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5.xml" ContentType="application/vnd.openxmlformats-officedocument.spreadsheetml.pivotTable+xml"/>
  <Override PartName="/xl/tables/table6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DATA_ANALYSIS\Project_EXCEL\"/>
    </mc:Choice>
  </mc:AlternateContent>
  <xr:revisionPtr revIDLastSave="0" documentId="13_ncr:1_{51DBF98D-450A-4636-8586-C51F7CE3371E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Sheet3" sheetId="10" r:id="rId1"/>
    <sheet name="Sheet4" sheetId="11" r:id="rId2"/>
    <sheet name="Customers" sheetId="1" r:id="rId3"/>
    <sheet name="Sheet2" sheetId="9" r:id="rId4"/>
    <sheet name="Products" sheetId="2" r:id="rId5"/>
    <sheet name="Orders_Raw" sheetId="3" r:id="rId6"/>
    <sheet name="Sheet1" sheetId="8" r:id="rId7"/>
    <sheet name="Order_Items_Raw" sheetId="4" r:id="rId8"/>
    <sheet name="Payments" sheetId="5" r:id="rId9"/>
    <sheet name="Sheet8" sheetId="15" r:id="rId10"/>
    <sheet name="Shipping" sheetId="6" r:id="rId11"/>
    <sheet name="Sheet6" sheetId="13" r:id="rId12"/>
    <sheet name="Sheet7" sheetId="14" r:id="rId13"/>
    <sheet name="Returns" sheetId="7" r:id="rId14"/>
  </sheets>
  <definedNames>
    <definedName name="_xlcn.WorksheetConnection_Ecommerce_Sales_Customer_Analytics_Realistic_Dataset.xlsxtbl_customers1" hidden="1">tbl_customers[]</definedName>
    <definedName name="_xlcn.WorksheetConnection_Ecommerce_Sales_Customer_Analytics_Realistic_Dataset.xlsxtbl_Order_Items1" hidden="1">tbl_Order_Items[]</definedName>
    <definedName name="_xlcn.WorksheetConnection_Ecommerce_Sales_Customer_Analytics_Realistic_Dataset.xlsxtbl_orders_raw1" hidden="1">tbl_orders_raw[]</definedName>
    <definedName name="_xlcn.WorksheetConnection_Ecommerce_Sales_Customer_Analytics_Realistic_Dataset.xlsxtbl_products1" hidden="1">tbl_products[]</definedName>
    <definedName name="_xlcn.WorksheetConnection_Ecommerce_Sales_Customer_Analytics_Realistic_Dataset.xlsxtbl_Returns1" hidden="1">tbl_Returns[]</definedName>
    <definedName name="_xlcn.WorksheetConnection_Ecommerce_Sales_Customer_Analytics_Realistic_Dataset.xlsxtbl_Shipping1" hidden="1">tbl_Shipping[]</definedName>
  </definedNames>
  <calcPr calcId="191029"/>
  <pivotCaches>
    <pivotCache cacheId="314" r:id="rId15"/>
    <pivotCache cacheId="358" r:id="rId16"/>
    <pivotCache cacheId="359" r:id="rId17"/>
    <pivotCache cacheId="360" r:id="rId18"/>
    <pivotCache cacheId="361" r:id="rId19"/>
    <pivotCache cacheId="363" r:id="rId20"/>
    <pivotCache cacheId="368" r:id="rId21"/>
  </pivotCaches>
  <extLst>
    <ext xmlns:x15="http://schemas.microsoft.com/office/spreadsheetml/2010/11/main" uri="{FCE2AD5D-F65C-4FA6-A056-5C36A1767C68}">
      <x15:dataModel>
        <x15:modelTables>
          <x15:modelTable id="tbl_orders_raw" name="tbl_orders_raw" connection="WorksheetConnection_Ecommerce_Sales_Customer_Analytics_Realistic_Dataset.xlsx!tbl_orders_raw"/>
          <x15:modelTable id="tbl_Order_Items" name="tbl_Order_Items" connection="WorksheetConnection_Ecommerce_Sales_Customer_Analytics_Realistic_Dataset.xlsx!tbl_Order_Items"/>
          <x15:modelTable id="tbl_products" name="tbl_products" connection="WorksheetConnection_Ecommerce_Sales_Customer_Analytics_Realistic_Dataset.xlsx!tbl_products"/>
          <x15:modelTable id="tbl_customers" name="tbl_customers" connection="WorksheetConnection_Ecommerce_Sales_Customer_Analytics_Realistic_Dataset.xlsx!tbl_customers"/>
          <x15:modelTable id="tbl_Returns" name="tbl_Returns" connection="WorksheetConnection_Ecommerce_Sales_Customer_Analytics_Realistic_Dataset.xlsx!tbl_Returns"/>
          <x15:modelTable id="tbl_Shipping" name="tbl_Shipping" connection="WorksheetConnection_Ecommerce_Sales_Customer_Analytics_Realistic_Dataset.xlsx!tbl_Shipping"/>
        </x15:modelTables>
        <x15:modelRelationships>
          <x15:modelRelationship fromTable="tbl_orders_raw" fromColumn="customer_id" toTable="tbl_customers" toColumn="customer_id"/>
          <x15:modelRelationship fromTable="tbl_Order_Items" fromColumn="order_id" toTable="tbl_orders_raw" toColumn="order_id"/>
          <x15:modelRelationship fromTable="tbl_Order_Items" fromColumn="product_id" toTable="tbl_products" toColumn="product_id"/>
          <x15:modelRelationship fromTable="tbl_Order_Items" fromColumn="order_id" toTable="tbl_Returns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orders_raw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0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D5" i="13"/>
  <c r="D6" i="13"/>
  <c r="D7" i="13"/>
  <c r="D8" i="13"/>
  <c r="D9" i="13"/>
  <c r="D4" i="13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2" i="11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2F7584-CF26-4CBF-A032-BCCCEFB2546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A45F3B-4153-4698-A70C-74E0377FEF94}" name="WorksheetConnection_Ecommerce_Sales_Customer_Analytics_Realistic_Dataset.xlsx!tbl_customers" type="102" refreshedVersion="8" minRefreshableVersion="5">
    <extLst>
      <ext xmlns:x15="http://schemas.microsoft.com/office/spreadsheetml/2010/11/main" uri="{DE250136-89BD-433C-8126-D09CA5730AF9}">
        <x15:connection id="tbl_customers">
          <x15:rangePr sourceName="_xlcn.WorksheetConnection_Ecommerce_Sales_Customer_Analytics_Realistic_Dataset.xlsxtbl_customers1"/>
        </x15:connection>
      </ext>
    </extLst>
  </connection>
  <connection id="3" xr16:uid="{A16416C5-C837-4E72-8B51-31CD1F5EC21F}" name="WorksheetConnection_Ecommerce_Sales_Customer_Analytics_Realistic_Dataset.xlsx!tbl_Order_Items" type="102" refreshedVersion="8" minRefreshableVersion="5">
    <extLst>
      <ext xmlns:x15="http://schemas.microsoft.com/office/spreadsheetml/2010/11/main" uri="{DE250136-89BD-433C-8126-D09CA5730AF9}">
        <x15:connection id="tbl_Order_Items">
          <x15:rangePr sourceName="_xlcn.WorksheetConnection_Ecommerce_Sales_Customer_Analytics_Realistic_Dataset.xlsxtbl_Order_Items1"/>
        </x15:connection>
      </ext>
    </extLst>
  </connection>
  <connection id="4" xr16:uid="{D4BDC7F8-630C-4E5A-AE76-3FEDB82684D2}" name="WorksheetConnection_Ecommerce_Sales_Customer_Analytics_Realistic_Dataset.xlsx!tbl_orders_raw" type="102" refreshedVersion="8" minRefreshableVersion="5">
    <extLst>
      <ext xmlns:x15="http://schemas.microsoft.com/office/spreadsheetml/2010/11/main" uri="{DE250136-89BD-433C-8126-D09CA5730AF9}">
        <x15:connection id="tbl_orders_raw">
          <x15:rangePr sourceName="_xlcn.WorksheetConnection_Ecommerce_Sales_Customer_Analytics_Realistic_Dataset.xlsxtbl_orders_raw1"/>
        </x15:connection>
      </ext>
    </extLst>
  </connection>
  <connection id="5" xr16:uid="{4A3D49CE-5848-491C-A190-F0E4688B65D8}" name="WorksheetConnection_Ecommerce_Sales_Customer_Analytics_Realistic_Dataset.xlsx!tbl_products" type="102" refreshedVersion="8" minRefreshableVersion="5">
    <extLst>
      <ext xmlns:x15="http://schemas.microsoft.com/office/spreadsheetml/2010/11/main" uri="{DE250136-89BD-433C-8126-D09CA5730AF9}">
        <x15:connection id="tbl_products">
          <x15:rangePr sourceName="_xlcn.WorksheetConnection_Ecommerce_Sales_Customer_Analytics_Realistic_Dataset.xlsxtbl_products1"/>
        </x15:connection>
      </ext>
    </extLst>
  </connection>
  <connection id="6" xr16:uid="{A6D817C4-5789-447D-9364-730B20710D2D}" name="WorksheetConnection_Ecommerce_Sales_Customer_Analytics_Realistic_Dataset.xlsx!tbl_Returns" type="102" refreshedVersion="8" minRefreshableVersion="5">
    <extLst>
      <ext xmlns:x15="http://schemas.microsoft.com/office/spreadsheetml/2010/11/main" uri="{DE250136-89BD-433C-8126-D09CA5730AF9}">
        <x15:connection id="tbl_Returns">
          <x15:rangePr sourceName="_xlcn.WorksheetConnection_Ecommerce_Sales_Customer_Analytics_Realistic_Dataset.xlsxtbl_Returns1"/>
        </x15:connection>
      </ext>
    </extLst>
  </connection>
  <connection id="7" xr16:uid="{545CFFB0-EA64-4303-9EC9-8D883222523F}" name="WorksheetConnection_Ecommerce_Sales_Customer_Analytics_Realistic_Dataset.xlsx!tbl_Shipping" type="102" refreshedVersion="8" minRefreshableVersion="5">
    <extLst>
      <ext xmlns:x15="http://schemas.microsoft.com/office/spreadsheetml/2010/11/main" uri="{DE250136-89BD-433C-8126-D09CA5730AF9}">
        <x15:connection id="tbl_Shipping">
          <x15:rangePr sourceName="_xlcn.WorksheetConnection_Ecommerce_Sales_Customer_Analytics_Realistic_Dataset.xlsxtbl_Shipping1"/>
        </x15:connection>
      </ext>
    </extLst>
  </connection>
</connections>
</file>

<file path=xl/sharedStrings.xml><?xml version="1.0" encoding="utf-8"?>
<sst xmlns="http://schemas.openxmlformats.org/spreadsheetml/2006/main" count="81354" uniqueCount="14995">
  <si>
    <t>customer_id</t>
  </si>
  <si>
    <t>customer_name</t>
  </si>
  <si>
    <t>signup_date</t>
  </si>
  <si>
    <t>segment</t>
  </si>
  <si>
    <t>city</t>
  </si>
  <si>
    <t>region</t>
  </si>
  <si>
    <t>acquisition_channel</t>
  </si>
  <si>
    <t>CUST00001</t>
  </si>
  <si>
    <t>Customer 00001</t>
  </si>
  <si>
    <t>Small Business</t>
  </si>
  <si>
    <t>Bengaluru</t>
  </si>
  <si>
    <t>South</t>
  </si>
  <si>
    <t>Organic Search</t>
  </si>
  <si>
    <t>CUST00002</t>
  </si>
  <si>
    <t>Customer 00002</t>
  </si>
  <si>
    <t>Consumer</t>
  </si>
  <si>
    <t>Hyderabad</t>
  </si>
  <si>
    <t>Direct</t>
  </si>
  <si>
    <t>CUST00003</t>
  </si>
  <si>
    <t>Customer 00003</t>
  </si>
  <si>
    <t>CUST00004</t>
  </si>
  <si>
    <t>Customer 00004</t>
  </si>
  <si>
    <t>Mumbai</t>
  </si>
  <si>
    <t>West</t>
  </si>
  <si>
    <t>CUST00005</t>
  </si>
  <si>
    <t>Customer 00005</t>
  </si>
  <si>
    <t>Paid Search</t>
  </si>
  <si>
    <t>CUST00006</t>
  </si>
  <si>
    <t>Customer 00006</t>
  </si>
  <si>
    <t>Pune</t>
  </si>
  <si>
    <t>CUST00007</t>
  </si>
  <si>
    <t>Customer 00007</t>
  </si>
  <si>
    <t>Kolkata</t>
  </si>
  <si>
    <t>East</t>
  </si>
  <si>
    <t>CUST00008</t>
  </si>
  <si>
    <t>Customer 00008</t>
  </si>
  <si>
    <t>Delhi</t>
  </si>
  <si>
    <t>North</t>
  </si>
  <si>
    <t>CUST00009</t>
  </si>
  <si>
    <t>Customer 00009</t>
  </si>
  <si>
    <t>CUST00010</t>
  </si>
  <si>
    <t>Customer 00010</t>
  </si>
  <si>
    <t>Ahmedabad</t>
  </si>
  <si>
    <t>CUST00011</t>
  </si>
  <si>
    <t>Customer 00011</t>
  </si>
  <si>
    <t>Referral</t>
  </si>
  <si>
    <t>CUST00012</t>
  </si>
  <si>
    <t>Customer 00012</t>
  </si>
  <si>
    <t>CUST00013</t>
  </si>
  <si>
    <t>Customer 00013</t>
  </si>
  <si>
    <t>Corporate</t>
  </si>
  <si>
    <t>CUST00014</t>
  </si>
  <si>
    <t>Customer 00014</t>
  </si>
  <si>
    <t>CUST00015</t>
  </si>
  <si>
    <t>Customer 00015</t>
  </si>
  <si>
    <t>CUST00016</t>
  </si>
  <si>
    <t>Customer 00016</t>
  </si>
  <si>
    <t>CUST00017</t>
  </si>
  <si>
    <t>Customer 00017</t>
  </si>
  <si>
    <t>CUST00018</t>
  </si>
  <si>
    <t>Customer 00018</t>
  </si>
  <si>
    <t>Coimbatore</t>
  </si>
  <si>
    <t>Email</t>
  </si>
  <si>
    <t>CUST00019</t>
  </si>
  <si>
    <t>Customer 00019</t>
  </si>
  <si>
    <t>Chennai</t>
  </si>
  <si>
    <t>CUST00020</t>
  </si>
  <si>
    <t>Customer 00020</t>
  </si>
  <si>
    <t>CUST00021</t>
  </si>
  <si>
    <t>Customer 00021</t>
  </si>
  <si>
    <t>Jaipur</t>
  </si>
  <si>
    <t>Social Media</t>
  </si>
  <si>
    <t>CUST00022</t>
  </si>
  <si>
    <t>Customer 00022</t>
  </si>
  <si>
    <t>CUST00023</t>
  </si>
  <si>
    <t>Customer 00023</t>
  </si>
  <si>
    <t>CUST00024</t>
  </si>
  <si>
    <t>Customer 00024</t>
  </si>
  <si>
    <t>CUST00025</t>
  </si>
  <si>
    <t>Customer 00025</t>
  </si>
  <si>
    <t>CUST00026</t>
  </si>
  <si>
    <t>Customer 00026</t>
  </si>
  <si>
    <t>CUST00027</t>
  </si>
  <si>
    <t>Customer 00027</t>
  </si>
  <si>
    <t>CUST00028</t>
  </si>
  <si>
    <t>Customer 00028</t>
  </si>
  <si>
    <t>CUST00029</t>
  </si>
  <si>
    <t>Customer 00029</t>
  </si>
  <si>
    <t>CUST00030</t>
  </si>
  <si>
    <t>Customer 00030</t>
  </si>
  <si>
    <t>CUST00031</t>
  </si>
  <si>
    <t>Customer 00031</t>
  </si>
  <si>
    <t>CUST00032</t>
  </si>
  <si>
    <t>Customer 00032</t>
  </si>
  <si>
    <t>CUST00033</t>
  </si>
  <si>
    <t>Customer 00033</t>
  </si>
  <si>
    <t>CUST00034</t>
  </si>
  <si>
    <t>Customer 00034</t>
  </si>
  <si>
    <t>CUST00035</t>
  </si>
  <si>
    <t>Customer 00035</t>
  </si>
  <si>
    <t>CUST00036</t>
  </si>
  <si>
    <t>Customer 00036</t>
  </si>
  <si>
    <t>CUST00037</t>
  </si>
  <si>
    <t>Customer 00037</t>
  </si>
  <si>
    <t>CUST00038</t>
  </si>
  <si>
    <t>Customer 00038</t>
  </si>
  <si>
    <t>CUST00039</t>
  </si>
  <si>
    <t>Customer 00039</t>
  </si>
  <si>
    <t>CUST00040</t>
  </si>
  <si>
    <t>Customer 00040</t>
  </si>
  <si>
    <t>CUST00041</t>
  </si>
  <si>
    <t>Customer 00041</t>
  </si>
  <si>
    <t>CUST00042</t>
  </si>
  <si>
    <t>Customer 00042</t>
  </si>
  <si>
    <t>CUST00043</t>
  </si>
  <si>
    <t>Customer 00043</t>
  </si>
  <si>
    <t>CUST00044</t>
  </si>
  <si>
    <t>Customer 00044</t>
  </si>
  <si>
    <t>CUST00045</t>
  </si>
  <si>
    <t>Customer 00045</t>
  </si>
  <si>
    <t>CUST00046</t>
  </si>
  <si>
    <t>Customer 00046</t>
  </si>
  <si>
    <t>CUST00047</t>
  </si>
  <si>
    <t>Customer 00047</t>
  </si>
  <si>
    <t>CUST00048</t>
  </si>
  <si>
    <t>Customer 00048</t>
  </si>
  <si>
    <t>CUST00049</t>
  </si>
  <si>
    <t>Customer 00049</t>
  </si>
  <si>
    <t>CUST00050</t>
  </si>
  <si>
    <t>Customer 00050</t>
  </si>
  <si>
    <t>CUST00051</t>
  </si>
  <si>
    <t>Customer 00051</t>
  </si>
  <si>
    <t>CUST00052</t>
  </si>
  <si>
    <t>Customer 00052</t>
  </si>
  <si>
    <t>CUST00053</t>
  </si>
  <si>
    <t>Customer 00053</t>
  </si>
  <si>
    <t>CUST00054</t>
  </si>
  <si>
    <t>Customer 00054</t>
  </si>
  <si>
    <t>CUST00055</t>
  </si>
  <si>
    <t>Customer 00055</t>
  </si>
  <si>
    <t>CUST00056</t>
  </si>
  <si>
    <t>Customer 00056</t>
  </si>
  <si>
    <t>CUST00057</t>
  </si>
  <si>
    <t>Customer 00057</t>
  </si>
  <si>
    <t>CUST00058</t>
  </si>
  <si>
    <t>Customer 00058</t>
  </si>
  <si>
    <t>CUST00059</t>
  </si>
  <si>
    <t>Customer 00059</t>
  </si>
  <si>
    <t>CUST00060</t>
  </si>
  <si>
    <t>Customer 00060</t>
  </si>
  <si>
    <t>CUST00061</t>
  </si>
  <si>
    <t>Customer 00061</t>
  </si>
  <si>
    <t>CUST00062</t>
  </si>
  <si>
    <t>Customer 00062</t>
  </si>
  <si>
    <t>CUST00063</t>
  </si>
  <si>
    <t>Customer 00063</t>
  </si>
  <si>
    <t>CUST00064</t>
  </si>
  <si>
    <t>Customer 00064</t>
  </si>
  <si>
    <t>CUST00065</t>
  </si>
  <si>
    <t>Customer 00065</t>
  </si>
  <si>
    <t>CUST00066</t>
  </si>
  <si>
    <t>Customer 00066</t>
  </si>
  <si>
    <t>CUST00067</t>
  </si>
  <si>
    <t>Customer 00067</t>
  </si>
  <si>
    <t>CUST00068</t>
  </si>
  <si>
    <t>Customer 00068</t>
  </si>
  <si>
    <t>CUST00069</t>
  </si>
  <si>
    <t>Customer 00069</t>
  </si>
  <si>
    <t>CUST00070</t>
  </si>
  <si>
    <t>Customer 00070</t>
  </si>
  <si>
    <t>CUST00071</t>
  </si>
  <si>
    <t>Customer 00071</t>
  </si>
  <si>
    <t>CUST00072</t>
  </si>
  <si>
    <t>Customer 00072</t>
  </si>
  <si>
    <t>CUST00073</t>
  </si>
  <si>
    <t>Customer 00073</t>
  </si>
  <si>
    <t>CUST00074</t>
  </si>
  <si>
    <t>Customer 00074</t>
  </si>
  <si>
    <t>CUST00075</t>
  </si>
  <si>
    <t>Customer 00075</t>
  </si>
  <si>
    <t>CUST00076</t>
  </si>
  <si>
    <t>Customer 00076</t>
  </si>
  <si>
    <t>CUST00077</t>
  </si>
  <si>
    <t>Customer 00077</t>
  </si>
  <si>
    <t>CUST00078</t>
  </si>
  <si>
    <t>Customer 00078</t>
  </si>
  <si>
    <t>CUST00079</t>
  </si>
  <si>
    <t>Customer 00079</t>
  </si>
  <si>
    <t>CUST00080</t>
  </si>
  <si>
    <t>Customer 00080</t>
  </si>
  <si>
    <t>CUST00081</t>
  </si>
  <si>
    <t>Customer 00081</t>
  </si>
  <si>
    <t>CUST00082</t>
  </si>
  <si>
    <t>Customer 00082</t>
  </si>
  <si>
    <t>CUST00083</t>
  </si>
  <si>
    <t>Customer 00083</t>
  </si>
  <si>
    <t>CUST00084</t>
  </si>
  <si>
    <t>Customer 00084</t>
  </si>
  <si>
    <t>CUST00085</t>
  </si>
  <si>
    <t>Customer 00085</t>
  </si>
  <si>
    <t>CUST00086</t>
  </si>
  <si>
    <t>Customer 00086</t>
  </si>
  <si>
    <t>CUST00087</t>
  </si>
  <si>
    <t>Customer 00087</t>
  </si>
  <si>
    <t>CUST00088</t>
  </si>
  <si>
    <t>Customer 00088</t>
  </si>
  <si>
    <t>CUST00089</t>
  </si>
  <si>
    <t>Customer 00089</t>
  </si>
  <si>
    <t>CUST00090</t>
  </si>
  <si>
    <t>Customer 00090</t>
  </si>
  <si>
    <t>CUST00091</t>
  </si>
  <si>
    <t>Customer 00091</t>
  </si>
  <si>
    <t>CUST00092</t>
  </si>
  <si>
    <t>Customer 00092</t>
  </si>
  <si>
    <t>CUST00093</t>
  </si>
  <si>
    <t>Customer 00093</t>
  </si>
  <si>
    <t>CUST00094</t>
  </si>
  <si>
    <t>Customer 00094</t>
  </si>
  <si>
    <t>CUST00095</t>
  </si>
  <si>
    <t>Customer 00095</t>
  </si>
  <si>
    <t>CUST00096</t>
  </si>
  <si>
    <t>Customer 00096</t>
  </si>
  <si>
    <t>CUST00097</t>
  </si>
  <si>
    <t>Customer 00097</t>
  </si>
  <si>
    <t>CUST00098</t>
  </si>
  <si>
    <t>Customer 00098</t>
  </si>
  <si>
    <t>CUST00099</t>
  </si>
  <si>
    <t>Customer 00099</t>
  </si>
  <si>
    <t>CUST00100</t>
  </si>
  <si>
    <t>Customer 00100</t>
  </si>
  <si>
    <t>CUST00101</t>
  </si>
  <si>
    <t>Customer 00101</t>
  </si>
  <si>
    <t>CUST00102</t>
  </si>
  <si>
    <t>Customer 00102</t>
  </si>
  <si>
    <t>CUST00103</t>
  </si>
  <si>
    <t>Customer 00103</t>
  </si>
  <si>
    <t>CUST00104</t>
  </si>
  <si>
    <t>Customer 00104</t>
  </si>
  <si>
    <t>CUST00105</t>
  </si>
  <si>
    <t>Customer 00105</t>
  </si>
  <si>
    <t>CUST00106</t>
  </si>
  <si>
    <t>Customer 00106</t>
  </si>
  <si>
    <t>CUST00107</t>
  </si>
  <si>
    <t>Customer 00107</t>
  </si>
  <si>
    <t>CUST00108</t>
  </si>
  <si>
    <t>Customer 00108</t>
  </si>
  <si>
    <t>CUST00109</t>
  </si>
  <si>
    <t>Customer 00109</t>
  </si>
  <si>
    <t>CUST00110</t>
  </si>
  <si>
    <t>Customer 00110</t>
  </si>
  <si>
    <t>CUST00111</t>
  </si>
  <si>
    <t>Customer 00111</t>
  </si>
  <si>
    <t>CUST00112</t>
  </si>
  <si>
    <t>Customer 00112</t>
  </si>
  <si>
    <t>CUST00113</t>
  </si>
  <si>
    <t>Customer 00113</t>
  </si>
  <si>
    <t>CUST00114</t>
  </si>
  <si>
    <t>Customer 00114</t>
  </si>
  <si>
    <t>CUST00115</t>
  </si>
  <si>
    <t>Customer 00115</t>
  </si>
  <si>
    <t>CUST00116</t>
  </si>
  <si>
    <t>Customer 00116</t>
  </si>
  <si>
    <t>CUST00117</t>
  </si>
  <si>
    <t>Customer 00117</t>
  </si>
  <si>
    <t>CUST00118</t>
  </si>
  <si>
    <t>Customer 00118</t>
  </si>
  <si>
    <t>CUST00119</t>
  </si>
  <si>
    <t>Customer 00119</t>
  </si>
  <si>
    <t>CUST00120</t>
  </si>
  <si>
    <t>Customer 00120</t>
  </si>
  <si>
    <t>CUST00121</t>
  </si>
  <si>
    <t>Customer 00121</t>
  </si>
  <si>
    <t>CUST00122</t>
  </si>
  <si>
    <t>Customer 00122</t>
  </si>
  <si>
    <t>CUST00123</t>
  </si>
  <si>
    <t>Customer 00123</t>
  </si>
  <si>
    <t>CUST00124</t>
  </si>
  <si>
    <t>Customer 00124</t>
  </si>
  <si>
    <t>CUST00125</t>
  </si>
  <si>
    <t>Customer 00125</t>
  </si>
  <si>
    <t>CUST00126</t>
  </si>
  <si>
    <t>Customer 00126</t>
  </si>
  <si>
    <t>CUST00127</t>
  </si>
  <si>
    <t>Customer 00127</t>
  </si>
  <si>
    <t>CUST00128</t>
  </si>
  <si>
    <t>Customer 00128</t>
  </si>
  <si>
    <t>CUST00129</t>
  </si>
  <si>
    <t>Customer 00129</t>
  </si>
  <si>
    <t>CUST00130</t>
  </si>
  <si>
    <t>Customer 00130</t>
  </si>
  <si>
    <t>CUST00131</t>
  </si>
  <si>
    <t>Customer 00131</t>
  </si>
  <si>
    <t>CUST00132</t>
  </si>
  <si>
    <t>Customer 00132</t>
  </si>
  <si>
    <t>CUST00133</t>
  </si>
  <si>
    <t>Customer 00133</t>
  </si>
  <si>
    <t>CUST00134</t>
  </si>
  <si>
    <t>Customer 00134</t>
  </si>
  <si>
    <t>CUST00135</t>
  </si>
  <si>
    <t>Customer 00135</t>
  </si>
  <si>
    <t>CUST00136</t>
  </si>
  <si>
    <t>Customer 00136</t>
  </si>
  <si>
    <t>CUST00137</t>
  </si>
  <si>
    <t>Customer 00137</t>
  </si>
  <si>
    <t>CUST00138</t>
  </si>
  <si>
    <t>Customer 00138</t>
  </si>
  <si>
    <t>CUST00139</t>
  </si>
  <si>
    <t>Customer 00139</t>
  </si>
  <si>
    <t>CUST00140</t>
  </si>
  <si>
    <t>Customer 00140</t>
  </si>
  <si>
    <t>CUST00141</t>
  </si>
  <si>
    <t>Customer 00141</t>
  </si>
  <si>
    <t>CUST00142</t>
  </si>
  <si>
    <t>Customer 00142</t>
  </si>
  <si>
    <t>CUST00143</t>
  </si>
  <si>
    <t>Customer 00143</t>
  </si>
  <si>
    <t>CUST00144</t>
  </si>
  <si>
    <t>Customer 00144</t>
  </si>
  <si>
    <t>CUST00145</t>
  </si>
  <si>
    <t>Customer 00145</t>
  </si>
  <si>
    <t>CUST00146</t>
  </si>
  <si>
    <t>Customer 00146</t>
  </si>
  <si>
    <t>CUST00147</t>
  </si>
  <si>
    <t>Customer 00147</t>
  </si>
  <si>
    <t>CUST00148</t>
  </si>
  <si>
    <t>Customer 00148</t>
  </si>
  <si>
    <t>CUST00149</t>
  </si>
  <si>
    <t>Customer 00149</t>
  </si>
  <si>
    <t>CUST00150</t>
  </si>
  <si>
    <t>Customer 00150</t>
  </si>
  <si>
    <t>CUST00151</t>
  </si>
  <si>
    <t>Customer 00151</t>
  </si>
  <si>
    <t>CUST00152</t>
  </si>
  <si>
    <t>Customer 00152</t>
  </si>
  <si>
    <t>CUST00153</t>
  </si>
  <si>
    <t>Customer 00153</t>
  </si>
  <si>
    <t>CUST00154</t>
  </si>
  <si>
    <t>Customer 00154</t>
  </si>
  <si>
    <t>CUST00155</t>
  </si>
  <si>
    <t>Customer 00155</t>
  </si>
  <si>
    <t>CUST00156</t>
  </si>
  <si>
    <t>Customer 00156</t>
  </si>
  <si>
    <t>CUST00157</t>
  </si>
  <si>
    <t>Customer 00157</t>
  </si>
  <si>
    <t>CUST00158</t>
  </si>
  <si>
    <t>Customer 00158</t>
  </si>
  <si>
    <t>CUST00159</t>
  </si>
  <si>
    <t>Customer 00159</t>
  </si>
  <si>
    <t>CUST00160</t>
  </si>
  <si>
    <t>Customer 00160</t>
  </si>
  <si>
    <t>CUST00161</t>
  </si>
  <si>
    <t>Customer 00161</t>
  </si>
  <si>
    <t>CUST00162</t>
  </si>
  <si>
    <t>Customer 00162</t>
  </si>
  <si>
    <t>CUST00163</t>
  </si>
  <si>
    <t>Customer 00163</t>
  </si>
  <si>
    <t>CUST00164</t>
  </si>
  <si>
    <t>Customer 00164</t>
  </si>
  <si>
    <t>CUST00165</t>
  </si>
  <si>
    <t>Customer 00165</t>
  </si>
  <si>
    <t>CUST00166</t>
  </si>
  <si>
    <t>Customer 00166</t>
  </si>
  <si>
    <t>CUST00167</t>
  </si>
  <si>
    <t>Customer 00167</t>
  </si>
  <si>
    <t>CUST00168</t>
  </si>
  <si>
    <t>Customer 00168</t>
  </si>
  <si>
    <t>CUST00169</t>
  </si>
  <si>
    <t>Customer 00169</t>
  </si>
  <si>
    <t>CUST00170</t>
  </si>
  <si>
    <t>Customer 00170</t>
  </si>
  <si>
    <t>CUST00171</t>
  </si>
  <si>
    <t>Customer 00171</t>
  </si>
  <si>
    <t>CUST00172</t>
  </si>
  <si>
    <t>Customer 00172</t>
  </si>
  <si>
    <t>CUST00173</t>
  </si>
  <si>
    <t>Customer 00173</t>
  </si>
  <si>
    <t>CUST00174</t>
  </si>
  <si>
    <t>Customer 00174</t>
  </si>
  <si>
    <t>CUST00175</t>
  </si>
  <si>
    <t>Customer 00175</t>
  </si>
  <si>
    <t>CUST00176</t>
  </si>
  <si>
    <t>Customer 00176</t>
  </si>
  <si>
    <t>CUST00177</t>
  </si>
  <si>
    <t>Customer 00177</t>
  </si>
  <si>
    <t>CUST00178</t>
  </si>
  <si>
    <t>Customer 00178</t>
  </si>
  <si>
    <t>CUST00179</t>
  </si>
  <si>
    <t>Customer 00179</t>
  </si>
  <si>
    <t>CUST00180</t>
  </si>
  <si>
    <t>Customer 00180</t>
  </si>
  <si>
    <t>CUST00181</t>
  </si>
  <si>
    <t>Customer 00181</t>
  </si>
  <si>
    <t>CUST00182</t>
  </si>
  <si>
    <t>Customer 00182</t>
  </si>
  <si>
    <t>CUST00183</t>
  </si>
  <si>
    <t>Customer 00183</t>
  </si>
  <si>
    <t>CUST00184</t>
  </si>
  <si>
    <t>Customer 00184</t>
  </si>
  <si>
    <t>CUST00185</t>
  </si>
  <si>
    <t>Customer 00185</t>
  </si>
  <si>
    <t>CUST00186</t>
  </si>
  <si>
    <t>Customer 00186</t>
  </si>
  <si>
    <t>CUST00187</t>
  </si>
  <si>
    <t>Customer 00187</t>
  </si>
  <si>
    <t>CUST00188</t>
  </si>
  <si>
    <t>Customer 00188</t>
  </si>
  <si>
    <t>CUST00189</t>
  </si>
  <si>
    <t>Customer 00189</t>
  </si>
  <si>
    <t>CUST00190</t>
  </si>
  <si>
    <t>Customer 00190</t>
  </si>
  <si>
    <t>CUST00191</t>
  </si>
  <si>
    <t>Customer 00191</t>
  </si>
  <si>
    <t>CUST00192</t>
  </si>
  <si>
    <t>Customer 00192</t>
  </si>
  <si>
    <t>CUST00193</t>
  </si>
  <si>
    <t>Customer 00193</t>
  </si>
  <si>
    <t>CUST00194</t>
  </si>
  <si>
    <t>Customer 00194</t>
  </si>
  <si>
    <t>CUST00195</t>
  </si>
  <si>
    <t>Customer 00195</t>
  </si>
  <si>
    <t>CUST00196</t>
  </si>
  <si>
    <t>Customer 00196</t>
  </si>
  <si>
    <t>CUST00197</t>
  </si>
  <si>
    <t>Customer 00197</t>
  </si>
  <si>
    <t>CUST00198</t>
  </si>
  <si>
    <t>Customer 00198</t>
  </si>
  <si>
    <t>CUST00199</t>
  </si>
  <si>
    <t>Customer 00199</t>
  </si>
  <si>
    <t>CUST00200</t>
  </si>
  <si>
    <t>Customer 00200</t>
  </si>
  <si>
    <t>CUST00201</t>
  </si>
  <si>
    <t>Customer 00201</t>
  </si>
  <si>
    <t>CUST00202</t>
  </si>
  <si>
    <t>Customer 00202</t>
  </si>
  <si>
    <t>CUST00203</t>
  </si>
  <si>
    <t>Customer 00203</t>
  </si>
  <si>
    <t>CUST00204</t>
  </si>
  <si>
    <t>Customer 00204</t>
  </si>
  <si>
    <t>CUST00205</t>
  </si>
  <si>
    <t>Customer 00205</t>
  </si>
  <si>
    <t>CUST00206</t>
  </si>
  <si>
    <t>Customer 00206</t>
  </si>
  <si>
    <t>CUST00207</t>
  </si>
  <si>
    <t>Customer 00207</t>
  </si>
  <si>
    <t>CUST00208</t>
  </si>
  <si>
    <t>Customer 00208</t>
  </si>
  <si>
    <t>CUST00209</t>
  </si>
  <si>
    <t>Customer 00209</t>
  </si>
  <si>
    <t>CUST00210</t>
  </si>
  <si>
    <t>Customer 00210</t>
  </si>
  <si>
    <t>CUST00211</t>
  </si>
  <si>
    <t>Customer 00211</t>
  </si>
  <si>
    <t>CUST00212</t>
  </si>
  <si>
    <t>Customer 00212</t>
  </si>
  <si>
    <t>CUST00213</t>
  </si>
  <si>
    <t>Customer 00213</t>
  </si>
  <si>
    <t>CUST00214</t>
  </si>
  <si>
    <t>Customer 00214</t>
  </si>
  <si>
    <t>CUST00215</t>
  </si>
  <si>
    <t>Customer 00215</t>
  </si>
  <si>
    <t>CUST00216</t>
  </si>
  <si>
    <t>Customer 00216</t>
  </si>
  <si>
    <t>CUST00217</t>
  </si>
  <si>
    <t>Customer 00217</t>
  </si>
  <si>
    <t>CUST00218</t>
  </si>
  <si>
    <t>Customer 00218</t>
  </si>
  <si>
    <t>CUST00219</t>
  </si>
  <si>
    <t>Customer 00219</t>
  </si>
  <si>
    <t>CUST00220</t>
  </si>
  <si>
    <t>Customer 00220</t>
  </si>
  <si>
    <t>CUST00221</t>
  </si>
  <si>
    <t>Customer 00221</t>
  </si>
  <si>
    <t>CUST00222</t>
  </si>
  <si>
    <t>Customer 00222</t>
  </si>
  <si>
    <t>CUST00223</t>
  </si>
  <si>
    <t>Customer 00223</t>
  </si>
  <si>
    <t>CUST00224</t>
  </si>
  <si>
    <t>Customer 00224</t>
  </si>
  <si>
    <t>CUST00225</t>
  </si>
  <si>
    <t>Customer 00225</t>
  </si>
  <si>
    <t>CUST00226</t>
  </si>
  <si>
    <t>Customer 00226</t>
  </si>
  <si>
    <t>CUST00227</t>
  </si>
  <si>
    <t>Customer 00227</t>
  </si>
  <si>
    <t>CUST00228</t>
  </si>
  <si>
    <t>Customer 00228</t>
  </si>
  <si>
    <t>CUST00229</t>
  </si>
  <si>
    <t>Customer 00229</t>
  </si>
  <si>
    <t>CUST00230</t>
  </si>
  <si>
    <t>Customer 00230</t>
  </si>
  <si>
    <t>CUST00231</t>
  </si>
  <si>
    <t>Customer 00231</t>
  </si>
  <si>
    <t>CUST00232</t>
  </si>
  <si>
    <t>Customer 00232</t>
  </si>
  <si>
    <t>CUST00233</t>
  </si>
  <si>
    <t>Customer 00233</t>
  </si>
  <si>
    <t>CUST00234</t>
  </si>
  <si>
    <t>Customer 00234</t>
  </si>
  <si>
    <t>CUST00235</t>
  </si>
  <si>
    <t>Customer 00235</t>
  </si>
  <si>
    <t>CUST00236</t>
  </si>
  <si>
    <t>Customer 00236</t>
  </si>
  <si>
    <t>CUST00237</t>
  </si>
  <si>
    <t>Customer 00237</t>
  </si>
  <si>
    <t>CUST00238</t>
  </si>
  <si>
    <t>Customer 00238</t>
  </si>
  <si>
    <t>CUST00239</t>
  </si>
  <si>
    <t>Customer 00239</t>
  </si>
  <si>
    <t>CUST00240</t>
  </si>
  <si>
    <t>Customer 00240</t>
  </si>
  <si>
    <t>CUST00241</t>
  </si>
  <si>
    <t>Customer 00241</t>
  </si>
  <si>
    <t>CUST00242</t>
  </si>
  <si>
    <t>Customer 00242</t>
  </si>
  <si>
    <t>CUST00243</t>
  </si>
  <si>
    <t>Customer 00243</t>
  </si>
  <si>
    <t>CUST00244</t>
  </si>
  <si>
    <t>Customer 00244</t>
  </si>
  <si>
    <t>CUST00245</t>
  </si>
  <si>
    <t>Customer 00245</t>
  </si>
  <si>
    <t>CUST00246</t>
  </si>
  <si>
    <t>Customer 00246</t>
  </si>
  <si>
    <t>CUST00247</t>
  </si>
  <si>
    <t>Customer 00247</t>
  </si>
  <si>
    <t>CUST00248</t>
  </si>
  <si>
    <t>Customer 00248</t>
  </si>
  <si>
    <t>CUST00249</t>
  </si>
  <si>
    <t>Customer 00249</t>
  </si>
  <si>
    <t>CUST00250</t>
  </si>
  <si>
    <t>Customer 00250</t>
  </si>
  <si>
    <t>CUST00251</t>
  </si>
  <si>
    <t>Customer 00251</t>
  </si>
  <si>
    <t>CUST00252</t>
  </si>
  <si>
    <t>Customer 00252</t>
  </si>
  <si>
    <t>CUST00253</t>
  </si>
  <si>
    <t>Customer 00253</t>
  </si>
  <si>
    <t>CUST00254</t>
  </si>
  <si>
    <t>Customer 00254</t>
  </si>
  <si>
    <t>CUST00255</t>
  </si>
  <si>
    <t>Customer 00255</t>
  </si>
  <si>
    <t>CUST00256</t>
  </si>
  <si>
    <t>Customer 00256</t>
  </si>
  <si>
    <t>CUST00257</t>
  </si>
  <si>
    <t>Customer 00257</t>
  </si>
  <si>
    <t>CUST00258</t>
  </si>
  <si>
    <t>Customer 00258</t>
  </si>
  <si>
    <t>CUST00259</t>
  </si>
  <si>
    <t>Customer 00259</t>
  </si>
  <si>
    <t>CUST00260</t>
  </si>
  <si>
    <t>Customer 00260</t>
  </si>
  <si>
    <t>CUST00261</t>
  </si>
  <si>
    <t>Customer 00261</t>
  </si>
  <si>
    <t>CUST00262</t>
  </si>
  <si>
    <t>Customer 00262</t>
  </si>
  <si>
    <t>CUST00263</t>
  </si>
  <si>
    <t>Customer 00263</t>
  </si>
  <si>
    <t>CUST00264</t>
  </si>
  <si>
    <t>Customer 00264</t>
  </si>
  <si>
    <t>CUST00265</t>
  </si>
  <si>
    <t>Customer 00265</t>
  </si>
  <si>
    <t>CUST00266</t>
  </si>
  <si>
    <t>Customer 00266</t>
  </si>
  <si>
    <t>CUST00267</t>
  </si>
  <si>
    <t>Customer 00267</t>
  </si>
  <si>
    <t>CUST00268</t>
  </si>
  <si>
    <t>Customer 00268</t>
  </si>
  <si>
    <t>CUST00269</t>
  </si>
  <si>
    <t>Customer 00269</t>
  </si>
  <si>
    <t>CUST00270</t>
  </si>
  <si>
    <t>Customer 00270</t>
  </si>
  <si>
    <t>CUST00271</t>
  </si>
  <si>
    <t>Customer 00271</t>
  </si>
  <si>
    <t>CUST00272</t>
  </si>
  <si>
    <t>Customer 00272</t>
  </si>
  <si>
    <t>CUST00273</t>
  </si>
  <si>
    <t>Customer 00273</t>
  </si>
  <si>
    <t>CUST00274</t>
  </si>
  <si>
    <t>Customer 00274</t>
  </si>
  <si>
    <t>CUST00275</t>
  </si>
  <si>
    <t>Customer 00275</t>
  </si>
  <si>
    <t>CUST00276</t>
  </si>
  <si>
    <t>Customer 00276</t>
  </si>
  <si>
    <t>CUST00277</t>
  </si>
  <si>
    <t>Customer 00277</t>
  </si>
  <si>
    <t>CUST00278</t>
  </si>
  <si>
    <t>Customer 00278</t>
  </si>
  <si>
    <t>CUST00279</t>
  </si>
  <si>
    <t>Customer 00279</t>
  </si>
  <si>
    <t>CUST00280</t>
  </si>
  <si>
    <t>Customer 00280</t>
  </si>
  <si>
    <t>CUST00281</t>
  </si>
  <si>
    <t>Customer 00281</t>
  </si>
  <si>
    <t>CUST00282</t>
  </si>
  <si>
    <t>Customer 00282</t>
  </si>
  <si>
    <t>CUST00283</t>
  </si>
  <si>
    <t>Customer 00283</t>
  </si>
  <si>
    <t>CUST00284</t>
  </si>
  <si>
    <t>Customer 00284</t>
  </si>
  <si>
    <t>CUST00285</t>
  </si>
  <si>
    <t>Customer 00285</t>
  </si>
  <si>
    <t>CUST00286</t>
  </si>
  <si>
    <t>Customer 00286</t>
  </si>
  <si>
    <t>CUST00287</t>
  </si>
  <si>
    <t>Customer 00287</t>
  </si>
  <si>
    <t>CUST00288</t>
  </si>
  <si>
    <t>Customer 00288</t>
  </si>
  <si>
    <t>CUST00289</t>
  </si>
  <si>
    <t>Customer 00289</t>
  </si>
  <si>
    <t>CUST00290</t>
  </si>
  <si>
    <t>Customer 00290</t>
  </si>
  <si>
    <t>CUST00291</t>
  </si>
  <si>
    <t>Customer 00291</t>
  </si>
  <si>
    <t>CUST00292</t>
  </si>
  <si>
    <t>Customer 00292</t>
  </si>
  <si>
    <t>CUST00293</t>
  </si>
  <si>
    <t>Customer 00293</t>
  </si>
  <si>
    <t>CUST00294</t>
  </si>
  <si>
    <t>Customer 00294</t>
  </si>
  <si>
    <t>CUST00295</t>
  </si>
  <si>
    <t>Customer 00295</t>
  </si>
  <si>
    <t>CUST00296</t>
  </si>
  <si>
    <t>Customer 00296</t>
  </si>
  <si>
    <t>CUST00297</t>
  </si>
  <si>
    <t>Customer 00297</t>
  </si>
  <si>
    <t>CUST00298</t>
  </si>
  <si>
    <t>Customer 00298</t>
  </si>
  <si>
    <t>CUST00299</t>
  </si>
  <si>
    <t>Customer 00299</t>
  </si>
  <si>
    <t>CUST00300</t>
  </si>
  <si>
    <t>Customer 00300</t>
  </si>
  <si>
    <t>CUST00301</t>
  </si>
  <si>
    <t>Customer 00301</t>
  </si>
  <si>
    <t>CUST00302</t>
  </si>
  <si>
    <t>Customer 00302</t>
  </si>
  <si>
    <t>CUST00303</t>
  </si>
  <si>
    <t>Customer 00303</t>
  </si>
  <si>
    <t>CUST00304</t>
  </si>
  <si>
    <t>Customer 00304</t>
  </si>
  <si>
    <t>CUST00305</t>
  </si>
  <si>
    <t>Customer 00305</t>
  </si>
  <si>
    <t>CUST00306</t>
  </si>
  <si>
    <t>Customer 00306</t>
  </si>
  <si>
    <t>CUST00307</t>
  </si>
  <si>
    <t>Customer 00307</t>
  </si>
  <si>
    <t>CUST00308</t>
  </si>
  <si>
    <t>Customer 00308</t>
  </si>
  <si>
    <t>CUST00309</t>
  </si>
  <si>
    <t>Customer 00309</t>
  </si>
  <si>
    <t>CUST00310</t>
  </si>
  <si>
    <t>Customer 00310</t>
  </si>
  <si>
    <t>CUST00311</t>
  </si>
  <si>
    <t>Customer 00311</t>
  </si>
  <si>
    <t>CUST00312</t>
  </si>
  <si>
    <t>Customer 00312</t>
  </si>
  <si>
    <t>CUST00313</t>
  </si>
  <si>
    <t>Customer 00313</t>
  </si>
  <si>
    <t>CUST00314</t>
  </si>
  <si>
    <t>Customer 00314</t>
  </si>
  <si>
    <t>CUST00315</t>
  </si>
  <si>
    <t>Customer 00315</t>
  </si>
  <si>
    <t>CUST00316</t>
  </si>
  <si>
    <t>Customer 00316</t>
  </si>
  <si>
    <t>CUST00317</t>
  </si>
  <si>
    <t>Customer 00317</t>
  </si>
  <si>
    <t>CUST00318</t>
  </si>
  <si>
    <t>Customer 00318</t>
  </si>
  <si>
    <t>CUST00319</t>
  </si>
  <si>
    <t>Customer 00319</t>
  </si>
  <si>
    <t>CUST00320</t>
  </si>
  <si>
    <t>Customer 00320</t>
  </si>
  <si>
    <t>CUST00321</t>
  </si>
  <si>
    <t>Customer 00321</t>
  </si>
  <si>
    <t>CUST00322</t>
  </si>
  <si>
    <t>Customer 00322</t>
  </si>
  <si>
    <t>CUST00323</t>
  </si>
  <si>
    <t>Customer 00323</t>
  </si>
  <si>
    <t>CUST00324</t>
  </si>
  <si>
    <t>Customer 00324</t>
  </si>
  <si>
    <t>CUST00325</t>
  </si>
  <si>
    <t>Customer 00325</t>
  </si>
  <si>
    <t>CUST00326</t>
  </si>
  <si>
    <t>Customer 00326</t>
  </si>
  <si>
    <t>CUST00327</t>
  </si>
  <si>
    <t>Customer 00327</t>
  </si>
  <si>
    <t>CUST00328</t>
  </si>
  <si>
    <t>Customer 00328</t>
  </si>
  <si>
    <t>CUST00329</t>
  </si>
  <si>
    <t>Customer 00329</t>
  </si>
  <si>
    <t>CUST00330</t>
  </si>
  <si>
    <t>Customer 00330</t>
  </si>
  <si>
    <t>CUST00331</t>
  </si>
  <si>
    <t>Customer 00331</t>
  </si>
  <si>
    <t>CUST00332</t>
  </si>
  <si>
    <t>Customer 00332</t>
  </si>
  <si>
    <t>CUST00333</t>
  </si>
  <si>
    <t>Customer 00333</t>
  </si>
  <si>
    <t>CUST00334</t>
  </si>
  <si>
    <t>Customer 00334</t>
  </si>
  <si>
    <t>CUST00335</t>
  </si>
  <si>
    <t>Customer 00335</t>
  </si>
  <si>
    <t>CUST00336</t>
  </si>
  <si>
    <t>Customer 00336</t>
  </si>
  <si>
    <t>CUST00337</t>
  </si>
  <si>
    <t>Customer 00337</t>
  </si>
  <si>
    <t>CUST00338</t>
  </si>
  <si>
    <t>Customer 00338</t>
  </si>
  <si>
    <t>CUST00339</t>
  </si>
  <si>
    <t>Customer 00339</t>
  </si>
  <si>
    <t>CUST00340</t>
  </si>
  <si>
    <t>Customer 00340</t>
  </si>
  <si>
    <t>CUST00341</t>
  </si>
  <si>
    <t>Customer 00341</t>
  </si>
  <si>
    <t>CUST00342</t>
  </si>
  <si>
    <t>Customer 00342</t>
  </si>
  <si>
    <t>CUST00343</t>
  </si>
  <si>
    <t>Customer 00343</t>
  </si>
  <si>
    <t>CUST00344</t>
  </si>
  <si>
    <t>Customer 00344</t>
  </si>
  <si>
    <t>CUST00345</t>
  </si>
  <si>
    <t>Customer 00345</t>
  </si>
  <si>
    <t>CUST00346</t>
  </si>
  <si>
    <t>Customer 00346</t>
  </si>
  <si>
    <t>CUST00347</t>
  </si>
  <si>
    <t>Customer 00347</t>
  </si>
  <si>
    <t>CUST00348</t>
  </si>
  <si>
    <t>Customer 00348</t>
  </si>
  <si>
    <t>CUST00349</t>
  </si>
  <si>
    <t>Customer 00349</t>
  </si>
  <si>
    <t>CUST00350</t>
  </si>
  <si>
    <t>Customer 00350</t>
  </si>
  <si>
    <t>CUST00351</t>
  </si>
  <si>
    <t>Customer 00351</t>
  </si>
  <si>
    <t>CUST00352</t>
  </si>
  <si>
    <t>Customer 00352</t>
  </si>
  <si>
    <t>CUST00353</t>
  </si>
  <si>
    <t>Customer 00353</t>
  </si>
  <si>
    <t>CUST00354</t>
  </si>
  <si>
    <t>Customer 00354</t>
  </si>
  <si>
    <t>CUST00355</t>
  </si>
  <si>
    <t>Customer 00355</t>
  </si>
  <si>
    <t>CUST00356</t>
  </si>
  <si>
    <t>Customer 00356</t>
  </si>
  <si>
    <t>CUST00357</t>
  </si>
  <si>
    <t>Customer 00357</t>
  </si>
  <si>
    <t>CUST00358</t>
  </si>
  <si>
    <t>Customer 00358</t>
  </si>
  <si>
    <t>CUST00359</t>
  </si>
  <si>
    <t>Customer 00359</t>
  </si>
  <si>
    <t>CUST00360</t>
  </si>
  <si>
    <t>Customer 00360</t>
  </si>
  <si>
    <t>CUST00361</t>
  </si>
  <si>
    <t>Customer 00361</t>
  </si>
  <si>
    <t>CUST00362</t>
  </si>
  <si>
    <t>Customer 00362</t>
  </si>
  <si>
    <t>CUST00363</t>
  </si>
  <si>
    <t>Customer 00363</t>
  </si>
  <si>
    <t>CUST00364</t>
  </si>
  <si>
    <t>Customer 00364</t>
  </si>
  <si>
    <t>CUST00365</t>
  </si>
  <si>
    <t>Customer 00365</t>
  </si>
  <si>
    <t>CUST00366</t>
  </si>
  <si>
    <t>Customer 00366</t>
  </si>
  <si>
    <t>CUST00367</t>
  </si>
  <si>
    <t>Customer 00367</t>
  </si>
  <si>
    <t>CUST00368</t>
  </si>
  <si>
    <t>Customer 00368</t>
  </si>
  <si>
    <t>CUST00369</t>
  </si>
  <si>
    <t>Customer 00369</t>
  </si>
  <si>
    <t>CUST00370</t>
  </si>
  <si>
    <t>Customer 00370</t>
  </si>
  <si>
    <t>CUST00371</t>
  </si>
  <si>
    <t>Customer 00371</t>
  </si>
  <si>
    <t>CUST00372</t>
  </si>
  <si>
    <t>Customer 00372</t>
  </si>
  <si>
    <t>CUST00373</t>
  </si>
  <si>
    <t>Customer 00373</t>
  </si>
  <si>
    <t>CUST00374</t>
  </si>
  <si>
    <t>Customer 00374</t>
  </si>
  <si>
    <t>CUST00375</t>
  </si>
  <si>
    <t>Customer 00375</t>
  </si>
  <si>
    <t>CUST00376</t>
  </si>
  <si>
    <t>Customer 00376</t>
  </si>
  <si>
    <t>CUST00377</t>
  </si>
  <si>
    <t>Customer 00377</t>
  </si>
  <si>
    <t>CUST00378</t>
  </si>
  <si>
    <t>Customer 00378</t>
  </si>
  <si>
    <t>CUST00379</t>
  </si>
  <si>
    <t>Customer 00379</t>
  </si>
  <si>
    <t>CUST00380</t>
  </si>
  <si>
    <t>Customer 00380</t>
  </si>
  <si>
    <t>CUST00381</t>
  </si>
  <si>
    <t>Customer 00381</t>
  </si>
  <si>
    <t>CUST00382</t>
  </si>
  <si>
    <t>Customer 00382</t>
  </si>
  <si>
    <t>CUST00383</t>
  </si>
  <si>
    <t>Customer 00383</t>
  </si>
  <si>
    <t>CUST00384</t>
  </si>
  <si>
    <t>Customer 00384</t>
  </si>
  <si>
    <t>CUST00385</t>
  </si>
  <si>
    <t>Customer 00385</t>
  </si>
  <si>
    <t>CUST00386</t>
  </si>
  <si>
    <t>Customer 00386</t>
  </si>
  <si>
    <t>CUST00387</t>
  </si>
  <si>
    <t>Customer 00387</t>
  </si>
  <si>
    <t>CUST00388</t>
  </si>
  <si>
    <t>Customer 00388</t>
  </si>
  <si>
    <t>CUST00389</t>
  </si>
  <si>
    <t>Customer 00389</t>
  </si>
  <si>
    <t>CUST00390</t>
  </si>
  <si>
    <t>Customer 00390</t>
  </si>
  <si>
    <t>CUST00391</t>
  </si>
  <si>
    <t>Customer 00391</t>
  </si>
  <si>
    <t>CUST00392</t>
  </si>
  <si>
    <t>Customer 00392</t>
  </si>
  <si>
    <t>CUST00393</t>
  </si>
  <si>
    <t>Customer 00393</t>
  </si>
  <si>
    <t>CUST00394</t>
  </si>
  <si>
    <t>Customer 00394</t>
  </si>
  <si>
    <t>CUST00395</t>
  </si>
  <si>
    <t>Customer 00395</t>
  </si>
  <si>
    <t>CUST00396</t>
  </si>
  <si>
    <t>Customer 00396</t>
  </si>
  <si>
    <t>CUST00397</t>
  </si>
  <si>
    <t>Customer 00397</t>
  </si>
  <si>
    <t>CUST00398</t>
  </si>
  <si>
    <t>Customer 00398</t>
  </si>
  <si>
    <t>CUST00399</t>
  </si>
  <si>
    <t>Customer 00399</t>
  </si>
  <si>
    <t>CUST00400</t>
  </si>
  <si>
    <t>Customer 00400</t>
  </si>
  <si>
    <t>CUST00401</t>
  </si>
  <si>
    <t>Customer 00401</t>
  </si>
  <si>
    <t>CUST00402</t>
  </si>
  <si>
    <t>Customer 00402</t>
  </si>
  <si>
    <t>CUST00403</t>
  </si>
  <si>
    <t>Customer 00403</t>
  </si>
  <si>
    <t>CUST00404</t>
  </si>
  <si>
    <t>Customer 00404</t>
  </si>
  <si>
    <t>CUST00405</t>
  </si>
  <si>
    <t>Customer 00405</t>
  </si>
  <si>
    <t>CUST00406</t>
  </si>
  <si>
    <t>Customer 00406</t>
  </si>
  <si>
    <t>CUST00407</t>
  </si>
  <si>
    <t>Customer 00407</t>
  </si>
  <si>
    <t>CUST00408</t>
  </si>
  <si>
    <t>Customer 00408</t>
  </si>
  <si>
    <t>CUST00409</t>
  </si>
  <si>
    <t>Customer 00409</t>
  </si>
  <si>
    <t>CUST00410</t>
  </si>
  <si>
    <t>Customer 00410</t>
  </si>
  <si>
    <t>CUST00411</t>
  </si>
  <si>
    <t>Customer 00411</t>
  </si>
  <si>
    <t>CUST00412</t>
  </si>
  <si>
    <t>Customer 00412</t>
  </si>
  <si>
    <t>CUST00413</t>
  </si>
  <si>
    <t>Customer 00413</t>
  </si>
  <si>
    <t>CUST00414</t>
  </si>
  <si>
    <t>Customer 00414</t>
  </si>
  <si>
    <t>CUST00415</t>
  </si>
  <si>
    <t>Customer 00415</t>
  </si>
  <si>
    <t>CUST00416</t>
  </si>
  <si>
    <t>Customer 00416</t>
  </si>
  <si>
    <t>CUST00417</t>
  </si>
  <si>
    <t>Customer 00417</t>
  </si>
  <si>
    <t>CUST00418</t>
  </si>
  <si>
    <t>Customer 00418</t>
  </si>
  <si>
    <t>CUST00419</t>
  </si>
  <si>
    <t>Customer 00419</t>
  </si>
  <si>
    <t>CUST00420</t>
  </si>
  <si>
    <t>Customer 00420</t>
  </si>
  <si>
    <t>CUST00421</t>
  </si>
  <si>
    <t>Customer 00421</t>
  </si>
  <si>
    <t>CUST00422</t>
  </si>
  <si>
    <t>Customer 00422</t>
  </si>
  <si>
    <t>CUST00423</t>
  </si>
  <si>
    <t>Customer 00423</t>
  </si>
  <si>
    <t>CUST00424</t>
  </si>
  <si>
    <t>Customer 00424</t>
  </si>
  <si>
    <t>CUST00425</t>
  </si>
  <si>
    <t>Customer 00425</t>
  </si>
  <si>
    <t>CUST00426</t>
  </si>
  <si>
    <t>Customer 00426</t>
  </si>
  <si>
    <t>CUST00427</t>
  </si>
  <si>
    <t>Customer 00427</t>
  </si>
  <si>
    <t>CUST00428</t>
  </si>
  <si>
    <t>Customer 00428</t>
  </si>
  <si>
    <t>CUST00429</t>
  </si>
  <si>
    <t>Customer 00429</t>
  </si>
  <si>
    <t>CUST00430</t>
  </si>
  <si>
    <t>Customer 00430</t>
  </si>
  <si>
    <t>CUST00431</t>
  </si>
  <si>
    <t>Customer 00431</t>
  </si>
  <si>
    <t>CUST00432</t>
  </si>
  <si>
    <t>Customer 00432</t>
  </si>
  <si>
    <t>CUST00433</t>
  </si>
  <si>
    <t>Customer 00433</t>
  </si>
  <si>
    <t>CUST00434</t>
  </si>
  <si>
    <t>Customer 00434</t>
  </si>
  <si>
    <t>CUST00435</t>
  </si>
  <si>
    <t>Customer 00435</t>
  </si>
  <si>
    <t>CUST00436</t>
  </si>
  <si>
    <t>Customer 00436</t>
  </si>
  <si>
    <t>CUST00437</t>
  </si>
  <si>
    <t>Customer 00437</t>
  </si>
  <si>
    <t>CUST00438</t>
  </si>
  <si>
    <t>Customer 00438</t>
  </si>
  <si>
    <t>CUST00439</t>
  </si>
  <si>
    <t>Customer 00439</t>
  </si>
  <si>
    <t>CUST00440</t>
  </si>
  <si>
    <t>Customer 00440</t>
  </si>
  <si>
    <t>CUST00441</t>
  </si>
  <si>
    <t>Customer 00441</t>
  </si>
  <si>
    <t>CUST00442</t>
  </si>
  <si>
    <t>Customer 00442</t>
  </si>
  <si>
    <t>CUST00443</t>
  </si>
  <si>
    <t>Customer 00443</t>
  </si>
  <si>
    <t>CUST00444</t>
  </si>
  <si>
    <t>Customer 00444</t>
  </si>
  <si>
    <t>CUST00445</t>
  </si>
  <si>
    <t>Customer 00445</t>
  </si>
  <si>
    <t>CUST00446</t>
  </si>
  <si>
    <t>Customer 00446</t>
  </si>
  <si>
    <t>CUST00447</t>
  </si>
  <si>
    <t>Customer 00447</t>
  </si>
  <si>
    <t>CUST00448</t>
  </si>
  <si>
    <t>Customer 00448</t>
  </si>
  <si>
    <t>CUST00449</t>
  </si>
  <si>
    <t>Customer 00449</t>
  </si>
  <si>
    <t>CUST00450</t>
  </si>
  <si>
    <t>Customer 00450</t>
  </si>
  <si>
    <t>CUST00451</t>
  </si>
  <si>
    <t>Customer 00451</t>
  </si>
  <si>
    <t>CUST00452</t>
  </si>
  <si>
    <t>Customer 00452</t>
  </si>
  <si>
    <t>CUST00453</t>
  </si>
  <si>
    <t>Customer 00453</t>
  </si>
  <si>
    <t>CUST00454</t>
  </si>
  <si>
    <t>Customer 00454</t>
  </si>
  <si>
    <t>CUST00455</t>
  </si>
  <si>
    <t>Customer 00455</t>
  </si>
  <si>
    <t>CUST00456</t>
  </si>
  <si>
    <t>Customer 00456</t>
  </si>
  <si>
    <t>CUST00457</t>
  </si>
  <si>
    <t>Customer 00457</t>
  </si>
  <si>
    <t>CUST00458</t>
  </si>
  <si>
    <t>Customer 00458</t>
  </si>
  <si>
    <t>CUST00459</t>
  </si>
  <si>
    <t>Customer 00459</t>
  </si>
  <si>
    <t>CUST00460</t>
  </si>
  <si>
    <t>Customer 00460</t>
  </si>
  <si>
    <t>CUST00461</t>
  </si>
  <si>
    <t>Customer 00461</t>
  </si>
  <si>
    <t>CUST00462</t>
  </si>
  <si>
    <t>Customer 00462</t>
  </si>
  <si>
    <t>CUST00463</t>
  </si>
  <si>
    <t>Customer 00463</t>
  </si>
  <si>
    <t>CUST00464</t>
  </si>
  <si>
    <t>Customer 00464</t>
  </si>
  <si>
    <t>CUST00465</t>
  </si>
  <si>
    <t>Customer 00465</t>
  </si>
  <si>
    <t>CUST00466</t>
  </si>
  <si>
    <t>Customer 00466</t>
  </si>
  <si>
    <t>CUST00467</t>
  </si>
  <si>
    <t>Customer 00467</t>
  </si>
  <si>
    <t>CUST00468</t>
  </si>
  <si>
    <t>Customer 00468</t>
  </si>
  <si>
    <t>CUST00469</t>
  </si>
  <si>
    <t>Customer 00469</t>
  </si>
  <si>
    <t>CUST00470</t>
  </si>
  <si>
    <t>Customer 00470</t>
  </si>
  <si>
    <t>CUST00471</t>
  </si>
  <si>
    <t>Customer 00471</t>
  </si>
  <si>
    <t>CUST00472</t>
  </si>
  <si>
    <t>Customer 00472</t>
  </si>
  <si>
    <t>CUST00473</t>
  </si>
  <si>
    <t>Customer 00473</t>
  </si>
  <si>
    <t>CUST00474</t>
  </si>
  <si>
    <t>Customer 00474</t>
  </si>
  <si>
    <t>CUST00475</t>
  </si>
  <si>
    <t>Customer 00475</t>
  </si>
  <si>
    <t>CUST00476</t>
  </si>
  <si>
    <t>Customer 00476</t>
  </si>
  <si>
    <t>CUST00477</t>
  </si>
  <si>
    <t>Customer 00477</t>
  </si>
  <si>
    <t>CUST00478</t>
  </si>
  <si>
    <t>Customer 00478</t>
  </si>
  <si>
    <t>CUST00479</t>
  </si>
  <si>
    <t>Customer 00479</t>
  </si>
  <si>
    <t>CUST00480</t>
  </si>
  <si>
    <t>Customer 00480</t>
  </si>
  <si>
    <t>CUST00481</t>
  </si>
  <si>
    <t>Customer 00481</t>
  </si>
  <si>
    <t>CUST00482</t>
  </si>
  <si>
    <t>Customer 00482</t>
  </si>
  <si>
    <t>CUST00483</t>
  </si>
  <si>
    <t>Customer 00483</t>
  </si>
  <si>
    <t>CUST00484</t>
  </si>
  <si>
    <t>Customer 00484</t>
  </si>
  <si>
    <t>CUST00485</t>
  </si>
  <si>
    <t>Customer 00485</t>
  </si>
  <si>
    <t>CUST00486</t>
  </si>
  <si>
    <t>Customer 00486</t>
  </si>
  <si>
    <t>CUST00487</t>
  </si>
  <si>
    <t>Customer 00487</t>
  </si>
  <si>
    <t>CUST00488</t>
  </si>
  <si>
    <t>Customer 00488</t>
  </si>
  <si>
    <t>CUST00489</t>
  </si>
  <si>
    <t>Customer 00489</t>
  </si>
  <si>
    <t>CUST00490</t>
  </si>
  <si>
    <t>Customer 00490</t>
  </si>
  <si>
    <t>CUST00491</t>
  </si>
  <si>
    <t>Customer 00491</t>
  </si>
  <si>
    <t>CUST00492</t>
  </si>
  <si>
    <t>Customer 00492</t>
  </si>
  <si>
    <t>CUST00493</t>
  </si>
  <si>
    <t>Customer 00493</t>
  </si>
  <si>
    <t>CUST00494</t>
  </si>
  <si>
    <t>Customer 00494</t>
  </si>
  <si>
    <t>CUST00495</t>
  </si>
  <si>
    <t>Customer 00495</t>
  </si>
  <si>
    <t>CUST00496</t>
  </si>
  <si>
    <t>Customer 00496</t>
  </si>
  <si>
    <t>CUST00497</t>
  </si>
  <si>
    <t>Customer 00497</t>
  </si>
  <si>
    <t>CUST00498</t>
  </si>
  <si>
    <t>Customer 00498</t>
  </si>
  <si>
    <t>CUST00499</t>
  </si>
  <si>
    <t>Customer 00499</t>
  </si>
  <si>
    <t>CUST00500</t>
  </si>
  <si>
    <t>Customer 00500</t>
  </si>
  <si>
    <t>CUST00501</t>
  </si>
  <si>
    <t>Customer 00501</t>
  </si>
  <si>
    <t>CUST00502</t>
  </si>
  <si>
    <t>Customer 00502</t>
  </si>
  <si>
    <t>CUST00503</t>
  </si>
  <si>
    <t>Customer 00503</t>
  </si>
  <si>
    <t>CUST00504</t>
  </si>
  <si>
    <t>Customer 00504</t>
  </si>
  <si>
    <t>CUST00505</t>
  </si>
  <si>
    <t>Customer 00505</t>
  </si>
  <si>
    <t>CUST00506</t>
  </si>
  <si>
    <t>Customer 00506</t>
  </si>
  <si>
    <t>CUST00507</t>
  </si>
  <si>
    <t>Customer 00507</t>
  </si>
  <si>
    <t>CUST00508</t>
  </si>
  <si>
    <t>Customer 00508</t>
  </si>
  <si>
    <t>CUST00509</t>
  </si>
  <si>
    <t>Customer 00509</t>
  </si>
  <si>
    <t>CUST00510</t>
  </si>
  <si>
    <t>Customer 00510</t>
  </si>
  <si>
    <t>CUST00511</t>
  </si>
  <si>
    <t>Customer 00511</t>
  </si>
  <si>
    <t>CUST00512</t>
  </si>
  <si>
    <t>Customer 00512</t>
  </si>
  <si>
    <t>CUST00513</t>
  </si>
  <si>
    <t>Customer 00513</t>
  </si>
  <si>
    <t>CUST00514</t>
  </si>
  <si>
    <t>Customer 00514</t>
  </si>
  <si>
    <t>CUST00515</t>
  </si>
  <si>
    <t>Customer 00515</t>
  </si>
  <si>
    <t>CUST00516</t>
  </si>
  <si>
    <t>Customer 00516</t>
  </si>
  <si>
    <t>CUST00517</t>
  </si>
  <si>
    <t>Customer 00517</t>
  </si>
  <si>
    <t>CUST00518</t>
  </si>
  <si>
    <t>Customer 00518</t>
  </si>
  <si>
    <t>CUST00519</t>
  </si>
  <si>
    <t>Customer 00519</t>
  </si>
  <si>
    <t>CUST00520</t>
  </si>
  <si>
    <t>Customer 00520</t>
  </si>
  <si>
    <t>CUST00521</t>
  </si>
  <si>
    <t>Customer 00521</t>
  </si>
  <si>
    <t>CUST00522</t>
  </si>
  <si>
    <t>Customer 00522</t>
  </si>
  <si>
    <t>CUST00523</t>
  </si>
  <si>
    <t>Customer 00523</t>
  </si>
  <si>
    <t>CUST00524</t>
  </si>
  <si>
    <t>Customer 00524</t>
  </si>
  <si>
    <t>CUST00525</t>
  </si>
  <si>
    <t>Customer 00525</t>
  </si>
  <si>
    <t>CUST00526</t>
  </si>
  <si>
    <t>Customer 00526</t>
  </si>
  <si>
    <t>CUST00527</t>
  </si>
  <si>
    <t>Customer 00527</t>
  </si>
  <si>
    <t>CUST00528</t>
  </si>
  <si>
    <t>Customer 00528</t>
  </si>
  <si>
    <t>CUST00529</t>
  </si>
  <si>
    <t>Customer 00529</t>
  </si>
  <si>
    <t>CUST00530</t>
  </si>
  <si>
    <t>Customer 00530</t>
  </si>
  <si>
    <t>CUST00531</t>
  </si>
  <si>
    <t>Customer 00531</t>
  </si>
  <si>
    <t>CUST00532</t>
  </si>
  <si>
    <t>Customer 00532</t>
  </si>
  <si>
    <t>CUST00533</t>
  </si>
  <si>
    <t>Customer 00533</t>
  </si>
  <si>
    <t>CUST00534</t>
  </si>
  <si>
    <t>Customer 00534</t>
  </si>
  <si>
    <t>CUST00535</t>
  </si>
  <si>
    <t>Customer 00535</t>
  </si>
  <si>
    <t>CUST00536</t>
  </si>
  <si>
    <t>Customer 00536</t>
  </si>
  <si>
    <t>CUST00537</t>
  </si>
  <si>
    <t>Customer 00537</t>
  </si>
  <si>
    <t>CUST00538</t>
  </si>
  <si>
    <t>Customer 00538</t>
  </si>
  <si>
    <t>CUST00539</t>
  </si>
  <si>
    <t>Customer 00539</t>
  </si>
  <si>
    <t>CUST00540</t>
  </si>
  <si>
    <t>Customer 00540</t>
  </si>
  <si>
    <t>CUST00541</t>
  </si>
  <si>
    <t>Customer 00541</t>
  </si>
  <si>
    <t>CUST00542</t>
  </si>
  <si>
    <t>Customer 00542</t>
  </si>
  <si>
    <t>CUST00543</t>
  </si>
  <si>
    <t>Customer 00543</t>
  </si>
  <si>
    <t>CUST00544</t>
  </si>
  <si>
    <t>Customer 00544</t>
  </si>
  <si>
    <t>CUST00545</t>
  </si>
  <si>
    <t>Customer 00545</t>
  </si>
  <si>
    <t>CUST00546</t>
  </si>
  <si>
    <t>Customer 00546</t>
  </si>
  <si>
    <t>CUST00547</t>
  </si>
  <si>
    <t>Customer 00547</t>
  </si>
  <si>
    <t>CUST00548</t>
  </si>
  <si>
    <t>Customer 00548</t>
  </si>
  <si>
    <t>CUST00549</t>
  </si>
  <si>
    <t>Customer 00549</t>
  </si>
  <si>
    <t>CUST00550</t>
  </si>
  <si>
    <t>Customer 00550</t>
  </si>
  <si>
    <t>CUST00551</t>
  </si>
  <si>
    <t>Customer 00551</t>
  </si>
  <si>
    <t>CUST00552</t>
  </si>
  <si>
    <t>Customer 00552</t>
  </si>
  <si>
    <t>CUST00553</t>
  </si>
  <si>
    <t>Customer 00553</t>
  </si>
  <si>
    <t>CUST00554</t>
  </si>
  <si>
    <t>Customer 00554</t>
  </si>
  <si>
    <t>CUST00555</t>
  </si>
  <si>
    <t>Customer 00555</t>
  </si>
  <si>
    <t>CUST00556</t>
  </si>
  <si>
    <t>Customer 00556</t>
  </si>
  <si>
    <t>CUST00557</t>
  </si>
  <si>
    <t>Customer 00557</t>
  </si>
  <si>
    <t>CUST00558</t>
  </si>
  <si>
    <t>Customer 00558</t>
  </si>
  <si>
    <t>CUST00559</t>
  </si>
  <si>
    <t>Customer 00559</t>
  </si>
  <si>
    <t>CUST00560</t>
  </si>
  <si>
    <t>Customer 00560</t>
  </si>
  <si>
    <t>CUST00561</t>
  </si>
  <si>
    <t>Customer 00561</t>
  </si>
  <si>
    <t>CUST00562</t>
  </si>
  <si>
    <t>Customer 00562</t>
  </si>
  <si>
    <t>CUST00563</t>
  </si>
  <si>
    <t>Customer 00563</t>
  </si>
  <si>
    <t>CUST00564</t>
  </si>
  <si>
    <t>Customer 00564</t>
  </si>
  <si>
    <t>CUST00565</t>
  </si>
  <si>
    <t>Customer 00565</t>
  </si>
  <si>
    <t>CUST00566</t>
  </si>
  <si>
    <t>Customer 00566</t>
  </si>
  <si>
    <t>CUST00567</t>
  </si>
  <si>
    <t>Customer 00567</t>
  </si>
  <si>
    <t>CUST00568</t>
  </si>
  <si>
    <t>Customer 00568</t>
  </si>
  <si>
    <t>CUST00569</t>
  </si>
  <si>
    <t>Customer 00569</t>
  </si>
  <si>
    <t>CUST00570</t>
  </si>
  <si>
    <t>Customer 00570</t>
  </si>
  <si>
    <t>CUST00571</t>
  </si>
  <si>
    <t>Customer 00571</t>
  </si>
  <si>
    <t>CUST00572</t>
  </si>
  <si>
    <t>Customer 00572</t>
  </si>
  <si>
    <t>CUST00573</t>
  </si>
  <si>
    <t>Customer 00573</t>
  </si>
  <si>
    <t>CUST00574</t>
  </si>
  <si>
    <t>Customer 00574</t>
  </si>
  <si>
    <t>CUST00575</t>
  </si>
  <si>
    <t>Customer 00575</t>
  </si>
  <si>
    <t>CUST00576</t>
  </si>
  <si>
    <t>Customer 00576</t>
  </si>
  <si>
    <t>CUST00577</t>
  </si>
  <si>
    <t>Customer 00577</t>
  </si>
  <si>
    <t>CUST00578</t>
  </si>
  <si>
    <t>Customer 00578</t>
  </si>
  <si>
    <t>CUST00579</t>
  </si>
  <si>
    <t>Customer 00579</t>
  </si>
  <si>
    <t>CUST00580</t>
  </si>
  <si>
    <t>Customer 00580</t>
  </si>
  <si>
    <t>CUST00581</t>
  </si>
  <si>
    <t>Customer 00581</t>
  </si>
  <si>
    <t>CUST00582</t>
  </si>
  <si>
    <t>Customer 00582</t>
  </si>
  <si>
    <t>CUST00583</t>
  </si>
  <si>
    <t>Customer 00583</t>
  </si>
  <si>
    <t>CUST00584</t>
  </si>
  <si>
    <t>Customer 00584</t>
  </si>
  <si>
    <t>CUST00585</t>
  </si>
  <si>
    <t>Customer 00585</t>
  </si>
  <si>
    <t>CUST00586</t>
  </si>
  <si>
    <t>Customer 00586</t>
  </si>
  <si>
    <t>CUST00587</t>
  </si>
  <si>
    <t>Customer 00587</t>
  </si>
  <si>
    <t>CUST00588</t>
  </si>
  <si>
    <t>Customer 00588</t>
  </si>
  <si>
    <t>CUST00589</t>
  </si>
  <si>
    <t>Customer 00589</t>
  </si>
  <si>
    <t>CUST00590</t>
  </si>
  <si>
    <t>Customer 00590</t>
  </si>
  <si>
    <t>CUST00591</t>
  </si>
  <si>
    <t>Customer 00591</t>
  </si>
  <si>
    <t>CUST00592</t>
  </si>
  <si>
    <t>Customer 00592</t>
  </si>
  <si>
    <t>CUST00593</t>
  </si>
  <si>
    <t>Customer 00593</t>
  </si>
  <si>
    <t>CUST00594</t>
  </si>
  <si>
    <t>Customer 00594</t>
  </si>
  <si>
    <t>CUST00595</t>
  </si>
  <si>
    <t>Customer 00595</t>
  </si>
  <si>
    <t>CUST00596</t>
  </si>
  <si>
    <t>Customer 00596</t>
  </si>
  <si>
    <t>CUST00597</t>
  </si>
  <si>
    <t>Customer 00597</t>
  </si>
  <si>
    <t>CUST00598</t>
  </si>
  <si>
    <t>Customer 00598</t>
  </si>
  <si>
    <t>CUST00599</t>
  </si>
  <si>
    <t>Customer 00599</t>
  </si>
  <si>
    <t>CUST00600</t>
  </si>
  <si>
    <t>Customer 00600</t>
  </si>
  <si>
    <t>CUST00601</t>
  </si>
  <si>
    <t>Customer 00601</t>
  </si>
  <si>
    <t>CUST00602</t>
  </si>
  <si>
    <t>Customer 00602</t>
  </si>
  <si>
    <t>CUST00603</t>
  </si>
  <si>
    <t>Customer 00603</t>
  </si>
  <si>
    <t>CUST00604</t>
  </si>
  <si>
    <t>Customer 00604</t>
  </si>
  <si>
    <t>CUST00605</t>
  </si>
  <si>
    <t>Customer 00605</t>
  </si>
  <si>
    <t>CUST00606</t>
  </si>
  <si>
    <t>Customer 00606</t>
  </si>
  <si>
    <t>CUST00607</t>
  </si>
  <si>
    <t>Customer 00607</t>
  </si>
  <si>
    <t>CUST00608</t>
  </si>
  <si>
    <t>Customer 00608</t>
  </si>
  <si>
    <t>CUST00609</t>
  </si>
  <si>
    <t>Customer 00609</t>
  </si>
  <si>
    <t>CUST00610</t>
  </si>
  <si>
    <t>Customer 00610</t>
  </si>
  <si>
    <t>CUST00611</t>
  </si>
  <si>
    <t>Customer 00611</t>
  </si>
  <si>
    <t>CUST00612</t>
  </si>
  <si>
    <t>Customer 00612</t>
  </si>
  <si>
    <t>CUST00613</t>
  </si>
  <si>
    <t>Customer 00613</t>
  </si>
  <si>
    <t>CUST00614</t>
  </si>
  <si>
    <t>Customer 00614</t>
  </si>
  <si>
    <t>CUST00615</t>
  </si>
  <si>
    <t>Customer 00615</t>
  </si>
  <si>
    <t>CUST00616</t>
  </si>
  <si>
    <t>Customer 00616</t>
  </si>
  <si>
    <t>CUST00617</t>
  </si>
  <si>
    <t>Customer 00617</t>
  </si>
  <si>
    <t>CUST00618</t>
  </si>
  <si>
    <t>Customer 00618</t>
  </si>
  <si>
    <t>CUST00619</t>
  </si>
  <si>
    <t>Customer 00619</t>
  </si>
  <si>
    <t>CUST00620</t>
  </si>
  <si>
    <t>Customer 00620</t>
  </si>
  <si>
    <t>CUST00621</t>
  </si>
  <si>
    <t>Customer 00621</t>
  </si>
  <si>
    <t>CUST00622</t>
  </si>
  <si>
    <t>Customer 00622</t>
  </si>
  <si>
    <t>CUST00623</t>
  </si>
  <si>
    <t>Customer 00623</t>
  </si>
  <si>
    <t>CUST00624</t>
  </si>
  <si>
    <t>Customer 00624</t>
  </si>
  <si>
    <t>CUST00625</t>
  </si>
  <si>
    <t>Customer 00625</t>
  </si>
  <si>
    <t>CUST00626</t>
  </si>
  <si>
    <t>Customer 00626</t>
  </si>
  <si>
    <t>CUST00627</t>
  </si>
  <si>
    <t>Customer 00627</t>
  </si>
  <si>
    <t>CUST00628</t>
  </si>
  <si>
    <t>Customer 00628</t>
  </si>
  <si>
    <t>CUST00629</t>
  </si>
  <si>
    <t>Customer 00629</t>
  </si>
  <si>
    <t>CUST00630</t>
  </si>
  <si>
    <t>Customer 00630</t>
  </si>
  <si>
    <t>CUST00631</t>
  </si>
  <si>
    <t>Customer 00631</t>
  </si>
  <si>
    <t>CUST00632</t>
  </si>
  <si>
    <t>Customer 00632</t>
  </si>
  <si>
    <t>CUST00633</t>
  </si>
  <si>
    <t>Customer 00633</t>
  </si>
  <si>
    <t>CUST00634</t>
  </si>
  <si>
    <t>Customer 00634</t>
  </si>
  <si>
    <t>CUST00635</t>
  </si>
  <si>
    <t>Customer 00635</t>
  </si>
  <si>
    <t>CUST00636</t>
  </si>
  <si>
    <t>Customer 00636</t>
  </si>
  <si>
    <t>CUST00637</t>
  </si>
  <si>
    <t>Customer 00637</t>
  </si>
  <si>
    <t>CUST00638</t>
  </si>
  <si>
    <t>Customer 00638</t>
  </si>
  <si>
    <t>CUST00639</t>
  </si>
  <si>
    <t>Customer 00639</t>
  </si>
  <si>
    <t>CUST00640</t>
  </si>
  <si>
    <t>Customer 00640</t>
  </si>
  <si>
    <t>CUST00641</t>
  </si>
  <si>
    <t>Customer 00641</t>
  </si>
  <si>
    <t>CUST00642</t>
  </si>
  <si>
    <t>Customer 00642</t>
  </si>
  <si>
    <t>CUST00643</t>
  </si>
  <si>
    <t>Customer 00643</t>
  </si>
  <si>
    <t>CUST00644</t>
  </si>
  <si>
    <t>Customer 00644</t>
  </si>
  <si>
    <t>CUST00645</t>
  </si>
  <si>
    <t>Customer 00645</t>
  </si>
  <si>
    <t>CUST00646</t>
  </si>
  <si>
    <t>Customer 00646</t>
  </si>
  <si>
    <t>CUST00647</t>
  </si>
  <si>
    <t>Customer 00647</t>
  </si>
  <si>
    <t>CUST00648</t>
  </si>
  <si>
    <t>Customer 00648</t>
  </si>
  <si>
    <t>CUST00649</t>
  </si>
  <si>
    <t>Customer 00649</t>
  </si>
  <si>
    <t>CUST00650</t>
  </si>
  <si>
    <t>Customer 00650</t>
  </si>
  <si>
    <t>CUST00651</t>
  </si>
  <si>
    <t>Customer 00651</t>
  </si>
  <si>
    <t>CUST00652</t>
  </si>
  <si>
    <t>Customer 00652</t>
  </si>
  <si>
    <t>CUST00653</t>
  </si>
  <si>
    <t>Customer 00653</t>
  </si>
  <si>
    <t>CUST00654</t>
  </si>
  <si>
    <t>Customer 00654</t>
  </si>
  <si>
    <t>CUST00655</t>
  </si>
  <si>
    <t>Customer 00655</t>
  </si>
  <si>
    <t>CUST00656</t>
  </si>
  <si>
    <t>Customer 00656</t>
  </si>
  <si>
    <t>CUST00657</t>
  </si>
  <si>
    <t>Customer 00657</t>
  </si>
  <si>
    <t>CUST00658</t>
  </si>
  <si>
    <t>Customer 00658</t>
  </si>
  <si>
    <t>CUST00659</t>
  </si>
  <si>
    <t>Customer 00659</t>
  </si>
  <si>
    <t>CUST00660</t>
  </si>
  <si>
    <t>Customer 00660</t>
  </si>
  <si>
    <t>CUST00661</t>
  </si>
  <si>
    <t>Customer 00661</t>
  </si>
  <si>
    <t>CUST00662</t>
  </si>
  <si>
    <t>Customer 00662</t>
  </si>
  <si>
    <t>CUST00663</t>
  </si>
  <si>
    <t>Customer 00663</t>
  </si>
  <si>
    <t>CUST00664</t>
  </si>
  <si>
    <t>Customer 00664</t>
  </si>
  <si>
    <t>CUST00665</t>
  </si>
  <si>
    <t>Customer 00665</t>
  </si>
  <si>
    <t>CUST00666</t>
  </si>
  <si>
    <t>Customer 00666</t>
  </si>
  <si>
    <t>CUST00667</t>
  </si>
  <si>
    <t>Customer 00667</t>
  </si>
  <si>
    <t>CUST00668</t>
  </si>
  <si>
    <t>Customer 00668</t>
  </si>
  <si>
    <t>CUST00669</t>
  </si>
  <si>
    <t>Customer 00669</t>
  </si>
  <si>
    <t>CUST00670</t>
  </si>
  <si>
    <t>Customer 00670</t>
  </si>
  <si>
    <t>CUST00671</t>
  </si>
  <si>
    <t>Customer 00671</t>
  </si>
  <si>
    <t>CUST00672</t>
  </si>
  <si>
    <t>Customer 00672</t>
  </si>
  <si>
    <t>CUST00673</t>
  </si>
  <si>
    <t>Customer 00673</t>
  </si>
  <si>
    <t>CUST00674</t>
  </si>
  <si>
    <t>Customer 00674</t>
  </si>
  <si>
    <t>CUST00675</t>
  </si>
  <si>
    <t>Customer 00675</t>
  </si>
  <si>
    <t>CUST00676</t>
  </si>
  <si>
    <t>Customer 00676</t>
  </si>
  <si>
    <t>CUST00677</t>
  </si>
  <si>
    <t>Customer 00677</t>
  </si>
  <si>
    <t>CUST00678</t>
  </si>
  <si>
    <t>Customer 00678</t>
  </si>
  <si>
    <t>CUST00679</t>
  </si>
  <si>
    <t>Customer 00679</t>
  </si>
  <si>
    <t>CUST00680</t>
  </si>
  <si>
    <t>Customer 00680</t>
  </si>
  <si>
    <t>CUST00681</t>
  </si>
  <si>
    <t>Customer 00681</t>
  </si>
  <si>
    <t>CUST00682</t>
  </si>
  <si>
    <t>Customer 00682</t>
  </si>
  <si>
    <t>CUST00683</t>
  </si>
  <si>
    <t>Customer 00683</t>
  </si>
  <si>
    <t>CUST00684</t>
  </si>
  <si>
    <t>Customer 00684</t>
  </si>
  <si>
    <t>CUST00685</t>
  </si>
  <si>
    <t>Customer 00685</t>
  </si>
  <si>
    <t>CUST00686</t>
  </si>
  <si>
    <t>Customer 00686</t>
  </si>
  <si>
    <t>CUST00687</t>
  </si>
  <si>
    <t>Customer 00687</t>
  </si>
  <si>
    <t>CUST00688</t>
  </si>
  <si>
    <t>Customer 00688</t>
  </si>
  <si>
    <t>CUST00689</t>
  </si>
  <si>
    <t>Customer 00689</t>
  </si>
  <si>
    <t>CUST00690</t>
  </si>
  <si>
    <t>Customer 00690</t>
  </si>
  <si>
    <t>CUST00691</t>
  </si>
  <si>
    <t>Customer 00691</t>
  </si>
  <si>
    <t>CUST00692</t>
  </si>
  <si>
    <t>Customer 00692</t>
  </si>
  <si>
    <t>CUST00693</t>
  </si>
  <si>
    <t>Customer 00693</t>
  </si>
  <si>
    <t>CUST00694</t>
  </si>
  <si>
    <t>Customer 00694</t>
  </si>
  <si>
    <t>CUST00695</t>
  </si>
  <si>
    <t>Customer 00695</t>
  </si>
  <si>
    <t>CUST00696</t>
  </si>
  <si>
    <t>Customer 00696</t>
  </si>
  <si>
    <t>CUST00697</t>
  </si>
  <si>
    <t>Customer 00697</t>
  </si>
  <si>
    <t>CUST00698</t>
  </si>
  <si>
    <t>Customer 00698</t>
  </si>
  <si>
    <t>CUST00699</t>
  </si>
  <si>
    <t>Customer 00699</t>
  </si>
  <si>
    <t>CUST00700</t>
  </si>
  <si>
    <t>Customer 00700</t>
  </si>
  <si>
    <t>CUST00701</t>
  </si>
  <si>
    <t>Customer 00701</t>
  </si>
  <si>
    <t>CUST00702</t>
  </si>
  <si>
    <t>Customer 00702</t>
  </si>
  <si>
    <t>CUST00703</t>
  </si>
  <si>
    <t>Customer 00703</t>
  </si>
  <si>
    <t>CUST00704</t>
  </si>
  <si>
    <t>Customer 00704</t>
  </si>
  <si>
    <t>CUST00705</t>
  </si>
  <si>
    <t>Customer 00705</t>
  </si>
  <si>
    <t>CUST00706</t>
  </si>
  <si>
    <t>Customer 00706</t>
  </si>
  <si>
    <t>CUST00707</t>
  </si>
  <si>
    <t>Customer 00707</t>
  </si>
  <si>
    <t>CUST00708</t>
  </si>
  <si>
    <t>Customer 00708</t>
  </si>
  <si>
    <t>CUST00709</t>
  </si>
  <si>
    <t>Customer 00709</t>
  </si>
  <si>
    <t>CUST00710</t>
  </si>
  <si>
    <t>Customer 00710</t>
  </si>
  <si>
    <t>CUST00711</t>
  </si>
  <si>
    <t>Customer 00711</t>
  </si>
  <si>
    <t>CUST00712</t>
  </si>
  <si>
    <t>Customer 00712</t>
  </si>
  <si>
    <t>CUST00713</t>
  </si>
  <si>
    <t>Customer 00713</t>
  </si>
  <si>
    <t>CUST00714</t>
  </si>
  <si>
    <t>Customer 00714</t>
  </si>
  <si>
    <t>CUST00715</t>
  </si>
  <si>
    <t>Customer 00715</t>
  </si>
  <si>
    <t>CUST00716</t>
  </si>
  <si>
    <t>Customer 00716</t>
  </si>
  <si>
    <t>CUST00717</t>
  </si>
  <si>
    <t>Customer 00717</t>
  </si>
  <si>
    <t>CUST00718</t>
  </si>
  <si>
    <t>Customer 00718</t>
  </si>
  <si>
    <t>CUST00719</t>
  </si>
  <si>
    <t>Customer 00719</t>
  </si>
  <si>
    <t>CUST00720</t>
  </si>
  <si>
    <t>Customer 00720</t>
  </si>
  <si>
    <t>CUST00721</t>
  </si>
  <si>
    <t>Customer 00721</t>
  </si>
  <si>
    <t>CUST00722</t>
  </si>
  <si>
    <t>Customer 00722</t>
  </si>
  <si>
    <t>CUST00723</t>
  </si>
  <si>
    <t>Customer 00723</t>
  </si>
  <si>
    <t>CUST00724</t>
  </si>
  <si>
    <t>Customer 00724</t>
  </si>
  <si>
    <t>CUST00725</t>
  </si>
  <si>
    <t>Customer 00725</t>
  </si>
  <si>
    <t>CUST00726</t>
  </si>
  <si>
    <t>Customer 00726</t>
  </si>
  <si>
    <t>CUST00727</t>
  </si>
  <si>
    <t>Customer 00727</t>
  </si>
  <si>
    <t>CUST00728</t>
  </si>
  <si>
    <t>Customer 00728</t>
  </si>
  <si>
    <t>CUST00729</t>
  </si>
  <si>
    <t>Customer 00729</t>
  </si>
  <si>
    <t>CUST00730</t>
  </si>
  <si>
    <t>Customer 00730</t>
  </si>
  <si>
    <t>CUST00731</t>
  </si>
  <si>
    <t>Customer 00731</t>
  </si>
  <si>
    <t>CUST00732</t>
  </si>
  <si>
    <t>Customer 00732</t>
  </si>
  <si>
    <t>CUST00733</t>
  </si>
  <si>
    <t>Customer 00733</t>
  </si>
  <si>
    <t>CUST00734</t>
  </si>
  <si>
    <t>Customer 00734</t>
  </si>
  <si>
    <t>CUST00735</t>
  </si>
  <si>
    <t>Customer 00735</t>
  </si>
  <si>
    <t>CUST00736</t>
  </si>
  <si>
    <t>Customer 00736</t>
  </si>
  <si>
    <t>CUST00737</t>
  </si>
  <si>
    <t>Customer 00737</t>
  </si>
  <si>
    <t>CUST00738</t>
  </si>
  <si>
    <t>Customer 00738</t>
  </si>
  <si>
    <t>CUST00739</t>
  </si>
  <si>
    <t>Customer 00739</t>
  </si>
  <si>
    <t>CUST00740</t>
  </si>
  <si>
    <t>Customer 00740</t>
  </si>
  <si>
    <t>CUST00741</t>
  </si>
  <si>
    <t>Customer 00741</t>
  </si>
  <si>
    <t>CUST00742</t>
  </si>
  <si>
    <t>Customer 00742</t>
  </si>
  <si>
    <t>CUST00743</t>
  </si>
  <si>
    <t>Customer 00743</t>
  </si>
  <si>
    <t>CUST00744</t>
  </si>
  <si>
    <t>Customer 00744</t>
  </si>
  <si>
    <t>CUST00745</t>
  </si>
  <si>
    <t>Customer 00745</t>
  </si>
  <si>
    <t>CUST00746</t>
  </si>
  <si>
    <t>Customer 00746</t>
  </si>
  <si>
    <t>CUST00747</t>
  </si>
  <si>
    <t>Customer 00747</t>
  </si>
  <si>
    <t>CUST00748</t>
  </si>
  <si>
    <t>Customer 00748</t>
  </si>
  <si>
    <t>CUST00749</t>
  </si>
  <si>
    <t>Customer 00749</t>
  </si>
  <si>
    <t>CUST00750</t>
  </si>
  <si>
    <t>Customer 00750</t>
  </si>
  <si>
    <t>CUST00751</t>
  </si>
  <si>
    <t>Customer 00751</t>
  </si>
  <si>
    <t>CUST00752</t>
  </si>
  <si>
    <t>Customer 00752</t>
  </si>
  <si>
    <t>CUST00753</t>
  </si>
  <si>
    <t>Customer 00753</t>
  </si>
  <si>
    <t>CUST00754</t>
  </si>
  <si>
    <t>Customer 00754</t>
  </si>
  <si>
    <t>CUST00755</t>
  </si>
  <si>
    <t>Customer 00755</t>
  </si>
  <si>
    <t>CUST00756</t>
  </si>
  <si>
    <t>Customer 00756</t>
  </si>
  <si>
    <t>CUST00757</t>
  </si>
  <si>
    <t>Customer 00757</t>
  </si>
  <si>
    <t>CUST00758</t>
  </si>
  <si>
    <t>Customer 00758</t>
  </si>
  <si>
    <t>CUST00759</t>
  </si>
  <si>
    <t>Customer 00759</t>
  </si>
  <si>
    <t>CUST00760</t>
  </si>
  <si>
    <t>Customer 00760</t>
  </si>
  <si>
    <t>CUST00761</t>
  </si>
  <si>
    <t>Customer 00761</t>
  </si>
  <si>
    <t>CUST00762</t>
  </si>
  <si>
    <t>Customer 00762</t>
  </si>
  <si>
    <t>CUST00763</t>
  </si>
  <si>
    <t>Customer 00763</t>
  </si>
  <si>
    <t>CUST00764</t>
  </si>
  <si>
    <t>Customer 00764</t>
  </si>
  <si>
    <t>CUST00765</t>
  </si>
  <si>
    <t>Customer 00765</t>
  </si>
  <si>
    <t>CUST00766</t>
  </si>
  <si>
    <t>Customer 00766</t>
  </si>
  <si>
    <t>CUST00767</t>
  </si>
  <si>
    <t>Customer 00767</t>
  </si>
  <si>
    <t>CUST00768</t>
  </si>
  <si>
    <t>Customer 00768</t>
  </si>
  <si>
    <t>CUST00769</t>
  </si>
  <si>
    <t>Customer 00769</t>
  </si>
  <si>
    <t>CUST00770</t>
  </si>
  <si>
    <t>Customer 00770</t>
  </si>
  <si>
    <t>CUST00771</t>
  </si>
  <si>
    <t>Customer 00771</t>
  </si>
  <si>
    <t>CUST00772</t>
  </si>
  <si>
    <t>Customer 00772</t>
  </si>
  <si>
    <t>CUST00773</t>
  </si>
  <si>
    <t>Customer 00773</t>
  </si>
  <si>
    <t>CUST00774</t>
  </si>
  <si>
    <t>Customer 00774</t>
  </si>
  <si>
    <t>CUST00775</t>
  </si>
  <si>
    <t>Customer 00775</t>
  </si>
  <si>
    <t>CUST00776</t>
  </si>
  <si>
    <t>Customer 00776</t>
  </si>
  <si>
    <t>CUST00777</t>
  </si>
  <si>
    <t>Customer 00777</t>
  </si>
  <si>
    <t>CUST00778</t>
  </si>
  <si>
    <t>Customer 00778</t>
  </si>
  <si>
    <t>CUST00779</t>
  </si>
  <si>
    <t>Customer 00779</t>
  </si>
  <si>
    <t>CUST00780</t>
  </si>
  <si>
    <t>Customer 00780</t>
  </si>
  <si>
    <t>CUST00781</t>
  </si>
  <si>
    <t>Customer 00781</t>
  </si>
  <si>
    <t>CUST00782</t>
  </si>
  <si>
    <t>Customer 00782</t>
  </si>
  <si>
    <t>CUST00783</t>
  </si>
  <si>
    <t>Customer 00783</t>
  </si>
  <si>
    <t>CUST00784</t>
  </si>
  <si>
    <t>Customer 00784</t>
  </si>
  <si>
    <t>CUST00785</t>
  </si>
  <si>
    <t>Customer 00785</t>
  </si>
  <si>
    <t>CUST00786</t>
  </si>
  <si>
    <t>Customer 00786</t>
  </si>
  <si>
    <t>CUST00787</t>
  </si>
  <si>
    <t>Customer 00787</t>
  </si>
  <si>
    <t>CUST00788</t>
  </si>
  <si>
    <t>Customer 00788</t>
  </si>
  <si>
    <t>CUST00789</t>
  </si>
  <si>
    <t>Customer 00789</t>
  </si>
  <si>
    <t>CUST00790</t>
  </si>
  <si>
    <t>Customer 00790</t>
  </si>
  <si>
    <t>CUST00791</t>
  </si>
  <si>
    <t>Customer 00791</t>
  </si>
  <si>
    <t>CUST00792</t>
  </si>
  <si>
    <t>Customer 00792</t>
  </si>
  <si>
    <t>CUST00793</t>
  </si>
  <si>
    <t>Customer 00793</t>
  </si>
  <si>
    <t>CUST00794</t>
  </si>
  <si>
    <t>Customer 00794</t>
  </si>
  <si>
    <t>CUST00795</t>
  </si>
  <si>
    <t>Customer 00795</t>
  </si>
  <si>
    <t>CUST00796</t>
  </si>
  <si>
    <t>Customer 00796</t>
  </si>
  <si>
    <t>CUST00797</t>
  </si>
  <si>
    <t>Customer 00797</t>
  </si>
  <si>
    <t>CUST00798</t>
  </si>
  <si>
    <t>Customer 00798</t>
  </si>
  <si>
    <t>CUST00799</t>
  </si>
  <si>
    <t>Customer 00799</t>
  </si>
  <si>
    <t>CUST00800</t>
  </si>
  <si>
    <t>Customer 00800</t>
  </si>
  <si>
    <t>CUST00801</t>
  </si>
  <si>
    <t>Customer 00801</t>
  </si>
  <si>
    <t>CUST00802</t>
  </si>
  <si>
    <t>Customer 00802</t>
  </si>
  <si>
    <t>CUST00803</t>
  </si>
  <si>
    <t>Customer 00803</t>
  </si>
  <si>
    <t>CUST00804</t>
  </si>
  <si>
    <t>Customer 00804</t>
  </si>
  <si>
    <t>CUST00805</t>
  </si>
  <si>
    <t>Customer 00805</t>
  </si>
  <si>
    <t>CUST00806</t>
  </si>
  <si>
    <t>Customer 00806</t>
  </si>
  <si>
    <t>CUST00807</t>
  </si>
  <si>
    <t>Customer 00807</t>
  </si>
  <si>
    <t>CUST00808</t>
  </si>
  <si>
    <t>Customer 00808</t>
  </si>
  <si>
    <t>CUST00809</t>
  </si>
  <si>
    <t>Customer 00809</t>
  </si>
  <si>
    <t>CUST00810</t>
  </si>
  <si>
    <t>Customer 00810</t>
  </si>
  <si>
    <t>CUST00811</t>
  </si>
  <si>
    <t>Customer 00811</t>
  </si>
  <si>
    <t>CUST00812</t>
  </si>
  <si>
    <t>Customer 00812</t>
  </si>
  <si>
    <t>CUST00813</t>
  </si>
  <si>
    <t>Customer 00813</t>
  </si>
  <si>
    <t>CUST00814</t>
  </si>
  <si>
    <t>Customer 00814</t>
  </si>
  <si>
    <t>CUST00815</t>
  </si>
  <si>
    <t>Customer 00815</t>
  </si>
  <si>
    <t>CUST00816</t>
  </si>
  <si>
    <t>Customer 00816</t>
  </si>
  <si>
    <t>CUST00817</t>
  </si>
  <si>
    <t>Customer 00817</t>
  </si>
  <si>
    <t>CUST00818</t>
  </si>
  <si>
    <t>Customer 00818</t>
  </si>
  <si>
    <t>CUST00819</t>
  </si>
  <si>
    <t>Customer 00819</t>
  </si>
  <si>
    <t>CUST00820</t>
  </si>
  <si>
    <t>Customer 00820</t>
  </si>
  <si>
    <t>CUST00821</t>
  </si>
  <si>
    <t>Customer 00821</t>
  </si>
  <si>
    <t>CUST00822</t>
  </si>
  <si>
    <t>Customer 00822</t>
  </si>
  <si>
    <t>CUST00823</t>
  </si>
  <si>
    <t>Customer 00823</t>
  </si>
  <si>
    <t>CUST00824</t>
  </si>
  <si>
    <t>Customer 00824</t>
  </si>
  <si>
    <t>CUST00825</t>
  </si>
  <si>
    <t>Customer 00825</t>
  </si>
  <si>
    <t>CUST00826</t>
  </si>
  <si>
    <t>Customer 00826</t>
  </si>
  <si>
    <t>CUST00827</t>
  </si>
  <si>
    <t>Customer 00827</t>
  </si>
  <si>
    <t>CUST00828</t>
  </si>
  <si>
    <t>Customer 00828</t>
  </si>
  <si>
    <t>CUST00829</t>
  </si>
  <si>
    <t>Customer 00829</t>
  </si>
  <si>
    <t>CUST00830</t>
  </si>
  <si>
    <t>Customer 00830</t>
  </si>
  <si>
    <t>CUST00831</t>
  </si>
  <si>
    <t>Customer 00831</t>
  </si>
  <si>
    <t>CUST00832</t>
  </si>
  <si>
    <t>Customer 00832</t>
  </si>
  <si>
    <t>CUST00833</t>
  </si>
  <si>
    <t>Customer 00833</t>
  </si>
  <si>
    <t>CUST00834</t>
  </si>
  <si>
    <t>Customer 00834</t>
  </si>
  <si>
    <t>CUST00835</t>
  </si>
  <si>
    <t>Customer 00835</t>
  </si>
  <si>
    <t>CUST00836</t>
  </si>
  <si>
    <t>Customer 00836</t>
  </si>
  <si>
    <t>CUST00837</t>
  </si>
  <si>
    <t>Customer 00837</t>
  </si>
  <si>
    <t>CUST00838</t>
  </si>
  <si>
    <t>Customer 00838</t>
  </si>
  <si>
    <t>CUST00839</t>
  </si>
  <si>
    <t>Customer 00839</t>
  </si>
  <si>
    <t>CUST00840</t>
  </si>
  <si>
    <t>Customer 00840</t>
  </si>
  <si>
    <t>CUST00841</t>
  </si>
  <si>
    <t>Customer 00841</t>
  </si>
  <si>
    <t>CUST00842</t>
  </si>
  <si>
    <t>Customer 00842</t>
  </si>
  <si>
    <t>CUST00843</t>
  </si>
  <si>
    <t>Customer 00843</t>
  </si>
  <si>
    <t>CUST00844</t>
  </si>
  <si>
    <t>Customer 00844</t>
  </si>
  <si>
    <t>CUST00845</t>
  </si>
  <si>
    <t>Customer 00845</t>
  </si>
  <si>
    <t>CUST00846</t>
  </si>
  <si>
    <t>Customer 00846</t>
  </si>
  <si>
    <t>CUST00847</t>
  </si>
  <si>
    <t>Customer 00847</t>
  </si>
  <si>
    <t>CUST00848</t>
  </si>
  <si>
    <t>Customer 00848</t>
  </si>
  <si>
    <t>CUST00849</t>
  </si>
  <si>
    <t>Customer 00849</t>
  </si>
  <si>
    <t>CUST00850</t>
  </si>
  <si>
    <t>Customer 00850</t>
  </si>
  <si>
    <t>CUST00851</t>
  </si>
  <si>
    <t>Customer 00851</t>
  </si>
  <si>
    <t>CUST00852</t>
  </si>
  <si>
    <t>Customer 00852</t>
  </si>
  <si>
    <t>CUST00853</t>
  </si>
  <si>
    <t>Customer 00853</t>
  </si>
  <si>
    <t>CUST00854</t>
  </si>
  <si>
    <t>Customer 00854</t>
  </si>
  <si>
    <t>CUST00855</t>
  </si>
  <si>
    <t>Customer 00855</t>
  </si>
  <si>
    <t>CUST00856</t>
  </si>
  <si>
    <t>Customer 00856</t>
  </si>
  <si>
    <t>CUST00857</t>
  </si>
  <si>
    <t>Customer 00857</t>
  </si>
  <si>
    <t>CUST00858</t>
  </si>
  <si>
    <t>Customer 00858</t>
  </si>
  <si>
    <t>CUST00859</t>
  </si>
  <si>
    <t>Customer 00859</t>
  </si>
  <si>
    <t>CUST00860</t>
  </si>
  <si>
    <t>Customer 00860</t>
  </si>
  <si>
    <t>CUST00861</t>
  </si>
  <si>
    <t>Customer 00861</t>
  </si>
  <si>
    <t>CUST00862</t>
  </si>
  <si>
    <t>Customer 00862</t>
  </si>
  <si>
    <t>CUST00863</t>
  </si>
  <si>
    <t>Customer 00863</t>
  </si>
  <si>
    <t>CUST00864</t>
  </si>
  <si>
    <t>Customer 00864</t>
  </si>
  <si>
    <t>CUST00865</t>
  </si>
  <si>
    <t>Customer 00865</t>
  </si>
  <si>
    <t>CUST00866</t>
  </si>
  <si>
    <t>Customer 00866</t>
  </si>
  <si>
    <t>CUST00867</t>
  </si>
  <si>
    <t>Customer 00867</t>
  </si>
  <si>
    <t>CUST00868</t>
  </si>
  <si>
    <t>Customer 00868</t>
  </si>
  <si>
    <t>CUST00869</t>
  </si>
  <si>
    <t>Customer 00869</t>
  </si>
  <si>
    <t>CUST00870</t>
  </si>
  <si>
    <t>Customer 00870</t>
  </si>
  <si>
    <t>CUST00871</t>
  </si>
  <si>
    <t>Customer 00871</t>
  </si>
  <si>
    <t>CUST00872</t>
  </si>
  <si>
    <t>Customer 00872</t>
  </si>
  <si>
    <t>CUST00873</t>
  </si>
  <si>
    <t>Customer 00873</t>
  </si>
  <si>
    <t>CUST00874</t>
  </si>
  <si>
    <t>Customer 00874</t>
  </si>
  <si>
    <t>CUST00875</t>
  </si>
  <si>
    <t>Customer 00875</t>
  </si>
  <si>
    <t>CUST00876</t>
  </si>
  <si>
    <t>Customer 00876</t>
  </si>
  <si>
    <t>CUST00877</t>
  </si>
  <si>
    <t>Customer 00877</t>
  </si>
  <si>
    <t>CUST00878</t>
  </si>
  <si>
    <t>Customer 00878</t>
  </si>
  <si>
    <t>CUST00879</t>
  </si>
  <si>
    <t>Customer 00879</t>
  </si>
  <si>
    <t>CUST00880</t>
  </si>
  <si>
    <t>Customer 00880</t>
  </si>
  <si>
    <t>CUST00881</t>
  </si>
  <si>
    <t>Customer 00881</t>
  </si>
  <si>
    <t>CUST00882</t>
  </si>
  <si>
    <t>Customer 00882</t>
  </si>
  <si>
    <t>CUST00883</t>
  </si>
  <si>
    <t>Customer 00883</t>
  </si>
  <si>
    <t>CUST00884</t>
  </si>
  <si>
    <t>Customer 00884</t>
  </si>
  <si>
    <t>CUST00885</t>
  </si>
  <si>
    <t>Customer 00885</t>
  </si>
  <si>
    <t>CUST00886</t>
  </si>
  <si>
    <t>Customer 00886</t>
  </si>
  <si>
    <t>CUST00887</t>
  </si>
  <si>
    <t>Customer 00887</t>
  </si>
  <si>
    <t>CUST00888</t>
  </si>
  <si>
    <t>Customer 00888</t>
  </si>
  <si>
    <t>CUST00889</t>
  </si>
  <si>
    <t>Customer 00889</t>
  </si>
  <si>
    <t>CUST00890</t>
  </si>
  <si>
    <t>Customer 00890</t>
  </si>
  <si>
    <t>CUST00891</t>
  </si>
  <si>
    <t>Customer 00891</t>
  </si>
  <si>
    <t>CUST00892</t>
  </si>
  <si>
    <t>Customer 00892</t>
  </si>
  <si>
    <t>CUST00893</t>
  </si>
  <si>
    <t>Customer 00893</t>
  </si>
  <si>
    <t>CUST00894</t>
  </si>
  <si>
    <t>Customer 00894</t>
  </si>
  <si>
    <t>CUST00895</t>
  </si>
  <si>
    <t>Customer 00895</t>
  </si>
  <si>
    <t>CUST00896</t>
  </si>
  <si>
    <t>Customer 00896</t>
  </si>
  <si>
    <t>CUST00897</t>
  </si>
  <si>
    <t>Customer 00897</t>
  </si>
  <si>
    <t>CUST00898</t>
  </si>
  <si>
    <t>Customer 00898</t>
  </si>
  <si>
    <t>CUST00899</t>
  </si>
  <si>
    <t>Customer 00899</t>
  </si>
  <si>
    <t>CUST00900</t>
  </si>
  <si>
    <t>Customer 00900</t>
  </si>
  <si>
    <t>CUST00901</t>
  </si>
  <si>
    <t>Customer 00901</t>
  </si>
  <si>
    <t>CUST00902</t>
  </si>
  <si>
    <t>Customer 00902</t>
  </si>
  <si>
    <t>CUST00903</t>
  </si>
  <si>
    <t>Customer 00903</t>
  </si>
  <si>
    <t>CUST00904</t>
  </si>
  <si>
    <t>Customer 00904</t>
  </si>
  <si>
    <t>CUST00905</t>
  </si>
  <si>
    <t>Customer 00905</t>
  </si>
  <si>
    <t>CUST00906</t>
  </si>
  <si>
    <t>Customer 00906</t>
  </si>
  <si>
    <t>CUST00907</t>
  </si>
  <si>
    <t>Customer 00907</t>
  </si>
  <si>
    <t>CUST00908</t>
  </si>
  <si>
    <t>Customer 00908</t>
  </si>
  <si>
    <t>CUST00909</t>
  </si>
  <si>
    <t>Customer 00909</t>
  </si>
  <si>
    <t>CUST00910</t>
  </si>
  <si>
    <t>Customer 00910</t>
  </si>
  <si>
    <t>CUST00911</t>
  </si>
  <si>
    <t>Customer 00911</t>
  </si>
  <si>
    <t>CUST00912</t>
  </si>
  <si>
    <t>Customer 00912</t>
  </si>
  <si>
    <t>CUST00913</t>
  </si>
  <si>
    <t>Customer 00913</t>
  </si>
  <si>
    <t>CUST00914</t>
  </si>
  <si>
    <t>Customer 00914</t>
  </si>
  <si>
    <t>CUST00915</t>
  </si>
  <si>
    <t>Customer 00915</t>
  </si>
  <si>
    <t>CUST00916</t>
  </si>
  <si>
    <t>Customer 00916</t>
  </si>
  <si>
    <t>CUST00917</t>
  </si>
  <si>
    <t>Customer 00917</t>
  </si>
  <si>
    <t>CUST00918</t>
  </si>
  <si>
    <t>Customer 00918</t>
  </si>
  <si>
    <t>CUST00919</t>
  </si>
  <si>
    <t>Customer 00919</t>
  </si>
  <si>
    <t>CUST00920</t>
  </si>
  <si>
    <t>Customer 00920</t>
  </si>
  <si>
    <t>CUST00921</t>
  </si>
  <si>
    <t>Customer 00921</t>
  </si>
  <si>
    <t>CUST00922</t>
  </si>
  <si>
    <t>Customer 00922</t>
  </si>
  <si>
    <t>CUST00923</t>
  </si>
  <si>
    <t>Customer 00923</t>
  </si>
  <si>
    <t>CUST00924</t>
  </si>
  <si>
    <t>Customer 00924</t>
  </si>
  <si>
    <t>CUST00925</t>
  </si>
  <si>
    <t>Customer 00925</t>
  </si>
  <si>
    <t>CUST00926</t>
  </si>
  <si>
    <t>Customer 00926</t>
  </si>
  <si>
    <t>CUST00927</t>
  </si>
  <si>
    <t>Customer 00927</t>
  </si>
  <si>
    <t>CUST00928</t>
  </si>
  <si>
    <t>Customer 00928</t>
  </si>
  <si>
    <t>CUST00929</t>
  </si>
  <si>
    <t>Customer 00929</t>
  </si>
  <si>
    <t>CUST00930</t>
  </si>
  <si>
    <t>Customer 00930</t>
  </si>
  <si>
    <t>CUST00931</t>
  </si>
  <si>
    <t>Customer 00931</t>
  </si>
  <si>
    <t>CUST00932</t>
  </si>
  <si>
    <t>Customer 00932</t>
  </si>
  <si>
    <t>CUST00933</t>
  </si>
  <si>
    <t>Customer 00933</t>
  </si>
  <si>
    <t>CUST00934</t>
  </si>
  <si>
    <t>Customer 00934</t>
  </si>
  <si>
    <t>CUST00935</t>
  </si>
  <si>
    <t>Customer 00935</t>
  </si>
  <si>
    <t>CUST00936</t>
  </si>
  <si>
    <t>Customer 00936</t>
  </si>
  <si>
    <t>CUST00937</t>
  </si>
  <si>
    <t>Customer 00937</t>
  </si>
  <si>
    <t>CUST00938</t>
  </si>
  <si>
    <t>Customer 00938</t>
  </si>
  <si>
    <t>CUST00939</t>
  </si>
  <si>
    <t>Customer 00939</t>
  </si>
  <si>
    <t>CUST00940</t>
  </si>
  <si>
    <t>Customer 00940</t>
  </si>
  <si>
    <t>CUST00941</t>
  </si>
  <si>
    <t>Customer 00941</t>
  </si>
  <si>
    <t>CUST00942</t>
  </si>
  <si>
    <t>Customer 00942</t>
  </si>
  <si>
    <t>CUST00943</t>
  </si>
  <si>
    <t>Customer 00943</t>
  </si>
  <si>
    <t>CUST00944</t>
  </si>
  <si>
    <t>Customer 00944</t>
  </si>
  <si>
    <t>CUST00945</t>
  </si>
  <si>
    <t>Customer 00945</t>
  </si>
  <si>
    <t>CUST00946</t>
  </si>
  <si>
    <t>Customer 00946</t>
  </si>
  <si>
    <t>CUST00947</t>
  </si>
  <si>
    <t>Customer 00947</t>
  </si>
  <si>
    <t>CUST00948</t>
  </si>
  <si>
    <t>Customer 00948</t>
  </si>
  <si>
    <t>CUST00949</t>
  </si>
  <si>
    <t>Customer 00949</t>
  </si>
  <si>
    <t>CUST00950</t>
  </si>
  <si>
    <t>Customer 00950</t>
  </si>
  <si>
    <t>CUST00951</t>
  </si>
  <si>
    <t>Customer 00951</t>
  </si>
  <si>
    <t>CUST00952</t>
  </si>
  <si>
    <t>Customer 00952</t>
  </si>
  <si>
    <t>CUST00953</t>
  </si>
  <si>
    <t>Customer 00953</t>
  </si>
  <si>
    <t>CUST00954</t>
  </si>
  <si>
    <t>Customer 00954</t>
  </si>
  <si>
    <t>CUST00955</t>
  </si>
  <si>
    <t>Customer 00955</t>
  </si>
  <si>
    <t>CUST00956</t>
  </si>
  <si>
    <t>Customer 00956</t>
  </si>
  <si>
    <t>CUST00957</t>
  </si>
  <si>
    <t>Customer 00957</t>
  </si>
  <si>
    <t>CUST00958</t>
  </si>
  <si>
    <t>Customer 00958</t>
  </si>
  <si>
    <t>CUST00959</t>
  </si>
  <si>
    <t>Customer 00959</t>
  </si>
  <si>
    <t>CUST00960</t>
  </si>
  <si>
    <t>Customer 00960</t>
  </si>
  <si>
    <t>CUST00961</t>
  </si>
  <si>
    <t>Customer 00961</t>
  </si>
  <si>
    <t>CUST00962</t>
  </si>
  <si>
    <t>Customer 00962</t>
  </si>
  <si>
    <t>CUST00963</t>
  </si>
  <si>
    <t>Customer 00963</t>
  </si>
  <si>
    <t>CUST00964</t>
  </si>
  <si>
    <t>Customer 00964</t>
  </si>
  <si>
    <t>CUST00965</t>
  </si>
  <si>
    <t>Customer 00965</t>
  </si>
  <si>
    <t>CUST00966</t>
  </si>
  <si>
    <t>Customer 00966</t>
  </si>
  <si>
    <t>CUST00967</t>
  </si>
  <si>
    <t>Customer 00967</t>
  </si>
  <si>
    <t>CUST00968</t>
  </si>
  <si>
    <t>Customer 00968</t>
  </si>
  <si>
    <t>CUST00969</t>
  </si>
  <si>
    <t>Customer 00969</t>
  </si>
  <si>
    <t>CUST00970</t>
  </si>
  <si>
    <t>Customer 00970</t>
  </si>
  <si>
    <t>CUST00971</t>
  </si>
  <si>
    <t>Customer 00971</t>
  </si>
  <si>
    <t>CUST00972</t>
  </si>
  <si>
    <t>Customer 00972</t>
  </si>
  <si>
    <t>CUST00973</t>
  </si>
  <si>
    <t>Customer 00973</t>
  </si>
  <si>
    <t>CUST00974</t>
  </si>
  <si>
    <t>Customer 00974</t>
  </si>
  <si>
    <t>CUST00975</t>
  </si>
  <si>
    <t>Customer 00975</t>
  </si>
  <si>
    <t>CUST00976</t>
  </si>
  <si>
    <t>Customer 00976</t>
  </si>
  <si>
    <t>CUST00977</t>
  </si>
  <si>
    <t>Customer 00977</t>
  </si>
  <si>
    <t>CUST00978</t>
  </si>
  <si>
    <t>Customer 00978</t>
  </si>
  <si>
    <t>CUST00979</t>
  </si>
  <si>
    <t>Customer 00979</t>
  </si>
  <si>
    <t>CUST00980</t>
  </si>
  <si>
    <t>Customer 00980</t>
  </si>
  <si>
    <t>CUST00981</t>
  </si>
  <si>
    <t>Customer 00981</t>
  </si>
  <si>
    <t>CUST00982</t>
  </si>
  <si>
    <t>Customer 00982</t>
  </si>
  <si>
    <t>CUST00983</t>
  </si>
  <si>
    <t>Customer 00983</t>
  </si>
  <si>
    <t>CUST00984</t>
  </si>
  <si>
    <t>Customer 00984</t>
  </si>
  <si>
    <t>CUST00985</t>
  </si>
  <si>
    <t>Customer 00985</t>
  </si>
  <si>
    <t>CUST00986</t>
  </si>
  <si>
    <t>Customer 00986</t>
  </si>
  <si>
    <t>CUST00987</t>
  </si>
  <si>
    <t>Customer 00987</t>
  </si>
  <si>
    <t>CUST00988</t>
  </si>
  <si>
    <t>Customer 00988</t>
  </si>
  <si>
    <t>CUST00989</t>
  </si>
  <si>
    <t>Customer 00989</t>
  </si>
  <si>
    <t>CUST00990</t>
  </si>
  <si>
    <t>Customer 00990</t>
  </si>
  <si>
    <t>CUST00991</t>
  </si>
  <si>
    <t>Customer 00991</t>
  </si>
  <si>
    <t>CUST00992</t>
  </si>
  <si>
    <t>Customer 00992</t>
  </si>
  <si>
    <t>CUST00993</t>
  </si>
  <si>
    <t>Customer 00993</t>
  </si>
  <si>
    <t>CUST00994</t>
  </si>
  <si>
    <t>Customer 00994</t>
  </si>
  <si>
    <t>CUST00995</t>
  </si>
  <si>
    <t>Customer 00995</t>
  </si>
  <si>
    <t>CUST00996</t>
  </si>
  <si>
    <t>Customer 00996</t>
  </si>
  <si>
    <t>CUST00997</t>
  </si>
  <si>
    <t>Customer 00997</t>
  </si>
  <si>
    <t>CUST00998</t>
  </si>
  <si>
    <t>Customer 00998</t>
  </si>
  <si>
    <t>CUST00999</t>
  </si>
  <si>
    <t>Customer 00999</t>
  </si>
  <si>
    <t>CUST01000</t>
  </si>
  <si>
    <t>Customer 01000</t>
  </si>
  <si>
    <t>CUST01001</t>
  </si>
  <si>
    <t>Customer 01001</t>
  </si>
  <si>
    <t>CUST01002</t>
  </si>
  <si>
    <t>Customer 01002</t>
  </si>
  <si>
    <t>CUST01003</t>
  </si>
  <si>
    <t>Customer 01003</t>
  </si>
  <si>
    <t>CUST01004</t>
  </si>
  <si>
    <t>Customer 01004</t>
  </si>
  <si>
    <t>CUST01005</t>
  </si>
  <si>
    <t>Customer 01005</t>
  </si>
  <si>
    <t>CUST01006</t>
  </si>
  <si>
    <t>Customer 01006</t>
  </si>
  <si>
    <t>CUST01007</t>
  </si>
  <si>
    <t>Customer 01007</t>
  </si>
  <si>
    <t>CUST01008</t>
  </si>
  <si>
    <t>Customer 01008</t>
  </si>
  <si>
    <t>CUST01009</t>
  </si>
  <si>
    <t>Customer 01009</t>
  </si>
  <si>
    <t>CUST01010</t>
  </si>
  <si>
    <t>Customer 01010</t>
  </si>
  <si>
    <t>CUST01011</t>
  </si>
  <si>
    <t>Customer 01011</t>
  </si>
  <si>
    <t>CUST01012</t>
  </si>
  <si>
    <t>Customer 01012</t>
  </si>
  <si>
    <t>CUST01013</t>
  </si>
  <si>
    <t>Customer 01013</t>
  </si>
  <si>
    <t>CUST01014</t>
  </si>
  <si>
    <t>Customer 01014</t>
  </si>
  <si>
    <t>CUST01015</t>
  </si>
  <si>
    <t>Customer 01015</t>
  </si>
  <si>
    <t>CUST01016</t>
  </si>
  <si>
    <t>Customer 01016</t>
  </si>
  <si>
    <t>CUST01017</t>
  </si>
  <si>
    <t>Customer 01017</t>
  </si>
  <si>
    <t>CUST01018</t>
  </si>
  <si>
    <t>Customer 01018</t>
  </si>
  <si>
    <t>CUST01019</t>
  </si>
  <si>
    <t>Customer 01019</t>
  </si>
  <si>
    <t>CUST01020</t>
  </si>
  <si>
    <t>Customer 01020</t>
  </si>
  <si>
    <t>CUST01021</t>
  </si>
  <si>
    <t>Customer 01021</t>
  </si>
  <si>
    <t>CUST01022</t>
  </si>
  <si>
    <t>Customer 01022</t>
  </si>
  <si>
    <t>CUST01023</t>
  </si>
  <si>
    <t>Customer 01023</t>
  </si>
  <si>
    <t>CUST01024</t>
  </si>
  <si>
    <t>Customer 01024</t>
  </si>
  <si>
    <t>CUST01025</t>
  </si>
  <si>
    <t>Customer 01025</t>
  </si>
  <si>
    <t>CUST01026</t>
  </si>
  <si>
    <t>Customer 01026</t>
  </si>
  <si>
    <t>CUST01027</t>
  </si>
  <si>
    <t>Customer 01027</t>
  </si>
  <si>
    <t>CUST01028</t>
  </si>
  <si>
    <t>Customer 01028</t>
  </si>
  <si>
    <t>CUST01029</t>
  </si>
  <si>
    <t>Customer 01029</t>
  </si>
  <si>
    <t>CUST01030</t>
  </si>
  <si>
    <t>Customer 01030</t>
  </si>
  <si>
    <t>CUST01031</t>
  </si>
  <si>
    <t>Customer 01031</t>
  </si>
  <si>
    <t>CUST01032</t>
  </si>
  <si>
    <t>Customer 01032</t>
  </si>
  <si>
    <t>CUST01033</t>
  </si>
  <si>
    <t>Customer 01033</t>
  </si>
  <si>
    <t>CUST01034</t>
  </si>
  <si>
    <t>Customer 01034</t>
  </si>
  <si>
    <t>CUST01035</t>
  </si>
  <si>
    <t>Customer 01035</t>
  </si>
  <si>
    <t>CUST01036</t>
  </si>
  <si>
    <t>Customer 01036</t>
  </si>
  <si>
    <t>CUST01037</t>
  </si>
  <si>
    <t>Customer 01037</t>
  </si>
  <si>
    <t>CUST01038</t>
  </si>
  <si>
    <t>Customer 01038</t>
  </si>
  <si>
    <t>CUST01039</t>
  </si>
  <si>
    <t>Customer 01039</t>
  </si>
  <si>
    <t>CUST01040</t>
  </si>
  <si>
    <t>Customer 01040</t>
  </si>
  <si>
    <t>CUST01041</t>
  </si>
  <si>
    <t>Customer 01041</t>
  </si>
  <si>
    <t>CUST01042</t>
  </si>
  <si>
    <t>Customer 01042</t>
  </si>
  <si>
    <t>CUST01043</t>
  </si>
  <si>
    <t>Customer 01043</t>
  </si>
  <si>
    <t>CUST01044</t>
  </si>
  <si>
    <t>Customer 01044</t>
  </si>
  <si>
    <t>CUST01045</t>
  </si>
  <si>
    <t>Customer 01045</t>
  </si>
  <si>
    <t>CUST01046</t>
  </si>
  <si>
    <t>Customer 01046</t>
  </si>
  <si>
    <t>CUST01047</t>
  </si>
  <si>
    <t>Customer 01047</t>
  </si>
  <si>
    <t>CUST01048</t>
  </si>
  <si>
    <t>Customer 01048</t>
  </si>
  <si>
    <t>CUST01049</t>
  </si>
  <si>
    <t>Customer 01049</t>
  </si>
  <si>
    <t>CUST01050</t>
  </si>
  <si>
    <t>Customer 01050</t>
  </si>
  <si>
    <t>CUST01051</t>
  </si>
  <si>
    <t>Customer 01051</t>
  </si>
  <si>
    <t>CUST01052</t>
  </si>
  <si>
    <t>Customer 01052</t>
  </si>
  <si>
    <t>CUST01053</t>
  </si>
  <si>
    <t>Customer 01053</t>
  </si>
  <si>
    <t>CUST01054</t>
  </si>
  <si>
    <t>Customer 01054</t>
  </si>
  <si>
    <t>CUST01055</t>
  </si>
  <si>
    <t>Customer 01055</t>
  </si>
  <si>
    <t>CUST01056</t>
  </si>
  <si>
    <t>Customer 01056</t>
  </si>
  <si>
    <t>CUST01057</t>
  </si>
  <si>
    <t>Customer 01057</t>
  </si>
  <si>
    <t>CUST01058</t>
  </si>
  <si>
    <t>Customer 01058</t>
  </si>
  <si>
    <t>CUST01059</t>
  </si>
  <si>
    <t>Customer 01059</t>
  </si>
  <si>
    <t>CUST01060</t>
  </si>
  <si>
    <t>Customer 01060</t>
  </si>
  <si>
    <t>CUST01061</t>
  </si>
  <si>
    <t>Customer 01061</t>
  </si>
  <si>
    <t>CUST01062</t>
  </si>
  <si>
    <t>Customer 01062</t>
  </si>
  <si>
    <t>CUST01063</t>
  </si>
  <si>
    <t>Customer 01063</t>
  </si>
  <si>
    <t>CUST01064</t>
  </si>
  <si>
    <t>Customer 01064</t>
  </si>
  <si>
    <t>CUST01065</t>
  </si>
  <si>
    <t>Customer 01065</t>
  </si>
  <si>
    <t>CUST01066</t>
  </si>
  <si>
    <t>Customer 01066</t>
  </si>
  <si>
    <t>CUST01067</t>
  </si>
  <si>
    <t>Customer 01067</t>
  </si>
  <si>
    <t>CUST01068</t>
  </si>
  <si>
    <t>Customer 01068</t>
  </si>
  <si>
    <t>CUST01069</t>
  </si>
  <si>
    <t>Customer 01069</t>
  </si>
  <si>
    <t>CUST01070</t>
  </si>
  <si>
    <t>Customer 01070</t>
  </si>
  <si>
    <t>CUST01071</t>
  </si>
  <si>
    <t>Customer 01071</t>
  </si>
  <si>
    <t>CUST01072</t>
  </si>
  <si>
    <t>Customer 01072</t>
  </si>
  <si>
    <t>CUST01073</t>
  </si>
  <si>
    <t>Customer 01073</t>
  </si>
  <si>
    <t>CUST01074</t>
  </si>
  <si>
    <t>Customer 01074</t>
  </si>
  <si>
    <t>CUST01075</t>
  </si>
  <si>
    <t>Customer 01075</t>
  </si>
  <si>
    <t>CUST01076</t>
  </si>
  <si>
    <t>Customer 01076</t>
  </si>
  <si>
    <t>CUST01077</t>
  </si>
  <si>
    <t>Customer 01077</t>
  </si>
  <si>
    <t>CUST01078</t>
  </si>
  <si>
    <t>Customer 01078</t>
  </si>
  <si>
    <t>CUST01079</t>
  </si>
  <si>
    <t>Customer 01079</t>
  </si>
  <si>
    <t>CUST01080</t>
  </si>
  <si>
    <t>Customer 01080</t>
  </si>
  <si>
    <t>CUST01081</t>
  </si>
  <si>
    <t>Customer 01081</t>
  </si>
  <si>
    <t>CUST01082</t>
  </si>
  <si>
    <t>Customer 01082</t>
  </si>
  <si>
    <t>CUST01083</t>
  </si>
  <si>
    <t>Customer 01083</t>
  </si>
  <si>
    <t>CUST01084</t>
  </si>
  <si>
    <t>Customer 01084</t>
  </si>
  <si>
    <t>CUST01085</t>
  </si>
  <si>
    <t>Customer 01085</t>
  </si>
  <si>
    <t>CUST01086</t>
  </si>
  <si>
    <t>Customer 01086</t>
  </si>
  <si>
    <t>CUST01087</t>
  </si>
  <si>
    <t>Customer 01087</t>
  </si>
  <si>
    <t>CUST01088</t>
  </si>
  <si>
    <t>Customer 01088</t>
  </si>
  <si>
    <t>CUST01089</t>
  </si>
  <si>
    <t>Customer 01089</t>
  </si>
  <si>
    <t>CUST01090</t>
  </si>
  <si>
    <t>Customer 01090</t>
  </si>
  <si>
    <t>CUST01091</t>
  </si>
  <si>
    <t>Customer 01091</t>
  </si>
  <si>
    <t>CUST01092</t>
  </si>
  <si>
    <t>Customer 01092</t>
  </si>
  <si>
    <t>CUST01093</t>
  </si>
  <si>
    <t>Customer 01093</t>
  </si>
  <si>
    <t>CUST01094</t>
  </si>
  <si>
    <t>Customer 01094</t>
  </si>
  <si>
    <t>CUST01095</t>
  </si>
  <si>
    <t>Customer 01095</t>
  </si>
  <si>
    <t>CUST01096</t>
  </si>
  <si>
    <t>Customer 01096</t>
  </si>
  <si>
    <t>CUST01097</t>
  </si>
  <si>
    <t>Customer 01097</t>
  </si>
  <si>
    <t>CUST01098</t>
  </si>
  <si>
    <t>Customer 01098</t>
  </si>
  <si>
    <t>CUST01099</t>
  </si>
  <si>
    <t>Customer 01099</t>
  </si>
  <si>
    <t>CUST01100</t>
  </si>
  <si>
    <t>Customer 01100</t>
  </si>
  <si>
    <t>CUST01101</t>
  </si>
  <si>
    <t>Customer 01101</t>
  </si>
  <si>
    <t>CUST01102</t>
  </si>
  <si>
    <t>Customer 01102</t>
  </si>
  <si>
    <t>CUST01103</t>
  </si>
  <si>
    <t>Customer 01103</t>
  </si>
  <si>
    <t>CUST01104</t>
  </si>
  <si>
    <t>Customer 01104</t>
  </si>
  <si>
    <t>CUST01105</t>
  </si>
  <si>
    <t>Customer 01105</t>
  </si>
  <si>
    <t>CUST01106</t>
  </si>
  <si>
    <t>Customer 01106</t>
  </si>
  <si>
    <t>CUST01107</t>
  </si>
  <si>
    <t>Customer 01107</t>
  </si>
  <si>
    <t>CUST01108</t>
  </si>
  <si>
    <t>Customer 01108</t>
  </si>
  <si>
    <t>CUST01109</t>
  </si>
  <si>
    <t>Customer 01109</t>
  </si>
  <si>
    <t>CUST01110</t>
  </si>
  <si>
    <t>Customer 01110</t>
  </si>
  <si>
    <t>CUST01111</t>
  </si>
  <si>
    <t>Customer 01111</t>
  </si>
  <si>
    <t>CUST01112</t>
  </si>
  <si>
    <t>Customer 01112</t>
  </si>
  <si>
    <t>CUST01113</t>
  </si>
  <si>
    <t>Customer 01113</t>
  </si>
  <si>
    <t>CUST01114</t>
  </si>
  <si>
    <t>Customer 01114</t>
  </si>
  <si>
    <t>CUST01115</t>
  </si>
  <si>
    <t>Customer 01115</t>
  </si>
  <si>
    <t>CUST01116</t>
  </si>
  <si>
    <t>Customer 01116</t>
  </si>
  <si>
    <t>CUST01117</t>
  </si>
  <si>
    <t>Customer 01117</t>
  </si>
  <si>
    <t>CUST01118</t>
  </si>
  <si>
    <t>Customer 01118</t>
  </si>
  <si>
    <t>CUST01119</t>
  </si>
  <si>
    <t>Customer 01119</t>
  </si>
  <si>
    <t>CUST01120</t>
  </si>
  <si>
    <t>Customer 01120</t>
  </si>
  <si>
    <t>CUST01121</t>
  </si>
  <si>
    <t>Customer 01121</t>
  </si>
  <si>
    <t>CUST01122</t>
  </si>
  <si>
    <t>Customer 01122</t>
  </si>
  <si>
    <t>CUST01123</t>
  </si>
  <si>
    <t>Customer 01123</t>
  </si>
  <si>
    <t>CUST01124</t>
  </si>
  <si>
    <t>Customer 01124</t>
  </si>
  <si>
    <t>CUST01125</t>
  </si>
  <si>
    <t>Customer 01125</t>
  </si>
  <si>
    <t>CUST01126</t>
  </si>
  <si>
    <t>Customer 01126</t>
  </si>
  <si>
    <t>CUST01127</t>
  </si>
  <si>
    <t>Customer 01127</t>
  </si>
  <si>
    <t>CUST01128</t>
  </si>
  <si>
    <t>Customer 01128</t>
  </si>
  <si>
    <t>CUST01129</t>
  </si>
  <si>
    <t>Customer 01129</t>
  </si>
  <si>
    <t>CUST01130</t>
  </si>
  <si>
    <t>Customer 01130</t>
  </si>
  <si>
    <t>CUST01131</t>
  </si>
  <si>
    <t>Customer 01131</t>
  </si>
  <si>
    <t>CUST01132</t>
  </si>
  <si>
    <t>Customer 01132</t>
  </si>
  <si>
    <t>CUST01133</t>
  </si>
  <si>
    <t>Customer 01133</t>
  </si>
  <si>
    <t>CUST01134</t>
  </si>
  <si>
    <t>Customer 01134</t>
  </si>
  <si>
    <t>CUST01135</t>
  </si>
  <si>
    <t>Customer 01135</t>
  </si>
  <si>
    <t>CUST01136</t>
  </si>
  <si>
    <t>Customer 01136</t>
  </si>
  <si>
    <t>CUST01137</t>
  </si>
  <si>
    <t>Customer 01137</t>
  </si>
  <si>
    <t>CUST01138</t>
  </si>
  <si>
    <t>Customer 01138</t>
  </si>
  <si>
    <t>CUST01139</t>
  </si>
  <si>
    <t>Customer 01139</t>
  </si>
  <si>
    <t>CUST01140</t>
  </si>
  <si>
    <t>Customer 01140</t>
  </si>
  <si>
    <t>CUST01141</t>
  </si>
  <si>
    <t>Customer 01141</t>
  </si>
  <si>
    <t>CUST01142</t>
  </si>
  <si>
    <t>Customer 01142</t>
  </si>
  <si>
    <t>CUST01143</t>
  </si>
  <si>
    <t>Customer 01143</t>
  </si>
  <si>
    <t>CUST01144</t>
  </si>
  <si>
    <t>Customer 01144</t>
  </si>
  <si>
    <t>CUST01145</t>
  </si>
  <si>
    <t>Customer 01145</t>
  </si>
  <si>
    <t>CUST01146</t>
  </si>
  <si>
    <t>Customer 01146</t>
  </si>
  <si>
    <t>CUST01147</t>
  </si>
  <si>
    <t>Customer 01147</t>
  </si>
  <si>
    <t>CUST01148</t>
  </si>
  <si>
    <t>Customer 01148</t>
  </si>
  <si>
    <t>CUST01149</t>
  </si>
  <si>
    <t>Customer 01149</t>
  </si>
  <si>
    <t>CUST01150</t>
  </si>
  <si>
    <t>Customer 01150</t>
  </si>
  <si>
    <t>CUST01151</t>
  </si>
  <si>
    <t>Customer 01151</t>
  </si>
  <si>
    <t>CUST01152</t>
  </si>
  <si>
    <t>Customer 01152</t>
  </si>
  <si>
    <t>CUST01153</t>
  </si>
  <si>
    <t>Customer 01153</t>
  </si>
  <si>
    <t>CUST01154</t>
  </si>
  <si>
    <t>Customer 01154</t>
  </si>
  <si>
    <t>CUST01155</t>
  </si>
  <si>
    <t>Customer 01155</t>
  </si>
  <si>
    <t>CUST01156</t>
  </si>
  <si>
    <t>Customer 01156</t>
  </si>
  <si>
    <t>CUST01157</t>
  </si>
  <si>
    <t>Customer 01157</t>
  </si>
  <si>
    <t>CUST01158</t>
  </si>
  <si>
    <t>Customer 01158</t>
  </si>
  <si>
    <t>CUST01159</t>
  </si>
  <si>
    <t>Customer 01159</t>
  </si>
  <si>
    <t>CUST01160</t>
  </si>
  <si>
    <t>Customer 01160</t>
  </si>
  <si>
    <t>CUST01161</t>
  </si>
  <si>
    <t>Customer 01161</t>
  </si>
  <si>
    <t>CUST01162</t>
  </si>
  <si>
    <t>Customer 01162</t>
  </si>
  <si>
    <t>CUST01163</t>
  </si>
  <si>
    <t>Customer 01163</t>
  </si>
  <si>
    <t>CUST01164</t>
  </si>
  <si>
    <t>Customer 01164</t>
  </si>
  <si>
    <t>CUST01165</t>
  </si>
  <si>
    <t>Customer 01165</t>
  </si>
  <si>
    <t>CUST01166</t>
  </si>
  <si>
    <t>Customer 01166</t>
  </si>
  <si>
    <t>CUST01167</t>
  </si>
  <si>
    <t>Customer 01167</t>
  </si>
  <si>
    <t>CUST01168</t>
  </si>
  <si>
    <t>Customer 01168</t>
  </si>
  <si>
    <t>CUST01169</t>
  </si>
  <si>
    <t>Customer 01169</t>
  </si>
  <si>
    <t>CUST01170</t>
  </si>
  <si>
    <t>Customer 01170</t>
  </si>
  <si>
    <t>CUST01171</t>
  </si>
  <si>
    <t>Customer 01171</t>
  </si>
  <si>
    <t>CUST01172</t>
  </si>
  <si>
    <t>Customer 01172</t>
  </si>
  <si>
    <t>CUST01173</t>
  </si>
  <si>
    <t>Customer 01173</t>
  </si>
  <si>
    <t>CUST01174</t>
  </si>
  <si>
    <t>Customer 01174</t>
  </si>
  <si>
    <t>CUST01175</t>
  </si>
  <si>
    <t>Customer 01175</t>
  </si>
  <si>
    <t>CUST01176</t>
  </si>
  <si>
    <t>Customer 01176</t>
  </si>
  <si>
    <t>CUST01177</t>
  </si>
  <si>
    <t>Customer 01177</t>
  </si>
  <si>
    <t>CUST01178</t>
  </si>
  <si>
    <t>Customer 01178</t>
  </si>
  <si>
    <t>CUST01179</t>
  </si>
  <si>
    <t>Customer 01179</t>
  </si>
  <si>
    <t>CUST01180</t>
  </si>
  <si>
    <t>Customer 01180</t>
  </si>
  <si>
    <t>CUST01181</t>
  </si>
  <si>
    <t>Customer 01181</t>
  </si>
  <si>
    <t>CUST01182</t>
  </si>
  <si>
    <t>Customer 01182</t>
  </si>
  <si>
    <t>CUST01183</t>
  </si>
  <si>
    <t>Customer 01183</t>
  </si>
  <si>
    <t>CUST01184</t>
  </si>
  <si>
    <t>Customer 01184</t>
  </si>
  <si>
    <t>CUST01185</t>
  </si>
  <si>
    <t>Customer 01185</t>
  </si>
  <si>
    <t>CUST01186</t>
  </si>
  <si>
    <t>Customer 01186</t>
  </si>
  <si>
    <t>CUST01187</t>
  </si>
  <si>
    <t>Customer 01187</t>
  </si>
  <si>
    <t>CUST01188</t>
  </si>
  <si>
    <t>Customer 01188</t>
  </si>
  <si>
    <t>CUST01189</t>
  </si>
  <si>
    <t>Customer 01189</t>
  </si>
  <si>
    <t>CUST01190</t>
  </si>
  <si>
    <t>Customer 01190</t>
  </si>
  <si>
    <t>CUST01191</t>
  </si>
  <si>
    <t>Customer 01191</t>
  </si>
  <si>
    <t>CUST01192</t>
  </si>
  <si>
    <t>Customer 01192</t>
  </si>
  <si>
    <t>CUST01193</t>
  </si>
  <si>
    <t>Customer 01193</t>
  </si>
  <si>
    <t>CUST01194</t>
  </si>
  <si>
    <t>Customer 01194</t>
  </si>
  <si>
    <t>CUST01195</t>
  </si>
  <si>
    <t>Customer 01195</t>
  </si>
  <si>
    <t>CUST01196</t>
  </si>
  <si>
    <t>Customer 01196</t>
  </si>
  <si>
    <t>CUST01197</t>
  </si>
  <si>
    <t>Customer 01197</t>
  </si>
  <si>
    <t>CUST01198</t>
  </si>
  <si>
    <t>Customer 01198</t>
  </si>
  <si>
    <t>CUST01199</t>
  </si>
  <si>
    <t>Customer 01199</t>
  </si>
  <si>
    <t>CUST01200</t>
  </si>
  <si>
    <t>Customer 01200</t>
  </si>
  <si>
    <t>product_id</t>
  </si>
  <si>
    <t>product_name</t>
  </si>
  <si>
    <t>category</t>
  </si>
  <si>
    <t>subcategory</t>
  </si>
  <si>
    <t>unit_cost</t>
  </si>
  <si>
    <t>list_price</t>
  </si>
  <si>
    <t>product_tier</t>
  </si>
  <si>
    <t>PROD0001</t>
  </si>
  <si>
    <t>Personal Care Product 0001</t>
  </si>
  <si>
    <t>Beauty</t>
  </si>
  <si>
    <t>Personal Care</t>
  </si>
  <si>
    <t>Premium</t>
  </si>
  <si>
    <t>PROD0002</t>
  </si>
  <si>
    <t>Audio Product 0002</t>
  </si>
  <si>
    <t>Electronics</t>
  </si>
  <si>
    <t>Audio</t>
  </si>
  <si>
    <t>Standard</t>
  </si>
  <si>
    <t>PROD0003</t>
  </si>
  <si>
    <t>Decor Product 0003</t>
  </si>
  <si>
    <t>Home &amp; Kitchen</t>
  </si>
  <si>
    <t>Decor</t>
  </si>
  <si>
    <t>PROD0004</t>
  </si>
  <si>
    <t>Appliances Product 0004</t>
  </si>
  <si>
    <t>Appliances</t>
  </si>
  <si>
    <t>PROD0005</t>
  </si>
  <si>
    <t>Laptops Product 0005</t>
  </si>
  <si>
    <t>Laptops</t>
  </si>
  <si>
    <t>PROD0006</t>
  </si>
  <si>
    <t>Footwear Product 0006</t>
  </si>
  <si>
    <t>Fashion</t>
  </si>
  <si>
    <t>Footwear</t>
  </si>
  <si>
    <t>PROD0007</t>
  </si>
  <si>
    <t>Stationery Product 0007</t>
  </si>
  <si>
    <t>Office</t>
  </si>
  <si>
    <t>Stationery</t>
  </si>
  <si>
    <t>Value</t>
  </si>
  <si>
    <t>PROD0008</t>
  </si>
  <si>
    <t>Accessories Product 0008</t>
  </si>
  <si>
    <t>Accessories</t>
  </si>
  <si>
    <t>PROD0009</t>
  </si>
  <si>
    <t>Decor Product 0009</t>
  </si>
  <si>
    <t>PROD0010</t>
  </si>
  <si>
    <t>Supplies Product 0010</t>
  </si>
  <si>
    <t>Supplies</t>
  </si>
  <si>
    <t>PROD0011</t>
  </si>
  <si>
    <t>Laptops Product 0011</t>
  </si>
  <si>
    <t>PROD0012</t>
  </si>
  <si>
    <t>Storage Product 0012</t>
  </si>
  <si>
    <t>Storage</t>
  </si>
  <si>
    <t>PROD0013</t>
  </si>
  <si>
    <t>Appliances Product 0013</t>
  </si>
  <si>
    <t>PROD0014</t>
  </si>
  <si>
    <t>Footwear Product 0014</t>
  </si>
  <si>
    <t>PROD0015</t>
  </si>
  <si>
    <t>Appliances Product 0015</t>
  </si>
  <si>
    <t>PROD0016</t>
  </si>
  <si>
    <t>Skincare Product 0016</t>
  </si>
  <si>
    <t>Skincare</t>
  </si>
  <si>
    <t>PROD0017</t>
  </si>
  <si>
    <t>Equipment Product 0017</t>
  </si>
  <si>
    <t>Sports</t>
  </si>
  <si>
    <t>Equipment</t>
  </si>
  <si>
    <t>PROD0018</t>
  </si>
  <si>
    <t>Cookware Product 0018</t>
  </si>
  <si>
    <t>Cookware</t>
  </si>
  <si>
    <t>PROD0019</t>
  </si>
  <si>
    <t>Stationery Product 0019</t>
  </si>
  <si>
    <t>PROD0020</t>
  </si>
  <si>
    <t>Laptops Product 0020</t>
  </si>
  <si>
    <t>PROD0021</t>
  </si>
  <si>
    <t>Furniture Product 0021</t>
  </si>
  <si>
    <t>Furniture</t>
  </si>
  <si>
    <t>PROD0022</t>
  </si>
  <si>
    <t>Printers Product 0022</t>
  </si>
  <si>
    <t>Printers</t>
  </si>
  <si>
    <t>PROD0023</t>
  </si>
  <si>
    <t>Accessories Product 0023</t>
  </si>
  <si>
    <t>PROD0024</t>
  </si>
  <si>
    <t>Outdoor Product 0024</t>
  </si>
  <si>
    <t>Outdoor</t>
  </si>
  <si>
    <t>PROD0025</t>
  </si>
  <si>
    <t>Outdoor Product 0025</t>
  </si>
  <si>
    <t>PROD0026</t>
  </si>
  <si>
    <t>Makeup Product 0026</t>
  </si>
  <si>
    <t>Makeup</t>
  </si>
  <si>
    <t>PROD0027</t>
  </si>
  <si>
    <t>Supplies Product 0027</t>
  </si>
  <si>
    <t>PROD0028</t>
  </si>
  <si>
    <t>Outdoor Product 0028</t>
  </si>
  <si>
    <t>PROD0029</t>
  </si>
  <si>
    <t>Women Product 0029</t>
  </si>
  <si>
    <t>Women</t>
  </si>
  <si>
    <t>PROD0030</t>
  </si>
  <si>
    <t>Sportswear Product 0030</t>
  </si>
  <si>
    <t>Sportswear</t>
  </si>
  <si>
    <t>PROD0031</t>
  </si>
  <si>
    <t>Fitness Product 0031</t>
  </si>
  <si>
    <t>Fitness</t>
  </si>
  <si>
    <t>PROD0032</t>
  </si>
  <si>
    <t>Laptops Product 0032</t>
  </si>
  <si>
    <t>PROD0033</t>
  </si>
  <si>
    <t>Printers Product 0033</t>
  </si>
  <si>
    <t>PROD0034</t>
  </si>
  <si>
    <t>Skincare Product 0034</t>
  </si>
  <si>
    <t>PROD0035</t>
  </si>
  <si>
    <t>Storage Product 0035</t>
  </si>
  <si>
    <t>PROD0036</t>
  </si>
  <si>
    <t>Stationery Product 0036</t>
  </si>
  <si>
    <t>PROD0037</t>
  </si>
  <si>
    <t>Skincare Product 0037</t>
  </si>
  <si>
    <t>PROD0038</t>
  </si>
  <si>
    <t>Accessories Product 0038</t>
  </si>
  <si>
    <t>PROD0039</t>
  </si>
  <si>
    <t>Laptops Product 0039</t>
  </si>
  <si>
    <t>PROD0040</t>
  </si>
  <si>
    <t>Cookware Product 0040</t>
  </si>
  <si>
    <t>PROD0041</t>
  </si>
  <si>
    <t>Furniture Product 0041</t>
  </si>
  <si>
    <t>PROD0042</t>
  </si>
  <si>
    <t>Laptops Product 0042</t>
  </si>
  <si>
    <t>PROD0043</t>
  </si>
  <si>
    <t>Supplies Product 0043</t>
  </si>
  <si>
    <t>PROD0044</t>
  </si>
  <si>
    <t>Makeup Product 0044</t>
  </si>
  <si>
    <t>PROD0045</t>
  </si>
  <si>
    <t>Furniture Product 0045</t>
  </si>
  <si>
    <t>PROD0046</t>
  </si>
  <si>
    <t>Sportswear Product 0046</t>
  </si>
  <si>
    <t>PROD0047</t>
  </si>
  <si>
    <t>Smartphones Product 0047</t>
  </si>
  <si>
    <t>Smartphones</t>
  </si>
  <si>
    <t>PROD0048</t>
  </si>
  <si>
    <t>Skincare Product 0048</t>
  </si>
  <si>
    <t>PROD0049</t>
  </si>
  <si>
    <t>Accessories Product 0049</t>
  </si>
  <si>
    <t>PROD0050</t>
  </si>
  <si>
    <t>Outdoor Product 0050</t>
  </si>
  <si>
    <t>PROD0051</t>
  </si>
  <si>
    <t>Makeup Product 0051</t>
  </si>
  <si>
    <t>PROD0052</t>
  </si>
  <si>
    <t>Skincare Product 0052</t>
  </si>
  <si>
    <t>PROD0053</t>
  </si>
  <si>
    <t>Accessories Product 0053</t>
  </si>
  <si>
    <t>PROD0054</t>
  </si>
  <si>
    <t>Stationery Product 0054</t>
  </si>
  <si>
    <t>PROD0055</t>
  </si>
  <si>
    <t>Equipment Product 0055</t>
  </si>
  <si>
    <t>PROD0056</t>
  </si>
  <si>
    <t>Personal Care Product 0056</t>
  </si>
  <si>
    <t>PROD0057</t>
  </si>
  <si>
    <t>Appliances Product 0057</t>
  </si>
  <si>
    <t>PROD0058</t>
  </si>
  <si>
    <t>Fitness Product 0058</t>
  </si>
  <si>
    <t>PROD0059</t>
  </si>
  <si>
    <t>Supplies Product 0059</t>
  </si>
  <si>
    <t>PROD0060</t>
  </si>
  <si>
    <t>Men Product 0060</t>
  </si>
  <si>
    <t>Men</t>
  </si>
  <si>
    <t>PROD0061</t>
  </si>
  <si>
    <t>Decor Product 0061</t>
  </si>
  <si>
    <t>PROD0062</t>
  </si>
  <si>
    <t>Footwear Product 0062</t>
  </si>
  <si>
    <t>PROD0063</t>
  </si>
  <si>
    <t>Cookware Product 0063</t>
  </si>
  <si>
    <t>PROD0064</t>
  </si>
  <si>
    <t>Outdoor Product 0064</t>
  </si>
  <si>
    <t>PROD0065</t>
  </si>
  <si>
    <t>Appliances Product 0065</t>
  </si>
  <si>
    <t>PROD0066</t>
  </si>
  <si>
    <t>Fitness Product 0066</t>
  </si>
  <si>
    <t>PROD0067</t>
  </si>
  <si>
    <t>Decor Product 0067</t>
  </si>
  <si>
    <t>PROD0068</t>
  </si>
  <si>
    <t>Decor Product 0068</t>
  </si>
  <si>
    <t>PROD0069</t>
  </si>
  <si>
    <t>Storage Product 0069</t>
  </si>
  <si>
    <t>PROD0070</t>
  </si>
  <si>
    <t>Haircare Product 0070</t>
  </si>
  <si>
    <t>Haircare</t>
  </si>
  <si>
    <t>PROD0071</t>
  </si>
  <si>
    <t>Laptops Product 0071</t>
  </si>
  <si>
    <t>PROD0072</t>
  </si>
  <si>
    <t>Skincare Product 0072</t>
  </si>
  <si>
    <t>PROD0073</t>
  </si>
  <si>
    <t>Men Product 0073</t>
  </si>
  <si>
    <t>PROD0074</t>
  </si>
  <si>
    <t>Sportswear Product 0074</t>
  </si>
  <si>
    <t>PROD0075</t>
  </si>
  <si>
    <t>Stationery Product 0075</t>
  </si>
  <si>
    <t>PROD0076</t>
  </si>
  <si>
    <t>Haircare Product 0076</t>
  </si>
  <si>
    <t>PROD0077</t>
  </si>
  <si>
    <t>Skincare Product 0077</t>
  </si>
  <si>
    <t>PROD0078</t>
  </si>
  <si>
    <t>Furniture Product 0078</t>
  </si>
  <si>
    <t>PROD0079</t>
  </si>
  <si>
    <t>Smartphones Product 0079</t>
  </si>
  <si>
    <t>PROD0080</t>
  </si>
  <si>
    <t>Men Product 0080</t>
  </si>
  <si>
    <t>PROD0081</t>
  </si>
  <si>
    <t>Laptops Product 0081</t>
  </si>
  <si>
    <t>PROD0082</t>
  </si>
  <si>
    <t>Stationery Product 0082</t>
  </si>
  <si>
    <t>PROD0083</t>
  </si>
  <si>
    <t>Accessories Product 0083</t>
  </si>
  <si>
    <t>PROD0084</t>
  </si>
  <si>
    <t>Makeup Product 0084</t>
  </si>
  <si>
    <t>PROD0085</t>
  </si>
  <si>
    <t>Accessories Product 0085</t>
  </si>
  <si>
    <t>PROD0086</t>
  </si>
  <si>
    <t>Accessories Product 0086</t>
  </si>
  <si>
    <t>PROD0087</t>
  </si>
  <si>
    <t>Appliances Product 0087</t>
  </si>
  <si>
    <t>PROD0088</t>
  </si>
  <si>
    <t>Supplies Product 0088</t>
  </si>
  <si>
    <t>PROD0089</t>
  </si>
  <si>
    <t>Makeup Product 0089</t>
  </si>
  <si>
    <t>PROD0090</t>
  </si>
  <si>
    <t>Outdoor Product 0090</t>
  </si>
  <si>
    <t>PROD0091</t>
  </si>
  <si>
    <t>Outdoor Product 0091</t>
  </si>
  <si>
    <t>PROD0092</t>
  </si>
  <si>
    <t>Supplies Product 0092</t>
  </si>
  <si>
    <t>PROD0093</t>
  </si>
  <si>
    <t>Laptops Product 0093</t>
  </si>
  <si>
    <t>PROD0094</t>
  </si>
  <si>
    <t>Personal Care Product 0094</t>
  </si>
  <si>
    <t>PROD0095</t>
  </si>
  <si>
    <t>Furniture Product 0095</t>
  </si>
  <si>
    <t>PROD0096</t>
  </si>
  <si>
    <t>Accessories Product 0096</t>
  </si>
  <si>
    <t>PROD0097</t>
  </si>
  <si>
    <t>Appliances Product 0097</t>
  </si>
  <si>
    <t>PROD0098</t>
  </si>
  <si>
    <t>Equipment Product 0098</t>
  </si>
  <si>
    <t>PROD0099</t>
  </si>
  <si>
    <t>Accessories Product 0099</t>
  </si>
  <si>
    <t>PROD0100</t>
  </si>
  <si>
    <t>Accessories Product 0100</t>
  </si>
  <si>
    <t>PROD0101</t>
  </si>
  <si>
    <t>Cookware Product 0101</t>
  </si>
  <si>
    <t>PROD0102</t>
  </si>
  <si>
    <t>Equipment Product 0102</t>
  </si>
  <si>
    <t>PROD0103</t>
  </si>
  <si>
    <t>Accessories Product 0103</t>
  </si>
  <si>
    <t>PROD0104</t>
  </si>
  <si>
    <t>Furniture Product 0104</t>
  </si>
  <si>
    <t>PROD0105</t>
  </si>
  <si>
    <t>Fitness Product 0105</t>
  </si>
  <si>
    <t>PROD0106</t>
  </si>
  <si>
    <t>Laptops Product 0106</t>
  </si>
  <si>
    <t>PROD0107</t>
  </si>
  <si>
    <t>Equipment Product 0107</t>
  </si>
  <si>
    <t>PROD0108</t>
  </si>
  <si>
    <t>Personal Care Product 0108</t>
  </si>
  <si>
    <t>PROD0109</t>
  </si>
  <si>
    <t>Women Product 0109</t>
  </si>
  <si>
    <t>PROD0110</t>
  </si>
  <si>
    <t>Outdoor Product 0110</t>
  </si>
  <si>
    <t>PROD0111</t>
  </si>
  <si>
    <t>Fitness Product 0111</t>
  </si>
  <si>
    <t>PROD0112</t>
  </si>
  <si>
    <t>Outdoor Product 0112</t>
  </si>
  <si>
    <t>PROD0113</t>
  </si>
  <si>
    <t>Women Product 0113</t>
  </si>
  <si>
    <t>PROD0114</t>
  </si>
  <si>
    <t>Supplies Product 0114</t>
  </si>
  <si>
    <t>PROD0115</t>
  </si>
  <si>
    <t>Footwear Product 0115</t>
  </si>
  <si>
    <t>PROD0116</t>
  </si>
  <si>
    <t>Outdoor Product 0116</t>
  </si>
  <si>
    <t>PROD0117</t>
  </si>
  <si>
    <t>Haircare Product 0117</t>
  </si>
  <si>
    <t>PROD0118</t>
  </si>
  <si>
    <t>Audio Product 0118</t>
  </si>
  <si>
    <t>PROD0119</t>
  </si>
  <si>
    <t>Haircare Product 0119</t>
  </si>
  <si>
    <t>PROD0120</t>
  </si>
  <si>
    <t>Sportswear Product 0120</t>
  </si>
  <si>
    <t>PROD0121</t>
  </si>
  <si>
    <t>Audio Product 0121</t>
  </si>
  <si>
    <t>PROD0122</t>
  </si>
  <si>
    <t>Accessories Product 0122</t>
  </si>
  <si>
    <t>PROD0123</t>
  </si>
  <si>
    <t>Sportswear Product 0123</t>
  </si>
  <si>
    <t>PROD0124</t>
  </si>
  <si>
    <t>Laptops Product 0124</t>
  </si>
  <si>
    <t>PROD0125</t>
  </si>
  <si>
    <t>Accessories Product 0125</t>
  </si>
  <si>
    <t>PROD0126</t>
  </si>
  <si>
    <t>Cookware Product 0126</t>
  </si>
  <si>
    <t>PROD0127</t>
  </si>
  <si>
    <t>Outdoor Product 0127</t>
  </si>
  <si>
    <t>PROD0128</t>
  </si>
  <si>
    <t>Smartphones Product 0128</t>
  </si>
  <si>
    <t>PROD0129</t>
  </si>
  <si>
    <t>Audio Product 0129</t>
  </si>
  <si>
    <t>PROD0130</t>
  </si>
  <si>
    <t>Accessories Product 0130</t>
  </si>
  <si>
    <t>PROD0131</t>
  </si>
  <si>
    <t>Appliances Product 0131</t>
  </si>
  <si>
    <t>PROD0132</t>
  </si>
  <si>
    <t>Audio Product 0132</t>
  </si>
  <si>
    <t>PROD0133</t>
  </si>
  <si>
    <t>Furniture Product 0133</t>
  </si>
  <si>
    <t>PROD0134</t>
  </si>
  <si>
    <t>Sportswear Product 0134</t>
  </si>
  <si>
    <t>PROD0135</t>
  </si>
  <si>
    <t>Printers Product 0135</t>
  </si>
  <si>
    <t>PROD0136</t>
  </si>
  <si>
    <t>Furniture Product 0136</t>
  </si>
  <si>
    <t>PROD0137</t>
  </si>
  <si>
    <t>Stationery Product 0137</t>
  </si>
  <si>
    <t>PROD0138</t>
  </si>
  <si>
    <t>Accessories Product 0138</t>
  </si>
  <si>
    <t>PROD0139</t>
  </si>
  <si>
    <t>Appliances Product 0139</t>
  </si>
  <si>
    <t>PROD0140</t>
  </si>
  <si>
    <t>Accessories Product 0140</t>
  </si>
  <si>
    <t>PROD0141</t>
  </si>
  <si>
    <t>Accessories Product 0141</t>
  </si>
  <si>
    <t>PROD0142</t>
  </si>
  <si>
    <t>Laptops Product 0142</t>
  </si>
  <si>
    <t>PROD0143</t>
  </si>
  <si>
    <t>Accessories Product 0143</t>
  </si>
  <si>
    <t>PROD0144</t>
  </si>
  <si>
    <t>Printers Product 0144</t>
  </si>
  <si>
    <t>PROD0145</t>
  </si>
  <si>
    <t>Men Product 0145</t>
  </si>
  <si>
    <t>PROD0146</t>
  </si>
  <si>
    <t>Skincare Product 0146</t>
  </si>
  <si>
    <t>PROD0147</t>
  </si>
  <si>
    <t>Skincare Product 0147</t>
  </si>
  <si>
    <t>PROD0148</t>
  </si>
  <si>
    <t>Women Product 0148</t>
  </si>
  <si>
    <t>PROD0149</t>
  </si>
  <si>
    <t>Makeup Product 0149</t>
  </si>
  <si>
    <t>PROD0150</t>
  </si>
  <si>
    <t>Decor Product 0150</t>
  </si>
  <si>
    <t>PROD0151</t>
  </si>
  <si>
    <t>Haircare Product 0151</t>
  </si>
  <si>
    <t>PROD0152</t>
  </si>
  <si>
    <t>Audio Product 0152</t>
  </si>
  <si>
    <t>PROD0153</t>
  </si>
  <si>
    <t>Cookware Product 0153</t>
  </si>
  <si>
    <t>PROD0154</t>
  </si>
  <si>
    <t>Makeup Product 0154</t>
  </si>
  <si>
    <t>PROD0155</t>
  </si>
  <si>
    <t>Outdoor Product 0155</t>
  </si>
  <si>
    <t>PROD0156</t>
  </si>
  <si>
    <t>Fitness Product 0156</t>
  </si>
  <si>
    <t>PROD0157</t>
  </si>
  <si>
    <t>Fitness Product 0157</t>
  </si>
  <si>
    <t>PROD0158</t>
  </si>
  <si>
    <t>Furniture Product 0158</t>
  </si>
  <si>
    <t>PROD0159</t>
  </si>
  <si>
    <t>Decor Product 0159</t>
  </si>
  <si>
    <t>PROD0160</t>
  </si>
  <si>
    <t>Men Product 0160</t>
  </si>
  <si>
    <t>PROD0161</t>
  </si>
  <si>
    <t>Fitness Product 0161</t>
  </si>
  <si>
    <t>PROD0162</t>
  </si>
  <si>
    <t>Decor Product 0162</t>
  </si>
  <si>
    <t>PROD0163</t>
  </si>
  <si>
    <t>Personal Care Product 0163</t>
  </si>
  <si>
    <t>PROD0164</t>
  </si>
  <si>
    <t>Smartphones Product 0164</t>
  </si>
  <si>
    <t>PROD0165</t>
  </si>
  <si>
    <t>Printers Product 0165</t>
  </si>
  <si>
    <t>PROD0166</t>
  </si>
  <si>
    <t>Stationery Product 0166</t>
  </si>
  <si>
    <t>PROD0167</t>
  </si>
  <si>
    <t>Appliances Product 0167</t>
  </si>
  <si>
    <t>PROD0168</t>
  </si>
  <si>
    <t>Footwear Product 0168</t>
  </si>
  <si>
    <t>PROD0169</t>
  </si>
  <si>
    <t>Cookware Product 0169</t>
  </si>
  <si>
    <t>PROD0170</t>
  </si>
  <si>
    <t>Personal Care Product 0170</t>
  </si>
  <si>
    <t>PROD0171</t>
  </si>
  <si>
    <t>Personal Care Product 0171</t>
  </si>
  <si>
    <t>PROD0172</t>
  </si>
  <si>
    <t>Accessories Product 0172</t>
  </si>
  <si>
    <t>PROD0173</t>
  </si>
  <si>
    <t>Outdoor Product 0173</t>
  </si>
  <si>
    <t>PROD0174</t>
  </si>
  <si>
    <t>Accessories Product 0174</t>
  </si>
  <si>
    <t>PROD0175</t>
  </si>
  <si>
    <t>Accessories Product 0175</t>
  </si>
  <si>
    <t>PROD0176</t>
  </si>
  <si>
    <t>Storage Product 0176</t>
  </si>
  <si>
    <t>PROD0177</t>
  </si>
  <si>
    <t>Equipment Product 0177</t>
  </si>
  <si>
    <t>PROD0178</t>
  </si>
  <si>
    <t>Outdoor Product 0178</t>
  </si>
  <si>
    <t>PROD0179</t>
  </si>
  <si>
    <t>Printers Product 0179</t>
  </si>
  <si>
    <t>PROD0180</t>
  </si>
  <si>
    <t>Audio Product 0180</t>
  </si>
  <si>
    <t>PROD0181</t>
  </si>
  <si>
    <t>Audio Product 0181</t>
  </si>
  <si>
    <t>PROD0182</t>
  </si>
  <si>
    <t>Cookware Product 0182</t>
  </si>
  <si>
    <t>PROD0183</t>
  </si>
  <si>
    <t>Laptops Product 0183</t>
  </si>
  <si>
    <t>PROD0184</t>
  </si>
  <si>
    <t>Equipment Product 0184</t>
  </si>
  <si>
    <t>PROD0185</t>
  </si>
  <si>
    <t>Sportswear Product 0185</t>
  </si>
  <si>
    <t>PROD0186</t>
  </si>
  <si>
    <t>Skincare Product 0186</t>
  </si>
  <si>
    <t>PROD0187</t>
  </si>
  <si>
    <t>Decor Product 0187</t>
  </si>
  <si>
    <t>PROD0188</t>
  </si>
  <si>
    <t>Accessories Product 0188</t>
  </si>
  <si>
    <t>PROD0189</t>
  </si>
  <si>
    <t>Accessories Product 0189</t>
  </si>
  <si>
    <t>PROD0190</t>
  </si>
  <si>
    <t>Women Product 0190</t>
  </si>
  <si>
    <t>PROD0191</t>
  </si>
  <si>
    <t>Footwear Product 0191</t>
  </si>
  <si>
    <t>PROD0192</t>
  </si>
  <si>
    <t>Supplies Product 0192</t>
  </si>
  <si>
    <t>PROD0193</t>
  </si>
  <si>
    <t>Printers Product 0193</t>
  </si>
  <si>
    <t>PROD0194</t>
  </si>
  <si>
    <t>Storage Product 0194</t>
  </si>
  <si>
    <t>PROD0195</t>
  </si>
  <si>
    <t>Women Product 0195</t>
  </si>
  <si>
    <t>PROD0196</t>
  </si>
  <si>
    <t>Footwear Product 0196</t>
  </si>
  <si>
    <t>PROD0197</t>
  </si>
  <si>
    <t>Women Product 0197</t>
  </si>
  <si>
    <t>PROD0198</t>
  </si>
  <si>
    <t>Sportswear Product 0198</t>
  </si>
  <si>
    <t>PROD0199</t>
  </si>
  <si>
    <t>Skincare Product 0199</t>
  </si>
  <si>
    <t>PROD0200</t>
  </si>
  <si>
    <t>Furniture Product 0200</t>
  </si>
  <si>
    <t>PROD0201</t>
  </si>
  <si>
    <t>Laptops Product 0201</t>
  </si>
  <si>
    <t>PROD0202</t>
  </si>
  <si>
    <t>Accessories Product 0202</t>
  </si>
  <si>
    <t>PROD0203</t>
  </si>
  <si>
    <t>Audio Product 0203</t>
  </si>
  <si>
    <t>PROD0204</t>
  </si>
  <si>
    <t>Personal Care Product 0204</t>
  </si>
  <si>
    <t>PROD0205</t>
  </si>
  <si>
    <t>Appliances Product 0205</t>
  </si>
  <si>
    <t>PROD0206</t>
  </si>
  <si>
    <t>Sportswear Product 0206</t>
  </si>
  <si>
    <t>PROD0207</t>
  </si>
  <si>
    <t>Accessories Product 0207</t>
  </si>
  <si>
    <t>PROD0208</t>
  </si>
  <si>
    <t>Laptops Product 0208</t>
  </si>
  <si>
    <t>PROD0209</t>
  </si>
  <si>
    <t>Decor Product 0209</t>
  </si>
  <si>
    <t>PROD0210</t>
  </si>
  <si>
    <t>Outdoor Product 0210</t>
  </si>
  <si>
    <t>PROD0211</t>
  </si>
  <si>
    <t>Haircare Product 0211</t>
  </si>
  <si>
    <t>PROD0212</t>
  </si>
  <si>
    <t>Fitness Product 0212</t>
  </si>
  <si>
    <t>PROD0213</t>
  </si>
  <si>
    <t>Storage Product 0213</t>
  </si>
  <si>
    <t>PROD0214</t>
  </si>
  <si>
    <t>Printers Product 0214</t>
  </si>
  <si>
    <t>PROD0215</t>
  </si>
  <si>
    <t>Skincare Product 0215</t>
  </si>
  <si>
    <t>PROD0216</t>
  </si>
  <si>
    <t>Storage Product 0216</t>
  </si>
  <si>
    <t>PROD0217</t>
  </si>
  <si>
    <t>Outdoor Product 0217</t>
  </si>
  <si>
    <t>PROD0218</t>
  </si>
  <si>
    <t>Storage Product 0218</t>
  </si>
  <si>
    <t>PROD0219</t>
  </si>
  <si>
    <t>Furniture Product 0219</t>
  </si>
  <si>
    <t>PROD0220</t>
  </si>
  <si>
    <t>Sportswear Product 0220</t>
  </si>
  <si>
    <t>order_id</t>
  </si>
  <si>
    <t>order_date</t>
  </si>
  <si>
    <t>sales_channel</t>
  </si>
  <si>
    <t>payment_method</t>
  </si>
  <si>
    <t>order_status</t>
  </si>
  <si>
    <t>ORD000001</t>
  </si>
  <si>
    <t>Website</t>
  </si>
  <si>
    <t>UPI</t>
  </si>
  <si>
    <t>Completed</t>
  </si>
  <si>
    <t>ORD000002</t>
  </si>
  <si>
    <t>Net Banking</t>
  </si>
  <si>
    <t>ORD000003</t>
  </si>
  <si>
    <t>Debit Card</t>
  </si>
  <si>
    <t>Returned</t>
  </si>
  <si>
    <t>ORD000004</t>
  </si>
  <si>
    <t>ORD000005</t>
  </si>
  <si>
    <t>Mobile App</t>
  </si>
  <si>
    <t>ORD000006</t>
  </si>
  <si>
    <t>ORD000007</t>
  </si>
  <si>
    <t>Marketplace</t>
  </si>
  <si>
    <t>ORD000008</t>
  </si>
  <si>
    <t>ORD000009</t>
  </si>
  <si>
    <t>ORD000010</t>
  </si>
  <si>
    <t>ORD000011</t>
  </si>
  <si>
    <t>ORD000012</t>
  </si>
  <si>
    <t>Wallet</t>
  </si>
  <si>
    <t>ORD000013</t>
  </si>
  <si>
    <t>COD</t>
  </si>
  <si>
    <t>ORD000014</t>
  </si>
  <si>
    <t>ORD000015</t>
  </si>
  <si>
    <t>Credit Card</t>
  </si>
  <si>
    <t>ORD000016</t>
  </si>
  <si>
    <t>Cancelled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</si>
  <si>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</si>
  <si>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</si>
  <si>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</si>
  <si>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</si>
  <si>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</si>
  <si>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</si>
  <si>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</si>
  <si>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</si>
  <si>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</si>
  <si>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</si>
  <si>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CUST99999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</si>
  <si>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</si>
  <si>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</si>
  <si>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</si>
  <si>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</si>
  <si>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</si>
  <si>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</si>
  <si>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</si>
  <si>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</si>
  <si>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</si>
  <si>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</si>
  <si>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</si>
  <si>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</si>
  <si>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</si>
  <si>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</si>
  <si>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</si>
  <si>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</si>
  <si>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</si>
  <si>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</si>
  <si>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</si>
  <si>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</si>
  <si>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</si>
  <si>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</si>
  <si>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</si>
  <si>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</si>
  <si>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</si>
  <si>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</si>
  <si>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</si>
  <si>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</si>
  <si>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</si>
  <si>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</si>
  <si>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</si>
  <si>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</si>
  <si>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</si>
  <si>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</si>
  <si>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</si>
  <si>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</si>
  <si>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</si>
  <si>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</si>
  <si>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</si>
  <si>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</si>
  <si>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</si>
  <si>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</si>
  <si>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</si>
  <si>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</si>
  <si>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</si>
  <si>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</si>
  <si>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</si>
  <si>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</si>
  <si>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</si>
  <si>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</si>
  <si>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</si>
  <si>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</si>
  <si>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</si>
  <si>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</si>
  <si>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</si>
  <si>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</si>
  <si>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</si>
  <si>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</si>
  <si>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</si>
  <si>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</si>
  <si>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</si>
  <si>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</si>
  <si>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</si>
  <si>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</si>
  <si>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</si>
  <si>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</si>
  <si>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</si>
  <si>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</si>
  <si>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</si>
  <si>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</si>
  <si>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</si>
  <si>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</si>
  <si>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</si>
  <si>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</si>
  <si>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</si>
  <si>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</si>
  <si>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</si>
  <si>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</si>
  <si>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</si>
  <si>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</si>
  <si>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</si>
  <si>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</si>
  <si>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</si>
  <si>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</si>
  <si>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</si>
  <si>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</si>
  <si>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</si>
  <si>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</si>
  <si>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</si>
  <si>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</si>
  <si>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</si>
  <si>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</si>
  <si>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</si>
  <si>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</si>
  <si>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</si>
  <si>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</si>
  <si>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</si>
  <si>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</si>
  <si>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</si>
  <si>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</si>
  <si>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</si>
  <si>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</si>
  <si>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</si>
  <si>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</si>
  <si>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</si>
  <si>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</si>
  <si>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</si>
  <si>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</si>
  <si>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</si>
  <si>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</si>
  <si>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</si>
  <si>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</si>
  <si>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</si>
  <si>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</si>
  <si>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</si>
  <si>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</si>
  <si>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</si>
  <si>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</si>
  <si>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</si>
  <si>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</si>
  <si>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</si>
  <si>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</si>
  <si>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</si>
  <si>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</si>
  <si>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</si>
  <si>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</si>
  <si>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</si>
  <si>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</si>
  <si>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</si>
  <si>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</si>
  <si>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</si>
  <si>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</si>
  <si>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</si>
  <si>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</si>
  <si>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</si>
  <si>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</si>
  <si>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</si>
  <si>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</si>
  <si>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</si>
  <si>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</si>
  <si>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</si>
  <si>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</si>
  <si>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</si>
  <si>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</si>
  <si>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</si>
  <si>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</si>
  <si>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</si>
  <si>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</si>
  <si>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</si>
  <si>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</si>
  <si>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</si>
  <si>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</si>
  <si>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</si>
  <si>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</si>
  <si>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</si>
  <si>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</si>
  <si>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</si>
  <si>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</si>
  <si>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</si>
  <si>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</si>
  <si>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</si>
  <si>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</si>
  <si>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</si>
  <si>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</si>
  <si>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</si>
  <si>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</si>
  <si>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</si>
  <si>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</si>
  <si>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</si>
  <si>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</si>
  <si>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</si>
  <si>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</si>
  <si>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</si>
  <si>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</si>
  <si>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</si>
  <si>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</si>
  <si>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</si>
  <si>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</si>
  <si>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</si>
  <si>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</si>
  <si>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</si>
  <si>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</si>
  <si>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</si>
  <si>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</si>
  <si>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</si>
  <si>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</si>
  <si>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</si>
  <si>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</si>
  <si>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</si>
  <si>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</si>
  <si>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</si>
  <si>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</si>
  <si>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</si>
  <si>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</si>
  <si>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</si>
  <si>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</si>
  <si>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</si>
  <si>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</si>
  <si>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</si>
  <si>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</si>
  <si>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</si>
  <si>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</si>
  <si>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</si>
  <si>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</si>
  <si>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</si>
  <si>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</si>
  <si>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</si>
  <si>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</si>
  <si>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</si>
  <si>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</si>
  <si>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</si>
  <si>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</si>
  <si>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</si>
  <si>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</si>
  <si>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</si>
  <si>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</si>
  <si>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</si>
  <si>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</si>
  <si>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</si>
  <si>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</si>
  <si>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</si>
  <si>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</si>
  <si>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</si>
  <si>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</si>
  <si>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</si>
  <si>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</si>
  <si>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</si>
  <si>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</si>
  <si>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</si>
  <si>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</si>
  <si>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</si>
  <si>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</si>
  <si>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</si>
  <si>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</si>
  <si>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</si>
  <si>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</si>
  <si>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</si>
  <si>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</si>
  <si>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</si>
  <si>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</si>
  <si>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</si>
  <si>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</si>
  <si>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</si>
  <si>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</si>
  <si>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</si>
  <si>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</si>
  <si>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</si>
  <si>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</si>
  <si>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</si>
  <si>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</si>
  <si>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</si>
  <si>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</si>
  <si>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</si>
  <si>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</si>
  <si>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</si>
  <si>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</si>
  <si>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</si>
  <si>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</si>
  <si>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</si>
  <si>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</si>
  <si>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</si>
  <si>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</si>
  <si>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</si>
  <si>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</si>
  <si>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</si>
  <si>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</si>
  <si>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</si>
  <si>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</si>
  <si>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</si>
  <si>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</si>
  <si>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</si>
  <si>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</si>
  <si>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</si>
  <si>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</si>
  <si>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</si>
  <si>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</si>
  <si>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</si>
  <si>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</si>
  <si>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</si>
  <si>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</si>
  <si>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</si>
  <si>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</si>
  <si>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</si>
  <si>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</si>
  <si>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</si>
  <si>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</si>
  <si>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</si>
  <si>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</si>
  <si>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</si>
  <si>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</si>
  <si>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</si>
  <si>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</si>
  <si>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</si>
  <si>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</si>
  <si>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</si>
  <si>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</si>
  <si>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</si>
  <si>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</si>
  <si>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</si>
  <si>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</si>
  <si>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</si>
  <si>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</si>
  <si>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</si>
  <si>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</si>
  <si>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</si>
  <si>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</si>
  <si>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</si>
  <si>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</si>
  <si>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</si>
  <si>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</si>
  <si>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</si>
  <si>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</si>
  <si>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</si>
  <si>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</si>
  <si>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</si>
  <si>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</si>
  <si>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</si>
  <si>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</si>
  <si>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</si>
  <si>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</si>
  <si>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</si>
  <si>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</si>
  <si>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</si>
  <si>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</si>
  <si>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</si>
  <si>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</si>
  <si>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</si>
  <si>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</si>
  <si>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</si>
  <si>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</si>
  <si>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</si>
  <si>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</si>
  <si>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</si>
  <si>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</si>
  <si>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</si>
  <si>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</si>
  <si>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</si>
  <si>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</si>
  <si>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</si>
  <si>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</si>
  <si>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</si>
  <si>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</si>
  <si>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</si>
  <si>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</si>
  <si>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</si>
  <si>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</si>
  <si>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</si>
  <si>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</si>
  <si>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</si>
  <si>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</si>
  <si>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</si>
  <si>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</si>
  <si>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</si>
  <si>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</si>
  <si>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</si>
  <si>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</si>
  <si>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</si>
  <si>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</si>
  <si>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</si>
  <si>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</si>
  <si>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</si>
  <si>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</si>
  <si>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</si>
  <si>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</si>
  <si>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</si>
  <si>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</si>
  <si>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</si>
  <si>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</si>
  <si>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</si>
  <si>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</si>
  <si>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</si>
  <si>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</si>
  <si>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</si>
  <si>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</si>
  <si>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</si>
  <si>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</si>
  <si>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</si>
  <si>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</si>
  <si>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</si>
  <si>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</si>
  <si>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</si>
  <si>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</si>
  <si>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</si>
  <si>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</si>
  <si>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</si>
  <si>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</si>
  <si>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</si>
  <si>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</si>
  <si>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</si>
  <si>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</si>
  <si>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</si>
  <si>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</si>
  <si>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</si>
  <si>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</si>
  <si>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</si>
  <si>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</si>
  <si>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</si>
  <si>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</si>
  <si>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</si>
  <si>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</si>
  <si>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</si>
  <si>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</si>
  <si>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</si>
  <si>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</si>
  <si>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</si>
  <si>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</si>
  <si>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</si>
  <si>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</si>
  <si>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</si>
  <si>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</si>
  <si>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</si>
  <si>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</si>
  <si>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</si>
  <si>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</si>
  <si>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</si>
  <si>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</si>
  <si>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</si>
  <si>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</si>
  <si>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</si>
  <si>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</si>
  <si>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</si>
  <si>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</si>
  <si>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</si>
  <si>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</si>
  <si>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</si>
  <si>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</si>
  <si>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</si>
  <si>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</si>
  <si>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</si>
  <si>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</si>
  <si>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</si>
  <si>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</si>
  <si>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</si>
  <si>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</si>
  <si>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</si>
  <si>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</si>
  <si>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</si>
  <si>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</si>
  <si>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</si>
  <si>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</si>
  <si>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</si>
  <si>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</si>
  <si>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</si>
  <si>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</si>
  <si>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</si>
  <si>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</si>
  <si>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</si>
  <si>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</si>
  <si>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</si>
  <si>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</si>
  <si>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</si>
  <si>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</si>
  <si>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</si>
  <si>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</si>
  <si>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</si>
  <si>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</si>
  <si>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</si>
  <si>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</si>
  <si>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</si>
  <si>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</si>
  <si>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</si>
  <si>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</si>
  <si>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</si>
  <si>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</si>
  <si>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</si>
  <si>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</si>
  <si>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</si>
  <si>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</si>
  <si>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</si>
  <si>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</si>
  <si>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</si>
  <si>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</si>
  <si>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</si>
  <si>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</si>
  <si>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</si>
  <si>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</si>
  <si>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</si>
  <si>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</si>
  <si>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</si>
  <si>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</si>
  <si>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</si>
  <si>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</si>
  <si>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</si>
  <si>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</si>
  <si>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</si>
  <si>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</si>
  <si>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</si>
  <si>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</si>
  <si>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</si>
  <si>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</si>
  <si>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</si>
  <si>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</si>
  <si>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</si>
  <si>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</si>
  <si>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</si>
  <si>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</si>
  <si>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</si>
  <si>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</si>
  <si>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</si>
  <si>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</si>
  <si>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</si>
  <si>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</si>
  <si>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</si>
  <si>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</si>
  <si>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</si>
  <si>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</si>
  <si>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</si>
  <si>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</si>
  <si>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</si>
  <si>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</si>
  <si>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</si>
  <si>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</si>
  <si>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</si>
  <si>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</si>
  <si>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</si>
  <si>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</si>
  <si>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</si>
  <si>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</si>
  <si>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</si>
  <si>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</si>
  <si>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</si>
  <si>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</si>
  <si>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</si>
  <si>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</si>
  <si>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</si>
  <si>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</si>
  <si>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</si>
  <si>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</si>
  <si>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</si>
  <si>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</si>
  <si>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</si>
  <si>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</si>
  <si>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</si>
  <si>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</si>
  <si>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</si>
  <si>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</si>
  <si>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</si>
  <si>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</si>
  <si>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</si>
  <si>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</si>
  <si>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</si>
  <si>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</si>
  <si>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</si>
  <si>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</si>
  <si>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</si>
  <si>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</si>
  <si>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</si>
  <si>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</si>
  <si>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</si>
  <si>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</si>
  <si>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</si>
  <si>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</si>
  <si>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</si>
  <si>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</si>
  <si>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</si>
  <si>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</si>
  <si>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</si>
  <si>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</si>
  <si>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</si>
  <si>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</si>
  <si>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</si>
  <si>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</si>
  <si>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</si>
  <si>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</si>
  <si>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</si>
  <si>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</si>
  <si>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</si>
  <si>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</si>
  <si>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</si>
  <si>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</si>
  <si>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</si>
  <si>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</si>
  <si>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</si>
  <si>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</si>
  <si>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</si>
  <si>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</si>
  <si>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</si>
  <si>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</si>
  <si>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</si>
  <si>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</si>
  <si>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</si>
  <si>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</si>
  <si>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</si>
  <si>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</si>
  <si>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</si>
  <si>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</si>
  <si>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</si>
  <si>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</si>
  <si>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</si>
  <si>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</si>
  <si>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</si>
  <si>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</si>
  <si>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</si>
  <si>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</si>
  <si>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</si>
  <si>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</si>
  <si>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</si>
  <si>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</si>
  <si>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</si>
  <si>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</si>
  <si>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</si>
  <si>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</si>
  <si>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</si>
  <si>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</si>
  <si>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</si>
  <si>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</si>
  <si>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</si>
  <si>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</si>
  <si>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</si>
  <si>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</si>
  <si>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</si>
  <si>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</si>
  <si>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</si>
  <si>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</si>
  <si>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</si>
  <si>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</si>
  <si>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</si>
  <si>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</si>
  <si>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</si>
  <si>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</si>
  <si>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</si>
  <si>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</si>
  <si>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</si>
  <si>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</si>
  <si>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</si>
  <si>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</si>
  <si>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</si>
  <si>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</si>
  <si>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</si>
  <si>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</si>
  <si>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</si>
  <si>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</si>
  <si>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</si>
  <si>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</si>
  <si>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</si>
  <si>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</si>
  <si>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</si>
  <si>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</si>
  <si>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</si>
  <si>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</si>
  <si>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</si>
  <si>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</si>
  <si>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</si>
  <si>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</si>
  <si>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</si>
  <si>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</si>
  <si>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</si>
  <si>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</si>
  <si>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</si>
  <si>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</si>
  <si>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</si>
  <si>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</si>
  <si>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</si>
  <si>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</si>
  <si>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</si>
  <si>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</si>
  <si>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</si>
  <si>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</si>
  <si>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</si>
  <si>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</si>
  <si>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</si>
  <si>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</si>
  <si>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</si>
  <si>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</si>
  <si>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</si>
  <si>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</si>
  <si>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</si>
  <si>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</si>
  <si>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</si>
  <si>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</si>
  <si>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</si>
  <si>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</si>
  <si>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</si>
  <si>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</si>
  <si>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</si>
  <si>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</si>
  <si>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</si>
  <si>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</si>
  <si>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</si>
  <si>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</si>
  <si>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</si>
  <si>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</si>
  <si>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</si>
  <si>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</si>
  <si>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</si>
  <si>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</si>
  <si>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</si>
  <si>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</si>
  <si>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</si>
  <si>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</si>
  <si>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</si>
  <si>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</si>
  <si>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</si>
  <si>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</si>
  <si>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</si>
  <si>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</si>
  <si>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</si>
  <si>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</si>
  <si>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</si>
  <si>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</si>
  <si>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</si>
  <si>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</si>
  <si>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</si>
  <si>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</si>
  <si>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</si>
  <si>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</si>
  <si>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</si>
  <si>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</si>
  <si>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</si>
  <si>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</si>
  <si>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</si>
  <si>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</si>
  <si>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</si>
  <si>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</si>
  <si>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</si>
  <si>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</si>
  <si>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</si>
  <si>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</si>
  <si>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</si>
  <si>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</si>
  <si>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</si>
  <si>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</si>
  <si>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</si>
  <si>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</si>
  <si>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</si>
  <si>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</si>
  <si>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</si>
  <si>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</si>
  <si>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</si>
  <si>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</si>
  <si>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</si>
  <si>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</si>
  <si>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</si>
  <si>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</si>
  <si>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</si>
  <si>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</si>
  <si>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</si>
  <si>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</si>
  <si>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</si>
  <si>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</si>
  <si>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</si>
  <si>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</si>
  <si>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</si>
  <si>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</si>
  <si>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</si>
  <si>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</si>
  <si>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</si>
  <si>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</si>
  <si>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</si>
  <si>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</si>
  <si>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</si>
  <si>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</si>
  <si>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</si>
  <si>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</si>
  <si>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</si>
  <si>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</si>
  <si>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</si>
  <si>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</si>
  <si>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</si>
  <si>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</si>
  <si>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</si>
  <si>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</si>
  <si>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</si>
  <si>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</si>
  <si>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</si>
  <si>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</si>
  <si>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</si>
  <si>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</si>
  <si>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</si>
  <si>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</si>
  <si>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</si>
  <si>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</si>
  <si>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</si>
  <si>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</si>
  <si>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</si>
  <si>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</si>
  <si>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</si>
  <si>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</si>
  <si>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</si>
  <si>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</si>
  <si>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</si>
  <si>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</si>
  <si>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</si>
  <si>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</si>
  <si>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</si>
  <si>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</si>
  <si>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</si>
  <si>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</si>
  <si>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</si>
  <si>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</si>
  <si>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</si>
  <si>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</si>
  <si>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</si>
  <si>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</si>
  <si>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</si>
  <si>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</si>
  <si>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</si>
  <si>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</si>
  <si>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</si>
  <si>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</si>
  <si>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</si>
  <si>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</si>
  <si>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</si>
  <si>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</si>
  <si>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</si>
  <si>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</si>
  <si>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</si>
  <si>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</si>
  <si>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</si>
  <si>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</si>
  <si>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</si>
  <si>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</si>
  <si>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</si>
  <si>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</si>
  <si>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</si>
  <si>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</si>
  <si>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</si>
  <si>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</si>
  <si>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</si>
  <si>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</si>
  <si>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</si>
  <si>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</si>
  <si>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</si>
  <si>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</si>
  <si>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</si>
  <si>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</si>
  <si>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</si>
  <si>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</si>
  <si>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</si>
  <si>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</si>
  <si>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</si>
  <si>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</si>
  <si>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</si>
  <si>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</si>
  <si>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</si>
  <si>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</si>
  <si>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</si>
  <si>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</si>
  <si>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</si>
  <si>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</si>
  <si>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</si>
  <si>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</si>
  <si>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</si>
  <si>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</si>
  <si>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</si>
  <si>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</si>
  <si>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</si>
  <si>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</si>
  <si>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</si>
  <si>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</si>
  <si>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</si>
  <si>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</si>
  <si>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</si>
  <si>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</si>
  <si>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</si>
  <si>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</si>
  <si>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</si>
  <si>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</si>
  <si>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</si>
  <si>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</si>
  <si>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</si>
  <si>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</si>
  <si>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</si>
  <si>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</si>
  <si>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</si>
  <si>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</si>
  <si>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</si>
  <si>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</si>
  <si>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</si>
  <si>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</si>
  <si>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</si>
  <si>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</si>
  <si>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</si>
  <si>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</si>
  <si>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</si>
  <si>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</si>
  <si>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</si>
  <si>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</si>
  <si>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</si>
  <si>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</si>
  <si>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</si>
  <si>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</si>
  <si>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</si>
  <si>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</si>
  <si>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</si>
  <si>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</si>
  <si>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</si>
  <si>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</si>
  <si>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</si>
  <si>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</si>
  <si>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</si>
  <si>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</si>
  <si>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</si>
  <si>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</si>
  <si>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</si>
  <si>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</si>
  <si>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</si>
  <si>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</si>
  <si>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</si>
  <si>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</si>
  <si>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</si>
  <si>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</si>
  <si>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</si>
  <si>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</si>
  <si>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</si>
  <si>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</si>
  <si>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</si>
  <si>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</si>
  <si>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</si>
  <si>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</si>
  <si>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</si>
  <si>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</si>
  <si>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</si>
  <si>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</si>
  <si>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</si>
  <si>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</si>
  <si>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</si>
  <si>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</si>
  <si>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</si>
  <si>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</si>
  <si>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</si>
  <si>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</si>
  <si>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</si>
  <si>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</si>
  <si>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</si>
  <si>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</si>
  <si>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</si>
  <si>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</si>
  <si>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</si>
  <si>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</si>
  <si>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</si>
  <si>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</si>
  <si>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</si>
  <si>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</si>
  <si>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</si>
  <si>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</si>
  <si>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</si>
  <si>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</si>
  <si>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</si>
  <si>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</si>
  <si>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</si>
  <si>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</si>
  <si>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</si>
  <si>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</si>
  <si>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</si>
  <si>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</si>
  <si>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</si>
  <si>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</si>
  <si>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</si>
  <si>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</si>
  <si>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</si>
  <si>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</si>
  <si>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</si>
  <si>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</si>
  <si>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</si>
  <si>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</si>
  <si>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</si>
  <si>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</si>
  <si>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</si>
  <si>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</si>
  <si>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</si>
  <si>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</si>
  <si>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</si>
  <si>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</si>
  <si>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</si>
  <si>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</si>
  <si>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</si>
  <si>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</si>
  <si>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</si>
  <si>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</si>
  <si>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</si>
  <si>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</si>
  <si>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</si>
  <si>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</si>
  <si>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</si>
  <si>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</si>
  <si>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</si>
  <si>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</si>
  <si>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</si>
  <si>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</si>
  <si>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</si>
  <si>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</si>
  <si>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</si>
  <si>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</si>
  <si>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</si>
  <si>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</si>
  <si>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</si>
  <si>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</si>
  <si>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</si>
  <si>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</si>
  <si>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</si>
  <si>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</si>
  <si>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</si>
  <si>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</si>
  <si>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</si>
  <si>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</si>
  <si>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</si>
  <si>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</si>
  <si>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</si>
  <si>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</si>
  <si>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</si>
  <si>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</si>
  <si>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</si>
  <si>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</si>
  <si>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</si>
  <si>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</si>
  <si>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</si>
  <si>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</si>
  <si>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</si>
  <si>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</si>
  <si>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</si>
  <si>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</si>
  <si>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</si>
  <si>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</si>
  <si>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</si>
  <si>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</si>
  <si>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</si>
  <si>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</si>
  <si>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</si>
  <si>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</si>
  <si>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</si>
  <si>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</si>
  <si>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</si>
  <si>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</si>
  <si>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</si>
  <si>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</si>
  <si>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</si>
  <si>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</si>
  <si>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</si>
  <si>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</si>
  <si>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</si>
  <si>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</si>
  <si>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</si>
  <si>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</si>
  <si>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</si>
  <si>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</si>
  <si>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</si>
  <si>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</si>
  <si>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</si>
  <si>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</si>
  <si>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</si>
  <si>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</si>
  <si>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</si>
  <si>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</si>
  <si>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</si>
  <si>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</si>
  <si>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</si>
  <si>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</si>
  <si>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</si>
  <si>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</si>
  <si>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</si>
  <si>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</si>
  <si>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</si>
  <si>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</si>
  <si>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</si>
  <si>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</si>
  <si>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</si>
  <si>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</si>
  <si>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</si>
  <si>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</si>
  <si>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</si>
  <si>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</si>
  <si>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</si>
  <si>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</si>
  <si>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</si>
  <si>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</si>
  <si>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</si>
  <si>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</si>
  <si>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</si>
  <si>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</si>
  <si>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</si>
  <si>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</si>
  <si>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</si>
  <si>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</si>
  <si>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</si>
  <si>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</si>
  <si>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</si>
  <si>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</si>
  <si>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</si>
  <si>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</si>
  <si>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</si>
  <si>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</si>
  <si>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</si>
  <si>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</si>
  <si>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</si>
  <si>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</si>
  <si>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</si>
  <si>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</si>
  <si>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</si>
  <si>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</si>
  <si>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</si>
  <si>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</si>
  <si>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</si>
  <si>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</si>
  <si>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</si>
  <si>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</si>
  <si>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</si>
  <si>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</si>
  <si>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</si>
  <si>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</si>
  <si>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</si>
  <si>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</si>
  <si>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</si>
  <si>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</si>
  <si>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</si>
  <si>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</si>
  <si>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</si>
  <si>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</si>
  <si>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</si>
  <si>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</si>
  <si>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</si>
  <si>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</si>
  <si>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</si>
  <si>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</si>
  <si>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</si>
  <si>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</si>
  <si>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</si>
  <si>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</si>
  <si>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</si>
  <si>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</si>
  <si>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</si>
  <si>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</si>
  <si>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</si>
  <si>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</si>
  <si>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</si>
  <si>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</si>
  <si>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</si>
  <si>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</si>
  <si>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</si>
  <si>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</si>
  <si>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</si>
  <si>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</si>
  <si>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</si>
  <si>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</si>
  <si>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</si>
  <si>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</si>
  <si>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</si>
  <si>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</si>
  <si>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</si>
  <si>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</si>
  <si>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</si>
  <si>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</si>
  <si>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</si>
  <si>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</si>
  <si>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</si>
  <si>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</si>
  <si>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</si>
  <si>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</si>
  <si>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</si>
  <si>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</si>
  <si>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</si>
  <si>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</si>
  <si>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</si>
  <si>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</si>
  <si>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</si>
  <si>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</si>
  <si>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</si>
  <si>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</si>
  <si>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</si>
  <si>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</si>
  <si>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</si>
  <si>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</si>
  <si>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</si>
  <si>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</si>
  <si>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</si>
  <si>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</si>
  <si>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</si>
  <si>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</si>
  <si>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</si>
  <si>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</si>
  <si>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</si>
  <si>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</si>
  <si>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</si>
  <si>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</si>
  <si>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</si>
  <si>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</si>
  <si>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</si>
  <si>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</si>
  <si>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</si>
  <si>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</si>
  <si>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</si>
  <si>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</si>
  <si>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</si>
  <si>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</si>
  <si>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</si>
  <si>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</si>
  <si>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</si>
  <si>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</si>
  <si>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</si>
  <si>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</si>
  <si>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</si>
  <si>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</si>
  <si>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</si>
  <si>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</si>
  <si>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</si>
  <si>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</si>
  <si>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</si>
  <si>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</si>
  <si>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</si>
  <si>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</si>
  <si>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</si>
  <si>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</si>
  <si>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</si>
  <si>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</si>
  <si>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</si>
  <si>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</si>
  <si>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</si>
  <si>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</si>
  <si>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</si>
  <si>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</si>
  <si>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</si>
  <si>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</si>
  <si>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</si>
  <si>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</si>
  <si>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</si>
  <si>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</si>
  <si>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</si>
  <si>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</si>
  <si>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</si>
  <si>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</si>
  <si>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</si>
  <si>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</si>
  <si>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</si>
  <si>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</si>
  <si>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</si>
  <si>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</si>
  <si>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</si>
  <si>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</si>
  <si>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</si>
  <si>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</si>
  <si>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</si>
  <si>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</si>
  <si>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</si>
  <si>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</si>
  <si>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</si>
  <si>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</si>
  <si>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</si>
  <si>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</si>
  <si>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</si>
  <si>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</si>
  <si>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</si>
  <si>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</si>
  <si>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</si>
  <si>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</si>
  <si>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</si>
  <si>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</si>
  <si>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</si>
  <si>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</si>
  <si>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</si>
  <si>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</si>
  <si>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</si>
  <si>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</si>
  <si>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</si>
  <si>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</si>
  <si>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</si>
  <si>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</si>
  <si>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</si>
  <si>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</si>
  <si>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</si>
  <si>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</si>
  <si>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</si>
  <si>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</si>
  <si>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</si>
  <si>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</si>
  <si>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</si>
  <si>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</si>
  <si>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</si>
  <si>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</si>
  <si>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</si>
  <si>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</si>
  <si>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</si>
  <si>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</si>
  <si>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</si>
  <si>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</si>
  <si>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</si>
  <si>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</si>
  <si>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</si>
  <si>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</si>
  <si>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</si>
  <si>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</si>
  <si>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</si>
  <si>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</si>
  <si>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</si>
  <si>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</si>
  <si>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</si>
  <si>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</si>
  <si>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</si>
  <si>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</si>
  <si>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</si>
  <si>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</si>
  <si>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</si>
  <si>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</si>
  <si>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</si>
  <si>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</si>
  <si>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</si>
  <si>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</si>
  <si>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</si>
  <si>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</si>
  <si>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</si>
  <si>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</si>
  <si>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</si>
  <si>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</si>
  <si>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</si>
  <si>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</si>
  <si>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</si>
  <si>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</si>
  <si>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</si>
  <si>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</si>
  <si>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</si>
  <si>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</si>
  <si>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</si>
  <si>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</si>
  <si>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</si>
  <si>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</si>
  <si>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</si>
  <si>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</si>
  <si>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</si>
  <si>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</si>
  <si>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</si>
  <si>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</si>
  <si>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</si>
  <si>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</si>
  <si>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</si>
  <si>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</si>
  <si>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</si>
  <si>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</si>
  <si>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</si>
  <si>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</si>
  <si>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</si>
  <si>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</si>
  <si>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</si>
  <si>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</si>
  <si>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</si>
  <si>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</si>
  <si>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</si>
  <si>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</si>
  <si>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</si>
  <si>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</si>
  <si>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</si>
  <si>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</si>
  <si>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</si>
  <si>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</si>
  <si>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</si>
  <si>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</si>
  <si>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</si>
  <si>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</si>
  <si>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</si>
  <si>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</si>
  <si>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</si>
  <si>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</si>
  <si>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</si>
  <si>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</si>
  <si>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</si>
  <si>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</si>
  <si>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</si>
  <si>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</si>
  <si>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</si>
  <si>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</si>
  <si>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</si>
  <si>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</si>
  <si>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</si>
  <si>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</si>
  <si>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</si>
  <si>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</si>
  <si>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</si>
  <si>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</si>
  <si>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</si>
  <si>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</si>
  <si>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</si>
  <si>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</si>
  <si>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</si>
  <si>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</si>
  <si>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</si>
  <si>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</si>
  <si>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</si>
  <si>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</si>
  <si>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</si>
  <si>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</si>
  <si>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</si>
  <si>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</si>
  <si>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</si>
  <si>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</si>
  <si>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</si>
  <si>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</si>
  <si>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</si>
  <si>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</si>
  <si>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</si>
  <si>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</si>
  <si>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</si>
  <si>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</si>
  <si>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</si>
  <si>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</si>
  <si>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</si>
  <si>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</si>
  <si>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</si>
  <si>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</si>
  <si>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</si>
  <si>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</si>
  <si>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</si>
  <si>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</si>
  <si>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</si>
  <si>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</si>
  <si>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</si>
  <si>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</si>
  <si>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</si>
  <si>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</si>
  <si>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</si>
  <si>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</si>
  <si>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</si>
  <si>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</si>
  <si>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</si>
  <si>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</si>
  <si>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</si>
  <si>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</si>
  <si>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</si>
  <si>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</si>
  <si>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</si>
  <si>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</si>
  <si>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</si>
  <si>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</si>
  <si>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</si>
  <si>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</si>
  <si>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</si>
  <si>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</si>
  <si>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</si>
  <si>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</si>
  <si>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</si>
  <si>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</si>
  <si>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</si>
  <si>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</si>
  <si>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</si>
  <si>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</si>
  <si>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</si>
  <si>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</si>
  <si>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</si>
  <si>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</si>
  <si>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</si>
  <si>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</si>
  <si>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</si>
  <si>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</si>
  <si>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</si>
  <si>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</si>
  <si>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</si>
  <si>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</si>
  <si>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</si>
  <si>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</si>
  <si>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</si>
  <si>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</si>
  <si>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</si>
  <si>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</si>
  <si>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</si>
  <si>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</si>
  <si>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</si>
  <si>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</si>
  <si>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</si>
  <si>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</si>
  <si>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</si>
  <si>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</si>
  <si>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</si>
  <si>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</si>
  <si>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</si>
  <si>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</si>
  <si>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</si>
  <si>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</si>
  <si>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</si>
  <si>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</si>
  <si>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</si>
  <si>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</si>
  <si>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</si>
  <si>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</si>
  <si>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</si>
  <si>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</si>
  <si>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</si>
  <si>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</si>
  <si>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</si>
  <si>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</si>
  <si>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</si>
  <si>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</si>
  <si>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</si>
  <si>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</si>
  <si>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</si>
  <si>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</si>
  <si>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</si>
  <si>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</si>
  <si>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</si>
  <si>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</si>
  <si>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</si>
  <si>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</si>
  <si>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</si>
  <si>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</si>
  <si>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</si>
  <si>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</si>
  <si>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</si>
  <si>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</si>
  <si>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</si>
  <si>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</si>
  <si>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</si>
  <si>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</si>
  <si>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</si>
  <si>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</si>
  <si>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</si>
  <si>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</si>
  <si>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</si>
  <si>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</si>
  <si>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</si>
  <si>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</si>
  <si>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</si>
  <si>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</si>
  <si>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</si>
  <si>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</si>
  <si>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</si>
  <si>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</si>
  <si>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</si>
  <si>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</si>
  <si>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</si>
  <si>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</si>
  <si>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</si>
  <si>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</si>
  <si>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</si>
  <si>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</si>
  <si>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</si>
  <si>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</si>
  <si>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</si>
  <si>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</si>
  <si>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</si>
  <si>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</si>
  <si>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</si>
  <si>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</si>
  <si>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</si>
  <si>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</si>
  <si>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</si>
  <si>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</si>
  <si>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</si>
  <si>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</si>
  <si>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</si>
  <si>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</si>
  <si>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</si>
  <si>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</si>
  <si>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</si>
  <si>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</si>
  <si>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</si>
  <si>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</si>
  <si>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</si>
  <si>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</si>
  <si>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</si>
  <si>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</si>
  <si>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</si>
  <si>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</si>
  <si>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</si>
  <si>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</si>
  <si>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</si>
  <si>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</si>
  <si>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</si>
  <si>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</si>
  <si>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</si>
  <si>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</si>
  <si>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</si>
  <si>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</si>
  <si>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</si>
  <si>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</si>
  <si>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</si>
  <si>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</si>
  <si>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</si>
  <si>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</si>
  <si>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</si>
  <si>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</si>
  <si>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</si>
  <si>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</si>
  <si>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</si>
  <si>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</si>
  <si>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</si>
  <si>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</si>
  <si>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</si>
  <si>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</si>
  <si>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</si>
  <si>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</si>
  <si>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</si>
  <si>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</si>
  <si>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</si>
  <si>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</si>
  <si>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</si>
  <si>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</si>
  <si>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</si>
  <si>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</si>
  <si>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</si>
  <si>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</si>
  <si>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</si>
  <si>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</si>
  <si>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</si>
  <si>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</si>
  <si>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</si>
  <si>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</si>
  <si>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</si>
  <si>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</si>
  <si>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</si>
  <si>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</si>
  <si>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</si>
  <si>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</si>
  <si>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</si>
  <si>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</si>
  <si>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</si>
  <si>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</si>
  <si>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</si>
  <si>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</si>
  <si>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</si>
  <si>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</si>
  <si>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</si>
  <si>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</si>
  <si>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</si>
  <si>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</si>
  <si>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</si>
  <si>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</si>
  <si>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</si>
  <si>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</si>
  <si>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</si>
  <si>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</si>
  <si>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</si>
  <si>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</si>
  <si>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</si>
  <si>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</si>
  <si>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</si>
  <si>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</si>
  <si>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</si>
  <si>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</si>
  <si>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</si>
  <si>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</si>
  <si>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</si>
  <si>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</si>
  <si>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</si>
  <si>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</si>
  <si>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</si>
  <si>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</si>
  <si>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</si>
  <si>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</si>
  <si>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</si>
  <si>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</si>
  <si>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</si>
  <si>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</si>
  <si>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</si>
  <si>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</si>
  <si>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</si>
  <si>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</si>
  <si>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</si>
  <si>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</si>
  <si>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</si>
  <si>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</si>
  <si>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</si>
  <si>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</si>
  <si>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</si>
  <si>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</si>
  <si>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</si>
  <si>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</si>
  <si>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</si>
  <si>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</si>
  <si>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</si>
  <si>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</si>
  <si>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</si>
  <si>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</si>
  <si>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</si>
  <si>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</si>
  <si>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</si>
  <si>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</si>
  <si>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</si>
  <si>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</si>
  <si>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</si>
  <si>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</si>
  <si>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</si>
  <si>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</si>
  <si>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</si>
  <si>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</si>
  <si>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</si>
  <si>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</si>
  <si>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</si>
  <si>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</si>
  <si>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</si>
  <si>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</si>
  <si>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</si>
  <si>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</si>
  <si>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</si>
  <si>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</si>
  <si>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</si>
  <si>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</si>
  <si>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</si>
  <si>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</si>
  <si>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</si>
  <si>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</si>
  <si>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</si>
  <si>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</si>
  <si>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</si>
  <si>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</si>
  <si>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</si>
  <si>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</si>
  <si>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</si>
  <si>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</si>
  <si>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</si>
  <si>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</si>
  <si>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</si>
  <si>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</si>
  <si>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</si>
  <si>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</si>
  <si>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</si>
  <si>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</si>
  <si>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</si>
  <si>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</si>
  <si>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</si>
  <si>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</si>
  <si>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</si>
  <si>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</si>
  <si>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</si>
  <si>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</si>
  <si>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</si>
  <si>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</si>
  <si>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</si>
  <si>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</si>
  <si>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</si>
  <si>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</si>
  <si>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</si>
  <si>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</si>
  <si>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</si>
  <si>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</si>
  <si>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</si>
  <si>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</si>
  <si>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</si>
  <si>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</si>
  <si>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</si>
  <si>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</si>
  <si>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</si>
  <si>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</si>
  <si>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</si>
  <si>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</si>
  <si>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</si>
  <si>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</si>
  <si>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</si>
  <si>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</si>
  <si>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</si>
  <si>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</si>
  <si>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</si>
  <si>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</si>
  <si>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</si>
  <si>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</si>
  <si>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</si>
  <si>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</si>
  <si>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</si>
  <si>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</si>
  <si>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</si>
  <si>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</si>
  <si>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</si>
  <si>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</si>
  <si>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</si>
  <si>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</si>
  <si>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</si>
  <si>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</si>
  <si>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</si>
  <si>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</si>
  <si>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</si>
  <si>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</si>
  <si>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</si>
  <si>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</si>
  <si>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</si>
  <si>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</si>
  <si>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</si>
  <si>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</si>
  <si>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</si>
  <si>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</si>
  <si>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</si>
  <si>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</si>
  <si>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</si>
  <si>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</si>
  <si>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</si>
  <si>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</si>
  <si>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</si>
  <si>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</si>
  <si>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</si>
  <si>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</si>
  <si>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</si>
  <si>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</si>
  <si>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</si>
  <si>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</si>
  <si>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</si>
  <si>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</si>
  <si>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</si>
  <si>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</si>
  <si>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</si>
  <si>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</si>
  <si>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</si>
  <si>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</si>
  <si>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</si>
  <si>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</si>
  <si>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</si>
  <si>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</si>
  <si>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</si>
  <si>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</si>
  <si>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</si>
  <si>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</si>
  <si>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</si>
  <si>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</si>
  <si>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</si>
  <si>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</si>
  <si>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</si>
  <si>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</si>
  <si>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</si>
  <si>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</si>
  <si>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</si>
  <si>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</si>
  <si>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</si>
  <si>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</si>
  <si>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</si>
  <si>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</si>
  <si>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</si>
  <si>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</si>
  <si>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</si>
  <si>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</si>
  <si>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</si>
  <si>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</si>
  <si>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</si>
  <si>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</si>
  <si>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</si>
  <si>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</si>
  <si>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</si>
  <si>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</si>
  <si>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</si>
  <si>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</si>
  <si>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</si>
  <si>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</si>
  <si>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</si>
  <si>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</si>
  <si>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</si>
  <si>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</si>
  <si>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</si>
  <si>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</si>
  <si>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</si>
  <si>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</si>
  <si>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</si>
  <si>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</si>
  <si>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</si>
  <si>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</si>
  <si>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</si>
  <si>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</si>
  <si>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</si>
  <si>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</si>
  <si>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</si>
  <si>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</si>
  <si>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</si>
  <si>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</si>
  <si>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</si>
  <si>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</si>
  <si>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</si>
  <si>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</si>
  <si>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</si>
  <si>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</si>
  <si>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</si>
  <si>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</si>
  <si>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</si>
  <si>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</si>
  <si>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</si>
  <si>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</si>
  <si>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</si>
  <si>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</si>
  <si>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</si>
  <si>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</si>
  <si>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</si>
  <si>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</si>
  <si>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</si>
  <si>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</si>
  <si>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</si>
  <si>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</si>
  <si>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</si>
  <si>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</si>
  <si>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</si>
  <si>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</si>
  <si>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</si>
  <si>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</si>
  <si>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</si>
  <si>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</si>
  <si>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</si>
  <si>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</si>
  <si>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</si>
  <si>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</si>
  <si>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</si>
  <si>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</si>
  <si>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</si>
  <si>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</si>
  <si>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</si>
  <si>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</si>
  <si>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</si>
  <si>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</si>
  <si>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</si>
  <si>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</si>
  <si>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</si>
  <si>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</si>
  <si>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</si>
  <si>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</si>
  <si>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</si>
  <si>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</si>
  <si>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</si>
  <si>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</si>
  <si>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</si>
  <si>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</si>
  <si>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</si>
  <si>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</si>
  <si>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</si>
  <si>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</si>
  <si>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</si>
  <si>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</si>
  <si>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</si>
  <si>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</si>
  <si>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</si>
  <si>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</si>
  <si>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</si>
  <si>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</si>
  <si>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</si>
  <si>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</si>
  <si>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</si>
  <si>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</si>
  <si>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</si>
  <si>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</si>
  <si>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</si>
  <si>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</si>
  <si>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</si>
  <si>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</si>
  <si>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</si>
  <si>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</si>
  <si>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</si>
  <si>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</si>
  <si>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</si>
  <si>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</si>
  <si>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</si>
  <si>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</si>
  <si>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</si>
  <si>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</si>
  <si>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</si>
  <si>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</si>
  <si>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</si>
  <si>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</si>
  <si>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</si>
  <si>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</si>
  <si>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</si>
  <si>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</si>
  <si>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</si>
  <si>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</si>
  <si>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</si>
  <si>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</si>
  <si>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</si>
  <si>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</si>
  <si>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</si>
  <si>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</si>
  <si>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</si>
  <si>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</si>
  <si>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</si>
  <si>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</si>
  <si>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</si>
  <si>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</si>
  <si>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</si>
  <si>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</si>
  <si>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</si>
  <si>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</si>
  <si>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</si>
  <si>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</si>
  <si>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</si>
  <si>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</si>
  <si>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</si>
  <si>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</si>
  <si>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</si>
  <si>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</si>
  <si>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</si>
  <si>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</si>
  <si>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</si>
  <si>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</si>
  <si>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</si>
  <si>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</si>
  <si>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</si>
  <si>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</si>
  <si>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</si>
  <si>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</si>
  <si>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</si>
  <si>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</si>
  <si>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</si>
  <si>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</si>
  <si>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</si>
  <si>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</si>
  <si>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</si>
  <si>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</si>
  <si>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</si>
  <si>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</si>
  <si>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</si>
  <si>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</si>
  <si>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</si>
  <si>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</si>
  <si>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</si>
  <si>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</si>
  <si>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</si>
  <si>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</si>
  <si>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</si>
  <si>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</si>
  <si>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</si>
  <si>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</si>
  <si>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</si>
  <si>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</si>
  <si>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</si>
  <si>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</si>
  <si>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</si>
  <si>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</si>
  <si>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</si>
  <si>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</si>
  <si>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</si>
  <si>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</si>
  <si>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</si>
  <si>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</si>
  <si>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</si>
  <si>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</si>
  <si>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</si>
  <si>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</si>
  <si>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</si>
  <si>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</si>
  <si>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</si>
  <si>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</si>
  <si>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</si>
  <si>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</si>
  <si>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</si>
  <si>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</si>
  <si>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</si>
  <si>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</si>
  <si>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</si>
  <si>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</si>
  <si>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</si>
  <si>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</si>
  <si>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</si>
  <si>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</si>
  <si>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</si>
  <si>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</si>
  <si>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</si>
  <si>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</si>
  <si>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</si>
  <si>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</si>
  <si>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</si>
  <si>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</si>
  <si>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</si>
  <si>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</si>
  <si>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</si>
  <si>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</si>
  <si>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</si>
  <si>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</si>
  <si>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</si>
  <si>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</si>
  <si>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</si>
  <si>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</si>
  <si>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</si>
  <si>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</si>
  <si>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</si>
  <si>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</si>
  <si>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</si>
  <si>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</si>
  <si>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</si>
  <si>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</si>
  <si>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</si>
  <si>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</si>
  <si>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</si>
  <si>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</si>
  <si>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</si>
  <si>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</si>
  <si>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</si>
  <si>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</si>
  <si>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</si>
  <si>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</si>
  <si>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</si>
  <si>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</si>
  <si>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</si>
  <si>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</si>
  <si>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</si>
  <si>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</si>
  <si>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</si>
  <si>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</si>
  <si>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</si>
  <si>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</si>
  <si>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</si>
  <si>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</si>
  <si>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</si>
  <si>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</si>
  <si>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</si>
  <si>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</si>
  <si>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</si>
  <si>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</si>
  <si>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</si>
  <si>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</si>
  <si>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</si>
  <si>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</si>
  <si>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</si>
  <si>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</si>
  <si>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</si>
  <si>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</si>
  <si>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</si>
  <si>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</si>
  <si>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</si>
  <si>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</si>
  <si>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</si>
  <si>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</si>
  <si>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</si>
  <si>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</si>
  <si>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</si>
  <si>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</si>
  <si>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</si>
  <si>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</si>
  <si>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</si>
  <si>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</si>
  <si>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</si>
  <si>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</si>
  <si>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</si>
  <si>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</si>
  <si>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</si>
  <si>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</si>
  <si>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</si>
  <si>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</si>
  <si>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</si>
  <si>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</si>
  <si>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</si>
  <si>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</si>
  <si>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</si>
  <si>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</si>
  <si>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</si>
  <si>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</si>
  <si>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</si>
  <si>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</si>
  <si>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</si>
  <si>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</si>
  <si>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</si>
  <si>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</si>
  <si>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</si>
  <si>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</si>
  <si>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</si>
  <si>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</si>
  <si>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</si>
  <si>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</si>
  <si>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</si>
  <si>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</si>
  <si>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</si>
  <si>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</si>
  <si>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</si>
  <si>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</si>
  <si>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</si>
  <si>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</si>
  <si>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</si>
  <si>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</si>
  <si>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</si>
  <si>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</si>
  <si>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</si>
  <si>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</si>
  <si>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</si>
  <si>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</si>
  <si>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</si>
  <si>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</si>
  <si>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</si>
  <si>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</si>
  <si>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</si>
  <si>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</si>
  <si>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</si>
  <si>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</si>
  <si>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</si>
  <si>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</si>
  <si>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</si>
  <si>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</si>
  <si>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</si>
  <si>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</si>
  <si>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</si>
  <si>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</si>
  <si>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</si>
  <si>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</si>
  <si>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</si>
  <si>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</si>
  <si>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</si>
  <si>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</si>
  <si>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</si>
  <si>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</si>
  <si>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</si>
  <si>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</si>
  <si>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</si>
  <si>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</si>
  <si>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</si>
  <si>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</si>
  <si>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</si>
  <si>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</si>
  <si>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</si>
  <si>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</si>
  <si>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</si>
  <si>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</si>
  <si>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</si>
  <si>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</si>
  <si>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</si>
  <si>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</si>
  <si>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</si>
  <si>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</si>
  <si>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</si>
  <si>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</si>
  <si>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</si>
  <si>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</si>
  <si>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</si>
  <si>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</si>
  <si>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</si>
  <si>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</si>
  <si>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</si>
  <si>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</si>
  <si>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</si>
  <si>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</si>
  <si>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</si>
  <si>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</si>
  <si>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</si>
  <si>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</si>
  <si>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</si>
  <si>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</si>
  <si>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</si>
  <si>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</si>
  <si>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</si>
  <si>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</si>
  <si>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</si>
  <si>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</si>
  <si>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</si>
  <si>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</si>
  <si>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</si>
  <si>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</si>
  <si>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</si>
  <si>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</si>
  <si>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</si>
  <si>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</si>
  <si>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</si>
  <si>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</si>
  <si>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</si>
  <si>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</si>
  <si>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</si>
  <si>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</si>
  <si>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</si>
  <si>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</si>
  <si>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</si>
  <si>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</si>
  <si>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</si>
  <si>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</si>
  <si>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</si>
  <si>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</si>
  <si>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</si>
  <si>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</si>
  <si>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</si>
  <si>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</si>
  <si>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</si>
  <si>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</si>
  <si>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</si>
  <si>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</si>
  <si>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</si>
  <si>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</si>
  <si>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</si>
  <si>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</si>
  <si>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</si>
  <si>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</si>
  <si>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</si>
  <si>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</si>
  <si>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</si>
  <si>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</si>
  <si>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</si>
  <si>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</si>
  <si>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</si>
  <si>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</si>
  <si>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</si>
  <si>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</si>
  <si>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</si>
  <si>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</si>
  <si>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</si>
  <si>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</si>
  <si>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</si>
  <si>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</si>
  <si>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</si>
  <si>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</si>
  <si>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</si>
  <si>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</si>
  <si>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</si>
  <si>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</si>
  <si>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</si>
  <si>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</si>
  <si>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</si>
  <si>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</si>
  <si>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</si>
  <si>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</si>
  <si>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</si>
  <si>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</si>
  <si>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</si>
  <si>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</si>
  <si>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</si>
  <si>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</si>
  <si>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</si>
  <si>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</si>
  <si>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</si>
  <si>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</si>
  <si>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</si>
  <si>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</si>
  <si>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</si>
  <si>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</si>
  <si>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</si>
  <si>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</si>
  <si>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</si>
  <si>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</si>
  <si>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</si>
  <si>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</si>
  <si>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</si>
  <si>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</si>
  <si>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</si>
  <si>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</si>
  <si>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</si>
  <si>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</si>
  <si>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</si>
  <si>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</si>
  <si>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</si>
  <si>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</si>
  <si>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</si>
  <si>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</si>
  <si>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</si>
  <si>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</si>
  <si>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</si>
  <si>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</si>
  <si>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</si>
  <si>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</si>
  <si>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</si>
  <si>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</si>
  <si>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</si>
  <si>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</si>
  <si>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</si>
  <si>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</si>
  <si>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</si>
  <si>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</si>
  <si>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</si>
  <si>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</si>
  <si>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</si>
  <si>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</si>
  <si>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</si>
  <si>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</si>
  <si>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</si>
  <si>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</si>
  <si>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</si>
  <si>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</si>
  <si>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</si>
  <si>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</si>
  <si>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</si>
  <si>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</si>
  <si>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</si>
  <si>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</si>
  <si>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</si>
  <si>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</si>
  <si>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</si>
  <si>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</si>
  <si>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</si>
  <si>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</si>
  <si>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</si>
  <si>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</si>
  <si>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</si>
  <si>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</si>
  <si>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</si>
  <si>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</si>
  <si>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</si>
  <si>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</si>
  <si>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</si>
  <si>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</si>
  <si>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</si>
  <si>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</si>
  <si>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</si>
  <si>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</si>
  <si>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</si>
  <si>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</si>
  <si>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</si>
  <si>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</si>
  <si>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</si>
  <si>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</si>
  <si>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</si>
  <si>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</si>
  <si>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</si>
  <si>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</si>
  <si>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</si>
  <si>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</si>
  <si>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</si>
  <si>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</si>
  <si>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</si>
  <si>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</si>
  <si>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</si>
  <si>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</si>
  <si>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</si>
  <si>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</si>
  <si>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</si>
  <si>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</si>
  <si>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</si>
  <si>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</si>
  <si>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</si>
  <si>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</si>
  <si>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</si>
  <si>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</si>
  <si>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</si>
  <si>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</si>
  <si>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</si>
  <si>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</si>
  <si>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</si>
  <si>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</si>
  <si>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</si>
  <si>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</si>
  <si>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</si>
  <si>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</si>
  <si>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</si>
  <si>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</si>
  <si>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</si>
  <si>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</si>
  <si>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</si>
  <si>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</si>
  <si>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</si>
  <si>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</si>
  <si>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</si>
  <si>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</si>
  <si>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</si>
  <si>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</si>
  <si>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</si>
  <si>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</si>
  <si>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</si>
  <si>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</si>
  <si>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</si>
  <si>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</si>
  <si>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</si>
  <si>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</si>
  <si>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</si>
  <si>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</si>
  <si>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</si>
  <si>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</si>
  <si>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</si>
  <si>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</si>
  <si>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</si>
  <si>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</si>
  <si>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</si>
  <si>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</si>
  <si>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</si>
  <si>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</si>
  <si>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</si>
  <si>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</si>
  <si>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</si>
  <si>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</si>
  <si>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</si>
  <si>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</si>
  <si>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</si>
  <si>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</si>
  <si>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</si>
  <si>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</si>
  <si>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</si>
  <si>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</si>
  <si>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</si>
  <si>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</si>
  <si>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</si>
  <si>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</si>
  <si>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</si>
  <si>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</si>
  <si>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</si>
  <si>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</si>
  <si>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</si>
  <si>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</si>
  <si>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</si>
  <si>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</si>
  <si>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</si>
  <si>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</si>
  <si>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</si>
  <si>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</si>
  <si>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</si>
  <si>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</si>
  <si>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</si>
  <si>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</si>
  <si>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</si>
  <si>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</si>
  <si>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</si>
  <si>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</si>
  <si>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</si>
  <si>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</si>
  <si>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</si>
  <si>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</si>
  <si>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</si>
  <si>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</si>
  <si>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</si>
  <si>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</si>
  <si>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</si>
  <si>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</si>
  <si>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</si>
  <si>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</si>
  <si>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</si>
  <si>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</si>
  <si>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</si>
  <si>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</si>
  <si>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</si>
  <si>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</si>
  <si>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</si>
  <si>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</si>
  <si>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</si>
  <si>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</si>
  <si>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</si>
  <si>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</si>
  <si>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</si>
  <si>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</si>
  <si>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</si>
  <si>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</si>
  <si>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</si>
  <si>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</si>
  <si>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</si>
  <si>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</si>
  <si>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</si>
  <si>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</si>
  <si>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</si>
  <si>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</si>
  <si>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</si>
  <si>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</si>
  <si>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</si>
  <si>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</si>
  <si>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</si>
  <si>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</si>
  <si>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</si>
  <si>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</si>
  <si>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</si>
  <si>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</si>
  <si>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</si>
  <si>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</si>
  <si>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</si>
  <si>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</si>
  <si>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</si>
  <si>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</si>
  <si>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</si>
  <si>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</si>
  <si>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</si>
  <si>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</si>
  <si>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</si>
  <si>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</si>
  <si>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</si>
  <si>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</si>
  <si>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</si>
  <si>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</si>
  <si>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</si>
  <si>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</si>
  <si>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</si>
  <si>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</si>
  <si>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</si>
  <si>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</si>
  <si>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</si>
  <si>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</si>
  <si>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</si>
  <si>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</si>
  <si>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</si>
  <si>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</si>
  <si>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</si>
  <si>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</si>
  <si>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</si>
  <si>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</si>
  <si>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</si>
  <si>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</si>
  <si>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</si>
  <si>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</si>
  <si>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</si>
  <si>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</si>
  <si>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</si>
  <si>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</si>
  <si>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</si>
  <si>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</si>
  <si>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</si>
  <si>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</si>
  <si>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</si>
  <si>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</si>
  <si>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</si>
  <si>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</si>
  <si>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</si>
  <si>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</si>
  <si>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</si>
  <si>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</si>
  <si>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</si>
  <si>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</si>
  <si>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</si>
  <si>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</si>
  <si>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</si>
  <si>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</si>
  <si>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</si>
  <si>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</si>
  <si>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</si>
  <si>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</si>
  <si>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</si>
  <si>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</si>
  <si>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</si>
  <si>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</si>
  <si>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</si>
  <si>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</si>
  <si>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</si>
  <si>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</si>
  <si>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</si>
  <si>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</si>
  <si>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</si>
  <si>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</si>
  <si>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</si>
  <si>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</si>
  <si>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</si>
  <si>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</si>
  <si>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</si>
  <si>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</si>
  <si>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</si>
  <si>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</si>
  <si>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</si>
  <si>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</si>
  <si>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</si>
  <si>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</si>
  <si>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</si>
  <si>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</si>
  <si>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</si>
  <si>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</si>
  <si>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</si>
  <si>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</si>
  <si>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</si>
  <si>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</si>
  <si>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</si>
  <si>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</si>
  <si>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</si>
  <si>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</si>
  <si>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</si>
  <si>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</si>
  <si>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</si>
  <si>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</si>
  <si>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</si>
  <si>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</si>
  <si>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</si>
  <si>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</si>
  <si>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</si>
  <si>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</si>
  <si>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</si>
  <si>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</si>
  <si>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</si>
  <si>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</si>
  <si>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</si>
  <si>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</si>
  <si>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</si>
  <si>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</si>
  <si>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</si>
  <si>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</si>
  <si>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</si>
  <si>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</si>
  <si>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</si>
  <si>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</si>
  <si>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</si>
  <si>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</si>
  <si>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</si>
  <si>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</si>
  <si>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</si>
  <si>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</si>
  <si>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</si>
  <si>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</si>
  <si>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</si>
  <si>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</si>
  <si>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</si>
  <si>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</si>
  <si>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</si>
  <si>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</si>
  <si>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</si>
  <si>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</si>
  <si>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</si>
  <si>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</si>
  <si>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</si>
  <si>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</si>
  <si>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</si>
  <si>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</si>
  <si>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</si>
  <si>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</si>
  <si>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</si>
  <si>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</si>
  <si>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</si>
  <si>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</si>
  <si>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</si>
  <si>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</si>
  <si>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</si>
  <si>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</si>
  <si>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</si>
  <si>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</si>
  <si>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</si>
  <si>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</si>
  <si>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</si>
  <si>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</si>
  <si>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</si>
  <si>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</si>
  <si>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</si>
  <si>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</si>
  <si>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</si>
  <si>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</si>
  <si>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</si>
  <si>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</si>
  <si>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</si>
  <si>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</si>
  <si>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</si>
  <si>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</si>
  <si>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</si>
  <si>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</si>
  <si>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</si>
  <si>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</si>
  <si>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</si>
  <si>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</si>
  <si>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</si>
  <si>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</si>
  <si>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</si>
  <si>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</si>
  <si>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</si>
  <si>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</si>
  <si>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</si>
  <si>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</si>
  <si>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</si>
  <si>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</si>
  <si>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</si>
  <si>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</si>
  <si>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</si>
  <si>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</si>
  <si>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</si>
  <si>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</si>
  <si>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</si>
  <si>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</si>
  <si>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</si>
  <si>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</si>
  <si>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</si>
  <si>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</si>
  <si>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</si>
  <si>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</si>
  <si>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</si>
  <si>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</si>
  <si>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</si>
  <si>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</si>
  <si>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</si>
  <si>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</si>
  <si>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</si>
  <si>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</si>
  <si>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</si>
  <si>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</si>
  <si>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</si>
  <si>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</si>
  <si>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</si>
  <si>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</si>
  <si>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</si>
  <si>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</si>
  <si>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</si>
  <si>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</si>
  <si>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</si>
  <si>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</si>
  <si>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</si>
  <si>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</si>
  <si>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</si>
  <si>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</si>
  <si>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</si>
  <si>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</si>
  <si>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</si>
  <si>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</si>
  <si>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</si>
  <si>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</si>
  <si>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</si>
  <si>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</si>
  <si>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</si>
  <si>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</si>
  <si>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</si>
  <si>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</si>
  <si>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</si>
  <si>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</si>
  <si>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</si>
  <si>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</si>
  <si>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</si>
  <si>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</si>
  <si>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</si>
  <si>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</si>
  <si>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</si>
  <si>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</si>
  <si>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</si>
  <si>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</si>
  <si>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</si>
  <si>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</si>
  <si>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</si>
  <si>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</si>
  <si>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</si>
  <si>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</si>
  <si>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</si>
  <si>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</si>
  <si>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</si>
  <si>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</si>
  <si>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</si>
  <si>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</si>
  <si>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</si>
  <si>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</si>
  <si>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</si>
  <si>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</si>
  <si>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</si>
  <si>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</si>
  <si>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</si>
  <si>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</si>
  <si>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</si>
  <si>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</si>
  <si>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</si>
  <si>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</si>
  <si>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</si>
  <si>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</si>
  <si>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</si>
  <si>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</si>
  <si>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</si>
  <si>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</si>
  <si>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</si>
  <si>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</si>
  <si>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</si>
  <si>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</si>
  <si>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</si>
  <si>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</si>
  <si>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</si>
  <si>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</si>
  <si>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</si>
  <si>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</si>
  <si>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</si>
  <si>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</si>
  <si>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</si>
  <si>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</si>
  <si>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</si>
  <si>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</si>
  <si>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</si>
  <si>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</si>
  <si>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</si>
  <si>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</si>
  <si>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</si>
  <si>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</si>
  <si>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</si>
  <si>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</si>
  <si>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</si>
  <si>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</si>
  <si>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</si>
  <si>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</si>
  <si>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</si>
  <si>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</si>
  <si>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</si>
  <si>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</si>
  <si>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</si>
  <si>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</si>
  <si>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</si>
  <si>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</si>
  <si>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</si>
  <si>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</si>
  <si>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</si>
  <si>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</si>
  <si>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</si>
  <si>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</si>
  <si>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</si>
  <si>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</si>
  <si>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</si>
  <si>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</si>
  <si>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</si>
  <si>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</si>
  <si>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</si>
  <si>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</si>
  <si>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</si>
  <si>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</si>
  <si>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</si>
  <si>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</si>
  <si>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</si>
  <si>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</si>
  <si>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</si>
  <si>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</si>
  <si>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</si>
  <si>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</si>
  <si>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</si>
  <si>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</si>
  <si>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</si>
  <si>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</si>
  <si>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</si>
  <si>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</si>
  <si>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</si>
  <si>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</si>
  <si>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</si>
  <si>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</si>
  <si>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</si>
  <si>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</si>
  <si>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</si>
  <si>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</si>
  <si>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</si>
  <si>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</si>
  <si>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</si>
  <si>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</si>
  <si>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</si>
  <si>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</si>
  <si>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</si>
  <si>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</si>
  <si>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</si>
  <si>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</si>
  <si>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</si>
  <si>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</si>
  <si>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</si>
  <si>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</si>
  <si>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</si>
  <si>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</si>
  <si>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</si>
  <si>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</si>
  <si>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</si>
  <si>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</si>
  <si>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</si>
  <si>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</si>
  <si>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</si>
  <si>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</si>
  <si>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</si>
  <si>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</si>
  <si>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</si>
  <si>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</si>
  <si>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</si>
  <si>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</si>
  <si>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</si>
  <si>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</si>
  <si>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</si>
  <si>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</si>
  <si>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</si>
  <si>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</si>
  <si>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</si>
  <si>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</si>
  <si>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</si>
  <si>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</si>
  <si>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</si>
  <si>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</si>
  <si>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</si>
  <si>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</si>
  <si>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</si>
  <si>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</si>
  <si>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</si>
  <si>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</si>
  <si>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</si>
  <si>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</si>
  <si>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</si>
  <si>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</si>
  <si>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</si>
  <si>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</si>
  <si>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</si>
  <si>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</si>
  <si>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</si>
  <si>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</si>
  <si>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</si>
  <si>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</si>
  <si>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</si>
  <si>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</si>
  <si>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</si>
  <si>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</si>
  <si>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</si>
  <si>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</si>
  <si>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</si>
  <si>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</si>
  <si>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</si>
  <si>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</si>
  <si>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</si>
  <si>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</si>
  <si>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</si>
  <si>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</si>
  <si>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</si>
  <si>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</si>
  <si>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</si>
  <si>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</si>
  <si>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</si>
  <si>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</si>
  <si>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</si>
  <si>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</si>
  <si>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</si>
  <si>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</si>
  <si>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</si>
  <si>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</si>
  <si>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</si>
  <si>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</si>
  <si>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</si>
  <si>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</si>
  <si>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</si>
  <si>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</si>
  <si>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</si>
  <si>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</si>
  <si>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</si>
  <si>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</si>
  <si>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</si>
  <si>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</si>
  <si>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</si>
  <si>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</si>
  <si>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</si>
  <si>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</si>
  <si>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</si>
  <si>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</si>
  <si>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</si>
  <si>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</si>
  <si>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</si>
  <si>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</si>
  <si>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</si>
  <si>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</si>
  <si>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</si>
  <si>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</si>
  <si>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</si>
  <si>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</si>
  <si>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</si>
  <si>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</si>
  <si>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</si>
  <si>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</si>
  <si>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</si>
  <si>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</si>
  <si>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</si>
  <si>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</si>
  <si>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</si>
  <si>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</si>
  <si>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</si>
  <si>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</si>
  <si>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</si>
  <si>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</si>
  <si>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</si>
  <si>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</si>
  <si>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</si>
  <si>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</si>
  <si>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</si>
  <si>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</si>
  <si>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</si>
  <si>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</si>
  <si>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</si>
  <si>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</si>
  <si>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</si>
  <si>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</si>
  <si>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</si>
  <si>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</si>
  <si>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</si>
  <si>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</si>
  <si>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</si>
  <si>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</si>
  <si>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</si>
  <si>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</si>
  <si>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</si>
  <si>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</si>
  <si>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</si>
  <si>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</si>
  <si>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</si>
  <si>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</si>
  <si>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</si>
  <si>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</si>
  <si>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</si>
  <si>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</si>
  <si>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</si>
  <si>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</si>
  <si>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</si>
  <si>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</si>
  <si>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</si>
  <si>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</si>
  <si>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</si>
  <si>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</si>
  <si>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</si>
  <si>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</si>
  <si>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</si>
  <si>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</si>
  <si>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</si>
  <si>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</si>
  <si>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</si>
  <si>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</si>
  <si>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</si>
  <si>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</si>
  <si>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</si>
  <si>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</si>
  <si>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</si>
  <si>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</si>
  <si>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</si>
  <si>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</si>
  <si>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</si>
  <si>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</si>
  <si>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</si>
  <si>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</si>
  <si>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</si>
  <si>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</si>
  <si>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</si>
  <si>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</si>
  <si>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</si>
  <si>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</si>
  <si>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</si>
  <si>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</si>
  <si>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</si>
  <si>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</si>
  <si>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</si>
  <si>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</si>
  <si>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</si>
  <si>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</si>
  <si>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</si>
  <si>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</si>
  <si>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</si>
  <si>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</si>
  <si>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</si>
  <si>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</si>
  <si>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</si>
  <si>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</si>
  <si>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</si>
  <si>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</si>
  <si>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</si>
  <si>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</si>
  <si>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</si>
  <si>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</si>
  <si>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</si>
  <si>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</si>
  <si>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</si>
  <si>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</si>
  <si>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</si>
  <si>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</si>
  <si>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</si>
  <si>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</si>
  <si>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</si>
  <si>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</si>
  <si>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</si>
  <si>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</si>
  <si>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</si>
  <si>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</si>
  <si>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</si>
  <si>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</si>
  <si>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</si>
  <si>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</si>
  <si>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</si>
  <si>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</si>
  <si>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</si>
  <si>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</si>
  <si>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</si>
  <si>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</si>
  <si>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</si>
  <si>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</si>
  <si>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</si>
  <si>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</si>
  <si>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</si>
  <si>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</si>
  <si>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</si>
  <si>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</si>
  <si>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</si>
  <si>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</si>
  <si>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</si>
  <si>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</si>
  <si>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</si>
  <si>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</si>
  <si>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</si>
  <si>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</si>
  <si>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</si>
  <si>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</si>
  <si>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</si>
  <si>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</si>
  <si>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</si>
  <si>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</si>
  <si>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</si>
  <si>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</si>
  <si>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</si>
  <si>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</si>
  <si>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</si>
  <si>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</si>
  <si>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</si>
  <si>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</si>
  <si>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</si>
  <si>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</si>
  <si>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</si>
  <si>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</si>
  <si>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</si>
  <si>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</si>
  <si>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</si>
  <si>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</si>
  <si>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</si>
  <si>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</si>
  <si>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</si>
  <si>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</si>
  <si>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</si>
  <si>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</si>
  <si>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</si>
  <si>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</si>
  <si>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</si>
  <si>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</si>
  <si>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</si>
  <si>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</si>
  <si>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</si>
  <si>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</si>
  <si>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</si>
  <si>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</si>
  <si>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</si>
  <si>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</si>
  <si>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</si>
  <si>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</si>
  <si>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</si>
  <si>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</si>
  <si>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</si>
  <si>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</si>
  <si>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</si>
  <si>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</si>
  <si>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</si>
  <si>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</si>
  <si>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</si>
  <si>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</si>
  <si>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</si>
  <si>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</si>
  <si>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</si>
  <si>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</si>
  <si>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</si>
  <si>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</si>
  <si>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</si>
  <si>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</si>
  <si>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</si>
  <si>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</si>
  <si>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</si>
  <si>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</si>
  <si>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</si>
  <si>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</si>
  <si>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</si>
  <si>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</si>
  <si>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</si>
  <si>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</si>
  <si>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</si>
  <si>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</si>
  <si>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</si>
  <si>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</si>
  <si>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</si>
  <si>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</si>
  <si>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</si>
  <si>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</si>
  <si>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</si>
  <si>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</si>
  <si>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</si>
  <si>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</si>
  <si>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</si>
  <si>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</si>
  <si>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</si>
  <si>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</si>
  <si>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</si>
  <si>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</si>
  <si>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</si>
  <si>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</si>
  <si>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</si>
  <si>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</si>
  <si>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</si>
  <si>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</si>
  <si>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</si>
  <si>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</si>
  <si>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</si>
  <si>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</si>
  <si>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</si>
  <si>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</si>
  <si>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</si>
  <si>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</si>
  <si>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</si>
  <si>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</si>
  <si>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</si>
  <si>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</si>
  <si>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</si>
  <si>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</si>
  <si>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</si>
  <si>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</si>
  <si>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</si>
  <si>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</si>
  <si>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</si>
  <si>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</si>
  <si>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</si>
  <si>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</si>
  <si>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</si>
  <si>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</si>
  <si>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</si>
  <si>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</si>
  <si>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</si>
  <si>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</si>
  <si>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</si>
  <si>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</si>
  <si>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</si>
  <si>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</si>
  <si>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</si>
  <si>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</si>
  <si>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</si>
  <si>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</si>
  <si>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</si>
  <si>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</si>
  <si>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</si>
  <si>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</si>
  <si>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</si>
  <si>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</si>
  <si>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</si>
  <si>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</si>
  <si>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</si>
  <si>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</si>
  <si>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</si>
  <si>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</si>
  <si>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</si>
  <si>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</si>
  <si>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</si>
  <si>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</si>
  <si>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</si>
  <si>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</si>
  <si>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</si>
  <si>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</si>
  <si>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</si>
  <si>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</si>
  <si>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</si>
  <si>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</si>
  <si>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</si>
  <si>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</si>
  <si>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</si>
  <si>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</si>
  <si>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</si>
  <si>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</si>
  <si>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</si>
  <si>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</si>
  <si>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</si>
  <si>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</si>
  <si>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</si>
  <si>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</si>
  <si>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</si>
  <si>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</si>
  <si>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</si>
  <si>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</si>
  <si>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</si>
  <si>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</si>
  <si>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</si>
  <si>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</si>
  <si>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</si>
  <si>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</si>
  <si>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</si>
  <si>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</si>
  <si>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</si>
  <si>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</si>
  <si>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</si>
  <si>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</si>
  <si>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</si>
  <si>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</si>
  <si>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</si>
  <si>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</si>
  <si>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</si>
  <si>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</si>
  <si>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</si>
  <si>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</si>
  <si>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</si>
  <si>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</si>
  <si>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</si>
  <si>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</si>
  <si>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</si>
  <si>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</si>
  <si>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</si>
  <si>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</si>
  <si>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</si>
  <si>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</si>
  <si>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</si>
  <si>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</si>
  <si>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</si>
  <si>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</si>
  <si>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</si>
  <si>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</si>
  <si>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</si>
  <si>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</si>
  <si>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</si>
  <si>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</si>
  <si>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</si>
  <si>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</si>
  <si>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</si>
  <si>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</si>
  <si>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</si>
  <si>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</si>
  <si>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</si>
  <si>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</si>
  <si>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</si>
  <si>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</si>
  <si>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</si>
  <si>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</si>
  <si>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</si>
  <si>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</si>
  <si>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</si>
  <si>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</si>
  <si>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</si>
  <si>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</si>
  <si>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</si>
  <si>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</si>
  <si>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</si>
  <si>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</si>
  <si>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</si>
  <si>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</si>
  <si>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</si>
  <si>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</si>
  <si>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</si>
  <si>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</si>
  <si>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</si>
  <si>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</si>
  <si>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</si>
  <si>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</si>
  <si>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</si>
  <si>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</si>
  <si>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</si>
  <si>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</si>
  <si>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</si>
  <si>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</si>
  <si>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</si>
  <si>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</si>
  <si>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</si>
  <si>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</si>
  <si>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</si>
  <si>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</si>
  <si>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</si>
  <si>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</si>
  <si>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</si>
  <si>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</si>
  <si>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</si>
  <si>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</si>
  <si>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</si>
  <si>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</si>
  <si>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</si>
  <si>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</si>
  <si>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</si>
  <si>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</si>
  <si>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</si>
  <si>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</si>
  <si>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</si>
  <si>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</si>
  <si>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</si>
  <si>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</si>
  <si>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</si>
  <si>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</si>
  <si>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</si>
  <si>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</si>
  <si>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</si>
  <si>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</si>
  <si>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</si>
  <si>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</si>
  <si>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</si>
  <si>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</si>
  <si>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</si>
  <si>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</si>
  <si>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</si>
  <si>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</si>
  <si>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</si>
  <si>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</si>
  <si>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</si>
  <si>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</si>
  <si>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</si>
  <si>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</si>
  <si>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</si>
  <si>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</si>
  <si>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</si>
  <si>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</si>
  <si>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</si>
  <si>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</si>
  <si>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</si>
  <si>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</si>
  <si>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</si>
  <si>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</si>
  <si>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</si>
  <si>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</si>
  <si>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</si>
  <si>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</si>
  <si>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</si>
  <si>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</si>
  <si>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</si>
  <si>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</si>
  <si>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</si>
  <si>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</si>
  <si>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</si>
  <si>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</si>
  <si>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</si>
  <si>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</si>
  <si>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</si>
  <si>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</si>
  <si>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</si>
  <si>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</si>
  <si>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</si>
  <si>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</si>
  <si>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</si>
  <si>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</si>
  <si>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</si>
  <si>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</si>
  <si>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</si>
  <si>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</si>
  <si>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</si>
  <si>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</si>
  <si>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</si>
  <si>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</si>
  <si>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</si>
  <si>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</si>
  <si>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</si>
  <si>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</si>
  <si>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</si>
  <si>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</si>
  <si>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</si>
  <si>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</si>
  <si>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</si>
  <si>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</si>
  <si>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</si>
  <si>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</si>
  <si>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</si>
  <si>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</si>
  <si>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</si>
  <si>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</si>
  <si>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</si>
  <si>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</si>
  <si>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</si>
  <si>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</si>
  <si>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</si>
  <si>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</si>
  <si>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</si>
  <si>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</si>
  <si>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</si>
  <si>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</si>
  <si>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</si>
  <si>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</si>
  <si>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</si>
  <si>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</si>
  <si>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</si>
  <si>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</si>
  <si>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</si>
  <si>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</si>
  <si>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</si>
  <si>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</si>
  <si>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</si>
  <si>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</si>
  <si>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</si>
  <si>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</si>
  <si>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</si>
  <si>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</si>
  <si>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</si>
  <si>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</si>
  <si>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</si>
  <si>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</si>
  <si>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</si>
  <si>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</si>
  <si>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</si>
  <si>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</si>
  <si>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</si>
  <si>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</si>
  <si>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</si>
  <si>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</si>
  <si>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</si>
  <si>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</si>
  <si>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</si>
  <si>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</si>
  <si>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</si>
  <si>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</si>
  <si>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</si>
  <si>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</si>
  <si>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</si>
  <si>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</si>
  <si>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</si>
  <si>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</si>
  <si>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</si>
  <si>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</si>
  <si>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</si>
  <si>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</si>
  <si>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</si>
  <si>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</si>
  <si>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</si>
  <si>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</si>
  <si>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</si>
  <si>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</si>
  <si>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</si>
  <si>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</si>
  <si>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</si>
  <si>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</si>
  <si>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</si>
  <si>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</si>
  <si>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</si>
  <si>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</si>
  <si>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</si>
  <si>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</si>
  <si>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</si>
  <si>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</si>
  <si>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</si>
  <si>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</si>
  <si>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</si>
  <si>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</si>
  <si>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</si>
  <si>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</si>
  <si>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</si>
  <si>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</si>
  <si>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</si>
  <si>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</si>
  <si>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</si>
  <si>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</si>
  <si>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</si>
  <si>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</si>
  <si>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</si>
  <si>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</si>
  <si>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</si>
  <si>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</si>
  <si>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</si>
  <si>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</si>
  <si>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</si>
  <si>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</si>
  <si>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</si>
  <si>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</si>
  <si>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</si>
  <si>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</si>
  <si>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</si>
  <si>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</si>
  <si>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</si>
  <si>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</si>
  <si>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</si>
  <si>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</si>
  <si>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</si>
  <si>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</si>
  <si>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</si>
  <si>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</si>
  <si>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</si>
  <si>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</si>
  <si>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</si>
  <si>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</si>
  <si>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</si>
  <si>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</si>
  <si>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</si>
  <si>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</si>
  <si>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</si>
  <si>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</si>
  <si>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</si>
  <si>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</si>
  <si>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</si>
  <si>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</si>
  <si>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</si>
  <si>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</si>
  <si>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</si>
  <si>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</si>
  <si>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</si>
  <si>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</si>
  <si>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</si>
  <si>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</si>
  <si>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</si>
  <si>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</si>
  <si>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</si>
  <si>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</si>
  <si>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</si>
  <si>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</si>
  <si>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</si>
  <si>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</si>
  <si>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</si>
  <si>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</si>
  <si>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</si>
  <si>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</si>
  <si>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</si>
  <si>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</si>
  <si>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</si>
  <si>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</si>
  <si>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</si>
  <si>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</si>
  <si>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</si>
  <si>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</si>
  <si>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</si>
  <si>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</si>
  <si>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</si>
  <si>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</si>
  <si>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</si>
  <si>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</si>
  <si>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</si>
  <si>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</si>
  <si>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</si>
  <si>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</si>
  <si>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</si>
  <si>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</si>
  <si>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</si>
  <si>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</si>
  <si>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</si>
  <si>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</si>
  <si>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</si>
  <si>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</si>
  <si>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</si>
  <si>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</si>
  <si>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</si>
  <si>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</si>
  <si>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</si>
  <si>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</si>
  <si>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</si>
  <si>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</si>
  <si>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</si>
  <si>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</si>
  <si>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</si>
  <si>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</si>
  <si>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</si>
  <si>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</si>
  <si>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</si>
  <si>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</si>
  <si>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</si>
  <si>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</si>
  <si>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</si>
  <si>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</si>
  <si>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</si>
  <si>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</si>
  <si>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</si>
  <si>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</si>
  <si>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</si>
  <si>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</si>
  <si>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</si>
  <si>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</si>
  <si>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</si>
  <si>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</si>
  <si>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</si>
  <si>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</si>
  <si>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</si>
  <si>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</si>
  <si>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</si>
  <si>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</si>
  <si>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</si>
  <si>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</si>
  <si>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</si>
  <si>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</si>
  <si>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</si>
  <si>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</si>
  <si>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</si>
  <si>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</si>
  <si>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</si>
  <si>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</si>
  <si>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</si>
  <si>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</si>
  <si>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</si>
  <si>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</si>
  <si>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</si>
  <si>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</si>
  <si>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</si>
  <si>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</si>
  <si>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</si>
  <si>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</si>
  <si>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</si>
  <si>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</si>
  <si>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</si>
  <si>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</si>
  <si>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</si>
  <si>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</si>
  <si>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</si>
  <si>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</si>
  <si>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</si>
  <si>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</si>
  <si>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</si>
  <si>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</si>
  <si>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</si>
  <si>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</si>
  <si>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</si>
  <si>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</si>
  <si>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</si>
  <si>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</si>
  <si>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</si>
  <si>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</si>
  <si>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</si>
  <si>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</si>
  <si>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</si>
  <si>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</si>
  <si>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</si>
  <si>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</si>
  <si>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</si>
  <si>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</si>
  <si>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</si>
  <si>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</si>
  <si>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</si>
  <si>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</si>
  <si>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</si>
  <si>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</si>
  <si>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</si>
  <si>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</si>
  <si>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</si>
  <si>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</si>
  <si>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</si>
  <si>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</si>
  <si>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</si>
  <si>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</si>
  <si>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</si>
  <si>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</si>
  <si>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</si>
  <si>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</si>
  <si>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</si>
  <si>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</si>
  <si>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</si>
  <si>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</si>
  <si>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</si>
  <si>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</si>
  <si>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</si>
  <si>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</si>
  <si>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</si>
  <si>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</si>
  <si>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</si>
  <si>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</si>
  <si>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</si>
  <si>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</si>
  <si>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</si>
  <si>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</si>
  <si>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</si>
  <si>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</si>
  <si>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</si>
  <si>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</si>
  <si>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</si>
  <si>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</si>
  <si>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</si>
  <si>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</si>
  <si>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</si>
  <si>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</si>
  <si>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</si>
  <si>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</si>
  <si>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</si>
  <si>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</si>
  <si>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</si>
  <si>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</si>
  <si>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</si>
  <si>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</si>
  <si>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</si>
  <si>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</si>
  <si>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</si>
  <si>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</si>
  <si>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</si>
  <si>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</si>
  <si>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</si>
  <si>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</si>
  <si>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</si>
  <si>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</si>
  <si>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</si>
  <si>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</si>
  <si>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</si>
  <si>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</si>
  <si>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</si>
  <si>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</si>
  <si>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</si>
  <si>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</si>
  <si>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</si>
  <si>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</si>
  <si>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</si>
  <si>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</si>
  <si>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</si>
  <si>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</si>
  <si>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</si>
  <si>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</si>
  <si>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</si>
  <si>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</si>
  <si>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</si>
  <si>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</si>
  <si>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</si>
  <si>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</si>
  <si>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</si>
  <si>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</si>
  <si>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</si>
  <si>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</si>
  <si>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</si>
  <si>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</si>
  <si>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</si>
  <si>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</si>
  <si>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</si>
  <si>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</si>
  <si>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</si>
  <si>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</si>
  <si>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</si>
  <si>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</si>
  <si>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</si>
  <si>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</si>
  <si>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</si>
  <si>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</si>
  <si>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</si>
  <si>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</si>
  <si>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</si>
  <si>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</si>
  <si>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</si>
  <si>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</si>
  <si>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</si>
  <si>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</si>
  <si>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</si>
  <si>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</si>
  <si>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</si>
  <si>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</si>
  <si>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</si>
  <si>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</si>
  <si>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</si>
  <si>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</si>
  <si>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</si>
  <si>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</si>
  <si>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</si>
  <si>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</si>
  <si>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</si>
  <si>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</si>
  <si>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</si>
  <si>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</si>
  <si>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</si>
  <si>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</si>
  <si>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</si>
  <si>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</si>
  <si>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</si>
  <si>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</si>
  <si>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</si>
  <si>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</si>
  <si>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</si>
  <si>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</si>
  <si>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</si>
  <si>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</si>
  <si>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</si>
  <si>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</si>
  <si>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</si>
  <si>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</si>
  <si>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</si>
  <si>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</si>
  <si>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</si>
  <si>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</si>
  <si>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</si>
  <si>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</si>
  <si>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</si>
  <si>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</si>
  <si>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</si>
  <si>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</si>
  <si>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</si>
  <si>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</si>
  <si>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</si>
  <si>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</si>
  <si>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</si>
  <si>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</si>
  <si>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</si>
  <si>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</si>
  <si>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</si>
  <si>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</si>
  <si>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</si>
  <si>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</si>
  <si>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</si>
  <si>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</si>
  <si>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</si>
  <si>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</si>
  <si>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</si>
  <si>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</si>
  <si>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</si>
  <si>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</si>
  <si>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</si>
  <si>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</si>
  <si>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</si>
  <si>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</si>
  <si>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</si>
  <si>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</si>
  <si>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</si>
  <si>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</si>
  <si>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</si>
  <si>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</si>
  <si>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</si>
  <si>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</si>
  <si>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</si>
  <si>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</si>
  <si>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</si>
  <si>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</si>
  <si>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</si>
  <si>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</si>
  <si>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</si>
  <si>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</si>
  <si>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</si>
  <si>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</si>
  <si>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</si>
  <si>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</si>
  <si>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</si>
  <si>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</si>
  <si>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</si>
  <si>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</si>
  <si>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</si>
  <si>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</si>
  <si>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</si>
  <si>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</si>
  <si>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</si>
  <si>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</si>
  <si>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</si>
  <si>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</si>
  <si>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</si>
  <si>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</si>
  <si>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</si>
  <si>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</si>
  <si>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</si>
  <si>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</si>
  <si>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</si>
  <si>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</si>
  <si>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</si>
  <si>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</si>
  <si>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</si>
  <si>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</si>
  <si>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</si>
  <si>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</si>
  <si>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</si>
  <si>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</si>
  <si>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</si>
  <si>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</si>
  <si>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</si>
  <si>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</si>
  <si>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</si>
  <si>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</si>
  <si>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</si>
  <si>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</si>
  <si>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</si>
  <si>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</si>
  <si>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</si>
  <si>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</si>
  <si>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</si>
  <si>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</si>
  <si>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</si>
  <si>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</si>
  <si>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</si>
  <si>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</si>
  <si>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</si>
  <si>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</si>
  <si>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</si>
  <si>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</si>
  <si>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</si>
  <si>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</si>
  <si>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</si>
  <si>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</si>
  <si>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</si>
  <si>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</si>
  <si>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</si>
  <si>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</si>
  <si>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</si>
  <si>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</si>
  <si>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</si>
  <si>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</si>
  <si>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</si>
  <si>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</si>
  <si>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</si>
  <si>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</si>
  <si>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</si>
  <si>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</si>
  <si>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</si>
  <si>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</si>
  <si>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</si>
  <si>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</si>
  <si>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</si>
  <si>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</si>
  <si>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</si>
  <si>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</si>
  <si>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</si>
  <si>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</si>
  <si>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</si>
  <si>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</si>
  <si>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</si>
  <si>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</si>
  <si>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</si>
  <si>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</si>
  <si>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</si>
  <si>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</si>
  <si>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</si>
  <si>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</si>
  <si>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</si>
  <si>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</si>
  <si>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</si>
  <si>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</si>
  <si>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</si>
  <si>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</si>
  <si>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</si>
  <si>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</si>
  <si>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</si>
  <si>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</si>
  <si>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</si>
  <si>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</si>
  <si>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</si>
  <si>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</si>
  <si>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</si>
  <si>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</si>
  <si>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</si>
  <si>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</si>
  <si>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</si>
  <si>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</si>
  <si>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</si>
  <si>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</si>
  <si>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</si>
  <si>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</si>
  <si>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</si>
  <si>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</si>
  <si>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</si>
  <si>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</si>
  <si>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</si>
  <si>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</si>
  <si>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</si>
  <si>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</si>
  <si>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</si>
  <si>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</si>
  <si>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</si>
  <si>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</si>
  <si>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</si>
  <si>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</si>
  <si>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</si>
  <si>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</si>
  <si>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</si>
  <si>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</si>
  <si>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</si>
  <si>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</si>
  <si>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</si>
  <si>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</si>
  <si>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</si>
  <si>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</si>
  <si>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</si>
  <si>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</si>
  <si>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</si>
  <si>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</si>
  <si>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</si>
  <si>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</si>
  <si>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</si>
  <si>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</si>
  <si>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</si>
  <si>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</si>
  <si>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</si>
  <si>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</si>
  <si>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</si>
  <si>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</si>
  <si>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</si>
  <si>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</si>
  <si>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</si>
  <si>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</si>
  <si>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</si>
  <si>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</si>
  <si>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</si>
  <si>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</si>
  <si>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</si>
  <si>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</si>
  <si>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</si>
  <si>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</si>
  <si>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</si>
  <si>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</si>
  <si>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</si>
  <si>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</si>
  <si>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</si>
  <si>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</si>
  <si>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</si>
  <si>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</si>
  <si>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</si>
  <si>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</si>
  <si>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</si>
  <si>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</si>
  <si>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</si>
  <si>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</si>
  <si>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</si>
  <si>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</si>
  <si>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</si>
  <si>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</si>
  <si>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</si>
  <si>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</si>
  <si>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</si>
  <si>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</si>
  <si>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</si>
  <si>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</si>
  <si>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</si>
  <si>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</si>
  <si>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</si>
  <si>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</si>
  <si>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</si>
  <si>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</si>
  <si>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</si>
  <si>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</si>
  <si>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</si>
  <si>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</si>
  <si>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</si>
  <si>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</si>
  <si>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</si>
  <si>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</si>
  <si>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</si>
  <si>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</si>
  <si>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</si>
  <si>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</si>
  <si>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</si>
  <si>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</si>
  <si>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</si>
  <si>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</si>
  <si>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</si>
  <si>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</si>
  <si>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</si>
  <si>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</si>
  <si>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</si>
  <si>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</si>
  <si>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</si>
  <si>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</si>
  <si>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</si>
  <si>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</si>
  <si>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</si>
  <si>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</si>
  <si>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</si>
  <si>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</si>
  <si>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</si>
  <si>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</si>
  <si>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</si>
  <si>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</si>
  <si>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</si>
  <si>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</si>
  <si>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</si>
  <si>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</si>
  <si>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</si>
  <si>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</si>
  <si>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</si>
  <si>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</si>
  <si>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</si>
  <si>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</si>
  <si>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</si>
  <si>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</si>
  <si>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</si>
  <si>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</si>
  <si>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</si>
  <si>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</si>
  <si>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</si>
  <si>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</si>
  <si>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</si>
  <si>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</si>
  <si>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</si>
  <si>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</si>
  <si>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</si>
  <si>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</si>
  <si>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</si>
  <si>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</si>
  <si>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</si>
  <si>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</si>
  <si>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</si>
  <si>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</si>
  <si>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</si>
  <si>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</si>
  <si>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</si>
  <si>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</si>
  <si>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</si>
  <si>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</si>
  <si>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</si>
  <si>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</si>
  <si>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</si>
  <si>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</si>
  <si>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</si>
  <si>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</si>
  <si>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</si>
  <si>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</si>
  <si>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</si>
  <si>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</si>
  <si>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</si>
  <si>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</si>
  <si>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</si>
  <si>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</si>
  <si>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</si>
  <si>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</si>
  <si>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</si>
  <si>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</si>
  <si>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</si>
  <si>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</si>
  <si>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</si>
  <si>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</si>
  <si>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</si>
  <si>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</si>
  <si>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</si>
  <si>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</si>
  <si>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</si>
  <si>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</si>
  <si>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</si>
  <si>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</si>
  <si>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</si>
  <si>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</si>
  <si>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</si>
  <si>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</si>
  <si>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</si>
  <si>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</si>
  <si>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</si>
  <si>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</si>
  <si>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</si>
  <si>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</si>
  <si>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</si>
  <si>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</si>
  <si>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</si>
  <si>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</si>
  <si>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</si>
  <si>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</si>
  <si>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</si>
  <si>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</si>
  <si>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</si>
  <si>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</si>
  <si>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</si>
  <si>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</si>
  <si>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</si>
  <si>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</si>
  <si>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</si>
  <si>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</si>
  <si>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</si>
  <si>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</si>
  <si>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</si>
  <si>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</si>
  <si>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</si>
  <si>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</si>
  <si>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</si>
  <si>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</si>
  <si>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</si>
  <si>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</si>
  <si>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</si>
  <si>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</si>
  <si>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</si>
  <si>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</si>
  <si>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</si>
  <si>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</si>
  <si>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</si>
  <si>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</si>
  <si>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</si>
  <si>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</si>
  <si>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</si>
  <si>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</si>
  <si>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</si>
  <si>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</si>
  <si>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</si>
  <si>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</si>
  <si>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</si>
  <si>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</si>
  <si>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</si>
  <si>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</si>
  <si>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</si>
  <si>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</si>
  <si>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</si>
  <si>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</si>
  <si>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</si>
  <si>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</si>
  <si>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</si>
  <si>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</si>
  <si>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</si>
  <si>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</si>
  <si>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</si>
  <si>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</si>
  <si>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</si>
  <si>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</si>
  <si>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</si>
  <si>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</si>
  <si>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</si>
  <si>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</si>
  <si>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</si>
  <si>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</si>
  <si>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</si>
  <si>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</si>
  <si>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</si>
  <si>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</si>
  <si>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</si>
  <si>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</si>
  <si>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</si>
  <si>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</si>
  <si>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</si>
  <si>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</si>
  <si>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</si>
  <si>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</si>
  <si>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</si>
  <si>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</si>
  <si>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</si>
  <si>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</si>
  <si>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</si>
  <si>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</si>
  <si>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</si>
  <si>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</si>
  <si>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</si>
  <si>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</si>
  <si>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</si>
  <si>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</si>
  <si>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</si>
  <si>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</si>
  <si>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</si>
  <si>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</si>
  <si>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</si>
  <si>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</si>
  <si>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</si>
  <si>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</si>
  <si>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</si>
  <si>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</si>
  <si>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</si>
  <si>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</si>
  <si>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</si>
  <si>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</si>
  <si>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</si>
  <si>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</si>
  <si>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</si>
  <si>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</si>
  <si>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</si>
  <si>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</si>
  <si>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</si>
  <si>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</si>
  <si>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</si>
  <si>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</si>
  <si>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</si>
  <si>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</si>
  <si>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</si>
  <si>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</si>
  <si>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</si>
  <si>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</si>
  <si>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</si>
  <si>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</si>
  <si>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</si>
  <si>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</si>
  <si>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</si>
  <si>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</si>
  <si>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</si>
  <si>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</si>
  <si>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</si>
  <si>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</si>
  <si>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</si>
  <si>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</si>
  <si>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</si>
  <si>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</si>
  <si>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</si>
  <si>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</si>
  <si>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</si>
  <si>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</si>
  <si>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</si>
  <si>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</si>
  <si>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</si>
  <si>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</si>
  <si>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</si>
  <si>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</si>
  <si>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</si>
  <si>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</si>
  <si>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</si>
  <si>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</si>
  <si>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</si>
  <si>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</si>
  <si>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</si>
  <si>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</si>
  <si>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</si>
  <si>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</si>
  <si>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</si>
  <si>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</si>
  <si>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</si>
  <si>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</si>
  <si>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</si>
  <si>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</si>
  <si>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</si>
  <si>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</si>
  <si>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</si>
  <si>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</si>
  <si>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</si>
  <si>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</si>
  <si>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</si>
  <si>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</si>
  <si>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</si>
  <si>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</si>
  <si>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</si>
  <si>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</si>
  <si>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</si>
  <si>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</si>
  <si>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</si>
  <si>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</si>
  <si>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</si>
  <si>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</si>
  <si>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</si>
  <si>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</si>
  <si>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</si>
  <si>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</si>
  <si>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</si>
  <si>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</si>
  <si>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</si>
  <si>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</si>
  <si>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</si>
  <si>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</si>
  <si>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</si>
  <si>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</si>
  <si>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</si>
  <si>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</si>
  <si>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</si>
  <si>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</si>
  <si>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</si>
  <si>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</si>
  <si>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</si>
  <si>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</si>
  <si>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</si>
  <si>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</si>
  <si>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</si>
  <si>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</si>
  <si>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</si>
  <si>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</si>
  <si>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</si>
  <si>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</si>
  <si>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</si>
  <si>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</si>
  <si>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</si>
  <si>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</si>
  <si>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</si>
  <si>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</si>
  <si>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</si>
  <si>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</si>
  <si>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</si>
  <si>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</si>
  <si>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</si>
  <si>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</si>
  <si>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</si>
  <si>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</si>
  <si>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</si>
  <si>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</si>
  <si>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</si>
  <si>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</si>
  <si>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</si>
  <si>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</si>
  <si>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</si>
  <si>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</si>
  <si>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</si>
  <si>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</si>
  <si>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</si>
  <si>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</si>
  <si>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</si>
  <si>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</si>
  <si>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</si>
  <si>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</si>
  <si>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</si>
  <si>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</si>
  <si>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</si>
  <si>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</si>
  <si>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</si>
  <si>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</si>
  <si>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</si>
  <si>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</si>
  <si>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</si>
  <si>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</si>
  <si>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</si>
  <si>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</si>
  <si>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</si>
  <si>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</si>
  <si>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</si>
  <si>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</si>
  <si>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</si>
  <si>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</si>
  <si>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</si>
  <si>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</si>
  <si>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</si>
  <si>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</si>
  <si>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</si>
  <si>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</si>
  <si>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</si>
  <si>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</si>
  <si>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</si>
  <si>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</si>
  <si>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</si>
  <si>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</si>
  <si>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</si>
  <si>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</si>
  <si>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</si>
  <si>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</si>
  <si>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</si>
  <si>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</si>
  <si>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</si>
  <si>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</si>
  <si>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</si>
  <si>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</si>
  <si>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</si>
  <si>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</si>
  <si>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</si>
  <si>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</si>
  <si>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</si>
  <si>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</si>
  <si>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</si>
  <si>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</si>
  <si>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</si>
  <si>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</si>
  <si>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</si>
  <si>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</si>
  <si>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</si>
  <si>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</si>
  <si>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</si>
  <si>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</si>
  <si>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</si>
  <si>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</si>
  <si>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</si>
  <si>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</si>
  <si>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</si>
  <si>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</si>
  <si>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</si>
  <si>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</si>
  <si>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</si>
  <si>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</si>
  <si>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</si>
  <si>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</si>
  <si>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</si>
  <si>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</si>
  <si>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</si>
  <si>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</si>
  <si>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</si>
  <si>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</si>
  <si>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</si>
  <si>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</si>
  <si>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</si>
  <si>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</si>
  <si>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</si>
  <si>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</si>
  <si>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</si>
  <si>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</si>
  <si>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</si>
  <si>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</si>
  <si>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</si>
  <si>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</si>
  <si>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</si>
  <si>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</si>
  <si>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</si>
  <si>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</si>
  <si>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</si>
  <si>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</si>
  <si>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</si>
  <si>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</si>
  <si>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</si>
  <si>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</si>
  <si>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</si>
  <si>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</si>
  <si>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</si>
  <si>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</si>
  <si>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</si>
  <si>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</si>
  <si>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</si>
  <si>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</si>
  <si>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</si>
  <si>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</si>
  <si>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</si>
  <si>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</si>
  <si>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</si>
  <si>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</si>
  <si>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</si>
  <si>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</si>
  <si>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</si>
  <si>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</si>
  <si>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</si>
  <si>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</si>
  <si>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</si>
  <si>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</si>
  <si>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</si>
  <si>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</si>
  <si>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</si>
  <si>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</si>
  <si>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</si>
  <si>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</si>
  <si>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</si>
  <si>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</si>
  <si>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</si>
  <si>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</si>
  <si>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</si>
  <si>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</si>
  <si>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</si>
  <si>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</si>
  <si>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</si>
  <si>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</si>
  <si>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</si>
  <si>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</si>
  <si>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</si>
  <si>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</si>
  <si>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</si>
  <si>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</si>
  <si>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</si>
  <si>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</si>
  <si>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</si>
  <si>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</si>
  <si>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</si>
  <si>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</si>
  <si>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</si>
  <si>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</si>
  <si>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</si>
  <si>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</si>
  <si>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</si>
  <si>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</si>
  <si>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</si>
  <si>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</si>
  <si>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</si>
  <si>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</si>
  <si>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</si>
  <si>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</si>
  <si>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</si>
  <si>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</si>
  <si>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</si>
  <si>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</si>
  <si>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</si>
  <si>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</si>
  <si>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</si>
  <si>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</si>
  <si>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</si>
  <si>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</si>
  <si>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</si>
  <si>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</si>
  <si>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</si>
  <si>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</si>
  <si>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</si>
  <si>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</si>
  <si>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</si>
  <si>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</si>
  <si>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</si>
  <si>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</si>
  <si>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</si>
  <si>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</si>
  <si>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</si>
  <si>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</si>
  <si>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</si>
  <si>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</si>
  <si>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</si>
  <si>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</si>
  <si>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</si>
  <si>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</si>
  <si>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</si>
  <si>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</si>
  <si>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</si>
  <si>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</si>
  <si>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</si>
  <si>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</si>
  <si>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</si>
  <si>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</si>
  <si>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</si>
  <si>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</si>
  <si>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</si>
  <si>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</si>
  <si>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</si>
  <si>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</si>
  <si>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</si>
  <si>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</si>
  <si>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</si>
  <si>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</si>
  <si>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</si>
  <si>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</si>
  <si>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</si>
  <si>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</si>
  <si>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</si>
  <si>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</si>
  <si>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</si>
  <si>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</si>
  <si>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</si>
  <si>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</si>
  <si>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</si>
  <si>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</si>
  <si>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</si>
  <si>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</si>
  <si>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</si>
  <si>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</si>
  <si>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</si>
  <si>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</si>
  <si>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</si>
  <si>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</si>
  <si>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</si>
  <si>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</si>
  <si>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</si>
  <si>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</si>
  <si>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</si>
  <si>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</si>
  <si>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</si>
  <si>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</si>
  <si>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</si>
  <si>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</si>
  <si>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</si>
  <si>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</si>
  <si>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</si>
  <si>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</si>
  <si>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</si>
  <si>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</si>
  <si>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</si>
  <si>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</si>
  <si>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</si>
  <si>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</si>
  <si>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</si>
  <si>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</si>
  <si>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</si>
  <si>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</si>
  <si>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</si>
  <si>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</si>
  <si>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</si>
  <si>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</si>
  <si>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</si>
  <si>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</si>
  <si>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</si>
  <si>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</si>
  <si>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</si>
  <si>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</si>
  <si>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</si>
  <si>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</si>
  <si>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</si>
  <si>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</si>
  <si>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</si>
  <si>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</si>
  <si>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</si>
  <si>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</si>
  <si>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</si>
  <si>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</si>
  <si>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</si>
  <si>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</si>
  <si>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</si>
  <si>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</si>
  <si>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</si>
  <si>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</si>
  <si>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</si>
  <si>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</si>
  <si>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</si>
  <si>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</si>
  <si>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</si>
  <si>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</si>
  <si>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</si>
  <si>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</si>
  <si>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</si>
  <si>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</si>
  <si>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</si>
  <si>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</si>
  <si>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</si>
  <si>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</si>
  <si>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</si>
  <si>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</si>
  <si>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</si>
  <si>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</si>
  <si>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</si>
  <si>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</si>
  <si>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</si>
  <si>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</si>
  <si>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</si>
  <si>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</si>
  <si>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</si>
  <si>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</si>
  <si>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</si>
  <si>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</si>
  <si>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</si>
  <si>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</si>
  <si>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</si>
  <si>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</si>
  <si>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</si>
  <si>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</si>
  <si>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</si>
  <si>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</si>
  <si>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</si>
  <si>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</si>
  <si>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</si>
  <si>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</si>
  <si>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</si>
  <si>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</si>
  <si>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</si>
  <si>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</si>
  <si>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</si>
  <si>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</si>
  <si>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</si>
  <si>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</si>
  <si>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</si>
  <si>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</si>
  <si>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</si>
  <si>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</si>
  <si>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</si>
  <si>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</si>
  <si>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</si>
  <si>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</si>
  <si>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</si>
  <si>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</si>
  <si>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</si>
  <si>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</si>
  <si>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</si>
  <si>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</si>
  <si>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</si>
  <si>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</si>
  <si>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</si>
  <si>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</si>
  <si>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</si>
  <si>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</si>
  <si>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</si>
  <si>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</si>
  <si>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</si>
  <si>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</si>
  <si>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</si>
  <si>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</si>
  <si>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</si>
  <si>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</si>
  <si>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</si>
  <si>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</si>
  <si>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</si>
  <si>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</si>
  <si>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</si>
  <si>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</si>
  <si>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</si>
  <si>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</si>
  <si>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</si>
  <si>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</si>
  <si>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</si>
  <si>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</si>
  <si>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</si>
  <si>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</si>
  <si>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</si>
  <si>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</si>
  <si>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</si>
  <si>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</si>
  <si>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</si>
  <si>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</si>
  <si>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</si>
  <si>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</si>
  <si>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</si>
  <si>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</si>
  <si>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</si>
  <si>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</si>
  <si>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</si>
  <si>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</si>
  <si>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</si>
  <si>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</si>
  <si>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</si>
  <si>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</si>
  <si>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</si>
  <si>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</si>
  <si>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</si>
  <si>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</si>
  <si>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</si>
  <si>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</si>
  <si>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</si>
  <si>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</si>
  <si>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</si>
  <si>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</si>
  <si>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</si>
  <si>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</si>
  <si>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</si>
  <si>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</si>
  <si>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</si>
  <si>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</si>
  <si>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</si>
  <si>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</si>
  <si>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</si>
  <si>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</si>
  <si>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</si>
  <si>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</si>
  <si>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</si>
  <si>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</si>
  <si>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</si>
  <si>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</si>
  <si>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</si>
  <si>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</si>
  <si>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</si>
  <si>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</si>
  <si>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</si>
  <si>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</si>
  <si>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</si>
  <si>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</si>
  <si>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</si>
  <si>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</si>
  <si>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</si>
  <si>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</si>
  <si>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</si>
  <si>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</si>
  <si>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</si>
  <si>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</si>
  <si>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</si>
  <si>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</si>
  <si>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</si>
  <si>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</si>
  <si>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</si>
  <si>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</si>
  <si>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</si>
  <si>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</si>
  <si>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</si>
  <si>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</si>
  <si>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</si>
  <si>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</si>
  <si>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</si>
  <si>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</si>
  <si>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</si>
  <si>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</si>
  <si>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</si>
  <si>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</si>
  <si>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</si>
  <si>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</si>
  <si>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</si>
  <si>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</si>
  <si>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</si>
  <si>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</si>
  <si>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</si>
  <si>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</si>
  <si>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</si>
  <si>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</si>
  <si>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</si>
  <si>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</si>
  <si>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</si>
  <si>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</si>
  <si>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</si>
  <si>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</si>
  <si>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</si>
  <si>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</si>
  <si>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</si>
  <si>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</si>
  <si>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</si>
  <si>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</si>
  <si>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</si>
  <si>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</si>
  <si>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</si>
  <si>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</si>
  <si>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</si>
  <si>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</si>
  <si>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</si>
  <si>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</si>
  <si>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</si>
  <si>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</si>
  <si>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</si>
  <si>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</si>
  <si>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</si>
  <si>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</si>
  <si>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</si>
  <si>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</si>
  <si>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</si>
  <si>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</si>
  <si>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</si>
  <si>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</si>
  <si>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</si>
  <si>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</si>
  <si>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</si>
  <si>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</si>
  <si>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</si>
  <si>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</si>
  <si>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</si>
  <si>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</si>
  <si>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</si>
  <si>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</si>
  <si>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</si>
  <si>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</si>
  <si>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</si>
  <si>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</si>
  <si>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</si>
  <si>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</si>
  <si>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</si>
  <si>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</si>
  <si>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</si>
  <si>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</si>
  <si>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</si>
  <si>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</si>
  <si>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</si>
  <si>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</si>
  <si>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</si>
  <si>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</si>
  <si>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</si>
  <si>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</si>
  <si>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</si>
  <si>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</si>
  <si>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</si>
  <si>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</si>
  <si>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</si>
  <si>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</si>
  <si>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order_item_id</t>
  </si>
  <si>
    <t>quantity</t>
  </si>
  <si>
    <t>discount_pct</t>
  </si>
  <si>
    <t>gross_sales</t>
  </si>
  <si>
    <t>net_sales</t>
  </si>
  <si>
    <t>profit</t>
  </si>
  <si>
    <t>ITEM0000001</t>
  </si>
  <si>
    <t>ITEM0000002</t>
  </si>
  <si>
    <t>ITEM0000003</t>
  </si>
  <si>
    <t>ITEM0000004</t>
  </si>
  <si>
    <t>ITEM0000005</t>
  </si>
  <si>
    <t>ITEM0000006</t>
  </si>
  <si>
    <t>ITEM0000007</t>
  </si>
  <si>
    <t>ITEM0000008</t>
  </si>
  <si>
    <t>ITEM0000009</t>
  </si>
  <si>
    <t>ITEM0000010</t>
  </si>
  <si>
    <t>ITEM0000011</t>
  </si>
  <si>
    <t>ITEM0000012</t>
  </si>
  <si>
    <t>ITEM0000013</t>
  </si>
  <si>
    <t>ITEM0000014</t>
  </si>
  <si>
    <t>ITEM0000015</t>
  </si>
  <si>
    <t>ITEM0000016</t>
  </si>
  <si>
    <t>ITEM0000017</t>
  </si>
  <si>
    <t>ITEM0000018</t>
  </si>
  <si>
    <t>ITEM0000019</t>
  </si>
  <si>
    <t>ITEM0000020</t>
  </si>
  <si>
    <t>ITEM0000021</t>
  </si>
  <si>
    <t>ITEM0000022</t>
  </si>
  <si>
    <t>ITEM0000023</t>
  </si>
  <si>
    <t>ITEM0000024</t>
  </si>
  <si>
    <t>ITEM0000025</t>
  </si>
  <si>
    <t>ITEM0000026</t>
  </si>
  <si>
    <t>ITEM0000027</t>
  </si>
  <si>
    <t>ITEM0000028</t>
  </si>
  <si>
    <t>ITEM0000029</t>
  </si>
  <si>
    <t>ITEM0000030</t>
  </si>
  <si>
    <t>ITEM0000031</t>
  </si>
  <si>
    <t>ITEM0000032</t>
  </si>
  <si>
    <t>ITEM0000033</t>
  </si>
  <si>
    <t>ITEM0000034</t>
  </si>
  <si>
    <t>ITEM0000035</t>
  </si>
  <si>
    <t>ITEM0000036</t>
  </si>
  <si>
    <t>ITEM0000037</t>
  </si>
  <si>
    <t>ITEM0000038</t>
  </si>
  <si>
    <t>ITEM0000039</t>
  </si>
  <si>
    <t>ITEM0000040</t>
  </si>
  <si>
    <t>ITEM0000041</t>
  </si>
  <si>
    <t>ITEM0000042</t>
  </si>
  <si>
    <t>ITEM0000043</t>
  </si>
  <si>
    <t>ITEM0000044</t>
  </si>
  <si>
    <t>ITEM0000045</t>
  </si>
  <si>
    <t>ITEM0000046</t>
  </si>
  <si>
    <t>ITEM0000047</t>
  </si>
  <si>
    <t>ITEM0000048</t>
  </si>
  <si>
    <t>ITEM0000049</t>
  </si>
  <si>
    <t>ITEM0000050</t>
  </si>
  <si>
    <t>ITEM0000051</t>
  </si>
  <si>
    <t>ITEM0000052</t>
  </si>
  <si>
    <t>ITEM0000053</t>
  </si>
  <si>
    <t>ITEM0000054</t>
  </si>
  <si>
    <t>ITEM0000055</t>
  </si>
  <si>
    <t>ITEM0000056</t>
  </si>
  <si>
    <t>ITEM0000057</t>
  </si>
  <si>
    <t>ITEM0000058</t>
  </si>
  <si>
    <t>ITEM0000059</t>
  </si>
  <si>
    <t>ITEM0000060</t>
  </si>
  <si>
    <t>ITEM0000061</t>
  </si>
  <si>
    <t>ITEM0000062</t>
  </si>
  <si>
    <t>ITEM0000063</t>
  </si>
  <si>
    <t>ITEM0000064</t>
  </si>
  <si>
    <t>ITEM0000065</t>
  </si>
  <si>
    <t>ITEM0000066</t>
  </si>
  <si>
    <t>ITEM0000067</t>
  </si>
  <si>
    <t>ITEM0000068</t>
  </si>
  <si>
    <t>ITEM0000069</t>
  </si>
  <si>
    <t>ITEM0000070</t>
  </si>
  <si>
    <t>ITEM0000071</t>
  </si>
  <si>
    <t>ITEM0000072</t>
  </si>
  <si>
    <t>ITEM0000073</t>
  </si>
  <si>
    <t>ITEM0000074</t>
  </si>
  <si>
    <t>ITEM0000075</t>
  </si>
  <si>
    <t>ITEM0000076</t>
  </si>
  <si>
    <t>ITEM0000077</t>
  </si>
  <si>
    <t>ITEM0000078</t>
  </si>
  <si>
    <t>ITEM0000079</t>
  </si>
  <si>
    <t>ITEM0000080</t>
  </si>
  <si>
    <t>ITEM0000081</t>
  </si>
  <si>
    <t>ITEM0000082</t>
  </si>
  <si>
    <t>ITEM0000083</t>
  </si>
  <si>
    <t>ITEM0000084</t>
  </si>
  <si>
    <t>ITEM0000085</t>
  </si>
  <si>
    <t>ITEM0000086</t>
  </si>
  <si>
    <t>ITEM0000087</t>
  </si>
  <si>
    <t>ITEM0000088</t>
  </si>
  <si>
    <t>ITEM0000089</t>
  </si>
  <si>
    <t>ITEM0000090</t>
  </si>
  <si>
    <t>ITEM0000091</t>
  </si>
  <si>
    <t>ITEM0000092</t>
  </si>
  <si>
    <t>ITEM0000093</t>
  </si>
  <si>
    <t>ITEM0000094</t>
  </si>
  <si>
    <t>ITEM0000095</t>
  </si>
  <si>
    <t>ITEM0000096</t>
  </si>
  <si>
    <t>ITEM0000097</t>
  </si>
  <si>
    <t>ITEM0000098</t>
  </si>
  <si>
    <t>ITEM0000099</t>
  </si>
  <si>
    <t>ITEM0000100</t>
  </si>
  <si>
    <t>ITEM0000101</t>
  </si>
  <si>
    <t>ITEM0000102</t>
  </si>
  <si>
    <t>ITEM0000103</t>
  </si>
  <si>
    <t>ITEM0000104</t>
  </si>
  <si>
    <t>ITEM0000105</t>
  </si>
  <si>
    <t>ITEM0000106</t>
  </si>
  <si>
    <t>ITEM0000107</t>
  </si>
  <si>
    <t>ITEM0000108</t>
  </si>
  <si>
    <t>ITEM0000109</t>
  </si>
  <si>
    <t>ITEM0000110</t>
  </si>
  <si>
    <t>ITEM0000111</t>
  </si>
  <si>
    <t>ITEM0000112</t>
  </si>
  <si>
    <t>ITEM0000113</t>
  </si>
  <si>
    <t>ITEM0000114</t>
  </si>
  <si>
    <t>ITEM0000115</t>
  </si>
  <si>
    <t>ITEM0000116</t>
  </si>
  <si>
    <t>ITEM0000117</t>
  </si>
  <si>
    <t>ITEM0000118</t>
  </si>
  <si>
    <t>ITEM0000119</t>
  </si>
  <si>
    <t>ITEM0000120</t>
  </si>
  <si>
    <t>ITEM0000121</t>
  </si>
  <si>
    <t>ITEM0000122</t>
  </si>
  <si>
    <t>ITEM0000123</t>
  </si>
  <si>
    <t>ITEM0000124</t>
  </si>
  <si>
    <t>ITEM0000125</t>
  </si>
  <si>
    <t>ITEM0000126</t>
  </si>
  <si>
    <t>ITEM0000127</t>
  </si>
  <si>
    <t>ITEM0000128</t>
  </si>
  <si>
    <t>ITEM0000129</t>
  </si>
  <si>
    <t>ITEM0000130</t>
  </si>
  <si>
    <t>ITEM0000131</t>
  </si>
  <si>
    <t>ITEM0000132</t>
  </si>
  <si>
    <t>ITEM0000133</t>
  </si>
  <si>
    <t>ITEM0000134</t>
  </si>
  <si>
    <t>ITEM0000135</t>
  </si>
  <si>
    <t>ITEM0000136</t>
  </si>
  <si>
    <t>ITEM0000137</t>
  </si>
  <si>
    <t>ITEM0000138</t>
  </si>
  <si>
    <t>ITEM0000139</t>
  </si>
  <si>
    <t>ITEM0000140</t>
  </si>
  <si>
    <t>ITEM0000141</t>
  </si>
  <si>
    <t>ITEM0000142</t>
  </si>
  <si>
    <t>ITEM0000143</t>
  </si>
  <si>
    <t>ITEM0000144</t>
  </si>
  <si>
    <t>ITEM0000145</t>
  </si>
  <si>
    <t>ITEM0000146</t>
  </si>
  <si>
    <t>ITEM0000147</t>
  </si>
  <si>
    <t>ITEM0000148</t>
  </si>
  <si>
    <t>ITEM0000149</t>
  </si>
  <si>
    <t>ITEM0000150</t>
  </si>
  <si>
    <t>ITEM0000151</t>
  </si>
  <si>
    <t>ITEM0000152</t>
  </si>
  <si>
    <t>ITEM0000153</t>
  </si>
  <si>
    <t>ITEM0000154</t>
  </si>
  <si>
    <t>ITEM0000155</t>
  </si>
  <si>
    <t>ITEM0000156</t>
  </si>
  <si>
    <t>ITEM0000157</t>
  </si>
  <si>
    <t>ITEM0000158</t>
  </si>
  <si>
    <t>ITEM0000159</t>
  </si>
  <si>
    <t>ITEM0000160</t>
  </si>
  <si>
    <t>ITEM0000161</t>
  </si>
  <si>
    <t>ITEM0000162</t>
  </si>
  <si>
    <t>ITEM0000163</t>
  </si>
  <si>
    <t>ITEM0000164</t>
  </si>
  <si>
    <t>ITEM0000165</t>
  </si>
  <si>
    <t>ITEM0000166</t>
  </si>
  <si>
    <t>ITEM0000167</t>
  </si>
  <si>
    <t>ITEM0000168</t>
  </si>
  <si>
    <t>ITEM0000169</t>
  </si>
  <si>
    <t>ITEM0000170</t>
  </si>
  <si>
    <t>ITEM0000171</t>
  </si>
  <si>
    <t>ITEM0000172</t>
  </si>
  <si>
    <t>ITEM0000173</t>
  </si>
  <si>
    <t>ITEM0000174</t>
  </si>
  <si>
    <t>ITEM0000175</t>
  </si>
  <si>
    <t>ITEM0000176</t>
  </si>
  <si>
    <t>ITEM0000177</t>
  </si>
  <si>
    <t>ITEM0000178</t>
  </si>
  <si>
    <t>ITEM0000179</t>
  </si>
  <si>
    <t>ITEM0000180</t>
  </si>
  <si>
    <t>ITEM0000181</t>
  </si>
  <si>
    <t>ITEM0000182</t>
  </si>
  <si>
    <t>ITEM0000183</t>
  </si>
  <si>
    <t>ITEM0000184</t>
  </si>
  <si>
    <t>ITEM0000185</t>
  </si>
  <si>
    <t>ITEM0000186</t>
  </si>
  <si>
    <t>ITEM0000187</t>
  </si>
  <si>
    <t>ITEM0000188</t>
  </si>
  <si>
    <t>ITEM0000189</t>
  </si>
  <si>
    <t>ITEM0000190</t>
  </si>
  <si>
    <t>ITEM0000191</t>
  </si>
  <si>
    <t>ITEM0000192</t>
  </si>
  <si>
    <t>ITEM0000193</t>
  </si>
  <si>
    <t>ITEM0000194</t>
  </si>
  <si>
    <t>ITEM0000195</t>
  </si>
  <si>
    <t>ITEM0000196</t>
  </si>
  <si>
    <t>ITEM0000197</t>
  </si>
  <si>
    <t>ITEM0000198</t>
  </si>
  <si>
    <t>ITEM0000199</t>
  </si>
  <si>
    <t>ITEM0000200</t>
  </si>
  <si>
    <t>ITEM0000201</t>
  </si>
  <si>
    <t>ITEM0000202</t>
  </si>
  <si>
    <t>ITEM0000203</t>
  </si>
  <si>
    <t>ITEM0000204</t>
  </si>
  <si>
    <t>ITEM0000205</t>
  </si>
  <si>
    <t>ITEM0000206</t>
  </si>
  <si>
    <t>ITEM0000207</t>
  </si>
  <si>
    <t>ITEM0000208</t>
  </si>
  <si>
    <t>ITEM0000209</t>
  </si>
  <si>
    <t>ITEM0000210</t>
  </si>
  <si>
    <t>ITEM0000211</t>
  </si>
  <si>
    <t>ITEM0000212</t>
  </si>
  <si>
    <t>ITEM0000213</t>
  </si>
  <si>
    <t>ITEM0000214</t>
  </si>
  <si>
    <t>ITEM0000215</t>
  </si>
  <si>
    <t>ITEM0000216</t>
  </si>
  <si>
    <t>ITEM0000217</t>
  </si>
  <si>
    <t>ITEM0000218</t>
  </si>
  <si>
    <t>ITEM0000219</t>
  </si>
  <si>
    <t>ITEM0000220</t>
  </si>
  <si>
    <t>ITEM0000221</t>
  </si>
  <si>
    <t>ITEM0000222</t>
  </si>
  <si>
    <t>ITEM0000223</t>
  </si>
  <si>
    <t>ITEM0000224</t>
  </si>
  <si>
    <t>ITEM0000225</t>
  </si>
  <si>
    <t>ITEM0000226</t>
  </si>
  <si>
    <t>ITEM0000227</t>
  </si>
  <si>
    <t>ITEM0000228</t>
  </si>
  <si>
    <t>ITEM0000229</t>
  </si>
  <si>
    <t>ITEM0000230</t>
  </si>
  <si>
    <t>ITEM0000231</t>
  </si>
  <si>
    <t>ITEM0000232</t>
  </si>
  <si>
    <t>ITEM0000233</t>
  </si>
  <si>
    <t>ITEM0000234</t>
  </si>
  <si>
    <t>ITEM0000235</t>
  </si>
  <si>
    <t>ITEM0000236</t>
  </si>
  <si>
    <t>ITEM0000237</t>
  </si>
  <si>
    <t>ITEM0000238</t>
  </si>
  <si>
    <t>ITEM0000239</t>
  </si>
  <si>
    <t>ITEM0000240</t>
  </si>
  <si>
    <t>ITEM0000241</t>
  </si>
  <si>
    <t>ITEM0000242</t>
  </si>
  <si>
    <t>ITEM0000243</t>
  </si>
  <si>
    <t>ITEM0000244</t>
  </si>
  <si>
    <t>ITEM0000245</t>
  </si>
  <si>
    <t>ITEM0000246</t>
  </si>
  <si>
    <t>ITEM0000247</t>
  </si>
  <si>
    <t>ITEM0000248</t>
  </si>
  <si>
    <t>ITEM0000249</t>
  </si>
  <si>
    <t>ITEM0000250</t>
  </si>
  <si>
    <t>ITEM0000251</t>
  </si>
  <si>
    <t>ITEM0000252</t>
  </si>
  <si>
    <t>ITEM0000253</t>
  </si>
  <si>
    <t>ITEM0000254</t>
  </si>
  <si>
    <t>ITEM0000255</t>
  </si>
  <si>
    <t>ITEM0000256</t>
  </si>
  <si>
    <t>ITEM0000257</t>
  </si>
  <si>
    <t>ITEM0000258</t>
  </si>
  <si>
    <t>ITEM0000259</t>
  </si>
  <si>
    <t>ITEM0000260</t>
  </si>
  <si>
    <t>ITEM0000261</t>
  </si>
  <si>
    <t>ITEM0000262</t>
  </si>
  <si>
    <t>ITEM0000263</t>
  </si>
  <si>
    <t>ITEM0000264</t>
  </si>
  <si>
    <t>ITEM0000265</t>
  </si>
  <si>
    <t>ITEM0000266</t>
  </si>
  <si>
    <t>ITEM0000267</t>
  </si>
  <si>
    <t>ITEM0000268</t>
  </si>
  <si>
    <t>ITEM0000269</t>
  </si>
  <si>
    <t>ITEM0000270</t>
  </si>
  <si>
    <t>ITEM0000271</t>
  </si>
  <si>
    <t>ITEM0000272</t>
  </si>
  <si>
    <t>ITEM0000273</t>
  </si>
  <si>
    <t>ITEM0000274</t>
  </si>
  <si>
    <t>ITEM0000275</t>
  </si>
  <si>
    <t>ITEM0000276</t>
  </si>
  <si>
    <t>ITEM0000277</t>
  </si>
  <si>
    <t>ITEM0000278</t>
  </si>
  <si>
    <t>ITEM0000279</t>
  </si>
  <si>
    <t>ITEM0000280</t>
  </si>
  <si>
    <t>ITEM0000281</t>
  </si>
  <si>
    <t>ITEM0000282</t>
  </si>
  <si>
    <t>ITEM0000283</t>
  </si>
  <si>
    <t>ITEM0000284</t>
  </si>
  <si>
    <t>ITEM0000285</t>
  </si>
  <si>
    <t>ITEM0000286</t>
  </si>
  <si>
    <t>ITEM0000287</t>
  </si>
  <si>
    <t>ITEM0000288</t>
  </si>
  <si>
    <t>ITEM0000289</t>
  </si>
  <si>
    <t>ITEM0000290</t>
  </si>
  <si>
    <t>ITEM0000291</t>
  </si>
  <si>
    <t>ITEM0000292</t>
  </si>
  <si>
    <t>ITEM0000293</t>
  </si>
  <si>
    <t>ITEM0000294</t>
  </si>
  <si>
    <t>ITEM0000295</t>
  </si>
  <si>
    <t>ITEM0000296</t>
  </si>
  <si>
    <t>ITEM0000297</t>
  </si>
  <si>
    <t>ITEM0000298</t>
  </si>
  <si>
    <t>ITEM0000299</t>
  </si>
  <si>
    <t>ITEM0000300</t>
  </si>
  <si>
    <t>ITEM0000301</t>
  </si>
  <si>
    <t>ITEM0000302</t>
  </si>
  <si>
    <t>ITEM0000303</t>
  </si>
  <si>
    <t>ITEM0000304</t>
  </si>
  <si>
    <t>ITEM0000305</t>
  </si>
  <si>
    <t>ITEM0000306</t>
  </si>
  <si>
    <t>ITEM0000307</t>
  </si>
  <si>
    <t>ITEM0000308</t>
  </si>
  <si>
    <t>ITEM0000309</t>
  </si>
  <si>
    <t>ITEM0000310</t>
  </si>
  <si>
    <t>ITEM0000311</t>
  </si>
  <si>
    <t>ITEM0000312</t>
  </si>
  <si>
    <t>ITEM0000313</t>
  </si>
  <si>
    <t>ITEM0000314</t>
  </si>
  <si>
    <t>ITEM0000315</t>
  </si>
  <si>
    <t>ITEM0000316</t>
  </si>
  <si>
    <t>ITEM0000317</t>
  </si>
  <si>
    <t>ITEM0000318</t>
  </si>
  <si>
    <t>ITEM0000319</t>
  </si>
  <si>
    <t>ITEM0000320</t>
  </si>
  <si>
    <t>ITEM0000321</t>
  </si>
  <si>
    <t>ITEM0000322</t>
  </si>
  <si>
    <t>ITEM0000323</t>
  </si>
  <si>
    <t>ITEM0000324</t>
  </si>
  <si>
    <t>ITEM0000325</t>
  </si>
  <si>
    <t>ITEM0000326</t>
  </si>
  <si>
    <t>ITEM0000327</t>
  </si>
  <si>
    <t>ITEM0000328</t>
  </si>
  <si>
    <t>ITEM0000329</t>
  </si>
  <si>
    <t>ITEM0000330</t>
  </si>
  <si>
    <t>ITEM0000331</t>
  </si>
  <si>
    <t>ITEM0000332</t>
  </si>
  <si>
    <t>ITEM0000333</t>
  </si>
  <si>
    <t>ITEM0000334</t>
  </si>
  <si>
    <t>ITEM0000335</t>
  </si>
  <si>
    <t>ITEM0000336</t>
  </si>
  <si>
    <t>ITEM0000337</t>
  </si>
  <si>
    <t>ITEM0000338</t>
  </si>
  <si>
    <t>ITEM0000339</t>
  </si>
  <si>
    <t>ITEM0000340</t>
  </si>
  <si>
    <t>ITEM0000341</t>
  </si>
  <si>
    <t>ITEM0000342</t>
  </si>
  <si>
    <t>ITEM0000343</t>
  </si>
  <si>
    <t>ITEM0000344</t>
  </si>
  <si>
    <t>ITEM0000345</t>
  </si>
  <si>
    <t>ITEM0000346</t>
  </si>
  <si>
    <t>ITEM0000347</t>
  </si>
  <si>
    <t>ITEM0000348</t>
  </si>
  <si>
    <t>ITEM0000349</t>
  </si>
  <si>
    <t>ITEM0000350</t>
  </si>
  <si>
    <t>ITEM0000351</t>
  </si>
  <si>
    <t>ITEM0000352</t>
  </si>
  <si>
    <t>ITEM0000353</t>
  </si>
  <si>
    <t>ITEM0000354</t>
  </si>
  <si>
    <t>ITEM0000355</t>
  </si>
  <si>
    <t>ITEM0000356</t>
  </si>
  <si>
    <t>ITEM0000357</t>
  </si>
  <si>
    <t>ITEM0000358</t>
  </si>
  <si>
    <t>ITEM0000359</t>
  </si>
  <si>
    <t>ITEM0000360</t>
  </si>
  <si>
    <t>ITEM0000361</t>
  </si>
  <si>
    <t>ITEM0000362</t>
  </si>
  <si>
    <t>ITEM0000363</t>
  </si>
  <si>
    <t>ITEM0000364</t>
  </si>
  <si>
    <t>ITEM0000365</t>
  </si>
  <si>
    <t>ITEM0000366</t>
  </si>
  <si>
    <t>ITEM0000367</t>
  </si>
  <si>
    <t>ITEM0000368</t>
  </si>
  <si>
    <t>ITEM0000369</t>
  </si>
  <si>
    <t>ITEM0000370</t>
  </si>
  <si>
    <t>ITEM0000371</t>
  </si>
  <si>
    <t>ITEM0000372</t>
  </si>
  <si>
    <t>ITEM0000373</t>
  </si>
  <si>
    <t>ITEM0000374</t>
  </si>
  <si>
    <t>ITEM0000375</t>
  </si>
  <si>
    <t>ITEM0000376</t>
  </si>
  <si>
    <t>ITEM0000377</t>
  </si>
  <si>
    <t>ITEM0000378</t>
  </si>
  <si>
    <t>ITEM0000379</t>
  </si>
  <si>
    <t>ITEM0000380</t>
  </si>
  <si>
    <t>ITEM0000381</t>
  </si>
  <si>
    <t>ITEM0000382</t>
  </si>
  <si>
    <t>ITEM0000383</t>
  </si>
  <si>
    <t>ITEM0000384</t>
  </si>
  <si>
    <t>ITEM0000385</t>
  </si>
  <si>
    <t>ITEM0000386</t>
  </si>
  <si>
    <t>ITEM0000387</t>
  </si>
  <si>
    <t>ITEM0000388</t>
  </si>
  <si>
    <t>ITEM0000389</t>
  </si>
  <si>
    <t>ITEM0000390</t>
  </si>
  <si>
    <t>ITEM0000391</t>
  </si>
  <si>
    <t>ITEM0000392</t>
  </si>
  <si>
    <t>ITEM0000393</t>
  </si>
  <si>
    <t>ITEM0000394</t>
  </si>
  <si>
    <t>ITEM0000395</t>
  </si>
  <si>
    <t>ITEM0000396</t>
  </si>
  <si>
    <t>ITEM0000397</t>
  </si>
  <si>
    <t>ITEM0000398</t>
  </si>
  <si>
    <t>ITEM0000399</t>
  </si>
  <si>
    <t>ITEM0000400</t>
  </si>
  <si>
    <t>ITEM0000401</t>
  </si>
  <si>
    <t>ITEM0000402</t>
  </si>
  <si>
    <t>ITEM0000403</t>
  </si>
  <si>
    <t>ITEM0000404</t>
  </si>
  <si>
    <t>ITEM0000405</t>
  </si>
  <si>
    <t>ITEM0000406</t>
  </si>
  <si>
    <t>ITEM0000407</t>
  </si>
  <si>
    <t>ITEM0000408</t>
  </si>
  <si>
    <t>ITEM0000409</t>
  </si>
  <si>
    <t>ITEM0000410</t>
  </si>
  <si>
    <t>ITEM0000411</t>
  </si>
  <si>
    <t>ITEM0000412</t>
  </si>
  <si>
    <t>ITEM0000413</t>
  </si>
  <si>
    <t>ITEM0000414</t>
  </si>
  <si>
    <t>ITEM0000415</t>
  </si>
  <si>
    <t>ITEM0000416</t>
  </si>
  <si>
    <t>ITEM0000417</t>
  </si>
  <si>
    <t>ITEM0000418</t>
  </si>
  <si>
    <t>ITEM0000419</t>
  </si>
  <si>
    <t>ITEM0000420</t>
  </si>
  <si>
    <t>ITEM0000421</t>
  </si>
  <si>
    <t>ITEM0000422</t>
  </si>
  <si>
    <t>ITEM0000423</t>
  </si>
  <si>
    <t>ITEM0000424</t>
  </si>
  <si>
    <t>ITEM0000425</t>
  </si>
  <si>
    <t>ITEM0000426</t>
  </si>
  <si>
    <t>ITEM0000427</t>
  </si>
  <si>
    <t>ITEM0000428</t>
  </si>
  <si>
    <t>ITEM0000429</t>
  </si>
  <si>
    <t>ITEM0000430</t>
  </si>
  <si>
    <t>ITEM0000431</t>
  </si>
  <si>
    <t>ITEM0000432</t>
  </si>
  <si>
    <t>ITEM0000433</t>
  </si>
  <si>
    <t>ITEM0000434</t>
  </si>
  <si>
    <t>ITEM0000435</t>
  </si>
  <si>
    <t>ITEM0000436</t>
  </si>
  <si>
    <t>ITEM0000437</t>
  </si>
  <si>
    <t>ITEM0000438</t>
  </si>
  <si>
    <t>ITEM0000439</t>
  </si>
  <si>
    <t>ITEM0000440</t>
  </si>
  <si>
    <t>ITEM0000441</t>
  </si>
  <si>
    <t>ITEM0000442</t>
  </si>
  <si>
    <t>ITEM0000443</t>
  </si>
  <si>
    <t>ITEM0000444</t>
  </si>
  <si>
    <t>ITEM0000445</t>
  </si>
  <si>
    <t>ITEM0000446</t>
  </si>
  <si>
    <t>ITEM0000447</t>
  </si>
  <si>
    <t>ITEM0000448</t>
  </si>
  <si>
    <t>ITEM0000449</t>
  </si>
  <si>
    <t>ITEM0000450</t>
  </si>
  <si>
    <t>ITEM0000451</t>
  </si>
  <si>
    <t>ITEM0000452</t>
  </si>
  <si>
    <t>ITEM0000453</t>
  </si>
  <si>
    <t>ITEM0000454</t>
  </si>
  <si>
    <t>ITEM0000455</t>
  </si>
  <si>
    <t>ITEM0000456</t>
  </si>
  <si>
    <t>ITEM0000457</t>
  </si>
  <si>
    <t>ITEM0000458</t>
  </si>
  <si>
    <t>ITEM0000459</t>
  </si>
  <si>
    <t>ITEM0000460</t>
  </si>
  <si>
    <t>ITEM0000461</t>
  </si>
  <si>
    <t>ITEM0000462</t>
  </si>
  <si>
    <t>ITEM0000463</t>
  </si>
  <si>
    <t>ITEM0000464</t>
  </si>
  <si>
    <t>ITEM0000465</t>
  </si>
  <si>
    <t>ITEM0000466</t>
  </si>
  <si>
    <t>ITEM0000467</t>
  </si>
  <si>
    <t>ITEM0000468</t>
  </si>
  <si>
    <t>ITEM0000469</t>
  </si>
  <si>
    <t>ITEM0000470</t>
  </si>
  <si>
    <t>ITEM0000471</t>
  </si>
  <si>
    <t>ITEM0000472</t>
  </si>
  <si>
    <t>ITEM0000473</t>
  </si>
  <si>
    <t>ITEM0000474</t>
  </si>
  <si>
    <t>ITEM0000475</t>
  </si>
  <si>
    <t>ITEM0000476</t>
  </si>
  <si>
    <t>ITEM0000477</t>
  </si>
  <si>
    <t>ITEM0000478</t>
  </si>
  <si>
    <t>ITEM0000479</t>
  </si>
  <si>
    <t>ITEM0000480</t>
  </si>
  <si>
    <t>ITEM0000481</t>
  </si>
  <si>
    <t>ITEM0000482</t>
  </si>
  <si>
    <t>ITEM0000483</t>
  </si>
  <si>
    <t>ITEM0000484</t>
  </si>
  <si>
    <t>ITEM0000485</t>
  </si>
  <si>
    <t>ITEM0000486</t>
  </si>
  <si>
    <t>ITEM0000487</t>
  </si>
  <si>
    <t>ITEM0000488</t>
  </si>
  <si>
    <t>ITEM0000489</t>
  </si>
  <si>
    <t>ITEM0000490</t>
  </si>
  <si>
    <t>ITEM0000491</t>
  </si>
  <si>
    <t>ITEM0000492</t>
  </si>
  <si>
    <t>ITEM0000493</t>
  </si>
  <si>
    <t>ITEM0000494</t>
  </si>
  <si>
    <t>ITEM0000495</t>
  </si>
  <si>
    <t>ITEM0000496</t>
  </si>
  <si>
    <t>ITEM0000497</t>
  </si>
  <si>
    <t>ITEM0000498</t>
  </si>
  <si>
    <t>ITEM0000499</t>
  </si>
  <si>
    <t>ITEM0000500</t>
  </si>
  <si>
    <t>ITEM0000501</t>
  </si>
  <si>
    <t>ITEM0000502</t>
  </si>
  <si>
    <t>ITEM0000503</t>
  </si>
  <si>
    <t>ITEM0000504</t>
  </si>
  <si>
    <t>ITEM0000505</t>
  </si>
  <si>
    <t>ITEM0000506</t>
  </si>
  <si>
    <t>ITEM0000507</t>
  </si>
  <si>
    <t>ITEM0000508</t>
  </si>
  <si>
    <t>ITEM0000509</t>
  </si>
  <si>
    <t>ITEM0000510</t>
  </si>
  <si>
    <t>ITEM0000511</t>
  </si>
  <si>
    <t>ITEM0000512</t>
  </si>
  <si>
    <t>ITEM0000513</t>
  </si>
  <si>
    <t>ITEM0000514</t>
  </si>
  <si>
    <t>ITEM0000515</t>
  </si>
  <si>
    <t>ITEM0000516</t>
  </si>
  <si>
    <t>ITEM0000517</t>
  </si>
  <si>
    <t>ITEM0000518</t>
  </si>
  <si>
    <t>ITEM0000519</t>
  </si>
  <si>
    <t>ITEM0000520</t>
  </si>
  <si>
    <t>ITEM0000521</t>
  </si>
  <si>
    <t>ITEM0000522</t>
  </si>
  <si>
    <t>ITEM0000523</t>
  </si>
  <si>
    <t>ITEM0000524</t>
  </si>
  <si>
    <t>ITEM0000525</t>
  </si>
  <si>
    <t>ITEM0000526</t>
  </si>
  <si>
    <t>ITEM0000527</t>
  </si>
  <si>
    <t>ITEM0000528</t>
  </si>
  <si>
    <t>ITEM0000529</t>
  </si>
  <si>
    <t>ITEM0000530</t>
  </si>
  <si>
    <t>ITEM0000531</t>
  </si>
  <si>
    <t>ITEM0000532</t>
  </si>
  <si>
    <t>ITEM0000533</t>
  </si>
  <si>
    <t>ITEM0000534</t>
  </si>
  <si>
    <t>ITEM0000535</t>
  </si>
  <si>
    <t>ITEM0000536</t>
  </si>
  <si>
    <t>ITEM0000537</t>
  </si>
  <si>
    <t>ITEM0000538</t>
  </si>
  <si>
    <t>ITEM0000539</t>
  </si>
  <si>
    <t>ITEM0000540</t>
  </si>
  <si>
    <t>ITEM0000541</t>
  </si>
  <si>
    <t>ITEM0000542</t>
  </si>
  <si>
    <t>ITEM0000543</t>
  </si>
  <si>
    <t>ITEM0000544</t>
  </si>
  <si>
    <t>ITEM0000545</t>
  </si>
  <si>
    <t>ITEM0000546</t>
  </si>
  <si>
    <t>ITEM0000547</t>
  </si>
  <si>
    <t>ITEM0000548</t>
  </si>
  <si>
    <t>ITEM0000549</t>
  </si>
  <si>
    <t>ITEM0000550</t>
  </si>
  <si>
    <t>ITEM0000551</t>
  </si>
  <si>
    <t>ITEM0000552</t>
  </si>
  <si>
    <t>ITEM0000553</t>
  </si>
  <si>
    <t>ITEM0000554</t>
  </si>
  <si>
    <t>ITEM0000555</t>
  </si>
  <si>
    <t>ITEM0000556</t>
  </si>
  <si>
    <t>ITEM0000557</t>
  </si>
  <si>
    <t>ITEM0000558</t>
  </si>
  <si>
    <t>ITEM0000559</t>
  </si>
  <si>
    <t>ITEM0000560</t>
  </si>
  <si>
    <t>ITEM0000561</t>
  </si>
  <si>
    <t>ITEM0000562</t>
  </si>
  <si>
    <t>ITEM0000563</t>
  </si>
  <si>
    <t>ITEM0000564</t>
  </si>
  <si>
    <t>ITEM0000565</t>
  </si>
  <si>
    <t>ITEM0000566</t>
  </si>
  <si>
    <t>ITEM0000567</t>
  </si>
  <si>
    <t>ITEM0000568</t>
  </si>
  <si>
    <t>ITEM0000569</t>
  </si>
  <si>
    <t>ITEM0000570</t>
  </si>
  <si>
    <t>ITEM0000571</t>
  </si>
  <si>
    <t>ITEM0000572</t>
  </si>
  <si>
    <t>ITEM0000573</t>
  </si>
  <si>
    <t>ITEM0000574</t>
  </si>
  <si>
    <t>ITEM0000575</t>
  </si>
  <si>
    <t>ITEM0000576</t>
  </si>
  <si>
    <t>ITEM0000577</t>
  </si>
  <si>
    <t>ITEM0000578</t>
  </si>
  <si>
    <t>ITEM0000579</t>
  </si>
  <si>
    <t>ITEM0000580</t>
  </si>
  <si>
    <t>ITEM0000581</t>
  </si>
  <si>
    <t>ITEM0000582</t>
  </si>
  <si>
    <t>ITEM0000583</t>
  </si>
  <si>
    <t>ITEM0000584</t>
  </si>
  <si>
    <t>ITEM0000585</t>
  </si>
  <si>
    <t>ITEM0000586</t>
  </si>
  <si>
    <t>ITEM0000587</t>
  </si>
  <si>
    <t>ITEM0000588</t>
  </si>
  <si>
    <t>ITEM0000589</t>
  </si>
  <si>
    <t>ITEM0000590</t>
  </si>
  <si>
    <t>ITEM0000591</t>
  </si>
  <si>
    <t>ITEM0000592</t>
  </si>
  <si>
    <t>ITEM0000593</t>
  </si>
  <si>
    <t>ITEM0000594</t>
  </si>
  <si>
    <t>ITEM0000595</t>
  </si>
  <si>
    <t>ITEM0000596</t>
  </si>
  <si>
    <t>ITEM0000597</t>
  </si>
  <si>
    <t>ITEM0000598</t>
  </si>
  <si>
    <t>ITEM0000599</t>
  </si>
  <si>
    <t>ITEM0000600</t>
  </si>
  <si>
    <t>ITEM0000601</t>
  </si>
  <si>
    <t>ITEM0000602</t>
  </si>
  <si>
    <t>ITEM0000603</t>
  </si>
  <si>
    <t>ITEM0000604</t>
  </si>
  <si>
    <t>ITEM0000605</t>
  </si>
  <si>
    <t>ITEM0000606</t>
  </si>
  <si>
    <t>ITEM0000607</t>
  </si>
  <si>
    <t>ITEM0000608</t>
  </si>
  <si>
    <t>ITEM0000609</t>
  </si>
  <si>
    <t>ITEM0000610</t>
  </si>
  <si>
    <t>ITEM0000611</t>
  </si>
  <si>
    <t>ITEM0000612</t>
  </si>
  <si>
    <t>ITEM0000613</t>
  </si>
  <si>
    <t>ITEM0000614</t>
  </si>
  <si>
    <t>ITEM0000615</t>
  </si>
  <si>
    <t>ITEM0000616</t>
  </si>
  <si>
    <t>ITEM0000617</t>
  </si>
  <si>
    <t>ITEM0000618</t>
  </si>
  <si>
    <t>ITEM0000619</t>
  </si>
  <si>
    <t>ITEM0000620</t>
  </si>
  <si>
    <t>ITEM0000621</t>
  </si>
  <si>
    <t>ITEM0000622</t>
  </si>
  <si>
    <t>ITEM0000623</t>
  </si>
  <si>
    <t>ITEM0000624</t>
  </si>
  <si>
    <t>ITEM0000625</t>
  </si>
  <si>
    <t>ITEM0000626</t>
  </si>
  <si>
    <t>ITEM0000627</t>
  </si>
  <si>
    <t>ITEM0000628</t>
  </si>
  <si>
    <t>ITEM0000629</t>
  </si>
  <si>
    <t>ITEM0000630</t>
  </si>
  <si>
    <t>ITEM0000631</t>
  </si>
  <si>
    <t>ITEM0000632</t>
  </si>
  <si>
    <t>ITEM0000633</t>
  </si>
  <si>
    <t>ITEM0000634</t>
  </si>
  <si>
    <t>ITEM0000635</t>
  </si>
  <si>
    <t>ITEM0000636</t>
  </si>
  <si>
    <t>ITEM0000637</t>
  </si>
  <si>
    <t>ITEM0000638</t>
  </si>
  <si>
    <t>ITEM0000639</t>
  </si>
  <si>
    <t>ITEM0000640</t>
  </si>
  <si>
    <t>ITEM0000641</t>
  </si>
  <si>
    <t>ITEM0000642</t>
  </si>
  <si>
    <t>ITEM0000643</t>
  </si>
  <si>
    <t>ITEM0000644</t>
  </si>
  <si>
    <t>ITEM0000645</t>
  </si>
  <si>
    <t>ITEM0000646</t>
  </si>
  <si>
    <t>ITEM0000647</t>
  </si>
  <si>
    <t>ITEM0000648</t>
  </si>
  <si>
    <t>ITEM0000649</t>
  </si>
  <si>
    <t>ITEM0000650</t>
  </si>
  <si>
    <t>ITEM0000651</t>
  </si>
  <si>
    <t>ITEM0000652</t>
  </si>
  <si>
    <t>ITEM0000653</t>
  </si>
  <si>
    <t>ITEM0000654</t>
  </si>
  <si>
    <t>ITEM0000655</t>
  </si>
  <si>
    <t>ITEM0000656</t>
  </si>
  <si>
    <t>ITEM0000657</t>
  </si>
  <si>
    <t>ITEM0000658</t>
  </si>
  <si>
    <t>ITEM0000659</t>
  </si>
  <si>
    <t>ITEM0000660</t>
  </si>
  <si>
    <t>ITEM0000661</t>
  </si>
  <si>
    <t>ITEM0000662</t>
  </si>
  <si>
    <t>ITEM0000663</t>
  </si>
  <si>
    <t>ITEM0000664</t>
  </si>
  <si>
    <t>ITEM0000665</t>
  </si>
  <si>
    <t>ITEM0000666</t>
  </si>
  <si>
    <t>ITEM0000667</t>
  </si>
  <si>
    <t>ITEM0000668</t>
  </si>
  <si>
    <t>ITEM0000669</t>
  </si>
  <si>
    <t>ITEM0000670</t>
  </si>
  <si>
    <t>ITEM0000671</t>
  </si>
  <si>
    <t>ITEM0000672</t>
  </si>
  <si>
    <t>ITEM0000673</t>
  </si>
  <si>
    <t>ITEM0000674</t>
  </si>
  <si>
    <t>ITEM0000675</t>
  </si>
  <si>
    <t>ITEM0000676</t>
  </si>
  <si>
    <t>ITEM0000677</t>
  </si>
  <si>
    <t>ITEM0000678</t>
  </si>
  <si>
    <t>ITEM0000679</t>
  </si>
  <si>
    <t>ITEM0000680</t>
  </si>
  <si>
    <t>ITEM0000681</t>
  </si>
  <si>
    <t>ITEM0000682</t>
  </si>
  <si>
    <t>ITEM0000683</t>
  </si>
  <si>
    <t>ITEM0000684</t>
  </si>
  <si>
    <t>ITEM0000685</t>
  </si>
  <si>
    <t>ITEM0000686</t>
  </si>
  <si>
    <t>ITEM0000687</t>
  </si>
  <si>
    <t>ITEM0000688</t>
  </si>
  <si>
    <t>ITEM0000689</t>
  </si>
  <si>
    <t>ITEM0000690</t>
  </si>
  <si>
    <t>ITEM0000691</t>
  </si>
  <si>
    <t>ITEM0000692</t>
  </si>
  <si>
    <t>ITEM0000693</t>
  </si>
  <si>
    <t>ITEM0000694</t>
  </si>
  <si>
    <t>ITEM0000695</t>
  </si>
  <si>
    <t>ITEM0000696</t>
  </si>
  <si>
    <t>ITEM0000697</t>
  </si>
  <si>
    <t>ITEM0000698</t>
  </si>
  <si>
    <t>ITEM0000699</t>
  </si>
  <si>
    <t>ITEM0000700</t>
  </si>
  <si>
    <t>ITEM0000701</t>
  </si>
  <si>
    <t>ITEM0000702</t>
  </si>
  <si>
    <t>ITEM0000703</t>
  </si>
  <si>
    <t>ITEM0000704</t>
  </si>
  <si>
    <t>ITEM0000705</t>
  </si>
  <si>
    <t>ITEM0000706</t>
  </si>
  <si>
    <t>ITEM0000707</t>
  </si>
  <si>
    <t>ITEM0000708</t>
  </si>
  <si>
    <t>ITEM0000709</t>
  </si>
  <si>
    <t>ITEM0000710</t>
  </si>
  <si>
    <t>ITEM0000711</t>
  </si>
  <si>
    <t>ITEM0000712</t>
  </si>
  <si>
    <t>ITEM0000713</t>
  </si>
  <si>
    <t>ITEM0000714</t>
  </si>
  <si>
    <t>ITEM0000715</t>
  </si>
  <si>
    <t>ITEM0000716</t>
  </si>
  <si>
    <t>ITEM0000717</t>
  </si>
  <si>
    <t>ITEM0000718</t>
  </si>
  <si>
    <t>ITEM0000719</t>
  </si>
  <si>
    <t>ITEM0000720</t>
  </si>
  <si>
    <t>ITEM0000721</t>
  </si>
  <si>
    <t>ITEM0000722</t>
  </si>
  <si>
    <t>ITEM0000723</t>
  </si>
  <si>
    <t>ITEM0000724</t>
  </si>
  <si>
    <t>ITEM0000725</t>
  </si>
  <si>
    <t>ITEM0000726</t>
  </si>
  <si>
    <t>ITEM0000727</t>
  </si>
  <si>
    <t>ITEM0000728</t>
  </si>
  <si>
    <t>ITEM0000729</t>
  </si>
  <si>
    <t>ITEM0000730</t>
  </si>
  <si>
    <t>ITEM0000731</t>
  </si>
  <si>
    <t>ITEM0000732</t>
  </si>
  <si>
    <t>ITEM0000733</t>
  </si>
  <si>
    <t>ITEM0000734</t>
  </si>
  <si>
    <t>ITEM0000735</t>
  </si>
  <si>
    <t>ITEM0000736</t>
  </si>
  <si>
    <t>ITEM0000737</t>
  </si>
  <si>
    <t>ITEM0000738</t>
  </si>
  <si>
    <t>ITEM0000739</t>
  </si>
  <si>
    <t>ITEM0000740</t>
  </si>
  <si>
    <t>ITEM0000741</t>
  </si>
  <si>
    <t>ITEM0000742</t>
  </si>
  <si>
    <t>ITEM0000743</t>
  </si>
  <si>
    <t>ITEM0000744</t>
  </si>
  <si>
    <t>ITEM0000745</t>
  </si>
  <si>
    <t>ITEM0000746</t>
  </si>
  <si>
    <t>ITEM0000747</t>
  </si>
  <si>
    <t>ITEM0000748</t>
  </si>
  <si>
    <t>ITEM0000749</t>
  </si>
  <si>
    <t>ITEM0000750</t>
  </si>
  <si>
    <t>ITEM0000751</t>
  </si>
  <si>
    <t>ITEM0000752</t>
  </si>
  <si>
    <t>ITEM0000753</t>
  </si>
  <si>
    <t>ITEM0000754</t>
  </si>
  <si>
    <t>ITEM0000755</t>
  </si>
  <si>
    <t>ITEM0000756</t>
  </si>
  <si>
    <t>ITEM0000757</t>
  </si>
  <si>
    <t>ITEM0000758</t>
  </si>
  <si>
    <t>ITEM0000759</t>
  </si>
  <si>
    <t>ITEM0000760</t>
  </si>
  <si>
    <t>ITEM0000761</t>
  </si>
  <si>
    <t>ITEM0000762</t>
  </si>
  <si>
    <t>ITEM0000763</t>
  </si>
  <si>
    <t>ITEM0000764</t>
  </si>
  <si>
    <t>ITEM0000765</t>
  </si>
  <si>
    <t>ITEM0000766</t>
  </si>
  <si>
    <t>ITEM0000767</t>
  </si>
  <si>
    <t>ITEM0000768</t>
  </si>
  <si>
    <t>ITEM0000769</t>
  </si>
  <si>
    <t>ITEM0000770</t>
  </si>
  <si>
    <t>ITEM0000771</t>
  </si>
  <si>
    <t>ITEM0000772</t>
  </si>
  <si>
    <t>ITEM0000773</t>
  </si>
  <si>
    <t>ITEM0000774</t>
  </si>
  <si>
    <t>ITEM0000775</t>
  </si>
  <si>
    <t>ITEM0000776</t>
  </si>
  <si>
    <t>ITEM0000777</t>
  </si>
  <si>
    <t>ITEM0000778</t>
  </si>
  <si>
    <t>ITEM0000779</t>
  </si>
  <si>
    <t>ITEM0000780</t>
  </si>
  <si>
    <t>ITEM0000781</t>
  </si>
  <si>
    <t>ITEM0000782</t>
  </si>
  <si>
    <t>ITEM0000783</t>
  </si>
  <si>
    <t>ITEM0000784</t>
  </si>
  <si>
    <t>ITEM0000785</t>
  </si>
  <si>
    <t>ITEM0000786</t>
  </si>
  <si>
    <t>ITEM0000787</t>
  </si>
  <si>
    <t>ITEM0000788</t>
  </si>
  <si>
    <t>ITEM0000789</t>
  </si>
  <si>
    <t>ITEM0000790</t>
  </si>
  <si>
    <t>ITEM0000791</t>
  </si>
  <si>
    <t>ITEM0000792</t>
  </si>
  <si>
    <t>ITEM0000793</t>
  </si>
  <si>
    <t>ITEM0000794</t>
  </si>
  <si>
    <t>ITEM0000795</t>
  </si>
  <si>
    <t>ITEM0000796</t>
  </si>
  <si>
    <t>ITEM0000797</t>
  </si>
  <si>
    <t>ITEM0000798</t>
  </si>
  <si>
    <t>ITEM0000799</t>
  </si>
  <si>
    <t>ITEM0000800</t>
  </si>
  <si>
    <t>ITEM0000801</t>
  </si>
  <si>
    <t>ITEM0000802</t>
  </si>
  <si>
    <t>ITEM0000803</t>
  </si>
  <si>
    <t>ITEM0000804</t>
  </si>
  <si>
    <t>ITEM0000805</t>
  </si>
  <si>
    <t>ITEM0000806</t>
  </si>
  <si>
    <t>ITEM0000807</t>
  </si>
  <si>
    <t>ITEM0000808</t>
  </si>
  <si>
    <t>ITEM0000809</t>
  </si>
  <si>
    <t>ITEM0000810</t>
  </si>
  <si>
    <t>ITEM0000811</t>
  </si>
  <si>
    <t>ITEM0000812</t>
  </si>
  <si>
    <t>ITEM0000813</t>
  </si>
  <si>
    <t>ITEM0000814</t>
  </si>
  <si>
    <t>ITEM0000815</t>
  </si>
  <si>
    <t>ITEM0000816</t>
  </si>
  <si>
    <t>ITEM0000817</t>
  </si>
  <si>
    <t>ITEM0000818</t>
  </si>
  <si>
    <t>ITEM0000819</t>
  </si>
  <si>
    <t>ITEM0000820</t>
  </si>
  <si>
    <t>ITEM0000821</t>
  </si>
  <si>
    <t>ITEM0000822</t>
  </si>
  <si>
    <t>ITEM0000823</t>
  </si>
  <si>
    <t>ITEM0000824</t>
  </si>
  <si>
    <t>ITEM0000825</t>
  </si>
  <si>
    <t>ITEM0000826</t>
  </si>
  <si>
    <t>ITEM0000827</t>
  </si>
  <si>
    <t>ITEM0000828</t>
  </si>
  <si>
    <t>ITEM0000829</t>
  </si>
  <si>
    <t>ITEM0000830</t>
  </si>
  <si>
    <t>ITEM0000831</t>
  </si>
  <si>
    <t>ITEM0000832</t>
  </si>
  <si>
    <t>ITEM0000833</t>
  </si>
  <si>
    <t>ITEM0000834</t>
  </si>
  <si>
    <t>ITEM0000835</t>
  </si>
  <si>
    <t>ITEM0000836</t>
  </si>
  <si>
    <t>ITEM0000837</t>
  </si>
  <si>
    <t>ITEM0000838</t>
  </si>
  <si>
    <t>ITEM0000839</t>
  </si>
  <si>
    <t>ITEM0000840</t>
  </si>
  <si>
    <t>ITEM0000841</t>
  </si>
  <si>
    <t>ITEM0000842</t>
  </si>
  <si>
    <t>ITEM0000843</t>
  </si>
  <si>
    <t>ITEM0000844</t>
  </si>
  <si>
    <t>ITEM0000845</t>
  </si>
  <si>
    <t>ITEM0000846</t>
  </si>
  <si>
    <t>ITEM0000847</t>
  </si>
  <si>
    <t>ITEM0000848</t>
  </si>
  <si>
    <t>ITEM0000849</t>
  </si>
  <si>
    <t>ITEM0000850</t>
  </si>
  <si>
    <t>ITEM0000851</t>
  </si>
  <si>
    <t>ITEM0000852</t>
  </si>
  <si>
    <t>ITEM0000853</t>
  </si>
  <si>
    <t>ITEM0000854</t>
  </si>
  <si>
    <t>ITEM0000855</t>
  </si>
  <si>
    <t>ITEM0000856</t>
  </si>
  <si>
    <t>ITEM0000857</t>
  </si>
  <si>
    <t>ITEM0000858</t>
  </si>
  <si>
    <t>ITEM0000859</t>
  </si>
  <si>
    <t>ITEM0000860</t>
  </si>
  <si>
    <t>ITEM0000861</t>
  </si>
  <si>
    <t>ITEM0000862</t>
  </si>
  <si>
    <t>ITEM0000863</t>
  </si>
  <si>
    <t>ITEM0000864</t>
  </si>
  <si>
    <t>ITEM0000865</t>
  </si>
  <si>
    <t>ITEM0000866</t>
  </si>
  <si>
    <t>ITEM0000867</t>
  </si>
  <si>
    <t>ITEM0000868</t>
  </si>
  <si>
    <t>ITEM0000869</t>
  </si>
  <si>
    <t>ITEM0000870</t>
  </si>
  <si>
    <t>ITEM0000871</t>
  </si>
  <si>
    <t>ITEM0000872</t>
  </si>
  <si>
    <t>ITEM0000873</t>
  </si>
  <si>
    <t>ITEM0000874</t>
  </si>
  <si>
    <t>ITEM0000875</t>
  </si>
  <si>
    <t>ITEM0000876</t>
  </si>
  <si>
    <t>ITEM0000877</t>
  </si>
  <si>
    <t>ITEM0000878</t>
  </si>
  <si>
    <t>ITEM0000879</t>
  </si>
  <si>
    <t>ITEM0000880</t>
  </si>
  <si>
    <t>ITEM0000881</t>
  </si>
  <si>
    <t>ITEM0000882</t>
  </si>
  <si>
    <t>ITEM0000883</t>
  </si>
  <si>
    <t>ITEM0000884</t>
  </si>
  <si>
    <t>ITEM0000885</t>
  </si>
  <si>
    <t>ITEM0000886</t>
  </si>
  <si>
    <t>ITEM0000887</t>
  </si>
  <si>
    <t>ITEM0000888</t>
  </si>
  <si>
    <t>ITEM0000889</t>
  </si>
  <si>
    <t>ITEM0000890</t>
  </si>
  <si>
    <t>ITEM0000891</t>
  </si>
  <si>
    <t>ITEM0000892</t>
  </si>
  <si>
    <t>ITEM0000893</t>
  </si>
  <si>
    <t>ITEM0000894</t>
  </si>
  <si>
    <t>ITEM0000895</t>
  </si>
  <si>
    <t>ITEM0000896</t>
  </si>
  <si>
    <t>ITEM0000897</t>
  </si>
  <si>
    <t>ITEM0000898</t>
  </si>
  <si>
    <t>ITEM0000899</t>
  </si>
  <si>
    <t>ITEM0000900</t>
  </si>
  <si>
    <t>ITEM0000901</t>
  </si>
  <si>
    <t>ITEM0000902</t>
  </si>
  <si>
    <t>ITEM0000903</t>
  </si>
  <si>
    <t>ITEM0000904</t>
  </si>
  <si>
    <t>ITEM0000905</t>
  </si>
  <si>
    <t>ITEM0000906</t>
  </si>
  <si>
    <t>ITEM0000907</t>
  </si>
  <si>
    <t>ITEM0000908</t>
  </si>
  <si>
    <t>ITEM0000909</t>
  </si>
  <si>
    <t>ITEM0000910</t>
  </si>
  <si>
    <t>ITEM0000911</t>
  </si>
  <si>
    <t>ITEM0000912</t>
  </si>
  <si>
    <t>ITEM0000913</t>
  </si>
  <si>
    <t>ITEM0000914</t>
  </si>
  <si>
    <t>ITEM0000915</t>
  </si>
  <si>
    <t>ITEM0000916</t>
  </si>
  <si>
    <t>ITEM0000917</t>
  </si>
  <si>
    <t>ITEM0000918</t>
  </si>
  <si>
    <t>ITEM0000919</t>
  </si>
  <si>
    <t>ITEM0000920</t>
  </si>
  <si>
    <t>ITEM0000921</t>
  </si>
  <si>
    <t>ITEM0000922</t>
  </si>
  <si>
    <t>ITEM0000923</t>
  </si>
  <si>
    <t>ITEM0000924</t>
  </si>
  <si>
    <t>ITEM0000925</t>
  </si>
  <si>
    <t>ITEM0000926</t>
  </si>
  <si>
    <t>ITEM0000927</t>
  </si>
  <si>
    <t>ITEM0000928</t>
  </si>
  <si>
    <t>ITEM0000929</t>
  </si>
  <si>
    <t>ITEM0000930</t>
  </si>
  <si>
    <t>ITEM0000931</t>
  </si>
  <si>
    <t>ITEM0000932</t>
  </si>
  <si>
    <t>ITEM0000933</t>
  </si>
  <si>
    <t>ITEM0000934</t>
  </si>
  <si>
    <t>ITEM0000935</t>
  </si>
  <si>
    <t>ITEM0000936</t>
  </si>
  <si>
    <t>ITEM0000937</t>
  </si>
  <si>
    <t>ITEM0000938</t>
  </si>
  <si>
    <t>ITEM0000939</t>
  </si>
  <si>
    <t>ITEM0000940</t>
  </si>
  <si>
    <t>ITEM0000941</t>
  </si>
  <si>
    <t>ITEM0000942</t>
  </si>
  <si>
    <t>ITEM0000943</t>
  </si>
  <si>
    <t>ITEM0000944</t>
  </si>
  <si>
    <t>ITEM0000945</t>
  </si>
  <si>
    <t>ITEM0000946</t>
  </si>
  <si>
    <t>ITEM0000947</t>
  </si>
  <si>
    <t>ITEM0000948</t>
  </si>
  <si>
    <t>ITEM0000949</t>
  </si>
  <si>
    <t>ITEM0000950</t>
  </si>
  <si>
    <t>ITEM0000951</t>
  </si>
  <si>
    <t>ITEM0000952</t>
  </si>
  <si>
    <t>ITEM0000953</t>
  </si>
  <si>
    <t>ITEM0000954</t>
  </si>
  <si>
    <t>ITEM0000955</t>
  </si>
  <si>
    <t>ITEM0000956</t>
  </si>
  <si>
    <t>ITEM0000957</t>
  </si>
  <si>
    <t>ITEM0000958</t>
  </si>
  <si>
    <t>ITEM0000959</t>
  </si>
  <si>
    <t>ITEM0000960</t>
  </si>
  <si>
    <t>ITEM0000961</t>
  </si>
  <si>
    <t>ITEM0000962</t>
  </si>
  <si>
    <t>ITEM0000963</t>
  </si>
  <si>
    <t>ITEM0000964</t>
  </si>
  <si>
    <t>ITEM0000965</t>
  </si>
  <si>
    <t>ITEM0000966</t>
  </si>
  <si>
    <t>ITEM0000967</t>
  </si>
  <si>
    <t>ITEM0000968</t>
  </si>
  <si>
    <t>ITEM0000969</t>
  </si>
  <si>
    <t>ITEM0000970</t>
  </si>
  <si>
    <t>ITEM0000971</t>
  </si>
  <si>
    <t>ITEM0000972</t>
  </si>
  <si>
    <t>ITEM0000973</t>
  </si>
  <si>
    <t>ITEM0000974</t>
  </si>
  <si>
    <t>ITEM0000975</t>
  </si>
  <si>
    <t>ITEM0000976</t>
  </si>
  <si>
    <t>ITEM0000977</t>
  </si>
  <si>
    <t>ITEM0000978</t>
  </si>
  <si>
    <t>ITEM0000979</t>
  </si>
  <si>
    <t>ITEM0000980</t>
  </si>
  <si>
    <t>ITEM0000981</t>
  </si>
  <si>
    <t>ITEM0000982</t>
  </si>
  <si>
    <t>ITEM0000983</t>
  </si>
  <si>
    <t>ITEM0000984</t>
  </si>
  <si>
    <t>ITEM0000985</t>
  </si>
  <si>
    <t>ITEM0000986</t>
  </si>
  <si>
    <t>ITEM0000987</t>
  </si>
  <si>
    <t>ITEM0000988</t>
  </si>
  <si>
    <t>ITEM0000989</t>
  </si>
  <si>
    <t>ITEM0000990</t>
  </si>
  <si>
    <t>ITEM0000991</t>
  </si>
  <si>
    <t>ITEM0000992</t>
  </si>
  <si>
    <t>ITEM0000993</t>
  </si>
  <si>
    <t>ITEM0000994</t>
  </si>
  <si>
    <t>ITEM0000995</t>
  </si>
  <si>
    <t>ITEM0000996</t>
  </si>
  <si>
    <t>ITEM0000997</t>
  </si>
  <si>
    <t>ITEM0000998</t>
  </si>
  <si>
    <t>ITEM0000999</t>
  </si>
  <si>
    <t>ITEM0001000</t>
  </si>
  <si>
    <t>ITEM0001001</t>
  </si>
  <si>
    <t>ITEM0001002</t>
  </si>
  <si>
    <t>ITEM0001003</t>
  </si>
  <si>
    <t>ITEM0001004</t>
  </si>
  <si>
    <t>ITEM0001005</t>
  </si>
  <si>
    <t>ITEM0001006</t>
  </si>
  <si>
    <t>ITEM0001007</t>
  </si>
  <si>
    <t>ITEM0001008</t>
  </si>
  <si>
    <t>ITEM0001009</t>
  </si>
  <si>
    <t>ITEM0001010</t>
  </si>
  <si>
    <t>ITEM0001011</t>
  </si>
  <si>
    <t>ITEM0001012</t>
  </si>
  <si>
    <t>ITEM0001013</t>
  </si>
  <si>
    <t>ITEM0001014</t>
  </si>
  <si>
    <t>ITEM0001015</t>
  </si>
  <si>
    <t>ITEM0001016</t>
  </si>
  <si>
    <t>ITEM0001017</t>
  </si>
  <si>
    <t>ITEM0001018</t>
  </si>
  <si>
    <t>ITEM0001019</t>
  </si>
  <si>
    <t>ITEM0001020</t>
  </si>
  <si>
    <t>ITEM0001021</t>
  </si>
  <si>
    <t>ITEM0001022</t>
  </si>
  <si>
    <t>ITEM0001023</t>
  </si>
  <si>
    <t>ITEM0001024</t>
  </si>
  <si>
    <t>ITEM0001025</t>
  </si>
  <si>
    <t>ITEM0001026</t>
  </si>
  <si>
    <t>ITEM0001027</t>
  </si>
  <si>
    <t>ITEM0001028</t>
  </si>
  <si>
    <t>ITEM0001029</t>
  </si>
  <si>
    <t>ITEM0001030</t>
  </si>
  <si>
    <t>ITEM0001031</t>
  </si>
  <si>
    <t>ITEM0001032</t>
  </si>
  <si>
    <t>ITEM0001033</t>
  </si>
  <si>
    <t>ITEM0001034</t>
  </si>
  <si>
    <t>ITEM0001035</t>
  </si>
  <si>
    <t>ITEM0001036</t>
  </si>
  <si>
    <t>ITEM0001037</t>
  </si>
  <si>
    <t>ITEM0001038</t>
  </si>
  <si>
    <t>ITEM0001039</t>
  </si>
  <si>
    <t>ITEM0001040</t>
  </si>
  <si>
    <t>ITEM0001041</t>
  </si>
  <si>
    <t>ITEM0001042</t>
  </si>
  <si>
    <t>ITEM0001043</t>
  </si>
  <si>
    <t>ITEM0001044</t>
  </si>
  <si>
    <t>ITEM0001045</t>
  </si>
  <si>
    <t>ITEM0001046</t>
  </si>
  <si>
    <t>ITEM0001047</t>
  </si>
  <si>
    <t>ITEM0001048</t>
  </si>
  <si>
    <t>ITEM0001049</t>
  </si>
  <si>
    <t>ITEM0001050</t>
  </si>
  <si>
    <t>ITEM0001051</t>
  </si>
  <si>
    <t>ITEM0001052</t>
  </si>
  <si>
    <t>ITEM0001053</t>
  </si>
  <si>
    <t>ITEM0001054</t>
  </si>
  <si>
    <t>ITEM0001055</t>
  </si>
  <si>
    <t>ITEM0001056</t>
  </si>
  <si>
    <t>ITEM0001057</t>
  </si>
  <si>
    <t>ITEM0001058</t>
  </si>
  <si>
    <t>ITEM0001059</t>
  </si>
  <si>
    <t>ITEM0001060</t>
  </si>
  <si>
    <t>ITEM0001061</t>
  </si>
  <si>
    <t>ITEM0001062</t>
  </si>
  <si>
    <t>ITEM0001063</t>
  </si>
  <si>
    <t>ITEM0001064</t>
  </si>
  <si>
    <t>ITEM0001065</t>
  </si>
  <si>
    <t>ITEM0001066</t>
  </si>
  <si>
    <t>ITEM0001067</t>
  </si>
  <si>
    <t>ITEM0001068</t>
  </si>
  <si>
    <t>ITEM0001069</t>
  </si>
  <si>
    <t>ITEM0001070</t>
  </si>
  <si>
    <t>ITEM0001071</t>
  </si>
  <si>
    <t>ITEM0001072</t>
  </si>
  <si>
    <t>ITEM0001073</t>
  </si>
  <si>
    <t>ITEM0001074</t>
  </si>
  <si>
    <t>ITEM0001075</t>
  </si>
  <si>
    <t>ITEM0001076</t>
  </si>
  <si>
    <t>ITEM0001077</t>
  </si>
  <si>
    <t>ITEM0001078</t>
  </si>
  <si>
    <t>ITEM0001079</t>
  </si>
  <si>
    <t>ITEM0001080</t>
  </si>
  <si>
    <t>ITEM0001081</t>
  </si>
  <si>
    <t>ITEM0001082</t>
  </si>
  <si>
    <t>ITEM0001083</t>
  </si>
  <si>
    <t>ITEM0001084</t>
  </si>
  <si>
    <t>ITEM0001085</t>
  </si>
  <si>
    <t>ITEM0001086</t>
  </si>
  <si>
    <t>ITEM0001087</t>
  </si>
  <si>
    <t>ITEM0001088</t>
  </si>
  <si>
    <t>ITEM0001089</t>
  </si>
  <si>
    <t>ITEM0001090</t>
  </si>
  <si>
    <t>ITEM0001091</t>
  </si>
  <si>
    <t>ITEM0001092</t>
  </si>
  <si>
    <t>ITEM0001093</t>
  </si>
  <si>
    <t>ITEM0001094</t>
  </si>
  <si>
    <t>ITEM0001095</t>
  </si>
  <si>
    <t>ITEM0001096</t>
  </si>
  <si>
    <t>ITEM0001097</t>
  </si>
  <si>
    <t>ITEM0001098</t>
  </si>
  <si>
    <t>ITEM0001099</t>
  </si>
  <si>
    <t>ITEM0001100</t>
  </si>
  <si>
    <t>ITEM0001101</t>
  </si>
  <si>
    <t>ITEM0001102</t>
  </si>
  <si>
    <t>ITEM0001103</t>
  </si>
  <si>
    <t>ITEM0001104</t>
  </si>
  <si>
    <t>ITEM0001105</t>
  </si>
  <si>
    <t>ITEM0001106</t>
  </si>
  <si>
    <t>ITEM0001107</t>
  </si>
  <si>
    <t>ITEM0001108</t>
  </si>
  <si>
    <t>ITEM0001109</t>
  </si>
  <si>
    <t>ITEM0001110</t>
  </si>
  <si>
    <t>ITEM0001111</t>
  </si>
  <si>
    <t>ITEM0001112</t>
  </si>
  <si>
    <t>ITEM0001113</t>
  </si>
  <si>
    <t>ITEM0001114</t>
  </si>
  <si>
    <t>ITEM0001115</t>
  </si>
  <si>
    <t>ITEM0001116</t>
  </si>
  <si>
    <t>ITEM0001117</t>
  </si>
  <si>
    <t>ITEM0001118</t>
  </si>
  <si>
    <t>ITEM0001119</t>
  </si>
  <si>
    <t>ITEM0001120</t>
  </si>
  <si>
    <t>ITEM0001121</t>
  </si>
  <si>
    <t>ITEM0001122</t>
  </si>
  <si>
    <t>ITEM0001123</t>
  </si>
  <si>
    <t>ITEM0001124</t>
  </si>
  <si>
    <t>ITEM0001125</t>
  </si>
  <si>
    <t>ITEM0001126</t>
  </si>
  <si>
    <t>ITEM0001127</t>
  </si>
  <si>
    <t>ITEM0001128</t>
  </si>
  <si>
    <t>ITEM0001129</t>
  </si>
  <si>
    <t>ITEM0001130</t>
  </si>
  <si>
    <t>ITEM0001131</t>
  </si>
  <si>
    <t>ITEM0001132</t>
  </si>
  <si>
    <t>ITEM0001133</t>
  </si>
  <si>
    <t>ITEM0001134</t>
  </si>
  <si>
    <t>ITEM0001135</t>
  </si>
  <si>
    <t>ITEM0001136</t>
  </si>
  <si>
    <t>ITEM0001137</t>
  </si>
  <si>
    <t>ITEM0001138</t>
  </si>
  <si>
    <t>ITEM0001139</t>
  </si>
  <si>
    <t>ITEM0001140</t>
  </si>
  <si>
    <t>ITEM0001141</t>
  </si>
  <si>
    <t>ITEM0001142</t>
  </si>
  <si>
    <t>ITEM0001143</t>
  </si>
  <si>
    <t>ITEM0001144</t>
  </si>
  <si>
    <t>ITEM0001145</t>
  </si>
  <si>
    <t>ITEM0001146</t>
  </si>
  <si>
    <t>ITEM0001147</t>
  </si>
  <si>
    <t>ITEM0001148</t>
  </si>
  <si>
    <t>ITEM0001149</t>
  </si>
  <si>
    <t>ITEM0001150</t>
  </si>
  <si>
    <t>ITEM0001151</t>
  </si>
  <si>
    <t>ITEM0001152</t>
  </si>
  <si>
    <t>ITEM0001153</t>
  </si>
  <si>
    <t>ITEM0001154</t>
  </si>
  <si>
    <t>ITEM0001155</t>
  </si>
  <si>
    <t>ITEM0001156</t>
  </si>
  <si>
    <t>ITEM0001157</t>
  </si>
  <si>
    <t>ITEM0001158</t>
  </si>
  <si>
    <t>ITEM0001159</t>
  </si>
  <si>
    <t>ITEM0001160</t>
  </si>
  <si>
    <t>ITEM0001161</t>
  </si>
  <si>
    <t>ITEM0001162</t>
  </si>
  <si>
    <t>ITEM0001163</t>
  </si>
  <si>
    <t>ITEM0001164</t>
  </si>
  <si>
    <t>ITEM0001165</t>
  </si>
  <si>
    <t>ITEM0001166</t>
  </si>
  <si>
    <t>ITEM0001167</t>
  </si>
  <si>
    <t>ITEM0001168</t>
  </si>
  <si>
    <t>ITEM0001169</t>
  </si>
  <si>
    <t>ITEM0001170</t>
  </si>
  <si>
    <t>ITEM0001171</t>
  </si>
  <si>
    <t>ITEM0001172</t>
  </si>
  <si>
    <t>ITEM0001173</t>
  </si>
  <si>
    <t>ITEM0001174</t>
  </si>
  <si>
    <t>ITEM0001175</t>
  </si>
  <si>
    <t>ITEM0001176</t>
  </si>
  <si>
    <t>ITEM0001177</t>
  </si>
  <si>
    <t>ITEM0001178</t>
  </si>
  <si>
    <t>ITEM0001179</t>
  </si>
  <si>
    <t>ITEM0001180</t>
  </si>
  <si>
    <t>ITEM0001181</t>
  </si>
  <si>
    <t>ITEM0001182</t>
  </si>
  <si>
    <t>ITEM0001183</t>
  </si>
  <si>
    <t>ITEM0001184</t>
  </si>
  <si>
    <t>ITEM0001185</t>
  </si>
  <si>
    <t>ITEM0001186</t>
  </si>
  <si>
    <t>ITEM0001187</t>
  </si>
  <si>
    <t>ITEM0001188</t>
  </si>
  <si>
    <t>ITEM0001189</t>
  </si>
  <si>
    <t>ITEM0001190</t>
  </si>
  <si>
    <t>ITEM0001191</t>
  </si>
  <si>
    <t>ITEM0001192</t>
  </si>
  <si>
    <t>ITEM0001193</t>
  </si>
  <si>
    <t>ITEM0001194</t>
  </si>
  <si>
    <t>ITEM0001195</t>
  </si>
  <si>
    <t>ITEM0001196</t>
  </si>
  <si>
    <t>ITEM0001197</t>
  </si>
  <si>
    <t>ITEM0001198</t>
  </si>
  <si>
    <t>ITEM0001199</t>
  </si>
  <si>
    <t>ITEM0001200</t>
  </si>
  <si>
    <t>ITEM0001201</t>
  </si>
  <si>
    <t>ITEM0001202</t>
  </si>
  <si>
    <t>ITEM0001203</t>
  </si>
  <si>
    <t>ITEM0001204</t>
  </si>
  <si>
    <t>ITEM0001205</t>
  </si>
  <si>
    <t>ITEM0001206</t>
  </si>
  <si>
    <t>ITEM0001207</t>
  </si>
  <si>
    <t>ITEM0001208</t>
  </si>
  <si>
    <t>ITEM0001209</t>
  </si>
  <si>
    <t>ITEM0001210</t>
  </si>
  <si>
    <t>ITEM0001211</t>
  </si>
  <si>
    <t>ITEM0001212</t>
  </si>
  <si>
    <t>ITEM0001213</t>
  </si>
  <si>
    <t>ITEM0001214</t>
  </si>
  <si>
    <t>ITEM0001215</t>
  </si>
  <si>
    <t>ITEM0001216</t>
  </si>
  <si>
    <t>ITEM0001217</t>
  </si>
  <si>
    <t>ITEM0001218</t>
  </si>
  <si>
    <t>ITEM0001219</t>
  </si>
  <si>
    <t>ITEM0001220</t>
  </si>
  <si>
    <t>ITEM0001221</t>
  </si>
  <si>
    <t>ITEM0001222</t>
  </si>
  <si>
    <t>ITEM0001223</t>
  </si>
  <si>
    <t>ITEM0001224</t>
  </si>
  <si>
    <t>ITEM0001225</t>
  </si>
  <si>
    <t>ITEM0001226</t>
  </si>
  <si>
    <t>ITEM0001227</t>
  </si>
  <si>
    <t>ITEM0001228</t>
  </si>
  <si>
    <t>ITEM0001229</t>
  </si>
  <si>
    <t>ITEM0001230</t>
  </si>
  <si>
    <t>ITEM0001231</t>
  </si>
  <si>
    <t>ITEM0001232</t>
  </si>
  <si>
    <t>ITEM0001233</t>
  </si>
  <si>
    <t>ITEM0001234</t>
  </si>
  <si>
    <t>ITEM0001235</t>
  </si>
  <si>
    <t>ITEM0001236</t>
  </si>
  <si>
    <t>ITEM0001237</t>
  </si>
  <si>
    <t>ITEM0001238</t>
  </si>
  <si>
    <t>ITEM0001239</t>
  </si>
  <si>
    <t>ITEM0001240</t>
  </si>
  <si>
    <t>ITEM0001241</t>
  </si>
  <si>
    <t>ITEM0001242</t>
  </si>
  <si>
    <t>ITEM0001243</t>
  </si>
  <si>
    <t>ITEM0001244</t>
  </si>
  <si>
    <t>ITEM0001245</t>
  </si>
  <si>
    <t>ITEM0001246</t>
  </si>
  <si>
    <t>ITEM0001247</t>
  </si>
  <si>
    <t>ITEM0001248</t>
  </si>
  <si>
    <t>ITEM0001249</t>
  </si>
  <si>
    <t>ITEM0001250</t>
  </si>
  <si>
    <t>ITEM0001251</t>
  </si>
  <si>
    <t>ITEM0001252</t>
  </si>
  <si>
    <t>ITEM0001253</t>
  </si>
  <si>
    <t>ITEM0001254</t>
  </si>
  <si>
    <t>ITEM0001255</t>
  </si>
  <si>
    <t>ITEM0001256</t>
  </si>
  <si>
    <t>ITEM0001257</t>
  </si>
  <si>
    <t>ITEM0001258</t>
  </si>
  <si>
    <t>ITEM0001259</t>
  </si>
  <si>
    <t>ITEM0001260</t>
  </si>
  <si>
    <t>ITEM0001261</t>
  </si>
  <si>
    <t>ITEM0001262</t>
  </si>
  <si>
    <t>ITEM0001263</t>
  </si>
  <si>
    <t>ITEM0001264</t>
  </si>
  <si>
    <t>ITEM0001265</t>
  </si>
  <si>
    <t>ITEM0001266</t>
  </si>
  <si>
    <t>ITEM0001267</t>
  </si>
  <si>
    <t>ITEM0001268</t>
  </si>
  <si>
    <t>ITEM0001269</t>
  </si>
  <si>
    <t>ITEM0001270</t>
  </si>
  <si>
    <t>ITEM0001271</t>
  </si>
  <si>
    <t>ITEM0001272</t>
  </si>
  <si>
    <t>ITEM0001273</t>
  </si>
  <si>
    <t>ITEM0001274</t>
  </si>
  <si>
    <t>ITEM0001275</t>
  </si>
  <si>
    <t>ITEM0001276</t>
  </si>
  <si>
    <t>ITEM0001277</t>
  </si>
  <si>
    <t>ITEM0001278</t>
  </si>
  <si>
    <t>ITEM0001279</t>
  </si>
  <si>
    <t>ITEM0001280</t>
  </si>
  <si>
    <t>ITEM0001281</t>
  </si>
  <si>
    <t>ITEM0001282</t>
  </si>
  <si>
    <t>ITEM0001283</t>
  </si>
  <si>
    <t>ITEM0001284</t>
  </si>
  <si>
    <t>ITEM0001285</t>
  </si>
  <si>
    <t>ITEM0001286</t>
  </si>
  <si>
    <t>ITEM0001287</t>
  </si>
  <si>
    <t>ITEM0001288</t>
  </si>
  <si>
    <t>ITEM0001289</t>
  </si>
  <si>
    <t>ITEM0001290</t>
  </si>
  <si>
    <t>ITEM0001291</t>
  </si>
  <si>
    <t>ITEM0001292</t>
  </si>
  <si>
    <t>ITEM0001293</t>
  </si>
  <si>
    <t>ITEM0001294</t>
  </si>
  <si>
    <t>ITEM0001295</t>
  </si>
  <si>
    <t>ITEM0001296</t>
  </si>
  <si>
    <t>ITEM0001297</t>
  </si>
  <si>
    <t>ITEM0001298</t>
  </si>
  <si>
    <t>ITEM0001299</t>
  </si>
  <si>
    <t>ITEM0001300</t>
  </si>
  <si>
    <t>ITEM0001301</t>
  </si>
  <si>
    <t>ITEM0001302</t>
  </si>
  <si>
    <t>ITEM0001303</t>
  </si>
  <si>
    <t>ITEM0001304</t>
  </si>
  <si>
    <t>ITEM0001305</t>
  </si>
  <si>
    <t>ITEM0001306</t>
  </si>
  <si>
    <t>ITEM0001307</t>
  </si>
  <si>
    <t>ITEM0001308</t>
  </si>
  <si>
    <t>ITEM0001309</t>
  </si>
  <si>
    <t>ITEM0001310</t>
  </si>
  <si>
    <t>ITEM0001311</t>
  </si>
  <si>
    <t>ITEM0001312</t>
  </si>
  <si>
    <t>ITEM0001313</t>
  </si>
  <si>
    <t>ITEM0001314</t>
  </si>
  <si>
    <t>ITEM0001315</t>
  </si>
  <si>
    <t>ITEM0001316</t>
  </si>
  <si>
    <t>ITEM0001317</t>
  </si>
  <si>
    <t>ITEM0001318</t>
  </si>
  <si>
    <t>ITEM0001319</t>
  </si>
  <si>
    <t>ITEM0001320</t>
  </si>
  <si>
    <t>ITEM0001321</t>
  </si>
  <si>
    <t>ITEM0001322</t>
  </si>
  <si>
    <t>ITEM0001323</t>
  </si>
  <si>
    <t>ITEM0001324</t>
  </si>
  <si>
    <t>ITEM0001325</t>
  </si>
  <si>
    <t>ITEM0001326</t>
  </si>
  <si>
    <t>ITEM0001327</t>
  </si>
  <si>
    <t>ITEM0001328</t>
  </si>
  <si>
    <t>ITEM0001329</t>
  </si>
  <si>
    <t>ITEM0001330</t>
  </si>
  <si>
    <t>ITEM0001331</t>
  </si>
  <si>
    <t>ITEM0001332</t>
  </si>
  <si>
    <t>ITEM0001333</t>
  </si>
  <si>
    <t>ITEM0001334</t>
  </si>
  <si>
    <t>ITEM0001335</t>
  </si>
  <si>
    <t>ITEM0001336</t>
  </si>
  <si>
    <t>ITEM0001337</t>
  </si>
  <si>
    <t>ITEM0001338</t>
  </si>
  <si>
    <t>ITEM0001339</t>
  </si>
  <si>
    <t>ITEM0001340</t>
  </si>
  <si>
    <t>ITEM0001341</t>
  </si>
  <si>
    <t>ITEM0001342</t>
  </si>
  <si>
    <t>ITEM0001343</t>
  </si>
  <si>
    <t>ITEM0001344</t>
  </si>
  <si>
    <t>ITEM0001345</t>
  </si>
  <si>
    <t>ITEM0001346</t>
  </si>
  <si>
    <t>ITEM0001347</t>
  </si>
  <si>
    <t>ITEM0001348</t>
  </si>
  <si>
    <t>ITEM0001349</t>
  </si>
  <si>
    <t>ITEM0001350</t>
  </si>
  <si>
    <t>ITEM0001351</t>
  </si>
  <si>
    <t>ITEM0001352</t>
  </si>
  <si>
    <t>ITEM0001353</t>
  </si>
  <si>
    <t>ITEM0001354</t>
  </si>
  <si>
    <t>ITEM0001355</t>
  </si>
  <si>
    <t>ITEM0001356</t>
  </si>
  <si>
    <t>ITEM0001357</t>
  </si>
  <si>
    <t>ITEM0001358</t>
  </si>
  <si>
    <t>ITEM0001359</t>
  </si>
  <si>
    <t>ITEM0001360</t>
  </si>
  <si>
    <t>ITEM0001361</t>
  </si>
  <si>
    <t>ITEM0001362</t>
  </si>
  <si>
    <t>ITEM0001363</t>
  </si>
  <si>
    <t>ITEM0001364</t>
  </si>
  <si>
    <t>ITEM0001365</t>
  </si>
  <si>
    <t>ITEM0001366</t>
  </si>
  <si>
    <t>ITEM0001367</t>
  </si>
  <si>
    <t>ITEM0001368</t>
  </si>
  <si>
    <t>ITEM0001369</t>
  </si>
  <si>
    <t>ITEM0001370</t>
  </si>
  <si>
    <t>ITEM0001371</t>
  </si>
  <si>
    <t>ITEM0001372</t>
  </si>
  <si>
    <t>ITEM0001373</t>
  </si>
  <si>
    <t>ITEM0001374</t>
  </si>
  <si>
    <t>ITEM0001375</t>
  </si>
  <si>
    <t>ITEM0001376</t>
  </si>
  <si>
    <t>ITEM0001377</t>
  </si>
  <si>
    <t>ITEM0001378</t>
  </si>
  <si>
    <t>ITEM0001379</t>
  </si>
  <si>
    <t>ITEM0001380</t>
  </si>
  <si>
    <t>ITEM0001381</t>
  </si>
  <si>
    <t>ITEM0001382</t>
  </si>
  <si>
    <t>ITEM0001383</t>
  </si>
  <si>
    <t>ITEM0001384</t>
  </si>
  <si>
    <t>ITEM0001385</t>
  </si>
  <si>
    <t>ITEM0001386</t>
  </si>
  <si>
    <t>ITEM0001387</t>
  </si>
  <si>
    <t>ITEM0001388</t>
  </si>
  <si>
    <t>ITEM0001389</t>
  </si>
  <si>
    <t>ITEM0001390</t>
  </si>
  <si>
    <t>ITEM0001391</t>
  </si>
  <si>
    <t>ITEM0001392</t>
  </si>
  <si>
    <t>ITEM0001393</t>
  </si>
  <si>
    <t>ITEM0001394</t>
  </si>
  <si>
    <t>ITEM0001395</t>
  </si>
  <si>
    <t>ITEM0001396</t>
  </si>
  <si>
    <t>ITEM0001397</t>
  </si>
  <si>
    <t>ITEM0001398</t>
  </si>
  <si>
    <t>ITEM0001399</t>
  </si>
  <si>
    <t>ITEM0001400</t>
  </si>
  <si>
    <t>ITEM0001401</t>
  </si>
  <si>
    <t>ITEM0001402</t>
  </si>
  <si>
    <t>ITEM0001403</t>
  </si>
  <si>
    <t>ITEM0001404</t>
  </si>
  <si>
    <t>ITEM0001405</t>
  </si>
  <si>
    <t>ITEM0001406</t>
  </si>
  <si>
    <t>ITEM0001407</t>
  </si>
  <si>
    <t>ITEM0001408</t>
  </si>
  <si>
    <t>ITEM0001409</t>
  </si>
  <si>
    <t>ITEM0001410</t>
  </si>
  <si>
    <t>ITEM0001411</t>
  </si>
  <si>
    <t>ITEM0001412</t>
  </si>
  <si>
    <t>ITEM0001413</t>
  </si>
  <si>
    <t>ITEM0001414</t>
  </si>
  <si>
    <t>ITEM0001415</t>
  </si>
  <si>
    <t>ITEM0001416</t>
  </si>
  <si>
    <t>ITEM0001417</t>
  </si>
  <si>
    <t>ITEM0001418</t>
  </si>
  <si>
    <t>ITEM0001419</t>
  </si>
  <si>
    <t>ITEM0001420</t>
  </si>
  <si>
    <t>ITEM0001421</t>
  </si>
  <si>
    <t>ITEM0001422</t>
  </si>
  <si>
    <t>ITEM0001423</t>
  </si>
  <si>
    <t>ITEM0001424</t>
  </si>
  <si>
    <t>ITEM0001425</t>
  </si>
  <si>
    <t>ITEM0001426</t>
  </si>
  <si>
    <t>ITEM0001427</t>
  </si>
  <si>
    <t>ITEM0001428</t>
  </si>
  <si>
    <t>ITEM0001429</t>
  </si>
  <si>
    <t>ITEM0001430</t>
  </si>
  <si>
    <t>ITEM0001431</t>
  </si>
  <si>
    <t>ITEM0001432</t>
  </si>
  <si>
    <t>ITEM0001433</t>
  </si>
  <si>
    <t>ITEM0001434</t>
  </si>
  <si>
    <t>ITEM0001435</t>
  </si>
  <si>
    <t>ITEM0001436</t>
  </si>
  <si>
    <t>ITEM0001437</t>
  </si>
  <si>
    <t>ITEM0001438</t>
  </si>
  <si>
    <t>ITEM0001439</t>
  </si>
  <si>
    <t>ITEM0001440</t>
  </si>
  <si>
    <t>ITEM0001441</t>
  </si>
  <si>
    <t>ITEM0001442</t>
  </si>
  <si>
    <t>ITEM0001443</t>
  </si>
  <si>
    <t>ITEM0001444</t>
  </si>
  <si>
    <t>ITEM0001445</t>
  </si>
  <si>
    <t>ITEM0001446</t>
  </si>
  <si>
    <t>ITEM0001447</t>
  </si>
  <si>
    <t>ITEM0001448</t>
  </si>
  <si>
    <t>ITEM0001449</t>
  </si>
  <si>
    <t>ITEM0001450</t>
  </si>
  <si>
    <t>ITEM0001451</t>
  </si>
  <si>
    <t>ITEM0001452</t>
  </si>
  <si>
    <t>ITEM0001453</t>
  </si>
  <si>
    <t>ITEM0001454</t>
  </si>
  <si>
    <t>ITEM0001455</t>
  </si>
  <si>
    <t>ITEM0001456</t>
  </si>
  <si>
    <t>ITEM0001457</t>
  </si>
  <si>
    <t>ITEM0001458</t>
  </si>
  <si>
    <t>ITEM0001459</t>
  </si>
  <si>
    <t>ITEM0001460</t>
  </si>
  <si>
    <t>ITEM0001461</t>
  </si>
  <si>
    <t>ITEM0001462</t>
  </si>
  <si>
    <t>ITEM0001463</t>
  </si>
  <si>
    <t>ITEM0001464</t>
  </si>
  <si>
    <t>ITEM0001465</t>
  </si>
  <si>
    <t>ITEM0001466</t>
  </si>
  <si>
    <t>ITEM0001467</t>
  </si>
  <si>
    <t>ITEM0001468</t>
  </si>
  <si>
    <t>ITEM0001469</t>
  </si>
  <si>
    <t>ITEM0001470</t>
  </si>
  <si>
    <t>ITEM0001471</t>
  </si>
  <si>
    <t>ITEM0001472</t>
  </si>
  <si>
    <t>ITEM0001473</t>
  </si>
  <si>
    <t>ITEM0001474</t>
  </si>
  <si>
    <t>ITEM0001475</t>
  </si>
  <si>
    <t>ITEM0001476</t>
  </si>
  <si>
    <t>ITEM0001477</t>
  </si>
  <si>
    <t>ITEM0001478</t>
  </si>
  <si>
    <t>ITEM0001479</t>
  </si>
  <si>
    <t>ITEM0001480</t>
  </si>
  <si>
    <t>ITEM0001481</t>
  </si>
  <si>
    <t>ITEM0001482</t>
  </si>
  <si>
    <t>ITEM0001483</t>
  </si>
  <si>
    <t>ITEM0001484</t>
  </si>
  <si>
    <t>ITEM0001485</t>
  </si>
  <si>
    <t>ITEM0001486</t>
  </si>
  <si>
    <t>ITEM0001487</t>
  </si>
  <si>
    <t>ITEM0001488</t>
  </si>
  <si>
    <t>ITEM0001489</t>
  </si>
  <si>
    <t>ITEM0001490</t>
  </si>
  <si>
    <t>ITEM0001491</t>
  </si>
  <si>
    <t>ITEM0001492</t>
  </si>
  <si>
    <t>ITEM0001493</t>
  </si>
  <si>
    <t>ITEM0001494</t>
  </si>
  <si>
    <t>ITEM0001495</t>
  </si>
  <si>
    <t>ITEM0001496</t>
  </si>
  <si>
    <t>ITEM0001497</t>
  </si>
  <si>
    <t>ITEM0001498</t>
  </si>
  <si>
    <t>ITEM0001499</t>
  </si>
  <si>
    <t>ITEM0001500</t>
  </si>
  <si>
    <t>ITEM0001501</t>
  </si>
  <si>
    <t>ITEM0001502</t>
  </si>
  <si>
    <t>ITEM0001503</t>
  </si>
  <si>
    <t>ITEM0001504</t>
  </si>
  <si>
    <t>ITEM0001505</t>
  </si>
  <si>
    <t>ITEM0001506</t>
  </si>
  <si>
    <t>ITEM0001507</t>
  </si>
  <si>
    <t>ITEM0001508</t>
  </si>
  <si>
    <t>ITEM0001509</t>
  </si>
  <si>
    <t>ITEM0001510</t>
  </si>
  <si>
    <t>ITEM0001511</t>
  </si>
  <si>
    <t>ITEM0001512</t>
  </si>
  <si>
    <t>ITEM0001513</t>
  </si>
  <si>
    <t>ITEM0001514</t>
  </si>
  <si>
    <t>ITEM0001515</t>
  </si>
  <si>
    <t>ITEM0001516</t>
  </si>
  <si>
    <t>ITEM0001517</t>
  </si>
  <si>
    <t>ITEM0001518</t>
  </si>
  <si>
    <t>ITEM0001519</t>
  </si>
  <si>
    <t>ITEM0001520</t>
  </si>
  <si>
    <t>ITEM0001521</t>
  </si>
  <si>
    <t>ITEM0001522</t>
  </si>
  <si>
    <t>ITEM0001523</t>
  </si>
  <si>
    <t>ITEM0001524</t>
  </si>
  <si>
    <t>ITEM0001525</t>
  </si>
  <si>
    <t>ITEM0001526</t>
  </si>
  <si>
    <t>ITEM0001527</t>
  </si>
  <si>
    <t>ITEM0001528</t>
  </si>
  <si>
    <t>ITEM0001529</t>
  </si>
  <si>
    <t>ITEM0001530</t>
  </si>
  <si>
    <t>ITEM0001531</t>
  </si>
  <si>
    <t>ITEM0001532</t>
  </si>
  <si>
    <t>ITEM0001533</t>
  </si>
  <si>
    <t>ITEM0001534</t>
  </si>
  <si>
    <t>ITEM0001535</t>
  </si>
  <si>
    <t>ITEM0001536</t>
  </si>
  <si>
    <t>ITEM0001537</t>
  </si>
  <si>
    <t>ITEM0001538</t>
  </si>
  <si>
    <t>ITEM0001539</t>
  </si>
  <si>
    <t>ITEM0001540</t>
  </si>
  <si>
    <t>ITEM0001541</t>
  </si>
  <si>
    <t>ITEM0001542</t>
  </si>
  <si>
    <t>ITEM0001543</t>
  </si>
  <si>
    <t>ITEM0001544</t>
  </si>
  <si>
    <t>ITEM0001545</t>
  </si>
  <si>
    <t>ITEM0001546</t>
  </si>
  <si>
    <t>ITEM0001547</t>
  </si>
  <si>
    <t>ITEM0001548</t>
  </si>
  <si>
    <t>ITEM0001549</t>
  </si>
  <si>
    <t>ITEM0001550</t>
  </si>
  <si>
    <t>ITEM0001551</t>
  </si>
  <si>
    <t>ITEM0001552</t>
  </si>
  <si>
    <t>ITEM0001553</t>
  </si>
  <si>
    <t>ITEM0001554</t>
  </si>
  <si>
    <t>ITEM0001555</t>
  </si>
  <si>
    <t>ITEM0001556</t>
  </si>
  <si>
    <t>ITEM0001557</t>
  </si>
  <si>
    <t>ITEM0001558</t>
  </si>
  <si>
    <t>ITEM0001559</t>
  </si>
  <si>
    <t>ITEM0001560</t>
  </si>
  <si>
    <t>ITEM0001561</t>
  </si>
  <si>
    <t>ITEM0001562</t>
  </si>
  <si>
    <t>ITEM0001563</t>
  </si>
  <si>
    <t>ITEM0001564</t>
  </si>
  <si>
    <t>ITEM0001565</t>
  </si>
  <si>
    <t>ITEM0001566</t>
  </si>
  <si>
    <t>ITEM0001567</t>
  </si>
  <si>
    <t>ITEM0001568</t>
  </si>
  <si>
    <t>ITEM0001569</t>
  </si>
  <si>
    <t>ITEM0001570</t>
  </si>
  <si>
    <t>ITEM0001571</t>
  </si>
  <si>
    <t>ITEM0001572</t>
  </si>
  <si>
    <t>ITEM0001573</t>
  </si>
  <si>
    <t>ITEM0001574</t>
  </si>
  <si>
    <t>ITEM0001575</t>
  </si>
  <si>
    <t>ITEM0001576</t>
  </si>
  <si>
    <t>ITEM0001577</t>
  </si>
  <si>
    <t>ITEM0001578</t>
  </si>
  <si>
    <t>ITEM0001579</t>
  </si>
  <si>
    <t>ITEM0001580</t>
  </si>
  <si>
    <t>ITEM0001581</t>
  </si>
  <si>
    <t>ITEM0001582</t>
  </si>
  <si>
    <t>ITEM0001583</t>
  </si>
  <si>
    <t>ITEM0001584</t>
  </si>
  <si>
    <t>ITEM0001585</t>
  </si>
  <si>
    <t>ITEM0001586</t>
  </si>
  <si>
    <t>ITEM0001587</t>
  </si>
  <si>
    <t>ITEM0001588</t>
  </si>
  <si>
    <t>ITEM0001589</t>
  </si>
  <si>
    <t>ITEM0001590</t>
  </si>
  <si>
    <t>ITEM0001591</t>
  </si>
  <si>
    <t>ITEM0001592</t>
  </si>
  <si>
    <t>ITEM0001593</t>
  </si>
  <si>
    <t>ITEM0001594</t>
  </si>
  <si>
    <t>ITEM0001595</t>
  </si>
  <si>
    <t>ITEM0001596</t>
  </si>
  <si>
    <t>ITEM0001597</t>
  </si>
  <si>
    <t>ITEM0001598</t>
  </si>
  <si>
    <t>ITEM0001599</t>
  </si>
  <si>
    <t>ITEM0001600</t>
  </si>
  <si>
    <t>ITEM0001601</t>
  </si>
  <si>
    <t>ITEM0001602</t>
  </si>
  <si>
    <t>ITEM0001603</t>
  </si>
  <si>
    <t>ITEM0001604</t>
  </si>
  <si>
    <t>ITEM0001605</t>
  </si>
  <si>
    <t>ITEM0001606</t>
  </si>
  <si>
    <t>ITEM0001607</t>
  </si>
  <si>
    <t>ITEM0001608</t>
  </si>
  <si>
    <t>ITEM0001609</t>
  </si>
  <si>
    <t>ITEM0001610</t>
  </si>
  <si>
    <t>ITEM0001611</t>
  </si>
  <si>
    <t>ITEM0001612</t>
  </si>
  <si>
    <t>ITEM0001613</t>
  </si>
  <si>
    <t>ITEM0001614</t>
  </si>
  <si>
    <t>ITEM0001615</t>
  </si>
  <si>
    <t>ITEM0001616</t>
  </si>
  <si>
    <t>ITEM0001617</t>
  </si>
  <si>
    <t>ITEM0001618</t>
  </si>
  <si>
    <t>ITEM0001619</t>
  </si>
  <si>
    <t>ITEM0001620</t>
  </si>
  <si>
    <t>ITEM0001621</t>
  </si>
  <si>
    <t>ITEM0001622</t>
  </si>
  <si>
    <t>ITEM0001623</t>
  </si>
  <si>
    <t>ITEM0001624</t>
  </si>
  <si>
    <t>ITEM0001625</t>
  </si>
  <si>
    <t>ITEM0001626</t>
  </si>
  <si>
    <t>ITEM0001627</t>
  </si>
  <si>
    <t>ITEM0001628</t>
  </si>
  <si>
    <t>ITEM0001629</t>
  </si>
  <si>
    <t>ITEM0001630</t>
  </si>
  <si>
    <t>ITEM0001631</t>
  </si>
  <si>
    <t>ITEM0001632</t>
  </si>
  <si>
    <t>ITEM0001633</t>
  </si>
  <si>
    <t>ITEM0001634</t>
  </si>
  <si>
    <t>ITEM0001635</t>
  </si>
  <si>
    <t>ITEM0001636</t>
  </si>
  <si>
    <t>ITEM0001637</t>
  </si>
  <si>
    <t>ITEM0001638</t>
  </si>
  <si>
    <t>ITEM0001639</t>
  </si>
  <si>
    <t>ITEM0001640</t>
  </si>
  <si>
    <t>ITEM0001641</t>
  </si>
  <si>
    <t>ITEM0001642</t>
  </si>
  <si>
    <t>ITEM0001643</t>
  </si>
  <si>
    <t>ITEM0001644</t>
  </si>
  <si>
    <t>ITEM0001645</t>
  </si>
  <si>
    <t>ITEM0001646</t>
  </si>
  <si>
    <t>ITEM0001647</t>
  </si>
  <si>
    <t>ITEM0001648</t>
  </si>
  <si>
    <t>ITEM0001649</t>
  </si>
  <si>
    <t>ITEM0001650</t>
  </si>
  <si>
    <t>ITEM0001651</t>
  </si>
  <si>
    <t>ITEM0001652</t>
  </si>
  <si>
    <t>ITEM0001653</t>
  </si>
  <si>
    <t>ITEM0001654</t>
  </si>
  <si>
    <t>ITEM0001655</t>
  </si>
  <si>
    <t>ITEM0001656</t>
  </si>
  <si>
    <t>ITEM0001657</t>
  </si>
  <si>
    <t>ITEM0001658</t>
  </si>
  <si>
    <t>ITEM0001659</t>
  </si>
  <si>
    <t>ITEM0001660</t>
  </si>
  <si>
    <t>ITEM0001661</t>
  </si>
  <si>
    <t>ITEM0001662</t>
  </si>
  <si>
    <t>ITEM0001663</t>
  </si>
  <si>
    <t>ITEM0001664</t>
  </si>
  <si>
    <t>ITEM0001665</t>
  </si>
  <si>
    <t>ITEM0001666</t>
  </si>
  <si>
    <t>ITEM0001667</t>
  </si>
  <si>
    <t>ITEM0001668</t>
  </si>
  <si>
    <t>ITEM0001669</t>
  </si>
  <si>
    <t>ITEM0001670</t>
  </si>
  <si>
    <t>ITEM0001671</t>
  </si>
  <si>
    <t>ITEM0001672</t>
  </si>
  <si>
    <t>ITEM0001673</t>
  </si>
  <si>
    <t>ITEM0001674</t>
  </si>
  <si>
    <t>ITEM0001675</t>
  </si>
  <si>
    <t>ITEM0001676</t>
  </si>
  <si>
    <t>ITEM0001677</t>
  </si>
  <si>
    <t>ITEM0001678</t>
  </si>
  <si>
    <t>ITEM0001679</t>
  </si>
  <si>
    <t>ITEM0001680</t>
  </si>
  <si>
    <t>ITEM0001681</t>
  </si>
  <si>
    <t>ITEM0001682</t>
  </si>
  <si>
    <t>ITEM0001683</t>
  </si>
  <si>
    <t>ITEM0001684</t>
  </si>
  <si>
    <t>ITEM0001685</t>
  </si>
  <si>
    <t>ITEM0001686</t>
  </si>
  <si>
    <t>ITEM0001687</t>
  </si>
  <si>
    <t>ITEM0001688</t>
  </si>
  <si>
    <t>ITEM0001689</t>
  </si>
  <si>
    <t>ITEM0001690</t>
  </si>
  <si>
    <t>ITEM0001691</t>
  </si>
  <si>
    <t>ITEM0001692</t>
  </si>
  <si>
    <t>ITEM0001693</t>
  </si>
  <si>
    <t>ITEM0001694</t>
  </si>
  <si>
    <t>ITEM0001695</t>
  </si>
  <si>
    <t>ITEM0001696</t>
  </si>
  <si>
    <t>ITEM0001697</t>
  </si>
  <si>
    <t>ITEM0001698</t>
  </si>
  <si>
    <t>ITEM0001699</t>
  </si>
  <si>
    <t>ITEM0001700</t>
  </si>
  <si>
    <t>ITEM0001701</t>
  </si>
  <si>
    <t>ITEM0001702</t>
  </si>
  <si>
    <t>ITEM0001703</t>
  </si>
  <si>
    <t>ITEM0001704</t>
  </si>
  <si>
    <t>ITEM0001705</t>
  </si>
  <si>
    <t>ITEM0001706</t>
  </si>
  <si>
    <t>ITEM0001707</t>
  </si>
  <si>
    <t>ITEM0001708</t>
  </si>
  <si>
    <t>ITEM0001709</t>
  </si>
  <si>
    <t>ITEM0001710</t>
  </si>
  <si>
    <t>ITEM0001711</t>
  </si>
  <si>
    <t>ITEM0001712</t>
  </si>
  <si>
    <t>ITEM0001713</t>
  </si>
  <si>
    <t>ITEM0001714</t>
  </si>
  <si>
    <t>ITEM0001715</t>
  </si>
  <si>
    <t>ITEM0001716</t>
  </si>
  <si>
    <t>ITEM0001717</t>
  </si>
  <si>
    <t>ITEM0001718</t>
  </si>
  <si>
    <t>ITEM0001719</t>
  </si>
  <si>
    <t>ITEM0001720</t>
  </si>
  <si>
    <t>ITEM0001721</t>
  </si>
  <si>
    <t>ITEM0001722</t>
  </si>
  <si>
    <t>ITEM0001723</t>
  </si>
  <si>
    <t>ITEM0001724</t>
  </si>
  <si>
    <t>ITEM0001725</t>
  </si>
  <si>
    <t>ITEM0001726</t>
  </si>
  <si>
    <t>ITEM0001727</t>
  </si>
  <si>
    <t>ITEM0001728</t>
  </si>
  <si>
    <t>ITEM0001729</t>
  </si>
  <si>
    <t>ITEM0001730</t>
  </si>
  <si>
    <t>ITEM0001731</t>
  </si>
  <si>
    <t>ITEM0001732</t>
  </si>
  <si>
    <t>ITEM0001733</t>
  </si>
  <si>
    <t>ITEM0001734</t>
  </si>
  <si>
    <t>ITEM0001735</t>
  </si>
  <si>
    <t>ITEM0001736</t>
  </si>
  <si>
    <t>ITEM0001737</t>
  </si>
  <si>
    <t>ITEM0001738</t>
  </si>
  <si>
    <t>ITEM0001739</t>
  </si>
  <si>
    <t>ITEM0001740</t>
  </si>
  <si>
    <t>ITEM0001741</t>
  </si>
  <si>
    <t>ITEM0001742</t>
  </si>
  <si>
    <t>ITEM0001743</t>
  </si>
  <si>
    <t>ITEM0001744</t>
  </si>
  <si>
    <t>ITEM0001745</t>
  </si>
  <si>
    <t>ITEM0001746</t>
  </si>
  <si>
    <t>ITEM0001747</t>
  </si>
  <si>
    <t>ITEM0001748</t>
  </si>
  <si>
    <t>ITEM0001749</t>
  </si>
  <si>
    <t>ITEM0001750</t>
  </si>
  <si>
    <t>ITEM0001751</t>
  </si>
  <si>
    <t>ITEM0001752</t>
  </si>
  <si>
    <t>ITEM0001753</t>
  </si>
  <si>
    <t>ITEM0001754</t>
  </si>
  <si>
    <t>ITEM0001755</t>
  </si>
  <si>
    <t>ITEM0001756</t>
  </si>
  <si>
    <t>ITEM0001757</t>
  </si>
  <si>
    <t>ITEM0001758</t>
  </si>
  <si>
    <t>ITEM0001759</t>
  </si>
  <si>
    <t>ITEM0001760</t>
  </si>
  <si>
    <t>ITEM0001761</t>
  </si>
  <si>
    <t>ITEM0001762</t>
  </si>
  <si>
    <t>ITEM0001763</t>
  </si>
  <si>
    <t>ITEM0001764</t>
  </si>
  <si>
    <t>ITEM0001765</t>
  </si>
  <si>
    <t>ITEM0001766</t>
  </si>
  <si>
    <t>ITEM0001767</t>
  </si>
  <si>
    <t>ITEM0001768</t>
  </si>
  <si>
    <t>ITEM0001769</t>
  </si>
  <si>
    <t>ITEM0001770</t>
  </si>
  <si>
    <t>ITEM0001771</t>
  </si>
  <si>
    <t>ITEM0001772</t>
  </si>
  <si>
    <t>ITEM0001773</t>
  </si>
  <si>
    <t>ITEM0001774</t>
  </si>
  <si>
    <t>ITEM0001775</t>
  </si>
  <si>
    <t>ITEM0001776</t>
  </si>
  <si>
    <t>ITEM0001777</t>
  </si>
  <si>
    <t>ITEM0001778</t>
  </si>
  <si>
    <t>ITEM0001779</t>
  </si>
  <si>
    <t>ITEM0001780</t>
  </si>
  <si>
    <t>ITEM0001781</t>
  </si>
  <si>
    <t>ITEM0001782</t>
  </si>
  <si>
    <t>ITEM0001783</t>
  </si>
  <si>
    <t>ITEM0001784</t>
  </si>
  <si>
    <t>ITEM0001785</t>
  </si>
  <si>
    <t>ITEM0001786</t>
  </si>
  <si>
    <t>ITEM0001787</t>
  </si>
  <si>
    <t>ITEM0001788</t>
  </si>
  <si>
    <t>ITEM0001789</t>
  </si>
  <si>
    <t>ITEM0001790</t>
  </si>
  <si>
    <t>ITEM0001791</t>
  </si>
  <si>
    <t>ITEM0001792</t>
  </si>
  <si>
    <t>ITEM0001793</t>
  </si>
  <si>
    <t>ITEM0001794</t>
  </si>
  <si>
    <t>ITEM0001795</t>
  </si>
  <si>
    <t>ITEM0001796</t>
  </si>
  <si>
    <t>ITEM0001797</t>
  </si>
  <si>
    <t>ITEM0001798</t>
  </si>
  <si>
    <t>ITEM0001799</t>
  </si>
  <si>
    <t>ITEM0001800</t>
  </si>
  <si>
    <t>ITEM0001801</t>
  </si>
  <si>
    <t>ITEM0001802</t>
  </si>
  <si>
    <t>ITEM0001803</t>
  </si>
  <si>
    <t>ITEM0001804</t>
  </si>
  <si>
    <t>ITEM0001805</t>
  </si>
  <si>
    <t>ITEM0001806</t>
  </si>
  <si>
    <t>ITEM0001807</t>
  </si>
  <si>
    <t>ITEM0001808</t>
  </si>
  <si>
    <t>ITEM0001809</t>
  </si>
  <si>
    <t>ITEM0001810</t>
  </si>
  <si>
    <t>ITEM0001811</t>
  </si>
  <si>
    <t>ITEM0001812</t>
  </si>
  <si>
    <t>ITEM0001813</t>
  </si>
  <si>
    <t>ITEM0001814</t>
  </si>
  <si>
    <t>ITEM0001815</t>
  </si>
  <si>
    <t>ITEM0001816</t>
  </si>
  <si>
    <t>ITEM0001817</t>
  </si>
  <si>
    <t>ITEM0001818</t>
  </si>
  <si>
    <t>ITEM0001819</t>
  </si>
  <si>
    <t>ITEM0001820</t>
  </si>
  <si>
    <t>ITEM0001821</t>
  </si>
  <si>
    <t>ITEM0001822</t>
  </si>
  <si>
    <t>ITEM0001823</t>
  </si>
  <si>
    <t>ITEM0001824</t>
  </si>
  <si>
    <t>ITEM0001825</t>
  </si>
  <si>
    <t>ITEM0001826</t>
  </si>
  <si>
    <t>ITEM0001827</t>
  </si>
  <si>
    <t>ITEM0001828</t>
  </si>
  <si>
    <t>ITEM0001829</t>
  </si>
  <si>
    <t>ITEM0001830</t>
  </si>
  <si>
    <t>ITEM0001831</t>
  </si>
  <si>
    <t>ITEM0001832</t>
  </si>
  <si>
    <t>ITEM0001833</t>
  </si>
  <si>
    <t>ITEM0001834</t>
  </si>
  <si>
    <t>ITEM0001835</t>
  </si>
  <si>
    <t>ITEM0001836</t>
  </si>
  <si>
    <t>ITEM0001837</t>
  </si>
  <si>
    <t>ITEM0001838</t>
  </si>
  <si>
    <t>ITEM0001839</t>
  </si>
  <si>
    <t>ITEM0001840</t>
  </si>
  <si>
    <t>ITEM0001841</t>
  </si>
  <si>
    <t>ITEM0001842</t>
  </si>
  <si>
    <t>ITEM0001843</t>
  </si>
  <si>
    <t>ITEM0001844</t>
  </si>
  <si>
    <t>ITEM0001845</t>
  </si>
  <si>
    <t>ITEM0001846</t>
  </si>
  <si>
    <t>ITEM0001847</t>
  </si>
  <si>
    <t>ITEM0001848</t>
  </si>
  <si>
    <t>ITEM0001849</t>
  </si>
  <si>
    <t>ITEM0001850</t>
  </si>
  <si>
    <t>ITEM0001851</t>
  </si>
  <si>
    <t>ITEM0001852</t>
  </si>
  <si>
    <t>ITEM0001853</t>
  </si>
  <si>
    <t>ITEM0001854</t>
  </si>
  <si>
    <t>ITEM0001855</t>
  </si>
  <si>
    <t>ITEM0001856</t>
  </si>
  <si>
    <t>ITEM0001857</t>
  </si>
  <si>
    <t>ITEM0001858</t>
  </si>
  <si>
    <t>ITEM0001859</t>
  </si>
  <si>
    <t>ITEM0001860</t>
  </si>
  <si>
    <t>ITEM0001861</t>
  </si>
  <si>
    <t>ITEM0001862</t>
  </si>
  <si>
    <t>ITEM0001863</t>
  </si>
  <si>
    <t>ITEM0001864</t>
  </si>
  <si>
    <t>ITEM0001865</t>
  </si>
  <si>
    <t>ITEM0001866</t>
  </si>
  <si>
    <t>ITEM0001867</t>
  </si>
  <si>
    <t>ITEM0001868</t>
  </si>
  <si>
    <t>ITEM0001869</t>
  </si>
  <si>
    <t>ITEM0001870</t>
  </si>
  <si>
    <t>ITEM0001871</t>
  </si>
  <si>
    <t>ITEM0001872</t>
  </si>
  <si>
    <t>ITEM0001873</t>
  </si>
  <si>
    <t>ITEM0001874</t>
  </si>
  <si>
    <t>ITEM0001875</t>
  </si>
  <si>
    <t>ITEM0001876</t>
  </si>
  <si>
    <t>ITEM0001877</t>
  </si>
  <si>
    <t>ITEM0001878</t>
  </si>
  <si>
    <t>ITEM0001879</t>
  </si>
  <si>
    <t>ITEM0001880</t>
  </si>
  <si>
    <t>ITEM0001881</t>
  </si>
  <si>
    <t>ITEM0001882</t>
  </si>
  <si>
    <t>ITEM0001883</t>
  </si>
  <si>
    <t>ITEM0001884</t>
  </si>
  <si>
    <t>ITEM0001885</t>
  </si>
  <si>
    <t>ITEM0001886</t>
  </si>
  <si>
    <t>ITEM0001887</t>
  </si>
  <si>
    <t>ITEM0001888</t>
  </si>
  <si>
    <t>ITEM0001889</t>
  </si>
  <si>
    <t>ITEM0001890</t>
  </si>
  <si>
    <t>ITEM0001891</t>
  </si>
  <si>
    <t>ITEM0001892</t>
  </si>
  <si>
    <t>ITEM0001893</t>
  </si>
  <si>
    <t>ITEM0001894</t>
  </si>
  <si>
    <t>ITEM0001895</t>
  </si>
  <si>
    <t>ITEM0001896</t>
  </si>
  <si>
    <t>ITEM0001897</t>
  </si>
  <si>
    <t>ITEM0001898</t>
  </si>
  <si>
    <t>ITEM0001899</t>
  </si>
  <si>
    <t>ITEM0001900</t>
  </si>
  <si>
    <t>ITEM0001901</t>
  </si>
  <si>
    <t>ITEM0001902</t>
  </si>
  <si>
    <t>ITEM0001903</t>
  </si>
  <si>
    <t>ITEM0001904</t>
  </si>
  <si>
    <t>ITEM0001905</t>
  </si>
  <si>
    <t>ITEM0001906</t>
  </si>
  <si>
    <t>ITEM0001907</t>
  </si>
  <si>
    <t>ITEM0001908</t>
  </si>
  <si>
    <t>ITEM0001909</t>
  </si>
  <si>
    <t>ITEM0001910</t>
  </si>
  <si>
    <t>ITEM0001911</t>
  </si>
  <si>
    <t>ITEM0001912</t>
  </si>
  <si>
    <t>ITEM0001913</t>
  </si>
  <si>
    <t>ITEM0001914</t>
  </si>
  <si>
    <t>ITEM0001915</t>
  </si>
  <si>
    <t>ITEM0001916</t>
  </si>
  <si>
    <t>ITEM0001917</t>
  </si>
  <si>
    <t>ITEM0001918</t>
  </si>
  <si>
    <t>ITEM0001919</t>
  </si>
  <si>
    <t>ITEM0001920</t>
  </si>
  <si>
    <t>ITEM0001921</t>
  </si>
  <si>
    <t>ITEM0001922</t>
  </si>
  <si>
    <t>ITEM0001923</t>
  </si>
  <si>
    <t>ITEM0001924</t>
  </si>
  <si>
    <t>ITEM0001925</t>
  </si>
  <si>
    <t>ITEM0001926</t>
  </si>
  <si>
    <t>ITEM0001927</t>
  </si>
  <si>
    <t>ITEM0001928</t>
  </si>
  <si>
    <t>ITEM0001929</t>
  </si>
  <si>
    <t>ITEM0001930</t>
  </si>
  <si>
    <t>ITEM0001931</t>
  </si>
  <si>
    <t>ITEM0001932</t>
  </si>
  <si>
    <t>ITEM0001933</t>
  </si>
  <si>
    <t>ITEM0001934</t>
  </si>
  <si>
    <t>ITEM0001935</t>
  </si>
  <si>
    <t>ITEM0001936</t>
  </si>
  <si>
    <t>ITEM0001937</t>
  </si>
  <si>
    <t>ITEM0001938</t>
  </si>
  <si>
    <t>ITEM0001939</t>
  </si>
  <si>
    <t>ITEM0001940</t>
  </si>
  <si>
    <t>ITEM0001941</t>
  </si>
  <si>
    <t>ITEM0001942</t>
  </si>
  <si>
    <t>ITEM0001943</t>
  </si>
  <si>
    <t>ITEM0001944</t>
  </si>
  <si>
    <t>ITEM0001945</t>
  </si>
  <si>
    <t>ITEM0001946</t>
  </si>
  <si>
    <t>ITEM0001947</t>
  </si>
  <si>
    <t>ITEM0001948</t>
  </si>
  <si>
    <t>ITEM0001949</t>
  </si>
  <si>
    <t>ITEM0001950</t>
  </si>
  <si>
    <t>ITEM0001951</t>
  </si>
  <si>
    <t>ITEM0001952</t>
  </si>
  <si>
    <t>ITEM0001953</t>
  </si>
  <si>
    <t>ITEM0001954</t>
  </si>
  <si>
    <t>ITEM0001955</t>
  </si>
  <si>
    <t>ITEM0001956</t>
  </si>
  <si>
    <t>ITEM0001957</t>
  </si>
  <si>
    <t>ITEM0001958</t>
  </si>
  <si>
    <t>ITEM0001959</t>
  </si>
  <si>
    <t>ITEM0001960</t>
  </si>
  <si>
    <t>ITEM0001961</t>
  </si>
  <si>
    <t>ITEM0001962</t>
  </si>
  <si>
    <t>ITEM0001963</t>
  </si>
  <si>
    <t>ITEM0001964</t>
  </si>
  <si>
    <t>ITEM0001965</t>
  </si>
  <si>
    <t>ITEM0001966</t>
  </si>
  <si>
    <t>ITEM0001967</t>
  </si>
  <si>
    <t>ITEM0001968</t>
  </si>
  <si>
    <t>ITEM0001969</t>
  </si>
  <si>
    <t>ITEM0001970</t>
  </si>
  <si>
    <t>ITEM0001971</t>
  </si>
  <si>
    <t>ITEM0001972</t>
  </si>
  <si>
    <t>ITEM0001973</t>
  </si>
  <si>
    <t>ITEM0001974</t>
  </si>
  <si>
    <t>ITEM0001975</t>
  </si>
  <si>
    <t>ITEM0001976</t>
  </si>
  <si>
    <t>ITEM0001977</t>
  </si>
  <si>
    <t>ITEM0001978</t>
  </si>
  <si>
    <t>ITEM0001979</t>
  </si>
  <si>
    <t>ITEM0001980</t>
  </si>
  <si>
    <t>ITEM0001981</t>
  </si>
  <si>
    <t>ITEM0001982</t>
  </si>
  <si>
    <t>ITEM0001983</t>
  </si>
  <si>
    <t>ITEM0001984</t>
  </si>
  <si>
    <t>ITEM0001985</t>
  </si>
  <si>
    <t>ITEM0001986</t>
  </si>
  <si>
    <t>ITEM0001987</t>
  </si>
  <si>
    <t>ITEM0001988</t>
  </si>
  <si>
    <t>ITEM0001989</t>
  </si>
  <si>
    <t>ITEM0001990</t>
  </si>
  <si>
    <t>ITEM0001991</t>
  </si>
  <si>
    <t>ITEM0001992</t>
  </si>
  <si>
    <t>ITEM0001993</t>
  </si>
  <si>
    <t>ITEM0001994</t>
  </si>
  <si>
    <t>ITEM0001995</t>
  </si>
  <si>
    <t>ITEM0001996</t>
  </si>
  <si>
    <t>ITEM0001997</t>
  </si>
  <si>
    <t>ITEM0001998</t>
  </si>
  <si>
    <t>ITEM0001999</t>
  </si>
  <si>
    <t>ITEM0002000</t>
  </si>
  <si>
    <t>ITEM0002001</t>
  </si>
  <si>
    <t>ITEM0002002</t>
  </si>
  <si>
    <t>ITEM0002003</t>
  </si>
  <si>
    <t>ITEM0002004</t>
  </si>
  <si>
    <t>ITEM0002005</t>
  </si>
  <si>
    <t>ITEM0002006</t>
  </si>
  <si>
    <t>ITEM0002007</t>
  </si>
  <si>
    <t>ITEM0002008</t>
  </si>
  <si>
    <t>ITEM0002009</t>
  </si>
  <si>
    <t>ITEM0002010</t>
  </si>
  <si>
    <t>ITEM0002011</t>
  </si>
  <si>
    <t>ITEM0002012</t>
  </si>
  <si>
    <t>ITEM0002013</t>
  </si>
  <si>
    <t>ITEM0002014</t>
  </si>
  <si>
    <t>ITEM0002015</t>
  </si>
  <si>
    <t>ITEM0002016</t>
  </si>
  <si>
    <t>ITEM0002017</t>
  </si>
  <si>
    <t>ITEM0002018</t>
  </si>
  <si>
    <t>ITEM0002019</t>
  </si>
  <si>
    <t>ITEM0002020</t>
  </si>
  <si>
    <t>ITEM0002021</t>
  </si>
  <si>
    <t>ITEM0002022</t>
  </si>
  <si>
    <t>ITEM0002023</t>
  </si>
  <si>
    <t>ITEM0002024</t>
  </si>
  <si>
    <t>ITEM0002025</t>
  </si>
  <si>
    <t>ITEM0002026</t>
  </si>
  <si>
    <t>ITEM0002027</t>
  </si>
  <si>
    <t>ITEM0002028</t>
  </si>
  <si>
    <t>ITEM0002029</t>
  </si>
  <si>
    <t>ITEM0002030</t>
  </si>
  <si>
    <t>ITEM0002031</t>
  </si>
  <si>
    <t>ITEM0002032</t>
  </si>
  <si>
    <t>ITEM0002033</t>
  </si>
  <si>
    <t>ITEM0002034</t>
  </si>
  <si>
    <t>ITEM0002035</t>
  </si>
  <si>
    <t>ITEM0002036</t>
  </si>
  <si>
    <t>ITEM0002037</t>
  </si>
  <si>
    <t>ITEM0002038</t>
  </si>
  <si>
    <t>ITEM0002039</t>
  </si>
  <si>
    <t>ITEM0002040</t>
  </si>
  <si>
    <t>ITEM0002041</t>
  </si>
  <si>
    <t>ITEM0002042</t>
  </si>
  <si>
    <t>ITEM0002043</t>
  </si>
  <si>
    <t>ITEM0002044</t>
  </si>
  <si>
    <t>ITEM0002045</t>
  </si>
  <si>
    <t>ITEM0002046</t>
  </si>
  <si>
    <t>ITEM0002047</t>
  </si>
  <si>
    <t>ITEM0002048</t>
  </si>
  <si>
    <t>ITEM0002049</t>
  </si>
  <si>
    <t>ITEM0002050</t>
  </si>
  <si>
    <t>ITEM0002051</t>
  </si>
  <si>
    <t>ITEM0002052</t>
  </si>
  <si>
    <t>ITEM0002053</t>
  </si>
  <si>
    <t>ITEM0002054</t>
  </si>
  <si>
    <t>ITEM0002055</t>
  </si>
  <si>
    <t>ITEM0002056</t>
  </si>
  <si>
    <t>ITEM0002057</t>
  </si>
  <si>
    <t>ITEM0002058</t>
  </si>
  <si>
    <t>ITEM0002059</t>
  </si>
  <si>
    <t>ITEM0002060</t>
  </si>
  <si>
    <t>ITEM0002061</t>
  </si>
  <si>
    <t>ITEM0002062</t>
  </si>
  <si>
    <t>ITEM0002063</t>
  </si>
  <si>
    <t>ITEM0002064</t>
  </si>
  <si>
    <t>ITEM0002065</t>
  </si>
  <si>
    <t>ITEM0002066</t>
  </si>
  <si>
    <t>ITEM0002067</t>
  </si>
  <si>
    <t>ITEM0002068</t>
  </si>
  <si>
    <t>ITEM0002069</t>
  </si>
  <si>
    <t>ITEM0002070</t>
  </si>
  <si>
    <t>ITEM0002071</t>
  </si>
  <si>
    <t>ITEM0002072</t>
  </si>
  <si>
    <t>ITEM0002073</t>
  </si>
  <si>
    <t>ITEM0002074</t>
  </si>
  <si>
    <t>ITEM0002075</t>
  </si>
  <si>
    <t>ITEM0002076</t>
  </si>
  <si>
    <t>ITEM0002077</t>
  </si>
  <si>
    <t>ITEM0002078</t>
  </si>
  <si>
    <t>ITEM0002079</t>
  </si>
  <si>
    <t>ITEM0002080</t>
  </si>
  <si>
    <t>ITEM0002081</t>
  </si>
  <si>
    <t>ITEM0002082</t>
  </si>
  <si>
    <t>ITEM0002083</t>
  </si>
  <si>
    <t>ITEM0002084</t>
  </si>
  <si>
    <t>ITEM0002085</t>
  </si>
  <si>
    <t>ITEM0002086</t>
  </si>
  <si>
    <t>ITEM0002087</t>
  </si>
  <si>
    <t>ITEM0002088</t>
  </si>
  <si>
    <t>ITEM0002089</t>
  </si>
  <si>
    <t>ITEM0002090</t>
  </si>
  <si>
    <t>ITEM0002091</t>
  </si>
  <si>
    <t>ITEM0002092</t>
  </si>
  <si>
    <t>ITEM0002093</t>
  </si>
  <si>
    <t>ITEM0002094</t>
  </si>
  <si>
    <t>ITEM0002095</t>
  </si>
  <si>
    <t>ITEM0002096</t>
  </si>
  <si>
    <t>ITEM0002097</t>
  </si>
  <si>
    <t>ITEM0002098</t>
  </si>
  <si>
    <t>ITEM0002099</t>
  </si>
  <si>
    <t>ITEM0002100</t>
  </si>
  <si>
    <t>ITEM0002101</t>
  </si>
  <si>
    <t>ITEM0002102</t>
  </si>
  <si>
    <t>ITEM0002103</t>
  </si>
  <si>
    <t>ITEM0002104</t>
  </si>
  <si>
    <t>ITEM0002105</t>
  </si>
  <si>
    <t>ITEM0002106</t>
  </si>
  <si>
    <t>ITEM0002107</t>
  </si>
  <si>
    <t>ITEM0002108</t>
  </si>
  <si>
    <t>ITEM0002109</t>
  </si>
  <si>
    <t>ITEM0002110</t>
  </si>
  <si>
    <t>ITEM0002111</t>
  </si>
  <si>
    <t>ITEM0002112</t>
  </si>
  <si>
    <t>ITEM0002113</t>
  </si>
  <si>
    <t>ITEM0002114</t>
  </si>
  <si>
    <t>ITEM0002115</t>
  </si>
  <si>
    <t>ITEM0002116</t>
  </si>
  <si>
    <t>ITEM0002117</t>
  </si>
  <si>
    <t>ITEM0002118</t>
  </si>
  <si>
    <t>ITEM0002119</t>
  </si>
  <si>
    <t>ITEM0002120</t>
  </si>
  <si>
    <t>ITEM0002121</t>
  </si>
  <si>
    <t>ITEM0002122</t>
  </si>
  <si>
    <t>ITEM0002123</t>
  </si>
  <si>
    <t>ITEM0002124</t>
  </si>
  <si>
    <t>ITEM0002125</t>
  </si>
  <si>
    <t>ITEM0002126</t>
  </si>
  <si>
    <t>ITEM0002127</t>
  </si>
  <si>
    <t>ITEM0002128</t>
  </si>
  <si>
    <t>ITEM0002129</t>
  </si>
  <si>
    <t>ITEM0002130</t>
  </si>
  <si>
    <t>ITEM0002131</t>
  </si>
  <si>
    <t>ITEM0002132</t>
  </si>
  <si>
    <t>ITEM0002133</t>
  </si>
  <si>
    <t>ITEM0002134</t>
  </si>
  <si>
    <t>ITEM0002135</t>
  </si>
  <si>
    <t>ITEM0002136</t>
  </si>
  <si>
    <t>ITEM0002137</t>
  </si>
  <si>
    <t>ITEM0002138</t>
  </si>
  <si>
    <t>ITEM0002139</t>
  </si>
  <si>
    <t>ITEM0002140</t>
  </si>
  <si>
    <t>ITEM0002141</t>
  </si>
  <si>
    <t>ITEM0002142</t>
  </si>
  <si>
    <t>ITEM0002143</t>
  </si>
  <si>
    <t>ITEM0002144</t>
  </si>
  <si>
    <t>ITEM0002145</t>
  </si>
  <si>
    <t>ITEM0002146</t>
  </si>
  <si>
    <t>ITEM0002147</t>
  </si>
  <si>
    <t>ITEM0002148</t>
  </si>
  <si>
    <t>ITEM0002149</t>
  </si>
  <si>
    <t>ITEM0002150</t>
  </si>
  <si>
    <t>ITEM0002151</t>
  </si>
  <si>
    <t>ITEM0002152</t>
  </si>
  <si>
    <t>ITEM0002153</t>
  </si>
  <si>
    <t>ITEM0002154</t>
  </si>
  <si>
    <t>ITEM0002155</t>
  </si>
  <si>
    <t>ITEM0002156</t>
  </si>
  <si>
    <t>ITEM0002157</t>
  </si>
  <si>
    <t>ITEM0002158</t>
  </si>
  <si>
    <t>ITEM0002159</t>
  </si>
  <si>
    <t>ITEM0002160</t>
  </si>
  <si>
    <t>ITEM0002161</t>
  </si>
  <si>
    <t>ITEM0002162</t>
  </si>
  <si>
    <t>ITEM0002163</t>
  </si>
  <si>
    <t>ITEM0002164</t>
  </si>
  <si>
    <t>ITEM0002165</t>
  </si>
  <si>
    <t>ITEM0002166</t>
  </si>
  <si>
    <t>ITEM0002167</t>
  </si>
  <si>
    <t>ITEM0002168</t>
  </si>
  <si>
    <t>ITEM0002169</t>
  </si>
  <si>
    <t>ITEM0002170</t>
  </si>
  <si>
    <t>ITEM0002171</t>
  </si>
  <si>
    <t>ITEM0002172</t>
  </si>
  <si>
    <t>ITEM0002173</t>
  </si>
  <si>
    <t>ITEM0002174</t>
  </si>
  <si>
    <t>ITEM0002175</t>
  </si>
  <si>
    <t>ITEM0002176</t>
  </si>
  <si>
    <t>ITEM0002177</t>
  </si>
  <si>
    <t>ITEM0002178</t>
  </si>
  <si>
    <t>ITEM0002179</t>
  </si>
  <si>
    <t>ITEM0002180</t>
  </si>
  <si>
    <t>ITEM0002181</t>
  </si>
  <si>
    <t>ITEM0002182</t>
  </si>
  <si>
    <t>ITEM0002183</t>
  </si>
  <si>
    <t>ITEM0002184</t>
  </si>
  <si>
    <t>ITEM0002185</t>
  </si>
  <si>
    <t>ITEM0002186</t>
  </si>
  <si>
    <t>ITEM0002187</t>
  </si>
  <si>
    <t>ITEM0002188</t>
  </si>
  <si>
    <t>ITEM0002189</t>
  </si>
  <si>
    <t>ITEM0002190</t>
  </si>
  <si>
    <t>ITEM0002191</t>
  </si>
  <si>
    <t>ITEM0002192</t>
  </si>
  <si>
    <t>ITEM0002193</t>
  </si>
  <si>
    <t>ITEM0002194</t>
  </si>
  <si>
    <t>ITEM0002195</t>
  </si>
  <si>
    <t>ITEM0002196</t>
  </si>
  <si>
    <t>ITEM0002197</t>
  </si>
  <si>
    <t>ITEM0002198</t>
  </si>
  <si>
    <t>ITEM0002199</t>
  </si>
  <si>
    <t>ITEM0002200</t>
  </si>
  <si>
    <t>ITEM0002201</t>
  </si>
  <si>
    <t>ITEM0002202</t>
  </si>
  <si>
    <t>ITEM0002203</t>
  </si>
  <si>
    <t>ITEM0002204</t>
  </si>
  <si>
    <t>ITEM0002205</t>
  </si>
  <si>
    <t>ITEM0002206</t>
  </si>
  <si>
    <t>ITEM0002207</t>
  </si>
  <si>
    <t>ITEM0002208</t>
  </si>
  <si>
    <t>ITEM0002209</t>
  </si>
  <si>
    <t>ITEM0002210</t>
  </si>
  <si>
    <t>ITEM0002211</t>
  </si>
  <si>
    <t>ITEM0002212</t>
  </si>
  <si>
    <t>ITEM0002213</t>
  </si>
  <si>
    <t>ITEM0002214</t>
  </si>
  <si>
    <t>ITEM0002215</t>
  </si>
  <si>
    <t>ITEM0002216</t>
  </si>
  <si>
    <t>ITEM0002217</t>
  </si>
  <si>
    <t>ITEM0002218</t>
  </si>
  <si>
    <t>ITEM0002219</t>
  </si>
  <si>
    <t>ITEM0002220</t>
  </si>
  <si>
    <t>ITEM0002221</t>
  </si>
  <si>
    <t>ITEM0002222</t>
  </si>
  <si>
    <t>ITEM0002223</t>
  </si>
  <si>
    <t>ITEM0002224</t>
  </si>
  <si>
    <t>ITEM0002225</t>
  </si>
  <si>
    <t>ITEM0002226</t>
  </si>
  <si>
    <t>ITEM0002227</t>
  </si>
  <si>
    <t>ITEM0002228</t>
  </si>
  <si>
    <t>ITEM0002229</t>
  </si>
  <si>
    <t>ITEM0002230</t>
  </si>
  <si>
    <t>ITEM0002231</t>
  </si>
  <si>
    <t>ITEM0002232</t>
  </si>
  <si>
    <t>ITEM0002233</t>
  </si>
  <si>
    <t>ITEM0002234</t>
  </si>
  <si>
    <t>ITEM0002235</t>
  </si>
  <si>
    <t>ITEM0002236</t>
  </si>
  <si>
    <t>ITEM0002237</t>
  </si>
  <si>
    <t>ITEM0002238</t>
  </si>
  <si>
    <t>ITEM0002239</t>
  </si>
  <si>
    <t>ITEM0002240</t>
  </si>
  <si>
    <t>ITEM0002241</t>
  </si>
  <si>
    <t>ITEM0002242</t>
  </si>
  <si>
    <t>ITEM0002243</t>
  </si>
  <si>
    <t>ITEM0002244</t>
  </si>
  <si>
    <t>ITEM0002245</t>
  </si>
  <si>
    <t>ITEM0002246</t>
  </si>
  <si>
    <t>ITEM0002247</t>
  </si>
  <si>
    <t>ITEM0002248</t>
  </si>
  <si>
    <t>ITEM0002249</t>
  </si>
  <si>
    <t>ITEM0002250</t>
  </si>
  <si>
    <t>ITEM0002251</t>
  </si>
  <si>
    <t>ITEM0002252</t>
  </si>
  <si>
    <t>ITEM0002253</t>
  </si>
  <si>
    <t>ITEM0002254</t>
  </si>
  <si>
    <t>ITEM0002255</t>
  </si>
  <si>
    <t>ITEM0002256</t>
  </si>
  <si>
    <t>ITEM0002257</t>
  </si>
  <si>
    <t>ITEM0002258</t>
  </si>
  <si>
    <t>ITEM0002259</t>
  </si>
  <si>
    <t>ITEM0002260</t>
  </si>
  <si>
    <t>ITEM0002261</t>
  </si>
  <si>
    <t>ITEM0002262</t>
  </si>
  <si>
    <t>ITEM0002263</t>
  </si>
  <si>
    <t>ITEM0002264</t>
  </si>
  <si>
    <t>ITEM0002265</t>
  </si>
  <si>
    <t>ITEM0002266</t>
  </si>
  <si>
    <t>ITEM0002267</t>
  </si>
  <si>
    <t>ITEM0002268</t>
  </si>
  <si>
    <t>ITEM0002269</t>
  </si>
  <si>
    <t>ITEM0002270</t>
  </si>
  <si>
    <t>ITEM0002271</t>
  </si>
  <si>
    <t>ITEM0002272</t>
  </si>
  <si>
    <t>ITEM0002273</t>
  </si>
  <si>
    <t>ITEM0002274</t>
  </si>
  <si>
    <t>ITEM0002275</t>
  </si>
  <si>
    <t>ITEM0002276</t>
  </si>
  <si>
    <t>ITEM0002277</t>
  </si>
  <si>
    <t>ITEM0002278</t>
  </si>
  <si>
    <t>ITEM0002279</t>
  </si>
  <si>
    <t>ITEM0002280</t>
  </si>
  <si>
    <t>ITEM0002281</t>
  </si>
  <si>
    <t>ITEM0002282</t>
  </si>
  <si>
    <t>ITEM0002283</t>
  </si>
  <si>
    <t>ITEM0002284</t>
  </si>
  <si>
    <t>ITEM0002285</t>
  </si>
  <si>
    <t>ITEM0002286</t>
  </si>
  <si>
    <t>ITEM0002287</t>
  </si>
  <si>
    <t>ITEM0002288</t>
  </si>
  <si>
    <t>ITEM0002289</t>
  </si>
  <si>
    <t>ITEM0002290</t>
  </si>
  <si>
    <t>ITEM0002291</t>
  </si>
  <si>
    <t>ITEM0002292</t>
  </si>
  <si>
    <t>ITEM0002293</t>
  </si>
  <si>
    <t>ITEM0002294</t>
  </si>
  <si>
    <t>ITEM0002295</t>
  </si>
  <si>
    <t>ITEM0002296</t>
  </si>
  <si>
    <t>ITEM0002297</t>
  </si>
  <si>
    <t>ITEM0002298</t>
  </si>
  <si>
    <t>ITEM0002299</t>
  </si>
  <si>
    <t>ITEM0002300</t>
  </si>
  <si>
    <t>ITEM0002301</t>
  </si>
  <si>
    <t>ITEM0002302</t>
  </si>
  <si>
    <t>ITEM0002303</t>
  </si>
  <si>
    <t>ITEM0002304</t>
  </si>
  <si>
    <t>ITEM0002305</t>
  </si>
  <si>
    <t>ITEM0002306</t>
  </si>
  <si>
    <t>ITEM0002307</t>
  </si>
  <si>
    <t>ITEM0002308</t>
  </si>
  <si>
    <t>ITEM0002309</t>
  </si>
  <si>
    <t>ITEM0002310</t>
  </si>
  <si>
    <t>ITEM0002311</t>
  </si>
  <si>
    <t>ITEM0002312</t>
  </si>
  <si>
    <t>ITEM0002313</t>
  </si>
  <si>
    <t>ITEM0002314</t>
  </si>
  <si>
    <t>ITEM0002315</t>
  </si>
  <si>
    <t>ITEM0002316</t>
  </si>
  <si>
    <t>ITEM0002317</t>
  </si>
  <si>
    <t>ITEM0002318</t>
  </si>
  <si>
    <t>ITEM0002319</t>
  </si>
  <si>
    <t>ITEM0002320</t>
  </si>
  <si>
    <t>ITEM0002321</t>
  </si>
  <si>
    <t>ITEM0002322</t>
  </si>
  <si>
    <t>ITEM0002323</t>
  </si>
  <si>
    <t>ITEM0002324</t>
  </si>
  <si>
    <t>ITEM0002325</t>
  </si>
  <si>
    <t>ITEM0002326</t>
  </si>
  <si>
    <t>ITEM0002327</t>
  </si>
  <si>
    <t>ITEM0002328</t>
  </si>
  <si>
    <t>ITEM0002329</t>
  </si>
  <si>
    <t>ITEM0002330</t>
  </si>
  <si>
    <t>ITEM0002331</t>
  </si>
  <si>
    <t>ITEM0002332</t>
  </si>
  <si>
    <t>ITEM0002333</t>
  </si>
  <si>
    <t>ITEM0002334</t>
  </si>
  <si>
    <t>ITEM0002335</t>
  </si>
  <si>
    <t>ITEM0002336</t>
  </si>
  <si>
    <t>ITEM0002337</t>
  </si>
  <si>
    <t>ITEM0002338</t>
  </si>
  <si>
    <t>ITEM0002339</t>
  </si>
  <si>
    <t>ITEM0002340</t>
  </si>
  <si>
    <t>ITEM0002341</t>
  </si>
  <si>
    <t>ITEM0002342</t>
  </si>
  <si>
    <t>ITEM0002343</t>
  </si>
  <si>
    <t>ITEM0002344</t>
  </si>
  <si>
    <t>ITEM0002345</t>
  </si>
  <si>
    <t>ITEM0002346</t>
  </si>
  <si>
    <t>ITEM0002347</t>
  </si>
  <si>
    <t>ITEM0002348</t>
  </si>
  <si>
    <t>ITEM0002349</t>
  </si>
  <si>
    <t>ITEM0002350</t>
  </si>
  <si>
    <t>ITEM0002351</t>
  </si>
  <si>
    <t>ITEM0002352</t>
  </si>
  <si>
    <t>ITEM0002353</t>
  </si>
  <si>
    <t>ITEM0002354</t>
  </si>
  <si>
    <t>ITEM0002355</t>
  </si>
  <si>
    <t>ITEM0002356</t>
  </si>
  <si>
    <t>ITEM0002357</t>
  </si>
  <si>
    <t>ITEM0002358</t>
  </si>
  <si>
    <t>ITEM0002359</t>
  </si>
  <si>
    <t>ITEM0002360</t>
  </si>
  <si>
    <t>ITEM0002361</t>
  </si>
  <si>
    <t>ITEM0002362</t>
  </si>
  <si>
    <t>ITEM0002363</t>
  </si>
  <si>
    <t>ITEM0002364</t>
  </si>
  <si>
    <t>ITEM0002365</t>
  </si>
  <si>
    <t>ITEM0002366</t>
  </si>
  <si>
    <t>ITEM0002367</t>
  </si>
  <si>
    <t>ITEM0002368</t>
  </si>
  <si>
    <t>ITEM0002369</t>
  </si>
  <si>
    <t>ITEM0002370</t>
  </si>
  <si>
    <t>ITEM0002371</t>
  </si>
  <si>
    <t>ITEM0002372</t>
  </si>
  <si>
    <t>ITEM0002373</t>
  </si>
  <si>
    <t>ITEM0002374</t>
  </si>
  <si>
    <t>ITEM0002375</t>
  </si>
  <si>
    <t>ITEM0002376</t>
  </si>
  <si>
    <t>ITEM0002377</t>
  </si>
  <si>
    <t>ITEM0002378</t>
  </si>
  <si>
    <t>ITEM0002379</t>
  </si>
  <si>
    <t>ITEM0002380</t>
  </si>
  <si>
    <t>ITEM0002381</t>
  </si>
  <si>
    <t>ITEM0002382</t>
  </si>
  <si>
    <t>ITEM0002383</t>
  </si>
  <si>
    <t>ITEM0002384</t>
  </si>
  <si>
    <t>ITEM0002385</t>
  </si>
  <si>
    <t>ITEM0002386</t>
  </si>
  <si>
    <t>ITEM0002387</t>
  </si>
  <si>
    <t>ITEM0002388</t>
  </si>
  <si>
    <t>ITEM0002389</t>
  </si>
  <si>
    <t>ITEM0002390</t>
  </si>
  <si>
    <t>ITEM0002391</t>
  </si>
  <si>
    <t>ITEM0002392</t>
  </si>
  <si>
    <t>ITEM0002393</t>
  </si>
  <si>
    <t>ITEM0002394</t>
  </si>
  <si>
    <t>ITEM0002395</t>
  </si>
  <si>
    <t>ITEM0002396</t>
  </si>
  <si>
    <t>ITEM0002397</t>
  </si>
  <si>
    <t>ITEM0002398</t>
  </si>
  <si>
    <t>ITEM0002399</t>
  </si>
  <si>
    <t>ITEM0002400</t>
  </si>
  <si>
    <t>ITEM0002401</t>
  </si>
  <si>
    <t>ITEM0002402</t>
  </si>
  <si>
    <t>ITEM0002403</t>
  </si>
  <si>
    <t>ITEM0002404</t>
  </si>
  <si>
    <t>ITEM0002405</t>
  </si>
  <si>
    <t>ITEM0002406</t>
  </si>
  <si>
    <t>ITEM0002407</t>
  </si>
  <si>
    <t>ITEM0002408</t>
  </si>
  <si>
    <t>ITEM0002409</t>
  </si>
  <si>
    <t>ITEM0002410</t>
  </si>
  <si>
    <t>ITEM0002411</t>
  </si>
  <si>
    <t>ITEM0002412</t>
  </si>
  <si>
    <t>ITEM0002413</t>
  </si>
  <si>
    <t>ITEM0002414</t>
  </si>
  <si>
    <t>ITEM0002415</t>
  </si>
  <si>
    <t>ITEM0002416</t>
  </si>
  <si>
    <t>ITEM0002417</t>
  </si>
  <si>
    <t>ITEM0002418</t>
  </si>
  <si>
    <t>ITEM0002419</t>
  </si>
  <si>
    <t>ITEM0002420</t>
  </si>
  <si>
    <t>ITEM0002421</t>
  </si>
  <si>
    <t>ITEM0002422</t>
  </si>
  <si>
    <t>ITEM0002423</t>
  </si>
  <si>
    <t>ITEM0002424</t>
  </si>
  <si>
    <t>ITEM0002425</t>
  </si>
  <si>
    <t>ITEM0002426</t>
  </si>
  <si>
    <t>ITEM0002427</t>
  </si>
  <si>
    <t>ITEM0002428</t>
  </si>
  <si>
    <t>ITEM0002429</t>
  </si>
  <si>
    <t>ITEM0002430</t>
  </si>
  <si>
    <t>ITEM0002431</t>
  </si>
  <si>
    <t>ITEM0002432</t>
  </si>
  <si>
    <t>ITEM0002433</t>
  </si>
  <si>
    <t>ITEM0002434</t>
  </si>
  <si>
    <t>ITEM0002435</t>
  </si>
  <si>
    <t>ITEM0002436</t>
  </si>
  <si>
    <t>ITEM0002437</t>
  </si>
  <si>
    <t>ITEM0002438</t>
  </si>
  <si>
    <t>ITEM0002439</t>
  </si>
  <si>
    <t>ITEM0002440</t>
  </si>
  <si>
    <t>ITEM0002441</t>
  </si>
  <si>
    <t>ITEM0002442</t>
  </si>
  <si>
    <t>ITEM0002443</t>
  </si>
  <si>
    <t>ITEM0002444</t>
  </si>
  <si>
    <t>ITEM0002445</t>
  </si>
  <si>
    <t>ITEM0002446</t>
  </si>
  <si>
    <t>ITEM0002447</t>
  </si>
  <si>
    <t>ITEM0002448</t>
  </si>
  <si>
    <t>ITEM0002449</t>
  </si>
  <si>
    <t>ITEM0002450</t>
  </si>
  <si>
    <t>ITEM0002451</t>
  </si>
  <si>
    <t>ITEM0002452</t>
  </si>
  <si>
    <t>ITEM0002453</t>
  </si>
  <si>
    <t>ITEM0002454</t>
  </si>
  <si>
    <t>ITEM0002455</t>
  </si>
  <si>
    <t>ITEM0002456</t>
  </si>
  <si>
    <t>ITEM0002457</t>
  </si>
  <si>
    <t>ITEM0002458</t>
  </si>
  <si>
    <t>ITEM0002459</t>
  </si>
  <si>
    <t>ITEM0002460</t>
  </si>
  <si>
    <t>ITEM0002461</t>
  </si>
  <si>
    <t>ITEM0002462</t>
  </si>
  <si>
    <t>ITEM0002463</t>
  </si>
  <si>
    <t>ITEM0002464</t>
  </si>
  <si>
    <t>ITEM0002465</t>
  </si>
  <si>
    <t>ITEM0002466</t>
  </si>
  <si>
    <t>ITEM0002467</t>
  </si>
  <si>
    <t>ITEM0002468</t>
  </si>
  <si>
    <t>ITEM0002469</t>
  </si>
  <si>
    <t>ITEM0002470</t>
  </si>
  <si>
    <t>ITEM0002471</t>
  </si>
  <si>
    <t>ITEM0002472</t>
  </si>
  <si>
    <t>ITEM0002473</t>
  </si>
  <si>
    <t>ITEM0002474</t>
  </si>
  <si>
    <t>ITEM0002475</t>
  </si>
  <si>
    <t>ITEM0002476</t>
  </si>
  <si>
    <t>ITEM0002477</t>
  </si>
  <si>
    <t>ITEM0002478</t>
  </si>
  <si>
    <t>ITEM0002479</t>
  </si>
  <si>
    <t>ITEM0002480</t>
  </si>
  <si>
    <t>ITEM0002481</t>
  </si>
  <si>
    <t>ITEM0002482</t>
  </si>
  <si>
    <t>ITEM0002483</t>
  </si>
  <si>
    <t>ITEM0002484</t>
  </si>
  <si>
    <t>ITEM0002485</t>
  </si>
  <si>
    <t>ITEM0002486</t>
  </si>
  <si>
    <t>ITEM0002487</t>
  </si>
  <si>
    <t>ITEM0002488</t>
  </si>
  <si>
    <t>ITEM0002489</t>
  </si>
  <si>
    <t>ITEM0002490</t>
  </si>
  <si>
    <t>ITEM0002491</t>
  </si>
  <si>
    <t>ITEM0002492</t>
  </si>
  <si>
    <t>ITEM0002493</t>
  </si>
  <si>
    <t>ITEM0002494</t>
  </si>
  <si>
    <t>ITEM0002495</t>
  </si>
  <si>
    <t>ITEM0002496</t>
  </si>
  <si>
    <t>ITEM0002497</t>
  </si>
  <si>
    <t>ITEM0002498</t>
  </si>
  <si>
    <t>ITEM0002499</t>
  </si>
  <si>
    <t>ITEM0002500</t>
  </si>
  <si>
    <t>ITEM0002501</t>
  </si>
  <si>
    <t>ITEM0002502</t>
  </si>
  <si>
    <t>ITEM0002503</t>
  </si>
  <si>
    <t>ITEM0002504</t>
  </si>
  <si>
    <t>ITEM0002505</t>
  </si>
  <si>
    <t>ITEM0002506</t>
  </si>
  <si>
    <t>ITEM0002507</t>
  </si>
  <si>
    <t>ITEM0002508</t>
  </si>
  <si>
    <t>ITEM0002509</t>
  </si>
  <si>
    <t>ITEM0002510</t>
  </si>
  <si>
    <t>ITEM0002511</t>
  </si>
  <si>
    <t>ITEM0002512</t>
  </si>
  <si>
    <t>ITEM0002513</t>
  </si>
  <si>
    <t>ITEM0002514</t>
  </si>
  <si>
    <t>ITEM0002515</t>
  </si>
  <si>
    <t>ITEM0002516</t>
  </si>
  <si>
    <t>ITEM0002517</t>
  </si>
  <si>
    <t>ITEM0002518</t>
  </si>
  <si>
    <t>ITEM0002519</t>
  </si>
  <si>
    <t>ITEM0002520</t>
  </si>
  <si>
    <t>ITEM0002521</t>
  </si>
  <si>
    <t>ITEM0002522</t>
  </si>
  <si>
    <t>ITEM0002523</t>
  </si>
  <si>
    <t>ITEM0002524</t>
  </si>
  <si>
    <t>ITEM0002525</t>
  </si>
  <si>
    <t>ITEM0002526</t>
  </si>
  <si>
    <t>ITEM0002527</t>
  </si>
  <si>
    <t>ITEM0002528</t>
  </si>
  <si>
    <t>ITEM0002529</t>
  </si>
  <si>
    <t>ITEM0002530</t>
  </si>
  <si>
    <t>ITEM0002531</t>
  </si>
  <si>
    <t>ITEM0002532</t>
  </si>
  <si>
    <t>ITEM0002533</t>
  </si>
  <si>
    <t>ITEM0002534</t>
  </si>
  <si>
    <t>ITEM0002535</t>
  </si>
  <si>
    <t>ITEM0002536</t>
  </si>
  <si>
    <t>ITEM0002537</t>
  </si>
  <si>
    <t>ITEM0002538</t>
  </si>
  <si>
    <t>ITEM0002539</t>
  </si>
  <si>
    <t>ITEM0002540</t>
  </si>
  <si>
    <t>ITEM0002541</t>
  </si>
  <si>
    <t>ITEM0002542</t>
  </si>
  <si>
    <t>ITEM0002543</t>
  </si>
  <si>
    <t>ITEM0002544</t>
  </si>
  <si>
    <t>ITEM0002545</t>
  </si>
  <si>
    <t>ITEM0002546</t>
  </si>
  <si>
    <t>ITEM0002547</t>
  </si>
  <si>
    <t>ITEM0002548</t>
  </si>
  <si>
    <t>ITEM0002549</t>
  </si>
  <si>
    <t>ITEM0002550</t>
  </si>
  <si>
    <t>ITEM0002551</t>
  </si>
  <si>
    <t>ITEM0002552</t>
  </si>
  <si>
    <t>ITEM0002553</t>
  </si>
  <si>
    <t>ITEM0002554</t>
  </si>
  <si>
    <t>ITEM0002555</t>
  </si>
  <si>
    <t>ITEM0002556</t>
  </si>
  <si>
    <t>ITEM0002557</t>
  </si>
  <si>
    <t>ITEM0002558</t>
  </si>
  <si>
    <t>ITEM0002559</t>
  </si>
  <si>
    <t>ITEM0002560</t>
  </si>
  <si>
    <t>ITEM0002561</t>
  </si>
  <si>
    <t>ITEM0002562</t>
  </si>
  <si>
    <t>ITEM0002563</t>
  </si>
  <si>
    <t>ITEM0002564</t>
  </si>
  <si>
    <t>ITEM0002565</t>
  </si>
  <si>
    <t>ITEM0002566</t>
  </si>
  <si>
    <t>ITEM0002567</t>
  </si>
  <si>
    <t>ITEM0002568</t>
  </si>
  <si>
    <t>ITEM0002569</t>
  </si>
  <si>
    <t>ITEM0002570</t>
  </si>
  <si>
    <t>ITEM0002571</t>
  </si>
  <si>
    <t>ITEM0002572</t>
  </si>
  <si>
    <t>ITEM0002573</t>
  </si>
  <si>
    <t>ITEM0002574</t>
  </si>
  <si>
    <t>ITEM0002575</t>
  </si>
  <si>
    <t>ITEM0002576</t>
  </si>
  <si>
    <t>ITEM0002577</t>
  </si>
  <si>
    <t>ITEM0002578</t>
  </si>
  <si>
    <t>ITEM0002579</t>
  </si>
  <si>
    <t>ITEM0002580</t>
  </si>
  <si>
    <t>ITEM0002581</t>
  </si>
  <si>
    <t>ITEM0002582</t>
  </si>
  <si>
    <t>ITEM0002583</t>
  </si>
  <si>
    <t>ITEM0002584</t>
  </si>
  <si>
    <t>ITEM0002585</t>
  </si>
  <si>
    <t>ITEM0002586</t>
  </si>
  <si>
    <t>ITEM0002587</t>
  </si>
  <si>
    <t>ITEM0002588</t>
  </si>
  <si>
    <t>ITEM0002589</t>
  </si>
  <si>
    <t>ITEM0002590</t>
  </si>
  <si>
    <t>ITEM0002591</t>
  </si>
  <si>
    <t>ITEM0002592</t>
  </si>
  <si>
    <t>ITEM0002593</t>
  </si>
  <si>
    <t>ITEM0002594</t>
  </si>
  <si>
    <t>ITEM0002595</t>
  </si>
  <si>
    <t>ITEM0002596</t>
  </si>
  <si>
    <t>ITEM0002597</t>
  </si>
  <si>
    <t>ITEM0002598</t>
  </si>
  <si>
    <t>ITEM0002599</t>
  </si>
  <si>
    <t>ITEM0002600</t>
  </si>
  <si>
    <t>ITEM0002601</t>
  </si>
  <si>
    <t>ITEM0002602</t>
  </si>
  <si>
    <t>ITEM0002603</t>
  </si>
  <si>
    <t>ITEM0002604</t>
  </si>
  <si>
    <t>ITEM0002605</t>
  </si>
  <si>
    <t>ITEM0002606</t>
  </si>
  <si>
    <t>ITEM0002607</t>
  </si>
  <si>
    <t>ITEM0002608</t>
  </si>
  <si>
    <t>ITEM0002609</t>
  </si>
  <si>
    <t>ITEM0002610</t>
  </si>
  <si>
    <t>ITEM0002611</t>
  </si>
  <si>
    <t>ITEM0002612</t>
  </si>
  <si>
    <t>ITEM0002613</t>
  </si>
  <si>
    <t>ITEM0002614</t>
  </si>
  <si>
    <t>ITEM0002615</t>
  </si>
  <si>
    <t>ITEM0002616</t>
  </si>
  <si>
    <t>ITEM0002617</t>
  </si>
  <si>
    <t>ITEM0002618</t>
  </si>
  <si>
    <t>ITEM0002619</t>
  </si>
  <si>
    <t>ITEM0002620</t>
  </si>
  <si>
    <t>ITEM0002621</t>
  </si>
  <si>
    <t>ITEM0002622</t>
  </si>
  <si>
    <t>ITEM0002623</t>
  </si>
  <si>
    <t>ITEM0002624</t>
  </si>
  <si>
    <t>ITEM0002625</t>
  </si>
  <si>
    <t>ITEM0002626</t>
  </si>
  <si>
    <t>ITEM0002627</t>
  </si>
  <si>
    <t>ITEM0002628</t>
  </si>
  <si>
    <t>ITEM0002629</t>
  </si>
  <si>
    <t>ITEM0002630</t>
  </si>
  <si>
    <t>ITEM0002631</t>
  </si>
  <si>
    <t>ITEM0002632</t>
  </si>
  <si>
    <t>ITEM0002633</t>
  </si>
  <si>
    <t>ITEM0002634</t>
  </si>
  <si>
    <t>ITEM0002635</t>
  </si>
  <si>
    <t>ITEM0002636</t>
  </si>
  <si>
    <t>ITEM0002637</t>
  </si>
  <si>
    <t>ITEM0002638</t>
  </si>
  <si>
    <t>ITEM0002639</t>
  </si>
  <si>
    <t>ITEM0002640</t>
  </si>
  <si>
    <t>ITEM0002641</t>
  </si>
  <si>
    <t>ITEM0002642</t>
  </si>
  <si>
    <t>ITEM0002643</t>
  </si>
  <si>
    <t>ITEM0002644</t>
  </si>
  <si>
    <t>ITEM0002645</t>
  </si>
  <si>
    <t>ITEM0002646</t>
  </si>
  <si>
    <t>ITEM0002647</t>
  </si>
  <si>
    <t>ITEM0002648</t>
  </si>
  <si>
    <t>ITEM0002649</t>
  </si>
  <si>
    <t>ITEM0002650</t>
  </si>
  <si>
    <t>ITEM0002651</t>
  </si>
  <si>
    <t>ITEM0002652</t>
  </si>
  <si>
    <t>ITEM0002653</t>
  </si>
  <si>
    <t>ITEM0002654</t>
  </si>
  <si>
    <t>ITEM0002655</t>
  </si>
  <si>
    <t>ITEM0002656</t>
  </si>
  <si>
    <t>ITEM0002657</t>
  </si>
  <si>
    <t>ITEM0002658</t>
  </si>
  <si>
    <t>ITEM0002659</t>
  </si>
  <si>
    <t>ITEM0002660</t>
  </si>
  <si>
    <t>ITEM0002661</t>
  </si>
  <si>
    <t>ITEM0002662</t>
  </si>
  <si>
    <t>ITEM0002663</t>
  </si>
  <si>
    <t>ITEM0002664</t>
  </si>
  <si>
    <t>ITEM0002665</t>
  </si>
  <si>
    <t>ITEM0002666</t>
  </si>
  <si>
    <t>ITEM0002667</t>
  </si>
  <si>
    <t>ITEM0002668</t>
  </si>
  <si>
    <t>ITEM0002669</t>
  </si>
  <si>
    <t>ITEM0002670</t>
  </si>
  <si>
    <t>ITEM0002671</t>
  </si>
  <si>
    <t>ITEM0002672</t>
  </si>
  <si>
    <t>ITEM0002673</t>
  </si>
  <si>
    <t>ITEM0002674</t>
  </si>
  <si>
    <t>ITEM0002675</t>
  </si>
  <si>
    <t>ITEM0002676</t>
  </si>
  <si>
    <t>ITEM0002677</t>
  </si>
  <si>
    <t>ITEM0002678</t>
  </si>
  <si>
    <t>ITEM0002679</t>
  </si>
  <si>
    <t>ITEM0002680</t>
  </si>
  <si>
    <t>ITEM0002681</t>
  </si>
  <si>
    <t>ITEM0002682</t>
  </si>
  <si>
    <t>ITEM0002683</t>
  </si>
  <si>
    <t>ITEM0002684</t>
  </si>
  <si>
    <t>ITEM0002685</t>
  </si>
  <si>
    <t>ITEM0002686</t>
  </si>
  <si>
    <t>ITEM0002687</t>
  </si>
  <si>
    <t>ITEM0002688</t>
  </si>
  <si>
    <t>ITEM0002689</t>
  </si>
  <si>
    <t>ITEM0002690</t>
  </si>
  <si>
    <t>ITEM0002691</t>
  </si>
  <si>
    <t>ITEM0002692</t>
  </si>
  <si>
    <t>ITEM0002693</t>
  </si>
  <si>
    <t>ITEM0002694</t>
  </si>
  <si>
    <t>ITEM0002695</t>
  </si>
  <si>
    <t>ITEM0002696</t>
  </si>
  <si>
    <t>ITEM0002697</t>
  </si>
  <si>
    <t>ITEM0002698</t>
  </si>
  <si>
    <t>ITEM0002699</t>
  </si>
  <si>
    <t>ITEM0002700</t>
  </si>
  <si>
    <t>ITEM0002701</t>
  </si>
  <si>
    <t>ITEM0002702</t>
  </si>
  <si>
    <t>ITEM0002703</t>
  </si>
  <si>
    <t>ITEM0002704</t>
  </si>
  <si>
    <t>ITEM0002705</t>
  </si>
  <si>
    <t>ITEM0002706</t>
  </si>
  <si>
    <t>ITEM0002707</t>
  </si>
  <si>
    <t>ITEM0002708</t>
  </si>
  <si>
    <t>ITEM0002709</t>
  </si>
  <si>
    <t>ITEM0002710</t>
  </si>
  <si>
    <t>ITEM0002711</t>
  </si>
  <si>
    <t>ITEM0002712</t>
  </si>
  <si>
    <t>ITEM0002713</t>
  </si>
  <si>
    <t>ITEM0002714</t>
  </si>
  <si>
    <t>ITEM0002715</t>
  </si>
  <si>
    <t>ITEM0002716</t>
  </si>
  <si>
    <t>ITEM0002717</t>
  </si>
  <si>
    <t>ITEM0002718</t>
  </si>
  <si>
    <t>ITEM0002719</t>
  </si>
  <si>
    <t>ITEM0002720</t>
  </si>
  <si>
    <t>ITEM0002721</t>
  </si>
  <si>
    <t>ITEM0002722</t>
  </si>
  <si>
    <t>ITEM0002723</t>
  </si>
  <si>
    <t>ITEM0002724</t>
  </si>
  <si>
    <t>ITEM0002725</t>
  </si>
  <si>
    <t>ITEM0002726</t>
  </si>
  <si>
    <t>ITEM0002727</t>
  </si>
  <si>
    <t>ITEM0002728</t>
  </si>
  <si>
    <t>ITEM0002729</t>
  </si>
  <si>
    <t>ITEM0002730</t>
  </si>
  <si>
    <t>ITEM0002731</t>
  </si>
  <si>
    <t>ITEM0002732</t>
  </si>
  <si>
    <t>ITEM0002733</t>
  </si>
  <si>
    <t>ITEM0002734</t>
  </si>
  <si>
    <t>ITEM0002735</t>
  </si>
  <si>
    <t>ITEM0002736</t>
  </si>
  <si>
    <t>ITEM0002737</t>
  </si>
  <si>
    <t>ITEM0002738</t>
  </si>
  <si>
    <t>ITEM0002739</t>
  </si>
  <si>
    <t>ITEM0002740</t>
  </si>
  <si>
    <t>ITEM0002741</t>
  </si>
  <si>
    <t>ITEM0002742</t>
  </si>
  <si>
    <t>ITEM0002743</t>
  </si>
  <si>
    <t>ITEM0002744</t>
  </si>
  <si>
    <t>ITEM0002745</t>
  </si>
  <si>
    <t>ITEM0002746</t>
  </si>
  <si>
    <t>ITEM0002747</t>
  </si>
  <si>
    <t>ITEM0002748</t>
  </si>
  <si>
    <t>ITEM0002749</t>
  </si>
  <si>
    <t>ITEM0002750</t>
  </si>
  <si>
    <t>ITEM0002751</t>
  </si>
  <si>
    <t>ITEM0002752</t>
  </si>
  <si>
    <t>ITEM0002753</t>
  </si>
  <si>
    <t>ITEM0002754</t>
  </si>
  <si>
    <t>ITEM0002755</t>
  </si>
  <si>
    <t>ITEM0002756</t>
  </si>
  <si>
    <t>ITEM0002757</t>
  </si>
  <si>
    <t>ITEM0002758</t>
  </si>
  <si>
    <t>ITEM0002759</t>
  </si>
  <si>
    <t>ITEM0002760</t>
  </si>
  <si>
    <t>ITEM0002761</t>
  </si>
  <si>
    <t>ITEM0002762</t>
  </si>
  <si>
    <t>ITEM0002763</t>
  </si>
  <si>
    <t>ITEM0002764</t>
  </si>
  <si>
    <t>ITEM0002765</t>
  </si>
  <si>
    <t>ITEM0002766</t>
  </si>
  <si>
    <t>ITEM0002767</t>
  </si>
  <si>
    <t>ITEM0002768</t>
  </si>
  <si>
    <t>ITEM0002769</t>
  </si>
  <si>
    <t>ITEM0002770</t>
  </si>
  <si>
    <t>ITEM0002771</t>
  </si>
  <si>
    <t>ITEM0002772</t>
  </si>
  <si>
    <t>ITEM0002773</t>
  </si>
  <si>
    <t>ITEM0002774</t>
  </si>
  <si>
    <t>ITEM0002775</t>
  </si>
  <si>
    <t>ITEM0002776</t>
  </si>
  <si>
    <t>ITEM0002777</t>
  </si>
  <si>
    <t>ITEM0002778</t>
  </si>
  <si>
    <t>ITEM0002779</t>
  </si>
  <si>
    <t>ITEM0002780</t>
  </si>
  <si>
    <t>ITEM0002781</t>
  </si>
  <si>
    <t>ITEM0002782</t>
  </si>
  <si>
    <t>ITEM0002783</t>
  </si>
  <si>
    <t>ITEM0002784</t>
  </si>
  <si>
    <t>ITEM0002785</t>
  </si>
  <si>
    <t>ITEM0002786</t>
  </si>
  <si>
    <t>ITEM0002787</t>
  </si>
  <si>
    <t>ITEM0002788</t>
  </si>
  <si>
    <t>ITEM0002789</t>
  </si>
  <si>
    <t>ITEM0002790</t>
  </si>
  <si>
    <t>ITEM0002791</t>
  </si>
  <si>
    <t>ITEM0002792</t>
  </si>
  <si>
    <t>ITEM0002793</t>
  </si>
  <si>
    <t>ITEM0002794</t>
  </si>
  <si>
    <t>ITEM0002795</t>
  </si>
  <si>
    <t>ITEM0002796</t>
  </si>
  <si>
    <t>ITEM0002797</t>
  </si>
  <si>
    <t>ITEM0002798</t>
  </si>
  <si>
    <t>ITEM0002799</t>
  </si>
  <si>
    <t>ITEM0002800</t>
  </si>
  <si>
    <t>ITEM0002801</t>
  </si>
  <si>
    <t>ITEM0002802</t>
  </si>
  <si>
    <t>ITEM0002803</t>
  </si>
  <si>
    <t>ITEM0002804</t>
  </si>
  <si>
    <t>ITEM0002805</t>
  </si>
  <si>
    <t>ITEM0002806</t>
  </si>
  <si>
    <t>ITEM0002807</t>
  </si>
  <si>
    <t>ITEM0002808</t>
  </si>
  <si>
    <t>ITEM0002809</t>
  </si>
  <si>
    <t>ITEM0002810</t>
  </si>
  <si>
    <t>ITEM0002811</t>
  </si>
  <si>
    <t>ITEM0002812</t>
  </si>
  <si>
    <t>ITEM0002813</t>
  </si>
  <si>
    <t>ITEM0002814</t>
  </si>
  <si>
    <t>ITEM0002815</t>
  </si>
  <si>
    <t>ITEM0002816</t>
  </si>
  <si>
    <t>ITEM0002817</t>
  </si>
  <si>
    <t>ITEM0002818</t>
  </si>
  <si>
    <t>ITEM0002819</t>
  </si>
  <si>
    <t>ITEM0002820</t>
  </si>
  <si>
    <t>ITEM0002821</t>
  </si>
  <si>
    <t>ITEM0002822</t>
  </si>
  <si>
    <t>ITEM0002823</t>
  </si>
  <si>
    <t>ITEM0002824</t>
  </si>
  <si>
    <t>ITEM0002825</t>
  </si>
  <si>
    <t>ITEM0002826</t>
  </si>
  <si>
    <t>ITEM0002827</t>
  </si>
  <si>
    <t>ITEM0002828</t>
  </si>
  <si>
    <t>ITEM0002829</t>
  </si>
  <si>
    <t>ITEM0002830</t>
  </si>
  <si>
    <t>ITEM0002831</t>
  </si>
  <si>
    <t>ITEM0002832</t>
  </si>
  <si>
    <t>ITEM0002833</t>
  </si>
  <si>
    <t>ITEM0002834</t>
  </si>
  <si>
    <t>ITEM0002835</t>
  </si>
  <si>
    <t>ITEM0002836</t>
  </si>
  <si>
    <t>ITEM0002837</t>
  </si>
  <si>
    <t>ITEM0002838</t>
  </si>
  <si>
    <t>ITEM0002839</t>
  </si>
  <si>
    <t>ITEM0002840</t>
  </si>
  <si>
    <t>ITEM0002841</t>
  </si>
  <si>
    <t>ITEM0002842</t>
  </si>
  <si>
    <t>ITEM0002843</t>
  </si>
  <si>
    <t>ITEM0002844</t>
  </si>
  <si>
    <t>ITEM0002845</t>
  </si>
  <si>
    <t>ITEM0002846</t>
  </si>
  <si>
    <t>ITEM0002847</t>
  </si>
  <si>
    <t>ITEM0002848</t>
  </si>
  <si>
    <t>ITEM0002849</t>
  </si>
  <si>
    <t>ITEM0002850</t>
  </si>
  <si>
    <t>ITEM0002851</t>
  </si>
  <si>
    <t>ITEM0002852</t>
  </si>
  <si>
    <t>ITEM0002853</t>
  </si>
  <si>
    <t>ITEM0002854</t>
  </si>
  <si>
    <t>ITEM0002855</t>
  </si>
  <si>
    <t>ITEM0002856</t>
  </si>
  <si>
    <t>ITEM0002857</t>
  </si>
  <si>
    <t>ITEM0002858</t>
  </si>
  <si>
    <t>ITEM0002859</t>
  </si>
  <si>
    <t>ITEM0002860</t>
  </si>
  <si>
    <t>ITEM0002861</t>
  </si>
  <si>
    <t>ITEM0002862</t>
  </si>
  <si>
    <t>ITEM0002863</t>
  </si>
  <si>
    <t>ITEM0002864</t>
  </si>
  <si>
    <t>ITEM0002865</t>
  </si>
  <si>
    <t>ITEM0002866</t>
  </si>
  <si>
    <t>ITEM0002867</t>
  </si>
  <si>
    <t>ITEM0002868</t>
  </si>
  <si>
    <t>ITEM0002869</t>
  </si>
  <si>
    <t>ITEM0002870</t>
  </si>
  <si>
    <t>ITEM0002871</t>
  </si>
  <si>
    <t>ITEM0002872</t>
  </si>
  <si>
    <t>ITEM0002873</t>
  </si>
  <si>
    <t>ITEM0002874</t>
  </si>
  <si>
    <t>ITEM0002875</t>
  </si>
  <si>
    <t>ITEM0002876</t>
  </si>
  <si>
    <t>ITEM0002877</t>
  </si>
  <si>
    <t>ITEM0002878</t>
  </si>
  <si>
    <t>ITEM0002879</t>
  </si>
  <si>
    <t>ITEM0002880</t>
  </si>
  <si>
    <t>ITEM0002881</t>
  </si>
  <si>
    <t>ITEM0002882</t>
  </si>
  <si>
    <t>ITEM0002883</t>
  </si>
  <si>
    <t>ITEM0002884</t>
  </si>
  <si>
    <t>ITEM0002885</t>
  </si>
  <si>
    <t>ITEM0002886</t>
  </si>
  <si>
    <t>ITEM0002887</t>
  </si>
  <si>
    <t>ITEM0002888</t>
  </si>
  <si>
    <t>ITEM0002889</t>
  </si>
  <si>
    <t>ITEM0002890</t>
  </si>
  <si>
    <t>ITEM0002891</t>
  </si>
  <si>
    <t>ITEM0002892</t>
  </si>
  <si>
    <t>ITEM0002893</t>
  </si>
  <si>
    <t>ITEM0002894</t>
  </si>
  <si>
    <t>ITEM0002895</t>
  </si>
  <si>
    <t>ITEM0002896</t>
  </si>
  <si>
    <t>ITEM0002897</t>
  </si>
  <si>
    <t>ITEM0002898</t>
  </si>
  <si>
    <t>ITEM0002899</t>
  </si>
  <si>
    <t>ITEM0002900</t>
  </si>
  <si>
    <t>ITEM0002901</t>
  </si>
  <si>
    <t>ITEM0002902</t>
  </si>
  <si>
    <t>ITEM0002903</t>
  </si>
  <si>
    <t>ITEM0002904</t>
  </si>
  <si>
    <t>ITEM0002905</t>
  </si>
  <si>
    <t>ITEM0002906</t>
  </si>
  <si>
    <t>ITEM0002907</t>
  </si>
  <si>
    <t>ITEM0002908</t>
  </si>
  <si>
    <t>ITEM0002909</t>
  </si>
  <si>
    <t>ITEM0002910</t>
  </si>
  <si>
    <t>ITEM0002911</t>
  </si>
  <si>
    <t>ITEM0002912</t>
  </si>
  <si>
    <t>ITEM0002913</t>
  </si>
  <si>
    <t>ITEM0002914</t>
  </si>
  <si>
    <t>ITEM0002915</t>
  </si>
  <si>
    <t>ITEM0002916</t>
  </si>
  <si>
    <t>ITEM0002917</t>
  </si>
  <si>
    <t>ITEM0002918</t>
  </si>
  <si>
    <t>ITEM0002919</t>
  </si>
  <si>
    <t>ITEM0002920</t>
  </si>
  <si>
    <t>ITEM0002921</t>
  </si>
  <si>
    <t>ITEM0002922</t>
  </si>
  <si>
    <t>ITEM0002923</t>
  </si>
  <si>
    <t>ITEM0002924</t>
  </si>
  <si>
    <t>ITEM0002925</t>
  </si>
  <si>
    <t>ITEM0002926</t>
  </si>
  <si>
    <t>ITEM0002927</t>
  </si>
  <si>
    <t>ITEM0002928</t>
  </si>
  <si>
    <t>ITEM0002929</t>
  </si>
  <si>
    <t>ITEM0002930</t>
  </si>
  <si>
    <t>ITEM0002931</t>
  </si>
  <si>
    <t>ITEM0002932</t>
  </si>
  <si>
    <t>ITEM0002933</t>
  </si>
  <si>
    <t>ITEM0002934</t>
  </si>
  <si>
    <t>ITEM0002935</t>
  </si>
  <si>
    <t>ITEM0002936</t>
  </si>
  <si>
    <t>ITEM0002937</t>
  </si>
  <si>
    <t>ITEM0002938</t>
  </si>
  <si>
    <t>ITEM0002939</t>
  </si>
  <si>
    <t>ITEM0002940</t>
  </si>
  <si>
    <t>ITEM0002941</t>
  </si>
  <si>
    <t>ITEM0002942</t>
  </si>
  <si>
    <t>ITEM0002943</t>
  </si>
  <si>
    <t>ITEM0002944</t>
  </si>
  <si>
    <t>ITEM0002945</t>
  </si>
  <si>
    <t>ITEM0002946</t>
  </si>
  <si>
    <t>ITEM0002947</t>
  </si>
  <si>
    <t>ITEM0002948</t>
  </si>
  <si>
    <t>ITEM0002949</t>
  </si>
  <si>
    <t>ITEM0002950</t>
  </si>
  <si>
    <t>ITEM0002951</t>
  </si>
  <si>
    <t>ITEM0002952</t>
  </si>
  <si>
    <t>ITEM0002953</t>
  </si>
  <si>
    <t>ITEM0002954</t>
  </si>
  <si>
    <t>ITEM0002955</t>
  </si>
  <si>
    <t>ITEM0002956</t>
  </si>
  <si>
    <t>ITEM0002957</t>
  </si>
  <si>
    <t>ITEM0002958</t>
  </si>
  <si>
    <t>ITEM0002959</t>
  </si>
  <si>
    <t>ITEM0002960</t>
  </si>
  <si>
    <t>ITEM0002961</t>
  </si>
  <si>
    <t>ITEM0002962</t>
  </si>
  <si>
    <t>ITEM0002963</t>
  </si>
  <si>
    <t>ITEM0002964</t>
  </si>
  <si>
    <t>ITEM0002965</t>
  </si>
  <si>
    <t>ITEM0002966</t>
  </si>
  <si>
    <t>ITEM0002967</t>
  </si>
  <si>
    <t>ITEM0002968</t>
  </si>
  <si>
    <t>ITEM0002969</t>
  </si>
  <si>
    <t>ITEM0002970</t>
  </si>
  <si>
    <t>ITEM0002971</t>
  </si>
  <si>
    <t>ITEM0002972</t>
  </si>
  <si>
    <t>ITEM0002973</t>
  </si>
  <si>
    <t>ITEM0002974</t>
  </si>
  <si>
    <t>ITEM0002975</t>
  </si>
  <si>
    <t>ITEM0002976</t>
  </si>
  <si>
    <t>ITEM0002977</t>
  </si>
  <si>
    <t>ITEM0002978</t>
  </si>
  <si>
    <t>ITEM0002979</t>
  </si>
  <si>
    <t>ITEM0002980</t>
  </si>
  <si>
    <t>ITEM0002981</t>
  </si>
  <si>
    <t>ITEM0002982</t>
  </si>
  <si>
    <t>ITEM0002983</t>
  </si>
  <si>
    <t>ITEM0002984</t>
  </si>
  <si>
    <t>ITEM0002985</t>
  </si>
  <si>
    <t>ITEM0002986</t>
  </si>
  <si>
    <t>ITEM0002987</t>
  </si>
  <si>
    <t>ITEM0002988</t>
  </si>
  <si>
    <t>ITEM0002989</t>
  </si>
  <si>
    <t>ITEM0002990</t>
  </si>
  <si>
    <t>ITEM0002991</t>
  </si>
  <si>
    <t>ITEM0002992</t>
  </si>
  <si>
    <t>ITEM0002993</t>
  </si>
  <si>
    <t>ITEM0002994</t>
  </si>
  <si>
    <t>ITEM0002995</t>
  </si>
  <si>
    <t>ITEM0002996</t>
  </si>
  <si>
    <t>ITEM0002997</t>
  </si>
  <si>
    <t>ITEM0002998</t>
  </si>
  <si>
    <t>ITEM0002999</t>
  </si>
  <si>
    <t>ITEM0003000</t>
  </si>
  <si>
    <t>ITEM0003001</t>
  </si>
  <si>
    <t>ITEM0003002</t>
  </si>
  <si>
    <t>ITEM0003003</t>
  </si>
  <si>
    <t>ITEM0003004</t>
  </si>
  <si>
    <t>ITEM0003005</t>
  </si>
  <si>
    <t>ITEM0003006</t>
  </si>
  <si>
    <t>ITEM0003007</t>
  </si>
  <si>
    <t>ITEM0003008</t>
  </si>
  <si>
    <t>ITEM0003009</t>
  </si>
  <si>
    <t>ITEM0003010</t>
  </si>
  <si>
    <t>ITEM0003011</t>
  </si>
  <si>
    <t>ITEM0003012</t>
  </si>
  <si>
    <t>ITEM0003013</t>
  </si>
  <si>
    <t>ITEM0003014</t>
  </si>
  <si>
    <t>ITEM0003015</t>
  </si>
  <si>
    <t>ITEM0003016</t>
  </si>
  <si>
    <t>ITEM0003017</t>
  </si>
  <si>
    <t>ITEM0003018</t>
  </si>
  <si>
    <t>ITEM0003019</t>
  </si>
  <si>
    <t>ITEM0003020</t>
  </si>
  <si>
    <t>ITEM0003021</t>
  </si>
  <si>
    <t>ITEM0003022</t>
  </si>
  <si>
    <t>ITEM0003023</t>
  </si>
  <si>
    <t>ITEM0003024</t>
  </si>
  <si>
    <t>ITEM0003025</t>
  </si>
  <si>
    <t>ITEM0003026</t>
  </si>
  <si>
    <t>ITEM0003027</t>
  </si>
  <si>
    <t>ITEM0003028</t>
  </si>
  <si>
    <t>ITEM0003029</t>
  </si>
  <si>
    <t>ITEM0003030</t>
  </si>
  <si>
    <t>ITEM0003031</t>
  </si>
  <si>
    <t>ITEM0003032</t>
  </si>
  <si>
    <t>ITEM0003033</t>
  </si>
  <si>
    <t>ITEM0003034</t>
  </si>
  <si>
    <t>ITEM0003035</t>
  </si>
  <si>
    <t>ITEM0003036</t>
  </si>
  <si>
    <t>ITEM0003037</t>
  </si>
  <si>
    <t>ITEM0003038</t>
  </si>
  <si>
    <t>ITEM0003039</t>
  </si>
  <si>
    <t>ITEM0003040</t>
  </si>
  <si>
    <t>ITEM0003041</t>
  </si>
  <si>
    <t>ITEM0003042</t>
  </si>
  <si>
    <t>ITEM0003043</t>
  </si>
  <si>
    <t>ITEM0003044</t>
  </si>
  <si>
    <t>ITEM0003045</t>
  </si>
  <si>
    <t>ITEM0003046</t>
  </si>
  <si>
    <t>ITEM0003047</t>
  </si>
  <si>
    <t>ITEM0003048</t>
  </si>
  <si>
    <t>ITEM0003049</t>
  </si>
  <si>
    <t>ITEM0003050</t>
  </si>
  <si>
    <t>ITEM0003051</t>
  </si>
  <si>
    <t>ITEM0003052</t>
  </si>
  <si>
    <t>ITEM0003053</t>
  </si>
  <si>
    <t>ITEM0003054</t>
  </si>
  <si>
    <t>ITEM0003055</t>
  </si>
  <si>
    <t>ITEM0003056</t>
  </si>
  <si>
    <t>ITEM0003057</t>
  </si>
  <si>
    <t>ITEM0003058</t>
  </si>
  <si>
    <t>ITEM0003059</t>
  </si>
  <si>
    <t>ITEM0003060</t>
  </si>
  <si>
    <t>ITEM0003061</t>
  </si>
  <si>
    <t>ITEM0003062</t>
  </si>
  <si>
    <t>ITEM0003063</t>
  </si>
  <si>
    <t>ITEM0003064</t>
  </si>
  <si>
    <t>ITEM0003065</t>
  </si>
  <si>
    <t>ITEM0003066</t>
  </si>
  <si>
    <t>ITEM0003067</t>
  </si>
  <si>
    <t>ITEM0003068</t>
  </si>
  <si>
    <t>ITEM0003069</t>
  </si>
  <si>
    <t>ITEM0003070</t>
  </si>
  <si>
    <t>ITEM0003071</t>
  </si>
  <si>
    <t>ITEM0003072</t>
  </si>
  <si>
    <t>ITEM0003073</t>
  </si>
  <si>
    <t>ITEM0003074</t>
  </si>
  <si>
    <t>ITEM0003075</t>
  </si>
  <si>
    <t>ITEM0003076</t>
  </si>
  <si>
    <t>ITEM0003077</t>
  </si>
  <si>
    <t>ITEM0003078</t>
  </si>
  <si>
    <t>ITEM0003079</t>
  </si>
  <si>
    <t>ITEM0003080</t>
  </si>
  <si>
    <t>ITEM0003081</t>
  </si>
  <si>
    <t>ITEM0003082</t>
  </si>
  <si>
    <t>ITEM0003083</t>
  </si>
  <si>
    <t>ITEM0003084</t>
  </si>
  <si>
    <t>ITEM0003085</t>
  </si>
  <si>
    <t>ITEM0003086</t>
  </si>
  <si>
    <t>ITEM0003087</t>
  </si>
  <si>
    <t>ITEM0003088</t>
  </si>
  <si>
    <t>ITEM0003089</t>
  </si>
  <si>
    <t>ITEM0003090</t>
  </si>
  <si>
    <t>ITEM0003091</t>
  </si>
  <si>
    <t>ITEM0003092</t>
  </si>
  <si>
    <t>ITEM0003093</t>
  </si>
  <si>
    <t>ITEM0003094</t>
  </si>
  <si>
    <t>ITEM0003095</t>
  </si>
  <si>
    <t>ITEM0003096</t>
  </si>
  <si>
    <t>ITEM0003097</t>
  </si>
  <si>
    <t>ITEM0003098</t>
  </si>
  <si>
    <t>ITEM0003099</t>
  </si>
  <si>
    <t>ITEM0003100</t>
  </si>
  <si>
    <t>ITEM0003101</t>
  </si>
  <si>
    <t>ITEM0003102</t>
  </si>
  <si>
    <t>ITEM0003103</t>
  </si>
  <si>
    <t>ITEM0003104</t>
  </si>
  <si>
    <t>ITEM0003105</t>
  </si>
  <si>
    <t>ITEM0003106</t>
  </si>
  <si>
    <t>ITEM0003107</t>
  </si>
  <si>
    <t>ITEM0003108</t>
  </si>
  <si>
    <t>ITEM0003109</t>
  </si>
  <si>
    <t>ITEM0003110</t>
  </si>
  <si>
    <t>ITEM0003111</t>
  </si>
  <si>
    <t>ITEM0003112</t>
  </si>
  <si>
    <t>ITEM0003113</t>
  </si>
  <si>
    <t>ITEM0003114</t>
  </si>
  <si>
    <t>ITEM0003115</t>
  </si>
  <si>
    <t>ITEM0003116</t>
  </si>
  <si>
    <t>ITEM0003117</t>
  </si>
  <si>
    <t>ITEM0003118</t>
  </si>
  <si>
    <t>ITEM0003119</t>
  </si>
  <si>
    <t>ITEM0003120</t>
  </si>
  <si>
    <t>ITEM0003121</t>
  </si>
  <si>
    <t>ITEM0003122</t>
  </si>
  <si>
    <t>ITEM0003123</t>
  </si>
  <si>
    <t>ITEM0003124</t>
  </si>
  <si>
    <t>ITEM0003125</t>
  </si>
  <si>
    <t>ITEM0003126</t>
  </si>
  <si>
    <t>ITEM0003127</t>
  </si>
  <si>
    <t>ITEM0003128</t>
  </si>
  <si>
    <t>ITEM0003129</t>
  </si>
  <si>
    <t>ITEM0003130</t>
  </si>
  <si>
    <t>ITEM0003131</t>
  </si>
  <si>
    <t>ITEM0003132</t>
  </si>
  <si>
    <t>ITEM0003133</t>
  </si>
  <si>
    <t>ITEM0003134</t>
  </si>
  <si>
    <t>ITEM0003135</t>
  </si>
  <si>
    <t>ITEM0003136</t>
  </si>
  <si>
    <t>ITEM0003137</t>
  </si>
  <si>
    <t>ITEM0003138</t>
  </si>
  <si>
    <t>ITEM0003139</t>
  </si>
  <si>
    <t>ITEM0003140</t>
  </si>
  <si>
    <t>ITEM0003141</t>
  </si>
  <si>
    <t>ITEM0003142</t>
  </si>
  <si>
    <t>ITEM0003143</t>
  </si>
  <si>
    <t>ITEM0003144</t>
  </si>
  <si>
    <t>ITEM0003145</t>
  </si>
  <si>
    <t>ITEM0003146</t>
  </si>
  <si>
    <t>ITEM0003147</t>
  </si>
  <si>
    <t>ITEM0003148</t>
  </si>
  <si>
    <t>ITEM0003149</t>
  </si>
  <si>
    <t>ITEM0003150</t>
  </si>
  <si>
    <t>ITEM0003151</t>
  </si>
  <si>
    <t>ITEM0003152</t>
  </si>
  <si>
    <t>ITEM0003153</t>
  </si>
  <si>
    <t>ITEM0003154</t>
  </si>
  <si>
    <t>ITEM0003155</t>
  </si>
  <si>
    <t>ITEM0003156</t>
  </si>
  <si>
    <t>ITEM0003157</t>
  </si>
  <si>
    <t>ITEM0003158</t>
  </si>
  <si>
    <t>ITEM0003159</t>
  </si>
  <si>
    <t>ITEM0003160</t>
  </si>
  <si>
    <t>ITEM0003161</t>
  </si>
  <si>
    <t>ITEM0003162</t>
  </si>
  <si>
    <t>ITEM0003163</t>
  </si>
  <si>
    <t>ITEM0003164</t>
  </si>
  <si>
    <t>ITEM0003165</t>
  </si>
  <si>
    <t>ITEM0003166</t>
  </si>
  <si>
    <t>ITEM0003167</t>
  </si>
  <si>
    <t>ITEM0003168</t>
  </si>
  <si>
    <t>ITEM0003169</t>
  </si>
  <si>
    <t>ITEM0003170</t>
  </si>
  <si>
    <t>ITEM0003171</t>
  </si>
  <si>
    <t>ITEM0003172</t>
  </si>
  <si>
    <t>ITEM0003173</t>
  </si>
  <si>
    <t>ITEM0003174</t>
  </si>
  <si>
    <t>ITEM0003175</t>
  </si>
  <si>
    <t>ITEM0003176</t>
  </si>
  <si>
    <t>ITEM0003177</t>
  </si>
  <si>
    <t>ITEM0003178</t>
  </si>
  <si>
    <t>ITEM0003179</t>
  </si>
  <si>
    <t>ITEM0003180</t>
  </si>
  <si>
    <t>ITEM0003181</t>
  </si>
  <si>
    <t>ITEM0003182</t>
  </si>
  <si>
    <t>ITEM0003183</t>
  </si>
  <si>
    <t>ITEM0003184</t>
  </si>
  <si>
    <t>ITEM0003185</t>
  </si>
  <si>
    <t>ITEM0003186</t>
  </si>
  <si>
    <t>ITEM0003187</t>
  </si>
  <si>
    <t>ITEM0003188</t>
  </si>
  <si>
    <t>ITEM0003189</t>
  </si>
  <si>
    <t>ITEM0003190</t>
  </si>
  <si>
    <t>ITEM0003191</t>
  </si>
  <si>
    <t>ITEM0003192</t>
  </si>
  <si>
    <t>ITEM0003193</t>
  </si>
  <si>
    <t>ITEM0003194</t>
  </si>
  <si>
    <t>ITEM0003195</t>
  </si>
  <si>
    <t>ITEM0003196</t>
  </si>
  <si>
    <t>ITEM0003197</t>
  </si>
  <si>
    <t>ITEM0003198</t>
  </si>
  <si>
    <t>ITEM0003199</t>
  </si>
  <si>
    <t>ITEM0003200</t>
  </si>
  <si>
    <t>ITEM0003201</t>
  </si>
  <si>
    <t>ITEM0003202</t>
  </si>
  <si>
    <t>ITEM0003203</t>
  </si>
  <si>
    <t>ITEM0003204</t>
  </si>
  <si>
    <t>ITEM0003205</t>
  </si>
  <si>
    <t>ITEM0003206</t>
  </si>
  <si>
    <t>ITEM0003207</t>
  </si>
  <si>
    <t>ITEM0003208</t>
  </si>
  <si>
    <t>ITEM0003209</t>
  </si>
  <si>
    <t>ITEM0003210</t>
  </si>
  <si>
    <t>ITEM0003211</t>
  </si>
  <si>
    <t>ITEM0003212</t>
  </si>
  <si>
    <t>ITEM0003213</t>
  </si>
  <si>
    <t>ITEM0003214</t>
  </si>
  <si>
    <t>ITEM0003215</t>
  </si>
  <si>
    <t>ITEM0003216</t>
  </si>
  <si>
    <t>ITEM0003217</t>
  </si>
  <si>
    <t>ITEM0003218</t>
  </si>
  <si>
    <t>ITEM0003219</t>
  </si>
  <si>
    <t>ITEM0003220</t>
  </si>
  <si>
    <t>ITEM0003221</t>
  </si>
  <si>
    <t>ITEM0003222</t>
  </si>
  <si>
    <t>ITEM0003223</t>
  </si>
  <si>
    <t>ITEM0003224</t>
  </si>
  <si>
    <t>ITEM0003225</t>
  </si>
  <si>
    <t>ITEM0003226</t>
  </si>
  <si>
    <t>ITEM0003227</t>
  </si>
  <si>
    <t>ITEM0003228</t>
  </si>
  <si>
    <t>ITEM0003229</t>
  </si>
  <si>
    <t>ITEM0003230</t>
  </si>
  <si>
    <t>ITEM0003231</t>
  </si>
  <si>
    <t>ITEM0003232</t>
  </si>
  <si>
    <t>ITEM0003233</t>
  </si>
  <si>
    <t>ITEM0003234</t>
  </si>
  <si>
    <t>ITEM0003235</t>
  </si>
  <si>
    <t>ITEM0003236</t>
  </si>
  <si>
    <t>ITEM0003237</t>
  </si>
  <si>
    <t>ITEM0003238</t>
  </si>
  <si>
    <t>ITEM0003239</t>
  </si>
  <si>
    <t>ITEM0003240</t>
  </si>
  <si>
    <t>ITEM0003241</t>
  </si>
  <si>
    <t>ITEM0003242</t>
  </si>
  <si>
    <t>ITEM0003243</t>
  </si>
  <si>
    <t>ITEM0003244</t>
  </si>
  <si>
    <t>ITEM0003245</t>
  </si>
  <si>
    <t>ITEM0003246</t>
  </si>
  <si>
    <t>ITEM0003247</t>
  </si>
  <si>
    <t>ITEM0003248</t>
  </si>
  <si>
    <t>ITEM0003249</t>
  </si>
  <si>
    <t>ITEM0003250</t>
  </si>
  <si>
    <t>ITEM0003251</t>
  </si>
  <si>
    <t>ITEM0003252</t>
  </si>
  <si>
    <t>ITEM0003253</t>
  </si>
  <si>
    <t>ITEM0003254</t>
  </si>
  <si>
    <t>ITEM0003255</t>
  </si>
  <si>
    <t>ITEM0003256</t>
  </si>
  <si>
    <t>ITEM0003257</t>
  </si>
  <si>
    <t>ITEM0003258</t>
  </si>
  <si>
    <t>ITEM0003259</t>
  </si>
  <si>
    <t>ITEM0003260</t>
  </si>
  <si>
    <t>ITEM0003261</t>
  </si>
  <si>
    <t>ITEM0003262</t>
  </si>
  <si>
    <t>ITEM0003263</t>
  </si>
  <si>
    <t>ITEM0003264</t>
  </si>
  <si>
    <t>ITEM0003265</t>
  </si>
  <si>
    <t>ITEM0003266</t>
  </si>
  <si>
    <t>ITEM0003267</t>
  </si>
  <si>
    <t>ITEM0003268</t>
  </si>
  <si>
    <t>ITEM0003269</t>
  </si>
  <si>
    <t>ITEM0003270</t>
  </si>
  <si>
    <t>ITEM0003271</t>
  </si>
  <si>
    <t>ITEM0003272</t>
  </si>
  <si>
    <t>ITEM0003273</t>
  </si>
  <si>
    <t>ITEM0003274</t>
  </si>
  <si>
    <t>ITEM0003275</t>
  </si>
  <si>
    <t>ITEM0003276</t>
  </si>
  <si>
    <t>ITEM0003277</t>
  </si>
  <si>
    <t>ITEM0003278</t>
  </si>
  <si>
    <t>ITEM0003279</t>
  </si>
  <si>
    <t>ITEM0003280</t>
  </si>
  <si>
    <t>ITEM0003281</t>
  </si>
  <si>
    <t>ITEM0003282</t>
  </si>
  <si>
    <t>ITEM0003283</t>
  </si>
  <si>
    <t>ITEM0003284</t>
  </si>
  <si>
    <t>ITEM0003285</t>
  </si>
  <si>
    <t>ITEM0003286</t>
  </si>
  <si>
    <t>ITEM0003287</t>
  </si>
  <si>
    <t>ITEM0003288</t>
  </si>
  <si>
    <t>ITEM0003289</t>
  </si>
  <si>
    <t>ITEM0003290</t>
  </si>
  <si>
    <t>ITEM0003291</t>
  </si>
  <si>
    <t>ITEM0003292</t>
  </si>
  <si>
    <t>ITEM0003293</t>
  </si>
  <si>
    <t>ITEM0003294</t>
  </si>
  <si>
    <t>ITEM0003295</t>
  </si>
  <si>
    <t>ITEM0003296</t>
  </si>
  <si>
    <t>ITEM0003297</t>
  </si>
  <si>
    <t>ITEM0003298</t>
  </si>
  <si>
    <t>ITEM0003299</t>
  </si>
  <si>
    <t>ITEM0003300</t>
  </si>
  <si>
    <t>ITEM0003301</t>
  </si>
  <si>
    <t>ITEM0003302</t>
  </si>
  <si>
    <t>ITEM0003303</t>
  </si>
  <si>
    <t>ITEM0003304</t>
  </si>
  <si>
    <t>ITEM0003305</t>
  </si>
  <si>
    <t>ITEM0003306</t>
  </si>
  <si>
    <t>ITEM0003307</t>
  </si>
  <si>
    <t>ITEM0003308</t>
  </si>
  <si>
    <t>ITEM0003309</t>
  </si>
  <si>
    <t>ITEM0003310</t>
  </si>
  <si>
    <t>ITEM0003311</t>
  </si>
  <si>
    <t>ITEM0003312</t>
  </si>
  <si>
    <t>ITEM0003313</t>
  </si>
  <si>
    <t>ITEM0003314</t>
  </si>
  <si>
    <t>ITEM0003315</t>
  </si>
  <si>
    <t>ITEM0003316</t>
  </si>
  <si>
    <t>ITEM0003317</t>
  </si>
  <si>
    <t>ITEM0003318</t>
  </si>
  <si>
    <t>ITEM0003319</t>
  </si>
  <si>
    <t>ITEM0003320</t>
  </si>
  <si>
    <t>ITEM0003321</t>
  </si>
  <si>
    <t>ITEM0003322</t>
  </si>
  <si>
    <t>ITEM0003323</t>
  </si>
  <si>
    <t>ITEM0003324</t>
  </si>
  <si>
    <t>ITEM0003325</t>
  </si>
  <si>
    <t>ITEM0003326</t>
  </si>
  <si>
    <t>ITEM0003327</t>
  </si>
  <si>
    <t>ITEM0003328</t>
  </si>
  <si>
    <t>ITEM0003329</t>
  </si>
  <si>
    <t>ITEM0003330</t>
  </si>
  <si>
    <t>ITEM0003331</t>
  </si>
  <si>
    <t>ITEM0003332</t>
  </si>
  <si>
    <t>ITEM0003333</t>
  </si>
  <si>
    <t>ITEM0003334</t>
  </si>
  <si>
    <t>ITEM0003335</t>
  </si>
  <si>
    <t>ITEM0003336</t>
  </si>
  <si>
    <t>ITEM0003337</t>
  </si>
  <si>
    <t>ITEM0003338</t>
  </si>
  <si>
    <t>ITEM0003339</t>
  </si>
  <si>
    <t>ITEM0003340</t>
  </si>
  <si>
    <t>ITEM0003341</t>
  </si>
  <si>
    <t>ITEM0003342</t>
  </si>
  <si>
    <t>ITEM0003343</t>
  </si>
  <si>
    <t>ITEM0003344</t>
  </si>
  <si>
    <t>ITEM0003345</t>
  </si>
  <si>
    <t>ITEM0003346</t>
  </si>
  <si>
    <t>ITEM0003347</t>
  </si>
  <si>
    <t>ITEM0003348</t>
  </si>
  <si>
    <t>ITEM0003349</t>
  </si>
  <si>
    <t>ITEM0003350</t>
  </si>
  <si>
    <t>ITEM0003351</t>
  </si>
  <si>
    <t>ITEM0003352</t>
  </si>
  <si>
    <t>ITEM0003353</t>
  </si>
  <si>
    <t>ITEM0003354</t>
  </si>
  <si>
    <t>ITEM0003355</t>
  </si>
  <si>
    <t>ITEM0003356</t>
  </si>
  <si>
    <t>ITEM0003357</t>
  </si>
  <si>
    <t>ITEM0003358</t>
  </si>
  <si>
    <t>ITEM0003359</t>
  </si>
  <si>
    <t>ITEM0003360</t>
  </si>
  <si>
    <t>ITEM0003361</t>
  </si>
  <si>
    <t>ITEM0003362</t>
  </si>
  <si>
    <t>ITEM0003363</t>
  </si>
  <si>
    <t>ITEM0003364</t>
  </si>
  <si>
    <t>ITEM0003365</t>
  </si>
  <si>
    <t>ITEM0003366</t>
  </si>
  <si>
    <t>ITEM0003367</t>
  </si>
  <si>
    <t>ITEM0003368</t>
  </si>
  <si>
    <t>ITEM0003369</t>
  </si>
  <si>
    <t>ITEM0003370</t>
  </si>
  <si>
    <t>ITEM0003371</t>
  </si>
  <si>
    <t>ITEM0003372</t>
  </si>
  <si>
    <t>ITEM0003373</t>
  </si>
  <si>
    <t>ITEM0003374</t>
  </si>
  <si>
    <t>ITEM0003375</t>
  </si>
  <si>
    <t>ITEM0003376</t>
  </si>
  <si>
    <t>ITEM0003377</t>
  </si>
  <si>
    <t>ITEM0003378</t>
  </si>
  <si>
    <t>ITEM0003379</t>
  </si>
  <si>
    <t>ITEM0003380</t>
  </si>
  <si>
    <t>ITEM0003381</t>
  </si>
  <si>
    <t>ITEM0003382</t>
  </si>
  <si>
    <t>ITEM0003383</t>
  </si>
  <si>
    <t>ITEM0003384</t>
  </si>
  <si>
    <t>ITEM0003385</t>
  </si>
  <si>
    <t>ITEM0003386</t>
  </si>
  <si>
    <t>ITEM0003387</t>
  </si>
  <si>
    <t>ITEM0003388</t>
  </si>
  <si>
    <t>ITEM0003389</t>
  </si>
  <si>
    <t>ITEM0003390</t>
  </si>
  <si>
    <t>ITEM0003391</t>
  </si>
  <si>
    <t>ITEM0003392</t>
  </si>
  <si>
    <t>ITEM0003393</t>
  </si>
  <si>
    <t>ITEM0003394</t>
  </si>
  <si>
    <t>ITEM0003395</t>
  </si>
  <si>
    <t>ITEM0003396</t>
  </si>
  <si>
    <t>ITEM0003397</t>
  </si>
  <si>
    <t>ITEM0003398</t>
  </si>
  <si>
    <t>ITEM0003399</t>
  </si>
  <si>
    <t>ITEM0003400</t>
  </si>
  <si>
    <t>ITEM0003401</t>
  </si>
  <si>
    <t>ITEM0003402</t>
  </si>
  <si>
    <t>ITEM0003403</t>
  </si>
  <si>
    <t>ITEM0003404</t>
  </si>
  <si>
    <t>ITEM0003405</t>
  </si>
  <si>
    <t>ITEM0003406</t>
  </si>
  <si>
    <t>ITEM0003407</t>
  </si>
  <si>
    <t>ITEM0003408</t>
  </si>
  <si>
    <t>ITEM0003409</t>
  </si>
  <si>
    <t>ITEM0003410</t>
  </si>
  <si>
    <t>ITEM0003411</t>
  </si>
  <si>
    <t>ITEM0003412</t>
  </si>
  <si>
    <t>ITEM0003413</t>
  </si>
  <si>
    <t>ITEM0003414</t>
  </si>
  <si>
    <t>ITEM0003415</t>
  </si>
  <si>
    <t>ITEM0003416</t>
  </si>
  <si>
    <t>ITEM0003417</t>
  </si>
  <si>
    <t>ITEM0003418</t>
  </si>
  <si>
    <t>ITEM0003419</t>
  </si>
  <si>
    <t>ITEM0003420</t>
  </si>
  <si>
    <t>ITEM0003421</t>
  </si>
  <si>
    <t>ITEM0003422</t>
  </si>
  <si>
    <t>ITEM0003423</t>
  </si>
  <si>
    <t>ITEM0003424</t>
  </si>
  <si>
    <t>ITEM0003425</t>
  </si>
  <si>
    <t>ITEM0003426</t>
  </si>
  <si>
    <t>ITEM0003427</t>
  </si>
  <si>
    <t>ITEM0003428</t>
  </si>
  <si>
    <t>ITEM0003429</t>
  </si>
  <si>
    <t>ITEM0003430</t>
  </si>
  <si>
    <t>ITEM0003431</t>
  </si>
  <si>
    <t>ITEM0003432</t>
  </si>
  <si>
    <t>ITEM0003433</t>
  </si>
  <si>
    <t>ITEM0003434</t>
  </si>
  <si>
    <t>ITEM0003435</t>
  </si>
  <si>
    <t>ITEM0003436</t>
  </si>
  <si>
    <t>ITEM0003437</t>
  </si>
  <si>
    <t>ITEM0003438</t>
  </si>
  <si>
    <t>ITEM0003439</t>
  </si>
  <si>
    <t>ITEM0003440</t>
  </si>
  <si>
    <t>ITEM0003441</t>
  </si>
  <si>
    <t>ITEM0003442</t>
  </si>
  <si>
    <t>ITEM0003443</t>
  </si>
  <si>
    <t>ITEM0003444</t>
  </si>
  <si>
    <t>ITEM0003445</t>
  </si>
  <si>
    <t>ITEM0003446</t>
  </si>
  <si>
    <t>ITEM0003447</t>
  </si>
  <si>
    <t>ITEM0003448</t>
  </si>
  <si>
    <t>ITEM0003449</t>
  </si>
  <si>
    <t>ITEM0003450</t>
  </si>
  <si>
    <t>ITEM0003451</t>
  </si>
  <si>
    <t>ITEM0003452</t>
  </si>
  <si>
    <t>ITEM0003453</t>
  </si>
  <si>
    <t>ITEM0003454</t>
  </si>
  <si>
    <t>ITEM0003455</t>
  </si>
  <si>
    <t>ITEM0003456</t>
  </si>
  <si>
    <t>ITEM0003457</t>
  </si>
  <si>
    <t>ITEM0003458</t>
  </si>
  <si>
    <t>ITEM0003459</t>
  </si>
  <si>
    <t>ITEM0003460</t>
  </si>
  <si>
    <t>ITEM0003461</t>
  </si>
  <si>
    <t>ITEM0003462</t>
  </si>
  <si>
    <t>ITEM0003463</t>
  </si>
  <si>
    <t>ITEM0003464</t>
  </si>
  <si>
    <t>ITEM0003465</t>
  </si>
  <si>
    <t>ITEM0003466</t>
  </si>
  <si>
    <t>ITEM0003467</t>
  </si>
  <si>
    <t>ITEM0003468</t>
  </si>
  <si>
    <t>ITEM0003469</t>
  </si>
  <si>
    <t>ITEM0003470</t>
  </si>
  <si>
    <t>ITEM0003471</t>
  </si>
  <si>
    <t>ITEM0003472</t>
  </si>
  <si>
    <t>ITEM0003473</t>
  </si>
  <si>
    <t>ITEM0003474</t>
  </si>
  <si>
    <t>ITEM0003475</t>
  </si>
  <si>
    <t>ITEM0003476</t>
  </si>
  <si>
    <t>ITEM0003477</t>
  </si>
  <si>
    <t>ITEM0003478</t>
  </si>
  <si>
    <t>ITEM0003479</t>
  </si>
  <si>
    <t>ITEM0003480</t>
  </si>
  <si>
    <t>ITEM0003481</t>
  </si>
  <si>
    <t>ITEM0003482</t>
  </si>
  <si>
    <t>ITEM0003483</t>
  </si>
  <si>
    <t>ITEM0003484</t>
  </si>
  <si>
    <t>ITEM0003485</t>
  </si>
  <si>
    <t>ITEM0003486</t>
  </si>
  <si>
    <t>ITEM0003487</t>
  </si>
  <si>
    <t>ITEM0003488</t>
  </si>
  <si>
    <t>ITEM0003489</t>
  </si>
  <si>
    <t>ITEM0003490</t>
  </si>
  <si>
    <t>ITEM0003491</t>
  </si>
  <si>
    <t>ITEM0003492</t>
  </si>
  <si>
    <t>ITEM0003493</t>
  </si>
  <si>
    <t>ITEM0003494</t>
  </si>
  <si>
    <t>ITEM0003495</t>
  </si>
  <si>
    <t>ITEM0003496</t>
  </si>
  <si>
    <t>ITEM0003497</t>
  </si>
  <si>
    <t>ITEM0003498</t>
  </si>
  <si>
    <t>ITEM0003499</t>
  </si>
  <si>
    <t>ITEM0003500</t>
  </si>
  <si>
    <t>ITEM0003501</t>
  </si>
  <si>
    <t>ITEM0003502</t>
  </si>
  <si>
    <t>ITEM0003503</t>
  </si>
  <si>
    <t>ITEM0003504</t>
  </si>
  <si>
    <t>ITEM0003505</t>
  </si>
  <si>
    <t>ITEM0003506</t>
  </si>
  <si>
    <t>ITEM0003507</t>
  </si>
  <si>
    <t>ITEM0003508</t>
  </si>
  <si>
    <t>ITEM0003509</t>
  </si>
  <si>
    <t>ITEM0003510</t>
  </si>
  <si>
    <t>ITEM0003511</t>
  </si>
  <si>
    <t>ITEM0003512</t>
  </si>
  <si>
    <t>ITEM0003513</t>
  </si>
  <si>
    <t>ITEM0003514</t>
  </si>
  <si>
    <t>ITEM0003515</t>
  </si>
  <si>
    <t>ITEM0003516</t>
  </si>
  <si>
    <t>ITEM0003517</t>
  </si>
  <si>
    <t>ITEM0003518</t>
  </si>
  <si>
    <t>ITEM0003519</t>
  </si>
  <si>
    <t>ITEM0003520</t>
  </si>
  <si>
    <t>ITEM0003521</t>
  </si>
  <si>
    <t>ITEM0003522</t>
  </si>
  <si>
    <t>ITEM0003523</t>
  </si>
  <si>
    <t>ITEM0003524</t>
  </si>
  <si>
    <t>ITEM0003525</t>
  </si>
  <si>
    <t>ITEM0003526</t>
  </si>
  <si>
    <t>ITEM0003527</t>
  </si>
  <si>
    <t>ITEM0003528</t>
  </si>
  <si>
    <t>ITEM0003529</t>
  </si>
  <si>
    <t>ITEM0003530</t>
  </si>
  <si>
    <t>ITEM0003531</t>
  </si>
  <si>
    <t>ITEM0003532</t>
  </si>
  <si>
    <t>ITEM0003533</t>
  </si>
  <si>
    <t>ITEM0003534</t>
  </si>
  <si>
    <t>ITEM0003535</t>
  </si>
  <si>
    <t>ITEM0003536</t>
  </si>
  <si>
    <t>ITEM0003537</t>
  </si>
  <si>
    <t>ITEM0003538</t>
  </si>
  <si>
    <t>ITEM0003539</t>
  </si>
  <si>
    <t>ITEM0003540</t>
  </si>
  <si>
    <t>ITEM0003541</t>
  </si>
  <si>
    <t>ITEM0003542</t>
  </si>
  <si>
    <t>ITEM0003543</t>
  </si>
  <si>
    <t>ITEM0003544</t>
  </si>
  <si>
    <t>ITEM0003545</t>
  </si>
  <si>
    <t>ITEM0003546</t>
  </si>
  <si>
    <t>ITEM0003547</t>
  </si>
  <si>
    <t>ITEM0003548</t>
  </si>
  <si>
    <t>ITEM0003549</t>
  </si>
  <si>
    <t>ITEM0003550</t>
  </si>
  <si>
    <t>ITEM0003551</t>
  </si>
  <si>
    <t>ITEM0003552</t>
  </si>
  <si>
    <t>ITEM0003553</t>
  </si>
  <si>
    <t>ITEM0003554</t>
  </si>
  <si>
    <t>ITEM0003555</t>
  </si>
  <si>
    <t>ITEM0003556</t>
  </si>
  <si>
    <t>ITEM0003557</t>
  </si>
  <si>
    <t>ITEM0003558</t>
  </si>
  <si>
    <t>ITEM0003559</t>
  </si>
  <si>
    <t>ITEM0003560</t>
  </si>
  <si>
    <t>ITEM0003561</t>
  </si>
  <si>
    <t>ITEM0003562</t>
  </si>
  <si>
    <t>ITEM0003563</t>
  </si>
  <si>
    <t>ITEM0003564</t>
  </si>
  <si>
    <t>ITEM0003565</t>
  </si>
  <si>
    <t>ITEM0003566</t>
  </si>
  <si>
    <t>ITEM0003567</t>
  </si>
  <si>
    <t>ITEM0003568</t>
  </si>
  <si>
    <t>ITEM0003569</t>
  </si>
  <si>
    <t>ITEM0003570</t>
  </si>
  <si>
    <t>ITEM0003571</t>
  </si>
  <si>
    <t>ITEM0003572</t>
  </si>
  <si>
    <t>ITEM0003573</t>
  </si>
  <si>
    <t>ITEM0003574</t>
  </si>
  <si>
    <t>ITEM0003575</t>
  </si>
  <si>
    <t>ITEM0003576</t>
  </si>
  <si>
    <t>ITEM0003577</t>
  </si>
  <si>
    <t>ITEM0003578</t>
  </si>
  <si>
    <t>ITEM0003579</t>
  </si>
  <si>
    <t>ITEM0003580</t>
  </si>
  <si>
    <t>ITEM0003581</t>
  </si>
  <si>
    <t>ITEM0003582</t>
  </si>
  <si>
    <t>ITEM0003583</t>
  </si>
  <si>
    <t>ITEM0003584</t>
  </si>
  <si>
    <t>ITEM0003585</t>
  </si>
  <si>
    <t>ITEM0003586</t>
  </si>
  <si>
    <t>ITEM0003587</t>
  </si>
  <si>
    <t>ITEM0003588</t>
  </si>
  <si>
    <t>ITEM0003589</t>
  </si>
  <si>
    <t>ITEM0003590</t>
  </si>
  <si>
    <t>ITEM0003591</t>
  </si>
  <si>
    <t>ITEM0003592</t>
  </si>
  <si>
    <t>ITEM0003593</t>
  </si>
  <si>
    <t>ITEM0003594</t>
  </si>
  <si>
    <t>ITEM0003595</t>
  </si>
  <si>
    <t>ITEM0003596</t>
  </si>
  <si>
    <t>ITEM0003597</t>
  </si>
  <si>
    <t>ITEM0003598</t>
  </si>
  <si>
    <t>ITEM0003599</t>
  </si>
  <si>
    <t>ITEM0003600</t>
  </si>
  <si>
    <t>ITEM0003601</t>
  </si>
  <si>
    <t>ITEM0003602</t>
  </si>
  <si>
    <t>ITEM0003603</t>
  </si>
  <si>
    <t>ITEM0003604</t>
  </si>
  <si>
    <t>ITEM0003605</t>
  </si>
  <si>
    <t>ITEM0003606</t>
  </si>
  <si>
    <t>ITEM0003607</t>
  </si>
  <si>
    <t>ITEM0003608</t>
  </si>
  <si>
    <t>ITEM0003609</t>
  </si>
  <si>
    <t>ITEM0003610</t>
  </si>
  <si>
    <t>ITEM0003611</t>
  </si>
  <si>
    <t>ITEM0003612</t>
  </si>
  <si>
    <t>ITEM0003613</t>
  </si>
  <si>
    <t>ITEM0003614</t>
  </si>
  <si>
    <t>ITEM0003615</t>
  </si>
  <si>
    <t>ITEM0003616</t>
  </si>
  <si>
    <t>ITEM0003617</t>
  </si>
  <si>
    <t>ITEM0003618</t>
  </si>
  <si>
    <t>ITEM0003619</t>
  </si>
  <si>
    <t>ITEM0003620</t>
  </si>
  <si>
    <t>ITEM0003621</t>
  </si>
  <si>
    <t>ITEM0003622</t>
  </si>
  <si>
    <t>ITEM0003623</t>
  </si>
  <si>
    <t>ITEM0003624</t>
  </si>
  <si>
    <t>ITEM0003625</t>
  </si>
  <si>
    <t>ITEM0003626</t>
  </si>
  <si>
    <t>ITEM0003627</t>
  </si>
  <si>
    <t>ITEM0003628</t>
  </si>
  <si>
    <t>ITEM0003629</t>
  </si>
  <si>
    <t>ITEM0003630</t>
  </si>
  <si>
    <t>ITEM0003631</t>
  </si>
  <si>
    <t>ITEM0003632</t>
  </si>
  <si>
    <t>ITEM0003633</t>
  </si>
  <si>
    <t>ITEM0003634</t>
  </si>
  <si>
    <t>ITEM0003635</t>
  </si>
  <si>
    <t>ITEM0003636</t>
  </si>
  <si>
    <t>ITEM0003637</t>
  </si>
  <si>
    <t>ITEM0003638</t>
  </si>
  <si>
    <t>ITEM0003639</t>
  </si>
  <si>
    <t>ITEM0003640</t>
  </si>
  <si>
    <t>ITEM0003641</t>
  </si>
  <si>
    <t>ITEM0003642</t>
  </si>
  <si>
    <t>ITEM0003643</t>
  </si>
  <si>
    <t>ITEM0003644</t>
  </si>
  <si>
    <t>ITEM0003645</t>
  </si>
  <si>
    <t>ITEM0003646</t>
  </si>
  <si>
    <t>ITEM0003647</t>
  </si>
  <si>
    <t>ITEM0003648</t>
  </si>
  <si>
    <t>ITEM0003649</t>
  </si>
  <si>
    <t>ITEM0003650</t>
  </si>
  <si>
    <t>ITEM0003651</t>
  </si>
  <si>
    <t>ITEM0003652</t>
  </si>
  <si>
    <t>ITEM0003653</t>
  </si>
  <si>
    <t>ITEM0003654</t>
  </si>
  <si>
    <t>ITEM0003655</t>
  </si>
  <si>
    <t>ITEM0003656</t>
  </si>
  <si>
    <t>ITEM0003657</t>
  </si>
  <si>
    <t>ITEM0003658</t>
  </si>
  <si>
    <t>ITEM0003659</t>
  </si>
  <si>
    <t>ITEM0003660</t>
  </si>
  <si>
    <t>ITEM0003661</t>
  </si>
  <si>
    <t>ITEM0003662</t>
  </si>
  <si>
    <t>ITEM0003663</t>
  </si>
  <si>
    <t>ITEM0003664</t>
  </si>
  <si>
    <t>ITEM0003665</t>
  </si>
  <si>
    <t>ITEM0003666</t>
  </si>
  <si>
    <t>ITEM0003667</t>
  </si>
  <si>
    <t>ITEM0003668</t>
  </si>
  <si>
    <t>ITEM0003669</t>
  </si>
  <si>
    <t>ITEM0003670</t>
  </si>
  <si>
    <t>ITEM0003671</t>
  </si>
  <si>
    <t>ITEM0003672</t>
  </si>
  <si>
    <t>ITEM0003673</t>
  </si>
  <si>
    <t>ITEM0003674</t>
  </si>
  <si>
    <t>ITEM0003675</t>
  </si>
  <si>
    <t>ITEM0003676</t>
  </si>
  <si>
    <t>ITEM0003677</t>
  </si>
  <si>
    <t>ITEM0003678</t>
  </si>
  <si>
    <t>ITEM0003679</t>
  </si>
  <si>
    <t>ITEM0003680</t>
  </si>
  <si>
    <t>ITEM0003681</t>
  </si>
  <si>
    <t>ITEM0003682</t>
  </si>
  <si>
    <t>ITEM0003683</t>
  </si>
  <si>
    <t>ITEM0003684</t>
  </si>
  <si>
    <t>ITEM0003685</t>
  </si>
  <si>
    <t>ITEM0003686</t>
  </si>
  <si>
    <t>ITEM0003687</t>
  </si>
  <si>
    <t>ITEM0003688</t>
  </si>
  <si>
    <t>ITEM0003689</t>
  </si>
  <si>
    <t>ITEM0003690</t>
  </si>
  <si>
    <t>ITEM0003691</t>
  </si>
  <si>
    <t>ITEM0003692</t>
  </si>
  <si>
    <t>ITEM0003693</t>
  </si>
  <si>
    <t>ITEM0003694</t>
  </si>
  <si>
    <t>ITEM0003695</t>
  </si>
  <si>
    <t>ITEM0003696</t>
  </si>
  <si>
    <t>ITEM0003697</t>
  </si>
  <si>
    <t>ITEM0003698</t>
  </si>
  <si>
    <t>ITEM0003699</t>
  </si>
  <si>
    <t>ITEM0003700</t>
  </si>
  <si>
    <t>ITEM0003701</t>
  </si>
  <si>
    <t>ITEM0003702</t>
  </si>
  <si>
    <t>ITEM0003703</t>
  </si>
  <si>
    <t>ITEM0003704</t>
  </si>
  <si>
    <t>ITEM0003705</t>
  </si>
  <si>
    <t>ITEM0003706</t>
  </si>
  <si>
    <t>ITEM0003707</t>
  </si>
  <si>
    <t>ITEM0003708</t>
  </si>
  <si>
    <t>ITEM0003709</t>
  </si>
  <si>
    <t>ITEM0003710</t>
  </si>
  <si>
    <t>ITEM0003711</t>
  </si>
  <si>
    <t>ITEM0003712</t>
  </si>
  <si>
    <t>ITEM0003713</t>
  </si>
  <si>
    <t>ITEM0003714</t>
  </si>
  <si>
    <t>ITEM0003715</t>
  </si>
  <si>
    <t>ITEM0003716</t>
  </si>
  <si>
    <t>ITEM0003717</t>
  </si>
  <si>
    <t>ITEM0003718</t>
  </si>
  <si>
    <t>ITEM0003719</t>
  </si>
  <si>
    <t>ITEM0003720</t>
  </si>
  <si>
    <t>ITEM0003721</t>
  </si>
  <si>
    <t>ITEM0003722</t>
  </si>
  <si>
    <t>ITEM0003723</t>
  </si>
  <si>
    <t>ITEM0003724</t>
  </si>
  <si>
    <t>ITEM0003725</t>
  </si>
  <si>
    <t>ITEM0003726</t>
  </si>
  <si>
    <t>ITEM0003727</t>
  </si>
  <si>
    <t>ITEM0003728</t>
  </si>
  <si>
    <t>ITEM0003729</t>
  </si>
  <si>
    <t>ITEM0003730</t>
  </si>
  <si>
    <t>ITEM0003731</t>
  </si>
  <si>
    <t>ITEM0003732</t>
  </si>
  <si>
    <t>ITEM0003733</t>
  </si>
  <si>
    <t>ITEM0003734</t>
  </si>
  <si>
    <t>ITEM0003735</t>
  </si>
  <si>
    <t>ITEM0003736</t>
  </si>
  <si>
    <t>ITEM0003737</t>
  </si>
  <si>
    <t>ITEM0003738</t>
  </si>
  <si>
    <t>ITEM0003739</t>
  </si>
  <si>
    <t>ITEM0003740</t>
  </si>
  <si>
    <t>ITEM0003741</t>
  </si>
  <si>
    <t>ITEM0003742</t>
  </si>
  <si>
    <t>ITEM0003743</t>
  </si>
  <si>
    <t>ITEM0003744</t>
  </si>
  <si>
    <t>ITEM0003745</t>
  </si>
  <si>
    <t>ITEM0003746</t>
  </si>
  <si>
    <t>ITEM0003747</t>
  </si>
  <si>
    <t>ITEM0003748</t>
  </si>
  <si>
    <t>ITEM0003749</t>
  </si>
  <si>
    <t>ITEM0003750</t>
  </si>
  <si>
    <t>ITEM0003751</t>
  </si>
  <si>
    <t>ITEM0003752</t>
  </si>
  <si>
    <t>ITEM0003753</t>
  </si>
  <si>
    <t>ITEM0003754</t>
  </si>
  <si>
    <t>ITEM0003755</t>
  </si>
  <si>
    <t>ITEM0003756</t>
  </si>
  <si>
    <t>ITEM0003757</t>
  </si>
  <si>
    <t>ITEM0003758</t>
  </si>
  <si>
    <t>ITEM0003759</t>
  </si>
  <si>
    <t>ITEM0003760</t>
  </si>
  <si>
    <t>ITEM0003761</t>
  </si>
  <si>
    <t>ITEM0003762</t>
  </si>
  <si>
    <t>ITEM0003763</t>
  </si>
  <si>
    <t>ITEM0003764</t>
  </si>
  <si>
    <t>ITEM0003765</t>
  </si>
  <si>
    <t>ITEM0003766</t>
  </si>
  <si>
    <t>ITEM0003767</t>
  </si>
  <si>
    <t>ITEM0003768</t>
  </si>
  <si>
    <t>ITEM0003769</t>
  </si>
  <si>
    <t>ITEM0003770</t>
  </si>
  <si>
    <t>ITEM0003771</t>
  </si>
  <si>
    <t>ITEM0003772</t>
  </si>
  <si>
    <t>ITEM0003773</t>
  </si>
  <si>
    <t>ITEM0003774</t>
  </si>
  <si>
    <t>ITEM0003775</t>
  </si>
  <si>
    <t>ITEM0003776</t>
  </si>
  <si>
    <t>ITEM0003777</t>
  </si>
  <si>
    <t>ITEM0003778</t>
  </si>
  <si>
    <t>ITEM0003779</t>
  </si>
  <si>
    <t>ITEM0003780</t>
  </si>
  <si>
    <t>ITEM0003781</t>
  </si>
  <si>
    <t>ITEM0003782</t>
  </si>
  <si>
    <t>ITEM0003783</t>
  </si>
  <si>
    <t>ITEM0003784</t>
  </si>
  <si>
    <t>ITEM0003785</t>
  </si>
  <si>
    <t>ITEM0003786</t>
  </si>
  <si>
    <t>ITEM0003787</t>
  </si>
  <si>
    <t>ITEM0003788</t>
  </si>
  <si>
    <t>ITEM0003789</t>
  </si>
  <si>
    <t>ITEM0003790</t>
  </si>
  <si>
    <t>ITEM0003791</t>
  </si>
  <si>
    <t>ITEM0003792</t>
  </si>
  <si>
    <t>ITEM0003793</t>
  </si>
  <si>
    <t>ITEM0003794</t>
  </si>
  <si>
    <t>ITEM0003795</t>
  </si>
  <si>
    <t>ITEM0003796</t>
  </si>
  <si>
    <t>ITEM0003797</t>
  </si>
  <si>
    <t>ITEM0003798</t>
  </si>
  <si>
    <t>ITEM0003799</t>
  </si>
  <si>
    <t>ITEM0003800</t>
  </si>
  <si>
    <t>ITEM0003801</t>
  </si>
  <si>
    <t>ITEM0003802</t>
  </si>
  <si>
    <t>ITEM0003803</t>
  </si>
  <si>
    <t>ITEM0003804</t>
  </si>
  <si>
    <t>ITEM0003805</t>
  </si>
  <si>
    <t>ITEM0003806</t>
  </si>
  <si>
    <t>ITEM0003807</t>
  </si>
  <si>
    <t>ITEM0003808</t>
  </si>
  <si>
    <t>ITEM0003809</t>
  </si>
  <si>
    <t>ITEM0003810</t>
  </si>
  <si>
    <t>ITEM0003811</t>
  </si>
  <si>
    <t>ITEM0003812</t>
  </si>
  <si>
    <t>ITEM0003813</t>
  </si>
  <si>
    <t>ITEM0003814</t>
  </si>
  <si>
    <t>ITEM0003815</t>
  </si>
  <si>
    <t>ITEM0003816</t>
  </si>
  <si>
    <t>ITEM0003817</t>
  </si>
  <si>
    <t>ITEM0003818</t>
  </si>
  <si>
    <t>ITEM0003819</t>
  </si>
  <si>
    <t>ITEM0003820</t>
  </si>
  <si>
    <t>ITEM0003821</t>
  </si>
  <si>
    <t>ITEM0003822</t>
  </si>
  <si>
    <t>ITEM0003823</t>
  </si>
  <si>
    <t>ITEM0003824</t>
  </si>
  <si>
    <t>ITEM0003825</t>
  </si>
  <si>
    <t>ITEM0003826</t>
  </si>
  <si>
    <t>ITEM0003827</t>
  </si>
  <si>
    <t>ITEM0003828</t>
  </si>
  <si>
    <t>ITEM0003829</t>
  </si>
  <si>
    <t>ITEM0003830</t>
  </si>
  <si>
    <t>ITEM0003831</t>
  </si>
  <si>
    <t>ITEM0003832</t>
  </si>
  <si>
    <t>ITEM0003833</t>
  </si>
  <si>
    <t>ITEM0003834</t>
  </si>
  <si>
    <t>ITEM0003835</t>
  </si>
  <si>
    <t>ITEM0003836</t>
  </si>
  <si>
    <t>ITEM0003837</t>
  </si>
  <si>
    <t>ITEM0003838</t>
  </si>
  <si>
    <t>ITEM0003839</t>
  </si>
  <si>
    <t>ITEM0003840</t>
  </si>
  <si>
    <t>ITEM0003841</t>
  </si>
  <si>
    <t>ITEM0003842</t>
  </si>
  <si>
    <t>ITEM0003843</t>
  </si>
  <si>
    <t>ITEM0003844</t>
  </si>
  <si>
    <t>ITEM0003845</t>
  </si>
  <si>
    <t>ITEM0003846</t>
  </si>
  <si>
    <t>ITEM0003847</t>
  </si>
  <si>
    <t>ITEM0003848</t>
  </si>
  <si>
    <t>ITEM0003849</t>
  </si>
  <si>
    <t>ITEM0003850</t>
  </si>
  <si>
    <t>ITEM0003851</t>
  </si>
  <si>
    <t>ITEM0003852</t>
  </si>
  <si>
    <t>ITEM0003853</t>
  </si>
  <si>
    <t>ITEM0003854</t>
  </si>
  <si>
    <t>ITEM0003855</t>
  </si>
  <si>
    <t>ITEM0003856</t>
  </si>
  <si>
    <t>ITEM0003857</t>
  </si>
  <si>
    <t>ITEM0003858</t>
  </si>
  <si>
    <t>ITEM0003859</t>
  </si>
  <si>
    <t>ITEM0003860</t>
  </si>
  <si>
    <t>ITEM0003861</t>
  </si>
  <si>
    <t>ITEM0003862</t>
  </si>
  <si>
    <t>ITEM0003863</t>
  </si>
  <si>
    <t>ITEM0003864</t>
  </si>
  <si>
    <t>ITEM0003865</t>
  </si>
  <si>
    <t>ITEM0003866</t>
  </si>
  <si>
    <t>ITEM0003867</t>
  </si>
  <si>
    <t>ITEM0003868</t>
  </si>
  <si>
    <t>ITEM0003869</t>
  </si>
  <si>
    <t>ITEM0003870</t>
  </si>
  <si>
    <t>ITEM0003871</t>
  </si>
  <si>
    <t>ITEM0003872</t>
  </si>
  <si>
    <t>ITEM0003873</t>
  </si>
  <si>
    <t>ITEM0003874</t>
  </si>
  <si>
    <t>ITEM0003875</t>
  </si>
  <si>
    <t>ITEM0003876</t>
  </si>
  <si>
    <t>ITEM0003877</t>
  </si>
  <si>
    <t>ITEM0003878</t>
  </si>
  <si>
    <t>ITEM0003879</t>
  </si>
  <si>
    <t>ITEM0003880</t>
  </si>
  <si>
    <t>ITEM0003881</t>
  </si>
  <si>
    <t>ITEM0003882</t>
  </si>
  <si>
    <t>ITEM0003883</t>
  </si>
  <si>
    <t>ITEM0003884</t>
  </si>
  <si>
    <t>ITEM0003885</t>
  </si>
  <si>
    <t>ITEM0003886</t>
  </si>
  <si>
    <t>ITEM0003887</t>
  </si>
  <si>
    <t>ITEM0003888</t>
  </si>
  <si>
    <t>ITEM0003889</t>
  </si>
  <si>
    <t>ITEM0003890</t>
  </si>
  <si>
    <t>ITEM0003891</t>
  </si>
  <si>
    <t>ITEM0003892</t>
  </si>
  <si>
    <t>ITEM0003893</t>
  </si>
  <si>
    <t>ITEM0003894</t>
  </si>
  <si>
    <t>ITEM0003895</t>
  </si>
  <si>
    <t>ITEM0003896</t>
  </si>
  <si>
    <t>ITEM0003897</t>
  </si>
  <si>
    <t>ITEM0003898</t>
  </si>
  <si>
    <t>ITEM0003899</t>
  </si>
  <si>
    <t>ITEM0003900</t>
  </si>
  <si>
    <t>ITEM0003901</t>
  </si>
  <si>
    <t>ITEM0003902</t>
  </si>
  <si>
    <t>ITEM0003903</t>
  </si>
  <si>
    <t>ITEM0003904</t>
  </si>
  <si>
    <t>ITEM0003905</t>
  </si>
  <si>
    <t>ITEM0003906</t>
  </si>
  <si>
    <t>ITEM0003907</t>
  </si>
  <si>
    <t>ITEM0003908</t>
  </si>
  <si>
    <t>ITEM0003909</t>
  </si>
  <si>
    <t>ITEM0003910</t>
  </si>
  <si>
    <t>ITEM0003911</t>
  </si>
  <si>
    <t>ITEM0003912</t>
  </si>
  <si>
    <t>ITEM0003913</t>
  </si>
  <si>
    <t>ITEM0003914</t>
  </si>
  <si>
    <t>ITEM0003915</t>
  </si>
  <si>
    <t>ITEM0003916</t>
  </si>
  <si>
    <t>ITEM0003917</t>
  </si>
  <si>
    <t>ITEM0003918</t>
  </si>
  <si>
    <t>ITEM0003919</t>
  </si>
  <si>
    <t>ITEM0003920</t>
  </si>
  <si>
    <t>ITEM0003921</t>
  </si>
  <si>
    <t>ITEM0003922</t>
  </si>
  <si>
    <t>ITEM0003923</t>
  </si>
  <si>
    <t>ITEM0003924</t>
  </si>
  <si>
    <t>ITEM0003925</t>
  </si>
  <si>
    <t>ITEM0003926</t>
  </si>
  <si>
    <t>ITEM0003927</t>
  </si>
  <si>
    <t>ITEM0003928</t>
  </si>
  <si>
    <t>ITEM0003929</t>
  </si>
  <si>
    <t>ITEM0003930</t>
  </si>
  <si>
    <t>ITEM0003931</t>
  </si>
  <si>
    <t>ITEM0003932</t>
  </si>
  <si>
    <t>ITEM0003933</t>
  </si>
  <si>
    <t>ITEM0003934</t>
  </si>
  <si>
    <t>ITEM0003935</t>
  </si>
  <si>
    <t>ITEM0003936</t>
  </si>
  <si>
    <t>ITEM0003937</t>
  </si>
  <si>
    <t>ITEM0003938</t>
  </si>
  <si>
    <t>ITEM0003939</t>
  </si>
  <si>
    <t>ITEM0003940</t>
  </si>
  <si>
    <t>ITEM0003941</t>
  </si>
  <si>
    <t>ITEM0003942</t>
  </si>
  <si>
    <t>ITEM0003943</t>
  </si>
  <si>
    <t>ITEM0003944</t>
  </si>
  <si>
    <t>ITEM0003945</t>
  </si>
  <si>
    <t>ITEM0003946</t>
  </si>
  <si>
    <t>ITEM0003947</t>
  </si>
  <si>
    <t>ITEM0003948</t>
  </si>
  <si>
    <t>ITEM0003949</t>
  </si>
  <si>
    <t>ITEM0003950</t>
  </si>
  <si>
    <t>ITEM0003951</t>
  </si>
  <si>
    <t>ITEM0003952</t>
  </si>
  <si>
    <t>ITEM0003953</t>
  </si>
  <si>
    <t>ITEM0003954</t>
  </si>
  <si>
    <t>ITEM0003955</t>
  </si>
  <si>
    <t>ITEM0003956</t>
  </si>
  <si>
    <t>ITEM0003957</t>
  </si>
  <si>
    <t>ITEM0003958</t>
  </si>
  <si>
    <t>ITEM0003959</t>
  </si>
  <si>
    <t>ITEM0003960</t>
  </si>
  <si>
    <t>ITEM0003961</t>
  </si>
  <si>
    <t>ITEM0003962</t>
  </si>
  <si>
    <t>ITEM0003963</t>
  </si>
  <si>
    <t>ITEM0003964</t>
  </si>
  <si>
    <t>ITEM0003965</t>
  </si>
  <si>
    <t>ITEM0003966</t>
  </si>
  <si>
    <t>ITEM0003967</t>
  </si>
  <si>
    <t>ITEM0003968</t>
  </si>
  <si>
    <t>ITEM0003969</t>
  </si>
  <si>
    <t>ITEM0003970</t>
  </si>
  <si>
    <t>ITEM0003971</t>
  </si>
  <si>
    <t>ITEM0003972</t>
  </si>
  <si>
    <t>ITEM0003973</t>
  </si>
  <si>
    <t>ITEM0003974</t>
  </si>
  <si>
    <t>ITEM0003975</t>
  </si>
  <si>
    <t>ITEM0003976</t>
  </si>
  <si>
    <t>ITEM0003977</t>
  </si>
  <si>
    <t>ITEM0003978</t>
  </si>
  <si>
    <t>ITEM0003979</t>
  </si>
  <si>
    <t>ITEM0003980</t>
  </si>
  <si>
    <t>ITEM0003981</t>
  </si>
  <si>
    <t>ITEM0003982</t>
  </si>
  <si>
    <t>ITEM0003983</t>
  </si>
  <si>
    <t>ITEM0003984</t>
  </si>
  <si>
    <t>ITEM0003985</t>
  </si>
  <si>
    <t>ITEM0003986</t>
  </si>
  <si>
    <t>ITEM0003987</t>
  </si>
  <si>
    <t>ITEM0003988</t>
  </si>
  <si>
    <t>ITEM0003989</t>
  </si>
  <si>
    <t>ITEM0003990</t>
  </si>
  <si>
    <t>ITEM0003991</t>
  </si>
  <si>
    <t>ITEM0003992</t>
  </si>
  <si>
    <t>ITEM0003993</t>
  </si>
  <si>
    <t>ITEM0003994</t>
  </si>
  <si>
    <t>ITEM0003995</t>
  </si>
  <si>
    <t>ITEM0003996</t>
  </si>
  <si>
    <t>ITEM0003997</t>
  </si>
  <si>
    <t>ITEM0003998</t>
  </si>
  <si>
    <t>ITEM0003999</t>
  </si>
  <si>
    <t>ITEM0004000</t>
  </si>
  <si>
    <t>ITEM0004001</t>
  </si>
  <si>
    <t>ITEM0004002</t>
  </si>
  <si>
    <t>ITEM0004003</t>
  </si>
  <si>
    <t>ITEM0004004</t>
  </si>
  <si>
    <t>ITEM0004005</t>
  </si>
  <si>
    <t>ITEM0004006</t>
  </si>
  <si>
    <t>ITEM0004007</t>
  </si>
  <si>
    <t>ITEM0004008</t>
  </si>
  <si>
    <t>ITEM0004009</t>
  </si>
  <si>
    <t>ITEM0004010</t>
  </si>
  <si>
    <t>ITEM0004011</t>
  </si>
  <si>
    <t>ITEM0004012</t>
  </si>
  <si>
    <t>ITEM0004013</t>
  </si>
  <si>
    <t>ITEM0004014</t>
  </si>
  <si>
    <t>ITEM0004015</t>
  </si>
  <si>
    <t>ITEM0004016</t>
  </si>
  <si>
    <t>ITEM0004017</t>
  </si>
  <si>
    <t>ITEM0004018</t>
  </si>
  <si>
    <t>ITEM0004019</t>
  </si>
  <si>
    <t>ITEM0004020</t>
  </si>
  <si>
    <t>ITEM0004021</t>
  </si>
  <si>
    <t>ITEM0004022</t>
  </si>
  <si>
    <t>ITEM0004023</t>
  </si>
  <si>
    <t>ITEM0004024</t>
  </si>
  <si>
    <t>ITEM0004025</t>
  </si>
  <si>
    <t>ITEM0004026</t>
  </si>
  <si>
    <t>ITEM0004027</t>
  </si>
  <si>
    <t>ITEM0004028</t>
  </si>
  <si>
    <t>ITEM0004029</t>
  </si>
  <si>
    <t>ITEM0004030</t>
  </si>
  <si>
    <t>ITEM0004031</t>
  </si>
  <si>
    <t>ITEM0004032</t>
  </si>
  <si>
    <t>ITEM0004033</t>
  </si>
  <si>
    <t>ITEM0004034</t>
  </si>
  <si>
    <t>ITEM0004035</t>
  </si>
  <si>
    <t>ITEM0004036</t>
  </si>
  <si>
    <t>ITEM0004037</t>
  </si>
  <si>
    <t>ITEM0004038</t>
  </si>
  <si>
    <t>ITEM0004039</t>
  </si>
  <si>
    <t>ITEM0004040</t>
  </si>
  <si>
    <t>ITEM0004041</t>
  </si>
  <si>
    <t>ITEM0004042</t>
  </si>
  <si>
    <t>ITEM0004043</t>
  </si>
  <si>
    <t>ITEM0004044</t>
  </si>
  <si>
    <t>ITEM0004045</t>
  </si>
  <si>
    <t>ITEM0004046</t>
  </si>
  <si>
    <t>ITEM0004047</t>
  </si>
  <si>
    <t>ITEM0004048</t>
  </si>
  <si>
    <t>ITEM0004049</t>
  </si>
  <si>
    <t>ITEM0004050</t>
  </si>
  <si>
    <t>ITEM0004051</t>
  </si>
  <si>
    <t>ITEM0004052</t>
  </si>
  <si>
    <t>ITEM0004053</t>
  </si>
  <si>
    <t>ITEM0004054</t>
  </si>
  <si>
    <t>ITEM0004055</t>
  </si>
  <si>
    <t>ITEM0004056</t>
  </si>
  <si>
    <t>ITEM0004057</t>
  </si>
  <si>
    <t>ITEM0004058</t>
  </si>
  <si>
    <t>ITEM0004059</t>
  </si>
  <si>
    <t>ITEM0004060</t>
  </si>
  <si>
    <t>ITEM0004061</t>
  </si>
  <si>
    <t>ITEM0004062</t>
  </si>
  <si>
    <t>ITEM0004063</t>
  </si>
  <si>
    <t>ITEM0004064</t>
  </si>
  <si>
    <t>ITEM0004065</t>
  </si>
  <si>
    <t>ITEM0004066</t>
  </si>
  <si>
    <t>ITEM0004067</t>
  </si>
  <si>
    <t>ITEM0004068</t>
  </si>
  <si>
    <t>ITEM0004069</t>
  </si>
  <si>
    <t>ITEM0004070</t>
  </si>
  <si>
    <t>ITEM0004071</t>
  </si>
  <si>
    <t>ITEM0004072</t>
  </si>
  <si>
    <t>ITEM0004073</t>
  </si>
  <si>
    <t>ITEM0004074</t>
  </si>
  <si>
    <t>ITEM0004075</t>
  </si>
  <si>
    <t>ITEM0004076</t>
  </si>
  <si>
    <t>ITEM0004077</t>
  </si>
  <si>
    <t>ITEM0004078</t>
  </si>
  <si>
    <t>ITEM0004079</t>
  </si>
  <si>
    <t>ITEM0004080</t>
  </si>
  <si>
    <t>ITEM0004081</t>
  </si>
  <si>
    <t>ITEM0004082</t>
  </si>
  <si>
    <t>ITEM0004083</t>
  </si>
  <si>
    <t>ITEM0004084</t>
  </si>
  <si>
    <t>ITEM0004085</t>
  </si>
  <si>
    <t>ITEM0004086</t>
  </si>
  <si>
    <t>ITEM0004087</t>
  </si>
  <si>
    <t>ITEM0004088</t>
  </si>
  <si>
    <t>ITEM0004089</t>
  </si>
  <si>
    <t>ITEM0004090</t>
  </si>
  <si>
    <t>ITEM0004091</t>
  </si>
  <si>
    <t>ITEM0004092</t>
  </si>
  <si>
    <t>ITEM0004093</t>
  </si>
  <si>
    <t>ITEM0004094</t>
  </si>
  <si>
    <t>ITEM0004095</t>
  </si>
  <si>
    <t>ITEM0004096</t>
  </si>
  <si>
    <t>ITEM0004097</t>
  </si>
  <si>
    <t>ITEM0004098</t>
  </si>
  <si>
    <t>ITEM0004099</t>
  </si>
  <si>
    <t>ITEM0004100</t>
  </si>
  <si>
    <t>ITEM0004101</t>
  </si>
  <si>
    <t>ITEM0004102</t>
  </si>
  <si>
    <t>ITEM0004103</t>
  </si>
  <si>
    <t>ITEM0004104</t>
  </si>
  <si>
    <t>ITEM0004105</t>
  </si>
  <si>
    <t>ITEM0004106</t>
  </si>
  <si>
    <t>ITEM0004107</t>
  </si>
  <si>
    <t>ITEM0004108</t>
  </si>
  <si>
    <t>ITEM0004109</t>
  </si>
  <si>
    <t>ITEM0004110</t>
  </si>
  <si>
    <t>ITEM0004111</t>
  </si>
  <si>
    <t>ITEM0004112</t>
  </si>
  <si>
    <t>ITEM0004113</t>
  </si>
  <si>
    <t>ITEM0004114</t>
  </si>
  <si>
    <t>ITEM0004115</t>
  </si>
  <si>
    <t>ITEM0004116</t>
  </si>
  <si>
    <t>ITEM0004117</t>
  </si>
  <si>
    <t>ITEM0004118</t>
  </si>
  <si>
    <t>ITEM0004119</t>
  </si>
  <si>
    <t>ITEM0004120</t>
  </si>
  <si>
    <t>ITEM0004121</t>
  </si>
  <si>
    <t>ITEM0004122</t>
  </si>
  <si>
    <t>ITEM0004123</t>
  </si>
  <si>
    <t>ITEM0004124</t>
  </si>
  <si>
    <t>ITEM0004125</t>
  </si>
  <si>
    <t>ITEM0004126</t>
  </si>
  <si>
    <t>ITEM0004127</t>
  </si>
  <si>
    <t>ITEM0004128</t>
  </si>
  <si>
    <t>ITEM0004129</t>
  </si>
  <si>
    <t>ITEM0004130</t>
  </si>
  <si>
    <t>ITEM0004131</t>
  </si>
  <si>
    <t>ITEM0004132</t>
  </si>
  <si>
    <t>ITEM0004133</t>
  </si>
  <si>
    <t>ITEM0004134</t>
  </si>
  <si>
    <t>ITEM0004135</t>
  </si>
  <si>
    <t>ITEM0004136</t>
  </si>
  <si>
    <t>ITEM0004137</t>
  </si>
  <si>
    <t>ITEM0004138</t>
  </si>
  <si>
    <t>ITEM0004139</t>
  </si>
  <si>
    <t>ITEM0004140</t>
  </si>
  <si>
    <t>ITEM0004141</t>
  </si>
  <si>
    <t>ITEM0004142</t>
  </si>
  <si>
    <t>ITEM0004143</t>
  </si>
  <si>
    <t>ITEM0004144</t>
  </si>
  <si>
    <t>ITEM0004145</t>
  </si>
  <si>
    <t>ITEM0004146</t>
  </si>
  <si>
    <t>ITEM0004147</t>
  </si>
  <si>
    <t>ITEM0004148</t>
  </si>
  <si>
    <t>ITEM0004149</t>
  </si>
  <si>
    <t>ITEM0004150</t>
  </si>
  <si>
    <t>ITEM0004151</t>
  </si>
  <si>
    <t>ITEM0004152</t>
  </si>
  <si>
    <t>ITEM0004153</t>
  </si>
  <si>
    <t>ITEM0004154</t>
  </si>
  <si>
    <t>ITEM0004155</t>
  </si>
  <si>
    <t>ITEM0004156</t>
  </si>
  <si>
    <t>ITEM0004157</t>
  </si>
  <si>
    <t>ITEM0004158</t>
  </si>
  <si>
    <t>ITEM0004159</t>
  </si>
  <si>
    <t>ITEM0004160</t>
  </si>
  <si>
    <t>ITEM0004161</t>
  </si>
  <si>
    <t>ITEM0004162</t>
  </si>
  <si>
    <t>ITEM0004163</t>
  </si>
  <si>
    <t>ITEM0004164</t>
  </si>
  <si>
    <t>ITEM0004165</t>
  </si>
  <si>
    <t>ITEM0004166</t>
  </si>
  <si>
    <t>ITEM0004167</t>
  </si>
  <si>
    <t>ITEM0004168</t>
  </si>
  <si>
    <t>ITEM0004169</t>
  </si>
  <si>
    <t>ITEM0004170</t>
  </si>
  <si>
    <t>ITEM0004171</t>
  </si>
  <si>
    <t>ITEM0004172</t>
  </si>
  <si>
    <t>ITEM0004173</t>
  </si>
  <si>
    <t>ITEM0004174</t>
  </si>
  <si>
    <t>ITEM0004175</t>
  </si>
  <si>
    <t>ITEM0004176</t>
  </si>
  <si>
    <t>ITEM0004177</t>
  </si>
  <si>
    <t>ITEM0004178</t>
  </si>
  <si>
    <t>ITEM0004179</t>
  </si>
  <si>
    <t>ITEM0004180</t>
  </si>
  <si>
    <t>ITEM0004181</t>
  </si>
  <si>
    <t>ITEM0004182</t>
  </si>
  <si>
    <t>ITEM0004183</t>
  </si>
  <si>
    <t>ITEM0004184</t>
  </si>
  <si>
    <t>ITEM0004185</t>
  </si>
  <si>
    <t>ITEM0004186</t>
  </si>
  <si>
    <t>ITEM0004187</t>
  </si>
  <si>
    <t>ITEM0004188</t>
  </si>
  <si>
    <t>ITEM0004189</t>
  </si>
  <si>
    <t>ITEM0004190</t>
  </si>
  <si>
    <t>ITEM0004191</t>
  </si>
  <si>
    <t>ITEM0004192</t>
  </si>
  <si>
    <t>ITEM0004193</t>
  </si>
  <si>
    <t>ITEM0004194</t>
  </si>
  <si>
    <t>ITEM0004195</t>
  </si>
  <si>
    <t>ITEM0004196</t>
  </si>
  <si>
    <t>ITEM0004197</t>
  </si>
  <si>
    <t>ITEM0004198</t>
  </si>
  <si>
    <t>ITEM0004199</t>
  </si>
  <si>
    <t>ITEM0004200</t>
  </si>
  <si>
    <t>ITEM0004201</t>
  </si>
  <si>
    <t>ITEM0004202</t>
  </si>
  <si>
    <t>ITEM0004203</t>
  </si>
  <si>
    <t>ITEM0004204</t>
  </si>
  <si>
    <t>ITEM0004205</t>
  </si>
  <si>
    <t>ITEM0004206</t>
  </si>
  <si>
    <t>ITEM0004207</t>
  </si>
  <si>
    <t>ITEM0004208</t>
  </si>
  <si>
    <t>ITEM0004209</t>
  </si>
  <si>
    <t>ITEM0004210</t>
  </si>
  <si>
    <t>ITEM0004211</t>
  </si>
  <si>
    <t>ITEM0004212</t>
  </si>
  <si>
    <t>ITEM0004213</t>
  </si>
  <si>
    <t>ITEM0004214</t>
  </si>
  <si>
    <t>ITEM0004215</t>
  </si>
  <si>
    <t>ITEM0004216</t>
  </si>
  <si>
    <t>ITEM0004217</t>
  </si>
  <si>
    <t>ITEM0004218</t>
  </si>
  <si>
    <t>ITEM0004219</t>
  </si>
  <si>
    <t>ITEM0004220</t>
  </si>
  <si>
    <t>ITEM0004221</t>
  </si>
  <si>
    <t>ITEM0004222</t>
  </si>
  <si>
    <t>ITEM0004223</t>
  </si>
  <si>
    <t>ITEM0004224</t>
  </si>
  <si>
    <t>ITEM0004225</t>
  </si>
  <si>
    <t>ITEM0004226</t>
  </si>
  <si>
    <t>ITEM0004227</t>
  </si>
  <si>
    <t>ITEM0004228</t>
  </si>
  <si>
    <t>ITEM0004229</t>
  </si>
  <si>
    <t>ITEM0004230</t>
  </si>
  <si>
    <t>ITEM0004231</t>
  </si>
  <si>
    <t>ITEM0004232</t>
  </si>
  <si>
    <t>ITEM0004233</t>
  </si>
  <si>
    <t>ITEM0004234</t>
  </si>
  <si>
    <t>ITEM0004235</t>
  </si>
  <si>
    <t>ITEM0004236</t>
  </si>
  <si>
    <t>ITEM0004237</t>
  </si>
  <si>
    <t>ITEM0004238</t>
  </si>
  <si>
    <t>ITEM0004239</t>
  </si>
  <si>
    <t>ITEM0004240</t>
  </si>
  <si>
    <t>ITEM0004241</t>
  </si>
  <si>
    <t>ITEM0004242</t>
  </si>
  <si>
    <t>ITEM0004243</t>
  </si>
  <si>
    <t>ITEM0004244</t>
  </si>
  <si>
    <t>ITEM0004245</t>
  </si>
  <si>
    <t>ITEM0004246</t>
  </si>
  <si>
    <t>ITEM0004247</t>
  </si>
  <si>
    <t>ITEM0004248</t>
  </si>
  <si>
    <t>ITEM0004249</t>
  </si>
  <si>
    <t>ITEM0004250</t>
  </si>
  <si>
    <t>ITEM0004251</t>
  </si>
  <si>
    <t>ITEM0004252</t>
  </si>
  <si>
    <t>ITEM0004253</t>
  </si>
  <si>
    <t>ITEM0004254</t>
  </si>
  <si>
    <t>ITEM0004255</t>
  </si>
  <si>
    <t>ITEM0004256</t>
  </si>
  <si>
    <t>ITEM0004257</t>
  </si>
  <si>
    <t>ITEM0004258</t>
  </si>
  <si>
    <t>ITEM0004259</t>
  </si>
  <si>
    <t>ITEM0004260</t>
  </si>
  <si>
    <t>ITEM0004261</t>
  </si>
  <si>
    <t>ITEM0004262</t>
  </si>
  <si>
    <t>ITEM0004263</t>
  </si>
  <si>
    <t>ITEM0004264</t>
  </si>
  <si>
    <t>ITEM0004265</t>
  </si>
  <si>
    <t>ITEM0004266</t>
  </si>
  <si>
    <t>ITEM0004267</t>
  </si>
  <si>
    <t>ITEM0004268</t>
  </si>
  <si>
    <t>ITEM0004269</t>
  </si>
  <si>
    <t>ITEM0004270</t>
  </si>
  <si>
    <t>ITEM0004271</t>
  </si>
  <si>
    <t>ITEM0004272</t>
  </si>
  <si>
    <t>ITEM0004273</t>
  </si>
  <si>
    <t>ITEM0004274</t>
  </si>
  <si>
    <t>ITEM0004275</t>
  </si>
  <si>
    <t>ITEM0004276</t>
  </si>
  <si>
    <t>ITEM0004277</t>
  </si>
  <si>
    <t>ITEM0004278</t>
  </si>
  <si>
    <t>ITEM0004279</t>
  </si>
  <si>
    <t>ITEM0004280</t>
  </si>
  <si>
    <t>ITEM0004281</t>
  </si>
  <si>
    <t>ITEM0004282</t>
  </si>
  <si>
    <t>ITEM0004283</t>
  </si>
  <si>
    <t>ITEM0004284</t>
  </si>
  <si>
    <t>ITEM0004285</t>
  </si>
  <si>
    <t>ITEM0004286</t>
  </si>
  <si>
    <t>ITEM0004287</t>
  </si>
  <si>
    <t>ITEM0004288</t>
  </si>
  <si>
    <t>ITEM0004289</t>
  </si>
  <si>
    <t>ITEM0004290</t>
  </si>
  <si>
    <t>ITEM0004291</t>
  </si>
  <si>
    <t>ITEM0004292</t>
  </si>
  <si>
    <t>ITEM0004293</t>
  </si>
  <si>
    <t>ITEM0004294</t>
  </si>
  <si>
    <t>ITEM0004295</t>
  </si>
  <si>
    <t>ITEM0004296</t>
  </si>
  <si>
    <t>ITEM0004297</t>
  </si>
  <si>
    <t>ITEM0004298</t>
  </si>
  <si>
    <t>ITEM0004299</t>
  </si>
  <si>
    <t>ITEM0004300</t>
  </si>
  <si>
    <t>ITEM0004301</t>
  </si>
  <si>
    <t>ITEM0004302</t>
  </si>
  <si>
    <t>ITEM0004303</t>
  </si>
  <si>
    <t>ITEM0004304</t>
  </si>
  <si>
    <t>ITEM0004305</t>
  </si>
  <si>
    <t>ITEM0004306</t>
  </si>
  <si>
    <t>ITEM0004307</t>
  </si>
  <si>
    <t>ITEM0004308</t>
  </si>
  <si>
    <t>ITEM0004309</t>
  </si>
  <si>
    <t>ITEM0004310</t>
  </si>
  <si>
    <t>ITEM0004311</t>
  </si>
  <si>
    <t>ITEM0004312</t>
  </si>
  <si>
    <t>ITEM0004313</t>
  </si>
  <si>
    <t>ITEM0004314</t>
  </si>
  <si>
    <t>ITEM0004315</t>
  </si>
  <si>
    <t>ITEM0004316</t>
  </si>
  <si>
    <t>ITEM0004317</t>
  </si>
  <si>
    <t>ITEM0004318</t>
  </si>
  <si>
    <t>ITEM0004319</t>
  </si>
  <si>
    <t>ITEM0004320</t>
  </si>
  <si>
    <t>ITEM0004321</t>
  </si>
  <si>
    <t>ITEM0004322</t>
  </si>
  <si>
    <t>ITEM0004323</t>
  </si>
  <si>
    <t>ITEM0004324</t>
  </si>
  <si>
    <t>ITEM0004325</t>
  </si>
  <si>
    <t>ITEM0004326</t>
  </si>
  <si>
    <t>ITEM0004327</t>
  </si>
  <si>
    <t>ITEM0004328</t>
  </si>
  <si>
    <t>ITEM0004329</t>
  </si>
  <si>
    <t>ITEM0004330</t>
  </si>
  <si>
    <t>ITEM0004331</t>
  </si>
  <si>
    <t>ITEM0004332</t>
  </si>
  <si>
    <t>ITEM0004333</t>
  </si>
  <si>
    <t>ITEM0004334</t>
  </si>
  <si>
    <t>ITEM0004335</t>
  </si>
  <si>
    <t>ITEM0004336</t>
  </si>
  <si>
    <t>ITEM0004337</t>
  </si>
  <si>
    <t>ITEM0004338</t>
  </si>
  <si>
    <t>ITEM0004339</t>
  </si>
  <si>
    <t>ITEM0004340</t>
  </si>
  <si>
    <t>ITEM0004341</t>
  </si>
  <si>
    <t>ITEM0004342</t>
  </si>
  <si>
    <t>ITEM0004343</t>
  </si>
  <si>
    <t>ITEM0004344</t>
  </si>
  <si>
    <t>ITEM0004345</t>
  </si>
  <si>
    <t>ITEM0004346</t>
  </si>
  <si>
    <t>ITEM0004347</t>
  </si>
  <si>
    <t>ITEM0004348</t>
  </si>
  <si>
    <t>ITEM0004349</t>
  </si>
  <si>
    <t>ITEM0004350</t>
  </si>
  <si>
    <t>ITEM0004351</t>
  </si>
  <si>
    <t>ITEM0004352</t>
  </si>
  <si>
    <t>ITEM0004353</t>
  </si>
  <si>
    <t>ITEM0004354</t>
  </si>
  <si>
    <t>ITEM0004355</t>
  </si>
  <si>
    <t>ITEM0004356</t>
  </si>
  <si>
    <t>ITEM0004357</t>
  </si>
  <si>
    <t>ITEM0004358</t>
  </si>
  <si>
    <t>ITEM0004359</t>
  </si>
  <si>
    <t>ITEM0004360</t>
  </si>
  <si>
    <t>ITEM0004361</t>
  </si>
  <si>
    <t>ITEM0004362</t>
  </si>
  <si>
    <t>ITEM0004363</t>
  </si>
  <si>
    <t>ITEM0004364</t>
  </si>
  <si>
    <t>ITEM0004365</t>
  </si>
  <si>
    <t>ITEM0004366</t>
  </si>
  <si>
    <t>ITEM0004367</t>
  </si>
  <si>
    <t>ITEM0004368</t>
  </si>
  <si>
    <t>ITEM0004369</t>
  </si>
  <si>
    <t>ITEM0004370</t>
  </si>
  <si>
    <t>ITEM0004371</t>
  </si>
  <si>
    <t>ITEM0004372</t>
  </si>
  <si>
    <t>ITEM0004373</t>
  </si>
  <si>
    <t>ITEM0004374</t>
  </si>
  <si>
    <t>ITEM0004375</t>
  </si>
  <si>
    <t>ITEM0004376</t>
  </si>
  <si>
    <t>ITEM0004377</t>
  </si>
  <si>
    <t>ITEM0004378</t>
  </si>
  <si>
    <t>ITEM0004379</t>
  </si>
  <si>
    <t>ITEM0004380</t>
  </si>
  <si>
    <t>ITEM0004381</t>
  </si>
  <si>
    <t>ITEM0004382</t>
  </si>
  <si>
    <t>ITEM0004383</t>
  </si>
  <si>
    <t>ITEM0004384</t>
  </si>
  <si>
    <t>ITEM0004385</t>
  </si>
  <si>
    <t>ITEM0004386</t>
  </si>
  <si>
    <t>ITEM0004387</t>
  </si>
  <si>
    <t>ITEM0004388</t>
  </si>
  <si>
    <t>ITEM0004389</t>
  </si>
  <si>
    <t>ITEM0004390</t>
  </si>
  <si>
    <t>ITEM0004391</t>
  </si>
  <si>
    <t>ITEM0004392</t>
  </si>
  <si>
    <t>ITEM0004393</t>
  </si>
  <si>
    <t>ITEM0004394</t>
  </si>
  <si>
    <t>ITEM0004395</t>
  </si>
  <si>
    <t>ITEM0004396</t>
  </si>
  <si>
    <t>ITEM0004397</t>
  </si>
  <si>
    <t>ITEM0004398</t>
  </si>
  <si>
    <t>ITEM0004399</t>
  </si>
  <si>
    <t>ITEM0004400</t>
  </si>
  <si>
    <t>ITEM0004401</t>
  </si>
  <si>
    <t>ITEM0004402</t>
  </si>
  <si>
    <t>ITEM0004403</t>
  </si>
  <si>
    <t>ITEM0004404</t>
  </si>
  <si>
    <t>ITEM0004405</t>
  </si>
  <si>
    <t>ITEM0004406</t>
  </si>
  <si>
    <t>ITEM0004407</t>
  </si>
  <si>
    <t>ITEM0004408</t>
  </si>
  <si>
    <t>ITEM0004409</t>
  </si>
  <si>
    <t>ITEM0004410</t>
  </si>
  <si>
    <t>ITEM0004411</t>
  </si>
  <si>
    <t>ITEM0004412</t>
  </si>
  <si>
    <t>ITEM0004413</t>
  </si>
  <si>
    <t>ITEM0004414</t>
  </si>
  <si>
    <t>ITEM0004415</t>
  </si>
  <si>
    <t>ITEM0004416</t>
  </si>
  <si>
    <t>ITEM0004417</t>
  </si>
  <si>
    <t>ITEM0004418</t>
  </si>
  <si>
    <t>ITEM0004419</t>
  </si>
  <si>
    <t>ITEM0004420</t>
  </si>
  <si>
    <t>ITEM0004421</t>
  </si>
  <si>
    <t>ITEM0004422</t>
  </si>
  <si>
    <t>ITEM0004423</t>
  </si>
  <si>
    <t>ITEM0004424</t>
  </si>
  <si>
    <t>ITEM0004425</t>
  </si>
  <si>
    <t>ITEM0004426</t>
  </si>
  <si>
    <t>ITEM0004427</t>
  </si>
  <si>
    <t>ITEM0004428</t>
  </si>
  <si>
    <t>ITEM0004429</t>
  </si>
  <si>
    <t>ITEM0004430</t>
  </si>
  <si>
    <t>ITEM0004431</t>
  </si>
  <si>
    <t>ITEM0004432</t>
  </si>
  <si>
    <t>ITEM0004433</t>
  </si>
  <si>
    <t>ITEM0004434</t>
  </si>
  <si>
    <t>ITEM0004435</t>
  </si>
  <si>
    <t>ITEM0004436</t>
  </si>
  <si>
    <t>ITEM0004437</t>
  </si>
  <si>
    <t>ITEM0004438</t>
  </si>
  <si>
    <t>ITEM0004439</t>
  </si>
  <si>
    <t>ITEM0004440</t>
  </si>
  <si>
    <t>ITEM0004441</t>
  </si>
  <si>
    <t>ITEM0004442</t>
  </si>
  <si>
    <t>ITEM0004443</t>
  </si>
  <si>
    <t>ITEM0004444</t>
  </si>
  <si>
    <t>ITEM0004445</t>
  </si>
  <si>
    <t>ITEM0004446</t>
  </si>
  <si>
    <t>ITEM0004447</t>
  </si>
  <si>
    <t>ITEM0004448</t>
  </si>
  <si>
    <t>ITEM0004449</t>
  </si>
  <si>
    <t>ITEM0004450</t>
  </si>
  <si>
    <t>ITEM0004451</t>
  </si>
  <si>
    <t>ITEM0004452</t>
  </si>
  <si>
    <t>ITEM0004453</t>
  </si>
  <si>
    <t>ITEM0004454</t>
  </si>
  <si>
    <t>ITEM0004455</t>
  </si>
  <si>
    <t>ITEM0004456</t>
  </si>
  <si>
    <t>ITEM0004457</t>
  </si>
  <si>
    <t>ITEM0004458</t>
  </si>
  <si>
    <t>ITEM0004459</t>
  </si>
  <si>
    <t>ITEM0004460</t>
  </si>
  <si>
    <t>ITEM0004461</t>
  </si>
  <si>
    <t>ITEM0004462</t>
  </si>
  <si>
    <t>ITEM0004463</t>
  </si>
  <si>
    <t>ITEM0004464</t>
  </si>
  <si>
    <t>ITEM0004465</t>
  </si>
  <si>
    <t>ITEM0004466</t>
  </si>
  <si>
    <t>ITEM0004467</t>
  </si>
  <si>
    <t>ITEM0004468</t>
  </si>
  <si>
    <t>ITEM0004469</t>
  </si>
  <si>
    <t>ITEM0004470</t>
  </si>
  <si>
    <t>ITEM0004471</t>
  </si>
  <si>
    <t>ITEM0004472</t>
  </si>
  <si>
    <t>ITEM0004473</t>
  </si>
  <si>
    <t>ITEM0004474</t>
  </si>
  <si>
    <t>ITEM0004475</t>
  </si>
  <si>
    <t>ITEM0004476</t>
  </si>
  <si>
    <t>ITEM0004477</t>
  </si>
  <si>
    <t>ITEM0004478</t>
  </si>
  <si>
    <t>ITEM0004479</t>
  </si>
  <si>
    <t>ITEM0004480</t>
  </si>
  <si>
    <t>ITEM0004481</t>
  </si>
  <si>
    <t>ITEM0004482</t>
  </si>
  <si>
    <t>ITEM0004483</t>
  </si>
  <si>
    <t>ITEM0004484</t>
  </si>
  <si>
    <t>ITEM0004485</t>
  </si>
  <si>
    <t>ITEM0004486</t>
  </si>
  <si>
    <t>ITEM0004487</t>
  </si>
  <si>
    <t>ITEM0004488</t>
  </si>
  <si>
    <t>ITEM0004489</t>
  </si>
  <si>
    <t>ITEM0004490</t>
  </si>
  <si>
    <t>ITEM0004491</t>
  </si>
  <si>
    <t>ITEM0004492</t>
  </si>
  <si>
    <t>ITEM0004493</t>
  </si>
  <si>
    <t>ITEM0004494</t>
  </si>
  <si>
    <t>ITEM0004495</t>
  </si>
  <si>
    <t>ITEM0004496</t>
  </si>
  <si>
    <t>ITEM0004497</t>
  </si>
  <si>
    <t>ITEM0004498</t>
  </si>
  <si>
    <t>ITEM0004499</t>
  </si>
  <si>
    <t>ITEM0004500</t>
  </si>
  <si>
    <t>ITEM0004501</t>
  </si>
  <si>
    <t>ITEM0004502</t>
  </si>
  <si>
    <t>ITEM0004503</t>
  </si>
  <si>
    <t>ITEM0004504</t>
  </si>
  <si>
    <t>ITEM0004505</t>
  </si>
  <si>
    <t>ITEM0004506</t>
  </si>
  <si>
    <t>ITEM0004507</t>
  </si>
  <si>
    <t>ITEM0004508</t>
  </si>
  <si>
    <t>ITEM0004509</t>
  </si>
  <si>
    <t>ITEM0004510</t>
  </si>
  <si>
    <t>ITEM0004511</t>
  </si>
  <si>
    <t>ITEM0004512</t>
  </si>
  <si>
    <t>ITEM0004513</t>
  </si>
  <si>
    <t>ITEM0004514</t>
  </si>
  <si>
    <t>ITEM0004515</t>
  </si>
  <si>
    <t>ITEM0004516</t>
  </si>
  <si>
    <t>ITEM0004517</t>
  </si>
  <si>
    <t>ITEM0004518</t>
  </si>
  <si>
    <t>ITEM0004519</t>
  </si>
  <si>
    <t>ITEM0004520</t>
  </si>
  <si>
    <t>ITEM0004521</t>
  </si>
  <si>
    <t>ITEM0004522</t>
  </si>
  <si>
    <t>ITEM0004523</t>
  </si>
  <si>
    <t>ITEM0004524</t>
  </si>
  <si>
    <t>ITEM0004525</t>
  </si>
  <si>
    <t>ITEM0004526</t>
  </si>
  <si>
    <t>ITEM0004527</t>
  </si>
  <si>
    <t>ITEM0004528</t>
  </si>
  <si>
    <t>ITEM0004529</t>
  </si>
  <si>
    <t>ITEM0004530</t>
  </si>
  <si>
    <t>ITEM0004531</t>
  </si>
  <si>
    <t>ITEM0004532</t>
  </si>
  <si>
    <t>ITEM0004533</t>
  </si>
  <si>
    <t>ITEM0004534</t>
  </si>
  <si>
    <t>ITEM0004535</t>
  </si>
  <si>
    <t>ITEM0004536</t>
  </si>
  <si>
    <t>ITEM0004537</t>
  </si>
  <si>
    <t>ITEM0004538</t>
  </si>
  <si>
    <t>ITEM0004539</t>
  </si>
  <si>
    <t>ITEM0004540</t>
  </si>
  <si>
    <t>ITEM0004541</t>
  </si>
  <si>
    <t>ITEM0004542</t>
  </si>
  <si>
    <t>ITEM0004543</t>
  </si>
  <si>
    <t>ITEM0004544</t>
  </si>
  <si>
    <t>ITEM0004545</t>
  </si>
  <si>
    <t>ITEM0004546</t>
  </si>
  <si>
    <t>ITEM0004547</t>
  </si>
  <si>
    <t>ITEM0004548</t>
  </si>
  <si>
    <t>ITEM0004549</t>
  </si>
  <si>
    <t>ITEM0004550</t>
  </si>
  <si>
    <t>ITEM0004551</t>
  </si>
  <si>
    <t>ITEM0004552</t>
  </si>
  <si>
    <t>ITEM0004553</t>
  </si>
  <si>
    <t>ITEM0004554</t>
  </si>
  <si>
    <t>ITEM0004555</t>
  </si>
  <si>
    <t>ITEM0004556</t>
  </si>
  <si>
    <t>ITEM0004557</t>
  </si>
  <si>
    <t>ITEM0004558</t>
  </si>
  <si>
    <t>ITEM0004559</t>
  </si>
  <si>
    <t>ITEM0004560</t>
  </si>
  <si>
    <t>ITEM0004561</t>
  </si>
  <si>
    <t>ITEM0004562</t>
  </si>
  <si>
    <t>ITEM0004563</t>
  </si>
  <si>
    <t>ITEM0004564</t>
  </si>
  <si>
    <t>ITEM0004565</t>
  </si>
  <si>
    <t>ITEM0004566</t>
  </si>
  <si>
    <t>ITEM0004567</t>
  </si>
  <si>
    <t>ITEM0004568</t>
  </si>
  <si>
    <t>ITEM0004569</t>
  </si>
  <si>
    <t>ITEM0004570</t>
  </si>
  <si>
    <t>ITEM0004571</t>
  </si>
  <si>
    <t>ITEM0004572</t>
  </si>
  <si>
    <t>ITEM0004573</t>
  </si>
  <si>
    <t>ITEM0004574</t>
  </si>
  <si>
    <t>ITEM0004575</t>
  </si>
  <si>
    <t>ITEM0004576</t>
  </si>
  <si>
    <t>ITEM0004577</t>
  </si>
  <si>
    <t>ITEM0004578</t>
  </si>
  <si>
    <t>ITEM0004579</t>
  </si>
  <si>
    <t>ITEM0004580</t>
  </si>
  <si>
    <t>ITEM0004581</t>
  </si>
  <si>
    <t>ITEM0004582</t>
  </si>
  <si>
    <t>ITEM0004583</t>
  </si>
  <si>
    <t>ITEM0004584</t>
  </si>
  <si>
    <t>ITEM0004585</t>
  </si>
  <si>
    <t>ITEM0004586</t>
  </si>
  <si>
    <t>ITEM0004587</t>
  </si>
  <si>
    <t>ITEM0004588</t>
  </si>
  <si>
    <t>ITEM0004589</t>
  </si>
  <si>
    <t>ITEM0004590</t>
  </si>
  <si>
    <t>ITEM0004591</t>
  </si>
  <si>
    <t>ITEM0004592</t>
  </si>
  <si>
    <t>ITEM0004593</t>
  </si>
  <si>
    <t>ITEM0004594</t>
  </si>
  <si>
    <t>ITEM0004595</t>
  </si>
  <si>
    <t>ITEM0004596</t>
  </si>
  <si>
    <t>ITEM0004597</t>
  </si>
  <si>
    <t>ITEM0004598</t>
  </si>
  <si>
    <t>ITEM0004599</t>
  </si>
  <si>
    <t>ITEM0004600</t>
  </si>
  <si>
    <t>ITEM0004601</t>
  </si>
  <si>
    <t>ITEM0004602</t>
  </si>
  <si>
    <t>ITEM0004603</t>
  </si>
  <si>
    <t>ITEM0004604</t>
  </si>
  <si>
    <t>ITEM0004605</t>
  </si>
  <si>
    <t>ITEM0004606</t>
  </si>
  <si>
    <t>ITEM0004607</t>
  </si>
  <si>
    <t>ITEM0004608</t>
  </si>
  <si>
    <t>ITEM0004609</t>
  </si>
  <si>
    <t>ITEM0004610</t>
  </si>
  <si>
    <t>ITEM0004611</t>
  </si>
  <si>
    <t>ITEM0004612</t>
  </si>
  <si>
    <t>ITEM0004613</t>
  </si>
  <si>
    <t>ITEM0004614</t>
  </si>
  <si>
    <t>ITEM0004615</t>
  </si>
  <si>
    <t>ITEM0004616</t>
  </si>
  <si>
    <t>ITEM0004617</t>
  </si>
  <si>
    <t>ITEM0004618</t>
  </si>
  <si>
    <t>ITEM0004619</t>
  </si>
  <si>
    <t>ITEM0004620</t>
  </si>
  <si>
    <t>ITEM0004621</t>
  </si>
  <si>
    <t>ITEM0004622</t>
  </si>
  <si>
    <t>ITEM0004623</t>
  </si>
  <si>
    <t>ITEM0004624</t>
  </si>
  <si>
    <t>ITEM0004625</t>
  </si>
  <si>
    <t>ITEM0004626</t>
  </si>
  <si>
    <t>ITEM0004627</t>
  </si>
  <si>
    <t>ITEM0004628</t>
  </si>
  <si>
    <t>ITEM0004629</t>
  </si>
  <si>
    <t>ITEM0004630</t>
  </si>
  <si>
    <t>ITEM0004631</t>
  </si>
  <si>
    <t>ITEM0004632</t>
  </si>
  <si>
    <t>ITEM0004633</t>
  </si>
  <si>
    <t>ITEM0004634</t>
  </si>
  <si>
    <t>ITEM0004635</t>
  </si>
  <si>
    <t>ITEM0004636</t>
  </si>
  <si>
    <t>ITEM0004637</t>
  </si>
  <si>
    <t>ITEM0004638</t>
  </si>
  <si>
    <t>ITEM0004639</t>
  </si>
  <si>
    <t>ITEM0004640</t>
  </si>
  <si>
    <t>ITEM0004641</t>
  </si>
  <si>
    <t>ITEM0004642</t>
  </si>
  <si>
    <t>ITEM0004643</t>
  </si>
  <si>
    <t>ITEM0004644</t>
  </si>
  <si>
    <t>ITEM0004645</t>
  </si>
  <si>
    <t>ITEM0004646</t>
  </si>
  <si>
    <t>ITEM0004647</t>
  </si>
  <si>
    <t>ITEM0004648</t>
  </si>
  <si>
    <t>ITEM0004649</t>
  </si>
  <si>
    <t>ITEM0004650</t>
  </si>
  <si>
    <t>ITEM0004651</t>
  </si>
  <si>
    <t>ITEM0004652</t>
  </si>
  <si>
    <t>ITEM0004653</t>
  </si>
  <si>
    <t>ITEM0004654</t>
  </si>
  <si>
    <t>ITEM0004655</t>
  </si>
  <si>
    <t>ITEM0004656</t>
  </si>
  <si>
    <t>ITEM0004657</t>
  </si>
  <si>
    <t>ITEM0004658</t>
  </si>
  <si>
    <t>ITEM0004659</t>
  </si>
  <si>
    <t>ITEM0004660</t>
  </si>
  <si>
    <t>ITEM0004661</t>
  </si>
  <si>
    <t>ITEM0004662</t>
  </si>
  <si>
    <t>ITEM0004663</t>
  </si>
  <si>
    <t>ITEM0004664</t>
  </si>
  <si>
    <t>ITEM0004665</t>
  </si>
  <si>
    <t>ITEM0004666</t>
  </si>
  <si>
    <t>ITEM0004667</t>
  </si>
  <si>
    <t>ITEM0004668</t>
  </si>
  <si>
    <t>ITEM0004669</t>
  </si>
  <si>
    <t>ITEM0004670</t>
  </si>
  <si>
    <t>ITEM0004671</t>
  </si>
  <si>
    <t>ITEM0004672</t>
  </si>
  <si>
    <t>ITEM0004673</t>
  </si>
  <si>
    <t>ITEM0004674</t>
  </si>
  <si>
    <t>ITEM0004675</t>
  </si>
  <si>
    <t>ITEM0004676</t>
  </si>
  <si>
    <t>ITEM0004677</t>
  </si>
  <si>
    <t>ITEM0004678</t>
  </si>
  <si>
    <t>ITEM0004679</t>
  </si>
  <si>
    <t>ITEM0004680</t>
  </si>
  <si>
    <t>ITEM0004681</t>
  </si>
  <si>
    <t>ITEM0004682</t>
  </si>
  <si>
    <t>ITEM0004683</t>
  </si>
  <si>
    <t>ITEM0004684</t>
  </si>
  <si>
    <t>ITEM0004685</t>
  </si>
  <si>
    <t>ITEM0004686</t>
  </si>
  <si>
    <t>ITEM0004687</t>
  </si>
  <si>
    <t>ITEM0004688</t>
  </si>
  <si>
    <t>ITEM0004689</t>
  </si>
  <si>
    <t>ITEM0004690</t>
  </si>
  <si>
    <t>ITEM0004691</t>
  </si>
  <si>
    <t>ITEM0004692</t>
  </si>
  <si>
    <t>ITEM0004693</t>
  </si>
  <si>
    <t>ITEM0004694</t>
  </si>
  <si>
    <t>ITEM0004695</t>
  </si>
  <si>
    <t>ITEM0004696</t>
  </si>
  <si>
    <t>ITEM0004697</t>
  </si>
  <si>
    <t>ITEM0004698</t>
  </si>
  <si>
    <t>ITEM0004699</t>
  </si>
  <si>
    <t>ITEM0004700</t>
  </si>
  <si>
    <t>ITEM0004701</t>
  </si>
  <si>
    <t>ITEM0004702</t>
  </si>
  <si>
    <t>ITEM0004703</t>
  </si>
  <si>
    <t>ITEM0004704</t>
  </si>
  <si>
    <t>ITEM0004705</t>
  </si>
  <si>
    <t>ITEM0004706</t>
  </si>
  <si>
    <t>ITEM0004707</t>
  </si>
  <si>
    <t>ITEM0004708</t>
  </si>
  <si>
    <t>ITEM0004709</t>
  </si>
  <si>
    <t>ITEM0004710</t>
  </si>
  <si>
    <t>ITEM0004711</t>
  </si>
  <si>
    <t>ITEM0004712</t>
  </si>
  <si>
    <t>ITEM0004713</t>
  </si>
  <si>
    <t>ITEM0004714</t>
  </si>
  <si>
    <t>ITEM0004715</t>
  </si>
  <si>
    <t>ITEM0004716</t>
  </si>
  <si>
    <t>ITEM0004717</t>
  </si>
  <si>
    <t>ITEM0004718</t>
  </si>
  <si>
    <t>ITEM0004719</t>
  </si>
  <si>
    <t>ITEM0004720</t>
  </si>
  <si>
    <t>ITEM0004721</t>
  </si>
  <si>
    <t>ITEM0004722</t>
  </si>
  <si>
    <t>ITEM0004723</t>
  </si>
  <si>
    <t>ITEM0004724</t>
  </si>
  <si>
    <t>ITEM0004725</t>
  </si>
  <si>
    <t>ITEM0004726</t>
  </si>
  <si>
    <t>ITEM0004727</t>
  </si>
  <si>
    <t>ITEM0004728</t>
  </si>
  <si>
    <t>ITEM0004729</t>
  </si>
  <si>
    <t>ITEM0004730</t>
  </si>
  <si>
    <t>ITEM0004731</t>
  </si>
  <si>
    <t>ITEM0004732</t>
  </si>
  <si>
    <t>ITEM0004733</t>
  </si>
  <si>
    <t>ITEM0004734</t>
  </si>
  <si>
    <t>ITEM0004735</t>
  </si>
  <si>
    <t>ITEM0004736</t>
  </si>
  <si>
    <t>ITEM0004737</t>
  </si>
  <si>
    <t>ITEM0004738</t>
  </si>
  <si>
    <t>ITEM0004739</t>
  </si>
  <si>
    <t>ITEM0004740</t>
  </si>
  <si>
    <t>ITEM0004741</t>
  </si>
  <si>
    <t>ITEM0004742</t>
  </si>
  <si>
    <t>ITEM0004743</t>
  </si>
  <si>
    <t>ITEM0004744</t>
  </si>
  <si>
    <t>ITEM0004745</t>
  </si>
  <si>
    <t>ITEM0004746</t>
  </si>
  <si>
    <t>ITEM0004747</t>
  </si>
  <si>
    <t>ITEM0004748</t>
  </si>
  <si>
    <t>ITEM0004749</t>
  </si>
  <si>
    <t>ITEM0004750</t>
  </si>
  <si>
    <t>ITEM0004751</t>
  </si>
  <si>
    <t>ITEM0004752</t>
  </si>
  <si>
    <t>ITEM0004753</t>
  </si>
  <si>
    <t>ITEM0004754</t>
  </si>
  <si>
    <t>ITEM0004755</t>
  </si>
  <si>
    <t>ITEM0004756</t>
  </si>
  <si>
    <t>ITEM0004757</t>
  </si>
  <si>
    <t>ITEM0004758</t>
  </si>
  <si>
    <t>ITEM0004759</t>
  </si>
  <si>
    <t>ITEM0004760</t>
  </si>
  <si>
    <t>ITEM0004761</t>
  </si>
  <si>
    <t>ITEM0004762</t>
  </si>
  <si>
    <t>ITEM0004763</t>
  </si>
  <si>
    <t>ITEM0004764</t>
  </si>
  <si>
    <t>ITEM0004765</t>
  </si>
  <si>
    <t>ITEM0004766</t>
  </si>
  <si>
    <t>ITEM0004767</t>
  </si>
  <si>
    <t>ITEM0004768</t>
  </si>
  <si>
    <t>ITEM0004769</t>
  </si>
  <si>
    <t>ITEM0004770</t>
  </si>
  <si>
    <t>ITEM0004771</t>
  </si>
  <si>
    <t>ITEM0004772</t>
  </si>
  <si>
    <t>ITEM0004773</t>
  </si>
  <si>
    <t>ITEM0004774</t>
  </si>
  <si>
    <t>ITEM0004775</t>
  </si>
  <si>
    <t>ITEM0004776</t>
  </si>
  <si>
    <t>ITEM0004777</t>
  </si>
  <si>
    <t>ITEM0004778</t>
  </si>
  <si>
    <t>ITEM0004779</t>
  </si>
  <si>
    <t>ITEM0004780</t>
  </si>
  <si>
    <t>ITEM0004781</t>
  </si>
  <si>
    <t>ITEM0004782</t>
  </si>
  <si>
    <t>ITEM0004783</t>
  </si>
  <si>
    <t>ITEM0004784</t>
  </si>
  <si>
    <t>ITEM0004785</t>
  </si>
  <si>
    <t>ITEM0004786</t>
  </si>
  <si>
    <t>ITEM0004787</t>
  </si>
  <si>
    <t>ITEM0004788</t>
  </si>
  <si>
    <t>ITEM0004789</t>
  </si>
  <si>
    <t>ITEM0004790</t>
  </si>
  <si>
    <t>ITEM0004791</t>
  </si>
  <si>
    <t>ITEM0004792</t>
  </si>
  <si>
    <t>ITEM0004793</t>
  </si>
  <si>
    <t>ITEM0004794</t>
  </si>
  <si>
    <t>ITEM0004795</t>
  </si>
  <si>
    <t>ITEM0004796</t>
  </si>
  <si>
    <t>ITEM0004797</t>
  </si>
  <si>
    <t>ITEM0004798</t>
  </si>
  <si>
    <t>ITEM0004799</t>
  </si>
  <si>
    <t>ITEM0004800</t>
  </si>
  <si>
    <t>ITEM0004801</t>
  </si>
  <si>
    <t>ITEM0004802</t>
  </si>
  <si>
    <t>ITEM0004803</t>
  </si>
  <si>
    <t>ITEM0004804</t>
  </si>
  <si>
    <t>ITEM0004805</t>
  </si>
  <si>
    <t>ITEM0004806</t>
  </si>
  <si>
    <t>ITEM0004807</t>
  </si>
  <si>
    <t>ITEM0004808</t>
  </si>
  <si>
    <t>ITEM0004809</t>
  </si>
  <si>
    <t>ITEM0004810</t>
  </si>
  <si>
    <t>ITEM0004811</t>
  </si>
  <si>
    <t>ITEM0004812</t>
  </si>
  <si>
    <t>ITEM0004813</t>
  </si>
  <si>
    <t>ITEM0004814</t>
  </si>
  <si>
    <t>ITEM0004815</t>
  </si>
  <si>
    <t>ITEM0004816</t>
  </si>
  <si>
    <t>ITEM0004817</t>
  </si>
  <si>
    <t>ITEM0004818</t>
  </si>
  <si>
    <t>ITEM0004819</t>
  </si>
  <si>
    <t>ITEM0004820</t>
  </si>
  <si>
    <t>ITEM0004821</t>
  </si>
  <si>
    <t>ITEM0004822</t>
  </si>
  <si>
    <t>ITEM0004823</t>
  </si>
  <si>
    <t>ITEM0004824</t>
  </si>
  <si>
    <t>ITEM0004825</t>
  </si>
  <si>
    <t>ITEM0004826</t>
  </si>
  <si>
    <t>ITEM0004827</t>
  </si>
  <si>
    <t>ITEM0004828</t>
  </si>
  <si>
    <t>ITEM0004829</t>
  </si>
  <si>
    <t>ITEM0004830</t>
  </si>
  <si>
    <t>ITEM0004831</t>
  </si>
  <si>
    <t>ITEM0004832</t>
  </si>
  <si>
    <t>ITEM0004833</t>
  </si>
  <si>
    <t>ITEM0004834</t>
  </si>
  <si>
    <t>ITEM0004835</t>
  </si>
  <si>
    <t>ITEM0004836</t>
  </si>
  <si>
    <t>ITEM0004837</t>
  </si>
  <si>
    <t>ITEM0004838</t>
  </si>
  <si>
    <t>ITEM0004839</t>
  </si>
  <si>
    <t>ITEM0004840</t>
  </si>
  <si>
    <t>ITEM0004841</t>
  </si>
  <si>
    <t>ITEM0004842</t>
  </si>
  <si>
    <t>ITEM0004843</t>
  </si>
  <si>
    <t>ITEM0004844</t>
  </si>
  <si>
    <t>ITEM0004845</t>
  </si>
  <si>
    <t>ITEM0004846</t>
  </si>
  <si>
    <t>ITEM0004847</t>
  </si>
  <si>
    <t>ITEM0004848</t>
  </si>
  <si>
    <t>ITEM0004849</t>
  </si>
  <si>
    <t>ITEM0004850</t>
  </si>
  <si>
    <t>ITEM0004851</t>
  </si>
  <si>
    <t>ITEM0004852</t>
  </si>
  <si>
    <t>ITEM0004853</t>
  </si>
  <si>
    <t>ITEM0004854</t>
  </si>
  <si>
    <t>ITEM0004855</t>
  </si>
  <si>
    <t>ITEM0004856</t>
  </si>
  <si>
    <t>ITEM0004857</t>
  </si>
  <si>
    <t>ITEM0004858</t>
  </si>
  <si>
    <t>ITEM0004859</t>
  </si>
  <si>
    <t>ITEM0004860</t>
  </si>
  <si>
    <t>ITEM0004861</t>
  </si>
  <si>
    <t>ITEM0004862</t>
  </si>
  <si>
    <t>ITEM0004863</t>
  </si>
  <si>
    <t>ITEM0004864</t>
  </si>
  <si>
    <t>ITEM0004865</t>
  </si>
  <si>
    <t>ITEM0004866</t>
  </si>
  <si>
    <t>ITEM0004867</t>
  </si>
  <si>
    <t>ITEM0004868</t>
  </si>
  <si>
    <t>ITEM0004869</t>
  </si>
  <si>
    <t>ITEM0004870</t>
  </si>
  <si>
    <t>ITEM0004871</t>
  </si>
  <si>
    <t>ITEM0004872</t>
  </si>
  <si>
    <t>ITEM0004873</t>
  </si>
  <si>
    <t>ITEM0004874</t>
  </si>
  <si>
    <t>ITEM0004875</t>
  </si>
  <si>
    <t>ITEM0004876</t>
  </si>
  <si>
    <t>ITEM0004877</t>
  </si>
  <si>
    <t>ITEM0004878</t>
  </si>
  <si>
    <t>ITEM0004879</t>
  </si>
  <si>
    <t>ITEM0004880</t>
  </si>
  <si>
    <t>ITEM0004881</t>
  </si>
  <si>
    <t>ITEM0004882</t>
  </si>
  <si>
    <t>ITEM0004883</t>
  </si>
  <si>
    <t>ITEM0004884</t>
  </si>
  <si>
    <t>ITEM0004885</t>
  </si>
  <si>
    <t>ITEM0004886</t>
  </si>
  <si>
    <t>ITEM0004887</t>
  </si>
  <si>
    <t>ITEM0004888</t>
  </si>
  <si>
    <t>ITEM0004889</t>
  </si>
  <si>
    <t>ITEM0004890</t>
  </si>
  <si>
    <t>ITEM0004891</t>
  </si>
  <si>
    <t>ITEM0004892</t>
  </si>
  <si>
    <t>ITEM0004893</t>
  </si>
  <si>
    <t>ITEM0004894</t>
  </si>
  <si>
    <t>ITEM0004895</t>
  </si>
  <si>
    <t>ITEM0004896</t>
  </si>
  <si>
    <t>ITEM0004897</t>
  </si>
  <si>
    <t>ITEM0004898</t>
  </si>
  <si>
    <t>ITEM0004899</t>
  </si>
  <si>
    <t>ITEM0004900</t>
  </si>
  <si>
    <t>ITEM0004901</t>
  </si>
  <si>
    <t>ITEM0004902</t>
  </si>
  <si>
    <t>ITEM0004903</t>
  </si>
  <si>
    <t>ITEM0004904</t>
  </si>
  <si>
    <t>ITEM0004905</t>
  </si>
  <si>
    <t>ITEM0004906</t>
  </si>
  <si>
    <t>ITEM0004907</t>
  </si>
  <si>
    <t>ITEM0004908</t>
  </si>
  <si>
    <t>ITEM0004909</t>
  </si>
  <si>
    <t>ITEM0004910</t>
  </si>
  <si>
    <t>ITEM0004911</t>
  </si>
  <si>
    <t>ITEM0004912</t>
  </si>
  <si>
    <t>ITEM0004913</t>
  </si>
  <si>
    <t>ITEM0004914</t>
  </si>
  <si>
    <t>ITEM0004915</t>
  </si>
  <si>
    <t>ITEM0004916</t>
  </si>
  <si>
    <t>ITEM0004917</t>
  </si>
  <si>
    <t>ITEM0004918</t>
  </si>
  <si>
    <t>ITEM0004919</t>
  </si>
  <si>
    <t>ITEM0004920</t>
  </si>
  <si>
    <t>ITEM0004921</t>
  </si>
  <si>
    <t>ITEM0004922</t>
  </si>
  <si>
    <t>ITEM0004923</t>
  </si>
  <si>
    <t>ITEM0004924</t>
  </si>
  <si>
    <t>ITEM0004925</t>
  </si>
  <si>
    <t>ITEM0004926</t>
  </si>
  <si>
    <t>ITEM0004927</t>
  </si>
  <si>
    <t>ITEM0004928</t>
  </si>
  <si>
    <t>ITEM0004929</t>
  </si>
  <si>
    <t>ITEM0004930</t>
  </si>
  <si>
    <t>ITEM0004931</t>
  </si>
  <si>
    <t>ITEM0004932</t>
  </si>
  <si>
    <t>ITEM0004933</t>
  </si>
  <si>
    <t>ITEM0004934</t>
  </si>
  <si>
    <t>ITEM0004935</t>
  </si>
  <si>
    <t>ITEM0004936</t>
  </si>
  <si>
    <t>ITEM0004937</t>
  </si>
  <si>
    <t>ITEM0004938</t>
  </si>
  <si>
    <t>ITEM0004939</t>
  </si>
  <si>
    <t>ITEM0004940</t>
  </si>
  <si>
    <t>ITEM0004941</t>
  </si>
  <si>
    <t>ITEM0004942</t>
  </si>
  <si>
    <t>ITEM0004943</t>
  </si>
  <si>
    <t>ITEM0004944</t>
  </si>
  <si>
    <t>ITEM0004945</t>
  </si>
  <si>
    <t>ITEM0004946</t>
  </si>
  <si>
    <t>ITEM0004947</t>
  </si>
  <si>
    <t>ITEM0004948</t>
  </si>
  <si>
    <t>ITEM0004949</t>
  </si>
  <si>
    <t>ITEM0004950</t>
  </si>
  <si>
    <t>ITEM0004951</t>
  </si>
  <si>
    <t>ITEM0004952</t>
  </si>
  <si>
    <t>ITEM0004953</t>
  </si>
  <si>
    <t>ITEM0004954</t>
  </si>
  <si>
    <t>ITEM0004955</t>
  </si>
  <si>
    <t>ITEM0004956</t>
  </si>
  <si>
    <t>ITEM0004957</t>
  </si>
  <si>
    <t>ITEM0004958</t>
  </si>
  <si>
    <t>ITEM0004959</t>
  </si>
  <si>
    <t>ITEM0004960</t>
  </si>
  <si>
    <t>ITEM0004961</t>
  </si>
  <si>
    <t>ITEM0004962</t>
  </si>
  <si>
    <t>ITEM0004963</t>
  </si>
  <si>
    <t>ITEM0004964</t>
  </si>
  <si>
    <t>ITEM0004965</t>
  </si>
  <si>
    <t>ITEM0004966</t>
  </si>
  <si>
    <t>ITEM0004967</t>
  </si>
  <si>
    <t>ITEM0004968</t>
  </si>
  <si>
    <t>ITEM0004969</t>
  </si>
  <si>
    <t>ITEM0004970</t>
  </si>
  <si>
    <t>ITEM0004971</t>
  </si>
  <si>
    <t>ITEM0004972</t>
  </si>
  <si>
    <t>ITEM0004973</t>
  </si>
  <si>
    <t>ITEM0004974</t>
  </si>
  <si>
    <t>ITEM0004975</t>
  </si>
  <si>
    <t>ITEM0004976</t>
  </si>
  <si>
    <t>ITEM0004977</t>
  </si>
  <si>
    <t>ITEM0004978</t>
  </si>
  <si>
    <t>ITEM0004979</t>
  </si>
  <si>
    <t>ITEM0004980</t>
  </si>
  <si>
    <t>ITEM0004981</t>
  </si>
  <si>
    <t>ITEM0004982</t>
  </si>
  <si>
    <t>ITEM0004983</t>
  </si>
  <si>
    <t>ITEM0004984</t>
  </si>
  <si>
    <t>ITEM0004985</t>
  </si>
  <si>
    <t>ITEM0004986</t>
  </si>
  <si>
    <t>ITEM0004987</t>
  </si>
  <si>
    <t>ITEM0004988</t>
  </si>
  <si>
    <t>ITEM0004989</t>
  </si>
  <si>
    <t>ITEM0004990</t>
  </si>
  <si>
    <t>ITEM0004991</t>
  </si>
  <si>
    <t>ITEM0004992</t>
  </si>
  <si>
    <t>ITEM0004993</t>
  </si>
  <si>
    <t>ITEM0004994</t>
  </si>
  <si>
    <t>ITEM0004995</t>
  </si>
  <si>
    <t>ITEM0004996</t>
  </si>
  <si>
    <t>ITEM0004997</t>
  </si>
  <si>
    <t>ITEM0004998</t>
  </si>
  <si>
    <t>ITEM0004999</t>
  </si>
  <si>
    <t>ITEM0005000</t>
  </si>
  <si>
    <t>ITEM0005001</t>
  </si>
  <si>
    <t>ITEM0005002</t>
  </si>
  <si>
    <t>ITEM0005003</t>
  </si>
  <si>
    <t>ITEM0005004</t>
  </si>
  <si>
    <t>ITEM0005005</t>
  </si>
  <si>
    <t>ITEM0005006</t>
  </si>
  <si>
    <t>ITEM0005007</t>
  </si>
  <si>
    <t>ITEM0005008</t>
  </si>
  <si>
    <t>ITEM0005009</t>
  </si>
  <si>
    <t>ITEM0005010</t>
  </si>
  <si>
    <t>ITEM0005011</t>
  </si>
  <si>
    <t>ITEM0005012</t>
  </si>
  <si>
    <t>ITEM0005013</t>
  </si>
  <si>
    <t>ITEM0005014</t>
  </si>
  <si>
    <t>ITEM0005015</t>
  </si>
  <si>
    <t>ITEM0005016</t>
  </si>
  <si>
    <t>ITEM0005017</t>
  </si>
  <si>
    <t>ITEM0005018</t>
  </si>
  <si>
    <t>ITEM0005019</t>
  </si>
  <si>
    <t>ITEM0005020</t>
  </si>
  <si>
    <t>ITEM0005021</t>
  </si>
  <si>
    <t>ITEM0005022</t>
  </si>
  <si>
    <t>ITEM0005023</t>
  </si>
  <si>
    <t>ITEM0005024</t>
  </si>
  <si>
    <t>ITEM0005025</t>
  </si>
  <si>
    <t>ITEM0005026</t>
  </si>
  <si>
    <t>ITEM0005027</t>
  </si>
  <si>
    <t>ITEM0005028</t>
  </si>
  <si>
    <t>ITEM0005029</t>
  </si>
  <si>
    <t>ITEM0005030</t>
  </si>
  <si>
    <t>ITEM0005031</t>
  </si>
  <si>
    <t>ITEM0005032</t>
  </si>
  <si>
    <t>ITEM0005033</t>
  </si>
  <si>
    <t>ITEM0005034</t>
  </si>
  <si>
    <t>ITEM0005035</t>
  </si>
  <si>
    <t>ITEM0005036</t>
  </si>
  <si>
    <t>ITEM0005037</t>
  </si>
  <si>
    <t>ITEM0005038</t>
  </si>
  <si>
    <t>ITEM0005039</t>
  </si>
  <si>
    <t>ITEM0005040</t>
  </si>
  <si>
    <t>ITEM0005041</t>
  </si>
  <si>
    <t>ITEM0005042</t>
  </si>
  <si>
    <t>ITEM0005043</t>
  </si>
  <si>
    <t>ITEM0005044</t>
  </si>
  <si>
    <t>ITEM0005045</t>
  </si>
  <si>
    <t>ITEM0005046</t>
  </si>
  <si>
    <t>ITEM0005047</t>
  </si>
  <si>
    <t>ITEM0005048</t>
  </si>
  <si>
    <t>ITEM0005049</t>
  </si>
  <si>
    <t>ITEM0005050</t>
  </si>
  <si>
    <t>ITEM0005051</t>
  </si>
  <si>
    <t>ITEM0005052</t>
  </si>
  <si>
    <t>ITEM0005053</t>
  </si>
  <si>
    <t>ITEM0005054</t>
  </si>
  <si>
    <t>ITEM0005055</t>
  </si>
  <si>
    <t>ITEM0005056</t>
  </si>
  <si>
    <t>ITEM0005057</t>
  </si>
  <si>
    <t>ITEM0005058</t>
  </si>
  <si>
    <t>ITEM0005059</t>
  </si>
  <si>
    <t>ITEM0005060</t>
  </si>
  <si>
    <t>ITEM0005061</t>
  </si>
  <si>
    <t>ITEM0005062</t>
  </si>
  <si>
    <t>ITEM0005063</t>
  </si>
  <si>
    <t>ITEM0005064</t>
  </si>
  <si>
    <t>ITEM0005065</t>
  </si>
  <si>
    <t>ITEM0005066</t>
  </si>
  <si>
    <t>ITEM0005067</t>
  </si>
  <si>
    <t>ITEM0005068</t>
  </si>
  <si>
    <t>ITEM0005069</t>
  </si>
  <si>
    <t>ITEM0005070</t>
  </si>
  <si>
    <t>ITEM0005071</t>
  </si>
  <si>
    <t>ITEM0005072</t>
  </si>
  <si>
    <t>ITEM0005073</t>
  </si>
  <si>
    <t>ITEM0005074</t>
  </si>
  <si>
    <t>ITEM0005075</t>
  </si>
  <si>
    <t>ITEM0005076</t>
  </si>
  <si>
    <t>ITEM0005077</t>
  </si>
  <si>
    <t>ITEM0005078</t>
  </si>
  <si>
    <t>ITEM0005079</t>
  </si>
  <si>
    <t>ITEM0005080</t>
  </si>
  <si>
    <t>ITEM0005081</t>
  </si>
  <si>
    <t>ITEM0005082</t>
  </si>
  <si>
    <t>ITEM0005083</t>
  </si>
  <si>
    <t>ITEM0005084</t>
  </si>
  <si>
    <t>ITEM0005085</t>
  </si>
  <si>
    <t>ITEM0005086</t>
  </si>
  <si>
    <t>ITEM0005087</t>
  </si>
  <si>
    <t>ITEM0005088</t>
  </si>
  <si>
    <t>ITEM0005089</t>
  </si>
  <si>
    <t>ITEM0005090</t>
  </si>
  <si>
    <t>ITEM0005091</t>
  </si>
  <si>
    <t>ITEM0005092</t>
  </si>
  <si>
    <t>ITEM0005093</t>
  </si>
  <si>
    <t>ITEM0005094</t>
  </si>
  <si>
    <t>ITEM0005095</t>
  </si>
  <si>
    <t>ITEM0005096</t>
  </si>
  <si>
    <t>ITEM0005097</t>
  </si>
  <si>
    <t>ITEM0005098</t>
  </si>
  <si>
    <t>ITEM0005099</t>
  </si>
  <si>
    <t>ITEM0005100</t>
  </si>
  <si>
    <t>ITEM0005101</t>
  </si>
  <si>
    <t>ITEM0005102</t>
  </si>
  <si>
    <t>ITEM0005103</t>
  </si>
  <si>
    <t>ITEM0005104</t>
  </si>
  <si>
    <t>ITEM0005105</t>
  </si>
  <si>
    <t>ITEM0005106</t>
  </si>
  <si>
    <t>ITEM0005107</t>
  </si>
  <si>
    <t>ITEM0005108</t>
  </si>
  <si>
    <t>ITEM0005109</t>
  </si>
  <si>
    <t>ITEM0005110</t>
  </si>
  <si>
    <t>ITEM0005111</t>
  </si>
  <si>
    <t>ITEM0005112</t>
  </si>
  <si>
    <t>ITEM0005113</t>
  </si>
  <si>
    <t>ITEM0005114</t>
  </si>
  <si>
    <t>ITEM0005115</t>
  </si>
  <si>
    <t>ITEM0005116</t>
  </si>
  <si>
    <t>ITEM0005117</t>
  </si>
  <si>
    <t>ITEM0005118</t>
  </si>
  <si>
    <t>ITEM0005119</t>
  </si>
  <si>
    <t>ITEM0005120</t>
  </si>
  <si>
    <t>ITEM0005121</t>
  </si>
  <si>
    <t>ITEM0005122</t>
  </si>
  <si>
    <t>ITEM0005123</t>
  </si>
  <si>
    <t>ITEM0005124</t>
  </si>
  <si>
    <t>ITEM0005125</t>
  </si>
  <si>
    <t>ITEM0005126</t>
  </si>
  <si>
    <t>ITEM0005127</t>
  </si>
  <si>
    <t>ITEM0005128</t>
  </si>
  <si>
    <t>ITEM0005129</t>
  </si>
  <si>
    <t>ITEM0005130</t>
  </si>
  <si>
    <t>ITEM0005131</t>
  </si>
  <si>
    <t>ITEM0005132</t>
  </si>
  <si>
    <t>ITEM0005133</t>
  </si>
  <si>
    <t>ITEM0005134</t>
  </si>
  <si>
    <t>ITEM0005135</t>
  </si>
  <si>
    <t>ITEM0005136</t>
  </si>
  <si>
    <t>ITEM0005137</t>
  </si>
  <si>
    <t>ITEM0005138</t>
  </si>
  <si>
    <t>ITEM0005139</t>
  </si>
  <si>
    <t>ITEM0005140</t>
  </si>
  <si>
    <t>ITEM0005141</t>
  </si>
  <si>
    <t>ITEM0005142</t>
  </si>
  <si>
    <t>ITEM0005143</t>
  </si>
  <si>
    <t>ITEM0005144</t>
  </si>
  <si>
    <t>ITEM0005145</t>
  </si>
  <si>
    <t>ITEM0005146</t>
  </si>
  <si>
    <t>ITEM0005147</t>
  </si>
  <si>
    <t>ITEM0005148</t>
  </si>
  <si>
    <t>ITEM0005149</t>
  </si>
  <si>
    <t>ITEM0005150</t>
  </si>
  <si>
    <t>ITEM0005151</t>
  </si>
  <si>
    <t>ITEM0005152</t>
  </si>
  <si>
    <t>ITEM0005153</t>
  </si>
  <si>
    <t>ITEM0005154</t>
  </si>
  <si>
    <t>ITEM0005155</t>
  </si>
  <si>
    <t>ITEM0005156</t>
  </si>
  <si>
    <t>ITEM0005157</t>
  </si>
  <si>
    <t>ITEM0005158</t>
  </si>
  <si>
    <t>ITEM0005159</t>
  </si>
  <si>
    <t>ITEM0005160</t>
  </si>
  <si>
    <t>ITEM0005161</t>
  </si>
  <si>
    <t>ITEM0005162</t>
  </si>
  <si>
    <t>ITEM0005163</t>
  </si>
  <si>
    <t>ITEM0005164</t>
  </si>
  <si>
    <t>ITEM0005165</t>
  </si>
  <si>
    <t>ITEM0005166</t>
  </si>
  <si>
    <t>ITEM0005167</t>
  </si>
  <si>
    <t>ITEM0005168</t>
  </si>
  <si>
    <t>ITEM0005169</t>
  </si>
  <si>
    <t>ITEM0005170</t>
  </si>
  <si>
    <t>ITEM0005171</t>
  </si>
  <si>
    <t>ITEM0005172</t>
  </si>
  <si>
    <t>ITEM0005173</t>
  </si>
  <si>
    <t>ITEM0005174</t>
  </si>
  <si>
    <t>ITEM0005175</t>
  </si>
  <si>
    <t>ITEM0005176</t>
  </si>
  <si>
    <t>ITEM0005177</t>
  </si>
  <si>
    <t>ITEM0005178</t>
  </si>
  <si>
    <t>ITEM0005179</t>
  </si>
  <si>
    <t>ITEM0005180</t>
  </si>
  <si>
    <t>ITEM0005181</t>
  </si>
  <si>
    <t>ITEM0005182</t>
  </si>
  <si>
    <t>ITEM0005183</t>
  </si>
  <si>
    <t>ITEM0005184</t>
  </si>
  <si>
    <t>ITEM0005185</t>
  </si>
  <si>
    <t>ITEM0005186</t>
  </si>
  <si>
    <t>ITEM0005187</t>
  </si>
  <si>
    <t>ITEM0005188</t>
  </si>
  <si>
    <t>ITEM0005189</t>
  </si>
  <si>
    <t>ITEM0005190</t>
  </si>
  <si>
    <t>ITEM0005191</t>
  </si>
  <si>
    <t>ITEM0005192</t>
  </si>
  <si>
    <t>ITEM0005193</t>
  </si>
  <si>
    <t>ITEM0005194</t>
  </si>
  <si>
    <t>ITEM0005195</t>
  </si>
  <si>
    <t>ITEM0005196</t>
  </si>
  <si>
    <t>ITEM0005197</t>
  </si>
  <si>
    <t>ITEM0005198</t>
  </si>
  <si>
    <t>ITEM0005199</t>
  </si>
  <si>
    <t>ITEM0005200</t>
  </si>
  <si>
    <t>ITEM0005201</t>
  </si>
  <si>
    <t>ITEM0005202</t>
  </si>
  <si>
    <t>ITEM0005203</t>
  </si>
  <si>
    <t>ITEM0005204</t>
  </si>
  <si>
    <t>ITEM0005205</t>
  </si>
  <si>
    <t>ITEM0005206</t>
  </si>
  <si>
    <t>ITEM0005207</t>
  </si>
  <si>
    <t>ITEM0005208</t>
  </si>
  <si>
    <t>ITEM0005209</t>
  </si>
  <si>
    <t>ITEM0005210</t>
  </si>
  <si>
    <t>ITEM0005211</t>
  </si>
  <si>
    <t>ITEM0005212</t>
  </si>
  <si>
    <t>ITEM0005213</t>
  </si>
  <si>
    <t>ITEM0005214</t>
  </si>
  <si>
    <t>ITEM0005215</t>
  </si>
  <si>
    <t>ITEM0005216</t>
  </si>
  <si>
    <t>ITEM0005217</t>
  </si>
  <si>
    <t>ITEM0005218</t>
  </si>
  <si>
    <t>ITEM0005219</t>
  </si>
  <si>
    <t>ITEM0005220</t>
  </si>
  <si>
    <t>ITEM0005221</t>
  </si>
  <si>
    <t>ITEM0005222</t>
  </si>
  <si>
    <t>ITEM0005223</t>
  </si>
  <si>
    <t>ITEM0005224</t>
  </si>
  <si>
    <t>ITEM0005225</t>
  </si>
  <si>
    <t>ITEM0005226</t>
  </si>
  <si>
    <t>ITEM0005227</t>
  </si>
  <si>
    <t>ITEM0005228</t>
  </si>
  <si>
    <t>ITEM0005229</t>
  </si>
  <si>
    <t>ITEM0005230</t>
  </si>
  <si>
    <t>ITEM0005231</t>
  </si>
  <si>
    <t>ITEM0005232</t>
  </si>
  <si>
    <t>ITEM0005233</t>
  </si>
  <si>
    <t>ITEM0005234</t>
  </si>
  <si>
    <t>ITEM0005235</t>
  </si>
  <si>
    <t>ITEM0005236</t>
  </si>
  <si>
    <t>ITEM0005237</t>
  </si>
  <si>
    <t>ITEM0005238</t>
  </si>
  <si>
    <t>ITEM0005239</t>
  </si>
  <si>
    <t>ITEM0005240</t>
  </si>
  <si>
    <t>ITEM0005241</t>
  </si>
  <si>
    <t>ITEM0005242</t>
  </si>
  <si>
    <t>ITEM0005243</t>
  </si>
  <si>
    <t>ITEM0005244</t>
  </si>
  <si>
    <t>ITEM0005245</t>
  </si>
  <si>
    <t>ITEM0005246</t>
  </si>
  <si>
    <t>ITEM0005247</t>
  </si>
  <si>
    <t>ITEM0005248</t>
  </si>
  <si>
    <t>ITEM0005249</t>
  </si>
  <si>
    <t>ITEM0005250</t>
  </si>
  <si>
    <t>ITEM0005251</t>
  </si>
  <si>
    <t>ITEM0005252</t>
  </si>
  <si>
    <t>ITEM0005253</t>
  </si>
  <si>
    <t>ITEM0005254</t>
  </si>
  <si>
    <t>ITEM0005255</t>
  </si>
  <si>
    <t>ITEM0005256</t>
  </si>
  <si>
    <t>ITEM0005257</t>
  </si>
  <si>
    <t>ITEM0005258</t>
  </si>
  <si>
    <t>ITEM0005259</t>
  </si>
  <si>
    <t>ITEM0005260</t>
  </si>
  <si>
    <t>ITEM0005261</t>
  </si>
  <si>
    <t>ITEM0005262</t>
  </si>
  <si>
    <t>ITEM0005263</t>
  </si>
  <si>
    <t>ITEM0005264</t>
  </si>
  <si>
    <t>ITEM0005265</t>
  </si>
  <si>
    <t>ITEM0005266</t>
  </si>
  <si>
    <t>ITEM0005267</t>
  </si>
  <si>
    <t>ITEM0005268</t>
  </si>
  <si>
    <t>ITEM0005269</t>
  </si>
  <si>
    <t>ITEM0005270</t>
  </si>
  <si>
    <t>ITEM0005271</t>
  </si>
  <si>
    <t>ITEM0005272</t>
  </si>
  <si>
    <t>ITEM0005273</t>
  </si>
  <si>
    <t>ITEM0005274</t>
  </si>
  <si>
    <t>ITEM0005275</t>
  </si>
  <si>
    <t>ITEM0005276</t>
  </si>
  <si>
    <t>ITEM0005277</t>
  </si>
  <si>
    <t>ITEM0005278</t>
  </si>
  <si>
    <t>ITEM0005279</t>
  </si>
  <si>
    <t>ITEM0005280</t>
  </si>
  <si>
    <t>ITEM0005281</t>
  </si>
  <si>
    <t>ITEM0005282</t>
  </si>
  <si>
    <t>ITEM0005283</t>
  </si>
  <si>
    <t>ITEM0005284</t>
  </si>
  <si>
    <t>ITEM0005285</t>
  </si>
  <si>
    <t>ITEM0005286</t>
  </si>
  <si>
    <t>ITEM0005287</t>
  </si>
  <si>
    <t>ITEM0005288</t>
  </si>
  <si>
    <t>ITEM0005289</t>
  </si>
  <si>
    <t>ITEM0005290</t>
  </si>
  <si>
    <t>ITEM0005291</t>
  </si>
  <si>
    <t>ITEM0005292</t>
  </si>
  <si>
    <t>ITEM0005293</t>
  </si>
  <si>
    <t>ITEM0005294</t>
  </si>
  <si>
    <t>ITEM0005295</t>
  </si>
  <si>
    <t>ITEM0005296</t>
  </si>
  <si>
    <t>ITEM0005297</t>
  </si>
  <si>
    <t>ITEM0005298</t>
  </si>
  <si>
    <t>ITEM0005299</t>
  </si>
  <si>
    <t>ITEM0005300</t>
  </si>
  <si>
    <t>ITEM0005301</t>
  </si>
  <si>
    <t>ITEM0005302</t>
  </si>
  <si>
    <t>ITEM0005303</t>
  </si>
  <si>
    <t>ITEM0005304</t>
  </si>
  <si>
    <t>ITEM0005305</t>
  </si>
  <si>
    <t>ITEM0005306</t>
  </si>
  <si>
    <t>ITEM0005307</t>
  </si>
  <si>
    <t>ITEM0005308</t>
  </si>
  <si>
    <t>ITEM0005309</t>
  </si>
  <si>
    <t>ITEM0005310</t>
  </si>
  <si>
    <t>ITEM0005311</t>
  </si>
  <si>
    <t>ITEM0005312</t>
  </si>
  <si>
    <t>ITEM0005313</t>
  </si>
  <si>
    <t>ITEM0005314</t>
  </si>
  <si>
    <t>ITEM0005315</t>
  </si>
  <si>
    <t>ITEM0005316</t>
  </si>
  <si>
    <t>ITEM0005317</t>
  </si>
  <si>
    <t>ITEM0005318</t>
  </si>
  <si>
    <t>ITEM0005319</t>
  </si>
  <si>
    <t>ITEM0005320</t>
  </si>
  <si>
    <t>ITEM0005321</t>
  </si>
  <si>
    <t>ITEM0005322</t>
  </si>
  <si>
    <t>ITEM0005323</t>
  </si>
  <si>
    <t>ITEM0005324</t>
  </si>
  <si>
    <t>ITEM0005325</t>
  </si>
  <si>
    <t>ITEM0005326</t>
  </si>
  <si>
    <t>ITEM0005327</t>
  </si>
  <si>
    <t>ITEM0005328</t>
  </si>
  <si>
    <t>ITEM0005329</t>
  </si>
  <si>
    <t>ITEM0005330</t>
  </si>
  <si>
    <t>ITEM0005331</t>
  </si>
  <si>
    <t>ITEM0005332</t>
  </si>
  <si>
    <t>ITEM0005333</t>
  </si>
  <si>
    <t>ITEM0005334</t>
  </si>
  <si>
    <t>ITEM0005335</t>
  </si>
  <si>
    <t>ITEM0005336</t>
  </si>
  <si>
    <t>ITEM0005337</t>
  </si>
  <si>
    <t>ITEM0005338</t>
  </si>
  <si>
    <t>ITEM0005339</t>
  </si>
  <si>
    <t>ITEM0005340</t>
  </si>
  <si>
    <t>ITEM0005341</t>
  </si>
  <si>
    <t>ITEM0005342</t>
  </si>
  <si>
    <t>ITEM0005343</t>
  </si>
  <si>
    <t>ITEM0005344</t>
  </si>
  <si>
    <t>ITEM0005345</t>
  </si>
  <si>
    <t>ITEM0005346</t>
  </si>
  <si>
    <t>ITEM0005347</t>
  </si>
  <si>
    <t>ITEM0005348</t>
  </si>
  <si>
    <t>ITEM0005349</t>
  </si>
  <si>
    <t>ITEM0005350</t>
  </si>
  <si>
    <t>ITEM0005351</t>
  </si>
  <si>
    <t>ITEM0005352</t>
  </si>
  <si>
    <t>ITEM0005353</t>
  </si>
  <si>
    <t>ITEM0005354</t>
  </si>
  <si>
    <t>ITEM0005355</t>
  </si>
  <si>
    <t>ITEM0005356</t>
  </si>
  <si>
    <t>ITEM0005357</t>
  </si>
  <si>
    <t>ITEM0005358</t>
  </si>
  <si>
    <t>ITEM0005359</t>
  </si>
  <si>
    <t>ITEM0005360</t>
  </si>
  <si>
    <t>ITEM0005361</t>
  </si>
  <si>
    <t>ITEM0005362</t>
  </si>
  <si>
    <t>ITEM0005363</t>
  </si>
  <si>
    <t>ITEM0005364</t>
  </si>
  <si>
    <t>ITEM0005365</t>
  </si>
  <si>
    <t>ITEM0005366</t>
  </si>
  <si>
    <t>ITEM0005367</t>
  </si>
  <si>
    <t>ITEM0005368</t>
  </si>
  <si>
    <t>ITEM0005369</t>
  </si>
  <si>
    <t>ITEM0005370</t>
  </si>
  <si>
    <t>ITEM0005371</t>
  </si>
  <si>
    <t>ITEM0005372</t>
  </si>
  <si>
    <t>ITEM0005373</t>
  </si>
  <si>
    <t>ITEM0005374</t>
  </si>
  <si>
    <t>ITEM0005375</t>
  </si>
  <si>
    <t>ITEM0005376</t>
  </si>
  <si>
    <t>ITEM0005377</t>
  </si>
  <si>
    <t>ITEM0005378</t>
  </si>
  <si>
    <t>ITEM0005379</t>
  </si>
  <si>
    <t>ITEM0005380</t>
  </si>
  <si>
    <t>ITEM0005381</t>
  </si>
  <si>
    <t>ITEM0005382</t>
  </si>
  <si>
    <t>ITEM0005383</t>
  </si>
  <si>
    <t>ITEM0005384</t>
  </si>
  <si>
    <t>ITEM0005385</t>
  </si>
  <si>
    <t>ITEM0005386</t>
  </si>
  <si>
    <t>ITEM0005387</t>
  </si>
  <si>
    <t>ITEM0005388</t>
  </si>
  <si>
    <t>ITEM0005389</t>
  </si>
  <si>
    <t>ITEM0005390</t>
  </si>
  <si>
    <t>ITEM0005391</t>
  </si>
  <si>
    <t>ITEM0005392</t>
  </si>
  <si>
    <t>ITEM0005393</t>
  </si>
  <si>
    <t>ITEM0005394</t>
  </si>
  <si>
    <t>ITEM0005395</t>
  </si>
  <si>
    <t>ITEM0005396</t>
  </si>
  <si>
    <t>ITEM0005397</t>
  </si>
  <si>
    <t>ITEM0005398</t>
  </si>
  <si>
    <t>ITEM0005399</t>
  </si>
  <si>
    <t>ITEM0005400</t>
  </si>
  <si>
    <t>ITEM0005401</t>
  </si>
  <si>
    <t>ITEM0005402</t>
  </si>
  <si>
    <t>ITEM0005403</t>
  </si>
  <si>
    <t>ITEM0005404</t>
  </si>
  <si>
    <t>ITEM0005405</t>
  </si>
  <si>
    <t>ITEM0005406</t>
  </si>
  <si>
    <t>ITEM0005407</t>
  </si>
  <si>
    <t>ITEM0005408</t>
  </si>
  <si>
    <t>ITEM0005409</t>
  </si>
  <si>
    <t>ITEM0005410</t>
  </si>
  <si>
    <t>ITEM0005411</t>
  </si>
  <si>
    <t>ITEM0005412</t>
  </si>
  <si>
    <t>ITEM0005413</t>
  </si>
  <si>
    <t>ITEM0005414</t>
  </si>
  <si>
    <t>ITEM0005415</t>
  </si>
  <si>
    <t>ITEM0005416</t>
  </si>
  <si>
    <t>ITEM0005417</t>
  </si>
  <si>
    <t>ITEM0005418</t>
  </si>
  <si>
    <t>ITEM0005419</t>
  </si>
  <si>
    <t>ITEM0005420</t>
  </si>
  <si>
    <t>ITEM0005421</t>
  </si>
  <si>
    <t>ITEM0005422</t>
  </si>
  <si>
    <t>ITEM0005423</t>
  </si>
  <si>
    <t>ITEM0005424</t>
  </si>
  <si>
    <t>ITEM0005425</t>
  </si>
  <si>
    <t>ITEM0005426</t>
  </si>
  <si>
    <t>ITEM0005427</t>
  </si>
  <si>
    <t>ITEM0005428</t>
  </si>
  <si>
    <t>ITEM0005429</t>
  </si>
  <si>
    <t>ITEM0005430</t>
  </si>
  <si>
    <t>ITEM0005431</t>
  </si>
  <si>
    <t>ITEM0005432</t>
  </si>
  <si>
    <t>ITEM0005433</t>
  </si>
  <si>
    <t>ITEM0005434</t>
  </si>
  <si>
    <t>ITEM0005435</t>
  </si>
  <si>
    <t>ITEM0005436</t>
  </si>
  <si>
    <t>ITEM0005437</t>
  </si>
  <si>
    <t>ITEM0005438</t>
  </si>
  <si>
    <t>ITEM0005439</t>
  </si>
  <si>
    <t>ITEM0005440</t>
  </si>
  <si>
    <t>ITEM0005441</t>
  </si>
  <si>
    <t>ITEM0005442</t>
  </si>
  <si>
    <t>ITEM0005443</t>
  </si>
  <si>
    <t>ITEM0005444</t>
  </si>
  <si>
    <t>ITEM0005445</t>
  </si>
  <si>
    <t>ITEM0005446</t>
  </si>
  <si>
    <t>ITEM0005447</t>
  </si>
  <si>
    <t>ITEM0005448</t>
  </si>
  <si>
    <t>ITEM0005449</t>
  </si>
  <si>
    <t>ITEM0005450</t>
  </si>
  <si>
    <t>ITEM0005451</t>
  </si>
  <si>
    <t>ITEM0005452</t>
  </si>
  <si>
    <t>ITEM0005453</t>
  </si>
  <si>
    <t>ITEM0005454</t>
  </si>
  <si>
    <t>ITEM0005455</t>
  </si>
  <si>
    <t>ITEM0005456</t>
  </si>
  <si>
    <t>ITEM0005457</t>
  </si>
  <si>
    <t>ITEM0005458</t>
  </si>
  <si>
    <t>ITEM0005459</t>
  </si>
  <si>
    <t>ITEM0005460</t>
  </si>
  <si>
    <t>ITEM0005461</t>
  </si>
  <si>
    <t>ITEM0005462</t>
  </si>
  <si>
    <t>ITEM0005463</t>
  </si>
  <si>
    <t>ITEM0005464</t>
  </si>
  <si>
    <t>ITEM0005465</t>
  </si>
  <si>
    <t>ITEM0005466</t>
  </si>
  <si>
    <t>ITEM0005467</t>
  </si>
  <si>
    <t>ITEM0005468</t>
  </si>
  <si>
    <t>ITEM0005469</t>
  </si>
  <si>
    <t>ITEM0005470</t>
  </si>
  <si>
    <t>ITEM0005471</t>
  </si>
  <si>
    <t>ITEM0005472</t>
  </si>
  <si>
    <t>ITEM0005473</t>
  </si>
  <si>
    <t>ITEM0005474</t>
  </si>
  <si>
    <t>ITEM0005475</t>
  </si>
  <si>
    <t>ITEM0005476</t>
  </si>
  <si>
    <t>ITEM0005477</t>
  </si>
  <si>
    <t>ITEM0005478</t>
  </si>
  <si>
    <t>ITEM0005479</t>
  </si>
  <si>
    <t>ITEM0005480</t>
  </si>
  <si>
    <t>ITEM0005481</t>
  </si>
  <si>
    <t>ITEM0005482</t>
  </si>
  <si>
    <t>ITEM0005483</t>
  </si>
  <si>
    <t>ITEM0005484</t>
  </si>
  <si>
    <t>ITEM0005485</t>
  </si>
  <si>
    <t>ITEM0005486</t>
  </si>
  <si>
    <t>ITEM0005487</t>
  </si>
  <si>
    <t>ITEM0005488</t>
  </si>
  <si>
    <t>ITEM0005489</t>
  </si>
  <si>
    <t>ITEM0005490</t>
  </si>
  <si>
    <t>ITEM0005491</t>
  </si>
  <si>
    <t>ITEM0005492</t>
  </si>
  <si>
    <t>ITEM0005493</t>
  </si>
  <si>
    <t>ITEM0005494</t>
  </si>
  <si>
    <t>ITEM0005495</t>
  </si>
  <si>
    <t>ITEM0005496</t>
  </si>
  <si>
    <t>ITEM0005497</t>
  </si>
  <si>
    <t>ITEM0005498</t>
  </si>
  <si>
    <t>ITEM0005499</t>
  </si>
  <si>
    <t>ITEM0005500</t>
  </si>
  <si>
    <t>ITEM0005501</t>
  </si>
  <si>
    <t>ITEM0005502</t>
  </si>
  <si>
    <t>ITEM0005503</t>
  </si>
  <si>
    <t>ITEM0005504</t>
  </si>
  <si>
    <t>ITEM0005505</t>
  </si>
  <si>
    <t>ITEM0005506</t>
  </si>
  <si>
    <t>ITEM0005507</t>
  </si>
  <si>
    <t>ITEM0005508</t>
  </si>
  <si>
    <t>ITEM0005509</t>
  </si>
  <si>
    <t>ITEM0005510</t>
  </si>
  <si>
    <t>ITEM0005511</t>
  </si>
  <si>
    <t>ITEM0005512</t>
  </si>
  <si>
    <t>ITEM0005513</t>
  </si>
  <si>
    <t>ITEM0005514</t>
  </si>
  <si>
    <t>ITEM0005515</t>
  </si>
  <si>
    <t>ITEM0005516</t>
  </si>
  <si>
    <t>ITEM0005517</t>
  </si>
  <si>
    <t>ITEM0005518</t>
  </si>
  <si>
    <t>ITEM0005519</t>
  </si>
  <si>
    <t>ITEM0005520</t>
  </si>
  <si>
    <t>ITEM0005521</t>
  </si>
  <si>
    <t>ITEM0005522</t>
  </si>
  <si>
    <t>ITEM0005523</t>
  </si>
  <si>
    <t>ITEM0005524</t>
  </si>
  <si>
    <t>ITEM0005525</t>
  </si>
  <si>
    <t>ITEM0005526</t>
  </si>
  <si>
    <t>ITEM0005527</t>
  </si>
  <si>
    <t>ITEM0005528</t>
  </si>
  <si>
    <t>ITEM0005529</t>
  </si>
  <si>
    <t>ITEM0005530</t>
  </si>
  <si>
    <t>ITEM0005531</t>
  </si>
  <si>
    <t>ITEM0005532</t>
  </si>
  <si>
    <t>ITEM0005533</t>
  </si>
  <si>
    <t>ITEM0005534</t>
  </si>
  <si>
    <t>ITEM0005535</t>
  </si>
  <si>
    <t>ITEM0005536</t>
  </si>
  <si>
    <t>ITEM0005537</t>
  </si>
  <si>
    <t>ITEM0005538</t>
  </si>
  <si>
    <t>ITEM0005539</t>
  </si>
  <si>
    <t>ITEM0005540</t>
  </si>
  <si>
    <t>ITEM0005541</t>
  </si>
  <si>
    <t>ITEM0005542</t>
  </si>
  <si>
    <t>ITEM0005543</t>
  </si>
  <si>
    <t>ITEM0005544</t>
  </si>
  <si>
    <t>ITEM0005545</t>
  </si>
  <si>
    <t>ITEM0005546</t>
  </si>
  <si>
    <t>ITEM0005547</t>
  </si>
  <si>
    <t>ITEM0005548</t>
  </si>
  <si>
    <t>ITEM0005549</t>
  </si>
  <si>
    <t>ITEM0005550</t>
  </si>
  <si>
    <t>ITEM0005551</t>
  </si>
  <si>
    <t>ITEM0005552</t>
  </si>
  <si>
    <t>ITEM0005553</t>
  </si>
  <si>
    <t>ITEM0005554</t>
  </si>
  <si>
    <t>ITEM0005555</t>
  </si>
  <si>
    <t>ITEM0005556</t>
  </si>
  <si>
    <t>ITEM0005557</t>
  </si>
  <si>
    <t>ITEM0005558</t>
  </si>
  <si>
    <t>ITEM0005559</t>
  </si>
  <si>
    <t>ITEM0005560</t>
  </si>
  <si>
    <t>ITEM0005561</t>
  </si>
  <si>
    <t>ITEM0005562</t>
  </si>
  <si>
    <t>ITEM0005563</t>
  </si>
  <si>
    <t>ITEM0005564</t>
  </si>
  <si>
    <t>ITEM0005565</t>
  </si>
  <si>
    <t>ITEM0005566</t>
  </si>
  <si>
    <t>ITEM0005567</t>
  </si>
  <si>
    <t>ITEM0005568</t>
  </si>
  <si>
    <t>ITEM0005569</t>
  </si>
  <si>
    <t>ITEM0005570</t>
  </si>
  <si>
    <t>ITEM0005571</t>
  </si>
  <si>
    <t>ITEM0005572</t>
  </si>
  <si>
    <t>ITEM0005573</t>
  </si>
  <si>
    <t>ITEM0005574</t>
  </si>
  <si>
    <t>ITEM0005575</t>
  </si>
  <si>
    <t>ITEM0005576</t>
  </si>
  <si>
    <t>ITEM0005577</t>
  </si>
  <si>
    <t>ITEM0005578</t>
  </si>
  <si>
    <t>ITEM0005579</t>
  </si>
  <si>
    <t>ITEM0005580</t>
  </si>
  <si>
    <t>ITEM0005581</t>
  </si>
  <si>
    <t>ITEM0005582</t>
  </si>
  <si>
    <t>ITEM0005583</t>
  </si>
  <si>
    <t>ITEM0005584</t>
  </si>
  <si>
    <t>ITEM0005585</t>
  </si>
  <si>
    <t>ITEM0005586</t>
  </si>
  <si>
    <t>ITEM0005587</t>
  </si>
  <si>
    <t>ITEM0005588</t>
  </si>
  <si>
    <t>ITEM0005589</t>
  </si>
  <si>
    <t>ITEM0005590</t>
  </si>
  <si>
    <t>ITEM0005591</t>
  </si>
  <si>
    <t>ITEM0005592</t>
  </si>
  <si>
    <t>ITEM0005593</t>
  </si>
  <si>
    <t>ITEM0005594</t>
  </si>
  <si>
    <t>ITEM0005595</t>
  </si>
  <si>
    <t>ITEM0005596</t>
  </si>
  <si>
    <t>ITEM0005597</t>
  </si>
  <si>
    <t>ITEM0005598</t>
  </si>
  <si>
    <t>ITEM0005599</t>
  </si>
  <si>
    <t>ITEM0005600</t>
  </si>
  <si>
    <t>ITEM0005601</t>
  </si>
  <si>
    <t>ITEM0005602</t>
  </si>
  <si>
    <t>ITEM0005603</t>
  </si>
  <si>
    <t>ITEM0005604</t>
  </si>
  <si>
    <t>ITEM0005605</t>
  </si>
  <si>
    <t>ITEM0005606</t>
  </si>
  <si>
    <t>ITEM0005607</t>
  </si>
  <si>
    <t>ITEM0005608</t>
  </si>
  <si>
    <t>ITEM0005609</t>
  </si>
  <si>
    <t>ITEM0005610</t>
  </si>
  <si>
    <t>ITEM0005611</t>
  </si>
  <si>
    <t>ITEM0005612</t>
  </si>
  <si>
    <t>ITEM0005613</t>
  </si>
  <si>
    <t>ITEM0005614</t>
  </si>
  <si>
    <t>ITEM0005615</t>
  </si>
  <si>
    <t>ITEM0005616</t>
  </si>
  <si>
    <t>ITEM0005617</t>
  </si>
  <si>
    <t>ITEM0005618</t>
  </si>
  <si>
    <t>ITEM0005619</t>
  </si>
  <si>
    <t>ITEM0005620</t>
  </si>
  <si>
    <t>ITEM0005621</t>
  </si>
  <si>
    <t>ITEM0005622</t>
  </si>
  <si>
    <t>ITEM0005623</t>
  </si>
  <si>
    <t>ITEM0005624</t>
  </si>
  <si>
    <t>ITEM0005625</t>
  </si>
  <si>
    <t>ITEM0005626</t>
  </si>
  <si>
    <t>ITEM0005627</t>
  </si>
  <si>
    <t>ITEM0005628</t>
  </si>
  <si>
    <t>ITEM0005629</t>
  </si>
  <si>
    <t>ITEM0005630</t>
  </si>
  <si>
    <t>ITEM0005631</t>
  </si>
  <si>
    <t>ITEM0005632</t>
  </si>
  <si>
    <t>ITEM0005633</t>
  </si>
  <si>
    <t>ITEM0005634</t>
  </si>
  <si>
    <t>ITEM0005635</t>
  </si>
  <si>
    <t>ITEM0005636</t>
  </si>
  <si>
    <t>ITEM0005637</t>
  </si>
  <si>
    <t>ITEM0005638</t>
  </si>
  <si>
    <t>ITEM0005639</t>
  </si>
  <si>
    <t>ITEM0005640</t>
  </si>
  <si>
    <t>ITEM0005641</t>
  </si>
  <si>
    <t>ITEM0005642</t>
  </si>
  <si>
    <t>ITEM0005643</t>
  </si>
  <si>
    <t>ITEM0005644</t>
  </si>
  <si>
    <t>ITEM0005645</t>
  </si>
  <si>
    <t>ITEM0005646</t>
  </si>
  <si>
    <t>ITEM0005647</t>
  </si>
  <si>
    <t>ITEM0005648</t>
  </si>
  <si>
    <t>ITEM0005649</t>
  </si>
  <si>
    <t>ITEM0005650</t>
  </si>
  <si>
    <t>ITEM0005651</t>
  </si>
  <si>
    <t>ITEM0005652</t>
  </si>
  <si>
    <t>ITEM0005653</t>
  </si>
  <si>
    <t>ITEM0005654</t>
  </si>
  <si>
    <t>ITEM0005655</t>
  </si>
  <si>
    <t>ITEM0005656</t>
  </si>
  <si>
    <t>ITEM0005657</t>
  </si>
  <si>
    <t>ITEM0005658</t>
  </si>
  <si>
    <t>ITEM0005659</t>
  </si>
  <si>
    <t>ITEM0005660</t>
  </si>
  <si>
    <t>ITEM0005661</t>
  </si>
  <si>
    <t>ITEM0005662</t>
  </si>
  <si>
    <t>ITEM0005663</t>
  </si>
  <si>
    <t>ITEM0005664</t>
  </si>
  <si>
    <t>ITEM0005665</t>
  </si>
  <si>
    <t>ITEM0005666</t>
  </si>
  <si>
    <t>ITEM0005667</t>
  </si>
  <si>
    <t>ITEM0005668</t>
  </si>
  <si>
    <t>ITEM0005669</t>
  </si>
  <si>
    <t>ITEM0005670</t>
  </si>
  <si>
    <t>ITEM0005671</t>
  </si>
  <si>
    <t>ITEM0005672</t>
  </si>
  <si>
    <t>ITEM0005673</t>
  </si>
  <si>
    <t>ITEM0005674</t>
  </si>
  <si>
    <t>ITEM0005675</t>
  </si>
  <si>
    <t>ITEM0005676</t>
  </si>
  <si>
    <t>ITEM0005677</t>
  </si>
  <si>
    <t>ITEM0005678</t>
  </si>
  <si>
    <t>ITEM0005679</t>
  </si>
  <si>
    <t>ITEM0005680</t>
  </si>
  <si>
    <t>ITEM0005681</t>
  </si>
  <si>
    <t>ITEM0005682</t>
  </si>
  <si>
    <t>ITEM0005683</t>
  </si>
  <si>
    <t>ITEM0005684</t>
  </si>
  <si>
    <t>ITEM0005685</t>
  </si>
  <si>
    <t>ITEM0005686</t>
  </si>
  <si>
    <t>ITEM0005687</t>
  </si>
  <si>
    <t>ITEM0005688</t>
  </si>
  <si>
    <t>ITEM0005689</t>
  </si>
  <si>
    <t>ITEM0005690</t>
  </si>
  <si>
    <t>ITEM0005691</t>
  </si>
  <si>
    <t>ITEM0005692</t>
  </si>
  <si>
    <t>ITEM0005693</t>
  </si>
  <si>
    <t>ITEM0005694</t>
  </si>
  <si>
    <t>ITEM0005695</t>
  </si>
  <si>
    <t>ITEM0005696</t>
  </si>
  <si>
    <t>ITEM0005697</t>
  </si>
  <si>
    <t>ITEM0005698</t>
  </si>
  <si>
    <t>ITEM0005699</t>
  </si>
  <si>
    <t>ITEM0005700</t>
  </si>
  <si>
    <t>ITEM0005701</t>
  </si>
  <si>
    <t>ITEM0005702</t>
  </si>
  <si>
    <t>ITEM0005703</t>
  </si>
  <si>
    <t>ITEM0005704</t>
  </si>
  <si>
    <t>ITEM0005705</t>
  </si>
  <si>
    <t>ITEM0005706</t>
  </si>
  <si>
    <t>ITEM0005707</t>
  </si>
  <si>
    <t>ITEM0005708</t>
  </si>
  <si>
    <t>ITEM0005709</t>
  </si>
  <si>
    <t>ITEM0005710</t>
  </si>
  <si>
    <t>ITEM0005711</t>
  </si>
  <si>
    <t>ITEM0005712</t>
  </si>
  <si>
    <t>ITEM0005713</t>
  </si>
  <si>
    <t>ITEM0005714</t>
  </si>
  <si>
    <t>ITEM0005715</t>
  </si>
  <si>
    <t>ITEM0005716</t>
  </si>
  <si>
    <t>ITEM0005717</t>
  </si>
  <si>
    <t>ITEM0005718</t>
  </si>
  <si>
    <t>ITEM0005719</t>
  </si>
  <si>
    <t>ITEM0005720</t>
  </si>
  <si>
    <t>ITEM0005721</t>
  </si>
  <si>
    <t>ITEM0005722</t>
  </si>
  <si>
    <t>ITEM0005723</t>
  </si>
  <si>
    <t>ITEM0005724</t>
  </si>
  <si>
    <t>ITEM0005725</t>
  </si>
  <si>
    <t>ITEM0005726</t>
  </si>
  <si>
    <t>ITEM0005727</t>
  </si>
  <si>
    <t>ITEM0005728</t>
  </si>
  <si>
    <t>ITEM0005729</t>
  </si>
  <si>
    <t>ITEM0005730</t>
  </si>
  <si>
    <t>ITEM0005731</t>
  </si>
  <si>
    <t>ITEM0005732</t>
  </si>
  <si>
    <t>ITEM0005733</t>
  </si>
  <si>
    <t>ITEM0005734</t>
  </si>
  <si>
    <t>ITEM0005735</t>
  </si>
  <si>
    <t>ITEM0005736</t>
  </si>
  <si>
    <t>ITEM0005737</t>
  </si>
  <si>
    <t>ITEM0005738</t>
  </si>
  <si>
    <t>ITEM0005739</t>
  </si>
  <si>
    <t>ITEM0005740</t>
  </si>
  <si>
    <t>ITEM0005741</t>
  </si>
  <si>
    <t>ITEM0005742</t>
  </si>
  <si>
    <t>ITEM0005743</t>
  </si>
  <si>
    <t>ITEM0005744</t>
  </si>
  <si>
    <t>ITEM0005745</t>
  </si>
  <si>
    <t>ITEM0005746</t>
  </si>
  <si>
    <t>ITEM0005747</t>
  </si>
  <si>
    <t>ITEM0005748</t>
  </si>
  <si>
    <t>ITEM0005749</t>
  </si>
  <si>
    <t>ITEM0005750</t>
  </si>
  <si>
    <t>ITEM0005751</t>
  </si>
  <si>
    <t>ITEM0005752</t>
  </si>
  <si>
    <t>ITEM0005753</t>
  </si>
  <si>
    <t>ITEM0005754</t>
  </si>
  <si>
    <t>ITEM0005755</t>
  </si>
  <si>
    <t>ITEM0005756</t>
  </si>
  <si>
    <t>ITEM0005757</t>
  </si>
  <si>
    <t>ITEM0005758</t>
  </si>
  <si>
    <t>ITEM0005759</t>
  </si>
  <si>
    <t>ITEM0005760</t>
  </si>
  <si>
    <t>ITEM0005761</t>
  </si>
  <si>
    <t>ITEM0005762</t>
  </si>
  <si>
    <t>ITEM0005763</t>
  </si>
  <si>
    <t>ITEM0005764</t>
  </si>
  <si>
    <t>ITEM0005765</t>
  </si>
  <si>
    <t>ITEM0005766</t>
  </si>
  <si>
    <t>ITEM0005767</t>
  </si>
  <si>
    <t>ITEM0005768</t>
  </si>
  <si>
    <t>ITEM0005769</t>
  </si>
  <si>
    <t>ITEM0005770</t>
  </si>
  <si>
    <t>ITEM0005771</t>
  </si>
  <si>
    <t>ITEM0005772</t>
  </si>
  <si>
    <t>ITEM0005773</t>
  </si>
  <si>
    <t>ITEM0005774</t>
  </si>
  <si>
    <t>ITEM0005775</t>
  </si>
  <si>
    <t>ITEM0005776</t>
  </si>
  <si>
    <t>ITEM0005777</t>
  </si>
  <si>
    <t>ITEM0005778</t>
  </si>
  <si>
    <t>ITEM0005779</t>
  </si>
  <si>
    <t>ITEM0005780</t>
  </si>
  <si>
    <t>ITEM0005781</t>
  </si>
  <si>
    <t>ITEM0005782</t>
  </si>
  <si>
    <t>ITEM0005783</t>
  </si>
  <si>
    <t>ITEM0005784</t>
  </si>
  <si>
    <t>ITEM0005785</t>
  </si>
  <si>
    <t>ITEM0005786</t>
  </si>
  <si>
    <t>ITEM0005787</t>
  </si>
  <si>
    <t>ITEM0005788</t>
  </si>
  <si>
    <t>ITEM0005789</t>
  </si>
  <si>
    <t>ITEM0005790</t>
  </si>
  <si>
    <t>ITEM0005791</t>
  </si>
  <si>
    <t>ITEM0005792</t>
  </si>
  <si>
    <t>ITEM0005793</t>
  </si>
  <si>
    <t>ITEM0005794</t>
  </si>
  <si>
    <t>ITEM0005795</t>
  </si>
  <si>
    <t>ITEM0005796</t>
  </si>
  <si>
    <t>ITEM0005797</t>
  </si>
  <si>
    <t>ITEM0005798</t>
  </si>
  <si>
    <t>ITEM0005799</t>
  </si>
  <si>
    <t>ITEM0005800</t>
  </si>
  <si>
    <t>ITEM0005801</t>
  </si>
  <si>
    <t>ITEM0005802</t>
  </si>
  <si>
    <t>ITEM0005803</t>
  </si>
  <si>
    <t>ITEM0005804</t>
  </si>
  <si>
    <t>ITEM0005805</t>
  </si>
  <si>
    <t>ITEM0005806</t>
  </si>
  <si>
    <t>ITEM0005807</t>
  </si>
  <si>
    <t>ITEM0005808</t>
  </si>
  <si>
    <t>ITEM0005809</t>
  </si>
  <si>
    <t>ITEM0005810</t>
  </si>
  <si>
    <t>ITEM0005811</t>
  </si>
  <si>
    <t>ITEM0005812</t>
  </si>
  <si>
    <t>ITEM0005813</t>
  </si>
  <si>
    <t>ITEM0005814</t>
  </si>
  <si>
    <t>ITEM0005815</t>
  </si>
  <si>
    <t>ITEM0005816</t>
  </si>
  <si>
    <t>ITEM0005817</t>
  </si>
  <si>
    <t>ITEM0005818</t>
  </si>
  <si>
    <t>ITEM0005819</t>
  </si>
  <si>
    <t>ITEM0005820</t>
  </si>
  <si>
    <t>ITEM0005821</t>
  </si>
  <si>
    <t>ITEM0005822</t>
  </si>
  <si>
    <t>ITEM0005823</t>
  </si>
  <si>
    <t>ITEM0005824</t>
  </si>
  <si>
    <t>ITEM0005825</t>
  </si>
  <si>
    <t>ITEM0005826</t>
  </si>
  <si>
    <t>ITEM0005827</t>
  </si>
  <si>
    <t>ITEM0005828</t>
  </si>
  <si>
    <t>ITEM0005829</t>
  </si>
  <si>
    <t>ITEM0005830</t>
  </si>
  <si>
    <t>ITEM0005831</t>
  </si>
  <si>
    <t>ITEM0005832</t>
  </si>
  <si>
    <t>ITEM0005833</t>
  </si>
  <si>
    <t>ITEM0005834</t>
  </si>
  <si>
    <t>ITEM0005835</t>
  </si>
  <si>
    <t>ITEM0005836</t>
  </si>
  <si>
    <t>ITEM0005837</t>
  </si>
  <si>
    <t>ITEM0005838</t>
  </si>
  <si>
    <t>ITEM0005839</t>
  </si>
  <si>
    <t>ITEM0005840</t>
  </si>
  <si>
    <t>ITEM0005841</t>
  </si>
  <si>
    <t>ITEM0005842</t>
  </si>
  <si>
    <t>ITEM0005843</t>
  </si>
  <si>
    <t>ITEM0005844</t>
  </si>
  <si>
    <t>ITEM0005845</t>
  </si>
  <si>
    <t>ITEM0005846</t>
  </si>
  <si>
    <t>ITEM0005847</t>
  </si>
  <si>
    <t>ITEM0005848</t>
  </si>
  <si>
    <t>ITEM0005849</t>
  </si>
  <si>
    <t>ITEM0005850</t>
  </si>
  <si>
    <t>ITEM0005851</t>
  </si>
  <si>
    <t>ITEM0005852</t>
  </si>
  <si>
    <t>ITEM0005853</t>
  </si>
  <si>
    <t>ITEM0005854</t>
  </si>
  <si>
    <t>ITEM0005855</t>
  </si>
  <si>
    <t>ITEM0005856</t>
  </si>
  <si>
    <t>ITEM0005857</t>
  </si>
  <si>
    <t>ITEM0005858</t>
  </si>
  <si>
    <t>ITEM0005859</t>
  </si>
  <si>
    <t>ITEM0005860</t>
  </si>
  <si>
    <t>ITEM0005861</t>
  </si>
  <si>
    <t>ITEM0005862</t>
  </si>
  <si>
    <t>ITEM0005863</t>
  </si>
  <si>
    <t>ITEM0005864</t>
  </si>
  <si>
    <t>ITEM0005865</t>
  </si>
  <si>
    <t>ITEM0005866</t>
  </si>
  <si>
    <t>ITEM0005867</t>
  </si>
  <si>
    <t>ITEM0005868</t>
  </si>
  <si>
    <t>ITEM0005869</t>
  </si>
  <si>
    <t>ITEM0005870</t>
  </si>
  <si>
    <t>ITEM0005871</t>
  </si>
  <si>
    <t>ITEM0005872</t>
  </si>
  <si>
    <t>ITEM0005873</t>
  </si>
  <si>
    <t>ITEM0005874</t>
  </si>
  <si>
    <t>ITEM0005875</t>
  </si>
  <si>
    <t>ITEM0005876</t>
  </si>
  <si>
    <t>ITEM0005877</t>
  </si>
  <si>
    <t>ITEM0005878</t>
  </si>
  <si>
    <t>ITEM0005879</t>
  </si>
  <si>
    <t>ITEM0005880</t>
  </si>
  <si>
    <t>ITEM0005881</t>
  </si>
  <si>
    <t>ITEM0005882</t>
  </si>
  <si>
    <t>ITEM0005883</t>
  </si>
  <si>
    <t>ITEM0005884</t>
  </si>
  <si>
    <t>ITEM0005885</t>
  </si>
  <si>
    <t>ITEM0005886</t>
  </si>
  <si>
    <t>ITEM0005887</t>
  </si>
  <si>
    <t>ITEM0005888</t>
  </si>
  <si>
    <t>ITEM0005889</t>
  </si>
  <si>
    <t>ITEM0005890</t>
  </si>
  <si>
    <t>ITEM0005891</t>
  </si>
  <si>
    <t>ITEM0005892</t>
  </si>
  <si>
    <t>ITEM0005893</t>
  </si>
  <si>
    <t>ITEM0005894</t>
  </si>
  <si>
    <t>ITEM0005895</t>
  </si>
  <si>
    <t>ITEM0005896</t>
  </si>
  <si>
    <t>ITEM0005897</t>
  </si>
  <si>
    <t>ITEM0005898</t>
  </si>
  <si>
    <t>ITEM0005899</t>
  </si>
  <si>
    <t>ITEM0005900</t>
  </si>
  <si>
    <t>ITEM0005901</t>
  </si>
  <si>
    <t>ITEM0005902</t>
  </si>
  <si>
    <t>ITEM0005903</t>
  </si>
  <si>
    <t>ITEM0005904</t>
  </si>
  <si>
    <t>ITEM0005905</t>
  </si>
  <si>
    <t>ITEM0005906</t>
  </si>
  <si>
    <t>ITEM0005907</t>
  </si>
  <si>
    <t>ITEM0005908</t>
  </si>
  <si>
    <t>ITEM0005909</t>
  </si>
  <si>
    <t>ITEM0005910</t>
  </si>
  <si>
    <t>ITEM0005911</t>
  </si>
  <si>
    <t>ITEM0005912</t>
  </si>
  <si>
    <t>ITEM0005913</t>
  </si>
  <si>
    <t>ITEM0005914</t>
  </si>
  <si>
    <t>ITEM0005915</t>
  </si>
  <si>
    <t>ITEM0005916</t>
  </si>
  <si>
    <t>ITEM0005917</t>
  </si>
  <si>
    <t>ITEM0005918</t>
  </si>
  <si>
    <t>ITEM0005919</t>
  </si>
  <si>
    <t>ITEM0005920</t>
  </si>
  <si>
    <t>ITEM0005921</t>
  </si>
  <si>
    <t>ITEM0005922</t>
  </si>
  <si>
    <t>ITEM0005923</t>
  </si>
  <si>
    <t>ITEM0005924</t>
  </si>
  <si>
    <t>ITEM0005925</t>
  </si>
  <si>
    <t>ITEM0005926</t>
  </si>
  <si>
    <t>ITEM0005927</t>
  </si>
  <si>
    <t>ITEM0005928</t>
  </si>
  <si>
    <t>ITEM0005929</t>
  </si>
  <si>
    <t>ITEM0005930</t>
  </si>
  <si>
    <t>ITEM0005931</t>
  </si>
  <si>
    <t>ITEM0005932</t>
  </si>
  <si>
    <t>ITEM0005933</t>
  </si>
  <si>
    <t>ITEM0005934</t>
  </si>
  <si>
    <t>ITEM0005935</t>
  </si>
  <si>
    <t>ITEM0005936</t>
  </si>
  <si>
    <t>ITEM0005937</t>
  </si>
  <si>
    <t>ITEM0005938</t>
  </si>
  <si>
    <t>ITEM0005939</t>
  </si>
  <si>
    <t>ITEM0005940</t>
  </si>
  <si>
    <t>ITEM0005941</t>
  </si>
  <si>
    <t>ITEM0005942</t>
  </si>
  <si>
    <t>ITEM0005943</t>
  </si>
  <si>
    <t>ITEM0005944</t>
  </si>
  <si>
    <t>ITEM0005945</t>
  </si>
  <si>
    <t>ITEM0005946</t>
  </si>
  <si>
    <t>ITEM0005947</t>
  </si>
  <si>
    <t>ITEM0005948</t>
  </si>
  <si>
    <t>ITEM0005949</t>
  </si>
  <si>
    <t>ITEM0005950</t>
  </si>
  <si>
    <t>ITEM0005951</t>
  </si>
  <si>
    <t>ITEM0005952</t>
  </si>
  <si>
    <t>ITEM0005953</t>
  </si>
  <si>
    <t>ITEM0005954</t>
  </si>
  <si>
    <t>ITEM0005955</t>
  </si>
  <si>
    <t>ITEM0005956</t>
  </si>
  <si>
    <t>ITEM0005957</t>
  </si>
  <si>
    <t>ITEM0005958</t>
  </si>
  <si>
    <t>ITEM0005959</t>
  </si>
  <si>
    <t>ITEM0005960</t>
  </si>
  <si>
    <t>ITEM0005961</t>
  </si>
  <si>
    <t>ITEM0005962</t>
  </si>
  <si>
    <t>ITEM0005963</t>
  </si>
  <si>
    <t>ITEM0005964</t>
  </si>
  <si>
    <t>ITEM0005965</t>
  </si>
  <si>
    <t>ITEM0005966</t>
  </si>
  <si>
    <t>ITEM0005967</t>
  </si>
  <si>
    <t>ITEM0005968</t>
  </si>
  <si>
    <t>ITEM0005969</t>
  </si>
  <si>
    <t>ITEM0005970</t>
  </si>
  <si>
    <t>ITEM0005971</t>
  </si>
  <si>
    <t>ITEM0005972</t>
  </si>
  <si>
    <t>ITEM0005973</t>
  </si>
  <si>
    <t>ITEM0005974</t>
  </si>
  <si>
    <t>ITEM0005975</t>
  </si>
  <si>
    <t>ITEM0005976</t>
  </si>
  <si>
    <t>ITEM0005977</t>
  </si>
  <si>
    <t>ITEM0005978</t>
  </si>
  <si>
    <t>ITEM0005979</t>
  </si>
  <si>
    <t>ITEM0005980</t>
  </si>
  <si>
    <t>ITEM0005981</t>
  </si>
  <si>
    <t>ITEM0005982</t>
  </si>
  <si>
    <t>ITEM0005983</t>
  </si>
  <si>
    <t>ITEM0005984</t>
  </si>
  <si>
    <t>ITEM0005985</t>
  </si>
  <si>
    <t>ITEM0005986</t>
  </si>
  <si>
    <t>ITEM0005987</t>
  </si>
  <si>
    <t>ITEM0005988</t>
  </si>
  <si>
    <t>ITEM0005989</t>
  </si>
  <si>
    <t>ITEM0005990</t>
  </si>
  <si>
    <t>ITEM0005991</t>
  </si>
  <si>
    <t>ITEM0005992</t>
  </si>
  <si>
    <t>ITEM0005993</t>
  </si>
  <si>
    <t>ITEM0005994</t>
  </si>
  <si>
    <t>ITEM0005995</t>
  </si>
  <si>
    <t>ITEM0005996</t>
  </si>
  <si>
    <t>ITEM0005997</t>
  </si>
  <si>
    <t>ITEM0005998</t>
  </si>
  <si>
    <t>ITEM0005999</t>
  </si>
  <si>
    <t>ITEM0006000</t>
  </si>
  <si>
    <t>ITEM0006001</t>
  </si>
  <si>
    <t>ITEM0006002</t>
  </si>
  <si>
    <t>ITEM0006003</t>
  </si>
  <si>
    <t>ITEM0006004</t>
  </si>
  <si>
    <t>ITEM0006005</t>
  </si>
  <si>
    <t>ITEM0006006</t>
  </si>
  <si>
    <t>ITEM0006007</t>
  </si>
  <si>
    <t>ITEM0006008</t>
  </si>
  <si>
    <t>ITEM0006009</t>
  </si>
  <si>
    <t>ITEM0006010</t>
  </si>
  <si>
    <t>ITEM0006011</t>
  </si>
  <si>
    <t>ITEM0006012</t>
  </si>
  <si>
    <t>ITEM0006013</t>
  </si>
  <si>
    <t>ITEM0006014</t>
  </si>
  <si>
    <t>ITEM0006015</t>
  </si>
  <si>
    <t>ITEM0006016</t>
  </si>
  <si>
    <t>ITEM0006017</t>
  </si>
  <si>
    <t>ITEM0006018</t>
  </si>
  <si>
    <t>ITEM0006019</t>
  </si>
  <si>
    <t>ITEM0006020</t>
  </si>
  <si>
    <t>ITEM0006021</t>
  </si>
  <si>
    <t>ITEM0006022</t>
  </si>
  <si>
    <t>ITEM0006023</t>
  </si>
  <si>
    <t>ITEM0006024</t>
  </si>
  <si>
    <t>ITEM0006025</t>
  </si>
  <si>
    <t>ITEM0006026</t>
  </si>
  <si>
    <t>ITEM0006027</t>
  </si>
  <si>
    <t>ITEM0006028</t>
  </si>
  <si>
    <t>ITEM0006029</t>
  </si>
  <si>
    <t>ITEM0006030</t>
  </si>
  <si>
    <t>ITEM0006031</t>
  </si>
  <si>
    <t>ITEM0006032</t>
  </si>
  <si>
    <t>ITEM0006033</t>
  </si>
  <si>
    <t>ITEM0006034</t>
  </si>
  <si>
    <t>ITEM0006035</t>
  </si>
  <si>
    <t>ITEM0006036</t>
  </si>
  <si>
    <t>ITEM0006037</t>
  </si>
  <si>
    <t>ITEM0006038</t>
  </si>
  <si>
    <t>ITEM0006039</t>
  </si>
  <si>
    <t>ITEM0006040</t>
  </si>
  <si>
    <t>ITEM0006041</t>
  </si>
  <si>
    <t>ITEM0006042</t>
  </si>
  <si>
    <t>ITEM0006043</t>
  </si>
  <si>
    <t>ITEM0006044</t>
  </si>
  <si>
    <t>ITEM0006045</t>
  </si>
  <si>
    <t>ITEM0006046</t>
  </si>
  <si>
    <t>ITEM0006047</t>
  </si>
  <si>
    <t>ITEM0006048</t>
  </si>
  <si>
    <t>ITEM0006049</t>
  </si>
  <si>
    <t>ITEM0006050</t>
  </si>
  <si>
    <t>ITEM0006051</t>
  </si>
  <si>
    <t>ITEM0006052</t>
  </si>
  <si>
    <t>ITEM0006053</t>
  </si>
  <si>
    <t>ITEM0006054</t>
  </si>
  <si>
    <t>ITEM0006055</t>
  </si>
  <si>
    <t>ITEM0006056</t>
  </si>
  <si>
    <t>ITEM0006057</t>
  </si>
  <si>
    <t>ITEM0006058</t>
  </si>
  <si>
    <t>ITEM0006059</t>
  </si>
  <si>
    <t>ITEM0006060</t>
  </si>
  <si>
    <t>ITEM0006061</t>
  </si>
  <si>
    <t>ITEM0006062</t>
  </si>
  <si>
    <t>ITEM0006063</t>
  </si>
  <si>
    <t>ITEM0006064</t>
  </si>
  <si>
    <t>ITEM0006065</t>
  </si>
  <si>
    <t>ITEM0006066</t>
  </si>
  <si>
    <t>ITEM0006067</t>
  </si>
  <si>
    <t>ITEM0006068</t>
  </si>
  <si>
    <t>ITEM0006069</t>
  </si>
  <si>
    <t>ITEM0006070</t>
  </si>
  <si>
    <t>ITEM0006071</t>
  </si>
  <si>
    <t>ITEM0006072</t>
  </si>
  <si>
    <t>ITEM0006073</t>
  </si>
  <si>
    <t>ITEM0006074</t>
  </si>
  <si>
    <t>ITEM0006075</t>
  </si>
  <si>
    <t>ITEM0006076</t>
  </si>
  <si>
    <t>ITEM0006077</t>
  </si>
  <si>
    <t>ITEM0006078</t>
  </si>
  <si>
    <t>ITEM0006079</t>
  </si>
  <si>
    <t>ITEM0006080</t>
  </si>
  <si>
    <t>ITEM0006081</t>
  </si>
  <si>
    <t>ITEM0006082</t>
  </si>
  <si>
    <t>ITEM0006083</t>
  </si>
  <si>
    <t>ITEM0006084</t>
  </si>
  <si>
    <t>ITEM0006085</t>
  </si>
  <si>
    <t>ITEM0006086</t>
  </si>
  <si>
    <t>ITEM0006087</t>
  </si>
  <si>
    <t>ITEM0006088</t>
  </si>
  <si>
    <t>ITEM0006089</t>
  </si>
  <si>
    <t>ITEM0006090</t>
  </si>
  <si>
    <t>ITEM0006091</t>
  </si>
  <si>
    <t>ITEM0006092</t>
  </si>
  <si>
    <t>ITEM0006093</t>
  </si>
  <si>
    <t>ITEM0006094</t>
  </si>
  <si>
    <t>ITEM0006095</t>
  </si>
  <si>
    <t>ITEM0006096</t>
  </si>
  <si>
    <t>ITEM0006097</t>
  </si>
  <si>
    <t>ITEM0006098</t>
  </si>
  <si>
    <t>ITEM0006099</t>
  </si>
  <si>
    <t>ITEM0006100</t>
  </si>
  <si>
    <t>ITEM0006101</t>
  </si>
  <si>
    <t>ITEM0006102</t>
  </si>
  <si>
    <t>ITEM0006103</t>
  </si>
  <si>
    <t>ITEM0006104</t>
  </si>
  <si>
    <t>ITEM0006105</t>
  </si>
  <si>
    <t>ITEM0006106</t>
  </si>
  <si>
    <t>ITEM0006107</t>
  </si>
  <si>
    <t>ITEM0006108</t>
  </si>
  <si>
    <t>ITEM0006109</t>
  </si>
  <si>
    <t>ITEM0006110</t>
  </si>
  <si>
    <t>ITEM0006111</t>
  </si>
  <si>
    <t>ITEM0006112</t>
  </si>
  <si>
    <t>ITEM0006113</t>
  </si>
  <si>
    <t>ITEM0006114</t>
  </si>
  <si>
    <t>ITEM0006115</t>
  </si>
  <si>
    <t>ITEM0006116</t>
  </si>
  <si>
    <t>ITEM0006117</t>
  </si>
  <si>
    <t>ITEM0006118</t>
  </si>
  <si>
    <t>ITEM0006119</t>
  </si>
  <si>
    <t>ITEM0006120</t>
  </si>
  <si>
    <t>ITEM0006121</t>
  </si>
  <si>
    <t>ITEM0006122</t>
  </si>
  <si>
    <t>ITEM0006123</t>
  </si>
  <si>
    <t>ITEM0006124</t>
  </si>
  <si>
    <t>ITEM0006125</t>
  </si>
  <si>
    <t>ITEM0006126</t>
  </si>
  <si>
    <t>ITEM0006127</t>
  </si>
  <si>
    <t>ITEM0006128</t>
  </si>
  <si>
    <t>ITEM0006129</t>
  </si>
  <si>
    <t>ITEM0006130</t>
  </si>
  <si>
    <t>ITEM0006131</t>
  </si>
  <si>
    <t>ITEM0006132</t>
  </si>
  <si>
    <t>ITEM0006133</t>
  </si>
  <si>
    <t>ITEM0006134</t>
  </si>
  <si>
    <t>ITEM0006135</t>
  </si>
  <si>
    <t>ITEM0006136</t>
  </si>
  <si>
    <t>ITEM0006137</t>
  </si>
  <si>
    <t>ITEM0006138</t>
  </si>
  <si>
    <t>ITEM0006139</t>
  </si>
  <si>
    <t>ITEM0006140</t>
  </si>
  <si>
    <t>ITEM0006141</t>
  </si>
  <si>
    <t>ITEM0006142</t>
  </si>
  <si>
    <t>ITEM0006143</t>
  </si>
  <si>
    <t>ITEM0006144</t>
  </si>
  <si>
    <t>ITEM0006145</t>
  </si>
  <si>
    <t>ITEM0006146</t>
  </si>
  <si>
    <t>ITEM0006147</t>
  </si>
  <si>
    <t>ITEM0006148</t>
  </si>
  <si>
    <t>ITEM0006149</t>
  </si>
  <si>
    <t>ITEM0006150</t>
  </si>
  <si>
    <t>ITEM0006151</t>
  </si>
  <si>
    <t>ITEM0006152</t>
  </si>
  <si>
    <t>ITEM0006153</t>
  </si>
  <si>
    <t>ITEM0006154</t>
  </si>
  <si>
    <t>ITEM0006155</t>
  </si>
  <si>
    <t>ITEM0006156</t>
  </si>
  <si>
    <t>ITEM0006157</t>
  </si>
  <si>
    <t>ITEM0006158</t>
  </si>
  <si>
    <t>ITEM0006159</t>
  </si>
  <si>
    <t>ITEM0006160</t>
  </si>
  <si>
    <t>ITEM0006161</t>
  </si>
  <si>
    <t>ITEM0006162</t>
  </si>
  <si>
    <t>ITEM0006163</t>
  </si>
  <si>
    <t>ITEM0006164</t>
  </si>
  <si>
    <t>ITEM0006165</t>
  </si>
  <si>
    <t>ITEM0006166</t>
  </si>
  <si>
    <t>ITEM0006167</t>
  </si>
  <si>
    <t>ITEM0006168</t>
  </si>
  <si>
    <t>ITEM0006169</t>
  </si>
  <si>
    <t>ITEM0006170</t>
  </si>
  <si>
    <t>ITEM0006171</t>
  </si>
  <si>
    <t>ITEM0006172</t>
  </si>
  <si>
    <t>ITEM0006173</t>
  </si>
  <si>
    <t>ITEM0006174</t>
  </si>
  <si>
    <t>ITEM0006175</t>
  </si>
  <si>
    <t>ITEM0006176</t>
  </si>
  <si>
    <t>ITEM0006177</t>
  </si>
  <si>
    <t>ITEM0006178</t>
  </si>
  <si>
    <t>ITEM0006179</t>
  </si>
  <si>
    <t>ITEM0006180</t>
  </si>
  <si>
    <t>ITEM0006181</t>
  </si>
  <si>
    <t>ITEM0006182</t>
  </si>
  <si>
    <t>ITEM0006183</t>
  </si>
  <si>
    <t>ITEM0006184</t>
  </si>
  <si>
    <t>ITEM0006185</t>
  </si>
  <si>
    <t>ITEM0006186</t>
  </si>
  <si>
    <t>ITEM0006187</t>
  </si>
  <si>
    <t>ITEM0006188</t>
  </si>
  <si>
    <t>ITEM0006189</t>
  </si>
  <si>
    <t>ITEM0006190</t>
  </si>
  <si>
    <t>ITEM0006191</t>
  </si>
  <si>
    <t>ITEM0006192</t>
  </si>
  <si>
    <t>ITEM0006193</t>
  </si>
  <si>
    <t>ITEM0006194</t>
  </si>
  <si>
    <t>ITEM0006195</t>
  </si>
  <si>
    <t>ITEM0006196</t>
  </si>
  <si>
    <t>ITEM0006197</t>
  </si>
  <si>
    <t>ITEM0006198</t>
  </si>
  <si>
    <t>ITEM0006199</t>
  </si>
  <si>
    <t>ITEM0006200</t>
  </si>
  <si>
    <t>ITEM0006201</t>
  </si>
  <si>
    <t>ITEM0006202</t>
  </si>
  <si>
    <t>ITEM0006203</t>
  </si>
  <si>
    <t>ITEM0006204</t>
  </si>
  <si>
    <t>ITEM0006205</t>
  </si>
  <si>
    <t>ITEM0006206</t>
  </si>
  <si>
    <t>ITEM0006207</t>
  </si>
  <si>
    <t>ITEM0006208</t>
  </si>
  <si>
    <t>ITEM0006209</t>
  </si>
  <si>
    <t>ITEM0006210</t>
  </si>
  <si>
    <t>ITEM0006211</t>
  </si>
  <si>
    <t>ITEM0006212</t>
  </si>
  <si>
    <t>ITEM0006213</t>
  </si>
  <si>
    <t>ITEM0006214</t>
  </si>
  <si>
    <t>ITEM0006215</t>
  </si>
  <si>
    <t>ITEM0006216</t>
  </si>
  <si>
    <t>ITEM0006217</t>
  </si>
  <si>
    <t>ITEM0006218</t>
  </si>
  <si>
    <t>ITEM0006219</t>
  </si>
  <si>
    <t>ITEM0006220</t>
  </si>
  <si>
    <t>ITEM0006221</t>
  </si>
  <si>
    <t>ITEM0006222</t>
  </si>
  <si>
    <t>ITEM0006223</t>
  </si>
  <si>
    <t>ITEM0006224</t>
  </si>
  <si>
    <t>ITEM0006225</t>
  </si>
  <si>
    <t>ITEM0006226</t>
  </si>
  <si>
    <t>ITEM0006227</t>
  </si>
  <si>
    <t>ITEM0006228</t>
  </si>
  <si>
    <t>ITEM0006229</t>
  </si>
  <si>
    <t>ITEM0006230</t>
  </si>
  <si>
    <t>ITEM0006231</t>
  </si>
  <si>
    <t>ITEM0006232</t>
  </si>
  <si>
    <t>ITEM0006233</t>
  </si>
  <si>
    <t>ITEM0006234</t>
  </si>
  <si>
    <t>ITEM0006235</t>
  </si>
  <si>
    <t>ITEM0006236</t>
  </si>
  <si>
    <t>ITEM0006237</t>
  </si>
  <si>
    <t>ITEM0006238</t>
  </si>
  <si>
    <t>ITEM0006239</t>
  </si>
  <si>
    <t>ITEM0006240</t>
  </si>
  <si>
    <t>ITEM0006241</t>
  </si>
  <si>
    <t>ITEM0006242</t>
  </si>
  <si>
    <t>ITEM0006243</t>
  </si>
  <si>
    <t>ITEM0006244</t>
  </si>
  <si>
    <t>ITEM0006245</t>
  </si>
  <si>
    <t>ITEM0006246</t>
  </si>
  <si>
    <t>ITEM0006247</t>
  </si>
  <si>
    <t>ITEM0006248</t>
  </si>
  <si>
    <t>ITEM0006249</t>
  </si>
  <si>
    <t>ITEM0006250</t>
  </si>
  <si>
    <t>ITEM0006251</t>
  </si>
  <si>
    <t>ITEM0006252</t>
  </si>
  <si>
    <t>ITEM0006253</t>
  </si>
  <si>
    <t>ITEM0006254</t>
  </si>
  <si>
    <t>ITEM0006255</t>
  </si>
  <si>
    <t>ITEM0006256</t>
  </si>
  <si>
    <t>ITEM0006257</t>
  </si>
  <si>
    <t>ITEM0006258</t>
  </si>
  <si>
    <t>ITEM0006259</t>
  </si>
  <si>
    <t>ITEM0006260</t>
  </si>
  <si>
    <t>ITEM0006261</t>
  </si>
  <si>
    <t>ITEM0006262</t>
  </si>
  <si>
    <t>ITEM0006263</t>
  </si>
  <si>
    <t>ITEM0006264</t>
  </si>
  <si>
    <t>ITEM0006265</t>
  </si>
  <si>
    <t>ITEM0006266</t>
  </si>
  <si>
    <t>ITEM0006267</t>
  </si>
  <si>
    <t>ITEM0006268</t>
  </si>
  <si>
    <t>ITEM0006269</t>
  </si>
  <si>
    <t>ITEM0006270</t>
  </si>
  <si>
    <t>ITEM0006271</t>
  </si>
  <si>
    <t>ITEM0006272</t>
  </si>
  <si>
    <t>ITEM0006273</t>
  </si>
  <si>
    <t>ITEM0006274</t>
  </si>
  <si>
    <t>ITEM0006275</t>
  </si>
  <si>
    <t>ITEM0006276</t>
  </si>
  <si>
    <t>ITEM0006277</t>
  </si>
  <si>
    <t>ITEM0006278</t>
  </si>
  <si>
    <t>ITEM0006279</t>
  </si>
  <si>
    <t>ITEM0006280</t>
  </si>
  <si>
    <t>ITEM0006281</t>
  </si>
  <si>
    <t>ITEM0006282</t>
  </si>
  <si>
    <t>ITEM0006283</t>
  </si>
  <si>
    <t>ITEM0006284</t>
  </si>
  <si>
    <t>ITEM0006285</t>
  </si>
  <si>
    <t>ITEM0006286</t>
  </si>
  <si>
    <t>ITEM0006287</t>
  </si>
  <si>
    <t>ITEM0006288</t>
  </si>
  <si>
    <t>ITEM0006289</t>
  </si>
  <si>
    <t>ITEM0006290</t>
  </si>
  <si>
    <t>ITEM0006291</t>
  </si>
  <si>
    <t>ITEM0006292</t>
  </si>
  <si>
    <t>ITEM0006293</t>
  </si>
  <si>
    <t>ITEM0006294</t>
  </si>
  <si>
    <t>ITEM0006295</t>
  </si>
  <si>
    <t>ITEM0006296</t>
  </si>
  <si>
    <t>ITEM0006297</t>
  </si>
  <si>
    <t>ITEM0006298</t>
  </si>
  <si>
    <t>ITEM0006299</t>
  </si>
  <si>
    <t>ITEM0006300</t>
  </si>
  <si>
    <t>ITEM0006301</t>
  </si>
  <si>
    <t>ITEM0006302</t>
  </si>
  <si>
    <t>ITEM0006303</t>
  </si>
  <si>
    <t>ITEM0006304</t>
  </si>
  <si>
    <t>ITEM0006305</t>
  </si>
  <si>
    <t>ITEM0006306</t>
  </si>
  <si>
    <t>ITEM0006307</t>
  </si>
  <si>
    <t>ITEM0006308</t>
  </si>
  <si>
    <t>ITEM0006309</t>
  </si>
  <si>
    <t>ITEM0006310</t>
  </si>
  <si>
    <t>ITEM0006311</t>
  </si>
  <si>
    <t>ITEM0006312</t>
  </si>
  <si>
    <t>ITEM0006313</t>
  </si>
  <si>
    <t>ITEM0006314</t>
  </si>
  <si>
    <t>ITEM0006315</t>
  </si>
  <si>
    <t>ITEM0006316</t>
  </si>
  <si>
    <t>ITEM0006317</t>
  </si>
  <si>
    <t>ITEM0006318</t>
  </si>
  <si>
    <t>ITEM0006319</t>
  </si>
  <si>
    <t>ITEM0006320</t>
  </si>
  <si>
    <t>ITEM0006321</t>
  </si>
  <si>
    <t>ITEM0006322</t>
  </si>
  <si>
    <t>ITEM0006323</t>
  </si>
  <si>
    <t>ITEM0006324</t>
  </si>
  <si>
    <t>ITEM0006325</t>
  </si>
  <si>
    <t>ITEM0006326</t>
  </si>
  <si>
    <t>ITEM0006327</t>
  </si>
  <si>
    <t>ITEM0006328</t>
  </si>
  <si>
    <t>ITEM0006329</t>
  </si>
  <si>
    <t>ITEM0006330</t>
  </si>
  <si>
    <t>ITEM0006331</t>
  </si>
  <si>
    <t>ITEM0006332</t>
  </si>
  <si>
    <t>ITEM0006333</t>
  </si>
  <si>
    <t>ITEM0006334</t>
  </si>
  <si>
    <t>ITEM0006335</t>
  </si>
  <si>
    <t>ITEM0006336</t>
  </si>
  <si>
    <t>ITEM0006337</t>
  </si>
  <si>
    <t>ITEM0006338</t>
  </si>
  <si>
    <t>ITEM0006339</t>
  </si>
  <si>
    <t>ITEM0006340</t>
  </si>
  <si>
    <t>ITEM0006341</t>
  </si>
  <si>
    <t>ITEM0006342</t>
  </si>
  <si>
    <t>ITEM0006343</t>
  </si>
  <si>
    <t>ITEM0006344</t>
  </si>
  <si>
    <t>ITEM0006345</t>
  </si>
  <si>
    <t>ITEM0006346</t>
  </si>
  <si>
    <t>ITEM0006347</t>
  </si>
  <si>
    <t>ITEM0006348</t>
  </si>
  <si>
    <t>ITEM0006349</t>
  </si>
  <si>
    <t>ITEM0006350</t>
  </si>
  <si>
    <t>ITEM0006351</t>
  </si>
  <si>
    <t>ITEM0006352</t>
  </si>
  <si>
    <t>ITEM0006353</t>
  </si>
  <si>
    <t>ITEM0006354</t>
  </si>
  <si>
    <t>ITEM0006355</t>
  </si>
  <si>
    <t>ITEM0006356</t>
  </si>
  <si>
    <t>ITEM0006357</t>
  </si>
  <si>
    <t>ITEM0006358</t>
  </si>
  <si>
    <t>ITEM0006359</t>
  </si>
  <si>
    <t>ITEM0006360</t>
  </si>
  <si>
    <t>ITEM0006361</t>
  </si>
  <si>
    <t>ITEM0006362</t>
  </si>
  <si>
    <t>ITEM0006363</t>
  </si>
  <si>
    <t>ITEM0006364</t>
  </si>
  <si>
    <t>ITEM0006365</t>
  </si>
  <si>
    <t>ITEM0006366</t>
  </si>
  <si>
    <t>ITEM0006367</t>
  </si>
  <si>
    <t>ITEM0006368</t>
  </si>
  <si>
    <t>ITEM0006369</t>
  </si>
  <si>
    <t>ITEM0006370</t>
  </si>
  <si>
    <t>ITEM0006371</t>
  </si>
  <si>
    <t>ITEM0006372</t>
  </si>
  <si>
    <t>ITEM0006373</t>
  </si>
  <si>
    <t>ITEM0006374</t>
  </si>
  <si>
    <t>ITEM0006375</t>
  </si>
  <si>
    <t>ITEM0006376</t>
  </si>
  <si>
    <t>ITEM0006377</t>
  </si>
  <si>
    <t>ITEM0006378</t>
  </si>
  <si>
    <t>ITEM0006379</t>
  </si>
  <si>
    <t>ITEM0006380</t>
  </si>
  <si>
    <t>ITEM0006381</t>
  </si>
  <si>
    <t>ITEM0006382</t>
  </si>
  <si>
    <t>ITEM0006383</t>
  </si>
  <si>
    <t>ITEM0006384</t>
  </si>
  <si>
    <t>ITEM0006385</t>
  </si>
  <si>
    <t>ITEM0006386</t>
  </si>
  <si>
    <t>ITEM0006387</t>
  </si>
  <si>
    <t>ITEM0006388</t>
  </si>
  <si>
    <t>ITEM0006389</t>
  </si>
  <si>
    <t>ITEM0006390</t>
  </si>
  <si>
    <t>ITEM0006391</t>
  </si>
  <si>
    <t>ITEM0006392</t>
  </si>
  <si>
    <t>ITEM0006393</t>
  </si>
  <si>
    <t>ITEM0006394</t>
  </si>
  <si>
    <t>ITEM0006395</t>
  </si>
  <si>
    <t>ITEM0006396</t>
  </si>
  <si>
    <t>ITEM0006397</t>
  </si>
  <si>
    <t>ITEM0006398</t>
  </si>
  <si>
    <t>ITEM0006399</t>
  </si>
  <si>
    <t>ITEM0006400</t>
  </si>
  <si>
    <t>ITEM0006401</t>
  </si>
  <si>
    <t>ITEM0006402</t>
  </si>
  <si>
    <t>ITEM0006403</t>
  </si>
  <si>
    <t>ITEM0006404</t>
  </si>
  <si>
    <t>ITEM0006405</t>
  </si>
  <si>
    <t>ITEM0006406</t>
  </si>
  <si>
    <t>ITEM0006407</t>
  </si>
  <si>
    <t>ITEM0006408</t>
  </si>
  <si>
    <t>ITEM0006409</t>
  </si>
  <si>
    <t>ITEM0006410</t>
  </si>
  <si>
    <t>ITEM0006411</t>
  </si>
  <si>
    <t>ITEM0006412</t>
  </si>
  <si>
    <t>ITEM0006413</t>
  </si>
  <si>
    <t>ITEM0006414</t>
  </si>
  <si>
    <t>ITEM0006415</t>
  </si>
  <si>
    <t>ITEM0006416</t>
  </si>
  <si>
    <t>ITEM0006417</t>
  </si>
  <si>
    <t>ITEM0006418</t>
  </si>
  <si>
    <t>ITEM0006419</t>
  </si>
  <si>
    <t>ITEM0006420</t>
  </si>
  <si>
    <t>ITEM0006421</t>
  </si>
  <si>
    <t>ITEM0006422</t>
  </si>
  <si>
    <t>ITEM0006423</t>
  </si>
  <si>
    <t>ITEM0006424</t>
  </si>
  <si>
    <t>ITEM0006425</t>
  </si>
  <si>
    <t>ITEM0006426</t>
  </si>
  <si>
    <t>ITEM0006427</t>
  </si>
  <si>
    <t>ITEM0006428</t>
  </si>
  <si>
    <t>ITEM0006429</t>
  </si>
  <si>
    <t>ITEM0006430</t>
  </si>
  <si>
    <t>ITEM0006431</t>
  </si>
  <si>
    <t>ITEM0006432</t>
  </si>
  <si>
    <t>ITEM0006433</t>
  </si>
  <si>
    <t>ITEM0006434</t>
  </si>
  <si>
    <t>ITEM0006435</t>
  </si>
  <si>
    <t>ITEM0006436</t>
  </si>
  <si>
    <t>ITEM0006437</t>
  </si>
  <si>
    <t>ITEM0006438</t>
  </si>
  <si>
    <t>ITEM0006439</t>
  </si>
  <si>
    <t>ITEM0006440</t>
  </si>
  <si>
    <t>ITEM0006441</t>
  </si>
  <si>
    <t>ITEM0006442</t>
  </si>
  <si>
    <t>ITEM0006443</t>
  </si>
  <si>
    <t>ITEM0006444</t>
  </si>
  <si>
    <t>ITEM0006445</t>
  </si>
  <si>
    <t>ITEM0006446</t>
  </si>
  <si>
    <t>ITEM0006447</t>
  </si>
  <si>
    <t>ITEM0006448</t>
  </si>
  <si>
    <t>ITEM0006449</t>
  </si>
  <si>
    <t>ITEM0006450</t>
  </si>
  <si>
    <t>ITEM0006451</t>
  </si>
  <si>
    <t>ITEM0006452</t>
  </si>
  <si>
    <t>ITEM0006453</t>
  </si>
  <si>
    <t>ITEM0006454</t>
  </si>
  <si>
    <t>ITEM0006455</t>
  </si>
  <si>
    <t>ITEM0006456</t>
  </si>
  <si>
    <t>ITEM0006457</t>
  </si>
  <si>
    <t>ITEM0006458</t>
  </si>
  <si>
    <t>ITEM0006459</t>
  </si>
  <si>
    <t>ITEM0006460</t>
  </si>
  <si>
    <t>ITEM0006461</t>
  </si>
  <si>
    <t>ITEM0006462</t>
  </si>
  <si>
    <t>ITEM0006463</t>
  </si>
  <si>
    <t>ITEM0006464</t>
  </si>
  <si>
    <t>ITEM0006465</t>
  </si>
  <si>
    <t>ITEM0006466</t>
  </si>
  <si>
    <t>ITEM0006467</t>
  </si>
  <si>
    <t>ITEM0006468</t>
  </si>
  <si>
    <t>ITEM0006469</t>
  </si>
  <si>
    <t>ITEM0006470</t>
  </si>
  <si>
    <t>ITEM0006471</t>
  </si>
  <si>
    <t>ITEM0006472</t>
  </si>
  <si>
    <t>ITEM0006473</t>
  </si>
  <si>
    <t>ITEM0006474</t>
  </si>
  <si>
    <t>ITEM0006475</t>
  </si>
  <si>
    <t>ITEM0006476</t>
  </si>
  <si>
    <t>ITEM0006477</t>
  </si>
  <si>
    <t>ITEM0006478</t>
  </si>
  <si>
    <t>ITEM0006479</t>
  </si>
  <si>
    <t>ITEM0006480</t>
  </si>
  <si>
    <t>ITEM0006481</t>
  </si>
  <si>
    <t>ITEM0006482</t>
  </si>
  <si>
    <t>ITEM0006483</t>
  </si>
  <si>
    <t>ITEM0006484</t>
  </si>
  <si>
    <t>ITEM0006485</t>
  </si>
  <si>
    <t>ITEM0006486</t>
  </si>
  <si>
    <t>ITEM0006487</t>
  </si>
  <si>
    <t>ITEM0006488</t>
  </si>
  <si>
    <t>ITEM0006489</t>
  </si>
  <si>
    <t>ITEM0006490</t>
  </si>
  <si>
    <t>ITEM0006491</t>
  </si>
  <si>
    <t>ITEM0006492</t>
  </si>
  <si>
    <t>ITEM0006493</t>
  </si>
  <si>
    <t>ITEM0006494</t>
  </si>
  <si>
    <t>ITEM0006495</t>
  </si>
  <si>
    <t>ITEM0006496</t>
  </si>
  <si>
    <t>ITEM0006497</t>
  </si>
  <si>
    <t>ITEM0006498</t>
  </si>
  <si>
    <t>ITEM0006499</t>
  </si>
  <si>
    <t>ITEM0006500</t>
  </si>
  <si>
    <t>ITEM0006501</t>
  </si>
  <si>
    <t>ITEM0006502</t>
  </si>
  <si>
    <t>ITEM0006503</t>
  </si>
  <si>
    <t>ITEM0006504</t>
  </si>
  <si>
    <t>ITEM0006505</t>
  </si>
  <si>
    <t>ITEM0006506</t>
  </si>
  <si>
    <t>ITEM0006507</t>
  </si>
  <si>
    <t>ITEM0006508</t>
  </si>
  <si>
    <t>ITEM0006509</t>
  </si>
  <si>
    <t>ITEM0006510</t>
  </si>
  <si>
    <t>ITEM0006511</t>
  </si>
  <si>
    <t>ITEM0006512</t>
  </si>
  <si>
    <t>ITEM0006513</t>
  </si>
  <si>
    <t>ITEM0006514</t>
  </si>
  <si>
    <t>ITEM0006515</t>
  </si>
  <si>
    <t>ITEM0006516</t>
  </si>
  <si>
    <t>ITEM0006517</t>
  </si>
  <si>
    <t>ITEM0006518</t>
  </si>
  <si>
    <t>ITEM0006519</t>
  </si>
  <si>
    <t>ITEM0006520</t>
  </si>
  <si>
    <t>ITEM0006521</t>
  </si>
  <si>
    <t>ITEM0006522</t>
  </si>
  <si>
    <t>ITEM0006523</t>
  </si>
  <si>
    <t>ITEM0006524</t>
  </si>
  <si>
    <t>ITEM0006525</t>
  </si>
  <si>
    <t>ITEM0006526</t>
  </si>
  <si>
    <t>ITEM0006527</t>
  </si>
  <si>
    <t>ITEM0006528</t>
  </si>
  <si>
    <t>ITEM0006529</t>
  </si>
  <si>
    <t>ITEM0006530</t>
  </si>
  <si>
    <t>ITEM0006531</t>
  </si>
  <si>
    <t>ITEM0006532</t>
  </si>
  <si>
    <t>ITEM0006533</t>
  </si>
  <si>
    <t>ITEM0006534</t>
  </si>
  <si>
    <t>ITEM0006535</t>
  </si>
  <si>
    <t>ITEM0006536</t>
  </si>
  <si>
    <t>ITEM0006537</t>
  </si>
  <si>
    <t>ITEM0006538</t>
  </si>
  <si>
    <t>ITEM0006539</t>
  </si>
  <si>
    <t>ITEM0006540</t>
  </si>
  <si>
    <t>ITEM0006541</t>
  </si>
  <si>
    <t>ITEM0006542</t>
  </si>
  <si>
    <t>ITEM0006543</t>
  </si>
  <si>
    <t>ITEM0006544</t>
  </si>
  <si>
    <t>ITEM0006545</t>
  </si>
  <si>
    <t>ITEM0006546</t>
  </si>
  <si>
    <t>ITEM0006547</t>
  </si>
  <si>
    <t>ITEM0006548</t>
  </si>
  <si>
    <t>ITEM0006549</t>
  </si>
  <si>
    <t>ITEM0006550</t>
  </si>
  <si>
    <t>ITEM0006551</t>
  </si>
  <si>
    <t>ITEM0006552</t>
  </si>
  <si>
    <t>ITEM0006553</t>
  </si>
  <si>
    <t>ITEM0006554</t>
  </si>
  <si>
    <t>ITEM0006555</t>
  </si>
  <si>
    <t>ITEM0006556</t>
  </si>
  <si>
    <t>ITEM0006557</t>
  </si>
  <si>
    <t>ITEM0006558</t>
  </si>
  <si>
    <t>ITEM0006559</t>
  </si>
  <si>
    <t>ITEM0006560</t>
  </si>
  <si>
    <t>ITEM0006561</t>
  </si>
  <si>
    <t>ITEM0006562</t>
  </si>
  <si>
    <t>ITEM0006563</t>
  </si>
  <si>
    <t>ITEM0006564</t>
  </si>
  <si>
    <t>ITEM0006565</t>
  </si>
  <si>
    <t>ITEM0006566</t>
  </si>
  <si>
    <t>ITEM0006567</t>
  </si>
  <si>
    <t>ITEM0006568</t>
  </si>
  <si>
    <t>ITEM0006569</t>
  </si>
  <si>
    <t>ITEM0006570</t>
  </si>
  <si>
    <t>ITEM0006571</t>
  </si>
  <si>
    <t>ITEM0006572</t>
  </si>
  <si>
    <t>ITEM0006573</t>
  </si>
  <si>
    <t>ITEM0006574</t>
  </si>
  <si>
    <t>ITEM0006575</t>
  </si>
  <si>
    <t>ITEM0006576</t>
  </si>
  <si>
    <t>ITEM0006577</t>
  </si>
  <si>
    <t>ITEM0006578</t>
  </si>
  <si>
    <t>ITEM0006579</t>
  </si>
  <si>
    <t>ITEM0006580</t>
  </si>
  <si>
    <t>ITEM0006581</t>
  </si>
  <si>
    <t>ITEM0006582</t>
  </si>
  <si>
    <t>ITEM0006583</t>
  </si>
  <si>
    <t>ITEM0006584</t>
  </si>
  <si>
    <t>ITEM0006585</t>
  </si>
  <si>
    <t>ITEM0006586</t>
  </si>
  <si>
    <t>ITEM0006587</t>
  </si>
  <si>
    <t>ITEM0006588</t>
  </si>
  <si>
    <t>ITEM0006589</t>
  </si>
  <si>
    <t>ITEM0006590</t>
  </si>
  <si>
    <t>ITEM0006591</t>
  </si>
  <si>
    <t>ITEM0006592</t>
  </si>
  <si>
    <t>ITEM0006593</t>
  </si>
  <si>
    <t>ITEM0006594</t>
  </si>
  <si>
    <t>ITEM0006595</t>
  </si>
  <si>
    <t>ITEM0006596</t>
  </si>
  <si>
    <t>ITEM0006597</t>
  </si>
  <si>
    <t>ITEM0006598</t>
  </si>
  <si>
    <t>ITEM0006599</t>
  </si>
  <si>
    <t>ITEM0006600</t>
  </si>
  <si>
    <t>ITEM0006601</t>
  </si>
  <si>
    <t>ITEM0006602</t>
  </si>
  <si>
    <t>ITEM0006603</t>
  </si>
  <si>
    <t>ITEM0006604</t>
  </si>
  <si>
    <t>ITEM0006605</t>
  </si>
  <si>
    <t>ITEM0006606</t>
  </si>
  <si>
    <t>ITEM0006607</t>
  </si>
  <si>
    <t>ITEM0006608</t>
  </si>
  <si>
    <t>ITEM0006609</t>
  </si>
  <si>
    <t>ITEM0006610</t>
  </si>
  <si>
    <t>ITEM0006611</t>
  </si>
  <si>
    <t>ITEM0006612</t>
  </si>
  <si>
    <t>ITEM0006613</t>
  </si>
  <si>
    <t>ITEM0006614</t>
  </si>
  <si>
    <t>ITEM0006615</t>
  </si>
  <si>
    <t>ITEM0006616</t>
  </si>
  <si>
    <t>ITEM0006617</t>
  </si>
  <si>
    <t>ITEM0006618</t>
  </si>
  <si>
    <t>ITEM0006619</t>
  </si>
  <si>
    <t>ITEM0006620</t>
  </si>
  <si>
    <t>ITEM0006621</t>
  </si>
  <si>
    <t>ITEM0006622</t>
  </si>
  <si>
    <t>ITEM0006623</t>
  </si>
  <si>
    <t>ITEM0006624</t>
  </si>
  <si>
    <t>ITEM0006625</t>
  </si>
  <si>
    <t>ITEM0006626</t>
  </si>
  <si>
    <t>ITEM0006627</t>
  </si>
  <si>
    <t>ITEM0006628</t>
  </si>
  <si>
    <t>ITEM0006629</t>
  </si>
  <si>
    <t>ITEM0006630</t>
  </si>
  <si>
    <t>ITEM0006631</t>
  </si>
  <si>
    <t>ITEM0006632</t>
  </si>
  <si>
    <t>ITEM0006633</t>
  </si>
  <si>
    <t>ITEM0006634</t>
  </si>
  <si>
    <t>ITEM0006635</t>
  </si>
  <si>
    <t>ITEM0006636</t>
  </si>
  <si>
    <t>ITEM0006637</t>
  </si>
  <si>
    <t>ITEM0006638</t>
  </si>
  <si>
    <t>ITEM0006639</t>
  </si>
  <si>
    <t>ITEM0006640</t>
  </si>
  <si>
    <t>ITEM0006641</t>
  </si>
  <si>
    <t>ITEM0006642</t>
  </si>
  <si>
    <t>ITEM0006643</t>
  </si>
  <si>
    <t>ITEM0006644</t>
  </si>
  <si>
    <t>ITEM0006645</t>
  </si>
  <si>
    <t>ITEM0006646</t>
  </si>
  <si>
    <t>ITEM0006647</t>
  </si>
  <si>
    <t>ITEM0006648</t>
  </si>
  <si>
    <t>ITEM0006649</t>
  </si>
  <si>
    <t>ITEM0006650</t>
  </si>
  <si>
    <t>ITEM0006651</t>
  </si>
  <si>
    <t>ITEM0006652</t>
  </si>
  <si>
    <t>ITEM0006653</t>
  </si>
  <si>
    <t>ITEM0006654</t>
  </si>
  <si>
    <t>ITEM0006655</t>
  </si>
  <si>
    <t>ITEM0006656</t>
  </si>
  <si>
    <t>ITEM0006657</t>
  </si>
  <si>
    <t>ITEM0006658</t>
  </si>
  <si>
    <t>ITEM0006659</t>
  </si>
  <si>
    <t>ITEM0006660</t>
  </si>
  <si>
    <t>ITEM0006661</t>
  </si>
  <si>
    <t>ITEM0006662</t>
  </si>
  <si>
    <t>ITEM0006663</t>
  </si>
  <si>
    <t>ITEM0006664</t>
  </si>
  <si>
    <t>ITEM0006665</t>
  </si>
  <si>
    <t>ITEM0006666</t>
  </si>
  <si>
    <t>ITEM0006667</t>
  </si>
  <si>
    <t>ITEM0006668</t>
  </si>
  <si>
    <t>ITEM0006669</t>
  </si>
  <si>
    <t>ITEM0006670</t>
  </si>
  <si>
    <t>ITEM0006671</t>
  </si>
  <si>
    <t>ITEM0006672</t>
  </si>
  <si>
    <t>ITEM0006673</t>
  </si>
  <si>
    <t>ITEM0006674</t>
  </si>
  <si>
    <t>ITEM0006675</t>
  </si>
  <si>
    <t>ITEM0006676</t>
  </si>
  <si>
    <t>ITEM0006677</t>
  </si>
  <si>
    <t>ITEM0006678</t>
  </si>
  <si>
    <t>ITEM0006679</t>
  </si>
  <si>
    <t>ITEM0006680</t>
  </si>
  <si>
    <t>ITEM0006681</t>
  </si>
  <si>
    <t>ITEM0006682</t>
  </si>
  <si>
    <t>ITEM0006683</t>
  </si>
  <si>
    <t>ITEM0006684</t>
  </si>
  <si>
    <t>ITEM0006685</t>
  </si>
  <si>
    <t>ITEM0006686</t>
  </si>
  <si>
    <t>ITEM0006687</t>
  </si>
  <si>
    <t>ITEM0006688</t>
  </si>
  <si>
    <t>ITEM0006689</t>
  </si>
  <si>
    <t>ITEM0006690</t>
  </si>
  <si>
    <t>ITEM0006691</t>
  </si>
  <si>
    <t>ITEM0006692</t>
  </si>
  <si>
    <t>ITEM0006693</t>
  </si>
  <si>
    <t>ITEM0006694</t>
  </si>
  <si>
    <t>ITEM0006695</t>
  </si>
  <si>
    <t>ITEM0006696</t>
  </si>
  <si>
    <t>ITEM0006697</t>
  </si>
  <si>
    <t>ITEM0006698</t>
  </si>
  <si>
    <t>ITEM0006699</t>
  </si>
  <si>
    <t>ITEM0006700</t>
  </si>
  <si>
    <t>ITEM0006701</t>
  </si>
  <si>
    <t>ITEM0006702</t>
  </si>
  <si>
    <t>ITEM0006703</t>
  </si>
  <si>
    <t>ITEM0006704</t>
  </si>
  <si>
    <t>ITEM0006705</t>
  </si>
  <si>
    <t>ITEM0006706</t>
  </si>
  <si>
    <t>ITEM0006707</t>
  </si>
  <si>
    <t>ITEM0006708</t>
  </si>
  <si>
    <t>ITEM0006709</t>
  </si>
  <si>
    <t>ITEM0006710</t>
  </si>
  <si>
    <t>ITEM0006711</t>
  </si>
  <si>
    <t>ITEM0006712</t>
  </si>
  <si>
    <t>ITEM0006713</t>
  </si>
  <si>
    <t>ITEM0006714</t>
  </si>
  <si>
    <t>ITEM0006715</t>
  </si>
  <si>
    <t>ITEM0006716</t>
  </si>
  <si>
    <t>ITEM0006717</t>
  </si>
  <si>
    <t>ITEM0006718</t>
  </si>
  <si>
    <t>ITEM0006719</t>
  </si>
  <si>
    <t>ITEM0006720</t>
  </si>
  <si>
    <t>ITEM0006721</t>
  </si>
  <si>
    <t>ITEM0006722</t>
  </si>
  <si>
    <t>ITEM0006723</t>
  </si>
  <si>
    <t>ITEM0006724</t>
  </si>
  <si>
    <t>ITEM0006725</t>
  </si>
  <si>
    <t>ITEM0006726</t>
  </si>
  <si>
    <t>ITEM0006727</t>
  </si>
  <si>
    <t>ITEM0006728</t>
  </si>
  <si>
    <t>ITEM0006729</t>
  </si>
  <si>
    <t>ITEM0006730</t>
  </si>
  <si>
    <t>ITEM0006731</t>
  </si>
  <si>
    <t>ITEM0006732</t>
  </si>
  <si>
    <t>ITEM0006733</t>
  </si>
  <si>
    <t>ITEM0006734</t>
  </si>
  <si>
    <t>ITEM0006735</t>
  </si>
  <si>
    <t>ITEM0006736</t>
  </si>
  <si>
    <t>ITEM0006737</t>
  </si>
  <si>
    <t>ITEM0006738</t>
  </si>
  <si>
    <t>ITEM0006739</t>
  </si>
  <si>
    <t>ITEM0006740</t>
  </si>
  <si>
    <t>ITEM0006741</t>
  </si>
  <si>
    <t>ITEM0006742</t>
  </si>
  <si>
    <t>ITEM0006743</t>
  </si>
  <si>
    <t>ITEM0006744</t>
  </si>
  <si>
    <t>ITEM0006745</t>
  </si>
  <si>
    <t>ITEM0006746</t>
  </si>
  <si>
    <t>ITEM0006747</t>
  </si>
  <si>
    <t>ITEM0006748</t>
  </si>
  <si>
    <t>ITEM0006749</t>
  </si>
  <si>
    <t>ITEM0006750</t>
  </si>
  <si>
    <t>ITEM0006751</t>
  </si>
  <si>
    <t>ITEM0006752</t>
  </si>
  <si>
    <t>ITEM0006753</t>
  </si>
  <si>
    <t>ITEM0006754</t>
  </si>
  <si>
    <t>ITEM0006755</t>
  </si>
  <si>
    <t>ITEM0006756</t>
  </si>
  <si>
    <t>ITEM0006757</t>
  </si>
  <si>
    <t>ITEM0006758</t>
  </si>
  <si>
    <t>ITEM0006759</t>
  </si>
  <si>
    <t>ITEM0006760</t>
  </si>
  <si>
    <t>ITEM0006761</t>
  </si>
  <si>
    <t>ITEM0006762</t>
  </si>
  <si>
    <t>ITEM0006763</t>
  </si>
  <si>
    <t>ITEM0006764</t>
  </si>
  <si>
    <t>ITEM0006765</t>
  </si>
  <si>
    <t>ITEM0006766</t>
  </si>
  <si>
    <t>ITEM0006767</t>
  </si>
  <si>
    <t>ITEM0006768</t>
  </si>
  <si>
    <t>ITEM0006769</t>
  </si>
  <si>
    <t>ITEM0006770</t>
  </si>
  <si>
    <t>ITEM0006771</t>
  </si>
  <si>
    <t>ITEM0006772</t>
  </si>
  <si>
    <t>ITEM0006773</t>
  </si>
  <si>
    <t>ITEM0006774</t>
  </si>
  <si>
    <t>ITEM0006775</t>
  </si>
  <si>
    <t>ITEM0006776</t>
  </si>
  <si>
    <t>ITEM0006777</t>
  </si>
  <si>
    <t>ITEM0006778</t>
  </si>
  <si>
    <t>ITEM0006779</t>
  </si>
  <si>
    <t>ITEM0006780</t>
  </si>
  <si>
    <t>ITEM0006781</t>
  </si>
  <si>
    <t>ITEM0006782</t>
  </si>
  <si>
    <t>ITEM0006783</t>
  </si>
  <si>
    <t>ITEM0006784</t>
  </si>
  <si>
    <t>ITEM0006785</t>
  </si>
  <si>
    <t>ITEM0006786</t>
  </si>
  <si>
    <t>ITEM0006787</t>
  </si>
  <si>
    <t>ITEM0006788</t>
  </si>
  <si>
    <t>ITEM0006789</t>
  </si>
  <si>
    <t>ITEM0006790</t>
  </si>
  <si>
    <t>ITEM0006791</t>
  </si>
  <si>
    <t>ITEM0006792</t>
  </si>
  <si>
    <t>ITEM0006793</t>
  </si>
  <si>
    <t>ITEM0006794</t>
  </si>
  <si>
    <t>ITEM0006795</t>
  </si>
  <si>
    <t>ITEM0006796</t>
  </si>
  <si>
    <t>ITEM0006797</t>
  </si>
  <si>
    <t>ITEM0006798</t>
  </si>
  <si>
    <t>ITEM0006799</t>
  </si>
  <si>
    <t>ITEM0006800</t>
  </si>
  <si>
    <t>ITEM0006801</t>
  </si>
  <si>
    <t>ITEM0006802</t>
  </si>
  <si>
    <t>ITEM0006803</t>
  </si>
  <si>
    <t>ITEM0006804</t>
  </si>
  <si>
    <t>ITEM0006805</t>
  </si>
  <si>
    <t>ITEM0006806</t>
  </si>
  <si>
    <t>ITEM0006807</t>
  </si>
  <si>
    <t>ITEM0006808</t>
  </si>
  <si>
    <t>ITEM0006809</t>
  </si>
  <si>
    <t>ITEM0006810</t>
  </si>
  <si>
    <t>ITEM0006811</t>
  </si>
  <si>
    <t>ITEM0006812</t>
  </si>
  <si>
    <t>ITEM0006813</t>
  </si>
  <si>
    <t>ITEM0006814</t>
  </si>
  <si>
    <t>ITEM0006815</t>
  </si>
  <si>
    <t>ITEM0006816</t>
  </si>
  <si>
    <t>ITEM0006817</t>
  </si>
  <si>
    <t>ITEM0006818</t>
  </si>
  <si>
    <t>ITEM0006819</t>
  </si>
  <si>
    <t>ITEM0006820</t>
  </si>
  <si>
    <t>ITEM0006821</t>
  </si>
  <si>
    <t>ITEM0006822</t>
  </si>
  <si>
    <t>ITEM0006823</t>
  </si>
  <si>
    <t>ITEM0006824</t>
  </si>
  <si>
    <t>ITEM0006825</t>
  </si>
  <si>
    <t>ITEM0006826</t>
  </si>
  <si>
    <t>ITEM0006827</t>
  </si>
  <si>
    <t>ITEM0006828</t>
  </si>
  <si>
    <t>ITEM0006829</t>
  </si>
  <si>
    <t>ITEM0006830</t>
  </si>
  <si>
    <t>ITEM0006831</t>
  </si>
  <si>
    <t>ITEM0006832</t>
  </si>
  <si>
    <t>ITEM0006833</t>
  </si>
  <si>
    <t>ITEM0006834</t>
  </si>
  <si>
    <t>ITEM0006835</t>
  </si>
  <si>
    <t>ITEM0006836</t>
  </si>
  <si>
    <t>ITEM0006837</t>
  </si>
  <si>
    <t>ITEM0006838</t>
  </si>
  <si>
    <t>ITEM0006839</t>
  </si>
  <si>
    <t>ITEM0006840</t>
  </si>
  <si>
    <t>ITEM0006841</t>
  </si>
  <si>
    <t>ITEM0006842</t>
  </si>
  <si>
    <t>ITEM0006843</t>
  </si>
  <si>
    <t>ITEM0006844</t>
  </si>
  <si>
    <t>ITEM0006845</t>
  </si>
  <si>
    <t>ITEM0006846</t>
  </si>
  <si>
    <t>ITEM0006847</t>
  </si>
  <si>
    <t>ITEM0006848</t>
  </si>
  <si>
    <t>ITEM0006849</t>
  </si>
  <si>
    <t>ITEM0006850</t>
  </si>
  <si>
    <t>ITEM0006851</t>
  </si>
  <si>
    <t>ITEM0006852</t>
  </si>
  <si>
    <t>ITEM0006853</t>
  </si>
  <si>
    <t>ITEM0006854</t>
  </si>
  <si>
    <t>ITEM0006855</t>
  </si>
  <si>
    <t>ITEM0006856</t>
  </si>
  <si>
    <t>ITEM0006857</t>
  </si>
  <si>
    <t>ITEM0006858</t>
  </si>
  <si>
    <t>ITEM0006859</t>
  </si>
  <si>
    <t>ITEM0006860</t>
  </si>
  <si>
    <t>ITEM0006861</t>
  </si>
  <si>
    <t>ITEM0006862</t>
  </si>
  <si>
    <t>ITEM0006863</t>
  </si>
  <si>
    <t>ITEM0006864</t>
  </si>
  <si>
    <t>ITEM0006865</t>
  </si>
  <si>
    <t>ITEM0006866</t>
  </si>
  <si>
    <t>ITEM0006867</t>
  </si>
  <si>
    <t>ITEM0006868</t>
  </si>
  <si>
    <t>ITEM0006869</t>
  </si>
  <si>
    <t>ITEM0006870</t>
  </si>
  <si>
    <t>ITEM0006871</t>
  </si>
  <si>
    <t>ITEM0006872</t>
  </si>
  <si>
    <t>ITEM0006873</t>
  </si>
  <si>
    <t>ITEM0006874</t>
  </si>
  <si>
    <t>ITEM0006875</t>
  </si>
  <si>
    <t>ITEM0006876</t>
  </si>
  <si>
    <t>ITEM0006877</t>
  </si>
  <si>
    <t>ITEM0006878</t>
  </si>
  <si>
    <t>ITEM0006879</t>
  </si>
  <si>
    <t>ITEM0006880</t>
  </si>
  <si>
    <t>ITEM0006881</t>
  </si>
  <si>
    <t>ITEM0006882</t>
  </si>
  <si>
    <t>ITEM0006883</t>
  </si>
  <si>
    <t>ITEM0006884</t>
  </si>
  <si>
    <t>ITEM0006885</t>
  </si>
  <si>
    <t>ITEM0006886</t>
  </si>
  <si>
    <t>ITEM0006887</t>
  </si>
  <si>
    <t>ITEM0006888</t>
  </si>
  <si>
    <t>ITEM0006889</t>
  </si>
  <si>
    <t>ITEM0006890</t>
  </si>
  <si>
    <t>ITEM0006891</t>
  </si>
  <si>
    <t>ITEM0006892</t>
  </si>
  <si>
    <t>ITEM0006893</t>
  </si>
  <si>
    <t>ITEM0006894</t>
  </si>
  <si>
    <t>ITEM0006895</t>
  </si>
  <si>
    <t>ITEM0006896</t>
  </si>
  <si>
    <t>ITEM0006897</t>
  </si>
  <si>
    <t>ITEM0006898</t>
  </si>
  <si>
    <t>ITEM0006899</t>
  </si>
  <si>
    <t>ITEM0006900</t>
  </si>
  <si>
    <t>ITEM0006901</t>
  </si>
  <si>
    <t>ITEM0006902</t>
  </si>
  <si>
    <t>ITEM0006903</t>
  </si>
  <si>
    <t>ITEM0006904</t>
  </si>
  <si>
    <t>ITEM0006905</t>
  </si>
  <si>
    <t>ITEM0006906</t>
  </si>
  <si>
    <t>ITEM0006907</t>
  </si>
  <si>
    <t>ITEM0006908</t>
  </si>
  <si>
    <t>ITEM0006909</t>
  </si>
  <si>
    <t>ITEM0006910</t>
  </si>
  <si>
    <t>ITEM0006911</t>
  </si>
  <si>
    <t>ITEM0006912</t>
  </si>
  <si>
    <t>ITEM0006913</t>
  </si>
  <si>
    <t>ITEM0006914</t>
  </si>
  <si>
    <t>ITEM0006915</t>
  </si>
  <si>
    <t>ITEM0006916</t>
  </si>
  <si>
    <t>ITEM0006917</t>
  </si>
  <si>
    <t>ITEM0006918</t>
  </si>
  <si>
    <t>ITEM0006919</t>
  </si>
  <si>
    <t>ITEM0006920</t>
  </si>
  <si>
    <t>ITEM0006921</t>
  </si>
  <si>
    <t>ITEM0006922</t>
  </si>
  <si>
    <t>ITEM0006923</t>
  </si>
  <si>
    <t>ITEM0006924</t>
  </si>
  <si>
    <t>ITEM0006925</t>
  </si>
  <si>
    <t>ITEM0006926</t>
  </si>
  <si>
    <t>ITEM0006927</t>
  </si>
  <si>
    <t>ITEM0006928</t>
  </si>
  <si>
    <t>ITEM0006929</t>
  </si>
  <si>
    <t>ITEM0006930</t>
  </si>
  <si>
    <t>ITEM0006931</t>
  </si>
  <si>
    <t>ITEM0006932</t>
  </si>
  <si>
    <t>ITEM0006933</t>
  </si>
  <si>
    <t>ITEM0006934</t>
  </si>
  <si>
    <t>ITEM0006935</t>
  </si>
  <si>
    <t>ITEM0006936</t>
  </si>
  <si>
    <t>ITEM0006937</t>
  </si>
  <si>
    <t>ITEM0006938</t>
  </si>
  <si>
    <t>ITEM0006939</t>
  </si>
  <si>
    <t>ITEM0006940</t>
  </si>
  <si>
    <t>ITEM0006941</t>
  </si>
  <si>
    <t>ITEM0006942</t>
  </si>
  <si>
    <t>ITEM0006943</t>
  </si>
  <si>
    <t>ITEM0006944</t>
  </si>
  <si>
    <t>ITEM0006945</t>
  </si>
  <si>
    <t>ITEM0006946</t>
  </si>
  <si>
    <t>ITEM0006947</t>
  </si>
  <si>
    <t>ITEM0006948</t>
  </si>
  <si>
    <t>ITEM0006949</t>
  </si>
  <si>
    <t>ITEM0006950</t>
  </si>
  <si>
    <t>ITEM0006951</t>
  </si>
  <si>
    <t>ITEM0006952</t>
  </si>
  <si>
    <t>ITEM0006953</t>
  </si>
  <si>
    <t>ITEM0006954</t>
  </si>
  <si>
    <t>ITEM0006955</t>
  </si>
  <si>
    <t>ITEM0006956</t>
  </si>
  <si>
    <t>ITEM0006957</t>
  </si>
  <si>
    <t>ITEM0006958</t>
  </si>
  <si>
    <t>ITEM0006959</t>
  </si>
  <si>
    <t>ITEM0006960</t>
  </si>
  <si>
    <t>ITEM0006961</t>
  </si>
  <si>
    <t>ITEM0006962</t>
  </si>
  <si>
    <t>ITEM0006963</t>
  </si>
  <si>
    <t>ITEM0006964</t>
  </si>
  <si>
    <t>ITEM0006965</t>
  </si>
  <si>
    <t>ITEM0006966</t>
  </si>
  <si>
    <t>ITEM0006967</t>
  </si>
  <si>
    <t>ITEM0006968</t>
  </si>
  <si>
    <t>ITEM0006969</t>
  </si>
  <si>
    <t>ITEM0006970</t>
  </si>
  <si>
    <t>ITEM0006971</t>
  </si>
  <si>
    <t>ITEM0006972</t>
  </si>
  <si>
    <t>ITEM0006973</t>
  </si>
  <si>
    <t>ITEM0006974</t>
  </si>
  <si>
    <t>ITEM0006975</t>
  </si>
  <si>
    <t>ITEM0006976</t>
  </si>
  <si>
    <t>ITEM0006977</t>
  </si>
  <si>
    <t>ITEM0006978</t>
  </si>
  <si>
    <t>ITEM0006979</t>
  </si>
  <si>
    <t>ITEM0006980</t>
  </si>
  <si>
    <t>ITEM0006981</t>
  </si>
  <si>
    <t>ITEM0006982</t>
  </si>
  <si>
    <t>ITEM0006983</t>
  </si>
  <si>
    <t>ITEM0006984</t>
  </si>
  <si>
    <t>ITEM0006985</t>
  </si>
  <si>
    <t>ITEM0006986</t>
  </si>
  <si>
    <t>ITEM0006987</t>
  </si>
  <si>
    <t>ITEM0006988</t>
  </si>
  <si>
    <t>ITEM0006989</t>
  </si>
  <si>
    <t>ITEM0006990</t>
  </si>
  <si>
    <t>ITEM0006991</t>
  </si>
  <si>
    <t>ITEM0006992</t>
  </si>
  <si>
    <t>ITEM0006993</t>
  </si>
  <si>
    <t>ITEM0006994</t>
  </si>
  <si>
    <t>ITEM0006995</t>
  </si>
  <si>
    <t>ITEM0006996</t>
  </si>
  <si>
    <t>ITEM0006997</t>
  </si>
  <si>
    <t>ITEM0006998</t>
  </si>
  <si>
    <t>ITEM0006999</t>
  </si>
  <si>
    <t>ITEM0007000</t>
  </si>
  <si>
    <t>payment_status</t>
  </si>
  <si>
    <t>transaction_date</t>
  </si>
  <si>
    <t>order_amount</t>
  </si>
  <si>
    <t>Paid</t>
  </si>
  <si>
    <t>Refunded</t>
  </si>
  <si>
    <t>Failed</t>
  </si>
  <si>
    <t>shipping_mode</t>
  </si>
  <si>
    <t>dispatch_date</t>
  </si>
  <si>
    <t>delivery_date</t>
  </si>
  <si>
    <t>shipping_cost</t>
  </si>
  <si>
    <t>Express</t>
  </si>
  <si>
    <t>Same Day</t>
  </si>
  <si>
    <t>return_date</t>
  </si>
  <si>
    <t>return_reason</t>
  </si>
  <si>
    <t>refund_amount</t>
  </si>
  <si>
    <t>Quality Issue</t>
  </si>
  <si>
    <t>Changed Mind</t>
  </si>
  <si>
    <t>Late Delivery</t>
  </si>
  <si>
    <t>Size/Fit Issue</t>
  </si>
  <si>
    <t>Wrong Item</t>
  </si>
  <si>
    <t>Damaged Product</t>
  </si>
  <si>
    <t>row_count</t>
  </si>
  <si>
    <t>customer_validation</t>
  </si>
  <si>
    <t>order_month</t>
  </si>
  <si>
    <t>order_year</t>
  </si>
  <si>
    <t>quantity - flag</t>
  </si>
  <si>
    <t>discount_pct-flag</t>
  </si>
  <si>
    <t>Row Labels</t>
  </si>
  <si>
    <t>Grand Total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</si>
  <si>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</si>
  <si>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</si>
  <si>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</si>
  <si>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</si>
  <si>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</si>
  <si>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</si>
  <si>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</si>
  <si>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</si>
  <si>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</si>
  <si>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</si>
  <si>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</si>
  <si>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</si>
  <si>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</si>
  <si>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</si>
  <si>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2026</t>
  </si>
  <si>
    <t>Distinct Count of order_id</t>
  </si>
  <si>
    <t>Revenue</t>
  </si>
  <si>
    <t>Profit</t>
  </si>
  <si>
    <t>Orders</t>
  </si>
  <si>
    <t>(blank)</t>
  </si>
  <si>
    <t>Column Labels</t>
  </si>
  <si>
    <t>Region</t>
  </si>
  <si>
    <t>Customer_ID</t>
  </si>
  <si>
    <t>Last Order Date</t>
  </si>
  <si>
    <t>Customer_Type</t>
  </si>
  <si>
    <t>Total Orders</t>
  </si>
  <si>
    <t>Returned Orders</t>
  </si>
  <si>
    <t>Return Rate</t>
  </si>
  <si>
    <t>Category</t>
  </si>
  <si>
    <t>Return Reason</t>
  </si>
  <si>
    <t>delivery_days</t>
  </si>
  <si>
    <t>Shipping Mode</t>
  </si>
  <si>
    <t>Average Delivery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</si>
</sst>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72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4" borderId="1" xfId="0" applyFont="1" applyFill="1" applyBorder="1"/>
    <xf numFmtId="22" fontId="0" fillId="0" borderId="0" xfId="0" applyNumberFormat="1"/>
    <xf numFmtId="165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74">
    <dxf>
      <numFmt numFmtId="172" formatCode="0.0"/>
    </dxf>
    <dxf>
      <numFmt numFmtId="172" formatCode="0.0"/>
    </dxf>
    <dxf>
      <numFmt numFmtId="172" formatCode="0.0"/>
    </dxf>
    <dxf>
      <numFmt numFmtId="2" formatCode="0.00"/>
    </dxf>
    <dxf>
      <numFmt numFmtId="172" formatCode="0.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\-mm\-dd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pivotCacheDefinition" Target="pivotCache/pivotCacheDefinition7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pivotCacheDefinition" Target="pivotCache/pivotCacheDefinition6.xml"/><Relationship Id="rId41" Type="http://schemas.openxmlformats.org/officeDocument/2006/relationships/customXml" Target="../customXml/item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79.923227546293" createdVersion="8" refreshedVersion="8" minRefreshableVersion="3" recordCount="351" xr:uid="{F0ED397E-7DB4-4AD6-94E4-3AFEFBBFF50D}">
  <cacheSource type="worksheet">
    <worksheetSource name="tbl_Returns"/>
  </cacheSource>
  <cacheFields count="4">
    <cacheField name="order_id" numFmtId="0">
      <sharedItems/>
    </cacheField>
    <cacheField name="return_date" numFmtId="164">
      <sharedItems containsSemiMixedTypes="0" containsNonDate="0" containsDate="1" containsString="0" minDate="2024-01-14T00:00:00" maxDate="2026-09-13T00:00:00"/>
    </cacheField>
    <cacheField name="return_reason" numFmtId="0">
      <sharedItems count="6">
        <s v="Quality Issue"/>
        <s v="Changed Mind"/>
        <s v="Late Delivery"/>
        <s v="Size/Fit Issue"/>
        <s v="Wrong Item"/>
        <s v="Damaged Product"/>
      </sharedItems>
    </cacheField>
    <cacheField name="refund_amount" numFmtId="0">
      <sharedItems containsSemiMixedTypes="0" containsString="0" containsNumber="1" minValue="510.18" maxValue="47532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79.919854745371" createdVersion="5" refreshedVersion="8" minRefreshableVersion="3" recordCount="0" supportSubquery="1" supportAdvancedDrill="1" xr:uid="{9971729A-B6B9-4845-9E81-6AA0D0ED806F}">
  <cacheSource type="external" connectionId="1"/>
  <cacheFields count="3">
    <cacheField name="[tbl_customers].[region].[region]" caption="region" numFmtId="0" hierarchy="5" level="1">
      <sharedItems containsBlank="1" count="5">
        <s v="East"/>
        <s v="North"/>
        <s v="South"/>
        <s v="West"/>
        <m/>
      </sharedItems>
    </cacheField>
    <cacheField name="[tbl_orders_raw].[sales_channel].[sales_channel]" caption="sales_channel" numFmtId="0" hierarchy="20" level="1">
      <sharedItems count="3">
        <s v="Marketplace"/>
        <s v="Mobile App"/>
        <s v="Website"/>
      </sharedItems>
    </cacheField>
    <cacheField name="[Measures].[Distinct Count of order_id]" caption="Distinct Count of order_id" numFmtId="0" hierarchy="58" level="32767"/>
  </cacheFields>
  <cacheHierarchies count="70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130" unbalanced="0"/>
    <cacheHierarchy uniqueName="[tbl_customers].[customer_name]" caption="customer_name" attribute="1" defaultMemberUniqueName="[tbl_customers].[customer_name].[All]" allUniqueName="[tbl_customers].[customer_name].[All]" dimensionUniqueName="[tbl_customers]" displayFolder="" count="0" memberValueDatatype="130" unbalanced="0"/>
    <cacheHierarchy uniqueName="[tbl_customers].[signup_date]" caption="signup_date" attribute="1" time="1" defaultMemberUniqueName="[tbl_customers].[signup_date].[All]" allUniqueName="[tbl_customers].[signup_date].[All]" dimensionUniqueName="[tbl_customers]" displayFolder="" count="0" memberValueDatatype="7" unbalanced="0"/>
    <cacheHierarchy uniqueName="[tbl_customers].[segment]" caption="segment" attribute="1" defaultMemberUniqueName="[tbl_customers].[segment].[All]" allUniqueName="[tbl_customers].[segment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on]" caption="region" attribute="1" defaultMemberUniqueName="[tbl_customers].[region].[All]" allUniqueName="[tbl_customers].[region].[All]" dimensionUniqueName="[tbl_customers]" displayFolder="" count="2" memberValueDatatype="130" unbalanced="0">
      <fieldsUsage count="2">
        <fieldUsage x="-1"/>
        <fieldUsage x="0"/>
      </fieldsUsage>
    </cacheHierarchy>
    <cacheHierarchy uniqueName="[tbl_customers].[acquisition_channel]" caption="acquisition_channel" attribute="1" defaultMemberUniqueName="[tbl_customers].[acquisition_channel].[All]" allUniqueName="[tbl_customers].[acquisition_channel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13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13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13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discount_pct]" caption="discount_pct" attribute="1" defaultMemberUniqueName="[tbl_Order_Items].[discount_pct].[All]" allUniqueName="[tbl_Order_Items].[discount_pct].[All]" dimensionUniqueName="[tbl_Order_Items]" displayFolder="" count="0" memberValueDatatype="5" unbalanced="0"/>
    <cacheHierarchy uniqueName="[tbl_Order_Items].[gross_sales]" caption="gross_sales" attribute="1" defaultMemberUniqueName="[tbl_Order_Items].[gross_sales].[All]" allUniqueName="[tbl_Order_Items].[gross_sales].[All]" dimensionUniqueName="[tbl_Order_Items]" displayFolder="" count="0" memberValueDatatype="5" unbalanced="0"/>
    <cacheHierarchy uniqueName="[tbl_Order_Items].[net_sales]" caption="net_sales" attribute="1" defaultMemberUniqueName="[tbl_Order_Items].[net_sales].[All]" allUniqueName="[tbl_Order_Items].[net_sales].[All]" dimensionUniqueName="[tbl_Order_Items]" displayFolder="" count="0" memberValueDatatype="5" unbalanced="0"/>
    <cacheHierarchy uniqueName="[tbl_Order_Items].[profit]" caption="profit" attribute="1" defaultMemberUniqueName="[tbl_Order_Items].[profit].[All]" allUniqueName="[tbl_Order_Items].[profit].[All]" dimensionUniqueName="[tbl_Order_Items]" displayFolder="" count="0" memberValueDatatype="5" unbalanced="0"/>
    <cacheHierarchy uniqueName="[tbl_Order_Items].[quantity - flag]" caption="quantity - flag" attribute="1" defaultMemberUniqueName="[tbl_Order_Items].[quantity - flag].[All]" allUniqueName="[tbl_Order_Items].[quantity - flag].[All]" dimensionUniqueName="[tbl_Order_Items]" displayFolder="" count="0" memberValueDatatype="130" unbalanced="0"/>
    <cacheHierarchy uniqueName="[tbl_Order_Items].[discount_pct-flag]" caption="discount_pct-flag" attribute="1" defaultMemberUniqueName="[tbl_Order_Items].[discount_pct-flag].[All]" allUniqueName="[tbl_Order_Items].[discount_pct-flag].[All]" dimensionUniqueName="[tbl_Order_Items]" displayFolder="" count="0" memberValueDatatype="130" unbalanced="0"/>
    <cacheHierarchy uniqueName="[tbl_orders_raw].[order_id]" caption="order_id" attribute="1" defaultMemberUniqueName="[tbl_orders_raw].[order_id].[All]" allUniqueName="[tbl_orders_raw].[order_id].[All]" dimensionUniqueName="[tbl_orders_raw]" displayFolder="" count="0" memberValueDatatype="130" unbalanced="0"/>
    <cacheHierarchy uniqueName="[tbl_orders_raw].[customer_id]" caption="customer_id" attribute="1" defaultMemberUniqueName="[tbl_orders_raw].[customer_id].[All]" allUniqueName="[tbl_orders_raw].[customer_id].[All]" dimensionUniqueName="[tbl_orders_raw]" displayFolder="" count="0" memberValueDatatype="130" unbalanced="0"/>
    <cacheHierarchy uniqueName="[tbl_orders_raw].[order_date]" caption="order_date" attribute="1" time="1" defaultMemberUniqueName="[tbl_orders_raw].[order_date].[All]" allUniqueName="[tbl_orders_raw].[order_date].[All]" dimensionUniqueName="[tbl_orders_raw]" displayFolder="" count="0" memberValueDatatype="7" unbalanced="0"/>
    <cacheHierarchy uniqueName="[tbl_orders_raw].[sales_channel]" caption="sales_channel" attribute="1" defaultMemberUniqueName="[tbl_orders_raw].[sales_channel].[All]" allUniqueName="[tbl_orders_raw].[sales_channel].[All]" dimensionUniqueName="[tbl_orders_raw]" displayFolder="" count="2" memberValueDatatype="130" unbalanced="0">
      <fieldsUsage count="2">
        <fieldUsage x="-1"/>
        <fieldUsage x="1"/>
      </fieldsUsage>
    </cacheHierarchy>
    <cacheHierarchy uniqueName="[tbl_orders_raw].[payment_method]" caption="payment_method" attribute="1" defaultMemberUniqueName="[tbl_orders_raw].[payment_method].[All]" allUniqueName="[tbl_orders_raw].[payment_method].[All]" dimensionUniqueName="[tbl_orders_raw]" displayFolder="" count="0" memberValueDatatype="130" unbalanced="0"/>
    <cacheHierarchy uniqueName="[tbl_orders_raw].[order_status]" caption="order_status" attribute="1" defaultMemberUniqueName="[tbl_orders_raw].[order_status].[All]" allUniqueName="[tbl_orders_raw].[order_status].[All]" dimensionUniqueName="[tbl_orders_raw]" displayFolder="" count="0" memberValueDatatype="130" unbalanced="0"/>
    <cacheHierarchy uniqueName="[tbl_orders_raw].[row_count]" caption="row_count" attribute="1" defaultMemberUniqueName="[tbl_orders_raw].[row_count].[All]" allUniqueName="[tbl_orders_raw].[row_count].[All]" dimensionUniqueName="[tbl_orders_raw]" displayFolder="" count="0" memberValueDatatype="20" unbalanced="0"/>
    <cacheHierarchy uniqueName="[tbl_orders_raw].[customer_validation]" caption="customer_validation" attribute="1" defaultMemberUniqueName="[tbl_orders_raw].[customer_validation].[All]" allUniqueName="[tbl_orders_raw].[customer_validation].[All]" dimensionUniqueName="[tbl_orders_raw]" displayFolder="" count="0" memberValueDatatype="130" unbalanced="0"/>
    <cacheHierarchy uniqueName="[tbl_orders_raw].[order_month]" caption="order_month" attribute="1" defaultMemberUniqueName="[tbl_orders_raw].[order_month].[All]" allUniqueName="[tbl_orders_raw].[order_month].[All]" dimensionUniqueName="[tbl_orders_raw]" displayFolder="" count="0" memberValueDatatype="20" unbalanced="0"/>
    <cacheHierarchy uniqueName="[tbl_orders_raw].[order_year]" caption="order_year" attribute="1" defaultMemberUniqueName="[tbl_orders_raw].[order_year].[All]" allUniqueName="[tbl_orders_raw].[order_year].[All]" dimensionUniqueName="[tbl_orders_raw]" displayFolder="" count="0" memberValueDatatype="20" unbalanced="0"/>
    <cacheHierarchy uniqueName="[tbl_orders_raw].[order_date (Year)]" caption="order_date (Year)" attribute="1" defaultMemberUniqueName="[tbl_orders_raw].[order_date (Year)].[All]" allUniqueName="[tbl_orders_raw].[order_date (Year)].[All]" dimensionUniqueName="[tbl_orders_raw]" displayFolder="" count="0" memberValueDatatype="130" unbalanced="0"/>
    <cacheHierarchy uniqueName="[tbl_orders_raw].[order_date (Quarter)]" caption="order_date (Quarter)" attribute="1" defaultMemberUniqueName="[tbl_orders_raw].[order_date (Quarter)].[All]" allUniqueName="[tbl_orders_raw].[order_date (Quarter)].[All]" dimensionUniqueName="[tbl_orders_raw]" displayFolder="" count="0" memberValueDatatype="130" unbalanced="0"/>
    <cacheHierarchy uniqueName="[tbl_orders_raw].[order_date (Month)]" caption="order_date (Month)" attribute="1" defaultMemberUniqueName="[tbl_orders_raw].[order_date (Month)].[All]" allUniqueName="[tbl_orders_raw].[order_date (Month)].[All]" dimensionUniqueName="[tbl_orders_raw]" displayFolder="" count="0" memberValueDatatype="130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13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]" caption="category" attribute="1" defaultMemberUniqueName="[tbl_products].[category].[All]" allUniqueName="[tbl_products].[category].[All]" dimensionUniqueName="[tbl_products]" displayFolder="" count="0" memberValueDatatype="130" unbalanced="0"/>
    <cacheHierarchy uniqueName="[tbl_products].[subcategory]" caption="subcategory" attribute="1" defaultMemberUniqueName="[tbl_products].[subcategory].[All]" allUniqueName="[tbl_products].[subcategory].[All]" dimensionUniqueName="[tbl_products]" displayFolder="" count="0" memberValueDatatype="130" unbalanced="0"/>
    <cacheHierarchy uniqueName="[tbl_products].[unit_cost]" caption="unit_cost" attribute="1" defaultMemberUniqueName="[tbl_products].[unit_cost].[All]" allUniqueName="[tbl_products].[unit_cost].[All]" dimensionUniqueName="[tbl_products]" displayFolder="" count="0" memberValueDatatype="5" unbalanced="0"/>
    <cacheHierarchy uniqueName="[tbl_products].[list_price]" caption="list_price" attribute="1" defaultMemberUniqueName="[tbl_products].[list_price].[All]" allUniqueName="[tbl_products].[list_price].[All]" dimensionUniqueName="[tbl_products]" displayFolder="" count="0" memberValueDatatype="5" unbalanced="0"/>
    <cacheHierarchy uniqueName="[tbl_products].[product_tier]" caption="product_tier" attribute="1" defaultMemberUniqueName="[tbl_products].[product_tier].[All]" allUniqueName="[tbl_products].[product_tier].[All]" dimensionUniqueName="[tbl_products]" displayFolder="" count="0" memberValueDatatype="130" unbalanced="0"/>
    <cacheHierarchy uniqueName="[tbl_Returns].[order_id]" caption="order_id" attribute="1" defaultMemberUniqueName="[tbl_Returns].[order_id].[All]" allUniqueName="[tbl_Returns].[order_id].[All]" dimensionUniqueName="[tbl_Returns]" displayFolder="" count="0" memberValueDatatype="130" unbalanced="0"/>
    <cacheHierarchy uniqueName="[tbl_Returns].[return_date]" caption="return_date" attribute="1" time="1" defaultMemberUniqueName="[tbl_Returns].[return_date].[All]" allUniqueName="[tbl_Returns].[return_date].[All]" dimensionUniqueName="[tbl_Returns]" displayFolder="" count="0" memberValueDatatype="7" unbalanced="0"/>
    <cacheHierarchy uniqueName="[tbl_Returns].[return_reason]" caption="return_reason" attribute="1" defaultMemberUniqueName="[tbl_Returns].[return_reason].[All]" allUniqueName="[tbl_Returns].[return_reason].[All]" dimensionUniqueName="[tbl_Returns]" displayFolder="" count="0" memberValueDatatype="130" unbalanced="0"/>
    <cacheHierarchy uniqueName="[tbl_Returns].[refund_amount]" caption="refund_amount" attribute="1" defaultMemberUniqueName="[tbl_Returns].[refund_amount].[All]" allUniqueName="[tbl_Returns].[refund_amount].[All]" dimensionUniqueName="[tbl_Returns]" displayFolder="" count="0" memberValueDatatype="5" unbalanced="0"/>
    <cacheHierarchy uniqueName="[tbl_Shipping].[order_id]" caption="order_id" attribute="1" defaultMemberUniqueName="[tbl_Shipping].[order_id].[All]" allUniqueName="[tbl_Shipping].[order_id].[All]" dimensionUniqueName="[tbl_Shipping]" displayFolder="" count="0" memberValueDatatype="130" unbalanced="0"/>
    <cacheHierarchy uniqueName="[tbl_Shipping].[shipping_mode]" caption="shipping_mode" attribute="1" defaultMemberUniqueName="[tbl_Shipping].[shipping_mode].[All]" allUniqueName="[tbl_Shipping].[shipping_mode].[All]" dimensionUniqueName="[tbl_Shipping]" displayFolder="" count="0" memberValueDatatype="130" unbalanced="0"/>
    <cacheHierarchy uniqueName="[tbl_Shipping].[dispatch_date]" caption="dispatch_date" attribute="1" time="1" defaultMemberUniqueName="[tbl_Shipping].[dispatch_date].[All]" allUniqueName="[tbl_Shipping].[dispatch_date].[All]" dimensionUniqueName="[tbl_Shipping]" displayFolder="" count="0" memberValueDatatype="7" unbalanced="0"/>
    <cacheHierarchy uniqueName="[tbl_Shipping].[delivery_date]" caption="delivery_date" attribute="1" time="1" defaultMemberUniqueName="[tbl_Shipping].[delivery_date].[All]" allUniqueName="[tbl_Shipping].[delivery_date].[All]" dimensionUniqueName="[tbl_Shipping]" displayFolder="" count="0" memberValueDatatype="7" unbalanced="0"/>
    <cacheHierarchy uniqueName="[tbl_Shipping].[shipping_cost]" caption="shipping_cost" attribute="1" defaultMemberUniqueName="[tbl_Shipping].[shipping_cost].[All]" allUniqueName="[tbl_Shipping].[shipping_cost].[All]" dimensionUniqueName="[tbl_Shipping]" displayFolder="" count="0" memberValueDatatype="5" unbalanced="0"/>
    <cacheHierarchy uniqueName="[tbl_Shipping].[delivery_days]" caption="delivery_days" attribute="1" defaultMemberUniqueName="[tbl_Shipping].[delivery_days].[All]" allUniqueName="[tbl_Shipping].[delivery_days].[All]" dimensionUniqueName="[tbl_Shipping]" displayFolder="" count="0" memberValueDatatype="20" unbalanced="0"/>
    <cacheHierarchy uniqueName="[tbl_orders_raw].[order_date (Month Index)]" caption="order_date (Month Index)" attribute="1" defaultMemberUniqueName="[tbl_orders_raw].[order_date (Month Index)].[All]" allUniqueName="[tbl_orders_raw].[order_date (Month Index)].[All]" dimensionUniqueName="[tbl_orders_raw]" displayFolder="" count="0" memberValueDatatype="20" unbalanced="0" hidden="1"/>
    <cacheHierarchy uniqueName="[Measures].[__XL_Count tbl_orders_raw]" caption="__XL_Count tbl_orders_raw" measure="1" displayFolder="" measureGroup="tbl_orders_raw" count="0" hidden="1"/>
    <cacheHierarchy uniqueName="[Measures].[__XL_Count tbl_Order_Items]" caption="__XL_Count tbl_Order_Items" measure="1" displayFolder="" measureGroup="tbl_Order_Items" count="0" hidden="1"/>
    <cacheHierarchy uniqueName="[Measures].[__XL_Count tbl_products]" caption="__XL_Count tbl_products" measure="1" displayFolder="" measureGroup="tbl_products" count="0" hidden="1"/>
    <cacheHierarchy uniqueName="[Measures].[__XL_Count tbl_customers]" caption="__XL_Count tbl_customers" measure="1" displayFolder="" measureGroup="tbl_customers" count="0" hidden="1"/>
    <cacheHierarchy uniqueName="[Measures].[__XL_Count tbl_Returns]" caption="__XL_Count tbl_Returns" measure="1" displayFolder="" measureGroup="tbl_Returns" count="0" hidden="1"/>
    <cacheHierarchy uniqueName="[Measures].[__XL_Count tbl_Shipping]" caption="__XL_Count tbl_Shipping" measure="1" displayFolder="" measureGroup="tbl_Shipping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_id]" caption="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order_id]" caption="Distinct Count of order_id" measure="1" displayFolder="" measureGroup="tbl_orders_raw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tegory]" caption="Count of 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ubcategory]" caption="Count of sub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sales_channel]" caption="Count of sales_channel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date]" caption="Count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order_date]" caption="Max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id 2]" caption="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 2]" caption="Distinct 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 3]" caption="Count of order_id 3" measure="1" displayFolder="" measureGroup="tbl_Retur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elivery_date]" caption="Count of delivery_date" measure="1" displayFolder="" measureGroup="tbl_Shipping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livery_days]" caption="Sum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Average of delivery_days]" caption="Average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_raw" uniqueName="[tbl_orders_raw]" caption="tbl_orders_raw"/>
    <dimension name="tbl_products" uniqueName="[tbl_products]" caption="tbl_products"/>
    <dimension name="tbl_Returns" uniqueName="[tbl_Returns]" caption="tbl_Returns"/>
    <dimension name="tbl_Shipping" uniqueName="[tbl_Shipping]" caption="tbl_Shipping"/>
  </dimensions>
  <measureGroups count="6">
    <measureGroup name="tbl_customers" caption="tbl_customers"/>
    <measureGroup name="tbl_Order_Items" caption="tbl_Order_Items"/>
    <measureGroup name="tbl_orders_raw" caption="tbl_orders_raw"/>
    <measureGroup name="tbl_products" caption="tbl_products"/>
    <measureGroup name="tbl_Returns" caption="tbl_Returns"/>
    <measureGroup name="tbl_Shipping" caption="tbl_Shipping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79.919853587962" createdVersion="8" refreshedVersion="8" minRefreshableVersion="3" recordCount="0" supportSubquery="1" supportAdvancedDrill="1" xr:uid="{6FD2CB69-05EC-48F1-8C4D-3BA0CD264425}">
  <cacheSource type="external" connectionId="1"/>
  <cacheFields count="5">
    <cacheField name="[tbl_customers].[customer_id].[customer_id]" caption="customer_id" numFmtId="0" level="1">
      <sharedItems containsBlank="1" count="1182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90"/>
        <s v="CUST00291"/>
        <s v="CUST00292"/>
        <s v="CUST00293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7"/>
        <s v="CUST00368"/>
        <s v="CUST00369"/>
        <s v="CUST00370"/>
        <s v="CUST00371"/>
        <s v="CUST00372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1"/>
        <s v="CUST00562"/>
        <s v="CUST00563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  <m/>
      </sharedItems>
    </cacheField>
    <cacheField name="[Measures].[Distinct Count of order_id]" caption="Distinct Count of order_id" numFmtId="0" hierarchy="58" level="32767"/>
    <cacheField name="[Measures].[Sum of net_sales]" caption="Sum of net_sales" numFmtId="0" hierarchy="55" level="32767"/>
    <cacheField name="[Measures].[Sum of profit]" caption="Sum of profit" numFmtId="0" hierarchy="56" level="32767"/>
    <cacheField name="[Measures].[Max of order_date]" caption="Max of order_date" numFmtId="0" hierarchy="63" level="32767"/>
  </cacheFields>
  <cacheHierarchies count="70">
    <cacheHierarchy uniqueName="[tbl_customers].[customer_id]" caption="customer_id" attribute="1" defaultMemberUniqueName="[tbl_customers].[customer_id].[All]" allUniqueName="[tbl_customers].[customer_id].[All]" dimensionUniqueName="[tbl_customers]" displayFolder="" count="2" memberValueDatatype="130" unbalanced="0">
      <fieldsUsage count="2">
        <fieldUsage x="-1"/>
        <fieldUsage x="0"/>
      </fieldsUsage>
    </cacheHierarchy>
    <cacheHierarchy uniqueName="[tbl_customers].[customer_name]" caption="customer_name" attribute="1" defaultMemberUniqueName="[tbl_customers].[customer_name].[All]" allUniqueName="[tbl_customers].[customer_name].[All]" dimensionUniqueName="[tbl_customers]" displayFolder="" count="0" memberValueDatatype="130" unbalanced="0"/>
    <cacheHierarchy uniqueName="[tbl_customers].[signup_date]" caption="signup_date" attribute="1" time="1" defaultMemberUniqueName="[tbl_customers].[signup_date].[All]" allUniqueName="[tbl_customers].[signup_date].[All]" dimensionUniqueName="[tbl_customers]" displayFolder="" count="0" memberValueDatatype="7" unbalanced="0"/>
    <cacheHierarchy uniqueName="[tbl_customers].[segment]" caption="segment" attribute="1" defaultMemberUniqueName="[tbl_customers].[segment].[All]" allUniqueName="[tbl_customers].[segment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on]" caption="region" attribute="1" defaultMemberUniqueName="[tbl_customers].[region].[All]" allUniqueName="[tbl_customers].[region].[All]" dimensionUniqueName="[tbl_customers]" displayFolder="" count="0" memberValueDatatype="130" unbalanced="0"/>
    <cacheHierarchy uniqueName="[tbl_customers].[acquisition_channel]" caption="acquisition_channel" attribute="1" defaultMemberUniqueName="[tbl_customers].[acquisition_channel].[All]" allUniqueName="[tbl_customers].[acquisition_channel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13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13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13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discount_pct]" caption="discount_pct" attribute="1" defaultMemberUniqueName="[tbl_Order_Items].[discount_pct].[All]" allUniqueName="[tbl_Order_Items].[discount_pct].[All]" dimensionUniqueName="[tbl_Order_Items]" displayFolder="" count="0" memberValueDatatype="5" unbalanced="0"/>
    <cacheHierarchy uniqueName="[tbl_Order_Items].[gross_sales]" caption="gross_sales" attribute="1" defaultMemberUniqueName="[tbl_Order_Items].[gross_sales].[All]" allUniqueName="[tbl_Order_Items].[gross_sales].[All]" dimensionUniqueName="[tbl_Order_Items]" displayFolder="" count="0" memberValueDatatype="5" unbalanced="0"/>
    <cacheHierarchy uniqueName="[tbl_Order_Items].[net_sales]" caption="net_sales" attribute="1" defaultMemberUniqueName="[tbl_Order_Items].[net_sales].[All]" allUniqueName="[tbl_Order_Items].[net_sales].[All]" dimensionUniqueName="[tbl_Order_Items]" displayFolder="" count="0" memberValueDatatype="5" unbalanced="0"/>
    <cacheHierarchy uniqueName="[tbl_Order_Items].[profit]" caption="profit" attribute="1" defaultMemberUniqueName="[tbl_Order_Items].[profit].[All]" allUniqueName="[tbl_Order_Items].[profit].[All]" dimensionUniqueName="[tbl_Order_Items]" displayFolder="" count="0" memberValueDatatype="5" unbalanced="0"/>
    <cacheHierarchy uniqueName="[tbl_Order_Items].[quantity - flag]" caption="quantity - flag" attribute="1" defaultMemberUniqueName="[tbl_Order_Items].[quantity - flag].[All]" allUniqueName="[tbl_Order_Items].[quantity - flag].[All]" dimensionUniqueName="[tbl_Order_Items]" displayFolder="" count="0" memberValueDatatype="130" unbalanced="0"/>
    <cacheHierarchy uniqueName="[tbl_Order_Items].[discount_pct-flag]" caption="discount_pct-flag" attribute="1" defaultMemberUniqueName="[tbl_Order_Items].[discount_pct-flag].[All]" allUniqueName="[tbl_Order_Items].[discount_pct-flag].[All]" dimensionUniqueName="[tbl_Order_Items]" displayFolder="" count="0" memberValueDatatype="130" unbalanced="0"/>
    <cacheHierarchy uniqueName="[tbl_orders_raw].[order_id]" caption="order_id" attribute="1" defaultMemberUniqueName="[tbl_orders_raw].[order_id].[All]" allUniqueName="[tbl_orders_raw].[order_id].[All]" dimensionUniqueName="[tbl_orders_raw]" displayFolder="" count="0" memberValueDatatype="130" unbalanced="0"/>
    <cacheHierarchy uniqueName="[tbl_orders_raw].[customer_id]" caption="customer_id" attribute="1" defaultMemberUniqueName="[tbl_orders_raw].[customer_id].[All]" allUniqueName="[tbl_orders_raw].[customer_id].[All]" dimensionUniqueName="[tbl_orders_raw]" displayFolder="" count="0" memberValueDatatype="130" unbalanced="0"/>
    <cacheHierarchy uniqueName="[tbl_orders_raw].[order_date]" caption="order_date" attribute="1" time="1" defaultMemberUniqueName="[tbl_orders_raw].[order_date].[All]" allUniqueName="[tbl_orders_raw].[order_date].[All]" dimensionUniqueName="[tbl_orders_raw]" displayFolder="" count="0" memberValueDatatype="7" unbalanced="0"/>
    <cacheHierarchy uniqueName="[tbl_orders_raw].[sales_channel]" caption="sales_channel" attribute="1" defaultMemberUniqueName="[tbl_orders_raw].[sales_channel].[All]" allUniqueName="[tbl_orders_raw].[sales_channel].[All]" dimensionUniqueName="[tbl_orders_raw]" displayFolder="" count="0" memberValueDatatype="130" unbalanced="0"/>
    <cacheHierarchy uniqueName="[tbl_orders_raw].[payment_method]" caption="payment_method" attribute="1" defaultMemberUniqueName="[tbl_orders_raw].[payment_method].[All]" allUniqueName="[tbl_orders_raw].[payment_method].[All]" dimensionUniqueName="[tbl_orders_raw]" displayFolder="" count="0" memberValueDatatype="130" unbalanced="0"/>
    <cacheHierarchy uniqueName="[tbl_orders_raw].[order_status]" caption="order_status" attribute="1" defaultMemberUniqueName="[tbl_orders_raw].[order_status].[All]" allUniqueName="[tbl_orders_raw].[order_status].[All]" dimensionUniqueName="[tbl_orders_raw]" displayFolder="" count="0" memberValueDatatype="130" unbalanced="0"/>
    <cacheHierarchy uniqueName="[tbl_orders_raw].[row_count]" caption="row_count" attribute="1" defaultMemberUniqueName="[tbl_orders_raw].[row_count].[All]" allUniqueName="[tbl_orders_raw].[row_count].[All]" dimensionUniqueName="[tbl_orders_raw]" displayFolder="" count="0" memberValueDatatype="20" unbalanced="0"/>
    <cacheHierarchy uniqueName="[tbl_orders_raw].[customer_validation]" caption="customer_validation" attribute="1" defaultMemberUniqueName="[tbl_orders_raw].[customer_validation].[All]" allUniqueName="[tbl_orders_raw].[customer_validation].[All]" dimensionUniqueName="[tbl_orders_raw]" displayFolder="" count="0" memberValueDatatype="130" unbalanced="0"/>
    <cacheHierarchy uniqueName="[tbl_orders_raw].[order_month]" caption="order_month" attribute="1" defaultMemberUniqueName="[tbl_orders_raw].[order_month].[All]" allUniqueName="[tbl_orders_raw].[order_month].[All]" dimensionUniqueName="[tbl_orders_raw]" displayFolder="" count="0" memberValueDatatype="20" unbalanced="0"/>
    <cacheHierarchy uniqueName="[tbl_orders_raw].[order_year]" caption="order_year" attribute="1" defaultMemberUniqueName="[tbl_orders_raw].[order_year].[All]" allUniqueName="[tbl_orders_raw].[order_year].[All]" dimensionUniqueName="[tbl_orders_raw]" displayFolder="" count="0" memberValueDatatype="20" unbalanced="0"/>
    <cacheHierarchy uniqueName="[tbl_orders_raw].[order_date (Year)]" caption="order_date (Year)" attribute="1" defaultMemberUniqueName="[tbl_orders_raw].[order_date (Year)].[All]" allUniqueName="[tbl_orders_raw].[order_date (Year)].[All]" dimensionUniqueName="[tbl_orders_raw]" displayFolder="" count="0" memberValueDatatype="130" unbalanced="0"/>
    <cacheHierarchy uniqueName="[tbl_orders_raw].[order_date (Quarter)]" caption="order_date (Quarter)" attribute="1" defaultMemberUniqueName="[tbl_orders_raw].[order_date (Quarter)].[All]" allUniqueName="[tbl_orders_raw].[order_date (Quarter)].[All]" dimensionUniqueName="[tbl_orders_raw]" displayFolder="" count="0" memberValueDatatype="130" unbalanced="0"/>
    <cacheHierarchy uniqueName="[tbl_orders_raw].[order_date (Month)]" caption="order_date (Month)" attribute="1" defaultMemberUniqueName="[tbl_orders_raw].[order_date (Month)].[All]" allUniqueName="[tbl_orders_raw].[order_date (Month)].[All]" dimensionUniqueName="[tbl_orders_raw]" displayFolder="" count="0" memberValueDatatype="130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13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]" caption="category" attribute="1" defaultMemberUniqueName="[tbl_products].[category].[All]" allUniqueName="[tbl_products].[category].[All]" dimensionUniqueName="[tbl_products]" displayFolder="" count="0" memberValueDatatype="130" unbalanced="0"/>
    <cacheHierarchy uniqueName="[tbl_products].[subcategory]" caption="subcategory" attribute="1" defaultMemberUniqueName="[tbl_products].[subcategory].[All]" allUniqueName="[tbl_products].[subcategory].[All]" dimensionUniqueName="[tbl_products]" displayFolder="" count="0" memberValueDatatype="130" unbalanced="0"/>
    <cacheHierarchy uniqueName="[tbl_products].[unit_cost]" caption="unit_cost" attribute="1" defaultMemberUniqueName="[tbl_products].[unit_cost].[All]" allUniqueName="[tbl_products].[unit_cost].[All]" dimensionUniqueName="[tbl_products]" displayFolder="" count="0" memberValueDatatype="5" unbalanced="0"/>
    <cacheHierarchy uniqueName="[tbl_products].[list_price]" caption="list_price" attribute="1" defaultMemberUniqueName="[tbl_products].[list_price].[All]" allUniqueName="[tbl_products].[list_price].[All]" dimensionUniqueName="[tbl_products]" displayFolder="" count="0" memberValueDatatype="5" unbalanced="0"/>
    <cacheHierarchy uniqueName="[tbl_products].[product_tier]" caption="product_tier" attribute="1" defaultMemberUniqueName="[tbl_products].[product_tier].[All]" allUniqueName="[tbl_products].[product_tier].[All]" dimensionUniqueName="[tbl_products]" displayFolder="" count="0" memberValueDatatype="130" unbalanced="0"/>
    <cacheHierarchy uniqueName="[tbl_Returns].[order_id]" caption="order_id" attribute="1" defaultMemberUniqueName="[tbl_Returns].[order_id].[All]" allUniqueName="[tbl_Returns].[order_id].[All]" dimensionUniqueName="[tbl_Returns]" displayFolder="" count="0" memberValueDatatype="130" unbalanced="0"/>
    <cacheHierarchy uniqueName="[tbl_Returns].[return_date]" caption="return_date" attribute="1" time="1" defaultMemberUniqueName="[tbl_Returns].[return_date].[All]" allUniqueName="[tbl_Returns].[return_date].[All]" dimensionUniqueName="[tbl_Returns]" displayFolder="" count="0" memberValueDatatype="7" unbalanced="0"/>
    <cacheHierarchy uniqueName="[tbl_Returns].[return_reason]" caption="return_reason" attribute="1" defaultMemberUniqueName="[tbl_Returns].[return_reason].[All]" allUniqueName="[tbl_Returns].[return_reason].[All]" dimensionUniqueName="[tbl_Returns]" displayFolder="" count="0" memberValueDatatype="130" unbalanced="0"/>
    <cacheHierarchy uniqueName="[tbl_Returns].[refund_amount]" caption="refund_amount" attribute="1" defaultMemberUniqueName="[tbl_Returns].[refund_amount].[All]" allUniqueName="[tbl_Returns].[refund_amount].[All]" dimensionUniqueName="[tbl_Returns]" displayFolder="" count="0" memberValueDatatype="5" unbalanced="0"/>
    <cacheHierarchy uniqueName="[tbl_Shipping].[order_id]" caption="order_id" attribute="1" defaultMemberUniqueName="[tbl_Shipping].[order_id].[All]" allUniqueName="[tbl_Shipping].[order_id].[All]" dimensionUniqueName="[tbl_Shipping]" displayFolder="" count="0" memberValueDatatype="130" unbalanced="0"/>
    <cacheHierarchy uniqueName="[tbl_Shipping].[shipping_mode]" caption="shipping_mode" attribute="1" defaultMemberUniqueName="[tbl_Shipping].[shipping_mode].[All]" allUniqueName="[tbl_Shipping].[shipping_mode].[All]" dimensionUniqueName="[tbl_Shipping]" displayFolder="" count="0" memberValueDatatype="130" unbalanced="0"/>
    <cacheHierarchy uniqueName="[tbl_Shipping].[dispatch_date]" caption="dispatch_date" attribute="1" time="1" defaultMemberUniqueName="[tbl_Shipping].[dispatch_date].[All]" allUniqueName="[tbl_Shipping].[dispatch_date].[All]" dimensionUniqueName="[tbl_Shipping]" displayFolder="" count="0" memberValueDatatype="7" unbalanced="0"/>
    <cacheHierarchy uniqueName="[tbl_Shipping].[delivery_date]" caption="delivery_date" attribute="1" time="1" defaultMemberUniqueName="[tbl_Shipping].[delivery_date].[All]" allUniqueName="[tbl_Shipping].[delivery_date].[All]" dimensionUniqueName="[tbl_Shipping]" displayFolder="" count="0" memberValueDatatype="7" unbalanced="0"/>
    <cacheHierarchy uniqueName="[tbl_Shipping].[shipping_cost]" caption="shipping_cost" attribute="1" defaultMemberUniqueName="[tbl_Shipping].[shipping_cost].[All]" allUniqueName="[tbl_Shipping].[shipping_cost].[All]" dimensionUniqueName="[tbl_Shipping]" displayFolder="" count="0" memberValueDatatype="5" unbalanced="0"/>
    <cacheHierarchy uniqueName="[tbl_Shipping].[delivery_days]" caption="delivery_days" attribute="1" defaultMemberUniqueName="[tbl_Shipping].[delivery_days].[All]" allUniqueName="[tbl_Shipping].[delivery_days].[All]" dimensionUniqueName="[tbl_Shipping]" displayFolder="" count="0" memberValueDatatype="20" unbalanced="0"/>
    <cacheHierarchy uniqueName="[tbl_orders_raw].[order_date (Month Index)]" caption="order_date (Month Index)" attribute="1" defaultMemberUniqueName="[tbl_orders_raw].[order_date (Month Index)].[All]" allUniqueName="[tbl_orders_raw].[order_date (Month Index)].[All]" dimensionUniqueName="[tbl_orders_raw]" displayFolder="" count="0" memberValueDatatype="20" unbalanced="0" hidden="1"/>
    <cacheHierarchy uniqueName="[Measures].[__XL_Count tbl_orders_raw]" caption="__XL_Count tbl_orders_raw" measure="1" displayFolder="" measureGroup="tbl_orders_raw" count="0" hidden="1"/>
    <cacheHierarchy uniqueName="[Measures].[__XL_Count tbl_Order_Items]" caption="__XL_Count tbl_Order_Items" measure="1" displayFolder="" measureGroup="tbl_Order_Items" count="0" hidden="1"/>
    <cacheHierarchy uniqueName="[Measures].[__XL_Count tbl_products]" caption="__XL_Count tbl_products" measure="1" displayFolder="" measureGroup="tbl_products" count="0" hidden="1"/>
    <cacheHierarchy uniqueName="[Measures].[__XL_Count tbl_customers]" caption="__XL_Count tbl_customers" measure="1" displayFolder="" measureGroup="tbl_customers" count="0" hidden="1"/>
    <cacheHierarchy uniqueName="[Measures].[__XL_Count tbl_Returns]" caption="__XL_Count tbl_Returns" measure="1" displayFolder="" measureGroup="tbl_Returns" count="0" hidden="1"/>
    <cacheHierarchy uniqueName="[Measures].[__XL_Count tbl_Shipping]" caption="__XL_Count tbl_Shipping" measure="1" displayFolder="" measureGroup="tbl_Shipping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tbl_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bl_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_id]" caption="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order_id]" caption="Distinct Count of order_id" measure="1" displayFolder="" measureGroup="tbl_orders_ra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tegory]" caption="Count of 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ubcategory]" caption="Count of sub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sales_channel]" caption="Count of sales_channel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date]" caption="Count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order_date]" caption="Max of order_date" measure="1" displayFolder="" measureGroup="tbl_orders_raw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id 2]" caption="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 2]" caption="Distinct 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 3]" caption="Count of order_id 3" measure="1" displayFolder="" measureGroup="tbl_Retur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elivery_date]" caption="Count of delivery_date" measure="1" displayFolder="" measureGroup="tbl_Shipping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livery_days]" caption="Sum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Average of delivery_days]" caption="Average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_raw" uniqueName="[tbl_orders_raw]" caption="tbl_orders_raw"/>
    <dimension name="tbl_products" uniqueName="[tbl_products]" caption="tbl_products"/>
    <dimension name="tbl_Returns" uniqueName="[tbl_Returns]" caption="tbl_Returns"/>
    <dimension name="tbl_Shipping" uniqueName="[tbl_Shipping]" caption="tbl_Shipping"/>
  </dimensions>
  <measureGroups count="6">
    <measureGroup name="tbl_customers" caption="tbl_customers"/>
    <measureGroup name="tbl_Order_Items" caption="tbl_Order_Items"/>
    <measureGroup name="tbl_orders_raw" caption="tbl_orders_raw"/>
    <measureGroup name="tbl_products" caption="tbl_products"/>
    <measureGroup name="tbl_Returns" caption="tbl_Returns"/>
    <measureGroup name="tbl_Shipping" caption="tbl_Shipping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79.919852430554" createdVersion="5" refreshedVersion="8" minRefreshableVersion="3" recordCount="0" supportSubquery="1" supportAdvancedDrill="1" xr:uid="{EAA8C5A7-C929-4B81-9C6A-79A26F2D8663}">
  <cacheSource type="external" connectionId="1"/>
  <cacheFields count="4">
    <cacheField name="[tbl_products].[category].[category]" caption="category" numFmtId="0" hierarchy="32" level="1">
      <sharedItems count="6">
        <s v="Beauty"/>
        <s v="Electronics"/>
        <s v="Fashion"/>
        <s v="Home &amp; Kitchen"/>
        <s v="Office"/>
        <s v="Sports"/>
      </sharedItems>
    </cacheField>
    <cacheField name="[tbl_products].[subcategory].[subcategory]" caption="subcategory" numFmtId="0" hierarchy="33" level="1">
      <sharedItems count="23">
        <s v="Haircare"/>
        <s v="Makeup"/>
        <s v="Personal Care"/>
        <s v="Skincare"/>
        <s v="Accessories"/>
        <s v="Audio"/>
        <s v="Laptops"/>
        <s v="Smartphones"/>
        <s v="Footwear"/>
        <s v="Men"/>
        <s v="Women"/>
        <s v="Appliances"/>
        <s v="Cookware"/>
        <s v="Decor"/>
        <s v="Storage"/>
        <s v="Furniture"/>
        <s v="Printers"/>
        <s v="Stationery"/>
        <s v="Supplies"/>
        <s v="Equipment"/>
        <s v="Fitness"/>
        <s v="Outdoor"/>
        <s v="Sportswear"/>
      </sharedItems>
    </cacheField>
    <cacheField name="[Measures].[Sum of net_sales]" caption="Sum of net_sales" numFmtId="0" hierarchy="55" level="32767"/>
    <cacheField name="[Measures].[Sum of profit]" caption="Sum of profit" numFmtId="0" hierarchy="56" level="32767"/>
  </cacheFields>
  <cacheHierarchies count="70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130" unbalanced="0"/>
    <cacheHierarchy uniqueName="[tbl_customers].[customer_name]" caption="customer_name" attribute="1" defaultMemberUniqueName="[tbl_customers].[customer_name].[All]" allUniqueName="[tbl_customers].[customer_name].[All]" dimensionUniqueName="[tbl_customers]" displayFolder="" count="0" memberValueDatatype="130" unbalanced="0"/>
    <cacheHierarchy uniqueName="[tbl_customers].[signup_date]" caption="signup_date" attribute="1" time="1" defaultMemberUniqueName="[tbl_customers].[signup_date].[All]" allUniqueName="[tbl_customers].[signup_date].[All]" dimensionUniqueName="[tbl_customers]" displayFolder="" count="0" memberValueDatatype="7" unbalanced="0"/>
    <cacheHierarchy uniqueName="[tbl_customers].[segment]" caption="segment" attribute="1" defaultMemberUniqueName="[tbl_customers].[segment].[All]" allUniqueName="[tbl_customers].[segment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on]" caption="region" attribute="1" defaultMemberUniqueName="[tbl_customers].[region].[All]" allUniqueName="[tbl_customers].[region].[All]" dimensionUniqueName="[tbl_customers]" displayFolder="" count="0" memberValueDatatype="130" unbalanced="0"/>
    <cacheHierarchy uniqueName="[tbl_customers].[acquisition_channel]" caption="acquisition_channel" attribute="1" defaultMemberUniqueName="[tbl_customers].[acquisition_channel].[All]" allUniqueName="[tbl_customers].[acquisition_channel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13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13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13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discount_pct]" caption="discount_pct" attribute="1" defaultMemberUniqueName="[tbl_Order_Items].[discount_pct].[All]" allUniqueName="[tbl_Order_Items].[discount_pct].[All]" dimensionUniqueName="[tbl_Order_Items]" displayFolder="" count="0" memberValueDatatype="5" unbalanced="0"/>
    <cacheHierarchy uniqueName="[tbl_Order_Items].[gross_sales]" caption="gross_sales" attribute="1" defaultMemberUniqueName="[tbl_Order_Items].[gross_sales].[All]" allUniqueName="[tbl_Order_Items].[gross_sales].[All]" dimensionUniqueName="[tbl_Order_Items]" displayFolder="" count="0" memberValueDatatype="5" unbalanced="0"/>
    <cacheHierarchy uniqueName="[tbl_Order_Items].[net_sales]" caption="net_sales" attribute="1" defaultMemberUniqueName="[tbl_Order_Items].[net_sales].[All]" allUniqueName="[tbl_Order_Items].[net_sales].[All]" dimensionUniqueName="[tbl_Order_Items]" displayFolder="" count="0" memberValueDatatype="5" unbalanced="0"/>
    <cacheHierarchy uniqueName="[tbl_Order_Items].[profit]" caption="profit" attribute="1" defaultMemberUniqueName="[tbl_Order_Items].[profit].[All]" allUniqueName="[tbl_Order_Items].[profit].[All]" dimensionUniqueName="[tbl_Order_Items]" displayFolder="" count="0" memberValueDatatype="5" unbalanced="0"/>
    <cacheHierarchy uniqueName="[tbl_Order_Items].[quantity - flag]" caption="quantity - flag" attribute="1" defaultMemberUniqueName="[tbl_Order_Items].[quantity - flag].[All]" allUniqueName="[tbl_Order_Items].[quantity - flag].[All]" dimensionUniqueName="[tbl_Order_Items]" displayFolder="" count="0" memberValueDatatype="130" unbalanced="0"/>
    <cacheHierarchy uniqueName="[tbl_Order_Items].[discount_pct-flag]" caption="discount_pct-flag" attribute="1" defaultMemberUniqueName="[tbl_Order_Items].[discount_pct-flag].[All]" allUniqueName="[tbl_Order_Items].[discount_pct-flag].[All]" dimensionUniqueName="[tbl_Order_Items]" displayFolder="" count="0" memberValueDatatype="130" unbalanced="0"/>
    <cacheHierarchy uniqueName="[tbl_orders_raw].[order_id]" caption="order_id" attribute="1" defaultMemberUniqueName="[tbl_orders_raw].[order_id].[All]" allUniqueName="[tbl_orders_raw].[order_id].[All]" dimensionUniqueName="[tbl_orders_raw]" displayFolder="" count="0" memberValueDatatype="130" unbalanced="0"/>
    <cacheHierarchy uniqueName="[tbl_orders_raw].[customer_id]" caption="customer_id" attribute="1" defaultMemberUniqueName="[tbl_orders_raw].[customer_id].[All]" allUniqueName="[tbl_orders_raw].[customer_id].[All]" dimensionUniqueName="[tbl_orders_raw]" displayFolder="" count="0" memberValueDatatype="130" unbalanced="0"/>
    <cacheHierarchy uniqueName="[tbl_orders_raw].[order_date]" caption="order_date" attribute="1" time="1" defaultMemberUniqueName="[tbl_orders_raw].[order_date].[All]" allUniqueName="[tbl_orders_raw].[order_date].[All]" dimensionUniqueName="[tbl_orders_raw]" displayFolder="" count="0" memberValueDatatype="7" unbalanced="0"/>
    <cacheHierarchy uniqueName="[tbl_orders_raw].[sales_channel]" caption="sales_channel" attribute="1" defaultMemberUniqueName="[tbl_orders_raw].[sales_channel].[All]" allUniqueName="[tbl_orders_raw].[sales_channel].[All]" dimensionUniqueName="[tbl_orders_raw]" displayFolder="" count="0" memberValueDatatype="130" unbalanced="0"/>
    <cacheHierarchy uniqueName="[tbl_orders_raw].[payment_method]" caption="payment_method" attribute="1" defaultMemberUniqueName="[tbl_orders_raw].[payment_method].[All]" allUniqueName="[tbl_orders_raw].[payment_method].[All]" dimensionUniqueName="[tbl_orders_raw]" displayFolder="" count="0" memberValueDatatype="130" unbalanced="0"/>
    <cacheHierarchy uniqueName="[tbl_orders_raw].[order_status]" caption="order_status" attribute="1" defaultMemberUniqueName="[tbl_orders_raw].[order_status].[All]" allUniqueName="[tbl_orders_raw].[order_status].[All]" dimensionUniqueName="[tbl_orders_raw]" displayFolder="" count="0" memberValueDatatype="130" unbalanced="0"/>
    <cacheHierarchy uniqueName="[tbl_orders_raw].[row_count]" caption="row_count" attribute="1" defaultMemberUniqueName="[tbl_orders_raw].[row_count].[All]" allUniqueName="[tbl_orders_raw].[row_count].[All]" dimensionUniqueName="[tbl_orders_raw]" displayFolder="" count="0" memberValueDatatype="20" unbalanced="0"/>
    <cacheHierarchy uniqueName="[tbl_orders_raw].[customer_validation]" caption="customer_validation" attribute="1" defaultMemberUniqueName="[tbl_orders_raw].[customer_validation].[All]" allUniqueName="[tbl_orders_raw].[customer_validation].[All]" dimensionUniqueName="[tbl_orders_raw]" displayFolder="" count="0" memberValueDatatype="130" unbalanced="0"/>
    <cacheHierarchy uniqueName="[tbl_orders_raw].[order_month]" caption="order_month" attribute="1" defaultMemberUniqueName="[tbl_orders_raw].[order_month].[All]" allUniqueName="[tbl_orders_raw].[order_month].[All]" dimensionUniqueName="[tbl_orders_raw]" displayFolder="" count="0" memberValueDatatype="20" unbalanced="0"/>
    <cacheHierarchy uniqueName="[tbl_orders_raw].[order_year]" caption="order_year" attribute="1" defaultMemberUniqueName="[tbl_orders_raw].[order_year].[All]" allUniqueName="[tbl_orders_raw].[order_year].[All]" dimensionUniqueName="[tbl_orders_raw]" displayFolder="" count="0" memberValueDatatype="20" unbalanced="0"/>
    <cacheHierarchy uniqueName="[tbl_orders_raw].[order_date (Year)]" caption="order_date (Year)" attribute="1" defaultMemberUniqueName="[tbl_orders_raw].[order_date (Year)].[All]" allUniqueName="[tbl_orders_raw].[order_date (Year)].[All]" dimensionUniqueName="[tbl_orders_raw]" displayFolder="" count="0" memberValueDatatype="130" unbalanced="0"/>
    <cacheHierarchy uniqueName="[tbl_orders_raw].[order_date (Quarter)]" caption="order_date (Quarter)" attribute="1" defaultMemberUniqueName="[tbl_orders_raw].[order_date (Quarter)].[All]" allUniqueName="[tbl_orders_raw].[order_date (Quarter)].[All]" dimensionUniqueName="[tbl_orders_raw]" displayFolder="" count="0" memberValueDatatype="130" unbalanced="0"/>
    <cacheHierarchy uniqueName="[tbl_orders_raw].[order_date (Month)]" caption="order_date (Month)" attribute="1" defaultMemberUniqueName="[tbl_orders_raw].[order_date (Month)].[All]" allUniqueName="[tbl_orders_raw].[order_date (Month)].[All]" dimensionUniqueName="[tbl_orders_raw]" displayFolder="" count="0" memberValueDatatype="130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13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]" caption="category" attribute="1" defaultMemberUniqueName="[tbl_products].[category].[All]" allUniqueName="[tbl_products].[category].[All]" dimensionUniqueName="[tbl_products]" displayFolder="" count="2" memberValueDatatype="130" unbalanced="0">
      <fieldsUsage count="2">
        <fieldUsage x="-1"/>
        <fieldUsage x="0"/>
      </fieldsUsage>
    </cacheHierarchy>
    <cacheHierarchy uniqueName="[tbl_products].[subcategory]" caption="subcategory" attribute="1" defaultMemberUniqueName="[tbl_products].[subcategory].[All]" allUniqueName="[tbl_products].[subcategory].[All]" dimensionUniqueName="[tbl_products]" displayFolder="" count="2" memberValueDatatype="130" unbalanced="0">
      <fieldsUsage count="2">
        <fieldUsage x="-1"/>
        <fieldUsage x="1"/>
      </fieldsUsage>
    </cacheHierarchy>
    <cacheHierarchy uniqueName="[tbl_products].[unit_cost]" caption="unit_cost" attribute="1" defaultMemberUniqueName="[tbl_products].[unit_cost].[All]" allUniqueName="[tbl_products].[unit_cost].[All]" dimensionUniqueName="[tbl_products]" displayFolder="" count="0" memberValueDatatype="5" unbalanced="0"/>
    <cacheHierarchy uniqueName="[tbl_products].[list_price]" caption="list_price" attribute="1" defaultMemberUniqueName="[tbl_products].[list_price].[All]" allUniqueName="[tbl_products].[list_price].[All]" dimensionUniqueName="[tbl_products]" displayFolder="" count="0" memberValueDatatype="5" unbalanced="0"/>
    <cacheHierarchy uniqueName="[tbl_products].[product_tier]" caption="product_tier" attribute="1" defaultMemberUniqueName="[tbl_products].[product_tier].[All]" allUniqueName="[tbl_products].[product_tier].[All]" dimensionUniqueName="[tbl_products]" displayFolder="" count="0" memberValueDatatype="130" unbalanced="0"/>
    <cacheHierarchy uniqueName="[tbl_Returns].[order_id]" caption="order_id" attribute="1" defaultMemberUniqueName="[tbl_Returns].[order_id].[All]" allUniqueName="[tbl_Returns].[order_id].[All]" dimensionUniqueName="[tbl_Returns]" displayFolder="" count="0" memberValueDatatype="130" unbalanced="0"/>
    <cacheHierarchy uniqueName="[tbl_Returns].[return_date]" caption="return_date" attribute="1" time="1" defaultMemberUniqueName="[tbl_Returns].[return_date].[All]" allUniqueName="[tbl_Returns].[return_date].[All]" dimensionUniqueName="[tbl_Returns]" displayFolder="" count="0" memberValueDatatype="7" unbalanced="0"/>
    <cacheHierarchy uniqueName="[tbl_Returns].[return_reason]" caption="return_reason" attribute="1" defaultMemberUniqueName="[tbl_Returns].[return_reason].[All]" allUniqueName="[tbl_Returns].[return_reason].[All]" dimensionUniqueName="[tbl_Returns]" displayFolder="" count="0" memberValueDatatype="130" unbalanced="0"/>
    <cacheHierarchy uniqueName="[tbl_Returns].[refund_amount]" caption="refund_amount" attribute="1" defaultMemberUniqueName="[tbl_Returns].[refund_amount].[All]" allUniqueName="[tbl_Returns].[refund_amount].[All]" dimensionUniqueName="[tbl_Returns]" displayFolder="" count="0" memberValueDatatype="5" unbalanced="0"/>
    <cacheHierarchy uniqueName="[tbl_Shipping].[order_id]" caption="order_id" attribute="1" defaultMemberUniqueName="[tbl_Shipping].[order_id].[All]" allUniqueName="[tbl_Shipping].[order_id].[All]" dimensionUniqueName="[tbl_Shipping]" displayFolder="" count="0" memberValueDatatype="130" unbalanced="0"/>
    <cacheHierarchy uniqueName="[tbl_Shipping].[shipping_mode]" caption="shipping_mode" attribute="1" defaultMemberUniqueName="[tbl_Shipping].[shipping_mode].[All]" allUniqueName="[tbl_Shipping].[shipping_mode].[All]" dimensionUniqueName="[tbl_Shipping]" displayFolder="" count="0" memberValueDatatype="130" unbalanced="0"/>
    <cacheHierarchy uniqueName="[tbl_Shipping].[dispatch_date]" caption="dispatch_date" attribute="1" time="1" defaultMemberUniqueName="[tbl_Shipping].[dispatch_date].[All]" allUniqueName="[tbl_Shipping].[dispatch_date].[All]" dimensionUniqueName="[tbl_Shipping]" displayFolder="" count="0" memberValueDatatype="7" unbalanced="0"/>
    <cacheHierarchy uniqueName="[tbl_Shipping].[delivery_date]" caption="delivery_date" attribute="1" time="1" defaultMemberUniqueName="[tbl_Shipping].[delivery_date].[All]" allUniqueName="[tbl_Shipping].[delivery_date].[All]" dimensionUniqueName="[tbl_Shipping]" displayFolder="" count="0" memberValueDatatype="7" unbalanced="0"/>
    <cacheHierarchy uniqueName="[tbl_Shipping].[shipping_cost]" caption="shipping_cost" attribute="1" defaultMemberUniqueName="[tbl_Shipping].[shipping_cost].[All]" allUniqueName="[tbl_Shipping].[shipping_cost].[All]" dimensionUniqueName="[tbl_Shipping]" displayFolder="" count="0" memberValueDatatype="5" unbalanced="0"/>
    <cacheHierarchy uniqueName="[tbl_Shipping].[delivery_days]" caption="delivery_days" attribute="1" defaultMemberUniqueName="[tbl_Shipping].[delivery_days].[All]" allUniqueName="[tbl_Shipping].[delivery_days].[All]" dimensionUniqueName="[tbl_Shipping]" displayFolder="" count="0" memberValueDatatype="20" unbalanced="0"/>
    <cacheHierarchy uniqueName="[tbl_orders_raw].[order_date (Month Index)]" caption="order_date (Month Index)" attribute="1" defaultMemberUniqueName="[tbl_orders_raw].[order_date (Month Index)].[All]" allUniqueName="[tbl_orders_raw].[order_date (Month Index)].[All]" dimensionUniqueName="[tbl_orders_raw]" displayFolder="" count="0" memberValueDatatype="20" unbalanced="0" hidden="1"/>
    <cacheHierarchy uniqueName="[Measures].[__XL_Count tbl_orders_raw]" caption="__XL_Count tbl_orders_raw" measure="1" displayFolder="" measureGroup="tbl_orders_raw" count="0" hidden="1"/>
    <cacheHierarchy uniqueName="[Measures].[__XL_Count tbl_Order_Items]" caption="__XL_Count tbl_Order_Items" measure="1" displayFolder="" measureGroup="tbl_Order_Items" count="0" hidden="1"/>
    <cacheHierarchy uniqueName="[Measures].[__XL_Count tbl_products]" caption="__XL_Count tbl_products" measure="1" displayFolder="" measureGroup="tbl_products" count="0" hidden="1"/>
    <cacheHierarchy uniqueName="[Measures].[__XL_Count tbl_customers]" caption="__XL_Count tbl_customers" measure="1" displayFolder="" measureGroup="tbl_customers" count="0" hidden="1"/>
    <cacheHierarchy uniqueName="[Measures].[__XL_Count tbl_Returns]" caption="__XL_Count tbl_Returns" measure="1" displayFolder="" measureGroup="tbl_Returns" count="0" hidden="1"/>
    <cacheHierarchy uniqueName="[Measures].[__XL_Count tbl_Shipping]" caption="__XL_Count tbl_Shipping" measure="1" displayFolder="" measureGroup="tbl_Shipping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tbl_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bl_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_id]" caption="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order_id]" caption="Distinct 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tegory]" caption="Count of 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ubcategory]" caption="Count of sub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sales_channel]" caption="Count of sales_channel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date]" caption="Count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order_date]" caption="Max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id 2]" caption="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 2]" caption="Distinct 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 3]" caption="Count of order_id 3" measure="1" displayFolder="" measureGroup="tbl_Retur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elivery_date]" caption="Count of delivery_date" measure="1" displayFolder="" measureGroup="tbl_Shipping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livery_days]" caption="Sum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Average of delivery_days]" caption="Average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_raw" uniqueName="[tbl_orders_raw]" caption="tbl_orders_raw"/>
    <dimension name="tbl_products" uniqueName="[tbl_products]" caption="tbl_products"/>
    <dimension name="tbl_Returns" uniqueName="[tbl_Returns]" caption="tbl_Returns"/>
    <dimension name="tbl_Shipping" uniqueName="[tbl_Shipping]" caption="tbl_Shipping"/>
  </dimensions>
  <measureGroups count="6">
    <measureGroup name="tbl_customers" caption="tbl_customers"/>
    <measureGroup name="tbl_Order_Items" caption="tbl_Order_Items"/>
    <measureGroup name="tbl_orders_raw" caption="tbl_orders_raw"/>
    <measureGroup name="tbl_products" caption="tbl_products"/>
    <measureGroup name="tbl_Returns" caption="tbl_Returns"/>
    <measureGroup name="tbl_Shipping" caption="tbl_Shipping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79.919851388891" createdVersion="5" refreshedVersion="8" minRefreshableVersion="3" recordCount="0" supportSubquery="1" supportAdvancedDrill="1" xr:uid="{07E88E59-2BD4-4ED1-BD03-5782FDFEF6C0}">
  <cacheSource type="external" connectionId="1"/>
  <cacheFields count="5">
    <cacheField name="[tbl_orders_raw].[order_date (Month)].[order_date (Month)]" caption="order_date (Month)" numFmtId="0" hierarchy="2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bl_orders_raw].[order_date (Year)].[order_date (Year)]" caption="order_date (Year)" numFmtId="0" hierarchy="27" level="1">
      <sharedItems count="3">
        <s v="2024"/>
        <s v="2025"/>
        <s v="2026"/>
      </sharedItems>
    </cacheField>
    <cacheField name="[Measures].[Sum of net_sales]" caption="Sum of net_sales" numFmtId="0" hierarchy="55" level="32767"/>
    <cacheField name="[Measures].[Sum of profit]" caption="Sum of profit" numFmtId="0" hierarchy="56" level="32767"/>
    <cacheField name="[Measures].[Distinct Count of order_id]" caption="Distinct Count of order_id" numFmtId="0" hierarchy="58" level="32767"/>
  </cacheFields>
  <cacheHierarchies count="70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130" unbalanced="0"/>
    <cacheHierarchy uniqueName="[tbl_customers].[customer_name]" caption="customer_name" attribute="1" defaultMemberUniqueName="[tbl_customers].[customer_name].[All]" allUniqueName="[tbl_customers].[customer_name].[All]" dimensionUniqueName="[tbl_customers]" displayFolder="" count="0" memberValueDatatype="130" unbalanced="0"/>
    <cacheHierarchy uniqueName="[tbl_customers].[signup_date]" caption="signup_date" attribute="1" time="1" defaultMemberUniqueName="[tbl_customers].[signup_date].[All]" allUniqueName="[tbl_customers].[signup_date].[All]" dimensionUniqueName="[tbl_customers]" displayFolder="" count="0" memberValueDatatype="7" unbalanced="0"/>
    <cacheHierarchy uniqueName="[tbl_customers].[segment]" caption="segment" attribute="1" defaultMemberUniqueName="[tbl_customers].[segment].[All]" allUniqueName="[tbl_customers].[segment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on]" caption="region" attribute="1" defaultMemberUniqueName="[tbl_customers].[region].[All]" allUniqueName="[tbl_customers].[region].[All]" dimensionUniqueName="[tbl_customers]" displayFolder="" count="0" memberValueDatatype="130" unbalanced="0"/>
    <cacheHierarchy uniqueName="[tbl_customers].[acquisition_channel]" caption="acquisition_channel" attribute="1" defaultMemberUniqueName="[tbl_customers].[acquisition_channel].[All]" allUniqueName="[tbl_customers].[acquisition_channel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13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13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13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discount_pct]" caption="discount_pct" attribute="1" defaultMemberUniqueName="[tbl_Order_Items].[discount_pct].[All]" allUniqueName="[tbl_Order_Items].[discount_pct].[All]" dimensionUniqueName="[tbl_Order_Items]" displayFolder="" count="0" memberValueDatatype="5" unbalanced="0"/>
    <cacheHierarchy uniqueName="[tbl_Order_Items].[gross_sales]" caption="gross_sales" attribute="1" defaultMemberUniqueName="[tbl_Order_Items].[gross_sales].[All]" allUniqueName="[tbl_Order_Items].[gross_sales].[All]" dimensionUniqueName="[tbl_Order_Items]" displayFolder="" count="0" memberValueDatatype="5" unbalanced="0"/>
    <cacheHierarchy uniqueName="[tbl_Order_Items].[net_sales]" caption="net_sales" attribute="1" defaultMemberUniqueName="[tbl_Order_Items].[net_sales].[All]" allUniqueName="[tbl_Order_Items].[net_sales].[All]" dimensionUniqueName="[tbl_Order_Items]" displayFolder="" count="0" memberValueDatatype="5" unbalanced="0"/>
    <cacheHierarchy uniqueName="[tbl_Order_Items].[profit]" caption="profit" attribute="1" defaultMemberUniqueName="[tbl_Order_Items].[profit].[All]" allUniqueName="[tbl_Order_Items].[profit].[All]" dimensionUniqueName="[tbl_Order_Items]" displayFolder="" count="0" memberValueDatatype="5" unbalanced="0"/>
    <cacheHierarchy uniqueName="[tbl_Order_Items].[quantity - flag]" caption="quantity - flag" attribute="1" defaultMemberUniqueName="[tbl_Order_Items].[quantity - flag].[All]" allUniqueName="[tbl_Order_Items].[quantity - flag].[All]" dimensionUniqueName="[tbl_Order_Items]" displayFolder="" count="0" memberValueDatatype="130" unbalanced="0"/>
    <cacheHierarchy uniqueName="[tbl_Order_Items].[discount_pct-flag]" caption="discount_pct-flag" attribute="1" defaultMemberUniqueName="[tbl_Order_Items].[discount_pct-flag].[All]" allUniqueName="[tbl_Order_Items].[discount_pct-flag].[All]" dimensionUniqueName="[tbl_Order_Items]" displayFolder="" count="0" memberValueDatatype="130" unbalanced="0"/>
    <cacheHierarchy uniqueName="[tbl_orders_raw].[order_id]" caption="order_id" attribute="1" defaultMemberUniqueName="[tbl_orders_raw].[order_id].[All]" allUniqueName="[tbl_orders_raw].[order_id].[All]" dimensionUniqueName="[tbl_orders_raw]" displayFolder="" count="0" memberValueDatatype="130" unbalanced="0"/>
    <cacheHierarchy uniqueName="[tbl_orders_raw].[customer_id]" caption="customer_id" attribute="1" defaultMemberUniqueName="[tbl_orders_raw].[customer_id].[All]" allUniqueName="[tbl_orders_raw].[customer_id].[All]" dimensionUniqueName="[tbl_orders_raw]" displayFolder="" count="0" memberValueDatatype="130" unbalanced="0"/>
    <cacheHierarchy uniqueName="[tbl_orders_raw].[order_date]" caption="order_date" attribute="1" time="1" defaultMemberUniqueName="[tbl_orders_raw].[order_date].[All]" allUniqueName="[tbl_orders_raw].[order_date].[All]" dimensionUniqueName="[tbl_orders_raw]" displayFolder="" count="0" memberValueDatatype="7" unbalanced="0"/>
    <cacheHierarchy uniqueName="[tbl_orders_raw].[sales_channel]" caption="sales_channel" attribute="1" defaultMemberUniqueName="[tbl_orders_raw].[sales_channel].[All]" allUniqueName="[tbl_orders_raw].[sales_channel].[All]" dimensionUniqueName="[tbl_orders_raw]" displayFolder="" count="0" memberValueDatatype="130" unbalanced="0"/>
    <cacheHierarchy uniqueName="[tbl_orders_raw].[payment_method]" caption="payment_method" attribute="1" defaultMemberUniqueName="[tbl_orders_raw].[payment_method].[All]" allUniqueName="[tbl_orders_raw].[payment_method].[All]" dimensionUniqueName="[tbl_orders_raw]" displayFolder="" count="0" memberValueDatatype="130" unbalanced="0"/>
    <cacheHierarchy uniqueName="[tbl_orders_raw].[order_status]" caption="order_status" attribute="1" defaultMemberUniqueName="[tbl_orders_raw].[order_status].[All]" allUniqueName="[tbl_orders_raw].[order_status].[All]" dimensionUniqueName="[tbl_orders_raw]" displayFolder="" count="0" memberValueDatatype="130" unbalanced="0"/>
    <cacheHierarchy uniqueName="[tbl_orders_raw].[row_count]" caption="row_count" attribute="1" defaultMemberUniqueName="[tbl_orders_raw].[row_count].[All]" allUniqueName="[tbl_orders_raw].[row_count].[All]" dimensionUniqueName="[tbl_orders_raw]" displayFolder="" count="0" memberValueDatatype="20" unbalanced="0"/>
    <cacheHierarchy uniqueName="[tbl_orders_raw].[customer_validation]" caption="customer_validation" attribute="1" defaultMemberUniqueName="[tbl_orders_raw].[customer_validation].[All]" allUniqueName="[tbl_orders_raw].[customer_validation].[All]" dimensionUniqueName="[tbl_orders_raw]" displayFolder="" count="0" memberValueDatatype="130" unbalanced="0"/>
    <cacheHierarchy uniqueName="[tbl_orders_raw].[order_month]" caption="order_month" attribute="1" defaultMemberUniqueName="[tbl_orders_raw].[order_month].[All]" allUniqueName="[tbl_orders_raw].[order_month].[All]" dimensionUniqueName="[tbl_orders_raw]" displayFolder="" count="0" memberValueDatatype="20" unbalanced="0"/>
    <cacheHierarchy uniqueName="[tbl_orders_raw].[order_year]" caption="order_year" attribute="1" defaultMemberUniqueName="[tbl_orders_raw].[order_year].[All]" allUniqueName="[tbl_orders_raw].[order_year].[All]" dimensionUniqueName="[tbl_orders_raw]" displayFolder="" count="0" memberValueDatatype="20" unbalanced="0"/>
    <cacheHierarchy uniqueName="[tbl_orders_raw].[order_date (Year)]" caption="order_date (Year)" attribute="1" defaultMemberUniqueName="[tbl_orders_raw].[order_date (Year)].[All]" allUniqueName="[tbl_orders_raw].[order_date (Year)].[All]" dimensionUniqueName="[tbl_orders_raw]" displayFolder="" count="2" memberValueDatatype="130" unbalanced="0">
      <fieldsUsage count="2">
        <fieldUsage x="-1"/>
        <fieldUsage x="1"/>
      </fieldsUsage>
    </cacheHierarchy>
    <cacheHierarchy uniqueName="[tbl_orders_raw].[order_date (Quarter)]" caption="order_date (Quarter)" attribute="1" defaultMemberUniqueName="[tbl_orders_raw].[order_date (Quarter)].[All]" allUniqueName="[tbl_orders_raw].[order_date (Quarter)].[All]" dimensionUniqueName="[tbl_orders_raw]" displayFolder="" count="0" memberValueDatatype="130" unbalanced="0"/>
    <cacheHierarchy uniqueName="[tbl_orders_raw].[order_date (Month)]" caption="order_date (Month)" attribute="1" defaultMemberUniqueName="[tbl_orders_raw].[order_date (Month)].[All]" allUniqueName="[tbl_orders_raw].[order_date (Month)].[All]" dimensionUniqueName="[tbl_orders_raw]" displayFolder="" count="2" memberValueDatatype="130" unbalanced="0">
      <fieldsUsage count="2">
        <fieldUsage x="-1"/>
        <fieldUsage x="0"/>
      </fieldsUsage>
    </cacheHierarchy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13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]" caption="category" attribute="1" defaultMemberUniqueName="[tbl_products].[category].[All]" allUniqueName="[tbl_products].[category].[All]" dimensionUniqueName="[tbl_products]" displayFolder="" count="0" memberValueDatatype="130" unbalanced="0"/>
    <cacheHierarchy uniqueName="[tbl_products].[subcategory]" caption="subcategory" attribute="1" defaultMemberUniqueName="[tbl_products].[subcategory].[All]" allUniqueName="[tbl_products].[subcategory].[All]" dimensionUniqueName="[tbl_products]" displayFolder="" count="0" memberValueDatatype="130" unbalanced="0"/>
    <cacheHierarchy uniqueName="[tbl_products].[unit_cost]" caption="unit_cost" attribute="1" defaultMemberUniqueName="[tbl_products].[unit_cost].[All]" allUniqueName="[tbl_products].[unit_cost].[All]" dimensionUniqueName="[tbl_products]" displayFolder="" count="0" memberValueDatatype="5" unbalanced="0"/>
    <cacheHierarchy uniqueName="[tbl_products].[list_price]" caption="list_price" attribute="1" defaultMemberUniqueName="[tbl_products].[list_price].[All]" allUniqueName="[tbl_products].[list_price].[All]" dimensionUniqueName="[tbl_products]" displayFolder="" count="0" memberValueDatatype="5" unbalanced="0"/>
    <cacheHierarchy uniqueName="[tbl_products].[product_tier]" caption="product_tier" attribute="1" defaultMemberUniqueName="[tbl_products].[product_tier].[All]" allUniqueName="[tbl_products].[product_tier].[All]" dimensionUniqueName="[tbl_products]" displayFolder="" count="0" memberValueDatatype="130" unbalanced="0"/>
    <cacheHierarchy uniqueName="[tbl_Returns].[order_id]" caption="order_id" attribute="1" defaultMemberUniqueName="[tbl_Returns].[order_id].[All]" allUniqueName="[tbl_Returns].[order_id].[All]" dimensionUniqueName="[tbl_Returns]" displayFolder="" count="0" memberValueDatatype="130" unbalanced="0"/>
    <cacheHierarchy uniqueName="[tbl_Returns].[return_date]" caption="return_date" attribute="1" time="1" defaultMemberUniqueName="[tbl_Returns].[return_date].[All]" allUniqueName="[tbl_Returns].[return_date].[All]" dimensionUniqueName="[tbl_Returns]" displayFolder="" count="0" memberValueDatatype="7" unbalanced="0"/>
    <cacheHierarchy uniqueName="[tbl_Returns].[return_reason]" caption="return_reason" attribute="1" defaultMemberUniqueName="[tbl_Returns].[return_reason].[All]" allUniqueName="[tbl_Returns].[return_reason].[All]" dimensionUniqueName="[tbl_Returns]" displayFolder="" count="0" memberValueDatatype="130" unbalanced="0"/>
    <cacheHierarchy uniqueName="[tbl_Returns].[refund_amount]" caption="refund_amount" attribute="1" defaultMemberUniqueName="[tbl_Returns].[refund_amount].[All]" allUniqueName="[tbl_Returns].[refund_amount].[All]" dimensionUniqueName="[tbl_Returns]" displayFolder="" count="0" memberValueDatatype="5" unbalanced="0"/>
    <cacheHierarchy uniqueName="[tbl_Shipping].[order_id]" caption="order_id" attribute="1" defaultMemberUniqueName="[tbl_Shipping].[order_id].[All]" allUniqueName="[tbl_Shipping].[order_id].[All]" dimensionUniqueName="[tbl_Shipping]" displayFolder="" count="0" memberValueDatatype="130" unbalanced="0"/>
    <cacheHierarchy uniqueName="[tbl_Shipping].[shipping_mode]" caption="shipping_mode" attribute="1" defaultMemberUniqueName="[tbl_Shipping].[shipping_mode].[All]" allUniqueName="[tbl_Shipping].[shipping_mode].[All]" dimensionUniqueName="[tbl_Shipping]" displayFolder="" count="0" memberValueDatatype="130" unbalanced="0"/>
    <cacheHierarchy uniqueName="[tbl_Shipping].[dispatch_date]" caption="dispatch_date" attribute="1" time="1" defaultMemberUniqueName="[tbl_Shipping].[dispatch_date].[All]" allUniqueName="[tbl_Shipping].[dispatch_date].[All]" dimensionUniqueName="[tbl_Shipping]" displayFolder="" count="0" memberValueDatatype="7" unbalanced="0"/>
    <cacheHierarchy uniqueName="[tbl_Shipping].[delivery_date]" caption="delivery_date" attribute="1" time="1" defaultMemberUniqueName="[tbl_Shipping].[delivery_date].[All]" allUniqueName="[tbl_Shipping].[delivery_date].[All]" dimensionUniqueName="[tbl_Shipping]" displayFolder="" count="0" memberValueDatatype="7" unbalanced="0"/>
    <cacheHierarchy uniqueName="[tbl_Shipping].[shipping_cost]" caption="shipping_cost" attribute="1" defaultMemberUniqueName="[tbl_Shipping].[shipping_cost].[All]" allUniqueName="[tbl_Shipping].[shipping_cost].[All]" dimensionUniqueName="[tbl_Shipping]" displayFolder="" count="0" memberValueDatatype="5" unbalanced="0"/>
    <cacheHierarchy uniqueName="[tbl_Shipping].[delivery_days]" caption="delivery_days" attribute="1" defaultMemberUniqueName="[tbl_Shipping].[delivery_days].[All]" allUniqueName="[tbl_Shipping].[delivery_days].[All]" dimensionUniqueName="[tbl_Shipping]" displayFolder="" count="0" memberValueDatatype="20" unbalanced="0"/>
    <cacheHierarchy uniqueName="[tbl_orders_raw].[order_date (Month Index)]" caption="order_date (Month Index)" attribute="1" defaultMemberUniqueName="[tbl_orders_raw].[order_date (Month Index)].[All]" allUniqueName="[tbl_orders_raw].[order_date (Month Index)].[All]" dimensionUniqueName="[tbl_orders_raw]" displayFolder="" count="0" memberValueDatatype="20" unbalanced="0" hidden="1"/>
    <cacheHierarchy uniqueName="[Measures].[__XL_Count tbl_orders_raw]" caption="__XL_Count tbl_orders_raw" measure="1" displayFolder="" measureGroup="tbl_orders_raw" count="0" hidden="1"/>
    <cacheHierarchy uniqueName="[Measures].[__XL_Count tbl_Order_Items]" caption="__XL_Count tbl_Order_Items" measure="1" displayFolder="" measureGroup="tbl_Order_Items" count="0" hidden="1"/>
    <cacheHierarchy uniqueName="[Measures].[__XL_Count tbl_products]" caption="__XL_Count tbl_products" measure="1" displayFolder="" measureGroup="tbl_products" count="0" hidden="1"/>
    <cacheHierarchy uniqueName="[Measures].[__XL_Count tbl_customers]" caption="__XL_Count tbl_customers" measure="1" displayFolder="" measureGroup="tbl_customers" count="0" hidden="1"/>
    <cacheHierarchy uniqueName="[Measures].[__XL_Count tbl_Returns]" caption="__XL_Count tbl_Returns" measure="1" displayFolder="" measureGroup="tbl_Returns" count="0" hidden="1"/>
    <cacheHierarchy uniqueName="[Measures].[__XL_Count tbl_Shipping]" caption="__XL_Count tbl_Shipping" measure="1" displayFolder="" measureGroup="tbl_Shipping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tbl_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bl_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_id]" caption="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order_id]" caption="Distinct Count of order_id" measure="1" displayFolder="" measureGroup="tbl_orders_raw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tegory]" caption="Count of 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ubcategory]" caption="Count of sub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sales_channel]" caption="Count of sales_channel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date]" caption="Count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order_date]" caption="Max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id 2]" caption="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 2]" caption="Distinct 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 3]" caption="Count of order_id 3" measure="1" displayFolder="" measureGroup="tbl_Retur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elivery_date]" caption="Count of delivery_date" measure="1" displayFolder="" measureGroup="tbl_Shipping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livery_days]" caption="Sum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Average of delivery_days]" caption="Average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_raw" uniqueName="[tbl_orders_raw]" caption="tbl_orders_raw"/>
    <dimension name="tbl_products" uniqueName="[tbl_products]" caption="tbl_products"/>
    <dimension name="tbl_Returns" uniqueName="[tbl_Returns]" caption="tbl_Returns"/>
    <dimension name="tbl_Shipping" uniqueName="[tbl_Shipping]" caption="tbl_Shipping"/>
  </dimensions>
  <measureGroups count="6">
    <measureGroup name="tbl_customers" caption="tbl_customers"/>
    <measureGroup name="tbl_Order_Items" caption="tbl_Order_Items"/>
    <measureGroup name="tbl_orders_raw" caption="tbl_orders_raw"/>
    <measureGroup name="tbl_products" caption="tbl_products"/>
    <measureGroup name="tbl_Returns" caption="tbl_Returns"/>
    <measureGroup name="tbl_Shipping" caption="tbl_Shipping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79.921080439817" createdVersion="8" refreshedVersion="8" minRefreshableVersion="3" recordCount="0" supportSubquery="1" supportAdvancedDrill="1" xr:uid="{82779B9A-BD08-43FC-BEC6-A83BA6E8E8D9}">
  <cacheSource type="external" connectionId="1"/>
  <cacheFields count="3">
    <cacheField name="[tbl_products].[category].[category]" caption="category" numFmtId="0" hierarchy="32" level="1">
      <sharedItems count="6">
        <s v="Beauty"/>
        <s v="Electronics"/>
        <s v="Fashion"/>
        <s v="Home &amp; Kitchen"/>
        <s v="Office"/>
        <s v="Sports"/>
      </sharedItems>
    </cacheField>
    <cacheField name="[Measures].[Distinct Count of order_id 2]" caption="Distinct Count of order_id 2" numFmtId="0" hierarchy="65" level="32767"/>
    <cacheField name="[Measures].[Count of order_id 3]" caption="Count of order_id 3" numFmtId="0" hierarchy="66" level="32767"/>
  </cacheFields>
  <cacheHierarchies count="70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130" unbalanced="0"/>
    <cacheHierarchy uniqueName="[tbl_customers].[customer_name]" caption="customer_name" attribute="1" defaultMemberUniqueName="[tbl_customers].[customer_name].[All]" allUniqueName="[tbl_customers].[customer_name].[All]" dimensionUniqueName="[tbl_customers]" displayFolder="" count="0" memberValueDatatype="130" unbalanced="0"/>
    <cacheHierarchy uniqueName="[tbl_customers].[signup_date]" caption="signup_date" attribute="1" time="1" defaultMemberUniqueName="[tbl_customers].[signup_date].[All]" allUniqueName="[tbl_customers].[signup_date].[All]" dimensionUniqueName="[tbl_customers]" displayFolder="" count="0" memberValueDatatype="7" unbalanced="0"/>
    <cacheHierarchy uniqueName="[tbl_customers].[segment]" caption="segment" attribute="1" defaultMemberUniqueName="[tbl_customers].[segment].[All]" allUniqueName="[tbl_customers].[segment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on]" caption="region" attribute="1" defaultMemberUniqueName="[tbl_customers].[region].[All]" allUniqueName="[tbl_customers].[region].[All]" dimensionUniqueName="[tbl_customers]" displayFolder="" count="0" memberValueDatatype="130" unbalanced="0"/>
    <cacheHierarchy uniqueName="[tbl_customers].[acquisition_channel]" caption="acquisition_channel" attribute="1" defaultMemberUniqueName="[tbl_customers].[acquisition_channel].[All]" allUniqueName="[tbl_customers].[acquisition_channel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13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13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13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discount_pct]" caption="discount_pct" attribute="1" defaultMemberUniqueName="[tbl_Order_Items].[discount_pct].[All]" allUniqueName="[tbl_Order_Items].[discount_pct].[All]" dimensionUniqueName="[tbl_Order_Items]" displayFolder="" count="0" memberValueDatatype="5" unbalanced="0"/>
    <cacheHierarchy uniqueName="[tbl_Order_Items].[gross_sales]" caption="gross_sales" attribute="1" defaultMemberUniqueName="[tbl_Order_Items].[gross_sales].[All]" allUniqueName="[tbl_Order_Items].[gross_sales].[All]" dimensionUniqueName="[tbl_Order_Items]" displayFolder="" count="0" memberValueDatatype="5" unbalanced="0"/>
    <cacheHierarchy uniqueName="[tbl_Order_Items].[net_sales]" caption="net_sales" attribute="1" defaultMemberUniqueName="[tbl_Order_Items].[net_sales].[All]" allUniqueName="[tbl_Order_Items].[net_sales].[All]" dimensionUniqueName="[tbl_Order_Items]" displayFolder="" count="0" memberValueDatatype="5" unbalanced="0"/>
    <cacheHierarchy uniqueName="[tbl_Order_Items].[profit]" caption="profit" attribute="1" defaultMemberUniqueName="[tbl_Order_Items].[profit].[All]" allUniqueName="[tbl_Order_Items].[profit].[All]" dimensionUniqueName="[tbl_Order_Items]" displayFolder="" count="0" memberValueDatatype="5" unbalanced="0"/>
    <cacheHierarchy uniqueName="[tbl_Order_Items].[quantity - flag]" caption="quantity - flag" attribute="1" defaultMemberUniqueName="[tbl_Order_Items].[quantity - flag].[All]" allUniqueName="[tbl_Order_Items].[quantity - flag].[All]" dimensionUniqueName="[tbl_Order_Items]" displayFolder="" count="0" memberValueDatatype="130" unbalanced="0"/>
    <cacheHierarchy uniqueName="[tbl_Order_Items].[discount_pct-flag]" caption="discount_pct-flag" attribute="1" defaultMemberUniqueName="[tbl_Order_Items].[discount_pct-flag].[All]" allUniqueName="[tbl_Order_Items].[discount_pct-flag].[All]" dimensionUniqueName="[tbl_Order_Items]" displayFolder="" count="0" memberValueDatatype="130" unbalanced="0"/>
    <cacheHierarchy uniqueName="[tbl_orders_raw].[order_id]" caption="order_id" attribute="1" defaultMemberUniqueName="[tbl_orders_raw].[order_id].[All]" allUniqueName="[tbl_orders_raw].[order_id].[All]" dimensionUniqueName="[tbl_orders_raw]" displayFolder="" count="0" memberValueDatatype="130" unbalanced="0"/>
    <cacheHierarchy uniqueName="[tbl_orders_raw].[customer_id]" caption="customer_id" attribute="1" defaultMemberUniqueName="[tbl_orders_raw].[customer_id].[All]" allUniqueName="[tbl_orders_raw].[customer_id].[All]" dimensionUniqueName="[tbl_orders_raw]" displayFolder="" count="0" memberValueDatatype="130" unbalanced="0"/>
    <cacheHierarchy uniqueName="[tbl_orders_raw].[order_date]" caption="order_date" attribute="1" time="1" defaultMemberUniqueName="[tbl_orders_raw].[order_date].[All]" allUniqueName="[tbl_orders_raw].[order_date].[All]" dimensionUniqueName="[tbl_orders_raw]" displayFolder="" count="0" memberValueDatatype="7" unbalanced="0"/>
    <cacheHierarchy uniqueName="[tbl_orders_raw].[sales_channel]" caption="sales_channel" attribute="1" defaultMemberUniqueName="[tbl_orders_raw].[sales_channel].[All]" allUniqueName="[tbl_orders_raw].[sales_channel].[All]" dimensionUniqueName="[tbl_orders_raw]" displayFolder="" count="0" memberValueDatatype="130" unbalanced="0"/>
    <cacheHierarchy uniqueName="[tbl_orders_raw].[payment_method]" caption="payment_method" attribute="1" defaultMemberUniqueName="[tbl_orders_raw].[payment_method].[All]" allUniqueName="[tbl_orders_raw].[payment_method].[All]" dimensionUniqueName="[tbl_orders_raw]" displayFolder="" count="0" memberValueDatatype="130" unbalanced="0"/>
    <cacheHierarchy uniqueName="[tbl_orders_raw].[order_status]" caption="order_status" attribute="1" defaultMemberUniqueName="[tbl_orders_raw].[order_status].[All]" allUniqueName="[tbl_orders_raw].[order_status].[All]" dimensionUniqueName="[tbl_orders_raw]" displayFolder="" count="0" memberValueDatatype="130" unbalanced="0"/>
    <cacheHierarchy uniqueName="[tbl_orders_raw].[row_count]" caption="row_count" attribute="1" defaultMemberUniqueName="[tbl_orders_raw].[row_count].[All]" allUniqueName="[tbl_orders_raw].[row_count].[All]" dimensionUniqueName="[tbl_orders_raw]" displayFolder="" count="0" memberValueDatatype="20" unbalanced="0"/>
    <cacheHierarchy uniqueName="[tbl_orders_raw].[customer_validation]" caption="customer_validation" attribute="1" defaultMemberUniqueName="[tbl_orders_raw].[customer_validation].[All]" allUniqueName="[tbl_orders_raw].[customer_validation].[All]" dimensionUniqueName="[tbl_orders_raw]" displayFolder="" count="0" memberValueDatatype="130" unbalanced="0"/>
    <cacheHierarchy uniqueName="[tbl_orders_raw].[order_month]" caption="order_month" attribute="1" defaultMemberUniqueName="[tbl_orders_raw].[order_month].[All]" allUniqueName="[tbl_orders_raw].[order_month].[All]" dimensionUniqueName="[tbl_orders_raw]" displayFolder="" count="0" memberValueDatatype="20" unbalanced="0"/>
    <cacheHierarchy uniqueName="[tbl_orders_raw].[order_year]" caption="order_year" attribute="1" defaultMemberUniqueName="[tbl_orders_raw].[order_year].[All]" allUniqueName="[tbl_orders_raw].[order_year].[All]" dimensionUniqueName="[tbl_orders_raw]" displayFolder="" count="0" memberValueDatatype="20" unbalanced="0"/>
    <cacheHierarchy uniqueName="[tbl_orders_raw].[order_date (Year)]" caption="order_date (Year)" attribute="1" defaultMemberUniqueName="[tbl_orders_raw].[order_date (Year)].[All]" allUniqueName="[tbl_orders_raw].[order_date (Year)].[All]" dimensionUniqueName="[tbl_orders_raw]" displayFolder="" count="0" memberValueDatatype="130" unbalanced="0"/>
    <cacheHierarchy uniqueName="[tbl_orders_raw].[order_date (Quarter)]" caption="order_date (Quarter)" attribute="1" defaultMemberUniqueName="[tbl_orders_raw].[order_date (Quarter)].[All]" allUniqueName="[tbl_orders_raw].[order_date (Quarter)].[All]" dimensionUniqueName="[tbl_orders_raw]" displayFolder="" count="0" memberValueDatatype="130" unbalanced="0"/>
    <cacheHierarchy uniqueName="[tbl_orders_raw].[order_date (Month)]" caption="order_date (Month)" attribute="1" defaultMemberUniqueName="[tbl_orders_raw].[order_date (Month)].[All]" allUniqueName="[tbl_orders_raw].[order_date (Month)].[All]" dimensionUniqueName="[tbl_orders_raw]" displayFolder="" count="0" memberValueDatatype="130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13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]" caption="category" attribute="1" defaultMemberUniqueName="[tbl_products].[category].[All]" allUniqueName="[tbl_products].[category].[All]" dimensionUniqueName="[tbl_products]" displayFolder="" count="2" memberValueDatatype="130" unbalanced="0">
      <fieldsUsage count="2">
        <fieldUsage x="-1"/>
        <fieldUsage x="0"/>
      </fieldsUsage>
    </cacheHierarchy>
    <cacheHierarchy uniqueName="[tbl_products].[subcategory]" caption="subcategory" attribute="1" defaultMemberUniqueName="[tbl_products].[subcategory].[All]" allUniqueName="[tbl_products].[subcategory].[All]" dimensionUniqueName="[tbl_products]" displayFolder="" count="0" memberValueDatatype="130" unbalanced="0"/>
    <cacheHierarchy uniqueName="[tbl_products].[unit_cost]" caption="unit_cost" attribute="1" defaultMemberUniqueName="[tbl_products].[unit_cost].[All]" allUniqueName="[tbl_products].[unit_cost].[All]" dimensionUniqueName="[tbl_products]" displayFolder="" count="0" memberValueDatatype="5" unbalanced="0"/>
    <cacheHierarchy uniqueName="[tbl_products].[list_price]" caption="list_price" attribute="1" defaultMemberUniqueName="[tbl_products].[list_price].[All]" allUniqueName="[tbl_products].[list_price].[All]" dimensionUniqueName="[tbl_products]" displayFolder="" count="0" memberValueDatatype="5" unbalanced="0"/>
    <cacheHierarchy uniqueName="[tbl_products].[product_tier]" caption="product_tier" attribute="1" defaultMemberUniqueName="[tbl_products].[product_tier].[All]" allUniqueName="[tbl_products].[product_tier].[All]" dimensionUniqueName="[tbl_products]" displayFolder="" count="0" memberValueDatatype="130" unbalanced="0"/>
    <cacheHierarchy uniqueName="[tbl_Returns].[order_id]" caption="order_id" attribute="1" defaultMemberUniqueName="[tbl_Returns].[order_id].[All]" allUniqueName="[tbl_Returns].[order_id].[All]" dimensionUniqueName="[tbl_Returns]" displayFolder="" count="0" memberValueDatatype="130" unbalanced="0"/>
    <cacheHierarchy uniqueName="[tbl_Returns].[return_date]" caption="return_date" attribute="1" time="1" defaultMemberUniqueName="[tbl_Returns].[return_date].[All]" allUniqueName="[tbl_Returns].[return_date].[All]" dimensionUniqueName="[tbl_Returns]" displayFolder="" count="0" memberValueDatatype="7" unbalanced="0"/>
    <cacheHierarchy uniqueName="[tbl_Returns].[return_reason]" caption="return_reason" attribute="1" defaultMemberUniqueName="[tbl_Returns].[return_reason].[All]" allUniqueName="[tbl_Returns].[return_reason].[All]" dimensionUniqueName="[tbl_Returns]" displayFolder="" count="0" memberValueDatatype="130" unbalanced="0"/>
    <cacheHierarchy uniqueName="[tbl_Returns].[refund_amount]" caption="refund_amount" attribute="1" defaultMemberUniqueName="[tbl_Returns].[refund_amount].[All]" allUniqueName="[tbl_Returns].[refund_amount].[All]" dimensionUniqueName="[tbl_Returns]" displayFolder="" count="0" memberValueDatatype="5" unbalanced="0"/>
    <cacheHierarchy uniqueName="[tbl_Shipping].[order_id]" caption="order_id" attribute="1" defaultMemberUniqueName="[tbl_Shipping].[order_id].[All]" allUniqueName="[tbl_Shipping].[order_id].[All]" dimensionUniqueName="[tbl_Shipping]" displayFolder="" count="0" memberValueDatatype="130" unbalanced="0"/>
    <cacheHierarchy uniqueName="[tbl_Shipping].[shipping_mode]" caption="shipping_mode" attribute="1" defaultMemberUniqueName="[tbl_Shipping].[shipping_mode].[All]" allUniqueName="[tbl_Shipping].[shipping_mode].[All]" dimensionUniqueName="[tbl_Shipping]" displayFolder="" count="0" memberValueDatatype="130" unbalanced="0"/>
    <cacheHierarchy uniqueName="[tbl_Shipping].[dispatch_date]" caption="dispatch_date" attribute="1" time="1" defaultMemberUniqueName="[tbl_Shipping].[dispatch_date].[All]" allUniqueName="[tbl_Shipping].[dispatch_date].[All]" dimensionUniqueName="[tbl_Shipping]" displayFolder="" count="0" memberValueDatatype="7" unbalanced="0"/>
    <cacheHierarchy uniqueName="[tbl_Shipping].[delivery_date]" caption="delivery_date" attribute="1" time="1" defaultMemberUniqueName="[tbl_Shipping].[delivery_date].[All]" allUniqueName="[tbl_Shipping].[delivery_date].[All]" dimensionUniqueName="[tbl_Shipping]" displayFolder="" count="0" memberValueDatatype="7" unbalanced="0"/>
    <cacheHierarchy uniqueName="[tbl_Shipping].[shipping_cost]" caption="shipping_cost" attribute="1" defaultMemberUniqueName="[tbl_Shipping].[shipping_cost].[All]" allUniqueName="[tbl_Shipping].[shipping_cost].[All]" dimensionUniqueName="[tbl_Shipping]" displayFolder="" count="0" memberValueDatatype="5" unbalanced="0"/>
    <cacheHierarchy uniqueName="[tbl_Shipping].[delivery_days]" caption="delivery_days" attribute="1" defaultMemberUniqueName="[tbl_Shipping].[delivery_days].[All]" allUniqueName="[tbl_Shipping].[delivery_days].[All]" dimensionUniqueName="[tbl_Shipping]" displayFolder="" count="0" memberValueDatatype="20" unbalanced="0"/>
    <cacheHierarchy uniqueName="[tbl_orders_raw].[order_date (Month Index)]" caption="order_date (Month Index)" attribute="1" defaultMemberUniqueName="[tbl_orders_raw].[order_date (Month Index)].[All]" allUniqueName="[tbl_orders_raw].[order_date (Month Index)].[All]" dimensionUniqueName="[tbl_orders_raw]" displayFolder="" count="0" memberValueDatatype="20" unbalanced="0" hidden="1"/>
    <cacheHierarchy uniqueName="[Measures].[__XL_Count tbl_orders_raw]" caption="__XL_Count tbl_orders_raw" measure="1" displayFolder="" measureGroup="tbl_orders_raw" count="0" hidden="1"/>
    <cacheHierarchy uniqueName="[Measures].[__XL_Count tbl_Order_Items]" caption="__XL_Count tbl_Order_Items" measure="1" displayFolder="" measureGroup="tbl_Order_Items" count="0" hidden="1"/>
    <cacheHierarchy uniqueName="[Measures].[__XL_Count tbl_products]" caption="__XL_Count tbl_products" measure="1" displayFolder="" measureGroup="tbl_products" count="0" hidden="1"/>
    <cacheHierarchy uniqueName="[Measures].[__XL_Count tbl_customers]" caption="__XL_Count tbl_customers" measure="1" displayFolder="" measureGroup="tbl_customers" count="0" hidden="1"/>
    <cacheHierarchy uniqueName="[Measures].[__XL_Count tbl_Returns]" caption="__XL_Count tbl_Returns" measure="1" displayFolder="" measureGroup="tbl_Returns" count="0" hidden="1"/>
    <cacheHierarchy uniqueName="[Measures].[__XL_Count tbl_Shipping]" caption="__XL_Count tbl_Shipping" measure="1" displayFolder="" measureGroup="tbl_Shipping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_id]" caption="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order_id]" caption="Distinct 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tegory]" caption="Count of 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ubcategory]" caption="Count of sub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sales_channel]" caption="Count of sales_channel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date]" caption="Count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order_date]" caption="Max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id 2]" caption="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 2]" caption="Distinct Count of order_id 2" measure="1" displayFolder="" measureGroup="tbl_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 3]" caption="Count of order_id 3" measure="1" displayFolder="" measureGroup="tbl_Retur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elivery_date]" caption="Count of delivery_date" measure="1" displayFolder="" measureGroup="tbl_Shipping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livery_days]" caption="Sum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Average of delivery_days]" caption="Average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_raw" uniqueName="[tbl_orders_raw]" caption="tbl_orders_raw"/>
    <dimension name="tbl_products" uniqueName="[tbl_products]" caption="tbl_products"/>
    <dimension name="tbl_Returns" uniqueName="[tbl_Returns]" caption="tbl_Returns"/>
    <dimension name="tbl_Shipping" uniqueName="[tbl_Shipping]" caption="tbl_Shipping"/>
  </dimensions>
  <measureGroups count="6">
    <measureGroup name="tbl_customers" caption="tbl_customers"/>
    <measureGroup name="tbl_Order_Items" caption="tbl_Order_Items"/>
    <measureGroup name="tbl_orders_raw" caption="tbl_orders_raw"/>
    <measureGroup name="tbl_products" caption="tbl_products"/>
    <measureGroup name="tbl_Returns" caption="tbl_Returns"/>
    <measureGroup name="tbl_Shipping" caption="tbl_Shipping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79.928626736109" createdVersion="8" refreshedVersion="8" minRefreshableVersion="3" recordCount="0" supportSubquery="1" supportAdvancedDrill="1" xr:uid="{115107EF-E5E6-4884-B059-E88149435857}">
  <cacheSource type="external" connectionId="1"/>
  <cacheFields count="2">
    <cacheField name="[tbl_Shipping].[shipping_mode].[shipping_mode]" caption="shipping_mode" numFmtId="0" hierarchy="42" level="1">
      <sharedItems count="3">
        <s v="Express"/>
        <s v="Same Day"/>
        <s v="Standard"/>
      </sharedItems>
    </cacheField>
    <cacheField name="[Measures].[Average of delivery_days]" caption="Average of delivery_days" numFmtId="0" hierarchy="69" level="32767"/>
  </cacheFields>
  <cacheHierarchies count="70">
    <cacheHierarchy uniqueName="[tbl_customers].[customer_id]" caption="customer_id" attribute="1" defaultMemberUniqueName="[tbl_customers].[customer_id].[All]" allUniqueName="[tbl_customers].[customer_id].[All]" dimensionUniqueName="[tbl_customers]" displayFolder="" count="0" memberValueDatatype="130" unbalanced="0"/>
    <cacheHierarchy uniqueName="[tbl_customers].[customer_name]" caption="customer_name" attribute="1" defaultMemberUniqueName="[tbl_customers].[customer_name].[All]" allUniqueName="[tbl_customers].[customer_name].[All]" dimensionUniqueName="[tbl_customers]" displayFolder="" count="0" memberValueDatatype="130" unbalanced="0"/>
    <cacheHierarchy uniqueName="[tbl_customers].[signup_date]" caption="signup_date" attribute="1" time="1" defaultMemberUniqueName="[tbl_customers].[signup_date].[All]" allUniqueName="[tbl_customers].[signup_date].[All]" dimensionUniqueName="[tbl_customers]" displayFolder="" count="0" memberValueDatatype="7" unbalanced="0"/>
    <cacheHierarchy uniqueName="[tbl_customers].[segment]" caption="segment" attribute="1" defaultMemberUniqueName="[tbl_customers].[segment].[All]" allUniqueName="[tbl_customers].[segment].[All]" dimensionUniqueName="[tbl_customers]" displayFolder="" count="0" memberValueDatatype="130" unbalanced="0"/>
    <cacheHierarchy uniqueName="[tbl_customers].[city]" caption="city" attribute="1" defaultMemberUniqueName="[tbl_customers].[city].[All]" allUniqueName="[tbl_customers].[city].[All]" dimensionUniqueName="[tbl_customers]" displayFolder="" count="0" memberValueDatatype="130" unbalanced="0"/>
    <cacheHierarchy uniqueName="[tbl_customers].[region]" caption="region" attribute="1" defaultMemberUniqueName="[tbl_customers].[region].[All]" allUniqueName="[tbl_customers].[region].[All]" dimensionUniqueName="[tbl_customers]" displayFolder="" count="0" memberValueDatatype="130" unbalanced="0"/>
    <cacheHierarchy uniqueName="[tbl_customers].[acquisition_channel]" caption="acquisition_channel" attribute="1" defaultMemberUniqueName="[tbl_customers].[acquisition_channel].[All]" allUniqueName="[tbl_customers].[acquisition_channel].[All]" dimensionUniqueName="[tbl_customers]" displayFolder="" count="0" memberValueDatatype="130" unbalanced="0"/>
    <cacheHierarchy uniqueName="[tbl_Order_Items].[order_item_id]" caption="order_item_id" attribute="1" defaultMemberUniqueName="[tbl_Order_Items].[order_item_id].[All]" allUniqueName="[tbl_Order_Items].[order_item_id].[All]" dimensionUniqueName="[tbl_Order_Items]" displayFolder="" count="0" memberValueDatatype="130" unbalanced="0"/>
    <cacheHierarchy uniqueName="[tbl_Order_Items].[order_id]" caption="order_id" attribute="1" defaultMemberUniqueName="[tbl_Order_Items].[order_id].[All]" allUniqueName="[tbl_Order_Items].[order_id].[All]" dimensionUniqueName="[tbl_Order_Items]" displayFolder="" count="0" memberValueDatatype="130" unbalanced="0"/>
    <cacheHierarchy uniqueName="[tbl_Order_Items].[product_id]" caption="product_id" attribute="1" defaultMemberUniqueName="[tbl_Order_Items].[product_id].[All]" allUniqueName="[tbl_Order_Items].[product_id].[All]" dimensionUniqueName="[tbl_Order_Items]" displayFolder="" count="0" memberValueDatatype="130" unbalanced="0"/>
    <cacheHierarchy uniqueName="[tbl_Order_Items].[quantity]" caption="quantity" attribute="1" defaultMemberUniqueName="[tbl_Order_Items].[quantity].[All]" allUniqueName="[tbl_Order_Items].[quantity].[All]" dimensionUniqueName="[tbl_Order_Items]" displayFolder="" count="0" memberValueDatatype="20" unbalanced="0"/>
    <cacheHierarchy uniqueName="[tbl_Order_Items].[discount_pct]" caption="discount_pct" attribute="1" defaultMemberUniqueName="[tbl_Order_Items].[discount_pct].[All]" allUniqueName="[tbl_Order_Items].[discount_pct].[All]" dimensionUniqueName="[tbl_Order_Items]" displayFolder="" count="0" memberValueDatatype="5" unbalanced="0"/>
    <cacheHierarchy uniqueName="[tbl_Order_Items].[gross_sales]" caption="gross_sales" attribute="1" defaultMemberUniqueName="[tbl_Order_Items].[gross_sales].[All]" allUniqueName="[tbl_Order_Items].[gross_sales].[All]" dimensionUniqueName="[tbl_Order_Items]" displayFolder="" count="0" memberValueDatatype="5" unbalanced="0"/>
    <cacheHierarchy uniqueName="[tbl_Order_Items].[net_sales]" caption="net_sales" attribute="1" defaultMemberUniqueName="[tbl_Order_Items].[net_sales].[All]" allUniqueName="[tbl_Order_Items].[net_sales].[All]" dimensionUniqueName="[tbl_Order_Items]" displayFolder="" count="0" memberValueDatatype="5" unbalanced="0"/>
    <cacheHierarchy uniqueName="[tbl_Order_Items].[profit]" caption="profit" attribute="1" defaultMemberUniqueName="[tbl_Order_Items].[profit].[All]" allUniqueName="[tbl_Order_Items].[profit].[All]" dimensionUniqueName="[tbl_Order_Items]" displayFolder="" count="0" memberValueDatatype="5" unbalanced="0"/>
    <cacheHierarchy uniqueName="[tbl_Order_Items].[quantity - flag]" caption="quantity - flag" attribute="1" defaultMemberUniqueName="[tbl_Order_Items].[quantity - flag].[All]" allUniqueName="[tbl_Order_Items].[quantity - flag].[All]" dimensionUniqueName="[tbl_Order_Items]" displayFolder="" count="0" memberValueDatatype="130" unbalanced="0"/>
    <cacheHierarchy uniqueName="[tbl_Order_Items].[discount_pct-flag]" caption="discount_pct-flag" attribute="1" defaultMemberUniqueName="[tbl_Order_Items].[discount_pct-flag].[All]" allUniqueName="[tbl_Order_Items].[discount_pct-flag].[All]" dimensionUniqueName="[tbl_Order_Items]" displayFolder="" count="0" memberValueDatatype="130" unbalanced="0"/>
    <cacheHierarchy uniqueName="[tbl_orders_raw].[order_id]" caption="order_id" attribute="1" defaultMemberUniqueName="[tbl_orders_raw].[order_id].[All]" allUniqueName="[tbl_orders_raw].[order_id].[All]" dimensionUniqueName="[tbl_orders_raw]" displayFolder="" count="0" memberValueDatatype="130" unbalanced="0"/>
    <cacheHierarchy uniqueName="[tbl_orders_raw].[customer_id]" caption="customer_id" attribute="1" defaultMemberUniqueName="[tbl_orders_raw].[customer_id].[All]" allUniqueName="[tbl_orders_raw].[customer_id].[All]" dimensionUniqueName="[tbl_orders_raw]" displayFolder="" count="0" memberValueDatatype="130" unbalanced="0"/>
    <cacheHierarchy uniqueName="[tbl_orders_raw].[order_date]" caption="order_date" attribute="1" time="1" defaultMemberUniqueName="[tbl_orders_raw].[order_date].[All]" allUniqueName="[tbl_orders_raw].[order_date].[All]" dimensionUniqueName="[tbl_orders_raw]" displayFolder="" count="0" memberValueDatatype="7" unbalanced="0"/>
    <cacheHierarchy uniqueName="[tbl_orders_raw].[sales_channel]" caption="sales_channel" attribute="1" defaultMemberUniqueName="[tbl_orders_raw].[sales_channel].[All]" allUniqueName="[tbl_orders_raw].[sales_channel].[All]" dimensionUniqueName="[tbl_orders_raw]" displayFolder="" count="0" memberValueDatatype="130" unbalanced="0"/>
    <cacheHierarchy uniqueName="[tbl_orders_raw].[payment_method]" caption="payment_method" attribute="1" defaultMemberUniqueName="[tbl_orders_raw].[payment_method].[All]" allUniqueName="[tbl_orders_raw].[payment_method].[All]" dimensionUniqueName="[tbl_orders_raw]" displayFolder="" count="0" memberValueDatatype="130" unbalanced="0"/>
    <cacheHierarchy uniqueName="[tbl_orders_raw].[order_status]" caption="order_status" attribute="1" defaultMemberUniqueName="[tbl_orders_raw].[order_status].[All]" allUniqueName="[tbl_orders_raw].[order_status].[All]" dimensionUniqueName="[tbl_orders_raw]" displayFolder="" count="0" memberValueDatatype="130" unbalanced="0"/>
    <cacheHierarchy uniqueName="[tbl_orders_raw].[row_count]" caption="row_count" attribute="1" defaultMemberUniqueName="[tbl_orders_raw].[row_count].[All]" allUniqueName="[tbl_orders_raw].[row_count].[All]" dimensionUniqueName="[tbl_orders_raw]" displayFolder="" count="0" memberValueDatatype="20" unbalanced="0"/>
    <cacheHierarchy uniqueName="[tbl_orders_raw].[customer_validation]" caption="customer_validation" attribute="1" defaultMemberUniqueName="[tbl_orders_raw].[customer_validation].[All]" allUniqueName="[tbl_orders_raw].[customer_validation].[All]" dimensionUniqueName="[tbl_orders_raw]" displayFolder="" count="0" memberValueDatatype="130" unbalanced="0"/>
    <cacheHierarchy uniqueName="[tbl_orders_raw].[order_month]" caption="order_month" attribute="1" defaultMemberUniqueName="[tbl_orders_raw].[order_month].[All]" allUniqueName="[tbl_orders_raw].[order_month].[All]" dimensionUniqueName="[tbl_orders_raw]" displayFolder="" count="0" memberValueDatatype="20" unbalanced="0"/>
    <cacheHierarchy uniqueName="[tbl_orders_raw].[order_year]" caption="order_year" attribute="1" defaultMemberUniqueName="[tbl_orders_raw].[order_year].[All]" allUniqueName="[tbl_orders_raw].[order_year].[All]" dimensionUniqueName="[tbl_orders_raw]" displayFolder="" count="0" memberValueDatatype="20" unbalanced="0"/>
    <cacheHierarchy uniqueName="[tbl_orders_raw].[order_date (Year)]" caption="order_date (Year)" attribute="1" defaultMemberUniqueName="[tbl_orders_raw].[order_date (Year)].[All]" allUniqueName="[tbl_orders_raw].[order_date (Year)].[All]" dimensionUniqueName="[tbl_orders_raw]" displayFolder="" count="0" memberValueDatatype="130" unbalanced="0"/>
    <cacheHierarchy uniqueName="[tbl_orders_raw].[order_date (Quarter)]" caption="order_date (Quarter)" attribute="1" defaultMemberUniqueName="[tbl_orders_raw].[order_date (Quarter)].[All]" allUniqueName="[tbl_orders_raw].[order_date (Quarter)].[All]" dimensionUniqueName="[tbl_orders_raw]" displayFolder="" count="0" memberValueDatatype="130" unbalanced="0"/>
    <cacheHierarchy uniqueName="[tbl_orders_raw].[order_date (Month)]" caption="order_date (Month)" attribute="1" defaultMemberUniqueName="[tbl_orders_raw].[order_date (Month)].[All]" allUniqueName="[tbl_orders_raw].[order_date (Month)].[All]" dimensionUniqueName="[tbl_orders_raw]" displayFolder="" count="0" memberValueDatatype="130" unbalanced="0"/>
    <cacheHierarchy uniqueName="[tbl_products].[product_id]" caption="product_id" attribute="1" defaultMemberUniqueName="[tbl_products].[product_id].[All]" allUniqueName="[tbl_products].[product_id].[All]" dimensionUniqueName="[tbl_products]" displayFolder="" count="0" memberValueDatatype="130" unbalanced="0"/>
    <cacheHierarchy uniqueName="[tbl_products].[product_name]" caption="product_name" attribute="1" defaultMemberUniqueName="[tbl_products].[product_name].[All]" allUniqueName="[tbl_products].[product_name].[All]" dimensionUniqueName="[tbl_products]" displayFolder="" count="0" memberValueDatatype="130" unbalanced="0"/>
    <cacheHierarchy uniqueName="[tbl_products].[category]" caption="category" attribute="1" defaultMemberUniqueName="[tbl_products].[category].[All]" allUniqueName="[tbl_products].[category].[All]" dimensionUniqueName="[tbl_products]" displayFolder="" count="0" memberValueDatatype="130" unbalanced="0"/>
    <cacheHierarchy uniqueName="[tbl_products].[subcategory]" caption="subcategory" attribute="1" defaultMemberUniqueName="[tbl_products].[subcategory].[All]" allUniqueName="[tbl_products].[subcategory].[All]" dimensionUniqueName="[tbl_products]" displayFolder="" count="0" memberValueDatatype="130" unbalanced="0"/>
    <cacheHierarchy uniqueName="[tbl_products].[unit_cost]" caption="unit_cost" attribute="1" defaultMemberUniqueName="[tbl_products].[unit_cost].[All]" allUniqueName="[tbl_products].[unit_cost].[All]" dimensionUniqueName="[tbl_products]" displayFolder="" count="0" memberValueDatatype="5" unbalanced="0"/>
    <cacheHierarchy uniqueName="[tbl_products].[list_price]" caption="list_price" attribute="1" defaultMemberUniqueName="[tbl_products].[list_price].[All]" allUniqueName="[tbl_products].[list_price].[All]" dimensionUniqueName="[tbl_products]" displayFolder="" count="0" memberValueDatatype="5" unbalanced="0"/>
    <cacheHierarchy uniqueName="[tbl_products].[product_tier]" caption="product_tier" attribute="1" defaultMemberUniqueName="[tbl_products].[product_tier].[All]" allUniqueName="[tbl_products].[product_tier].[All]" dimensionUniqueName="[tbl_products]" displayFolder="" count="0" memberValueDatatype="130" unbalanced="0"/>
    <cacheHierarchy uniqueName="[tbl_Returns].[order_id]" caption="order_id" attribute="1" defaultMemberUniqueName="[tbl_Returns].[order_id].[All]" allUniqueName="[tbl_Returns].[order_id].[All]" dimensionUniqueName="[tbl_Returns]" displayFolder="" count="0" memberValueDatatype="130" unbalanced="0"/>
    <cacheHierarchy uniqueName="[tbl_Returns].[return_date]" caption="return_date" attribute="1" time="1" defaultMemberUniqueName="[tbl_Returns].[return_date].[All]" allUniqueName="[tbl_Returns].[return_date].[All]" dimensionUniqueName="[tbl_Returns]" displayFolder="" count="0" memberValueDatatype="7" unbalanced="0"/>
    <cacheHierarchy uniqueName="[tbl_Returns].[return_reason]" caption="return_reason" attribute="1" defaultMemberUniqueName="[tbl_Returns].[return_reason].[All]" allUniqueName="[tbl_Returns].[return_reason].[All]" dimensionUniqueName="[tbl_Returns]" displayFolder="" count="0" memberValueDatatype="130" unbalanced="0"/>
    <cacheHierarchy uniqueName="[tbl_Returns].[refund_amount]" caption="refund_amount" attribute="1" defaultMemberUniqueName="[tbl_Returns].[refund_amount].[All]" allUniqueName="[tbl_Returns].[refund_amount].[All]" dimensionUniqueName="[tbl_Returns]" displayFolder="" count="0" memberValueDatatype="5" unbalanced="0"/>
    <cacheHierarchy uniqueName="[tbl_Shipping].[order_id]" caption="order_id" attribute="1" defaultMemberUniqueName="[tbl_Shipping].[order_id].[All]" allUniqueName="[tbl_Shipping].[order_id].[All]" dimensionUniqueName="[tbl_Shipping]" displayFolder="" count="0" memberValueDatatype="130" unbalanced="0"/>
    <cacheHierarchy uniqueName="[tbl_Shipping].[shipping_mode]" caption="shipping_mode" attribute="1" defaultMemberUniqueName="[tbl_Shipping].[shipping_mode].[All]" allUniqueName="[tbl_Shipping].[shipping_mode].[All]" dimensionUniqueName="[tbl_Shipping]" displayFolder="" count="2" memberValueDatatype="130" unbalanced="0">
      <fieldsUsage count="2">
        <fieldUsage x="-1"/>
        <fieldUsage x="0"/>
      </fieldsUsage>
    </cacheHierarchy>
    <cacheHierarchy uniqueName="[tbl_Shipping].[dispatch_date]" caption="dispatch_date" attribute="1" time="1" defaultMemberUniqueName="[tbl_Shipping].[dispatch_date].[All]" allUniqueName="[tbl_Shipping].[dispatch_date].[All]" dimensionUniqueName="[tbl_Shipping]" displayFolder="" count="0" memberValueDatatype="7" unbalanced="0"/>
    <cacheHierarchy uniqueName="[tbl_Shipping].[delivery_date]" caption="delivery_date" attribute="1" time="1" defaultMemberUniqueName="[tbl_Shipping].[delivery_date].[All]" allUniqueName="[tbl_Shipping].[delivery_date].[All]" dimensionUniqueName="[tbl_Shipping]" displayFolder="" count="0" memberValueDatatype="7" unbalanced="0"/>
    <cacheHierarchy uniqueName="[tbl_Shipping].[shipping_cost]" caption="shipping_cost" attribute="1" defaultMemberUniqueName="[tbl_Shipping].[shipping_cost].[All]" allUniqueName="[tbl_Shipping].[shipping_cost].[All]" dimensionUniqueName="[tbl_Shipping]" displayFolder="" count="0" memberValueDatatype="5" unbalanced="0"/>
    <cacheHierarchy uniqueName="[tbl_Shipping].[delivery_days]" caption="delivery_days" attribute="1" defaultMemberUniqueName="[tbl_Shipping].[delivery_days].[All]" allUniqueName="[tbl_Shipping].[delivery_days].[All]" dimensionUniqueName="[tbl_Shipping]" displayFolder="" count="0" memberValueDatatype="20" unbalanced="0"/>
    <cacheHierarchy uniqueName="[tbl_orders_raw].[order_date (Month Index)]" caption="order_date (Month Index)" attribute="1" defaultMemberUniqueName="[tbl_orders_raw].[order_date (Month Index)].[All]" allUniqueName="[tbl_orders_raw].[order_date (Month Index)].[All]" dimensionUniqueName="[tbl_orders_raw]" displayFolder="" count="0" memberValueDatatype="20" unbalanced="0" hidden="1"/>
    <cacheHierarchy uniqueName="[Measures].[__XL_Count tbl_orders_raw]" caption="__XL_Count tbl_orders_raw" measure="1" displayFolder="" measureGroup="tbl_orders_raw" count="0" hidden="1"/>
    <cacheHierarchy uniqueName="[Measures].[__XL_Count tbl_Order_Items]" caption="__XL_Count tbl_Order_Items" measure="1" displayFolder="" measureGroup="tbl_Order_Items" count="0" hidden="1"/>
    <cacheHierarchy uniqueName="[Measures].[__XL_Count tbl_products]" caption="__XL_Count tbl_products" measure="1" displayFolder="" measureGroup="tbl_products" count="0" hidden="1"/>
    <cacheHierarchy uniqueName="[Measures].[__XL_Count tbl_customers]" caption="__XL_Count tbl_customers" measure="1" displayFolder="" measureGroup="tbl_customers" count="0" hidden="1"/>
    <cacheHierarchy uniqueName="[Measures].[__XL_Count tbl_Returns]" caption="__XL_Count tbl_Returns" measure="1" displayFolder="" measureGroup="tbl_Returns" count="0" hidden="1"/>
    <cacheHierarchy uniqueName="[Measures].[__XL_Count tbl_Shipping]" caption="__XL_Count tbl_Shipping" measure="1" displayFolder="" measureGroup="tbl_Shipping" count="0" hidden="1"/>
    <cacheHierarchy uniqueName="[Measures].[__No measures defined]" caption="__No measures defined" measure="1" displayFolder="" count="0" hidden="1"/>
    <cacheHierarchy uniqueName="[Measures].[Sum of net_sales]" caption="Sum of net_sales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_id]" caption="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order_id]" caption="Distinct Count of order_id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ategory]" caption="Count of 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subcategory]" caption="Count of subcategory" measure="1" displayFolder="" measureGroup="tbl_product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sales_channel]" caption="Count of sales_channel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order_date]" caption="Count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order_date]" caption="Max of order_date" measure="1" displayFolder="" measureGroup="tbl_orders_raw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_id 2]" caption="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 2]" caption="Distinct Count of order_id 2" measure="1" displayFolder="" measureGroup="tbl_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id 3]" caption="Count of order_id 3" measure="1" displayFolder="" measureGroup="tbl_Return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delivery_date]" caption="Count of delivery_date" measure="1" displayFolder="" measureGroup="tbl_Shipping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elivery_days]" caption="Sum of delivery_days" measure="1" displayFolder="" measureGroup="tbl_Shipping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Average of delivery_days]" caption="Average of delivery_days" measure="1" displayFolder="" measureGroup="tbl_Shipp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7">
    <dimension measure="1" name="Measures" uniqueName="[Measures]" caption="Measures"/>
    <dimension name="tbl_customers" uniqueName="[tbl_customers]" caption="tbl_customers"/>
    <dimension name="tbl_Order_Items" uniqueName="[tbl_Order_Items]" caption="tbl_Order_Items"/>
    <dimension name="tbl_orders_raw" uniqueName="[tbl_orders_raw]" caption="tbl_orders_raw"/>
    <dimension name="tbl_products" uniqueName="[tbl_products]" caption="tbl_products"/>
    <dimension name="tbl_Returns" uniqueName="[tbl_Returns]" caption="tbl_Returns"/>
    <dimension name="tbl_Shipping" uniqueName="[tbl_Shipping]" caption="tbl_Shipping"/>
  </dimensions>
  <measureGroups count="6">
    <measureGroup name="tbl_customers" caption="tbl_customers"/>
    <measureGroup name="tbl_Order_Items" caption="tbl_Order_Items"/>
    <measureGroup name="tbl_orders_raw" caption="tbl_orders_raw"/>
    <measureGroup name="tbl_products" caption="tbl_products"/>
    <measureGroup name="tbl_Returns" caption="tbl_Returns"/>
    <measureGroup name="tbl_Shipping" caption="tbl_Shipping"/>
  </measureGroups>
  <maps count="11">
    <map measureGroup="0" dimension="1"/>
    <map measureGroup="1" dimension="1"/>
    <map measureGroup="1" dimension="2"/>
    <map measureGroup="1" dimension="3"/>
    <map measureGroup="1" dimension="4"/>
    <map measureGroup="1" dimension="5"/>
    <map measureGroup="2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s v="ORD000003"/>
    <d v="2026-02-06T00:00:00"/>
    <x v="0"/>
    <n v="4570.57"/>
  </r>
  <r>
    <s v="ORD000014"/>
    <d v="2026-04-23T00:00:00"/>
    <x v="1"/>
    <n v="28080.080000000002"/>
  </r>
  <r>
    <s v="ORD000020"/>
    <d v="2026-07-23T00:00:00"/>
    <x v="0"/>
    <n v="1643.15"/>
  </r>
  <r>
    <s v="ORD000022"/>
    <d v="2026-03-28T00:00:00"/>
    <x v="2"/>
    <n v="27093.65"/>
  </r>
  <r>
    <s v="ORD000023"/>
    <d v="2026-05-07T00:00:00"/>
    <x v="1"/>
    <n v="35172.22"/>
  </r>
  <r>
    <s v="ORD000024"/>
    <d v="2024-12-13T00:00:00"/>
    <x v="0"/>
    <n v="34941.08"/>
  </r>
  <r>
    <s v="ORD000029"/>
    <d v="2024-08-02T00:00:00"/>
    <x v="3"/>
    <n v="6513.61"/>
  </r>
  <r>
    <s v="ORD000031"/>
    <d v="2025-06-12T00:00:00"/>
    <x v="0"/>
    <n v="44599.73"/>
  </r>
  <r>
    <s v="ORD000052"/>
    <d v="2025-07-03T00:00:00"/>
    <x v="3"/>
    <n v="8323.33"/>
  </r>
  <r>
    <s v="ORD000083"/>
    <d v="2025-10-02T00:00:00"/>
    <x v="2"/>
    <n v="32887.57"/>
  </r>
  <r>
    <s v="ORD000086"/>
    <d v="2024-03-14T00:00:00"/>
    <x v="2"/>
    <n v="29035.67"/>
  </r>
  <r>
    <s v="ORD000087"/>
    <d v="2024-09-17T00:00:00"/>
    <x v="4"/>
    <n v="28038.42"/>
  </r>
  <r>
    <s v="ORD000103"/>
    <d v="2024-11-08T00:00:00"/>
    <x v="5"/>
    <n v="30273.99"/>
  </r>
  <r>
    <s v="ORD000104"/>
    <d v="2025-10-12T00:00:00"/>
    <x v="4"/>
    <n v="20765.09"/>
  </r>
  <r>
    <s v="ORD000105"/>
    <d v="2026-05-20T00:00:00"/>
    <x v="4"/>
    <n v="17034.91"/>
  </r>
  <r>
    <s v="ORD000109"/>
    <d v="2024-02-07T00:00:00"/>
    <x v="3"/>
    <n v="4767.03"/>
  </r>
  <r>
    <s v="ORD000116"/>
    <d v="2025-10-27T00:00:00"/>
    <x v="0"/>
    <n v="40417.01"/>
  </r>
  <r>
    <s v="ORD000124"/>
    <d v="2025-09-12T00:00:00"/>
    <x v="5"/>
    <n v="36718.239999999998"/>
  </r>
  <r>
    <s v="ORD000138"/>
    <d v="2024-03-14T00:00:00"/>
    <x v="0"/>
    <n v="34672.1"/>
  </r>
  <r>
    <s v="ORD000159"/>
    <d v="2026-02-28T00:00:00"/>
    <x v="4"/>
    <n v="27661.67"/>
  </r>
  <r>
    <s v="ORD000167"/>
    <d v="2026-05-22T00:00:00"/>
    <x v="2"/>
    <n v="21067.43"/>
  </r>
  <r>
    <s v="ORD000175"/>
    <d v="2026-08-31T00:00:00"/>
    <x v="3"/>
    <n v="39251.33"/>
  </r>
  <r>
    <s v="ORD000200"/>
    <d v="2026-04-13T00:00:00"/>
    <x v="3"/>
    <n v="3562.95"/>
  </r>
  <r>
    <s v="ORD000203"/>
    <d v="2025-08-26T00:00:00"/>
    <x v="2"/>
    <n v="8519.19"/>
  </r>
  <r>
    <s v="ORD000209"/>
    <d v="2026-06-17T00:00:00"/>
    <x v="2"/>
    <n v="27949.4"/>
  </r>
  <r>
    <s v="ORD000230"/>
    <d v="2025-05-20T00:00:00"/>
    <x v="0"/>
    <n v="44584.21"/>
  </r>
  <r>
    <s v="ORD000232"/>
    <d v="2026-08-04T00:00:00"/>
    <x v="3"/>
    <n v="11974.73"/>
  </r>
  <r>
    <s v="ORD000271"/>
    <d v="2024-11-27T00:00:00"/>
    <x v="3"/>
    <n v="8560.7900000000009"/>
  </r>
  <r>
    <s v="ORD000284"/>
    <d v="2025-04-28T00:00:00"/>
    <x v="3"/>
    <n v="30375.62"/>
  </r>
  <r>
    <s v="ORD000296"/>
    <d v="2025-04-22T00:00:00"/>
    <x v="4"/>
    <n v="9178.83"/>
  </r>
  <r>
    <s v="ORD000371"/>
    <d v="2025-06-16T00:00:00"/>
    <x v="0"/>
    <n v="2890.39"/>
  </r>
  <r>
    <s v="ORD000373"/>
    <d v="2026-02-11T00:00:00"/>
    <x v="1"/>
    <n v="16547.55"/>
  </r>
  <r>
    <s v="ORD000386"/>
    <d v="2025-08-03T00:00:00"/>
    <x v="3"/>
    <n v="21324.38"/>
  </r>
  <r>
    <s v="ORD000394"/>
    <d v="2024-07-16T00:00:00"/>
    <x v="4"/>
    <n v="35949.49"/>
  </r>
  <r>
    <s v="ORD000427"/>
    <d v="2025-09-06T00:00:00"/>
    <x v="0"/>
    <n v="44680.83"/>
  </r>
  <r>
    <s v="ORD000471"/>
    <d v="2025-01-22T00:00:00"/>
    <x v="4"/>
    <n v="34842.89"/>
  </r>
  <r>
    <s v="ORD000480"/>
    <d v="2026-01-08T00:00:00"/>
    <x v="0"/>
    <n v="14932.33"/>
  </r>
  <r>
    <s v="ORD000500"/>
    <d v="2025-01-23T00:00:00"/>
    <x v="2"/>
    <n v="6824.35"/>
  </r>
  <r>
    <s v="ORD000556"/>
    <d v="2024-08-17T00:00:00"/>
    <x v="2"/>
    <n v="38629.57"/>
  </r>
  <r>
    <s v="ORD000560"/>
    <d v="2024-08-08T00:00:00"/>
    <x v="4"/>
    <n v="39410.57"/>
  </r>
  <r>
    <s v="ORD000562"/>
    <d v="2025-04-17T00:00:00"/>
    <x v="5"/>
    <n v="13103.88"/>
  </r>
  <r>
    <s v="ORD000575"/>
    <d v="2025-05-27T00:00:00"/>
    <x v="4"/>
    <n v="19225.46"/>
  </r>
  <r>
    <s v="ORD000577"/>
    <d v="2025-02-26T00:00:00"/>
    <x v="2"/>
    <n v="11892.41"/>
  </r>
  <r>
    <s v="ORD000583"/>
    <d v="2025-04-19T00:00:00"/>
    <x v="5"/>
    <n v="38791.370000000003"/>
  </r>
  <r>
    <s v="ORD000603"/>
    <d v="2025-03-24T00:00:00"/>
    <x v="2"/>
    <n v="35566.07"/>
  </r>
  <r>
    <s v="ORD000609"/>
    <d v="2025-05-10T00:00:00"/>
    <x v="2"/>
    <n v="19632.400000000001"/>
  </r>
  <r>
    <s v="ORD000612"/>
    <d v="2026-02-08T00:00:00"/>
    <x v="2"/>
    <n v="12234.78"/>
  </r>
  <r>
    <s v="ORD000633"/>
    <d v="2026-05-30T00:00:00"/>
    <x v="4"/>
    <n v="2336.98"/>
  </r>
  <r>
    <s v="ORD000654"/>
    <d v="2025-05-24T00:00:00"/>
    <x v="3"/>
    <n v="11949.44"/>
  </r>
  <r>
    <s v="ORD000676"/>
    <d v="2025-06-25T00:00:00"/>
    <x v="5"/>
    <n v="31096.97"/>
  </r>
  <r>
    <s v="ORD000680"/>
    <d v="2026-06-17T00:00:00"/>
    <x v="3"/>
    <n v="44564.58"/>
  </r>
  <r>
    <s v="ORD000690"/>
    <d v="2025-06-16T00:00:00"/>
    <x v="4"/>
    <n v="41476.870000000003"/>
  </r>
  <r>
    <s v="ORD000691"/>
    <d v="2026-06-28T00:00:00"/>
    <x v="0"/>
    <n v="12731.94"/>
  </r>
  <r>
    <s v="ORD000694"/>
    <d v="2025-08-06T00:00:00"/>
    <x v="3"/>
    <n v="17471.48"/>
  </r>
  <r>
    <s v="ORD000704"/>
    <d v="2025-02-13T00:00:00"/>
    <x v="4"/>
    <n v="34459.120000000003"/>
  </r>
  <r>
    <s v="ORD000711"/>
    <d v="2025-04-01T00:00:00"/>
    <x v="2"/>
    <n v="3600.95"/>
  </r>
  <r>
    <s v="ORD000759"/>
    <d v="2024-01-30T00:00:00"/>
    <x v="2"/>
    <n v="2613.5"/>
  </r>
  <r>
    <s v="ORD000760"/>
    <d v="2025-09-07T00:00:00"/>
    <x v="3"/>
    <n v="7342.06"/>
  </r>
  <r>
    <s v="ORD000785"/>
    <d v="2026-01-09T00:00:00"/>
    <x v="2"/>
    <n v="4601.7700000000004"/>
  </r>
  <r>
    <s v="ORD000818"/>
    <d v="2024-02-25T00:00:00"/>
    <x v="1"/>
    <n v="6025.18"/>
  </r>
  <r>
    <s v="ORD000825"/>
    <d v="2026-03-02T00:00:00"/>
    <x v="1"/>
    <n v="15645.63"/>
  </r>
  <r>
    <s v="ORD000831"/>
    <d v="2024-04-03T00:00:00"/>
    <x v="0"/>
    <n v="24594.09"/>
  </r>
  <r>
    <s v="ORD000848"/>
    <d v="2025-05-02T00:00:00"/>
    <x v="0"/>
    <n v="28477.43"/>
  </r>
  <r>
    <s v="ORD000857"/>
    <d v="2024-12-11T00:00:00"/>
    <x v="1"/>
    <n v="32487.61"/>
  </r>
  <r>
    <s v="ORD000862"/>
    <d v="2025-01-31T00:00:00"/>
    <x v="0"/>
    <n v="28706.46"/>
  </r>
  <r>
    <s v="ORD000868"/>
    <d v="2026-05-21T00:00:00"/>
    <x v="4"/>
    <n v="4742.4799999999996"/>
  </r>
  <r>
    <s v="ORD000873"/>
    <d v="2025-08-01T00:00:00"/>
    <x v="4"/>
    <n v="19053.98"/>
  </r>
  <r>
    <s v="ORD000879"/>
    <d v="2025-07-03T00:00:00"/>
    <x v="2"/>
    <n v="42230.16"/>
  </r>
  <r>
    <s v="ORD000887"/>
    <d v="2024-06-19T00:00:00"/>
    <x v="0"/>
    <n v="12141.12"/>
  </r>
  <r>
    <s v="ORD000888"/>
    <d v="2025-08-20T00:00:00"/>
    <x v="3"/>
    <n v="24564.6"/>
  </r>
  <r>
    <s v="ORD000891"/>
    <d v="2025-01-30T00:00:00"/>
    <x v="4"/>
    <n v="37411.230000000003"/>
  </r>
  <r>
    <s v="ORD000911"/>
    <d v="2025-01-22T00:00:00"/>
    <x v="5"/>
    <n v="12356.66"/>
  </r>
  <r>
    <s v="ORD000918"/>
    <d v="2024-08-21T00:00:00"/>
    <x v="5"/>
    <n v="23211.37"/>
  </r>
  <r>
    <s v="ORD000980"/>
    <d v="2026-05-24T00:00:00"/>
    <x v="4"/>
    <n v="22855.89"/>
  </r>
  <r>
    <s v="ORD000982"/>
    <d v="2025-12-09T00:00:00"/>
    <x v="4"/>
    <n v="21887.46"/>
  </r>
  <r>
    <s v="ORD000989"/>
    <d v="2026-08-13T00:00:00"/>
    <x v="4"/>
    <n v="8145.44"/>
  </r>
  <r>
    <s v="ORD000997"/>
    <d v="2025-03-16T00:00:00"/>
    <x v="5"/>
    <n v="41847.480000000003"/>
  </r>
  <r>
    <s v="ORD001002"/>
    <d v="2026-05-20T00:00:00"/>
    <x v="3"/>
    <n v="13752.21"/>
  </r>
  <r>
    <s v="ORD001015"/>
    <d v="2025-05-11T00:00:00"/>
    <x v="0"/>
    <n v="4468.8"/>
  </r>
  <r>
    <s v="ORD001019"/>
    <d v="2025-11-08T00:00:00"/>
    <x v="5"/>
    <n v="41693.269999999997"/>
  </r>
  <r>
    <s v="ORD001036"/>
    <d v="2025-07-05T00:00:00"/>
    <x v="2"/>
    <n v="20739.099999999999"/>
  </r>
  <r>
    <s v="ORD001078"/>
    <d v="2024-03-01T00:00:00"/>
    <x v="5"/>
    <n v="9667.82"/>
  </r>
  <r>
    <s v="ORD001082"/>
    <d v="2026-04-11T00:00:00"/>
    <x v="2"/>
    <n v="32286.76"/>
  </r>
  <r>
    <s v="ORD001113"/>
    <d v="2024-11-23T00:00:00"/>
    <x v="5"/>
    <n v="1063.8499999999999"/>
  </r>
  <r>
    <s v="ORD001125"/>
    <d v="2026-04-30T00:00:00"/>
    <x v="5"/>
    <n v="47532.55"/>
  </r>
  <r>
    <s v="ORD001134"/>
    <d v="2024-06-13T00:00:00"/>
    <x v="4"/>
    <n v="17111.09"/>
  </r>
  <r>
    <s v="ORD001168"/>
    <d v="2024-06-24T00:00:00"/>
    <x v="0"/>
    <n v="32246.41"/>
  </r>
  <r>
    <s v="ORD001169"/>
    <d v="2025-09-24T00:00:00"/>
    <x v="3"/>
    <n v="7641.85"/>
  </r>
  <r>
    <s v="ORD001183"/>
    <d v="2024-11-14T00:00:00"/>
    <x v="5"/>
    <n v="26032.22"/>
  </r>
  <r>
    <s v="ORD001190"/>
    <d v="2024-04-06T00:00:00"/>
    <x v="5"/>
    <n v="7958.7"/>
  </r>
  <r>
    <s v="ORD001207"/>
    <d v="2025-03-16T00:00:00"/>
    <x v="2"/>
    <n v="43556.99"/>
  </r>
  <r>
    <s v="ORD001212"/>
    <d v="2026-01-31T00:00:00"/>
    <x v="5"/>
    <n v="20849.29"/>
  </r>
  <r>
    <s v="ORD001240"/>
    <d v="2025-11-28T00:00:00"/>
    <x v="3"/>
    <n v="34017.870000000003"/>
  </r>
  <r>
    <s v="ORD001246"/>
    <d v="2025-04-30T00:00:00"/>
    <x v="3"/>
    <n v="29525.46"/>
  </r>
  <r>
    <s v="ORD001252"/>
    <d v="2024-08-31T00:00:00"/>
    <x v="5"/>
    <n v="39901.53"/>
  </r>
  <r>
    <s v="ORD001278"/>
    <d v="2026-02-28T00:00:00"/>
    <x v="0"/>
    <n v="1522.11"/>
  </r>
  <r>
    <s v="ORD001307"/>
    <d v="2025-10-25T00:00:00"/>
    <x v="1"/>
    <n v="33360.11"/>
  </r>
  <r>
    <s v="ORD001314"/>
    <d v="2024-05-20T00:00:00"/>
    <x v="2"/>
    <n v="29035.89"/>
  </r>
  <r>
    <s v="ORD001320"/>
    <d v="2024-09-30T00:00:00"/>
    <x v="1"/>
    <n v="27521.81"/>
  </r>
  <r>
    <s v="ORD001328"/>
    <d v="2026-06-20T00:00:00"/>
    <x v="0"/>
    <n v="11371.78"/>
  </r>
  <r>
    <s v="ORD001336"/>
    <d v="2025-10-04T00:00:00"/>
    <x v="5"/>
    <n v="20256.330000000002"/>
  </r>
  <r>
    <s v="ORD001343"/>
    <d v="2025-04-24T00:00:00"/>
    <x v="1"/>
    <n v="39797.86"/>
  </r>
  <r>
    <s v="ORD001386"/>
    <d v="2024-07-07T00:00:00"/>
    <x v="5"/>
    <n v="9216.6200000000008"/>
  </r>
  <r>
    <s v="ORD001388"/>
    <d v="2025-08-12T00:00:00"/>
    <x v="0"/>
    <n v="19478.150000000001"/>
  </r>
  <r>
    <s v="ORD001389"/>
    <d v="2026-09-01T00:00:00"/>
    <x v="5"/>
    <n v="3232.58"/>
  </r>
  <r>
    <s v="ORD001397"/>
    <d v="2025-09-15T00:00:00"/>
    <x v="2"/>
    <n v="19387.45"/>
  </r>
  <r>
    <s v="ORD001400"/>
    <d v="2025-03-20T00:00:00"/>
    <x v="5"/>
    <n v="44446.7"/>
  </r>
  <r>
    <s v="ORD001438"/>
    <d v="2024-08-16T00:00:00"/>
    <x v="1"/>
    <n v="4553.57"/>
  </r>
  <r>
    <s v="ORD001440"/>
    <d v="2024-05-08T00:00:00"/>
    <x v="4"/>
    <n v="1328.88"/>
  </r>
  <r>
    <s v="ORD001469"/>
    <d v="2026-08-02T00:00:00"/>
    <x v="5"/>
    <n v="9520.2199999999993"/>
  </r>
  <r>
    <s v="ORD001479"/>
    <d v="2025-01-09T00:00:00"/>
    <x v="5"/>
    <n v="16857.22"/>
  </r>
  <r>
    <s v="ORD001486"/>
    <d v="2026-08-26T00:00:00"/>
    <x v="2"/>
    <n v="2045.64"/>
  </r>
  <r>
    <s v="ORD001487"/>
    <d v="2026-09-12T00:00:00"/>
    <x v="3"/>
    <n v="3872.62"/>
  </r>
  <r>
    <s v="ORD001488"/>
    <d v="2026-07-12T00:00:00"/>
    <x v="3"/>
    <n v="47531.360000000001"/>
  </r>
  <r>
    <s v="ORD001491"/>
    <d v="2026-04-28T00:00:00"/>
    <x v="2"/>
    <n v="786.03"/>
  </r>
  <r>
    <s v="ORD001493"/>
    <d v="2024-07-29T00:00:00"/>
    <x v="2"/>
    <n v="15568.62"/>
  </r>
  <r>
    <s v="ORD001533"/>
    <d v="2024-10-27T00:00:00"/>
    <x v="5"/>
    <n v="7599.31"/>
  </r>
  <r>
    <s v="ORD001539"/>
    <d v="2024-09-30T00:00:00"/>
    <x v="2"/>
    <n v="30466.98"/>
  </r>
  <r>
    <s v="ORD001545"/>
    <d v="2025-10-12T00:00:00"/>
    <x v="3"/>
    <n v="12924.9"/>
  </r>
  <r>
    <s v="ORD001565"/>
    <d v="2026-07-29T00:00:00"/>
    <x v="0"/>
    <n v="10952.6"/>
  </r>
  <r>
    <s v="ORD001575"/>
    <d v="2026-04-07T00:00:00"/>
    <x v="5"/>
    <n v="32421.13"/>
  </r>
  <r>
    <s v="ORD001582"/>
    <d v="2026-03-04T00:00:00"/>
    <x v="5"/>
    <n v="43981.71"/>
  </r>
  <r>
    <s v="ORD001613"/>
    <d v="2025-07-05T00:00:00"/>
    <x v="4"/>
    <n v="26247.84"/>
  </r>
  <r>
    <s v="ORD001626"/>
    <d v="2025-02-20T00:00:00"/>
    <x v="5"/>
    <n v="41707.14"/>
  </r>
  <r>
    <s v="ORD001627"/>
    <d v="2025-03-13T00:00:00"/>
    <x v="5"/>
    <n v="27031.13"/>
  </r>
  <r>
    <s v="ORD001634"/>
    <d v="2024-06-26T00:00:00"/>
    <x v="0"/>
    <n v="15091.01"/>
  </r>
  <r>
    <s v="ORD001659"/>
    <d v="2025-04-22T00:00:00"/>
    <x v="1"/>
    <n v="41031.269999999997"/>
  </r>
  <r>
    <s v="ORD001664"/>
    <d v="2026-04-02T00:00:00"/>
    <x v="5"/>
    <n v="22443.11"/>
  </r>
  <r>
    <s v="ORD001678"/>
    <d v="2024-07-25T00:00:00"/>
    <x v="4"/>
    <n v="9505.43"/>
  </r>
  <r>
    <s v="ORD001699"/>
    <d v="2025-11-25T00:00:00"/>
    <x v="3"/>
    <n v="3866.91"/>
  </r>
  <r>
    <s v="ORD001712"/>
    <d v="2025-07-06T00:00:00"/>
    <x v="4"/>
    <n v="610.33000000000004"/>
  </r>
  <r>
    <s v="ORD001716"/>
    <d v="2025-10-14T00:00:00"/>
    <x v="0"/>
    <n v="25733.84"/>
  </r>
  <r>
    <s v="ORD001738"/>
    <d v="2024-02-26T00:00:00"/>
    <x v="3"/>
    <n v="27262.45"/>
  </r>
  <r>
    <s v="ORD001747"/>
    <d v="2024-05-07T00:00:00"/>
    <x v="3"/>
    <n v="17371.5"/>
  </r>
  <r>
    <s v="ORD001753"/>
    <d v="2026-05-03T00:00:00"/>
    <x v="5"/>
    <n v="43525.34"/>
  </r>
  <r>
    <s v="ORD001757"/>
    <d v="2024-02-18T00:00:00"/>
    <x v="1"/>
    <n v="3764.05"/>
  </r>
  <r>
    <s v="ORD001762"/>
    <d v="2026-08-15T00:00:00"/>
    <x v="5"/>
    <n v="15102.61"/>
  </r>
  <r>
    <s v="ORD001768"/>
    <d v="2024-02-01T00:00:00"/>
    <x v="5"/>
    <n v="2089.61"/>
  </r>
  <r>
    <s v="ORD001776"/>
    <d v="2025-03-07T00:00:00"/>
    <x v="4"/>
    <n v="5396.55"/>
  </r>
  <r>
    <s v="ORD001790"/>
    <d v="2026-07-20T00:00:00"/>
    <x v="3"/>
    <n v="29199.05"/>
  </r>
  <r>
    <s v="ORD001795"/>
    <d v="2024-03-27T00:00:00"/>
    <x v="2"/>
    <n v="35619.17"/>
  </r>
  <r>
    <s v="ORD001801"/>
    <d v="2026-06-27T00:00:00"/>
    <x v="1"/>
    <n v="36542.080000000002"/>
  </r>
  <r>
    <s v="ORD001859"/>
    <d v="2025-06-19T00:00:00"/>
    <x v="1"/>
    <n v="43691.46"/>
  </r>
  <r>
    <s v="ORD001868"/>
    <d v="2024-07-02T00:00:00"/>
    <x v="1"/>
    <n v="23502.33"/>
  </r>
  <r>
    <s v="ORD001928"/>
    <d v="2026-05-06T00:00:00"/>
    <x v="4"/>
    <n v="10741.61"/>
  </r>
  <r>
    <s v="ORD001937"/>
    <d v="2026-09-03T00:00:00"/>
    <x v="1"/>
    <n v="7500.44"/>
  </r>
  <r>
    <s v="ORD001939"/>
    <d v="2025-08-05T00:00:00"/>
    <x v="5"/>
    <n v="1954.52"/>
  </r>
  <r>
    <s v="ORD001968"/>
    <d v="2025-02-18T00:00:00"/>
    <x v="3"/>
    <n v="5972.97"/>
  </r>
  <r>
    <s v="ORD001971"/>
    <d v="2026-06-13T00:00:00"/>
    <x v="0"/>
    <n v="20131.03"/>
  </r>
  <r>
    <s v="ORD001973"/>
    <d v="2026-07-14T00:00:00"/>
    <x v="2"/>
    <n v="36804.769999999997"/>
  </r>
  <r>
    <s v="ORD001978"/>
    <d v="2025-06-11T00:00:00"/>
    <x v="2"/>
    <n v="20723.48"/>
  </r>
  <r>
    <s v="ORD001981"/>
    <d v="2024-11-06T00:00:00"/>
    <x v="3"/>
    <n v="26357.919999999998"/>
  </r>
  <r>
    <s v="ORD002016"/>
    <d v="2024-02-15T00:00:00"/>
    <x v="2"/>
    <n v="6021.62"/>
  </r>
  <r>
    <s v="ORD002026"/>
    <d v="2025-11-13T00:00:00"/>
    <x v="5"/>
    <n v="15060.54"/>
  </r>
  <r>
    <s v="ORD002037"/>
    <d v="2024-08-03T00:00:00"/>
    <x v="2"/>
    <n v="37023.94"/>
  </r>
  <r>
    <s v="ORD002041"/>
    <d v="2025-08-24T00:00:00"/>
    <x v="1"/>
    <n v="32267.98"/>
  </r>
  <r>
    <s v="ORD002071"/>
    <d v="2026-06-24T00:00:00"/>
    <x v="1"/>
    <n v="28465.64"/>
  </r>
  <r>
    <s v="ORD002074"/>
    <d v="2024-09-23T00:00:00"/>
    <x v="3"/>
    <n v="4598.8900000000003"/>
  </r>
  <r>
    <s v="ORD002078"/>
    <d v="2025-11-11T00:00:00"/>
    <x v="1"/>
    <n v="18080.61"/>
  </r>
  <r>
    <s v="ORD002097"/>
    <d v="2026-07-19T00:00:00"/>
    <x v="1"/>
    <n v="1481.11"/>
  </r>
  <r>
    <s v="ORD002106"/>
    <d v="2026-02-23T00:00:00"/>
    <x v="3"/>
    <n v="29150.12"/>
  </r>
  <r>
    <s v="ORD002124"/>
    <d v="2026-05-30T00:00:00"/>
    <x v="5"/>
    <n v="27769.22"/>
  </r>
  <r>
    <s v="ORD002136"/>
    <d v="2026-06-30T00:00:00"/>
    <x v="3"/>
    <n v="17000.12"/>
  </r>
  <r>
    <s v="ORD002141"/>
    <d v="2026-03-25T00:00:00"/>
    <x v="4"/>
    <n v="22261.49"/>
  </r>
  <r>
    <s v="ORD002154"/>
    <d v="2024-04-02T00:00:00"/>
    <x v="2"/>
    <n v="14277.98"/>
  </r>
  <r>
    <s v="ORD002160"/>
    <d v="2026-01-06T00:00:00"/>
    <x v="0"/>
    <n v="10207.68"/>
  </r>
  <r>
    <s v="ORD002169"/>
    <d v="2026-02-11T00:00:00"/>
    <x v="0"/>
    <n v="38875.120000000003"/>
  </r>
  <r>
    <s v="ORD002227"/>
    <d v="2025-06-04T00:00:00"/>
    <x v="4"/>
    <n v="6228.64"/>
  </r>
  <r>
    <s v="ORD002230"/>
    <d v="2025-04-20T00:00:00"/>
    <x v="1"/>
    <n v="7344.5"/>
  </r>
  <r>
    <s v="ORD002262"/>
    <d v="2026-08-01T00:00:00"/>
    <x v="4"/>
    <n v="32056.41"/>
  </r>
  <r>
    <s v="ORD002263"/>
    <d v="2025-12-25T00:00:00"/>
    <x v="5"/>
    <n v="4420.72"/>
  </r>
  <r>
    <s v="ORD002270"/>
    <d v="2025-09-29T00:00:00"/>
    <x v="2"/>
    <n v="4630.43"/>
  </r>
  <r>
    <s v="ORD002291"/>
    <d v="2024-02-03T00:00:00"/>
    <x v="4"/>
    <n v="31381.45"/>
  </r>
  <r>
    <s v="ORD002316"/>
    <d v="2024-03-30T00:00:00"/>
    <x v="0"/>
    <n v="21086.84"/>
  </r>
  <r>
    <s v="ORD002341"/>
    <d v="2025-04-16T00:00:00"/>
    <x v="2"/>
    <n v="12083.09"/>
  </r>
  <r>
    <s v="ORD002343"/>
    <d v="2025-08-06T00:00:00"/>
    <x v="4"/>
    <n v="39906.400000000001"/>
  </r>
  <r>
    <s v="ORD002355"/>
    <d v="2026-01-03T00:00:00"/>
    <x v="5"/>
    <n v="21244.03"/>
  </r>
  <r>
    <s v="ORD002390"/>
    <d v="2025-04-14T00:00:00"/>
    <x v="2"/>
    <n v="26474.04"/>
  </r>
  <r>
    <s v="ORD002393"/>
    <d v="2026-02-04T00:00:00"/>
    <x v="0"/>
    <n v="38239.050000000003"/>
  </r>
  <r>
    <s v="ORD002413"/>
    <d v="2024-03-27T00:00:00"/>
    <x v="0"/>
    <n v="44852.38"/>
  </r>
  <r>
    <s v="ORD002419"/>
    <d v="2025-09-29T00:00:00"/>
    <x v="3"/>
    <n v="11628.13"/>
  </r>
  <r>
    <s v="ORD002426"/>
    <d v="2025-11-21T00:00:00"/>
    <x v="2"/>
    <n v="2603.0700000000002"/>
  </r>
  <r>
    <s v="ORD002428"/>
    <d v="2024-10-17T00:00:00"/>
    <x v="0"/>
    <n v="23177.73"/>
  </r>
  <r>
    <s v="ORD002438"/>
    <d v="2025-09-08T00:00:00"/>
    <x v="3"/>
    <n v="1164.53"/>
  </r>
  <r>
    <s v="ORD002445"/>
    <d v="2025-12-13T00:00:00"/>
    <x v="2"/>
    <n v="10933.84"/>
  </r>
  <r>
    <s v="ORD002458"/>
    <d v="2024-06-15T00:00:00"/>
    <x v="0"/>
    <n v="26091.37"/>
  </r>
  <r>
    <s v="ORD002471"/>
    <d v="2024-10-23T00:00:00"/>
    <x v="4"/>
    <n v="46714.49"/>
  </r>
  <r>
    <s v="ORD002490"/>
    <d v="2024-03-28T00:00:00"/>
    <x v="4"/>
    <n v="18540.09"/>
  </r>
  <r>
    <s v="ORD002495"/>
    <d v="2025-12-12T00:00:00"/>
    <x v="2"/>
    <n v="2333.14"/>
  </r>
  <r>
    <s v="ORD002523"/>
    <d v="2025-07-07T00:00:00"/>
    <x v="3"/>
    <n v="13692.68"/>
  </r>
  <r>
    <s v="ORD002531"/>
    <d v="2026-06-26T00:00:00"/>
    <x v="5"/>
    <n v="10173.94"/>
  </r>
  <r>
    <s v="ORD002546"/>
    <d v="2024-08-03T00:00:00"/>
    <x v="5"/>
    <n v="30960.89"/>
  </r>
  <r>
    <s v="ORD002561"/>
    <d v="2024-09-13T00:00:00"/>
    <x v="1"/>
    <n v="3451.08"/>
  </r>
  <r>
    <s v="ORD002564"/>
    <d v="2024-09-12T00:00:00"/>
    <x v="4"/>
    <n v="13602.33"/>
  </r>
  <r>
    <s v="ORD002595"/>
    <d v="2024-04-19T00:00:00"/>
    <x v="0"/>
    <n v="13869.13"/>
  </r>
  <r>
    <s v="ORD002599"/>
    <d v="2025-04-21T00:00:00"/>
    <x v="0"/>
    <n v="41256.720000000001"/>
  </r>
  <r>
    <s v="ORD002603"/>
    <d v="2024-10-30T00:00:00"/>
    <x v="2"/>
    <n v="1138.76"/>
  </r>
  <r>
    <s v="ORD002604"/>
    <d v="2025-04-11T00:00:00"/>
    <x v="2"/>
    <n v="17606.98"/>
  </r>
  <r>
    <s v="ORD002617"/>
    <d v="2024-04-11T00:00:00"/>
    <x v="0"/>
    <n v="30359"/>
  </r>
  <r>
    <s v="ORD002630"/>
    <d v="2025-05-05T00:00:00"/>
    <x v="3"/>
    <n v="4433.37"/>
  </r>
  <r>
    <s v="ORD002640"/>
    <d v="2026-08-18T00:00:00"/>
    <x v="3"/>
    <n v="9789.31"/>
  </r>
  <r>
    <s v="ORD002657"/>
    <d v="2024-11-28T00:00:00"/>
    <x v="1"/>
    <n v="31054.58"/>
  </r>
  <r>
    <s v="ORD002664"/>
    <d v="2025-02-18T00:00:00"/>
    <x v="0"/>
    <n v="42492.01"/>
  </r>
  <r>
    <s v="ORD002672"/>
    <d v="2024-02-20T00:00:00"/>
    <x v="2"/>
    <n v="5715.62"/>
  </r>
  <r>
    <s v="ORD002689"/>
    <d v="2024-05-23T00:00:00"/>
    <x v="5"/>
    <n v="22097.45"/>
  </r>
  <r>
    <s v="ORD002712"/>
    <d v="2024-11-05T00:00:00"/>
    <x v="2"/>
    <n v="3201.15"/>
  </r>
  <r>
    <s v="ORD002715"/>
    <d v="2026-02-12T00:00:00"/>
    <x v="0"/>
    <n v="41982.96"/>
  </r>
  <r>
    <s v="ORD002717"/>
    <d v="2026-02-06T00:00:00"/>
    <x v="2"/>
    <n v="25531.65"/>
  </r>
  <r>
    <s v="ORD002736"/>
    <d v="2025-11-11T00:00:00"/>
    <x v="4"/>
    <n v="32927.629999999997"/>
  </r>
  <r>
    <s v="ORD002743"/>
    <d v="2025-12-06T00:00:00"/>
    <x v="4"/>
    <n v="5335.38"/>
  </r>
  <r>
    <s v="ORD002760"/>
    <d v="2025-07-10T00:00:00"/>
    <x v="0"/>
    <n v="18706.41"/>
  </r>
  <r>
    <s v="ORD002765"/>
    <d v="2025-01-17T00:00:00"/>
    <x v="3"/>
    <n v="21202.85"/>
  </r>
  <r>
    <s v="ORD002767"/>
    <d v="2025-09-09T00:00:00"/>
    <x v="1"/>
    <n v="35468.28"/>
  </r>
  <r>
    <s v="ORD002782"/>
    <d v="2024-03-04T00:00:00"/>
    <x v="5"/>
    <n v="12148.89"/>
  </r>
  <r>
    <s v="ORD002801"/>
    <d v="2024-06-11T00:00:00"/>
    <x v="1"/>
    <n v="36229.18"/>
  </r>
  <r>
    <s v="ORD002808"/>
    <d v="2024-01-21T00:00:00"/>
    <x v="1"/>
    <n v="11413.43"/>
  </r>
  <r>
    <s v="ORD002811"/>
    <d v="2025-01-30T00:00:00"/>
    <x v="2"/>
    <n v="8489.0400000000009"/>
  </r>
  <r>
    <s v="ORD002827"/>
    <d v="2024-01-20T00:00:00"/>
    <x v="0"/>
    <n v="28952.79"/>
  </r>
  <r>
    <s v="ORD002834"/>
    <d v="2024-02-07T00:00:00"/>
    <x v="1"/>
    <n v="11852.94"/>
  </r>
  <r>
    <s v="ORD002841"/>
    <d v="2026-03-07T00:00:00"/>
    <x v="4"/>
    <n v="41516.300000000003"/>
  </r>
  <r>
    <s v="ORD002878"/>
    <d v="2026-04-22T00:00:00"/>
    <x v="5"/>
    <n v="2737.01"/>
  </r>
  <r>
    <s v="ORD002880"/>
    <d v="2025-02-21T00:00:00"/>
    <x v="0"/>
    <n v="15372.79"/>
  </r>
  <r>
    <s v="ORD002894"/>
    <d v="2024-12-29T00:00:00"/>
    <x v="5"/>
    <n v="36134.980000000003"/>
  </r>
  <r>
    <s v="ORD002937"/>
    <d v="2025-02-24T00:00:00"/>
    <x v="0"/>
    <n v="18114.03"/>
  </r>
  <r>
    <s v="ORD002982"/>
    <d v="2025-06-09T00:00:00"/>
    <x v="4"/>
    <n v="42869.38"/>
  </r>
  <r>
    <s v="ORD002984"/>
    <d v="2025-08-05T00:00:00"/>
    <x v="5"/>
    <n v="20909.060000000001"/>
  </r>
  <r>
    <s v="ORD002988"/>
    <d v="2026-06-13T00:00:00"/>
    <x v="0"/>
    <n v="17403.25"/>
  </r>
  <r>
    <s v="ORD003010"/>
    <d v="2026-01-23T00:00:00"/>
    <x v="0"/>
    <n v="13462.92"/>
  </r>
  <r>
    <s v="ORD003081"/>
    <d v="2026-01-13T00:00:00"/>
    <x v="1"/>
    <n v="44833.95"/>
  </r>
  <r>
    <s v="ORD003110"/>
    <d v="2025-10-06T00:00:00"/>
    <x v="0"/>
    <n v="40210.75"/>
  </r>
  <r>
    <s v="ORD003120"/>
    <d v="2024-02-12T00:00:00"/>
    <x v="0"/>
    <n v="45270.37"/>
  </r>
  <r>
    <s v="ORD003152"/>
    <d v="2026-01-29T00:00:00"/>
    <x v="5"/>
    <n v="16081.31"/>
  </r>
  <r>
    <s v="ORD003158"/>
    <d v="2025-02-22T00:00:00"/>
    <x v="5"/>
    <n v="5022.09"/>
  </r>
  <r>
    <s v="ORD003175"/>
    <d v="2026-03-04T00:00:00"/>
    <x v="4"/>
    <n v="18623.45"/>
  </r>
  <r>
    <s v="ORD003180"/>
    <d v="2026-05-07T00:00:00"/>
    <x v="1"/>
    <n v="34923.050000000003"/>
  </r>
  <r>
    <s v="ORD003187"/>
    <d v="2025-06-13T00:00:00"/>
    <x v="4"/>
    <n v="18203.97"/>
  </r>
  <r>
    <s v="ORD003192"/>
    <d v="2025-03-06T00:00:00"/>
    <x v="1"/>
    <n v="32608.14"/>
  </r>
  <r>
    <s v="ORD003195"/>
    <d v="2024-10-13T00:00:00"/>
    <x v="4"/>
    <n v="39359.46"/>
  </r>
  <r>
    <s v="ORD003203"/>
    <d v="2025-06-26T00:00:00"/>
    <x v="5"/>
    <n v="5631.03"/>
  </r>
  <r>
    <s v="ORD003206"/>
    <d v="2026-05-08T00:00:00"/>
    <x v="1"/>
    <n v="36212.61"/>
  </r>
  <r>
    <s v="ORD003209"/>
    <d v="2024-11-15T00:00:00"/>
    <x v="1"/>
    <n v="38873.449999999997"/>
  </r>
  <r>
    <s v="ORD003216"/>
    <d v="2024-06-08T00:00:00"/>
    <x v="4"/>
    <n v="25303.09"/>
  </r>
  <r>
    <s v="ORD003227"/>
    <d v="2025-01-11T00:00:00"/>
    <x v="0"/>
    <n v="8333.5300000000007"/>
  </r>
  <r>
    <s v="ORD003240"/>
    <d v="2026-07-30T00:00:00"/>
    <x v="4"/>
    <n v="45578.32"/>
  </r>
  <r>
    <s v="ORD003249"/>
    <d v="2025-02-04T00:00:00"/>
    <x v="5"/>
    <n v="44993.95"/>
  </r>
  <r>
    <s v="ORD003268"/>
    <d v="2024-01-29T00:00:00"/>
    <x v="2"/>
    <n v="39662.78"/>
  </r>
  <r>
    <s v="ORD003276"/>
    <d v="2024-02-25T00:00:00"/>
    <x v="4"/>
    <n v="29973.14"/>
  </r>
  <r>
    <s v="ORD003280"/>
    <d v="2025-10-18T00:00:00"/>
    <x v="4"/>
    <n v="27526.47"/>
  </r>
  <r>
    <s v="ORD003297"/>
    <d v="2026-05-04T00:00:00"/>
    <x v="4"/>
    <n v="31309.41"/>
  </r>
  <r>
    <s v="ORD003301"/>
    <d v="2026-05-31T00:00:00"/>
    <x v="4"/>
    <n v="32004.9"/>
  </r>
  <r>
    <s v="ORD003304"/>
    <d v="2024-08-15T00:00:00"/>
    <x v="0"/>
    <n v="26753.94"/>
  </r>
  <r>
    <s v="ORD003323"/>
    <d v="2024-11-11T00:00:00"/>
    <x v="1"/>
    <n v="37502.5"/>
  </r>
  <r>
    <s v="ORD003333"/>
    <d v="2025-04-17T00:00:00"/>
    <x v="0"/>
    <n v="24625.21"/>
  </r>
  <r>
    <s v="ORD003335"/>
    <d v="2026-07-13T00:00:00"/>
    <x v="5"/>
    <n v="9083.75"/>
  </r>
  <r>
    <s v="ORD003344"/>
    <d v="2026-07-20T00:00:00"/>
    <x v="3"/>
    <n v="39833.599999999999"/>
  </r>
  <r>
    <s v="ORD003356"/>
    <d v="2025-08-21T00:00:00"/>
    <x v="5"/>
    <n v="22573.47"/>
  </r>
  <r>
    <s v="ORD003367"/>
    <d v="2024-06-16T00:00:00"/>
    <x v="1"/>
    <n v="35773.56"/>
  </r>
  <r>
    <s v="ORD003370"/>
    <d v="2026-07-04T00:00:00"/>
    <x v="3"/>
    <n v="21290.31"/>
  </r>
  <r>
    <s v="ORD003394"/>
    <d v="2024-01-31T00:00:00"/>
    <x v="4"/>
    <n v="6672.38"/>
  </r>
  <r>
    <s v="ORD003450"/>
    <d v="2024-10-26T00:00:00"/>
    <x v="3"/>
    <n v="32022.080000000002"/>
  </r>
  <r>
    <s v="ORD003466"/>
    <d v="2025-04-02T00:00:00"/>
    <x v="2"/>
    <n v="23943.52"/>
  </r>
  <r>
    <s v="ORD003472"/>
    <d v="2025-03-01T00:00:00"/>
    <x v="3"/>
    <n v="7400.98"/>
  </r>
  <r>
    <s v="ORD003498"/>
    <d v="2024-03-27T00:00:00"/>
    <x v="5"/>
    <n v="9527.89"/>
  </r>
  <r>
    <s v="ORD003500"/>
    <d v="2024-07-18T00:00:00"/>
    <x v="2"/>
    <n v="35264.050000000003"/>
  </r>
  <r>
    <s v="ORD003508"/>
    <d v="2024-05-15T00:00:00"/>
    <x v="2"/>
    <n v="14585.68"/>
  </r>
  <r>
    <s v="ORD003519"/>
    <d v="2025-11-05T00:00:00"/>
    <x v="4"/>
    <n v="34254.33"/>
  </r>
  <r>
    <s v="ORD003525"/>
    <d v="2026-05-19T00:00:00"/>
    <x v="5"/>
    <n v="23522.25"/>
  </r>
  <r>
    <s v="ORD003528"/>
    <d v="2024-04-14T00:00:00"/>
    <x v="2"/>
    <n v="5488.67"/>
  </r>
  <r>
    <s v="ORD003548"/>
    <d v="2025-04-21T00:00:00"/>
    <x v="3"/>
    <n v="40486.54"/>
  </r>
  <r>
    <s v="ORD003576"/>
    <d v="2025-02-26T00:00:00"/>
    <x v="2"/>
    <n v="12806.44"/>
  </r>
  <r>
    <s v="ORD003595"/>
    <d v="2026-03-16T00:00:00"/>
    <x v="4"/>
    <n v="45998.02"/>
  </r>
  <r>
    <s v="ORD003598"/>
    <d v="2025-01-01T00:00:00"/>
    <x v="5"/>
    <n v="13013.14"/>
  </r>
  <r>
    <s v="ORD003645"/>
    <d v="2024-02-23T00:00:00"/>
    <x v="1"/>
    <n v="12302.86"/>
  </r>
  <r>
    <s v="ORD003659"/>
    <d v="2024-03-26T00:00:00"/>
    <x v="2"/>
    <n v="4213.3900000000003"/>
  </r>
  <r>
    <s v="ORD003704"/>
    <d v="2025-12-30T00:00:00"/>
    <x v="4"/>
    <n v="7023.32"/>
  </r>
  <r>
    <s v="ORD003705"/>
    <d v="2025-10-29T00:00:00"/>
    <x v="4"/>
    <n v="42105.07"/>
  </r>
  <r>
    <s v="ORD003707"/>
    <d v="2025-05-25T00:00:00"/>
    <x v="0"/>
    <n v="16762.37"/>
  </r>
  <r>
    <s v="ORD003713"/>
    <d v="2024-11-06T00:00:00"/>
    <x v="3"/>
    <n v="12680.07"/>
  </r>
  <r>
    <s v="ORD003734"/>
    <d v="2024-10-21T00:00:00"/>
    <x v="4"/>
    <n v="20038.060000000001"/>
  </r>
  <r>
    <s v="ORD003744"/>
    <d v="2025-04-29T00:00:00"/>
    <x v="5"/>
    <n v="33260.870000000003"/>
  </r>
  <r>
    <s v="ORD003763"/>
    <d v="2025-07-17T00:00:00"/>
    <x v="1"/>
    <n v="5473.99"/>
  </r>
  <r>
    <s v="ORD003811"/>
    <d v="2024-04-07T00:00:00"/>
    <x v="1"/>
    <n v="17244.62"/>
  </r>
  <r>
    <s v="ORD003812"/>
    <d v="2025-11-11T00:00:00"/>
    <x v="1"/>
    <n v="25920.95"/>
  </r>
  <r>
    <s v="ORD003842"/>
    <d v="2025-03-05T00:00:00"/>
    <x v="4"/>
    <n v="29940.720000000001"/>
  </r>
  <r>
    <s v="ORD003846"/>
    <d v="2025-04-12T00:00:00"/>
    <x v="5"/>
    <n v="27269.77"/>
  </r>
  <r>
    <s v="ORD003847"/>
    <d v="2025-03-14T00:00:00"/>
    <x v="5"/>
    <n v="2474.06"/>
  </r>
  <r>
    <s v="ORD003862"/>
    <d v="2024-11-12T00:00:00"/>
    <x v="1"/>
    <n v="39060.31"/>
  </r>
  <r>
    <s v="ORD003892"/>
    <d v="2024-02-12T00:00:00"/>
    <x v="2"/>
    <n v="15910.87"/>
  </r>
  <r>
    <s v="ORD003931"/>
    <d v="2025-08-27T00:00:00"/>
    <x v="5"/>
    <n v="26815.67"/>
  </r>
  <r>
    <s v="ORD003949"/>
    <d v="2025-03-26T00:00:00"/>
    <x v="5"/>
    <n v="16869.48"/>
  </r>
  <r>
    <s v="ORD003950"/>
    <d v="2026-07-23T00:00:00"/>
    <x v="3"/>
    <n v="33286.83"/>
  </r>
  <r>
    <s v="ORD003970"/>
    <d v="2025-06-05T00:00:00"/>
    <x v="4"/>
    <n v="7027.81"/>
  </r>
  <r>
    <s v="ORD003999"/>
    <d v="2024-02-07T00:00:00"/>
    <x v="3"/>
    <n v="32218.87"/>
  </r>
  <r>
    <s v="ORD004076"/>
    <d v="2026-06-08T00:00:00"/>
    <x v="0"/>
    <n v="23163.75"/>
  </r>
  <r>
    <s v="ORD004088"/>
    <d v="2024-11-16T00:00:00"/>
    <x v="5"/>
    <n v="9764.49"/>
  </r>
  <r>
    <s v="ORD004120"/>
    <d v="2026-07-11T00:00:00"/>
    <x v="3"/>
    <n v="9897.2800000000007"/>
  </r>
  <r>
    <s v="ORD004181"/>
    <d v="2024-06-12T00:00:00"/>
    <x v="2"/>
    <n v="15895.73"/>
  </r>
  <r>
    <s v="ORD004201"/>
    <d v="2024-05-31T00:00:00"/>
    <x v="5"/>
    <n v="6696.65"/>
  </r>
  <r>
    <s v="ORD004221"/>
    <d v="2025-05-23T00:00:00"/>
    <x v="2"/>
    <n v="24981.360000000001"/>
  </r>
  <r>
    <s v="ORD004226"/>
    <d v="2025-05-24T00:00:00"/>
    <x v="2"/>
    <n v="1212.01"/>
  </r>
  <r>
    <s v="ORD004228"/>
    <d v="2025-07-12T00:00:00"/>
    <x v="2"/>
    <n v="13096.64"/>
  </r>
  <r>
    <s v="ORD004244"/>
    <d v="2025-11-07T00:00:00"/>
    <x v="2"/>
    <n v="3468.67"/>
  </r>
  <r>
    <s v="ORD004262"/>
    <d v="2024-03-13T00:00:00"/>
    <x v="1"/>
    <n v="32362.080000000002"/>
  </r>
  <r>
    <s v="ORD004330"/>
    <d v="2025-12-04T00:00:00"/>
    <x v="4"/>
    <n v="45851.1"/>
  </r>
  <r>
    <s v="ORD004355"/>
    <d v="2024-02-16T00:00:00"/>
    <x v="3"/>
    <n v="36517.300000000003"/>
  </r>
  <r>
    <s v="ORD004360"/>
    <d v="2024-07-14T00:00:00"/>
    <x v="2"/>
    <n v="2623.48"/>
  </r>
  <r>
    <s v="ORD004374"/>
    <d v="2025-12-18T00:00:00"/>
    <x v="0"/>
    <n v="9898.32"/>
  </r>
  <r>
    <s v="ORD004375"/>
    <d v="2024-08-03T00:00:00"/>
    <x v="5"/>
    <n v="11353.59"/>
  </r>
  <r>
    <s v="ORD004380"/>
    <d v="2026-06-30T00:00:00"/>
    <x v="2"/>
    <n v="842.09"/>
  </r>
  <r>
    <s v="ORD004383"/>
    <d v="2025-12-19T00:00:00"/>
    <x v="0"/>
    <n v="31662.13"/>
  </r>
  <r>
    <s v="ORD004390"/>
    <d v="2026-05-05T00:00:00"/>
    <x v="2"/>
    <n v="10458.530000000001"/>
  </r>
  <r>
    <s v="ORD004391"/>
    <d v="2024-08-25T00:00:00"/>
    <x v="5"/>
    <n v="23612.720000000001"/>
  </r>
  <r>
    <s v="ORD004406"/>
    <d v="2024-08-17T00:00:00"/>
    <x v="3"/>
    <n v="40979.81"/>
  </r>
  <r>
    <s v="ORD004409"/>
    <d v="2024-06-01T00:00:00"/>
    <x v="1"/>
    <n v="973.4"/>
  </r>
  <r>
    <s v="ORD004424"/>
    <d v="2025-09-30T00:00:00"/>
    <x v="4"/>
    <n v="800.78"/>
  </r>
  <r>
    <s v="ORD004445"/>
    <d v="2026-04-02T00:00:00"/>
    <x v="3"/>
    <n v="5305.92"/>
  </r>
  <r>
    <s v="ORD004464"/>
    <d v="2026-06-16T00:00:00"/>
    <x v="4"/>
    <n v="23577.25"/>
  </r>
  <r>
    <s v="ORD004474"/>
    <d v="2024-08-18T00:00:00"/>
    <x v="2"/>
    <n v="10777.83"/>
  </r>
  <r>
    <s v="ORD004489"/>
    <d v="2024-10-26T00:00:00"/>
    <x v="4"/>
    <n v="15146.45"/>
  </r>
  <r>
    <s v="ORD004527"/>
    <d v="2025-06-17T00:00:00"/>
    <x v="2"/>
    <n v="16004.42"/>
  </r>
  <r>
    <s v="ORD004537"/>
    <d v="2026-01-08T00:00:00"/>
    <x v="4"/>
    <n v="24055.040000000001"/>
  </r>
  <r>
    <s v="ORD004575"/>
    <d v="2026-01-22T00:00:00"/>
    <x v="4"/>
    <n v="23148.720000000001"/>
  </r>
  <r>
    <s v="ORD004579"/>
    <d v="2025-02-14T00:00:00"/>
    <x v="0"/>
    <n v="16928.88"/>
  </r>
  <r>
    <s v="ORD004580"/>
    <d v="2025-10-04T00:00:00"/>
    <x v="0"/>
    <n v="12225.5"/>
  </r>
  <r>
    <s v="ORD004587"/>
    <d v="2026-03-04T00:00:00"/>
    <x v="5"/>
    <n v="19527.46"/>
  </r>
  <r>
    <s v="ORD004589"/>
    <d v="2024-10-09T00:00:00"/>
    <x v="2"/>
    <n v="4727.1899999999996"/>
  </r>
  <r>
    <s v="ORD004632"/>
    <d v="2024-06-11T00:00:00"/>
    <x v="1"/>
    <n v="19067.66"/>
  </r>
  <r>
    <s v="ORD004636"/>
    <d v="2024-06-28T00:00:00"/>
    <x v="0"/>
    <n v="11086.69"/>
  </r>
  <r>
    <s v="ORD004648"/>
    <d v="2025-11-15T00:00:00"/>
    <x v="5"/>
    <n v="20705.2"/>
  </r>
  <r>
    <s v="ORD004680"/>
    <d v="2025-03-14T00:00:00"/>
    <x v="2"/>
    <n v="32700.639999999999"/>
  </r>
  <r>
    <s v="ORD004689"/>
    <d v="2026-03-07T00:00:00"/>
    <x v="1"/>
    <n v="26057.759999999998"/>
  </r>
  <r>
    <s v="ORD004711"/>
    <d v="2025-06-26T00:00:00"/>
    <x v="3"/>
    <n v="7569.55"/>
  </r>
  <r>
    <s v="ORD004760"/>
    <d v="2025-03-30T00:00:00"/>
    <x v="1"/>
    <n v="25647.62"/>
  </r>
  <r>
    <s v="ORD004764"/>
    <d v="2026-05-09T00:00:00"/>
    <x v="5"/>
    <n v="24806.92"/>
  </r>
  <r>
    <s v="ORD004772"/>
    <d v="2026-08-16T00:00:00"/>
    <x v="1"/>
    <n v="903.26"/>
  </r>
  <r>
    <s v="ORD004792"/>
    <d v="2024-06-08T00:00:00"/>
    <x v="5"/>
    <n v="13386"/>
  </r>
  <r>
    <s v="ORD004797"/>
    <d v="2025-05-26T00:00:00"/>
    <x v="0"/>
    <n v="27410.93"/>
  </r>
  <r>
    <s v="ORD004821"/>
    <d v="2024-02-21T00:00:00"/>
    <x v="5"/>
    <n v="35797.199999999997"/>
  </r>
  <r>
    <s v="ORD004829"/>
    <d v="2026-04-21T00:00:00"/>
    <x v="5"/>
    <n v="39995.33"/>
  </r>
  <r>
    <s v="ORD004838"/>
    <d v="2025-10-07T00:00:00"/>
    <x v="5"/>
    <n v="20900.439999999999"/>
  </r>
  <r>
    <s v="ORD004843"/>
    <d v="2024-05-15T00:00:00"/>
    <x v="3"/>
    <n v="5935.89"/>
  </r>
  <r>
    <s v="ORD004875"/>
    <d v="2024-04-27T00:00:00"/>
    <x v="2"/>
    <n v="39471.5"/>
  </r>
  <r>
    <s v="ORD004879"/>
    <d v="2024-04-24T00:00:00"/>
    <x v="5"/>
    <n v="20388.95"/>
  </r>
  <r>
    <s v="ORD004884"/>
    <d v="2024-12-02T00:00:00"/>
    <x v="5"/>
    <n v="34983.949999999997"/>
  </r>
  <r>
    <s v="ORD004889"/>
    <d v="2024-11-25T00:00:00"/>
    <x v="4"/>
    <n v="46281.33"/>
  </r>
  <r>
    <s v="ORD004944"/>
    <d v="2026-02-09T00:00:00"/>
    <x v="5"/>
    <n v="35043.75"/>
  </r>
  <r>
    <s v="ORD004960"/>
    <d v="2024-01-14T00:00:00"/>
    <x v="2"/>
    <n v="45635.46"/>
  </r>
  <r>
    <s v="ORD004967"/>
    <d v="2024-05-09T00:00:00"/>
    <x v="1"/>
    <n v="22380.59"/>
  </r>
  <r>
    <s v="ORD004976"/>
    <d v="2024-10-18T00:00:00"/>
    <x v="4"/>
    <n v="43515.79"/>
  </r>
  <r>
    <s v="ORD004990"/>
    <d v="2026-07-25T00:00:00"/>
    <x v="3"/>
    <n v="27631.74"/>
  </r>
  <r>
    <s v="ORD004993"/>
    <d v="2025-09-14T00:00:00"/>
    <x v="3"/>
    <n v="51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8B688-F6F0-4A31-A7CA-E81854B5CD65}" name="PivotTable3" cacheId="358" applyNumberFormats="0" applyBorderFormats="0" applyFontFormats="0" applyPatternFormats="0" applyAlignmentFormats="0" applyWidthHeightFormats="1" dataCaption="Values" tag="2d858e56-8365-472f-99cb-6721577a1231" updatedVersion="8" minRefreshableVersion="3" useAutoFormatting="1" itemPrintTitles="1" createdVersion="5" indent="0" outline="1" outlineData="1" multipleFieldFilters="0" rowHeaderCaption="Region">
  <location ref="B3:F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Distinct Count of order_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stomers]"/>
        <x15:activeTabTopLevelEntity name="[tbl_orders_ra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44FFB-ECD5-4A5C-9E48-8F600BE1355C}" name="PivotTable4" cacheId="359" applyNumberFormats="0" applyBorderFormats="0" applyFontFormats="0" applyPatternFormats="0" applyAlignmentFormats="0" applyWidthHeightFormats="1" dataCaption="Values" tag="6e6c9f65-22aa-44f2-a23c-4f1874688fb9" updatedVersion="8" minRefreshableVersion="3" useAutoFormatting="1" itemPrintTitles="1" createdVersion="8" indent="0" outline="1" outlineData="1" multipleFieldFilters="0" rowHeaderCaption="Customer_ID">
  <location ref="A1:E1184" firstHeaderRow="0" firstDataRow="1" firstDataCol="1"/>
  <pivotFields count="5">
    <pivotField axis="axisRow" allDrilled="1" subtotalTop="0" showAll="0" dataSourceSort="1" defaultSubtotal="0" defaultAttributeDrillState="1">
      <items count="1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der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Revenue" fld="2" baseField="0" baseItem="0"/>
    <dataField name="Profit" fld="3" baseField="0" baseItem="0"/>
    <dataField name="Last Order Date" fld="4" subtotal="max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 caption="Profit"/>
    <pivotHierarchy dragToData="1"/>
    <pivotHierarchy dragToData="1" caption="Orders"/>
    <pivotHierarchy dragToData="1"/>
    <pivotHierarchy dragToData="1"/>
    <pivotHierarchy dragToData="1"/>
    <pivotHierarchy dragToData="1"/>
    <pivotHierarchy dragToData="1" caption="Last Order Dat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ustomers]"/>
        <x15:activeTabTopLevelEntity name="[tbl_orders_raw]"/>
        <x15:activeTabTopLevelEntity name="[tbl_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9C468-4164-4FB7-A50C-00B15D7FEF7E}" name="PivotTable2" cacheId="360" applyNumberFormats="0" applyBorderFormats="0" applyFontFormats="0" applyPatternFormats="0" applyAlignmentFormats="0" applyWidthHeightFormats="1" dataCaption="Values" tag="55a9eef9-b449-4bc2-bf81-524f2e3e9b3f" updatedVersion="8" minRefreshableVersion="3" useAutoFormatting="1" itemPrintTitles="1" createdVersion="5" indent="0" outline="1" outlineData="1" multipleFieldFilters="0">
  <location ref="B3:D34" firstHeaderRow="0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 r="1">
      <x v="4"/>
    </i>
    <i r="1">
      <x v="8"/>
    </i>
    <i r="1">
      <x v="9"/>
    </i>
    <i r="1">
      <x v="10"/>
    </i>
    <i>
      <x v="3"/>
    </i>
    <i r="1">
      <x v="11"/>
    </i>
    <i r="1">
      <x v="12"/>
    </i>
    <i r="1">
      <x v="13"/>
    </i>
    <i r="1">
      <x v="14"/>
    </i>
    <i>
      <x v="4"/>
    </i>
    <i r="1">
      <x v="15"/>
    </i>
    <i r="1">
      <x v="16"/>
    </i>
    <i r="1">
      <x v="17"/>
    </i>
    <i r="1">
      <x v="18"/>
    </i>
    <i>
      <x v="5"/>
    </i>
    <i r="1">
      <x v="19"/>
    </i>
    <i r="1">
      <x v="20"/>
    </i>
    <i r="1">
      <x v="21"/>
    </i>
    <i r="1"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" fld="2" baseField="0" baseItem="0"/>
    <dataField name="Profit" fld="3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 caption="Profi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s]"/>
        <x15:activeTabTopLevelEntity name="[tbl_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5383C-B3AA-43D3-AD61-75539FAC5ECD}" name="PivotTable1" cacheId="361" applyNumberFormats="0" applyBorderFormats="0" applyFontFormats="0" applyPatternFormats="0" applyAlignmentFormats="0" applyWidthHeightFormats="1" dataCaption="Values" tag="bd12361d-bf2b-4a9d-a643-b0ca057a25b7" updatedVersion="8" minRefreshableVersion="3" useAutoFormatting="1" itemPrintTitles="1" createdVersion="5" indent="0" outline="1" outlineData="1" multipleFieldFilters="0">
  <location ref="B3:E40" firstHeaderRow="0" firstDataRow="1" firstDataCol="1"/>
  <pivotFields count="5"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3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" fld="2" baseField="0" baseItem="0"/>
    <dataField name="Profit" fld="3" baseField="0" baseItem="0"/>
    <dataField name="Orders" fld="4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 caption="Profit"/>
    <pivotHierarchy dragToData="1"/>
    <pivotHierarchy dragToData="1" caption="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orders_raw]"/>
        <x15:activeTabTopLevelEntity name="[tbl_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82BDC-73BE-46DC-92EE-A32DF1C713D6}" name="PivotTable8" cacheId="368" applyNumberFormats="0" applyBorderFormats="0" applyFontFormats="0" applyPatternFormats="0" applyAlignmentFormats="0" applyWidthHeightFormats="1" dataCaption="Values" tag="aeadc222-cefc-4a2a-830e-fac6ee2c57bb" updatedVersion="8" minRefreshableVersion="3" useAutoFormatting="1" itemPrintTitles="1" createdVersion="8" indent="0" outline="1" outlineData="1" multipleFieldFilters="0" rowHeaderCaption="Shipping Mode">
  <location ref="A3:B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Delivery Days" fld="1" subtotal="average" baseField="0" baseItem="0"/>
  </dataFields>
  <formats count="1">
    <format dxfId="4">
      <pivotArea collapsedLevelsAreSubtotals="1" fieldPosition="0">
        <references count="1">
          <reference field="0" count="0"/>
        </references>
      </pivotArea>
    </format>
  </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Delivery Days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Shipp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F2839-E225-41B2-9044-DEC3734316A6}" name="PivotTable6" cacheId="363" applyNumberFormats="0" applyBorderFormats="0" applyFontFormats="0" applyPatternFormats="0" applyAlignmentFormats="0" applyWidthHeightFormats="1" dataCaption="Values" tag="957f2a3d-d991-4b21-a8f4-f741abdaa3b0" updatedVersion="8" minRefreshableVersion="3" useAutoFormatting="1" itemPrintTitles="1" createdVersion="8" indent="0" outline="1" outlineData="1" multipleFieldFilters="0" rowHeaderCaption="Category">
  <location ref="A3:C10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1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  <dataField name="Returned Orders" fld="2" subtotal="count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Orde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bl_products]"/>
        <x15:activeTabTopLevelEntity name="[tbl_orders_raw]"/>
        <x15:activeTabTopLevelEntity name="[tbl_Order_Items]"/>
        <x15:activeTabTopLevelEntity name="[tbl_Retur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A57AF-8F34-4CA7-97E3-EE57B3775157}" name="PivotTable7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turn Reason">
  <location ref="A3:B10" firstHeaderRow="1" firstDataRow="1" firstDataCol="1"/>
  <pivotFields count="4">
    <pivotField dataField="1" showAll="0"/>
    <pivotField numFmtId="164" showAll="0"/>
    <pivotField axis="axisRow" showAll="0" sortType="descending">
      <items count="7">
        <item x="1"/>
        <item x="5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7">
    <i>
      <x v="1"/>
    </i>
    <i>
      <x v="2"/>
    </i>
    <i>
      <x v="5"/>
    </i>
    <i>
      <x v="3"/>
    </i>
    <i>
      <x v="4"/>
    </i>
    <i>
      <x/>
    </i>
    <i t="grand">
      <x/>
    </i>
  </rowItems>
  <colItems count="1">
    <i/>
  </colItems>
  <dataFields count="1">
    <dataField name="Returned Order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2701C-EF51-4C34-B00A-8A06B72C037E}" name="tbl_customers" displayName="tbl_customers" ref="A1:G1201" totalsRowShown="0" headerRowDxfId="66" dataDxfId="65">
  <autoFilter ref="A1:G1201" xr:uid="{3BF2701C-EF51-4C34-B00A-8A06B72C037E}"/>
  <tableColumns count="7">
    <tableColumn id="1" xr3:uid="{AE1920E6-BC6B-4290-A8BD-1D5BEC70DC3F}" name="customer_id" dataDxfId="64"/>
    <tableColumn id="2" xr3:uid="{71B9C28F-60EF-4FBC-A3C9-E05F03D5C38C}" name="customer_name" dataDxfId="63"/>
    <tableColumn id="3" xr3:uid="{DE60EB9B-8821-456F-A0D4-800B98E7A85D}" name="signup_date" dataDxfId="62"/>
    <tableColumn id="4" xr3:uid="{7E69CC7D-D4F4-403A-A6EF-F1FDA79051EC}" name="segment" dataDxfId="61"/>
    <tableColumn id="5" xr3:uid="{E7004D34-0827-47E9-B6D9-747F6D9CFD7B}" name="city" dataDxfId="60"/>
    <tableColumn id="6" xr3:uid="{5D2DFDBC-4F00-4960-BADC-6C1799FE6B67}" name="region" dataDxfId="59"/>
    <tableColumn id="7" xr3:uid="{7D8B0C7E-CACE-4C51-827E-2F2EF3BF42DC}" name="acquisition_channel" dataDxfId="5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3754F1-7707-4334-BEEB-809ACED9A9E1}" name="tbl_products" displayName="tbl_products" ref="A1:G221" totalsRowShown="0" headerRowDxfId="57" dataDxfId="56">
  <autoFilter ref="A1:G221" xr:uid="{933754F1-7707-4334-BEEB-809ACED9A9E1}"/>
  <tableColumns count="7">
    <tableColumn id="1" xr3:uid="{A9D2B4FD-1C2C-4DD4-A53C-9C294C449A32}" name="product_id" dataDxfId="55"/>
    <tableColumn id="2" xr3:uid="{1AFA68F8-E2DA-44D1-803C-640F5B2CC06D}" name="product_name" dataDxfId="54"/>
    <tableColumn id="3" xr3:uid="{DEB934DA-4E22-49C4-BB4C-B88C39157421}" name="category" dataDxfId="53"/>
    <tableColumn id="4" xr3:uid="{DF235AF1-8943-40F1-94EF-9F4ED46B98A3}" name="subcategory" dataDxfId="52"/>
    <tableColumn id="5" xr3:uid="{849E774F-6243-4418-ACAB-4019A291CE42}" name="unit_cost" dataDxfId="51"/>
    <tableColumn id="6" xr3:uid="{B755D9D4-1BE0-4D4B-B0B8-6C04AFA48AF9}" name="list_price" dataDxfId="50"/>
    <tableColumn id="7" xr3:uid="{B82DB265-EB0E-4566-BD85-3EA974021C9E}" name="product_tier" dataDxfId="4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D3BDC8-7BF8-45A5-AABD-8B691FF36569}" name="tbl_orders_raw" displayName="tbl_orders_raw" ref="A1:J5001" totalsRowShown="0" headerRowDxfId="73" dataDxfId="72">
  <autoFilter ref="A1:J5001" xr:uid="{C7D3BDC8-7BF8-45A5-AABD-8B691FF36569}"/>
  <tableColumns count="10">
    <tableColumn id="1" xr3:uid="{BBFA51DC-702C-400D-84F7-76366289D4A2}" name="order_id" dataDxfId="71"/>
    <tableColumn id="2" xr3:uid="{C54DB574-CD79-4F77-8062-3ECC8380261B}" name="customer_id" dataDxfId="70"/>
    <tableColumn id="3" xr3:uid="{60009D72-61DA-4EFD-8502-F9C3C1CA3A62}" name="order_date" dataDxfId="69"/>
    <tableColumn id="9" xr3:uid="{7C8755DA-0A06-49C3-9DB5-9A95498216DF}" name="sales_channel" dataDxfId="17"/>
    <tableColumn id="5" xr3:uid="{81AAAEED-E47C-440B-A3F0-C40ECE987D3E}" name="payment_method" dataDxfId="68"/>
    <tableColumn id="10" xr3:uid="{668CDBD9-2655-4D9A-890B-C44EBDF0E40E}" name="order_status" dataDxfId="16"/>
    <tableColumn id="7" xr3:uid="{6C3B1984-CBBF-4DF0-859A-6D63355E66AE}" name="row_count" dataDxfId="67">
      <calculatedColumnFormula>ROWS(tbl_orders_raw[])</calculatedColumnFormula>
    </tableColumn>
    <tableColumn id="8" xr3:uid="{300593E0-0B6D-4AA2-96F1-AF484BAACE0E}" name="customer_validation" dataDxfId="18">
      <calculatedColumnFormula>_xlfn.XLOOKUP(tbl_orders_raw[[#This Row],[customer_id]],tbl_customers[customer_id],tbl_customers[customer_id],"Not Found")</calculatedColumnFormula>
    </tableColumn>
    <tableColumn id="11" xr3:uid="{2533DACF-D1B6-4823-B191-DFAC24FAFAE8}" name="order_month" dataDxfId="13">
      <calculatedColumnFormula>MONTH(tbl_orders_raw[[#This Row],[order_date]])</calculatedColumnFormula>
    </tableColumn>
    <tableColumn id="12" xr3:uid="{BE764EE7-450F-492B-828C-EAE69C3D5DA1}" name="order_year" dataDxfId="12">
      <calculatedColumnFormula>YEAR(tbl_orders_raw[[#This Row],[order_date]])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52BF0B-D32F-49A6-A6EA-CFC9BD9E2AA0}" name="tbl_Order_Items" displayName="tbl_Order_Items" ref="A1:J7001" totalsRowShown="0" headerRowDxfId="48" dataDxfId="47">
  <autoFilter ref="A1:J7001" xr:uid="{2252BF0B-D32F-49A6-A6EA-CFC9BD9E2AA0}"/>
  <tableColumns count="10">
    <tableColumn id="1" xr3:uid="{CA822854-9250-4A2C-90BB-C94C889F76A2}" name="order_item_id" dataDxfId="46"/>
    <tableColumn id="2" xr3:uid="{DB708364-72C5-4445-9A89-AA8EDF748C85}" name="order_id" dataDxfId="45"/>
    <tableColumn id="3" xr3:uid="{C5E9C141-13E0-44DF-B0E2-0D0FBAC746F5}" name="product_id" dataDxfId="44"/>
    <tableColumn id="4" xr3:uid="{8B8D88D5-D737-4443-BE8B-6FEB2732BCF2}" name="quantity" dataDxfId="43"/>
    <tableColumn id="5" xr3:uid="{16F5CAE3-B724-4361-BB4D-438B628826E4}" name="discount_pct" dataDxfId="42"/>
    <tableColumn id="6" xr3:uid="{9AF391EE-239C-42A2-A99D-F1FEA4286E75}" name="gross_sales" dataDxfId="41"/>
    <tableColumn id="7" xr3:uid="{BB0202B9-48C5-4EEE-8B05-5A6CEB344155}" name="net_sales" dataDxfId="40"/>
    <tableColumn id="8" xr3:uid="{AD84A199-5AD9-401E-9947-56638987D7EA}" name="profit" dataDxfId="39"/>
    <tableColumn id="9" xr3:uid="{4F0676AD-1AD0-48E4-8F4D-EA05BDC62487}" name="quantity - flag" dataDxfId="15">
      <calculatedColumnFormula>IF(tbl_Order_Items[[#This Row],[quantity]]&lt;=0,"Invalid","Valid")</calculatedColumnFormula>
    </tableColumn>
    <tableColumn id="10" xr3:uid="{6D17A4F2-39BD-40A3-AB40-8989BAAD000C}" name="discount_pct-flag" dataDxfId="14">
      <calculatedColumnFormula>IF(OR(tbl_Order_Items[[#This Row],[discount_pct]]&lt;0,tbl_Order_Items[[#This Row],[discount_pct]]&gt;1),"Invalid","Valid")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108B59-B10B-4274-A1AF-755F5F909DDF}" name="tbl_Payments" displayName="tbl_Payments" ref="A1:E5001" totalsRowShown="0" headerRowDxfId="38" dataDxfId="37">
  <autoFilter ref="A1:E5001" xr:uid="{D6108B59-B10B-4274-A1AF-755F5F909DDF}"/>
  <tableColumns count="5">
    <tableColumn id="1" xr3:uid="{4D064D34-3E95-45C6-A0EB-ADE8F5FFBADB}" name="order_id" dataDxfId="36"/>
    <tableColumn id="2" xr3:uid="{FA4BC114-BC7F-4BA2-960C-7373F5BB17BD}" name="payment_method" dataDxfId="35"/>
    <tableColumn id="3" xr3:uid="{53F32779-8FA3-4399-8812-D690B2BA0633}" name="payment_status" dataDxfId="34"/>
    <tableColumn id="4" xr3:uid="{A8FED3BC-B8CC-425F-BA04-A2B3AB94E4E3}" name="transaction_date" dataDxfId="33"/>
    <tableColumn id="5" xr3:uid="{5730F41D-F1BA-46F5-AFCA-A0BC24B45D7A}" name="order_amount" dataDxfId="3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1B0269-33C6-410B-889F-F04AAEB9B4F3}" name="tbl_Shipping" displayName="tbl_Shipping" ref="A1:F5001" totalsRowShown="0" headerRowDxfId="31" dataDxfId="30">
  <autoFilter ref="A1:F5001" xr:uid="{7E1B0269-33C6-410B-889F-F04AAEB9B4F3}"/>
  <tableColumns count="6">
    <tableColumn id="1" xr3:uid="{8F2E8D75-E96D-47E4-A910-A06158BF0F31}" name="order_id" dataDxfId="29"/>
    <tableColumn id="2" xr3:uid="{C7CE1A06-FE9E-4611-AF82-277921C8072D}" name="shipping_mode" dataDxfId="28"/>
    <tableColumn id="3" xr3:uid="{CB5FF0C9-7CC0-48F6-AF80-32AAA75B9F69}" name="dispatch_date" dataDxfId="27"/>
    <tableColumn id="4" xr3:uid="{2902DDF9-4F2E-49BB-B96C-5A235FF652AC}" name="delivery_date" dataDxfId="26"/>
    <tableColumn id="5" xr3:uid="{5A8D0186-7EE4-4949-9525-17605C87D827}" name="shipping_cost" dataDxfId="25"/>
    <tableColumn id="6" xr3:uid="{EE5FF5DE-1D45-42DE-984C-C8A0D43316D0}" name="delivery_days" dataDxfId="11">
      <calculatedColumnFormula>tbl_Shipping[[#This Row],[delivery_date]]-tbl_Shipping[[#This Row],[dispatch_date]]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39BA98-BB1D-4FEB-B8ED-D8F05374E855}" name="tbl_Returns" displayName="tbl_Returns" ref="A1:D352" totalsRowShown="0" headerRowDxfId="24" dataDxfId="23">
  <autoFilter ref="A1:D352" xr:uid="{DA39BA98-BB1D-4FEB-B8ED-D8F05374E855}"/>
  <tableColumns count="4">
    <tableColumn id="1" xr3:uid="{025FE426-BC24-4EC1-ADF2-2D584E80A6CB}" name="order_id" dataDxfId="22"/>
    <tableColumn id="2" xr3:uid="{36C15192-AC3A-4E27-87B6-BD133541BB4A}" name="return_date" dataDxfId="21"/>
    <tableColumn id="3" xr3:uid="{A6D2ED2D-11B4-4589-83D3-48E729CE714A}" name="return_reason" dataDxfId="20"/>
    <tableColumn id="4" xr3:uid="{267B5F31-37A9-446B-AA64-8CAED425AD66}" name="refund_amount" dataDxf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966F-7396-418B-9DDE-BA8F8205F266}">
  <dimension ref="B3:F10"/>
  <sheetViews>
    <sheetView workbookViewId="0">
      <selection activeCell="B6" sqref="B6"/>
    </sheetView>
  </sheetViews>
  <sheetFormatPr defaultRowHeight="14.4" x14ac:dyDescent="0.3"/>
  <cols>
    <col min="2" max="2" width="22.88671875" bestFit="1" customWidth="1"/>
    <col min="3" max="3" width="15.5546875" bestFit="1" customWidth="1"/>
    <col min="4" max="4" width="10.77734375" bestFit="1" customWidth="1"/>
    <col min="5" max="5" width="7.77734375" bestFit="1" customWidth="1"/>
    <col min="6" max="6" width="10.77734375" bestFit="1" customWidth="1"/>
  </cols>
  <sheetData>
    <row r="3" spans="2:6" x14ac:dyDescent="0.3">
      <c r="B3" s="8" t="s">
        <v>14977</v>
      </c>
      <c r="C3" s="8" t="s">
        <v>14982</v>
      </c>
    </row>
    <row r="4" spans="2:6" x14ac:dyDescent="0.3">
      <c r="B4" s="8" t="s">
        <v>14983</v>
      </c>
      <c r="C4" t="s">
        <v>2928</v>
      </c>
      <c r="D4" t="s">
        <v>2925</v>
      </c>
      <c r="E4" t="s">
        <v>2915</v>
      </c>
      <c r="F4" t="s">
        <v>14961</v>
      </c>
    </row>
    <row r="5" spans="2:6" x14ac:dyDescent="0.3">
      <c r="B5" s="9" t="s">
        <v>33</v>
      </c>
      <c r="C5" s="11">
        <v>42</v>
      </c>
      <c r="D5" s="11">
        <v>227</v>
      </c>
      <c r="E5" s="11">
        <v>307</v>
      </c>
      <c r="F5" s="11">
        <v>576</v>
      </c>
    </row>
    <row r="6" spans="2:6" x14ac:dyDescent="0.3">
      <c r="B6" s="9" t="s">
        <v>37</v>
      </c>
      <c r="C6" s="11">
        <v>111</v>
      </c>
      <c r="D6" s="11">
        <v>406</v>
      </c>
      <c r="E6" s="11">
        <v>563</v>
      </c>
      <c r="F6" s="11">
        <v>1080</v>
      </c>
    </row>
    <row r="7" spans="2:6" x14ac:dyDescent="0.3">
      <c r="B7" s="9" t="s">
        <v>11</v>
      </c>
      <c r="C7" s="11">
        <v>186</v>
      </c>
      <c r="D7" s="11">
        <v>725</v>
      </c>
      <c r="E7" s="11">
        <v>981</v>
      </c>
      <c r="F7" s="11">
        <v>1892</v>
      </c>
    </row>
    <row r="8" spans="2:6" x14ac:dyDescent="0.3">
      <c r="B8" s="9" t="s">
        <v>23</v>
      </c>
      <c r="C8" s="11">
        <v>151</v>
      </c>
      <c r="D8" s="11">
        <v>521</v>
      </c>
      <c r="E8" s="11">
        <v>779</v>
      </c>
      <c r="F8" s="11">
        <v>1451</v>
      </c>
    </row>
    <row r="9" spans="2:6" x14ac:dyDescent="0.3">
      <c r="B9" s="9" t="s">
        <v>14981</v>
      </c>
      <c r="C9" s="11"/>
      <c r="D9" s="11">
        <v>1</v>
      </c>
      <c r="E9" s="11"/>
      <c r="F9" s="11">
        <v>1</v>
      </c>
    </row>
    <row r="10" spans="2:6" x14ac:dyDescent="0.3">
      <c r="B10" s="9" t="s">
        <v>14961</v>
      </c>
      <c r="C10" s="11">
        <v>490</v>
      </c>
      <c r="D10" s="11">
        <v>1880</v>
      </c>
      <c r="E10" s="11">
        <v>2630</v>
      </c>
      <c r="F10" s="11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E38A-A985-44E4-AE64-D017F1298864}">
  <dimension ref="A1:F1184"/>
  <sheetViews>
    <sheetView workbookViewId="0">
      <selection activeCell="F1" sqref="F1"/>
    </sheetView>
  </sheetViews>
  <sheetFormatPr defaultRowHeight="14.4" x14ac:dyDescent="0.3"/>
  <cols>
    <col min="1" max="1" width="14.109375" bestFit="1" customWidth="1"/>
    <col min="2" max="2" width="6.5546875" bestFit="1" customWidth="1"/>
    <col min="3" max="3" width="10" bestFit="1" customWidth="1"/>
    <col min="4" max="4" width="12" bestFit="1" customWidth="1"/>
    <col min="5" max="5" width="14.6640625" bestFit="1" customWidth="1"/>
    <col min="6" max="6" width="14.77734375" customWidth="1"/>
  </cols>
  <sheetData>
    <row r="1" spans="1:6" x14ac:dyDescent="0.3">
      <c r="A1" s="8" t="s">
        <v>14984</v>
      </c>
      <c r="B1" t="s">
        <v>14980</v>
      </c>
      <c r="C1" t="s">
        <v>14978</v>
      </c>
      <c r="D1" t="s">
        <v>14979</v>
      </c>
      <c r="E1" t="s">
        <v>14985</v>
      </c>
      <c r="F1" s="12" t="s">
        <v>14986</v>
      </c>
    </row>
    <row r="2" spans="1:6" x14ac:dyDescent="0.3">
      <c r="A2" s="9" t="s">
        <v>7</v>
      </c>
      <c r="B2" s="11">
        <v>4</v>
      </c>
      <c r="C2" s="11">
        <v>130845.72</v>
      </c>
      <c r="D2" s="11">
        <v>25366.38</v>
      </c>
      <c r="E2" s="13">
        <v>46142</v>
      </c>
      <c r="F2" t="str">
        <f>IF(B2=1,"One-time","Repeat")</f>
        <v>Repeat</v>
      </c>
    </row>
    <row r="3" spans="1:6" x14ac:dyDescent="0.3">
      <c r="A3" s="9" t="s">
        <v>13</v>
      </c>
      <c r="B3" s="11">
        <v>5</v>
      </c>
      <c r="C3" s="11">
        <v>268503.62</v>
      </c>
      <c r="D3" s="11">
        <v>69785.279999999999</v>
      </c>
      <c r="E3" s="13">
        <v>46136</v>
      </c>
      <c r="F3" t="str">
        <f t="shared" ref="F3:F66" si="0">IF(B3=1,"One-time","Repeat")</f>
        <v>Repeat</v>
      </c>
    </row>
    <row r="4" spans="1:6" x14ac:dyDescent="0.3">
      <c r="A4" s="9" t="s">
        <v>18</v>
      </c>
      <c r="B4" s="11">
        <v>4</v>
      </c>
      <c r="C4" s="11">
        <v>121576.08</v>
      </c>
      <c r="D4" s="11">
        <v>25047.81</v>
      </c>
      <c r="E4" s="13">
        <v>45791</v>
      </c>
      <c r="F4" t="str">
        <f t="shared" si="0"/>
        <v>Repeat</v>
      </c>
    </row>
    <row r="5" spans="1:6" x14ac:dyDescent="0.3">
      <c r="A5" s="9" t="s">
        <v>20</v>
      </c>
      <c r="B5" s="11">
        <v>1</v>
      </c>
      <c r="C5" s="11">
        <v>1214.71</v>
      </c>
      <c r="D5" s="11">
        <v>422.35</v>
      </c>
      <c r="E5" s="13">
        <v>46045</v>
      </c>
      <c r="F5" t="str">
        <f t="shared" si="0"/>
        <v>One-time</v>
      </c>
    </row>
    <row r="6" spans="1:6" x14ac:dyDescent="0.3">
      <c r="A6" s="9" t="s">
        <v>24</v>
      </c>
      <c r="B6" s="11">
        <v>2</v>
      </c>
      <c r="C6" s="11">
        <v>23070.79</v>
      </c>
      <c r="D6" s="11">
        <v>1432.18</v>
      </c>
      <c r="E6" s="13">
        <v>45665</v>
      </c>
      <c r="F6" t="str">
        <f t="shared" si="0"/>
        <v>Repeat</v>
      </c>
    </row>
    <row r="7" spans="1:6" x14ac:dyDescent="0.3">
      <c r="A7" s="9" t="s">
        <v>27</v>
      </c>
      <c r="B7" s="11">
        <v>3</v>
      </c>
      <c r="C7" s="11">
        <v>94756.29</v>
      </c>
      <c r="D7" s="11">
        <v>30486.94</v>
      </c>
      <c r="E7" s="13">
        <v>46008</v>
      </c>
      <c r="F7" t="str">
        <f t="shared" si="0"/>
        <v>Repeat</v>
      </c>
    </row>
    <row r="8" spans="1:6" x14ac:dyDescent="0.3">
      <c r="A8" s="9" t="s">
        <v>30</v>
      </c>
      <c r="B8" s="11">
        <v>4</v>
      </c>
      <c r="C8" s="11">
        <v>62503.09</v>
      </c>
      <c r="D8" s="11">
        <v>16907.25</v>
      </c>
      <c r="E8" s="13">
        <v>46255</v>
      </c>
      <c r="F8" t="str">
        <f t="shared" si="0"/>
        <v>Repeat</v>
      </c>
    </row>
    <row r="9" spans="1:6" x14ac:dyDescent="0.3">
      <c r="A9" s="9" t="s">
        <v>34</v>
      </c>
      <c r="B9" s="11">
        <v>5</v>
      </c>
      <c r="C9" s="11">
        <v>156348.09</v>
      </c>
      <c r="D9" s="11">
        <v>39168.67</v>
      </c>
      <c r="E9" s="13">
        <v>46054</v>
      </c>
      <c r="F9" t="str">
        <f t="shared" si="0"/>
        <v>Repeat</v>
      </c>
    </row>
    <row r="10" spans="1:6" x14ac:dyDescent="0.3">
      <c r="A10" s="9" t="s">
        <v>38</v>
      </c>
      <c r="B10" s="11">
        <v>2</v>
      </c>
      <c r="C10" s="11">
        <v>21338.39</v>
      </c>
      <c r="D10" s="11">
        <v>4925.8</v>
      </c>
      <c r="E10" s="13">
        <v>45486</v>
      </c>
      <c r="F10" t="str">
        <f t="shared" si="0"/>
        <v>Repeat</v>
      </c>
    </row>
    <row r="11" spans="1:6" x14ac:dyDescent="0.3">
      <c r="A11" s="9" t="s">
        <v>40</v>
      </c>
      <c r="B11" s="11">
        <v>3</v>
      </c>
      <c r="C11" s="11">
        <v>113357.32</v>
      </c>
      <c r="D11" s="11">
        <v>18270.71</v>
      </c>
      <c r="E11" s="13">
        <v>45943</v>
      </c>
      <c r="F11" t="str">
        <f t="shared" si="0"/>
        <v>Repeat</v>
      </c>
    </row>
    <row r="12" spans="1:6" x14ac:dyDescent="0.3">
      <c r="A12" s="9" t="s">
        <v>43</v>
      </c>
      <c r="B12" s="11">
        <v>4</v>
      </c>
      <c r="C12" s="11">
        <v>54218.97</v>
      </c>
      <c r="D12" s="11">
        <v>5997.93</v>
      </c>
      <c r="E12" s="13">
        <v>45842</v>
      </c>
      <c r="F12" t="str">
        <f t="shared" si="0"/>
        <v>Repeat</v>
      </c>
    </row>
    <row r="13" spans="1:6" x14ac:dyDescent="0.3">
      <c r="A13" s="9" t="s">
        <v>46</v>
      </c>
      <c r="B13" s="11">
        <v>3</v>
      </c>
      <c r="C13" s="11">
        <v>16268.68</v>
      </c>
      <c r="D13" s="11">
        <v>373.41</v>
      </c>
      <c r="E13" s="13">
        <v>45806</v>
      </c>
      <c r="F13" t="str">
        <f t="shared" si="0"/>
        <v>Repeat</v>
      </c>
    </row>
    <row r="14" spans="1:6" x14ac:dyDescent="0.3">
      <c r="A14" s="9" t="s">
        <v>48</v>
      </c>
      <c r="B14" s="11">
        <v>4</v>
      </c>
      <c r="C14" s="11">
        <v>116442.61</v>
      </c>
      <c r="D14" s="11">
        <v>26217.08</v>
      </c>
      <c r="E14" s="13">
        <v>45978</v>
      </c>
      <c r="F14" t="str">
        <f t="shared" si="0"/>
        <v>Repeat</v>
      </c>
    </row>
    <row r="15" spans="1:6" x14ac:dyDescent="0.3">
      <c r="A15" s="9" t="s">
        <v>51</v>
      </c>
      <c r="B15" s="11">
        <v>6</v>
      </c>
      <c r="C15" s="11">
        <v>95269.46</v>
      </c>
      <c r="D15" s="11">
        <v>27156.78</v>
      </c>
      <c r="E15" s="13">
        <v>46175</v>
      </c>
      <c r="F15" t="str">
        <f t="shared" si="0"/>
        <v>Repeat</v>
      </c>
    </row>
    <row r="16" spans="1:6" x14ac:dyDescent="0.3">
      <c r="A16" s="9" t="s">
        <v>53</v>
      </c>
      <c r="B16" s="11">
        <v>5</v>
      </c>
      <c r="C16" s="11">
        <v>164557.35999999999</v>
      </c>
      <c r="D16" s="11">
        <v>35741.75</v>
      </c>
      <c r="E16" s="13">
        <v>46224</v>
      </c>
      <c r="F16" t="str">
        <f t="shared" si="0"/>
        <v>Repeat</v>
      </c>
    </row>
    <row r="17" spans="1:6" x14ac:dyDescent="0.3">
      <c r="A17" s="9" t="s">
        <v>55</v>
      </c>
      <c r="B17" s="11">
        <v>2</v>
      </c>
      <c r="C17" s="11">
        <v>13890.01</v>
      </c>
      <c r="D17" s="11">
        <v>1473.76</v>
      </c>
      <c r="E17" s="13">
        <v>46237</v>
      </c>
      <c r="F17" t="str">
        <f t="shared" si="0"/>
        <v>Repeat</v>
      </c>
    </row>
    <row r="18" spans="1:6" x14ac:dyDescent="0.3">
      <c r="A18" s="9" t="s">
        <v>57</v>
      </c>
      <c r="B18" s="11">
        <v>7</v>
      </c>
      <c r="C18" s="11">
        <v>246771.4</v>
      </c>
      <c r="D18" s="11">
        <v>49152.2</v>
      </c>
      <c r="E18" s="13">
        <v>46214</v>
      </c>
      <c r="F18" t="str">
        <f t="shared" si="0"/>
        <v>Repeat</v>
      </c>
    </row>
    <row r="19" spans="1:6" x14ac:dyDescent="0.3">
      <c r="A19" s="9" t="s">
        <v>59</v>
      </c>
      <c r="B19" s="11">
        <v>3</v>
      </c>
      <c r="C19" s="11">
        <v>120568.75</v>
      </c>
      <c r="D19" s="11">
        <v>19675.38</v>
      </c>
      <c r="E19" s="13">
        <v>45736</v>
      </c>
      <c r="F19" t="str">
        <f t="shared" si="0"/>
        <v>Repeat</v>
      </c>
    </row>
    <row r="20" spans="1:6" x14ac:dyDescent="0.3">
      <c r="A20" s="9" t="s">
        <v>63</v>
      </c>
      <c r="B20" s="11">
        <v>3</v>
      </c>
      <c r="C20" s="11">
        <v>26863.07</v>
      </c>
      <c r="D20" s="11">
        <v>5881.41</v>
      </c>
      <c r="E20" s="13">
        <v>46087</v>
      </c>
      <c r="F20" t="str">
        <f t="shared" si="0"/>
        <v>Repeat</v>
      </c>
    </row>
    <row r="21" spans="1:6" x14ac:dyDescent="0.3">
      <c r="A21" s="9" t="s">
        <v>66</v>
      </c>
      <c r="B21" s="11">
        <v>5</v>
      </c>
      <c r="C21" s="11">
        <v>89289.02</v>
      </c>
      <c r="D21" s="11">
        <v>24394.18</v>
      </c>
      <c r="E21" s="13">
        <v>46255</v>
      </c>
      <c r="F21" t="str">
        <f t="shared" si="0"/>
        <v>Repeat</v>
      </c>
    </row>
    <row r="22" spans="1:6" x14ac:dyDescent="0.3">
      <c r="A22" s="9" t="s">
        <v>72</v>
      </c>
      <c r="B22" s="11">
        <v>4</v>
      </c>
      <c r="C22" s="11">
        <v>76220.83</v>
      </c>
      <c r="D22" s="11">
        <v>8779.85</v>
      </c>
      <c r="E22" s="13">
        <v>46247</v>
      </c>
      <c r="F22" t="str">
        <f t="shared" si="0"/>
        <v>Repeat</v>
      </c>
    </row>
    <row r="23" spans="1:6" x14ac:dyDescent="0.3">
      <c r="A23" s="9" t="s">
        <v>74</v>
      </c>
      <c r="B23" s="11">
        <v>8</v>
      </c>
      <c r="C23" s="11">
        <v>184766.05</v>
      </c>
      <c r="D23" s="11">
        <v>52877.56</v>
      </c>
      <c r="E23" s="13">
        <v>46071</v>
      </c>
      <c r="F23" t="str">
        <f t="shared" si="0"/>
        <v>Repeat</v>
      </c>
    </row>
    <row r="24" spans="1:6" x14ac:dyDescent="0.3">
      <c r="A24" s="9" t="s">
        <v>76</v>
      </c>
      <c r="B24" s="11">
        <v>2</v>
      </c>
      <c r="C24" s="11">
        <v>149495.25</v>
      </c>
      <c r="D24" s="11">
        <v>37333.06</v>
      </c>
      <c r="E24" s="13">
        <v>45740</v>
      </c>
      <c r="F24" t="str">
        <f t="shared" si="0"/>
        <v>Repeat</v>
      </c>
    </row>
    <row r="25" spans="1:6" x14ac:dyDescent="0.3">
      <c r="A25" s="9" t="s">
        <v>78</v>
      </c>
      <c r="B25" s="11">
        <v>4</v>
      </c>
      <c r="C25" s="11">
        <v>63852.160000000003</v>
      </c>
      <c r="D25" s="11">
        <v>17457.330000000002</v>
      </c>
      <c r="E25" s="13">
        <v>46220</v>
      </c>
      <c r="F25" t="str">
        <f t="shared" si="0"/>
        <v>Repeat</v>
      </c>
    </row>
    <row r="26" spans="1:6" x14ac:dyDescent="0.3">
      <c r="A26" s="9" t="s">
        <v>80</v>
      </c>
      <c r="B26" s="11">
        <v>3</v>
      </c>
      <c r="C26" s="11">
        <v>103597.12</v>
      </c>
      <c r="D26" s="11">
        <v>18501.02</v>
      </c>
      <c r="E26" s="13">
        <v>46114</v>
      </c>
      <c r="F26" t="str">
        <f t="shared" si="0"/>
        <v>Repeat</v>
      </c>
    </row>
    <row r="27" spans="1:6" x14ac:dyDescent="0.3">
      <c r="A27" s="9" t="s">
        <v>82</v>
      </c>
      <c r="B27" s="11">
        <v>7</v>
      </c>
      <c r="C27" s="11">
        <v>123928.53</v>
      </c>
      <c r="D27" s="11">
        <v>39349.32</v>
      </c>
      <c r="E27" s="13">
        <v>46238</v>
      </c>
      <c r="F27" t="str">
        <f t="shared" si="0"/>
        <v>Repeat</v>
      </c>
    </row>
    <row r="28" spans="1:6" x14ac:dyDescent="0.3">
      <c r="A28" s="9" t="s">
        <v>84</v>
      </c>
      <c r="B28" s="11">
        <v>10</v>
      </c>
      <c r="C28" s="11">
        <v>356898.26</v>
      </c>
      <c r="D28" s="11">
        <v>69064.58</v>
      </c>
      <c r="E28" s="13">
        <v>46138</v>
      </c>
      <c r="F28" t="str">
        <f t="shared" si="0"/>
        <v>Repeat</v>
      </c>
    </row>
    <row r="29" spans="1:6" x14ac:dyDescent="0.3">
      <c r="A29" s="9" t="s">
        <v>86</v>
      </c>
      <c r="B29" s="11">
        <v>3</v>
      </c>
      <c r="C29" s="11">
        <v>86580.05</v>
      </c>
      <c r="D29" s="11">
        <v>27044.5</v>
      </c>
      <c r="E29" s="13">
        <v>46073</v>
      </c>
      <c r="F29" t="str">
        <f t="shared" si="0"/>
        <v>Repeat</v>
      </c>
    </row>
    <row r="30" spans="1:6" x14ac:dyDescent="0.3">
      <c r="A30" s="9" t="s">
        <v>88</v>
      </c>
      <c r="B30" s="11">
        <v>2</v>
      </c>
      <c r="C30" s="11">
        <v>5398.12</v>
      </c>
      <c r="D30" s="11">
        <v>1306.54</v>
      </c>
      <c r="E30" s="13">
        <v>45882</v>
      </c>
      <c r="F30" t="str">
        <f t="shared" si="0"/>
        <v>Repeat</v>
      </c>
    </row>
    <row r="31" spans="1:6" x14ac:dyDescent="0.3">
      <c r="A31" s="9" t="s">
        <v>90</v>
      </c>
      <c r="B31" s="11">
        <v>6</v>
      </c>
      <c r="C31" s="11">
        <v>208465.92000000001</v>
      </c>
      <c r="D31" s="11">
        <v>51795.69</v>
      </c>
      <c r="E31" s="13">
        <v>46209</v>
      </c>
      <c r="F31" t="str">
        <f t="shared" si="0"/>
        <v>Repeat</v>
      </c>
    </row>
    <row r="32" spans="1:6" x14ac:dyDescent="0.3">
      <c r="A32" s="9" t="s">
        <v>92</v>
      </c>
      <c r="B32" s="11">
        <v>3</v>
      </c>
      <c r="C32" s="11">
        <v>30732.98</v>
      </c>
      <c r="D32" s="11">
        <v>10126.719999999999</v>
      </c>
      <c r="E32" s="13">
        <v>45952</v>
      </c>
      <c r="F32" t="str">
        <f t="shared" si="0"/>
        <v>Repeat</v>
      </c>
    </row>
    <row r="33" spans="1:6" x14ac:dyDescent="0.3">
      <c r="A33" s="9" t="s">
        <v>94</v>
      </c>
      <c r="B33" s="11">
        <v>4</v>
      </c>
      <c r="C33" s="11">
        <v>274403.81</v>
      </c>
      <c r="D33" s="11">
        <v>75129.440000000002</v>
      </c>
      <c r="E33" s="13">
        <v>45565</v>
      </c>
      <c r="F33" t="str">
        <f t="shared" si="0"/>
        <v>Repeat</v>
      </c>
    </row>
    <row r="34" spans="1:6" x14ac:dyDescent="0.3">
      <c r="A34" s="9" t="s">
        <v>96</v>
      </c>
      <c r="B34" s="11">
        <v>3</v>
      </c>
      <c r="C34" s="11">
        <v>82985.16</v>
      </c>
      <c r="D34" s="11">
        <v>17001.71</v>
      </c>
      <c r="E34" s="13">
        <v>45957</v>
      </c>
      <c r="F34" t="str">
        <f t="shared" si="0"/>
        <v>Repeat</v>
      </c>
    </row>
    <row r="35" spans="1:6" x14ac:dyDescent="0.3">
      <c r="A35" s="9" t="s">
        <v>98</v>
      </c>
      <c r="B35" s="11">
        <v>9</v>
      </c>
      <c r="C35" s="11">
        <v>277553.39</v>
      </c>
      <c r="D35" s="11">
        <v>68358.06</v>
      </c>
      <c r="E35" s="13">
        <v>46039</v>
      </c>
      <c r="F35" t="str">
        <f t="shared" si="0"/>
        <v>Repeat</v>
      </c>
    </row>
    <row r="36" spans="1:6" x14ac:dyDescent="0.3">
      <c r="A36" s="9" t="s">
        <v>100</v>
      </c>
      <c r="B36" s="11">
        <v>3</v>
      </c>
      <c r="C36" s="11">
        <v>144648.35</v>
      </c>
      <c r="D36" s="11">
        <v>47290.63</v>
      </c>
      <c r="E36" s="13">
        <v>46167</v>
      </c>
      <c r="F36" t="str">
        <f t="shared" si="0"/>
        <v>Repeat</v>
      </c>
    </row>
    <row r="37" spans="1:6" x14ac:dyDescent="0.3">
      <c r="A37" s="9" t="s">
        <v>102</v>
      </c>
      <c r="B37" s="11">
        <v>3</v>
      </c>
      <c r="C37" s="11">
        <v>106731.55</v>
      </c>
      <c r="D37" s="11">
        <v>17078.95</v>
      </c>
      <c r="E37" s="13">
        <v>46002</v>
      </c>
      <c r="F37" t="str">
        <f t="shared" si="0"/>
        <v>Repeat</v>
      </c>
    </row>
    <row r="38" spans="1:6" x14ac:dyDescent="0.3">
      <c r="A38" s="9" t="s">
        <v>106</v>
      </c>
      <c r="B38" s="11">
        <v>6</v>
      </c>
      <c r="C38" s="11">
        <v>305618.28999999998</v>
      </c>
      <c r="D38" s="11">
        <v>86182.2</v>
      </c>
      <c r="E38" s="13">
        <v>45784</v>
      </c>
      <c r="F38" t="str">
        <f t="shared" si="0"/>
        <v>Repeat</v>
      </c>
    </row>
    <row r="39" spans="1:6" x14ac:dyDescent="0.3">
      <c r="A39" s="9" t="s">
        <v>108</v>
      </c>
      <c r="B39" s="11">
        <v>8</v>
      </c>
      <c r="C39" s="11">
        <v>135427.4</v>
      </c>
      <c r="D39" s="11">
        <v>35861.01</v>
      </c>
      <c r="E39" s="13">
        <v>46226</v>
      </c>
      <c r="F39" t="str">
        <f t="shared" si="0"/>
        <v>Repeat</v>
      </c>
    </row>
    <row r="40" spans="1:6" x14ac:dyDescent="0.3">
      <c r="A40" s="9" t="s">
        <v>110</v>
      </c>
      <c r="B40" s="11">
        <v>5</v>
      </c>
      <c r="C40" s="11">
        <v>282039.65999999997</v>
      </c>
      <c r="D40" s="11">
        <v>75100.479999999996</v>
      </c>
      <c r="E40" s="13">
        <v>46256</v>
      </c>
      <c r="F40" t="str">
        <f t="shared" si="0"/>
        <v>Repeat</v>
      </c>
    </row>
    <row r="41" spans="1:6" x14ac:dyDescent="0.3">
      <c r="A41" s="9" t="s">
        <v>112</v>
      </c>
      <c r="B41" s="11">
        <v>6</v>
      </c>
      <c r="C41" s="11">
        <v>205256.68</v>
      </c>
      <c r="D41" s="11">
        <v>41232.06</v>
      </c>
      <c r="E41" s="13">
        <v>46157</v>
      </c>
      <c r="F41" t="str">
        <f t="shared" si="0"/>
        <v>Repeat</v>
      </c>
    </row>
    <row r="42" spans="1:6" x14ac:dyDescent="0.3">
      <c r="A42" s="9" t="s">
        <v>114</v>
      </c>
      <c r="B42" s="11">
        <v>4</v>
      </c>
      <c r="C42" s="11">
        <v>124540.52</v>
      </c>
      <c r="D42" s="11">
        <v>17042.509999999998</v>
      </c>
      <c r="E42" s="13">
        <v>45732</v>
      </c>
      <c r="F42" t="str">
        <f t="shared" si="0"/>
        <v>Repeat</v>
      </c>
    </row>
    <row r="43" spans="1:6" x14ac:dyDescent="0.3">
      <c r="A43" s="9" t="s">
        <v>116</v>
      </c>
      <c r="B43" s="11">
        <v>4</v>
      </c>
      <c r="C43" s="11">
        <v>106332.84</v>
      </c>
      <c r="D43" s="11">
        <v>26578.74</v>
      </c>
      <c r="E43" s="13">
        <v>45734</v>
      </c>
      <c r="F43" t="str">
        <f t="shared" si="0"/>
        <v>Repeat</v>
      </c>
    </row>
    <row r="44" spans="1:6" x14ac:dyDescent="0.3">
      <c r="A44" s="9" t="s">
        <v>118</v>
      </c>
      <c r="B44" s="11">
        <v>3</v>
      </c>
      <c r="C44" s="11">
        <v>48822.96</v>
      </c>
      <c r="D44" s="11">
        <v>12341.07</v>
      </c>
      <c r="E44" s="13">
        <v>46158</v>
      </c>
      <c r="F44" t="str">
        <f t="shared" si="0"/>
        <v>Repeat</v>
      </c>
    </row>
    <row r="45" spans="1:6" x14ac:dyDescent="0.3">
      <c r="A45" s="9" t="s">
        <v>120</v>
      </c>
      <c r="B45" s="11">
        <v>3</v>
      </c>
      <c r="C45" s="11">
        <v>5282.73</v>
      </c>
      <c r="D45" s="11">
        <v>1725.97</v>
      </c>
      <c r="E45" s="13">
        <v>45760</v>
      </c>
      <c r="F45" t="str">
        <f t="shared" si="0"/>
        <v>Repeat</v>
      </c>
    </row>
    <row r="46" spans="1:6" x14ac:dyDescent="0.3">
      <c r="A46" s="9" t="s">
        <v>122</v>
      </c>
      <c r="B46" s="11">
        <v>8</v>
      </c>
      <c r="C46" s="11">
        <v>270160.87</v>
      </c>
      <c r="D46" s="11">
        <v>46278.42</v>
      </c>
      <c r="E46" s="13">
        <v>46200</v>
      </c>
      <c r="F46" t="str">
        <f t="shared" si="0"/>
        <v>Repeat</v>
      </c>
    </row>
    <row r="47" spans="1:6" x14ac:dyDescent="0.3">
      <c r="A47" s="9" t="s">
        <v>124</v>
      </c>
      <c r="B47" s="11">
        <v>8</v>
      </c>
      <c r="C47" s="11">
        <v>145398.54</v>
      </c>
      <c r="D47" s="11">
        <v>36229.03</v>
      </c>
      <c r="E47" s="13">
        <v>46178</v>
      </c>
      <c r="F47" t="str">
        <f t="shared" si="0"/>
        <v>Repeat</v>
      </c>
    </row>
    <row r="48" spans="1:6" x14ac:dyDescent="0.3">
      <c r="A48" s="9" t="s">
        <v>126</v>
      </c>
      <c r="B48" s="11">
        <v>3</v>
      </c>
      <c r="C48" s="11">
        <v>12119.58</v>
      </c>
      <c r="D48" s="11">
        <v>2790.59</v>
      </c>
      <c r="E48" s="13">
        <v>46060</v>
      </c>
      <c r="F48" t="str">
        <f t="shared" si="0"/>
        <v>Repeat</v>
      </c>
    </row>
    <row r="49" spans="1:6" x14ac:dyDescent="0.3">
      <c r="A49" s="9" t="s">
        <v>128</v>
      </c>
      <c r="B49" s="11">
        <v>5</v>
      </c>
      <c r="C49" s="11">
        <v>180182.75</v>
      </c>
      <c r="D49" s="11">
        <v>46303.61</v>
      </c>
      <c r="E49" s="13">
        <v>45972</v>
      </c>
      <c r="F49" t="str">
        <f t="shared" si="0"/>
        <v>Repeat</v>
      </c>
    </row>
    <row r="50" spans="1:6" x14ac:dyDescent="0.3">
      <c r="A50" s="9" t="s">
        <v>130</v>
      </c>
      <c r="B50" s="11">
        <v>5</v>
      </c>
      <c r="C50" s="11">
        <v>57487.56</v>
      </c>
      <c r="D50" s="11">
        <v>19647.91</v>
      </c>
      <c r="E50" s="13">
        <v>46016</v>
      </c>
      <c r="F50" t="str">
        <f t="shared" si="0"/>
        <v>Repeat</v>
      </c>
    </row>
    <row r="51" spans="1:6" x14ac:dyDescent="0.3">
      <c r="A51" s="9" t="s">
        <v>132</v>
      </c>
      <c r="B51" s="11">
        <v>4</v>
      </c>
      <c r="C51" s="11">
        <v>77461.710000000006</v>
      </c>
      <c r="D51" s="11">
        <v>22980.84</v>
      </c>
      <c r="E51" s="13">
        <v>45955</v>
      </c>
      <c r="F51" t="str">
        <f t="shared" si="0"/>
        <v>Repeat</v>
      </c>
    </row>
    <row r="52" spans="1:6" x14ac:dyDescent="0.3">
      <c r="A52" s="9" t="s">
        <v>134</v>
      </c>
      <c r="B52" s="11">
        <v>5</v>
      </c>
      <c r="C52" s="11">
        <v>93256.88</v>
      </c>
      <c r="D52" s="11">
        <v>20371.13</v>
      </c>
      <c r="E52" s="13">
        <v>46135</v>
      </c>
      <c r="F52" t="str">
        <f t="shared" si="0"/>
        <v>Repeat</v>
      </c>
    </row>
    <row r="53" spans="1:6" x14ac:dyDescent="0.3">
      <c r="A53" s="9" t="s">
        <v>136</v>
      </c>
      <c r="B53" s="11">
        <v>4</v>
      </c>
      <c r="C53" s="11">
        <v>100615.79</v>
      </c>
      <c r="D53" s="11">
        <v>27799.51</v>
      </c>
      <c r="E53" s="13">
        <v>45770</v>
      </c>
      <c r="F53" t="str">
        <f t="shared" si="0"/>
        <v>Repeat</v>
      </c>
    </row>
    <row r="54" spans="1:6" x14ac:dyDescent="0.3">
      <c r="A54" s="9" t="s">
        <v>138</v>
      </c>
      <c r="B54" s="11">
        <v>4</v>
      </c>
      <c r="C54" s="11">
        <v>70968.039999999994</v>
      </c>
      <c r="D54" s="11">
        <v>14939.6</v>
      </c>
      <c r="E54" s="13">
        <v>46132</v>
      </c>
      <c r="F54" t="str">
        <f t="shared" si="0"/>
        <v>Repeat</v>
      </c>
    </row>
    <row r="55" spans="1:6" x14ac:dyDescent="0.3">
      <c r="A55" s="9" t="s">
        <v>140</v>
      </c>
      <c r="B55" s="11">
        <v>6</v>
      </c>
      <c r="C55" s="11">
        <v>45064.88</v>
      </c>
      <c r="D55" s="11">
        <v>9385.6</v>
      </c>
      <c r="E55" s="13">
        <v>46129</v>
      </c>
      <c r="F55" t="str">
        <f t="shared" si="0"/>
        <v>Repeat</v>
      </c>
    </row>
    <row r="56" spans="1:6" x14ac:dyDescent="0.3">
      <c r="A56" s="9" t="s">
        <v>142</v>
      </c>
      <c r="B56" s="11">
        <v>4</v>
      </c>
      <c r="C56" s="11">
        <v>59484.71</v>
      </c>
      <c r="D56" s="11">
        <v>19669.810000000001</v>
      </c>
      <c r="E56" s="13">
        <v>46125</v>
      </c>
      <c r="F56" t="str">
        <f t="shared" si="0"/>
        <v>Repeat</v>
      </c>
    </row>
    <row r="57" spans="1:6" x14ac:dyDescent="0.3">
      <c r="A57" s="9" t="s">
        <v>144</v>
      </c>
      <c r="B57" s="11">
        <v>7</v>
      </c>
      <c r="C57" s="11">
        <v>328678.33</v>
      </c>
      <c r="D57" s="11">
        <v>77004.87</v>
      </c>
      <c r="E57" s="13">
        <v>46250</v>
      </c>
      <c r="F57" t="str">
        <f t="shared" si="0"/>
        <v>Repeat</v>
      </c>
    </row>
    <row r="58" spans="1:6" x14ac:dyDescent="0.3">
      <c r="A58" s="9" t="s">
        <v>146</v>
      </c>
      <c r="B58" s="11">
        <v>5</v>
      </c>
      <c r="C58" s="11">
        <v>105175.49</v>
      </c>
      <c r="D58" s="11">
        <v>25494.25</v>
      </c>
      <c r="E58" s="13">
        <v>46091</v>
      </c>
      <c r="F58" t="str">
        <f t="shared" si="0"/>
        <v>Repeat</v>
      </c>
    </row>
    <row r="59" spans="1:6" x14ac:dyDescent="0.3">
      <c r="A59" s="9" t="s">
        <v>148</v>
      </c>
      <c r="B59" s="11">
        <v>4</v>
      </c>
      <c r="C59" s="11">
        <v>142172.18</v>
      </c>
      <c r="D59" s="11">
        <v>34114.22</v>
      </c>
      <c r="E59" s="13">
        <v>46258</v>
      </c>
      <c r="F59" t="str">
        <f t="shared" si="0"/>
        <v>Repeat</v>
      </c>
    </row>
    <row r="60" spans="1:6" x14ac:dyDescent="0.3">
      <c r="A60" s="9" t="s">
        <v>150</v>
      </c>
      <c r="B60" s="11">
        <v>3</v>
      </c>
      <c r="C60" s="11">
        <v>34197.769999999997</v>
      </c>
      <c r="D60" s="11">
        <v>8547.67</v>
      </c>
      <c r="E60" s="13">
        <v>45770</v>
      </c>
      <c r="F60" t="str">
        <f t="shared" si="0"/>
        <v>Repeat</v>
      </c>
    </row>
    <row r="61" spans="1:6" x14ac:dyDescent="0.3">
      <c r="A61" s="9" t="s">
        <v>152</v>
      </c>
      <c r="B61" s="11">
        <v>3</v>
      </c>
      <c r="C61" s="11">
        <v>120007.67999999999</v>
      </c>
      <c r="D61" s="11">
        <v>32022.59</v>
      </c>
      <c r="E61" s="13">
        <v>45651</v>
      </c>
      <c r="F61" t="str">
        <f t="shared" si="0"/>
        <v>Repeat</v>
      </c>
    </row>
    <row r="62" spans="1:6" x14ac:dyDescent="0.3">
      <c r="A62" s="9" t="s">
        <v>154</v>
      </c>
      <c r="B62" s="11">
        <v>4</v>
      </c>
      <c r="C62" s="11">
        <v>136650.92000000001</v>
      </c>
      <c r="D62" s="11">
        <v>35497.199999999997</v>
      </c>
      <c r="E62" s="13">
        <v>46103</v>
      </c>
      <c r="F62" t="str">
        <f t="shared" si="0"/>
        <v>Repeat</v>
      </c>
    </row>
    <row r="63" spans="1:6" x14ac:dyDescent="0.3">
      <c r="A63" s="9" t="s">
        <v>156</v>
      </c>
      <c r="B63" s="11">
        <v>4</v>
      </c>
      <c r="C63" s="11">
        <v>123688.2</v>
      </c>
      <c r="D63" s="11">
        <v>26549.72</v>
      </c>
      <c r="E63" s="13">
        <v>45976</v>
      </c>
      <c r="F63" t="str">
        <f t="shared" si="0"/>
        <v>Repeat</v>
      </c>
    </row>
    <row r="64" spans="1:6" x14ac:dyDescent="0.3">
      <c r="A64" s="9" t="s">
        <v>158</v>
      </c>
      <c r="B64" s="11">
        <v>4</v>
      </c>
      <c r="C64" s="11">
        <v>22432.73</v>
      </c>
      <c r="D64" s="11">
        <v>7786.44</v>
      </c>
      <c r="E64" s="13">
        <v>46074</v>
      </c>
      <c r="F64" t="str">
        <f t="shared" si="0"/>
        <v>Repeat</v>
      </c>
    </row>
    <row r="65" spans="1:6" x14ac:dyDescent="0.3">
      <c r="A65" s="9" t="s">
        <v>160</v>
      </c>
      <c r="B65" s="11">
        <v>2</v>
      </c>
      <c r="C65" s="11">
        <v>24270.23</v>
      </c>
      <c r="D65" s="11">
        <v>5515.28</v>
      </c>
      <c r="E65" s="13">
        <v>46235</v>
      </c>
      <c r="F65" t="str">
        <f t="shared" si="0"/>
        <v>Repeat</v>
      </c>
    </row>
    <row r="66" spans="1:6" x14ac:dyDescent="0.3">
      <c r="A66" s="9" t="s">
        <v>162</v>
      </c>
      <c r="B66" s="11">
        <v>4</v>
      </c>
      <c r="C66" s="11">
        <v>147486.99</v>
      </c>
      <c r="D66" s="11">
        <v>40127.07</v>
      </c>
      <c r="E66" s="13">
        <v>46147</v>
      </c>
      <c r="F66" t="str">
        <f t="shared" si="0"/>
        <v>Repeat</v>
      </c>
    </row>
    <row r="67" spans="1:6" x14ac:dyDescent="0.3">
      <c r="A67" s="9" t="s">
        <v>164</v>
      </c>
      <c r="B67" s="11">
        <v>4</v>
      </c>
      <c r="C67" s="11">
        <v>178858.6</v>
      </c>
      <c r="D67" s="11">
        <v>52940.12</v>
      </c>
      <c r="E67" s="13">
        <v>45874</v>
      </c>
      <c r="F67" t="str">
        <f t="shared" ref="F67:F130" si="1">IF(B67=1,"One-time","Repeat")</f>
        <v>Repeat</v>
      </c>
    </row>
    <row r="68" spans="1:6" x14ac:dyDescent="0.3">
      <c r="A68" s="9" t="s">
        <v>166</v>
      </c>
      <c r="B68" s="11">
        <v>3</v>
      </c>
      <c r="C68" s="11">
        <v>79139.48</v>
      </c>
      <c r="D68" s="11">
        <v>19021.689999999999</v>
      </c>
      <c r="E68" s="13">
        <v>46048</v>
      </c>
      <c r="F68" t="str">
        <f t="shared" si="1"/>
        <v>Repeat</v>
      </c>
    </row>
    <row r="69" spans="1:6" x14ac:dyDescent="0.3">
      <c r="A69" s="9" t="s">
        <v>168</v>
      </c>
      <c r="B69" s="11">
        <v>4</v>
      </c>
      <c r="C69" s="11">
        <v>126384.39</v>
      </c>
      <c r="D69" s="11">
        <v>34441.06</v>
      </c>
      <c r="E69" s="13">
        <v>46008</v>
      </c>
      <c r="F69" t="str">
        <f t="shared" si="1"/>
        <v>Repeat</v>
      </c>
    </row>
    <row r="70" spans="1:6" x14ac:dyDescent="0.3">
      <c r="A70" s="9" t="s">
        <v>170</v>
      </c>
      <c r="B70" s="11">
        <v>5</v>
      </c>
      <c r="C70" s="11">
        <v>67617.649999999994</v>
      </c>
      <c r="D70" s="11">
        <v>13901.41</v>
      </c>
      <c r="E70" s="13">
        <v>46161</v>
      </c>
      <c r="F70" t="str">
        <f t="shared" si="1"/>
        <v>Repeat</v>
      </c>
    </row>
    <row r="71" spans="1:6" x14ac:dyDescent="0.3">
      <c r="A71" s="9" t="s">
        <v>172</v>
      </c>
      <c r="B71" s="11">
        <v>7</v>
      </c>
      <c r="C71" s="11">
        <v>277951.64</v>
      </c>
      <c r="D71" s="11">
        <v>62490.82</v>
      </c>
      <c r="E71" s="13">
        <v>46218</v>
      </c>
      <c r="F71" t="str">
        <f t="shared" si="1"/>
        <v>Repeat</v>
      </c>
    </row>
    <row r="72" spans="1:6" x14ac:dyDescent="0.3">
      <c r="A72" s="9" t="s">
        <v>174</v>
      </c>
      <c r="B72" s="11">
        <v>5</v>
      </c>
      <c r="C72" s="11">
        <v>167109.98000000001</v>
      </c>
      <c r="D72" s="11">
        <v>39162.949999999997</v>
      </c>
      <c r="E72" s="13">
        <v>46190</v>
      </c>
      <c r="F72" t="str">
        <f t="shared" si="1"/>
        <v>Repeat</v>
      </c>
    </row>
    <row r="73" spans="1:6" x14ac:dyDescent="0.3">
      <c r="A73" s="9" t="s">
        <v>176</v>
      </c>
      <c r="B73" s="11">
        <v>5</v>
      </c>
      <c r="C73" s="11">
        <v>195429.04</v>
      </c>
      <c r="D73" s="11">
        <v>47295.71</v>
      </c>
      <c r="E73" s="13">
        <v>45760</v>
      </c>
      <c r="F73" t="str">
        <f t="shared" si="1"/>
        <v>Repeat</v>
      </c>
    </row>
    <row r="74" spans="1:6" x14ac:dyDescent="0.3">
      <c r="A74" s="9" t="s">
        <v>178</v>
      </c>
      <c r="B74" s="11">
        <v>7</v>
      </c>
      <c r="C74" s="11">
        <v>238840.49</v>
      </c>
      <c r="D74" s="11">
        <v>59094.080000000002</v>
      </c>
      <c r="E74" s="13">
        <v>46041</v>
      </c>
      <c r="F74" t="str">
        <f t="shared" si="1"/>
        <v>Repeat</v>
      </c>
    </row>
    <row r="75" spans="1:6" x14ac:dyDescent="0.3">
      <c r="A75" s="9" t="s">
        <v>180</v>
      </c>
      <c r="B75" s="11">
        <v>3</v>
      </c>
      <c r="C75" s="11">
        <v>34565.17</v>
      </c>
      <c r="D75" s="11">
        <v>9218.43</v>
      </c>
      <c r="E75" s="13">
        <v>46162</v>
      </c>
      <c r="F75" t="str">
        <f t="shared" si="1"/>
        <v>Repeat</v>
      </c>
    </row>
    <row r="76" spans="1:6" x14ac:dyDescent="0.3">
      <c r="A76" s="9" t="s">
        <v>182</v>
      </c>
      <c r="B76" s="11">
        <v>2</v>
      </c>
      <c r="C76" s="11">
        <v>46428.73</v>
      </c>
      <c r="D76" s="11">
        <v>12879.41</v>
      </c>
      <c r="E76" s="13">
        <v>45707</v>
      </c>
      <c r="F76" t="str">
        <f t="shared" si="1"/>
        <v>Repeat</v>
      </c>
    </row>
    <row r="77" spans="1:6" x14ac:dyDescent="0.3">
      <c r="A77" s="9" t="s">
        <v>184</v>
      </c>
      <c r="B77" s="11">
        <v>5</v>
      </c>
      <c r="C77" s="11">
        <v>305866.15999999997</v>
      </c>
      <c r="D77" s="11">
        <v>68249.820000000007</v>
      </c>
      <c r="E77" s="13">
        <v>46232</v>
      </c>
      <c r="F77" t="str">
        <f t="shared" si="1"/>
        <v>Repeat</v>
      </c>
    </row>
    <row r="78" spans="1:6" x14ac:dyDescent="0.3">
      <c r="A78" s="9" t="s">
        <v>186</v>
      </c>
      <c r="B78" s="11">
        <v>3</v>
      </c>
      <c r="C78" s="11">
        <v>140248.21</v>
      </c>
      <c r="D78" s="11">
        <v>34769.919999999998</v>
      </c>
      <c r="E78" s="13">
        <v>46059</v>
      </c>
      <c r="F78" t="str">
        <f t="shared" si="1"/>
        <v>Repeat</v>
      </c>
    </row>
    <row r="79" spans="1:6" x14ac:dyDescent="0.3">
      <c r="A79" s="9" t="s">
        <v>188</v>
      </c>
      <c r="B79" s="11">
        <v>3</v>
      </c>
      <c r="C79" s="11">
        <v>26888.85</v>
      </c>
      <c r="D79" s="11">
        <v>1288.19</v>
      </c>
      <c r="E79" s="13">
        <v>45929</v>
      </c>
      <c r="F79" t="str">
        <f t="shared" si="1"/>
        <v>Repeat</v>
      </c>
    </row>
    <row r="80" spans="1:6" x14ac:dyDescent="0.3">
      <c r="A80" s="9" t="s">
        <v>190</v>
      </c>
      <c r="B80" s="11">
        <v>3</v>
      </c>
      <c r="C80" s="11">
        <v>6533.74</v>
      </c>
      <c r="D80" s="11">
        <v>1452.23</v>
      </c>
      <c r="E80" s="13">
        <v>45523</v>
      </c>
      <c r="F80" t="str">
        <f t="shared" si="1"/>
        <v>Repeat</v>
      </c>
    </row>
    <row r="81" spans="1:6" x14ac:dyDescent="0.3">
      <c r="A81" s="9" t="s">
        <v>192</v>
      </c>
      <c r="B81" s="11">
        <v>3</v>
      </c>
      <c r="C81" s="11">
        <v>28538.22</v>
      </c>
      <c r="D81" s="11">
        <v>7914.24</v>
      </c>
      <c r="E81" s="13">
        <v>46216</v>
      </c>
      <c r="F81" t="str">
        <f t="shared" si="1"/>
        <v>Repeat</v>
      </c>
    </row>
    <row r="82" spans="1:6" x14ac:dyDescent="0.3">
      <c r="A82" s="9" t="s">
        <v>194</v>
      </c>
      <c r="B82" s="11">
        <v>4</v>
      </c>
      <c r="C82" s="11">
        <v>286017.78000000003</v>
      </c>
      <c r="D82" s="11">
        <v>69085.94</v>
      </c>
      <c r="E82" s="13">
        <v>46163</v>
      </c>
      <c r="F82" t="str">
        <f t="shared" si="1"/>
        <v>Repeat</v>
      </c>
    </row>
    <row r="83" spans="1:6" x14ac:dyDescent="0.3">
      <c r="A83" s="9" t="s">
        <v>196</v>
      </c>
      <c r="B83" s="11">
        <v>3</v>
      </c>
      <c r="C83" s="11">
        <v>22363.37</v>
      </c>
      <c r="D83" s="11">
        <v>4074.72</v>
      </c>
      <c r="E83" s="13">
        <v>46186</v>
      </c>
      <c r="F83" t="str">
        <f t="shared" si="1"/>
        <v>Repeat</v>
      </c>
    </row>
    <row r="84" spans="1:6" x14ac:dyDescent="0.3">
      <c r="A84" s="9" t="s">
        <v>198</v>
      </c>
      <c r="B84" s="11">
        <v>5</v>
      </c>
      <c r="C84" s="11">
        <v>99130.47</v>
      </c>
      <c r="D84" s="11">
        <v>20505.87</v>
      </c>
      <c r="E84" s="13">
        <v>46025</v>
      </c>
      <c r="F84" t="str">
        <f t="shared" si="1"/>
        <v>Repeat</v>
      </c>
    </row>
    <row r="85" spans="1:6" x14ac:dyDescent="0.3">
      <c r="A85" s="9" t="s">
        <v>200</v>
      </c>
      <c r="B85" s="11">
        <v>6</v>
      </c>
      <c r="C85" s="11">
        <v>93710.54</v>
      </c>
      <c r="D85" s="11">
        <v>22236.11</v>
      </c>
      <c r="E85" s="13">
        <v>46032</v>
      </c>
      <c r="F85" t="str">
        <f t="shared" si="1"/>
        <v>Repeat</v>
      </c>
    </row>
    <row r="86" spans="1:6" x14ac:dyDescent="0.3">
      <c r="A86" s="9" t="s">
        <v>202</v>
      </c>
      <c r="B86" s="11">
        <v>6</v>
      </c>
      <c r="C86" s="11">
        <v>307151.49</v>
      </c>
      <c r="D86" s="11">
        <v>80628.75</v>
      </c>
      <c r="E86" s="13">
        <v>46179</v>
      </c>
      <c r="F86" t="str">
        <f t="shared" si="1"/>
        <v>Repeat</v>
      </c>
    </row>
    <row r="87" spans="1:6" x14ac:dyDescent="0.3">
      <c r="A87" s="9" t="s">
        <v>204</v>
      </c>
      <c r="B87" s="11">
        <v>3</v>
      </c>
      <c r="C87" s="11">
        <v>80323.89</v>
      </c>
      <c r="D87" s="11">
        <v>17346.82</v>
      </c>
      <c r="E87" s="13">
        <v>46190</v>
      </c>
      <c r="F87" t="str">
        <f t="shared" si="1"/>
        <v>Repeat</v>
      </c>
    </row>
    <row r="88" spans="1:6" x14ac:dyDescent="0.3">
      <c r="A88" s="9" t="s">
        <v>206</v>
      </c>
      <c r="B88" s="11">
        <v>4</v>
      </c>
      <c r="C88" s="11">
        <v>13291.42</v>
      </c>
      <c r="D88" s="11">
        <v>1350.38</v>
      </c>
      <c r="E88" s="13">
        <v>46095</v>
      </c>
      <c r="F88" t="str">
        <f t="shared" si="1"/>
        <v>Repeat</v>
      </c>
    </row>
    <row r="89" spans="1:6" x14ac:dyDescent="0.3">
      <c r="A89" s="9" t="s">
        <v>208</v>
      </c>
      <c r="B89" s="11">
        <v>4</v>
      </c>
      <c r="C89" s="11">
        <v>63288.88</v>
      </c>
      <c r="D89" s="11">
        <v>10513.56</v>
      </c>
      <c r="E89" s="13">
        <v>46179</v>
      </c>
      <c r="F89" t="str">
        <f t="shared" si="1"/>
        <v>Repeat</v>
      </c>
    </row>
    <row r="90" spans="1:6" x14ac:dyDescent="0.3">
      <c r="A90" s="9" t="s">
        <v>210</v>
      </c>
      <c r="B90" s="11">
        <v>2</v>
      </c>
      <c r="C90" s="11">
        <v>26664.85</v>
      </c>
      <c r="D90" s="11">
        <v>7429.18</v>
      </c>
      <c r="E90" s="13">
        <v>45484</v>
      </c>
      <c r="F90" t="str">
        <f t="shared" si="1"/>
        <v>Repeat</v>
      </c>
    </row>
    <row r="91" spans="1:6" x14ac:dyDescent="0.3">
      <c r="A91" s="9" t="s">
        <v>212</v>
      </c>
      <c r="B91" s="11">
        <v>3</v>
      </c>
      <c r="C91" s="11">
        <v>6358.49</v>
      </c>
      <c r="D91" s="11">
        <v>1282.05</v>
      </c>
      <c r="E91" s="13">
        <v>46214</v>
      </c>
      <c r="F91" t="str">
        <f t="shared" si="1"/>
        <v>Repeat</v>
      </c>
    </row>
    <row r="92" spans="1:6" x14ac:dyDescent="0.3">
      <c r="A92" s="9" t="s">
        <v>214</v>
      </c>
      <c r="B92" s="11">
        <v>6</v>
      </c>
      <c r="C92" s="11">
        <v>160637.04</v>
      </c>
      <c r="D92" s="11">
        <v>44461.07</v>
      </c>
      <c r="E92" s="13">
        <v>46147</v>
      </c>
      <c r="F92" t="str">
        <f t="shared" si="1"/>
        <v>Repeat</v>
      </c>
    </row>
    <row r="93" spans="1:6" x14ac:dyDescent="0.3">
      <c r="A93" s="9" t="s">
        <v>216</v>
      </c>
      <c r="B93" s="11">
        <v>8</v>
      </c>
      <c r="C93" s="11">
        <v>327248.65999999997</v>
      </c>
      <c r="D93" s="11">
        <v>71610.3</v>
      </c>
      <c r="E93" s="13">
        <v>46130</v>
      </c>
      <c r="F93" t="str">
        <f t="shared" si="1"/>
        <v>Repeat</v>
      </c>
    </row>
    <row r="94" spans="1:6" x14ac:dyDescent="0.3">
      <c r="A94" s="9" t="s">
        <v>218</v>
      </c>
      <c r="B94" s="11">
        <v>5</v>
      </c>
      <c r="C94" s="11">
        <v>42783.57</v>
      </c>
      <c r="D94" s="11">
        <v>8008.61</v>
      </c>
      <c r="E94" s="13">
        <v>46085</v>
      </c>
      <c r="F94" t="str">
        <f t="shared" si="1"/>
        <v>Repeat</v>
      </c>
    </row>
    <row r="95" spans="1:6" x14ac:dyDescent="0.3">
      <c r="A95" s="9" t="s">
        <v>220</v>
      </c>
      <c r="B95" s="11">
        <v>5</v>
      </c>
      <c r="C95" s="11">
        <v>116532.07</v>
      </c>
      <c r="D95" s="11">
        <v>20521.86</v>
      </c>
      <c r="E95" s="13">
        <v>45985</v>
      </c>
      <c r="F95" t="str">
        <f t="shared" si="1"/>
        <v>Repeat</v>
      </c>
    </row>
    <row r="96" spans="1:6" x14ac:dyDescent="0.3">
      <c r="A96" s="9" t="s">
        <v>222</v>
      </c>
      <c r="B96" s="11">
        <v>4</v>
      </c>
      <c r="C96" s="11">
        <v>118171.38</v>
      </c>
      <c r="D96" s="11">
        <v>23934.18</v>
      </c>
      <c r="E96" s="13">
        <v>46024</v>
      </c>
      <c r="F96" t="str">
        <f t="shared" si="1"/>
        <v>Repeat</v>
      </c>
    </row>
    <row r="97" spans="1:6" x14ac:dyDescent="0.3">
      <c r="A97" s="9" t="s">
        <v>224</v>
      </c>
      <c r="B97" s="11">
        <v>4</v>
      </c>
      <c r="C97" s="11">
        <v>6725.34</v>
      </c>
      <c r="D97" s="11">
        <v>501.5</v>
      </c>
      <c r="E97" s="13">
        <v>45780</v>
      </c>
      <c r="F97" t="str">
        <f t="shared" si="1"/>
        <v>Repeat</v>
      </c>
    </row>
    <row r="98" spans="1:6" x14ac:dyDescent="0.3">
      <c r="A98" s="9" t="s">
        <v>226</v>
      </c>
      <c r="B98" s="11">
        <v>3</v>
      </c>
      <c r="C98" s="11">
        <v>52721.17</v>
      </c>
      <c r="D98" s="11">
        <v>16244.54</v>
      </c>
      <c r="E98" s="13">
        <v>46210</v>
      </c>
      <c r="F98" t="str">
        <f t="shared" si="1"/>
        <v>Repeat</v>
      </c>
    </row>
    <row r="99" spans="1:6" x14ac:dyDescent="0.3">
      <c r="A99" s="9" t="s">
        <v>228</v>
      </c>
      <c r="B99" s="11">
        <v>2</v>
      </c>
      <c r="C99" s="11">
        <v>92392.47</v>
      </c>
      <c r="D99" s="11">
        <v>17410.36</v>
      </c>
      <c r="E99" s="13">
        <v>45961</v>
      </c>
      <c r="F99" t="str">
        <f t="shared" si="1"/>
        <v>Repeat</v>
      </c>
    </row>
    <row r="100" spans="1:6" x14ac:dyDescent="0.3">
      <c r="A100" s="9" t="s">
        <v>230</v>
      </c>
      <c r="B100" s="11">
        <v>4</v>
      </c>
      <c r="C100" s="11">
        <v>42802.52</v>
      </c>
      <c r="D100" s="11">
        <v>3747.02</v>
      </c>
      <c r="E100" s="13">
        <v>46114</v>
      </c>
      <c r="F100" t="str">
        <f t="shared" si="1"/>
        <v>Repeat</v>
      </c>
    </row>
    <row r="101" spans="1:6" x14ac:dyDescent="0.3">
      <c r="A101" s="9" t="s">
        <v>232</v>
      </c>
      <c r="B101" s="11">
        <v>4</v>
      </c>
      <c r="C101" s="11">
        <v>220260.78</v>
      </c>
      <c r="D101" s="11">
        <v>58119.14</v>
      </c>
      <c r="E101" s="13">
        <v>46238</v>
      </c>
      <c r="F101" t="str">
        <f t="shared" si="1"/>
        <v>Repeat</v>
      </c>
    </row>
    <row r="102" spans="1:6" x14ac:dyDescent="0.3">
      <c r="A102" s="9" t="s">
        <v>234</v>
      </c>
      <c r="B102" s="11">
        <v>3</v>
      </c>
      <c r="C102" s="11">
        <v>115782.39</v>
      </c>
      <c r="D102" s="11">
        <v>30275.91</v>
      </c>
      <c r="E102" s="13">
        <v>45939</v>
      </c>
      <c r="F102" t="str">
        <f t="shared" si="1"/>
        <v>Repeat</v>
      </c>
    </row>
    <row r="103" spans="1:6" x14ac:dyDescent="0.3">
      <c r="A103" s="9" t="s">
        <v>236</v>
      </c>
      <c r="B103" s="11">
        <v>3</v>
      </c>
      <c r="C103" s="11">
        <v>5769.98</v>
      </c>
      <c r="D103" s="11">
        <v>395.94</v>
      </c>
      <c r="E103" s="13">
        <v>45398</v>
      </c>
      <c r="F103" t="str">
        <f t="shared" si="1"/>
        <v>Repeat</v>
      </c>
    </row>
    <row r="104" spans="1:6" x14ac:dyDescent="0.3">
      <c r="A104" s="9" t="s">
        <v>238</v>
      </c>
      <c r="B104" s="11">
        <v>2</v>
      </c>
      <c r="C104" s="11">
        <v>28067.3</v>
      </c>
      <c r="D104" s="11">
        <v>7351.29</v>
      </c>
      <c r="E104" s="13">
        <v>45655</v>
      </c>
      <c r="F104" t="str">
        <f t="shared" si="1"/>
        <v>Repeat</v>
      </c>
    </row>
    <row r="105" spans="1:6" x14ac:dyDescent="0.3">
      <c r="A105" s="9" t="s">
        <v>240</v>
      </c>
      <c r="B105" s="11">
        <v>4</v>
      </c>
      <c r="C105" s="11">
        <v>48373.08</v>
      </c>
      <c r="D105" s="11">
        <v>9016.3799999999992</v>
      </c>
      <c r="E105" s="13">
        <v>46140</v>
      </c>
      <c r="F105" t="str">
        <f t="shared" si="1"/>
        <v>Repeat</v>
      </c>
    </row>
    <row r="106" spans="1:6" x14ac:dyDescent="0.3">
      <c r="A106" s="9" t="s">
        <v>242</v>
      </c>
      <c r="B106" s="11">
        <v>10</v>
      </c>
      <c r="C106" s="11">
        <v>367773.7</v>
      </c>
      <c r="D106" s="11">
        <v>90558.44</v>
      </c>
      <c r="E106" s="13">
        <v>46242</v>
      </c>
      <c r="F106" t="str">
        <f t="shared" si="1"/>
        <v>Repeat</v>
      </c>
    </row>
    <row r="107" spans="1:6" x14ac:dyDescent="0.3">
      <c r="A107" s="9" t="s">
        <v>244</v>
      </c>
      <c r="B107" s="11">
        <v>7</v>
      </c>
      <c r="C107" s="11">
        <v>49042.98</v>
      </c>
      <c r="D107" s="11">
        <v>11745.62</v>
      </c>
      <c r="E107" s="13">
        <v>45895</v>
      </c>
      <c r="F107" t="str">
        <f t="shared" si="1"/>
        <v>Repeat</v>
      </c>
    </row>
    <row r="108" spans="1:6" x14ac:dyDescent="0.3">
      <c r="A108" s="9" t="s">
        <v>246</v>
      </c>
      <c r="B108" s="11">
        <v>6</v>
      </c>
      <c r="C108" s="11">
        <v>142707.88</v>
      </c>
      <c r="D108" s="11">
        <v>36640.519999999997</v>
      </c>
      <c r="E108" s="13">
        <v>45815</v>
      </c>
      <c r="F108" t="str">
        <f t="shared" si="1"/>
        <v>Repeat</v>
      </c>
    </row>
    <row r="109" spans="1:6" x14ac:dyDescent="0.3">
      <c r="A109" s="9" t="s">
        <v>248</v>
      </c>
      <c r="B109" s="11">
        <v>2</v>
      </c>
      <c r="C109" s="11">
        <v>93453.47</v>
      </c>
      <c r="D109" s="11">
        <v>14733.07</v>
      </c>
      <c r="E109" s="13">
        <v>46213</v>
      </c>
      <c r="F109" t="str">
        <f t="shared" si="1"/>
        <v>Repeat</v>
      </c>
    </row>
    <row r="110" spans="1:6" x14ac:dyDescent="0.3">
      <c r="A110" s="9" t="s">
        <v>250</v>
      </c>
      <c r="B110" s="11">
        <v>3</v>
      </c>
      <c r="C110" s="11">
        <v>192765.9</v>
      </c>
      <c r="D110" s="11">
        <v>50986.46</v>
      </c>
      <c r="E110" s="13">
        <v>46214</v>
      </c>
      <c r="F110" t="str">
        <f t="shared" si="1"/>
        <v>Repeat</v>
      </c>
    </row>
    <row r="111" spans="1:6" x14ac:dyDescent="0.3">
      <c r="A111" s="9" t="s">
        <v>252</v>
      </c>
      <c r="B111" s="11">
        <v>6</v>
      </c>
      <c r="C111" s="11">
        <v>204469.26</v>
      </c>
      <c r="D111" s="11">
        <v>47668.05</v>
      </c>
      <c r="E111" s="13">
        <v>46226</v>
      </c>
      <c r="F111" t="str">
        <f t="shared" si="1"/>
        <v>Repeat</v>
      </c>
    </row>
    <row r="112" spans="1:6" x14ac:dyDescent="0.3">
      <c r="A112" s="9" t="s">
        <v>254</v>
      </c>
      <c r="B112" s="11">
        <v>4</v>
      </c>
      <c r="C112" s="11">
        <v>163883.48000000001</v>
      </c>
      <c r="D112" s="11">
        <v>40923.51</v>
      </c>
      <c r="E112" s="13">
        <v>46142</v>
      </c>
      <c r="F112" t="str">
        <f t="shared" si="1"/>
        <v>Repeat</v>
      </c>
    </row>
    <row r="113" spans="1:6" x14ac:dyDescent="0.3">
      <c r="A113" s="9" t="s">
        <v>256</v>
      </c>
      <c r="B113" s="11">
        <v>2</v>
      </c>
      <c r="C113" s="11">
        <v>28529.23</v>
      </c>
      <c r="D113" s="11">
        <v>8325.41</v>
      </c>
      <c r="E113" s="13">
        <v>46012</v>
      </c>
      <c r="F113" t="str">
        <f t="shared" si="1"/>
        <v>Repeat</v>
      </c>
    </row>
    <row r="114" spans="1:6" x14ac:dyDescent="0.3">
      <c r="A114" s="9" t="s">
        <v>258</v>
      </c>
      <c r="B114" s="11">
        <v>5</v>
      </c>
      <c r="C114" s="11">
        <v>131515.20000000001</v>
      </c>
      <c r="D114" s="11">
        <v>38182.85</v>
      </c>
      <c r="E114" s="13">
        <v>46027</v>
      </c>
      <c r="F114" t="str">
        <f t="shared" si="1"/>
        <v>Repeat</v>
      </c>
    </row>
    <row r="115" spans="1:6" x14ac:dyDescent="0.3">
      <c r="A115" s="9" t="s">
        <v>260</v>
      </c>
      <c r="B115" s="11">
        <v>4</v>
      </c>
      <c r="C115" s="11">
        <v>64307.53</v>
      </c>
      <c r="D115" s="11">
        <v>5628.03</v>
      </c>
      <c r="E115" s="13">
        <v>45951</v>
      </c>
      <c r="F115" t="str">
        <f t="shared" si="1"/>
        <v>Repeat</v>
      </c>
    </row>
    <row r="116" spans="1:6" x14ac:dyDescent="0.3">
      <c r="A116" s="9" t="s">
        <v>262</v>
      </c>
      <c r="B116" s="11">
        <v>3</v>
      </c>
      <c r="C116" s="11">
        <v>8830.25</v>
      </c>
      <c r="D116" s="11">
        <v>1657.37</v>
      </c>
      <c r="E116" s="13">
        <v>46240</v>
      </c>
      <c r="F116" t="str">
        <f t="shared" si="1"/>
        <v>Repeat</v>
      </c>
    </row>
    <row r="117" spans="1:6" x14ac:dyDescent="0.3">
      <c r="A117" s="9" t="s">
        <v>264</v>
      </c>
      <c r="B117" s="11">
        <v>3</v>
      </c>
      <c r="C117" s="11">
        <v>94567.42</v>
      </c>
      <c r="D117" s="11">
        <v>28996.98</v>
      </c>
      <c r="E117" s="13">
        <v>45946</v>
      </c>
      <c r="F117" t="str">
        <f t="shared" si="1"/>
        <v>Repeat</v>
      </c>
    </row>
    <row r="118" spans="1:6" x14ac:dyDescent="0.3">
      <c r="A118" s="9" t="s">
        <v>266</v>
      </c>
      <c r="B118" s="11">
        <v>3</v>
      </c>
      <c r="C118" s="11">
        <v>106045.9</v>
      </c>
      <c r="D118" s="11">
        <v>28178.01</v>
      </c>
      <c r="E118" s="13">
        <v>46118</v>
      </c>
      <c r="F118" t="str">
        <f t="shared" si="1"/>
        <v>Repeat</v>
      </c>
    </row>
    <row r="119" spans="1:6" x14ac:dyDescent="0.3">
      <c r="A119" s="9" t="s">
        <v>268</v>
      </c>
      <c r="B119" s="11">
        <v>2</v>
      </c>
      <c r="C119" s="11">
        <v>27919.88</v>
      </c>
      <c r="D119" s="11">
        <v>6543.96</v>
      </c>
      <c r="E119" s="13">
        <v>46022</v>
      </c>
      <c r="F119" t="str">
        <f t="shared" si="1"/>
        <v>Repeat</v>
      </c>
    </row>
    <row r="120" spans="1:6" x14ac:dyDescent="0.3">
      <c r="A120" s="9" t="s">
        <v>270</v>
      </c>
      <c r="B120" s="11">
        <v>4</v>
      </c>
      <c r="C120" s="11">
        <v>224929.09</v>
      </c>
      <c r="D120" s="11">
        <v>57983.46</v>
      </c>
      <c r="E120" s="13">
        <v>45879</v>
      </c>
      <c r="F120" t="str">
        <f t="shared" si="1"/>
        <v>Repeat</v>
      </c>
    </row>
    <row r="121" spans="1:6" x14ac:dyDescent="0.3">
      <c r="A121" s="9" t="s">
        <v>272</v>
      </c>
      <c r="B121" s="11">
        <v>2</v>
      </c>
      <c r="C121" s="11">
        <v>154634.18</v>
      </c>
      <c r="D121" s="11">
        <v>52041.33</v>
      </c>
      <c r="E121" s="13">
        <v>45862</v>
      </c>
      <c r="F121" t="str">
        <f t="shared" si="1"/>
        <v>Repeat</v>
      </c>
    </row>
    <row r="122" spans="1:6" x14ac:dyDescent="0.3">
      <c r="A122" s="9" t="s">
        <v>274</v>
      </c>
      <c r="B122" s="11">
        <v>8</v>
      </c>
      <c r="C122" s="11">
        <v>191316.79</v>
      </c>
      <c r="D122" s="11">
        <v>52540.39</v>
      </c>
      <c r="E122" s="13">
        <v>46252</v>
      </c>
      <c r="F122" t="str">
        <f t="shared" si="1"/>
        <v>Repeat</v>
      </c>
    </row>
    <row r="123" spans="1:6" x14ac:dyDescent="0.3">
      <c r="A123" s="9" t="s">
        <v>278</v>
      </c>
      <c r="B123" s="11">
        <v>5</v>
      </c>
      <c r="C123" s="11">
        <v>227388.85</v>
      </c>
      <c r="D123" s="11">
        <v>68358.399999999994</v>
      </c>
      <c r="E123" s="13">
        <v>46238</v>
      </c>
      <c r="F123" t="str">
        <f t="shared" si="1"/>
        <v>Repeat</v>
      </c>
    </row>
    <row r="124" spans="1:6" x14ac:dyDescent="0.3">
      <c r="A124" s="9" t="s">
        <v>280</v>
      </c>
      <c r="B124" s="11">
        <v>8</v>
      </c>
      <c r="C124" s="11">
        <v>317455.40000000002</v>
      </c>
      <c r="D124" s="11">
        <v>79817.67</v>
      </c>
      <c r="E124" s="13">
        <v>46173</v>
      </c>
      <c r="F124" t="str">
        <f t="shared" si="1"/>
        <v>Repeat</v>
      </c>
    </row>
    <row r="125" spans="1:6" x14ac:dyDescent="0.3">
      <c r="A125" s="9" t="s">
        <v>282</v>
      </c>
      <c r="B125" s="11">
        <v>2</v>
      </c>
      <c r="C125" s="11">
        <v>32535.83</v>
      </c>
      <c r="D125" s="11">
        <v>5837.11</v>
      </c>
      <c r="E125" s="13">
        <v>46143</v>
      </c>
      <c r="F125" t="str">
        <f t="shared" si="1"/>
        <v>Repeat</v>
      </c>
    </row>
    <row r="126" spans="1:6" x14ac:dyDescent="0.3">
      <c r="A126" s="9" t="s">
        <v>284</v>
      </c>
      <c r="B126" s="11">
        <v>1</v>
      </c>
      <c r="C126" s="11">
        <v>50738.94</v>
      </c>
      <c r="D126" s="11">
        <v>13949.13</v>
      </c>
      <c r="E126" s="13">
        <v>46019</v>
      </c>
      <c r="F126" t="str">
        <f t="shared" si="1"/>
        <v>One-time</v>
      </c>
    </row>
    <row r="127" spans="1:6" x14ac:dyDescent="0.3">
      <c r="A127" s="9" t="s">
        <v>286</v>
      </c>
      <c r="B127" s="11">
        <v>4</v>
      </c>
      <c r="C127" s="11">
        <v>143757.1</v>
      </c>
      <c r="D127" s="11">
        <v>29756.22</v>
      </c>
      <c r="E127" s="13">
        <v>46079</v>
      </c>
      <c r="F127" t="str">
        <f t="shared" si="1"/>
        <v>Repeat</v>
      </c>
    </row>
    <row r="128" spans="1:6" x14ac:dyDescent="0.3">
      <c r="A128" s="9" t="s">
        <v>288</v>
      </c>
      <c r="B128" s="11">
        <v>2</v>
      </c>
      <c r="C128" s="11">
        <v>2158.69</v>
      </c>
      <c r="D128" s="11">
        <v>893.53</v>
      </c>
      <c r="E128" s="13">
        <v>46168</v>
      </c>
      <c r="F128" t="str">
        <f t="shared" si="1"/>
        <v>Repeat</v>
      </c>
    </row>
    <row r="129" spans="1:6" x14ac:dyDescent="0.3">
      <c r="A129" s="9" t="s">
        <v>290</v>
      </c>
      <c r="B129" s="11">
        <v>4</v>
      </c>
      <c r="C129" s="11">
        <v>224403.87</v>
      </c>
      <c r="D129" s="11">
        <v>46717.43</v>
      </c>
      <c r="E129" s="13">
        <v>46142</v>
      </c>
      <c r="F129" t="str">
        <f t="shared" si="1"/>
        <v>Repeat</v>
      </c>
    </row>
    <row r="130" spans="1:6" x14ac:dyDescent="0.3">
      <c r="A130" s="9" t="s">
        <v>292</v>
      </c>
      <c r="B130" s="11">
        <v>4</v>
      </c>
      <c r="C130" s="11">
        <v>44743.88</v>
      </c>
      <c r="D130" s="11">
        <v>7146.51</v>
      </c>
      <c r="E130" s="13">
        <v>46225</v>
      </c>
      <c r="F130" t="str">
        <f t="shared" si="1"/>
        <v>Repeat</v>
      </c>
    </row>
    <row r="131" spans="1:6" x14ac:dyDescent="0.3">
      <c r="A131" s="9" t="s">
        <v>294</v>
      </c>
      <c r="B131" s="11">
        <v>5</v>
      </c>
      <c r="C131" s="11">
        <v>126049.36</v>
      </c>
      <c r="D131" s="11">
        <v>42057.55</v>
      </c>
      <c r="E131" s="13">
        <v>46033</v>
      </c>
      <c r="F131" t="str">
        <f t="shared" ref="F131:F194" si="2">IF(B131=1,"One-time","Repeat")</f>
        <v>Repeat</v>
      </c>
    </row>
    <row r="132" spans="1:6" x14ac:dyDescent="0.3">
      <c r="A132" s="9" t="s">
        <v>296</v>
      </c>
      <c r="B132" s="11">
        <v>4</v>
      </c>
      <c r="C132" s="11">
        <v>21649.43</v>
      </c>
      <c r="D132" s="11">
        <v>1591.73</v>
      </c>
      <c r="E132" s="13">
        <v>46146</v>
      </c>
      <c r="F132" t="str">
        <f t="shared" si="2"/>
        <v>Repeat</v>
      </c>
    </row>
    <row r="133" spans="1:6" x14ac:dyDescent="0.3">
      <c r="A133" s="9" t="s">
        <v>298</v>
      </c>
      <c r="B133" s="11">
        <v>10</v>
      </c>
      <c r="C133" s="11">
        <v>516575.55</v>
      </c>
      <c r="D133" s="11">
        <v>132400</v>
      </c>
      <c r="E133" s="13">
        <v>46255</v>
      </c>
      <c r="F133" t="str">
        <f t="shared" si="2"/>
        <v>Repeat</v>
      </c>
    </row>
    <row r="134" spans="1:6" x14ac:dyDescent="0.3">
      <c r="A134" s="9" t="s">
        <v>300</v>
      </c>
      <c r="B134" s="11">
        <v>7</v>
      </c>
      <c r="C134" s="11">
        <v>191336.25</v>
      </c>
      <c r="D134" s="11">
        <v>46234.26</v>
      </c>
      <c r="E134" s="13">
        <v>46101</v>
      </c>
      <c r="F134" t="str">
        <f t="shared" si="2"/>
        <v>Repeat</v>
      </c>
    </row>
    <row r="135" spans="1:6" x14ac:dyDescent="0.3">
      <c r="A135" s="9" t="s">
        <v>302</v>
      </c>
      <c r="B135" s="11">
        <v>3</v>
      </c>
      <c r="C135" s="11">
        <v>32552.81</v>
      </c>
      <c r="D135" s="11">
        <v>5943.96</v>
      </c>
      <c r="E135" s="13">
        <v>46237</v>
      </c>
      <c r="F135" t="str">
        <f t="shared" si="2"/>
        <v>Repeat</v>
      </c>
    </row>
    <row r="136" spans="1:6" x14ac:dyDescent="0.3">
      <c r="A136" s="9" t="s">
        <v>304</v>
      </c>
      <c r="B136" s="11">
        <v>4</v>
      </c>
      <c r="C136" s="11">
        <v>89592.48</v>
      </c>
      <c r="D136" s="11">
        <v>20978.16</v>
      </c>
      <c r="E136" s="13">
        <v>46251</v>
      </c>
      <c r="F136" t="str">
        <f t="shared" si="2"/>
        <v>Repeat</v>
      </c>
    </row>
    <row r="137" spans="1:6" x14ac:dyDescent="0.3">
      <c r="A137" s="9" t="s">
        <v>306</v>
      </c>
      <c r="B137" s="11">
        <v>3</v>
      </c>
      <c r="C137" s="11">
        <v>60308.86</v>
      </c>
      <c r="D137" s="11">
        <v>17705.12</v>
      </c>
      <c r="E137" s="13">
        <v>45901</v>
      </c>
      <c r="F137" t="str">
        <f t="shared" si="2"/>
        <v>Repeat</v>
      </c>
    </row>
    <row r="138" spans="1:6" x14ac:dyDescent="0.3">
      <c r="A138" s="9" t="s">
        <v>308</v>
      </c>
      <c r="B138" s="11">
        <v>7</v>
      </c>
      <c r="C138" s="11">
        <v>102488.46</v>
      </c>
      <c r="D138" s="11">
        <v>21210</v>
      </c>
      <c r="E138" s="13">
        <v>46241</v>
      </c>
      <c r="F138" t="str">
        <f t="shared" si="2"/>
        <v>Repeat</v>
      </c>
    </row>
    <row r="139" spans="1:6" x14ac:dyDescent="0.3">
      <c r="A139" s="9" t="s">
        <v>310</v>
      </c>
      <c r="B139" s="11">
        <v>3</v>
      </c>
      <c r="C139" s="11">
        <v>63793.84</v>
      </c>
      <c r="D139" s="11">
        <v>16799.55</v>
      </c>
      <c r="E139" s="13">
        <v>46052</v>
      </c>
      <c r="F139" t="str">
        <f t="shared" si="2"/>
        <v>Repeat</v>
      </c>
    </row>
    <row r="140" spans="1:6" x14ac:dyDescent="0.3">
      <c r="A140" s="9" t="s">
        <v>312</v>
      </c>
      <c r="B140" s="11">
        <v>1</v>
      </c>
      <c r="C140" s="11">
        <v>21699.13</v>
      </c>
      <c r="D140" s="11">
        <v>5148.6400000000003</v>
      </c>
      <c r="E140" s="13">
        <v>45576</v>
      </c>
      <c r="F140" t="str">
        <f t="shared" si="2"/>
        <v>One-time</v>
      </c>
    </row>
    <row r="141" spans="1:6" x14ac:dyDescent="0.3">
      <c r="A141" s="9" t="s">
        <v>316</v>
      </c>
      <c r="B141" s="11">
        <v>3</v>
      </c>
      <c r="C141" s="11">
        <v>151899.01</v>
      </c>
      <c r="D141" s="11">
        <v>30421.63</v>
      </c>
      <c r="E141" s="13">
        <v>46096</v>
      </c>
      <c r="F141" t="str">
        <f t="shared" si="2"/>
        <v>Repeat</v>
      </c>
    </row>
    <row r="142" spans="1:6" x14ac:dyDescent="0.3">
      <c r="A142" s="9" t="s">
        <v>318</v>
      </c>
      <c r="B142" s="11">
        <v>3</v>
      </c>
      <c r="C142" s="11">
        <v>124203.05</v>
      </c>
      <c r="D142" s="11">
        <v>23636.57</v>
      </c>
      <c r="E142" s="13">
        <v>45500</v>
      </c>
      <c r="F142" t="str">
        <f t="shared" si="2"/>
        <v>Repeat</v>
      </c>
    </row>
    <row r="143" spans="1:6" x14ac:dyDescent="0.3">
      <c r="A143" s="9" t="s">
        <v>320</v>
      </c>
      <c r="B143" s="11">
        <v>2</v>
      </c>
      <c r="C143" s="11">
        <v>54229.91</v>
      </c>
      <c r="D143" s="11">
        <v>16354.79</v>
      </c>
      <c r="E143" s="13">
        <v>46038</v>
      </c>
      <c r="F143" t="str">
        <f t="shared" si="2"/>
        <v>Repeat</v>
      </c>
    </row>
    <row r="144" spans="1:6" x14ac:dyDescent="0.3">
      <c r="A144" s="9" t="s">
        <v>322</v>
      </c>
      <c r="B144" s="11">
        <v>8</v>
      </c>
      <c r="C144" s="11">
        <v>339655.76</v>
      </c>
      <c r="D144" s="11">
        <v>81890.539999999994</v>
      </c>
      <c r="E144" s="13">
        <v>46100</v>
      </c>
      <c r="F144" t="str">
        <f t="shared" si="2"/>
        <v>Repeat</v>
      </c>
    </row>
    <row r="145" spans="1:6" x14ac:dyDescent="0.3">
      <c r="A145" s="9" t="s">
        <v>324</v>
      </c>
      <c r="B145" s="11">
        <v>3</v>
      </c>
      <c r="C145" s="11">
        <v>61149.93</v>
      </c>
      <c r="D145" s="11">
        <v>12906.44</v>
      </c>
      <c r="E145" s="13">
        <v>46120</v>
      </c>
      <c r="F145" t="str">
        <f t="shared" si="2"/>
        <v>Repeat</v>
      </c>
    </row>
    <row r="146" spans="1:6" x14ac:dyDescent="0.3">
      <c r="A146" s="9" t="s">
        <v>326</v>
      </c>
      <c r="B146" s="11">
        <v>3</v>
      </c>
      <c r="C146" s="11">
        <v>26748.080000000002</v>
      </c>
      <c r="D146" s="11">
        <v>1947.13</v>
      </c>
      <c r="E146" s="13">
        <v>46092</v>
      </c>
      <c r="F146" t="str">
        <f t="shared" si="2"/>
        <v>Repeat</v>
      </c>
    </row>
    <row r="147" spans="1:6" x14ac:dyDescent="0.3">
      <c r="A147" s="9" t="s">
        <v>328</v>
      </c>
      <c r="B147" s="11">
        <v>4</v>
      </c>
      <c r="C147" s="11">
        <v>44005.42</v>
      </c>
      <c r="D147" s="11">
        <v>11190.19</v>
      </c>
      <c r="E147" s="13">
        <v>46133</v>
      </c>
      <c r="F147" t="str">
        <f t="shared" si="2"/>
        <v>Repeat</v>
      </c>
    </row>
    <row r="148" spans="1:6" x14ac:dyDescent="0.3">
      <c r="A148" s="9" t="s">
        <v>330</v>
      </c>
      <c r="B148" s="11">
        <v>4</v>
      </c>
      <c r="C148" s="11">
        <v>48775.43</v>
      </c>
      <c r="D148" s="11">
        <v>11141.1</v>
      </c>
      <c r="E148" s="13">
        <v>46055</v>
      </c>
      <c r="F148" t="str">
        <f t="shared" si="2"/>
        <v>Repeat</v>
      </c>
    </row>
    <row r="149" spans="1:6" x14ac:dyDescent="0.3">
      <c r="A149" s="9" t="s">
        <v>332</v>
      </c>
      <c r="B149" s="11">
        <v>8</v>
      </c>
      <c r="C149" s="11">
        <v>294389.81</v>
      </c>
      <c r="D149" s="11">
        <v>85600.3</v>
      </c>
      <c r="E149" s="13">
        <v>45991</v>
      </c>
      <c r="F149" t="str">
        <f t="shared" si="2"/>
        <v>Repeat</v>
      </c>
    </row>
    <row r="150" spans="1:6" x14ac:dyDescent="0.3">
      <c r="A150" s="9" t="s">
        <v>334</v>
      </c>
      <c r="B150" s="11">
        <v>1</v>
      </c>
      <c r="C150" s="11">
        <v>29755.02</v>
      </c>
      <c r="D150" s="11">
        <v>2655.45</v>
      </c>
      <c r="E150" s="13">
        <v>45494</v>
      </c>
      <c r="F150" t="str">
        <f t="shared" si="2"/>
        <v>One-time</v>
      </c>
    </row>
    <row r="151" spans="1:6" x14ac:dyDescent="0.3">
      <c r="A151" s="9" t="s">
        <v>336</v>
      </c>
      <c r="B151" s="11">
        <v>3</v>
      </c>
      <c r="C151" s="11">
        <v>108885.37</v>
      </c>
      <c r="D151" s="11">
        <v>31041.18</v>
      </c>
      <c r="E151" s="13">
        <v>46118</v>
      </c>
      <c r="F151" t="str">
        <f t="shared" si="2"/>
        <v>Repeat</v>
      </c>
    </row>
    <row r="152" spans="1:6" x14ac:dyDescent="0.3">
      <c r="A152" s="9" t="s">
        <v>338</v>
      </c>
      <c r="B152" s="11">
        <v>7</v>
      </c>
      <c r="C152" s="11">
        <v>183240.04</v>
      </c>
      <c r="D152" s="11">
        <v>29577.51</v>
      </c>
      <c r="E152" s="13">
        <v>46133</v>
      </c>
      <c r="F152" t="str">
        <f t="shared" si="2"/>
        <v>Repeat</v>
      </c>
    </row>
    <row r="153" spans="1:6" x14ac:dyDescent="0.3">
      <c r="A153" s="9" t="s">
        <v>340</v>
      </c>
      <c r="B153" s="11">
        <v>2</v>
      </c>
      <c r="C153" s="11">
        <v>41296.1</v>
      </c>
      <c r="D153" s="11">
        <v>12955.6</v>
      </c>
      <c r="E153" s="13">
        <v>45985</v>
      </c>
      <c r="F153" t="str">
        <f t="shared" si="2"/>
        <v>Repeat</v>
      </c>
    </row>
    <row r="154" spans="1:6" x14ac:dyDescent="0.3">
      <c r="A154" s="9" t="s">
        <v>342</v>
      </c>
      <c r="B154" s="11">
        <v>9</v>
      </c>
      <c r="C154" s="11">
        <v>310721</v>
      </c>
      <c r="D154" s="11">
        <v>75803.990000000005</v>
      </c>
      <c r="E154" s="13">
        <v>46230</v>
      </c>
      <c r="F154" t="str">
        <f t="shared" si="2"/>
        <v>Repeat</v>
      </c>
    </row>
    <row r="155" spans="1:6" x14ac:dyDescent="0.3">
      <c r="A155" s="9" t="s">
        <v>344</v>
      </c>
      <c r="B155" s="11">
        <v>3</v>
      </c>
      <c r="C155" s="11">
        <v>76768.710000000006</v>
      </c>
      <c r="D155" s="11">
        <v>21206.68</v>
      </c>
      <c r="E155" s="13">
        <v>46162</v>
      </c>
      <c r="F155" t="str">
        <f t="shared" si="2"/>
        <v>Repeat</v>
      </c>
    </row>
    <row r="156" spans="1:6" x14ac:dyDescent="0.3">
      <c r="A156" s="9" t="s">
        <v>346</v>
      </c>
      <c r="B156" s="11">
        <v>6</v>
      </c>
      <c r="C156" s="11">
        <v>98238.55</v>
      </c>
      <c r="D156" s="11">
        <v>28804.51</v>
      </c>
      <c r="E156" s="13">
        <v>45956</v>
      </c>
      <c r="F156" t="str">
        <f t="shared" si="2"/>
        <v>Repeat</v>
      </c>
    </row>
    <row r="157" spans="1:6" x14ac:dyDescent="0.3">
      <c r="A157" s="9" t="s">
        <v>348</v>
      </c>
      <c r="B157" s="11">
        <v>3</v>
      </c>
      <c r="C157" s="11">
        <v>29857.49</v>
      </c>
      <c r="D157" s="11">
        <v>8302.92</v>
      </c>
      <c r="E157" s="13">
        <v>46008</v>
      </c>
      <c r="F157" t="str">
        <f t="shared" si="2"/>
        <v>Repeat</v>
      </c>
    </row>
    <row r="158" spans="1:6" x14ac:dyDescent="0.3">
      <c r="A158" s="9" t="s">
        <v>350</v>
      </c>
      <c r="B158" s="11">
        <v>2</v>
      </c>
      <c r="C158" s="11">
        <v>126555.74</v>
      </c>
      <c r="D158" s="11">
        <v>34591.83</v>
      </c>
      <c r="E158" s="13">
        <v>45874</v>
      </c>
      <c r="F158" t="str">
        <f t="shared" si="2"/>
        <v>Repeat</v>
      </c>
    </row>
    <row r="159" spans="1:6" x14ac:dyDescent="0.3">
      <c r="A159" s="9" t="s">
        <v>352</v>
      </c>
      <c r="B159" s="11">
        <v>4</v>
      </c>
      <c r="C159" s="11">
        <v>142693.32</v>
      </c>
      <c r="D159" s="11">
        <v>35749.910000000003</v>
      </c>
      <c r="E159" s="13">
        <v>46117</v>
      </c>
      <c r="F159" t="str">
        <f t="shared" si="2"/>
        <v>Repeat</v>
      </c>
    </row>
    <row r="160" spans="1:6" x14ac:dyDescent="0.3">
      <c r="A160" s="9" t="s">
        <v>354</v>
      </c>
      <c r="B160" s="11">
        <v>2</v>
      </c>
      <c r="C160" s="11">
        <v>68169.69</v>
      </c>
      <c r="D160" s="11">
        <v>14426.93</v>
      </c>
      <c r="E160" s="13">
        <v>45885</v>
      </c>
      <c r="F160" t="str">
        <f t="shared" si="2"/>
        <v>Repeat</v>
      </c>
    </row>
    <row r="161" spans="1:6" x14ac:dyDescent="0.3">
      <c r="A161" s="9" t="s">
        <v>356</v>
      </c>
      <c r="B161" s="11">
        <v>4</v>
      </c>
      <c r="C161" s="11">
        <v>216108.68</v>
      </c>
      <c r="D161" s="11">
        <v>48248.32</v>
      </c>
      <c r="E161" s="13">
        <v>45972</v>
      </c>
      <c r="F161" t="str">
        <f t="shared" si="2"/>
        <v>Repeat</v>
      </c>
    </row>
    <row r="162" spans="1:6" x14ac:dyDescent="0.3">
      <c r="A162" s="9" t="s">
        <v>358</v>
      </c>
      <c r="B162" s="11">
        <v>2</v>
      </c>
      <c r="C162" s="11">
        <v>34309.32</v>
      </c>
      <c r="D162" s="11">
        <v>11672.2</v>
      </c>
      <c r="E162" s="13">
        <v>46234</v>
      </c>
      <c r="F162" t="str">
        <f t="shared" si="2"/>
        <v>Repeat</v>
      </c>
    </row>
    <row r="163" spans="1:6" x14ac:dyDescent="0.3">
      <c r="A163" s="9" t="s">
        <v>360</v>
      </c>
      <c r="B163" s="11">
        <v>5</v>
      </c>
      <c r="C163" s="11">
        <v>135096.37</v>
      </c>
      <c r="D163" s="11">
        <v>35857.85</v>
      </c>
      <c r="E163" s="13">
        <v>46232</v>
      </c>
      <c r="F163" t="str">
        <f t="shared" si="2"/>
        <v>Repeat</v>
      </c>
    </row>
    <row r="164" spans="1:6" x14ac:dyDescent="0.3">
      <c r="A164" s="9" t="s">
        <v>362</v>
      </c>
      <c r="B164" s="11">
        <v>7</v>
      </c>
      <c r="C164" s="11">
        <v>315041.06</v>
      </c>
      <c r="D164" s="11">
        <v>85561.97</v>
      </c>
      <c r="E164" s="13">
        <v>46240</v>
      </c>
      <c r="F164" t="str">
        <f t="shared" si="2"/>
        <v>Repeat</v>
      </c>
    </row>
    <row r="165" spans="1:6" x14ac:dyDescent="0.3">
      <c r="A165" s="9" t="s">
        <v>364</v>
      </c>
      <c r="B165" s="11">
        <v>1</v>
      </c>
      <c r="C165" s="11">
        <v>66243.460000000006</v>
      </c>
      <c r="D165" s="11">
        <v>22144.57</v>
      </c>
      <c r="E165" s="13">
        <v>45545</v>
      </c>
      <c r="F165" t="str">
        <f t="shared" si="2"/>
        <v>One-time</v>
      </c>
    </row>
    <row r="166" spans="1:6" x14ac:dyDescent="0.3">
      <c r="A166" s="9" t="s">
        <v>366</v>
      </c>
      <c r="B166" s="11">
        <v>6</v>
      </c>
      <c r="C166" s="11">
        <v>268024.71000000002</v>
      </c>
      <c r="D166" s="11">
        <v>62937.67</v>
      </c>
      <c r="E166" s="13">
        <v>46065</v>
      </c>
      <c r="F166" t="str">
        <f t="shared" si="2"/>
        <v>Repeat</v>
      </c>
    </row>
    <row r="167" spans="1:6" x14ac:dyDescent="0.3">
      <c r="A167" s="9" t="s">
        <v>368</v>
      </c>
      <c r="B167" s="11">
        <v>5</v>
      </c>
      <c r="C167" s="11">
        <v>148759.81</v>
      </c>
      <c r="D167" s="11">
        <v>35397.47</v>
      </c>
      <c r="E167" s="13">
        <v>46221</v>
      </c>
      <c r="F167" t="str">
        <f t="shared" si="2"/>
        <v>Repeat</v>
      </c>
    </row>
    <row r="168" spans="1:6" x14ac:dyDescent="0.3">
      <c r="A168" s="9" t="s">
        <v>370</v>
      </c>
      <c r="B168" s="11">
        <v>4</v>
      </c>
      <c r="C168" s="11">
        <v>256464.17</v>
      </c>
      <c r="D168" s="11">
        <v>61627.19</v>
      </c>
      <c r="E168" s="13">
        <v>46263</v>
      </c>
      <c r="F168" t="str">
        <f t="shared" si="2"/>
        <v>Repeat</v>
      </c>
    </row>
    <row r="169" spans="1:6" x14ac:dyDescent="0.3">
      <c r="A169" s="9" t="s">
        <v>372</v>
      </c>
      <c r="B169" s="11">
        <v>5</v>
      </c>
      <c r="C169" s="11">
        <v>189034.98</v>
      </c>
      <c r="D169" s="11">
        <v>50385.36</v>
      </c>
      <c r="E169" s="13">
        <v>46048</v>
      </c>
      <c r="F169" t="str">
        <f t="shared" si="2"/>
        <v>Repeat</v>
      </c>
    </row>
    <row r="170" spans="1:6" x14ac:dyDescent="0.3">
      <c r="A170" s="9" t="s">
        <v>374</v>
      </c>
      <c r="B170" s="11">
        <v>2</v>
      </c>
      <c r="C170" s="11">
        <v>40995.5</v>
      </c>
      <c r="D170" s="11">
        <v>503.38</v>
      </c>
      <c r="E170" s="13">
        <v>46070</v>
      </c>
      <c r="F170" t="str">
        <f t="shared" si="2"/>
        <v>Repeat</v>
      </c>
    </row>
    <row r="171" spans="1:6" x14ac:dyDescent="0.3">
      <c r="A171" s="9" t="s">
        <v>376</v>
      </c>
      <c r="B171" s="11">
        <v>4</v>
      </c>
      <c r="C171" s="11">
        <v>54009.11</v>
      </c>
      <c r="D171" s="11">
        <v>16994.25</v>
      </c>
      <c r="E171" s="13">
        <v>46238</v>
      </c>
      <c r="F171" t="str">
        <f t="shared" si="2"/>
        <v>Repeat</v>
      </c>
    </row>
    <row r="172" spans="1:6" x14ac:dyDescent="0.3">
      <c r="A172" s="9" t="s">
        <v>378</v>
      </c>
      <c r="B172" s="11">
        <v>5</v>
      </c>
      <c r="C172" s="11">
        <v>145000.10999999999</v>
      </c>
      <c r="D172" s="11">
        <v>43573.96</v>
      </c>
      <c r="E172" s="13">
        <v>46207</v>
      </c>
      <c r="F172" t="str">
        <f t="shared" si="2"/>
        <v>Repeat</v>
      </c>
    </row>
    <row r="173" spans="1:6" x14ac:dyDescent="0.3">
      <c r="A173" s="9" t="s">
        <v>380</v>
      </c>
      <c r="B173" s="11">
        <v>3</v>
      </c>
      <c r="C173" s="11">
        <v>122665.77</v>
      </c>
      <c r="D173" s="11">
        <v>22943.4</v>
      </c>
      <c r="E173" s="13">
        <v>45698</v>
      </c>
      <c r="F173" t="str">
        <f t="shared" si="2"/>
        <v>Repeat</v>
      </c>
    </row>
    <row r="174" spans="1:6" x14ac:dyDescent="0.3">
      <c r="A174" s="9" t="s">
        <v>382</v>
      </c>
      <c r="B174" s="11">
        <v>6</v>
      </c>
      <c r="C174" s="11">
        <v>274566.53999999998</v>
      </c>
      <c r="D174" s="11">
        <v>54938.57</v>
      </c>
      <c r="E174" s="13">
        <v>46227</v>
      </c>
      <c r="F174" t="str">
        <f t="shared" si="2"/>
        <v>Repeat</v>
      </c>
    </row>
    <row r="175" spans="1:6" x14ac:dyDescent="0.3">
      <c r="A175" s="9" t="s">
        <v>384</v>
      </c>
      <c r="B175" s="11">
        <v>5</v>
      </c>
      <c r="C175" s="11">
        <v>66796.179999999993</v>
      </c>
      <c r="D175" s="11">
        <v>19146.04</v>
      </c>
      <c r="E175" s="13">
        <v>46158</v>
      </c>
      <c r="F175" t="str">
        <f t="shared" si="2"/>
        <v>Repeat</v>
      </c>
    </row>
    <row r="176" spans="1:6" x14ac:dyDescent="0.3">
      <c r="A176" s="9" t="s">
        <v>386</v>
      </c>
      <c r="B176" s="11">
        <v>4</v>
      </c>
      <c r="C176" s="11">
        <v>90975.57</v>
      </c>
      <c r="D176" s="11">
        <v>23407.87</v>
      </c>
      <c r="E176" s="13">
        <v>45979</v>
      </c>
      <c r="F176" t="str">
        <f t="shared" si="2"/>
        <v>Repeat</v>
      </c>
    </row>
    <row r="177" spans="1:6" x14ac:dyDescent="0.3">
      <c r="A177" s="9" t="s">
        <v>388</v>
      </c>
      <c r="B177" s="11">
        <v>2</v>
      </c>
      <c r="C177" s="11">
        <v>26403.34</v>
      </c>
      <c r="D177" s="11">
        <v>10829.84</v>
      </c>
      <c r="E177" s="13">
        <v>45948</v>
      </c>
      <c r="F177" t="str">
        <f t="shared" si="2"/>
        <v>Repeat</v>
      </c>
    </row>
    <row r="178" spans="1:6" x14ac:dyDescent="0.3">
      <c r="A178" s="9" t="s">
        <v>390</v>
      </c>
      <c r="B178" s="11">
        <v>2</v>
      </c>
      <c r="C178" s="11">
        <v>53938</v>
      </c>
      <c r="D178" s="11">
        <v>13949.53</v>
      </c>
      <c r="E178" s="13">
        <v>46197</v>
      </c>
      <c r="F178" t="str">
        <f t="shared" si="2"/>
        <v>Repeat</v>
      </c>
    </row>
    <row r="179" spans="1:6" x14ac:dyDescent="0.3">
      <c r="A179" s="9" t="s">
        <v>392</v>
      </c>
      <c r="B179" s="11">
        <v>2</v>
      </c>
      <c r="C179" s="11">
        <v>42376.02</v>
      </c>
      <c r="D179" s="11">
        <v>14759.95</v>
      </c>
      <c r="E179" s="13">
        <v>46221</v>
      </c>
      <c r="F179" t="str">
        <f t="shared" si="2"/>
        <v>Repeat</v>
      </c>
    </row>
    <row r="180" spans="1:6" x14ac:dyDescent="0.3">
      <c r="A180" s="9" t="s">
        <v>394</v>
      </c>
      <c r="B180" s="11">
        <v>6</v>
      </c>
      <c r="C180" s="11">
        <v>219204.13</v>
      </c>
      <c r="D180" s="11">
        <v>48474.84</v>
      </c>
      <c r="E180" s="13">
        <v>46255</v>
      </c>
      <c r="F180" t="str">
        <f t="shared" si="2"/>
        <v>Repeat</v>
      </c>
    </row>
    <row r="181" spans="1:6" x14ac:dyDescent="0.3">
      <c r="A181" s="9" t="s">
        <v>396</v>
      </c>
      <c r="B181" s="11">
        <v>7</v>
      </c>
      <c r="C181" s="11">
        <v>136830.5</v>
      </c>
      <c r="D181" s="11">
        <v>35713.949999999997</v>
      </c>
      <c r="E181" s="13">
        <v>46116</v>
      </c>
      <c r="F181" t="str">
        <f t="shared" si="2"/>
        <v>Repeat</v>
      </c>
    </row>
    <row r="182" spans="1:6" x14ac:dyDescent="0.3">
      <c r="A182" s="9" t="s">
        <v>398</v>
      </c>
      <c r="B182" s="11">
        <v>7</v>
      </c>
      <c r="C182" s="11">
        <v>195884.51</v>
      </c>
      <c r="D182" s="11">
        <v>37471.08</v>
      </c>
      <c r="E182" s="13">
        <v>46206</v>
      </c>
      <c r="F182" t="str">
        <f t="shared" si="2"/>
        <v>Repeat</v>
      </c>
    </row>
    <row r="183" spans="1:6" x14ac:dyDescent="0.3">
      <c r="A183" s="9" t="s">
        <v>400</v>
      </c>
      <c r="B183" s="11">
        <v>4</v>
      </c>
      <c r="C183" s="11">
        <v>62088.58</v>
      </c>
      <c r="D183" s="11">
        <v>21547.65</v>
      </c>
      <c r="E183" s="13">
        <v>46162</v>
      </c>
      <c r="F183" t="str">
        <f t="shared" si="2"/>
        <v>Repeat</v>
      </c>
    </row>
    <row r="184" spans="1:6" x14ac:dyDescent="0.3">
      <c r="A184" s="9" t="s">
        <v>402</v>
      </c>
      <c r="B184" s="11">
        <v>6</v>
      </c>
      <c r="C184" s="11">
        <v>123003.06</v>
      </c>
      <c r="D184" s="11">
        <v>17259.95</v>
      </c>
      <c r="E184" s="13">
        <v>46153</v>
      </c>
      <c r="F184" t="str">
        <f t="shared" si="2"/>
        <v>Repeat</v>
      </c>
    </row>
    <row r="185" spans="1:6" x14ac:dyDescent="0.3">
      <c r="A185" s="9" t="s">
        <v>404</v>
      </c>
      <c r="B185" s="11">
        <v>2</v>
      </c>
      <c r="C185" s="11">
        <v>95180.21</v>
      </c>
      <c r="D185" s="11">
        <v>21710.17</v>
      </c>
      <c r="E185" s="13">
        <v>45513</v>
      </c>
      <c r="F185" t="str">
        <f t="shared" si="2"/>
        <v>Repeat</v>
      </c>
    </row>
    <row r="186" spans="1:6" x14ac:dyDescent="0.3">
      <c r="A186" s="9" t="s">
        <v>406</v>
      </c>
      <c r="B186" s="11">
        <v>3</v>
      </c>
      <c r="C186" s="11">
        <v>29342.99</v>
      </c>
      <c r="D186" s="11">
        <v>10650.22</v>
      </c>
      <c r="E186" s="13">
        <v>45579</v>
      </c>
      <c r="F186" t="str">
        <f t="shared" si="2"/>
        <v>Repeat</v>
      </c>
    </row>
    <row r="187" spans="1:6" x14ac:dyDescent="0.3">
      <c r="A187" s="9" t="s">
        <v>408</v>
      </c>
      <c r="B187" s="11">
        <v>3</v>
      </c>
      <c r="C187" s="11">
        <v>71516.429999999993</v>
      </c>
      <c r="D187" s="11">
        <v>25904.12</v>
      </c>
      <c r="E187" s="13">
        <v>46168</v>
      </c>
      <c r="F187" t="str">
        <f t="shared" si="2"/>
        <v>Repeat</v>
      </c>
    </row>
    <row r="188" spans="1:6" x14ac:dyDescent="0.3">
      <c r="A188" s="9" t="s">
        <v>410</v>
      </c>
      <c r="B188" s="11">
        <v>5</v>
      </c>
      <c r="C188" s="11">
        <v>110174.73</v>
      </c>
      <c r="D188" s="11">
        <v>24573.41</v>
      </c>
      <c r="E188" s="13">
        <v>46195</v>
      </c>
      <c r="F188" t="str">
        <f t="shared" si="2"/>
        <v>Repeat</v>
      </c>
    </row>
    <row r="189" spans="1:6" x14ac:dyDescent="0.3">
      <c r="A189" s="9" t="s">
        <v>412</v>
      </c>
      <c r="B189" s="11">
        <v>8</v>
      </c>
      <c r="C189" s="11">
        <v>446977.28000000003</v>
      </c>
      <c r="D189" s="11">
        <v>129541.6</v>
      </c>
      <c r="E189" s="13">
        <v>45951</v>
      </c>
      <c r="F189" t="str">
        <f t="shared" si="2"/>
        <v>Repeat</v>
      </c>
    </row>
    <row r="190" spans="1:6" x14ac:dyDescent="0.3">
      <c r="A190" s="9" t="s">
        <v>414</v>
      </c>
      <c r="B190" s="11">
        <v>7</v>
      </c>
      <c r="C190" s="11">
        <v>167605.26999999999</v>
      </c>
      <c r="D190" s="11">
        <v>53236.58</v>
      </c>
      <c r="E190" s="13">
        <v>46061</v>
      </c>
      <c r="F190" t="str">
        <f t="shared" si="2"/>
        <v>Repeat</v>
      </c>
    </row>
    <row r="191" spans="1:6" x14ac:dyDescent="0.3">
      <c r="A191" s="9" t="s">
        <v>416</v>
      </c>
      <c r="B191" s="11">
        <v>4</v>
      </c>
      <c r="C191" s="11">
        <v>203340.13</v>
      </c>
      <c r="D191" s="11">
        <v>58229.4</v>
      </c>
      <c r="E191" s="13">
        <v>45839</v>
      </c>
      <c r="F191" t="str">
        <f t="shared" si="2"/>
        <v>Repeat</v>
      </c>
    </row>
    <row r="192" spans="1:6" x14ac:dyDescent="0.3">
      <c r="A192" s="9" t="s">
        <v>418</v>
      </c>
      <c r="B192" s="11">
        <v>3</v>
      </c>
      <c r="C192" s="11">
        <v>45447.82</v>
      </c>
      <c r="D192" s="11">
        <v>7752.79</v>
      </c>
      <c r="E192" s="13">
        <v>46047</v>
      </c>
      <c r="F192" t="str">
        <f t="shared" si="2"/>
        <v>Repeat</v>
      </c>
    </row>
    <row r="193" spans="1:6" x14ac:dyDescent="0.3">
      <c r="A193" s="9" t="s">
        <v>420</v>
      </c>
      <c r="B193" s="11">
        <v>6</v>
      </c>
      <c r="C193" s="11">
        <v>95743.94</v>
      </c>
      <c r="D193" s="11">
        <v>20087.419999999998</v>
      </c>
      <c r="E193" s="13">
        <v>46257</v>
      </c>
      <c r="F193" t="str">
        <f t="shared" si="2"/>
        <v>Repeat</v>
      </c>
    </row>
    <row r="194" spans="1:6" x14ac:dyDescent="0.3">
      <c r="A194" s="9" t="s">
        <v>422</v>
      </c>
      <c r="B194" s="11">
        <v>7</v>
      </c>
      <c r="C194" s="11">
        <v>239065.8</v>
      </c>
      <c r="D194" s="11">
        <v>58421.440000000002</v>
      </c>
      <c r="E194" s="13">
        <v>46243</v>
      </c>
      <c r="F194" t="str">
        <f t="shared" si="2"/>
        <v>Repeat</v>
      </c>
    </row>
    <row r="195" spans="1:6" x14ac:dyDescent="0.3">
      <c r="A195" s="9" t="s">
        <v>424</v>
      </c>
      <c r="B195" s="11">
        <v>2</v>
      </c>
      <c r="C195" s="11">
        <v>44116.34</v>
      </c>
      <c r="D195" s="11">
        <v>5547.68</v>
      </c>
      <c r="E195" s="13">
        <v>45945</v>
      </c>
      <c r="F195" t="str">
        <f t="shared" ref="F195:F258" si="3">IF(B195=1,"One-time","Repeat")</f>
        <v>Repeat</v>
      </c>
    </row>
    <row r="196" spans="1:6" x14ac:dyDescent="0.3">
      <c r="A196" s="9" t="s">
        <v>426</v>
      </c>
      <c r="B196" s="11">
        <v>6</v>
      </c>
      <c r="C196" s="11">
        <v>321168.19</v>
      </c>
      <c r="D196" s="11">
        <v>96444.97</v>
      </c>
      <c r="E196" s="13">
        <v>46203</v>
      </c>
      <c r="F196" t="str">
        <f t="shared" si="3"/>
        <v>Repeat</v>
      </c>
    </row>
    <row r="197" spans="1:6" x14ac:dyDescent="0.3">
      <c r="A197" s="9" t="s">
        <v>428</v>
      </c>
      <c r="B197" s="11">
        <v>3</v>
      </c>
      <c r="C197" s="11">
        <v>38279.24</v>
      </c>
      <c r="D197" s="11">
        <v>6488.7</v>
      </c>
      <c r="E197" s="13">
        <v>46212</v>
      </c>
      <c r="F197" t="str">
        <f t="shared" si="3"/>
        <v>Repeat</v>
      </c>
    </row>
    <row r="198" spans="1:6" x14ac:dyDescent="0.3">
      <c r="A198" s="9" t="s">
        <v>430</v>
      </c>
      <c r="B198" s="11">
        <v>3</v>
      </c>
      <c r="C198" s="11">
        <v>101193.77</v>
      </c>
      <c r="D198" s="11">
        <v>31619.52</v>
      </c>
      <c r="E198" s="13">
        <v>46093</v>
      </c>
      <c r="F198" t="str">
        <f t="shared" si="3"/>
        <v>Repeat</v>
      </c>
    </row>
    <row r="199" spans="1:6" x14ac:dyDescent="0.3">
      <c r="A199" s="9" t="s">
        <v>432</v>
      </c>
      <c r="B199" s="11">
        <v>1</v>
      </c>
      <c r="C199" s="11">
        <v>21374.22</v>
      </c>
      <c r="D199" s="11">
        <v>7470.56</v>
      </c>
      <c r="E199" s="13">
        <v>46116</v>
      </c>
      <c r="F199" t="str">
        <f t="shared" si="3"/>
        <v>One-time</v>
      </c>
    </row>
    <row r="200" spans="1:6" x14ac:dyDescent="0.3">
      <c r="A200" s="9" t="s">
        <v>434</v>
      </c>
      <c r="B200" s="11">
        <v>5</v>
      </c>
      <c r="C200" s="11">
        <v>112664.38</v>
      </c>
      <c r="D200" s="11">
        <v>7472.98</v>
      </c>
      <c r="E200" s="13">
        <v>45933</v>
      </c>
      <c r="F200" t="str">
        <f t="shared" si="3"/>
        <v>Repeat</v>
      </c>
    </row>
    <row r="201" spans="1:6" x14ac:dyDescent="0.3">
      <c r="A201" s="9" t="s">
        <v>436</v>
      </c>
      <c r="B201" s="11">
        <v>3</v>
      </c>
      <c r="C201" s="11">
        <v>74110.86</v>
      </c>
      <c r="D201" s="11">
        <v>14669.58</v>
      </c>
      <c r="E201" s="13">
        <v>46219</v>
      </c>
      <c r="F201" t="str">
        <f t="shared" si="3"/>
        <v>Repeat</v>
      </c>
    </row>
    <row r="202" spans="1:6" x14ac:dyDescent="0.3">
      <c r="A202" s="9" t="s">
        <v>438</v>
      </c>
      <c r="B202" s="11">
        <v>6</v>
      </c>
      <c r="C202" s="11">
        <v>72784.62</v>
      </c>
      <c r="D202" s="11">
        <v>10894.38</v>
      </c>
      <c r="E202" s="13">
        <v>46021</v>
      </c>
      <c r="F202" t="str">
        <f t="shared" si="3"/>
        <v>Repeat</v>
      </c>
    </row>
    <row r="203" spans="1:6" x14ac:dyDescent="0.3">
      <c r="A203" s="9" t="s">
        <v>440</v>
      </c>
      <c r="B203" s="11">
        <v>8</v>
      </c>
      <c r="C203" s="11">
        <v>255561.87</v>
      </c>
      <c r="D203" s="11">
        <v>54143.15</v>
      </c>
      <c r="E203" s="13">
        <v>46216</v>
      </c>
      <c r="F203" t="str">
        <f t="shared" si="3"/>
        <v>Repeat</v>
      </c>
    </row>
    <row r="204" spans="1:6" x14ac:dyDescent="0.3">
      <c r="A204" s="9" t="s">
        <v>442</v>
      </c>
      <c r="B204" s="11">
        <v>3</v>
      </c>
      <c r="C204" s="11">
        <v>154796.44</v>
      </c>
      <c r="D204" s="11">
        <v>42164.3</v>
      </c>
      <c r="E204" s="13">
        <v>45692</v>
      </c>
      <c r="F204" t="str">
        <f t="shared" si="3"/>
        <v>Repeat</v>
      </c>
    </row>
    <row r="205" spans="1:6" x14ac:dyDescent="0.3">
      <c r="A205" s="9" t="s">
        <v>444</v>
      </c>
      <c r="B205" s="11">
        <v>6</v>
      </c>
      <c r="C205" s="11">
        <v>276621.8</v>
      </c>
      <c r="D205" s="11">
        <v>75749.649999999994</v>
      </c>
      <c r="E205" s="13">
        <v>46224</v>
      </c>
      <c r="F205" t="str">
        <f t="shared" si="3"/>
        <v>Repeat</v>
      </c>
    </row>
    <row r="206" spans="1:6" x14ac:dyDescent="0.3">
      <c r="A206" s="9" t="s">
        <v>446</v>
      </c>
      <c r="B206" s="11">
        <v>6</v>
      </c>
      <c r="C206" s="11">
        <v>104259.43</v>
      </c>
      <c r="D206" s="11">
        <v>17559.150000000001</v>
      </c>
      <c r="E206" s="13">
        <v>46170</v>
      </c>
      <c r="F206" t="str">
        <f t="shared" si="3"/>
        <v>Repeat</v>
      </c>
    </row>
    <row r="207" spans="1:6" x14ac:dyDescent="0.3">
      <c r="A207" s="9" t="s">
        <v>448</v>
      </c>
      <c r="B207" s="11">
        <v>3</v>
      </c>
      <c r="C207" s="11">
        <v>64079.38</v>
      </c>
      <c r="D207" s="11">
        <v>22928.5</v>
      </c>
      <c r="E207" s="13">
        <v>45959</v>
      </c>
      <c r="F207" t="str">
        <f t="shared" si="3"/>
        <v>Repeat</v>
      </c>
    </row>
    <row r="208" spans="1:6" x14ac:dyDescent="0.3">
      <c r="A208" s="9" t="s">
        <v>450</v>
      </c>
      <c r="B208" s="11">
        <v>6</v>
      </c>
      <c r="C208" s="11">
        <v>255877.97</v>
      </c>
      <c r="D208" s="11">
        <v>62858.65</v>
      </c>
      <c r="E208" s="13">
        <v>46088</v>
      </c>
      <c r="F208" t="str">
        <f t="shared" si="3"/>
        <v>Repeat</v>
      </c>
    </row>
    <row r="209" spans="1:6" x14ac:dyDescent="0.3">
      <c r="A209" s="9" t="s">
        <v>452</v>
      </c>
      <c r="B209" s="11">
        <v>5</v>
      </c>
      <c r="C209" s="11">
        <v>225165.97</v>
      </c>
      <c r="D209" s="11">
        <v>63579.03</v>
      </c>
      <c r="E209" s="13">
        <v>46236</v>
      </c>
      <c r="F209" t="str">
        <f t="shared" si="3"/>
        <v>Repeat</v>
      </c>
    </row>
    <row r="210" spans="1:6" x14ac:dyDescent="0.3">
      <c r="A210" s="9" t="s">
        <v>454</v>
      </c>
      <c r="B210" s="11">
        <v>5</v>
      </c>
      <c r="C210" s="11">
        <v>127208.92</v>
      </c>
      <c r="D210" s="11">
        <v>38194.67</v>
      </c>
      <c r="E210" s="13">
        <v>46215</v>
      </c>
      <c r="F210" t="str">
        <f t="shared" si="3"/>
        <v>Repeat</v>
      </c>
    </row>
    <row r="211" spans="1:6" x14ac:dyDescent="0.3">
      <c r="A211" s="9" t="s">
        <v>456</v>
      </c>
      <c r="B211" s="11">
        <v>1</v>
      </c>
      <c r="C211" s="11">
        <v>18098.48</v>
      </c>
      <c r="D211" s="11">
        <v>2628.57</v>
      </c>
      <c r="E211" s="13">
        <v>45511</v>
      </c>
      <c r="F211" t="str">
        <f t="shared" si="3"/>
        <v>One-time</v>
      </c>
    </row>
    <row r="212" spans="1:6" x14ac:dyDescent="0.3">
      <c r="A212" s="9" t="s">
        <v>458</v>
      </c>
      <c r="B212" s="11">
        <v>5</v>
      </c>
      <c r="C212" s="11">
        <v>154120.65</v>
      </c>
      <c r="D212" s="11">
        <v>31942.43</v>
      </c>
      <c r="E212" s="13">
        <v>45791</v>
      </c>
      <c r="F212" t="str">
        <f t="shared" si="3"/>
        <v>Repeat</v>
      </c>
    </row>
    <row r="213" spans="1:6" x14ac:dyDescent="0.3">
      <c r="A213" s="9" t="s">
        <v>460</v>
      </c>
      <c r="B213" s="11">
        <v>1</v>
      </c>
      <c r="C213" s="11">
        <v>99255.81</v>
      </c>
      <c r="D213" s="11">
        <v>35488.81</v>
      </c>
      <c r="E213" s="13">
        <v>45545</v>
      </c>
      <c r="F213" t="str">
        <f t="shared" si="3"/>
        <v>One-time</v>
      </c>
    </row>
    <row r="214" spans="1:6" x14ac:dyDescent="0.3">
      <c r="A214" s="9" t="s">
        <v>462</v>
      </c>
      <c r="B214" s="11">
        <v>1</v>
      </c>
      <c r="C214" s="11">
        <v>29392.83</v>
      </c>
      <c r="D214" s="11">
        <v>5375.67</v>
      </c>
      <c r="E214" s="13">
        <v>45642</v>
      </c>
      <c r="F214" t="str">
        <f t="shared" si="3"/>
        <v>One-time</v>
      </c>
    </row>
    <row r="215" spans="1:6" x14ac:dyDescent="0.3">
      <c r="A215" s="9" t="s">
        <v>464</v>
      </c>
      <c r="B215" s="11">
        <v>9</v>
      </c>
      <c r="C215" s="11">
        <v>303238.59000000003</v>
      </c>
      <c r="D215" s="11">
        <v>64573.760000000002</v>
      </c>
      <c r="E215" s="13">
        <v>46218</v>
      </c>
      <c r="F215" t="str">
        <f t="shared" si="3"/>
        <v>Repeat</v>
      </c>
    </row>
    <row r="216" spans="1:6" x14ac:dyDescent="0.3">
      <c r="A216" s="9" t="s">
        <v>466</v>
      </c>
      <c r="B216" s="11">
        <v>4</v>
      </c>
      <c r="C216" s="11">
        <v>83756.33</v>
      </c>
      <c r="D216" s="11">
        <v>16994.52</v>
      </c>
      <c r="E216" s="13">
        <v>45688</v>
      </c>
      <c r="F216" t="str">
        <f t="shared" si="3"/>
        <v>Repeat</v>
      </c>
    </row>
    <row r="217" spans="1:6" x14ac:dyDescent="0.3">
      <c r="A217" s="9" t="s">
        <v>468</v>
      </c>
      <c r="B217" s="11">
        <v>5</v>
      </c>
      <c r="C217" s="11">
        <v>88283.72</v>
      </c>
      <c r="D217" s="11">
        <v>25661.9</v>
      </c>
      <c r="E217" s="13">
        <v>46214</v>
      </c>
      <c r="F217" t="str">
        <f t="shared" si="3"/>
        <v>Repeat</v>
      </c>
    </row>
    <row r="218" spans="1:6" x14ac:dyDescent="0.3">
      <c r="A218" s="9" t="s">
        <v>470</v>
      </c>
      <c r="B218" s="11">
        <v>4</v>
      </c>
      <c r="C218" s="11">
        <v>54938.94</v>
      </c>
      <c r="D218" s="11">
        <v>13443.13</v>
      </c>
      <c r="E218" s="13">
        <v>46111</v>
      </c>
      <c r="F218" t="str">
        <f t="shared" si="3"/>
        <v>Repeat</v>
      </c>
    </row>
    <row r="219" spans="1:6" x14ac:dyDescent="0.3">
      <c r="A219" s="9" t="s">
        <v>472</v>
      </c>
      <c r="B219" s="11">
        <v>3</v>
      </c>
      <c r="C219" s="11">
        <v>77175.289999999994</v>
      </c>
      <c r="D219" s="11">
        <v>17671.87</v>
      </c>
      <c r="E219" s="13">
        <v>46237</v>
      </c>
      <c r="F219" t="str">
        <f t="shared" si="3"/>
        <v>Repeat</v>
      </c>
    </row>
    <row r="220" spans="1:6" x14ac:dyDescent="0.3">
      <c r="A220" s="9" t="s">
        <v>474</v>
      </c>
      <c r="B220" s="11">
        <v>2</v>
      </c>
      <c r="C220" s="11">
        <v>20836.53</v>
      </c>
      <c r="D220" s="11">
        <v>4837.07</v>
      </c>
      <c r="E220" s="13">
        <v>45737</v>
      </c>
      <c r="F220" t="str">
        <f t="shared" si="3"/>
        <v>Repeat</v>
      </c>
    </row>
    <row r="221" spans="1:6" x14ac:dyDescent="0.3">
      <c r="A221" s="9" t="s">
        <v>476</v>
      </c>
      <c r="B221" s="11">
        <v>5</v>
      </c>
      <c r="C221" s="11">
        <v>169044.95</v>
      </c>
      <c r="D221" s="11">
        <v>33619.550000000003</v>
      </c>
      <c r="E221" s="13">
        <v>46118</v>
      </c>
      <c r="F221" t="str">
        <f t="shared" si="3"/>
        <v>Repeat</v>
      </c>
    </row>
    <row r="222" spans="1:6" x14ac:dyDescent="0.3">
      <c r="A222" s="9" t="s">
        <v>478</v>
      </c>
      <c r="B222" s="11">
        <v>2</v>
      </c>
      <c r="C222" s="11">
        <v>13439.55</v>
      </c>
      <c r="D222" s="11">
        <v>3765.64</v>
      </c>
      <c r="E222" s="13">
        <v>46074</v>
      </c>
      <c r="F222" t="str">
        <f t="shared" si="3"/>
        <v>Repeat</v>
      </c>
    </row>
    <row r="223" spans="1:6" x14ac:dyDescent="0.3">
      <c r="A223" s="9" t="s">
        <v>480</v>
      </c>
      <c r="B223" s="11">
        <v>5</v>
      </c>
      <c r="C223" s="11">
        <v>164862.96</v>
      </c>
      <c r="D223" s="11">
        <v>54519.32</v>
      </c>
      <c r="E223" s="13">
        <v>46184</v>
      </c>
      <c r="F223" t="str">
        <f t="shared" si="3"/>
        <v>Repeat</v>
      </c>
    </row>
    <row r="224" spans="1:6" x14ac:dyDescent="0.3">
      <c r="A224" s="9" t="s">
        <v>482</v>
      </c>
      <c r="B224" s="11">
        <v>6</v>
      </c>
      <c r="C224" s="11">
        <v>92463.85</v>
      </c>
      <c r="D224" s="11">
        <v>22159.57</v>
      </c>
      <c r="E224" s="13">
        <v>46262</v>
      </c>
      <c r="F224" t="str">
        <f t="shared" si="3"/>
        <v>Repeat</v>
      </c>
    </row>
    <row r="225" spans="1:6" x14ac:dyDescent="0.3">
      <c r="A225" s="9" t="s">
        <v>484</v>
      </c>
      <c r="B225" s="11">
        <v>7</v>
      </c>
      <c r="C225" s="11">
        <v>75041.88</v>
      </c>
      <c r="D225" s="11">
        <v>23627.51</v>
      </c>
      <c r="E225" s="13">
        <v>46176</v>
      </c>
      <c r="F225" t="str">
        <f t="shared" si="3"/>
        <v>Repeat</v>
      </c>
    </row>
    <row r="226" spans="1:6" x14ac:dyDescent="0.3">
      <c r="A226" s="9" t="s">
        <v>486</v>
      </c>
      <c r="B226" s="11">
        <v>3</v>
      </c>
      <c r="C226" s="11">
        <v>31898.43</v>
      </c>
      <c r="D226" s="11">
        <v>8225.83</v>
      </c>
      <c r="E226" s="13">
        <v>45999</v>
      </c>
      <c r="F226" t="str">
        <f t="shared" si="3"/>
        <v>Repeat</v>
      </c>
    </row>
    <row r="227" spans="1:6" x14ac:dyDescent="0.3">
      <c r="A227" s="9" t="s">
        <v>488</v>
      </c>
      <c r="B227" s="11">
        <v>4</v>
      </c>
      <c r="C227" s="11">
        <v>39686.06</v>
      </c>
      <c r="D227" s="11">
        <v>8360.33</v>
      </c>
      <c r="E227" s="13">
        <v>46178</v>
      </c>
      <c r="F227" t="str">
        <f t="shared" si="3"/>
        <v>Repeat</v>
      </c>
    </row>
    <row r="228" spans="1:6" x14ac:dyDescent="0.3">
      <c r="A228" s="9" t="s">
        <v>490</v>
      </c>
      <c r="B228" s="11">
        <v>7</v>
      </c>
      <c r="C228" s="11">
        <v>159776.82999999999</v>
      </c>
      <c r="D228" s="11">
        <v>39301.61</v>
      </c>
      <c r="E228" s="13">
        <v>45993</v>
      </c>
      <c r="F228" t="str">
        <f t="shared" si="3"/>
        <v>Repeat</v>
      </c>
    </row>
    <row r="229" spans="1:6" x14ac:dyDescent="0.3">
      <c r="A229" s="9" t="s">
        <v>492</v>
      </c>
      <c r="B229" s="11">
        <v>2</v>
      </c>
      <c r="C229" s="11">
        <v>52338.62</v>
      </c>
      <c r="D229" s="11">
        <v>13916.12</v>
      </c>
      <c r="E229" s="13">
        <v>45470</v>
      </c>
      <c r="F229" t="str">
        <f t="shared" si="3"/>
        <v>Repeat</v>
      </c>
    </row>
    <row r="230" spans="1:6" x14ac:dyDescent="0.3">
      <c r="A230" s="9" t="s">
        <v>494</v>
      </c>
      <c r="B230" s="11">
        <v>4</v>
      </c>
      <c r="C230" s="11">
        <v>168953.52</v>
      </c>
      <c r="D230" s="11">
        <v>39971.14</v>
      </c>
      <c r="E230" s="13">
        <v>46258</v>
      </c>
      <c r="F230" t="str">
        <f t="shared" si="3"/>
        <v>Repeat</v>
      </c>
    </row>
    <row r="231" spans="1:6" x14ac:dyDescent="0.3">
      <c r="A231" s="9" t="s">
        <v>496</v>
      </c>
      <c r="B231" s="11">
        <v>2</v>
      </c>
      <c r="C231" s="11">
        <v>45652.67</v>
      </c>
      <c r="D231" s="11">
        <v>12360.04</v>
      </c>
      <c r="E231" s="13">
        <v>45827</v>
      </c>
      <c r="F231" t="str">
        <f t="shared" si="3"/>
        <v>Repeat</v>
      </c>
    </row>
    <row r="232" spans="1:6" x14ac:dyDescent="0.3">
      <c r="A232" s="9" t="s">
        <v>498</v>
      </c>
      <c r="B232" s="11">
        <v>3</v>
      </c>
      <c r="C232" s="11">
        <v>134520.62</v>
      </c>
      <c r="D232" s="11">
        <v>49687.88</v>
      </c>
      <c r="E232" s="13">
        <v>45779</v>
      </c>
      <c r="F232" t="str">
        <f t="shared" si="3"/>
        <v>Repeat</v>
      </c>
    </row>
    <row r="233" spans="1:6" x14ac:dyDescent="0.3">
      <c r="A233" s="9" t="s">
        <v>500</v>
      </c>
      <c r="B233" s="11">
        <v>1</v>
      </c>
      <c r="C233" s="11">
        <v>17801.560000000001</v>
      </c>
      <c r="D233" s="11">
        <v>5182.55</v>
      </c>
      <c r="E233" s="13">
        <v>45980</v>
      </c>
      <c r="F233" t="str">
        <f t="shared" si="3"/>
        <v>One-time</v>
      </c>
    </row>
    <row r="234" spans="1:6" x14ac:dyDescent="0.3">
      <c r="A234" s="9" t="s">
        <v>502</v>
      </c>
      <c r="B234" s="11">
        <v>4</v>
      </c>
      <c r="C234" s="11">
        <v>82827.320000000007</v>
      </c>
      <c r="D234" s="11">
        <v>20894.810000000001</v>
      </c>
      <c r="E234" s="13">
        <v>46100</v>
      </c>
      <c r="F234" t="str">
        <f t="shared" si="3"/>
        <v>Repeat</v>
      </c>
    </row>
    <row r="235" spans="1:6" x14ac:dyDescent="0.3">
      <c r="A235" s="9" t="s">
        <v>504</v>
      </c>
      <c r="B235" s="11">
        <v>5</v>
      </c>
      <c r="C235" s="11">
        <v>231233.64</v>
      </c>
      <c r="D235" s="11">
        <v>55611.92</v>
      </c>
      <c r="E235" s="13">
        <v>46233</v>
      </c>
      <c r="F235" t="str">
        <f t="shared" si="3"/>
        <v>Repeat</v>
      </c>
    </row>
    <row r="236" spans="1:6" x14ac:dyDescent="0.3">
      <c r="A236" s="9" t="s">
        <v>506</v>
      </c>
      <c r="B236" s="11">
        <v>5</v>
      </c>
      <c r="C236" s="11">
        <v>136451.17000000001</v>
      </c>
      <c r="D236" s="11">
        <v>33298.33</v>
      </c>
      <c r="E236" s="13">
        <v>46128</v>
      </c>
      <c r="F236" t="str">
        <f t="shared" si="3"/>
        <v>Repeat</v>
      </c>
    </row>
    <row r="237" spans="1:6" x14ac:dyDescent="0.3">
      <c r="A237" s="9" t="s">
        <v>508</v>
      </c>
      <c r="B237" s="11">
        <v>2</v>
      </c>
      <c r="C237" s="11">
        <v>25772.69</v>
      </c>
      <c r="D237" s="11">
        <v>8892.91</v>
      </c>
      <c r="E237" s="13">
        <v>45558</v>
      </c>
      <c r="F237" t="str">
        <f t="shared" si="3"/>
        <v>Repeat</v>
      </c>
    </row>
    <row r="238" spans="1:6" x14ac:dyDescent="0.3">
      <c r="A238" s="9" t="s">
        <v>510</v>
      </c>
      <c r="B238" s="11">
        <v>7</v>
      </c>
      <c r="C238" s="11">
        <v>355989.88</v>
      </c>
      <c r="D238" s="11">
        <v>86683.7</v>
      </c>
      <c r="E238" s="13">
        <v>46195</v>
      </c>
      <c r="F238" t="str">
        <f t="shared" si="3"/>
        <v>Repeat</v>
      </c>
    </row>
    <row r="239" spans="1:6" x14ac:dyDescent="0.3">
      <c r="A239" s="9" t="s">
        <v>512</v>
      </c>
      <c r="B239" s="11">
        <v>2</v>
      </c>
      <c r="C239" s="11"/>
      <c r="D239" s="11"/>
      <c r="E239" s="13">
        <v>45937</v>
      </c>
      <c r="F239" t="str">
        <f t="shared" si="3"/>
        <v>Repeat</v>
      </c>
    </row>
    <row r="240" spans="1:6" x14ac:dyDescent="0.3">
      <c r="A240" s="9" t="s">
        <v>514</v>
      </c>
      <c r="B240" s="11">
        <v>7</v>
      </c>
      <c r="C240" s="11">
        <v>110348.97</v>
      </c>
      <c r="D240" s="11">
        <v>37691.42</v>
      </c>
      <c r="E240" s="13">
        <v>46079</v>
      </c>
      <c r="F240" t="str">
        <f t="shared" si="3"/>
        <v>Repeat</v>
      </c>
    </row>
    <row r="241" spans="1:6" x14ac:dyDescent="0.3">
      <c r="A241" s="9" t="s">
        <v>516</v>
      </c>
      <c r="B241" s="11">
        <v>4</v>
      </c>
      <c r="C241" s="11">
        <v>142242.06</v>
      </c>
      <c r="D241" s="11">
        <v>47762.55</v>
      </c>
      <c r="E241" s="13">
        <v>46132</v>
      </c>
      <c r="F241" t="str">
        <f t="shared" si="3"/>
        <v>Repeat</v>
      </c>
    </row>
    <row r="242" spans="1:6" x14ac:dyDescent="0.3">
      <c r="A242" s="9" t="s">
        <v>518</v>
      </c>
      <c r="B242" s="11">
        <v>2</v>
      </c>
      <c r="C242" s="11">
        <v>34417.21</v>
      </c>
      <c r="D242" s="11">
        <v>10083.39</v>
      </c>
      <c r="E242" s="13">
        <v>46071</v>
      </c>
      <c r="F242" t="str">
        <f t="shared" si="3"/>
        <v>Repeat</v>
      </c>
    </row>
    <row r="243" spans="1:6" x14ac:dyDescent="0.3">
      <c r="A243" s="9" t="s">
        <v>520</v>
      </c>
      <c r="B243" s="11">
        <v>3</v>
      </c>
      <c r="C243" s="11">
        <v>62867.16</v>
      </c>
      <c r="D243" s="11">
        <v>16781.87</v>
      </c>
      <c r="E243" s="13">
        <v>45935</v>
      </c>
      <c r="F243" t="str">
        <f t="shared" si="3"/>
        <v>Repeat</v>
      </c>
    </row>
    <row r="244" spans="1:6" x14ac:dyDescent="0.3">
      <c r="A244" s="9" t="s">
        <v>522</v>
      </c>
      <c r="B244" s="11">
        <v>7</v>
      </c>
      <c r="C244" s="11">
        <v>93946.57</v>
      </c>
      <c r="D244" s="11">
        <v>29011.22</v>
      </c>
      <c r="E244" s="13">
        <v>46200</v>
      </c>
      <c r="F244" t="str">
        <f t="shared" si="3"/>
        <v>Repeat</v>
      </c>
    </row>
    <row r="245" spans="1:6" x14ac:dyDescent="0.3">
      <c r="A245" s="9" t="s">
        <v>524</v>
      </c>
      <c r="B245" s="11">
        <v>1</v>
      </c>
      <c r="C245" s="11">
        <v>48220.28</v>
      </c>
      <c r="D245" s="11">
        <v>15119.3</v>
      </c>
      <c r="E245" s="13">
        <v>45594</v>
      </c>
      <c r="F245" t="str">
        <f t="shared" si="3"/>
        <v>One-time</v>
      </c>
    </row>
    <row r="246" spans="1:6" x14ac:dyDescent="0.3">
      <c r="A246" s="9" t="s">
        <v>526</v>
      </c>
      <c r="B246" s="11">
        <v>3</v>
      </c>
      <c r="C246" s="11">
        <v>81444.800000000003</v>
      </c>
      <c r="D246" s="11">
        <v>20536.009999999998</v>
      </c>
      <c r="E246" s="13">
        <v>46136</v>
      </c>
      <c r="F246" t="str">
        <f t="shared" si="3"/>
        <v>Repeat</v>
      </c>
    </row>
    <row r="247" spans="1:6" x14ac:dyDescent="0.3">
      <c r="A247" s="9" t="s">
        <v>528</v>
      </c>
      <c r="B247" s="11">
        <v>2</v>
      </c>
      <c r="C247" s="11">
        <v>91782.24</v>
      </c>
      <c r="D247" s="11">
        <v>28574.45</v>
      </c>
      <c r="E247" s="13">
        <v>45919</v>
      </c>
      <c r="F247" t="str">
        <f t="shared" si="3"/>
        <v>Repeat</v>
      </c>
    </row>
    <row r="248" spans="1:6" x14ac:dyDescent="0.3">
      <c r="A248" s="9" t="s">
        <v>530</v>
      </c>
      <c r="B248" s="11">
        <v>3</v>
      </c>
      <c r="C248" s="11">
        <v>121587.92</v>
      </c>
      <c r="D248" s="11">
        <v>27659.51</v>
      </c>
      <c r="E248" s="13">
        <v>45719</v>
      </c>
      <c r="F248" t="str">
        <f t="shared" si="3"/>
        <v>Repeat</v>
      </c>
    </row>
    <row r="249" spans="1:6" x14ac:dyDescent="0.3">
      <c r="A249" s="9" t="s">
        <v>532</v>
      </c>
      <c r="B249" s="11">
        <v>5</v>
      </c>
      <c r="C249" s="11">
        <v>71072.009999999995</v>
      </c>
      <c r="D249" s="11">
        <v>17876.07</v>
      </c>
      <c r="E249" s="13">
        <v>46146</v>
      </c>
      <c r="F249" t="str">
        <f t="shared" si="3"/>
        <v>Repeat</v>
      </c>
    </row>
    <row r="250" spans="1:6" x14ac:dyDescent="0.3">
      <c r="A250" s="9" t="s">
        <v>534</v>
      </c>
      <c r="B250" s="11">
        <v>9</v>
      </c>
      <c r="C250" s="11">
        <v>213593.18</v>
      </c>
      <c r="D250" s="11">
        <v>46822.34</v>
      </c>
      <c r="E250" s="13">
        <v>46111</v>
      </c>
      <c r="F250" t="str">
        <f t="shared" si="3"/>
        <v>Repeat</v>
      </c>
    </row>
    <row r="251" spans="1:6" x14ac:dyDescent="0.3">
      <c r="A251" s="9" t="s">
        <v>536</v>
      </c>
      <c r="B251" s="11">
        <v>5</v>
      </c>
      <c r="C251" s="11">
        <v>93206.22</v>
      </c>
      <c r="D251" s="11">
        <v>18490.099999999999</v>
      </c>
      <c r="E251" s="13">
        <v>46142</v>
      </c>
      <c r="F251" t="str">
        <f t="shared" si="3"/>
        <v>Repeat</v>
      </c>
    </row>
    <row r="252" spans="1:6" x14ac:dyDescent="0.3">
      <c r="A252" s="9" t="s">
        <v>538</v>
      </c>
      <c r="B252" s="11">
        <v>3</v>
      </c>
      <c r="C252" s="11">
        <v>134860.32</v>
      </c>
      <c r="D252" s="11">
        <v>38678.82</v>
      </c>
      <c r="E252" s="13">
        <v>45838</v>
      </c>
      <c r="F252" t="str">
        <f t="shared" si="3"/>
        <v>Repeat</v>
      </c>
    </row>
    <row r="253" spans="1:6" x14ac:dyDescent="0.3">
      <c r="A253" s="9" t="s">
        <v>540</v>
      </c>
      <c r="B253" s="11">
        <v>4</v>
      </c>
      <c r="C253" s="11">
        <v>97228.55</v>
      </c>
      <c r="D253" s="11">
        <v>24513.43</v>
      </c>
      <c r="E253" s="13">
        <v>46066</v>
      </c>
      <c r="F253" t="str">
        <f t="shared" si="3"/>
        <v>Repeat</v>
      </c>
    </row>
    <row r="254" spans="1:6" x14ac:dyDescent="0.3">
      <c r="A254" s="9" t="s">
        <v>542</v>
      </c>
      <c r="B254" s="11">
        <v>3</v>
      </c>
      <c r="C254" s="11">
        <v>95587.27</v>
      </c>
      <c r="D254" s="11">
        <v>20606.93</v>
      </c>
      <c r="E254" s="13">
        <v>45875</v>
      </c>
      <c r="F254" t="str">
        <f t="shared" si="3"/>
        <v>Repeat</v>
      </c>
    </row>
    <row r="255" spans="1:6" x14ac:dyDescent="0.3">
      <c r="A255" s="9" t="s">
        <v>544</v>
      </c>
      <c r="B255" s="11">
        <v>3</v>
      </c>
      <c r="C255" s="11">
        <v>46522.47</v>
      </c>
      <c r="D255" s="11">
        <v>9680.27</v>
      </c>
      <c r="E255" s="13">
        <v>46239</v>
      </c>
      <c r="F255" t="str">
        <f t="shared" si="3"/>
        <v>Repeat</v>
      </c>
    </row>
    <row r="256" spans="1:6" x14ac:dyDescent="0.3">
      <c r="A256" s="9" t="s">
        <v>546</v>
      </c>
      <c r="B256" s="11">
        <v>7</v>
      </c>
      <c r="C256" s="11">
        <v>93983.78</v>
      </c>
      <c r="D256" s="11">
        <v>15337.43</v>
      </c>
      <c r="E256" s="13">
        <v>46110</v>
      </c>
      <c r="F256" t="str">
        <f t="shared" si="3"/>
        <v>Repeat</v>
      </c>
    </row>
    <row r="257" spans="1:6" x14ac:dyDescent="0.3">
      <c r="A257" s="9" t="s">
        <v>548</v>
      </c>
      <c r="B257" s="11">
        <v>6</v>
      </c>
      <c r="C257" s="11">
        <v>50089.86</v>
      </c>
      <c r="D257" s="11">
        <v>7136.11</v>
      </c>
      <c r="E257" s="13">
        <v>46017</v>
      </c>
      <c r="F257" t="str">
        <f t="shared" si="3"/>
        <v>Repeat</v>
      </c>
    </row>
    <row r="258" spans="1:6" x14ac:dyDescent="0.3">
      <c r="A258" s="9" t="s">
        <v>550</v>
      </c>
      <c r="B258" s="11">
        <v>7</v>
      </c>
      <c r="C258" s="11">
        <v>67054.45</v>
      </c>
      <c r="D258" s="11">
        <v>13291.11</v>
      </c>
      <c r="E258" s="13">
        <v>46217</v>
      </c>
      <c r="F258" t="str">
        <f t="shared" si="3"/>
        <v>Repeat</v>
      </c>
    </row>
    <row r="259" spans="1:6" x14ac:dyDescent="0.3">
      <c r="A259" s="9" t="s">
        <v>552</v>
      </c>
      <c r="B259" s="11">
        <v>5</v>
      </c>
      <c r="C259" s="11">
        <v>168177.54</v>
      </c>
      <c r="D259" s="11">
        <v>46562.93</v>
      </c>
      <c r="E259" s="13">
        <v>45898</v>
      </c>
      <c r="F259" t="str">
        <f t="shared" ref="F259:F322" si="4">IF(B259=1,"One-time","Repeat")</f>
        <v>Repeat</v>
      </c>
    </row>
    <row r="260" spans="1:6" x14ac:dyDescent="0.3">
      <c r="A260" s="9" t="s">
        <v>554</v>
      </c>
      <c r="B260" s="11">
        <v>7</v>
      </c>
      <c r="C260" s="11">
        <v>312758.77</v>
      </c>
      <c r="D260" s="11">
        <v>96148.28</v>
      </c>
      <c r="E260" s="13">
        <v>45997</v>
      </c>
      <c r="F260" t="str">
        <f t="shared" si="4"/>
        <v>Repeat</v>
      </c>
    </row>
    <row r="261" spans="1:6" x14ac:dyDescent="0.3">
      <c r="A261" s="9" t="s">
        <v>556</v>
      </c>
      <c r="B261" s="11">
        <v>8</v>
      </c>
      <c r="C261" s="11">
        <v>181592.41</v>
      </c>
      <c r="D261" s="11">
        <v>33372.379999999997</v>
      </c>
      <c r="E261" s="13">
        <v>45980</v>
      </c>
      <c r="F261" t="str">
        <f t="shared" si="4"/>
        <v>Repeat</v>
      </c>
    </row>
    <row r="262" spans="1:6" x14ac:dyDescent="0.3">
      <c r="A262" s="9" t="s">
        <v>558</v>
      </c>
      <c r="B262" s="11">
        <v>3</v>
      </c>
      <c r="C262" s="11">
        <v>160556.79</v>
      </c>
      <c r="D262" s="11">
        <v>45937.36</v>
      </c>
      <c r="E262" s="13">
        <v>46169</v>
      </c>
      <c r="F262" t="str">
        <f t="shared" si="4"/>
        <v>Repeat</v>
      </c>
    </row>
    <row r="263" spans="1:6" x14ac:dyDescent="0.3">
      <c r="A263" s="9" t="s">
        <v>560</v>
      </c>
      <c r="B263" s="11">
        <v>4</v>
      </c>
      <c r="C263" s="11">
        <v>110425.94</v>
      </c>
      <c r="D263" s="11">
        <v>16288.75</v>
      </c>
      <c r="E263" s="13">
        <v>45884</v>
      </c>
      <c r="F263" t="str">
        <f t="shared" si="4"/>
        <v>Repeat</v>
      </c>
    </row>
    <row r="264" spans="1:6" x14ac:dyDescent="0.3">
      <c r="A264" s="9" t="s">
        <v>562</v>
      </c>
      <c r="B264" s="11">
        <v>7</v>
      </c>
      <c r="C264" s="11">
        <v>194051.01</v>
      </c>
      <c r="D264" s="11">
        <v>49213.06</v>
      </c>
      <c r="E264" s="13">
        <v>46177</v>
      </c>
      <c r="F264" t="str">
        <f t="shared" si="4"/>
        <v>Repeat</v>
      </c>
    </row>
    <row r="265" spans="1:6" x14ac:dyDescent="0.3">
      <c r="A265" s="9" t="s">
        <v>564</v>
      </c>
      <c r="B265" s="11">
        <v>5</v>
      </c>
      <c r="C265" s="11">
        <v>44647.25</v>
      </c>
      <c r="D265" s="11">
        <v>14097.14</v>
      </c>
      <c r="E265" s="13">
        <v>46238</v>
      </c>
      <c r="F265" t="str">
        <f t="shared" si="4"/>
        <v>Repeat</v>
      </c>
    </row>
    <row r="266" spans="1:6" x14ac:dyDescent="0.3">
      <c r="A266" s="9" t="s">
        <v>566</v>
      </c>
      <c r="B266" s="11">
        <v>1</v>
      </c>
      <c r="C266" s="11"/>
      <c r="D266" s="11"/>
      <c r="E266" s="13">
        <v>45609</v>
      </c>
      <c r="F266" t="str">
        <f t="shared" si="4"/>
        <v>One-time</v>
      </c>
    </row>
    <row r="267" spans="1:6" x14ac:dyDescent="0.3">
      <c r="A267" s="9" t="s">
        <v>568</v>
      </c>
      <c r="B267" s="11">
        <v>4</v>
      </c>
      <c r="C267" s="11">
        <v>135399.56</v>
      </c>
      <c r="D267" s="11">
        <v>27647.87</v>
      </c>
      <c r="E267" s="13">
        <v>46231</v>
      </c>
      <c r="F267" t="str">
        <f t="shared" si="4"/>
        <v>Repeat</v>
      </c>
    </row>
    <row r="268" spans="1:6" x14ac:dyDescent="0.3">
      <c r="A268" s="9" t="s">
        <v>570</v>
      </c>
      <c r="B268" s="11">
        <v>6</v>
      </c>
      <c r="C268" s="11">
        <v>162956.73000000001</v>
      </c>
      <c r="D268" s="11">
        <v>42627.88</v>
      </c>
      <c r="E268" s="13">
        <v>46158</v>
      </c>
      <c r="F268" t="str">
        <f t="shared" si="4"/>
        <v>Repeat</v>
      </c>
    </row>
    <row r="269" spans="1:6" x14ac:dyDescent="0.3">
      <c r="A269" s="9" t="s">
        <v>572</v>
      </c>
      <c r="B269" s="11">
        <v>6</v>
      </c>
      <c r="C269" s="11">
        <v>58417.35</v>
      </c>
      <c r="D269" s="11">
        <v>14736.68</v>
      </c>
      <c r="E269" s="13">
        <v>46108</v>
      </c>
      <c r="F269" t="str">
        <f t="shared" si="4"/>
        <v>Repeat</v>
      </c>
    </row>
    <row r="270" spans="1:6" x14ac:dyDescent="0.3">
      <c r="A270" s="9" t="s">
        <v>574</v>
      </c>
      <c r="B270" s="11">
        <v>1</v>
      </c>
      <c r="C270" s="11">
        <v>88506.61</v>
      </c>
      <c r="D270" s="11">
        <v>16289.16</v>
      </c>
      <c r="E270" s="13">
        <v>45304</v>
      </c>
      <c r="F270" t="str">
        <f t="shared" si="4"/>
        <v>One-time</v>
      </c>
    </row>
    <row r="271" spans="1:6" x14ac:dyDescent="0.3">
      <c r="A271" s="9" t="s">
        <v>576</v>
      </c>
      <c r="B271" s="11">
        <v>5</v>
      </c>
      <c r="C271" s="11">
        <v>146596.65</v>
      </c>
      <c r="D271" s="11">
        <v>19553.580000000002</v>
      </c>
      <c r="E271" s="13">
        <v>46235</v>
      </c>
      <c r="F271" t="str">
        <f t="shared" si="4"/>
        <v>Repeat</v>
      </c>
    </row>
    <row r="272" spans="1:6" x14ac:dyDescent="0.3">
      <c r="A272" s="9" t="s">
        <v>578</v>
      </c>
      <c r="B272" s="11">
        <v>2</v>
      </c>
      <c r="C272" s="11">
        <v>84316.34</v>
      </c>
      <c r="D272" s="11">
        <v>16871.38</v>
      </c>
      <c r="E272" s="13">
        <v>46142</v>
      </c>
      <c r="F272" t="str">
        <f t="shared" si="4"/>
        <v>Repeat</v>
      </c>
    </row>
    <row r="273" spans="1:6" x14ac:dyDescent="0.3">
      <c r="A273" s="9" t="s">
        <v>580</v>
      </c>
      <c r="B273" s="11">
        <v>6</v>
      </c>
      <c r="C273" s="11">
        <v>111016.54</v>
      </c>
      <c r="D273" s="11">
        <v>21517.1</v>
      </c>
      <c r="E273" s="13">
        <v>46008</v>
      </c>
      <c r="F273" t="str">
        <f t="shared" si="4"/>
        <v>Repeat</v>
      </c>
    </row>
    <row r="274" spans="1:6" x14ac:dyDescent="0.3">
      <c r="A274" s="9" t="s">
        <v>582</v>
      </c>
      <c r="B274" s="11">
        <v>2</v>
      </c>
      <c r="C274" s="11">
        <v>7707.88</v>
      </c>
      <c r="D274" s="11">
        <v>1938.35</v>
      </c>
      <c r="E274" s="13">
        <v>46181</v>
      </c>
      <c r="F274" t="str">
        <f t="shared" si="4"/>
        <v>Repeat</v>
      </c>
    </row>
    <row r="275" spans="1:6" x14ac:dyDescent="0.3">
      <c r="A275" s="9" t="s">
        <v>584</v>
      </c>
      <c r="B275" s="11">
        <v>4</v>
      </c>
      <c r="C275" s="11">
        <v>258515.8</v>
      </c>
      <c r="D275" s="11">
        <v>78405.320000000007</v>
      </c>
      <c r="E275" s="13">
        <v>46192</v>
      </c>
      <c r="F275" t="str">
        <f t="shared" si="4"/>
        <v>Repeat</v>
      </c>
    </row>
    <row r="276" spans="1:6" x14ac:dyDescent="0.3">
      <c r="A276" s="9" t="s">
        <v>586</v>
      </c>
      <c r="B276" s="11">
        <v>2</v>
      </c>
      <c r="C276" s="11">
        <v>69821</v>
      </c>
      <c r="D276" s="11">
        <v>18680.900000000001</v>
      </c>
      <c r="E276" s="13">
        <v>46254</v>
      </c>
      <c r="F276" t="str">
        <f t="shared" si="4"/>
        <v>Repeat</v>
      </c>
    </row>
    <row r="277" spans="1:6" x14ac:dyDescent="0.3">
      <c r="A277" s="9" t="s">
        <v>588</v>
      </c>
      <c r="B277" s="11">
        <v>4</v>
      </c>
      <c r="C277" s="11">
        <v>181453.76</v>
      </c>
      <c r="D277" s="11">
        <v>34865.97</v>
      </c>
      <c r="E277" s="13">
        <v>45799</v>
      </c>
      <c r="F277" t="str">
        <f t="shared" si="4"/>
        <v>Repeat</v>
      </c>
    </row>
    <row r="278" spans="1:6" x14ac:dyDescent="0.3">
      <c r="A278" s="9" t="s">
        <v>590</v>
      </c>
      <c r="B278" s="11">
        <v>7</v>
      </c>
      <c r="C278" s="11">
        <v>474149.19</v>
      </c>
      <c r="D278" s="11">
        <v>103230.63</v>
      </c>
      <c r="E278" s="13">
        <v>46203</v>
      </c>
      <c r="F278" t="str">
        <f t="shared" si="4"/>
        <v>Repeat</v>
      </c>
    </row>
    <row r="279" spans="1:6" x14ac:dyDescent="0.3">
      <c r="A279" s="9" t="s">
        <v>592</v>
      </c>
      <c r="B279" s="11">
        <v>5</v>
      </c>
      <c r="C279" s="11">
        <v>210224.6</v>
      </c>
      <c r="D279" s="11">
        <v>33361.57</v>
      </c>
      <c r="E279" s="13">
        <v>46242</v>
      </c>
      <c r="F279" t="str">
        <f t="shared" si="4"/>
        <v>Repeat</v>
      </c>
    </row>
    <row r="280" spans="1:6" x14ac:dyDescent="0.3">
      <c r="A280" s="9" t="s">
        <v>594</v>
      </c>
      <c r="B280" s="11">
        <v>3</v>
      </c>
      <c r="C280" s="11">
        <v>78556.7</v>
      </c>
      <c r="D280" s="11">
        <v>20484.2</v>
      </c>
      <c r="E280" s="13">
        <v>46142</v>
      </c>
      <c r="F280" t="str">
        <f t="shared" si="4"/>
        <v>Repeat</v>
      </c>
    </row>
    <row r="281" spans="1:6" x14ac:dyDescent="0.3">
      <c r="A281" s="9" t="s">
        <v>596</v>
      </c>
      <c r="B281" s="11">
        <v>4</v>
      </c>
      <c r="C281" s="11">
        <v>128208.48</v>
      </c>
      <c r="D281" s="11">
        <v>34178.730000000003</v>
      </c>
      <c r="E281" s="13">
        <v>46082</v>
      </c>
      <c r="F281" t="str">
        <f t="shared" si="4"/>
        <v>Repeat</v>
      </c>
    </row>
    <row r="282" spans="1:6" x14ac:dyDescent="0.3">
      <c r="A282" s="9" t="s">
        <v>598</v>
      </c>
      <c r="B282" s="11">
        <v>4</v>
      </c>
      <c r="C282" s="11">
        <v>28236.71</v>
      </c>
      <c r="D282" s="11">
        <v>5316.57</v>
      </c>
      <c r="E282" s="13">
        <v>46236</v>
      </c>
      <c r="F282" t="str">
        <f t="shared" si="4"/>
        <v>Repeat</v>
      </c>
    </row>
    <row r="283" spans="1:6" x14ac:dyDescent="0.3">
      <c r="A283" s="9" t="s">
        <v>600</v>
      </c>
      <c r="B283" s="11">
        <v>5</v>
      </c>
      <c r="C283" s="11">
        <v>25412.69</v>
      </c>
      <c r="D283" s="11">
        <v>6991.21</v>
      </c>
      <c r="E283" s="13">
        <v>46097</v>
      </c>
      <c r="F283" t="str">
        <f t="shared" si="4"/>
        <v>Repeat</v>
      </c>
    </row>
    <row r="284" spans="1:6" x14ac:dyDescent="0.3">
      <c r="A284" s="9" t="s">
        <v>602</v>
      </c>
      <c r="B284" s="11">
        <v>9</v>
      </c>
      <c r="C284" s="11">
        <v>210772.88</v>
      </c>
      <c r="D284" s="11">
        <v>60466.97</v>
      </c>
      <c r="E284" s="13">
        <v>46225</v>
      </c>
      <c r="F284" t="str">
        <f t="shared" si="4"/>
        <v>Repeat</v>
      </c>
    </row>
    <row r="285" spans="1:6" x14ac:dyDescent="0.3">
      <c r="A285" s="9" t="s">
        <v>604</v>
      </c>
      <c r="B285" s="11">
        <v>4</v>
      </c>
      <c r="C285" s="11">
        <v>102861.72</v>
      </c>
      <c r="D285" s="11">
        <v>21409.56</v>
      </c>
      <c r="E285" s="13">
        <v>46197</v>
      </c>
      <c r="F285" t="str">
        <f t="shared" si="4"/>
        <v>Repeat</v>
      </c>
    </row>
    <row r="286" spans="1:6" x14ac:dyDescent="0.3">
      <c r="A286" s="9" t="s">
        <v>608</v>
      </c>
      <c r="B286" s="11">
        <v>8</v>
      </c>
      <c r="C286" s="11">
        <v>59784.01</v>
      </c>
      <c r="D286" s="11">
        <v>16095.63</v>
      </c>
      <c r="E286" s="13">
        <v>46162</v>
      </c>
      <c r="F286" t="str">
        <f t="shared" si="4"/>
        <v>Repeat</v>
      </c>
    </row>
    <row r="287" spans="1:6" x14ac:dyDescent="0.3">
      <c r="A287" s="9" t="s">
        <v>610</v>
      </c>
      <c r="B287" s="11">
        <v>2</v>
      </c>
      <c r="C287" s="11">
        <v>20786</v>
      </c>
      <c r="D287" s="11">
        <v>3138.3</v>
      </c>
      <c r="E287" s="13">
        <v>46210</v>
      </c>
      <c r="F287" t="str">
        <f t="shared" si="4"/>
        <v>Repeat</v>
      </c>
    </row>
    <row r="288" spans="1:6" x14ac:dyDescent="0.3">
      <c r="A288" s="9" t="s">
        <v>612</v>
      </c>
      <c r="B288" s="11">
        <v>2</v>
      </c>
      <c r="C288" s="11">
        <v>4742.2700000000004</v>
      </c>
      <c r="D288" s="11">
        <v>1505.23</v>
      </c>
      <c r="E288" s="13">
        <v>45849</v>
      </c>
      <c r="F288" t="str">
        <f t="shared" si="4"/>
        <v>Repeat</v>
      </c>
    </row>
    <row r="289" spans="1:6" x14ac:dyDescent="0.3">
      <c r="A289" s="9" t="s">
        <v>614</v>
      </c>
      <c r="B289" s="11">
        <v>7</v>
      </c>
      <c r="C289" s="11">
        <v>209094.12</v>
      </c>
      <c r="D289" s="11">
        <v>56149.06</v>
      </c>
      <c r="E289" s="13">
        <v>46125</v>
      </c>
      <c r="F289" t="str">
        <f t="shared" si="4"/>
        <v>Repeat</v>
      </c>
    </row>
    <row r="290" spans="1:6" x14ac:dyDescent="0.3">
      <c r="A290" s="9" t="s">
        <v>618</v>
      </c>
      <c r="B290" s="11">
        <v>3</v>
      </c>
      <c r="C290" s="11">
        <v>11574.4</v>
      </c>
      <c r="D290" s="11">
        <v>2792.83</v>
      </c>
      <c r="E290" s="13">
        <v>46153</v>
      </c>
      <c r="F290" t="str">
        <f t="shared" si="4"/>
        <v>Repeat</v>
      </c>
    </row>
    <row r="291" spans="1:6" x14ac:dyDescent="0.3">
      <c r="A291" s="9" t="s">
        <v>620</v>
      </c>
      <c r="B291" s="11">
        <v>3</v>
      </c>
      <c r="C291" s="11">
        <v>49887.1</v>
      </c>
      <c r="D291" s="11">
        <v>15641.22</v>
      </c>
      <c r="E291" s="13">
        <v>45708</v>
      </c>
      <c r="F291" t="str">
        <f t="shared" si="4"/>
        <v>Repeat</v>
      </c>
    </row>
    <row r="292" spans="1:6" x14ac:dyDescent="0.3">
      <c r="A292" s="9" t="s">
        <v>622</v>
      </c>
      <c r="B292" s="11">
        <v>7</v>
      </c>
      <c r="C292" s="11">
        <v>191009.43</v>
      </c>
      <c r="D292" s="11">
        <v>52922.09</v>
      </c>
      <c r="E292" s="13">
        <v>45965</v>
      </c>
      <c r="F292" t="str">
        <f t="shared" si="4"/>
        <v>Repeat</v>
      </c>
    </row>
    <row r="293" spans="1:6" x14ac:dyDescent="0.3">
      <c r="A293" s="9" t="s">
        <v>624</v>
      </c>
      <c r="B293" s="11">
        <v>7</v>
      </c>
      <c r="C293" s="11">
        <v>188816.84</v>
      </c>
      <c r="D293" s="11">
        <v>34459.18</v>
      </c>
      <c r="E293" s="13">
        <v>46168</v>
      </c>
      <c r="F293" t="str">
        <f t="shared" si="4"/>
        <v>Repeat</v>
      </c>
    </row>
    <row r="294" spans="1:6" x14ac:dyDescent="0.3">
      <c r="A294" s="9" t="s">
        <v>626</v>
      </c>
      <c r="B294" s="11">
        <v>5</v>
      </c>
      <c r="C294" s="11">
        <v>250775.83</v>
      </c>
      <c r="D294" s="11">
        <v>57951.9</v>
      </c>
      <c r="E294" s="13">
        <v>46241</v>
      </c>
      <c r="F294" t="str">
        <f t="shared" si="4"/>
        <v>Repeat</v>
      </c>
    </row>
    <row r="295" spans="1:6" x14ac:dyDescent="0.3">
      <c r="A295" s="9" t="s">
        <v>628</v>
      </c>
      <c r="B295" s="11">
        <v>2</v>
      </c>
      <c r="C295" s="11">
        <v>42130.54</v>
      </c>
      <c r="D295" s="11">
        <v>12806.34</v>
      </c>
      <c r="E295" s="13">
        <v>45488</v>
      </c>
      <c r="F295" t="str">
        <f t="shared" si="4"/>
        <v>Repeat</v>
      </c>
    </row>
    <row r="296" spans="1:6" x14ac:dyDescent="0.3">
      <c r="A296" s="9" t="s">
        <v>630</v>
      </c>
      <c r="B296" s="11">
        <v>5</v>
      </c>
      <c r="C296" s="11">
        <v>303577.33</v>
      </c>
      <c r="D296" s="11">
        <v>63592.3</v>
      </c>
      <c r="E296" s="13">
        <v>46117</v>
      </c>
      <c r="F296" t="str">
        <f t="shared" si="4"/>
        <v>Repeat</v>
      </c>
    </row>
    <row r="297" spans="1:6" x14ac:dyDescent="0.3">
      <c r="A297" s="9" t="s">
        <v>632</v>
      </c>
      <c r="B297" s="11">
        <v>5</v>
      </c>
      <c r="C297" s="11">
        <v>81036.100000000006</v>
      </c>
      <c r="D297" s="11">
        <v>24515.74</v>
      </c>
      <c r="E297" s="13">
        <v>46161</v>
      </c>
      <c r="F297" t="str">
        <f t="shared" si="4"/>
        <v>Repeat</v>
      </c>
    </row>
    <row r="298" spans="1:6" x14ac:dyDescent="0.3">
      <c r="A298" s="9" t="s">
        <v>634</v>
      </c>
      <c r="B298" s="11">
        <v>5</v>
      </c>
      <c r="C298" s="11">
        <v>136287.53</v>
      </c>
      <c r="D298" s="11">
        <v>29754.400000000001</v>
      </c>
      <c r="E298" s="13">
        <v>46171</v>
      </c>
      <c r="F298" t="str">
        <f t="shared" si="4"/>
        <v>Repeat</v>
      </c>
    </row>
    <row r="299" spans="1:6" x14ac:dyDescent="0.3">
      <c r="A299" s="9" t="s">
        <v>636</v>
      </c>
      <c r="B299" s="11">
        <v>3</v>
      </c>
      <c r="C299" s="11">
        <v>82563.679999999993</v>
      </c>
      <c r="D299" s="11">
        <v>19315.91</v>
      </c>
      <c r="E299" s="13">
        <v>45994</v>
      </c>
      <c r="F299" t="str">
        <f t="shared" si="4"/>
        <v>Repeat</v>
      </c>
    </row>
    <row r="300" spans="1:6" x14ac:dyDescent="0.3">
      <c r="A300" s="9" t="s">
        <v>638</v>
      </c>
      <c r="B300" s="11">
        <v>3</v>
      </c>
      <c r="C300" s="11">
        <v>73272.3</v>
      </c>
      <c r="D300" s="11">
        <v>20874.87</v>
      </c>
      <c r="E300" s="13">
        <v>45870</v>
      </c>
      <c r="F300" t="str">
        <f t="shared" si="4"/>
        <v>Repeat</v>
      </c>
    </row>
    <row r="301" spans="1:6" x14ac:dyDescent="0.3">
      <c r="A301" s="9" t="s">
        <v>640</v>
      </c>
      <c r="B301" s="11">
        <v>6</v>
      </c>
      <c r="C301" s="11">
        <v>116336.12</v>
      </c>
      <c r="D301" s="11">
        <v>18837.41</v>
      </c>
      <c r="E301" s="13">
        <v>45897</v>
      </c>
      <c r="F301" t="str">
        <f t="shared" si="4"/>
        <v>Repeat</v>
      </c>
    </row>
    <row r="302" spans="1:6" x14ac:dyDescent="0.3">
      <c r="A302" s="9" t="s">
        <v>644</v>
      </c>
      <c r="B302" s="11">
        <v>5</v>
      </c>
      <c r="C302" s="11">
        <v>301538.67</v>
      </c>
      <c r="D302" s="11">
        <v>92213.28</v>
      </c>
      <c r="E302" s="13">
        <v>46244</v>
      </c>
      <c r="F302" t="str">
        <f t="shared" si="4"/>
        <v>Repeat</v>
      </c>
    </row>
    <row r="303" spans="1:6" x14ac:dyDescent="0.3">
      <c r="A303" s="9" t="s">
        <v>646</v>
      </c>
      <c r="B303" s="11">
        <v>2</v>
      </c>
      <c r="C303" s="11">
        <v>14236.27</v>
      </c>
      <c r="D303" s="11">
        <v>2952.43</v>
      </c>
      <c r="E303" s="13">
        <v>46089</v>
      </c>
      <c r="F303" t="str">
        <f t="shared" si="4"/>
        <v>Repeat</v>
      </c>
    </row>
    <row r="304" spans="1:6" x14ac:dyDescent="0.3">
      <c r="A304" s="9" t="s">
        <v>648</v>
      </c>
      <c r="B304" s="11">
        <v>6</v>
      </c>
      <c r="C304" s="11">
        <v>251999.24</v>
      </c>
      <c r="D304" s="11">
        <v>66145.09</v>
      </c>
      <c r="E304" s="13">
        <v>46236</v>
      </c>
      <c r="F304" t="str">
        <f t="shared" si="4"/>
        <v>Repeat</v>
      </c>
    </row>
    <row r="305" spans="1:6" x14ac:dyDescent="0.3">
      <c r="A305" s="9" t="s">
        <v>650</v>
      </c>
      <c r="B305" s="11">
        <v>8</v>
      </c>
      <c r="C305" s="11">
        <v>237291.72</v>
      </c>
      <c r="D305" s="11">
        <v>71107.64</v>
      </c>
      <c r="E305" s="13">
        <v>46259</v>
      </c>
      <c r="F305" t="str">
        <f t="shared" si="4"/>
        <v>Repeat</v>
      </c>
    </row>
    <row r="306" spans="1:6" x14ac:dyDescent="0.3">
      <c r="A306" s="9" t="s">
        <v>652</v>
      </c>
      <c r="B306" s="11">
        <v>3</v>
      </c>
      <c r="C306" s="11">
        <v>22028.39</v>
      </c>
      <c r="D306" s="11">
        <v>5947.11</v>
      </c>
      <c r="E306" s="13">
        <v>46248</v>
      </c>
      <c r="F306" t="str">
        <f t="shared" si="4"/>
        <v>Repeat</v>
      </c>
    </row>
    <row r="307" spans="1:6" x14ac:dyDescent="0.3">
      <c r="A307" s="9" t="s">
        <v>654</v>
      </c>
      <c r="B307" s="11">
        <v>4</v>
      </c>
      <c r="C307" s="11">
        <v>104449.33</v>
      </c>
      <c r="D307" s="11">
        <v>20306.490000000002</v>
      </c>
      <c r="E307" s="13">
        <v>45999</v>
      </c>
      <c r="F307" t="str">
        <f t="shared" si="4"/>
        <v>Repeat</v>
      </c>
    </row>
    <row r="308" spans="1:6" x14ac:dyDescent="0.3">
      <c r="A308" s="9" t="s">
        <v>656</v>
      </c>
      <c r="B308" s="11">
        <v>8</v>
      </c>
      <c r="C308" s="11">
        <v>455449.78</v>
      </c>
      <c r="D308" s="11">
        <v>130639.2</v>
      </c>
      <c r="E308" s="13">
        <v>46233</v>
      </c>
      <c r="F308" t="str">
        <f t="shared" si="4"/>
        <v>Repeat</v>
      </c>
    </row>
    <row r="309" spans="1:6" x14ac:dyDescent="0.3">
      <c r="A309" s="9" t="s">
        <v>658</v>
      </c>
      <c r="B309" s="11">
        <v>7</v>
      </c>
      <c r="C309" s="11">
        <v>212154.75</v>
      </c>
      <c r="D309" s="11">
        <v>53327.83</v>
      </c>
      <c r="E309" s="13">
        <v>46212</v>
      </c>
      <c r="F309" t="str">
        <f t="shared" si="4"/>
        <v>Repeat</v>
      </c>
    </row>
    <row r="310" spans="1:6" x14ac:dyDescent="0.3">
      <c r="A310" s="9" t="s">
        <v>660</v>
      </c>
      <c r="B310" s="11">
        <v>6</v>
      </c>
      <c r="C310" s="11">
        <v>112214.44</v>
      </c>
      <c r="D310" s="11">
        <v>34615.199999999997</v>
      </c>
      <c r="E310" s="13">
        <v>46029</v>
      </c>
      <c r="F310" t="str">
        <f t="shared" si="4"/>
        <v>Repeat</v>
      </c>
    </row>
    <row r="311" spans="1:6" x14ac:dyDescent="0.3">
      <c r="A311" s="9" t="s">
        <v>662</v>
      </c>
      <c r="B311" s="11">
        <v>4</v>
      </c>
      <c r="C311" s="11">
        <v>170382.47</v>
      </c>
      <c r="D311" s="11">
        <v>32968.44</v>
      </c>
      <c r="E311" s="13">
        <v>46185</v>
      </c>
      <c r="F311" t="str">
        <f t="shared" si="4"/>
        <v>Repeat</v>
      </c>
    </row>
    <row r="312" spans="1:6" x14ac:dyDescent="0.3">
      <c r="A312" s="9" t="s">
        <v>664</v>
      </c>
      <c r="B312" s="11">
        <v>3</v>
      </c>
      <c r="C312" s="11">
        <v>131355.79</v>
      </c>
      <c r="D312" s="11">
        <v>18191.46</v>
      </c>
      <c r="E312" s="13">
        <v>46087</v>
      </c>
      <c r="F312" t="str">
        <f t="shared" si="4"/>
        <v>Repeat</v>
      </c>
    </row>
    <row r="313" spans="1:6" x14ac:dyDescent="0.3">
      <c r="A313" s="9" t="s">
        <v>666</v>
      </c>
      <c r="B313" s="11">
        <v>4</v>
      </c>
      <c r="C313" s="11">
        <v>59153.78</v>
      </c>
      <c r="D313" s="11">
        <v>4214.71</v>
      </c>
      <c r="E313" s="13">
        <v>46173</v>
      </c>
      <c r="F313" t="str">
        <f t="shared" si="4"/>
        <v>Repeat</v>
      </c>
    </row>
    <row r="314" spans="1:6" x14ac:dyDescent="0.3">
      <c r="A314" s="9" t="s">
        <v>668</v>
      </c>
      <c r="B314" s="11">
        <v>5</v>
      </c>
      <c r="C314" s="11">
        <v>83664.56</v>
      </c>
      <c r="D314" s="11">
        <v>28046.76</v>
      </c>
      <c r="E314" s="13">
        <v>46264</v>
      </c>
      <c r="F314" t="str">
        <f t="shared" si="4"/>
        <v>Repeat</v>
      </c>
    </row>
    <row r="315" spans="1:6" x14ac:dyDescent="0.3">
      <c r="A315" s="9" t="s">
        <v>670</v>
      </c>
      <c r="B315" s="11">
        <v>5</v>
      </c>
      <c r="C315" s="11">
        <v>157582.96</v>
      </c>
      <c r="D315" s="11">
        <v>35019.58</v>
      </c>
      <c r="E315" s="13">
        <v>45899</v>
      </c>
      <c r="F315" t="str">
        <f t="shared" si="4"/>
        <v>Repeat</v>
      </c>
    </row>
    <row r="316" spans="1:6" x14ac:dyDescent="0.3">
      <c r="A316" s="9" t="s">
        <v>672</v>
      </c>
      <c r="B316" s="11">
        <v>9</v>
      </c>
      <c r="C316" s="11">
        <v>266567.7</v>
      </c>
      <c r="D316" s="11">
        <v>59855.06</v>
      </c>
      <c r="E316" s="13">
        <v>46212</v>
      </c>
      <c r="F316" t="str">
        <f t="shared" si="4"/>
        <v>Repeat</v>
      </c>
    </row>
    <row r="317" spans="1:6" x14ac:dyDescent="0.3">
      <c r="A317" s="9" t="s">
        <v>674</v>
      </c>
      <c r="B317" s="11">
        <v>2</v>
      </c>
      <c r="C317" s="11">
        <v>129289.25</v>
      </c>
      <c r="D317" s="11">
        <v>29874.12</v>
      </c>
      <c r="E317" s="13">
        <v>46074</v>
      </c>
      <c r="F317" t="str">
        <f t="shared" si="4"/>
        <v>Repeat</v>
      </c>
    </row>
    <row r="318" spans="1:6" x14ac:dyDescent="0.3">
      <c r="A318" s="9" t="s">
        <v>676</v>
      </c>
      <c r="B318" s="11">
        <v>4</v>
      </c>
      <c r="C318" s="11">
        <v>35387.589999999997</v>
      </c>
      <c r="D318" s="11">
        <v>9724.85</v>
      </c>
      <c r="E318" s="13">
        <v>45808</v>
      </c>
      <c r="F318" t="str">
        <f t="shared" si="4"/>
        <v>Repeat</v>
      </c>
    </row>
    <row r="319" spans="1:6" x14ac:dyDescent="0.3">
      <c r="A319" s="9" t="s">
        <v>678</v>
      </c>
      <c r="B319" s="11">
        <v>6</v>
      </c>
      <c r="C319" s="11">
        <v>126479.42</v>
      </c>
      <c r="D319" s="11">
        <v>31722.62</v>
      </c>
      <c r="E319" s="13">
        <v>46025</v>
      </c>
      <c r="F319" t="str">
        <f t="shared" si="4"/>
        <v>Repeat</v>
      </c>
    </row>
    <row r="320" spans="1:6" x14ac:dyDescent="0.3">
      <c r="A320" s="9" t="s">
        <v>680</v>
      </c>
      <c r="B320" s="11">
        <v>5</v>
      </c>
      <c r="C320" s="11">
        <v>216957.73</v>
      </c>
      <c r="D320" s="11">
        <v>53046.18</v>
      </c>
      <c r="E320" s="13">
        <v>46177</v>
      </c>
      <c r="F320" t="str">
        <f t="shared" si="4"/>
        <v>Repeat</v>
      </c>
    </row>
    <row r="321" spans="1:6" x14ac:dyDescent="0.3">
      <c r="A321" s="9" t="s">
        <v>682</v>
      </c>
      <c r="B321" s="11">
        <v>5</v>
      </c>
      <c r="C321" s="11">
        <v>257430.91</v>
      </c>
      <c r="D321" s="11">
        <v>61987.22</v>
      </c>
      <c r="E321" s="13">
        <v>46226</v>
      </c>
      <c r="F321" t="str">
        <f t="shared" si="4"/>
        <v>Repeat</v>
      </c>
    </row>
    <row r="322" spans="1:6" x14ac:dyDescent="0.3">
      <c r="A322" s="9" t="s">
        <v>684</v>
      </c>
      <c r="B322" s="11">
        <v>2</v>
      </c>
      <c r="C322" s="11">
        <v>8646.7099999999991</v>
      </c>
      <c r="D322" s="11">
        <v>2619.48</v>
      </c>
      <c r="E322" s="13">
        <v>45800</v>
      </c>
      <c r="F322" t="str">
        <f t="shared" si="4"/>
        <v>Repeat</v>
      </c>
    </row>
    <row r="323" spans="1:6" x14ac:dyDescent="0.3">
      <c r="A323" s="9" t="s">
        <v>686</v>
      </c>
      <c r="B323" s="11">
        <v>4</v>
      </c>
      <c r="C323" s="11">
        <v>31009.14</v>
      </c>
      <c r="D323" s="11">
        <v>1365.31</v>
      </c>
      <c r="E323" s="13">
        <v>46231</v>
      </c>
      <c r="F323" t="str">
        <f t="shared" ref="F323:F386" si="5">IF(B323=1,"One-time","Repeat")</f>
        <v>Repeat</v>
      </c>
    </row>
    <row r="324" spans="1:6" x14ac:dyDescent="0.3">
      <c r="A324" s="9" t="s">
        <v>688</v>
      </c>
      <c r="B324" s="11">
        <v>3</v>
      </c>
      <c r="C324" s="11">
        <v>18156.73</v>
      </c>
      <c r="D324" s="11">
        <v>4498.1400000000003</v>
      </c>
      <c r="E324" s="13">
        <v>46079</v>
      </c>
      <c r="F324" t="str">
        <f t="shared" si="5"/>
        <v>Repeat</v>
      </c>
    </row>
    <row r="325" spans="1:6" x14ac:dyDescent="0.3">
      <c r="A325" s="9" t="s">
        <v>690</v>
      </c>
      <c r="B325" s="11">
        <v>7</v>
      </c>
      <c r="C325" s="11">
        <v>178176.98</v>
      </c>
      <c r="D325" s="11">
        <v>33507.11</v>
      </c>
      <c r="E325" s="13">
        <v>46243</v>
      </c>
      <c r="F325" t="str">
        <f t="shared" si="5"/>
        <v>Repeat</v>
      </c>
    </row>
    <row r="326" spans="1:6" x14ac:dyDescent="0.3">
      <c r="A326" s="9" t="s">
        <v>692</v>
      </c>
      <c r="B326" s="11">
        <v>4</v>
      </c>
      <c r="C326" s="11">
        <v>204345.25</v>
      </c>
      <c r="D326" s="11">
        <v>49212.66</v>
      </c>
      <c r="E326" s="13">
        <v>45997</v>
      </c>
      <c r="F326" t="str">
        <f t="shared" si="5"/>
        <v>Repeat</v>
      </c>
    </row>
    <row r="327" spans="1:6" x14ac:dyDescent="0.3">
      <c r="A327" s="9" t="s">
        <v>694</v>
      </c>
      <c r="B327" s="11">
        <v>3</v>
      </c>
      <c r="C327" s="11">
        <v>47325.87</v>
      </c>
      <c r="D327" s="11">
        <v>10468.94</v>
      </c>
      <c r="E327" s="13">
        <v>45871</v>
      </c>
      <c r="F327" t="str">
        <f t="shared" si="5"/>
        <v>Repeat</v>
      </c>
    </row>
    <row r="328" spans="1:6" x14ac:dyDescent="0.3">
      <c r="A328" s="9" t="s">
        <v>696</v>
      </c>
      <c r="B328" s="11">
        <v>2</v>
      </c>
      <c r="C328" s="11">
        <v>19762.29</v>
      </c>
      <c r="D328" s="11">
        <v>2654.74</v>
      </c>
      <c r="E328" s="13">
        <v>45972</v>
      </c>
      <c r="F328" t="str">
        <f t="shared" si="5"/>
        <v>Repeat</v>
      </c>
    </row>
    <row r="329" spans="1:6" x14ac:dyDescent="0.3">
      <c r="A329" s="9" t="s">
        <v>698</v>
      </c>
      <c r="B329" s="11">
        <v>6</v>
      </c>
      <c r="C329" s="11">
        <v>232210.65</v>
      </c>
      <c r="D329" s="11">
        <v>64551.83</v>
      </c>
      <c r="E329" s="13">
        <v>46126</v>
      </c>
      <c r="F329" t="str">
        <f t="shared" si="5"/>
        <v>Repeat</v>
      </c>
    </row>
    <row r="330" spans="1:6" x14ac:dyDescent="0.3">
      <c r="A330" s="9" t="s">
        <v>700</v>
      </c>
      <c r="B330" s="11">
        <v>5</v>
      </c>
      <c r="C330" s="11">
        <v>86185.05</v>
      </c>
      <c r="D330" s="11">
        <v>21774.13</v>
      </c>
      <c r="E330" s="13">
        <v>45815</v>
      </c>
      <c r="F330" t="str">
        <f t="shared" si="5"/>
        <v>Repeat</v>
      </c>
    </row>
    <row r="331" spans="1:6" x14ac:dyDescent="0.3">
      <c r="A331" s="9" t="s">
        <v>702</v>
      </c>
      <c r="B331" s="11">
        <v>7</v>
      </c>
      <c r="C331" s="11">
        <v>325150.78000000003</v>
      </c>
      <c r="D331" s="11">
        <v>77754.09</v>
      </c>
      <c r="E331" s="13">
        <v>46212</v>
      </c>
      <c r="F331" t="str">
        <f t="shared" si="5"/>
        <v>Repeat</v>
      </c>
    </row>
    <row r="332" spans="1:6" x14ac:dyDescent="0.3">
      <c r="A332" s="9" t="s">
        <v>704</v>
      </c>
      <c r="B332" s="11">
        <v>1</v>
      </c>
      <c r="C332" s="11">
        <v>63664.22</v>
      </c>
      <c r="D332" s="11">
        <v>19401.580000000002</v>
      </c>
      <c r="E332" s="13">
        <v>45858</v>
      </c>
      <c r="F332" t="str">
        <f t="shared" si="5"/>
        <v>One-time</v>
      </c>
    </row>
    <row r="333" spans="1:6" x14ac:dyDescent="0.3">
      <c r="A333" s="9" t="s">
        <v>706</v>
      </c>
      <c r="B333" s="11">
        <v>3</v>
      </c>
      <c r="C333" s="11"/>
      <c r="D333" s="11"/>
      <c r="E333" s="13">
        <v>46102</v>
      </c>
      <c r="F333" t="str">
        <f t="shared" si="5"/>
        <v>Repeat</v>
      </c>
    </row>
    <row r="334" spans="1:6" x14ac:dyDescent="0.3">
      <c r="A334" s="9" t="s">
        <v>708</v>
      </c>
      <c r="B334" s="11">
        <v>6</v>
      </c>
      <c r="C334" s="11">
        <v>210408.51</v>
      </c>
      <c r="D334" s="11">
        <v>46901.599999999999</v>
      </c>
      <c r="E334" s="13">
        <v>46118</v>
      </c>
      <c r="F334" t="str">
        <f t="shared" si="5"/>
        <v>Repeat</v>
      </c>
    </row>
    <row r="335" spans="1:6" x14ac:dyDescent="0.3">
      <c r="A335" s="9" t="s">
        <v>710</v>
      </c>
      <c r="B335" s="11">
        <v>4</v>
      </c>
      <c r="C335" s="11">
        <v>25450.82</v>
      </c>
      <c r="D335" s="11">
        <v>6128.3</v>
      </c>
      <c r="E335" s="13">
        <v>46170</v>
      </c>
      <c r="F335" t="str">
        <f t="shared" si="5"/>
        <v>Repeat</v>
      </c>
    </row>
    <row r="336" spans="1:6" x14ac:dyDescent="0.3">
      <c r="A336" s="9" t="s">
        <v>712</v>
      </c>
      <c r="B336" s="11">
        <v>5</v>
      </c>
      <c r="C336" s="11">
        <v>87655.34</v>
      </c>
      <c r="D336" s="11">
        <v>20908.45</v>
      </c>
      <c r="E336" s="13">
        <v>46156</v>
      </c>
      <c r="F336" t="str">
        <f t="shared" si="5"/>
        <v>Repeat</v>
      </c>
    </row>
    <row r="337" spans="1:6" x14ac:dyDescent="0.3">
      <c r="A337" s="9" t="s">
        <v>714</v>
      </c>
      <c r="B337" s="11">
        <v>2</v>
      </c>
      <c r="C337" s="11">
        <v>16055.77</v>
      </c>
      <c r="D337" s="11">
        <v>4898.07</v>
      </c>
      <c r="E337" s="13">
        <v>45906</v>
      </c>
      <c r="F337" t="str">
        <f t="shared" si="5"/>
        <v>Repeat</v>
      </c>
    </row>
    <row r="338" spans="1:6" x14ac:dyDescent="0.3">
      <c r="A338" s="9" t="s">
        <v>716</v>
      </c>
      <c r="B338" s="11">
        <v>5</v>
      </c>
      <c r="C338" s="11">
        <v>180811.43</v>
      </c>
      <c r="D338" s="11">
        <v>39795.29</v>
      </c>
      <c r="E338" s="13">
        <v>46214</v>
      </c>
      <c r="F338" t="str">
        <f t="shared" si="5"/>
        <v>Repeat</v>
      </c>
    </row>
    <row r="339" spans="1:6" x14ac:dyDescent="0.3">
      <c r="A339" s="9" t="s">
        <v>720</v>
      </c>
      <c r="B339" s="11">
        <v>5</v>
      </c>
      <c r="C339" s="11">
        <v>185171.14</v>
      </c>
      <c r="D339" s="11">
        <v>59451.92</v>
      </c>
      <c r="E339" s="13">
        <v>46239</v>
      </c>
      <c r="F339" t="str">
        <f t="shared" si="5"/>
        <v>Repeat</v>
      </c>
    </row>
    <row r="340" spans="1:6" x14ac:dyDescent="0.3">
      <c r="A340" s="9" t="s">
        <v>722</v>
      </c>
      <c r="B340" s="11">
        <v>2</v>
      </c>
      <c r="C340" s="11"/>
      <c r="D340" s="11"/>
      <c r="E340" s="13">
        <v>45986</v>
      </c>
      <c r="F340" t="str">
        <f t="shared" si="5"/>
        <v>Repeat</v>
      </c>
    </row>
    <row r="341" spans="1:6" x14ac:dyDescent="0.3">
      <c r="A341" s="9" t="s">
        <v>724</v>
      </c>
      <c r="B341" s="11">
        <v>4</v>
      </c>
      <c r="C341" s="11">
        <v>306860.25</v>
      </c>
      <c r="D341" s="11">
        <v>89861.7</v>
      </c>
      <c r="E341" s="13">
        <v>45993</v>
      </c>
      <c r="F341" t="str">
        <f t="shared" si="5"/>
        <v>Repeat</v>
      </c>
    </row>
    <row r="342" spans="1:6" x14ac:dyDescent="0.3">
      <c r="A342" s="9" t="s">
        <v>726</v>
      </c>
      <c r="B342" s="11">
        <v>2</v>
      </c>
      <c r="C342" s="11">
        <v>46879.3</v>
      </c>
      <c r="D342" s="11">
        <v>4229.7</v>
      </c>
      <c r="E342" s="13">
        <v>45925</v>
      </c>
      <c r="F342" t="str">
        <f t="shared" si="5"/>
        <v>Repeat</v>
      </c>
    </row>
    <row r="343" spans="1:6" x14ac:dyDescent="0.3">
      <c r="A343" s="9" t="s">
        <v>728</v>
      </c>
      <c r="B343" s="11">
        <v>5</v>
      </c>
      <c r="C343" s="11">
        <v>133651.88</v>
      </c>
      <c r="D343" s="11">
        <v>38497.769999999997</v>
      </c>
      <c r="E343" s="13">
        <v>46076</v>
      </c>
      <c r="F343" t="str">
        <f t="shared" si="5"/>
        <v>Repeat</v>
      </c>
    </row>
    <row r="344" spans="1:6" x14ac:dyDescent="0.3">
      <c r="A344" s="9" t="s">
        <v>730</v>
      </c>
      <c r="B344" s="11">
        <v>5</v>
      </c>
      <c r="C344" s="11">
        <v>174724.85</v>
      </c>
      <c r="D344" s="11">
        <v>31004.3</v>
      </c>
      <c r="E344" s="13">
        <v>45755</v>
      </c>
      <c r="F344" t="str">
        <f t="shared" si="5"/>
        <v>Repeat</v>
      </c>
    </row>
    <row r="345" spans="1:6" x14ac:dyDescent="0.3">
      <c r="A345" s="9" t="s">
        <v>732</v>
      </c>
      <c r="B345" s="11">
        <v>10</v>
      </c>
      <c r="C345" s="11">
        <v>207626.36</v>
      </c>
      <c r="D345" s="11">
        <v>44674.35</v>
      </c>
      <c r="E345" s="13">
        <v>46156</v>
      </c>
      <c r="F345" t="str">
        <f t="shared" si="5"/>
        <v>Repeat</v>
      </c>
    </row>
    <row r="346" spans="1:6" x14ac:dyDescent="0.3">
      <c r="A346" s="9" t="s">
        <v>734</v>
      </c>
      <c r="B346" s="11">
        <v>4</v>
      </c>
      <c r="C346" s="11">
        <v>161437.94</v>
      </c>
      <c r="D346" s="11">
        <v>41627.06</v>
      </c>
      <c r="E346" s="13">
        <v>46091</v>
      </c>
      <c r="F346" t="str">
        <f t="shared" si="5"/>
        <v>Repeat</v>
      </c>
    </row>
    <row r="347" spans="1:6" x14ac:dyDescent="0.3">
      <c r="A347" s="9" t="s">
        <v>736</v>
      </c>
      <c r="B347" s="11">
        <v>3</v>
      </c>
      <c r="C347" s="11">
        <v>84954.98</v>
      </c>
      <c r="D347" s="11">
        <v>27840.81</v>
      </c>
      <c r="E347" s="13">
        <v>45730</v>
      </c>
      <c r="F347" t="str">
        <f t="shared" si="5"/>
        <v>Repeat</v>
      </c>
    </row>
    <row r="348" spans="1:6" x14ac:dyDescent="0.3">
      <c r="A348" s="9" t="s">
        <v>738</v>
      </c>
      <c r="B348" s="11">
        <v>6</v>
      </c>
      <c r="C348" s="11">
        <v>132286.99</v>
      </c>
      <c r="D348" s="11">
        <v>28271.72</v>
      </c>
      <c r="E348" s="13">
        <v>46256</v>
      </c>
      <c r="F348" t="str">
        <f t="shared" si="5"/>
        <v>Repeat</v>
      </c>
    </row>
    <row r="349" spans="1:6" x14ac:dyDescent="0.3">
      <c r="A349" s="9" t="s">
        <v>740</v>
      </c>
      <c r="B349" s="11">
        <v>2</v>
      </c>
      <c r="C349" s="11">
        <v>69331.89</v>
      </c>
      <c r="D349" s="11">
        <v>13800.06</v>
      </c>
      <c r="E349" s="13">
        <v>45350</v>
      </c>
      <c r="F349" t="str">
        <f t="shared" si="5"/>
        <v>Repeat</v>
      </c>
    </row>
    <row r="350" spans="1:6" x14ac:dyDescent="0.3">
      <c r="A350" s="9" t="s">
        <v>742</v>
      </c>
      <c r="B350" s="11">
        <v>5</v>
      </c>
      <c r="C350" s="11">
        <v>178981.31</v>
      </c>
      <c r="D350" s="11">
        <v>51511.89</v>
      </c>
      <c r="E350" s="13">
        <v>46251</v>
      </c>
      <c r="F350" t="str">
        <f t="shared" si="5"/>
        <v>Repeat</v>
      </c>
    </row>
    <row r="351" spans="1:6" x14ac:dyDescent="0.3">
      <c r="A351" s="9" t="s">
        <v>744</v>
      </c>
      <c r="B351" s="11">
        <v>3</v>
      </c>
      <c r="C351" s="11">
        <v>172690.8</v>
      </c>
      <c r="D351" s="11">
        <v>42864.959999999999</v>
      </c>
      <c r="E351" s="13">
        <v>45686</v>
      </c>
      <c r="F351" t="str">
        <f t="shared" si="5"/>
        <v>Repeat</v>
      </c>
    </row>
    <row r="352" spans="1:6" x14ac:dyDescent="0.3">
      <c r="A352" s="9" t="s">
        <v>746</v>
      </c>
      <c r="B352" s="11">
        <v>5</v>
      </c>
      <c r="C352" s="11">
        <v>133488.37</v>
      </c>
      <c r="D352" s="11">
        <v>38041.68</v>
      </c>
      <c r="E352" s="13">
        <v>46202</v>
      </c>
      <c r="F352" t="str">
        <f t="shared" si="5"/>
        <v>Repeat</v>
      </c>
    </row>
    <row r="353" spans="1:6" x14ac:dyDescent="0.3">
      <c r="A353" s="9" t="s">
        <v>748</v>
      </c>
      <c r="B353" s="11">
        <v>1</v>
      </c>
      <c r="C353" s="11">
        <v>81493.5</v>
      </c>
      <c r="D353" s="11">
        <v>24809.38</v>
      </c>
      <c r="E353" s="13">
        <v>45632</v>
      </c>
      <c r="F353" t="str">
        <f t="shared" si="5"/>
        <v>One-time</v>
      </c>
    </row>
    <row r="354" spans="1:6" x14ac:dyDescent="0.3">
      <c r="A354" s="9" t="s">
        <v>750</v>
      </c>
      <c r="B354" s="11">
        <v>3</v>
      </c>
      <c r="C354" s="11">
        <v>83007.95</v>
      </c>
      <c r="D354" s="11">
        <v>25478.11</v>
      </c>
      <c r="E354" s="13">
        <v>46184</v>
      </c>
      <c r="F354" t="str">
        <f t="shared" si="5"/>
        <v>Repeat</v>
      </c>
    </row>
    <row r="355" spans="1:6" x14ac:dyDescent="0.3">
      <c r="A355" s="9" t="s">
        <v>752</v>
      </c>
      <c r="B355" s="11">
        <v>1</v>
      </c>
      <c r="C355" s="11">
        <v>8992.07</v>
      </c>
      <c r="D355" s="11">
        <v>862.96</v>
      </c>
      <c r="E355" s="13">
        <v>46118</v>
      </c>
      <c r="F355" t="str">
        <f t="shared" si="5"/>
        <v>One-time</v>
      </c>
    </row>
    <row r="356" spans="1:6" x14ac:dyDescent="0.3">
      <c r="A356" s="9" t="s">
        <v>754</v>
      </c>
      <c r="B356" s="11">
        <v>1</v>
      </c>
      <c r="C356" s="11">
        <v>8094.55</v>
      </c>
      <c r="D356" s="11">
        <v>2233.56</v>
      </c>
      <c r="E356" s="13">
        <v>46107</v>
      </c>
      <c r="F356" t="str">
        <f t="shared" si="5"/>
        <v>One-time</v>
      </c>
    </row>
    <row r="357" spans="1:6" x14ac:dyDescent="0.3">
      <c r="A357" s="9" t="s">
        <v>756</v>
      </c>
      <c r="B357" s="11">
        <v>5</v>
      </c>
      <c r="C357" s="11">
        <v>159352.49</v>
      </c>
      <c r="D357" s="11">
        <v>41428.11</v>
      </c>
      <c r="E357" s="13">
        <v>46015</v>
      </c>
      <c r="F357" t="str">
        <f t="shared" si="5"/>
        <v>Repeat</v>
      </c>
    </row>
    <row r="358" spans="1:6" x14ac:dyDescent="0.3">
      <c r="A358" s="9" t="s">
        <v>758</v>
      </c>
      <c r="B358" s="11">
        <v>6</v>
      </c>
      <c r="C358" s="11">
        <v>149072.4</v>
      </c>
      <c r="D358" s="11">
        <v>46644.44</v>
      </c>
      <c r="E358" s="13">
        <v>45990</v>
      </c>
      <c r="F358" t="str">
        <f t="shared" si="5"/>
        <v>Repeat</v>
      </c>
    </row>
    <row r="359" spans="1:6" x14ac:dyDescent="0.3">
      <c r="A359" s="9" t="s">
        <v>762</v>
      </c>
      <c r="B359" s="11">
        <v>6</v>
      </c>
      <c r="C359" s="11">
        <v>208452.18</v>
      </c>
      <c r="D359" s="11">
        <v>63452.53</v>
      </c>
      <c r="E359" s="13">
        <v>46117</v>
      </c>
      <c r="F359" t="str">
        <f t="shared" si="5"/>
        <v>Repeat</v>
      </c>
    </row>
    <row r="360" spans="1:6" x14ac:dyDescent="0.3">
      <c r="A360" s="9" t="s">
        <v>764</v>
      </c>
      <c r="B360" s="11">
        <v>2</v>
      </c>
      <c r="C360" s="11">
        <v>41104.379999999997</v>
      </c>
      <c r="D360" s="11">
        <v>7848.67</v>
      </c>
      <c r="E360" s="13">
        <v>46069</v>
      </c>
      <c r="F360" t="str">
        <f t="shared" si="5"/>
        <v>Repeat</v>
      </c>
    </row>
    <row r="361" spans="1:6" x14ac:dyDescent="0.3">
      <c r="A361" s="9" t="s">
        <v>766</v>
      </c>
      <c r="B361" s="11">
        <v>8</v>
      </c>
      <c r="C361" s="11">
        <v>226726.85</v>
      </c>
      <c r="D361" s="11">
        <v>43975.72</v>
      </c>
      <c r="E361" s="13">
        <v>46140</v>
      </c>
      <c r="F361" t="str">
        <f t="shared" si="5"/>
        <v>Repeat</v>
      </c>
    </row>
    <row r="362" spans="1:6" x14ac:dyDescent="0.3">
      <c r="A362" s="9" t="s">
        <v>768</v>
      </c>
      <c r="B362" s="11">
        <v>3</v>
      </c>
      <c r="C362" s="11">
        <v>53532.41</v>
      </c>
      <c r="D362" s="11">
        <v>10944.58</v>
      </c>
      <c r="E362" s="13">
        <v>45987</v>
      </c>
      <c r="F362" t="str">
        <f t="shared" si="5"/>
        <v>Repeat</v>
      </c>
    </row>
    <row r="363" spans="1:6" x14ac:dyDescent="0.3">
      <c r="A363" s="9" t="s">
        <v>770</v>
      </c>
      <c r="B363" s="11">
        <v>5</v>
      </c>
      <c r="C363" s="11">
        <v>55069.13</v>
      </c>
      <c r="D363" s="11">
        <v>10886.39</v>
      </c>
      <c r="E363" s="13">
        <v>46227</v>
      </c>
      <c r="F363" t="str">
        <f t="shared" si="5"/>
        <v>Repeat</v>
      </c>
    </row>
    <row r="364" spans="1:6" x14ac:dyDescent="0.3">
      <c r="A364" s="9" t="s">
        <v>772</v>
      </c>
      <c r="B364" s="11">
        <v>3</v>
      </c>
      <c r="C364" s="11">
        <v>125567.35</v>
      </c>
      <c r="D364" s="11">
        <v>38195.300000000003</v>
      </c>
      <c r="E364" s="13">
        <v>45806</v>
      </c>
      <c r="F364" t="str">
        <f t="shared" si="5"/>
        <v>Repeat</v>
      </c>
    </row>
    <row r="365" spans="1:6" x14ac:dyDescent="0.3">
      <c r="A365" s="9" t="s">
        <v>776</v>
      </c>
      <c r="B365" s="11">
        <v>5</v>
      </c>
      <c r="C365" s="11">
        <v>218391.8</v>
      </c>
      <c r="D365" s="11">
        <v>68075.92</v>
      </c>
      <c r="E365" s="13">
        <v>46260</v>
      </c>
      <c r="F365" t="str">
        <f t="shared" si="5"/>
        <v>Repeat</v>
      </c>
    </row>
    <row r="366" spans="1:6" x14ac:dyDescent="0.3">
      <c r="A366" s="9" t="s">
        <v>778</v>
      </c>
      <c r="B366" s="11">
        <v>8</v>
      </c>
      <c r="C366" s="11">
        <v>187201.94</v>
      </c>
      <c r="D366" s="11">
        <v>44159.21</v>
      </c>
      <c r="E366" s="13">
        <v>46235</v>
      </c>
      <c r="F366" t="str">
        <f t="shared" si="5"/>
        <v>Repeat</v>
      </c>
    </row>
    <row r="367" spans="1:6" x14ac:dyDescent="0.3">
      <c r="A367" s="9" t="s">
        <v>780</v>
      </c>
      <c r="B367" s="11">
        <v>2</v>
      </c>
      <c r="C367" s="11">
        <v>79671.56</v>
      </c>
      <c r="D367" s="11">
        <v>23913.67</v>
      </c>
      <c r="E367" s="13">
        <v>45979</v>
      </c>
      <c r="F367" t="str">
        <f t="shared" si="5"/>
        <v>Repeat</v>
      </c>
    </row>
    <row r="368" spans="1:6" x14ac:dyDescent="0.3">
      <c r="A368" s="9" t="s">
        <v>782</v>
      </c>
      <c r="B368" s="11">
        <v>5</v>
      </c>
      <c r="C368" s="11">
        <v>46939.07</v>
      </c>
      <c r="D368" s="11">
        <v>8315.16</v>
      </c>
      <c r="E368" s="13">
        <v>46180</v>
      </c>
      <c r="F368" t="str">
        <f t="shared" si="5"/>
        <v>Repeat</v>
      </c>
    </row>
    <row r="369" spans="1:6" x14ac:dyDescent="0.3">
      <c r="A369" s="9" t="s">
        <v>784</v>
      </c>
      <c r="B369" s="11">
        <v>8</v>
      </c>
      <c r="C369" s="11">
        <v>272022.96999999997</v>
      </c>
      <c r="D369" s="11">
        <v>84122.74</v>
      </c>
      <c r="E369" s="13">
        <v>46026</v>
      </c>
      <c r="F369" t="str">
        <f t="shared" si="5"/>
        <v>Repeat</v>
      </c>
    </row>
    <row r="370" spans="1:6" x14ac:dyDescent="0.3">
      <c r="A370" s="9" t="s">
        <v>786</v>
      </c>
      <c r="B370" s="11">
        <v>2</v>
      </c>
      <c r="C370" s="11">
        <v>117322.12</v>
      </c>
      <c r="D370" s="11">
        <v>36691.64</v>
      </c>
      <c r="E370" s="13">
        <v>45842</v>
      </c>
      <c r="F370" t="str">
        <f t="shared" si="5"/>
        <v>Repeat</v>
      </c>
    </row>
    <row r="371" spans="1:6" x14ac:dyDescent="0.3">
      <c r="A371" s="9" t="s">
        <v>788</v>
      </c>
      <c r="B371" s="11">
        <v>3</v>
      </c>
      <c r="C371" s="11">
        <v>94072.65</v>
      </c>
      <c r="D371" s="11">
        <v>17003.32</v>
      </c>
      <c r="E371" s="13">
        <v>45735</v>
      </c>
      <c r="F371" t="str">
        <f t="shared" si="5"/>
        <v>Repeat</v>
      </c>
    </row>
    <row r="372" spans="1:6" x14ac:dyDescent="0.3">
      <c r="A372" s="9" t="s">
        <v>790</v>
      </c>
      <c r="B372" s="11">
        <v>6</v>
      </c>
      <c r="C372" s="11">
        <v>157153.54999999999</v>
      </c>
      <c r="D372" s="11">
        <v>31554.14</v>
      </c>
      <c r="E372" s="13">
        <v>45753</v>
      </c>
      <c r="F372" t="str">
        <f t="shared" si="5"/>
        <v>Repeat</v>
      </c>
    </row>
    <row r="373" spans="1:6" x14ac:dyDescent="0.3">
      <c r="A373" s="9" t="s">
        <v>792</v>
      </c>
      <c r="B373" s="11">
        <v>3</v>
      </c>
      <c r="C373" s="11">
        <v>84865.56</v>
      </c>
      <c r="D373" s="11">
        <v>17690.150000000001</v>
      </c>
      <c r="E373" s="13">
        <v>45851</v>
      </c>
      <c r="F373" t="str">
        <f t="shared" si="5"/>
        <v>Repeat</v>
      </c>
    </row>
    <row r="374" spans="1:6" x14ac:dyDescent="0.3">
      <c r="A374" s="9" t="s">
        <v>794</v>
      </c>
      <c r="B374" s="11">
        <v>5</v>
      </c>
      <c r="C374" s="11">
        <v>133651.07</v>
      </c>
      <c r="D374" s="11">
        <v>35417.980000000003</v>
      </c>
      <c r="E374" s="13">
        <v>46175</v>
      </c>
      <c r="F374" t="str">
        <f t="shared" si="5"/>
        <v>Repeat</v>
      </c>
    </row>
    <row r="375" spans="1:6" x14ac:dyDescent="0.3">
      <c r="A375" s="9" t="s">
        <v>796</v>
      </c>
      <c r="B375" s="11">
        <v>2</v>
      </c>
      <c r="C375" s="11">
        <v>125920.41</v>
      </c>
      <c r="D375" s="11">
        <v>27979.19</v>
      </c>
      <c r="E375" s="13">
        <v>46130</v>
      </c>
      <c r="F375" t="str">
        <f t="shared" si="5"/>
        <v>Repeat</v>
      </c>
    </row>
    <row r="376" spans="1:6" x14ac:dyDescent="0.3">
      <c r="A376" s="9" t="s">
        <v>798</v>
      </c>
      <c r="B376" s="11">
        <v>5</v>
      </c>
      <c r="C376" s="11">
        <v>213818.19</v>
      </c>
      <c r="D376" s="11">
        <v>49886.1</v>
      </c>
      <c r="E376" s="13">
        <v>46055</v>
      </c>
      <c r="F376" t="str">
        <f t="shared" si="5"/>
        <v>Repeat</v>
      </c>
    </row>
    <row r="377" spans="1:6" x14ac:dyDescent="0.3">
      <c r="A377" s="9" t="s">
        <v>800</v>
      </c>
      <c r="B377" s="11">
        <v>4</v>
      </c>
      <c r="C377" s="11">
        <v>162386.49</v>
      </c>
      <c r="D377" s="11">
        <v>41070.6</v>
      </c>
      <c r="E377" s="13">
        <v>46208</v>
      </c>
      <c r="F377" t="str">
        <f t="shared" si="5"/>
        <v>Repeat</v>
      </c>
    </row>
    <row r="378" spans="1:6" x14ac:dyDescent="0.3">
      <c r="A378" s="9" t="s">
        <v>802</v>
      </c>
      <c r="B378" s="11">
        <v>5</v>
      </c>
      <c r="C378" s="11">
        <v>95817.73</v>
      </c>
      <c r="D378" s="11">
        <v>32278.57</v>
      </c>
      <c r="E378" s="13">
        <v>45847</v>
      </c>
      <c r="F378" t="str">
        <f t="shared" si="5"/>
        <v>Repeat</v>
      </c>
    </row>
    <row r="379" spans="1:6" x14ac:dyDescent="0.3">
      <c r="A379" s="9" t="s">
        <v>804</v>
      </c>
      <c r="B379" s="11">
        <v>5</v>
      </c>
      <c r="C379" s="11">
        <v>243789.25</v>
      </c>
      <c r="D379" s="11">
        <v>76497.64</v>
      </c>
      <c r="E379" s="13">
        <v>46117</v>
      </c>
      <c r="F379" t="str">
        <f t="shared" si="5"/>
        <v>Repeat</v>
      </c>
    </row>
    <row r="380" spans="1:6" x14ac:dyDescent="0.3">
      <c r="A380" s="9" t="s">
        <v>806</v>
      </c>
      <c r="B380" s="11">
        <v>3</v>
      </c>
      <c r="C380" s="11">
        <v>158711.67999999999</v>
      </c>
      <c r="D380" s="11">
        <v>37204.97</v>
      </c>
      <c r="E380" s="13">
        <v>45756</v>
      </c>
      <c r="F380" t="str">
        <f t="shared" si="5"/>
        <v>Repeat</v>
      </c>
    </row>
    <row r="381" spans="1:6" x14ac:dyDescent="0.3">
      <c r="A381" s="9" t="s">
        <v>808</v>
      </c>
      <c r="B381" s="11">
        <v>4</v>
      </c>
      <c r="C381" s="11">
        <v>69242.740000000005</v>
      </c>
      <c r="D381" s="11">
        <v>18330.919999999998</v>
      </c>
      <c r="E381" s="13">
        <v>46002</v>
      </c>
      <c r="F381" t="str">
        <f t="shared" si="5"/>
        <v>Repeat</v>
      </c>
    </row>
    <row r="382" spans="1:6" x14ac:dyDescent="0.3">
      <c r="A382" s="9" t="s">
        <v>810</v>
      </c>
      <c r="B382" s="11">
        <v>1</v>
      </c>
      <c r="C382" s="11">
        <v>17505.21</v>
      </c>
      <c r="D382" s="11">
        <v>5635.16</v>
      </c>
      <c r="E382" s="13">
        <v>46129</v>
      </c>
      <c r="F382" t="str">
        <f t="shared" si="5"/>
        <v>One-time</v>
      </c>
    </row>
    <row r="383" spans="1:6" x14ac:dyDescent="0.3">
      <c r="A383" s="9" t="s">
        <v>812</v>
      </c>
      <c r="B383" s="11">
        <v>7</v>
      </c>
      <c r="C383" s="11">
        <v>149655.57</v>
      </c>
      <c r="D383" s="11">
        <v>32012.49</v>
      </c>
      <c r="E383" s="13">
        <v>46234</v>
      </c>
      <c r="F383" t="str">
        <f t="shared" si="5"/>
        <v>Repeat</v>
      </c>
    </row>
    <row r="384" spans="1:6" x14ac:dyDescent="0.3">
      <c r="A384" s="9" t="s">
        <v>814</v>
      </c>
      <c r="B384" s="11">
        <v>2</v>
      </c>
      <c r="C384" s="11">
        <v>117533.81</v>
      </c>
      <c r="D384" s="11">
        <v>34000.89</v>
      </c>
      <c r="E384" s="13">
        <v>46069</v>
      </c>
      <c r="F384" t="str">
        <f t="shared" si="5"/>
        <v>Repeat</v>
      </c>
    </row>
    <row r="385" spans="1:6" x14ac:dyDescent="0.3">
      <c r="A385" s="9" t="s">
        <v>816</v>
      </c>
      <c r="B385" s="11">
        <v>2</v>
      </c>
      <c r="C385" s="11">
        <v>21577.59</v>
      </c>
      <c r="D385" s="11">
        <v>4071.37</v>
      </c>
      <c r="E385" s="13">
        <v>45833</v>
      </c>
      <c r="F385" t="str">
        <f t="shared" si="5"/>
        <v>Repeat</v>
      </c>
    </row>
    <row r="386" spans="1:6" x14ac:dyDescent="0.3">
      <c r="A386" s="9" t="s">
        <v>818</v>
      </c>
      <c r="B386" s="11">
        <v>2</v>
      </c>
      <c r="C386" s="11">
        <v>53426.47</v>
      </c>
      <c r="D386" s="11">
        <v>12579.92</v>
      </c>
      <c r="E386" s="13">
        <v>45953</v>
      </c>
      <c r="F386" t="str">
        <f t="shared" si="5"/>
        <v>Repeat</v>
      </c>
    </row>
    <row r="387" spans="1:6" x14ac:dyDescent="0.3">
      <c r="A387" s="9" t="s">
        <v>820</v>
      </c>
      <c r="B387" s="11">
        <v>1</v>
      </c>
      <c r="C387" s="11"/>
      <c r="D387" s="11"/>
      <c r="E387" s="13">
        <v>45701</v>
      </c>
      <c r="F387" t="str">
        <f t="shared" ref="F387:F450" si="6">IF(B387=1,"One-time","Repeat")</f>
        <v>One-time</v>
      </c>
    </row>
    <row r="388" spans="1:6" x14ac:dyDescent="0.3">
      <c r="A388" s="9" t="s">
        <v>822</v>
      </c>
      <c r="B388" s="11">
        <v>4</v>
      </c>
      <c r="C388" s="11">
        <v>183537.85</v>
      </c>
      <c r="D388" s="11">
        <v>39328.26</v>
      </c>
      <c r="E388" s="13">
        <v>45682</v>
      </c>
      <c r="F388" t="str">
        <f t="shared" si="6"/>
        <v>Repeat</v>
      </c>
    </row>
    <row r="389" spans="1:6" x14ac:dyDescent="0.3">
      <c r="A389" s="9" t="s">
        <v>824</v>
      </c>
      <c r="B389" s="11">
        <v>6</v>
      </c>
      <c r="C389" s="11">
        <v>79615.67</v>
      </c>
      <c r="D389" s="11">
        <v>16862.07</v>
      </c>
      <c r="E389" s="13">
        <v>46238</v>
      </c>
      <c r="F389" t="str">
        <f t="shared" si="6"/>
        <v>Repeat</v>
      </c>
    </row>
    <row r="390" spans="1:6" x14ac:dyDescent="0.3">
      <c r="A390" s="9" t="s">
        <v>826</v>
      </c>
      <c r="B390" s="11">
        <v>4</v>
      </c>
      <c r="C390" s="11">
        <v>84874.96</v>
      </c>
      <c r="D390" s="11">
        <v>21929.1</v>
      </c>
      <c r="E390" s="13">
        <v>46255</v>
      </c>
      <c r="F390" t="str">
        <f t="shared" si="6"/>
        <v>Repeat</v>
      </c>
    </row>
    <row r="391" spans="1:6" x14ac:dyDescent="0.3">
      <c r="A391" s="9" t="s">
        <v>828</v>
      </c>
      <c r="B391" s="11">
        <v>5</v>
      </c>
      <c r="C391" s="11">
        <v>38826.42</v>
      </c>
      <c r="D391" s="11">
        <v>5473.38</v>
      </c>
      <c r="E391" s="13">
        <v>46043</v>
      </c>
      <c r="F391" t="str">
        <f t="shared" si="6"/>
        <v>Repeat</v>
      </c>
    </row>
    <row r="392" spans="1:6" x14ac:dyDescent="0.3">
      <c r="A392" s="9" t="s">
        <v>830</v>
      </c>
      <c r="B392" s="11">
        <v>2</v>
      </c>
      <c r="C392" s="11">
        <v>111692.91</v>
      </c>
      <c r="D392" s="11">
        <v>15691.38</v>
      </c>
      <c r="E392" s="13">
        <v>45889</v>
      </c>
      <c r="F392" t="str">
        <f t="shared" si="6"/>
        <v>Repeat</v>
      </c>
    </row>
    <row r="393" spans="1:6" x14ac:dyDescent="0.3">
      <c r="A393" s="9" t="s">
        <v>832</v>
      </c>
      <c r="B393" s="11">
        <v>5</v>
      </c>
      <c r="C393" s="11">
        <v>78526.66</v>
      </c>
      <c r="D393" s="11">
        <v>23382.880000000001</v>
      </c>
      <c r="E393" s="13">
        <v>45909</v>
      </c>
      <c r="F393" t="str">
        <f t="shared" si="6"/>
        <v>Repeat</v>
      </c>
    </row>
    <row r="394" spans="1:6" x14ac:dyDescent="0.3">
      <c r="A394" s="9" t="s">
        <v>834</v>
      </c>
      <c r="B394" s="11">
        <v>10</v>
      </c>
      <c r="C394" s="11">
        <v>273292.13</v>
      </c>
      <c r="D394" s="11">
        <v>66679.08</v>
      </c>
      <c r="E394" s="13">
        <v>46012</v>
      </c>
      <c r="F394" t="str">
        <f t="shared" si="6"/>
        <v>Repeat</v>
      </c>
    </row>
    <row r="395" spans="1:6" x14ac:dyDescent="0.3">
      <c r="A395" s="9" t="s">
        <v>836</v>
      </c>
      <c r="B395" s="11">
        <v>3</v>
      </c>
      <c r="C395" s="11">
        <v>18011.3</v>
      </c>
      <c r="D395" s="11">
        <v>4760.3100000000004</v>
      </c>
      <c r="E395" s="13">
        <v>46249</v>
      </c>
      <c r="F395" t="str">
        <f t="shared" si="6"/>
        <v>Repeat</v>
      </c>
    </row>
    <row r="396" spans="1:6" x14ac:dyDescent="0.3">
      <c r="A396" s="9" t="s">
        <v>838</v>
      </c>
      <c r="B396" s="11">
        <v>7</v>
      </c>
      <c r="C396" s="11">
        <v>202441.57</v>
      </c>
      <c r="D396" s="11">
        <v>48454.12</v>
      </c>
      <c r="E396" s="13">
        <v>46163</v>
      </c>
      <c r="F396" t="str">
        <f t="shared" si="6"/>
        <v>Repeat</v>
      </c>
    </row>
    <row r="397" spans="1:6" x14ac:dyDescent="0.3">
      <c r="A397" s="9" t="s">
        <v>840</v>
      </c>
      <c r="B397" s="11">
        <v>5</v>
      </c>
      <c r="C397" s="11">
        <v>142579.03</v>
      </c>
      <c r="D397" s="11">
        <v>40911.129999999997</v>
      </c>
      <c r="E397" s="13">
        <v>46112</v>
      </c>
      <c r="F397" t="str">
        <f t="shared" si="6"/>
        <v>Repeat</v>
      </c>
    </row>
    <row r="398" spans="1:6" x14ac:dyDescent="0.3">
      <c r="A398" s="9" t="s">
        <v>842</v>
      </c>
      <c r="B398" s="11">
        <v>6</v>
      </c>
      <c r="C398" s="11">
        <v>133750.92000000001</v>
      </c>
      <c r="D398" s="11">
        <v>25822.35</v>
      </c>
      <c r="E398" s="13">
        <v>45903</v>
      </c>
      <c r="F398" t="str">
        <f t="shared" si="6"/>
        <v>Repeat</v>
      </c>
    </row>
    <row r="399" spans="1:6" x14ac:dyDescent="0.3">
      <c r="A399" s="9" t="s">
        <v>844</v>
      </c>
      <c r="B399" s="11">
        <v>1</v>
      </c>
      <c r="C399" s="11">
        <v>15893.68</v>
      </c>
      <c r="D399" s="11">
        <v>3897.56</v>
      </c>
      <c r="E399" s="13">
        <v>45633</v>
      </c>
      <c r="F399" t="str">
        <f t="shared" si="6"/>
        <v>One-time</v>
      </c>
    </row>
    <row r="400" spans="1:6" x14ac:dyDescent="0.3">
      <c r="A400" s="9" t="s">
        <v>846</v>
      </c>
      <c r="B400" s="11">
        <v>3</v>
      </c>
      <c r="C400" s="11">
        <v>113848.89</v>
      </c>
      <c r="D400" s="11">
        <v>28799.58</v>
      </c>
      <c r="E400" s="13">
        <v>45865</v>
      </c>
      <c r="F400" t="str">
        <f t="shared" si="6"/>
        <v>Repeat</v>
      </c>
    </row>
    <row r="401" spans="1:6" x14ac:dyDescent="0.3">
      <c r="A401" s="9" t="s">
        <v>848</v>
      </c>
      <c r="B401" s="11">
        <v>8</v>
      </c>
      <c r="C401" s="11">
        <v>285758.59000000003</v>
      </c>
      <c r="D401" s="11">
        <v>75186.53</v>
      </c>
      <c r="E401" s="13">
        <v>46040</v>
      </c>
      <c r="F401" t="str">
        <f t="shared" si="6"/>
        <v>Repeat</v>
      </c>
    </row>
    <row r="402" spans="1:6" x14ac:dyDescent="0.3">
      <c r="A402" s="9" t="s">
        <v>850</v>
      </c>
      <c r="B402" s="11">
        <v>2</v>
      </c>
      <c r="C402" s="11">
        <v>190296.11</v>
      </c>
      <c r="D402" s="11">
        <v>38036.660000000003</v>
      </c>
      <c r="E402" s="13">
        <v>45961</v>
      </c>
      <c r="F402" t="str">
        <f t="shared" si="6"/>
        <v>Repeat</v>
      </c>
    </row>
    <row r="403" spans="1:6" x14ac:dyDescent="0.3">
      <c r="A403" s="9" t="s">
        <v>852</v>
      </c>
      <c r="B403" s="11">
        <v>3</v>
      </c>
      <c r="C403" s="11">
        <v>35167.26</v>
      </c>
      <c r="D403" s="11">
        <v>11118.12</v>
      </c>
      <c r="E403" s="13">
        <v>45996</v>
      </c>
      <c r="F403" t="str">
        <f t="shared" si="6"/>
        <v>Repeat</v>
      </c>
    </row>
    <row r="404" spans="1:6" x14ac:dyDescent="0.3">
      <c r="A404" s="9" t="s">
        <v>854</v>
      </c>
      <c r="B404" s="11">
        <v>2</v>
      </c>
      <c r="C404" s="11">
        <v>42031.43</v>
      </c>
      <c r="D404" s="11">
        <v>9099.09</v>
      </c>
      <c r="E404" s="13">
        <v>46222</v>
      </c>
      <c r="F404" t="str">
        <f t="shared" si="6"/>
        <v>Repeat</v>
      </c>
    </row>
    <row r="405" spans="1:6" x14ac:dyDescent="0.3">
      <c r="A405" s="9" t="s">
        <v>856</v>
      </c>
      <c r="B405" s="11">
        <v>5</v>
      </c>
      <c r="C405" s="11">
        <v>130953.68</v>
      </c>
      <c r="D405" s="11">
        <v>39344.94</v>
      </c>
      <c r="E405" s="13">
        <v>46145</v>
      </c>
      <c r="F405" t="str">
        <f t="shared" si="6"/>
        <v>Repeat</v>
      </c>
    </row>
    <row r="406" spans="1:6" x14ac:dyDescent="0.3">
      <c r="A406" s="9" t="s">
        <v>858</v>
      </c>
      <c r="B406" s="11">
        <v>5</v>
      </c>
      <c r="C406" s="11">
        <v>211454</v>
      </c>
      <c r="D406" s="11">
        <v>47311.77</v>
      </c>
      <c r="E406" s="13">
        <v>46264</v>
      </c>
      <c r="F406" t="str">
        <f t="shared" si="6"/>
        <v>Repeat</v>
      </c>
    </row>
    <row r="407" spans="1:6" x14ac:dyDescent="0.3">
      <c r="A407" s="9" t="s">
        <v>860</v>
      </c>
      <c r="B407" s="11">
        <v>1</v>
      </c>
      <c r="C407" s="11"/>
      <c r="D407" s="11"/>
      <c r="E407" s="13">
        <v>45335</v>
      </c>
      <c r="F407" t="str">
        <f t="shared" si="6"/>
        <v>One-time</v>
      </c>
    </row>
    <row r="408" spans="1:6" x14ac:dyDescent="0.3">
      <c r="A408" s="9" t="s">
        <v>862</v>
      </c>
      <c r="B408" s="11">
        <v>5</v>
      </c>
      <c r="C408" s="11">
        <v>95178.76</v>
      </c>
      <c r="D408" s="11">
        <v>22364.31</v>
      </c>
      <c r="E408" s="13">
        <v>46232</v>
      </c>
      <c r="F408" t="str">
        <f t="shared" si="6"/>
        <v>Repeat</v>
      </c>
    </row>
    <row r="409" spans="1:6" x14ac:dyDescent="0.3">
      <c r="A409" s="9" t="s">
        <v>864</v>
      </c>
      <c r="B409" s="11">
        <v>2</v>
      </c>
      <c r="C409" s="11">
        <v>74165.47</v>
      </c>
      <c r="D409" s="11">
        <v>19643.169999999998</v>
      </c>
      <c r="E409" s="13">
        <v>45801</v>
      </c>
      <c r="F409" t="str">
        <f t="shared" si="6"/>
        <v>Repeat</v>
      </c>
    </row>
    <row r="410" spans="1:6" x14ac:dyDescent="0.3">
      <c r="A410" s="9" t="s">
        <v>866</v>
      </c>
      <c r="B410" s="11">
        <v>2</v>
      </c>
      <c r="C410" s="11">
        <v>105449.47</v>
      </c>
      <c r="D410" s="11">
        <v>27842</v>
      </c>
      <c r="E410" s="13">
        <v>45854</v>
      </c>
      <c r="F410" t="str">
        <f t="shared" si="6"/>
        <v>Repeat</v>
      </c>
    </row>
    <row r="411" spans="1:6" x14ac:dyDescent="0.3">
      <c r="A411" s="9" t="s">
        <v>868</v>
      </c>
      <c r="B411" s="11">
        <v>4</v>
      </c>
      <c r="C411" s="11">
        <v>113476.54</v>
      </c>
      <c r="D411" s="11">
        <v>23922.36</v>
      </c>
      <c r="E411" s="13">
        <v>46244</v>
      </c>
      <c r="F411" t="str">
        <f t="shared" si="6"/>
        <v>Repeat</v>
      </c>
    </row>
    <row r="412" spans="1:6" x14ac:dyDescent="0.3">
      <c r="A412" s="9" t="s">
        <v>870</v>
      </c>
      <c r="B412" s="11">
        <v>2</v>
      </c>
      <c r="C412" s="11">
        <v>16322.52</v>
      </c>
      <c r="D412" s="11">
        <v>3913.56</v>
      </c>
      <c r="E412" s="13">
        <v>45707</v>
      </c>
      <c r="F412" t="str">
        <f t="shared" si="6"/>
        <v>Repeat</v>
      </c>
    </row>
    <row r="413" spans="1:6" x14ac:dyDescent="0.3">
      <c r="A413" s="9" t="s">
        <v>872</v>
      </c>
      <c r="B413" s="11">
        <v>5</v>
      </c>
      <c r="C413" s="11">
        <v>161160.49</v>
      </c>
      <c r="D413" s="11">
        <v>41210.15</v>
      </c>
      <c r="E413" s="13">
        <v>46183</v>
      </c>
      <c r="F413" t="str">
        <f t="shared" si="6"/>
        <v>Repeat</v>
      </c>
    </row>
    <row r="414" spans="1:6" x14ac:dyDescent="0.3">
      <c r="A414" s="9" t="s">
        <v>874</v>
      </c>
      <c r="B414" s="11">
        <v>2</v>
      </c>
      <c r="C414" s="11">
        <v>26144.05</v>
      </c>
      <c r="D414" s="11">
        <v>5880.38</v>
      </c>
      <c r="E414" s="13">
        <v>46172</v>
      </c>
      <c r="F414" t="str">
        <f t="shared" si="6"/>
        <v>Repeat</v>
      </c>
    </row>
    <row r="415" spans="1:6" x14ac:dyDescent="0.3">
      <c r="A415" s="9" t="s">
        <v>876</v>
      </c>
      <c r="B415" s="11">
        <v>2</v>
      </c>
      <c r="C415" s="11">
        <v>29219.03</v>
      </c>
      <c r="D415" s="11">
        <v>9313.7900000000009</v>
      </c>
      <c r="E415" s="13">
        <v>46168</v>
      </c>
      <c r="F415" t="str">
        <f t="shared" si="6"/>
        <v>Repeat</v>
      </c>
    </row>
    <row r="416" spans="1:6" x14ac:dyDescent="0.3">
      <c r="A416" s="9" t="s">
        <v>878</v>
      </c>
      <c r="B416" s="11">
        <v>4</v>
      </c>
      <c r="C416" s="11">
        <v>11031.95</v>
      </c>
      <c r="D416" s="11">
        <v>3381.43</v>
      </c>
      <c r="E416" s="13">
        <v>46063</v>
      </c>
      <c r="F416" t="str">
        <f t="shared" si="6"/>
        <v>Repeat</v>
      </c>
    </row>
    <row r="417" spans="1:6" x14ac:dyDescent="0.3">
      <c r="A417" s="9" t="s">
        <v>880</v>
      </c>
      <c r="B417" s="11">
        <v>5</v>
      </c>
      <c r="C417" s="11">
        <v>130752.22</v>
      </c>
      <c r="D417" s="11">
        <v>34698.54</v>
      </c>
      <c r="E417" s="13">
        <v>46076</v>
      </c>
      <c r="F417" t="str">
        <f t="shared" si="6"/>
        <v>Repeat</v>
      </c>
    </row>
    <row r="418" spans="1:6" x14ac:dyDescent="0.3">
      <c r="A418" s="9" t="s">
        <v>882</v>
      </c>
      <c r="B418" s="11">
        <v>6</v>
      </c>
      <c r="C418" s="11">
        <v>139975.89000000001</v>
      </c>
      <c r="D418" s="11">
        <v>24018.34</v>
      </c>
      <c r="E418" s="13">
        <v>46191</v>
      </c>
      <c r="F418" t="str">
        <f t="shared" si="6"/>
        <v>Repeat</v>
      </c>
    </row>
    <row r="419" spans="1:6" x14ac:dyDescent="0.3">
      <c r="A419" s="9" t="s">
        <v>884</v>
      </c>
      <c r="B419" s="11">
        <v>4</v>
      </c>
      <c r="C419" s="11">
        <v>60131.68</v>
      </c>
      <c r="D419" s="11">
        <v>9875.9</v>
      </c>
      <c r="E419" s="13">
        <v>46213</v>
      </c>
      <c r="F419" t="str">
        <f t="shared" si="6"/>
        <v>Repeat</v>
      </c>
    </row>
    <row r="420" spans="1:6" x14ac:dyDescent="0.3">
      <c r="A420" s="9" t="s">
        <v>886</v>
      </c>
      <c r="B420" s="11">
        <v>3</v>
      </c>
      <c r="C420" s="11">
        <v>118866.16</v>
      </c>
      <c r="D420" s="11">
        <v>34021.14</v>
      </c>
      <c r="E420" s="13">
        <v>45796</v>
      </c>
      <c r="F420" t="str">
        <f t="shared" si="6"/>
        <v>Repeat</v>
      </c>
    </row>
    <row r="421" spans="1:6" x14ac:dyDescent="0.3">
      <c r="A421" s="9" t="s">
        <v>888</v>
      </c>
      <c r="B421" s="11">
        <v>2</v>
      </c>
      <c r="C421" s="11">
        <v>35264.660000000003</v>
      </c>
      <c r="D421" s="11">
        <v>10419.959999999999</v>
      </c>
      <c r="E421" s="13">
        <v>45886</v>
      </c>
      <c r="F421" t="str">
        <f t="shared" si="6"/>
        <v>Repeat</v>
      </c>
    </row>
    <row r="422" spans="1:6" x14ac:dyDescent="0.3">
      <c r="A422" s="9" t="s">
        <v>890</v>
      </c>
      <c r="B422" s="11">
        <v>4</v>
      </c>
      <c r="C422" s="11">
        <v>60168.77</v>
      </c>
      <c r="D422" s="11">
        <v>15360.06</v>
      </c>
      <c r="E422" s="13">
        <v>45956</v>
      </c>
      <c r="F422" t="str">
        <f t="shared" si="6"/>
        <v>Repeat</v>
      </c>
    </row>
    <row r="423" spans="1:6" x14ac:dyDescent="0.3">
      <c r="A423" s="9" t="s">
        <v>892</v>
      </c>
      <c r="B423" s="11">
        <v>3</v>
      </c>
      <c r="C423" s="11">
        <v>24056.03</v>
      </c>
      <c r="D423" s="11">
        <v>7672.57</v>
      </c>
      <c r="E423" s="13">
        <v>45992</v>
      </c>
      <c r="F423" t="str">
        <f t="shared" si="6"/>
        <v>Repeat</v>
      </c>
    </row>
    <row r="424" spans="1:6" x14ac:dyDescent="0.3">
      <c r="A424" s="9" t="s">
        <v>894</v>
      </c>
      <c r="B424" s="11">
        <v>3</v>
      </c>
      <c r="C424" s="11">
        <v>61026.76</v>
      </c>
      <c r="D424" s="11">
        <v>13275.1</v>
      </c>
      <c r="E424" s="13">
        <v>45857</v>
      </c>
      <c r="F424" t="str">
        <f t="shared" si="6"/>
        <v>Repeat</v>
      </c>
    </row>
    <row r="425" spans="1:6" x14ac:dyDescent="0.3">
      <c r="A425" s="9" t="s">
        <v>896</v>
      </c>
      <c r="B425" s="11">
        <v>3</v>
      </c>
      <c r="C425" s="11">
        <v>4299.6899999999996</v>
      </c>
      <c r="D425" s="11">
        <v>239.92</v>
      </c>
      <c r="E425" s="13">
        <v>46163</v>
      </c>
      <c r="F425" t="str">
        <f t="shared" si="6"/>
        <v>Repeat</v>
      </c>
    </row>
    <row r="426" spans="1:6" x14ac:dyDescent="0.3">
      <c r="A426" s="9" t="s">
        <v>898</v>
      </c>
      <c r="B426" s="11">
        <v>1</v>
      </c>
      <c r="C426" s="11">
        <v>36726.17</v>
      </c>
      <c r="D426" s="11">
        <v>6821.43</v>
      </c>
      <c r="E426" s="13">
        <v>45425</v>
      </c>
      <c r="F426" t="str">
        <f t="shared" si="6"/>
        <v>One-time</v>
      </c>
    </row>
    <row r="427" spans="1:6" x14ac:dyDescent="0.3">
      <c r="A427" s="9" t="s">
        <v>900</v>
      </c>
      <c r="B427" s="11">
        <v>5</v>
      </c>
      <c r="C427" s="11">
        <v>191526.04</v>
      </c>
      <c r="D427" s="11">
        <v>53687.38</v>
      </c>
      <c r="E427" s="13">
        <v>46254</v>
      </c>
      <c r="F427" t="str">
        <f t="shared" si="6"/>
        <v>Repeat</v>
      </c>
    </row>
    <row r="428" spans="1:6" x14ac:dyDescent="0.3">
      <c r="A428" s="9" t="s">
        <v>902</v>
      </c>
      <c r="B428" s="11">
        <v>5</v>
      </c>
      <c r="C428" s="11">
        <v>124765.12</v>
      </c>
      <c r="D428" s="11">
        <v>31761.35</v>
      </c>
      <c r="E428" s="13">
        <v>46243</v>
      </c>
      <c r="F428" t="str">
        <f t="shared" si="6"/>
        <v>Repeat</v>
      </c>
    </row>
    <row r="429" spans="1:6" x14ac:dyDescent="0.3">
      <c r="A429" s="9" t="s">
        <v>904</v>
      </c>
      <c r="B429" s="11">
        <v>4</v>
      </c>
      <c r="C429" s="11">
        <v>80414.81</v>
      </c>
      <c r="D429" s="11">
        <v>20310.12</v>
      </c>
      <c r="E429" s="13">
        <v>45886</v>
      </c>
      <c r="F429" t="str">
        <f t="shared" si="6"/>
        <v>Repeat</v>
      </c>
    </row>
    <row r="430" spans="1:6" x14ac:dyDescent="0.3">
      <c r="A430" s="9" t="s">
        <v>906</v>
      </c>
      <c r="B430" s="11">
        <v>6</v>
      </c>
      <c r="C430" s="11">
        <v>252930.27</v>
      </c>
      <c r="D430" s="11">
        <v>62352.639999999999</v>
      </c>
      <c r="E430" s="13">
        <v>46144</v>
      </c>
      <c r="F430" t="str">
        <f t="shared" si="6"/>
        <v>Repeat</v>
      </c>
    </row>
    <row r="431" spans="1:6" x14ac:dyDescent="0.3">
      <c r="A431" s="9" t="s">
        <v>908</v>
      </c>
      <c r="B431" s="11">
        <v>3</v>
      </c>
      <c r="C431" s="11">
        <v>77049.72</v>
      </c>
      <c r="D431" s="11">
        <v>19923.580000000002</v>
      </c>
      <c r="E431" s="13">
        <v>46245</v>
      </c>
      <c r="F431" t="str">
        <f t="shared" si="6"/>
        <v>Repeat</v>
      </c>
    </row>
    <row r="432" spans="1:6" x14ac:dyDescent="0.3">
      <c r="A432" s="9" t="s">
        <v>910</v>
      </c>
      <c r="B432" s="11">
        <v>5</v>
      </c>
      <c r="C432" s="11">
        <v>205115.4</v>
      </c>
      <c r="D432" s="11">
        <v>44475.38</v>
      </c>
      <c r="E432" s="13">
        <v>46144</v>
      </c>
      <c r="F432" t="str">
        <f t="shared" si="6"/>
        <v>Repeat</v>
      </c>
    </row>
    <row r="433" spans="1:6" x14ac:dyDescent="0.3">
      <c r="A433" s="9" t="s">
        <v>912</v>
      </c>
      <c r="B433" s="11">
        <v>4</v>
      </c>
      <c r="C433" s="11">
        <v>74253.72</v>
      </c>
      <c r="D433" s="11">
        <v>22508.67</v>
      </c>
      <c r="E433" s="13">
        <v>46140</v>
      </c>
      <c r="F433" t="str">
        <f t="shared" si="6"/>
        <v>Repeat</v>
      </c>
    </row>
    <row r="434" spans="1:6" x14ac:dyDescent="0.3">
      <c r="A434" s="9" t="s">
        <v>914</v>
      </c>
      <c r="B434" s="11">
        <v>4</v>
      </c>
      <c r="C434" s="11">
        <v>69593.649999999994</v>
      </c>
      <c r="D434" s="11">
        <v>19368.490000000002</v>
      </c>
      <c r="E434" s="13">
        <v>46059</v>
      </c>
      <c r="F434" t="str">
        <f t="shared" si="6"/>
        <v>Repeat</v>
      </c>
    </row>
    <row r="435" spans="1:6" x14ac:dyDescent="0.3">
      <c r="A435" s="9" t="s">
        <v>916</v>
      </c>
      <c r="B435" s="11">
        <v>7</v>
      </c>
      <c r="C435" s="11">
        <v>332253.88</v>
      </c>
      <c r="D435" s="11">
        <v>76518.37</v>
      </c>
      <c r="E435" s="13">
        <v>45897</v>
      </c>
      <c r="F435" t="str">
        <f t="shared" si="6"/>
        <v>Repeat</v>
      </c>
    </row>
    <row r="436" spans="1:6" x14ac:dyDescent="0.3">
      <c r="A436" s="9" t="s">
        <v>918</v>
      </c>
      <c r="B436" s="11">
        <v>5</v>
      </c>
      <c r="C436" s="11">
        <v>189210.36</v>
      </c>
      <c r="D436" s="11">
        <v>40493.47</v>
      </c>
      <c r="E436" s="13">
        <v>45963</v>
      </c>
      <c r="F436" t="str">
        <f t="shared" si="6"/>
        <v>Repeat</v>
      </c>
    </row>
    <row r="437" spans="1:6" x14ac:dyDescent="0.3">
      <c r="A437" s="9" t="s">
        <v>920</v>
      </c>
      <c r="B437" s="11">
        <v>4</v>
      </c>
      <c r="C437" s="11">
        <v>76535.14</v>
      </c>
      <c r="D437" s="11">
        <v>21605.88</v>
      </c>
      <c r="E437" s="13">
        <v>45956</v>
      </c>
      <c r="F437" t="str">
        <f t="shared" si="6"/>
        <v>Repeat</v>
      </c>
    </row>
    <row r="438" spans="1:6" x14ac:dyDescent="0.3">
      <c r="A438" s="9" t="s">
        <v>922</v>
      </c>
      <c r="B438" s="11">
        <v>1</v>
      </c>
      <c r="C438" s="11">
        <v>22746.14</v>
      </c>
      <c r="D438" s="11">
        <v>3661</v>
      </c>
      <c r="E438" s="13">
        <v>45420</v>
      </c>
      <c r="F438" t="str">
        <f t="shared" si="6"/>
        <v>One-time</v>
      </c>
    </row>
    <row r="439" spans="1:6" x14ac:dyDescent="0.3">
      <c r="A439" s="9" t="s">
        <v>924</v>
      </c>
      <c r="B439" s="11">
        <v>5</v>
      </c>
      <c r="C439" s="11">
        <v>181974.31</v>
      </c>
      <c r="D439" s="11">
        <v>55701.84</v>
      </c>
      <c r="E439" s="13">
        <v>45783</v>
      </c>
      <c r="F439" t="str">
        <f t="shared" si="6"/>
        <v>Repeat</v>
      </c>
    </row>
    <row r="440" spans="1:6" x14ac:dyDescent="0.3">
      <c r="A440" s="9" t="s">
        <v>926</v>
      </c>
      <c r="B440" s="11">
        <v>6</v>
      </c>
      <c r="C440" s="11">
        <v>118358.21</v>
      </c>
      <c r="D440" s="11">
        <v>17972.919999999998</v>
      </c>
      <c r="E440" s="13">
        <v>46183</v>
      </c>
      <c r="F440" t="str">
        <f t="shared" si="6"/>
        <v>Repeat</v>
      </c>
    </row>
    <row r="441" spans="1:6" x14ac:dyDescent="0.3">
      <c r="A441" s="9" t="s">
        <v>928</v>
      </c>
      <c r="B441" s="11">
        <v>4</v>
      </c>
      <c r="C441" s="11"/>
      <c r="D441" s="11"/>
      <c r="E441" s="13">
        <v>45883</v>
      </c>
      <c r="F441" t="str">
        <f t="shared" si="6"/>
        <v>Repeat</v>
      </c>
    </row>
    <row r="442" spans="1:6" x14ac:dyDescent="0.3">
      <c r="A442" s="9" t="s">
        <v>930</v>
      </c>
      <c r="B442" s="11">
        <v>2</v>
      </c>
      <c r="C442" s="11">
        <v>53123.85</v>
      </c>
      <c r="D442" s="11">
        <v>16495.59</v>
      </c>
      <c r="E442" s="13">
        <v>45988</v>
      </c>
      <c r="F442" t="str">
        <f t="shared" si="6"/>
        <v>Repeat</v>
      </c>
    </row>
    <row r="443" spans="1:6" x14ac:dyDescent="0.3">
      <c r="A443" s="9" t="s">
        <v>932</v>
      </c>
      <c r="B443" s="11">
        <v>5</v>
      </c>
      <c r="C443" s="11">
        <v>111136.6</v>
      </c>
      <c r="D443" s="11">
        <v>28662.82</v>
      </c>
      <c r="E443" s="13">
        <v>46114</v>
      </c>
      <c r="F443" t="str">
        <f t="shared" si="6"/>
        <v>Repeat</v>
      </c>
    </row>
    <row r="444" spans="1:6" x14ac:dyDescent="0.3">
      <c r="A444" s="9" t="s">
        <v>934</v>
      </c>
      <c r="B444" s="11">
        <v>3</v>
      </c>
      <c r="C444" s="11">
        <v>1095.58</v>
      </c>
      <c r="D444" s="11">
        <v>200.36</v>
      </c>
      <c r="E444" s="13">
        <v>46264</v>
      </c>
      <c r="F444" t="str">
        <f t="shared" si="6"/>
        <v>Repeat</v>
      </c>
    </row>
    <row r="445" spans="1:6" x14ac:dyDescent="0.3">
      <c r="A445" s="9" t="s">
        <v>936</v>
      </c>
      <c r="B445" s="11">
        <v>1</v>
      </c>
      <c r="C445" s="11">
        <v>23850.47</v>
      </c>
      <c r="D445" s="11">
        <v>5550.74</v>
      </c>
      <c r="E445" s="13">
        <v>45398</v>
      </c>
      <c r="F445" t="str">
        <f t="shared" si="6"/>
        <v>One-time</v>
      </c>
    </row>
    <row r="446" spans="1:6" x14ac:dyDescent="0.3">
      <c r="A446" s="9" t="s">
        <v>938</v>
      </c>
      <c r="B446" s="11">
        <v>11</v>
      </c>
      <c r="C446" s="11">
        <v>385449.29</v>
      </c>
      <c r="D446" s="11">
        <v>116402.76</v>
      </c>
      <c r="E446" s="13">
        <v>46251</v>
      </c>
      <c r="F446" t="str">
        <f t="shared" si="6"/>
        <v>Repeat</v>
      </c>
    </row>
    <row r="447" spans="1:6" x14ac:dyDescent="0.3">
      <c r="A447" s="9" t="s">
        <v>940</v>
      </c>
      <c r="B447" s="11">
        <v>7</v>
      </c>
      <c r="C447" s="11">
        <v>258216.04</v>
      </c>
      <c r="D447" s="11">
        <v>59356.63</v>
      </c>
      <c r="E447" s="13">
        <v>46112</v>
      </c>
      <c r="F447" t="str">
        <f t="shared" si="6"/>
        <v>Repeat</v>
      </c>
    </row>
    <row r="448" spans="1:6" x14ac:dyDescent="0.3">
      <c r="A448" s="9" t="s">
        <v>942</v>
      </c>
      <c r="B448" s="11">
        <v>7</v>
      </c>
      <c r="C448" s="11">
        <v>294059.58</v>
      </c>
      <c r="D448" s="11">
        <v>73601.009999999995</v>
      </c>
      <c r="E448" s="13">
        <v>46240</v>
      </c>
      <c r="F448" t="str">
        <f t="shared" si="6"/>
        <v>Repeat</v>
      </c>
    </row>
    <row r="449" spans="1:6" x14ac:dyDescent="0.3">
      <c r="A449" s="9" t="s">
        <v>944</v>
      </c>
      <c r="B449" s="11">
        <v>3</v>
      </c>
      <c r="C449" s="11">
        <v>53905.18</v>
      </c>
      <c r="D449" s="11">
        <v>11484.46</v>
      </c>
      <c r="E449" s="13">
        <v>46032</v>
      </c>
      <c r="F449" t="str">
        <f t="shared" si="6"/>
        <v>Repeat</v>
      </c>
    </row>
    <row r="450" spans="1:6" x14ac:dyDescent="0.3">
      <c r="A450" s="9" t="s">
        <v>946</v>
      </c>
      <c r="B450" s="11">
        <v>5</v>
      </c>
      <c r="C450" s="11">
        <v>138689.25</v>
      </c>
      <c r="D450" s="11">
        <v>38411.75</v>
      </c>
      <c r="E450" s="13">
        <v>45859</v>
      </c>
      <c r="F450" t="str">
        <f t="shared" si="6"/>
        <v>Repeat</v>
      </c>
    </row>
    <row r="451" spans="1:6" x14ac:dyDescent="0.3">
      <c r="A451" s="9" t="s">
        <v>948</v>
      </c>
      <c r="B451" s="11">
        <v>8</v>
      </c>
      <c r="C451" s="11">
        <v>97244.61</v>
      </c>
      <c r="D451" s="11">
        <v>29645.78</v>
      </c>
      <c r="E451" s="13">
        <v>46173</v>
      </c>
      <c r="F451" t="str">
        <f t="shared" ref="F451:F514" si="7">IF(B451=1,"One-time","Repeat")</f>
        <v>Repeat</v>
      </c>
    </row>
    <row r="452" spans="1:6" x14ac:dyDescent="0.3">
      <c r="A452" s="9" t="s">
        <v>950</v>
      </c>
      <c r="B452" s="11">
        <v>3</v>
      </c>
      <c r="C452" s="11">
        <v>86017.57</v>
      </c>
      <c r="D452" s="11">
        <v>21235.24</v>
      </c>
      <c r="E452" s="13">
        <v>46248</v>
      </c>
      <c r="F452" t="str">
        <f t="shared" si="7"/>
        <v>Repeat</v>
      </c>
    </row>
    <row r="453" spans="1:6" x14ac:dyDescent="0.3">
      <c r="A453" s="9" t="s">
        <v>952</v>
      </c>
      <c r="B453" s="11">
        <v>5</v>
      </c>
      <c r="C453" s="11">
        <v>63829.1</v>
      </c>
      <c r="D453" s="11">
        <v>18365.54</v>
      </c>
      <c r="E453" s="13">
        <v>46252</v>
      </c>
      <c r="F453" t="str">
        <f t="shared" si="7"/>
        <v>Repeat</v>
      </c>
    </row>
    <row r="454" spans="1:6" x14ac:dyDescent="0.3">
      <c r="A454" s="9" t="s">
        <v>954</v>
      </c>
      <c r="B454" s="11">
        <v>5</v>
      </c>
      <c r="C454" s="11">
        <v>109426.12</v>
      </c>
      <c r="D454" s="11">
        <v>33135.050000000003</v>
      </c>
      <c r="E454" s="13">
        <v>46230</v>
      </c>
      <c r="F454" t="str">
        <f t="shared" si="7"/>
        <v>Repeat</v>
      </c>
    </row>
    <row r="455" spans="1:6" x14ac:dyDescent="0.3">
      <c r="A455" s="9" t="s">
        <v>956</v>
      </c>
      <c r="B455" s="11">
        <v>5</v>
      </c>
      <c r="C455" s="11">
        <v>166245.20000000001</v>
      </c>
      <c r="D455" s="11">
        <v>45177.66</v>
      </c>
      <c r="E455" s="13">
        <v>46197</v>
      </c>
      <c r="F455" t="str">
        <f t="shared" si="7"/>
        <v>Repeat</v>
      </c>
    </row>
    <row r="456" spans="1:6" x14ac:dyDescent="0.3">
      <c r="A456" s="9" t="s">
        <v>958</v>
      </c>
      <c r="B456" s="11">
        <v>7</v>
      </c>
      <c r="C456" s="11">
        <v>212999.17</v>
      </c>
      <c r="D456" s="11">
        <v>48474.92</v>
      </c>
      <c r="E456" s="13">
        <v>46054</v>
      </c>
      <c r="F456" t="str">
        <f t="shared" si="7"/>
        <v>Repeat</v>
      </c>
    </row>
    <row r="457" spans="1:6" x14ac:dyDescent="0.3">
      <c r="A457" s="9" t="s">
        <v>960</v>
      </c>
      <c r="B457" s="11">
        <v>5</v>
      </c>
      <c r="C457" s="11">
        <v>105036.67</v>
      </c>
      <c r="D457" s="11">
        <v>24808</v>
      </c>
      <c r="E457" s="13">
        <v>45846</v>
      </c>
      <c r="F457" t="str">
        <f t="shared" si="7"/>
        <v>Repeat</v>
      </c>
    </row>
    <row r="458" spans="1:6" x14ac:dyDescent="0.3">
      <c r="A458" s="9" t="s">
        <v>962</v>
      </c>
      <c r="B458" s="11">
        <v>9</v>
      </c>
      <c r="C458" s="11">
        <v>150558.99</v>
      </c>
      <c r="D458" s="11">
        <v>36239.71</v>
      </c>
      <c r="E458" s="13">
        <v>46240</v>
      </c>
      <c r="F458" t="str">
        <f t="shared" si="7"/>
        <v>Repeat</v>
      </c>
    </row>
    <row r="459" spans="1:6" x14ac:dyDescent="0.3">
      <c r="A459" s="9" t="s">
        <v>964</v>
      </c>
      <c r="B459" s="11">
        <v>1</v>
      </c>
      <c r="C459" s="11"/>
      <c r="D459" s="11"/>
      <c r="E459" s="13">
        <v>45828</v>
      </c>
      <c r="F459" t="str">
        <f t="shared" si="7"/>
        <v>One-time</v>
      </c>
    </row>
    <row r="460" spans="1:6" x14ac:dyDescent="0.3">
      <c r="A460" s="9" t="s">
        <v>966</v>
      </c>
      <c r="B460" s="11">
        <v>8</v>
      </c>
      <c r="C460" s="11">
        <v>301017.52</v>
      </c>
      <c r="D460" s="11">
        <v>75511.86</v>
      </c>
      <c r="E460" s="13">
        <v>46225</v>
      </c>
      <c r="F460" t="str">
        <f t="shared" si="7"/>
        <v>Repeat</v>
      </c>
    </row>
    <row r="461" spans="1:6" x14ac:dyDescent="0.3">
      <c r="A461" s="9" t="s">
        <v>968</v>
      </c>
      <c r="B461" s="11">
        <v>5</v>
      </c>
      <c r="C461" s="11">
        <v>31957.21</v>
      </c>
      <c r="D461" s="11">
        <v>5253.31</v>
      </c>
      <c r="E461" s="13">
        <v>46027</v>
      </c>
      <c r="F461" t="str">
        <f t="shared" si="7"/>
        <v>Repeat</v>
      </c>
    </row>
    <row r="462" spans="1:6" x14ac:dyDescent="0.3">
      <c r="A462" s="9" t="s">
        <v>970</v>
      </c>
      <c r="B462" s="11">
        <v>4</v>
      </c>
      <c r="C462" s="11">
        <v>227097.72</v>
      </c>
      <c r="D462" s="11">
        <v>65068.75</v>
      </c>
      <c r="E462" s="13">
        <v>46243</v>
      </c>
      <c r="F462" t="str">
        <f t="shared" si="7"/>
        <v>Repeat</v>
      </c>
    </row>
    <row r="463" spans="1:6" x14ac:dyDescent="0.3">
      <c r="A463" s="9" t="s">
        <v>972</v>
      </c>
      <c r="B463" s="11">
        <v>4</v>
      </c>
      <c r="C463" s="11">
        <v>29055.34</v>
      </c>
      <c r="D463" s="11">
        <v>5861.01</v>
      </c>
      <c r="E463" s="13">
        <v>46001</v>
      </c>
      <c r="F463" t="str">
        <f t="shared" si="7"/>
        <v>Repeat</v>
      </c>
    </row>
    <row r="464" spans="1:6" x14ac:dyDescent="0.3">
      <c r="A464" s="9" t="s">
        <v>974</v>
      </c>
      <c r="B464" s="11">
        <v>5</v>
      </c>
      <c r="C464" s="11">
        <v>136017.48000000001</v>
      </c>
      <c r="D464" s="11">
        <v>32766.52</v>
      </c>
      <c r="E464" s="13">
        <v>46263</v>
      </c>
      <c r="F464" t="str">
        <f t="shared" si="7"/>
        <v>Repeat</v>
      </c>
    </row>
    <row r="465" spans="1:6" x14ac:dyDescent="0.3">
      <c r="A465" s="9" t="s">
        <v>976</v>
      </c>
      <c r="B465" s="11">
        <v>2</v>
      </c>
      <c r="C465" s="11">
        <v>58216.37</v>
      </c>
      <c r="D465" s="11">
        <v>11582.59</v>
      </c>
      <c r="E465" s="13">
        <v>45858</v>
      </c>
      <c r="F465" t="str">
        <f t="shared" si="7"/>
        <v>Repeat</v>
      </c>
    </row>
    <row r="466" spans="1:6" x14ac:dyDescent="0.3">
      <c r="A466" s="9" t="s">
        <v>978</v>
      </c>
      <c r="B466" s="11">
        <v>6</v>
      </c>
      <c r="C466" s="11">
        <v>286771.65000000002</v>
      </c>
      <c r="D466" s="11">
        <v>64167.5</v>
      </c>
      <c r="E466" s="13">
        <v>46135</v>
      </c>
      <c r="F466" t="str">
        <f t="shared" si="7"/>
        <v>Repeat</v>
      </c>
    </row>
    <row r="467" spans="1:6" x14ac:dyDescent="0.3">
      <c r="A467" s="9" t="s">
        <v>980</v>
      </c>
      <c r="B467" s="11">
        <v>5</v>
      </c>
      <c r="C467" s="11">
        <v>89836.57</v>
      </c>
      <c r="D467" s="11">
        <v>18735.23</v>
      </c>
      <c r="E467" s="13">
        <v>45775</v>
      </c>
      <c r="F467" t="str">
        <f t="shared" si="7"/>
        <v>Repeat</v>
      </c>
    </row>
    <row r="468" spans="1:6" x14ac:dyDescent="0.3">
      <c r="A468" s="9" t="s">
        <v>982</v>
      </c>
      <c r="B468" s="11">
        <v>4</v>
      </c>
      <c r="C468" s="11">
        <v>32560.05</v>
      </c>
      <c r="D468" s="11">
        <v>6557.83</v>
      </c>
      <c r="E468" s="13">
        <v>45992</v>
      </c>
      <c r="F468" t="str">
        <f t="shared" si="7"/>
        <v>Repeat</v>
      </c>
    </row>
    <row r="469" spans="1:6" x14ac:dyDescent="0.3">
      <c r="A469" s="9" t="s">
        <v>984</v>
      </c>
      <c r="B469" s="11">
        <v>6</v>
      </c>
      <c r="C469" s="11">
        <v>97660.74</v>
      </c>
      <c r="D469" s="11">
        <v>21413.94</v>
      </c>
      <c r="E469" s="13">
        <v>45974</v>
      </c>
      <c r="F469" t="str">
        <f t="shared" si="7"/>
        <v>Repeat</v>
      </c>
    </row>
    <row r="470" spans="1:6" x14ac:dyDescent="0.3">
      <c r="A470" s="9" t="s">
        <v>986</v>
      </c>
      <c r="B470" s="11">
        <v>4</v>
      </c>
      <c r="C470" s="11">
        <v>90041.600000000006</v>
      </c>
      <c r="D470" s="11">
        <v>18955.439999999999</v>
      </c>
      <c r="E470" s="13">
        <v>45987</v>
      </c>
      <c r="F470" t="str">
        <f t="shared" si="7"/>
        <v>Repeat</v>
      </c>
    </row>
    <row r="471" spans="1:6" x14ac:dyDescent="0.3">
      <c r="A471" s="9" t="s">
        <v>988</v>
      </c>
      <c r="B471" s="11">
        <v>3</v>
      </c>
      <c r="C471" s="11">
        <v>72389.100000000006</v>
      </c>
      <c r="D471" s="11">
        <v>16721.63</v>
      </c>
      <c r="E471" s="13">
        <v>46041</v>
      </c>
      <c r="F471" t="str">
        <f t="shared" si="7"/>
        <v>Repeat</v>
      </c>
    </row>
    <row r="472" spans="1:6" x14ac:dyDescent="0.3">
      <c r="A472" s="9" t="s">
        <v>990</v>
      </c>
      <c r="B472" s="11">
        <v>5</v>
      </c>
      <c r="C472" s="11">
        <v>156923.74</v>
      </c>
      <c r="D472" s="11">
        <v>45581.85</v>
      </c>
      <c r="E472" s="13">
        <v>46245</v>
      </c>
      <c r="F472" t="str">
        <f t="shared" si="7"/>
        <v>Repeat</v>
      </c>
    </row>
    <row r="473" spans="1:6" x14ac:dyDescent="0.3">
      <c r="A473" s="9" t="s">
        <v>992</v>
      </c>
      <c r="B473" s="11">
        <v>10</v>
      </c>
      <c r="C473" s="11">
        <v>522612.92</v>
      </c>
      <c r="D473" s="11">
        <v>135903.31</v>
      </c>
      <c r="E473" s="13">
        <v>46208</v>
      </c>
      <c r="F473" t="str">
        <f t="shared" si="7"/>
        <v>Repeat</v>
      </c>
    </row>
    <row r="474" spans="1:6" x14ac:dyDescent="0.3">
      <c r="A474" s="9" t="s">
        <v>994</v>
      </c>
      <c r="B474" s="11">
        <v>3</v>
      </c>
      <c r="C474" s="11">
        <v>107006.13</v>
      </c>
      <c r="D474" s="11">
        <v>36414.14</v>
      </c>
      <c r="E474" s="13">
        <v>45959</v>
      </c>
      <c r="F474" t="str">
        <f t="shared" si="7"/>
        <v>Repeat</v>
      </c>
    </row>
    <row r="475" spans="1:6" x14ac:dyDescent="0.3">
      <c r="A475" s="9" t="s">
        <v>996</v>
      </c>
      <c r="B475" s="11">
        <v>5</v>
      </c>
      <c r="C475" s="11">
        <v>237888.17</v>
      </c>
      <c r="D475" s="11">
        <v>53107.24</v>
      </c>
      <c r="E475" s="13">
        <v>45850</v>
      </c>
      <c r="F475" t="str">
        <f t="shared" si="7"/>
        <v>Repeat</v>
      </c>
    </row>
    <row r="476" spans="1:6" x14ac:dyDescent="0.3">
      <c r="A476" s="9" t="s">
        <v>998</v>
      </c>
      <c r="B476" s="11">
        <v>4</v>
      </c>
      <c r="C476" s="11">
        <v>87929.95</v>
      </c>
      <c r="D476" s="11">
        <v>22604.05</v>
      </c>
      <c r="E476" s="13">
        <v>46091</v>
      </c>
      <c r="F476" t="str">
        <f t="shared" si="7"/>
        <v>Repeat</v>
      </c>
    </row>
    <row r="477" spans="1:6" x14ac:dyDescent="0.3">
      <c r="A477" s="9" t="s">
        <v>1000</v>
      </c>
      <c r="B477" s="11">
        <v>3</v>
      </c>
      <c r="C477" s="11">
        <v>143652</v>
      </c>
      <c r="D477" s="11">
        <v>45642.36</v>
      </c>
      <c r="E477" s="13">
        <v>45877</v>
      </c>
      <c r="F477" t="str">
        <f t="shared" si="7"/>
        <v>Repeat</v>
      </c>
    </row>
    <row r="478" spans="1:6" x14ac:dyDescent="0.3">
      <c r="A478" s="9" t="s">
        <v>1002</v>
      </c>
      <c r="B478" s="11">
        <v>2</v>
      </c>
      <c r="C478" s="11">
        <v>177152.96</v>
      </c>
      <c r="D478" s="11">
        <v>36164.71</v>
      </c>
      <c r="E478" s="13">
        <v>45930</v>
      </c>
      <c r="F478" t="str">
        <f t="shared" si="7"/>
        <v>Repeat</v>
      </c>
    </row>
    <row r="479" spans="1:6" x14ac:dyDescent="0.3">
      <c r="A479" s="9" t="s">
        <v>1004</v>
      </c>
      <c r="B479" s="11">
        <v>4</v>
      </c>
      <c r="C479" s="11">
        <v>140705</v>
      </c>
      <c r="D479" s="11">
        <v>36030.879999999997</v>
      </c>
      <c r="E479" s="13">
        <v>46238</v>
      </c>
      <c r="F479" t="str">
        <f t="shared" si="7"/>
        <v>Repeat</v>
      </c>
    </row>
    <row r="480" spans="1:6" x14ac:dyDescent="0.3">
      <c r="A480" s="9" t="s">
        <v>1006</v>
      </c>
      <c r="B480" s="11">
        <v>5</v>
      </c>
      <c r="C480" s="11">
        <v>247756.67</v>
      </c>
      <c r="D480" s="11">
        <v>72108.36</v>
      </c>
      <c r="E480" s="13">
        <v>46165</v>
      </c>
      <c r="F480" t="str">
        <f t="shared" si="7"/>
        <v>Repeat</v>
      </c>
    </row>
    <row r="481" spans="1:6" x14ac:dyDescent="0.3">
      <c r="A481" s="9" t="s">
        <v>1008</v>
      </c>
      <c r="B481" s="11">
        <v>5</v>
      </c>
      <c r="C481" s="11">
        <v>168574.25</v>
      </c>
      <c r="D481" s="11">
        <v>36702.300000000003</v>
      </c>
      <c r="E481" s="13">
        <v>46003</v>
      </c>
      <c r="F481" t="str">
        <f t="shared" si="7"/>
        <v>Repeat</v>
      </c>
    </row>
    <row r="482" spans="1:6" x14ac:dyDescent="0.3">
      <c r="A482" s="9" t="s">
        <v>1010</v>
      </c>
      <c r="B482" s="11">
        <v>6</v>
      </c>
      <c r="C482" s="11">
        <v>117164.49</v>
      </c>
      <c r="D482" s="11">
        <v>27621.87</v>
      </c>
      <c r="E482" s="13">
        <v>46128</v>
      </c>
      <c r="F482" t="str">
        <f t="shared" si="7"/>
        <v>Repeat</v>
      </c>
    </row>
    <row r="483" spans="1:6" x14ac:dyDescent="0.3">
      <c r="A483" s="9" t="s">
        <v>1012</v>
      </c>
      <c r="B483" s="11">
        <v>1</v>
      </c>
      <c r="C483" s="11">
        <v>20799.36</v>
      </c>
      <c r="D483" s="11">
        <v>3603</v>
      </c>
      <c r="E483" s="13">
        <v>46063</v>
      </c>
      <c r="F483" t="str">
        <f t="shared" si="7"/>
        <v>One-time</v>
      </c>
    </row>
    <row r="484" spans="1:6" x14ac:dyDescent="0.3">
      <c r="A484" s="9" t="s">
        <v>1014</v>
      </c>
      <c r="B484" s="11">
        <v>3</v>
      </c>
      <c r="C484" s="11">
        <v>12703.42</v>
      </c>
      <c r="D484" s="11">
        <v>255.74</v>
      </c>
      <c r="E484" s="13">
        <v>46174</v>
      </c>
      <c r="F484" t="str">
        <f t="shared" si="7"/>
        <v>Repeat</v>
      </c>
    </row>
    <row r="485" spans="1:6" x14ac:dyDescent="0.3">
      <c r="A485" s="9" t="s">
        <v>1016</v>
      </c>
      <c r="B485" s="11">
        <v>3</v>
      </c>
      <c r="C485" s="11">
        <v>50854</v>
      </c>
      <c r="D485" s="11">
        <v>16106.08</v>
      </c>
      <c r="E485" s="13">
        <v>46056</v>
      </c>
      <c r="F485" t="str">
        <f t="shared" si="7"/>
        <v>Repeat</v>
      </c>
    </row>
    <row r="486" spans="1:6" x14ac:dyDescent="0.3">
      <c r="A486" s="9" t="s">
        <v>1018</v>
      </c>
      <c r="B486" s="11">
        <v>1</v>
      </c>
      <c r="C486" s="11"/>
      <c r="D486" s="11"/>
      <c r="E486" s="13">
        <v>45736</v>
      </c>
      <c r="F486" t="str">
        <f t="shared" si="7"/>
        <v>One-time</v>
      </c>
    </row>
    <row r="487" spans="1:6" x14ac:dyDescent="0.3">
      <c r="A487" s="9" t="s">
        <v>1020</v>
      </c>
      <c r="B487" s="11">
        <v>3</v>
      </c>
      <c r="C487" s="11">
        <v>104537.04</v>
      </c>
      <c r="D487" s="11">
        <v>30642.83</v>
      </c>
      <c r="E487" s="13">
        <v>46256</v>
      </c>
      <c r="F487" t="str">
        <f t="shared" si="7"/>
        <v>Repeat</v>
      </c>
    </row>
    <row r="488" spans="1:6" x14ac:dyDescent="0.3">
      <c r="A488" s="9" t="s">
        <v>1022</v>
      </c>
      <c r="B488" s="11">
        <v>7</v>
      </c>
      <c r="C488" s="11">
        <v>104673.96</v>
      </c>
      <c r="D488" s="11">
        <v>22371.29</v>
      </c>
      <c r="E488" s="13">
        <v>45891</v>
      </c>
      <c r="F488" t="str">
        <f t="shared" si="7"/>
        <v>Repeat</v>
      </c>
    </row>
    <row r="489" spans="1:6" x14ac:dyDescent="0.3">
      <c r="A489" s="9" t="s">
        <v>1024</v>
      </c>
      <c r="B489" s="11">
        <v>3</v>
      </c>
      <c r="C489" s="11">
        <v>167833.99</v>
      </c>
      <c r="D489" s="11">
        <v>49477.95</v>
      </c>
      <c r="E489" s="13">
        <v>46170</v>
      </c>
      <c r="F489" t="str">
        <f t="shared" si="7"/>
        <v>Repeat</v>
      </c>
    </row>
    <row r="490" spans="1:6" x14ac:dyDescent="0.3">
      <c r="A490" s="9" t="s">
        <v>1026</v>
      </c>
      <c r="B490" s="11">
        <v>1</v>
      </c>
      <c r="C490" s="11">
        <v>37161.35</v>
      </c>
      <c r="D490" s="11">
        <v>-581.5</v>
      </c>
      <c r="E490" s="13">
        <v>45783</v>
      </c>
      <c r="F490" t="str">
        <f t="shared" si="7"/>
        <v>One-time</v>
      </c>
    </row>
    <row r="491" spans="1:6" x14ac:dyDescent="0.3">
      <c r="A491" s="9" t="s">
        <v>1028</v>
      </c>
      <c r="B491" s="11">
        <v>6</v>
      </c>
      <c r="C491" s="11">
        <v>225162.28</v>
      </c>
      <c r="D491" s="11">
        <v>58895.46</v>
      </c>
      <c r="E491" s="13">
        <v>46166</v>
      </c>
      <c r="F491" t="str">
        <f t="shared" si="7"/>
        <v>Repeat</v>
      </c>
    </row>
    <row r="492" spans="1:6" x14ac:dyDescent="0.3">
      <c r="A492" s="9" t="s">
        <v>1030</v>
      </c>
      <c r="B492" s="11">
        <v>4</v>
      </c>
      <c r="C492" s="11">
        <v>79202.77</v>
      </c>
      <c r="D492" s="11">
        <v>26878.400000000001</v>
      </c>
      <c r="E492" s="13">
        <v>46048</v>
      </c>
      <c r="F492" t="str">
        <f t="shared" si="7"/>
        <v>Repeat</v>
      </c>
    </row>
    <row r="493" spans="1:6" x14ac:dyDescent="0.3">
      <c r="A493" s="9" t="s">
        <v>1032</v>
      </c>
      <c r="B493" s="11">
        <v>1</v>
      </c>
      <c r="C493" s="11">
        <v>26837.919999999998</v>
      </c>
      <c r="D493" s="11">
        <v>8265.57</v>
      </c>
      <c r="E493" s="13">
        <v>45998</v>
      </c>
      <c r="F493" t="str">
        <f t="shared" si="7"/>
        <v>One-time</v>
      </c>
    </row>
    <row r="494" spans="1:6" x14ac:dyDescent="0.3">
      <c r="A494" s="9" t="s">
        <v>1034</v>
      </c>
      <c r="B494" s="11">
        <v>5</v>
      </c>
      <c r="C494" s="11">
        <v>334566.56</v>
      </c>
      <c r="D494" s="11">
        <v>86542.58</v>
      </c>
      <c r="E494" s="13">
        <v>46065</v>
      </c>
      <c r="F494" t="str">
        <f t="shared" si="7"/>
        <v>Repeat</v>
      </c>
    </row>
    <row r="495" spans="1:6" x14ac:dyDescent="0.3">
      <c r="A495" s="9" t="s">
        <v>1036</v>
      </c>
      <c r="B495" s="11">
        <v>3</v>
      </c>
      <c r="C495" s="11">
        <v>42569.09</v>
      </c>
      <c r="D495" s="11">
        <v>12683.97</v>
      </c>
      <c r="E495" s="13">
        <v>46199</v>
      </c>
      <c r="F495" t="str">
        <f t="shared" si="7"/>
        <v>Repeat</v>
      </c>
    </row>
    <row r="496" spans="1:6" x14ac:dyDescent="0.3">
      <c r="A496" s="9" t="s">
        <v>1038</v>
      </c>
      <c r="B496" s="11">
        <v>6</v>
      </c>
      <c r="C496" s="11">
        <v>147040.92000000001</v>
      </c>
      <c r="D496" s="11">
        <v>28728.69</v>
      </c>
      <c r="E496" s="13">
        <v>46211</v>
      </c>
      <c r="F496" t="str">
        <f t="shared" si="7"/>
        <v>Repeat</v>
      </c>
    </row>
    <row r="497" spans="1:6" x14ac:dyDescent="0.3">
      <c r="A497" s="9" t="s">
        <v>1040</v>
      </c>
      <c r="B497" s="11">
        <v>9</v>
      </c>
      <c r="C497" s="11">
        <v>227951.3</v>
      </c>
      <c r="D497" s="11">
        <v>57243.82</v>
      </c>
      <c r="E497" s="13">
        <v>46172</v>
      </c>
      <c r="F497" t="str">
        <f t="shared" si="7"/>
        <v>Repeat</v>
      </c>
    </row>
    <row r="498" spans="1:6" x14ac:dyDescent="0.3">
      <c r="A498" s="9" t="s">
        <v>1042</v>
      </c>
      <c r="B498" s="11">
        <v>4</v>
      </c>
      <c r="C498" s="11">
        <v>61163.64</v>
      </c>
      <c r="D498" s="11">
        <v>8082.2</v>
      </c>
      <c r="E498" s="13">
        <v>45938</v>
      </c>
      <c r="F498" t="str">
        <f t="shared" si="7"/>
        <v>Repeat</v>
      </c>
    </row>
    <row r="499" spans="1:6" x14ac:dyDescent="0.3">
      <c r="A499" s="9" t="s">
        <v>1044</v>
      </c>
      <c r="B499" s="11">
        <v>2</v>
      </c>
      <c r="C499" s="11">
        <v>68534.17</v>
      </c>
      <c r="D499" s="11">
        <v>17752.53</v>
      </c>
      <c r="E499" s="13">
        <v>45544</v>
      </c>
      <c r="F499" t="str">
        <f t="shared" si="7"/>
        <v>Repeat</v>
      </c>
    </row>
    <row r="500" spans="1:6" x14ac:dyDescent="0.3">
      <c r="A500" s="9" t="s">
        <v>1046</v>
      </c>
      <c r="B500" s="11">
        <v>5</v>
      </c>
      <c r="C500" s="11">
        <v>125823.67999999999</v>
      </c>
      <c r="D500" s="11">
        <v>31692.5</v>
      </c>
      <c r="E500" s="13">
        <v>46066</v>
      </c>
      <c r="F500" t="str">
        <f t="shared" si="7"/>
        <v>Repeat</v>
      </c>
    </row>
    <row r="501" spans="1:6" x14ac:dyDescent="0.3">
      <c r="A501" s="9" t="s">
        <v>1048</v>
      </c>
      <c r="B501" s="11">
        <v>10</v>
      </c>
      <c r="C501" s="11">
        <v>161422.82999999999</v>
      </c>
      <c r="D501" s="11">
        <v>37452.21</v>
      </c>
      <c r="E501" s="13">
        <v>46246</v>
      </c>
      <c r="F501" t="str">
        <f t="shared" si="7"/>
        <v>Repeat</v>
      </c>
    </row>
    <row r="502" spans="1:6" x14ac:dyDescent="0.3">
      <c r="A502" s="9" t="s">
        <v>1050</v>
      </c>
      <c r="B502" s="11">
        <v>2</v>
      </c>
      <c r="C502" s="11">
        <v>23450.02</v>
      </c>
      <c r="D502" s="11">
        <v>5178.0600000000004</v>
      </c>
      <c r="E502" s="13">
        <v>45643</v>
      </c>
      <c r="F502" t="str">
        <f t="shared" si="7"/>
        <v>Repeat</v>
      </c>
    </row>
    <row r="503" spans="1:6" x14ac:dyDescent="0.3">
      <c r="A503" s="9" t="s">
        <v>1052</v>
      </c>
      <c r="B503" s="11">
        <v>4</v>
      </c>
      <c r="C503" s="11">
        <v>285626.40000000002</v>
      </c>
      <c r="D503" s="11">
        <v>64800.09</v>
      </c>
      <c r="E503" s="13">
        <v>46029</v>
      </c>
      <c r="F503" t="str">
        <f t="shared" si="7"/>
        <v>Repeat</v>
      </c>
    </row>
    <row r="504" spans="1:6" x14ac:dyDescent="0.3">
      <c r="A504" s="9" t="s">
        <v>1054</v>
      </c>
      <c r="B504" s="11">
        <v>4</v>
      </c>
      <c r="C504" s="11">
        <v>295398.86</v>
      </c>
      <c r="D504" s="11">
        <v>74838.399999999994</v>
      </c>
      <c r="E504" s="13">
        <v>46079</v>
      </c>
      <c r="F504" t="str">
        <f t="shared" si="7"/>
        <v>Repeat</v>
      </c>
    </row>
    <row r="505" spans="1:6" x14ac:dyDescent="0.3">
      <c r="A505" s="9" t="s">
        <v>1056</v>
      </c>
      <c r="B505" s="11">
        <v>6</v>
      </c>
      <c r="C505" s="11">
        <v>229872.07</v>
      </c>
      <c r="D505" s="11">
        <v>59422.13</v>
      </c>
      <c r="E505" s="13">
        <v>46265</v>
      </c>
      <c r="F505" t="str">
        <f t="shared" si="7"/>
        <v>Repeat</v>
      </c>
    </row>
    <row r="506" spans="1:6" x14ac:dyDescent="0.3">
      <c r="A506" s="9" t="s">
        <v>1058</v>
      </c>
      <c r="B506" s="11">
        <v>6</v>
      </c>
      <c r="C506" s="11">
        <v>162259.74</v>
      </c>
      <c r="D506" s="11">
        <v>37911.480000000003</v>
      </c>
      <c r="E506" s="13">
        <v>46001</v>
      </c>
      <c r="F506" t="str">
        <f t="shared" si="7"/>
        <v>Repeat</v>
      </c>
    </row>
    <row r="507" spans="1:6" x14ac:dyDescent="0.3">
      <c r="A507" s="9" t="s">
        <v>1060</v>
      </c>
      <c r="B507" s="11">
        <v>3</v>
      </c>
      <c r="C507" s="11">
        <v>73893.14</v>
      </c>
      <c r="D507" s="11">
        <v>15568.69</v>
      </c>
      <c r="E507" s="13">
        <v>46179</v>
      </c>
      <c r="F507" t="str">
        <f t="shared" si="7"/>
        <v>Repeat</v>
      </c>
    </row>
    <row r="508" spans="1:6" x14ac:dyDescent="0.3">
      <c r="A508" s="9" t="s">
        <v>1062</v>
      </c>
      <c r="B508" s="11">
        <v>6</v>
      </c>
      <c r="C508" s="11">
        <v>180885.48</v>
      </c>
      <c r="D508" s="11">
        <v>34124.17</v>
      </c>
      <c r="E508" s="13">
        <v>46264</v>
      </c>
      <c r="F508" t="str">
        <f t="shared" si="7"/>
        <v>Repeat</v>
      </c>
    </row>
    <row r="509" spans="1:6" x14ac:dyDescent="0.3">
      <c r="A509" s="9" t="s">
        <v>1064</v>
      </c>
      <c r="B509" s="11">
        <v>3</v>
      </c>
      <c r="C509" s="11">
        <v>65957.759999999995</v>
      </c>
      <c r="D509" s="11">
        <v>16407.2</v>
      </c>
      <c r="E509" s="13">
        <v>46155</v>
      </c>
      <c r="F509" t="str">
        <f t="shared" si="7"/>
        <v>Repeat</v>
      </c>
    </row>
    <row r="510" spans="1:6" x14ac:dyDescent="0.3">
      <c r="A510" s="9" t="s">
        <v>1066</v>
      </c>
      <c r="B510" s="11">
        <v>3</v>
      </c>
      <c r="C510" s="11">
        <v>157198.57999999999</v>
      </c>
      <c r="D510" s="11">
        <v>43131.1</v>
      </c>
      <c r="E510" s="13">
        <v>46128</v>
      </c>
      <c r="F510" t="str">
        <f t="shared" si="7"/>
        <v>Repeat</v>
      </c>
    </row>
    <row r="511" spans="1:6" x14ac:dyDescent="0.3">
      <c r="A511" s="9" t="s">
        <v>1068</v>
      </c>
      <c r="B511" s="11">
        <v>4</v>
      </c>
      <c r="C511" s="11">
        <v>104786.17</v>
      </c>
      <c r="D511" s="11">
        <v>23128.03</v>
      </c>
      <c r="E511" s="13">
        <v>46135</v>
      </c>
      <c r="F511" t="str">
        <f t="shared" si="7"/>
        <v>Repeat</v>
      </c>
    </row>
    <row r="512" spans="1:6" x14ac:dyDescent="0.3">
      <c r="A512" s="9" t="s">
        <v>1070</v>
      </c>
      <c r="B512" s="11">
        <v>3</v>
      </c>
      <c r="C512" s="11">
        <v>63769.32</v>
      </c>
      <c r="D512" s="11">
        <v>11414.13</v>
      </c>
      <c r="E512" s="13">
        <v>46236</v>
      </c>
      <c r="F512" t="str">
        <f t="shared" si="7"/>
        <v>Repeat</v>
      </c>
    </row>
    <row r="513" spans="1:6" x14ac:dyDescent="0.3">
      <c r="A513" s="9" t="s">
        <v>1072</v>
      </c>
      <c r="B513" s="11">
        <v>2</v>
      </c>
      <c r="C513" s="11">
        <v>26456.31</v>
      </c>
      <c r="D513" s="11">
        <v>3899.83</v>
      </c>
      <c r="E513" s="13">
        <v>46018</v>
      </c>
      <c r="F513" t="str">
        <f t="shared" si="7"/>
        <v>Repeat</v>
      </c>
    </row>
    <row r="514" spans="1:6" x14ac:dyDescent="0.3">
      <c r="A514" s="9" t="s">
        <v>1074</v>
      </c>
      <c r="B514" s="11">
        <v>4</v>
      </c>
      <c r="C514" s="11">
        <v>125722.47</v>
      </c>
      <c r="D514" s="11">
        <v>42286.2</v>
      </c>
      <c r="E514" s="13">
        <v>45829</v>
      </c>
      <c r="F514" t="str">
        <f t="shared" si="7"/>
        <v>Repeat</v>
      </c>
    </row>
    <row r="515" spans="1:6" x14ac:dyDescent="0.3">
      <c r="A515" s="9" t="s">
        <v>1076</v>
      </c>
      <c r="B515" s="11">
        <v>5</v>
      </c>
      <c r="C515" s="11">
        <v>134549.18</v>
      </c>
      <c r="D515" s="11">
        <v>23902.79</v>
      </c>
      <c r="E515" s="13">
        <v>46231</v>
      </c>
      <c r="F515" t="str">
        <f t="shared" ref="F515:F578" si="8">IF(B515=1,"One-time","Repeat")</f>
        <v>Repeat</v>
      </c>
    </row>
    <row r="516" spans="1:6" x14ac:dyDescent="0.3">
      <c r="A516" s="9" t="s">
        <v>1078</v>
      </c>
      <c r="B516" s="11">
        <v>4</v>
      </c>
      <c r="C516" s="11">
        <v>230481.97</v>
      </c>
      <c r="D516" s="11">
        <v>49200.959999999999</v>
      </c>
      <c r="E516" s="13">
        <v>46064</v>
      </c>
      <c r="F516" t="str">
        <f t="shared" si="8"/>
        <v>Repeat</v>
      </c>
    </row>
    <row r="517" spans="1:6" x14ac:dyDescent="0.3">
      <c r="A517" s="9" t="s">
        <v>1080</v>
      </c>
      <c r="B517" s="11">
        <v>4</v>
      </c>
      <c r="C517" s="11">
        <v>165951.35999999999</v>
      </c>
      <c r="D517" s="11">
        <v>32382.31</v>
      </c>
      <c r="E517" s="13">
        <v>46049</v>
      </c>
      <c r="F517" t="str">
        <f t="shared" si="8"/>
        <v>Repeat</v>
      </c>
    </row>
    <row r="518" spans="1:6" x14ac:dyDescent="0.3">
      <c r="A518" s="9" t="s">
        <v>1082</v>
      </c>
      <c r="B518" s="11">
        <v>1</v>
      </c>
      <c r="C518" s="11">
        <v>23004.63</v>
      </c>
      <c r="D518" s="11">
        <v>6521.41</v>
      </c>
      <c r="E518" s="13">
        <v>45465</v>
      </c>
      <c r="F518" t="str">
        <f t="shared" si="8"/>
        <v>One-time</v>
      </c>
    </row>
    <row r="519" spans="1:6" x14ac:dyDescent="0.3">
      <c r="A519" s="9" t="s">
        <v>1084</v>
      </c>
      <c r="B519" s="11">
        <v>1</v>
      </c>
      <c r="C519" s="11">
        <v>6725.34</v>
      </c>
      <c r="D519" s="11">
        <v>501.5</v>
      </c>
      <c r="E519" s="13">
        <v>45830</v>
      </c>
      <c r="F519" t="str">
        <f t="shared" si="8"/>
        <v>One-time</v>
      </c>
    </row>
    <row r="520" spans="1:6" x14ac:dyDescent="0.3">
      <c r="A520" s="9" t="s">
        <v>1086</v>
      </c>
      <c r="B520" s="11">
        <v>7</v>
      </c>
      <c r="C520" s="11">
        <v>294546.34000000003</v>
      </c>
      <c r="D520" s="11">
        <v>79730.759999999995</v>
      </c>
      <c r="E520" s="13">
        <v>46059</v>
      </c>
      <c r="F520" t="str">
        <f t="shared" si="8"/>
        <v>Repeat</v>
      </c>
    </row>
    <row r="521" spans="1:6" x14ac:dyDescent="0.3">
      <c r="A521" s="9" t="s">
        <v>1088</v>
      </c>
      <c r="B521" s="11">
        <v>3</v>
      </c>
      <c r="C521" s="11">
        <v>120715.05</v>
      </c>
      <c r="D521" s="11">
        <v>21056.53</v>
      </c>
      <c r="E521" s="13">
        <v>46227</v>
      </c>
      <c r="F521" t="str">
        <f t="shared" si="8"/>
        <v>Repeat</v>
      </c>
    </row>
    <row r="522" spans="1:6" x14ac:dyDescent="0.3">
      <c r="A522" s="9" t="s">
        <v>1090</v>
      </c>
      <c r="B522" s="11">
        <v>5</v>
      </c>
      <c r="C522" s="11">
        <v>164548.85999999999</v>
      </c>
      <c r="D522" s="11">
        <v>28007.19</v>
      </c>
      <c r="E522" s="13">
        <v>46024</v>
      </c>
      <c r="F522" t="str">
        <f t="shared" si="8"/>
        <v>Repeat</v>
      </c>
    </row>
    <row r="523" spans="1:6" x14ac:dyDescent="0.3">
      <c r="A523" s="9" t="s">
        <v>1092</v>
      </c>
      <c r="B523" s="11">
        <v>1</v>
      </c>
      <c r="C523" s="11"/>
      <c r="D523" s="11"/>
      <c r="E523" s="13">
        <v>45438</v>
      </c>
      <c r="F523" t="str">
        <f t="shared" si="8"/>
        <v>One-time</v>
      </c>
    </row>
    <row r="524" spans="1:6" x14ac:dyDescent="0.3">
      <c r="A524" s="9" t="s">
        <v>1094</v>
      </c>
      <c r="B524" s="11">
        <v>8</v>
      </c>
      <c r="C524" s="11">
        <v>258629.5</v>
      </c>
      <c r="D524" s="11">
        <v>74144.759999999995</v>
      </c>
      <c r="E524" s="13">
        <v>45934</v>
      </c>
      <c r="F524" t="str">
        <f t="shared" si="8"/>
        <v>Repeat</v>
      </c>
    </row>
    <row r="525" spans="1:6" x14ac:dyDescent="0.3">
      <c r="A525" s="9" t="s">
        <v>1096</v>
      </c>
      <c r="B525" s="11">
        <v>5</v>
      </c>
      <c r="C525" s="11">
        <v>153437.21</v>
      </c>
      <c r="D525" s="11">
        <v>41806.54</v>
      </c>
      <c r="E525" s="13">
        <v>45851</v>
      </c>
      <c r="F525" t="str">
        <f t="shared" si="8"/>
        <v>Repeat</v>
      </c>
    </row>
    <row r="526" spans="1:6" x14ac:dyDescent="0.3">
      <c r="A526" s="9" t="s">
        <v>1098</v>
      </c>
      <c r="B526" s="11">
        <v>6</v>
      </c>
      <c r="C526" s="11">
        <v>191995.69</v>
      </c>
      <c r="D526" s="11">
        <v>48457.74</v>
      </c>
      <c r="E526" s="13">
        <v>46225</v>
      </c>
      <c r="F526" t="str">
        <f t="shared" si="8"/>
        <v>Repeat</v>
      </c>
    </row>
    <row r="527" spans="1:6" x14ac:dyDescent="0.3">
      <c r="A527" s="9" t="s">
        <v>1100</v>
      </c>
      <c r="B527" s="11">
        <v>4</v>
      </c>
      <c r="C527" s="11">
        <v>45593.02</v>
      </c>
      <c r="D527" s="11">
        <v>8609.2099999999991</v>
      </c>
      <c r="E527" s="13">
        <v>46028</v>
      </c>
      <c r="F527" t="str">
        <f t="shared" si="8"/>
        <v>Repeat</v>
      </c>
    </row>
    <row r="528" spans="1:6" x14ac:dyDescent="0.3">
      <c r="A528" s="9" t="s">
        <v>1102</v>
      </c>
      <c r="B528" s="11">
        <v>2</v>
      </c>
      <c r="C528" s="11">
        <v>16305.48</v>
      </c>
      <c r="D528" s="11">
        <v>3135.6</v>
      </c>
      <c r="E528" s="13">
        <v>45827</v>
      </c>
      <c r="F528" t="str">
        <f t="shared" si="8"/>
        <v>Repeat</v>
      </c>
    </row>
    <row r="529" spans="1:6" x14ac:dyDescent="0.3">
      <c r="A529" s="9" t="s">
        <v>1104</v>
      </c>
      <c r="B529" s="11">
        <v>6</v>
      </c>
      <c r="C529" s="11">
        <v>40294.1</v>
      </c>
      <c r="D529" s="11">
        <v>6299.39</v>
      </c>
      <c r="E529" s="13">
        <v>46244</v>
      </c>
      <c r="F529" t="str">
        <f t="shared" si="8"/>
        <v>Repeat</v>
      </c>
    </row>
    <row r="530" spans="1:6" x14ac:dyDescent="0.3">
      <c r="A530" s="9" t="s">
        <v>1106</v>
      </c>
      <c r="B530" s="11">
        <v>3</v>
      </c>
      <c r="C530" s="11">
        <v>66005.33</v>
      </c>
      <c r="D530" s="11">
        <v>16906.990000000002</v>
      </c>
      <c r="E530" s="13">
        <v>46231</v>
      </c>
      <c r="F530" t="str">
        <f t="shared" si="8"/>
        <v>Repeat</v>
      </c>
    </row>
    <row r="531" spans="1:6" x14ac:dyDescent="0.3">
      <c r="A531" s="9" t="s">
        <v>1108</v>
      </c>
      <c r="B531" s="11">
        <v>4</v>
      </c>
      <c r="C531" s="11">
        <v>161434.95000000001</v>
      </c>
      <c r="D531" s="11">
        <v>35104.65</v>
      </c>
      <c r="E531" s="13">
        <v>46189</v>
      </c>
      <c r="F531" t="str">
        <f t="shared" si="8"/>
        <v>Repeat</v>
      </c>
    </row>
    <row r="532" spans="1:6" x14ac:dyDescent="0.3">
      <c r="A532" s="9" t="s">
        <v>1110</v>
      </c>
      <c r="B532" s="11">
        <v>2</v>
      </c>
      <c r="C532" s="11"/>
      <c r="D532" s="11"/>
      <c r="E532" s="13">
        <v>45829</v>
      </c>
      <c r="F532" t="str">
        <f t="shared" si="8"/>
        <v>Repeat</v>
      </c>
    </row>
    <row r="533" spans="1:6" x14ac:dyDescent="0.3">
      <c r="A533" s="9" t="s">
        <v>1112</v>
      </c>
      <c r="B533" s="11">
        <v>4</v>
      </c>
      <c r="C533" s="11">
        <v>129281.94</v>
      </c>
      <c r="D533" s="11">
        <v>30624.29</v>
      </c>
      <c r="E533" s="13">
        <v>46194</v>
      </c>
      <c r="F533" t="str">
        <f t="shared" si="8"/>
        <v>Repeat</v>
      </c>
    </row>
    <row r="534" spans="1:6" x14ac:dyDescent="0.3">
      <c r="A534" s="9" t="s">
        <v>1114</v>
      </c>
      <c r="B534" s="11">
        <v>5</v>
      </c>
      <c r="C534" s="11">
        <v>257744.9</v>
      </c>
      <c r="D534" s="11">
        <v>80727.77</v>
      </c>
      <c r="E534" s="13">
        <v>46174</v>
      </c>
      <c r="F534" t="str">
        <f t="shared" si="8"/>
        <v>Repeat</v>
      </c>
    </row>
    <row r="535" spans="1:6" x14ac:dyDescent="0.3">
      <c r="A535" s="9" t="s">
        <v>1116</v>
      </c>
      <c r="B535" s="11">
        <v>3</v>
      </c>
      <c r="C535" s="11">
        <v>77564.97</v>
      </c>
      <c r="D535" s="11">
        <v>22186.22</v>
      </c>
      <c r="E535" s="13">
        <v>45999</v>
      </c>
      <c r="F535" t="str">
        <f t="shared" si="8"/>
        <v>Repeat</v>
      </c>
    </row>
    <row r="536" spans="1:6" x14ac:dyDescent="0.3">
      <c r="A536" s="9" t="s">
        <v>1118</v>
      </c>
      <c r="B536" s="11">
        <v>8</v>
      </c>
      <c r="C536" s="11">
        <v>90029.07</v>
      </c>
      <c r="D536" s="11">
        <v>18877.900000000001</v>
      </c>
      <c r="E536" s="13">
        <v>46071</v>
      </c>
      <c r="F536" t="str">
        <f t="shared" si="8"/>
        <v>Repeat</v>
      </c>
    </row>
    <row r="537" spans="1:6" x14ac:dyDescent="0.3">
      <c r="A537" s="9" t="s">
        <v>1120</v>
      </c>
      <c r="B537" s="11">
        <v>5</v>
      </c>
      <c r="C537" s="11">
        <v>49646.01</v>
      </c>
      <c r="D537" s="11">
        <v>10131.5</v>
      </c>
      <c r="E537" s="13">
        <v>46174</v>
      </c>
      <c r="F537" t="str">
        <f t="shared" si="8"/>
        <v>Repeat</v>
      </c>
    </row>
    <row r="538" spans="1:6" x14ac:dyDescent="0.3">
      <c r="A538" s="9" t="s">
        <v>1122</v>
      </c>
      <c r="B538" s="11">
        <v>4</v>
      </c>
      <c r="C538" s="11">
        <v>260673.88</v>
      </c>
      <c r="D538" s="11">
        <v>87005.61</v>
      </c>
      <c r="E538" s="13">
        <v>46196</v>
      </c>
      <c r="F538" t="str">
        <f t="shared" si="8"/>
        <v>Repeat</v>
      </c>
    </row>
    <row r="539" spans="1:6" x14ac:dyDescent="0.3">
      <c r="A539" s="9" t="s">
        <v>1124</v>
      </c>
      <c r="B539" s="11">
        <v>5</v>
      </c>
      <c r="C539" s="11">
        <v>210592.66</v>
      </c>
      <c r="D539" s="11">
        <v>60749.45</v>
      </c>
      <c r="E539" s="13">
        <v>46211</v>
      </c>
      <c r="F539" t="str">
        <f t="shared" si="8"/>
        <v>Repeat</v>
      </c>
    </row>
    <row r="540" spans="1:6" x14ac:dyDescent="0.3">
      <c r="A540" s="9" t="s">
        <v>1126</v>
      </c>
      <c r="B540" s="11">
        <v>3</v>
      </c>
      <c r="C540" s="11">
        <v>95462.48</v>
      </c>
      <c r="D540" s="11">
        <v>25277.93</v>
      </c>
      <c r="E540" s="13">
        <v>46129</v>
      </c>
      <c r="F540" t="str">
        <f t="shared" si="8"/>
        <v>Repeat</v>
      </c>
    </row>
    <row r="541" spans="1:6" x14ac:dyDescent="0.3">
      <c r="A541" s="9" t="s">
        <v>1128</v>
      </c>
      <c r="B541" s="11">
        <v>6</v>
      </c>
      <c r="C541" s="11">
        <v>140045.81</v>
      </c>
      <c r="D541" s="11">
        <v>31970.17</v>
      </c>
      <c r="E541" s="13">
        <v>46264</v>
      </c>
      <c r="F541" t="str">
        <f t="shared" si="8"/>
        <v>Repeat</v>
      </c>
    </row>
    <row r="542" spans="1:6" x14ac:dyDescent="0.3">
      <c r="A542" s="9" t="s">
        <v>1130</v>
      </c>
      <c r="B542" s="11">
        <v>3</v>
      </c>
      <c r="C542" s="11">
        <v>172424.9</v>
      </c>
      <c r="D542" s="11">
        <v>31905.360000000001</v>
      </c>
      <c r="E542" s="13">
        <v>46105</v>
      </c>
      <c r="F542" t="str">
        <f t="shared" si="8"/>
        <v>Repeat</v>
      </c>
    </row>
    <row r="543" spans="1:6" x14ac:dyDescent="0.3">
      <c r="A543" s="9" t="s">
        <v>1132</v>
      </c>
      <c r="B543" s="11">
        <v>6</v>
      </c>
      <c r="C543" s="11">
        <v>149136.68</v>
      </c>
      <c r="D543" s="11">
        <v>39215.78</v>
      </c>
      <c r="E543" s="13">
        <v>45993</v>
      </c>
      <c r="F543" t="str">
        <f t="shared" si="8"/>
        <v>Repeat</v>
      </c>
    </row>
    <row r="544" spans="1:6" x14ac:dyDescent="0.3">
      <c r="A544" s="9" t="s">
        <v>1134</v>
      </c>
      <c r="B544" s="11">
        <v>3</v>
      </c>
      <c r="C544" s="11">
        <v>74608.2</v>
      </c>
      <c r="D544" s="11">
        <v>17640.89</v>
      </c>
      <c r="E544" s="13">
        <v>46194</v>
      </c>
      <c r="F544" t="str">
        <f t="shared" si="8"/>
        <v>Repeat</v>
      </c>
    </row>
    <row r="545" spans="1:6" x14ac:dyDescent="0.3">
      <c r="A545" s="9" t="s">
        <v>1136</v>
      </c>
      <c r="B545" s="11">
        <v>2</v>
      </c>
      <c r="C545" s="11">
        <v>29850.68</v>
      </c>
      <c r="D545" s="11">
        <v>9036.27</v>
      </c>
      <c r="E545" s="13">
        <v>45523</v>
      </c>
      <c r="F545" t="str">
        <f t="shared" si="8"/>
        <v>Repeat</v>
      </c>
    </row>
    <row r="546" spans="1:6" x14ac:dyDescent="0.3">
      <c r="A546" s="9" t="s">
        <v>1138</v>
      </c>
      <c r="B546" s="11">
        <v>4</v>
      </c>
      <c r="C546" s="11">
        <v>146040.93</v>
      </c>
      <c r="D546" s="11">
        <v>46289.9</v>
      </c>
      <c r="E546" s="13">
        <v>46088</v>
      </c>
      <c r="F546" t="str">
        <f t="shared" si="8"/>
        <v>Repeat</v>
      </c>
    </row>
    <row r="547" spans="1:6" x14ac:dyDescent="0.3">
      <c r="A547" s="9" t="s">
        <v>1140</v>
      </c>
      <c r="B547" s="11">
        <v>4</v>
      </c>
      <c r="C547" s="11">
        <v>182679.3</v>
      </c>
      <c r="D547" s="11">
        <v>60230.59</v>
      </c>
      <c r="E547" s="13">
        <v>46251</v>
      </c>
      <c r="F547" t="str">
        <f t="shared" si="8"/>
        <v>Repeat</v>
      </c>
    </row>
    <row r="548" spans="1:6" x14ac:dyDescent="0.3">
      <c r="A548" s="9" t="s">
        <v>1142</v>
      </c>
      <c r="B548" s="11">
        <v>4</v>
      </c>
      <c r="C548" s="11">
        <v>121586.41</v>
      </c>
      <c r="D548" s="11">
        <v>17940.509999999998</v>
      </c>
      <c r="E548" s="13">
        <v>46261</v>
      </c>
      <c r="F548" t="str">
        <f t="shared" si="8"/>
        <v>Repeat</v>
      </c>
    </row>
    <row r="549" spans="1:6" x14ac:dyDescent="0.3">
      <c r="A549" s="9" t="s">
        <v>1144</v>
      </c>
      <c r="B549" s="11">
        <v>3</v>
      </c>
      <c r="C549" s="11">
        <v>34250.550000000003</v>
      </c>
      <c r="D549" s="11">
        <v>10137.74</v>
      </c>
      <c r="E549" s="13">
        <v>45882</v>
      </c>
      <c r="F549" t="str">
        <f t="shared" si="8"/>
        <v>Repeat</v>
      </c>
    </row>
    <row r="550" spans="1:6" x14ac:dyDescent="0.3">
      <c r="A550" s="9" t="s">
        <v>1146</v>
      </c>
      <c r="B550" s="11">
        <v>3</v>
      </c>
      <c r="C550" s="11">
        <v>116105</v>
      </c>
      <c r="D550" s="11">
        <v>30054.720000000001</v>
      </c>
      <c r="E550" s="13">
        <v>46170</v>
      </c>
      <c r="F550" t="str">
        <f t="shared" si="8"/>
        <v>Repeat</v>
      </c>
    </row>
    <row r="551" spans="1:6" x14ac:dyDescent="0.3">
      <c r="A551" s="9" t="s">
        <v>1150</v>
      </c>
      <c r="B551" s="11">
        <v>7</v>
      </c>
      <c r="C551" s="11">
        <v>110674.92</v>
      </c>
      <c r="D551" s="11">
        <v>21687.77</v>
      </c>
      <c r="E551" s="13">
        <v>45809</v>
      </c>
      <c r="F551" t="str">
        <f t="shared" si="8"/>
        <v>Repeat</v>
      </c>
    </row>
    <row r="552" spans="1:6" x14ac:dyDescent="0.3">
      <c r="A552" s="9" t="s">
        <v>1152</v>
      </c>
      <c r="B552" s="11">
        <v>7</v>
      </c>
      <c r="C552" s="11">
        <v>155630.01999999999</v>
      </c>
      <c r="D552" s="11">
        <v>39581.949999999997</v>
      </c>
      <c r="E552" s="13">
        <v>46265</v>
      </c>
      <c r="F552" t="str">
        <f t="shared" si="8"/>
        <v>Repeat</v>
      </c>
    </row>
    <row r="553" spans="1:6" x14ac:dyDescent="0.3">
      <c r="A553" s="9" t="s">
        <v>1154</v>
      </c>
      <c r="B553" s="11">
        <v>8</v>
      </c>
      <c r="C553" s="11">
        <v>197205.2</v>
      </c>
      <c r="D553" s="11">
        <v>44645.23</v>
      </c>
      <c r="E553" s="13">
        <v>46206</v>
      </c>
      <c r="F553" t="str">
        <f t="shared" si="8"/>
        <v>Repeat</v>
      </c>
    </row>
    <row r="554" spans="1:6" x14ac:dyDescent="0.3">
      <c r="A554" s="9" t="s">
        <v>1158</v>
      </c>
      <c r="B554" s="11">
        <v>4</v>
      </c>
      <c r="C554" s="11">
        <v>200797.55</v>
      </c>
      <c r="D554" s="11">
        <v>55073.42</v>
      </c>
      <c r="E554" s="13">
        <v>46142</v>
      </c>
      <c r="F554" t="str">
        <f t="shared" si="8"/>
        <v>Repeat</v>
      </c>
    </row>
    <row r="555" spans="1:6" x14ac:dyDescent="0.3">
      <c r="A555" s="9" t="s">
        <v>1160</v>
      </c>
      <c r="B555" s="11">
        <v>4</v>
      </c>
      <c r="C555" s="11">
        <v>281317.02</v>
      </c>
      <c r="D555" s="11">
        <v>75600.38</v>
      </c>
      <c r="E555" s="13">
        <v>46132</v>
      </c>
      <c r="F555" t="str">
        <f t="shared" si="8"/>
        <v>Repeat</v>
      </c>
    </row>
    <row r="556" spans="1:6" x14ac:dyDescent="0.3">
      <c r="A556" s="9" t="s">
        <v>1162</v>
      </c>
      <c r="B556" s="11">
        <v>5</v>
      </c>
      <c r="C556" s="11">
        <v>171121.89</v>
      </c>
      <c r="D556" s="11">
        <v>39231.14</v>
      </c>
      <c r="E556" s="13">
        <v>46243</v>
      </c>
      <c r="F556" t="str">
        <f t="shared" si="8"/>
        <v>Repeat</v>
      </c>
    </row>
    <row r="557" spans="1:6" x14ac:dyDescent="0.3">
      <c r="A557" s="9" t="s">
        <v>1164</v>
      </c>
      <c r="B557" s="11">
        <v>6</v>
      </c>
      <c r="C557" s="11">
        <v>182740.02</v>
      </c>
      <c r="D557" s="11">
        <v>48809.51</v>
      </c>
      <c r="E557" s="13">
        <v>46082</v>
      </c>
      <c r="F557" t="str">
        <f t="shared" si="8"/>
        <v>Repeat</v>
      </c>
    </row>
    <row r="558" spans="1:6" x14ac:dyDescent="0.3">
      <c r="A558" s="9" t="s">
        <v>1166</v>
      </c>
      <c r="B558" s="11">
        <v>6</v>
      </c>
      <c r="C558" s="11">
        <v>216903.79</v>
      </c>
      <c r="D558" s="11">
        <v>58842.080000000002</v>
      </c>
      <c r="E558" s="13">
        <v>46256</v>
      </c>
      <c r="F558" t="str">
        <f t="shared" si="8"/>
        <v>Repeat</v>
      </c>
    </row>
    <row r="559" spans="1:6" x14ac:dyDescent="0.3">
      <c r="A559" s="9" t="s">
        <v>1168</v>
      </c>
      <c r="B559" s="11">
        <v>5</v>
      </c>
      <c r="C559" s="11">
        <v>171665.62</v>
      </c>
      <c r="D559" s="11">
        <v>34223.18</v>
      </c>
      <c r="E559" s="13">
        <v>46240</v>
      </c>
      <c r="F559" t="str">
        <f t="shared" si="8"/>
        <v>Repeat</v>
      </c>
    </row>
    <row r="560" spans="1:6" x14ac:dyDescent="0.3">
      <c r="A560" s="9" t="s">
        <v>1170</v>
      </c>
      <c r="B560" s="11">
        <v>5</v>
      </c>
      <c r="C560" s="11">
        <v>281812.43</v>
      </c>
      <c r="D560" s="11">
        <v>66437.289999999994</v>
      </c>
      <c r="E560" s="13">
        <v>46170</v>
      </c>
      <c r="F560" t="str">
        <f t="shared" si="8"/>
        <v>Repeat</v>
      </c>
    </row>
    <row r="561" spans="1:6" x14ac:dyDescent="0.3">
      <c r="A561" s="9" t="s">
        <v>1172</v>
      </c>
      <c r="B561" s="11">
        <v>3</v>
      </c>
      <c r="C561" s="11">
        <v>183911.03</v>
      </c>
      <c r="D561" s="11">
        <v>49351.68</v>
      </c>
      <c r="E561" s="13">
        <v>46093</v>
      </c>
      <c r="F561" t="str">
        <f t="shared" si="8"/>
        <v>Repeat</v>
      </c>
    </row>
    <row r="562" spans="1:6" x14ac:dyDescent="0.3">
      <c r="A562" s="9" t="s">
        <v>1174</v>
      </c>
      <c r="B562" s="11">
        <v>2</v>
      </c>
      <c r="C562" s="11"/>
      <c r="D562" s="11"/>
      <c r="E562" s="13">
        <v>46211</v>
      </c>
      <c r="F562" t="str">
        <f t="shared" si="8"/>
        <v>Repeat</v>
      </c>
    </row>
    <row r="563" spans="1:6" x14ac:dyDescent="0.3">
      <c r="A563" s="9" t="s">
        <v>1176</v>
      </c>
      <c r="B563" s="11">
        <v>6</v>
      </c>
      <c r="C563" s="11">
        <v>149312.57</v>
      </c>
      <c r="D563" s="11">
        <v>45049.82</v>
      </c>
      <c r="E563" s="13">
        <v>46103</v>
      </c>
      <c r="F563" t="str">
        <f t="shared" si="8"/>
        <v>Repeat</v>
      </c>
    </row>
    <row r="564" spans="1:6" x14ac:dyDescent="0.3">
      <c r="A564" s="9" t="s">
        <v>1178</v>
      </c>
      <c r="B564" s="11">
        <v>2</v>
      </c>
      <c r="C564" s="11">
        <v>49589.08</v>
      </c>
      <c r="D564" s="11">
        <v>12444.1</v>
      </c>
      <c r="E564" s="13">
        <v>45916</v>
      </c>
      <c r="F564" t="str">
        <f t="shared" si="8"/>
        <v>Repeat</v>
      </c>
    </row>
    <row r="565" spans="1:6" x14ac:dyDescent="0.3">
      <c r="A565" s="9" t="s">
        <v>1180</v>
      </c>
      <c r="B565" s="11">
        <v>6</v>
      </c>
      <c r="C565" s="11">
        <v>168815.66</v>
      </c>
      <c r="D565" s="11">
        <v>45437.48</v>
      </c>
      <c r="E565" s="13">
        <v>46189</v>
      </c>
      <c r="F565" t="str">
        <f t="shared" si="8"/>
        <v>Repeat</v>
      </c>
    </row>
    <row r="566" spans="1:6" x14ac:dyDescent="0.3">
      <c r="A566" s="9" t="s">
        <v>1182</v>
      </c>
      <c r="B566" s="11">
        <v>3</v>
      </c>
      <c r="C566" s="11">
        <v>96376.18</v>
      </c>
      <c r="D566" s="11">
        <v>20634.13</v>
      </c>
      <c r="E566" s="13">
        <v>46250</v>
      </c>
      <c r="F566" t="str">
        <f t="shared" si="8"/>
        <v>Repeat</v>
      </c>
    </row>
    <row r="567" spans="1:6" x14ac:dyDescent="0.3">
      <c r="A567" s="9" t="s">
        <v>1184</v>
      </c>
      <c r="B567" s="11">
        <v>3</v>
      </c>
      <c r="C567" s="11"/>
      <c r="D567" s="11"/>
      <c r="E567" s="13">
        <v>46082</v>
      </c>
      <c r="F567" t="str">
        <f t="shared" si="8"/>
        <v>Repeat</v>
      </c>
    </row>
    <row r="568" spans="1:6" x14ac:dyDescent="0.3">
      <c r="A568" s="9" t="s">
        <v>1186</v>
      </c>
      <c r="B568" s="11">
        <v>3</v>
      </c>
      <c r="C568" s="11">
        <v>97548.42</v>
      </c>
      <c r="D568" s="11">
        <v>28068.93</v>
      </c>
      <c r="E568" s="13">
        <v>46061</v>
      </c>
      <c r="F568" t="str">
        <f t="shared" si="8"/>
        <v>Repeat</v>
      </c>
    </row>
    <row r="569" spans="1:6" x14ac:dyDescent="0.3">
      <c r="A569" s="9" t="s">
        <v>1188</v>
      </c>
      <c r="B569" s="11">
        <v>3</v>
      </c>
      <c r="C569" s="11">
        <v>69055.16</v>
      </c>
      <c r="D569" s="11">
        <v>19911.36</v>
      </c>
      <c r="E569" s="13">
        <v>46199</v>
      </c>
      <c r="F569" t="str">
        <f t="shared" si="8"/>
        <v>Repeat</v>
      </c>
    </row>
    <row r="570" spans="1:6" x14ac:dyDescent="0.3">
      <c r="A570" s="9" t="s">
        <v>1190</v>
      </c>
      <c r="B570" s="11">
        <v>2</v>
      </c>
      <c r="C570" s="11">
        <v>16918.47</v>
      </c>
      <c r="D570" s="11">
        <v>1435.5</v>
      </c>
      <c r="E570" s="13">
        <v>46034</v>
      </c>
      <c r="F570" t="str">
        <f t="shared" si="8"/>
        <v>Repeat</v>
      </c>
    </row>
    <row r="571" spans="1:6" x14ac:dyDescent="0.3">
      <c r="A571" s="9" t="s">
        <v>1192</v>
      </c>
      <c r="B571" s="11">
        <v>3</v>
      </c>
      <c r="C571" s="11">
        <v>41213.550000000003</v>
      </c>
      <c r="D571" s="11">
        <v>6953.36</v>
      </c>
      <c r="E571" s="13">
        <v>46235</v>
      </c>
      <c r="F571" t="str">
        <f t="shared" si="8"/>
        <v>Repeat</v>
      </c>
    </row>
    <row r="572" spans="1:6" x14ac:dyDescent="0.3">
      <c r="A572" s="9" t="s">
        <v>1194</v>
      </c>
      <c r="B572" s="11">
        <v>7</v>
      </c>
      <c r="C572" s="11">
        <v>146325.67000000001</v>
      </c>
      <c r="D572" s="11">
        <v>34027.410000000003</v>
      </c>
      <c r="E572" s="13">
        <v>46183</v>
      </c>
      <c r="F572" t="str">
        <f t="shared" si="8"/>
        <v>Repeat</v>
      </c>
    </row>
    <row r="573" spans="1:6" x14ac:dyDescent="0.3">
      <c r="A573" s="9" t="s">
        <v>1196</v>
      </c>
      <c r="B573" s="11">
        <v>2</v>
      </c>
      <c r="C573" s="11">
        <v>12523.86</v>
      </c>
      <c r="D573" s="11">
        <v>4307.5600000000004</v>
      </c>
      <c r="E573" s="13">
        <v>45881</v>
      </c>
      <c r="F573" t="str">
        <f t="shared" si="8"/>
        <v>Repeat</v>
      </c>
    </row>
    <row r="574" spans="1:6" x14ac:dyDescent="0.3">
      <c r="A574" s="9" t="s">
        <v>1198</v>
      </c>
      <c r="B574" s="11">
        <v>2</v>
      </c>
      <c r="C574" s="11">
        <v>83869.37</v>
      </c>
      <c r="D574" s="11">
        <v>23017.46</v>
      </c>
      <c r="E574" s="13">
        <v>46067</v>
      </c>
      <c r="F574" t="str">
        <f t="shared" si="8"/>
        <v>Repeat</v>
      </c>
    </row>
    <row r="575" spans="1:6" x14ac:dyDescent="0.3">
      <c r="A575" s="9" t="s">
        <v>1200</v>
      </c>
      <c r="B575" s="11">
        <v>2</v>
      </c>
      <c r="C575" s="11">
        <v>35258.46</v>
      </c>
      <c r="D575" s="11">
        <v>6403.04</v>
      </c>
      <c r="E575" s="13">
        <v>46231</v>
      </c>
      <c r="F575" t="str">
        <f t="shared" si="8"/>
        <v>Repeat</v>
      </c>
    </row>
    <row r="576" spans="1:6" x14ac:dyDescent="0.3">
      <c r="A576" s="9" t="s">
        <v>1204</v>
      </c>
      <c r="B576" s="11">
        <v>4</v>
      </c>
      <c r="C576" s="11">
        <v>137558.48000000001</v>
      </c>
      <c r="D576" s="11">
        <v>25121.09</v>
      </c>
      <c r="E576" s="13">
        <v>46109</v>
      </c>
      <c r="F576" t="str">
        <f t="shared" si="8"/>
        <v>Repeat</v>
      </c>
    </row>
    <row r="577" spans="1:6" x14ac:dyDescent="0.3">
      <c r="A577" s="9" t="s">
        <v>1206</v>
      </c>
      <c r="B577" s="11">
        <v>4</v>
      </c>
      <c r="C577" s="11">
        <v>67041.03</v>
      </c>
      <c r="D577" s="11">
        <v>17962.7</v>
      </c>
      <c r="E577" s="13">
        <v>46099</v>
      </c>
      <c r="F577" t="str">
        <f t="shared" si="8"/>
        <v>Repeat</v>
      </c>
    </row>
    <row r="578" spans="1:6" x14ac:dyDescent="0.3">
      <c r="A578" s="9" t="s">
        <v>1208</v>
      </c>
      <c r="B578" s="11">
        <v>5</v>
      </c>
      <c r="C578" s="11">
        <v>181220.45</v>
      </c>
      <c r="D578" s="11">
        <v>40172.559999999998</v>
      </c>
      <c r="E578" s="13">
        <v>45944</v>
      </c>
      <c r="F578" t="str">
        <f t="shared" si="8"/>
        <v>Repeat</v>
      </c>
    </row>
    <row r="579" spans="1:6" x14ac:dyDescent="0.3">
      <c r="A579" s="9" t="s">
        <v>1210</v>
      </c>
      <c r="B579" s="11">
        <v>1</v>
      </c>
      <c r="C579" s="11">
        <v>20759.3</v>
      </c>
      <c r="D579" s="11">
        <v>4085.71</v>
      </c>
      <c r="E579" s="13">
        <v>45661</v>
      </c>
      <c r="F579" t="str">
        <f t="shared" ref="F579:F642" si="9">IF(B579=1,"One-time","Repeat")</f>
        <v>One-time</v>
      </c>
    </row>
    <row r="580" spans="1:6" x14ac:dyDescent="0.3">
      <c r="A580" s="9" t="s">
        <v>1212</v>
      </c>
      <c r="B580" s="11">
        <v>3</v>
      </c>
      <c r="C580" s="11">
        <v>232005.73</v>
      </c>
      <c r="D580" s="11">
        <v>52917.98</v>
      </c>
      <c r="E580" s="13">
        <v>46246</v>
      </c>
      <c r="F580" t="str">
        <f t="shared" si="9"/>
        <v>Repeat</v>
      </c>
    </row>
    <row r="581" spans="1:6" x14ac:dyDescent="0.3">
      <c r="A581" s="9" t="s">
        <v>1214</v>
      </c>
      <c r="B581" s="11">
        <v>4</v>
      </c>
      <c r="C581" s="11">
        <v>118514.92</v>
      </c>
      <c r="D581" s="11">
        <v>25760.41</v>
      </c>
      <c r="E581" s="13">
        <v>46141</v>
      </c>
      <c r="F581" t="str">
        <f t="shared" si="9"/>
        <v>Repeat</v>
      </c>
    </row>
    <row r="582" spans="1:6" x14ac:dyDescent="0.3">
      <c r="A582" s="9" t="s">
        <v>1216</v>
      </c>
      <c r="B582" s="11">
        <v>7</v>
      </c>
      <c r="C582" s="11">
        <v>195032.95999999999</v>
      </c>
      <c r="D582" s="11">
        <v>53542.38</v>
      </c>
      <c r="E582" s="13">
        <v>46133</v>
      </c>
      <c r="F582" t="str">
        <f t="shared" si="9"/>
        <v>Repeat</v>
      </c>
    </row>
    <row r="583" spans="1:6" x14ac:dyDescent="0.3">
      <c r="A583" s="9" t="s">
        <v>1218</v>
      </c>
      <c r="B583" s="11">
        <v>3</v>
      </c>
      <c r="C583" s="11">
        <v>59048.44</v>
      </c>
      <c r="D583" s="11">
        <v>8249.7999999999993</v>
      </c>
      <c r="E583" s="13">
        <v>46081</v>
      </c>
      <c r="F583" t="str">
        <f t="shared" si="9"/>
        <v>Repeat</v>
      </c>
    </row>
    <row r="584" spans="1:6" x14ac:dyDescent="0.3">
      <c r="A584" s="9" t="s">
        <v>1220</v>
      </c>
      <c r="B584" s="11">
        <v>3</v>
      </c>
      <c r="C584" s="11">
        <v>24085.759999999998</v>
      </c>
      <c r="D584" s="11">
        <v>6594.57</v>
      </c>
      <c r="E584" s="13">
        <v>45988</v>
      </c>
      <c r="F584" t="str">
        <f t="shared" si="9"/>
        <v>Repeat</v>
      </c>
    </row>
    <row r="585" spans="1:6" x14ac:dyDescent="0.3">
      <c r="A585" s="9" t="s">
        <v>1222</v>
      </c>
      <c r="B585" s="11">
        <v>2</v>
      </c>
      <c r="C585" s="11"/>
      <c r="D585" s="11"/>
      <c r="E585" s="13">
        <v>45824</v>
      </c>
      <c r="F585" t="str">
        <f t="shared" si="9"/>
        <v>Repeat</v>
      </c>
    </row>
    <row r="586" spans="1:6" x14ac:dyDescent="0.3">
      <c r="A586" s="9" t="s">
        <v>1224</v>
      </c>
      <c r="B586" s="11">
        <v>1</v>
      </c>
      <c r="C586" s="11">
        <v>45656.41</v>
      </c>
      <c r="D586" s="11">
        <v>7257.51</v>
      </c>
      <c r="E586" s="13">
        <v>45706</v>
      </c>
      <c r="F586" t="str">
        <f t="shared" si="9"/>
        <v>One-time</v>
      </c>
    </row>
    <row r="587" spans="1:6" x14ac:dyDescent="0.3">
      <c r="A587" s="9" t="s">
        <v>1226</v>
      </c>
      <c r="B587" s="11">
        <v>5</v>
      </c>
      <c r="C587" s="11">
        <v>49268.37</v>
      </c>
      <c r="D587" s="11">
        <v>6433.12</v>
      </c>
      <c r="E587" s="13">
        <v>46187</v>
      </c>
      <c r="F587" t="str">
        <f t="shared" si="9"/>
        <v>Repeat</v>
      </c>
    </row>
    <row r="588" spans="1:6" x14ac:dyDescent="0.3">
      <c r="A588" s="9" t="s">
        <v>1228</v>
      </c>
      <c r="B588" s="11">
        <v>4</v>
      </c>
      <c r="C588" s="11">
        <v>189405.7</v>
      </c>
      <c r="D588" s="11">
        <v>31153.34</v>
      </c>
      <c r="E588" s="13">
        <v>46028</v>
      </c>
      <c r="F588" t="str">
        <f t="shared" si="9"/>
        <v>Repeat</v>
      </c>
    </row>
    <row r="589" spans="1:6" x14ac:dyDescent="0.3">
      <c r="A589" s="9" t="s">
        <v>1230</v>
      </c>
      <c r="B589" s="11">
        <v>2</v>
      </c>
      <c r="C589" s="11">
        <v>81130.03</v>
      </c>
      <c r="D589" s="11">
        <v>20773.900000000001</v>
      </c>
      <c r="E589" s="13">
        <v>45871</v>
      </c>
      <c r="F589" t="str">
        <f t="shared" si="9"/>
        <v>Repeat</v>
      </c>
    </row>
    <row r="590" spans="1:6" x14ac:dyDescent="0.3">
      <c r="A590" s="9" t="s">
        <v>1232</v>
      </c>
      <c r="B590" s="11">
        <v>7</v>
      </c>
      <c r="C590" s="11">
        <v>206426.09</v>
      </c>
      <c r="D590" s="11">
        <v>46014.55</v>
      </c>
      <c r="E590" s="13">
        <v>46200</v>
      </c>
      <c r="F590" t="str">
        <f t="shared" si="9"/>
        <v>Repeat</v>
      </c>
    </row>
    <row r="591" spans="1:6" x14ac:dyDescent="0.3">
      <c r="A591" s="9" t="s">
        <v>1234</v>
      </c>
      <c r="B591" s="11">
        <v>4</v>
      </c>
      <c r="C591" s="11">
        <v>132519.51999999999</v>
      </c>
      <c r="D591" s="11">
        <v>31445.01</v>
      </c>
      <c r="E591" s="13">
        <v>46055</v>
      </c>
      <c r="F591" t="str">
        <f t="shared" si="9"/>
        <v>Repeat</v>
      </c>
    </row>
    <row r="592" spans="1:6" x14ac:dyDescent="0.3">
      <c r="A592" s="9" t="s">
        <v>1236</v>
      </c>
      <c r="B592" s="11">
        <v>3</v>
      </c>
      <c r="C592" s="11">
        <v>60254.5</v>
      </c>
      <c r="D592" s="11">
        <v>12137.56</v>
      </c>
      <c r="E592" s="13">
        <v>46110</v>
      </c>
      <c r="F592" t="str">
        <f t="shared" si="9"/>
        <v>Repeat</v>
      </c>
    </row>
    <row r="593" spans="1:6" x14ac:dyDescent="0.3">
      <c r="A593" s="9" t="s">
        <v>1238</v>
      </c>
      <c r="B593" s="11">
        <v>1</v>
      </c>
      <c r="C593" s="11">
        <v>30124.75</v>
      </c>
      <c r="D593" s="11">
        <v>9852.51</v>
      </c>
      <c r="E593" s="13">
        <v>45756</v>
      </c>
      <c r="F593" t="str">
        <f t="shared" si="9"/>
        <v>One-time</v>
      </c>
    </row>
    <row r="594" spans="1:6" x14ac:dyDescent="0.3">
      <c r="A594" s="9" t="s">
        <v>1240</v>
      </c>
      <c r="B594" s="11">
        <v>1</v>
      </c>
      <c r="C594" s="11">
        <v>18590</v>
      </c>
      <c r="D594" s="11">
        <v>4244.24</v>
      </c>
      <c r="E594" s="13">
        <v>46165</v>
      </c>
      <c r="F594" t="str">
        <f t="shared" si="9"/>
        <v>One-time</v>
      </c>
    </row>
    <row r="595" spans="1:6" x14ac:dyDescent="0.3">
      <c r="A595" s="9" t="s">
        <v>1242</v>
      </c>
      <c r="B595" s="11">
        <v>2</v>
      </c>
      <c r="C595" s="11">
        <v>115738.59</v>
      </c>
      <c r="D595" s="11">
        <v>18077.46</v>
      </c>
      <c r="E595" s="13">
        <v>46059</v>
      </c>
      <c r="F595" t="str">
        <f t="shared" si="9"/>
        <v>Repeat</v>
      </c>
    </row>
    <row r="596" spans="1:6" x14ac:dyDescent="0.3">
      <c r="A596" s="9" t="s">
        <v>1244</v>
      </c>
      <c r="B596" s="11">
        <v>3</v>
      </c>
      <c r="C596" s="11">
        <v>16607.38</v>
      </c>
      <c r="D596" s="11">
        <v>2072.1999999999998</v>
      </c>
      <c r="E596" s="13">
        <v>46091</v>
      </c>
      <c r="F596" t="str">
        <f t="shared" si="9"/>
        <v>Repeat</v>
      </c>
    </row>
    <row r="597" spans="1:6" x14ac:dyDescent="0.3">
      <c r="A597" s="9" t="s">
        <v>1246</v>
      </c>
      <c r="B597" s="11">
        <v>2</v>
      </c>
      <c r="C597" s="11">
        <v>14100.7</v>
      </c>
      <c r="D597" s="11">
        <v>3168.27</v>
      </c>
      <c r="E597" s="13">
        <v>46063</v>
      </c>
      <c r="F597" t="str">
        <f t="shared" si="9"/>
        <v>Repeat</v>
      </c>
    </row>
    <row r="598" spans="1:6" x14ac:dyDescent="0.3">
      <c r="A598" s="9" t="s">
        <v>1248</v>
      </c>
      <c r="B598" s="11">
        <v>7</v>
      </c>
      <c r="C598" s="11">
        <v>246822.32</v>
      </c>
      <c r="D598" s="11">
        <v>49925.46</v>
      </c>
      <c r="E598" s="13">
        <v>46017</v>
      </c>
      <c r="F598" t="str">
        <f t="shared" si="9"/>
        <v>Repeat</v>
      </c>
    </row>
    <row r="599" spans="1:6" x14ac:dyDescent="0.3">
      <c r="A599" s="9" t="s">
        <v>1250</v>
      </c>
      <c r="B599" s="11">
        <v>4</v>
      </c>
      <c r="C599" s="11">
        <v>10565.46</v>
      </c>
      <c r="D599" s="11">
        <v>3451.94</v>
      </c>
      <c r="E599" s="13">
        <v>46162</v>
      </c>
      <c r="F599" t="str">
        <f t="shared" si="9"/>
        <v>Repeat</v>
      </c>
    </row>
    <row r="600" spans="1:6" x14ac:dyDescent="0.3">
      <c r="A600" s="9" t="s">
        <v>1252</v>
      </c>
      <c r="B600" s="11">
        <v>5</v>
      </c>
      <c r="C600" s="11">
        <v>221552.96</v>
      </c>
      <c r="D600" s="11">
        <v>31239.02</v>
      </c>
      <c r="E600" s="13">
        <v>45875</v>
      </c>
      <c r="F600" t="str">
        <f t="shared" si="9"/>
        <v>Repeat</v>
      </c>
    </row>
    <row r="601" spans="1:6" x14ac:dyDescent="0.3">
      <c r="A601" s="9" t="s">
        <v>1254</v>
      </c>
      <c r="B601" s="11">
        <v>4</v>
      </c>
      <c r="C601" s="11">
        <v>142224.95999999999</v>
      </c>
      <c r="D601" s="11">
        <v>30785.52</v>
      </c>
      <c r="E601" s="13">
        <v>46144</v>
      </c>
      <c r="F601" t="str">
        <f t="shared" si="9"/>
        <v>Repeat</v>
      </c>
    </row>
    <row r="602" spans="1:6" x14ac:dyDescent="0.3">
      <c r="A602" s="9" t="s">
        <v>1256</v>
      </c>
      <c r="B602" s="11">
        <v>3</v>
      </c>
      <c r="C602" s="11">
        <v>45285.03</v>
      </c>
      <c r="D602" s="11">
        <v>9178.24</v>
      </c>
      <c r="E602" s="13">
        <v>45842</v>
      </c>
      <c r="F602" t="str">
        <f t="shared" si="9"/>
        <v>Repeat</v>
      </c>
    </row>
    <row r="603" spans="1:6" x14ac:dyDescent="0.3">
      <c r="A603" s="9" t="s">
        <v>1258</v>
      </c>
      <c r="B603" s="11">
        <v>10</v>
      </c>
      <c r="C603" s="11">
        <v>272516.45</v>
      </c>
      <c r="D603" s="11">
        <v>65890.25</v>
      </c>
      <c r="E603" s="13">
        <v>46258</v>
      </c>
      <c r="F603" t="str">
        <f t="shared" si="9"/>
        <v>Repeat</v>
      </c>
    </row>
    <row r="604" spans="1:6" x14ac:dyDescent="0.3">
      <c r="A604" s="9" t="s">
        <v>1260</v>
      </c>
      <c r="B604" s="11">
        <v>3</v>
      </c>
      <c r="C604" s="11">
        <v>82699.31</v>
      </c>
      <c r="D604" s="11">
        <v>20970.060000000001</v>
      </c>
      <c r="E604" s="13">
        <v>45685</v>
      </c>
      <c r="F604" t="str">
        <f t="shared" si="9"/>
        <v>Repeat</v>
      </c>
    </row>
    <row r="605" spans="1:6" x14ac:dyDescent="0.3">
      <c r="A605" s="9" t="s">
        <v>1264</v>
      </c>
      <c r="B605" s="11">
        <v>8</v>
      </c>
      <c r="C605" s="11">
        <v>239092.06</v>
      </c>
      <c r="D605" s="11">
        <v>61742.23</v>
      </c>
      <c r="E605" s="13">
        <v>46122</v>
      </c>
      <c r="F605" t="str">
        <f t="shared" si="9"/>
        <v>Repeat</v>
      </c>
    </row>
    <row r="606" spans="1:6" x14ac:dyDescent="0.3">
      <c r="A606" s="9" t="s">
        <v>1266</v>
      </c>
      <c r="B606" s="11">
        <v>6</v>
      </c>
      <c r="C606" s="11">
        <v>198921.77</v>
      </c>
      <c r="D606" s="11">
        <v>55590.05</v>
      </c>
      <c r="E606" s="13">
        <v>46000</v>
      </c>
      <c r="F606" t="str">
        <f t="shared" si="9"/>
        <v>Repeat</v>
      </c>
    </row>
    <row r="607" spans="1:6" x14ac:dyDescent="0.3">
      <c r="A607" s="9" t="s">
        <v>1268</v>
      </c>
      <c r="B607" s="11">
        <v>6</v>
      </c>
      <c r="C607" s="11">
        <v>19760.86</v>
      </c>
      <c r="D607" s="11">
        <v>3531.52</v>
      </c>
      <c r="E607" s="13">
        <v>46156</v>
      </c>
      <c r="F607" t="str">
        <f t="shared" si="9"/>
        <v>Repeat</v>
      </c>
    </row>
    <row r="608" spans="1:6" x14ac:dyDescent="0.3">
      <c r="A608" s="9" t="s">
        <v>1270</v>
      </c>
      <c r="B608" s="11">
        <v>6</v>
      </c>
      <c r="C608" s="11">
        <v>176228.25</v>
      </c>
      <c r="D608" s="11">
        <v>45889.919999999998</v>
      </c>
      <c r="E608" s="13">
        <v>46095</v>
      </c>
      <c r="F608" t="str">
        <f t="shared" si="9"/>
        <v>Repeat</v>
      </c>
    </row>
    <row r="609" spans="1:6" x14ac:dyDescent="0.3">
      <c r="A609" s="9" t="s">
        <v>1272</v>
      </c>
      <c r="B609" s="11">
        <v>2</v>
      </c>
      <c r="C609" s="11">
        <v>49948.02</v>
      </c>
      <c r="D609" s="11">
        <v>10781.89</v>
      </c>
      <c r="E609" s="13">
        <v>46129</v>
      </c>
      <c r="F609" t="str">
        <f t="shared" si="9"/>
        <v>Repeat</v>
      </c>
    </row>
    <row r="610" spans="1:6" x14ac:dyDescent="0.3">
      <c r="A610" s="9" t="s">
        <v>1274</v>
      </c>
      <c r="B610" s="11">
        <v>3</v>
      </c>
      <c r="C610" s="11">
        <v>240564.69</v>
      </c>
      <c r="D610" s="11">
        <v>40194.03</v>
      </c>
      <c r="E610" s="13">
        <v>46144</v>
      </c>
      <c r="F610" t="str">
        <f t="shared" si="9"/>
        <v>Repeat</v>
      </c>
    </row>
    <row r="611" spans="1:6" x14ac:dyDescent="0.3">
      <c r="A611" s="9" t="s">
        <v>1276</v>
      </c>
      <c r="B611" s="11">
        <v>3</v>
      </c>
      <c r="C611" s="11">
        <v>79424.820000000007</v>
      </c>
      <c r="D611" s="11">
        <v>19672.189999999999</v>
      </c>
      <c r="E611" s="13">
        <v>45973</v>
      </c>
      <c r="F611" t="str">
        <f t="shared" si="9"/>
        <v>Repeat</v>
      </c>
    </row>
    <row r="612" spans="1:6" x14ac:dyDescent="0.3">
      <c r="A612" s="9" t="s">
        <v>1278</v>
      </c>
      <c r="B612" s="11">
        <v>3</v>
      </c>
      <c r="C612" s="11">
        <v>65942.13</v>
      </c>
      <c r="D612" s="11">
        <v>15878.77</v>
      </c>
      <c r="E612" s="13">
        <v>45857</v>
      </c>
      <c r="F612" t="str">
        <f t="shared" si="9"/>
        <v>Repeat</v>
      </c>
    </row>
    <row r="613" spans="1:6" x14ac:dyDescent="0.3">
      <c r="A613" s="9" t="s">
        <v>1280</v>
      </c>
      <c r="B613" s="11">
        <v>4</v>
      </c>
      <c r="C613" s="11">
        <v>175392.6</v>
      </c>
      <c r="D613" s="11">
        <v>33891.589999999997</v>
      </c>
      <c r="E613" s="13">
        <v>46059</v>
      </c>
      <c r="F613" t="str">
        <f t="shared" si="9"/>
        <v>Repeat</v>
      </c>
    </row>
    <row r="614" spans="1:6" x14ac:dyDescent="0.3">
      <c r="A614" s="9" t="s">
        <v>1282</v>
      </c>
      <c r="B614" s="11">
        <v>6</v>
      </c>
      <c r="C614" s="11">
        <v>273191.56</v>
      </c>
      <c r="D614" s="11">
        <v>85506.82</v>
      </c>
      <c r="E614" s="13">
        <v>46140</v>
      </c>
      <c r="F614" t="str">
        <f t="shared" si="9"/>
        <v>Repeat</v>
      </c>
    </row>
    <row r="615" spans="1:6" x14ac:dyDescent="0.3">
      <c r="A615" s="9" t="s">
        <v>1284</v>
      </c>
      <c r="B615" s="11">
        <v>6</v>
      </c>
      <c r="C615" s="11">
        <v>195024.24</v>
      </c>
      <c r="D615" s="11">
        <v>39599.769999999997</v>
      </c>
      <c r="E615" s="13">
        <v>46231</v>
      </c>
      <c r="F615" t="str">
        <f t="shared" si="9"/>
        <v>Repeat</v>
      </c>
    </row>
    <row r="616" spans="1:6" x14ac:dyDescent="0.3">
      <c r="A616" s="9" t="s">
        <v>1286</v>
      </c>
      <c r="B616" s="11">
        <v>2</v>
      </c>
      <c r="C616" s="11">
        <v>31035.55</v>
      </c>
      <c r="D616" s="11">
        <v>7427.52</v>
      </c>
      <c r="E616" s="13">
        <v>45647</v>
      </c>
      <c r="F616" t="str">
        <f t="shared" si="9"/>
        <v>Repeat</v>
      </c>
    </row>
    <row r="617" spans="1:6" x14ac:dyDescent="0.3">
      <c r="A617" s="9" t="s">
        <v>1288</v>
      </c>
      <c r="B617" s="11">
        <v>4</v>
      </c>
      <c r="C617" s="11">
        <v>23989.17</v>
      </c>
      <c r="D617" s="11">
        <v>8163.27</v>
      </c>
      <c r="E617" s="13">
        <v>46253</v>
      </c>
      <c r="F617" t="str">
        <f t="shared" si="9"/>
        <v>Repeat</v>
      </c>
    </row>
    <row r="618" spans="1:6" x14ac:dyDescent="0.3">
      <c r="A618" s="9" t="s">
        <v>1290</v>
      </c>
      <c r="B618" s="11">
        <v>6</v>
      </c>
      <c r="C618" s="11">
        <v>212484.61</v>
      </c>
      <c r="D618" s="11">
        <v>51951.83</v>
      </c>
      <c r="E618" s="13">
        <v>46126</v>
      </c>
      <c r="F618" t="str">
        <f t="shared" si="9"/>
        <v>Repeat</v>
      </c>
    </row>
    <row r="619" spans="1:6" x14ac:dyDescent="0.3">
      <c r="A619" s="9" t="s">
        <v>1292</v>
      </c>
      <c r="B619" s="11">
        <v>5</v>
      </c>
      <c r="C619" s="11">
        <v>121446.67</v>
      </c>
      <c r="D619" s="11">
        <v>29912.84</v>
      </c>
      <c r="E619" s="13">
        <v>46204</v>
      </c>
      <c r="F619" t="str">
        <f t="shared" si="9"/>
        <v>Repeat</v>
      </c>
    </row>
    <row r="620" spans="1:6" x14ac:dyDescent="0.3">
      <c r="A620" s="9" t="s">
        <v>1294</v>
      </c>
      <c r="B620" s="11">
        <v>2</v>
      </c>
      <c r="C620" s="11">
        <v>41203.629999999997</v>
      </c>
      <c r="D620" s="11">
        <v>14311.59</v>
      </c>
      <c r="E620" s="13">
        <v>46007</v>
      </c>
      <c r="F620" t="str">
        <f t="shared" si="9"/>
        <v>Repeat</v>
      </c>
    </row>
    <row r="621" spans="1:6" x14ac:dyDescent="0.3">
      <c r="A621" s="9" t="s">
        <v>1296</v>
      </c>
      <c r="B621" s="11">
        <v>4</v>
      </c>
      <c r="C621" s="11">
        <v>16801.97</v>
      </c>
      <c r="D621" s="11">
        <v>5218.2700000000004</v>
      </c>
      <c r="E621" s="13">
        <v>45922</v>
      </c>
      <c r="F621" t="str">
        <f t="shared" si="9"/>
        <v>Repeat</v>
      </c>
    </row>
    <row r="622" spans="1:6" x14ac:dyDescent="0.3">
      <c r="A622" s="9" t="s">
        <v>1298</v>
      </c>
      <c r="B622" s="11">
        <v>3</v>
      </c>
      <c r="C622" s="11">
        <v>203651.25</v>
      </c>
      <c r="D622" s="11">
        <v>50547.62</v>
      </c>
      <c r="E622" s="13">
        <v>46260</v>
      </c>
      <c r="F622" t="str">
        <f t="shared" si="9"/>
        <v>Repeat</v>
      </c>
    </row>
    <row r="623" spans="1:6" x14ac:dyDescent="0.3">
      <c r="A623" s="9" t="s">
        <v>1300</v>
      </c>
      <c r="B623" s="11">
        <v>5</v>
      </c>
      <c r="C623" s="11">
        <v>206519.92</v>
      </c>
      <c r="D623" s="11">
        <v>55592.3</v>
      </c>
      <c r="E623" s="13">
        <v>46164</v>
      </c>
      <c r="F623" t="str">
        <f t="shared" si="9"/>
        <v>Repeat</v>
      </c>
    </row>
    <row r="624" spans="1:6" x14ac:dyDescent="0.3">
      <c r="A624" s="9" t="s">
        <v>1302</v>
      </c>
      <c r="B624" s="11">
        <v>2</v>
      </c>
      <c r="C624" s="11">
        <v>79582.22</v>
      </c>
      <c r="D624" s="11">
        <v>22045.98</v>
      </c>
      <c r="E624" s="13">
        <v>45629</v>
      </c>
      <c r="F624" t="str">
        <f t="shared" si="9"/>
        <v>Repeat</v>
      </c>
    </row>
    <row r="625" spans="1:6" x14ac:dyDescent="0.3">
      <c r="A625" s="9" t="s">
        <v>1304</v>
      </c>
      <c r="B625" s="11">
        <v>5</v>
      </c>
      <c r="C625" s="11">
        <v>56694.01</v>
      </c>
      <c r="D625" s="11">
        <v>13485.05</v>
      </c>
      <c r="E625" s="13">
        <v>45713</v>
      </c>
      <c r="F625" t="str">
        <f t="shared" si="9"/>
        <v>Repeat</v>
      </c>
    </row>
    <row r="626" spans="1:6" x14ac:dyDescent="0.3">
      <c r="A626" s="9" t="s">
        <v>1306</v>
      </c>
      <c r="B626" s="11">
        <v>6</v>
      </c>
      <c r="C626" s="11">
        <v>97777.87</v>
      </c>
      <c r="D626" s="11">
        <v>21417.05</v>
      </c>
      <c r="E626" s="13">
        <v>46177</v>
      </c>
      <c r="F626" t="str">
        <f t="shared" si="9"/>
        <v>Repeat</v>
      </c>
    </row>
    <row r="627" spans="1:6" x14ac:dyDescent="0.3">
      <c r="A627" s="9" t="s">
        <v>1308</v>
      </c>
      <c r="B627" s="11">
        <v>1</v>
      </c>
      <c r="C627" s="11">
        <v>53172.2</v>
      </c>
      <c r="D627" s="11">
        <v>11205.79</v>
      </c>
      <c r="E627" s="13">
        <v>45912</v>
      </c>
      <c r="F627" t="str">
        <f t="shared" si="9"/>
        <v>One-time</v>
      </c>
    </row>
    <row r="628" spans="1:6" x14ac:dyDescent="0.3">
      <c r="A628" s="9" t="s">
        <v>1310</v>
      </c>
      <c r="B628" s="11">
        <v>2</v>
      </c>
      <c r="C628" s="11">
        <v>24927.11</v>
      </c>
      <c r="D628" s="11">
        <v>6815.8</v>
      </c>
      <c r="E628" s="13">
        <v>45708</v>
      </c>
      <c r="F628" t="str">
        <f t="shared" si="9"/>
        <v>Repeat</v>
      </c>
    </row>
    <row r="629" spans="1:6" x14ac:dyDescent="0.3">
      <c r="A629" s="9" t="s">
        <v>1312</v>
      </c>
      <c r="B629" s="11">
        <v>7</v>
      </c>
      <c r="C629" s="11">
        <v>271949.44</v>
      </c>
      <c r="D629" s="11">
        <v>65063.46</v>
      </c>
      <c r="E629" s="13">
        <v>46165</v>
      </c>
      <c r="F629" t="str">
        <f t="shared" si="9"/>
        <v>Repeat</v>
      </c>
    </row>
    <row r="630" spans="1:6" x14ac:dyDescent="0.3">
      <c r="A630" s="9" t="s">
        <v>1314</v>
      </c>
      <c r="B630" s="11">
        <v>4</v>
      </c>
      <c r="C630" s="11">
        <v>101637.58</v>
      </c>
      <c r="D630" s="11">
        <v>20553.87</v>
      </c>
      <c r="E630" s="13">
        <v>46184</v>
      </c>
      <c r="F630" t="str">
        <f t="shared" si="9"/>
        <v>Repeat</v>
      </c>
    </row>
    <row r="631" spans="1:6" x14ac:dyDescent="0.3">
      <c r="A631" s="9" t="s">
        <v>1316</v>
      </c>
      <c r="B631" s="11">
        <v>4</v>
      </c>
      <c r="C631" s="11">
        <v>97017.65</v>
      </c>
      <c r="D631" s="11">
        <v>15276.69</v>
      </c>
      <c r="E631" s="13">
        <v>46068</v>
      </c>
      <c r="F631" t="str">
        <f t="shared" si="9"/>
        <v>Repeat</v>
      </c>
    </row>
    <row r="632" spans="1:6" x14ac:dyDescent="0.3">
      <c r="A632" s="9" t="s">
        <v>1318</v>
      </c>
      <c r="B632" s="11">
        <v>6</v>
      </c>
      <c r="C632" s="11">
        <v>177786.6</v>
      </c>
      <c r="D632" s="11">
        <v>60839.24</v>
      </c>
      <c r="E632" s="13">
        <v>46156</v>
      </c>
      <c r="F632" t="str">
        <f t="shared" si="9"/>
        <v>Repeat</v>
      </c>
    </row>
    <row r="633" spans="1:6" x14ac:dyDescent="0.3">
      <c r="A633" s="9" t="s">
        <v>1320</v>
      </c>
      <c r="B633" s="11">
        <v>4</v>
      </c>
      <c r="C633" s="11">
        <v>134575.9</v>
      </c>
      <c r="D633" s="11">
        <v>32550.639999999999</v>
      </c>
      <c r="E633" s="13">
        <v>46141</v>
      </c>
      <c r="F633" t="str">
        <f t="shared" si="9"/>
        <v>Repeat</v>
      </c>
    </row>
    <row r="634" spans="1:6" x14ac:dyDescent="0.3">
      <c r="A634" s="9" t="s">
        <v>1322</v>
      </c>
      <c r="B634" s="11">
        <v>2</v>
      </c>
      <c r="C634" s="11"/>
      <c r="D634" s="11"/>
      <c r="E634" s="13">
        <v>45930</v>
      </c>
      <c r="F634" t="str">
        <f t="shared" si="9"/>
        <v>Repeat</v>
      </c>
    </row>
    <row r="635" spans="1:6" x14ac:dyDescent="0.3">
      <c r="A635" s="9" t="s">
        <v>1324</v>
      </c>
      <c r="B635" s="11">
        <v>4</v>
      </c>
      <c r="C635" s="11">
        <v>20773.34</v>
      </c>
      <c r="D635" s="11">
        <v>4125.1499999999996</v>
      </c>
      <c r="E635" s="13">
        <v>46179</v>
      </c>
      <c r="F635" t="str">
        <f t="shared" si="9"/>
        <v>Repeat</v>
      </c>
    </row>
    <row r="636" spans="1:6" x14ac:dyDescent="0.3">
      <c r="A636" s="9" t="s">
        <v>1326</v>
      </c>
      <c r="B636" s="11">
        <v>6</v>
      </c>
      <c r="C636" s="11">
        <v>149921.35999999999</v>
      </c>
      <c r="D636" s="11">
        <v>26097.53</v>
      </c>
      <c r="E636" s="13">
        <v>45980</v>
      </c>
      <c r="F636" t="str">
        <f t="shared" si="9"/>
        <v>Repeat</v>
      </c>
    </row>
    <row r="637" spans="1:6" x14ac:dyDescent="0.3">
      <c r="A637" s="9" t="s">
        <v>1328</v>
      </c>
      <c r="B637" s="11">
        <v>3</v>
      </c>
      <c r="C637" s="11">
        <v>45389.55</v>
      </c>
      <c r="D637" s="11">
        <v>11198</v>
      </c>
      <c r="E637" s="13">
        <v>46179</v>
      </c>
      <c r="F637" t="str">
        <f t="shared" si="9"/>
        <v>Repeat</v>
      </c>
    </row>
    <row r="638" spans="1:6" x14ac:dyDescent="0.3">
      <c r="A638" s="9" t="s">
        <v>1330</v>
      </c>
      <c r="B638" s="11">
        <v>4</v>
      </c>
      <c r="C638" s="11">
        <v>30538.76</v>
      </c>
      <c r="D638" s="11">
        <v>7727.94</v>
      </c>
      <c r="E638" s="13">
        <v>45995</v>
      </c>
      <c r="F638" t="str">
        <f t="shared" si="9"/>
        <v>Repeat</v>
      </c>
    </row>
    <row r="639" spans="1:6" x14ac:dyDescent="0.3">
      <c r="A639" s="9" t="s">
        <v>1332</v>
      </c>
      <c r="B639" s="11">
        <v>5</v>
      </c>
      <c r="C639" s="11">
        <v>80598.09</v>
      </c>
      <c r="D639" s="11">
        <v>21859.95</v>
      </c>
      <c r="E639" s="13">
        <v>46082</v>
      </c>
      <c r="F639" t="str">
        <f t="shared" si="9"/>
        <v>Repeat</v>
      </c>
    </row>
    <row r="640" spans="1:6" x14ac:dyDescent="0.3">
      <c r="A640" s="9" t="s">
        <v>1334</v>
      </c>
      <c r="B640" s="11">
        <v>4</v>
      </c>
      <c r="C640" s="11">
        <v>90875.92</v>
      </c>
      <c r="D640" s="11">
        <v>27377.65</v>
      </c>
      <c r="E640" s="13">
        <v>46214</v>
      </c>
      <c r="F640" t="str">
        <f t="shared" si="9"/>
        <v>Repeat</v>
      </c>
    </row>
    <row r="641" spans="1:6" x14ac:dyDescent="0.3">
      <c r="A641" s="9" t="s">
        <v>1336</v>
      </c>
      <c r="B641" s="11">
        <v>2</v>
      </c>
      <c r="C641" s="11">
        <v>123395.97</v>
      </c>
      <c r="D641" s="11">
        <v>37030.69</v>
      </c>
      <c r="E641" s="13">
        <v>46174</v>
      </c>
      <c r="F641" t="str">
        <f t="shared" si="9"/>
        <v>Repeat</v>
      </c>
    </row>
    <row r="642" spans="1:6" x14ac:dyDescent="0.3">
      <c r="A642" s="9" t="s">
        <v>1338</v>
      </c>
      <c r="B642" s="11">
        <v>2</v>
      </c>
      <c r="C642" s="11">
        <v>108268.09</v>
      </c>
      <c r="D642" s="11">
        <v>8294.16</v>
      </c>
      <c r="E642" s="13">
        <v>45577</v>
      </c>
      <c r="F642" t="str">
        <f t="shared" si="9"/>
        <v>Repeat</v>
      </c>
    </row>
    <row r="643" spans="1:6" x14ac:dyDescent="0.3">
      <c r="A643" s="9" t="s">
        <v>1340</v>
      </c>
      <c r="B643" s="11">
        <v>3</v>
      </c>
      <c r="C643" s="11">
        <v>22048.06</v>
      </c>
      <c r="D643" s="11">
        <v>6543.97</v>
      </c>
      <c r="E643" s="13">
        <v>46242</v>
      </c>
      <c r="F643" t="str">
        <f t="shared" ref="F643:F706" si="10">IF(B643=1,"One-time","Repeat")</f>
        <v>Repeat</v>
      </c>
    </row>
    <row r="644" spans="1:6" x14ac:dyDescent="0.3">
      <c r="A644" s="9" t="s">
        <v>1342</v>
      </c>
      <c r="B644" s="11">
        <v>4</v>
      </c>
      <c r="C644" s="11">
        <v>134296.48000000001</v>
      </c>
      <c r="D644" s="11">
        <v>41116.639999999999</v>
      </c>
      <c r="E644" s="13">
        <v>46085</v>
      </c>
      <c r="F644" t="str">
        <f t="shared" si="10"/>
        <v>Repeat</v>
      </c>
    </row>
    <row r="645" spans="1:6" x14ac:dyDescent="0.3">
      <c r="A645" s="9" t="s">
        <v>1344</v>
      </c>
      <c r="B645" s="11">
        <v>4</v>
      </c>
      <c r="C645" s="11">
        <v>25394.37</v>
      </c>
      <c r="D645" s="11">
        <v>2092.83</v>
      </c>
      <c r="E645" s="13">
        <v>45799</v>
      </c>
      <c r="F645" t="str">
        <f t="shared" si="10"/>
        <v>Repeat</v>
      </c>
    </row>
    <row r="646" spans="1:6" x14ac:dyDescent="0.3">
      <c r="A646" s="9" t="s">
        <v>1346</v>
      </c>
      <c r="B646" s="11">
        <v>3</v>
      </c>
      <c r="C646" s="11">
        <v>91042.37</v>
      </c>
      <c r="D646" s="11">
        <v>24550.46</v>
      </c>
      <c r="E646" s="13">
        <v>46047</v>
      </c>
      <c r="F646" t="str">
        <f t="shared" si="10"/>
        <v>Repeat</v>
      </c>
    </row>
    <row r="647" spans="1:6" x14ac:dyDescent="0.3">
      <c r="A647" s="9" t="s">
        <v>1348</v>
      </c>
      <c r="B647" s="11">
        <v>4</v>
      </c>
      <c r="C647" s="11">
        <v>375450.07</v>
      </c>
      <c r="D647" s="11">
        <v>99265.65</v>
      </c>
      <c r="E647" s="13">
        <v>46256</v>
      </c>
      <c r="F647" t="str">
        <f t="shared" si="10"/>
        <v>Repeat</v>
      </c>
    </row>
    <row r="648" spans="1:6" x14ac:dyDescent="0.3">
      <c r="A648" s="9" t="s">
        <v>1350</v>
      </c>
      <c r="B648" s="11">
        <v>5</v>
      </c>
      <c r="C648" s="11">
        <v>72998.289999999994</v>
      </c>
      <c r="D648" s="11">
        <v>19405.509999999998</v>
      </c>
      <c r="E648" s="13">
        <v>46188</v>
      </c>
      <c r="F648" t="str">
        <f t="shared" si="10"/>
        <v>Repeat</v>
      </c>
    </row>
    <row r="649" spans="1:6" x14ac:dyDescent="0.3">
      <c r="A649" s="9" t="s">
        <v>1352</v>
      </c>
      <c r="B649" s="11">
        <v>7</v>
      </c>
      <c r="C649" s="11">
        <v>484315.18</v>
      </c>
      <c r="D649" s="11">
        <v>119122.62</v>
      </c>
      <c r="E649" s="13">
        <v>45918</v>
      </c>
      <c r="F649" t="str">
        <f t="shared" si="10"/>
        <v>Repeat</v>
      </c>
    </row>
    <row r="650" spans="1:6" x14ac:dyDescent="0.3">
      <c r="A650" s="9" t="s">
        <v>1354</v>
      </c>
      <c r="B650" s="11">
        <v>5</v>
      </c>
      <c r="C650" s="11">
        <v>191208.39</v>
      </c>
      <c r="D650" s="11">
        <v>37763.31</v>
      </c>
      <c r="E650" s="13">
        <v>46210</v>
      </c>
      <c r="F650" t="str">
        <f t="shared" si="10"/>
        <v>Repeat</v>
      </c>
    </row>
    <row r="651" spans="1:6" x14ac:dyDescent="0.3">
      <c r="A651" s="9" t="s">
        <v>1356</v>
      </c>
      <c r="B651" s="11">
        <v>6</v>
      </c>
      <c r="C651" s="11">
        <v>113770.19</v>
      </c>
      <c r="D651" s="11">
        <v>19338.07</v>
      </c>
      <c r="E651" s="13">
        <v>46241</v>
      </c>
      <c r="F651" t="str">
        <f t="shared" si="10"/>
        <v>Repeat</v>
      </c>
    </row>
    <row r="652" spans="1:6" x14ac:dyDescent="0.3">
      <c r="A652" s="9" t="s">
        <v>1358</v>
      </c>
      <c r="B652" s="11">
        <v>6</v>
      </c>
      <c r="C652" s="11">
        <v>180479.92</v>
      </c>
      <c r="D652" s="11">
        <v>40492.699999999997</v>
      </c>
      <c r="E652" s="13">
        <v>45864</v>
      </c>
      <c r="F652" t="str">
        <f t="shared" si="10"/>
        <v>Repeat</v>
      </c>
    </row>
    <row r="653" spans="1:6" x14ac:dyDescent="0.3">
      <c r="A653" s="9" t="s">
        <v>1360</v>
      </c>
      <c r="B653" s="11">
        <v>4</v>
      </c>
      <c r="C653" s="11">
        <v>36944.080000000002</v>
      </c>
      <c r="D653" s="11">
        <v>8079.21</v>
      </c>
      <c r="E653" s="13">
        <v>46154</v>
      </c>
      <c r="F653" t="str">
        <f t="shared" si="10"/>
        <v>Repeat</v>
      </c>
    </row>
    <row r="654" spans="1:6" x14ac:dyDescent="0.3">
      <c r="A654" s="9" t="s">
        <v>1362</v>
      </c>
      <c r="B654" s="11">
        <v>4</v>
      </c>
      <c r="C654" s="11">
        <v>72315.63</v>
      </c>
      <c r="D654" s="11">
        <v>19678.169999999998</v>
      </c>
      <c r="E654" s="13">
        <v>46118</v>
      </c>
      <c r="F654" t="str">
        <f t="shared" si="10"/>
        <v>Repeat</v>
      </c>
    </row>
    <row r="655" spans="1:6" x14ac:dyDescent="0.3">
      <c r="A655" s="9" t="s">
        <v>1364</v>
      </c>
      <c r="B655" s="11">
        <v>4</v>
      </c>
      <c r="C655" s="11">
        <v>189272.65</v>
      </c>
      <c r="D655" s="11">
        <v>46283.68</v>
      </c>
      <c r="E655" s="13">
        <v>46217</v>
      </c>
      <c r="F655" t="str">
        <f t="shared" si="10"/>
        <v>Repeat</v>
      </c>
    </row>
    <row r="656" spans="1:6" x14ac:dyDescent="0.3">
      <c r="A656" s="9" t="s">
        <v>1366</v>
      </c>
      <c r="B656" s="11">
        <v>7</v>
      </c>
      <c r="C656" s="11">
        <v>140695.24</v>
      </c>
      <c r="D656" s="11">
        <v>40118.1</v>
      </c>
      <c r="E656" s="13">
        <v>46243</v>
      </c>
      <c r="F656" t="str">
        <f t="shared" si="10"/>
        <v>Repeat</v>
      </c>
    </row>
    <row r="657" spans="1:6" x14ac:dyDescent="0.3">
      <c r="A657" s="9" t="s">
        <v>1368</v>
      </c>
      <c r="B657" s="11">
        <v>5</v>
      </c>
      <c r="C657" s="11">
        <v>109646.28</v>
      </c>
      <c r="D657" s="11">
        <v>23168.400000000001</v>
      </c>
      <c r="E657" s="13">
        <v>46127</v>
      </c>
      <c r="F657" t="str">
        <f t="shared" si="10"/>
        <v>Repeat</v>
      </c>
    </row>
    <row r="658" spans="1:6" x14ac:dyDescent="0.3">
      <c r="A658" s="9" t="s">
        <v>1370</v>
      </c>
      <c r="B658" s="11">
        <v>10</v>
      </c>
      <c r="C658" s="11">
        <v>177806.12</v>
      </c>
      <c r="D658" s="11">
        <v>44922.05</v>
      </c>
      <c r="E658" s="13">
        <v>46218</v>
      </c>
      <c r="F658" t="str">
        <f t="shared" si="10"/>
        <v>Repeat</v>
      </c>
    </row>
    <row r="659" spans="1:6" x14ac:dyDescent="0.3">
      <c r="A659" s="9" t="s">
        <v>1372</v>
      </c>
      <c r="B659" s="11">
        <v>4</v>
      </c>
      <c r="C659" s="11">
        <v>107945.06</v>
      </c>
      <c r="D659" s="11">
        <v>29662.99</v>
      </c>
      <c r="E659" s="13">
        <v>46229</v>
      </c>
      <c r="F659" t="str">
        <f t="shared" si="10"/>
        <v>Repeat</v>
      </c>
    </row>
    <row r="660" spans="1:6" x14ac:dyDescent="0.3">
      <c r="A660" s="9" t="s">
        <v>1374</v>
      </c>
      <c r="B660" s="11">
        <v>2</v>
      </c>
      <c r="C660" s="11"/>
      <c r="D660" s="11"/>
      <c r="E660" s="13">
        <v>45853</v>
      </c>
      <c r="F660" t="str">
        <f t="shared" si="10"/>
        <v>Repeat</v>
      </c>
    </row>
    <row r="661" spans="1:6" x14ac:dyDescent="0.3">
      <c r="A661" s="9" t="s">
        <v>1376</v>
      </c>
      <c r="B661" s="11">
        <v>8</v>
      </c>
      <c r="C661" s="11">
        <v>179658.8</v>
      </c>
      <c r="D661" s="11">
        <v>50445.72</v>
      </c>
      <c r="E661" s="13">
        <v>46221</v>
      </c>
      <c r="F661" t="str">
        <f t="shared" si="10"/>
        <v>Repeat</v>
      </c>
    </row>
    <row r="662" spans="1:6" x14ac:dyDescent="0.3">
      <c r="A662" s="9" t="s">
        <v>1378</v>
      </c>
      <c r="B662" s="11">
        <v>2</v>
      </c>
      <c r="C662" s="11">
        <v>97152.23</v>
      </c>
      <c r="D662" s="11">
        <v>20440.7</v>
      </c>
      <c r="E662" s="13">
        <v>46223</v>
      </c>
      <c r="F662" t="str">
        <f t="shared" si="10"/>
        <v>Repeat</v>
      </c>
    </row>
    <row r="663" spans="1:6" x14ac:dyDescent="0.3">
      <c r="A663" s="9" t="s">
        <v>1380</v>
      </c>
      <c r="B663" s="11">
        <v>3</v>
      </c>
      <c r="C663" s="11">
        <v>88768.27</v>
      </c>
      <c r="D663" s="11">
        <v>20570.669999999998</v>
      </c>
      <c r="E663" s="13">
        <v>46180</v>
      </c>
      <c r="F663" t="str">
        <f t="shared" si="10"/>
        <v>Repeat</v>
      </c>
    </row>
    <row r="664" spans="1:6" x14ac:dyDescent="0.3">
      <c r="A664" s="9" t="s">
        <v>1382</v>
      </c>
      <c r="B664" s="11">
        <v>7</v>
      </c>
      <c r="C664" s="11">
        <v>200533.51</v>
      </c>
      <c r="D664" s="11">
        <v>46012.62</v>
      </c>
      <c r="E664" s="13">
        <v>46250</v>
      </c>
      <c r="F664" t="str">
        <f t="shared" si="10"/>
        <v>Repeat</v>
      </c>
    </row>
    <row r="665" spans="1:6" x14ac:dyDescent="0.3">
      <c r="A665" s="9" t="s">
        <v>1384</v>
      </c>
      <c r="B665" s="11">
        <v>5</v>
      </c>
      <c r="C665" s="11">
        <v>35626.949999999997</v>
      </c>
      <c r="D665" s="11">
        <v>7290.25</v>
      </c>
      <c r="E665" s="13">
        <v>46236</v>
      </c>
      <c r="F665" t="str">
        <f t="shared" si="10"/>
        <v>Repeat</v>
      </c>
    </row>
    <row r="666" spans="1:6" x14ac:dyDescent="0.3">
      <c r="A666" s="9" t="s">
        <v>1386</v>
      </c>
      <c r="B666" s="11">
        <v>9</v>
      </c>
      <c r="C666" s="11">
        <v>135759.64000000001</v>
      </c>
      <c r="D666" s="11">
        <v>29409.03</v>
      </c>
      <c r="E666" s="13">
        <v>46078</v>
      </c>
      <c r="F666" t="str">
        <f t="shared" si="10"/>
        <v>Repeat</v>
      </c>
    </row>
    <row r="667" spans="1:6" x14ac:dyDescent="0.3">
      <c r="A667" s="9" t="s">
        <v>1388</v>
      </c>
      <c r="B667" s="11">
        <v>2</v>
      </c>
      <c r="C667" s="11">
        <v>697.52</v>
      </c>
      <c r="D667" s="11">
        <v>214.67</v>
      </c>
      <c r="E667" s="13">
        <v>45715</v>
      </c>
      <c r="F667" t="str">
        <f t="shared" si="10"/>
        <v>Repeat</v>
      </c>
    </row>
    <row r="668" spans="1:6" x14ac:dyDescent="0.3">
      <c r="A668" s="9" t="s">
        <v>1390</v>
      </c>
      <c r="B668" s="11">
        <v>4</v>
      </c>
      <c r="C668" s="11">
        <v>105842.02</v>
      </c>
      <c r="D668" s="11">
        <v>25725.71</v>
      </c>
      <c r="E668" s="13">
        <v>46125</v>
      </c>
      <c r="F668" t="str">
        <f t="shared" si="10"/>
        <v>Repeat</v>
      </c>
    </row>
    <row r="669" spans="1:6" x14ac:dyDescent="0.3">
      <c r="A669" s="9" t="s">
        <v>1392</v>
      </c>
      <c r="B669" s="11">
        <v>4</v>
      </c>
      <c r="C669" s="11">
        <v>73212.100000000006</v>
      </c>
      <c r="D669" s="11">
        <v>13739.26</v>
      </c>
      <c r="E669" s="13">
        <v>46087</v>
      </c>
      <c r="F669" t="str">
        <f t="shared" si="10"/>
        <v>Repeat</v>
      </c>
    </row>
    <row r="670" spans="1:6" x14ac:dyDescent="0.3">
      <c r="A670" s="9" t="s">
        <v>1394</v>
      </c>
      <c r="B670" s="11">
        <v>7</v>
      </c>
      <c r="C670" s="11">
        <v>278483.89</v>
      </c>
      <c r="D670" s="11">
        <v>73509.73</v>
      </c>
      <c r="E670" s="13">
        <v>46121</v>
      </c>
      <c r="F670" t="str">
        <f t="shared" si="10"/>
        <v>Repeat</v>
      </c>
    </row>
    <row r="671" spans="1:6" x14ac:dyDescent="0.3">
      <c r="A671" s="9" t="s">
        <v>1396</v>
      </c>
      <c r="B671" s="11">
        <v>5</v>
      </c>
      <c r="C671" s="11">
        <v>325249.40999999997</v>
      </c>
      <c r="D671" s="11">
        <v>91308.9</v>
      </c>
      <c r="E671" s="13">
        <v>46243</v>
      </c>
      <c r="F671" t="str">
        <f t="shared" si="10"/>
        <v>Repeat</v>
      </c>
    </row>
    <row r="672" spans="1:6" x14ac:dyDescent="0.3">
      <c r="A672" s="9" t="s">
        <v>1398</v>
      </c>
      <c r="B672" s="11">
        <v>3</v>
      </c>
      <c r="C672" s="11">
        <v>152276.97</v>
      </c>
      <c r="D672" s="11">
        <v>22970.01</v>
      </c>
      <c r="E672" s="13">
        <v>46021</v>
      </c>
      <c r="F672" t="str">
        <f t="shared" si="10"/>
        <v>Repeat</v>
      </c>
    </row>
    <row r="673" spans="1:6" x14ac:dyDescent="0.3">
      <c r="A673" s="9" t="s">
        <v>1400</v>
      </c>
      <c r="B673" s="11">
        <v>5</v>
      </c>
      <c r="C673" s="11">
        <v>170582.43</v>
      </c>
      <c r="D673" s="11">
        <v>37420.19</v>
      </c>
      <c r="E673" s="13">
        <v>46018</v>
      </c>
      <c r="F673" t="str">
        <f t="shared" si="10"/>
        <v>Repeat</v>
      </c>
    </row>
    <row r="674" spans="1:6" x14ac:dyDescent="0.3">
      <c r="A674" s="9" t="s">
        <v>1402</v>
      </c>
      <c r="B674" s="11">
        <v>3</v>
      </c>
      <c r="C674" s="11">
        <v>10400.6</v>
      </c>
      <c r="D674" s="11">
        <v>2055.87</v>
      </c>
      <c r="E674" s="13">
        <v>46256</v>
      </c>
      <c r="F674" t="str">
        <f t="shared" si="10"/>
        <v>Repeat</v>
      </c>
    </row>
    <row r="675" spans="1:6" x14ac:dyDescent="0.3">
      <c r="A675" s="9" t="s">
        <v>1404</v>
      </c>
      <c r="B675" s="11">
        <v>4</v>
      </c>
      <c r="C675" s="11">
        <v>52202.06</v>
      </c>
      <c r="D675" s="11">
        <v>10998.58</v>
      </c>
      <c r="E675" s="13">
        <v>45927</v>
      </c>
      <c r="F675" t="str">
        <f t="shared" si="10"/>
        <v>Repeat</v>
      </c>
    </row>
    <row r="676" spans="1:6" x14ac:dyDescent="0.3">
      <c r="A676" s="9" t="s">
        <v>1406</v>
      </c>
      <c r="B676" s="11">
        <v>5</v>
      </c>
      <c r="C676" s="11">
        <v>111839.88</v>
      </c>
      <c r="D676" s="11">
        <v>39423.769999999997</v>
      </c>
      <c r="E676" s="13">
        <v>46223</v>
      </c>
      <c r="F676" t="str">
        <f t="shared" si="10"/>
        <v>Repeat</v>
      </c>
    </row>
    <row r="677" spans="1:6" x14ac:dyDescent="0.3">
      <c r="A677" s="9" t="s">
        <v>1408</v>
      </c>
      <c r="B677" s="11">
        <v>6</v>
      </c>
      <c r="C677" s="11">
        <v>134468.20000000001</v>
      </c>
      <c r="D677" s="11">
        <v>21546.65</v>
      </c>
      <c r="E677" s="13">
        <v>46142</v>
      </c>
      <c r="F677" t="str">
        <f t="shared" si="10"/>
        <v>Repeat</v>
      </c>
    </row>
    <row r="678" spans="1:6" x14ac:dyDescent="0.3">
      <c r="A678" s="9" t="s">
        <v>1410</v>
      </c>
      <c r="B678" s="11">
        <v>6</v>
      </c>
      <c r="C678" s="11">
        <v>170555.39</v>
      </c>
      <c r="D678" s="11">
        <v>37595.19</v>
      </c>
      <c r="E678" s="13">
        <v>45818</v>
      </c>
      <c r="F678" t="str">
        <f t="shared" si="10"/>
        <v>Repeat</v>
      </c>
    </row>
    <row r="679" spans="1:6" x14ac:dyDescent="0.3">
      <c r="A679" s="9" t="s">
        <v>1412</v>
      </c>
      <c r="B679" s="11">
        <v>2</v>
      </c>
      <c r="C679" s="11">
        <v>77571.45</v>
      </c>
      <c r="D679" s="11">
        <v>20229.37</v>
      </c>
      <c r="E679" s="13">
        <v>46195</v>
      </c>
      <c r="F679" t="str">
        <f t="shared" si="10"/>
        <v>Repeat</v>
      </c>
    </row>
    <row r="680" spans="1:6" x14ac:dyDescent="0.3">
      <c r="A680" s="9" t="s">
        <v>1414</v>
      </c>
      <c r="B680" s="11">
        <v>3</v>
      </c>
      <c r="C680" s="11">
        <v>127221.71</v>
      </c>
      <c r="D680" s="11">
        <v>35374.85</v>
      </c>
      <c r="E680" s="13">
        <v>45914</v>
      </c>
      <c r="F680" t="str">
        <f t="shared" si="10"/>
        <v>Repeat</v>
      </c>
    </row>
    <row r="681" spans="1:6" x14ac:dyDescent="0.3">
      <c r="A681" s="9" t="s">
        <v>1416</v>
      </c>
      <c r="B681" s="11">
        <v>1</v>
      </c>
      <c r="C681" s="11">
        <v>16606.259999999998</v>
      </c>
      <c r="D681" s="11">
        <v>5420.05</v>
      </c>
      <c r="E681" s="13">
        <v>45454</v>
      </c>
      <c r="F681" t="str">
        <f t="shared" si="10"/>
        <v>One-time</v>
      </c>
    </row>
    <row r="682" spans="1:6" x14ac:dyDescent="0.3">
      <c r="A682" s="9" t="s">
        <v>1418</v>
      </c>
      <c r="B682" s="11">
        <v>3</v>
      </c>
      <c r="C682" s="11">
        <v>143291.66</v>
      </c>
      <c r="D682" s="11">
        <v>44632.49</v>
      </c>
      <c r="E682" s="13">
        <v>45901</v>
      </c>
      <c r="F682" t="str">
        <f t="shared" si="10"/>
        <v>Repeat</v>
      </c>
    </row>
    <row r="683" spans="1:6" x14ac:dyDescent="0.3">
      <c r="A683" s="9" t="s">
        <v>1420</v>
      </c>
      <c r="B683" s="11">
        <v>5</v>
      </c>
      <c r="C683" s="11">
        <v>57046.78</v>
      </c>
      <c r="D683" s="11">
        <v>6996.62</v>
      </c>
      <c r="E683" s="13">
        <v>46198</v>
      </c>
      <c r="F683" t="str">
        <f t="shared" si="10"/>
        <v>Repeat</v>
      </c>
    </row>
    <row r="684" spans="1:6" x14ac:dyDescent="0.3">
      <c r="A684" s="9" t="s">
        <v>1422</v>
      </c>
      <c r="B684" s="11">
        <v>6</v>
      </c>
      <c r="C684" s="11">
        <v>97983.69</v>
      </c>
      <c r="D684" s="11">
        <v>29989.71</v>
      </c>
      <c r="E684" s="13">
        <v>46109</v>
      </c>
      <c r="F684" t="str">
        <f t="shared" si="10"/>
        <v>Repeat</v>
      </c>
    </row>
    <row r="685" spans="1:6" x14ac:dyDescent="0.3">
      <c r="A685" s="9" t="s">
        <v>1424</v>
      </c>
      <c r="B685" s="11">
        <v>4</v>
      </c>
      <c r="C685" s="11">
        <v>30970.17</v>
      </c>
      <c r="D685" s="11">
        <v>5959.29</v>
      </c>
      <c r="E685" s="13">
        <v>46211</v>
      </c>
      <c r="F685" t="str">
        <f t="shared" si="10"/>
        <v>Repeat</v>
      </c>
    </row>
    <row r="686" spans="1:6" x14ac:dyDescent="0.3">
      <c r="A686" s="9" t="s">
        <v>1426</v>
      </c>
      <c r="B686" s="11">
        <v>2</v>
      </c>
      <c r="C686" s="11">
        <v>87459.91</v>
      </c>
      <c r="D686" s="11">
        <v>29766.880000000001</v>
      </c>
      <c r="E686" s="13">
        <v>46187</v>
      </c>
      <c r="F686" t="str">
        <f t="shared" si="10"/>
        <v>Repeat</v>
      </c>
    </row>
    <row r="687" spans="1:6" x14ac:dyDescent="0.3">
      <c r="A687" s="9" t="s">
        <v>1428</v>
      </c>
      <c r="B687" s="11">
        <v>4</v>
      </c>
      <c r="C687" s="11">
        <v>103704.86</v>
      </c>
      <c r="D687" s="11">
        <v>29989.48</v>
      </c>
      <c r="E687" s="13">
        <v>46029</v>
      </c>
      <c r="F687" t="str">
        <f t="shared" si="10"/>
        <v>Repeat</v>
      </c>
    </row>
    <row r="688" spans="1:6" x14ac:dyDescent="0.3">
      <c r="A688" s="9" t="s">
        <v>1430</v>
      </c>
      <c r="B688" s="11">
        <v>4</v>
      </c>
      <c r="C688" s="11">
        <v>144036.39000000001</v>
      </c>
      <c r="D688" s="11">
        <v>36185.99</v>
      </c>
      <c r="E688" s="13">
        <v>45591</v>
      </c>
      <c r="F688" t="str">
        <f t="shared" si="10"/>
        <v>Repeat</v>
      </c>
    </row>
    <row r="689" spans="1:6" x14ac:dyDescent="0.3">
      <c r="A689" s="9" t="s">
        <v>1432</v>
      </c>
      <c r="B689" s="11">
        <v>6</v>
      </c>
      <c r="C689" s="11">
        <v>177296.28</v>
      </c>
      <c r="D689" s="11">
        <v>46194.04</v>
      </c>
      <c r="E689" s="13">
        <v>46232</v>
      </c>
      <c r="F689" t="str">
        <f t="shared" si="10"/>
        <v>Repeat</v>
      </c>
    </row>
    <row r="690" spans="1:6" x14ac:dyDescent="0.3">
      <c r="A690" s="9" t="s">
        <v>1434</v>
      </c>
      <c r="B690" s="11">
        <v>5</v>
      </c>
      <c r="C690" s="11">
        <v>216674.79</v>
      </c>
      <c r="D690" s="11">
        <v>54832.52</v>
      </c>
      <c r="E690" s="13">
        <v>45951</v>
      </c>
      <c r="F690" t="str">
        <f t="shared" si="10"/>
        <v>Repeat</v>
      </c>
    </row>
    <row r="691" spans="1:6" x14ac:dyDescent="0.3">
      <c r="A691" s="9" t="s">
        <v>1436</v>
      </c>
      <c r="B691" s="11">
        <v>4</v>
      </c>
      <c r="C691" s="11">
        <v>69261.64</v>
      </c>
      <c r="D691" s="11">
        <v>12763.58</v>
      </c>
      <c r="E691" s="13">
        <v>46159</v>
      </c>
      <c r="F691" t="str">
        <f t="shared" si="10"/>
        <v>Repeat</v>
      </c>
    </row>
    <row r="692" spans="1:6" x14ac:dyDescent="0.3">
      <c r="A692" s="9" t="s">
        <v>1438</v>
      </c>
      <c r="B692" s="11">
        <v>5</v>
      </c>
      <c r="C692" s="11">
        <v>158448.9</v>
      </c>
      <c r="D692" s="11">
        <v>41359.83</v>
      </c>
      <c r="E692" s="13">
        <v>46224</v>
      </c>
      <c r="F692" t="str">
        <f t="shared" si="10"/>
        <v>Repeat</v>
      </c>
    </row>
    <row r="693" spans="1:6" x14ac:dyDescent="0.3">
      <c r="A693" s="9" t="s">
        <v>1440</v>
      </c>
      <c r="B693" s="11">
        <v>4</v>
      </c>
      <c r="C693" s="11">
        <v>90465.96</v>
      </c>
      <c r="D693" s="11">
        <v>23722.93</v>
      </c>
      <c r="E693" s="13">
        <v>46210</v>
      </c>
      <c r="F693" t="str">
        <f t="shared" si="10"/>
        <v>Repeat</v>
      </c>
    </row>
    <row r="694" spans="1:6" x14ac:dyDescent="0.3">
      <c r="A694" s="9" t="s">
        <v>1442</v>
      </c>
      <c r="B694" s="11">
        <v>2</v>
      </c>
      <c r="C694" s="11">
        <v>55706.49</v>
      </c>
      <c r="D694" s="11">
        <v>13532.72</v>
      </c>
      <c r="E694" s="13">
        <v>46136</v>
      </c>
      <c r="F694" t="str">
        <f t="shared" si="10"/>
        <v>Repeat</v>
      </c>
    </row>
    <row r="695" spans="1:6" x14ac:dyDescent="0.3">
      <c r="A695" s="9" t="s">
        <v>1444</v>
      </c>
      <c r="B695" s="11">
        <v>3</v>
      </c>
      <c r="C695" s="11">
        <v>1942.82</v>
      </c>
      <c r="D695" s="11">
        <v>677.66</v>
      </c>
      <c r="E695" s="13">
        <v>46042</v>
      </c>
      <c r="F695" t="str">
        <f t="shared" si="10"/>
        <v>Repeat</v>
      </c>
    </row>
    <row r="696" spans="1:6" x14ac:dyDescent="0.3">
      <c r="A696" s="9" t="s">
        <v>1446</v>
      </c>
      <c r="B696" s="11">
        <v>2</v>
      </c>
      <c r="C696" s="11">
        <v>28970.639999999999</v>
      </c>
      <c r="D696" s="11">
        <v>7926.66</v>
      </c>
      <c r="E696" s="13">
        <v>46146</v>
      </c>
      <c r="F696" t="str">
        <f t="shared" si="10"/>
        <v>Repeat</v>
      </c>
    </row>
    <row r="697" spans="1:6" x14ac:dyDescent="0.3">
      <c r="A697" s="9" t="s">
        <v>1448</v>
      </c>
      <c r="B697" s="11">
        <v>3</v>
      </c>
      <c r="C697" s="11">
        <v>64363.96</v>
      </c>
      <c r="D697" s="11">
        <v>2714.64</v>
      </c>
      <c r="E697" s="13">
        <v>46134</v>
      </c>
      <c r="F697" t="str">
        <f t="shared" si="10"/>
        <v>Repeat</v>
      </c>
    </row>
    <row r="698" spans="1:6" x14ac:dyDescent="0.3">
      <c r="A698" s="9" t="s">
        <v>1450</v>
      </c>
      <c r="B698" s="11">
        <v>5</v>
      </c>
      <c r="C698" s="11">
        <v>168085.21</v>
      </c>
      <c r="D698" s="11">
        <v>47113.01</v>
      </c>
      <c r="E698" s="13">
        <v>46220</v>
      </c>
      <c r="F698" t="str">
        <f t="shared" si="10"/>
        <v>Repeat</v>
      </c>
    </row>
    <row r="699" spans="1:6" x14ac:dyDescent="0.3">
      <c r="A699" s="9" t="s">
        <v>1452</v>
      </c>
      <c r="B699" s="11">
        <v>5</v>
      </c>
      <c r="C699" s="11">
        <v>240282.75</v>
      </c>
      <c r="D699" s="11">
        <v>56244.66</v>
      </c>
      <c r="E699" s="13">
        <v>45956</v>
      </c>
      <c r="F699" t="str">
        <f t="shared" si="10"/>
        <v>Repeat</v>
      </c>
    </row>
    <row r="700" spans="1:6" x14ac:dyDescent="0.3">
      <c r="A700" s="9" t="s">
        <v>1454</v>
      </c>
      <c r="B700" s="11">
        <v>4</v>
      </c>
      <c r="C700" s="11">
        <v>102606.78</v>
      </c>
      <c r="D700" s="11">
        <v>18605.32</v>
      </c>
      <c r="E700" s="13">
        <v>46089</v>
      </c>
      <c r="F700" t="str">
        <f t="shared" si="10"/>
        <v>Repeat</v>
      </c>
    </row>
    <row r="701" spans="1:6" x14ac:dyDescent="0.3">
      <c r="A701" s="9" t="s">
        <v>1456</v>
      </c>
      <c r="B701" s="11">
        <v>4</v>
      </c>
      <c r="C701" s="11">
        <v>117566.23</v>
      </c>
      <c r="D701" s="11">
        <v>29201.85</v>
      </c>
      <c r="E701" s="13">
        <v>46241</v>
      </c>
      <c r="F701" t="str">
        <f t="shared" si="10"/>
        <v>Repeat</v>
      </c>
    </row>
    <row r="702" spans="1:6" x14ac:dyDescent="0.3">
      <c r="A702" s="9" t="s">
        <v>1458</v>
      </c>
      <c r="B702" s="11">
        <v>6</v>
      </c>
      <c r="C702" s="11">
        <v>45120.67</v>
      </c>
      <c r="D702" s="11">
        <v>9939.51</v>
      </c>
      <c r="E702" s="13">
        <v>46224</v>
      </c>
      <c r="F702" t="str">
        <f t="shared" si="10"/>
        <v>Repeat</v>
      </c>
    </row>
    <row r="703" spans="1:6" x14ac:dyDescent="0.3">
      <c r="A703" s="9" t="s">
        <v>1460</v>
      </c>
      <c r="B703" s="11">
        <v>3</v>
      </c>
      <c r="C703" s="11">
        <v>166319.34</v>
      </c>
      <c r="D703" s="11">
        <v>42522.46</v>
      </c>
      <c r="E703" s="13">
        <v>45795</v>
      </c>
      <c r="F703" t="str">
        <f t="shared" si="10"/>
        <v>Repeat</v>
      </c>
    </row>
    <row r="704" spans="1:6" x14ac:dyDescent="0.3">
      <c r="A704" s="9" t="s">
        <v>1462</v>
      </c>
      <c r="B704" s="11">
        <v>1</v>
      </c>
      <c r="C704" s="11">
        <v>6645.71</v>
      </c>
      <c r="D704" s="11">
        <v>675.19</v>
      </c>
      <c r="E704" s="13">
        <v>46194</v>
      </c>
      <c r="F704" t="str">
        <f t="shared" si="10"/>
        <v>One-time</v>
      </c>
    </row>
    <row r="705" spans="1:6" x14ac:dyDescent="0.3">
      <c r="A705" s="9" t="s">
        <v>1464</v>
      </c>
      <c r="B705" s="11">
        <v>2</v>
      </c>
      <c r="C705" s="11">
        <v>73053.5</v>
      </c>
      <c r="D705" s="11">
        <v>19082.509999999998</v>
      </c>
      <c r="E705" s="13">
        <v>45762</v>
      </c>
      <c r="F705" t="str">
        <f t="shared" si="10"/>
        <v>Repeat</v>
      </c>
    </row>
    <row r="706" spans="1:6" x14ac:dyDescent="0.3">
      <c r="A706" s="9" t="s">
        <v>1466</v>
      </c>
      <c r="B706" s="11">
        <v>5</v>
      </c>
      <c r="C706" s="11">
        <v>356153.54</v>
      </c>
      <c r="D706" s="11">
        <v>89200</v>
      </c>
      <c r="E706" s="13">
        <v>46193</v>
      </c>
      <c r="F706" t="str">
        <f t="shared" si="10"/>
        <v>Repeat</v>
      </c>
    </row>
    <row r="707" spans="1:6" x14ac:dyDescent="0.3">
      <c r="A707" s="9" t="s">
        <v>1468</v>
      </c>
      <c r="B707" s="11">
        <v>4</v>
      </c>
      <c r="C707" s="11">
        <v>85753.600000000006</v>
      </c>
      <c r="D707" s="11">
        <v>21448.81</v>
      </c>
      <c r="E707" s="13">
        <v>46168</v>
      </c>
      <c r="F707" t="str">
        <f t="shared" ref="F707:F770" si="11">IF(B707=1,"One-time","Repeat")</f>
        <v>Repeat</v>
      </c>
    </row>
    <row r="708" spans="1:6" x14ac:dyDescent="0.3">
      <c r="A708" s="9" t="s">
        <v>1470</v>
      </c>
      <c r="B708" s="11">
        <v>2</v>
      </c>
      <c r="C708" s="11">
        <v>70871.87</v>
      </c>
      <c r="D708" s="11">
        <v>18684.27</v>
      </c>
      <c r="E708" s="13">
        <v>45941</v>
      </c>
      <c r="F708" t="str">
        <f t="shared" si="11"/>
        <v>Repeat</v>
      </c>
    </row>
    <row r="709" spans="1:6" x14ac:dyDescent="0.3">
      <c r="A709" s="9" t="s">
        <v>1472</v>
      </c>
      <c r="B709" s="11">
        <v>7</v>
      </c>
      <c r="C709" s="11">
        <v>122328.6</v>
      </c>
      <c r="D709" s="11">
        <v>25438.19</v>
      </c>
      <c r="E709" s="13">
        <v>46144</v>
      </c>
      <c r="F709" t="str">
        <f t="shared" si="11"/>
        <v>Repeat</v>
      </c>
    </row>
    <row r="710" spans="1:6" x14ac:dyDescent="0.3">
      <c r="A710" s="9" t="s">
        <v>1474</v>
      </c>
      <c r="B710" s="11">
        <v>7</v>
      </c>
      <c r="C710" s="11">
        <v>170939.81</v>
      </c>
      <c r="D710" s="11">
        <v>50039.48</v>
      </c>
      <c r="E710" s="13">
        <v>46259</v>
      </c>
      <c r="F710" t="str">
        <f t="shared" si="11"/>
        <v>Repeat</v>
      </c>
    </row>
    <row r="711" spans="1:6" x14ac:dyDescent="0.3">
      <c r="A711" s="9" t="s">
        <v>1476</v>
      </c>
      <c r="B711" s="11">
        <v>3</v>
      </c>
      <c r="C711" s="11">
        <v>124624.08</v>
      </c>
      <c r="D711" s="11">
        <v>35936.74</v>
      </c>
      <c r="E711" s="13">
        <v>46161</v>
      </c>
      <c r="F711" t="str">
        <f t="shared" si="11"/>
        <v>Repeat</v>
      </c>
    </row>
    <row r="712" spans="1:6" x14ac:dyDescent="0.3">
      <c r="A712" s="9" t="s">
        <v>1478</v>
      </c>
      <c r="B712" s="11">
        <v>5</v>
      </c>
      <c r="C712" s="11">
        <v>102249.33</v>
      </c>
      <c r="D712" s="11">
        <v>24851.7</v>
      </c>
      <c r="E712" s="13">
        <v>46245</v>
      </c>
      <c r="F712" t="str">
        <f t="shared" si="11"/>
        <v>Repeat</v>
      </c>
    </row>
    <row r="713" spans="1:6" x14ac:dyDescent="0.3">
      <c r="A713" s="9" t="s">
        <v>1480</v>
      </c>
      <c r="B713" s="11">
        <v>2</v>
      </c>
      <c r="C713" s="11">
        <v>47226.13</v>
      </c>
      <c r="D713" s="11">
        <v>10484.709999999999</v>
      </c>
      <c r="E713" s="13">
        <v>46153</v>
      </c>
      <c r="F713" t="str">
        <f t="shared" si="11"/>
        <v>Repeat</v>
      </c>
    </row>
    <row r="714" spans="1:6" x14ac:dyDescent="0.3">
      <c r="A714" s="9" t="s">
        <v>1482</v>
      </c>
      <c r="B714" s="11">
        <v>2</v>
      </c>
      <c r="C714" s="11">
        <v>40585.480000000003</v>
      </c>
      <c r="D714" s="11">
        <v>14816.51</v>
      </c>
      <c r="E714" s="13">
        <v>45421</v>
      </c>
      <c r="F714" t="str">
        <f t="shared" si="11"/>
        <v>Repeat</v>
      </c>
    </row>
    <row r="715" spans="1:6" x14ac:dyDescent="0.3">
      <c r="A715" s="9" t="s">
        <v>1484</v>
      </c>
      <c r="B715" s="11">
        <v>2</v>
      </c>
      <c r="C715" s="11">
        <v>9155.9</v>
      </c>
      <c r="D715" s="11">
        <v>2924.48</v>
      </c>
      <c r="E715" s="13">
        <v>45640</v>
      </c>
      <c r="F715" t="str">
        <f t="shared" si="11"/>
        <v>Repeat</v>
      </c>
    </row>
    <row r="716" spans="1:6" x14ac:dyDescent="0.3">
      <c r="A716" s="9" t="s">
        <v>1486</v>
      </c>
      <c r="B716" s="11">
        <v>5</v>
      </c>
      <c r="C716" s="11">
        <v>125364.73</v>
      </c>
      <c r="D716" s="11">
        <v>44967.96</v>
      </c>
      <c r="E716" s="13">
        <v>46247</v>
      </c>
      <c r="F716" t="str">
        <f t="shared" si="11"/>
        <v>Repeat</v>
      </c>
    </row>
    <row r="717" spans="1:6" x14ac:dyDescent="0.3">
      <c r="A717" s="9" t="s">
        <v>1488</v>
      </c>
      <c r="B717" s="11">
        <v>5</v>
      </c>
      <c r="C717" s="11">
        <v>21750.86</v>
      </c>
      <c r="D717" s="11">
        <v>5964.18</v>
      </c>
      <c r="E717" s="13">
        <v>46106</v>
      </c>
      <c r="F717" t="str">
        <f t="shared" si="11"/>
        <v>Repeat</v>
      </c>
    </row>
    <row r="718" spans="1:6" x14ac:dyDescent="0.3">
      <c r="A718" s="9" t="s">
        <v>1490</v>
      </c>
      <c r="B718" s="11">
        <v>2</v>
      </c>
      <c r="C718" s="11">
        <v>52249.57</v>
      </c>
      <c r="D718" s="11">
        <v>10492.86</v>
      </c>
      <c r="E718" s="13">
        <v>46060</v>
      </c>
      <c r="F718" t="str">
        <f t="shared" si="11"/>
        <v>Repeat</v>
      </c>
    </row>
    <row r="719" spans="1:6" x14ac:dyDescent="0.3">
      <c r="A719" s="9" t="s">
        <v>1492</v>
      </c>
      <c r="B719" s="11">
        <v>8</v>
      </c>
      <c r="C719" s="11">
        <v>98354.5</v>
      </c>
      <c r="D719" s="11">
        <v>23633.81</v>
      </c>
      <c r="E719" s="13">
        <v>46192</v>
      </c>
      <c r="F719" t="str">
        <f t="shared" si="11"/>
        <v>Repeat</v>
      </c>
    </row>
    <row r="720" spans="1:6" x14ac:dyDescent="0.3">
      <c r="A720" s="9" t="s">
        <v>1494</v>
      </c>
      <c r="B720" s="11">
        <v>3</v>
      </c>
      <c r="C720" s="11">
        <v>18601.91</v>
      </c>
      <c r="D720" s="11">
        <v>1994.64</v>
      </c>
      <c r="E720" s="13">
        <v>46219</v>
      </c>
      <c r="F720" t="str">
        <f t="shared" si="11"/>
        <v>Repeat</v>
      </c>
    </row>
    <row r="721" spans="1:6" x14ac:dyDescent="0.3">
      <c r="A721" s="9" t="s">
        <v>1496</v>
      </c>
      <c r="B721" s="11">
        <v>5</v>
      </c>
      <c r="C721" s="11">
        <v>76287.39</v>
      </c>
      <c r="D721" s="11">
        <v>18142.38</v>
      </c>
      <c r="E721" s="13">
        <v>46133</v>
      </c>
      <c r="F721" t="str">
        <f t="shared" si="11"/>
        <v>Repeat</v>
      </c>
    </row>
    <row r="722" spans="1:6" x14ac:dyDescent="0.3">
      <c r="A722" s="9" t="s">
        <v>1498</v>
      </c>
      <c r="B722" s="11">
        <v>3</v>
      </c>
      <c r="C722" s="11">
        <v>76929.38</v>
      </c>
      <c r="D722" s="11">
        <v>15849.66</v>
      </c>
      <c r="E722" s="13">
        <v>45720</v>
      </c>
      <c r="F722" t="str">
        <f t="shared" si="11"/>
        <v>Repeat</v>
      </c>
    </row>
    <row r="723" spans="1:6" x14ac:dyDescent="0.3">
      <c r="A723" s="9" t="s">
        <v>1500</v>
      </c>
      <c r="B723" s="11">
        <v>4</v>
      </c>
      <c r="C723" s="11">
        <v>129557.46</v>
      </c>
      <c r="D723" s="11">
        <v>26378.55</v>
      </c>
      <c r="E723" s="13">
        <v>46228</v>
      </c>
      <c r="F723" t="str">
        <f t="shared" si="11"/>
        <v>Repeat</v>
      </c>
    </row>
    <row r="724" spans="1:6" x14ac:dyDescent="0.3">
      <c r="A724" s="9" t="s">
        <v>1502</v>
      </c>
      <c r="B724" s="11">
        <v>4</v>
      </c>
      <c r="C724" s="11">
        <v>127106.79</v>
      </c>
      <c r="D724" s="11">
        <v>25870.45</v>
      </c>
      <c r="E724" s="13">
        <v>46009</v>
      </c>
      <c r="F724" t="str">
        <f t="shared" si="11"/>
        <v>Repeat</v>
      </c>
    </row>
    <row r="725" spans="1:6" x14ac:dyDescent="0.3">
      <c r="A725" s="9" t="s">
        <v>1504</v>
      </c>
      <c r="B725" s="11">
        <v>3</v>
      </c>
      <c r="C725" s="11">
        <v>122037.34</v>
      </c>
      <c r="D725" s="11">
        <v>33277.08</v>
      </c>
      <c r="E725" s="13">
        <v>46099</v>
      </c>
      <c r="F725" t="str">
        <f t="shared" si="11"/>
        <v>Repeat</v>
      </c>
    </row>
    <row r="726" spans="1:6" x14ac:dyDescent="0.3">
      <c r="A726" s="9" t="s">
        <v>1506</v>
      </c>
      <c r="B726" s="11">
        <v>4</v>
      </c>
      <c r="C726" s="11">
        <v>123506.44</v>
      </c>
      <c r="D726" s="11">
        <v>36420.83</v>
      </c>
      <c r="E726" s="13">
        <v>46180</v>
      </c>
      <c r="F726" t="str">
        <f t="shared" si="11"/>
        <v>Repeat</v>
      </c>
    </row>
    <row r="727" spans="1:6" x14ac:dyDescent="0.3">
      <c r="A727" s="9" t="s">
        <v>1508</v>
      </c>
      <c r="B727" s="11">
        <v>2</v>
      </c>
      <c r="C727" s="11">
        <v>110574.01</v>
      </c>
      <c r="D727" s="11">
        <v>29292.84</v>
      </c>
      <c r="E727" s="13">
        <v>46165</v>
      </c>
      <c r="F727" t="str">
        <f t="shared" si="11"/>
        <v>Repeat</v>
      </c>
    </row>
    <row r="728" spans="1:6" x14ac:dyDescent="0.3">
      <c r="A728" s="9" t="s">
        <v>1510</v>
      </c>
      <c r="B728" s="11">
        <v>4</v>
      </c>
      <c r="C728" s="11">
        <v>179523.37</v>
      </c>
      <c r="D728" s="11">
        <v>50305.4</v>
      </c>
      <c r="E728" s="13">
        <v>45994</v>
      </c>
      <c r="F728" t="str">
        <f t="shared" si="11"/>
        <v>Repeat</v>
      </c>
    </row>
    <row r="729" spans="1:6" x14ac:dyDescent="0.3">
      <c r="A729" s="9" t="s">
        <v>1512</v>
      </c>
      <c r="B729" s="11">
        <v>4</v>
      </c>
      <c r="C729" s="11">
        <v>119126.74</v>
      </c>
      <c r="D729" s="11">
        <v>23712.959999999999</v>
      </c>
      <c r="E729" s="13">
        <v>45711</v>
      </c>
      <c r="F729" t="str">
        <f t="shared" si="11"/>
        <v>Repeat</v>
      </c>
    </row>
    <row r="730" spans="1:6" x14ac:dyDescent="0.3">
      <c r="A730" s="9" t="s">
        <v>1514</v>
      </c>
      <c r="B730" s="11">
        <v>3</v>
      </c>
      <c r="C730" s="11">
        <v>8138.65</v>
      </c>
      <c r="D730" s="11">
        <v>1014.89</v>
      </c>
      <c r="E730" s="13">
        <v>46129</v>
      </c>
      <c r="F730" t="str">
        <f t="shared" si="11"/>
        <v>Repeat</v>
      </c>
    </row>
    <row r="731" spans="1:6" x14ac:dyDescent="0.3">
      <c r="A731" s="9" t="s">
        <v>1516</v>
      </c>
      <c r="B731" s="11">
        <v>3</v>
      </c>
      <c r="C731" s="11">
        <v>113034.82</v>
      </c>
      <c r="D731" s="11">
        <v>27782.61</v>
      </c>
      <c r="E731" s="13">
        <v>46009</v>
      </c>
      <c r="F731" t="str">
        <f t="shared" si="11"/>
        <v>Repeat</v>
      </c>
    </row>
    <row r="732" spans="1:6" x14ac:dyDescent="0.3">
      <c r="A732" s="9" t="s">
        <v>1518</v>
      </c>
      <c r="B732" s="11">
        <v>5</v>
      </c>
      <c r="C732" s="11">
        <v>64152.26</v>
      </c>
      <c r="D732" s="11">
        <v>14700.17</v>
      </c>
      <c r="E732" s="13">
        <v>46262</v>
      </c>
      <c r="F732" t="str">
        <f t="shared" si="11"/>
        <v>Repeat</v>
      </c>
    </row>
    <row r="733" spans="1:6" x14ac:dyDescent="0.3">
      <c r="A733" s="9" t="s">
        <v>1520</v>
      </c>
      <c r="B733" s="11">
        <v>4</v>
      </c>
      <c r="C733" s="11">
        <v>91500.23</v>
      </c>
      <c r="D733" s="11">
        <v>13245.39</v>
      </c>
      <c r="E733" s="13">
        <v>45982</v>
      </c>
      <c r="F733" t="str">
        <f t="shared" si="11"/>
        <v>Repeat</v>
      </c>
    </row>
    <row r="734" spans="1:6" x14ac:dyDescent="0.3">
      <c r="A734" s="9" t="s">
        <v>1522</v>
      </c>
      <c r="B734" s="11">
        <v>5</v>
      </c>
      <c r="C734" s="11">
        <v>95893.29</v>
      </c>
      <c r="D734" s="11">
        <v>23161.39</v>
      </c>
      <c r="E734" s="13">
        <v>46162</v>
      </c>
      <c r="F734" t="str">
        <f t="shared" si="11"/>
        <v>Repeat</v>
      </c>
    </row>
    <row r="735" spans="1:6" x14ac:dyDescent="0.3">
      <c r="A735" s="9" t="s">
        <v>1524</v>
      </c>
      <c r="B735" s="11">
        <v>3</v>
      </c>
      <c r="C735" s="11">
        <v>48246.92</v>
      </c>
      <c r="D735" s="11">
        <v>14100.89</v>
      </c>
      <c r="E735" s="13">
        <v>46179</v>
      </c>
      <c r="F735" t="str">
        <f t="shared" si="11"/>
        <v>Repeat</v>
      </c>
    </row>
    <row r="736" spans="1:6" x14ac:dyDescent="0.3">
      <c r="A736" s="9" t="s">
        <v>1526</v>
      </c>
      <c r="B736" s="11">
        <v>4</v>
      </c>
      <c r="C736" s="11">
        <v>136491.57</v>
      </c>
      <c r="D736" s="11">
        <v>30777.71</v>
      </c>
      <c r="E736" s="13">
        <v>46055</v>
      </c>
      <c r="F736" t="str">
        <f t="shared" si="11"/>
        <v>Repeat</v>
      </c>
    </row>
    <row r="737" spans="1:6" x14ac:dyDescent="0.3">
      <c r="A737" s="9" t="s">
        <v>1528</v>
      </c>
      <c r="B737" s="11">
        <v>2</v>
      </c>
      <c r="C737" s="11">
        <v>97028.52</v>
      </c>
      <c r="D737" s="11">
        <v>25587.69</v>
      </c>
      <c r="E737" s="13">
        <v>46094</v>
      </c>
      <c r="F737" t="str">
        <f t="shared" si="11"/>
        <v>Repeat</v>
      </c>
    </row>
    <row r="738" spans="1:6" x14ac:dyDescent="0.3">
      <c r="A738" s="9" t="s">
        <v>1530</v>
      </c>
      <c r="B738" s="11">
        <v>2</v>
      </c>
      <c r="C738" s="11">
        <v>36431.79</v>
      </c>
      <c r="D738" s="11">
        <v>10587.38</v>
      </c>
      <c r="E738" s="13">
        <v>46146</v>
      </c>
      <c r="F738" t="str">
        <f t="shared" si="11"/>
        <v>Repeat</v>
      </c>
    </row>
    <row r="739" spans="1:6" x14ac:dyDescent="0.3">
      <c r="A739" s="9" t="s">
        <v>1532</v>
      </c>
      <c r="B739" s="11">
        <v>4</v>
      </c>
      <c r="C739" s="11">
        <v>64770.92</v>
      </c>
      <c r="D739" s="11">
        <v>13709.61</v>
      </c>
      <c r="E739" s="13">
        <v>46009</v>
      </c>
      <c r="F739" t="str">
        <f t="shared" si="11"/>
        <v>Repeat</v>
      </c>
    </row>
    <row r="740" spans="1:6" x14ac:dyDescent="0.3">
      <c r="A740" s="9" t="s">
        <v>1534</v>
      </c>
      <c r="B740" s="11">
        <v>5</v>
      </c>
      <c r="C740" s="11">
        <v>212040.29</v>
      </c>
      <c r="D740" s="11">
        <v>46750.54</v>
      </c>
      <c r="E740" s="13">
        <v>46253</v>
      </c>
      <c r="F740" t="str">
        <f t="shared" si="11"/>
        <v>Repeat</v>
      </c>
    </row>
    <row r="741" spans="1:6" x14ac:dyDescent="0.3">
      <c r="A741" s="9" t="s">
        <v>1536</v>
      </c>
      <c r="B741" s="11">
        <v>8</v>
      </c>
      <c r="C741" s="11">
        <v>270904.84000000003</v>
      </c>
      <c r="D741" s="11">
        <v>80642.100000000006</v>
      </c>
      <c r="E741" s="13">
        <v>46064</v>
      </c>
      <c r="F741" t="str">
        <f t="shared" si="11"/>
        <v>Repeat</v>
      </c>
    </row>
    <row r="742" spans="1:6" x14ac:dyDescent="0.3">
      <c r="A742" s="9" t="s">
        <v>1538</v>
      </c>
      <c r="B742" s="11">
        <v>1</v>
      </c>
      <c r="C742" s="11">
        <v>8952.9</v>
      </c>
      <c r="D742" s="11">
        <v>1994.91</v>
      </c>
      <c r="E742" s="13">
        <v>45403</v>
      </c>
      <c r="F742" t="str">
        <f t="shared" si="11"/>
        <v>One-time</v>
      </c>
    </row>
    <row r="743" spans="1:6" x14ac:dyDescent="0.3">
      <c r="A743" s="9" t="s">
        <v>1540</v>
      </c>
      <c r="B743" s="11">
        <v>4</v>
      </c>
      <c r="C743" s="11">
        <v>75948.08</v>
      </c>
      <c r="D743" s="11">
        <v>19547.59</v>
      </c>
      <c r="E743" s="13">
        <v>46172</v>
      </c>
      <c r="F743" t="str">
        <f t="shared" si="11"/>
        <v>Repeat</v>
      </c>
    </row>
    <row r="744" spans="1:6" x14ac:dyDescent="0.3">
      <c r="A744" s="9" t="s">
        <v>1542</v>
      </c>
      <c r="B744" s="11">
        <v>2</v>
      </c>
      <c r="C744" s="11">
        <v>109994.95</v>
      </c>
      <c r="D744" s="11">
        <v>13754.64</v>
      </c>
      <c r="E744" s="13">
        <v>45834</v>
      </c>
      <c r="F744" t="str">
        <f t="shared" si="11"/>
        <v>Repeat</v>
      </c>
    </row>
    <row r="745" spans="1:6" x14ac:dyDescent="0.3">
      <c r="A745" s="9" t="s">
        <v>1544</v>
      </c>
      <c r="B745" s="11">
        <v>4</v>
      </c>
      <c r="C745" s="11">
        <v>187943.04000000001</v>
      </c>
      <c r="D745" s="11">
        <v>50089.01</v>
      </c>
      <c r="E745" s="13">
        <v>46189</v>
      </c>
      <c r="F745" t="str">
        <f t="shared" si="11"/>
        <v>Repeat</v>
      </c>
    </row>
    <row r="746" spans="1:6" x14ac:dyDescent="0.3">
      <c r="A746" s="9" t="s">
        <v>1546</v>
      </c>
      <c r="B746" s="11">
        <v>1</v>
      </c>
      <c r="C746" s="11">
        <v>34140.58</v>
      </c>
      <c r="D746" s="11">
        <v>7001.62</v>
      </c>
      <c r="E746" s="13">
        <v>46232</v>
      </c>
      <c r="F746" t="str">
        <f t="shared" si="11"/>
        <v>One-time</v>
      </c>
    </row>
    <row r="747" spans="1:6" x14ac:dyDescent="0.3">
      <c r="A747" s="9" t="s">
        <v>1548</v>
      </c>
      <c r="B747" s="11">
        <v>8</v>
      </c>
      <c r="C747" s="11">
        <v>103624.61</v>
      </c>
      <c r="D747" s="11">
        <v>22298.04</v>
      </c>
      <c r="E747" s="13">
        <v>46230</v>
      </c>
      <c r="F747" t="str">
        <f t="shared" si="11"/>
        <v>Repeat</v>
      </c>
    </row>
    <row r="748" spans="1:6" x14ac:dyDescent="0.3">
      <c r="A748" s="9" t="s">
        <v>1550</v>
      </c>
      <c r="B748" s="11">
        <v>1</v>
      </c>
      <c r="C748" s="11"/>
      <c r="D748" s="11"/>
      <c r="E748" s="13">
        <v>45920</v>
      </c>
      <c r="F748" t="str">
        <f t="shared" si="11"/>
        <v>One-time</v>
      </c>
    </row>
    <row r="749" spans="1:6" x14ac:dyDescent="0.3">
      <c r="A749" s="9" t="s">
        <v>1552</v>
      </c>
      <c r="B749" s="11">
        <v>3</v>
      </c>
      <c r="C749" s="11">
        <v>41685.97</v>
      </c>
      <c r="D749" s="11">
        <v>5144.17</v>
      </c>
      <c r="E749" s="13">
        <v>45848</v>
      </c>
      <c r="F749" t="str">
        <f t="shared" si="11"/>
        <v>Repeat</v>
      </c>
    </row>
    <row r="750" spans="1:6" x14ac:dyDescent="0.3">
      <c r="A750" s="9" t="s">
        <v>1554</v>
      </c>
      <c r="B750" s="11">
        <v>5</v>
      </c>
      <c r="C750" s="11">
        <v>97801.24</v>
      </c>
      <c r="D750" s="11">
        <v>26500.35</v>
      </c>
      <c r="E750" s="13">
        <v>45972</v>
      </c>
      <c r="F750" t="str">
        <f t="shared" si="11"/>
        <v>Repeat</v>
      </c>
    </row>
    <row r="751" spans="1:6" x14ac:dyDescent="0.3">
      <c r="A751" s="9" t="s">
        <v>1556</v>
      </c>
      <c r="B751" s="11">
        <v>8</v>
      </c>
      <c r="C751" s="11">
        <v>211276.61</v>
      </c>
      <c r="D751" s="11">
        <v>66203.94</v>
      </c>
      <c r="E751" s="13">
        <v>46266</v>
      </c>
      <c r="F751" t="str">
        <f t="shared" si="11"/>
        <v>Repeat</v>
      </c>
    </row>
    <row r="752" spans="1:6" x14ac:dyDescent="0.3">
      <c r="A752" s="9" t="s">
        <v>1558</v>
      </c>
      <c r="B752" s="11">
        <v>4</v>
      </c>
      <c r="C752" s="11">
        <v>19993.990000000002</v>
      </c>
      <c r="D752" s="11">
        <v>392.19</v>
      </c>
      <c r="E752" s="13">
        <v>45847</v>
      </c>
      <c r="F752" t="str">
        <f t="shared" si="11"/>
        <v>Repeat</v>
      </c>
    </row>
    <row r="753" spans="1:6" x14ac:dyDescent="0.3">
      <c r="A753" s="9" t="s">
        <v>1560</v>
      </c>
      <c r="B753" s="11">
        <v>8</v>
      </c>
      <c r="C753" s="11">
        <v>173547.76</v>
      </c>
      <c r="D753" s="11">
        <v>46081.07</v>
      </c>
      <c r="E753" s="13">
        <v>46245</v>
      </c>
      <c r="F753" t="str">
        <f t="shared" si="11"/>
        <v>Repeat</v>
      </c>
    </row>
    <row r="754" spans="1:6" x14ac:dyDescent="0.3">
      <c r="A754" s="9" t="s">
        <v>1562</v>
      </c>
      <c r="B754" s="11">
        <v>5</v>
      </c>
      <c r="C754" s="11">
        <v>114074.67</v>
      </c>
      <c r="D754" s="11">
        <v>30612.3</v>
      </c>
      <c r="E754" s="13">
        <v>45956</v>
      </c>
      <c r="F754" t="str">
        <f t="shared" si="11"/>
        <v>Repeat</v>
      </c>
    </row>
    <row r="755" spans="1:6" x14ac:dyDescent="0.3">
      <c r="A755" s="9" t="s">
        <v>1564</v>
      </c>
      <c r="B755" s="11">
        <v>4</v>
      </c>
      <c r="C755" s="11">
        <v>107080.63</v>
      </c>
      <c r="D755" s="11">
        <v>29984.69</v>
      </c>
      <c r="E755" s="13">
        <v>45906</v>
      </c>
      <c r="F755" t="str">
        <f t="shared" si="11"/>
        <v>Repeat</v>
      </c>
    </row>
    <row r="756" spans="1:6" x14ac:dyDescent="0.3">
      <c r="A756" s="9" t="s">
        <v>1566</v>
      </c>
      <c r="B756" s="11">
        <v>1</v>
      </c>
      <c r="C756" s="11">
        <v>18590</v>
      </c>
      <c r="D756" s="11">
        <v>4244.24</v>
      </c>
      <c r="E756" s="13">
        <v>46005</v>
      </c>
      <c r="F756" t="str">
        <f t="shared" si="11"/>
        <v>One-time</v>
      </c>
    </row>
    <row r="757" spans="1:6" x14ac:dyDescent="0.3">
      <c r="A757" s="9" t="s">
        <v>1568</v>
      </c>
      <c r="B757" s="11">
        <v>3</v>
      </c>
      <c r="C757" s="11">
        <v>62861.25</v>
      </c>
      <c r="D757" s="11">
        <v>19995.2</v>
      </c>
      <c r="E757" s="13">
        <v>46030</v>
      </c>
      <c r="F757" t="str">
        <f t="shared" si="11"/>
        <v>Repeat</v>
      </c>
    </row>
    <row r="758" spans="1:6" x14ac:dyDescent="0.3">
      <c r="A758" s="9" t="s">
        <v>1570</v>
      </c>
      <c r="B758" s="11">
        <v>4</v>
      </c>
      <c r="C758" s="11">
        <v>100519.44</v>
      </c>
      <c r="D758" s="11">
        <v>19186.93</v>
      </c>
      <c r="E758" s="13">
        <v>45892</v>
      </c>
      <c r="F758" t="str">
        <f t="shared" si="11"/>
        <v>Repeat</v>
      </c>
    </row>
    <row r="759" spans="1:6" x14ac:dyDescent="0.3">
      <c r="A759" s="9" t="s">
        <v>1572</v>
      </c>
      <c r="B759" s="11">
        <v>5</v>
      </c>
      <c r="C759" s="11">
        <v>162985.25</v>
      </c>
      <c r="D759" s="11">
        <v>44306.91</v>
      </c>
      <c r="E759" s="13">
        <v>46181</v>
      </c>
      <c r="F759" t="str">
        <f t="shared" si="11"/>
        <v>Repeat</v>
      </c>
    </row>
    <row r="760" spans="1:6" x14ac:dyDescent="0.3">
      <c r="A760" s="9" t="s">
        <v>1574</v>
      </c>
      <c r="B760" s="11">
        <v>7</v>
      </c>
      <c r="C760" s="11">
        <v>92205.75</v>
      </c>
      <c r="D760" s="11">
        <v>29728.799999999999</v>
      </c>
      <c r="E760" s="13">
        <v>46205</v>
      </c>
      <c r="F760" t="str">
        <f t="shared" si="11"/>
        <v>Repeat</v>
      </c>
    </row>
    <row r="761" spans="1:6" x14ac:dyDescent="0.3">
      <c r="A761" s="9" t="s">
        <v>1576</v>
      </c>
      <c r="B761" s="11">
        <v>7</v>
      </c>
      <c r="C761" s="11">
        <v>137601.66</v>
      </c>
      <c r="D761" s="11">
        <v>34488.089999999997</v>
      </c>
      <c r="E761" s="13">
        <v>46136</v>
      </c>
      <c r="F761" t="str">
        <f t="shared" si="11"/>
        <v>Repeat</v>
      </c>
    </row>
    <row r="762" spans="1:6" x14ac:dyDescent="0.3">
      <c r="A762" s="9" t="s">
        <v>1578</v>
      </c>
      <c r="B762" s="11">
        <v>1</v>
      </c>
      <c r="C762" s="11">
        <v>24256.9</v>
      </c>
      <c r="D762" s="11">
        <v>7042.09</v>
      </c>
      <c r="E762" s="13">
        <v>45878</v>
      </c>
      <c r="F762" t="str">
        <f t="shared" si="11"/>
        <v>One-time</v>
      </c>
    </row>
    <row r="763" spans="1:6" x14ac:dyDescent="0.3">
      <c r="A763" s="9" t="s">
        <v>1580</v>
      </c>
      <c r="B763" s="11">
        <v>2</v>
      </c>
      <c r="C763" s="11">
        <v>109125.89</v>
      </c>
      <c r="D763" s="11">
        <v>14775.12</v>
      </c>
      <c r="E763" s="13">
        <v>45519</v>
      </c>
      <c r="F763" t="str">
        <f t="shared" si="11"/>
        <v>Repeat</v>
      </c>
    </row>
    <row r="764" spans="1:6" x14ac:dyDescent="0.3">
      <c r="A764" s="9" t="s">
        <v>1582</v>
      </c>
      <c r="B764" s="11">
        <v>4</v>
      </c>
      <c r="C764" s="11">
        <v>14800.76</v>
      </c>
      <c r="D764" s="11">
        <v>2935.54</v>
      </c>
      <c r="E764" s="13">
        <v>46052</v>
      </c>
      <c r="F764" t="str">
        <f t="shared" si="11"/>
        <v>Repeat</v>
      </c>
    </row>
    <row r="765" spans="1:6" x14ac:dyDescent="0.3">
      <c r="A765" s="9" t="s">
        <v>1584</v>
      </c>
      <c r="B765" s="11">
        <v>2</v>
      </c>
      <c r="C765" s="11">
        <v>13838.88</v>
      </c>
      <c r="D765" s="11">
        <v>4191.38</v>
      </c>
      <c r="E765" s="13">
        <v>45736</v>
      </c>
      <c r="F765" t="str">
        <f t="shared" si="11"/>
        <v>Repeat</v>
      </c>
    </row>
    <row r="766" spans="1:6" x14ac:dyDescent="0.3">
      <c r="A766" s="9" t="s">
        <v>1586</v>
      </c>
      <c r="B766" s="11">
        <v>6</v>
      </c>
      <c r="C766" s="11">
        <v>37889.58</v>
      </c>
      <c r="D766" s="11">
        <v>9309.74</v>
      </c>
      <c r="E766" s="13">
        <v>46163</v>
      </c>
      <c r="F766" t="str">
        <f t="shared" si="11"/>
        <v>Repeat</v>
      </c>
    </row>
    <row r="767" spans="1:6" x14ac:dyDescent="0.3">
      <c r="A767" s="9" t="s">
        <v>1588</v>
      </c>
      <c r="B767" s="11">
        <v>6</v>
      </c>
      <c r="C767" s="11">
        <v>196966.06</v>
      </c>
      <c r="D767" s="11">
        <v>46440.800000000003</v>
      </c>
      <c r="E767" s="13">
        <v>46047</v>
      </c>
      <c r="F767" t="str">
        <f t="shared" si="11"/>
        <v>Repeat</v>
      </c>
    </row>
    <row r="768" spans="1:6" x14ac:dyDescent="0.3">
      <c r="A768" s="9" t="s">
        <v>1590</v>
      </c>
      <c r="B768" s="11">
        <v>5</v>
      </c>
      <c r="C768" s="11"/>
      <c r="D768" s="11"/>
      <c r="E768" s="13">
        <v>46199</v>
      </c>
      <c r="F768" t="str">
        <f t="shared" si="11"/>
        <v>Repeat</v>
      </c>
    </row>
    <row r="769" spans="1:6" x14ac:dyDescent="0.3">
      <c r="A769" s="9" t="s">
        <v>1592</v>
      </c>
      <c r="B769" s="11">
        <v>7</v>
      </c>
      <c r="C769" s="11">
        <v>245072.81</v>
      </c>
      <c r="D769" s="11">
        <v>42360.959999999999</v>
      </c>
      <c r="E769" s="13">
        <v>45908</v>
      </c>
      <c r="F769" t="str">
        <f t="shared" si="11"/>
        <v>Repeat</v>
      </c>
    </row>
    <row r="770" spans="1:6" x14ac:dyDescent="0.3">
      <c r="A770" s="9" t="s">
        <v>1594</v>
      </c>
      <c r="B770" s="11">
        <v>6</v>
      </c>
      <c r="C770" s="11">
        <v>171476.44</v>
      </c>
      <c r="D770" s="11">
        <v>43615.97</v>
      </c>
      <c r="E770" s="13">
        <v>46223</v>
      </c>
      <c r="F770" t="str">
        <f t="shared" si="11"/>
        <v>Repeat</v>
      </c>
    </row>
    <row r="771" spans="1:6" x14ac:dyDescent="0.3">
      <c r="A771" s="9" t="s">
        <v>1596</v>
      </c>
      <c r="B771" s="11">
        <v>7</v>
      </c>
      <c r="C771" s="11">
        <v>114554.43</v>
      </c>
      <c r="D771" s="11">
        <v>11711.52</v>
      </c>
      <c r="E771" s="13">
        <v>46058</v>
      </c>
      <c r="F771" t="str">
        <f t="shared" ref="F771:F834" si="12">IF(B771=1,"One-time","Repeat")</f>
        <v>Repeat</v>
      </c>
    </row>
    <row r="772" spans="1:6" x14ac:dyDescent="0.3">
      <c r="A772" s="9" t="s">
        <v>1598</v>
      </c>
      <c r="B772" s="11">
        <v>3</v>
      </c>
      <c r="C772" s="11">
        <v>60978.66</v>
      </c>
      <c r="D772" s="11">
        <v>13850.14</v>
      </c>
      <c r="E772" s="13">
        <v>46011</v>
      </c>
      <c r="F772" t="str">
        <f t="shared" si="12"/>
        <v>Repeat</v>
      </c>
    </row>
    <row r="773" spans="1:6" x14ac:dyDescent="0.3">
      <c r="A773" s="9" t="s">
        <v>1600</v>
      </c>
      <c r="B773" s="11">
        <v>2</v>
      </c>
      <c r="C773" s="11">
        <v>104651.79</v>
      </c>
      <c r="D773" s="11">
        <v>32186.6</v>
      </c>
      <c r="E773" s="13">
        <v>46145</v>
      </c>
      <c r="F773" t="str">
        <f t="shared" si="12"/>
        <v>Repeat</v>
      </c>
    </row>
    <row r="774" spans="1:6" x14ac:dyDescent="0.3">
      <c r="A774" s="9" t="s">
        <v>1602</v>
      </c>
      <c r="B774" s="11">
        <v>5</v>
      </c>
      <c r="C774" s="11">
        <v>348169.33</v>
      </c>
      <c r="D774" s="11">
        <v>62647.89</v>
      </c>
      <c r="E774" s="13">
        <v>46068</v>
      </c>
      <c r="F774" t="str">
        <f t="shared" si="12"/>
        <v>Repeat</v>
      </c>
    </row>
    <row r="775" spans="1:6" x14ac:dyDescent="0.3">
      <c r="A775" s="9" t="s">
        <v>1604</v>
      </c>
      <c r="B775" s="11">
        <v>2</v>
      </c>
      <c r="C775" s="11">
        <v>7692.32</v>
      </c>
      <c r="D775" s="11">
        <v>1554.95</v>
      </c>
      <c r="E775" s="13">
        <v>46230</v>
      </c>
      <c r="F775" t="str">
        <f t="shared" si="12"/>
        <v>Repeat</v>
      </c>
    </row>
    <row r="776" spans="1:6" x14ac:dyDescent="0.3">
      <c r="A776" s="9" t="s">
        <v>1606</v>
      </c>
      <c r="B776" s="11">
        <v>4</v>
      </c>
      <c r="C776" s="11">
        <v>89597.99</v>
      </c>
      <c r="D776" s="11">
        <v>22482.03</v>
      </c>
      <c r="E776" s="13">
        <v>46219</v>
      </c>
      <c r="F776" t="str">
        <f t="shared" si="12"/>
        <v>Repeat</v>
      </c>
    </row>
    <row r="777" spans="1:6" x14ac:dyDescent="0.3">
      <c r="A777" s="9" t="s">
        <v>1608</v>
      </c>
      <c r="B777" s="11">
        <v>3</v>
      </c>
      <c r="C777" s="11">
        <v>21392.06</v>
      </c>
      <c r="D777" s="11">
        <v>6280.36</v>
      </c>
      <c r="E777" s="13">
        <v>45454</v>
      </c>
      <c r="F777" t="str">
        <f t="shared" si="12"/>
        <v>Repeat</v>
      </c>
    </row>
    <row r="778" spans="1:6" x14ac:dyDescent="0.3">
      <c r="A778" s="9" t="s">
        <v>1610</v>
      </c>
      <c r="B778" s="11">
        <v>3</v>
      </c>
      <c r="C778" s="11">
        <v>186859.98</v>
      </c>
      <c r="D778" s="11">
        <v>28118.77</v>
      </c>
      <c r="E778" s="13">
        <v>45894</v>
      </c>
      <c r="F778" t="str">
        <f t="shared" si="12"/>
        <v>Repeat</v>
      </c>
    </row>
    <row r="779" spans="1:6" x14ac:dyDescent="0.3">
      <c r="A779" s="9" t="s">
        <v>1612</v>
      </c>
      <c r="B779" s="11">
        <v>5</v>
      </c>
      <c r="C779" s="11">
        <v>37795.230000000003</v>
      </c>
      <c r="D779" s="11">
        <v>4471.7700000000004</v>
      </c>
      <c r="E779" s="13">
        <v>46161</v>
      </c>
      <c r="F779" t="str">
        <f t="shared" si="12"/>
        <v>Repeat</v>
      </c>
    </row>
    <row r="780" spans="1:6" x14ac:dyDescent="0.3">
      <c r="A780" s="9" t="s">
        <v>1614</v>
      </c>
      <c r="B780" s="11">
        <v>3</v>
      </c>
      <c r="C780" s="11">
        <v>29833.32</v>
      </c>
      <c r="D780" s="11">
        <v>7056.91</v>
      </c>
      <c r="E780" s="13">
        <v>46062</v>
      </c>
      <c r="F780" t="str">
        <f t="shared" si="12"/>
        <v>Repeat</v>
      </c>
    </row>
    <row r="781" spans="1:6" x14ac:dyDescent="0.3">
      <c r="A781" s="9" t="s">
        <v>1616</v>
      </c>
      <c r="B781" s="11">
        <v>5</v>
      </c>
      <c r="C781" s="11">
        <v>221319.83</v>
      </c>
      <c r="D781" s="11">
        <v>71620.03</v>
      </c>
      <c r="E781" s="13">
        <v>46204</v>
      </c>
      <c r="F781" t="str">
        <f t="shared" si="12"/>
        <v>Repeat</v>
      </c>
    </row>
    <row r="782" spans="1:6" x14ac:dyDescent="0.3">
      <c r="A782" s="9" t="s">
        <v>1618</v>
      </c>
      <c r="B782" s="11">
        <v>6</v>
      </c>
      <c r="C782" s="11">
        <v>394683.68</v>
      </c>
      <c r="D782" s="11">
        <v>122011.08</v>
      </c>
      <c r="E782" s="13">
        <v>46260</v>
      </c>
      <c r="F782" t="str">
        <f t="shared" si="12"/>
        <v>Repeat</v>
      </c>
    </row>
    <row r="783" spans="1:6" x14ac:dyDescent="0.3">
      <c r="A783" s="9" t="s">
        <v>1620</v>
      </c>
      <c r="B783" s="11">
        <v>5</v>
      </c>
      <c r="C783" s="11">
        <v>86021.27</v>
      </c>
      <c r="D783" s="11">
        <v>17427.03</v>
      </c>
      <c r="E783" s="13">
        <v>46224</v>
      </c>
      <c r="F783" t="str">
        <f t="shared" si="12"/>
        <v>Repeat</v>
      </c>
    </row>
    <row r="784" spans="1:6" x14ac:dyDescent="0.3">
      <c r="A784" s="9" t="s">
        <v>1622</v>
      </c>
      <c r="B784" s="11">
        <v>4</v>
      </c>
      <c r="C784" s="11">
        <v>149980.04999999999</v>
      </c>
      <c r="D784" s="11">
        <v>48105.86</v>
      </c>
      <c r="E784" s="13">
        <v>45805</v>
      </c>
      <c r="F784" t="str">
        <f t="shared" si="12"/>
        <v>Repeat</v>
      </c>
    </row>
    <row r="785" spans="1:6" x14ac:dyDescent="0.3">
      <c r="A785" s="9" t="s">
        <v>1624</v>
      </c>
      <c r="B785" s="11">
        <v>4</v>
      </c>
      <c r="C785" s="11">
        <v>36082.730000000003</v>
      </c>
      <c r="D785" s="11">
        <v>8190.23</v>
      </c>
      <c r="E785" s="13">
        <v>46225</v>
      </c>
      <c r="F785" t="str">
        <f t="shared" si="12"/>
        <v>Repeat</v>
      </c>
    </row>
    <row r="786" spans="1:6" x14ac:dyDescent="0.3">
      <c r="A786" s="9" t="s">
        <v>1626</v>
      </c>
      <c r="B786" s="11">
        <v>2</v>
      </c>
      <c r="C786" s="11"/>
      <c r="D786" s="11"/>
      <c r="E786" s="13">
        <v>46210</v>
      </c>
      <c r="F786" t="str">
        <f t="shared" si="12"/>
        <v>Repeat</v>
      </c>
    </row>
    <row r="787" spans="1:6" x14ac:dyDescent="0.3">
      <c r="A787" s="9" t="s">
        <v>1628</v>
      </c>
      <c r="B787" s="11">
        <v>2</v>
      </c>
      <c r="C787" s="11">
        <v>62118.38</v>
      </c>
      <c r="D787" s="11">
        <v>11655.77</v>
      </c>
      <c r="E787" s="13">
        <v>46021</v>
      </c>
      <c r="F787" t="str">
        <f t="shared" si="12"/>
        <v>Repeat</v>
      </c>
    </row>
    <row r="788" spans="1:6" x14ac:dyDescent="0.3">
      <c r="A788" s="9" t="s">
        <v>1630</v>
      </c>
      <c r="B788" s="11">
        <v>4</v>
      </c>
      <c r="C788" s="11">
        <v>110958.16</v>
      </c>
      <c r="D788" s="11">
        <v>17876.73</v>
      </c>
      <c r="E788" s="13">
        <v>46110</v>
      </c>
      <c r="F788" t="str">
        <f t="shared" si="12"/>
        <v>Repeat</v>
      </c>
    </row>
    <row r="789" spans="1:6" x14ac:dyDescent="0.3">
      <c r="A789" s="9" t="s">
        <v>1632</v>
      </c>
      <c r="B789" s="11">
        <v>3</v>
      </c>
      <c r="C789" s="11">
        <v>59067.87</v>
      </c>
      <c r="D789" s="11">
        <v>11971.66</v>
      </c>
      <c r="E789" s="13">
        <v>46218</v>
      </c>
      <c r="F789" t="str">
        <f t="shared" si="12"/>
        <v>Repeat</v>
      </c>
    </row>
    <row r="790" spans="1:6" x14ac:dyDescent="0.3">
      <c r="A790" s="9" t="s">
        <v>1634</v>
      </c>
      <c r="B790" s="11">
        <v>1</v>
      </c>
      <c r="C790" s="11">
        <v>2275.15</v>
      </c>
      <c r="D790" s="11">
        <v>276.72000000000003</v>
      </c>
      <c r="E790" s="13">
        <v>46015</v>
      </c>
      <c r="F790" t="str">
        <f t="shared" si="12"/>
        <v>One-time</v>
      </c>
    </row>
    <row r="791" spans="1:6" x14ac:dyDescent="0.3">
      <c r="A791" s="9" t="s">
        <v>1636</v>
      </c>
      <c r="B791" s="11">
        <v>3</v>
      </c>
      <c r="C791" s="11">
        <v>165708.79</v>
      </c>
      <c r="D791" s="11">
        <v>35281.269999999997</v>
      </c>
      <c r="E791" s="13">
        <v>46257</v>
      </c>
      <c r="F791" t="str">
        <f t="shared" si="12"/>
        <v>Repeat</v>
      </c>
    </row>
    <row r="792" spans="1:6" x14ac:dyDescent="0.3">
      <c r="A792" s="9" t="s">
        <v>1638</v>
      </c>
      <c r="B792" s="11">
        <v>2</v>
      </c>
      <c r="C792" s="11">
        <v>59749.73</v>
      </c>
      <c r="D792" s="11">
        <v>15705.63</v>
      </c>
      <c r="E792" s="13">
        <v>45633</v>
      </c>
      <c r="F792" t="str">
        <f t="shared" si="12"/>
        <v>Repeat</v>
      </c>
    </row>
    <row r="793" spans="1:6" x14ac:dyDescent="0.3">
      <c r="A793" s="9" t="s">
        <v>1640</v>
      </c>
      <c r="B793" s="11">
        <v>5</v>
      </c>
      <c r="C793" s="11">
        <v>159515.15</v>
      </c>
      <c r="D793" s="11">
        <v>39510.51</v>
      </c>
      <c r="E793" s="13">
        <v>46144</v>
      </c>
      <c r="F793" t="str">
        <f t="shared" si="12"/>
        <v>Repeat</v>
      </c>
    </row>
    <row r="794" spans="1:6" x14ac:dyDescent="0.3">
      <c r="A794" s="9" t="s">
        <v>1642</v>
      </c>
      <c r="B794" s="11">
        <v>3</v>
      </c>
      <c r="C794" s="11">
        <v>153970.32999999999</v>
      </c>
      <c r="D794" s="11">
        <v>47512.47</v>
      </c>
      <c r="E794" s="13">
        <v>45853</v>
      </c>
      <c r="F794" t="str">
        <f t="shared" si="12"/>
        <v>Repeat</v>
      </c>
    </row>
    <row r="795" spans="1:6" x14ac:dyDescent="0.3">
      <c r="A795" s="9" t="s">
        <v>1644</v>
      </c>
      <c r="B795" s="11">
        <v>2</v>
      </c>
      <c r="C795" s="11">
        <v>99355.12</v>
      </c>
      <c r="D795" s="11">
        <v>21424.74</v>
      </c>
      <c r="E795" s="13">
        <v>46056</v>
      </c>
      <c r="F795" t="str">
        <f t="shared" si="12"/>
        <v>Repeat</v>
      </c>
    </row>
    <row r="796" spans="1:6" x14ac:dyDescent="0.3">
      <c r="A796" s="9" t="s">
        <v>1646</v>
      </c>
      <c r="B796" s="11">
        <v>7</v>
      </c>
      <c r="C796" s="11">
        <v>254700.89</v>
      </c>
      <c r="D796" s="11">
        <v>66127.8</v>
      </c>
      <c r="E796" s="13">
        <v>46118</v>
      </c>
      <c r="F796" t="str">
        <f t="shared" si="12"/>
        <v>Repeat</v>
      </c>
    </row>
    <row r="797" spans="1:6" x14ac:dyDescent="0.3">
      <c r="A797" s="9" t="s">
        <v>1648</v>
      </c>
      <c r="B797" s="11">
        <v>7</v>
      </c>
      <c r="C797" s="11">
        <v>260731.43</v>
      </c>
      <c r="D797" s="11">
        <v>53404.99</v>
      </c>
      <c r="E797" s="13">
        <v>46163</v>
      </c>
      <c r="F797" t="str">
        <f t="shared" si="12"/>
        <v>Repeat</v>
      </c>
    </row>
    <row r="798" spans="1:6" x14ac:dyDescent="0.3">
      <c r="A798" s="9" t="s">
        <v>1650</v>
      </c>
      <c r="B798" s="11">
        <v>3</v>
      </c>
      <c r="C798" s="11">
        <v>115020.42</v>
      </c>
      <c r="D798" s="11">
        <v>26709.040000000001</v>
      </c>
      <c r="E798" s="13">
        <v>46050</v>
      </c>
      <c r="F798" t="str">
        <f t="shared" si="12"/>
        <v>Repeat</v>
      </c>
    </row>
    <row r="799" spans="1:6" x14ac:dyDescent="0.3">
      <c r="A799" s="9" t="s">
        <v>1652</v>
      </c>
      <c r="B799" s="11">
        <v>7</v>
      </c>
      <c r="C799" s="11">
        <v>150203.75</v>
      </c>
      <c r="D799" s="11">
        <v>36902.559999999998</v>
      </c>
      <c r="E799" s="13">
        <v>46186</v>
      </c>
      <c r="F799" t="str">
        <f t="shared" si="12"/>
        <v>Repeat</v>
      </c>
    </row>
    <row r="800" spans="1:6" x14ac:dyDescent="0.3">
      <c r="A800" s="9" t="s">
        <v>1654</v>
      </c>
      <c r="B800" s="11">
        <v>2</v>
      </c>
      <c r="C800" s="11"/>
      <c r="D800" s="11"/>
      <c r="E800" s="13">
        <v>46236</v>
      </c>
      <c r="F800" t="str">
        <f t="shared" si="12"/>
        <v>Repeat</v>
      </c>
    </row>
    <row r="801" spans="1:6" x14ac:dyDescent="0.3">
      <c r="A801" s="9" t="s">
        <v>1656</v>
      </c>
      <c r="B801" s="11">
        <v>1</v>
      </c>
      <c r="C801" s="11">
        <v>24251.57</v>
      </c>
      <c r="D801" s="11">
        <v>9526.44</v>
      </c>
      <c r="E801" s="13">
        <v>45664</v>
      </c>
      <c r="F801" t="str">
        <f t="shared" si="12"/>
        <v>One-time</v>
      </c>
    </row>
    <row r="802" spans="1:6" x14ac:dyDescent="0.3">
      <c r="A802" s="9" t="s">
        <v>1658</v>
      </c>
      <c r="B802" s="11">
        <v>9</v>
      </c>
      <c r="C802" s="11">
        <v>166140.01999999999</v>
      </c>
      <c r="D802" s="11">
        <v>26693.61</v>
      </c>
      <c r="E802" s="13">
        <v>46205</v>
      </c>
      <c r="F802" t="str">
        <f t="shared" si="12"/>
        <v>Repeat</v>
      </c>
    </row>
    <row r="803" spans="1:6" x14ac:dyDescent="0.3">
      <c r="A803" s="9" t="s">
        <v>1660</v>
      </c>
      <c r="B803" s="11">
        <v>5</v>
      </c>
      <c r="C803" s="11">
        <v>190539.77</v>
      </c>
      <c r="D803" s="11">
        <v>46034.97</v>
      </c>
      <c r="E803" s="13">
        <v>46256</v>
      </c>
      <c r="F803" t="str">
        <f t="shared" si="12"/>
        <v>Repeat</v>
      </c>
    </row>
    <row r="804" spans="1:6" x14ac:dyDescent="0.3">
      <c r="A804" s="9" t="s">
        <v>1662</v>
      </c>
      <c r="B804" s="11">
        <v>5</v>
      </c>
      <c r="C804" s="11">
        <v>160479.54</v>
      </c>
      <c r="D804" s="11">
        <v>43178.44</v>
      </c>
      <c r="E804" s="13">
        <v>46254</v>
      </c>
      <c r="F804" t="str">
        <f t="shared" si="12"/>
        <v>Repeat</v>
      </c>
    </row>
    <row r="805" spans="1:6" x14ac:dyDescent="0.3">
      <c r="A805" s="9" t="s">
        <v>1664</v>
      </c>
      <c r="B805" s="11">
        <v>10</v>
      </c>
      <c r="C805" s="11">
        <v>207093.74</v>
      </c>
      <c r="D805" s="11">
        <v>55357.27</v>
      </c>
      <c r="E805" s="13">
        <v>46115</v>
      </c>
      <c r="F805" t="str">
        <f t="shared" si="12"/>
        <v>Repeat</v>
      </c>
    </row>
    <row r="806" spans="1:6" x14ac:dyDescent="0.3">
      <c r="A806" s="9" t="s">
        <v>1666</v>
      </c>
      <c r="B806" s="11">
        <v>4</v>
      </c>
      <c r="C806" s="11">
        <v>246270.01</v>
      </c>
      <c r="D806" s="11">
        <v>70474.52</v>
      </c>
      <c r="E806" s="13">
        <v>45820</v>
      </c>
      <c r="F806" t="str">
        <f t="shared" si="12"/>
        <v>Repeat</v>
      </c>
    </row>
    <row r="807" spans="1:6" x14ac:dyDescent="0.3">
      <c r="A807" s="9" t="s">
        <v>1668</v>
      </c>
      <c r="B807" s="11">
        <v>3</v>
      </c>
      <c r="C807" s="11">
        <v>90734.27</v>
      </c>
      <c r="D807" s="11">
        <v>20943.02</v>
      </c>
      <c r="E807" s="13">
        <v>46257</v>
      </c>
      <c r="F807" t="str">
        <f t="shared" si="12"/>
        <v>Repeat</v>
      </c>
    </row>
    <row r="808" spans="1:6" x14ac:dyDescent="0.3">
      <c r="A808" s="9" t="s">
        <v>1670</v>
      </c>
      <c r="B808" s="11">
        <v>9</v>
      </c>
      <c r="C808" s="11">
        <v>428512.59</v>
      </c>
      <c r="D808" s="11">
        <v>93196.12</v>
      </c>
      <c r="E808" s="13">
        <v>46263</v>
      </c>
      <c r="F808" t="str">
        <f t="shared" si="12"/>
        <v>Repeat</v>
      </c>
    </row>
    <row r="809" spans="1:6" x14ac:dyDescent="0.3">
      <c r="A809" s="9" t="s">
        <v>1672</v>
      </c>
      <c r="B809" s="11">
        <v>1</v>
      </c>
      <c r="C809" s="11">
        <v>22087.39</v>
      </c>
      <c r="D809" s="11">
        <v>7720.59</v>
      </c>
      <c r="E809" s="13">
        <v>46234</v>
      </c>
      <c r="F809" t="str">
        <f t="shared" si="12"/>
        <v>One-time</v>
      </c>
    </row>
    <row r="810" spans="1:6" x14ac:dyDescent="0.3">
      <c r="A810" s="9" t="s">
        <v>1674</v>
      </c>
      <c r="B810" s="11">
        <v>3</v>
      </c>
      <c r="C810" s="11">
        <v>29027.22</v>
      </c>
      <c r="D810" s="11">
        <v>7398.69</v>
      </c>
      <c r="E810" s="13">
        <v>46183</v>
      </c>
      <c r="F810" t="str">
        <f t="shared" si="12"/>
        <v>Repeat</v>
      </c>
    </row>
    <row r="811" spans="1:6" x14ac:dyDescent="0.3">
      <c r="A811" s="9" t="s">
        <v>1676</v>
      </c>
      <c r="B811" s="11">
        <v>6</v>
      </c>
      <c r="C811" s="11">
        <v>124836.09</v>
      </c>
      <c r="D811" s="11">
        <v>33336.879999999997</v>
      </c>
      <c r="E811" s="13">
        <v>45935</v>
      </c>
      <c r="F811" t="str">
        <f t="shared" si="12"/>
        <v>Repeat</v>
      </c>
    </row>
    <row r="812" spans="1:6" x14ac:dyDescent="0.3">
      <c r="A812" s="9" t="s">
        <v>1678</v>
      </c>
      <c r="B812" s="11">
        <v>7</v>
      </c>
      <c r="C812" s="11">
        <v>314452.87</v>
      </c>
      <c r="D812" s="11">
        <v>65099.03</v>
      </c>
      <c r="E812" s="13">
        <v>46226</v>
      </c>
      <c r="F812" t="str">
        <f t="shared" si="12"/>
        <v>Repeat</v>
      </c>
    </row>
    <row r="813" spans="1:6" x14ac:dyDescent="0.3">
      <c r="A813" s="9" t="s">
        <v>1680</v>
      </c>
      <c r="B813" s="11">
        <v>8</v>
      </c>
      <c r="C813" s="11">
        <v>165784.21</v>
      </c>
      <c r="D813" s="11">
        <v>36979.65</v>
      </c>
      <c r="E813" s="13">
        <v>46259</v>
      </c>
      <c r="F813" t="str">
        <f t="shared" si="12"/>
        <v>Repeat</v>
      </c>
    </row>
    <row r="814" spans="1:6" x14ac:dyDescent="0.3">
      <c r="A814" s="9" t="s">
        <v>1682</v>
      </c>
      <c r="B814" s="11">
        <v>2</v>
      </c>
      <c r="C814" s="11">
        <v>28163.45</v>
      </c>
      <c r="D814" s="11">
        <v>6454.14</v>
      </c>
      <c r="E814" s="13">
        <v>45941</v>
      </c>
      <c r="F814" t="str">
        <f t="shared" si="12"/>
        <v>Repeat</v>
      </c>
    </row>
    <row r="815" spans="1:6" x14ac:dyDescent="0.3">
      <c r="A815" s="9" t="s">
        <v>1684</v>
      </c>
      <c r="B815" s="11">
        <v>6</v>
      </c>
      <c r="C815" s="11">
        <v>115377.25</v>
      </c>
      <c r="D815" s="11">
        <v>24666.959999999999</v>
      </c>
      <c r="E815" s="13">
        <v>46105</v>
      </c>
      <c r="F815" t="str">
        <f t="shared" si="12"/>
        <v>Repeat</v>
      </c>
    </row>
    <row r="816" spans="1:6" x14ac:dyDescent="0.3">
      <c r="A816" s="9" t="s">
        <v>1686</v>
      </c>
      <c r="B816" s="11">
        <v>5</v>
      </c>
      <c r="C816" s="11">
        <v>143227</v>
      </c>
      <c r="D816" s="11">
        <v>25783.69</v>
      </c>
      <c r="E816" s="13">
        <v>46162</v>
      </c>
      <c r="F816" t="str">
        <f t="shared" si="12"/>
        <v>Repeat</v>
      </c>
    </row>
    <row r="817" spans="1:6" x14ac:dyDescent="0.3">
      <c r="A817" s="9" t="s">
        <v>1688</v>
      </c>
      <c r="B817" s="11">
        <v>5</v>
      </c>
      <c r="C817" s="11">
        <v>89623.89</v>
      </c>
      <c r="D817" s="11">
        <v>20744.099999999999</v>
      </c>
      <c r="E817" s="13">
        <v>46173</v>
      </c>
      <c r="F817" t="str">
        <f t="shared" si="12"/>
        <v>Repeat</v>
      </c>
    </row>
    <row r="818" spans="1:6" x14ac:dyDescent="0.3">
      <c r="A818" s="9" t="s">
        <v>1690</v>
      </c>
      <c r="B818" s="11">
        <v>4</v>
      </c>
      <c r="C818" s="11">
        <v>270690.17</v>
      </c>
      <c r="D818" s="11">
        <v>86216.26</v>
      </c>
      <c r="E818" s="13">
        <v>46248</v>
      </c>
      <c r="F818" t="str">
        <f t="shared" si="12"/>
        <v>Repeat</v>
      </c>
    </row>
    <row r="819" spans="1:6" x14ac:dyDescent="0.3">
      <c r="A819" s="9" t="s">
        <v>1692</v>
      </c>
      <c r="B819" s="11">
        <v>1</v>
      </c>
      <c r="C819" s="11">
        <v>101619.62</v>
      </c>
      <c r="D819" s="11">
        <v>25406.07</v>
      </c>
      <c r="E819" s="13">
        <v>45316</v>
      </c>
      <c r="F819" t="str">
        <f t="shared" si="12"/>
        <v>One-time</v>
      </c>
    </row>
    <row r="820" spans="1:6" x14ac:dyDescent="0.3">
      <c r="A820" s="9" t="s">
        <v>1694</v>
      </c>
      <c r="B820" s="11">
        <v>4</v>
      </c>
      <c r="C820" s="11">
        <v>93676.74</v>
      </c>
      <c r="D820" s="11">
        <v>16895.939999999999</v>
      </c>
      <c r="E820" s="13">
        <v>46172</v>
      </c>
      <c r="F820" t="str">
        <f t="shared" si="12"/>
        <v>Repeat</v>
      </c>
    </row>
    <row r="821" spans="1:6" x14ac:dyDescent="0.3">
      <c r="A821" s="9" t="s">
        <v>1696</v>
      </c>
      <c r="B821" s="11">
        <v>3</v>
      </c>
      <c r="C821" s="11">
        <v>128291.26</v>
      </c>
      <c r="D821" s="11">
        <v>32875.800000000003</v>
      </c>
      <c r="E821" s="13">
        <v>45606</v>
      </c>
      <c r="F821" t="str">
        <f t="shared" si="12"/>
        <v>Repeat</v>
      </c>
    </row>
    <row r="822" spans="1:6" x14ac:dyDescent="0.3">
      <c r="A822" s="9" t="s">
        <v>1698</v>
      </c>
      <c r="B822" s="11">
        <v>5</v>
      </c>
      <c r="C822" s="11">
        <v>103404.92</v>
      </c>
      <c r="D822" s="11">
        <v>29157.8</v>
      </c>
      <c r="E822" s="13">
        <v>46066</v>
      </c>
      <c r="F822" t="str">
        <f t="shared" si="12"/>
        <v>Repeat</v>
      </c>
    </row>
    <row r="823" spans="1:6" x14ac:dyDescent="0.3">
      <c r="A823" s="9" t="s">
        <v>1700</v>
      </c>
      <c r="B823" s="11">
        <v>4</v>
      </c>
      <c r="C823" s="11">
        <v>118124.09</v>
      </c>
      <c r="D823" s="11">
        <v>30421.51</v>
      </c>
      <c r="E823" s="13">
        <v>46236</v>
      </c>
      <c r="F823" t="str">
        <f t="shared" si="12"/>
        <v>Repeat</v>
      </c>
    </row>
    <row r="824" spans="1:6" x14ac:dyDescent="0.3">
      <c r="A824" s="9" t="s">
        <v>1702</v>
      </c>
      <c r="B824" s="11">
        <v>5</v>
      </c>
      <c r="C824" s="11">
        <v>190856.92</v>
      </c>
      <c r="D824" s="11">
        <v>51200.4</v>
      </c>
      <c r="E824" s="13">
        <v>46027</v>
      </c>
      <c r="F824" t="str">
        <f t="shared" si="12"/>
        <v>Repeat</v>
      </c>
    </row>
    <row r="825" spans="1:6" x14ac:dyDescent="0.3">
      <c r="A825" s="9" t="s">
        <v>1704</v>
      </c>
      <c r="B825" s="11">
        <v>5</v>
      </c>
      <c r="C825" s="11">
        <v>119540.17</v>
      </c>
      <c r="D825" s="11">
        <v>23703.5</v>
      </c>
      <c r="E825" s="13">
        <v>46163</v>
      </c>
      <c r="F825" t="str">
        <f t="shared" si="12"/>
        <v>Repeat</v>
      </c>
    </row>
    <row r="826" spans="1:6" x14ac:dyDescent="0.3">
      <c r="A826" s="9" t="s">
        <v>1706</v>
      </c>
      <c r="B826" s="11">
        <v>6</v>
      </c>
      <c r="C826" s="11">
        <v>178895.98</v>
      </c>
      <c r="D826" s="11">
        <v>44486.32</v>
      </c>
      <c r="E826" s="13">
        <v>46166</v>
      </c>
      <c r="F826" t="str">
        <f t="shared" si="12"/>
        <v>Repeat</v>
      </c>
    </row>
    <row r="827" spans="1:6" x14ac:dyDescent="0.3">
      <c r="A827" s="9" t="s">
        <v>1708</v>
      </c>
      <c r="B827" s="11">
        <v>3</v>
      </c>
      <c r="C827" s="11">
        <v>192673.14</v>
      </c>
      <c r="D827" s="11">
        <v>42351.360000000001</v>
      </c>
      <c r="E827" s="13">
        <v>45625</v>
      </c>
      <c r="F827" t="str">
        <f t="shared" si="12"/>
        <v>Repeat</v>
      </c>
    </row>
    <row r="828" spans="1:6" x14ac:dyDescent="0.3">
      <c r="A828" s="9" t="s">
        <v>1710</v>
      </c>
      <c r="B828" s="11">
        <v>2</v>
      </c>
      <c r="C828" s="11">
        <v>41580.07</v>
      </c>
      <c r="D828" s="11">
        <v>10428.93</v>
      </c>
      <c r="E828" s="13">
        <v>46054</v>
      </c>
      <c r="F828" t="str">
        <f t="shared" si="12"/>
        <v>Repeat</v>
      </c>
    </row>
    <row r="829" spans="1:6" x14ac:dyDescent="0.3">
      <c r="A829" s="9" t="s">
        <v>1712</v>
      </c>
      <c r="B829" s="11">
        <v>5</v>
      </c>
      <c r="C829" s="11">
        <v>230306.63</v>
      </c>
      <c r="D829" s="11">
        <v>67237.8</v>
      </c>
      <c r="E829" s="13">
        <v>46096</v>
      </c>
      <c r="F829" t="str">
        <f t="shared" si="12"/>
        <v>Repeat</v>
      </c>
    </row>
    <row r="830" spans="1:6" x14ac:dyDescent="0.3">
      <c r="A830" s="9" t="s">
        <v>1714</v>
      </c>
      <c r="B830" s="11">
        <v>1</v>
      </c>
      <c r="C830" s="11">
        <v>33151.31</v>
      </c>
      <c r="D830" s="11">
        <v>9029.39</v>
      </c>
      <c r="E830" s="13">
        <v>45617</v>
      </c>
      <c r="F830" t="str">
        <f t="shared" si="12"/>
        <v>One-time</v>
      </c>
    </row>
    <row r="831" spans="1:6" x14ac:dyDescent="0.3">
      <c r="A831" s="9" t="s">
        <v>1716</v>
      </c>
      <c r="B831" s="11">
        <v>6</v>
      </c>
      <c r="C831" s="11">
        <v>111781.53</v>
      </c>
      <c r="D831" s="11">
        <v>29946.09</v>
      </c>
      <c r="E831" s="13">
        <v>46172</v>
      </c>
      <c r="F831" t="str">
        <f t="shared" si="12"/>
        <v>Repeat</v>
      </c>
    </row>
    <row r="832" spans="1:6" x14ac:dyDescent="0.3">
      <c r="A832" s="9" t="s">
        <v>1718</v>
      </c>
      <c r="B832" s="11">
        <v>6</v>
      </c>
      <c r="C832" s="11">
        <v>223027.20000000001</v>
      </c>
      <c r="D832" s="11">
        <v>58879.63</v>
      </c>
      <c r="E832" s="13">
        <v>46085</v>
      </c>
      <c r="F832" t="str">
        <f t="shared" si="12"/>
        <v>Repeat</v>
      </c>
    </row>
    <row r="833" spans="1:6" x14ac:dyDescent="0.3">
      <c r="A833" s="9" t="s">
        <v>1720</v>
      </c>
      <c r="B833" s="11">
        <v>5</v>
      </c>
      <c r="C833" s="11">
        <v>285836.77</v>
      </c>
      <c r="D833" s="11">
        <v>70443.22</v>
      </c>
      <c r="E833" s="13">
        <v>45951</v>
      </c>
      <c r="F833" t="str">
        <f t="shared" si="12"/>
        <v>Repeat</v>
      </c>
    </row>
    <row r="834" spans="1:6" x14ac:dyDescent="0.3">
      <c r="A834" s="9" t="s">
        <v>1722</v>
      </c>
      <c r="B834" s="11">
        <v>2</v>
      </c>
      <c r="C834" s="11">
        <v>3166.43</v>
      </c>
      <c r="D834" s="11">
        <v>193.81</v>
      </c>
      <c r="E834" s="13">
        <v>46201</v>
      </c>
      <c r="F834" t="str">
        <f t="shared" si="12"/>
        <v>Repeat</v>
      </c>
    </row>
    <row r="835" spans="1:6" x14ac:dyDescent="0.3">
      <c r="A835" s="9" t="s">
        <v>1724</v>
      </c>
      <c r="B835" s="11">
        <v>4</v>
      </c>
      <c r="C835" s="11">
        <v>20519.18</v>
      </c>
      <c r="D835" s="11">
        <v>1011.49</v>
      </c>
      <c r="E835" s="13">
        <v>46125</v>
      </c>
      <c r="F835" t="str">
        <f t="shared" ref="F835:F898" si="13">IF(B835=1,"One-time","Repeat")</f>
        <v>Repeat</v>
      </c>
    </row>
    <row r="836" spans="1:6" x14ac:dyDescent="0.3">
      <c r="A836" s="9" t="s">
        <v>1726</v>
      </c>
      <c r="B836" s="11">
        <v>2</v>
      </c>
      <c r="C836" s="11">
        <v>44303.37</v>
      </c>
      <c r="D836" s="11">
        <v>10574.32</v>
      </c>
      <c r="E836" s="13">
        <v>45741</v>
      </c>
      <c r="F836" t="str">
        <f t="shared" si="13"/>
        <v>Repeat</v>
      </c>
    </row>
    <row r="837" spans="1:6" x14ac:dyDescent="0.3">
      <c r="A837" s="9" t="s">
        <v>1728</v>
      </c>
      <c r="B837" s="11">
        <v>7</v>
      </c>
      <c r="C837" s="11">
        <v>174922.82</v>
      </c>
      <c r="D837" s="11">
        <v>18294.43</v>
      </c>
      <c r="E837" s="13">
        <v>46106</v>
      </c>
      <c r="F837" t="str">
        <f t="shared" si="13"/>
        <v>Repeat</v>
      </c>
    </row>
    <row r="838" spans="1:6" x14ac:dyDescent="0.3">
      <c r="A838" s="9" t="s">
        <v>1730</v>
      </c>
      <c r="B838" s="11">
        <v>2</v>
      </c>
      <c r="C838" s="11">
        <v>66195.210000000006</v>
      </c>
      <c r="D838" s="11">
        <v>10959.75</v>
      </c>
      <c r="E838" s="13">
        <v>45519</v>
      </c>
      <c r="F838" t="str">
        <f t="shared" si="13"/>
        <v>Repeat</v>
      </c>
    </row>
    <row r="839" spans="1:6" x14ac:dyDescent="0.3">
      <c r="A839" s="9" t="s">
        <v>1732</v>
      </c>
      <c r="B839" s="11">
        <v>2</v>
      </c>
      <c r="C839" s="11">
        <v>151108.13</v>
      </c>
      <c r="D839" s="11">
        <v>36779.78</v>
      </c>
      <c r="E839" s="13">
        <v>45839</v>
      </c>
      <c r="F839" t="str">
        <f t="shared" si="13"/>
        <v>Repeat</v>
      </c>
    </row>
    <row r="840" spans="1:6" x14ac:dyDescent="0.3">
      <c r="A840" s="9" t="s">
        <v>1734</v>
      </c>
      <c r="B840" s="11">
        <v>2</v>
      </c>
      <c r="C840" s="11">
        <v>71917.19</v>
      </c>
      <c r="D840" s="11">
        <v>21959.87</v>
      </c>
      <c r="E840" s="13">
        <v>46125</v>
      </c>
      <c r="F840" t="str">
        <f t="shared" si="13"/>
        <v>Repeat</v>
      </c>
    </row>
    <row r="841" spans="1:6" x14ac:dyDescent="0.3">
      <c r="A841" s="9" t="s">
        <v>1736</v>
      </c>
      <c r="B841" s="11">
        <v>2</v>
      </c>
      <c r="C841" s="11">
        <v>38144.019999999997</v>
      </c>
      <c r="D841" s="11">
        <v>10164.48</v>
      </c>
      <c r="E841" s="13">
        <v>45901</v>
      </c>
      <c r="F841" t="str">
        <f t="shared" si="13"/>
        <v>Repeat</v>
      </c>
    </row>
    <row r="842" spans="1:6" x14ac:dyDescent="0.3">
      <c r="A842" s="9" t="s">
        <v>1738</v>
      </c>
      <c r="B842" s="11">
        <v>2</v>
      </c>
      <c r="C842" s="11">
        <v>18666.07</v>
      </c>
      <c r="D842" s="11">
        <v>4927.45</v>
      </c>
      <c r="E842" s="13">
        <v>46142</v>
      </c>
      <c r="F842" t="str">
        <f t="shared" si="13"/>
        <v>Repeat</v>
      </c>
    </row>
    <row r="843" spans="1:6" x14ac:dyDescent="0.3">
      <c r="A843" s="9" t="s">
        <v>1740</v>
      </c>
      <c r="B843" s="11">
        <v>7</v>
      </c>
      <c r="C843" s="11">
        <v>254926.07999999999</v>
      </c>
      <c r="D843" s="11">
        <v>68398.399999999994</v>
      </c>
      <c r="E843" s="13">
        <v>46172</v>
      </c>
      <c r="F843" t="str">
        <f t="shared" si="13"/>
        <v>Repeat</v>
      </c>
    </row>
    <row r="844" spans="1:6" x14ac:dyDescent="0.3">
      <c r="A844" s="9" t="s">
        <v>1742</v>
      </c>
      <c r="B844" s="11">
        <v>7</v>
      </c>
      <c r="C844" s="11">
        <v>208537.72</v>
      </c>
      <c r="D844" s="11">
        <v>48175.7</v>
      </c>
      <c r="E844" s="13">
        <v>46043</v>
      </c>
      <c r="F844" t="str">
        <f t="shared" si="13"/>
        <v>Repeat</v>
      </c>
    </row>
    <row r="845" spans="1:6" x14ac:dyDescent="0.3">
      <c r="A845" s="9" t="s">
        <v>1744</v>
      </c>
      <c r="B845" s="11">
        <v>4</v>
      </c>
      <c r="C845" s="11">
        <v>16836.79</v>
      </c>
      <c r="D845" s="11">
        <v>3701.68</v>
      </c>
      <c r="E845" s="13">
        <v>46032</v>
      </c>
      <c r="F845" t="str">
        <f t="shared" si="13"/>
        <v>Repeat</v>
      </c>
    </row>
    <row r="846" spans="1:6" x14ac:dyDescent="0.3">
      <c r="A846" s="9" t="s">
        <v>1746</v>
      </c>
      <c r="B846" s="11">
        <v>4</v>
      </c>
      <c r="C846" s="11">
        <v>123556.73</v>
      </c>
      <c r="D846" s="11">
        <v>30339.84</v>
      </c>
      <c r="E846" s="13">
        <v>45944</v>
      </c>
      <c r="F846" t="str">
        <f t="shared" si="13"/>
        <v>Repeat</v>
      </c>
    </row>
    <row r="847" spans="1:6" x14ac:dyDescent="0.3">
      <c r="A847" s="9" t="s">
        <v>1748</v>
      </c>
      <c r="B847" s="11">
        <v>4</v>
      </c>
      <c r="C847" s="11">
        <v>126751.48</v>
      </c>
      <c r="D847" s="11">
        <v>37650.75</v>
      </c>
      <c r="E847" s="13">
        <v>46184</v>
      </c>
      <c r="F847" t="str">
        <f t="shared" si="13"/>
        <v>Repeat</v>
      </c>
    </row>
    <row r="848" spans="1:6" x14ac:dyDescent="0.3">
      <c r="A848" s="9" t="s">
        <v>1750</v>
      </c>
      <c r="B848" s="11">
        <v>7</v>
      </c>
      <c r="C848" s="11">
        <v>112702.38</v>
      </c>
      <c r="D848" s="11">
        <v>33413.379999999997</v>
      </c>
      <c r="E848" s="13">
        <v>45959</v>
      </c>
      <c r="F848" t="str">
        <f t="shared" si="13"/>
        <v>Repeat</v>
      </c>
    </row>
    <row r="849" spans="1:6" x14ac:dyDescent="0.3">
      <c r="A849" s="9" t="s">
        <v>1752</v>
      </c>
      <c r="B849" s="11">
        <v>2</v>
      </c>
      <c r="C849" s="11">
        <v>52738.82</v>
      </c>
      <c r="D849" s="11">
        <v>11599.26</v>
      </c>
      <c r="E849" s="13">
        <v>46257</v>
      </c>
      <c r="F849" t="str">
        <f t="shared" si="13"/>
        <v>Repeat</v>
      </c>
    </row>
    <row r="850" spans="1:6" x14ac:dyDescent="0.3">
      <c r="A850" s="9" t="s">
        <v>1754</v>
      </c>
      <c r="B850" s="11">
        <v>6</v>
      </c>
      <c r="C850" s="11">
        <v>302383.68</v>
      </c>
      <c r="D850" s="11">
        <v>80841.19</v>
      </c>
      <c r="E850" s="13">
        <v>46245</v>
      </c>
      <c r="F850" t="str">
        <f t="shared" si="13"/>
        <v>Repeat</v>
      </c>
    </row>
    <row r="851" spans="1:6" x14ac:dyDescent="0.3">
      <c r="A851" s="9" t="s">
        <v>1756</v>
      </c>
      <c r="B851" s="11">
        <v>7</v>
      </c>
      <c r="C851" s="11">
        <v>125289.92</v>
      </c>
      <c r="D851" s="11">
        <v>25749.32</v>
      </c>
      <c r="E851" s="13">
        <v>46240</v>
      </c>
      <c r="F851" t="str">
        <f t="shared" si="13"/>
        <v>Repeat</v>
      </c>
    </row>
    <row r="852" spans="1:6" x14ac:dyDescent="0.3">
      <c r="A852" s="9" t="s">
        <v>1758</v>
      </c>
      <c r="B852" s="11">
        <v>4</v>
      </c>
      <c r="C852" s="11">
        <v>101777.95</v>
      </c>
      <c r="D852" s="11">
        <v>22951.96</v>
      </c>
      <c r="E852" s="13">
        <v>46186</v>
      </c>
      <c r="F852" t="str">
        <f t="shared" si="13"/>
        <v>Repeat</v>
      </c>
    </row>
    <row r="853" spans="1:6" x14ac:dyDescent="0.3">
      <c r="A853" s="9" t="s">
        <v>1760</v>
      </c>
      <c r="B853" s="11">
        <v>2</v>
      </c>
      <c r="C853" s="11">
        <v>29663.67</v>
      </c>
      <c r="D853" s="11">
        <v>9894.84</v>
      </c>
      <c r="E853" s="13">
        <v>46057</v>
      </c>
      <c r="F853" t="str">
        <f t="shared" si="13"/>
        <v>Repeat</v>
      </c>
    </row>
    <row r="854" spans="1:6" x14ac:dyDescent="0.3">
      <c r="A854" s="9" t="s">
        <v>1762</v>
      </c>
      <c r="B854" s="11">
        <v>8</v>
      </c>
      <c r="C854" s="11">
        <v>232223.21</v>
      </c>
      <c r="D854" s="11">
        <v>66006.399999999994</v>
      </c>
      <c r="E854" s="13">
        <v>46249</v>
      </c>
      <c r="F854" t="str">
        <f t="shared" si="13"/>
        <v>Repeat</v>
      </c>
    </row>
    <row r="855" spans="1:6" x14ac:dyDescent="0.3">
      <c r="A855" s="9" t="s">
        <v>1764</v>
      </c>
      <c r="B855" s="11">
        <v>4</v>
      </c>
      <c r="C855" s="11">
        <v>70301.279999999999</v>
      </c>
      <c r="D855" s="11">
        <v>18108.439999999999</v>
      </c>
      <c r="E855" s="13">
        <v>45998</v>
      </c>
      <c r="F855" t="str">
        <f t="shared" si="13"/>
        <v>Repeat</v>
      </c>
    </row>
    <row r="856" spans="1:6" x14ac:dyDescent="0.3">
      <c r="A856" s="9" t="s">
        <v>1766</v>
      </c>
      <c r="B856" s="11">
        <v>10</v>
      </c>
      <c r="C856" s="11">
        <v>255677.49</v>
      </c>
      <c r="D856" s="11">
        <v>65991.960000000006</v>
      </c>
      <c r="E856" s="13">
        <v>46256</v>
      </c>
      <c r="F856" t="str">
        <f t="shared" si="13"/>
        <v>Repeat</v>
      </c>
    </row>
    <row r="857" spans="1:6" x14ac:dyDescent="0.3">
      <c r="A857" s="9" t="s">
        <v>1768</v>
      </c>
      <c r="B857" s="11">
        <v>3</v>
      </c>
      <c r="C857" s="11">
        <v>73537.69</v>
      </c>
      <c r="D857" s="11">
        <v>21449.37</v>
      </c>
      <c r="E857" s="13">
        <v>46094</v>
      </c>
      <c r="F857" t="str">
        <f t="shared" si="13"/>
        <v>Repeat</v>
      </c>
    </row>
    <row r="858" spans="1:6" x14ac:dyDescent="0.3">
      <c r="A858" s="9" t="s">
        <v>1770</v>
      </c>
      <c r="B858" s="11">
        <v>4</v>
      </c>
      <c r="C858" s="11">
        <v>126497.15</v>
      </c>
      <c r="D858" s="11">
        <v>31885.98</v>
      </c>
      <c r="E858" s="13">
        <v>46147</v>
      </c>
      <c r="F858" t="str">
        <f t="shared" si="13"/>
        <v>Repeat</v>
      </c>
    </row>
    <row r="859" spans="1:6" x14ac:dyDescent="0.3">
      <c r="A859" s="9" t="s">
        <v>1772</v>
      </c>
      <c r="B859" s="11">
        <v>6</v>
      </c>
      <c r="C859" s="11">
        <v>191432.36</v>
      </c>
      <c r="D859" s="11">
        <v>42697.05</v>
      </c>
      <c r="E859" s="13">
        <v>46243</v>
      </c>
      <c r="F859" t="str">
        <f t="shared" si="13"/>
        <v>Repeat</v>
      </c>
    </row>
    <row r="860" spans="1:6" x14ac:dyDescent="0.3">
      <c r="A860" s="9" t="s">
        <v>1774</v>
      </c>
      <c r="B860" s="11">
        <v>2</v>
      </c>
      <c r="C860" s="11">
        <v>76071.83</v>
      </c>
      <c r="D860" s="11">
        <v>10468.27</v>
      </c>
      <c r="E860" s="13">
        <v>45535</v>
      </c>
      <c r="F860" t="str">
        <f t="shared" si="13"/>
        <v>Repeat</v>
      </c>
    </row>
    <row r="861" spans="1:6" x14ac:dyDescent="0.3">
      <c r="A861" s="9" t="s">
        <v>1776</v>
      </c>
      <c r="B861" s="11">
        <v>5</v>
      </c>
      <c r="C861" s="11">
        <v>242934.24</v>
      </c>
      <c r="D861" s="11">
        <v>49807</v>
      </c>
      <c r="E861" s="13">
        <v>46156</v>
      </c>
      <c r="F861" t="str">
        <f t="shared" si="13"/>
        <v>Repeat</v>
      </c>
    </row>
    <row r="862" spans="1:6" x14ac:dyDescent="0.3">
      <c r="A862" s="9" t="s">
        <v>1778</v>
      </c>
      <c r="B862" s="11">
        <v>5</v>
      </c>
      <c r="C862" s="11">
        <v>206777.51</v>
      </c>
      <c r="D862" s="11">
        <v>51059.83</v>
      </c>
      <c r="E862" s="13">
        <v>46242</v>
      </c>
      <c r="F862" t="str">
        <f t="shared" si="13"/>
        <v>Repeat</v>
      </c>
    </row>
    <row r="863" spans="1:6" x14ac:dyDescent="0.3">
      <c r="A863" s="9" t="s">
        <v>1780</v>
      </c>
      <c r="B863" s="11">
        <v>5</v>
      </c>
      <c r="C863" s="11">
        <v>171542.7</v>
      </c>
      <c r="D863" s="11">
        <v>50297.82</v>
      </c>
      <c r="E863" s="13">
        <v>45736</v>
      </c>
      <c r="F863" t="str">
        <f t="shared" si="13"/>
        <v>Repeat</v>
      </c>
    </row>
    <row r="864" spans="1:6" x14ac:dyDescent="0.3">
      <c r="A864" s="9" t="s">
        <v>1782</v>
      </c>
      <c r="B864" s="11">
        <v>5</v>
      </c>
      <c r="C864" s="11">
        <v>149078.76999999999</v>
      </c>
      <c r="D864" s="11">
        <v>30601.54</v>
      </c>
      <c r="E864" s="13">
        <v>46086</v>
      </c>
      <c r="F864" t="str">
        <f t="shared" si="13"/>
        <v>Repeat</v>
      </c>
    </row>
    <row r="865" spans="1:6" x14ac:dyDescent="0.3">
      <c r="A865" s="9" t="s">
        <v>1784</v>
      </c>
      <c r="B865" s="11">
        <v>6</v>
      </c>
      <c r="C865" s="11">
        <v>301279.62</v>
      </c>
      <c r="D865" s="11">
        <v>81688.05</v>
      </c>
      <c r="E865" s="13">
        <v>46193</v>
      </c>
      <c r="F865" t="str">
        <f t="shared" si="13"/>
        <v>Repeat</v>
      </c>
    </row>
    <row r="866" spans="1:6" x14ac:dyDescent="0.3">
      <c r="A866" s="9" t="s">
        <v>1786</v>
      </c>
      <c r="B866" s="11">
        <v>5</v>
      </c>
      <c r="C866" s="11">
        <v>84393.89</v>
      </c>
      <c r="D866" s="11">
        <v>17542.87</v>
      </c>
      <c r="E866" s="13">
        <v>46266</v>
      </c>
      <c r="F866" t="str">
        <f t="shared" si="13"/>
        <v>Repeat</v>
      </c>
    </row>
    <row r="867" spans="1:6" x14ac:dyDescent="0.3">
      <c r="A867" s="9" t="s">
        <v>1788</v>
      </c>
      <c r="B867" s="11">
        <v>3</v>
      </c>
      <c r="C867" s="11">
        <v>63663.06</v>
      </c>
      <c r="D867" s="11">
        <v>14358.18</v>
      </c>
      <c r="E867" s="13">
        <v>46204</v>
      </c>
      <c r="F867" t="str">
        <f t="shared" si="13"/>
        <v>Repeat</v>
      </c>
    </row>
    <row r="868" spans="1:6" x14ac:dyDescent="0.3">
      <c r="A868" s="9" t="s">
        <v>1790</v>
      </c>
      <c r="B868" s="11">
        <v>6</v>
      </c>
      <c r="C868" s="11">
        <v>149455.92000000001</v>
      </c>
      <c r="D868" s="11">
        <v>44468.35</v>
      </c>
      <c r="E868" s="13">
        <v>46154</v>
      </c>
      <c r="F868" t="str">
        <f t="shared" si="13"/>
        <v>Repeat</v>
      </c>
    </row>
    <row r="869" spans="1:6" x14ac:dyDescent="0.3">
      <c r="A869" s="9" t="s">
        <v>1792</v>
      </c>
      <c r="B869" s="11">
        <v>3</v>
      </c>
      <c r="C869" s="11">
        <v>256005.2</v>
      </c>
      <c r="D869" s="11">
        <v>62393.11</v>
      </c>
      <c r="E869" s="13">
        <v>46153</v>
      </c>
      <c r="F869" t="str">
        <f t="shared" si="13"/>
        <v>Repeat</v>
      </c>
    </row>
    <row r="870" spans="1:6" x14ac:dyDescent="0.3">
      <c r="A870" s="9" t="s">
        <v>1794</v>
      </c>
      <c r="B870" s="11">
        <v>4</v>
      </c>
      <c r="C870" s="11">
        <v>94236.62</v>
      </c>
      <c r="D870" s="11">
        <v>22369.75</v>
      </c>
      <c r="E870" s="13">
        <v>46196</v>
      </c>
      <c r="F870" t="str">
        <f t="shared" si="13"/>
        <v>Repeat</v>
      </c>
    </row>
    <row r="871" spans="1:6" x14ac:dyDescent="0.3">
      <c r="A871" s="9" t="s">
        <v>1796</v>
      </c>
      <c r="B871" s="11">
        <v>6</v>
      </c>
      <c r="C871" s="11">
        <v>60113.120000000003</v>
      </c>
      <c r="D871" s="11">
        <v>16132.93</v>
      </c>
      <c r="E871" s="13">
        <v>46079</v>
      </c>
      <c r="F871" t="str">
        <f t="shared" si="13"/>
        <v>Repeat</v>
      </c>
    </row>
    <row r="872" spans="1:6" x14ac:dyDescent="0.3">
      <c r="A872" s="9" t="s">
        <v>1800</v>
      </c>
      <c r="B872" s="11">
        <v>3</v>
      </c>
      <c r="C872" s="11">
        <v>15788.24</v>
      </c>
      <c r="D872" s="11">
        <v>3259.79</v>
      </c>
      <c r="E872" s="13">
        <v>46010</v>
      </c>
      <c r="F872" t="str">
        <f t="shared" si="13"/>
        <v>Repeat</v>
      </c>
    </row>
    <row r="873" spans="1:6" x14ac:dyDescent="0.3">
      <c r="A873" s="9" t="s">
        <v>1802</v>
      </c>
      <c r="B873" s="11">
        <v>5</v>
      </c>
      <c r="C873" s="11">
        <v>54289.18</v>
      </c>
      <c r="D873" s="11">
        <v>18135.55</v>
      </c>
      <c r="E873" s="13">
        <v>45872</v>
      </c>
      <c r="F873" t="str">
        <f t="shared" si="13"/>
        <v>Repeat</v>
      </c>
    </row>
    <row r="874" spans="1:6" x14ac:dyDescent="0.3">
      <c r="A874" s="9" t="s">
        <v>1804</v>
      </c>
      <c r="B874" s="11">
        <v>3</v>
      </c>
      <c r="C874" s="11">
        <v>68015.45</v>
      </c>
      <c r="D874" s="11">
        <v>25098.36</v>
      </c>
      <c r="E874" s="13">
        <v>46080</v>
      </c>
      <c r="F874" t="str">
        <f t="shared" si="13"/>
        <v>Repeat</v>
      </c>
    </row>
    <row r="875" spans="1:6" x14ac:dyDescent="0.3">
      <c r="A875" s="9" t="s">
        <v>1806</v>
      </c>
      <c r="B875" s="11">
        <v>5</v>
      </c>
      <c r="C875" s="11">
        <v>236505.65</v>
      </c>
      <c r="D875" s="11">
        <v>53768.38</v>
      </c>
      <c r="E875" s="13">
        <v>46165</v>
      </c>
      <c r="F875" t="str">
        <f t="shared" si="13"/>
        <v>Repeat</v>
      </c>
    </row>
    <row r="876" spans="1:6" x14ac:dyDescent="0.3">
      <c r="A876" s="9" t="s">
        <v>1808</v>
      </c>
      <c r="B876" s="11">
        <v>6</v>
      </c>
      <c r="C876" s="11">
        <v>238183.86</v>
      </c>
      <c r="D876" s="11">
        <v>65887.95</v>
      </c>
      <c r="E876" s="13">
        <v>45818</v>
      </c>
      <c r="F876" t="str">
        <f t="shared" si="13"/>
        <v>Repeat</v>
      </c>
    </row>
    <row r="877" spans="1:6" x14ac:dyDescent="0.3">
      <c r="A877" s="9" t="s">
        <v>1810</v>
      </c>
      <c r="B877" s="11">
        <v>4</v>
      </c>
      <c r="C877" s="11">
        <v>81014.02</v>
      </c>
      <c r="D877" s="11">
        <v>22215.16</v>
      </c>
      <c r="E877" s="13">
        <v>46200</v>
      </c>
      <c r="F877" t="str">
        <f t="shared" si="13"/>
        <v>Repeat</v>
      </c>
    </row>
    <row r="878" spans="1:6" x14ac:dyDescent="0.3">
      <c r="A878" s="9" t="s">
        <v>1812</v>
      </c>
      <c r="B878" s="11">
        <v>4</v>
      </c>
      <c r="C878" s="11">
        <v>48999.67</v>
      </c>
      <c r="D878" s="11">
        <v>11257.12</v>
      </c>
      <c r="E878" s="13">
        <v>45868</v>
      </c>
      <c r="F878" t="str">
        <f t="shared" si="13"/>
        <v>Repeat</v>
      </c>
    </row>
    <row r="879" spans="1:6" x14ac:dyDescent="0.3">
      <c r="A879" s="9" t="s">
        <v>1814</v>
      </c>
      <c r="B879" s="11">
        <v>3</v>
      </c>
      <c r="C879" s="11">
        <v>194404.89</v>
      </c>
      <c r="D879" s="11">
        <v>57397.27</v>
      </c>
      <c r="E879" s="13">
        <v>45975</v>
      </c>
      <c r="F879" t="str">
        <f t="shared" si="13"/>
        <v>Repeat</v>
      </c>
    </row>
    <row r="880" spans="1:6" x14ac:dyDescent="0.3">
      <c r="A880" s="9" t="s">
        <v>1816</v>
      </c>
      <c r="B880" s="11">
        <v>3</v>
      </c>
      <c r="C880" s="11">
        <v>37809.370000000003</v>
      </c>
      <c r="D880" s="11">
        <v>8721.94</v>
      </c>
      <c r="E880" s="13">
        <v>45751</v>
      </c>
      <c r="F880" t="str">
        <f t="shared" si="13"/>
        <v>Repeat</v>
      </c>
    </row>
    <row r="881" spans="1:6" x14ac:dyDescent="0.3">
      <c r="A881" s="9" t="s">
        <v>1818</v>
      </c>
      <c r="B881" s="11">
        <v>5</v>
      </c>
      <c r="C881" s="11">
        <v>70451.850000000006</v>
      </c>
      <c r="D881" s="11">
        <v>20639.009999999998</v>
      </c>
      <c r="E881" s="13">
        <v>46244</v>
      </c>
      <c r="F881" t="str">
        <f t="shared" si="13"/>
        <v>Repeat</v>
      </c>
    </row>
    <row r="882" spans="1:6" x14ac:dyDescent="0.3">
      <c r="A882" s="9" t="s">
        <v>1820</v>
      </c>
      <c r="B882" s="11">
        <v>3</v>
      </c>
      <c r="C882" s="11">
        <v>81977.990000000005</v>
      </c>
      <c r="D882" s="11">
        <v>17826.27</v>
      </c>
      <c r="E882" s="13">
        <v>46157</v>
      </c>
      <c r="F882" t="str">
        <f t="shared" si="13"/>
        <v>Repeat</v>
      </c>
    </row>
    <row r="883" spans="1:6" x14ac:dyDescent="0.3">
      <c r="A883" s="9" t="s">
        <v>1822</v>
      </c>
      <c r="B883" s="11">
        <v>4</v>
      </c>
      <c r="C883" s="11">
        <v>150808.66</v>
      </c>
      <c r="D883" s="11">
        <v>18967.25</v>
      </c>
      <c r="E883" s="13">
        <v>46074</v>
      </c>
      <c r="F883" t="str">
        <f t="shared" si="13"/>
        <v>Repeat</v>
      </c>
    </row>
    <row r="884" spans="1:6" x14ac:dyDescent="0.3">
      <c r="A884" s="9" t="s">
        <v>1824</v>
      </c>
      <c r="B884" s="11">
        <v>1</v>
      </c>
      <c r="C884" s="11">
        <v>85493.34</v>
      </c>
      <c r="D884" s="11">
        <v>21854.32</v>
      </c>
      <c r="E884" s="13">
        <v>45644</v>
      </c>
      <c r="F884" t="str">
        <f t="shared" si="13"/>
        <v>One-time</v>
      </c>
    </row>
    <row r="885" spans="1:6" x14ac:dyDescent="0.3">
      <c r="A885" s="9" t="s">
        <v>1826</v>
      </c>
      <c r="B885" s="11">
        <v>2</v>
      </c>
      <c r="C885" s="11">
        <v>109802.75</v>
      </c>
      <c r="D885" s="11">
        <v>26958.880000000001</v>
      </c>
      <c r="E885" s="13">
        <v>45906</v>
      </c>
      <c r="F885" t="str">
        <f t="shared" si="13"/>
        <v>Repeat</v>
      </c>
    </row>
    <row r="886" spans="1:6" x14ac:dyDescent="0.3">
      <c r="A886" s="9" t="s">
        <v>1828</v>
      </c>
      <c r="B886" s="11">
        <v>1</v>
      </c>
      <c r="C886" s="11">
        <v>3362.63</v>
      </c>
      <c r="D886" s="11">
        <v>559.55999999999995</v>
      </c>
      <c r="E886" s="13">
        <v>45964</v>
      </c>
      <c r="F886" t="str">
        <f t="shared" si="13"/>
        <v>One-time</v>
      </c>
    </row>
    <row r="887" spans="1:6" x14ac:dyDescent="0.3">
      <c r="A887" s="9" t="s">
        <v>1830</v>
      </c>
      <c r="B887" s="11">
        <v>5</v>
      </c>
      <c r="C887" s="11">
        <v>219876.14</v>
      </c>
      <c r="D887" s="11">
        <v>48520.56</v>
      </c>
      <c r="E887" s="13">
        <v>45815</v>
      </c>
      <c r="F887" t="str">
        <f t="shared" si="13"/>
        <v>Repeat</v>
      </c>
    </row>
    <row r="888" spans="1:6" x14ac:dyDescent="0.3">
      <c r="A888" s="9" t="s">
        <v>1832</v>
      </c>
      <c r="B888" s="11">
        <v>5</v>
      </c>
      <c r="C888" s="11">
        <v>74447.55</v>
      </c>
      <c r="D888" s="11">
        <v>25946.16</v>
      </c>
      <c r="E888" s="13">
        <v>45954</v>
      </c>
      <c r="F888" t="str">
        <f t="shared" si="13"/>
        <v>Repeat</v>
      </c>
    </row>
    <row r="889" spans="1:6" x14ac:dyDescent="0.3">
      <c r="A889" s="9" t="s">
        <v>1834</v>
      </c>
      <c r="B889" s="11">
        <v>6</v>
      </c>
      <c r="C889" s="11">
        <v>168168.54</v>
      </c>
      <c r="D889" s="11">
        <v>37484.32</v>
      </c>
      <c r="E889" s="13">
        <v>46261</v>
      </c>
      <c r="F889" t="str">
        <f t="shared" si="13"/>
        <v>Repeat</v>
      </c>
    </row>
    <row r="890" spans="1:6" x14ac:dyDescent="0.3">
      <c r="A890" s="9" t="s">
        <v>1836</v>
      </c>
      <c r="B890" s="11">
        <v>3</v>
      </c>
      <c r="C890" s="11">
        <v>75651.89</v>
      </c>
      <c r="D890" s="11">
        <v>17699.36</v>
      </c>
      <c r="E890" s="13">
        <v>45837</v>
      </c>
      <c r="F890" t="str">
        <f t="shared" si="13"/>
        <v>Repeat</v>
      </c>
    </row>
    <row r="891" spans="1:6" x14ac:dyDescent="0.3">
      <c r="A891" s="9" t="s">
        <v>1838</v>
      </c>
      <c r="B891" s="11">
        <v>1</v>
      </c>
      <c r="C891" s="11">
        <v>3885.64</v>
      </c>
      <c r="D891" s="11">
        <v>1355.32</v>
      </c>
      <c r="E891" s="13">
        <v>45591</v>
      </c>
      <c r="F891" t="str">
        <f t="shared" si="13"/>
        <v>One-time</v>
      </c>
    </row>
    <row r="892" spans="1:6" x14ac:dyDescent="0.3">
      <c r="A892" s="9" t="s">
        <v>1840</v>
      </c>
      <c r="B892" s="11">
        <v>7</v>
      </c>
      <c r="C892" s="11">
        <v>233952.37</v>
      </c>
      <c r="D892" s="11">
        <v>71416.44</v>
      </c>
      <c r="E892" s="13">
        <v>46236</v>
      </c>
      <c r="F892" t="str">
        <f t="shared" si="13"/>
        <v>Repeat</v>
      </c>
    </row>
    <row r="893" spans="1:6" x14ac:dyDescent="0.3">
      <c r="A893" s="9" t="s">
        <v>1842</v>
      </c>
      <c r="B893" s="11">
        <v>5</v>
      </c>
      <c r="C893" s="11">
        <v>77391.95</v>
      </c>
      <c r="D893" s="11">
        <v>16308.66</v>
      </c>
      <c r="E893" s="13">
        <v>46001</v>
      </c>
      <c r="F893" t="str">
        <f t="shared" si="13"/>
        <v>Repeat</v>
      </c>
    </row>
    <row r="894" spans="1:6" x14ac:dyDescent="0.3">
      <c r="A894" s="9" t="s">
        <v>1844</v>
      </c>
      <c r="B894" s="11">
        <v>2</v>
      </c>
      <c r="C894" s="11">
        <v>29959.63</v>
      </c>
      <c r="D894" s="11">
        <v>7828.31</v>
      </c>
      <c r="E894" s="13">
        <v>45773</v>
      </c>
      <c r="F894" t="str">
        <f t="shared" si="13"/>
        <v>Repeat</v>
      </c>
    </row>
    <row r="895" spans="1:6" x14ac:dyDescent="0.3">
      <c r="A895" s="9" t="s">
        <v>1846</v>
      </c>
      <c r="B895" s="11">
        <v>7</v>
      </c>
      <c r="C895" s="11">
        <v>166048.6</v>
      </c>
      <c r="D895" s="11">
        <v>49899.66</v>
      </c>
      <c r="E895" s="13">
        <v>46143</v>
      </c>
      <c r="F895" t="str">
        <f t="shared" si="13"/>
        <v>Repeat</v>
      </c>
    </row>
    <row r="896" spans="1:6" x14ac:dyDescent="0.3">
      <c r="A896" s="9" t="s">
        <v>1848</v>
      </c>
      <c r="B896" s="11">
        <v>6</v>
      </c>
      <c r="C896" s="11">
        <v>238810.91</v>
      </c>
      <c r="D896" s="11">
        <v>54263.22</v>
      </c>
      <c r="E896" s="13">
        <v>46153</v>
      </c>
      <c r="F896" t="str">
        <f t="shared" si="13"/>
        <v>Repeat</v>
      </c>
    </row>
    <row r="897" spans="1:6" x14ac:dyDescent="0.3">
      <c r="A897" s="9" t="s">
        <v>1850</v>
      </c>
      <c r="B897" s="11">
        <v>7</v>
      </c>
      <c r="C897" s="11">
        <v>170350.91</v>
      </c>
      <c r="D897" s="11">
        <v>38368.1</v>
      </c>
      <c r="E897" s="13">
        <v>46232</v>
      </c>
      <c r="F897" t="str">
        <f t="shared" si="13"/>
        <v>Repeat</v>
      </c>
    </row>
    <row r="898" spans="1:6" x14ac:dyDescent="0.3">
      <c r="A898" s="9" t="s">
        <v>1852</v>
      </c>
      <c r="B898" s="11">
        <v>10</v>
      </c>
      <c r="C898" s="11">
        <v>234426.33</v>
      </c>
      <c r="D898" s="11">
        <v>51329.26</v>
      </c>
      <c r="E898" s="13">
        <v>46102</v>
      </c>
      <c r="F898" t="str">
        <f t="shared" si="13"/>
        <v>Repeat</v>
      </c>
    </row>
    <row r="899" spans="1:6" x14ac:dyDescent="0.3">
      <c r="A899" s="9" t="s">
        <v>1854</v>
      </c>
      <c r="B899" s="11">
        <v>1</v>
      </c>
      <c r="C899" s="11">
        <v>38007.69</v>
      </c>
      <c r="D899" s="11">
        <v>7917.51</v>
      </c>
      <c r="E899" s="13">
        <v>45635</v>
      </c>
      <c r="F899" t="str">
        <f t="shared" ref="F899:F962" si="14">IF(B899=1,"One-time","Repeat")</f>
        <v>One-time</v>
      </c>
    </row>
    <row r="900" spans="1:6" x14ac:dyDescent="0.3">
      <c r="A900" s="9" t="s">
        <v>1856</v>
      </c>
      <c r="B900" s="11">
        <v>2</v>
      </c>
      <c r="C900" s="11">
        <v>45730.34</v>
      </c>
      <c r="D900" s="11">
        <v>9214.11</v>
      </c>
      <c r="E900" s="13">
        <v>45735</v>
      </c>
      <c r="F900" t="str">
        <f t="shared" si="14"/>
        <v>Repeat</v>
      </c>
    </row>
    <row r="901" spans="1:6" x14ac:dyDescent="0.3">
      <c r="A901" s="9" t="s">
        <v>1858</v>
      </c>
      <c r="B901" s="11">
        <v>4</v>
      </c>
      <c r="C901" s="11">
        <v>36183.35</v>
      </c>
      <c r="D901" s="11">
        <v>5711.09</v>
      </c>
      <c r="E901" s="13">
        <v>45944</v>
      </c>
      <c r="F901" t="str">
        <f t="shared" si="14"/>
        <v>Repeat</v>
      </c>
    </row>
    <row r="902" spans="1:6" x14ac:dyDescent="0.3">
      <c r="A902" s="9" t="s">
        <v>1860</v>
      </c>
      <c r="B902" s="11">
        <v>3</v>
      </c>
      <c r="C902" s="11">
        <v>28107.94</v>
      </c>
      <c r="D902" s="11">
        <v>10237.049999999999</v>
      </c>
      <c r="E902" s="13">
        <v>46000</v>
      </c>
      <c r="F902" t="str">
        <f t="shared" si="14"/>
        <v>Repeat</v>
      </c>
    </row>
    <row r="903" spans="1:6" x14ac:dyDescent="0.3">
      <c r="A903" s="9" t="s">
        <v>1862</v>
      </c>
      <c r="B903" s="11">
        <v>1</v>
      </c>
      <c r="C903" s="11">
        <v>25321.9</v>
      </c>
      <c r="D903" s="11">
        <v>9496</v>
      </c>
      <c r="E903" s="13">
        <v>45580</v>
      </c>
      <c r="F903" t="str">
        <f t="shared" si="14"/>
        <v>One-time</v>
      </c>
    </row>
    <row r="904" spans="1:6" x14ac:dyDescent="0.3">
      <c r="A904" s="9" t="s">
        <v>1864</v>
      </c>
      <c r="B904" s="11">
        <v>6</v>
      </c>
      <c r="C904" s="11">
        <v>246095.09</v>
      </c>
      <c r="D904" s="11">
        <v>61937.83</v>
      </c>
      <c r="E904" s="13">
        <v>46107</v>
      </c>
      <c r="F904" t="str">
        <f t="shared" si="14"/>
        <v>Repeat</v>
      </c>
    </row>
    <row r="905" spans="1:6" x14ac:dyDescent="0.3">
      <c r="A905" s="9" t="s">
        <v>1866</v>
      </c>
      <c r="B905" s="11">
        <v>3</v>
      </c>
      <c r="C905" s="11">
        <v>44038.15</v>
      </c>
      <c r="D905" s="11">
        <v>9869.23</v>
      </c>
      <c r="E905" s="13">
        <v>45890</v>
      </c>
      <c r="F905" t="str">
        <f t="shared" si="14"/>
        <v>Repeat</v>
      </c>
    </row>
    <row r="906" spans="1:6" x14ac:dyDescent="0.3">
      <c r="A906" s="9" t="s">
        <v>1868</v>
      </c>
      <c r="B906" s="11">
        <v>1</v>
      </c>
      <c r="C906" s="11">
        <v>8709.43</v>
      </c>
      <c r="D906" s="11">
        <v>1058.9100000000001</v>
      </c>
      <c r="E906" s="13">
        <v>45921</v>
      </c>
      <c r="F906" t="str">
        <f t="shared" si="14"/>
        <v>One-time</v>
      </c>
    </row>
    <row r="907" spans="1:6" x14ac:dyDescent="0.3">
      <c r="A907" s="9" t="s">
        <v>1870</v>
      </c>
      <c r="B907" s="11">
        <v>3</v>
      </c>
      <c r="C907" s="11">
        <v>122892.88</v>
      </c>
      <c r="D907" s="11">
        <v>31639.41</v>
      </c>
      <c r="E907" s="13">
        <v>46212</v>
      </c>
      <c r="F907" t="str">
        <f t="shared" si="14"/>
        <v>Repeat</v>
      </c>
    </row>
    <row r="908" spans="1:6" x14ac:dyDescent="0.3">
      <c r="A908" s="9" t="s">
        <v>1872</v>
      </c>
      <c r="B908" s="11">
        <v>5</v>
      </c>
      <c r="C908" s="11">
        <v>114373.26</v>
      </c>
      <c r="D908" s="11">
        <v>32572.54</v>
      </c>
      <c r="E908" s="13">
        <v>46227</v>
      </c>
      <c r="F908" t="str">
        <f t="shared" si="14"/>
        <v>Repeat</v>
      </c>
    </row>
    <row r="909" spans="1:6" x14ac:dyDescent="0.3">
      <c r="A909" s="9" t="s">
        <v>1874</v>
      </c>
      <c r="B909" s="11">
        <v>4</v>
      </c>
      <c r="C909" s="11">
        <v>24154.14</v>
      </c>
      <c r="D909" s="11">
        <v>6231.63</v>
      </c>
      <c r="E909" s="13">
        <v>45910</v>
      </c>
      <c r="F909" t="str">
        <f t="shared" si="14"/>
        <v>Repeat</v>
      </c>
    </row>
    <row r="910" spans="1:6" x14ac:dyDescent="0.3">
      <c r="A910" s="9" t="s">
        <v>1876</v>
      </c>
      <c r="B910" s="11">
        <v>2</v>
      </c>
      <c r="C910" s="11">
        <v>83932.08</v>
      </c>
      <c r="D910" s="11">
        <v>26464.880000000001</v>
      </c>
      <c r="E910" s="13">
        <v>45940</v>
      </c>
      <c r="F910" t="str">
        <f t="shared" si="14"/>
        <v>Repeat</v>
      </c>
    </row>
    <row r="911" spans="1:6" x14ac:dyDescent="0.3">
      <c r="A911" s="9" t="s">
        <v>1878</v>
      </c>
      <c r="B911" s="11">
        <v>3</v>
      </c>
      <c r="C911" s="11">
        <v>60788.22</v>
      </c>
      <c r="D911" s="11">
        <v>21070.03</v>
      </c>
      <c r="E911" s="13">
        <v>45875</v>
      </c>
      <c r="F911" t="str">
        <f t="shared" si="14"/>
        <v>Repeat</v>
      </c>
    </row>
    <row r="912" spans="1:6" x14ac:dyDescent="0.3">
      <c r="A912" s="9" t="s">
        <v>1880</v>
      </c>
      <c r="B912" s="11">
        <v>4</v>
      </c>
      <c r="C912" s="11">
        <v>57776.74</v>
      </c>
      <c r="D912" s="11">
        <v>12760.85</v>
      </c>
      <c r="E912" s="13">
        <v>45946</v>
      </c>
      <c r="F912" t="str">
        <f t="shared" si="14"/>
        <v>Repeat</v>
      </c>
    </row>
    <row r="913" spans="1:6" x14ac:dyDescent="0.3">
      <c r="A913" s="9" t="s">
        <v>1882</v>
      </c>
      <c r="B913" s="11">
        <v>4</v>
      </c>
      <c r="C913" s="11">
        <v>44208.32</v>
      </c>
      <c r="D913" s="11">
        <v>11085.76</v>
      </c>
      <c r="E913" s="13">
        <v>45777</v>
      </c>
      <c r="F913" t="str">
        <f t="shared" si="14"/>
        <v>Repeat</v>
      </c>
    </row>
    <row r="914" spans="1:6" x14ac:dyDescent="0.3">
      <c r="A914" s="9" t="s">
        <v>1884</v>
      </c>
      <c r="B914" s="11">
        <v>1</v>
      </c>
      <c r="C914" s="11"/>
      <c r="D914" s="11"/>
      <c r="E914" s="13">
        <v>45963</v>
      </c>
      <c r="F914" t="str">
        <f t="shared" si="14"/>
        <v>One-time</v>
      </c>
    </row>
    <row r="915" spans="1:6" x14ac:dyDescent="0.3">
      <c r="A915" s="9" t="s">
        <v>1886</v>
      </c>
      <c r="B915" s="11">
        <v>10</v>
      </c>
      <c r="C915" s="11">
        <v>446927.2</v>
      </c>
      <c r="D915" s="11">
        <v>136347.14000000001</v>
      </c>
      <c r="E915" s="13">
        <v>46167</v>
      </c>
      <c r="F915" t="str">
        <f t="shared" si="14"/>
        <v>Repeat</v>
      </c>
    </row>
    <row r="916" spans="1:6" x14ac:dyDescent="0.3">
      <c r="A916" s="9" t="s">
        <v>1888</v>
      </c>
      <c r="B916" s="11">
        <v>5</v>
      </c>
      <c r="C916" s="11">
        <v>56606.98</v>
      </c>
      <c r="D916" s="11">
        <v>14926.66</v>
      </c>
      <c r="E916" s="13">
        <v>46068</v>
      </c>
      <c r="F916" t="str">
        <f t="shared" si="14"/>
        <v>Repeat</v>
      </c>
    </row>
    <row r="917" spans="1:6" x14ac:dyDescent="0.3">
      <c r="A917" s="9" t="s">
        <v>1890</v>
      </c>
      <c r="B917" s="11">
        <v>6</v>
      </c>
      <c r="C917" s="11">
        <v>29878.55</v>
      </c>
      <c r="D917" s="11">
        <v>7132.73</v>
      </c>
      <c r="E917" s="13">
        <v>46188</v>
      </c>
      <c r="F917" t="str">
        <f t="shared" si="14"/>
        <v>Repeat</v>
      </c>
    </row>
    <row r="918" spans="1:6" x14ac:dyDescent="0.3">
      <c r="A918" s="9" t="s">
        <v>1892</v>
      </c>
      <c r="B918" s="11">
        <v>8</v>
      </c>
      <c r="C918" s="11">
        <v>53241.19</v>
      </c>
      <c r="D918" s="11">
        <v>11951.73</v>
      </c>
      <c r="E918" s="13">
        <v>46242</v>
      </c>
      <c r="F918" t="str">
        <f t="shared" si="14"/>
        <v>Repeat</v>
      </c>
    </row>
    <row r="919" spans="1:6" x14ac:dyDescent="0.3">
      <c r="A919" s="9" t="s">
        <v>1894</v>
      </c>
      <c r="B919" s="11">
        <v>1</v>
      </c>
      <c r="C919" s="11">
        <v>41641.56</v>
      </c>
      <c r="D919" s="11">
        <v>7156.65</v>
      </c>
      <c r="E919" s="13">
        <v>45632</v>
      </c>
      <c r="F919" t="str">
        <f t="shared" si="14"/>
        <v>One-time</v>
      </c>
    </row>
    <row r="920" spans="1:6" x14ac:dyDescent="0.3">
      <c r="A920" s="9" t="s">
        <v>1896</v>
      </c>
      <c r="B920" s="11">
        <v>4</v>
      </c>
      <c r="C920" s="11">
        <v>64226.71</v>
      </c>
      <c r="D920" s="11">
        <v>7566.37</v>
      </c>
      <c r="E920" s="13">
        <v>46235</v>
      </c>
      <c r="F920" t="str">
        <f t="shared" si="14"/>
        <v>Repeat</v>
      </c>
    </row>
    <row r="921" spans="1:6" x14ac:dyDescent="0.3">
      <c r="A921" s="9" t="s">
        <v>1898</v>
      </c>
      <c r="B921" s="11">
        <v>5</v>
      </c>
      <c r="C921" s="11">
        <v>95222.62</v>
      </c>
      <c r="D921" s="11">
        <v>18116.189999999999</v>
      </c>
      <c r="E921" s="13">
        <v>46237</v>
      </c>
      <c r="F921" t="str">
        <f t="shared" si="14"/>
        <v>Repeat</v>
      </c>
    </row>
    <row r="922" spans="1:6" x14ac:dyDescent="0.3">
      <c r="A922" s="9" t="s">
        <v>1900</v>
      </c>
      <c r="B922" s="11">
        <v>4</v>
      </c>
      <c r="C922" s="11">
        <v>122173.05</v>
      </c>
      <c r="D922" s="11">
        <v>37764.019999999997</v>
      </c>
      <c r="E922" s="13">
        <v>45699</v>
      </c>
      <c r="F922" t="str">
        <f t="shared" si="14"/>
        <v>Repeat</v>
      </c>
    </row>
    <row r="923" spans="1:6" x14ac:dyDescent="0.3">
      <c r="A923" s="9" t="s">
        <v>1904</v>
      </c>
      <c r="B923" s="11">
        <v>9</v>
      </c>
      <c r="C923" s="11">
        <v>350399.28</v>
      </c>
      <c r="D923" s="11">
        <v>89835.86</v>
      </c>
      <c r="E923" s="13">
        <v>46015</v>
      </c>
      <c r="F923" t="str">
        <f t="shared" si="14"/>
        <v>Repeat</v>
      </c>
    </row>
    <row r="924" spans="1:6" x14ac:dyDescent="0.3">
      <c r="A924" s="9" t="s">
        <v>1906</v>
      </c>
      <c r="B924" s="11">
        <v>5</v>
      </c>
      <c r="C924" s="11">
        <v>86986.41</v>
      </c>
      <c r="D924" s="11">
        <v>9482.4</v>
      </c>
      <c r="E924" s="13">
        <v>45964</v>
      </c>
      <c r="F924" t="str">
        <f t="shared" si="14"/>
        <v>Repeat</v>
      </c>
    </row>
    <row r="925" spans="1:6" x14ac:dyDescent="0.3">
      <c r="A925" s="9" t="s">
        <v>1908</v>
      </c>
      <c r="B925" s="11">
        <v>3</v>
      </c>
      <c r="C925" s="11">
        <v>134115.85</v>
      </c>
      <c r="D925" s="11">
        <v>23426.77</v>
      </c>
      <c r="E925" s="13">
        <v>45993</v>
      </c>
      <c r="F925" t="str">
        <f t="shared" si="14"/>
        <v>Repeat</v>
      </c>
    </row>
    <row r="926" spans="1:6" x14ac:dyDescent="0.3">
      <c r="A926" s="9" t="s">
        <v>1910</v>
      </c>
      <c r="B926" s="11">
        <v>1</v>
      </c>
      <c r="C926" s="11">
        <v>9453.66</v>
      </c>
      <c r="D926" s="11">
        <v>3049.43</v>
      </c>
      <c r="E926" s="13">
        <v>45764</v>
      </c>
      <c r="F926" t="str">
        <f t="shared" si="14"/>
        <v>One-time</v>
      </c>
    </row>
    <row r="927" spans="1:6" x14ac:dyDescent="0.3">
      <c r="A927" s="9" t="s">
        <v>1912</v>
      </c>
      <c r="B927" s="11">
        <v>4</v>
      </c>
      <c r="C927" s="11">
        <v>69980.2</v>
      </c>
      <c r="D927" s="11">
        <v>19976.560000000001</v>
      </c>
      <c r="E927" s="13">
        <v>46059</v>
      </c>
      <c r="F927" t="str">
        <f t="shared" si="14"/>
        <v>Repeat</v>
      </c>
    </row>
    <row r="928" spans="1:6" x14ac:dyDescent="0.3">
      <c r="A928" s="9" t="s">
        <v>1914</v>
      </c>
      <c r="B928" s="11">
        <v>6</v>
      </c>
      <c r="C928" s="11">
        <v>134048.41</v>
      </c>
      <c r="D928" s="11">
        <v>42920.7</v>
      </c>
      <c r="E928" s="13">
        <v>46249</v>
      </c>
      <c r="F928" t="str">
        <f t="shared" si="14"/>
        <v>Repeat</v>
      </c>
    </row>
    <row r="929" spans="1:6" x14ac:dyDescent="0.3">
      <c r="A929" s="9" t="s">
        <v>1916</v>
      </c>
      <c r="B929" s="11">
        <v>2</v>
      </c>
      <c r="C929" s="11">
        <v>70449.47</v>
      </c>
      <c r="D929" s="11">
        <v>18197.169999999998</v>
      </c>
      <c r="E929" s="13">
        <v>45933</v>
      </c>
      <c r="F929" t="str">
        <f t="shared" si="14"/>
        <v>Repeat</v>
      </c>
    </row>
    <row r="930" spans="1:6" x14ac:dyDescent="0.3">
      <c r="A930" s="9" t="s">
        <v>1918</v>
      </c>
      <c r="B930" s="11">
        <v>4</v>
      </c>
      <c r="C930" s="11">
        <v>96066.87</v>
      </c>
      <c r="D930" s="11">
        <v>18526.599999999999</v>
      </c>
      <c r="E930" s="13">
        <v>46125</v>
      </c>
      <c r="F930" t="str">
        <f t="shared" si="14"/>
        <v>Repeat</v>
      </c>
    </row>
    <row r="931" spans="1:6" x14ac:dyDescent="0.3">
      <c r="A931" s="9" t="s">
        <v>1920</v>
      </c>
      <c r="B931" s="11">
        <v>6</v>
      </c>
      <c r="C931" s="11">
        <v>88179.56</v>
      </c>
      <c r="D931" s="11">
        <v>25920.28</v>
      </c>
      <c r="E931" s="13">
        <v>46176</v>
      </c>
      <c r="F931" t="str">
        <f t="shared" si="14"/>
        <v>Repeat</v>
      </c>
    </row>
    <row r="932" spans="1:6" x14ac:dyDescent="0.3">
      <c r="A932" s="9" t="s">
        <v>1922</v>
      </c>
      <c r="B932" s="11">
        <v>5</v>
      </c>
      <c r="C932" s="11">
        <v>231602.36</v>
      </c>
      <c r="D932" s="11">
        <v>58786.79</v>
      </c>
      <c r="E932" s="13">
        <v>46019</v>
      </c>
      <c r="F932" t="str">
        <f t="shared" si="14"/>
        <v>Repeat</v>
      </c>
    </row>
    <row r="933" spans="1:6" x14ac:dyDescent="0.3">
      <c r="A933" s="9" t="s">
        <v>1924</v>
      </c>
      <c r="B933" s="11">
        <v>4</v>
      </c>
      <c r="C933" s="11">
        <v>57257.39</v>
      </c>
      <c r="D933" s="11">
        <v>12885.8</v>
      </c>
      <c r="E933" s="13">
        <v>46201</v>
      </c>
      <c r="F933" t="str">
        <f t="shared" si="14"/>
        <v>Repeat</v>
      </c>
    </row>
    <row r="934" spans="1:6" x14ac:dyDescent="0.3">
      <c r="A934" s="9" t="s">
        <v>1926</v>
      </c>
      <c r="B934" s="11">
        <v>2</v>
      </c>
      <c r="C934" s="11">
        <v>11039.91</v>
      </c>
      <c r="D934" s="11">
        <v>672.34</v>
      </c>
      <c r="E934" s="13">
        <v>45952</v>
      </c>
      <c r="F934" t="str">
        <f t="shared" si="14"/>
        <v>Repeat</v>
      </c>
    </row>
    <row r="935" spans="1:6" x14ac:dyDescent="0.3">
      <c r="A935" s="9" t="s">
        <v>1928</v>
      </c>
      <c r="B935" s="11">
        <v>4</v>
      </c>
      <c r="C935" s="11">
        <v>128581.47</v>
      </c>
      <c r="D935" s="11">
        <v>33383.769999999997</v>
      </c>
      <c r="E935" s="13">
        <v>45899</v>
      </c>
      <c r="F935" t="str">
        <f t="shared" si="14"/>
        <v>Repeat</v>
      </c>
    </row>
    <row r="936" spans="1:6" x14ac:dyDescent="0.3">
      <c r="A936" s="9" t="s">
        <v>1930</v>
      </c>
      <c r="B936" s="11">
        <v>6</v>
      </c>
      <c r="C936" s="11">
        <v>176167.73</v>
      </c>
      <c r="D936" s="11">
        <v>39894.36</v>
      </c>
      <c r="E936" s="13">
        <v>46073</v>
      </c>
      <c r="F936" t="str">
        <f t="shared" si="14"/>
        <v>Repeat</v>
      </c>
    </row>
    <row r="937" spans="1:6" x14ac:dyDescent="0.3">
      <c r="A937" s="9" t="s">
        <v>1932</v>
      </c>
      <c r="B937" s="11">
        <v>3</v>
      </c>
      <c r="C937" s="11">
        <v>105100.23</v>
      </c>
      <c r="D937" s="11">
        <v>27586.04</v>
      </c>
      <c r="E937" s="13">
        <v>46069</v>
      </c>
      <c r="F937" t="str">
        <f t="shared" si="14"/>
        <v>Repeat</v>
      </c>
    </row>
    <row r="938" spans="1:6" x14ac:dyDescent="0.3">
      <c r="A938" s="9" t="s">
        <v>1934</v>
      </c>
      <c r="B938" s="11">
        <v>4</v>
      </c>
      <c r="C938" s="11">
        <v>91760.22</v>
      </c>
      <c r="D938" s="11">
        <v>25853.47</v>
      </c>
      <c r="E938" s="13">
        <v>46129</v>
      </c>
      <c r="F938" t="str">
        <f t="shared" si="14"/>
        <v>Repeat</v>
      </c>
    </row>
    <row r="939" spans="1:6" x14ac:dyDescent="0.3">
      <c r="A939" s="9" t="s">
        <v>1938</v>
      </c>
      <c r="B939" s="11">
        <v>1</v>
      </c>
      <c r="C939" s="11">
        <v>14269.11</v>
      </c>
      <c r="D939" s="11">
        <v>3957.12</v>
      </c>
      <c r="E939" s="13">
        <v>45796</v>
      </c>
      <c r="F939" t="str">
        <f t="shared" si="14"/>
        <v>One-time</v>
      </c>
    </row>
    <row r="940" spans="1:6" x14ac:dyDescent="0.3">
      <c r="A940" s="9" t="s">
        <v>1940</v>
      </c>
      <c r="B940" s="11">
        <v>3</v>
      </c>
      <c r="C940" s="11">
        <v>38957.550000000003</v>
      </c>
      <c r="D940" s="11">
        <v>11872.2</v>
      </c>
      <c r="E940" s="13">
        <v>46217</v>
      </c>
      <c r="F940" t="str">
        <f t="shared" si="14"/>
        <v>Repeat</v>
      </c>
    </row>
    <row r="941" spans="1:6" x14ac:dyDescent="0.3">
      <c r="A941" s="9" t="s">
        <v>1942</v>
      </c>
      <c r="B941" s="11">
        <v>6</v>
      </c>
      <c r="C941" s="11">
        <v>127071.3</v>
      </c>
      <c r="D941" s="11">
        <v>25676.82</v>
      </c>
      <c r="E941" s="13">
        <v>46176</v>
      </c>
      <c r="F941" t="str">
        <f t="shared" si="14"/>
        <v>Repeat</v>
      </c>
    </row>
    <row r="942" spans="1:6" x14ac:dyDescent="0.3">
      <c r="A942" s="9" t="s">
        <v>1944</v>
      </c>
      <c r="B942" s="11">
        <v>5</v>
      </c>
      <c r="C942" s="11">
        <v>106254.82</v>
      </c>
      <c r="D942" s="11">
        <v>26186.99</v>
      </c>
      <c r="E942" s="13">
        <v>46253</v>
      </c>
      <c r="F942" t="str">
        <f t="shared" si="14"/>
        <v>Repeat</v>
      </c>
    </row>
    <row r="943" spans="1:6" x14ac:dyDescent="0.3">
      <c r="A943" s="9" t="s">
        <v>1946</v>
      </c>
      <c r="B943" s="11">
        <v>2</v>
      </c>
      <c r="C943" s="11">
        <v>8647.24</v>
      </c>
      <c r="D943" s="11">
        <v>2415.8200000000002</v>
      </c>
      <c r="E943" s="13">
        <v>46053</v>
      </c>
      <c r="F943" t="str">
        <f t="shared" si="14"/>
        <v>Repeat</v>
      </c>
    </row>
    <row r="944" spans="1:6" x14ac:dyDescent="0.3">
      <c r="A944" s="9" t="s">
        <v>1948</v>
      </c>
      <c r="B944" s="11">
        <v>5</v>
      </c>
      <c r="C944" s="11">
        <v>63117.9</v>
      </c>
      <c r="D944" s="11">
        <v>21610.11</v>
      </c>
      <c r="E944" s="13">
        <v>46236</v>
      </c>
      <c r="F944" t="str">
        <f t="shared" si="14"/>
        <v>Repeat</v>
      </c>
    </row>
    <row r="945" spans="1:6" x14ac:dyDescent="0.3">
      <c r="A945" s="9" t="s">
        <v>1950</v>
      </c>
      <c r="B945" s="11">
        <v>4</v>
      </c>
      <c r="C945" s="11">
        <v>166847.09</v>
      </c>
      <c r="D945" s="11">
        <v>25622.53</v>
      </c>
      <c r="E945" s="13">
        <v>45985</v>
      </c>
      <c r="F945" t="str">
        <f t="shared" si="14"/>
        <v>Repeat</v>
      </c>
    </row>
    <row r="946" spans="1:6" x14ac:dyDescent="0.3">
      <c r="A946" s="9" t="s">
        <v>1952</v>
      </c>
      <c r="B946" s="11">
        <v>3</v>
      </c>
      <c r="C946" s="11">
        <v>51648.85</v>
      </c>
      <c r="D946" s="11">
        <v>9499.1299999999992</v>
      </c>
      <c r="E946" s="13">
        <v>46081</v>
      </c>
      <c r="F946" t="str">
        <f t="shared" si="14"/>
        <v>Repeat</v>
      </c>
    </row>
    <row r="947" spans="1:6" x14ac:dyDescent="0.3">
      <c r="A947" s="9" t="s">
        <v>1954</v>
      </c>
      <c r="B947" s="11">
        <v>7</v>
      </c>
      <c r="C947" s="11">
        <v>93726.82</v>
      </c>
      <c r="D947" s="11">
        <v>25719.75</v>
      </c>
      <c r="E947" s="13">
        <v>46256</v>
      </c>
      <c r="F947" t="str">
        <f t="shared" si="14"/>
        <v>Repeat</v>
      </c>
    </row>
    <row r="948" spans="1:6" x14ac:dyDescent="0.3">
      <c r="A948" s="9" t="s">
        <v>1956</v>
      </c>
      <c r="B948" s="11">
        <v>3</v>
      </c>
      <c r="C948" s="11">
        <v>106423.56</v>
      </c>
      <c r="D948" s="11">
        <v>15313.36</v>
      </c>
      <c r="E948" s="13">
        <v>46151</v>
      </c>
      <c r="F948" t="str">
        <f t="shared" si="14"/>
        <v>Repeat</v>
      </c>
    </row>
    <row r="949" spans="1:6" x14ac:dyDescent="0.3">
      <c r="A949" s="9" t="s">
        <v>1958</v>
      </c>
      <c r="B949" s="11">
        <v>4</v>
      </c>
      <c r="C949" s="11">
        <v>10319.52</v>
      </c>
      <c r="D949" s="11">
        <v>712.15</v>
      </c>
      <c r="E949" s="13">
        <v>46241</v>
      </c>
      <c r="F949" t="str">
        <f t="shared" si="14"/>
        <v>Repeat</v>
      </c>
    </row>
    <row r="950" spans="1:6" x14ac:dyDescent="0.3">
      <c r="A950" s="9" t="s">
        <v>1960</v>
      </c>
      <c r="B950" s="11">
        <v>4</v>
      </c>
      <c r="C950" s="11">
        <v>117489.86</v>
      </c>
      <c r="D950" s="11">
        <v>29079.67</v>
      </c>
      <c r="E950" s="13">
        <v>46151</v>
      </c>
      <c r="F950" t="str">
        <f t="shared" si="14"/>
        <v>Repeat</v>
      </c>
    </row>
    <row r="951" spans="1:6" x14ac:dyDescent="0.3">
      <c r="A951" s="9" t="s">
        <v>1962</v>
      </c>
      <c r="B951" s="11">
        <v>1</v>
      </c>
      <c r="C951" s="11"/>
      <c r="D951" s="11"/>
      <c r="E951" s="13">
        <v>45974</v>
      </c>
      <c r="F951" t="str">
        <f t="shared" si="14"/>
        <v>One-time</v>
      </c>
    </row>
    <row r="952" spans="1:6" x14ac:dyDescent="0.3">
      <c r="A952" s="9" t="s">
        <v>1964</v>
      </c>
      <c r="B952" s="11">
        <v>7</v>
      </c>
      <c r="C952" s="11">
        <v>154097.17000000001</v>
      </c>
      <c r="D952" s="11">
        <v>50503.81</v>
      </c>
      <c r="E952" s="13">
        <v>46226</v>
      </c>
      <c r="F952" t="str">
        <f t="shared" si="14"/>
        <v>Repeat</v>
      </c>
    </row>
    <row r="953" spans="1:6" x14ac:dyDescent="0.3">
      <c r="A953" s="9" t="s">
        <v>1966</v>
      </c>
      <c r="B953" s="11">
        <v>1</v>
      </c>
      <c r="C953" s="11">
        <v>24057.65</v>
      </c>
      <c r="D953" s="11">
        <v>3271.81</v>
      </c>
      <c r="E953" s="13">
        <v>45881</v>
      </c>
      <c r="F953" t="str">
        <f t="shared" si="14"/>
        <v>One-time</v>
      </c>
    </row>
    <row r="954" spans="1:6" x14ac:dyDescent="0.3">
      <c r="A954" s="9" t="s">
        <v>1968</v>
      </c>
      <c r="B954" s="11">
        <v>6</v>
      </c>
      <c r="C954" s="11">
        <v>50951.93</v>
      </c>
      <c r="D954" s="11">
        <v>14624.09</v>
      </c>
      <c r="E954" s="13">
        <v>46223</v>
      </c>
      <c r="F954" t="str">
        <f t="shared" si="14"/>
        <v>Repeat</v>
      </c>
    </row>
    <row r="955" spans="1:6" x14ac:dyDescent="0.3">
      <c r="A955" s="9" t="s">
        <v>1970</v>
      </c>
      <c r="B955" s="11">
        <v>2</v>
      </c>
      <c r="C955" s="11">
        <v>51478.81</v>
      </c>
      <c r="D955" s="11">
        <v>5902.48</v>
      </c>
      <c r="E955" s="13">
        <v>45495</v>
      </c>
      <c r="F955" t="str">
        <f t="shared" si="14"/>
        <v>Repeat</v>
      </c>
    </row>
    <row r="956" spans="1:6" x14ac:dyDescent="0.3">
      <c r="A956" s="9" t="s">
        <v>1972</v>
      </c>
      <c r="B956" s="11">
        <v>6</v>
      </c>
      <c r="C956" s="11">
        <v>133426.09</v>
      </c>
      <c r="D956" s="11">
        <v>22446.880000000001</v>
      </c>
      <c r="E956" s="13">
        <v>46225</v>
      </c>
      <c r="F956" t="str">
        <f t="shared" si="14"/>
        <v>Repeat</v>
      </c>
    </row>
    <row r="957" spans="1:6" x14ac:dyDescent="0.3">
      <c r="A957" s="9" t="s">
        <v>1974</v>
      </c>
      <c r="B957" s="11">
        <v>3</v>
      </c>
      <c r="C957" s="11">
        <v>60509.85</v>
      </c>
      <c r="D957" s="11">
        <v>7456.5</v>
      </c>
      <c r="E957" s="13">
        <v>45638</v>
      </c>
      <c r="F957" t="str">
        <f t="shared" si="14"/>
        <v>Repeat</v>
      </c>
    </row>
    <row r="958" spans="1:6" x14ac:dyDescent="0.3">
      <c r="A958" s="9" t="s">
        <v>1976</v>
      </c>
      <c r="B958" s="11">
        <v>4</v>
      </c>
      <c r="C958" s="11">
        <v>181013.76000000001</v>
      </c>
      <c r="D958" s="11">
        <v>44534.16</v>
      </c>
      <c r="E958" s="13">
        <v>45839</v>
      </c>
      <c r="F958" t="str">
        <f t="shared" si="14"/>
        <v>Repeat</v>
      </c>
    </row>
    <row r="959" spans="1:6" x14ac:dyDescent="0.3">
      <c r="A959" s="9" t="s">
        <v>1978</v>
      </c>
      <c r="B959" s="11">
        <v>2</v>
      </c>
      <c r="C959" s="11">
        <v>30535.75</v>
      </c>
      <c r="D959" s="11">
        <v>-182.45</v>
      </c>
      <c r="E959" s="13">
        <v>46060</v>
      </c>
      <c r="F959" t="str">
        <f t="shared" si="14"/>
        <v>Repeat</v>
      </c>
    </row>
    <row r="960" spans="1:6" x14ac:dyDescent="0.3">
      <c r="A960" s="9" t="s">
        <v>1980</v>
      </c>
      <c r="B960" s="11">
        <v>5</v>
      </c>
      <c r="C960" s="11">
        <v>160218.44</v>
      </c>
      <c r="D960" s="11">
        <v>34895.629999999997</v>
      </c>
      <c r="E960" s="13">
        <v>46224</v>
      </c>
      <c r="F960" t="str">
        <f t="shared" si="14"/>
        <v>Repeat</v>
      </c>
    </row>
    <row r="961" spans="1:6" x14ac:dyDescent="0.3">
      <c r="A961" s="9" t="s">
        <v>1982</v>
      </c>
      <c r="B961" s="11">
        <v>6</v>
      </c>
      <c r="C961" s="11">
        <v>116504.14</v>
      </c>
      <c r="D961" s="11">
        <v>27836.73</v>
      </c>
      <c r="E961" s="13">
        <v>46204</v>
      </c>
      <c r="F961" t="str">
        <f t="shared" si="14"/>
        <v>Repeat</v>
      </c>
    </row>
    <row r="962" spans="1:6" x14ac:dyDescent="0.3">
      <c r="A962" s="9" t="s">
        <v>1984</v>
      </c>
      <c r="B962" s="11">
        <v>2</v>
      </c>
      <c r="C962" s="11">
        <v>28890.62</v>
      </c>
      <c r="D962" s="11">
        <v>7259.25</v>
      </c>
      <c r="E962" s="13">
        <v>45978</v>
      </c>
      <c r="F962" t="str">
        <f t="shared" si="14"/>
        <v>Repeat</v>
      </c>
    </row>
    <row r="963" spans="1:6" x14ac:dyDescent="0.3">
      <c r="A963" s="9" t="s">
        <v>1986</v>
      </c>
      <c r="B963" s="11">
        <v>6</v>
      </c>
      <c r="C963" s="11">
        <v>200637.43</v>
      </c>
      <c r="D963" s="11">
        <v>64835.040000000001</v>
      </c>
      <c r="E963" s="13">
        <v>46137</v>
      </c>
      <c r="F963" t="str">
        <f t="shared" ref="F963:F1026" si="15">IF(B963=1,"One-time","Repeat")</f>
        <v>Repeat</v>
      </c>
    </row>
    <row r="964" spans="1:6" x14ac:dyDescent="0.3">
      <c r="A964" s="9" t="s">
        <v>1988</v>
      </c>
      <c r="B964" s="11">
        <v>6</v>
      </c>
      <c r="C964" s="11">
        <v>94767.59</v>
      </c>
      <c r="D964" s="11">
        <v>18507.5</v>
      </c>
      <c r="E964" s="13">
        <v>46194</v>
      </c>
      <c r="F964" t="str">
        <f t="shared" si="15"/>
        <v>Repeat</v>
      </c>
    </row>
    <row r="965" spans="1:6" x14ac:dyDescent="0.3">
      <c r="A965" s="9" t="s">
        <v>1990</v>
      </c>
      <c r="B965" s="11">
        <v>3</v>
      </c>
      <c r="C965" s="11">
        <v>157046.89000000001</v>
      </c>
      <c r="D965" s="11">
        <v>41265.56</v>
      </c>
      <c r="E965" s="13">
        <v>46210</v>
      </c>
      <c r="F965" t="str">
        <f t="shared" si="15"/>
        <v>Repeat</v>
      </c>
    </row>
    <row r="966" spans="1:6" x14ac:dyDescent="0.3">
      <c r="A966" s="9" t="s">
        <v>1992</v>
      </c>
      <c r="B966" s="11">
        <v>2</v>
      </c>
      <c r="C966" s="11">
        <v>54072.88</v>
      </c>
      <c r="D966" s="11">
        <v>8935.6</v>
      </c>
      <c r="E966" s="13">
        <v>46007</v>
      </c>
      <c r="F966" t="str">
        <f t="shared" si="15"/>
        <v>Repeat</v>
      </c>
    </row>
    <row r="967" spans="1:6" x14ac:dyDescent="0.3">
      <c r="A967" s="9" t="s">
        <v>1994</v>
      </c>
      <c r="B967" s="11">
        <v>2</v>
      </c>
      <c r="C967" s="11">
        <v>4883.0600000000004</v>
      </c>
      <c r="D967" s="11">
        <v>569.20000000000005</v>
      </c>
      <c r="E967" s="13">
        <v>45613</v>
      </c>
      <c r="F967" t="str">
        <f t="shared" si="15"/>
        <v>Repeat</v>
      </c>
    </row>
    <row r="968" spans="1:6" x14ac:dyDescent="0.3">
      <c r="A968" s="9" t="s">
        <v>1996</v>
      </c>
      <c r="B968" s="11">
        <v>4</v>
      </c>
      <c r="C968" s="11">
        <v>180544.94</v>
      </c>
      <c r="D968" s="11">
        <v>48784.25</v>
      </c>
      <c r="E968" s="13">
        <v>45780</v>
      </c>
      <c r="F968" t="str">
        <f t="shared" si="15"/>
        <v>Repeat</v>
      </c>
    </row>
    <row r="969" spans="1:6" x14ac:dyDescent="0.3">
      <c r="A969" s="9" t="s">
        <v>1998</v>
      </c>
      <c r="B969" s="11">
        <v>4</v>
      </c>
      <c r="C969" s="11">
        <v>43105.96</v>
      </c>
      <c r="D969" s="11">
        <v>10370.68</v>
      </c>
      <c r="E969" s="13">
        <v>46143</v>
      </c>
      <c r="F969" t="str">
        <f t="shared" si="15"/>
        <v>Repeat</v>
      </c>
    </row>
    <row r="970" spans="1:6" x14ac:dyDescent="0.3">
      <c r="A970" s="9" t="s">
        <v>2000</v>
      </c>
      <c r="B970" s="11">
        <v>4</v>
      </c>
      <c r="C970" s="11">
        <v>154835.12</v>
      </c>
      <c r="D970" s="11">
        <v>45045.73</v>
      </c>
      <c r="E970" s="13">
        <v>45570</v>
      </c>
      <c r="F970" t="str">
        <f t="shared" si="15"/>
        <v>Repeat</v>
      </c>
    </row>
    <row r="971" spans="1:6" x14ac:dyDescent="0.3">
      <c r="A971" s="9" t="s">
        <v>2002</v>
      </c>
      <c r="B971" s="11">
        <v>2</v>
      </c>
      <c r="C971" s="11">
        <v>125642.72</v>
      </c>
      <c r="D971" s="11">
        <v>34611.18</v>
      </c>
      <c r="E971" s="13">
        <v>45612</v>
      </c>
      <c r="F971" t="str">
        <f t="shared" si="15"/>
        <v>Repeat</v>
      </c>
    </row>
    <row r="972" spans="1:6" x14ac:dyDescent="0.3">
      <c r="A972" s="9" t="s">
        <v>2004</v>
      </c>
      <c r="B972" s="11">
        <v>6</v>
      </c>
      <c r="C972" s="11">
        <v>245156.44</v>
      </c>
      <c r="D972" s="11">
        <v>69069.929999999993</v>
      </c>
      <c r="E972" s="13">
        <v>46235</v>
      </c>
      <c r="F972" t="str">
        <f t="shared" si="15"/>
        <v>Repeat</v>
      </c>
    </row>
    <row r="973" spans="1:6" x14ac:dyDescent="0.3">
      <c r="A973" s="9" t="s">
        <v>2006</v>
      </c>
      <c r="B973" s="11">
        <v>3</v>
      </c>
      <c r="C973" s="11">
        <v>38188.79</v>
      </c>
      <c r="D973" s="11">
        <v>6726.24</v>
      </c>
      <c r="E973" s="13">
        <v>46083</v>
      </c>
      <c r="F973" t="str">
        <f t="shared" si="15"/>
        <v>Repeat</v>
      </c>
    </row>
    <row r="974" spans="1:6" x14ac:dyDescent="0.3">
      <c r="A974" s="9" t="s">
        <v>2008</v>
      </c>
      <c r="B974" s="11">
        <v>1</v>
      </c>
      <c r="C974" s="11">
        <v>69666.73</v>
      </c>
      <c r="D974" s="11">
        <v>12661.51</v>
      </c>
      <c r="E974" s="13">
        <v>46246</v>
      </c>
      <c r="F974" t="str">
        <f t="shared" si="15"/>
        <v>One-time</v>
      </c>
    </row>
    <row r="975" spans="1:6" x14ac:dyDescent="0.3">
      <c r="A975" s="9" t="s">
        <v>2010</v>
      </c>
      <c r="B975" s="11">
        <v>4</v>
      </c>
      <c r="C975" s="11">
        <v>72270.31</v>
      </c>
      <c r="D975" s="11">
        <v>13537.43</v>
      </c>
      <c r="E975" s="13">
        <v>45927</v>
      </c>
      <c r="F975" t="str">
        <f t="shared" si="15"/>
        <v>Repeat</v>
      </c>
    </row>
    <row r="976" spans="1:6" x14ac:dyDescent="0.3">
      <c r="A976" s="9" t="s">
        <v>2012</v>
      </c>
      <c r="B976" s="11">
        <v>5</v>
      </c>
      <c r="C976" s="11">
        <v>129996.11</v>
      </c>
      <c r="D976" s="11">
        <v>28794.240000000002</v>
      </c>
      <c r="E976" s="13">
        <v>46050</v>
      </c>
      <c r="F976" t="str">
        <f t="shared" si="15"/>
        <v>Repeat</v>
      </c>
    </row>
    <row r="977" spans="1:6" x14ac:dyDescent="0.3">
      <c r="A977" s="9" t="s">
        <v>2014</v>
      </c>
      <c r="B977" s="11">
        <v>2</v>
      </c>
      <c r="C977" s="11">
        <v>8354.15</v>
      </c>
      <c r="D977" s="11">
        <v>2064.5300000000002</v>
      </c>
      <c r="E977" s="13">
        <v>45739</v>
      </c>
      <c r="F977" t="str">
        <f t="shared" si="15"/>
        <v>Repeat</v>
      </c>
    </row>
    <row r="978" spans="1:6" x14ac:dyDescent="0.3">
      <c r="A978" s="9" t="s">
        <v>2016</v>
      </c>
      <c r="B978" s="11">
        <v>4</v>
      </c>
      <c r="C978" s="11">
        <v>74729.11</v>
      </c>
      <c r="D978" s="11">
        <v>13488.91</v>
      </c>
      <c r="E978" s="13">
        <v>46102</v>
      </c>
      <c r="F978" t="str">
        <f t="shared" si="15"/>
        <v>Repeat</v>
      </c>
    </row>
    <row r="979" spans="1:6" x14ac:dyDescent="0.3">
      <c r="A979" s="9" t="s">
        <v>2018</v>
      </c>
      <c r="B979" s="11">
        <v>4</v>
      </c>
      <c r="C979" s="11">
        <v>138058.17000000001</v>
      </c>
      <c r="D979" s="11">
        <v>30469.32</v>
      </c>
      <c r="E979" s="13">
        <v>46168</v>
      </c>
      <c r="F979" t="str">
        <f t="shared" si="15"/>
        <v>Repeat</v>
      </c>
    </row>
    <row r="980" spans="1:6" x14ac:dyDescent="0.3">
      <c r="A980" s="9" t="s">
        <v>2020</v>
      </c>
      <c r="B980" s="11">
        <v>3</v>
      </c>
      <c r="C980" s="11">
        <v>127674.68</v>
      </c>
      <c r="D980" s="11">
        <v>20238.07</v>
      </c>
      <c r="E980" s="13">
        <v>46031</v>
      </c>
      <c r="F980" t="str">
        <f t="shared" si="15"/>
        <v>Repeat</v>
      </c>
    </row>
    <row r="981" spans="1:6" x14ac:dyDescent="0.3">
      <c r="A981" s="9" t="s">
        <v>2022</v>
      </c>
      <c r="B981" s="11">
        <v>5</v>
      </c>
      <c r="C981" s="11">
        <v>99101.52</v>
      </c>
      <c r="D981" s="11">
        <v>22141.83</v>
      </c>
      <c r="E981" s="13">
        <v>45965</v>
      </c>
      <c r="F981" t="str">
        <f t="shared" si="15"/>
        <v>Repeat</v>
      </c>
    </row>
    <row r="982" spans="1:6" x14ac:dyDescent="0.3">
      <c r="A982" s="9" t="s">
        <v>2024</v>
      </c>
      <c r="B982" s="11">
        <v>3</v>
      </c>
      <c r="C982" s="11">
        <v>69334.19</v>
      </c>
      <c r="D982" s="11">
        <v>15185.58</v>
      </c>
      <c r="E982" s="13">
        <v>46189</v>
      </c>
      <c r="F982" t="str">
        <f t="shared" si="15"/>
        <v>Repeat</v>
      </c>
    </row>
    <row r="983" spans="1:6" x14ac:dyDescent="0.3">
      <c r="A983" s="9" t="s">
        <v>2026</v>
      </c>
      <c r="B983" s="11">
        <v>5</v>
      </c>
      <c r="C983" s="11">
        <v>276857.21999999997</v>
      </c>
      <c r="D983" s="11">
        <v>65770.58</v>
      </c>
      <c r="E983" s="13">
        <v>46118</v>
      </c>
      <c r="F983" t="str">
        <f t="shared" si="15"/>
        <v>Repeat</v>
      </c>
    </row>
    <row r="984" spans="1:6" x14ac:dyDescent="0.3">
      <c r="A984" s="9" t="s">
        <v>2028</v>
      </c>
      <c r="B984" s="11">
        <v>4</v>
      </c>
      <c r="C984" s="11">
        <v>219836.83</v>
      </c>
      <c r="D984" s="11">
        <v>46988.959999999999</v>
      </c>
      <c r="E984" s="13">
        <v>45955</v>
      </c>
      <c r="F984" t="str">
        <f t="shared" si="15"/>
        <v>Repeat</v>
      </c>
    </row>
    <row r="985" spans="1:6" x14ac:dyDescent="0.3">
      <c r="A985" s="9" t="s">
        <v>2030</v>
      </c>
      <c r="B985" s="11">
        <v>4</v>
      </c>
      <c r="C985" s="11">
        <v>130191.34</v>
      </c>
      <c r="D985" s="11">
        <v>36663.550000000003</v>
      </c>
      <c r="E985" s="13">
        <v>46139</v>
      </c>
      <c r="F985" t="str">
        <f t="shared" si="15"/>
        <v>Repeat</v>
      </c>
    </row>
    <row r="986" spans="1:6" x14ac:dyDescent="0.3">
      <c r="A986" s="9" t="s">
        <v>2032</v>
      </c>
      <c r="B986" s="11">
        <v>6</v>
      </c>
      <c r="C986" s="11">
        <v>127132.86</v>
      </c>
      <c r="D986" s="11">
        <v>35426.42</v>
      </c>
      <c r="E986" s="13">
        <v>46012</v>
      </c>
      <c r="F986" t="str">
        <f t="shared" si="15"/>
        <v>Repeat</v>
      </c>
    </row>
    <row r="987" spans="1:6" x14ac:dyDescent="0.3">
      <c r="A987" s="9" t="s">
        <v>2034</v>
      </c>
      <c r="B987" s="11">
        <v>6</v>
      </c>
      <c r="C987" s="11">
        <v>174340.51</v>
      </c>
      <c r="D987" s="11">
        <v>52035.07</v>
      </c>
      <c r="E987" s="13">
        <v>46180</v>
      </c>
      <c r="F987" t="str">
        <f t="shared" si="15"/>
        <v>Repeat</v>
      </c>
    </row>
    <row r="988" spans="1:6" x14ac:dyDescent="0.3">
      <c r="A988" s="9" t="s">
        <v>2036</v>
      </c>
      <c r="B988" s="11">
        <v>2</v>
      </c>
      <c r="C988" s="11">
        <v>67388.490000000005</v>
      </c>
      <c r="D988" s="11">
        <v>20931.09</v>
      </c>
      <c r="E988" s="13">
        <v>46228</v>
      </c>
      <c r="F988" t="str">
        <f t="shared" si="15"/>
        <v>Repeat</v>
      </c>
    </row>
    <row r="989" spans="1:6" x14ac:dyDescent="0.3">
      <c r="A989" s="9" t="s">
        <v>2038</v>
      </c>
      <c r="B989" s="11">
        <v>2</v>
      </c>
      <c r="C989" s="11">
        <v>29311.99</v>
      </c>
      <c r="D989" s="11">
        <v>8653.23</v>
      </c>
      <c r="E989" s="13">
        <v>45892</v>
      </c>
      <c r="F989" t="str">
        <f t="shared" si="15"/>
        <v>Repeat</v>
      </c>
    </row>
    <row r="990" spans="1:6" x14ac:dyDescent="0.3">
      <c r="A990" s="9" t="s">
        <v>2040</v>
      </c>
      <c r="B990" s="11">
        <v>3</v>
      </c>
      <c r="C990" s="11">
        <v>114942.81</v>
      </c>
      <c r="D990" s="11">
        <v>22907.59</v>
      </c>
      <c r="E990" s="13">
        <v>46022</v>
      </c>
      <c r="F990" t="str">
        <f t="shared" si="15"/>
        <v>Repeat</v>
      </c>
    </row>
    <row r="991" spans="1:6" x14ac:dyDescent="0.3">
      <c r="A991" s="9" t="s">
        <v>2042</v>
      </c>
      <c r="B991" s="11">
        <v>7</v>
      </c>
      <c r="C991" s="11">
        <v>248654.79</v>
      </c>
      <c r="D991" s="11">
        <v>63062.720000000001</v>
      </c>
      <c r="E991" s="13">
        <v>46234</v>
      </c>
      <c r="F991" t="str">
        <f t="shared" si="15"/>
        <v>Repeat</v>
      </c>
    </row>
    <row r="992" spans="1:6" x14ac:dyDescent="0.3">
      <c r="A992" s="9" t="s">
        <v>2044</v>
      </c>
      <c r="B992" s="11">
        <v>4</v>
      </c>
      <c r="C992" s="11">
        <v>67598.94</v>
      </c>
      <c r="D992" s="11">
        <v>17914</v>
      </c>
      <c r="E992" s="13">
        <v>45790</v>
      </c>
      <c r="F992" t="str">
        <f t="shared" si="15"/>
        <v>Repeat</v>
      </c>
    </row>
    <row r="993" spans="1:6" x14ac:dyDescent="0.3">
      <c r="A993" s="9" t="s">
        <v>2046</v>
      </c>
      <c r="B993" s="11">
        <v>1</v>
      </c>
      <c r="C993" s="11">
        <v>76452.69</v>
      </c>
      <c r="D993" s="11">
        <v>26834.04</v>
      </c>
      <c r="E993" s="13">
        <v>46020</v>
      </c>
      <c r="F993" t="str">
        <f t="shared" si="15"/>
        <v>One-time</v>
      </c>
    </row>
    <row r="994" spans="1:6" x14ac:dyDescent="0.3">
      <c r="A994" s="9" t="s">
        <v>2048</v>
      </c>
      <c r="B994" s="11">
        <v>7</v>
      </c>
      <c r="C994" s="11">
        <v>319326.78000000003</v>
      </c>
      <c r="D994" s="11">
        <v>77432.19</v>
      </c>
      <c r="E994" s="13">
        <v>46221</v>
      </c>
      <c r="F994" t="str">
        <f t="shared" si="15"/>
        <v>Repeat</v>
      </c>
    </row>
    <row r="995" spans="1:6" x14ac:dyDescent="0.3">
      <c r="A995" s="9" t="s">
        <v>2050</v>
      </c>
      <c r="B995" s="11">
        <v>5</v>
      </c>
      <c r="C995" s="11">
        <v>91299.62</v>
      </c>
      <c r="D995" s="11">
        <v>16673.89</v>
      </c>
      <c r="E995" s="13">
        <v>45757</v>
      </c>
      <c r="F995" t="str">
        <f t="shared" si="15"/>
        <v>Repeat</v>
      </c>
    </row>
    <row r="996" spans="1:6" x14ac:dyDescent="0.3">
      <c r="A996" s="9" t="s">
        <v>2052</v>
      </c>
      <c r="B996" s="11">
        <v>3</v>
      </c>
      <c r="C996" s="11">
        <v>80212.69</v>
      </c>
      <c r="D996" s="11">
        <v>19026.759999999998</v>
      </c>
      <c r="E996" s="13">
        <v>45717</v>
      </c>
      <c r="F996" t="str">
        <f t="shared" si="15"/>
        <v>Repeat</v>
      </c>
    </row>
    <row r="997" spans="1:6" x14ac:dyDescent="0.3">
      <c r="A997" s="9" t="s">
        <v>2054</v>
      </c>
      <c r="B997" s="11">
        <v>3</v>
      </c>
      <c r="C997" s="11">
        <v>39527.769999999997</v>
      </c>
      <c r="D997" s="11">
        <v>6859.02</v>
      </c>
      <c r="E997" s="13">
        <v>46158</v>
      </c>
      <c r="F997" t="str">
        <f t="shared" si="15"/>
        <v>Repeat</v>
      </c>
    </row>
    <row r="998" spans="1:6" x14ac:dyDescent="0.3">
      <c r="A998" s="9" t="s">
        <v>2056</v>
      </c>
      <c r="B998" s="11">
        <v>6</v>
      </c>
      <c r="C998" s="11">
        <v>135941.25</v>
      </c>
      <c r="D998" s="11">
        <v>37760.86</v>
      </c>
      <c r="E998" s="13">
        <v>46208</v>
      </c>
      <c r="F998" t="str">
        <f t="shared" si="15"/>
        <v>Repeat</v>
      </c>
    </row>
    <row r="999" spans="1:6" x14ac:dyDescent="0.3">
      <c r="A999" s="9" t="s">
        <v>2058</v>
      </c>
      <c r="B999" s="11">
        <v>1</v>
      </c>
      <c r="C999" s="11">
        <v>29016.92</v>
      </c>
      <c r="D999" s="11">
        <v>4131.03</v>
      </c>
      <c r="E999" s="13">
        <v>45711</v>
      </c>
      <c r="F999" t="str">
        <f t="shared" si="15"/>
        <v>One-time</v>
      </c>
    </row>
    <row r="1000" spans="1:6" x14ac:dyDescent="0.3">
      <c r="A1000" s="9" t="s">
        <v>2060</v>
      </c>
      <c r="B1000" s="11">
        <v>4</v>
      </c>
      <c r="C1000" s="11">
        <v>232633.33</v>
      </c>
      <c r="D1000" s="11">
        <v>59081.81</v>
      </c>
      <c r="E1000" s="13">
        <v>46148</v>
      </c>
      <c r="F1000" t="str">
        <f t="shared" si="15"/>
        <v>Repeat</v>
      </c>
    </row>
    <row r="1001" spans="1:6" x14ac:dyDescent="0.3">
      <c r="A1001" s="9" t="s">
        <v>2062</v>
      </c>
      <c r="B1001" s="11">
        <v>3</v>
      </c>
      <c r="C1001" s="11">
        <v>80289.77</v>
      </c>
      <c r="D1001" s="11">
        <v>16684.78</v>
      </c>
      <c r="E1001" s="13">
        <v>45707</v>
      </c>
      <c r="F1001" t="str">
        <f t="shared" si="15"/>
        <v>Repeat</v>
      </c>
    </row>
    <row r="1002" spans="1:6" x14ac:dyDescent="0.3">
      <c r="A1002" s="9" t="s">
        <v>2064</v>
      </c>
      <c r="B1002" s="11">
        <v>6</v>
      </c>
      <c r="C1002" s="11">
        <v>172051.92</v>
      </c>
      <c r="D1002" s="11">
        <v>30777.16</v>
      </c>
      <c r="E1002" s="13">
        <v>46133</v>
      </c>
      <c r="F1002" t="str">
        <f t="shared" si="15"/>
        <v>Repeat</v>
      </c>
    </row>
    <row r="1003" spans="1:6" x14ac:dyDescent="0.3">
      <c r="A1003" s="9" t="s">
        <v>2066</v>
      </c>
      <c r="B1003" s="11">
        <v>5</v>
      </c>
      <c r="C1003" s="11">
        <v>131953.95000000001</v>
      </c>
      <c r="D1003" s="11">
        <v>33261.46</v>
      </c>
      <c r="E1003" s="13">
        <v>46115</v>
      </c>
      <c r="F1003" t="str">
        <f t="shared" si="15"/>
        <v>Repeat</v>
      </c>
    </row>
    <row r="1004" spans="1:6" x14ac:dyDescent="0.3">
      <c r="A1004" s="9" t="s">
        <v>2068</v>
      </c>
      <c r="B1004" s="11">
        <v>1</v>
      </c>
      <c r="C1004" s="11">
        <v>96399.77</v>
      </c>
      <c r="D1004" s="11">
        <v>22762.41</v>
      </c>
      <c r="E1004" s="13">
        <v>45690</v>
      </c>
      <c r="F1004" t="str">
        <f t="shared" si="15"/>
        <v>One-time</v>
      </c>
    </row>
    <row r="1005" spans="1:6" x14ac:dyDescent="0.3">
      <c r="A1005" s="9" t="s">
        <v>2070</v>
      </c>
      <c r="B1005" s="11">
        <v>4</v>
      </c>
      <c r="C1005" s="11">
        <v>83568.44</v>
      </c>
      <c r="D1005" s="11">
        <v>20515.23</v>
      </c>
      <c r="E1005" s="13">
        <v>46122</v>
      </c>
      <c r="F1005" t="str">
        <f t="shared" si="15"/>
        <v>Repeat</v>
      </c>
    </row>
    <row r="1006" spans="1:6" x14ac:dyDescent="0.3">
      <c r="A1006" s="9" t="s">
        <v>2072</v>
      </c>
      <c r="B1006" s="11">
        <v>5</v>
      </c>
      <c r="C1006" s="11">
        <v>120248.26</v>
      </c>
      <c r="D1006" s="11">
        <v>34771.360000000001</v>
      </c>
      <c r="E1006" s="13">
        <v>46166</v>
      </c>
      <c r="F1006" t="str">
        <f t="shared" si="15"/>
        <v>Repeat</v>
      </c>
    </row>
    <row r="1007" spans="1:6" x14ac:dyDescent="0.3">
      <c r="A1007" s="9" t="s">
        <v>2074</v>
      </c>
      <c r="B1007" s="11">
        <v>3</v>
      </c>
      <c r="C1007" s="11">
        <v>44438.21</v>
      </c>
      <c r="D1007" s="11">
        <v>6314.5</v>
      </c>
      <c r="E1007" s="13">
        <v>45569</v>
      </c>
      <c r="F1007" t="str">
        <f t="shared" si="15"/>
        <v>Repeat</v>
      </c>
    </row>
    <row r="1008" spans="1:6" x14ac:dyDescent="0.3">
      <c r="A1008" s="9" t="s">
        <v>2076</v>
      </c>
      <c r="B1008" s="11">
        <v>7</v>
      </c>
      <c r="C1008" s="11">
        <v>163203.04999999999</v>
      </c>
      <c r="D1008" s="11">
        <v>44558.59</v>
      </c>
      <c r="E1008" s="13">
        <v>46077</v>
      </c>
      <c r="F1008" t="str">
        <f t="shared" si="15"/>
        <v>Repeat</v>
      </c>
    </row>
    <row r="1009" spans="1:6" x14ac:dyDescent="0.3">
      <c r="A1009" s="9" t="s">
        <v>2078</v>
      </c>
      <c r="B1009" s="11">
        <v>2</v>
      </c>
      <c r="C1009" s="11">
        <v>134117.84</v>
      </c>
      <c r="D1009" s="11">
        <v>45667.94</v>
      </c>
      <c r="E1009" s="13">
        <v>46138</v>
      </c>
      <c r="F1009" t="str">
        <f t="shared" si="15"/>
        <v>Repeat</v>
      </c>
    </row>
    <row r="1010" spans="1:6" x14ac:dyDescent="0.3">
      <c r="A1010" s="9" t="s">
        <v>2080</v>
      </c>
      <c r="B1010" s="11">
        <v>4</v>
      </c>
      <c r="C1010" s="11">
        <v>67644.31</v>
      </c>
      <c r="D1010" s="11">
        <v>19813.349999999999</v>
      </c>
      <c r="E1010" s="13">
        <v>45782</v>
      </c>
      <c r="F1010" t="str">
        <f t="shared" si="15"/>
        <v>Repeat</v>
      </c>
    </row>
    <row r="1011" spans="1:6" x14ac:dyDescent="0.3">
      <c r="A1011" s="9" t="s">
        <v>2082</v>
      </c>
      <c r="B1011" s="11">
        <v>2</v>
      </c>
      <c r="C1011" s="11">
        <v>21766.74</v>
      </c>
      <c r="D1011" s="11">
        <v>6819.76</v>
      </c>
      <c r="E1011" s="13">
        <v>45493</v>
      </c>
      <c r="F1011" t="str">
        <f t="shared" si="15"/>
        <v>Repeat</v>
      </c>
    </row>
    <row r="1012" spans="1:6" x14ac:dyDescent="0.3">
      <c r="A1012" s="9" t="s">
        <v>2084</v>
      </c>
      <c r="B1012" s="11">
        <v>3</v>
      </c>
      <c r="C1012" s="11">
        <v>21499.51</v>
      </c>
      <c r="D1012" s="11">
        <v>5934.31</v>
      </c>
      <c r="E1012" s="13">
        <v>46195</v>
      </c>
      <c r="F1012" t="str">
        <f t="shared" si="15"/>
        <v>Repeat</v>
      </c>
    </row>
    <row r="1013" spans="1:6" x14ac:dyDescent="0.3">
      <c r="A1013" s="9" t="s">
        <v>2086</v>
      </c>
      <c r="B1013" s="11">
        <v>8</v>
      </c>
      <c r="C1013" s="11">
        <v>222449.31</v>
      </c>
      <c r="D1013" s="11">
        <v>55877.7</v>
      </c>
      <c r="E1013" s="13">
        <v>46096</v>
      </c>
      <c r="F1013" t="str">
        <f t="shared" si="15"/>
        <v>Repeat</v>
      </c>
    </row>
    <row r="1014" spans="1:6" x14ac:dyDescent="0.3">
      <c r="A1014" s="9" t="s">
        <v>2090</v>
      </c>
      <c r="B1014" s="11">
        <v>7</v>
      </c>
      <c r="C1014" s="11">
        <v>430987.34</v>
      </c>
      <c r="D1014" s="11">
        <v>126754.13</v>
      </c>
      <c r="E1014" s="13">
        <v>46168</v>
      </c>
      <c r="F1014" t="str">
        <f t="shared" si="15"/>
        <v>Repeat</v>
      </c>
    </row>
    <row r="1015" spans="1:6" x14ac:dyDescent="0.3">
      <c r="A1015" s="9" t="s">
        <v>2092</v>
      </c>
      <c r="B1015" s="11">
        <v>9</v>
      </c>
      <c r="C1015" s="11">
        <v>332703.09000000003</v>
      </c>
      <c r="D1015" s="11">
        <v>71495.539999999994</v>
      </c>
      <c r="E1015" s="13">
        <v>46245</v>
      </c>
      <c r="F1015" t="str">
        <f t="shared" si="15"/>
        <v>Repeat</v>
      </c>
    </row>
    <row r="1016" spans="1:6" x14ac:dyDescent="0.3">
      <c r="A1016" s="9" t="s">
        <v>2094</v>
      </c>
      <c r="B1016" s="11">
        <v>2</v>
      </c>
      <c r="C1016" s="11">
        <v>46313.9</v>
      </c>
      <c r="D1016" s="11">
        <v>10329.17</v>
      </c>
      <c r="E1016" s="13">
        <v>46234</v>
      </c>
      <c r="F1016" t="str">
        <f t="shared" si="15"/>
        <v>Repeat</v>
      </c>
    </row>
    <row r="1017" spans="1:6" x14ac:dyDescent="0.3">
      <c r="A1017" s="9" t="s">
        <v>2096</v>
      </c>
      <c r="B1017" s="11">
        <v>5</v>
      </c>
      <c r="C1017" s="11">
        <v>81413.77</v>
      </c>
      <c r="D1017" s="11">
        <v>21849.01</v>
      </c>
      <c r="E1017" s="13">
        <v>46179</v>
      </c>
      <c r="F1017" t="str">
        <f t="shared" si="15"/>
        <v>Repeat</v>
      </c>
    </row>
    <row r="1018" spans="1:6" x14ac:dyDescent="0.3">
      <c r="A1018" s="9" t="s">
        <v>2098</v>
      </c>
      <c r="B1018" s="11">
        <v>4</v>
      </c>
      <c r="C1018" s="11">
        <v>101249.69</v>
      </c>
      <c r="D1018" s="11">
        <v>26196.560000000001</v>
      </c>
      <c r="E1018" s="13">
        <v>45847</v>
      </c>
      <c r="F1018" t="str">
        <f t="shared" si="15"/>
        <v>Repeat</v>
      </c>
    </row>
    <row r="1019" spans="1:6" x14ac:dyDescent="0.3">
      <c r="A1019" s="9" t="s">
        <v>2100</v>
      </c>
      <c r="B1019" s="11">
        <v>3</v>
      </c>
      <c r="C1019" s="11">
        <v>123377.4</v>
      </c>
      <c r="D1019" s="11">
        <v>14293.4</v>
      </c>
      <c r="E1019" s="13">
        <v>46144</v>
      </c>
      <c r="F1019" t="str">
        <f t="shared" si="15"/>
        <v>Repeat</v>
      </c>
    </row>
    <row r="1020" spans="1:6" x14ac:dyDescent="0.3">
      <c r="A1020" s="9" t="s">
        <v>2102</v>
      </c>
      <c r="B1020" s="11">
        <v>2</v>
      </c>
      <c r="C1020" s="11">
        <v>42275.12</v>
      </c>
      <c r="D1020" s="11">
        <v>11155.52</v>
      </c>
      <c r="E1020" s="13">
        <v>45905</v>
      </c>
      <c r="F1020" t="str">
        <f t="shared" si="15"/>
        <v>Repeat</v>
      </c>
    </row>
    <row r="1021" spans="1:6" x14ac:dyDescent="0.3">
      <c r="A1021" s="9" t="s">
        <v>2104</v>
      </c>
      <c r="B1021" s="11">
        <v>2</v>
      </c>
      <c r="C1021" s="11">
        <v>136231.6</v>
      </c>
      <c r="D1021" s="11">
        <v>38045.22</v>
      </c>
      <c r="E1021" s="13">
        <v>45889</v>
      </c>
      <c r="F1021" t="str">
        <f t="shared" si="15"/>
        <v>Repeat</v>
      </c>
    </row>
    <row r="1022" spans="1:6" x14ac:dyDescent="0.3">
      <c r="A1022" s="9" t="s">
        <v>2106</v>
      </c>
      <c r="B1022" s="11">
        <v>8</v>
      </c>
      <c r="C1022" s="11">
        <v>177279.99</v>
      </c>
      <c r="D1022" s="11">
        <v>35575.29</v>
      </c>
      <c r="E1022" s="13">
        <v>46249</v>
      </c>
      <c r="F1022" t="str">
        <f t="shared" si="15"/>
        <v>Repeat</v>
      </c>
    </row>
    <row r="1023" spans="1:6" x14ac:dyDescent="0.3">
      <c r="A1023" s="9" t="s">
        <v>2108</v>
      </c>
      <c r="B1023" s="11">
        <v>2</v>
      </c>
      <c r="C1023" s="11">
        <v>70467.39</v>
      </c>
      <c r="D1023" s="11">
        <v>14986.12</v>
      </c>
      <c r="E1023" s="13">
        <v>46231</v>
      </c>
      <c r="F1023" t="str">
        <f t="shared" si="15"/>
        <v>Repeat</v>
      </c>
    </row>
    <row r="1024" spans="1:6" x14ac:dyDescent="0.3">
      <c r="A1024" s="9" t="s">
        <v>2110</v>
      </c>
      <c r="B1024" s="11">
        <v>1</v>
      </c>
      <c r="C1024" s="11">
        <v>17984.14</v>
      </c>
      <c r="D1024" s="11">
        <v>1725.92</v>
      </c>
      <c r="E1024" s="13">
        <v>45588</v>
      </c>
      <c r="F1024" t="str">
        <f t="shared" si="15"/>
        <v>One-time</v>
      </c>
    </row>
    <row r="1025" spans="1:6" x14ac:dyDescent="0.3">
      <c r="A1025" s="9" t="s">
        <v>2112</v>
      </c>
      <c r="B1025" s="11">
        <v>5</v>
      </c>
      <c r="C1025" s="11">
        <v>328165.06</v>
      </c>
      <c r="D1025" s="11">
        <v>81165.64</v>
      </c>
      <c r="E1025" s="13">
        <v>45985</v>
      </c>
      <c r="F1025" t="str">
        <f t="shared" si="15"/>
        <v>Repeat</v>
      </c>
    </row>
    <row r="1026" spans="1:6" x14ac:dyDescent="0.3">
      <c r="A1026" s="9" t="s">
        <v>2114</v>
      </c>
      <c r="B1026" s="11">
        <v>7</v>
      </c>
      <c r="C1026" s="11">
        <v>167914.21</v>
      </c>
      <c r="D1026" s="11">
        <v>43478.76</v>
      </c>
      <c r="E1026" s="13">
        <v>46254</v>
      </c>
      <c r="F1026" t="str">
        <f t="shared" si="15"/>
        <v>Repeat</v>
      </c>
    </row>
    <row r="1027" spans="1:6" x14ac:dyDescent="0.3">
      <c r="A1027" s="9" t="s">
        <v>2116</v>
      </c>
      <c r="B1027" s="11">
        <v>6</v>
      </c>
      <c r="C1027" s="11">
        <v>156175.35</v>
      </c>
      <c r="D1027" s="11">
        <v>38583.06</v>
      </c>
      <c r="E1027" s="13">
        <v>46131</v>
      </c>
      <c r="F1027" t="str">
        <f t="shared" ref="F1027:F1090" si="16">IF(B1027=1,"One-time","Repeat")</f>
        <v>Repeat</v>
      </c>
    </row>
    <row r="1028" spans="1:6" x14ac:dyDescent="0.3">
      <c r="A1028" s="9" t="s">
        <v>2118</v>
      </c>
      <c r="B1028" s="11">
        <v>2</v>
      </c>
      <c r="C1028" s="11">
        <v>63848.98</v>
      </c>
      <c r="D1028" s="11">
        <v>14283.32</v>
      </c>
      <c r="E1028" s="13">
        <v>45855</v>
      </c>
      <c r="F1028" t="str">
        <f t="shared" si="16"/>
        <v>Repeat</v>
      </c>
    </row>
    <row r="1029" spans="1:6" x14ac:dyDescent="0.3">
      <c r="A1029" s="9" t="s">
        <v>2120</v>
      </c>
      <c r="B1029" s="11">
        <v>2</v>
      </c>
      <c r="C1029" s="11"/>
      <c r="D1029" s="11"/>
      <c r="E1029" s="13">
        <v>45688</v>
      </c>
      <c r="F1029" t="str">
        <f t="shared" si="16"/>
        <v>Repeat</v>
      </c>
    </row>
    <row r="1030" spans="1:6" x14ac:dyDescent="0.3">
      <c r="A1030" s="9" t="s">
        <v>2122</v>
      </c>
      <c r="B1030" s="11">
        <v>9</v>
      </c>
      <c r="C1030" s="11">
        <v>198164.01</v>
      </c>
      <c r="D1030" s="11">
        <v>48474</v>
      </c>
      <c r="E1030" s="13">
        <v>46139</v>
      </c>
      <c r="F1030" t="str">
        <f t="shared" si="16"/>
        <v>Repeat</v>
      </c>
    </row>
    <row r="1031" spans="1:6" x14ac:dyDescent="0.3">
      <c r="A1031" s="9" t="s">
        <v>2124</v>
      </c>
      <c r="B1031" s="11">
        <v>7</v>
      </c>
      <c r="C1031" s="11">
        <v>161608.32000000001</v>
      </c>
      <c r="D1031" s="11">
        <v>31217.22</v>
      </c>
      <c r="E1031" s="13">
        <v>45909</v>
      </c>
      <c r="F1031" t="str">
        <f t="shared" si="16"/>
        <v>Repeat</v>
      </c>
    </row>
    <row r="1032" spans="1:6" x14ac:dyDescent="0.3">
      <c r="A1032" s="9" t="s">
        <v>2126</v>
      </c>
      <c r="B1032" s="11">
        <v>2</v>
      </c>
      <c r="C1032" s="11"/>
      <c r="D1032" s="11"/>
      <c r="E1032" s="13">
        <v>45979</v>
      </c>
      <c r="F1032" t="str">
        <f t="shared" si="16"/>
        <v>Repeat</v>
      </c>
    </row>
    <row r="1033" spans="1:6" x14ac:dyDescent="0.3">
      <c r="A1033" s="9" t="s">
        <v>2128</v>
      </c>
      <c r="B1033" s="11">
        <v>3</v>
      </c>
      <c r="C1033" s="11">
        <v>66914.39</v>
      </c>
      <c r="D1033" s="11">
        <v>21842.45</v>
      </c>
      <c r="E1033" s="13">
        <v>46226</v>
      </c>
      <c r="F1033" t="str">
        <f t="shared" si="16"/>
        <v>Repeat</v>
      </c>
    </row>
    <row r="1034" spans="1:6" x14ac:dyDescent="0.3">
      <c r="A1034" s="9" t="s">
        <v>2130</v>
      </c>
      <c r="B1034" s="11">
        <v>1</v>
      </c>
      <c r="C1034" s="11">
        <v>8447.7199999999993</v>
      </c>
      <c r="D1034" s="11">
        <v>2272.84</v>
      </c>
      <c r="E1034" s="13">
        <v>46192</v>
      </c>
      <c r="F1034" t="str">
        <f t="shared" si="16"/>
        <v>One-time</v>
      </c>
    </row>
    <row r="1035" spans="1:6" x14ac:dyDescent="0.3">
      <c r="A1035" s="9" t="s">
        <v>2132</v>
      </c>
      <c r="B1035" s="11">
        <v>2</v>
      </c>
      <c r="C1035" s="11">
        <v>111513.16</v>
      </c>
      <c r="D1035" s="11">
        <v>30017.89</v>
      </c>
      <c r="E1035" s="13">
        <v>46183</v>
      </c>
      <c r="F1035" t="str">
        <f t="shared" si="16"/>
        <v>Repeat</v>
      </c>
    </row>
    <row r="1036" spans="1:6" x14ac:dyDescent="0.3">
      <c r="A1036" s="9" t="s">
        <v>2134</v>
      </c>
      <c r="B1036" s="11">
        <v>2</v>
      </c>
      <c r="C1036" s="11">
        <v>116717.01</v>
      </c>
      <c r="D1036" s="11">
        <v>38987.019999999997</v>
      </c>
      <c r="E1036" s="13">
        <v>45428</v>
      </c>
      <c r="F1036" t="str">
        <f t="shared" si="16"/>
        <v>Repeat</v>
      </c>
    </row>
    <row r="1037" spans="1:6" x14ac:dyDescent="0.3">
      <c r="A1037" s="9" t="s">
        <v>2136</v>
      </c>
      <c r="B1037" s="11">
        <v>2</v>
      </c>
      <c r="C1037" s="11">
        <v>57467.86</v>
      </c>
      <c r="D1037" s="11">
        <v>10333.370000000001</v>
      </c>
      <c r="E1037" s="13">
        <v>45975</v>
      </c>
      <c r="F1037" t="str">
        <f t="shared" si="16"/>
        <v>Repeat</v>
      </c>
    </row>
    <row r="1038" spans="1:6" x14ac:dyDescent="0.3">
      <c r="A1038" s="9" t="s">
        <v>2138</v>
      </c>
      <c r="B1038" s="11">
        <v>7</v>
      </c>
      <c r="C1038" s="11">
        <v>227314.39</v>
      </c>
      <c r="D1038" s="11">
        <v>40470.28</v>
      </c>
      <c r="E1038" s="13">
        <v>46104</v>
      </c>
      <c r="F1038" t="str">
        <f t="shared" si="16"/>
        <v>Repeat</v>
      </c>
    </row>
    <row r="1039" spans="1:6" x14ac:dyDescent="0.3">
      <c r="A1039" s="9" t="s">
        <v>2140</v>
      </c>
      <c r="B1039" s="11">
        <v>2</v>
      </c>
      <c r="C1039" s="11">
        <v>74382.91</v>
      </c>
      <c r="D1039" s="11">
        <v>9800.01</v>
      </c>
      <c r="E1039" s="13">
        <v>46210</v>
      </c>
      <c r="F1039" t="str">
        <f t="shared" si="16"/>
        <v>Repeat</v>
      </c>
    </row>
    <row r="1040" spans="1:6" x14ac:dyDescent="0.3">
      <c r="A1040" s="9" t="s">
        <v>2142</v>
      </c>
      <c r="B1040" s="11">
        <v>2</v>
      </c>
      <c r="C1040" s="11">
        <v>39077.19</v>
      </c>
      <c r="D1040" s="11">
        <v>2706.13</v>
      </c>
      <c r="E1040" s="13">
        <v>46033</v>
      </c>
      <c r="F1040" t="str">
        <f t="shared" si="16"/>
        <v>Repeat</v>
      </c>
    </row>
    <row r="1041" spans="1:6" x14ac:dyDescent="0.3">
      <c r="A1041" s="9" t="s">
        <v>2144</v>
      </c>
      <c r="B1041" s="11">
        <v>2</v>
      </c>
      <c r="C1041" s="11">
        <v>67009.539999999994</v>
      </c>
      <c r="D1041" s="11">
        <v>20035.48</v>
      </c>
      <c r="E1041" s="13">
        <v>46242</v>
      </c>
      <c r="F1041" t="str">
        <f t="shared" si="16"/>
        <v>Repeat</v>
      </c>
    </row>
    <row r="1042" spans="1:6" x14ac:dyDescent="0.3">
      <c r="A1042" s="9" t="s">
        <v>2146</v>
      </c>
      <c r="B1042" s="11">
        <v>4</v>
      </c>
      <c r="C1042" s="11">
        <v>151711.49</v>
      </c>
      <c r="D1042" s="11">
        <v>37804.06</v>
      </c>
      <c r="E1042" s="13">
        <v>46081</v>
      </c>
      <c r="F1042" t="str">
        <f t="shared" si="16"/>
        <v>Repeat</v>
      </c>
    </row>
    <row r="1043" spans="1:6" x14ac:dyDescent="0.3">
      <c r="A1043" s="9" t="s">
        <v>2148</v>
      </c>
      <c r="B1043" s="11">
        <v>3</v>
      </c>
      <c r="C1043" s="11">
        <v>25892.12</v>
      </c>
      <c r="D1043" s="11">
        <v>6006.45</v>
      </c>
      <c r="E1043" s="13">
        <v>46026</v>
      </c>
      <c r="F1043" t="str">
        <f t="shared" si="16"/>
        <v>Repeat</v>
      </c>
    </row>
    <row r="1044" spans="1:6" x14ac:dyDescent="0.3">
      <c r="A1044" s="9" t="s">
        <v>2150</v>
      </c>
      <c r="B1044" s="11">
        <v>3</v>
      </c>
      <c r="C1044" s="11">
        <v>69055.44</v>
      </c>
      <c r="D1044" s="11">
        <v>12531.78</v>
      </c>
      <c r="E1044" s="13">
        <v>46204</v>
      </c>
      <c r="F1044" t="str">
        <f t="shared" si="16"/>
        <v>Repeat</v>
      </c>
    </row>
    <row r="1045" spans="1:6" x14ac:dyDescent="0.3">
      <c r="A1045" s="9" t="s">
        <v>2152</v>
      </c>
      <c r="B1045" s="11">
        <v>4</v>
      </c>
      <c r="C1045" s="11">
        <v>130458.92</v>
      </c>
      <c r="D1045" s="11">
        <v>40634.6</v>
      </c>
      <c r="E1045" s="13">
        <v>46089</v>
      </c>
      <c r="F1045" t="str">
        <f t="shared" si="16"/>
        <v>Repeat</v>
      </c>
    </row>
    <row r="1046" spans="1:6" x14ac:dyDescent="0.3">
      <c r="A1046" s="9" t="s">
        <v>2154</v>
      </c>
      <c r="B1046" s="11">
        <v>7</v>
      </c>
      <c r="C1046" s="11">
        <v>177754.23999999999</v>
      </c>
      <c r="D1046" s="11">
        <v>38287.81</v>
      </c>
      <c r="E1046" s="13">
        <v>45969</v>
      </c>
      <c r="F1046" t="str">
        <f t="shared" si="16"/>
        <v>Repeat</v>
      </c>
    </row>
    <row r="1047" spans="1:6" x14ac:dyDescent="0.3">
      <c r="A1047" s="9" t="s">
        <v>2156</v>
      </c>
      <c r="B1047" s="11">
        <v>1</v>
      </c>
      <c r="C1047" s="11">
        <v>2429.42</v>
      </c>
      <c r="D1047" s="11">
        <v>844.7</v>
      </c>
      <c r="E1047" s="13">
        <v>45502</v>
      </c>
      <c r="F1047" t="str">
        <f t="shared" si="16"/>
        <v>One-time</v>
      </c>
    </row>
    <row r="1048" spans="1:6" x14ac:dyDescent="0.3">
      <c r="A1048" s="9" t="s">
        <v>2158</v>
      </c>
      <c r="B1048" s="11">
        <v>7</v>
      </c>
      <c r="C1048" s="11">
        <v>180234.55</v>
      </c>
      <c r="D1048" s="11">
        <v>52886.79</v>
      </c>
      <c r="E1048" s="13">
        <v>46262</v>
      </c>
      <c r="F1048" t="str">
        <f t="shared" si="16"/>
        <v>Repeat</v>
      </c>
    </row>
    <row r="1049" spans="1:6" x14ac:dyDescent="0.3">
      <c r="A1049" s="9" t="s">
        <v>2160</v>
      </c>
      <c r="B1049" s="11">
        <v>2</v>
      </c>
      <c r="C1049" s="11">
        <v>60547.839999999997</v>
      </c>
      <c r="D1049" s="11">
        <v>20229.189999999999</v>
      </c>
      <c r="E1049" s="13">
        <v>45895</v>
      </c>
      <c r="F1049" t="str">
        <f t="shared" si="16"/>
        <v>Repeat</v>
      </c>
    </row>
    <row r="1050" spans="1:6" x14ac:dyDescent="0.3">
      <c r="A1050" s="9" t="s">
        <v>2162</v>
      </c>
      <c r="B1050" s="11">
        <v>2</v>
      </c>
      <c r="C1050" s="11">
        <v>46713.18</v>
      </c>
      <c r="D1050" s="11">
        <v>10192.379999999999</v>
      </c>
      <c r="E1050" s="13">
        <v>45457</v>
      </c>
      <c r="F1050" t="str">
        <f t="shared" si="16"/>
        <v>Repeat</v>
      </c>
    </row>
    <row r="1051" spans="1:6" x14ac:dyDescent="0.3">
      <c r="A1051" s="9" t="s">
        <v>2164</v>
      </c>
      <c r="B1051" s="11">
        <v>3</v>
      </c>
      <c r="C1051" s="11">
        <v>23227.05</v>
      </c>
      <c r="D1051" s="11">
        <v>1699.55</v>
      </c>
      <c r="E1051" s="13">
        <v>46014</v>
      </c>
      <c r="F1051" t="str">
        <f t="shared" si="16"/>
        <v>Repeat</v>
      </c>
    </row>
    <row r="1052" spans="1:6" x14ac:dyDescent="0.3">
      <c r="A1052" s="9" t="s">
        <v>2166</v>
      </c>
      <c r="B1052" s="11">
        <v>5</v>
      </c>
      <c r="C1052" s="11">
        <v>177707.38</v>
      </c>
      <c r="D1052" s="11">
        <v>48927.93</v>
      </c>
      <c r="E1052" s="13">
        <v>46169</v>
      </c>
      <c r="F1052" t="str">
        <f t="shared" si="16"/>
        <v>Repeat</v>
      </c>
    </row>
    <row r="1053" spans="1:6" x14ac:dyDescent="0.3">
      <c r="A1053" s="9" t="s">
        <v>2168</v>
      </c>
      <c r="B1053" s="11">
        <v>4</v>
      </c>
      <c r="C1053" s="11">
        <v>10450.84</v>
      </c>
      <c r="D1053" s="11">
        <v>3903.05</v>
      </c>
      <c r="E1053" s="13">
        <v>46108</v>
      </c>
      <c r="F1053" t="str">
        <f t="shared" si="16"/>
        <v>Repeat</v>
      </c>
    </row>
    <row r="1054" spans="1:6" x14ac:dyDescent="0.3">
      <c r="A1054" s="9" t="s">
        <v>2170</v>
      </c>
      <c r="B1054" s="11">
        <v>5</v>
      </c>
      <c r="C1054" s="11">
        <v>306153.15000000002</v>
      </c>
      <c r="D1054" s="11">
        <v>81072.100000000006</v>
      </c>
      <c r="E1054" s="13">
        <v>46222</v>
      </c>
      <c r="F1054" t="str">
        <f t="shared" si="16"/>
        <v>Repeat</v>
      </c>
    </row>
    <row r="1055" spans="1:6" x14ac:dyDescent="0.3">
      <c r="A1055" s="9" t="s">
        <v>2172</v>
      </c>
      <c r="B1055" s="11">
        <v>5</v>
      </c>
      <c r="C1055" s="11">
        <v>155794.41</v>
      </c>
      <c r="D1055" s="11">
        <v>43972.85</v>
      </c>
      <c r="E1055" s="13">
        <v>45915</v>
      </c>
      <c r="F1055" t="str">
        <f t="shared" si="16"/>
        <v>Repeat</v>
      </c>
    </row>
    <row r="1056" spans="1:6" x14ac:dyDescent="0.3">
      <c r="A1056" s="9" t="s">
        <v>2174</v>
      </c>
      <c r="B1056" s="11">
        <v>3</v>
      </c>
      <c r="C1056" s="11">
        <v>67028.460000000006</v>
      </c>
      <c r="D1056" s="11">
        <v>18099.52</v>
      </c>
      <c r="E1056" s="13">
        <v>46232</v>
      </c>
      <c r="F1056" t="str">
        <f t="shared" si="16"/>
        <v>Repeat</v>
      </c>
    </row>
    <row r="1057" spans="1:6" x14ac:dyDescent="0.3">
      <c r="A1057" s="9" t="s">
        <v>2176</v>
      </c>
      <c r="B1057" s="11">
        <v>2</v>
      </c>
      <c r="C1057" s="11">
        <v>120455.8</v>
      </c>
      <c r="D1057" s="11">
        <v>43469.73</v>
      </c>
      <c r="E1057" s="13">
        <v>45812</v>
      </c>
      <c r="F1057" t="str">
        <f t="shared" si="16"/>
        <v>Repeat</v>
      </c>
    </row>
    <row r="1058" spans="1:6" x14ac:dyDescent="0.3">
      <c r="A1058" s="9" t="s">
        <v>2178</v>
      </c>
      <c r="B1058" s="11">
        <v>8</v>
      </c>
      <c r="C1058" s="11">
        <v>321903.46000000002</v>
      </c>
      <c r="D1058" s="11">
        <v>72280.14</v>
      </c>
      <c r="E1058" s="13">
        <v>46114</v>
      </c>
      <c r="F1058" t="str">
        <f t="shared" si="16"/>
        <v>Repeat</v>
      </c>
    </row>
    <row r="1059" spans="1:6" x14ac:dyDescent="0.3">
      <c r="A1059" s="9" t="s">
        <v>2180</v>
      </c>
      <c r="B1059" s="11">
        <v>4</v>
      </c>
      <c r="C1059" s="11">
        <v>131046.83</v>
      </c>
      <c r="D1059" s="11">
        <v>36360.29</v>
      </c>
      <c r="E1059" s="13">
        <v>45897</v>
      </c>
      <c r="F1059" t="str">
        <f t="shared" si="16"/>
        <v>Repeat</v>
      </c>
    </row>
    <row r="1060" spans="1:6" x14ac:dyDescent="0.3">
      <c r="A1060" s="9" t="s">
        <v>2182</v>
      </c>
      <c r="B1060" s="11">
        <v>3</v>
      </c>
      <c r="C1060" s="11">
        <v>18424.97</v>
      </c>
      <c r="D1060" s="11">
        <v>4717.6099999999997</v>
      </c>
      <c r="E1060" s="13">
        <v>46082</v>
      </c>
      <c r="F1060" t="str">
        <f t="shared" si="16"/>
        <v>Repeat</v>
      </c>
    </row>
    <row r="1061" spans="1:6" x14ac:dyDescent="0.3">
      <c r="A1061" s="9" t="s">
        <v>2186</v>
      </c>
      <c r="B1061" s="11">
        <v>6</v>
      </c>
      <c r="C1061" s="11">
        <v>220097.38</v>
      </c>
      <c r="D1061" s="11">
        <v>45174.81</v>
      </c>
      <c r="E1061" s="13">
        <v>46036</v>
      </c>
      <c r="F1061" t="str">
        <f t="shared" si="16"/>
        <v>Repeat</v>
      </c>
    </row>
    <row r="1062" spans="1:6" x14ac:dyDescent="0.3">
      <c r="A1062" s="9" t="s">
        <v>2188</v>
      </c>
      <c r="B1062" s="11">
        <v>7</v>
      </c>
      <c r="C1062" s="11">
        <v>140870.6</v>
      </c>
      <c r="D1062" s="11">
        <v>30879.35</v>
      </c>
      <c r="E1062" s="13">
        <v>46225</v>
      </c>
      <c r="F1062" t="str">
        <f t="shared" si="16"/>
        <v>Repeat</v>
      </c>
    </row>
    <row r="1063" spans="1:6" x14ac:dyDescent="0.3">
      <c r="A1063" s="9" t="s">
        <v>2190</v>
      </c>
      <c r="B1063" s="11">
        <v>3</v>
      </c>
      <c r="C1063" s="11">
        <v>75689.37</v>
      </c>
      <c r="D1063" s="11">
        <v>22650.31</v>
      </c>
      <c r="E1063" s="13">
        <v>46058</v>
      </c>
      <c r="F1063" t="str">
        <f t="shared" si="16"/>
        <v>Repeat</v>
      </c>
    </row>
    <row r="1064" spans="1:6" x14ac:dyDescent="0.3">
      <c r="A1064" s="9" t="s">
        <v>2192</v>
      </c>
      <c r="B1064" s="11">
        <v>5</v>
      </c>
      <c r="C1064" s="11">
        <v>80830.820000000007</v>
      </c>
      <c r="D1064" s="11">
        <v>4214.8900000000003</v>
      </c>
      <c r="E1064" s="13">
        <v>46265</v>
      </c>
      <c r="F1064" t="str">
        <f t="shared" si="16"/>
        <v>Repeat</v>
      </c>
    </row>
    <row r="1065" spans="1:6" x14ac:dyDescent="0.3">
      <c r="A1065" s="9" t="s">
        <v>2194</v>
      </c>
      <c r="B1065" s="11">
        <v>4</v>
      </c>
      <c r="C1065" s="11">
        <v>158478.53</v>
      </c>
      <c r="D1065" s="11">
        <v>28085.15</v>
      </c>
      <c r="E1065" s="13">
        <v>46143</v>
      </c>
      <c r="F1065" t="str">
        <f t="shared" si="16"/>
        <v>Repeat</v>
      </c>
    </row>
    <row r="1066" spans="1:6" x14ac:dyDescent="0.3">
      <c r="A1066" s="9" t="s">
        <v>2196</v>
      </c>
      <c r="B1066" s="11">
        <v>4</v>
      </c>
      <c r="C1066" s="11">
        <v>110963.59</v>
      </c>
      <c r="D1066" s="11">
        <v>30384.14</v>
      </c>
      <c r="E1066" s="13">
        <v>46089</v>
      </c>
      <c r="F1066" t="str">
        <f t="shared" si="16"/>
        <v>Repeat</v>
      </c>
    </row>
    <row r="1067" spans="1:6" x14ac:dyDescent="0.3">
      <c r="A1067" s="9" t="s">
        <v>2198</v>
      </c>
      <c r="B1067" s="11">
        <v>5</v>
      </c>
      <c r="C1067" s="11">
        <v>72476.66</v>
      </c>
      <c r="D1067" s="11">
        <v>20449.900000000001</v>
      </c>
      <c r="E1067" s="13">
        <v>46179</v>
      </c>
      <c r="F1067" t="str">
        <f t="shared" si="16"/>
        <v>Repeat</v>
      </c>
    </row>
    <row r="1068" spans="1:6" x14ac:dyDescent="0.3">
      <c r="A1068" s="9" t="s">
        <v>2200</v>
      </c>
      <c r="B1068" s="11">
        <v>4</v>
      </c>
      <c r="C1068" s="11">
        <v>98723.19</v>
      </c>
      <c r="D1068" s="11">
        <v>18825.27</v>
      </c>
      <c r="E1068" s="13">
        <v>45698</v>
      </c>
      <c r="F1068" t="str">
        <f t="shared" si="16"/>
        <v>Repeat</v>
      </c>
    </row>
    <row r="1069" spans="1:6" x14ac:dyDescent="0.3">
      <c r="A1069" s="9" t="s">
        <v>2202</v>
      </c>
      <c r="B1069" s="11">
        <v>2</v>
      </c>
      <c r="C1069" s="11">
        <v>52536.49</v>
      </c>
      <c r="D1069" s="11">
        <v>13280.67</v>
      </c>
      <c r="E1069" s="13">
        <v>46073</v>
      </c>
      <c r="F1069" t="str">
        <f t="shared" si="16"/>
        <v>Repeat</v>
      </c>
    </row>
    <row r="1070" spans="1:6" x14ac:dyDescent="0.3">
      <c r="A1070" s="9" t="s">
        <v>2204</v>
      </c>
      <c r="B1070" s="11">
        <v>7</v>
      </c>
      <c r="C1070" s="11">
        <v>165477.78</v>
      </c>
      <c r="D1070" s="11">
        <v>43354.53</v>
      </c>
      <c r="E1070" s="13">
        <v>46112</v>
      </c>
      <c r="F1070" t="str">
        <f t="shared" si="16"/>
        <v>Repeat</v>
      </c>
    </row>
    <row r="1071" spans="1:6" x14ac:dyDescent="0.3">
      <c r="A1071" s="9" t="s">
        <v>2206</v>
      </c>
      <c r="B1071" s="11">
        <v>7</v>
      </c>
      <c r="C1071" s="11">
        <v>323009.07</v>
      </c>
      <c r="D1071" s="11">
        <v>66874.880000000005</v>
      </c>
      <c r="E1071" s="13">
        <v>45726</v>
      </c>
      <c r="F1071" t="str">
        <f t="shared" si="16"/>
        <v>Repeat</v>
      </c>
    </row>
    <row r="1072" spans="1:6" x14ac:dyDescent="0.3">
      <c r="A1072" s="9" t="s">
        <v>2208</v>
      </c>
      <c r="B1072" s="11">
        <v>3</v>
      </c>
      <c r="C1072" s="11">
        <v>22764.41</v>
      </c>
      <c r="D1072" s="11">
        <v>4811.71</v>
      </c>
      <c r="E1072" s="13">
        <v>46176</v>
      </c>
      <c r="F1072" t="str">
        <f t="shared" si="16"/>
        <v>Repeat</v>
      </c>
    </row>
    <row r="1073" spans="1:6" x14ac:dyDescent="0.3">
      <c r="A1073" s="9" t="s">
        <v>2210</v>
      </c>
      <c r="B1073" s="11">
        <v>9</v>
      </c>
      <c r="C1073" s="11">
        <v>220312.47</v>
      </c>
      <c r="D1073" s="11">
        <v>45984.95</v>
      </c>
      <c r="E1073" s="13">
        <v>46261</v>
      </c>
      <c r="F1073" t="str">
        <f t="shared" si="16"/>
        <v>Repeat</v>
      </c>
    </row>
    <row r="1074" spans="1:6" x14ac:dyDescent="0.3">
      <c r="A1074" s="9" t="s">
        <v>2212</v>
      </c>
      <c r="B1074" s="11">
        <v>4</v>
      </c>
      <c r="C1074" s="11">
        <v>78051.710000000006</v>
      </c>
      <c r="D1074" s="11">
        <v>19850.330000000002</v>
      </c>
      <c r="E1074" s="13">
        <v>46105</v>
      </c>
      <c r="F1074" t="str">
        <f t="shared" si="16"/>
        <v>Repeat</v>
      </c>
    </row>
    <row r="1075" spans="1:6" x14ac:dyDescent="0.3">
      <c r="A1075" s="9" t="s">
        <v>2214</v>
      </c>
      <c r="B1075" s="11">
        <v>6</v>
      </c>
      <c r="C1075" s="11">
        <v>200521.99</v>
      </c>
      <c r="D1075" s="11">
        <v>42463.83</v>
      </c>
      <c r="E1075" s="13">
        <v>46210</v>
      </c>
      <c r="F1075" t="str">
        <f t="shared" si="16"/>
        <v>Repeat</v>
      </c>
    </row>
    <row r="1076" spans="1:6" x14ac:dyDescent="0.3">
      <c r="A1076" s="9" t="s">
        <v>2216</v>
      </c>
      <c r="B1076" s="11">
        <v>7</v>
      </c>
      <c r="C1076" s="11">
        <v>67427.350000000006</v>
      </c>
      <c r="D1076" s="11">
        <v>8567.9599999999991</v>
      </c>
      <c r="E1076" s="13">
        <v>46087</v>
      </c>
      <c r="F1076" t="str">
        <f t="shared" si="16"/>
        <v>Repeat</v>
      </c>
    </row>
    <row r="1077" spans="1:6" x14ac:dyDescent="0.3">
      <c r="A1077" s="9" t="s">
        <v>2218</v>
      </c>
      <c r="B1077" s="11">
        <v>4</v>
      </c>
      <c r="C1077" s="11">
        <v>14919.12</v>
      </c>
      <c r="D1077" s="11">
        <v>3423.41</v>
      </c>
      <c r="E1077" s="13">
        <v>46236</v>
      </c>
      <c r="F1077" t="str">
        <f t="shared" si="16"/>
        <v>Repeat</v>
      </c>
    </row>
    <row r="1078" spans="1:6" x14ac:dyDescent="0.3">
      <c r="A1078" s="9" t="s">
        <v>2220</v>
      </c>
      <c r="B1078" s="11">
        <v>7</v>
      </c>
      <c r="C1078" s="11">
        <v>225396.39</v>
      </c>
      <c r="D1078" s="11">
        <v>46627.46</v>
      </c>
      <c r="E1078" s="13">
        <v>46156</v>
      </c>
      <c r="F1078" t="str">
        <f t="shared" si="16"/>
        <v>Repeat</v>
      </c>
    </row>
    <row r="1079" spans="1:6" x14ac:dyDescent="0.3">
      <c r="A1079" s="9" t="s">
        <v>2222</v>
      </c>
      <c r="B1079" s="11">
        <v>5</v>
      </c>
      <c r="C1079" s="11">
        <v>197288.43</v>
      </c>
      <c r="D1079" s="11">
        <v>42444.2</v>
      </c>
      <c r="E1079" s="13">
        <v>46148</v>
      </c>
      <c r="F1079" t="str">
        <f t="shared" si="16"/>
        <v>Repeat</v>
      </c>
    </row>
    <row r="1080" spans="1:6" x14ac:dyDescent="0.3">
      <c r="A1080" s="9" t="s">
        <v>2224</v>
      </c>
      <c r="B1080" s="11">
        <v>3</v>
      </c>
      <c r="C1080" s="11">
        <v>60641.59</v>
      </c>
      <c r="D1080" s="11">
        <v>13902.27</v>
      </c>
      <c r="E1080" s="13">
        <v>46162</v>
      </c>
      <c r="F1080" t="str">
        <f t="shared" si="16"/>
        <v>Repeat</v>
      </c>
    </row>
    <row r="1081" spans="1:6" x14ac:dyDescent="0.3">
      <c r="A1081" s="9" t="s">
        <v>2226</v>
      </c>
      <c r="B1081" s="11">
        <v>8</v>
      </c>
      <c r="C1081" s="11">
        <v>389195.74</v>
      </c>
      <c r="D1081" s="11">
        <v>105562.01</v>
      </c>
      <c r="E1081" s="13">
        <v>46254</v>
      </c>
      <c r="F1081" t="str">
        <f t="shared" si="16"/>
        <v>Repeat</v>
      </c>
    </row>
    <row r="1082" spans="1:6" x14ac:dyDescent="0.3">
      <c r="A1082" s="9" t="s">
        <v>2228</v>
      </c>
      <c r="B1082" s="11">
        <v>5</v>
      </c>
      <c r="C1082" s="11">
        <v>135771.67000000001</v>
      </c>
      <c r="D1082" s="11">
        <v>26327.87</v>
      </c>
      <c r="E1082" s="13">
        <v>46211</v>
      </c>
      <c r="F1082" t="str">
        <f t="shared" si="16"/>
        <v>Repeat</v>
      </c>
    </row>
    <row r="1083" spans="1:6" x14ac:dyDescent="0.3">
      <c r="A1083" s="9" t="s">
        <v>2230</v>
      </c>
      <c r="B1083" s="11">
        <v>3</v>
      </c>
      <c r="C1083" s="11">
        <v>50926.5</v>
      </c>
      <c r="D1083" s="11">
        <v>12441.13</v>
      </c>
      <c r="E1083" s="13">
        <v>45901</v>
      </c>
      <c r="F1083" t="str">
        <f t="shared" si="16"/>
        <v>Repeat</v>
      </c>
    </row>
    <row r="1084" spans="1:6" x14ac:dyDescent="0.3">
      <c r="A1084" s="9" t="s">
        <v>2232</v>
      </c>
      <c r="B1084" s="11">
        <v>2</v>
      </c>
      <c r="C1084" s="11">
        <v>27594.080000000002</v>
      </c>
      <c r="D1084" s="11">
        <v>9279.91</v>
      </c>
      <c r="E1084" s="13">
        <v>45839</v>
      </c>
      <c r="F1084" t="str">
        <f t="shared" si="16"/>
        <v>Repeat</v>
      </c>
    </row>
    <row r="1085" spans="1:6" x14ac:dyDescent="0.3">
      <c r="A1085" s="9" t="s">
        <v>2234</v>
      </c>
      <c r="B1085" s="11">
        <v>3</v>
      </c>
      <c r="C1085" s="11">
        <v>97921.04</v>
      </c>
      <c r="D1085" s="11">
        <v>29083.17</v>
      </c>
      <c r="E1085" s="13">
        <v>45923</v>
      </c>
      <c r="F1085" t="str">
        <f t="shared" si="16"/>
        <v>Repeat</v>
      </c>
    </row>
    <row r="1086" spans="1:6" x14ac:dyDescent="0.3">
      <c r="A1086" s="9" t="s">
        <v>2236</v>
      </c>
      <c r="B1086" s="11">
        <v>4</v>
      </c>
      <c r="C1086" s="11">
        <v>117143.07</v>
      </c>
      <c r="D1086" s="11">
        <v>27368.79</v>
      </c>
      <c r="E1086" s="13">
        <v>46154</v>
      </c>
      <c r="F1086" t="str">
        <f t="shared" si="16"/>
        <v>Repeat</v>
      </c>
    </row>
    <row r="1087" spans="1:6" x14ac:dyDescent="0.3">
      <c r="A1087" s="9" t="s">
        <v>2238</v>
      </c>
      <c r="B1087" s="11">
        <v>6</v>
      </c>
      <c r="C1087" s="11">
        <v>161014.78</v>
      </c>
      <c r="D1087" s="11">
        <v>40589.81</v>
      </c>
      <c r="E1087" s="13">
        <v>46187</v>
      </c>
      <c r="F1087" t="str">
        <f t="shared" si="16"/>
        <v>Repeat</v>
      </c>
    </row>
    <row r="1088" spans="1:6" x14ac:dyDescent="0.3">
      <c r="A1088" s="9" t="s">
        <v>2240</v>
      </c>
      <c r="B1088" s="11">
        <v>5</v>
      </c>
      <c r="C1088" s="11">
        <v>279237.46999999997</v>
      </c>
      <c r="D1088" s="11">
        <v>73018.31</v>
      </c>
      <c r="E1088" s="13">
        <v>45950</v>
      </c>
      <c r="F1088" t="str">
        <f t="shared" si="16"/>
        <v>Repeat</v>
      </c>
    </row>
    <row r="1089" spans="1:6" x14ac:dyDescent="0.3">
      <c r="A1089" s="9" t="s">
        <v>2242</v>
      </c>
      <c r="B1089" s="11">
        <v>2</v>
      </c>
      <c r="C1089" s="11">
        <v>37623.019999999997</v>
      </c>
      <c r="D1089" s="11">
        <v>11431.86</v>
      </c>
      <c r="E1089" s="13">
        <v>45883</v>
      </c>
      <c r="F1089" t="str">
        <f t="shared" si="16"/>
        <v>Repeat</v>
      </c>
    </row>
    <row r="1090" spans="1:6" x14ac:dyDescent="0.3">
      <c r="A1090" s="9" t="s">
        <v>2244</v>
      </c>
      <c r="B1090" s="11">
        <v>1</v>
      </c>
      <c r="C1090" s="11">
        <v>32147.95</v>
      </c>
      <c r="D1090" s="11">
        <v>7077.31</v>
      </c>
      <c r="E1090" s="13">
        <v>45970</v>
      </c>
      <c r="F1090" t="str">
        <f t="shared" si="16"/>
        <v>One-time</v>
      </c>
    </row>
    <row r="1091" spans="1:6" x14ac:dyDescent="0.3">
      <c r="A1091" s="9" t="s">
        <v>2246</v>
      </c>
      <c r="B1091" s="11">
        <v>4</v>
      </c>
      <c r="C1091" s="11">
        <v>108939.06</v>
      </c>
      <c r="D1091" s="11">
        <v>34438.15</v>
      </c>
      <c r="E1091" s="13">
        <v>45866</v>
      </c>
      <c r="F1091" t="str">
        <f t="shared" ref="F1091:F1154" si="17">IF(B1091=1,"One-time","Repeat")</f>
        <v>Repeat</v>
      </c>
    </row>
    <row r="1092" spans="1:6" x14ac:dyDescent="0.3">
      <c r="A1092" s="9" t="s">
        <v>2248</v>
      </c>
      <c r="B1092" s="11">
        <v>6</v>
      </c>
      <c r="C1092" s="11">
        <v>105273.98</v>
      </c>
      <c r="D1092" s="11">
        <v>20899.8</v>
      </c>
      <c r="E1092" s="13">
        <v>46248</v>
      </c>
      <c r="F1092" t="str">
        <f t="shared" si="17"/>
        <v>Repeat</v>
      </c>
    </row>
    <row r="1093" spans="1:6" x14ac:dyDescent="0.3">
      <c r="A1093" s="9" t="s">
        <v>2250</v>
      </c>
      <c r="B1093" s="11">
        <v>5</v>
      </c>
      <c r="C1093" s="11">
        <v>147565.14000000001</v>
      </c>
      <c r="D1093" s="11">
        <v>34659.17</v>
      </c>
      <c r="E1093" s="13">
        <v>46006</v>
      </c>
      <c r="F1093" t="str">
        <f t="shared" si="17"/>
        <v>Repeat</v>
      </c>
    </row>
    <row r="1094" spans="1:6" x14ac:dyDescent="0.3">
      <c r="A1094" s="9" t="s">
        <v>2252</v>
      </c>
      <c r="B1094" s="11">
        <v>7</v>
      </c>
      <c r="C1094" s="11">
        <v>383356.59</v>
      </c>
      <c r="D1094" s="11">
        <v>115340.49</v>
      </c>
      <c r="E1094" s="13">
        <v>45889</v>
      </c>
      <c r="F1094" t="str">
        <f t="shared" si="17"/>
        <v>Repeat</v>
      </c>
    </row>
    <row r="1095" spans="1:6" x14ac:dyDescent="0.3">
      <c r="A1095" s="9" t="s">
        <v>2254</v>
      </c>
      <c r="B1095" s="11">
        <v>4</v>
      </c>
      <c r="C1095" s="11">
        <v>69474.600000000006</v>
      </c>
      <c r="D1095" s="11">
        <v>14744.32</v>
      </c>
      <c r="E1095" s="13">
        <v>46167</v>
      </c>
      <c r="F1095" t="str">
        <f t="shared" si="17"/>
        <v>Repeat</v>
      </c>
    </row>
    <row r="1096" spans="1:6" x14ac:dyDescent="0.3">
      <c r="A1096" s="9" t="s">
        <v>2256</v>
      </c>
      <c r="B1096" s="11">
        <v>4</v>
      </c>
      <c r="C1096" s="11">
        <v>51360.47</v>
      </c>
      <c r="D1096" s="11">
        <v>18649.830000000002</v>
      </c>
      <c r="E1096" s="13">
        <v>45711</v>
      </c>
      <c r="F1096" t="str">
        <f t="shared" si="17"/>
        <v>Repeat</v>
      </c>
    </row>
    <row r="1097" spans="1:6" x14ac:dyDescent="0.3">
      <c r="A1097" s="9" t="s">
        <v>2258</v>
      </c>
      <c r="B1097" s="11">
        <v>2</v>
      </c>
      <c r="C1097" s="11">
        <v>20570.46</v>
      </c>
      <c r="D1097" s="11">
        <v>4668.3100000000004</v>
      </c>
      <c r="E1097" s="13">
        <v>46222</v>
      </c>
      <c r="F1097" t="str">
        <f t="shared" si="17"/>
        <v>Repeat</v>
      </c>
    </row>
    <row r="1098" spans="1:6" x14ac:dyDescent="0.3">
      <c r="A1098" s="9" t="s">
        <v>2260</v>
      </c>
      <c r="B1098" s="11">
        <v>4</v>
      </c>
      <c r="C1098" s="11">
        <v>64447.15</v>
      </c>
      <c r="D1098" s="11">
        <v>18060.96</v>
      </c>
      <c r="E1098" s="13">
        <v>46061</v>
      </c>
      <c r="F1098" t="str">
        <f t="shared" si="17"/>
        <v>Repeat</v>
      </c>
    </row>
    <row r="1099" spans="1:6" x14ac:dyDescent="0.3">
      <c r="A1099" s="9" t="s">
        <v>2262</v>
      </c>
      <c r="B1099" s="11">
        <v>5</v>
      </c>
      <c r="C1099" s="11">
        <v>204276.39</v>
      </c>
      <c r="D1099" s="11">
        <v>50948.83</v>
      </c>
      <c r="E1099" s="13">
        <v>46087</v>
      </c>
      <c r="F1099" t="str">
        <f t="shared" si="17"/>
        <v>Repeat</v>
      </c>
    </row>
    <row r="1100" spans="1:6" x14ac:dyDescent="0.3">
      <c r="A1100" s="9" t="s">
        <v>2264</v>
      </c>
      <c r="B1100" s="11">
        <v>4</v>
      </c>
      <c r="C1100" s="11">
        <v>55616.800000000003</v>
      </c>
      <c r="D1100" s="11">
        <v>15683.93</v>
      </c>
      <c r="E1100" s="13">
        <v>46162</v>
      </c>
      <c r="F1100" t="str">
        <f t="shared" si="17"/>
        <v>Repeat</v>
      </c>
    </row>
    <row r="1101" spans="1:6" x14ac:dyDescent="0.3">
      <c r="A1101" s="9" t="s">
        <v>2266</v>
      </c>
      <c r="B1101" s="11">
        <v>3</v>
      </c>
      <c r="C1101" s="11">
        <v>56144.26</v>
      </c>
      <c r="D1101" s="11">
        <v>14276.53</v>
      </c>
      <c r="E1101" s="13">
        <v>46067</v>
      </c>
      <c r="F1101" t="str">
        <f t="shared" si="17"/>
        <v>Repeat</v>
      </c>
    </row>
    <row r="1102" spans="1:6" x14ac:dyDescent="0.3">
      <c r="A1102" s="9" t="s">
        <v>2268</v>
      </c>
      <c r="B1102" s="11">
        <v>6</v>
      </c>
      <c r="C1102" s="11">
        <v>82420.77</v>
      </c>
      <c r="D1102" s="11">
        <v>20825.66</v>
      </c>
      <c r="E1102" s="13">
        <v>46256</v>
      </c>
      <c r="F1102" t="str">
        <f t="shared" si="17"/>
        <v>Repeat</v>
      </c>
    </row>
    <row r="1103" spans="1:6" x14ac:dyDescent="0.3">
      <c r="A1103" s="9" t="s">
        <v>2270</v>
      </c>
      <c r="B1103" s="11">
        <v>5</v>
      </c>
      <c r="C1103" s="11">
        <v>199325.32</v>
      </c>
      <c r="D1103" s="11">
        <v>40524.199999999997</v>
      </c>
      <c r="E1103" s="13">
        <v>46176</v>
      </c>
      <c r="F1103" t="str">
        <f t="shared" si="17"/>
        <v>Repeat</v>
      </c>
    </row>
    <row r="1104" spans="1:6" x14ac:dyDescent="0.3">
      <c r="A1104" s="9" t="s">
        <v>2272</v>
      </c>
      <c r="B1104" s="11">
        <v>6</v>
      </c>
      <c r="C1104" s="11">
        <v>142221.41</v>
      </c>
      <c r="D1104" s="11">
        <v>37104.660000000003</v>
      </c>
      <c r="E1104" s="13">
        <v>46233</v>
      </c>
      <c r="F1104" t="str">
        <f t="shared" si="17"/>
        <v>Repeat</v>
      </c>
    </row>
    <row r="1105" spans="1:6" x14ac:dyDescent="0.3">
      <c r="A1105" s="9" t="s">
        <v>2274</v>
      </c>
      <c r="B1105" s="11">
        <v>3</v>
      </c>
      <c r="C1105" s="11">
        <v>4937.2299999999996</v>
      </c>
      <c r="D1105" s="11">
        <v>1755.54</v>
      </c>
      <c r="E1105" s="13">
        <v>46092</v>
      </c>
      <c r="F1105" t="str">
        <f t="shared" si="17"/>
        <v>Repeat</v>
      </c>
    </row>
    <row r="1106" spans="1:6" x14ac:dyDescent="0.3">
      <c r="A1106" s="9" t="s">
        <v>2276</v>
      </c>
      <c r="B1106" s="11">
        <v>6</v>
      </c>
      <c r="C1106" s="11">
        <v>341648.16</v>
      </c>
      <c r="D1106" s="11">
        <v>74062.14</v>
      </c>
      <c r="E1106" s="13">
        <v>45890</v>
      </c>
      <c r="F1106" t="str">
        <f t="shared" si="17"/>
        <v>Repeat</v>
      </c>
    </row>
    <row r="1107" spans="1:6" x14ac:dyDescent="0.3">
      <c r="A1107" s="9" t="s">
        <v>2278</v>
      </c>
      <c r="B1107" s="11">
        <v>2</v>
      </c>
      <c r="C1107" s="11">
        <v>84555.53</v>
      </c>
      <c r="D1107" s="11">
        <v>22762.6</v>
      </c>
      <c r="E1107" s="13">
        <v>46261</v>
      </c>
      <c r="F1107" t="str">
        <f t="shared" si="17"/>
        <v>Repeat</v>
      </c>
    </row>
    <row r="1108" spans="1:6" x14ac:dyDescent="0.3">
      <c r="A1108" s="9" t="s">
        <v>2280</v>
      </c>
      <c r="B1108" s="11">
        <v>6</v>
      </c>
      <c r="C1108" s="11">
        <v>200066.44</v>
      </c>
      <c r="D1108" s="11">
        <v>42034.47</v>
      </c>
      <c r="E1108" s="13">
        <v>46141</v>
      </c>
      <c r="F1108" t="str">
        <f t="shared" si="17"/>
        <v>Repeat</v>
      </c>
    </row>
    <row r="1109" spans="1:6" x14ac:dyDescent="0.3">
      <c r="A1109" s="9" t="s">
        <v>2282</v>
      </c>
      <c r="B1109" s="11">
        <v>2</v>
      </c>
      <c r="C1109" s="11">
        <v>55925.68</v>
      </c>
      <c r="D1109" s="11">
        <v>11238.2</v>
      </c>
      <c r="E1109" s="13">
        <v>46081</v>
      </c>
      <c r="F1109" t="str">
        <f t="shared" si="17"/>
        <v>Repeat</v>
      </c>
    </row>
    <row r="1110" spans="1:6" x14ac:dyDescent="0.3">
      <c r="A1110" s="9" t="s">
        <v>2284</v>
      </c>
      <c r="B1110" s="11">
        <v>9</v>
      </c>
      <c r="C1110" s="11">
        <v>233747.54</v>
      </c>
      <c r="D1110" s="11">
        <v>52162.95</v>
      </c>
      <c r="E1110" s="13">
        <v>46248</v>
      </c>
      <c r="F1110" t="str">
        <f t="shared" si="17"/>
        <v>Repeat</v>
      </c>
    </row>
    <row r="1111" spans="1:6" x14ac:dyDescent="0.3">
      <c r="A1111" s="9" t="s">
        <v>2286</v>
      </c>
      <c r="B1111" s="11">
        <v>5</v>
      </c>
      <c r="C1111" s="11">
        <v>147628.89000000001</v>
      </c>
      <c r="D1111" s="11">
        <v>38962.18</v>
      </c>
      <c r="E1111" s="13">
        <v>46152</v>
      </c>
      <c r="F1111" t="str">
        <f t="shared" si="17"/>
        <v>Repeat</v>
      </c>
    </row>
    <row r="1112" spans="1:6" x14ac:dyDescent="0.3">
      <c r="A1112" s="9" t="s">
        <v>2288</v>
      </c>
      <c r="B1112" s="11">
        <v>3</v>
      </c>
      <c r="C1112" s="11">
        <v>174640.95</v>
      </c>
      <c r="D1112" s="11">
        <v>48930.99</v>
      </c>
      <c r="E1112" s="13">
        <v>45786</v>
      </c>
      <c r="F1112" t="str">
        <f t="shared" si="17"/>
        <v>Repeat</v>
      </c>
    </row>
    <row r="1113" spans="1:6" x14ac:dyDescent="0.3">
      <c r="A1113" s="9" t="s">
        <v>2290</v>
      </c>
      <c r="B1113" s="11">
        <v>6</v>
      </c>
      <c r="C1113" s="11">
        <v>365598.59</v>
      </c>
      <c r="D1113" s="11">
        <v>86280.83</v>
      </c>
      <c r="E1113" s="13">
        <v>46257</v>
      </c>
      <c r="F1113" t="str">
        <f t="shared" si="17"/>
        <v>Repeat</v>
      </c>
    </row>
    <row r="1114" spans="1:6" x14ac:dyDescent="0.3">
      <c r="A1114" s="9" t="s">
        <v>2292</v>
      </c>
      <c r="B1114" s="11">
        <v>3</v>
      </c>
      <c r="C1114" s="11">
        <v>114160.72</v>
      </c>
      <c r="D1114" s="11">
        <v>24875.39</v>
      </c>
      <c r="E1114" s="13">
        <v>45468</v>
      </c>
      <c r="F1114" t="str">
        <f t="shared" si="17"/>
        <v>Repeat</v>
      </c>
    </row>
    <row r="1115" spans="1:6" x14ac:dyDescent="0.3">
      <c r="A1115" s="9" t="s">
        <v>2294</v>
      </c>
      <c r="B1115" s="11">
        <v>10</v>
      </c>
      <c r="C1115" s="11">
        <v>399845.3</v>
      </c>
      <c r="D1115" s="11">
        <v>89061.54</v>
      </c>
      <c r="E1115" s="13">
        <v>46207</v>
      </c>
      <c r="F1115" t="str">
        <f t="shared" si="17"/>
        <v>Repeat</v>
      </c>
    </row>
    <row r="1116" spans="1:6" x14ac:dyDescent="0.3">
      <c r="A1116" s="9" t="s">
        <v>2296</v>
      </c>
      <c r="B1116" s="11">
        <v>4</v>
      </c>
      <c r="C1116" s="11">
        <v>75934.100000000006</v>
      </c>
      <c r="D1116" s="11">
        <v>18471.439999999999</v>
      </c>
      <c r="E1116" s="13">
        <v>46009</v>
      </c>
      <c r="F1116" t="str">
        <f t="shared" si="17"/>
        <v>Repeat</v>
      </c>
    </row>
    <row r="1117" spans="1:6" x14ac:dyDescent="0.3">
      <c r="A1117" s="9" t="s">
        <v>2298</v>
      </c>
      <c r="B1117" s="11">
        <v>4</v>
      </c>
      <c r="C1117" s="11">
        <v>110924.77</v>
      </c>
      <c r="D1117" s="11">
        <v>29008.99</v>
      </c>
      <c r="E1117" s="13">
        <v>45945</v>
      </c>
      <c r="F1117" t="str">
        <f t="shared" si="17"/>
        <v>Repeat</v>
      </c>
    </row>
    <row r="1118" spans="1:6" x14ac:dyDescent="0.3">
      <c r="A1118" s="9" t="s">
        <v>2300</v>
      </c>
      <c r="B1118" s="11">
        <v>4</v>
      </c>
      <c r="C1118" s="11">
        <v>31130.57</v>
      </c>
      <c r="D1118" s="11">
        <v>6053.49</v>
      </c>
      <c r="E1118" s="13">
        <v>46061</v>
      </c>
      <c r="F1118" t="str">
        <f t="shared" si="17"/>
        <v>Repeat</v>
      </c>
    </row>
    <row r="1119" spans="1:6" x14ac:dyDescent="0.3">
      <c r="A1119" s="9" t="s">
        <v>2302</v>
      </c>
      <c r="B1119" s="11">
        <v>7</v>
      </c>
      <c r="C1119" s="11">
        <v>259454.11</v>
      </c>
      <c r="D1119" s="11">
        <v>59467.23</v>
      </c>
      <c r="E1119" s="13">
        <v>46255</v>
      </c>
      <c r="F1119" t="str">
        <f t="shared" si="17"/>
        <v>Repeat</v>
      </c>
    </row>
    <row r="1120" spans="1:6" x14ac:dyDescent="0.3">
      <c r="A1120" s="9" t="s">
        <v>2304</v>
      </c>
      <c r="B1120" s="11">
        <v>7</v>
      </c>
      <c r="C1120" s="11">
        <v>60553.77</v>
      </c>
      <c r="D1120" s="11">
        <v>14709.23</v>
      </c>
      <c r="E1120" s="13">
        <v>46229</v>
      </c>
      <c r="F1120" t="str">
        <f t="shared" si="17"/>
        <v>Repeat</v>
      </c>
    </row>
    <row r="1121" spans="1:6" x14ac:dyDescent="0.3">
      <c r="A1121" s="9" t="s">
        <v>2306</v>
      </c>
      <c r="B1121" s="11">
        <v>6</v>
      </c>
      <c r="C1121" s="11">
        <v>120978.03</v>
      </c>
      <c r="D1121" s="11">
        <v>25853.27</v>
      </c>
      <c r="E1121" s="13">
        <v>46233</v>
      </c>
      <c r="F1121" t="str">
        <f t="shared" si="17"/>
        <v>Repeat</v>
      </c>
    </row>
    <row r="1122" spans="1:6" x14ac:dyDescent="0.3">
      <c r="A1122" s="9" t="s">
        <v>2308</v>
      </c>
      <c r="B1122" s="11">
        <v>2</v>
      </c>
      <c r="C1122" s="11">
        <v>11039.91</v>
      </c>
      <c r="D1122" s="11">
        <v>672.34</v>
      </c>
      <c r="E1122" s="13">
        <v>45582</v>
      </c>
      <c r="F1122" t="str">
        <f t="shared" si="17"/>
        <v>Repeat</v>
      </c>
    </row>
    <row r="1123" spans="1:6" x14ac:dyDescent="0.3">
      <c r="A1123" s="9" t="s">
        <v>2310</v>
      </c>
      <c r="B1123" s="11">
        <v>4</v>
      </c>
      <c r="C1123" s="11">
        <v>92119.24</v>
      </c>
      <c r="D1123" s="11">
        <v>26350.41</v>
      </c>
      <c r="E1123" s="13">
        <v>46226</v>
      </c>
      <c r="F1123" t="str">
        <f t="shared" si="17"/>
        <v>Repeat</v>
      </c>
    </row>
    <row r="1124" spans="1:6" x14ac:dyDescent="0.3">
      <c r="A1124" s="9" t="s">
        <v>2312</v>
      </c>
      <c r="B1124" s="11">
        <v>4</v>
      </c>
      <c r="C1124" s="11">
        <v>82434.039999999994</v>
      </c>
      <c r="D1124" s="11">
        <v>15049.07</v>
      </c>
      <c r="E1124" s="13">
        <v>46003</v>
      </c>
      <c r="F1124" t="str">
        <f t="shared" si="17"/>
        <v>Repeat</v>
      </c>
    </row>
    <row r="1125" spans="1:6" x14ac:dyDescent="0.3">
      <c r="A1125" s="9" t="s">
        <v>2314</v>
      </c>
      <c r="B1125" s="11">
        <v>3</v>
      </c>
      <c r="C1125" s="11">
        <v>8647.24</v>
      </c>
      <c r="D1125" s="11">
        <v>2415.8200000000002</v>
      </c>
      <c r="E1125" s="13">
        <v>46045</v>
      </c>
      <c r="F1125" t="str">
        <f t="shared" si="17"/>
        <v>Repeat</v>
      </c>
    </row>
    <row r="1126" spans="1:6" x14ac:dyDescent="0.3">
      <c r="A1126" s="9" t="s">
        <v>2316</v>
      </c>
      <c r="B1126" s="11">
        <v>5</v>
      </c>
      <c r="C1126" s="11">
        <v>37433.08</v>
      </c>
      <c r="D1126" s="11">
        <v>11766.12</v>
      </c>
      <c r="E1126" s="13">
        <v>46168</v>
      </c>
      <c r="F1126" t="str">
        <f t="shared" si="17"/>
        <v>Repeat</v>
      </c>
    </row>
    <row r="1127" spans="1:6" x14ac:dyDescent="0.3">
      <c r="A1127" s="9" t="s">
        <v>2318</v>
      </c>
      <c r="B1127" s="11">
        <v>3</v>
      </c>
      <c r="C1127" s="11">
        <v>59732.91</v>
      </c>
      <c r="D1127" s="11">
        <v>16767.22</v>
      </c>
      <c r="E1127" s="13">
        <v>45856</v>
      </c>
      <c r="F1127" t="str">
        <f t="shared" si="17"/>
        <v>Repeat</v>
      </c>
    </row>
    <row r="1128" spans="1:6" x14ac:dyDescent="0.3">
      <c r="A1128" s="9" t="s">
        <v>2320</v>
      </c>
      <c r="B1128" s="11">
        <v>4</v>
      </c>
      <c r="C1128" s="11">
        <v>153647.37</v>
      </c>
      <c r="D1128" s="11">
        <v>28796.97</v>
      </c>
      <c r="E1128" s="13">
        <v>45943</v>
      </c>
      <c r="F1128" t="str">
        <f t="shared" si="17"/>
        <v>Repeat</v>
      </c>
    </row>
    <row r="1129" spans="1:6" x14ac:dyDescent="0.3">
      <c r="A1129" s="9" t="s">
        <v>2322</v>
      </c>
      <c r="B1129" s="11">
        <v>4</v>
      </c>
      <c r="C1129" s="11">
        <v>271714.21000000002</v>
      </c>
      <c r="D1129" s="11">
        <v>77999.53</v>
      </c>
      <c r="E1129" s="13">
        <v>46066</v>
      </c>
      <c r="F1129" t="str">
        <f t="shared" si="17"/>
        <v>Repeat</v>
      </c>
    </row>
    <row r="1130" spans="1:6" x14ac:dyDescent="0.3">
      <c r="A1130" s="9" t="s">
        <v>2324</v>
      </c>
      <c r="B1130" s="11">
        <v>6</v>
      </c>
      <c r="C1130" s="11">
        <v>95125.18</v>
      </c>
      <c r="D1130" s="11">
        <v>27432.39</v>
      </c>
      <c r="E1130" s="13">
        <v>46158</v>
      </c>
      <c r="F1130" t="str">
        <f t="shared" si="17"/>
        <v>Repeat</v>
      </c>
    </row>
    <row r="1131" spans="1:6" x14ac:dyDescent="0.3">
      <c r="A1131" s="9" t="s">
        <v>2326</v>
      </c>
      <c r="B1131" s="11">
        <v>5</v>
      </c>
      <c r="C1131" s="11">
        <v>82332.91</v>
      </c>
      <c r="D1131" s="11">
        <v>15693.92</v>
      </c>
      <c r="E1131" s="13">
        <v>46115</v>
      </c>
      <c r="F1131" t="str">
        <f t="shared" si="17"/>
        <v>Repeat</v>
      </c>
    </row>
    <row r="1132" spans="1:6" x14ac:dyDescent="0.3">
      <c r="A1132" s="9" t="s">
        <v>2328</v>
      </c>
      <c r="B1132" s="11">
        <v>4</v>
      </c>
      <c r="C1132" s="11">
        <v>134928.26</v>
      </c>
      <c r="D1132" s="11">
        <v>20725.82</v>
      </c>
      <c r="E1132" s="13">
        <v>45984</v>
      </c>
      <c r="F1132" t="str">
        <f t="shared" si="17"/>
        <v>Repeat</v>
      </c>
    </row>
    <row r="1133" spans="1:6" x14ac:dyDescent="0.3">
      <c r="A1133" s="9" t="s">
        <v>2330</v>
      </c>
      <c r="B1133" s="11">
        <v>2</v>
      </c>
      <c r="C1133" s="11">
        <v>1847.31</v>
      </c>
      <c r="D1133" s="11">
        <v>-130.71</v>
      </c>
      <c r="E1133" s="13">
        <v>45682</v>
      </c>
      <c r="F1133" t="str">
        <f t="shared" si="17"/>
        <v>Repeat</v>
      </c>
    </row>
    <row r="1134" spans="1:6" x14ac:dyDescent="0.3">
      <c r="A1134" s="9" t="s">
        <v>2332</v>
      </c>
      <c r="B1134" s="11">
        <v>7</v>
      </c>
      <c r="C1134" s="11">
        <v>291400.21000000002</v>
      </c>
      <c r="D1134" s="11">
        <v>58684.43</v>
      </c>
      <c r="E1134" s="13">
        <v>46257</v>
      </c>
      <c r="F1134" t="str">
        <f t="shared" si="17"/>
        <v>Repeat</v>
      </c>
    </row>
    <row r="1135" spans="1:6" x14ac:dyDescent="0.3">
      <c r="A1135" s="9" t="s">
        <v>2334</v>
      </c>
      <c r="B1135" s="11">
        <v>3</v>
      </c>
      <c r="C1135" s="11">
        <v>121210.47</v>
      </c>
      <c r="D1135" s="11">
        <v>32834.160000000003</v>
      </c>
      <c r="E1135" s="13">
        <v>46261</v>
      </c>
      <c r="F1135" t="str">
        <f t="shared" si="17"/>
        <v>Repeat</v>
      </c>
    </row>
    <row r="1136" spans="1:6" x14ac:dyDescent="0.3">
      <c r="A1136" s="9" t="s">
        <v>2336</v>
      </c>
      <c r="B1136" s="11">
        <v>3</v>
      </c>
      <c r="C1136" s="11">
        <v>51192.55</v>
      </c>
      <c r="D1136" s="11">
        <v>12503.33</v>
      </c>
      <c r="E1136" s="13">
        <v>46055</v>
      </c>
      <c r="F1136" t="str">
        <f t="shared" si="17"/>
        <v>Repeat</v>
      </c>
    </row>
    <row r="1137" spans="1:6" x14ac:dyDescent="0.3">
      <c r="A1137" s="9" t="s">
        <v>2338</v>
      </c>
      <c r="B1137" s="11">
        <v>2</v>
      </c>
      <c r="C1137" s="11"/>
      <c r="D1137" s="11"/>
      <c r="E1137" s="13">
        <v>45712</v>
      </c>
      <c r="F1137" t="str">
        <f t="shared" si="17"/>
        <v>Repeat</v>
      </c>
    </row>
    <row r="1138" spans="1:6" x14ac:dyDescent="0.3">
      <c r="A1138" s="9" t="s">
        <v>2340</v>
      </c>
      <c r="B1138" s="11">
        <v>2</v>
      </c>
      <c r="C1138" s="11">
        <v>2813.12</v>
      </c>
      <c r="D1138" s="11">
        <v>1084.1400000000001</v>
      </c>
      <c r="E1138" s="13">
        <v>46230</v>
      </c>
      <c r="F1138" t="str">
        <f t="shared" si="17"/>
        <v>Repeat</v>
      </c>
    </row>
    <row r="1139" spans="1:6" x14ac:dyDescent="0.3">
      <c r="A1139" s="9" t="s">
        <v>2342</v>
      </c>
      <c r="B1139" s="11">
        <v>3</v>
      </c>
      <c r="C1139" s="11">
        <v>65540.11</v>
      </c>
      <c r="D1139" s="11">
        <v>17225.13</v>
      </c>
      <c r="E1139" s="13">
        <v>45967</v>
      </c>
      <c r="F1139" t="str">
        <f t="shared" si="17"/>
        <v>Repeat</v>
      </c>
    </row>
    <row r="1140" spans="1:6" x14ac:dyDescent="0.3">
      <c r="A1140" s="9" t="s">
        <v>2344</v>
      </c>
      <c r="B1140" s="11">
        <v>2</v>
      </c>
      <c r="C1140" s="11">
        <v>47090.42</v>
      </c>
      <c r="D1140" s="11">
        <v>14295.16</v>
      </c>
      <c r="E1140" s="13">
        <v>45997</v>
      </c>
      <c r="F1140" t="str">
        <f t="shared" si="17"/>
        <v>Repeat</v>
      </c>
    </row>
    <row r="1141" spans="1:6" x14ac:dyDescent="0.3">
      <c r="A1141" s="9" t="s">
        <v>2346</v>
      </c>
      <c r="B1141" s="11">
        <v>7</v>
      </c>
      <c r="C1141" s="11">
        <v>74929.009999999995</v>
      </c>
      <c r="D1141" s="11">
        <v>18837.25</v>
      </c>
      <c r="E1141" s="13">
        <v>46095</v>
      </c>
      <c r="F1141" t="str">
        <f t="shared" si="17"/>
        <v>Repeat</v>
      </c>
    </row>
    <row r="1142" spans="1:6" x14ac:dyDescent="0.3">
      <c r="A1142" s="9" t="s">
        <v>2348</v>
      </c>
      <c r="B1142" s="11">
        <v>5</v>
      </c>
      <c r="C1142" s="11">
        <v>159578.75</v>
      </c>
      <c r="D1142" s="11">
        <v>40773.360000000001</v>
      </c>
      <c r="E1142" s="13">
        <v>46213</v>
      </c>
      <c r="F1142" t="str">
        <f t="shared" si="17"/>
        <v>Repeat</v>
      </c>
    </row>
    <row r="1143" spans="1:6" x14ac:dyDescent="0.3">
      <c r="A1143" s="9" t="s">
        <v>2350</v>
      </c>
      <c r="B1143" s="11">
        <v>3</v>
      </c>
      <c r="C1143" s="11">
        <v>165599.47</v>
      </c>
      <c r="D1143" s="11">
        <v>41143.199999999997</v>
      </c>
      <c r="E1143" s="13">
        <v>46258</v>
      </c>
      <c r="F1143" t="str">
        <f t="shared" si="17"/>
        <v>Repeat</v>
      </c>
    </row>
    <row r="1144" spans="1:6" x14ac:dyDescent="0.3">
      <c r="A1144" s="9" t="s">
        <v>2352</v>
      </c>
      <c r="B1144" s="11">
        <v>5</v>
      </c>
      <c r="C1144" s="11">
        <v>80241.649999999994</v>
      </c>
      <c r="D1144" s="11">
        <v>20622.36</v>
      </c>
      <c r="E1144" s="13">
        <v>46158</v>
      </c>
      <c r="F1144" t="str">
        <f t="shared" si="17"/>
        <v>Repeat</v>
      </c>
    </row>
    <row r="1145" spans="1:6" x14ac:dyDescent="0.3">
      <c r="A1145" s="9" t="s">
        <v>2354</v>
      </c>
      <c r="B1145" s="11">
        <v>2</v>
      </c>
      <c r="C1145" s="11">
        <v>53920.66</v>
      </c>
      <c r="D1145" s="11">
        <v>13572.86</v>
      </c>
      <c r="E1145" s="13">
        <v>46108</v>
      </c>
      <c r="F1145" t="str">
        <f t="shared" si="17"/>
        <v>Repeat</v>
      </c>
    </row>
    <row r="1146" spans="1:6" x14ac:dyDescent="0.3">
      <c r="A1146" s="9" t="s">
        <v>2356</v>
      </c>
      <c r="B1146" s="11">
        <v>4</v>
      </c>
      <c r="C1146" s="11">
        <v>9391.6200000000008</v>
      </c>
      <c r="D1146" s="11">
        <v>2724.98</v>
      </c>
      <c r="E1146" s="13">
        <v>46246</v>
      </c>
      <c r="F1146" t="str">
        <f t="shared" si="17"/>
        <v>Repeat</v>
      </c>
    </row>
    <row r="1147" spans="1:6" x14ac:dyDescent="0.3">
      <c r="A1147" s="9" t="s">
        <v>2358</v>
      </c>
      <c r="B1147" s="11">
        <v>4</v>
      </c>
      <c r="C1147" s="11">
        <v>41596.39</v>
      </c>
      <c r="D1147" s="11">
        <v>9776.23</v>
      </c>
      <c r="E1147" s="13">
        <v>46000</v>
      </c>
      <c r="F1147" t="str">
        <f t="shared" si="17"/>
        <v>Repeat</v>
      </c>
    </row>
    <row r="1148" spans="1:6" x14ac:dyDescent="0.3">
      <c r="A1148" s="9" t="s">
        <v>2360</v>
      </c>
      <c r="B1148" s="11">
        <v>4</v>
      </c>
      <c r="C1148" s="11">
        <v>327947.23</v>
      </c>
      <c r="D1148" s="11">
        <v>94939.39</v>
      </c>
      <c r="E1148" s="13">
        <v>46236</v>
      </c>
      <c r="F1148" t="str">
        <f t="shared" si="17"/>
        <v>Repeat</v>
      </c>
    </row>
    <row r="1149" spans="1:6" x14ac:dyDescent="0.3">
      <c r="A1149" s="9" t="s">
        <v>2362</v>
      </c>
      <c r="B1149" s="11">
        <v>4</v>
      </c>
      <c r="C1149" s="11">
        <v>82783.72</v>
      </c>
      <c r="D1149" s="11">
        <v>26276.12</v>
      </c>
      <c r="E1149" s="13">
        <v>45935</v>
      </c>
      <c r="F1149" t="str">
        <f t="shared" si="17"/>
        <v>Repeat</v>
      </c>
    </row>
    <row r="1150" spans="1:6" x14ac:dyDescent="0.3">
      <c r="A1150" s="9" t="s">
        <v>2364</v>
      </c>
      <c r="B1150" s="11">
        <v>3</v>
      </c>
      <c r="C1150" s="11">
        <v>60723.57</v>
      </c>
      <c r="D1150" s="11">
        <v>19603.14</v>
      </c>
      <c r="E1150" s="13">
        <v>45564</v>
      </c>
      <c r="F1150" t="str">
        <f t="shared" si="17"/>
        <v>Repeat</v>
      </c>
    </row>
    <row r="1151" spans="1:6" x14ac:dyDescent="0.3">
      <c r="A1151" s="9" t="s">
        <v>2366</v>
      </c>
      <c r="B1151" s="11">
        <v>8</v>
      </c>
      <c r="C1151" s="11">
        <v>298496.34999999998</v>
      </c>
      <c r="D1151" s="11">
        <v>75908.149999999994</v>
      </c>
      <c r="E1151" s="13">
        <v>46167</v>
      </c>
      <c r="F1151" t="str">
        <f t="shared" si="17"/>
        <v>Repeat</v>
      </c>
    </row>
    <row r="1152" spans="1:6" x14ac:dyDescent="0.3">
      <c r="A1152" s="9" t="s">
        <v>2368</v>
      </c>
      <c r="B1152" s="11">
        <v>8</v>
      </c>
      <c r="C1152" s="11">
        <v>144138.10999999999</v>
      </c>
      <c r="D1152" s="11">
        <v>32878.839999999997</v>
      </c>
      <c r="E1152" s="13">
        <v>46256</v>
      </c>
      <c r="F1152" t="str">
        <f t="shared" si="17"/>
        <v>Repeat</v>
      </c>
    </row>
    <row r="1153" spans="1:6" x14ac:dyDescent="0.3">
      <c r="A1153" s="9" t="s">
        <v>2370</v>
      </c>
      <c r="B1153" s="11">
        <v>4</v>
      </c>
      <c r="C1153" s="11">
        <v>61147.38</v>
      </c>
      <c r="D1153" s="11">
        <v>13636.31</v>
      </c>
      <c r="E1153" s="13">
        <v>46258</v>
      </c>
      <c r="F1153" t="str">
        <f t="shared" si="17"/>
        <v>Repeat</v>
      </c>
    </row>
    <row r="1154" spans="1:6" x14ac:dyDescent="0.3">
      <c r="A1154" s="9" t="s">
        <v>2372</v>
      </c>
      <c r="B1154" s="11">
        <v>7</v>
      </c>
      <c r="C1154" s="11">
        <v>117629.17</v>
      </c>
      <c r="D1154" s="11">
        <v>31053.34</v>
      </c>
      <c r="E1154" s="13">
        <v>46197</v>
      </c>
      <c r="F1154" t="str">
        <f t="shared" si="17"/>
        <v>Repeat</v>
      </c>
    </row>
    <row r="1155" spans="1:6" x14ac:dyDescent="0.3">
      <c r="A1155" s="9" t="s">
        <v>2374</v>
      </c>
      <c r="B1155" s="11">
        <v>7</v>
      </c>
      <c r="C1155" s="11">
        <v>155197.41</v>
      </c>
      <c r="D1155" s="11">
        <v>33449.089999999997</v>
      </c>
      <c r="E1155" s="13">
        <v>46261</v>
      </c>
      <c r="F1155" t="str">
        <f t="shared" ref="F1155:F1184" si="18">IF(B1155=1,"One-time","Repeat")</f>
        <v>Repeat</v>
      </c>
    </row>
    <row r="1156" spans="1:6" x14ac:dyDescent="0.3">
      <c r="A1156" s="9" t="s">
        <v>2376</v>
      </c>
      <c r="B1156" s="11">
        <v>4</v>
      </c>
      <c r="C1156" s="11">
        <v>135059.10999999999</v>
      </c>
      <c r="D1156" s="11">
        <v>39949.79</v>
      </c>
      <c r="E1156" s="13">
        <v>46155</v>
      </c>
      <c r="F1156" t="str">
        <f t="shared" si="18"/>
        <v>Repeat</v>
      </c>
    </row>
    <row r="1157" spans="1:6" x14ac:dyDescent="0.3">
      <c r="A1157" s="9" t="s">
        <v>2378</v>
      </c>
      <c r="B1157" s="11">
        <v>3</v>
      </c>
      <c r="C1157" s="11">
        <v>25791.3</v>
      </c>
      <c r="D1157" s="11">
        <v>4256.63</v>
      </c>
      <c r="E1157" s="13">
        <v>46258</v>
      </c>
      <c r="F1157" t="str">
        <f t="shared" si="18"/>
        <v>Repeat</v>
      </c>
    </row>
    <row r="1158" spans="1:6" x14ac:dyDescent="0.3">
      <c r="A1158" s="9" t="s">
        <v>2380</v>
      </c>
      <c r="B1158" s="11">
        <v>4</v>
      </c>
      <c r="C1158" s="11">
        <v>99326.34</v>
      </c>
      <c r="D1158" s="11">
        <v>28054.959999999999</v>
      </c>
      <c r="E1158" s="13">
        <v>45944</v>
      </c>
      <c r="F1158" t="str">
        <f t="shared" si="18"/>
        <v>Repeat</v>
      </c>
    </row>
    <row r="1159" spans="1:6" x14ac:dyDescent="0.3">
      <c r="A1159" s="9" t="s">
        <v>2382</v>
      </c>
      <c r="B1159" s="11">
        <v>7</v>
      </c>
      <c r="C1159" s="11">
        <v>255895.93</v>
      </c>
      <c r="D1159" s="11">
        <v>76319.31</v>
      </c>
      <c r="E1159" s="13">
        <v>46178</v>
      </c>
      <c r="F1159" t="str">
        <f t="shared" si="18"/>
        <v>Repeat</v>
      </c>
    </row>
    <row r="1160" spans="1:6" x14ac:dyDescent="0.3">
      <c r="A1160" s="9" t="s">
        <v>2384</v>
      </c>
      <c r="B1160" s="11">
        <v>4</v>
      </c>
      <c r="C1160" s="11">
        <v>184117.99</v>
      </c>
      <c r="D1160" s="11">
        <v>53098.5</v>
      </c>
      <c r="E1160" s="13">
        <v>45946</v>
      </c>
      <c r="F1160" t="str">
        <f t="shared" si="18"/>
        <v>Repeat</v>
      </c>
    </row>
    <row r="1161" spans="1:6" x14ac:dyDescent="0.3">
      <c r="A1161" s="9" t="s">
        <v>2386</v>
      </c>
      <c r="B1161" s="11">
        <v>5</v>
      </c>
      <c r="C1161" s="11">
        <v>117251.41</v>
      </c>
      <c r="D1161" s="11">
        <v>31708.25</v>
      </c>
      <c r="E1161" s="13">
        <v>46042</v>
      </c>
      <c r="F1161" t="str">
        <f t="shared" si="18"/>
        <v>Repeat</v>
      </c>
    </row>
    <row r="1162" spans="1:6" x14ac:dyDescent="0.3">
      <c r="A1162" s="9" t="s">
        <v>2388</v>
      </c>
      <c r="B1162" s="11">
        <v>3</v>
      </c>
      <c r="C1162" s="11">
        <v>60635.53</v>
      </c>
      <c r="D1162" s="11">
        <v>20810.490000000002</v>
      </c>
      <c r="E1162" s="13">
        <v>45899</v>
      </c>
      <c r="F1162" t="str">
        <f t="shared" si="18"/>
        <v>Repeat</v>
      </c>
    </row>
    <row r="1163" spans="1:6" x14ac:dyDescent="0.3">
      <c r="A1163" s="9" t="s">
        <v>2390</v>
      </c>
      <c r="B1163" s="11">
        <v>4</v>
      </c>
      <c r="C1163" s="11">
        <v>158722.5</v>
      </c>
      <c r="D1163" s="11">
        <v>40293.040000000001</v>
      </c>
      <c r="E1163" s="13">
        <v>46069</v>
      </c>
      <c r="F1163" t="str">
        <f t="shared" si="18"/>
        <v>Repeat</v>
      </c>
    </row>
    <row r="1164" spans="1:6" x14ac:dyDescent="0.3">
      <c r="A1164" s="9" t="s">
        <v>2392</v>
      </c>
      <c r="B1164" s="11">
        <v>8</v>
      </c>
      <c r="C1164" s="11">
        <v>175093.25</v>
      </c>
      <c r="D1164" s="11">
        <v>44581.440000000002</v>
      </c>
      <c r="E1164" s="13">
        <v>46266</v>
      </c>
      <c r="F1164" t="str">
        <f t="shared" si="18"/>
        <v>Repeat</v>
      </c>
    </row>
    <row r="1165" spans="1:6" x14ac:dyDescent="0.3">
      <c r="A1165" s="9" t="s">
        <v>2394</v>
      </c>
      <c r="B1165" s="11">
        <v>7</v>
      </c>
      <c r="C1165" s="11">
        <v>119066.51</v>
      </c>
      <c r="D1165" s="11">
        <v>20943.03</v>
      </c>
      <c r="E1165" s="13">
        <v>46249</v>
      </c>
      <c r="F1165" t="str">
        <f t="shared" si="18"/>
        <v>Repeat</v>
      </c>
    </row>
    <row r="1166" spans="1:6" x14ac:dyDescent="0.3">
      <c r="A1166" s="9" t="s">
        <v>2396</v>
      </c>
      <c r="B1166" s="11">
        <v>6</v>
      </c>
      <c r="C1166" s="11">
        <v>104519.98</v>
      </c>
      <c r="D1166" s="11">
        <v>19698.36</v>
      </c>
      <c r="E1166" s="13">
        <v>46157</v>
      </c>
      <c r="F1166" t="str">
        <f t="shared" si="18"/>
        <v>Repeat</v>
      </c>
    </row>
    <row r="1167" spans="1:6" x14ac:dyDescent="0.3">
      <c r="A1167" s="9" t="s">
        <v>2398</v>
      </c>
      <c r="B1167" s="11">
        <v>4</v>
      </c>
      <c r="C1167" s="11">
        <v>19048.32</v>
      </c>
      <c r="D1167" s="11">
        <v>4362.55</v>
      </c>
      <c r="E1167" s="13">
        <v>46034</v>
      </c>
      <c r="F1167" t="str">
        <f t="shared" si="18"/>
        <v>Repeat</v>
      </c>
    </row>
    <row r="1168" spans="1:6" x14ac:dyDescent="0.3">
      <c r="A1168" s="9" t="s">
        <v>2400</v>
      </c>
      <c r="B1168" s="11">
        <v>2</v>
      </c>
      <c r="C1168" s="11">
        <v>17552.73</v>
      </c>
      <c r="D1168" s="11">
        <v>5728.26</v>
      </c>
      <c r="E1168" s="13">
        <v>45464</v>
      </c>
      <c r="F1168" t="str">
        <f t="shared" si="18"/>
        <v>Repeat</v>
      </c>
    </row>
    <row r="1169" spans="1:6" x14ac:dyDescent="0.3">
      <c r="A1169" s="9" t="s">
        <v>2402</v>
      </c>
      <c r="B1169" s="11">
        <v>7</v>
      </c>
      <c r="C1169" s="11">
        <v>91672.58</v>
      </c>
      <c r="D1169" s="11">
        <v>22206.45</v>
      </c>
      <c r="E1169" s="13">
        <v>46141</v>
      </c>
      <c r="F1169" t="str">
        <f t="shared" si="18"/>
        <v>Repeat</v>
      </c>
    </row>
    <row r="1170" spans="1:6" x14ac:dyDescent="0.3">
      <c r="A1170" s="9" t="s">
        <v>2404</v>
      </c>
      <c r="B1170" s="11">
        <v>2</v>
      </c>
      <c r="C1170" s="11">
        <v>62895.66</v>
      </c>
      <c r="D1170" s="11">
        <v>7471.94</v>
      </c>
      <c r="E1170" s="13">
        <v>46068</v>
      </c>
      <c r="F1170" t="str">
        <f t="shared" si="18"/>
        <v>Repeat</v>
      </c>
    </row>
    <row r="1171" spans="1:6" x14ac:dyDescent="0.3">
      <c r="A1171" s="9" t="s">
        <v>2406</v>
      </c>
      <c r="B1171" s="11">
        <v>3</v>
      </c>
      <c r="C1171" s="11">
        <v>169704.65</v>
      </c>
      <c r="D1171" s="11">
        <v>39627.71</v>
      </c>
      <c r="E1171" s="13">
        <v>45972</v>
      </c>
      <c r="F1171" t="str">
        <f t="shared" si="18"/>
        <v>Repeat</v>
      </c>
    </row>
    <row r="1172" spans="1:6" x14ac:dyDescent="0.3">
      <c r="A1172" s="9" t="s">
        <v>2408</v>
      </c>
      <c r="B1172" s="11">
        <v>7</v>
      </c>
      <c r="C1172" s="11">
        <v>193570.22</v>
      </c>
      <c r="D1172" s="11">
        <v>21617.279999999999</v>
      </c>
      <c r="E1172" s="13">
        <v>46101</v>
      </c>
      <c r="F1172" t="str">
        <f t="shared" si="18"/>
        <v>Repeat</v>
      </c>
    </row>
    <row r="1173" spans="1:6" x14ac:dyDescent="0.3">
      <c r="A1173" s="9" t="s">
        <v>2410</v>
      </c>
      <c r="B1173" s="11">
        <v>4</v>
      </c>
      <c r="C1173" s="11">
        <v>32682.67</v>
      </c>
      <c r="D1173" s="11">
        <v>4101.0600000000004</v>
      </c>
      <c r="E1173" s="13">
        <v>46261</v>
      </c>
      <c r="F1173" t="str">
        <f t="shared" si="18"/>
        <v>Repeat</v>
      </c>
    </row>
    <row r="1174" spans="1:6" x14ac:dyDescent="0.3">
      <c r="A1174" s="9" t="s">
        <v>2412</v>
      </c>
      <c r="B1174" s="11">
        <v>8</v>
      </c>
      <c r="C1174" s="11">
        <v>409090.41</v>
      </c>
      <c r="D1174" s="11">
        <v>120251.54</v>
      </c>
      <c r="E1174" s="13">
        <v>46051</v>
      </c>
      <c r="F1174" t="str">
        <f t="shared" si="18"/>
        <v>Repeat</v>
      </c>
    </row>
    <row r="1175" spans="1:6" x14ac:dyDescent="0.3">
      <c r="A1175" s="9" t="s">
        <v>2414</v>
      </c>
      <c r="B1175" s="11">
        <v>2</v>
      </c>
      <c r="C1175" s="11">
        <v>16258.57</v>
      </c>
      <c r="D1175" s="11">
        <v>3422.92</v>
      </c>
      <c r="E1175" s="13">
        <v>45749</v>
      </c>
      <c r="F1175" t="str">
        <f t="shared" si="18"/>
        <v>Repeat</v>
      </c>
    </row>
    <row r="1176" spans="1:6" x14ac:dyDescent="0.3">
      <c r="A1176" s="9" t="s">
        <v>2416</v>
      </c>
      <c r="B1176" s="11">
        <v>1</v>
      </c>
      <c r="C1176" s="11">
        <v>36805.050000000003</v>
      </c>
      <c r="D1176" s="11">
        <v>11166.06</v>
      </c>
      <c r="E1176" s="13">
        <v>45826</v>
      </c>
      <c r="F1176" t="str">
        <f t="shared" si="18"/>
        <v>One-time</v>
      </c>
    </row>
    <row r="1177" spans="1:6" x14ac:dyDescent="0.3">
      <c r="A1177" s="9" t="s">
        <v>2418</v>
      </c>
      <c r="B1177" s="11">
        <v>2</v>
      </c>
      <c r="C1177" s="11"/>
      <c r="D1177" s="11"/>
      <c r="E1177" s="13">
        <v>46121</v>
      </c>
      <c r="F1177" t="str">
        <f t="shared" si="18"/>
        <v>Repeat</v>
      </c>
    </row>
    <row r="1178" spans="1:6" x14ac:dyDescent="0.3">
      <c r="A1178" s="9" t="s">
        <v>2420</v>
      </c>
      <c r="B1178" s="11">
        <v>6</v>
      </c>
      <c r="C1178" s="11">
        <v>310720.83</v>
      </c>
      <c r="D1178" s="11">
        <v>84513.29</v>
      </c>
      <c r="E1178" s="13">
        <v>45938</v>
      </c>
      <c r="F1178" t="str">
        <f t="shared" si="18"/>
        <v>Repeat</v>
      </c>
    </row>
    <row r="1179" spans="1:6" x14ac:dyDescent="0.3">
      <c r="A1179" s="9" t="s">
        <v>2422</v>
      </c>
      <c r="B1179" s="11">
        <v>6</v>
      </c>
      <c r="C1179" s="11">
        <v>285761.32</v>
      </c>
      <c r="D1179" s="11">
        <v>85182.1</v>
      </c>
      <c r="E1179" s="13">
        <v>46091</v>
      </c>
      <c r="F1179" t="str">
        <f t="shared" si="18"/>
        <v>Repeat</v>
      </c>
    </row>
    <row r="1180" spans="1:6" x14ac:dyDescent="0.3">
      <c r="A1180" s="9" t="s">
        <v>2424</v>
      </c>
      <c r="B1180" s="11">
        <v>5</v>
      </c>
      <c r="C1180" s="11">
        <v>213287.66</v>
      </c>
      <c r="D1180" s="11">
        <v>59714.82</v>
      </c>
      <c r="E1180" s="13">
        <v>46149</v>
      </c>
      <c r="F1180" t="str">
        <f t="shared" si="18"/>
        <v>Repeat</v>
      </c>
    </row>
    <row r="1181" spans="1:6" x14ac:dyDescent="0.3">
      <c r="A1181" s="9" t="s">
        <v>2426</v>
      </c>
      <c r="B1181" s="11">
        <v>8</v>
      </c>
      <c r="C1181" s="11">
        <v>100060.42</v>
      </c>
      <c r="D1181" s="11">
        <v>23327.599999999999</v>
      </c>
      <c r="E1181" s="13">
        <v>46200</v>
      </c>
      <c r="F1181" t="str">
        <f t="shared" si="18"/>
        <v>Repeat</v>
      </c>
    </row>
    <row r="1182" spans="1:6" x14ac:dyDescent="0.3">
      <c r="A1182" s="9" t="s">
        <v>2428</v>
      </c>
      <c r="B1182" s="11">
        <v>3</v>
      </c>
      <c r="C1182" s="11">
        <v>178986.9</v>
      </c>
      <c r="D1182" s="11">
        <v>20376.48</v>
      </c>
      <c r="E1182" s="13">
        <v>46231</v>
      </c>
      <c r="F1182" t="str">
        <f t="shared" si="18"/>
        <v>Repeat</v>
      </c>
    </row>
    <row r="1183" spans="1:6" x14ac:dyDescent="0.3">
      <c r="A1183" s="9" t="s">
        <v>14981</v>
      </c>
      <c r="B1183" s="11">
        <v>1</v>
      </c>
      <c r="C1183" s="11">
        <v>70957.91</v>
      </c>
      <c r="D1183" s="11">
        <v>18769.97</v>
      </c>
      <c r="E1183" s="13">
        <v>45762</v>
      </c>
      <c r="F1183" t="str">
        <f t="shared" si="18"/>
        <v>One-time</v>
      </c>
    </row>
    <row r="1184" spans="1:6" x14ac:dyDescent="0.3">
      <c r="A1184" s="9" t="s">
        <v>14961</v>
      </c>
      <c r="B1184" s="11">
        <v>5000</v>
      </c>
      <c r="C1184" s="11">
        <v>140529817.97</v>
      </c>
      <c r="D1184" s="11">
        <v>34429654.030000001</v>
      </c>
      <c r="E1184" s="13">
        <v>46266</v>
      </c>
      <c r="F1184" t="str">
        <f t="shared" si="18"/>
        <v>Repeat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workbookViewId="0">
      <pane ySplit="1" topLeftCell="A1176" activePane="bottomLeft" state="frozen"/>
      <selection pane="bottomLeft" activeCell="G1" sqref="G1"/>
    </sheetView>
  </sheetViews>
  <sheetFormatPr defaultRowHeight="14.4" x14ac:dyDescent="0.3"/>
  <cols>
    <col min="1" max="1" width="13.33203125" customWidth="1"/>
    <col min="2" max="2" width="16.5546875" customWidth="1"/>
    <col min="3" max="3" width="13.21875" customWidth="1"/>
    <col min="4" max="4" width="16" customWidth="1"/>
    <col min="5" max="6" width="12" customWidth="1"/>
    <col min="7" max="7" width="2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3">
        <v>44613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2" t="s">
        <v>14</v>
      </c>
      <c r="C3" s="3">
        <v>44771</v>
      </c>
      <c r="D3" s="2" t="s">
        <v>15</v>
      </c>
      <c r="E3" s="2" t="s">
        <v>16</v>
      </c>
      <c r="F3" s="2" t="s">
        <v>11</v>
      </c>
      <c r="G3" s="2" t="s">
        <v>17</v>
      </c>
    </row>
    <row r="4" spans="1:7" x14ac:dyDescent="0.3">
      <c r="A4" s="2" t="s">
        <v>18</v>
      </c>
      <c r="B4" s="2" t="s">
        <v>19</v>
      </c>
      <c r="C4" s="3">
        <v>45771</v>
      </c>
      <c r="D4" s="2" t="s">
        <v>15</v>
      </c>
      <c r="E4" s="2" t="s">
        <v>10</v>
      </c>
      <c r="F4" s="2" t="s">
        <v>11</v>
      </c>
      <c r="G4" s="2" t="s">
        <v>12</v>
      </c>
    </row>
    <row r="5" spans="1:7" x14ac:dyDescent="0.3">
      <c r="A5" s="2" t="s">
        <v>20</v>
      </c>
      <c r="B5" s="2" t="s">
        <v>21</v>
      </c>
      <c r="C5" s="3">
        <v>45038</v>
      </c>
      <c r="D5" s="2" t="s">
        <v>15</v>
      </c>
      <c r="E5" s="2" t="s">
        <v>22</v>
      </c>
      <c r="F5" s="2" t="s">
        <v>23</v>
      </c>
      <c r="G5" s="2" t="s">
        <v>12</v>
      </c>
    </row>
    <row r="6" spans="1:7" x14ac:dyDescent="0.3">
      <c r="A6" s="2" t="s">
        <v>24</v>
      </c>
      <c r="B6" s="2" t="s">
        <v>25</v>
      </c>
      <c r="C6" s="3">
        <v>45678</v>
      </c>
      <c r="D6" s="2" t="s">
        <v>15</v>
      </c>
      <c r="E6" s="2" t="s">
        <v>22</v>
      </c>
      <c r="F6" s="2" t="s">
        <v>23</v>
      </c>
      <c r="G6" s="2" t="s">
        <v>26</v>
      </c>
    </row>
    <row r="7" spans="1:7" x14ac:dyDescent="0.3">
      <c r="A7" s="2" t="s">
        <v>27</v>
      </c>
      <c r="B7" s="2" t="s">
        <v>28</v>
      </c>
      <c r="C7" s="3">
        <v>44575</v>
      </c>
      <c r="D7" s="2" t="s">
        <v>9</v>
      </c>
      <c r="E7" s="2" t="s">
        <v>29</v>
      </c>
      <c r="F7" s="2" t="s">
        <v>23</v>
      </c>
      <c r="G7" s="2" t="s">
        <v>12</v>
      </c>
    </row>
    <row r="8" spans="1:7" x14ac:dyDescent="0.3">
      <c r="A8" s="2" t="s">
        <v>30</v>
      </c>
      <c r="B8" s="2" t="s">
        <v>31</v>
      </c>
      <c r="C8" s="3">
        <v>45258</v>
      </c>
      <c r="D8" s="2" t="s">
        <v>15</v>
      </c>
      <c r="E8" s="2" t="s">
        <v>32</v>
      </c>
      <c r="F8" s="2" t="s">
        <v>33</v>
      </c>
      <c r="G8" s="2" t="s">
        <v>12</v>
      </c>
    </row>
    <row r="9" spans="1:7" x14ac:dyDescent="0.3">
      <c r="A9" s="2" t="s">
        <v>34</v>
      </c>
      <c r="B9" s="2" t="s">
        <v>35</v>
      </c>
      <c r="C9" s="3">
        <v>44771</v>
      </c>
      <c r="D9" s="2" t="s">
        <v>15</v>
      </c>
      <c r="E9" s="2" t="s">
        <v>36</v>
      </c>
      <c r="F9" s="2" t="s">
        <v>37</v>
      </c>
      <c r="G9" s="2" t="s">
        <v>12</v>
      </c>
    </row>
    <row r="10" spans="1:7" x14ac:dyDescent="0.3">
      <c r="A10" s="2" t="s">
        <v>38</v>
      </c>
      <c r="B10" s="2" t="s">
        <v>39</v>
      </c>
      <c r="C10" s="3">
        <v>45798</v>
      </c>
      <c r="D10" s="2" t="s">
        <v>15</v>
      </c>
      <c r="E10" s="2" t="s">
        <v>36</v>
      </c>
      <c r="F10" s="2" t="s">
        <v>37</v>
      </c>
      <c r="G10" s="2" t="s">
        <v>12</v>
      </c>
    </row>
    <row r="11" spans="1:7" x14ac:dyDescent="0.3">
      <c r="A11" s="2" t="s">
        <v>40</v>
      </c>
      <c r="B11" s="2" t="s">
        <v>41</v>
      </c>
      <c r="C11" s="3">
        <v>45660</v>
      </c>
      <c r="D11" s="2" t="s">
        <v>15</v>
      </c>
      <c r="E11" s="2" t="s">
        <v>42</v>
      </c>
      <c r="F11" s="2" t="s">
        <v>23</v>
      </c>
      <c r="G11" s="2" t="s">
        <v>17</v>
      </c>
    </row>
    <row r="12" spans="1:7" x14ac:dyDescent="0.3">
      <c r="A12" s="2" t="s">
        <v>43</v>
      </c>
      <c r="B12" s="2" t="s">
        <v>44</v>
      </c>
      <c r="C12" s="3">
        <v>45692</v>
      </c>
      <c r="D12" s="2" t="s">
        <v>15</v>
      </c>
      <c r="E12" s="2" t="s">
        <v>10</v>
      </c>
      <c r="F12" s="2" t="s">
        <v>11</v>
      </c>
      <c r="G12" s="2" t="s">
        <v>45</v>
      </c>
    </row>
    <row r="13" spans="1:7" x14ac:dyDescent="0.3">
      <c r="A13" s="2" t="s">
        <v>46</v>
      </c>
      <c r="B13" s="2" t="s">
        <v>47</v>
      </c>
      <c r="C13" s="3">
        <v>45744</v>
      </c>
      <c r="D13" s="2" t="s">
        <v>15</v>
      </c>
      <c r="E13" s="2" t="s">
        <v>36</v>
      </c>
      <c r="F13" s="2" t="s">
        <v>37</v>
      </c>
      <c r="G13" s="2" t="s">
        <v>12</v>
      </c>
    </row>
    <row r="14" spans="1:7" x14ac:dyDescent="0.3">
      <c r="A14" s="2" t="s">
        <v>48</v>
      </c>
      <c r="B14" s="2" t="s">
        <v>49</v>
      </c>
      <c r="C14" s="3">
        <v>45154</v>
      </c>
      <c r="D14" s="2" t="s">
        <v>50</v>
      </c>
      <c r="E14" s="2" t="s">
        <v>22</v>
      </c>
      <c r="F14" s="2" t="s">
        <v>23</v>
      </c>
      <c r="G14" s="2" t="s">
        <v>17</v>
      </c>
    </row>
    <row r="15" spans="1:7" x14ac:dyDescent="0.3">
      <c r="A15" s="2" t="s">
        <v>51</v>
      </c>
      <c r="B15" s="2" t="s">
        <v>52</v>
      </c>
      <c r="C15" s="3">
        <v>45340</v>
      </c>
      <c r="D15" s="2" t="s">
        <v>15</v>
      </c>
      <c r="E15" s="2" t="s">
        <v>10</v>
      </c>
      <c r="F15" s="2" t="s">
        <v>11</v>
      </c>
      <c r="G15" s="2" t="s">
        <v>45</v>
      </c>
    </row>
    <row r="16" spans="1:7" x14ac:dyDescent="0.3">
      <c r="A16" s="2" t="s">
        <v>53</v>
      </c>
      <c r="B16" s="2" t="s">
        <v>54</v>
      </c>
      <c r="C16" s="3">
        <v>44895</v>
      </c>
      <c r="D16" s="2" t="s">
        <v>15</v>
      </c>
      <c r="E16" s="2" t="s">
        <v>36</v>
      </c>
      <c r="F16" s="2" t="s">
        <v>37</v>
      </c>
      <c r="G16" s="2" t="s">
        <v>12</v>
      </c>
    </row>
    <row r="17" spans="1:7" x14ac:dyDescent="0.3">
      <c r="A17" s="2" t="s">
        <v>55</v>
      </c>
      <c r="B17" s="2" t="s">
        <v>56</v>
      </c>
      <c r="C17" s="3">
        <v>44708</v>
      </c>
      <c r="D17" s="2" t="s">
        <v>15</v>
      </c>
      <c r="E17" s="2" t="s">
        <v>29</v>
      </c>
      <c r="F17" s="2" t="s">
        <v>23</v>
      </c>
      <c r="G17" s="2" t="s">
        <v>12</v>
      </c>
    </row>
    <row r="18" spans="1:7" x14ac:dyDescent="0.3">
      <c r="A18" s="2" t="s">
        <v>57</v>
      </c>
      <c r="B18" s="2" t="s">
        <v>58</v>
      </c>
      <c r="C18" s="3">
        <v>44896</v>
      </c>
      <c r="D18" s="2" t="s">
        <v>15</v>
      </c>
      <c r="E18" s="2" t="s">
        <v>22</v>
      </c>
      <c r="F18" s="2" t="s">
        <v>23</v>
      </c>
      <c r="G18" s="2" t="s">
        <v>26</v>
      </c>
    </row>
    <row r="19" spans="1:7" x14ac:dyDescent="0.3">
      <c r="A19" s="2" t="s">
        <v>59</v>
      </c>
      <c r="B19" s="2" t="s">
        <v>60</v>
      </c>
      <c r="C19" s="3">
        <v>45011</v>
      </c>
      <c r="D19" s="2" t="s">
        <v>15</v>
      </c>
      <c r="E19" s="2" t="s">
        <v>61</v>
      </c>
      <c r="F19" s="2" t="s">
        <v>11</v>
      </c>
      <c r="G19" s="2" t="s">
        <v>62</v>
      </c>
    </row>
    <row r="20" spans="1:7" x14ac:dyDescent="0.3">
      <c r="A20" s="2" t="s">
        <v>63</v>
      </c>
      <c r="B20" s="2" t="s">
        <v>64</v>
      </c>
      <c r="C20" s="3">
        <v>45031</v>
      </c>
      <c r="D20" s="2" t="s">
        <v>9</v>
      </c>
      <c r="E20" s="2" t="s">
        <v>65</v>
      </c>
      <c r="F20" s="2" t="s">
        <v>11</v>
      </c>
      <c r="G20" s="2" t="s">
        <v>62</v>
      </c>
    </row>
    <row r="21" spans="1:7" x14ac:dyDescent="0.3">
      <c r="A21" s="2" t="s">
        <v>66</v>
      </c>
      <c r="B21" s="2" t="s">
        <v>67</v>
      </c>
      <c r="C21" s="3">
        <v>45110</v>
      </c>
      <c r="D21" s="2" t="s">
        <v>15</v>
      </c>
      <c r="E21" s="2" t="s">
        <v>32</v>
      </c>
      <c r="F21" s="2" t="s">
        <v>33</v>
      </c>
      <c r="G21" s="2" t="s">
        <v>17</v>
      </c>
    </row>
    <row r="22" spans="1:7" x14ac:dyDescent="0.3">
      <c r="A22" s="2" t="s">
        <v>68</v>
      </c>
      <c r="B22" s="2" t="s">
        <v>69</v>
      </c>
      <c r="C22" s="3">
        <v>45206</v>
      </c>
      <c r="D22" s="2" t="s">
        <v>15</v>
      </c>
      <c r="E22" s="2" t="s">
        <v>70</v>
      </c>
      <c r="F22" s="2" t="s">
        <v>37</v>
      </c>
      <c r="G22" s="2" t="s">
        <v>71</v>
      </c>
    </row>
    <row r="23" spans="1:7" x14ac:dyDescent="0.3">
      <c r="A23" s="2" t="s">
        <v>72</v>
      </c>
      <c r="B23" s="2" t="s">
        <v>73</v>
      </c>
      <c r="C23" s="3">
        <v>44854</v>
      </c>
      <c r="D23" s="2" t="s">
        <v>15</v>
      </c>
      <c r="E23" s="2" t="s">
        <v>42</v>
      </c>
      <c r="F23" s="2" t="s">
        <v>23</v>
      </c>
      <c r="G23" s="2" t="s">
        <v>12</v>
      </c>
    </row>
    <row r="24" spans="1:7" x14ac:dyDescent="0.3">
      <c r="A24" s="2" t="s">
        <v>74</v>
      </c>
      <c r="B24" s="2" t="s">
        <v>75</v>
      </c>
      <c r="C24" s="3">
        <v>45665</v>
      </c>
      <c r="D24" s="2" t="s">
        <v>15</v>
      </c>
      <c r="E24" s="2" t="s">
        <v>61</v>
      </c>
      <c r="F24" s="2" t="s">
        <v>11</v>
      </c>
      <c r="G24" s="2" t="s">
        <v>71</v>
      </c>
    </row>
    <row r="25" spans="1:7" x14ac:dyDescent="0.3">
      <c r="A25" s="2" t="s">
        <v>76</v>
      </c>
      <c r="B25" s="2" t="s">
        <v>77</v>
      </c>
      <c r="C25" s="3">
        <v>45379</v>
      </c>
      <c r="D25" s="2" t="s">
        <v>15</v>
      </c>
      <c r="E25" s="2" t="s">
        <v>70</v>
      </c>
      <c r="F25" s="2" t="s">
        <v>37</v>
      </c>
      <c r="G25" s="2" t="s">
        <v>17</v>
      </c>
    </row>
    <row r="26" spans="1:7" x14ac:dyDescent="0.3">
      <c r="A26" s="2" t="s">
        <v>78</v>
      </c>
      <c r="B26" s="2" t="s">
        <v>79</v>
      </c>
      <c r="C26" s="3">
        <v>45605</v>
      </c>
      <c r="D26" s="2" t="s">
        <v>15</v>
      </c>
      <c r="E26" s="2" t="s">
        <v>16</v>
      </c>
      <c r="F26" s="2" t="s">
        <v>11</v>
      </c>
      <c r="G26" s="2" t="s">
        <v>62</v>
      </c>
    </row>
    <row r="27" spans="1:7" x14ac:dyDescent="0.3">
      <c r="A27" s="2" t="s">
        <v>80</v>
      </c>
      <c r="B27" s="2" t="s">
        <v>81</v>
      </c>
      <c r="C27" s="3">
        <v>44875</v>
      </c>
      <c r="D27" s="2" t="s">
        <v>15</v>
      </c>
      <c r="E27" s="2" t="s">
        <v>10</v>
      </c>
      <c r="F27" s="2" t="s">
        <v>11</v>
      </c>
      <c r="G27" s="2" t="s">
        <v>62</v>
      </c>
    </row>
    <row r="28" spans="1:7" x14ac:dyDescent="0.3">
      <c r="A28" s="2" t="s">
        <v>82</v>
      </c>
      <c r="B28" s="2" t="s">
        <v>83</v>
      </c>
      <c r="C28" s="3">
        <v>45783</v>
      </c>
      <c r="D28" s="2" t="s">
        <v>15</v>
      </c>
      <c r="E28" s="2" t="s">
        <v>32</v>
      </c>
      <c r="F28" s="2" t="s">
        <v>33</v>
      </c>
      <c r="G28" s="2" t="s">
        <v>26</v>
      </c>
    </row>
    <row r="29" spans="1:7" x14ac:dyDescent="0.3">
      <c r="A29" s="2" t="s">
        <v>84</v>
      </c>
      <c r="B29" s="2" t="s">
        <v>85</v>
      </c>
      <c r="C29" s="3">
        <v>45645</v>
      </c>
      <c r="D29" s="2" t="s">
        <v>15</v>
      </c>
      <c r="E29" s="2" t="s">
        <v>42</v>
      </c>
      <c r="F29" s="2" t="s">
        <v>23</v>
      </c>
      <c r="G29" s="2" t="s">
        <v>71</v>
      </c>
    </row>
    <row r="30" spans="1:7" x14ac:dyDescent="0.3">
      <c r="A30" s="2" t="s">
        <v>86</v>
      </c>
      <c r="B30" s="2" t="s">
        <v>87</v>
      </c>
      <c r="C30" s="3">
        <v>44796</v>
      </c>
      <c r="D30" s="2" t="s">
        <v>15</v>
      </c>
      <c r="E30" s="2" t="s">
        <v>65</v>
      </c>
      <c r="F30" s="2" t="s">
        <v>11</v>
      </c>
      <c r="G30" s="2" t="s">
        <v>71</v>
      </c>
    </row>
    <row r="31" spans="1:7" x14ac:dyDescent="0.3">
      <c r="A31" s="2" t="s">
        <v>88</v>
      </c>
      <c r="B31" s="2" t="s">
        <v>89</v>
      </c>
      <c r="C31" s="3">
        <v>45258</v>
      </c>
      <c r="D31" s="2" t="s">
        <v>15</v>
      </c>
      <c r="E31" s="2" t="s">
        <v>29</v>
      </c>
      <c r="F31" s="2" t="s">
        <v>23</v>
      </c>
      <c r="G31" s="2" t="s">
        <v>26</v>
      </c>
    </row>
    <row r="32" spans="1:7" x14ac:dyDescent="0.3">
      <c r="A32" s="2" t="s">
        <v>90</v>
      </c>
      <c r="B32" s="2" t="s">
        <v>91</v>
      </c>
      <c r="C32" s="3">
        <v>44568</v>
      </c>
      <c r="D32" s="2" t="s">
        <v>50</v>
      </c>
      <c r="E32" s="2" t="s">
        <v>42</v>
      </c>
      <c r="F32" s="2" t="s">
        <v>23</v>
      </c>
      <c r="G32" s="2" t="s">
        <v>17</v>
      </c>
    </row>
    <row r="33" spans="1:7" x14ac:dyDescent="0.3">
      <c r="A33" s="2" t="s">
        <v>92</v>
      </c>
      <c r="B33" s="2" t="s">
        <v>93</v>
      </c>
      <c r="C33" s="3">
        <v>45587</v>
      </c>
      <c r="D33" s="2" t="s">
        <v>9</v>
      </c>
      <c r="E33" s="2" t="s">
        <v>29</v>
      </c>
      <c r="F33" s="2" t="s">
        <v>23</v>
      </c>
      <c r="G33" s="2" t="s">
        <v>71</v>
      </c>
    </row>
    <row r="34" spans="1:7" x14ac:dyDescent="0.3">
      <c r="A34" s="2" t="s">
        <v>94</v>
      </c>
      <c r="B34" s="2" t="s">
        <v>95</v>
      </c>
      <c r="C34" s="3">
        <v>45173</v>
      </c>
      <c r="D34" s="2" t="s">
        <v>9</v>
      </c>
      <c r="E34" s="2" t="s">
        <v>10</v>
      </c>
      <c r="F34" s="2" t="s">
        <v>11</v>
      </c>
      <c r="G34" s="2" t="s">
        <v>71</v>
      </c>
    </row>
    <row r="35" spans="1:7" x14ac:dyDescent="0.3">
      <c r="A35" s="2" t="s">
        <v>96</v>
      </c>
      <c r="B35" s="2" t="s">
        <v>97</v>
      </c>
      <c r="C35" s="3">
        <v>44875</v>
      </c>
      <c r="D35" s="2" t="s">
        <v>15</v>
      </c>
      <c r="E35" s="2" t="s">
        <v>22</v>
      </c>
      <c r="F35" s="2" t="s">
        <v>23</v>
      </c>
      <c r="G35" s="2" t="s">
        <v>12</v>
      </c>
    </row>
    <row r="36" spans="1:7" x14ac:dyDescent="0.3">
      <c r="A36" s="2" t="s">
        <v>98</v>
      </c>
      <c r="B36" s="2" t="s">
        <v>99</v>
      </c>
      <c r="C36" s="3">
        <v>44563</v>
      </c>
      <c r="D36" s="2" t="s">
        <v>15</v>
      </c>
      <c r="E36" s="2" t="s">
        <v>61</v>
      </c>
      <c r="F36" s="2" t="s">
        <v>11</v>
      </c>
      <c r="G36" s="2" t="s">
        <v>71</v>
      </c>
    </row>
    <row r="37" spans="1:7" x14ac:dyDescent="0.3">
      <c r="A37" s="2" t="s">
        <v>100</v>
      </c>
      <c r="B37" s="2" t="s">
        <v>101</v>
      </c>
      <c r="C37" s="3">
        <v>45305</v>
      </c>
      <c r="D37" s="2" t="s">
        <v>9</v>
      </c>
      <c r="E37" s="2" t="s">
        <v>10</v>
      </c>
      <c r="F37" s="2" t="s">
        <v>11</v>
      </c>
      <c r="G37" s="2" t="s">
        <v>62</v>
      </c>
    </row>
    <row r="38" spans="1:7" x14ac:dyDescent="0.3">
      <c r="A38" s="2" t="s">
        <v>102</v>
      </c>
      <c r="B38" s="2" t="s">
        <v>103</v>
      </c>
      <c r="C38" s="3">
        <v>45052</v>
      </c>
      <c r="D38" s="2" t="s">
        <v>15</v>
      </c>
      <c r="E38" s="2" t="s">
        <v>29</v>
      </c>
      <c r="F38" s="2" t="s">
        <v>23</v>
      </c>
      <c r="G38" s="2" t="s">
        <v>17</v>
      </c>
    </row>
    <row r="39" spans="1:7" x14ac:dyDescent="0.3">
      <c r="A39" s="2" t="s">
        <v>104</v>
      </c>
      <c r="B39" s="2" t="s">
        <v>105</v>
      </c>
      <c r="C39" s="3">
        <v>44737</v>
      </c>
      <c r="D39" s="2" t="s">
        <v>9</v>
      </c>
      <c r="E39" s="2" t="s">
        <v>10</v>
      </c>
      <c r="F39" s="2" t="s">
        <v>11</v>
      </c>
      <c r="G39" s="2" t="s">
        <v>62</v>
      </c>
    </row>
    <row r="40" spans="1:7" x14ac:dyDescent="0.3">
      <c r="A40" s="2" t="s">
        <v>106</v>
      </c>
      <c r="B40" s="2" t="s">
        <v>107</v>
      </c>
      <c r="C40" s="3">
        <v>44819</v>
      </c>
      <c r="D40" s="2" t="s">
        <v>15</v>
      </c>
      <c r="E40" s="2" t="s">
        <v>61</v>
      </c>
      <c r="F40" s="2" t="s">
        <v>11</v>
      </c>
      <c r="G40" s="2" t="s">
        <v>71</v>
      </c>
    </row>
    <row r="41" spans="1:7" x14ac:dyDescent="0.3">
      <c r="A41" s="2" t="s">
        <v>108</v>
      </c>
      <c r="B41" s="2" t="s">
        <v>109</v>
      </c>
      <c r="C41" s="3">
        <v>44900</v>
      </c>
      <c r="D41" s="2" t="s">
        <v>15</v>
      </c>
      <c r="E41" s="2" t="s">
        <v>61</v>
      </c>
      <c r="F41" s="2" t="s">
        <v>11</v>
      </c>
      <c r="G41" s="2" t="s">
        <v>17</v>
      </c>
    </row>
    <row r="42" spans="1:7" x14ac:dyDescent="0.3">
      <c r="A42" s="2" t="s">
        <v>110</v>
      </c>
      <c r="B42" s="2" t="s">
        <v>111</v>
      </c>
      <c r="C42" s="3">
        <v>44995</v>
      </c>
      <c r="D42" s="2" t="s">
        <v>50</v>
      </c>
      <c r="E42" s="2" t="s">
        <v>32</v>
      </c>
      <c r="F42" s="2" t="s">
        <v>33</v>
      </c>
      <c r="G42" s="2" t="s">
        <v>62</v>
      </c>
    </row>
    <row r="43" spans="1:7" x14ac:dyDescent="0.3">
      <c r="A43" s="2" t="s">
        <v>112</v>
      </c>
      <c r="B43" s="2" t="s">
        <v>113</v>
      </c>
      <c r="C43" s="3">
        <v>45200</v>
      </c>
      <c r="D43" s="2" t="s">
        <v>15</v>
      </c>
      <c r="E43" s="2" t="s">
        <v>22</v>
      </c>
      <c r="F43" s="2" t="s">
        <v>23</v>
      </c>
      <c r="G43" s="2" t="s">
        <v>45</v>
      </c>
    </row>
    <row r="44" spans="1:7" x14ac:dyDescent="0.3">
      <c r="A44" s="2" t="s">
        <v>114</v>
      </c>
      <c r="B44" s="2" t="s">
        <v>115</v>
      </c>
      <c r="C44" s="3">
        <v>45459</v>
      </c>
      <c r="D44" s="2" t="s">
        <v>9</v>
      </c>
      <c r="E44" s="2" t="s">
        <v>36</v>
      </c>
      <c r="F44" s="2" t="s">
        <v>37</v>
      </c>
      <c r="G44" s="2" t="s">
        <v>71</v>
      </c>
    </row>
    <row r="45" spans="1:7" x14ac:dyDescent="0.3">
      <c r="A45" s="2" t="s">
        <v>116</v>
      </c>
      <c r="B45" s="2" t="s">
        <v>117</v>
      </c>
      <c r="C45" s="3">
        <v>45022</v>
      </c>
      <c r="D45" s="2" t="s">
        <v>15</v>
      </c>
      <c r="E45" s="2" t="s">
        <v>22</v>
      </c>
      <c r="F45" s="2" t="s">
        <v>23</v>
      </c>
      <c r="G45" s="2" t="s">
        <v>12</v>
      </c>
    </row>
    <row r="46" spans="1:7" x14ac:dyDescent="0.3">
      <c r="A46" s="2" t="s">
        <v>118</v>
      </c>
      <c r="B46" s="2" t="s">
        <v>119</v>
      </c>
      <c r="C46" s="3">
        <v>45033</v>
      </c>
      <c r="D46" s="2" t="s">
        <v>15</v>
      </c>
      <c r="E46" s="2" t="s">
        <v>61</v>
      </c>
      <c r="F46" s="2" t="s">
        <v>11</v>
      </c>
      <c r="G46" s="2" t="s">
        <v>12</v>
      </c>
    </row>
    <row r="47" spans="1:7" x14ac:dyDescent="0.3">
      <c r="A47" s="2" t="s">
        <v>120</v>
      </c>
      <c r="B47" s="2" t="s">
        <v>121</v>
      </c>
      <c r="C47" s="3">
        <v>45030</v>
      </c>
      <c r="D47" s="2" t="s">
        <v>15</v>
      </c>
      <c r="E47" s="2" t="s">
        <v>65</v>
      </c>
      <c r="F47" s="2" t="s">
        <v>11</v>
      </c>
      <c r="G47" s="2" t="s">
        <v>12</v>
      </c>
    </row>
    <row r="48" spans="1:7" x14ac:dyDescent="0.3">
      <c r="A48" s="2" t="s">
        <v>122</v>
      </c>
      <c r="B48" s="2" t="s">
        <v>123</v>
      </c>
      <c r="C48" s="3">
        <v>44707</v>
      </c>
      <c r="D48" s="2" t="s">
        <v>15</v>
      </c>
      <c r="E48" s="2" t="s">
        <v>36</v>
      </c>
      <c r="F48" s="2" t="s">
        <v>37</v>
      </c>
      <c r="G48" s="2" t="s">
        <v>26</v>
      </c>
    </row>
    <row r="49" spans="1:7" x14ac:dyDescent="0.3">
      <c r="A49" s="2" t="s">
        <v>124</v>
      </c>
      <c r="B49" s="2" t="s">
        <v>125</v>
      </c>
      <c r="C49" s="3">
        <v>45000</v>
      </c>
      <c r="D49" s="2" t="s">
        <v>15</v>
      </c>
      <c r="E49" s="2" t="s">
        <v>42</v>
      </c>
      <c r="F49" s="2" t="s">
        <v>23</v>
      </c>
      <c r="G49" s="2" t="s">
        <v>62</v>
      </c>
    </row>
    <row r="50" spans="1:7" x14ac:dyDescent="0.3">
      <c r="A50" s="2" t="s">
        <v>126</v>
      </c>
      <c r="B50" s="2" t="s">
        <v>127</v>
      </c>
      <c r="C50" s="3">
        <v>45742</v>
      </c>
      <c r="D50" s="2" t="s">
        <v>15</v>
      </c>
      <c r="E50" s="2" t="s">
        <v>70</v>
      </c>
      <c r="F50" s="2" t="s">
        <v>37</v>
      </c>
      <c r="G50" s="2" t="s">
        <v>62</v>
      </c>
    </row>
    <row r="51" spans="1:7" x14ac:dyDescent="0.3">
      <c r="A51" s="2" t="s">
        <v>128</v>
      </c>
      <c r="B51" s="2" t="s">
        <v>129</v>
      </c>
      <c r="C51" s="3">
        <v>44951</v>
      </c>
      <c r="D51" s="2" t="s">
        <v>15</v>
      </c>
      <c r="E51" s="2" t="s">
        <v>32</v>
      </c>
      <c r="F51" s="2" t="s">
        <v>33</v>
      </c>
      <c r="G51" s="2" t="s">
        <v>45</v>
      </c>
    </row>
    <row r="52" spans="1:7" x14ac:dyDescent="0.3">
      <c r="A52" s="2" t="s">
        <v>130</v>
      </c>
      <c r="B52" s="2" t="s">
        <v>131</v>
      </c>
      <c r="C52" s="3">
        <v>45429</v>
      </c>
      <c r="D52" s="2" t="s">
        <v>15</v>
      </c>
      <c r="E52" s="2" t="s">
        <v>36</v>
      </c>
      <c r="F52" s="2" t="s">
        <v>37</v>
      </c>
      <c r="G52" s="2" t="s">
        <v>17</v>
      </c>
    </row>
    <row r="53" spans="1:7" x14ac:dyDescent="0.3">
      <c r="A53" s="2" t="s">
        <v>132</v>
      </c>
      <c r="B53" s="2" t="s">
        <v>133</v>
      </c>
      <c r="C53" s="3">
        <v>44763</v>
      </c>
      <c r="D53" s="2" t="s">
        <v>15</v>
      </c>
      <c r="E53" s="2" t="s">
        <v>65</v>
      </c>
      <c r="F53" s="2" t="s">
        <v>11</v>
      </c>
      <c r="G53" s="2" t="s">
        <v>62</v>
      </c>
    </row>
    <row r="54" spans="1:7" x14ac:dyDescent="0.3">
      <c r="A54" s="2" t="s">
        <v>134</v>
      </c>
      <c r="B54" s="2" t="s">
        <v>135</v>
      </c>
      <c r="C54" s="3">
        <v>45071</v>
      </c>
      <c r="D54" s="2" t="s">
        <v>15</v>
      </c>
      <c r="E54" s="2" t="s">
        <v>10</v>
      </c>
      <c r="F54" s="2" t="s">
        <v>11</v>
      </c>
      <c r="G54" s="2" t="s">
        <v>71</v>
      </c>
    </row>
    <row r="55" spans="1:7" x14ac:dyDescent="0.3">
      <c r="A55" s="2" t="s">
        <v>136</v>
      </c>
      <c r="B55" s="2" t="s">
        <v>137</v>
      </c>
      <c r="C55" s="3">
        <v>45426</v>
      </c>
      <c r="D55" s="2" t="s">
        <v>15</v>
      </c>
      <c r="E55" s="2" t="s">
        <v>16</v>
      </c>
      <c r="F55" s="2" t="s">
        <v>11</v>
      </c>
      <c r="G55" s="2" t="s">
        <v>71</v>
      </c>
    </row>
    <row r="56" spans="1:7" x14ac:dyDescent="0.3">
      <c r="A56" s="2" t="s">
        <v>138</v>
      </c>
      <c r="B56" s="2" t="s">
        <v>139</v>
      </c>
      <c r="C56" s="3">
        <v>45469</v>
      </c>
      <c r="D56" s="2" t="s">
        <v>9</v>
      </c>
      <c r="E56" s="2" t="s">
        <v>10</v>
      </c>
      <c r="F56" s="2" t="s">
        <v>11</v>
      </c>
      <c r="G56" s="2" t="s">
        <v>17</v>
      </c>
    </row>
    <row r="57" spans="1:7" x14ac:dyDescent="0.3">
      <c r="A57" s="2" t="s">
        <v>140</v>
      </c>
      <c r="B57" s="2" t="s">
        <v>141</v>
      </c>
      <c r="C57" s="3">
        <v>44665</v>
      </c>
      <c r="D57" s="2" t="s">
        <v>15</v>
      </c>
      <c r="E57" s="2" t="s">
        <v>10</v>
      </c>
      <c r="F57" s="2" t="s">
        <v>11</v>
      </c>
      <c r="G57" s="2" t="s">
        <v>71</v>
      </c>
    </row>
    <row r="58" spans="1:7" x14ac:dyDescent="0.3">
      <c r="A58" s="2" t="s">
        <v>142</v>
      </c>
      <c r="B58" s="2" t="s">
        <v>143</v>
      </c>
      <c r="C58" s="3">
        <v>44753</v>
      </c>
      <c r="D58" s="2" t="s">
        <v>50</v>
      </c>
      <c r="E58" s="2" t="s">
        <v>65</v>
      </c>
      <c r="F58" s="2" t="s">
        <v>11</v>
      </c>
      <c r="G58" s="2" t="s">
        <v>62</v>
      </c>
    </row>
    <row r="59" spans="1:7" x14ac:dyDescent="0.3">
      <c r="A59" s="2" t="s">
        <v>144</v>
      </c>
      <c r="B59" s="2" t="s">
        <v>145</v>
      </c>
      <c r="C59" s="3">
        <v>45394</v>
      </c>
      <c r="D59" s="2" t="s">
        <v>15</v>
      </c>
      <c r="E59" s="2" t="s">
        <v>16</v>
      </c>
      <c r="F59" s="2" t="s">
        <v>11</v>
      </c>
      <c r="G59" s="2" t="s">
        <v>12</v>
      </c>
    </row>
    <row r="60" spans="1:7" x14ac:dyDescent="0.3">
      <c r="A60" s="2" t="s">
        <v>146</v>
      </c>
      <c r="B60" s="2" t="s">
        <v>147</v>
      </c>
      <c r="C60" s="3">
        <v>44682</v>
      </c>
      <c r="D60" s="2" t="s">
        <v>15</v>
      </c>
      <c r="E60" s="2" t="s">
        <v>32</v>
      </c>
      <c r="F60" s="2" t="s">
        <v>33</v>
      </c>
      <c r="G60" s="2" t="s">
        <v>12</v>
      </c>
    </row>
    <row r="61" spans="1:7" x14ac:dyDescent="0.3">
      <c r="A61" s="2" t="s">
        <v>148</v>
      </c>
      <c r="B61" s="2" t="s">
        <v>149</v>
      </c>
      <c r="C61" s="3">
        <v>45105</v>
      </c>
      <c r="D61" s="2" t="s">
        <v>50</v>
      </c>
      <c r="E61" s="2" t="s">
        <v>32</v>
      </c>
      <c r="F61" s="2" t="s">
        <v>33</v>
      </c>
      <c r="G61" s="2" t="s">
        <v>62</v>
      </c>
    </row>
    <row r="62" spans="1:7" x14ac:dyDescent="0.3">
      <c r="A62" s="2" t="s">
        <v>150</v>
      </c>
      <c r="B62" s="2" t="s">
        <v>151</v>
      </c>
      <c r="C62" s="3">
        <v>45428</v>
      </c>
      <c r="D62" s="2" t="s">
        <v>15</v>
      </c>
      <c r="E62" s="2" t="s">
        <v>29</v>
      </c>
      <c r="F62" s="2" t="s">
        <v>23</v>
      </c>
      <c r="G62" s="2" t="s">
        <v>62</v>
      </c>
    </row>
    <row r="63" spans="1:7" x14ac:dyDescent="0.3">
      <c r="A63" s="2" t="s">
        <v>152</v>
      </c>
      <c r="B63" s="2" t="s">
        <v>153</v>
      </c>
      <c r="C63" s="3">
        <v>45558</v>
      </c>
      <c r="D63" s="2" t="s">
        <v>15</v>
      </c>
      <c r="E63" s="2" t="s">
        <v>61</v>
      </c>
      <c r="F63" s="2" t="s">
        <v>11</v>
      </c>
      <c r="G63" s="2" t="s">
        <v>26</v>
      </c>
    </row>
    <row r="64" spans="1:7" x14ac:dyDescent="0.3">
      <c r="A64" s="2" t="s">
        <v>154</v>
      </c>
      <c r="B64" s="2" t="s">
        <v>155</v>
      </c>
      <c r="C64" s="3">
        <v>45748</v>
      </c>
      <c r="D64" s="2" t="s">
        <v>9</v>
      </c>
      <c r="E64" s="2" t="s">
        <v>65</v>
      </c>
      <c r="F64" s="2" t="s">
        <v>11</v>
      </c>
      <c r="G64" s="2" t="s">
        <v>12</v>
      </c>
    </row>
    <row r="65" spans="1:7" x14ac:dyDescent="0.3">
      <c r="A65" s="2" t="s">
        <v>156</v>
      </c>
      <c r="B65" s="2" t="s">
        <v>157</v>
      </c>
      <c r="C65" s="3">
        <v>44679</v>
      </c>
      <c r="D65" s="2" t="s">
        <v>15</v>
      </c>
      <c r="E65" s="2" t="s">
        <v>36</v>
      </c>
      <c r="F65" s="2" t="s">
        <v>37</v>
      </c>
      <c r="G65" s="2" t="s">
        <v>71</v>
      </c>
    </row>
    <row r="66" spans="1:7" x14ac:dyDescent="0.3">
      <c r="A66" s="2" t="s">
        <v>158</v>
      </c>
      <c r="B66" s="2" t="s">
        <v>159</v>
      </c>
      <c r="C66" s="3">
        <v>44884</v>
      </c>
      <c r="D66" s="2" t="s">
        <v>15</v>
      </c>
      <c r="E66" s="2" t="s">
        <v>61</v>
      </c>
      <c r="F66" s="2" t="s">
        <v>11</v>
      </c>
      <c r="G66" s="2" t="s">
        <v>71</v>
      </c>
    </row>
    <row r="67" spans="1:7" x14ac:dyDescent="0.3">
      <c r="A67" s="2" t="s">
        <v>160</v>
      </c>
      <c r="B67" s="2" t="s">
        <v>161</v>
      </c>
      <c r="C67" s="3">
        <v>44702</v>
      </c>
      <c r="D67" s="2" t="s">
        <v>15</v>
      </c>
      <c r="E67" s="2" t="s">
        <v>16</v>
      </c>
      <c r="F67" s="2" t="s">
        <v>11</v>
      </c>
      <c r="G67" s="2" t="s">
        <v>45</v>
      </c>
    </row>
    <row r="68" spans="1:7" x14ac:dyDescent="0.3">
      <c r="A68" s="2" t="s">
        <v>162</v>
      </c>
      <c r="B68" s="2" t="s">
        <v>163</v>
      </c>
      <c r="C68" s="3">
        <v>45388</v>
      </c>
      <c r="D68" s="2" t="s">
        <v>15</v>
      </c>
      <c r="E68" s="2" t="s">
        <v>22</v>
      </c>
      <c r="F68" s="2" t="s">
        <v>23</v>
      </c>
      <c r="G68" s="2" t="s">
        <v>17</v>
      </c>
    </row>
    <row r="69" spans="1:7" x14ac:dyDescent="0.3">
      <c r="A69" s="2" t="s">
        <v>164</v>
      </c>
      <c r="B69" s="2" t="s">
        <v>165</v>
      </c>
      <c r="C69" s="3">
        <v>45747</v>
      </c>
      <c r="D69" s="2" t="s">
        <v>15</v>
      </c>
      <c r="E69" s="2" t="s">
        <v>22</v>
      </c>
      <c r="F69" s="2" t="s">
        <v>23</v>
      </c>
      <c r="G69" s="2" t="s">
        <v>45</v>
      </c>
    </row>
    <row r="70" spans="1:7" x14ac:dyDescent="0.3">
      <c r="A70" s="2" t="s">
        <v>166</v>
      </c>
      <c r="B70" s="2" t="s">
        <v>167</v>
      </c>
      <c r="C70" s="3">
        <v>45757</v>
      </c>
      <c r="D70" s="2" t="s">
        <v>15</v>
      </c>
      <c r="E70" s="2" t="s">
        <v>32</v>
      </c>
      <c r="F70" s="2" t="s">
        <v>33</v>
      </c>
      <c r="G70" s="2" t="s">
        <v>26</v>
      </c>
    </row>
    <row r="71" spans="1:7" x14ac:dyDescent="0.3">
      <c r="A71" s="2" t="s">
        <v>168</v>
      </c>
      <c r="B71" s="2" t="s">
        <v>169</v>
      </c>
      <c r="C71" s="3">
        <v>44980</v>
      </c>
      <c r="D71" s="2" t="s">
        <v>15</v>
      </c>
      <c r="E71" s="2" t="s">
        <v>29</v>
      </c>
      <c r="F71" s="2" t="s">
        <v>23</v>
      </c>
      <c r="G71" s="2" t="s">
        <v>26</v>
      </c>
    </row>
    <row r="72" spans="1:7" x14ac:dyDescent="0.3">
      <c r="A72" s="2" t="s">
        <v>170</v>
      </c>
      <c r="B72" s="2" t="s">
        <v>171</v>
      </c>
      <c r="C72" s="3">
        <v>45372</v>
      </c>
      <c r="D72" s="2" t="s">
        <v>15</v>
      </c>
      <c r="E72" s="2" t="s">
        <v>29</v>
      </c>
      <c r="F72" s="2" t="s">
        <v>23</v>
      </c>
      <c r="G72" s="2" t="s">
        <v>45</v>
      </c>
    </row>
    <row r="73" spans="1:7" x14ac:dyDescent="0.3">
      <c r="A73" s="2" t="s">
        <v>172</v>
      </c>
      <c r="B73" s="2" t="s">
        <v>173</v>
      </c>
      <c r="C73" s="3">
        <v>45209</v>
      </c>
      <c r="D73" s="2" t="s">
        <v>50</v>
      </c>
      <c r="E73" s="2" t="s">
        <v>42</v>
      </c>
      <c r="F73" s="2" t="s">
        <v>23</v>
      </c>
      <c r="G73" s="2" t="s">
        <v>17</v>
      </c>
    </row>
    <row r="74" spans="1:7" x14ac:dyDescent="0.3">
      <c r="A74" s="2" t="s">
        <v>174</v>
      </c>
      <c r="B74" s="2" t="s">
        <v>175</v>
      </c>
      <c r="C74" s="3">
        <v>45500</v>
      </c>
      <c r="D74" s="2" t="s">
        <v>15</v>
      </c>
      <c r="E74" s="2" t="s">
        <v>65</v>
      </c>
      <c r="F74" s="2" t="s">
        <v>11</v>
      </c>
      <c r="G74" s="2" t="s">
        <v>71</v>
      </c>
    </row>
    <row r="75" spans="1:7" x14ac:dyDescent="0.3">
      <c r="A75" s="2" t="s">
        <v>176</v>
      </c>
      <c r="B75" s="2" t="s">
        <v>177</v>
      </c>
      <c r="C75" s="3">
        <v>44712</v>
      </c>
      <c r="D75" s="2" t="s">
        <v>15</v>
      </c>
      <c r="E75" s="2" t="s">
        <v>10</v>
      </c>
      <c r="F75" s="2" t="s">
        <v>11</v>
      </c>
      <c r="G75" s="2" t="s">
        <v>71</v>
      </c>
    </row>
    <row r="76" spans="1:7" x14ac:dyDescent="0.3">
      <c r="A76" s="2" t="s">
        <v>178</v>
      </c>
      <c r="B76" s="2" t="s">
        <v>179</v>
      </c>
      <c r="C76" s="3">
        <v>45276</v>
      </c>
      <c r="D76" s="2" t="s">
        <v>9</v>
      </c>
      <c r="E76" s="2" t="s">
        <v>16</v>
      </c>
      <c r="F76" s="2" t="s">
        <v>11</v>
      </c>
      <c r="G76" s="2" t="s">
        <v>17</v>
      </c>
    </row>
    <row r="77" spans="1:7" x14ac:dyDescent="0.3">
      <c r="A77" s="2" t="s">
        <v>180</v>
      </c>
      <c r="B77" s="2" t="s">
        <v>181</v>
      </c>
      <c r="C77" s="3">
        <v>45145</v>
      </c>
      <c r="D77" s="2" t="s">
        <v>15</v>
      </c>
      <c r="E77" s="2" t="s">
        <v>36</v>
      </c>
      <c r="F77" s="2" t="s">
        <v>37</v>
      </c>
      <c r="G77" s="2" t="s">
        <v>62</v>
      </c>
    </row>
    <row r="78" spans="1:7" x14ac:dyDescent="0.3">
      <c r="A78" s="2" t="s">
        <v>182</v>
      </c>
      <c r="B78" s="2" t="s">
        <v>183</v>
      </c>
      <c r="C78" s="3">
        <v>45645</v>
      </c>
      <c r="D78" s="2" t="s">
        <v>15</v>
      </c>
      <c r="E78" s="2" t="s">
        <v>29</v>
      </c>
      <c r="F78" s="2" t="s">
        <v>23</v>
      </c>
      <c r="G78" s="2" t="s">
        <v>62</v>
      </c>
    </row>
    <row r="79" spans="1:7" x14ac:dyDescent="0.3">
      <c r="A79" s="2" t="s">
        <v>184</v>
      </c>
      <c r="B79" s="2" t="s">
        <v>185</v>
      </c>
      <c r="C79" s="3">
        <v>44774</v>
      </c>
      <c r="D79" s="2" t="s">
        <v>50</v>
      </c>
      <c r="E79" s="2" t="s">
        <v>29</v>
      </c>
      <c r="F79" s="2" t="s">
        <v>23</v>
      </c>
      <c r="G79" s="2" t="s">
        <v>12</v>
      </c>
    </row>
    <row r="80" spans="1:7" x14ac:dyDescent="0.3">
      <c r="A80" s="2" t="s">
        <v>186</v>
      </c>
      <c r="B80" s="2" t="s">
        <v>187</v>
      </c>
      <c r="C80" s="3">
        <v>44781</v>
      </c>
      <c r="D80" s="2" t="s">
        <v>9</v>
      </c>
      <c r="E80" s="2" t="s">
        <v>10</v>
      </c>
      <c r="F80" s="2" t="s">
        <v>11</v>
      </c>
      <c r="G80" s="2" t="s">
        <v>12</v>
      </c>
    </row>
    <row r="81" spans="1:7" x14ac:dyDescent="0.3">
      <c r="A81" s="2" t="s">
        <v>188</v>
      </c>
      <c r="B81" s="2" t="s">
        <v>189</v>
      </c>
      <c r="C81" s="3">
        <v>45800</v>
      </c>
      <c r="D81" s="2" t="s">
        <v>15</v>
      </c>
      <c r="E81" s="2" t="s">
        <v>29</v>
      </c>
      <c r="F81" s="2" t="s">
        <v>23</v>
      </c>
      <c r="G81" s="2" t="s">
        <v>26</v>
      </c>
    </row>
    <row r="82" spans="1:7" x14ac:dyDescent="0.3">
      <c r="A82" s="2" t="s">
        <v>190</v>
      </c>
      <c r="B82" s="2" t="s">
        <v>191</v>
      </c>
      <c r="C82" s="3">
        <v>45597</v>
      </c>
      <c r="D82" s="2" t="s">
        <v>15</v>
      </c>
      <c r="E82" s="2" t="s">
        <v>29</v>
      </c>
      <c r="F82" s="2" t="s">
        <v>23</v>
      </c>
      <c r="G82" s="2" t="s">
        <v>17</v>
      </c>
    </row>
    <row r="83" spans="1:7" x14ac:dyDescent="0.3">
      <c r="A83" s="2" t="s">
        <v>192</v>
      </c>
      <c r="B83" s="2" t="s">
        <v>193</v>
      </c>
      <c r="C83" s="3">
        <v>44751</v>
      </c>
      <c r="D83" s="2" t="s">
        <v>15</v>
      </c>
      <c r="E83" s="2" t="s">
        <v>65</v>
      </c>
      <c r="F83" s="2" t="s">
        <v>11</v>
      </c>
      <c r="G83" s="2" t="s">
        <v>62</v>
      </c>
    </row>
    <row r="84" spans="1:7" x14ac:dyDescent="0.3">
      <c r="A84" s="2" t="s">
        <v>194</v>
      </c>
      <c r="B84" s="2" t="s">
        <v>195</v>
      </c>
      <c r="C84" s="3">
        <v>44569</v>
      </c>
      <c r="D84" s="2" t="s">
        <v>15</v>
      </c>
      <c r="E84" s="2" t="s">
        <v>65</v>
      </c>
      <c r="F84" s="2" t="s">
        <v>11</v>
      </c>
      <c r="G84" s="2" t="s">
        <v>12</v>
      </c>
    </row>
    <row r="85" spans="1:7" x14ac:dyDescent="0.3">
      <c r="A85" s="2" t="s">
        <v>196</v>
      </c>
      <c r="B85" s="2" t="s">
        <v>197</v>
      </c>
      <c r="C85" s="3">
        <v>44892</v>
      </c>
      <c r="D85" s="2" t="s">
        <v>9</v>
      </c>
      <c r="E85" s="2" t="s">
        <v>29</v>
      </c>
      <c r="F85" s="2" t="s">
        <v>23</v>
      </c>
      <c r="G85" s="2" t="s">
        <v>71</v>
      </c>
    </row>
    <row r="86" spans="1:7" x14ac:dyDescent="0.3">
      <c r="A86" s="2" t="s">
        <v>198</v>
      </c>
      <c r="B86" s="2" t="s">
        <v>199</v>
      </c>
      <c r="C86" s="3">
        <v>45710</v>
      </c>
      <c r="D86" s="2" t="s">
        <v>15</v>
      </c>
      <c r="E86" s="2" t="s">
        <v>32</v>
      </c>
      <c r="F86" s="2" t="s">
        <v>33</v>
      </c>
      <c r="G86" s="2" t="s">
        <v>12</v>
      </c>
    </row>
    <row r="87" spans="1:7" x14ac:dyDescent="0.3">
      <c r="A87" s="2" t="s">
        <v>200</v>
      </c>
      <c r="B87" s="2" t="s">
        <v>201</v>
      </c>
      <c r="C87" s="3">
        <v>45679</v>
      </c>
      <c r="D87" s="2" t="s">
        <v>15</v>
      </c>
      <c r="E87" s="2" t="s">
        <v>16</v>
      </c>
      <c r="F87" s="2" t="s">
        <v>11</v>
      </c>
      <c r="G87" s="2" t="s">
        <v>26</v>
      </c>
    </row>
    <row r="88" spans="1:7" x14ac:dyDescent="0.3">
      <c r="A88" s="2" t="s">
        <v>202</v>
      </c>
      <c r="B88" s="2" t="s">
        <v>203</v>
      </c>
      <c r="C88" s="3">
        <v>44865</v>
      </c>
      <c r="D88" s="2" t="s">
        <v>15</v>
      </c>
      <c r="E88" s="2" t="s">
        <v>61</v>
      </c>
      <c r="F88" s="2" t="s">
        <v>11</v>
      </c>
      <c r="G88" s="2" t="s">
        <v>12</v>
      </c>
    </row>
    <row r="89" spans="1:7" x14ac:dyDescent="0.3">
      <c r="A89" s="2" t="s">
        <v>204</v>
      </c>
      <c r="B89" s="2" t="s">
        <v>205</v>
      </c>
      <c r="C89" s="3">
        <v>44643</v>
      </c>
      <c r="D89" s="2" t="s">
        <v>9</v>
      </c>
      <c r="E89" s="2" t="s">
        <v>36</v>
      </c>
      <c r="F89" s="2" t="s">
        <v>37</v>
      </c>
      <c r="G89" s="2" t="s">
        <v>12</v>
      </c>
    </row>
    <row r="90" spans="1:7" x14ac:dyDescent="0.3">
      <c r="A90" s="2" t="s">
        <v>206</v>
      </c>
      <c r="B90" s="2" t="s">
        <v>207</v>
      </c>
      <c r="C90" s="3">
        <v>44772</v>
      </c>
      <c r="D90" s="2" t="s">
        <v>15</v>
      </c>
      <c r="E90" s="2" t="s">
        <v>22</v>
      </c>
      <c r="F90" s="2" t="s">
        <v>23</v>
      </c>
      <c r="G90" s="2" t="s">
        <v>71</v>
      </c>
    </row>
    <row r="91" spans="1:7" x14ac:dyDescent="0.3">
      <c r="A91" s="2" t="s">
        <v>208</v>
      </c>
      <c r="B91" s="2" t="s">
        <v>209</v>
      </c>
      <c r="C91" s="3">
        <v>44878</v>
      </c>
      <c r="D91" s="2" t="s">
        <v>50</v>
      </c>
      <c r="E91" s="2" t="s">
        <v>32</v>
      </c>
      <c r="F91" s="2" t="s">
        <v>33</v>
      </c>
      <c r="G91" s="2" t="s">
        <v>12</v>
      </c>
    </row>
    <row r="92" spans="1:7" x14ac:dyDescent="0.3">
      <c r="A92" s="2" t="s">
        <v>210</v>
      </c>
      <c r="B92" s="2" t="s">
        <v>211</v>
      </c>
      <c r="C92" s="3">
        <v>44924</v>
      </c>
      <c r="D92" s="2" t="s">
        <v>9</v>
      </c>
      <c r="E92" s="2" t="s">
        <v>16</v>
      </c>
      <c r="F92" s="2" t="s">
        <v>11</v>
      </c>
      <c r="G92" s="2" t="s">
        <v>12</v>
      </c>
    </row>
    <row r="93" spans="1:7" x14ac:dyDescent="0.3">
      <c r="A93" s="2" t="s">
        <v>212</v>
      </c>
      <c r="B93" s="2" t="s">
        <v>213</v>
      </c>
      <c r="C93" s="3">
        <v>45405</v>
      </c>
      <c r="D93" s="2" t="s">
        <v>9</v>
      </c>
      <c r="E93" s="2" t="s">
        <v>36</v>
      </c>
      <c r="F93" s="2" t="s">
        <v>37</v>
      </c>
      <c r="G93" s="2" t="s">
        <v>17</v>
      </c>
    </row>
    <row r="94" spans="1:7" x14ac:dyDescent="0.3">
      <c r="A94" s="2" t="s">
        <v>214</v>
      </c>
      <c r="B94" s="2" t="s">
        <v>215</v>
      </c>
      <c r="C94" s="3">
        <v>45108</v>
      </c>
      <c r="D94" s="2" t="s">
        <v>15</v>
      </c>
      <c r="E94" s="2" t="s">
        <v>22</v>
      </c>
      <c r="F94" s="2" t="s">
        <v>23</v>
      </c>
      <c r="G94" s="2" t="s">
        <v>45</v>
      </c>
    </row>
    <row r="95" spans="1:7" x14ac:dyDescent="0.3">
      <c r="A95" s="2" t="s">
        <v>216</v>
      </c>
      <c r="B95" s="2" t="s">
        <v>217</v>
      </c>
      <c r="C95" s="3">
        <v>44641</v>
      </c>
      <c r="D95" s="2" t="s">
        <v>9</v>
      </c>
      <c r="E95" s="2" t="s">
        <v>32</v>
      </c>
      <c r="F95" s="2" t="s">
        <v>33</v>
      </c>
      <c r="G95" s="2" t="s">
        <v>12</v>
      </c>
    </row>
    <row r="96" spans="1:7" x14ac:dyDescent="0.3">
      <c r="A96" s="2" t="s">
        <v>218</v>
      </c>
      <c r="B96" s="2" t="s">
        <v>219</v>
      </c>
      <c r="C96" s="3">
        <v>45278</v>
      </c>
      <c r="D96" s="2" t="s">
        <v>15</v>
      </c>
      <c r="E96" s="2" t="s">
        <v>42</v>
      </c>
      <c r="F96" s="2" t="s">
        <v>23</v>
      </c>
      <c r="G96" s="2" t="s">
        <v>62</v>
      </c>
    </row>
    <row r="97" spans="1:7" x14ac:dyDescent="0.3">
      <c r="A97" s="2" t="s">
        <v>220</v>
      </c>
      <c r="B97" s="2" t="s">
        <v>221</v>
      </c>
      <c r="C97" s="3">
        <v>45018</v>
      </c>
      <c r="D97" s="2" t="s">
        <v>15</v>
      </c>
      <c r="E97" s="2" t="s">
        <v>22</v>
      </c>
      <c r="F97" s="2" t="s">
        <v>23</v>
      </c>
      <c r="G97" s="2" t="s">
        <v>12</v>
      </c>
    </row>
    <row r="98" spans="1:7" x14ac:dyDescent="0.3">
      <c r="A98" s="2" t="s">
        <v>222</v>
      </c>
      <c r="B98" s="2" t="s">
        <v>223</v>
      </c>
      <c r="C98" s="3">
        <v>45132</v>
      </c>
      <c r="D98" s="2" t="s">
        <v>9</v>
      </c>
      <c r="E98" s="2" t="s">
        <v>36</v>
      </c>
      <c r="F98" s="2" t="s">
        <v>37</v>
      </c>
      <c r="G98" s="2" t="s">
        <v>17</v>
      </c>
    </row>
    <row r="99" spans="1:7" x14ac:dyDescent="0.3">
      <c r="A99" s="2" t="s">
        <v>224</v>
      </c>
      <c r="B99" s="2" t="s">
        <v>225</v>
      </c>
      <c r="C99" s="3">
        <v>45281</v>
      </c>
      <c r="D99" s="2" t="s">
        <v>15</v>
      </c>
      <c r="E99" s="2" t="s">
        <v>29</v>
      </c>
      <c r="F99" s="2" t="s">
        <v>23</v>
      </c>
      <c r="G99" s="2" t="s">
        <v>26</v>
      </c>
    </row>
    <row r="100" spans="1:7" x14ac:dyDescent="0.3">
      <c r="A100" s="2" t="s">
        <v>226</v>
      </c>
      <c r="B100" s="2" t="s">
        <v>227</v>
      </c>
      <c r="C100" s="3">
        <v>45240</v>
      </c>
      <c r="D100" s="2" t="s">
        <v>50</v>
      </c>
      <c r="E100" s="2" t="s">
        <v>61</v>
      </c>
      <c r="F100" s="2" t="s">
        <v>11</v>
      </c>
      <c r="G100" s="2" t="s">
        <v>12</v>
      </c>
    </row>
    <row r="101" spans="1:7" x14ac:dyDescent="0.3">
      <c r="A101" s="2" t="s">
        <v>228</v>
      </c>
      <c r="B101" s="2" t="s">
        <v>229</v>
      </c>
      <c r="C101" s="3">
        <v>44927</v>
      </c>
      <c r="D101" s="2" t="s">
        <v>15</v>
      </c>
      <c r="E101" s="2" t="s">
        <v>29</v>
      </c>
      <c r="F101" s="2" t="s">
        <v>23</v>
      </c>
      <c r="G101" s="2" t="s">
        <v>17</v>
      </c>
    </row>
    <row r="102" spans="1:7" x14ac:dyDescent="0.3">
      <c r="A102" s="2" t="s">
        <v>230</v>
      </c>
      <c r="B102" s="2" t="s">
        <v>231</v>
      </c>
      <c r="C102" s="3">
        <v>44784</v>
      </c>
      <c r="D102" s="2" t="s">
        <v>15</v>
      </c>
      <c r="E102" s="2" t="s">
        <v>65</v>
      </c>
      <c r="F102" s="2" t="s">
        <v>11</v>
      </c>
      <c r="G102" s="2" t="s">
        <v>26</v>
      </c>
    </row>
    <row r="103" spans="1:7" x14ac:dyDescent="0.3">
      <c r="A103" s="2" t="s">
        <v>232</v>
      </c>
      <c r="B103" s="2" t="s">
        <v>233</v>
      </c>
      <c r="C103" s="3">
        <v>45455</v>
      </c>
      <c r="D103" s="2" t="s">
        <v>15</v>
      </c>
      <c r="E103" s="2" t="s">
        <v>36</v>
      </c>
      <c r="F103" s="2" t="s">
        <v>37</v>
      </c>
      <c r="G103" s="2" t="s">
        <v>71</v>
      </c>
    </row>
    <row r="104" spans="1:7" x14ac:dyDescent="0.3">
      <c r="A104" s="2" t="s">
        <v>234</v>
      </c>
      <c r="B104" s="2" t="s">
        <v>235</v>
      </c>
      <c r="C104" s="3">
        <v>45742</v>
      </c>
      <c r="D104" s="2" t="s">
        <v>15</v>
      </c>
      <c r="E104" s="2" t="s">
        <v>32</v>
      </c>
      <c r="F104" s="2" t="s">
        <v>33</v>
      </c>
      <c r="G104" s="2" t="s">
        <v>12</v>
      </c>
    </row>
    <row r="105" spans="1:7" x14ac:dyDescent="0.3">
      <c r="A105" s="2" t="s">
        <v>236</v>
      </c>
      <c r="B105" s="2" t="s">
        <v>237</v>
      </c>
      <c r="C105" s="3">
        <v>44565</v>
      </c>
      <c r="D105" s="2" t="s">
        <v>15</v>
      </c>
      <c r="E105" s="2" t="s">
        <v>32</v>
      </c>
      <c r="F105" s="2" t="s">
        <v>33</v>
      </c>
      <c r="G105" s="2" t="s">
        <v>62</v>
      </c>
    </row>
    <row r="106" spans="1:7" x14ac:dyDescent="0.3">
      <c r="A106" s="2" t="s">
        <v>238</v>
      </c>
      <c r="B106" s="2" t="s">
        <v>239</v>
      </c>
      <c r="C106" s="3">
        <v>45307</v>
      </c>
      <c r="D106" s="2" t="s">
        <v>15</v>
      </c>
      <c r="E106" s="2" t="s">
        <v>22</v>
      </c>
      <c r="F106" s="2" t="s">
        <v>23</v>
      </c>
      <c r="G106" s="2" t="s">
        <v>17</v>
      </c>
    </row>
    <row r="107" spans="1:7" x14ac:dyDescent="0.3">
      <c r="A107" s="2" t="s">
        <v>240</v>
      </c>
      <c r="B107" s="2" t="s">
        <v>241</v>
      </c>
      <c r="C107" s="3">
        <v>45204</v>
      </c>
      <c r="D107" s="2" t="s">
        <v>15</v>
      </c>
      <c r="E107" s="2" t="s">
        <v>36</v>
      </c>
      <c r="F107" s="2" t="s">
        <v>37</v>
      </c>
      <c r="G107" s="2" t="s">
        <v>12</v>
      </c>
    </row>
    <row r="108" spans="1:7" x14ac:dyDescent="0.3">
      <c r="A108" s="2" t="s">
        <v>242</v>
      </c>
      <c r="B108" s="2" t="s">
        <v>243</v>
      </c>
      <c r="C108" s="3">
        <v>45600</v>
      </c>
      <c r="D108" s="2" t="s">
        <v>15</v>
      </c>
      <c r="E108" s="2" t="s">
        <v>29</v>
      </c>
      <c r="F108" s="2" t="s">
        <v>23</v>
      </c>
      <c r="G108" s="2" t="s">
        <v>26</v>
      </c>
    </row>
    <row r="109" spans="1:7" x14ac:dyDescent="0.3">
      <c r="A109" s="2" t="s">
        <v>244</v>
      </c>
      <c r="B109" s="2" t="s">
        <v>245</v>
      </c>
      <c r="C109" s="3">
        <v>45167</v>
      </c>
      <c r="D109" s="2" t="s">
        <v>15</v>
      </c>
      <c r="E109" s="2" t="s">
        <v>32</v>
      </c>
      <c r="F109" s="2" t="s">
        <v>33</v>
      </c>
      <c r="G109" s="2" t="s">
        <v>12</v>
      </c>
    </row>
    <row r="110" spans="1:7" x14ac:dyDescent="0.3">
      <c r="A110" s="2" t="s">
        <v>246</v>
      </c>
      <c r="B110" s="2" t="s">
        <v>247</v>
      </c>
      <c r="C110" s="3">
        <v>44918</v>
      </c>
      <c r="D110" s="2" t="s">
        <v>15</v>
      </c>
      <c r="E110" s="2" t="s">
        <v>32</v>
      </c>
      <c r="F110" s="2" t="s">
        <v>33</v>
      </c>
      <c r="G110" s="2" t="s">
        <v>26</v>
      </c>
    </row>
    <row r="111" spans="1:7" x14ac:dyDescent="0.3">
      <c r="A111" s="2" t="s">
        <v>248</v>
      </c>
      <c r="B111" s="2" t="s">
        <v>249</v>
      </c>
      <c r="C111" s="3">
        <v>44562</v>
      </c>
      <c r="D111" s="2" t="s">
        <v>15</v>
      </c>
      <c r="E111" s="2" t="s">
        <v>61</v>
      </c>
      <c r="F111" s="2" t="s">
        <v>11</v>
      </c>
      <c r="G111" s="2" t="s">
        <v>12</v>
      </c>
    </row>
    <row r="112" spans="1:7" x14ac:dyDescent="0.3">
      <c r="A112" s="2" t="s">
        <v>250</v>
      </c>
      <c r="B112" s="2" t="s">
        <v>251</v>
      </c>
      <c r="C112" s="3">
        <v>45804</v>
      </c>
      <c r="D112" s="2" t="s">
        <v>15</v>
      </c>
      <c r="E112" s="2" t="s">
        <v>70</v>
      </c>
      <c r="F112" s="2" t="s">
        <v>37</v>
      </c>
      <c r="G112" s="2" t="s">
        <v>71</v>
      </c>
    </row>
    <row r="113" spans="1:7" x14ac:dyDescent="0.3">
      <c r="A113" s="2" t="s">
        <v>252</v>
      </c>
      <c r="B113" s="2" t="s">
        <v>253</v>
      </c>
      <c r="C113" s="3">
        <v>44999</v>
      </c>
      <c r="D113" s="2" t="s">
        <v>15</v>
      </c>
      <c r="E113" s="2" t="s">
        <v>42</v>
      </c>
      <c r="F113" s="2" t="s">
        <v>23</v>
      </c>
      <c r="G113" s="2" t="s">
        <v>62</v>
      </c>
    </row>
    <row r="114" spans="1:7" x14ac:dyDescent="0.3">
      <c r="A114" s="2" t="s">
        <v>254</v>
      </c>
      <c r="B114" s="2" t="s">
        <v>255</v>
      </c>
      <c r="C114" s="3">
        <v>44735</v>
      </c>
      <c r="D114" s="2" t="s">
        <v>15</v>
      </c>
      <c r="E114" s="2" t="s">
        <v>16</v>
      </c>
      <c r="F114" s="2" t="s">
        <v>11</v>
      </c>
      <c r="G114" s="2" t="s">
        <v>45</v>
      </c>
    </row>
    <row r="115" spans="1:7" x14ac:dyDescent="0.3">
      <c r="A115" s="2" t="s">
        <v>256</v>
      </c>
      <c r="B115" s="2" t="s">
        <v>257</v>
      </c>
      <c r="C115" s="3">
        <v>45248</v>
      </c>
      <c r="D115" s="2" t="s">
        <v>15</v>
      </c>
      <c r="E115" s="2" t="s">
        <v>70</v>
      </c>
      <c r="F115" s="2" t="s">
        <v>37</v>
      </c>
      <c r="G115" s="2" t="s">
        <v>17</v>
      </c>
    </row>
    <row r="116" spans="1:7" x14ac:dyDescent="0.3">
      <c r="A116" s="2" t="s">
        <v>258</v>
      </c>
      <c r="B116" s="2" t="s">
        <v>259</v>
      </c>
      <c r="C116" s="3">
        <v>45197</v>
      </c>
      <c r="D116" s="2" t="s">
        <v>15</v>
      </c>
      <c r="E116" s="2" t="s">
        <v>22</v>
      </c>
      <c r="F116" s="2" t="s">
        <v>23</v>
      </c>
      <c r="G116" s="2" t="s">
        <v>12</v>
      </c>
    </row>
    <row r="117" spans="1:7" x14ac:dyDescent="0.3">
      <c r="A117" s="2" t="s">
        <v>260</v>
      </c>
      <c r="B117" s="2" t="s">
        <v>261</v>
      </c>
      <c r="C117" s="3">
        <v>44656</v>
      </c>
      <c r="D117" s="2" t="s">
        <v>15</v>
      </c>
      <c r="E117" s="2" t="s">
        <v>65</v>
      </c>
      <c r="F117" s="2" t="s">
        <v>11</v>
      </c>
      <c r="G117" s="2" t="s">
        <v>71</v>
      </c>
    </row>
    <row r="118" spans="1:7" x14ac:dyDescent="0.3">
      <c r="A118" s="2" t="s">
        <v>262</v>
      </c>
      <c r="B118" s="2" t="s">
        <v>263</v>
      </c>
      <c r="C118" s="3">
        <v>45494</v>
      </c>
      <c r="D118" s="2" t="s">
        <v>15</v>
      </c>
      <c r="E118" s="2" t="s">
        <v>10</v>
      </c>
      <c r="F118" s="2" t="s">
        <v>11</v>
      </c>
      <c r="G118" s="2" t="s">
        <v>45</v>
      </c>
    </row>
    <row r="119" spans="1:7" x14ac:dyDescent="0.3">
      <c r="A119" s="2" t="s">
        <v>264</v>
      </c>
      <c r="B119" s="2" t="s">
        <v>265</v>
      </c>
      <c r="C119" s="3">
        <v>45348</v>
      </c>
      <c r="D119" s="2" t="s">
        <v>15</v>
      </c>
      <c r="E119" s="2" t="s">
        <v>22</v>
      </c>
      <c r="F119" s="2" t="s">
        <v>23</v>
      </c>
      <c r="G119" s="2" t="s">
        <v>12</v>
      </c>
    </row>
    <row r="120" spans="1:7" x14ac:dyDescent="0.3">
      <c r="A120" s="2" t="s">
        <v>266</v>
      </c>
      <c r="B120" s="2" t="s">
        <v>267</v>
      </c>
      <c r="C120" s="3">
        <v>44780</v>
      </c>
      <c r="D120" s="2" t="s">
        <v>9</v>
      </c>
      <c r="E120" s="2" t="s">
        <v>65</v>
      </c>
      <c r="F120" s="2" t="s">
        <v>11</v>
      </c>
      <c r="G120" s="2" t="s">
        <v>12</v>
      </c>
    </row>
    <row r="121" spans="1:7" x14ac:dyDescent="0.3">
      <c r="A121" s="2" t="s">
        <v>268</v>
      </c>
      <c r="B121" s="2" t="s">
        <v>269</v>
      </c>
      <c r="C121" s="3">
        <v>45513</v>
      </c>
      <c r="D121" s="2" t="s">
        <v>15</v>
      </c>
      <c r="E121" s="2" t="s">
        <v>61</v>
      </c>
      <c r="F121" s="2" t="s">
        <v>11</v>
      </c>
      <c r="G121" s="2" t="s">
        <v>12</v>
      </c>
    </row>
    <row r="122" spans="1:7" x14ac:dyDescent="0.3">
      <c r="A122" s="2" t="s">
        <v>270</v>
      </c>
      <c r="B122" s="2" t="s">
        <v>271</v>
      </c>
      <c r="C122" s="3">
        <v>45496</v>
      </c>
      <c r="D122" s="2" t="s">
        <v>15</v>
      </c>
      <c r="E122" s="2" t="s">
        <v>10</v>
      </c>
      <c r="F122" s="2" t="s">
        <v>11</v>
      </c>
      <c r="G122" s="2" t="s">
        <v>71</v>
      </c>
    </row>
    <row r="123" spans="1:7" x14ac:dyDescent="0.3">
      <c r="A123" s="2" t="s">
        <v>272</v>
      </c>
      <c r="B123" s="2" t="s">
        <v>273</v>
      </c>
      <c r="C123" s="3">
        <v>45706</v>
      </c>
      <c r="D123" s="2" t="s">
        <v>15</v>
      </c>
      <c r="E123" s="2" t="s">
        <v>61</v>
      </c>
      <c r="F123" s="2" t="s">
        <v>11</v>
      </c>
      <c r="G123" s="2" t="s">
        <v>17</v>
      </c>
    </row>
    <row r="124" spans="1:7" x14ac:dyDescent="0.3">
      <c r="A124" s="2" t="s">
        <v>274</v>
      </c>
      <c r="B124" s="2" t="s">
        <v>275</v>
      </c>
      <c r="C124" s="3">
        <v>45595</v>
      </c>
      <c r="D124" s="2" t="s">
        <v>15</v>
      </c>
      <c r="E124" s="2" t="s">
        <v>42</v>
      </c>
      <c r="F124" s="2" t="s">
        <v>23</v>
      </c>
      <c r="G124" s="2" t="s">
        <v>17</v>
      </c>
    </row>
    <row r="125" spans="1:7" x14ac:dyDescent="0.3">
      <c r="A125" s="2" t="s">
        <v>276</v>
      </c>
      <c r="B125" s="2" t="s">
        <v>277</v>
      </c>
      <c r="C125" s="3">
        <v>44887</v>
      </c>
      <c r="D125" s="2" t="s">
        <v>9</v>
      </c>
      <c r="E125" s="2" t="s">
        <v>42</v>
      </c>
      <c r="F125" s="2" t="s">
        <v>23</v>
      </c>
      <c r="G125" s="2" t="s">
        <v>71</v>
      </c>
    </row>
    <row r="126" spans="1:7" x14ac:dyDescent="0.3">
      <c r="A126" s="2" t="s">
        <v>278</v>
      </c>
      <c r="B126" s="2" t="s">
        <v>279</v>
      </c>
      <c r="C126" s="3">
        <v>45068</v>
      </c>
      <c r="D126" s="2" t="s">
        <v>9</v>
      </c>
      <c r="E126" s="2" t="s">
        <v>29</v>
      </c>
      <c r="F126" s="2" t="s">
        <v>23</v>
      </c>
      <c r="G126" s="2" t="s">
        <v>26</v>
      </c>
    </row>
    <row r="127" spans="1:7" x14ac:dyDescent="0.3">
      <c r="A127" s="2" t="s">
        <v>280</v>
      </c>
      <c r="B127" s="2" t="s">
        <v>281</v>
      </c>
      <c r="C127" s="3">
        <v>45554</v>
      </c>
      <c r="D127" s="2" t="s">
        <v>15</v>
      </c>
      <c r="E127" s="2" t="s">
        <v>61</v>
      </c>
      <c r="F127" s="2" t="s">
        <v>11</v>
      </c>
      <c r="G127" s="2" t="s">
        <v>26</v>
      </c>
    </row>
    <row r="128" spans="1:7" x14ac:dyDescent="0.3">
      <c r="A128" s="2" t="s">
        <v>282</v>
      </c>
      <c r="B128" s="2" t="s">
        <v>283</v>
      </c>
      <c r="C128" s="3">
        <v>45147</v>
      </c>
      <c r="D128" s="2" t="s">
        <v>15</v>
      </c>
      <c r="E128" s="2" t="s">
        <v>10</v>
      </c>
      <c r="F128" s="2" t="s">
        <v>11</v>
      </c>
      <c r="G128" s="2" t="s">
        <v>26</v>
      </c>
    </row>
    <row r="129" spans="1:7" x14ac:dyDescent="0.3">
      <c r="A129" s="2" t="s">
        <v>284</v>
      </c>
      <c r="B129" s="2" t="s">
        <v>285</v>
      </c>
      <c r="C129" s="3">
        <v>44727</v>
      </c>
      <c r="D129" s="2" t="s">
        <v>15</v>
      </c>
      <c r="E129" s="2" t="s">
        <v>61</v>
      </c>
      <c r="F129" s="2" t="s">
        <v>11</v>
      </c>
      <c r="G129" s="2" t="s">
        <v>12</v>
      </c>
    </row>
    <row r="130" spans="1:7" x14ac:dyDescent="0.3">
      <c r="A130" s="2" t="s">
        <v>286</v>
      </c>
      <c r="B130" s="2" t="s">
        <v>287</v>
      </c>
      <c r="C130" s="3">
        <v>45000</v>
      </c>
      <c r="D130" s="2" t="s">
        <v>15</v>
      </c>
      <c r="E130" s="2" t="s">
        <v>16</v>
      </c>
      <c r="F130" s="2" t="s">
        <v>11</v>
      </c>
      <c r="G130" s="2" t="s">
        <v>26</v>
      </c>
    </row>
    <row r="131" spans="1:7" x14ac:dyDescent="0.3">
      <c r="A131" s="2" t="s">
        <v>288</v>
      </c>
      <c r="B131" s="2" t="s">
        <v>289</v>
      </c>
      <c r="C131" s="3">
        <v>45516</v>
      </c>
      <c r="D131" s="2" t="s">
        <v>15</v>
      </c>
      <c r="E131" s="2" t="s">
        <v>61</v>
      </c>
      <c r="F131" s="2" t="s">
        <v>11</v>
      </c>
      <c r="G131" s="2" t="s">
        <v>12</v>
      </c>
    </row>
    <row r="132" spans="1:7" x14ac:dyDescent="0.3">
      <c r="A132" s="2" t="s">
        <v>290</v>
      </c>
      <c r="B132" s="2" t="s">
        <v>291</v>
      </c>
      <c r="C132" s="3">
        <v>45359</v>
      </c>
      <c r="D132" s="2" t="s">
        <v>9</v>
      </c>
      <c r="E132" s="2" t="s">
        <v>32</v>
      </c>
      <c r="F132" s="2" t="s">
        <v>33</v>
      </c>
      <c r="G132" s="2" t="s">
        <v>71</v>
      </c>
    </row>
    <row r="133" spans="1:7" x14ac:dyDescent="0.3">
      <c r="A133" s="2" t="s">
        <v>292</v>
      </c>
      <c r="B133" s="2" t="s">
        <v>293</v>
      </c>
      <c r="C133" s="3">
        <v>45741</v>
      </c>
      <c r="D133" s="2" t="s">
        <v>15</v>
      </c>
      <c r="E133" s="2" t="s">
        <v>65</v>
      </c>
      <c r="F133" s="2" t="s">
        <v>11</v>
      </c>
      <c r="G133" s="2" t="s">
        <v>12</v>
      </c>
    </row>
    <row r="134" spans="1:7" x14ac:dyDescent="0.3">
      <c r="A134" s="2" t="s">
        <v>294</v>
      </c>
      <c r="B134" s="2" t="s">
        <v>295</v>
      </c>
      <c r="C134" s="3">
        <v>45173</v>
      </c>
      <c r="D134" s="2" t="s">
        <v>9</v>
      </c>
      <c r="E134" s="2" t="s">
        <v>36</v>
      </c>
      <c r="F134" s="2" t="s">
        <v>37</v>
      </c>
      <c r="G134" s="2" t="s">
        <v>17</v>
      </c>
    </row>
    <row r="135" spans="1:7" x14ac:dyDescent="0.3">
      <c r="A135" s="2" t="s">
        <v>296</v>
      </c>
      <c r="B135" s="2" t="s">
        <v>297</v>
      </c>
      <c r="C135" s="3">
        <v>45664</v>
      </c>
      <c r="D135" s="2" t="s">
        <v>9</v>
      </c>
      <c r="E135" s="2" t="s">
        <v>32</v>
      </c>
      <c r="F135" s="2" t="s">
        <v>33</v>
      </c>
      <c r="G135" s="2" t="s">
        <v>71</v>
      </c>
    </row>
    <row r="136" spans="1:7" x14ac:dyDescent="0.3">
      <c r="A136" s="2" t="s">
        <v>298</v>
      </c>
      <c r="B136" s="2" t="s">
        <v>299</v>
      </c>
      <c r="C136" s="3">
        <v>45013</v>
      </c>
      <c r="D136" s="2" t="s">
        <v>15</v>
      </c>
      <c r="E136" s="2" t="s">
        <v>70</v>
      </c>
      <c r="F136" s="2" t="s">
        <v>37</v>
      </c>
      <c r="G136" s="2" t="s">
        <v>26</v>
      </c>
    </row>
    <row r="137" spans="1:7" x14ac:dyDescent="0.3">
      <c r="A137" s="2" t="s">
        <v>300</v>
      </c>
      <c r="B137" s="2" t="s">
        <v>301</v>
      </c>
      <c r="C137" s="3">
        <v>44621</v>
      </c>
      <c r="D137" s="2" t="s">
        <v>15</v>
      </c>
      <c r="E137" s="2" t="s">
        <v>42</v>
      </c>
      <c r="F137" s="2" t="s">
        <v>23</v>
      </c>
      <c r="G137" s="2" t="s">
        <v>45</v>
      </c>
    </row>
    <row r="138" spans="1:7" x14ac:dyDescent="0.3">
      <c r="A138" s="2" t="s">
        <v>302</v>
      </c>
      <c r="B138" s="2" t="s">
        <v>303</v>
      </c>
      <c r="C138" s="3">
        <v>44900</v>
      </c>
      <c r="D138" s="2" t="s">
        <v>9</v>
      </c>
      <c r="E138" s="2" t="s">
        <v>32</v>
      </c>
      <c r="F138" s="2" t="s">
        <v>33</v>
      </c>
      <c r="G138" s="2" t="s">
        <v>17</v>
      </c>
    </row>
    <row r="139" spans="1:7" x14ac:dyDescent="0.3">
      <c r="A139" s="2" t="s">
        <v>304</v>
      </c>
      <c r="B139" s="2" t="s">
        <v>305</v>
      </c>
      <c r="C139" s="3">
        <v>45655</v>
      </c>
      <c r="D139" s="2" t="s">
        <v>15</v>
      </c>
      <c r="E139" s="2" t="s">
        <v>70</v>
      </c>
      <c r="F139" s="2" t="s">
        <v>37</v>
      </c>
      <c r="G139" s="2" t="s">
        <v>26</v>
      </c>
    </row>
    <row r="140" spans="1:7" x14ac:dyDescent="0.3">
      <c r="A140" s="2" t="s">
        <v>306</v>
      </c>
      <c r="B140" s="2" t="s">
        <v>307</v>
      </c>
      <c r="C140" s="3">
        <v>44617</v>
      </c>
      <c r="D140" s="2" t="s">
        <v>15</v>
      </c>
      <c r="E140" s="2" t="s">
        <v>70</v>
      </c>
      <c r="F140" s="2" t="s">
        <v>37</v>
      </c>
      <c r="G140" s="2" t="s">
        <v>26</v>
      </c>
    </row>
    <row r="141" spans="1:7" x14ac:dyDescent="0.3">
      <c r="A141" s="2" t="s">
        <v>308</v>
      </c>
      <c r="B141" s="2" t="s">
        <v>309</v>
      </c>
      <c r="C141" s="3">
        <v>44934</v>
      </c>
      <c r="D141" s="2" t="s">
        <v>15</v>
      </c>
      <c r="E141" s="2" t="s">
        <v>42</v>
      </c>
      <c r="F141" s="2" t="s">
        <v>23</v>
      </c>
      <c r="G141" s="2" t="s">
        <v>26</v>
      </c>
    </row>
    <row r="142" spans="1:7" x14ac:dyDescent="0.3">
      <c r="A142" s="2" t="s">
        <v>310</v>
      </c>
      <c r="B142" s="2" t="s">
        <v>311</v>
      </c>
      <c r="C142" s="3">
        <v>45493</v>
      </c>
      <c r="D142" s="2" t="s">
        <v>15</v>
      </c>
      <c r="E142" s="2" t="s">
        <v>22</v>
      </c>
      <c r="F142" s="2" t="s">
        <v>23</v>
      </c>
      <c r="G142" s="2" t="s">
        <v>62</v>
      </c>
    </row>
    <row r="143" spans="1:7" x14ac:dyDescent="0.3">
      <c r="A143" s="2" t="s">
        <v>312</v>
      </c>
      <c r="B143" s="2" t="s">
        <v>313</v>
      </c>
      <c r="C143" s="3">
        <v>45131</v>
      </c>
      <c r="D143" s="2" t="s">
        <v>9</v>
      </c>
      <c r="E143" s="2" t="s">
        <v>32</v>
      </c>
      <c r="F143" s="2" t="s">
        <v>33</v>
      </c>
      <c r="G143" s="2" t="s">
        <v>62</v>
      </c>
    </row>
    <row r="144" spans="1:7" x14ac:dyDescent="0.3">
      <c r="A144" s="2" t="s">
        <v>314</v>
      </c>
      <c r="B144" s="2" t="s">
        <v>315</v>
      </c>
      <c r="C144" s="3">
        <v>44729</v>
      </c>
      <c r="D144" s="2" t="s">
        <v>15</v>
      </c>
      <c r="E144" s="2" t="s">
        <v>29</v>
      </c>
      <c r="F144" s="2" t="s">
        <v>23</v>
      </c>
      <c r="G144" s="2" t="s">
        <v>62</v>
      </c>
    </row>
    <row r="145" spans="1:7" x14ac:dyDescent="0.3">
      <c r="A145" s="2" t="s">
        <v>316</v>
      </c>
      <c r="B145" s="2" t="s">
        <v>317</v>
      </c>
      <c r="C145" s="3">
        <v>45278</v>
      </c>
      <c r="D145" s="2" t="s">
        <v>15</v>
      </c>
      <c r="E145" s="2" t="s">
        <v>65</v>
      </c>
      <c r="F145" s="2" t="s">
        <v>11</v>
      </c>
      <c r="G145" s="2" t="s">
        <v>12</v>
      </c>
    </row>
    <row r="146" spans="1:7" x14ac:dyDescent="0.3">
      <c r="A146" s="2" t="s">
        <v>318</v>
      </c>
      <c r="B146" s="2" t="s">
        <v>319</v>
      </c>
      <c r="C146" s="3">
        <v>44625</v>
      </c>
      <c r="D146" s="2" t="s">
        <v>50</v>
      </c>
      <c r="E146" s="2" t="s">
        <v>65</v>
      </c>
      <c r="F146" s="2" t="s">
        <v>11</v>
      </c>
      <c r="G146" s="2" t="s">
        <v>12</v>
      </c>
    </row>
    <row r="147" spans="1:7" x14ac:dyDescent="0.3">
      <c r="A147" s="2" t="s">
        <v>320</v>
      </c>
      <c r="B147" s="2" t="s">
        <v>321</v>
      </c>
      <c r="C147" s="3">
        <v>44874</v>
      </c>
      <c r="D147" s="2" t="s">
        <v>15</v>
      </c>
      <c r="E147" s="2" t="s">
        <v>65</v>
      </c>
      <c r="F147" s="2" t="s">
        <v>11</v>
      </c>
      <c r="G147" s="2" t="s">
        <v>71</v>
      </c>
    </row>
    <row r="148" spans="1:7" x14ac:dyDescent="0.3">
      <c r="A148" s="2" t="s">
        <v>322</v>
      </c>
      <c r="B148" s="2" t="s">
        <v>323</v>
      </c>
      <c r="C148" s="3">
        <v>45717</v>
      </c>
      <c r="D148" s="2" t="s">
        <v>50</v>
      </c>
      <c r="E148" s="2" t="s">
        <v>10</v>
      </c>
      <c r="F148" s="2" t="s">
        <v>11</v>
      </c>
      <c r="G148" s="2" t="s">
        <v>71</v>
      </c>
    </row>
    <row r="149" spans="1:7" x14ac:dyDescent="0.3">
      <c r="A149" s="2" t="s">
        <v>324</v>
      </c>
      <c r="B149" s="2" t="s">
        <v>325</v>
      </c>
      <c r="C149" s="3">
        <v>45317</v>
      </c>
      <c r="D149" s="2" t="s">
        <v>15</v>
      </c>
      <c r="E149" s="2" t="s">
        <v>29</v>
      </c>
      <c r="F149" s="2" t="s">
        <v>23</v>
      </c>
      <c r="G149" s="2" t="s">
        <v>45</v>
      </c>
    </row>
    <row r="150" spans="1:7" x14ac:dyDescent="0.3">
      <c r="A150" s="2" t="s">
        <v>326</v>
      </c>
      <c r="B150" s="2" t="s">
        <v>327</v>
      </c>
      <c r="C150" s="3">
        <v>44897</v>
      </c>
      <c r="D150" s="2" t="s">
        <v>50</v>
      </c>
      <c r="E150" s="2" t="s">
        <v>10</v>
      </c>
      <c r="F150" s="2" t="s">
        <v>11</v>
      </c>
      <c r="G150" s="2" t="s">
        <v>12</v>
      </c>
    </row>
    <row r="151" spans="1:7" x14ac:dyDescent="0.3">
      <c r="A151" s="2" t="s">
        <v>328</v>
      </c>
      <c r="B151" s="2" t="s">
        <v>329</v>
      </c>
      <c r="C151" s="3">
        <v>45200</v>
      </c>
      <c r="D151" s="2" t="s">
        <v>15</v>
      </c>
      <c r="E151" s="2" t="s">
        <v>65</v>
      </c>
      <c r="F151" s="2" t="s">
        <v>11</v>
      </c>
      <c r="G151" s="2" t="s">
        <v>17</v>
      </c>
    </row>
    <row r="152" spans="1:7" x14ac:dyDescent="0.3">
      <c r="A152" s="2" t="s">
        <v>330</v>
      </c>
      <c r="B152" s="2" t="s">
        <v>331</v>
      </c>
      <c r="C152" s="3">
        <v>45374</v>
      </c>
      <c r="D152" s="2" t="s">
        <v>50</v>
      </c>
      <c r="E152" s="2" t="s">
        <v>32</v>
      </c>
      <c r="F152" s="2" t="s">
        <v>33</v>
      </c>
      <c r="G152" s="2" t="s">
        <v>12</v>
      </c>
    </row>
    <row r="153" spans="1:7" x14ac:dyDescent="0.3">
      <c r="A153" s="2" t="s">
        <v>332</v>
      </c>
      <c r="B153" s="2" t="s">
        <v>333</v>
      </c>
      <c r="C153" s="3">
        <v>45059</v>
      </c>
      <c r="D153" s="2" t="s">
        <v>15</v>
      </c>
      <c r="E153" s="2" t="s">
        <v>70</v>
      </c>
      <c r="F153" s="2" t="s">
        <v>37</v>
      </c>
      <c r="G153" s="2" t="s">
        <v>62</v>
      </c>
    </row>
    <row r="154" spans="1:7" x14ac:dyDescent="0.3">
      <c r="A154" s="2" t="s">
        <v>334</v>
      </c>
      <c r="B154" s="2" t="s">
        <v>335</v>
      </c>
      <c r="C154" s="3">
        <v>44809</v>
      </c>
      <c r="D154" s="2" t="s">
        <v>9</v>
      </c>
      <c r="E154" s="2" t="s">
        <v>70</v>
      </c>
      <c r="F154" s="2" t="s">
        <v>37</v>
      </c>
      <c r="G154" s="2" t="s">
        <v>71</v>
      </c>
    </row>
    <row r="155" spans="1:7" x14ac:dyDescent="0.3">
      <c r="A155" s="2" t="s">
        <v>336</v>
      </c>
      <c r="B155" s="2" t="s">
        <v>337</v>
      </c>
      <c r="C155" s="3">
        <v>45273</v>
      </c>
      <c r="D155" s="2" t="s">
        <v>15</v>
      </c>
      <c r="E155" s="2" t="s">
        <v>65</v>
      </c>
      <c r="F155" s="2" t="s">
        <v>11</v>
      </c>
      <c r="G155" s="2" t="s">
        <v>45</v>
      </c>
    </row>
    <row r="156" spans="1:7" x14ac:dyDescent="0.3">
      <c r="A156" s="2" t="s">
        <v>338</v>
      </c>
      <c r="B156" s="2" t="s">
        <v>339</v>
      </c>
      <c r="C156" s="3">
        <v>45598</v>
      </c>
      <c r="D156" s="2" t="s">
        <v>15</v>
      </c>
      <c r="E156" s="2" t="s">
        <v>10</v>
      </c>
      <c r="F156" s="2" t="s">
        <v>11</v>
      </c>
      <c r="G156" s="2" t="s">
        <v>12</v>
      </c>
    </row>
    <row r="157" spans="1:7" x14ac:dyDescent="0.3">
      <c r="A157" s="2" t="s">
        <v>340</v>
      </c>
      <c r="B157" s="2" t="s">
        <v>341</v>
      </c>
      <c r="C157" s="3">
        <v>45565</v>
      </c>
      <c r="D157" s="2" t="s">
        <v>15</v>
      </c>
      <c r="E157" s="2" t="s">
        <v>32</v>
      </c>
      <c r="F157" s="2" t="s">
        <v>33</v>
      </c>
      <c r="G157" s="2" t="s">
        <v>17</v>
      </c>
    </row>
    <row r="158" spans="1:7" x14ac:dyDescent="0.3">
      <c r="A158" s="2" t="s">
        <v>342</v>
      </c>
      <c r="B158" s="2" t="s">
        <v>343</v>
      </c>
      <c r="C158" s="3">
        <v>44875</v>
      </c>
      <c r="D158" s="2" t="s">
        <v>15</v>
      </c>
      <c r="E158" s="2" t="s">
        <v>42</v>
      </c>
      <c r="F158" s="2" t="s">
        <v>23</v>
      </c>
      <c r="G158" s="2" t="s">
        <v>62</v>
      </c>
    </row>
    <row r="159" spans="1:7" x14ac:dyDescent="0.3">
      <c r="A159" s="2" t="s">
        <v>344</v>
      </c>
      <c r="B159" s="2" t="s">
        <v>345</v>
      </c>
      <c r="C159" s="3">
        <v>45664</v>
      </c>
      <c r="D159" s="2" t="s">
        <v>9</v>
      </c>
      <c r="E159" s="2" t="s">
        <v>29</v>
      </c>
      <c r="F159" s="2" t="s">
        <v>23</v>
      </c>
      <c r="G159" s="2" t="s">
        <v>71</v>
      </c>
    </row>
    <row r="160" spans="1:7" x14ac:dyDescent="0.3">
      <c r="A160" s="2" t="s">
        <v>346</v>
      </c>
      <c r="B160" s="2" t="s">
        <v>347</v>
      </c>
      <c r="C160" s="3">
        <v>45111</v>
      </c>
      <c r="D160" s="2" t="s">
        <v>15</v>
      </c>
      <c r="E160" s="2" t="s">
        <v>70</v>
      </c>
      <c r="F160" s="2" t="s">
        <v>37</v>
      </c>
      <c r="G160" s="2" t="s">
        <v>12</v>
      </c>
    </row>
    <row r="161" spans="1:7" x14ac:dyDescent="0.3">
      <c r="A161" s="2" t="s">
        <v>348</v>
      </c>
      <c r="B161" s="2" t="s">
        <v>349</v>
      </c>
      <c r="C161" s="3">
        <v>45133</v>
      </c>
      <c r="D161" s="2" t="s">
        <v>9</v>
      </c>
      <c r="E161" s="2" t="s">
        <v>10</v>
      </c>
      <c r="F161" s="2" t="s">
        <v>11</v>
      </c>
      <c r="G161" s="2" t="s">
        <v>12</v>
      </c>
    </row>
    <row r="162" spans="1:7" x14ac:dyDescent="0.3">
      <c r="A162" s="2" t="s">
        <v>350</v>
      </c>
      <c r="B162" s="2" t="s">
        <v>351</v>
      </c>
      <c r="C162" s="3">
        <v>45729</v>
      </c>
      <c r="D162" s="2" t="s">
        <v>15</v>
      </c>
      <c r="E162" s="2" t="s">
        <v>42</v>
      </c>
      <c r="F162" s="2" t="s">
        <v>23</v>
      </c>
      <c r="G162" s="2" t="s">
        <v>26</v>
      </c>
    </row>
    <row r="163" spans="1:7" x14ac:dyDescent="0.3">
      <c r="A163" s="2" t="s">
        <v>352</v>
      </c>
      <c r="B163" s="2" t="s">
        <v>353</v>
      </c>
      <c r="C163" s="3">
        <v>45574</v>
      </c>
      <c r="D163" s="2" t="s">
        <v>9</v>
      </c>
      <c r="E163" s="2" t="s">
        <v>65</v>
      </c>
      <c r="F163" s="2" t="s">
        <v>11</v>
      </c>
      <c r="G163" s="2" t="s">
        <v>12</v>
      </c>
    </row>
    <row r="164" spans="1:7" x14ac:dyDescent="0.3">
      <c r="A164" s="2" t="s">
        <v>354</v>
      </c>
      <c r="B164" s="2" t="s">
        <v>355</v>
      </c>
      <c r="C164" s="3">
        <v>45288</v>
      </c>
      <c r="D164" s="2" t="s">
        <v>9</v>
      </c>
      <c r="E164" s="2" t="s">
        <v>22</v>
      </c>
      <c r="F164" s="2" t="s">
        <v>23</v>
      </c>
      <c r="G164" s="2" t="s">
        <v>26</v>
      </c>
    </row>
    <row r="165" spans="1:7" x14ac:dyDescent="0.3">
      <c r="A165" s="2" t="s">
        <v>356</v>
      </c>
      <c r="B165" s="2" t="s">
        <v>357</v>
      </c>
      <c r="C165" s="3">
        <v>45127</v>
      </c>
      <c r="D165" s="2" t="s">
        <v>15</v>
      </c>
      <c r="E165" s="2" t="s">
        <v>70</v>
      </c>
      <c r="F165" s="2" t="s">
        <v>37</v>
      </c>
      <c r="G165" s="2" t="s">
        <v>71</v>
      </c>
    </row>
    <row r="166" spans="1:7" x14ac:dyDescent="0.3">
      <c r="A166" s="2" t="s">
        <v>358</v>
      </c>
      <c r="B166" s="2" t="s">
        <v>359</v>
      </c>
      <c r="C166" s="3">
        <v>44737</v>
      </c>
      <c r="D166" s="2" t="s">
        <v>15</v>
      </c>
      <c r="E166" s="2" t="s">
        <v>22</v>
      </c>
      <c r="F166" s="2" t="s">
        <v>23</v>
      </c>
      <c r="G166" s="2" t="s">
        <v>26</v>
      </c>
    </row>
    <row r="167" spans="1:7" x14ac:dyDescent="0.3">
      <c r="A167" s="2" t="s">
        <v>360</v>
      </c>
      <c r="B167" s="2" t="s">
        <v>361</v>
      </c>
      <c r="C167" s="3">
        <v>45054</v>
      </c>
      <c r="D167" s="2" t="s">
        <v>15</v>
      </c>
      <c r="E167" s="2" t="s">
        <v>61</v>
      </c>
      <c r="F167" s="2" t="s">
        <v>11</v>
      </c>
      <c r="G167" s="2" t="s">
        <v>45</v>
      </c>
    </row>
    <row r="168" spans="1:7" x14ac:dyDescent="0.3">
      <c r="A168" s="2" t="s">
        <v>362</v>
      </c>
      <c r="B168" s="2" t="s">
        <v>363</v>
      </c>
      <c r="C168" s="3">
        <v>45479</v>
      </c>
      <c r="D168" s="2" t="s">
        <v>9</v>
      </c>
      <c r="E168" s="2" t="s">
        <v>42</v>
      </c>
      <c r="F168" s="2" t="s">
        <v>23</v>
      </c>
      <c r="G168" s="2" t="s">
        <v>12</v>
      </c>
    </row>
    <row r="169" spans="1:7" x14ac:dyDescent="0.3">
      <c r="A169" s="2" t="s">
        <v>364</v>
      </c>
      <c r="B169" s="2" t="s">
        <v>365</v>
      </c>
      <c r="C169" s="3">
        <v>45390</v>
      </c>
      <c r="D169" s="2" t="s">
        <v>15</v>
      </c>
      <c r="E169" s="2" t="s">
        <v>22</v>
      </c>
      <c r="F169" s="2" t="s">
        <v>23</v>
      </c>
      <c r="G169" s="2" t="s">
        <v>26</v>
      </c>
    </row>
    <row r="170" spans="1:7" x14ac:dyDescent="0.3">
      <c r="A170" s="2" t="s">
        <v>366</v>
      </c>
      <c r="B170" s="2" t="s">
        <v>367</v>
      </c>
      <c r="C170" s="3">
        <v>45317</v>
      </c>
      <c r="D170" s="2" t="s">
        <v>15</v>
      </c>
      <c r="E170" s="2" t="s">
        <v>70</v>
      </c>
      <c r="F170" s="2" t="s">
        <v>37</v>
      </c>
      <c r="G170" s="2" t="s">
        <v>71</v>
      </c>
    </row>
    <row r="171" spans="1:7" x14ac:dyDescent="0.3">
      <c r="A171" s="2" t="s">
        <v>368</v>
      </c>
      <c r="B171" s="2" t="s">
        <v>369</v>
      </c>
      <c r="C171" s="3">
        <v>45689</v>
      </c>
      <c r="D171" s="2" t="s">
        <v>15</v>
      </c>
      <c r="E171" s="2" t="s">
        <v>32</v>
      </c>
      <c r="F171" s="2" t="s">
        <v>33</v>
      </c>
      <c r="G171" s="2" t="s">
        <v>45</v>
      </c>
    </row>
    <row r="172" spans="1:7" x14ac:dyDescent="0.3">
      <c r="A172" s="2" t="s">
        <v>370</v>
      </c>
      <c r="B172" s="2" t="s">
        <v>371</v>
      </c>
      <c r="C172" s="3">
        <v>45189</v>
      </c>
      <c r="D172" s="2" t="s">
        <v>15</v>
      </c>
      <c r="E172" s="2" t="s">
        <v>29</v>
      </c>
      <c r="F172" s="2" t="s">
        <v>23</v>
      </c>
      <c r="G172" s="2" t="s">
        <v>12</v>
      </c>
    </row>
    <row r="173" spans="1:7" x14ac:dyDescent="0.3">
      <c r="A173" s="2" t="s">
        <v>372</v>
      </c>
      <c r="B173" s="2" t="s">
        <v>373</v>
      </c>
      <c r="C173" s="3">
        <v>45208</v>
      </c>
      <c r="D173" s="2" t="s">
        <v>15</v>
      </c>
      <c r="E173" s="2" t="s">
        <v>22</v>
      </c>
      <c r="F173" s="2" t="s">
        <v>23</v>
      </c>
      <c r="G173" s="2" t="s">
        <v>71</v>
      </c>
    </row>
    <row r="174" spans="1:7" x14ac:dyDescent="0.3">
      <c r="A174" s="2" t="s">
        <v>374</v>
      </c>
      <c r="B174" s="2" t="s">
        <v>375</v>
      </c>
      <c r="C174" s="3">
        <v>44954</v>
      </c>
      <c r="D174" s="2" t="s">
        <v>15</v>
      </c>
      <c r="E174" s="2" t="s">
        <v>16</v>
      </c>
      <c r="F174" s="2" t="s">
        <v>11</v>
      </c>
      <c r="G174" s="2" t="s">
        <v>71</v>
      </c>
    </row>
    <row r="175" spans="1:7" x14ac:dyDescent="0.3">
      <c r="A175" s="2" t="s">
        <v>376</v>
      </c>
      <c r="B175" s="2" t="s">
        <v>377</v>
      </c>
      <c r="C175" s="3">
        <v>45636</v>
      </c>
      <c r="D175" s="2" t="s">
        <v>15</v>
      </c>
      <c r="E175" s="2" t="s">
        <v>70</v>
      </c>
      <c r="F175" s="2" t="s">
        <v>37</v>
      </c>
      <c r="G175" s="2" t="s">
        <v>17</v>
      </c>
    </row>
    <row r="176" spans="1:7" x14ac:dyDescent="0.3">
      <c r="A176" s="2" t="s">
        <v>378</v>
      </c>
      <c r="B176" s="2" t="s">
        <v>379</v>
      </c>
      <c r="C176" s="3">
        <v>45168</v>
      </c>
      <c r="D176" s="2" t="s">
        <v>15</v>
      </c>
      <c r="E176" s="2" t="s">
        <v>22</v>
      </c>
      <c r="F176" s="2" t="s">
        <v>23</v>
      </c>
      <c r="G176" s="2" t="s">
        <v>12</v>
      </c>
    </row>
    <row r="177" spans="1:7" x14ac:dyDescent="0.3">
      <c r="A177" s="2" t="s">
        <v>380</v>
      </c>
      <c r="B177" s="2" t="s">
        <v>381</v>
      </c>
      <c r="C177" s="3">
        <v>45655</v>
      </c>
      <c r="D177" s="2" t="s">
        <v>15</v>
      </c>
      <c r="E177" s="2" t="s">
        <v>65</v>
      </c>
      <c r="F177" s="2" t="s">
        <v>11</v>
      </c>
      <c r="G177" s="2" t="s">
        <v>12</v>
      </c>
    </row>
    <row r="178" spans="1:7" x14ac:dyDescent="0.3">
      <c r="A178" s="2" t="s">
        <v>382</v>
      </c>
      <c r="B178" s="2" t="s">
        <v>383</v>
      </c>
      <c r="C178" s="3">
        <v>45695</v>
      </c>
      <c r="D178" s="2" t="s">
        <v>15</v>
      </c>
      <c r="E178" s="2" t="s">
        <v>65</v>
      </c>
      <c r="F178" s="2" t="s">
        <v>11</v>
      </c>
      <c r="G178" s="2" t="s">
        <v>17</v>
      </c>
    </row>
    <row r="179" spans="1:7" x14ac:dyDescent="0.3">
      <c r="A179" s="2" t="s">
        <v>384</v>
      </c>
      <c r="B179" s="2" t="s">
        <v>385</v>
      </c>
      <c r="C179" s="3">
        <v>44772</v>
      </c>
      <c r="D179" s="2" t="s">
        <v>9</v>
      </c>
      <c r="E179" s="2" t="s">
        <v>42</v>
      </c>
      <c r="F179" s="2" t="s">
        <v>23</v>
      </c>
      <c r="G179" s="2" t="s">
        <v>71</v>
      </c>
    </row>
    <row r="180" spans="1:7" x14ac:dyDescent="0.3">
      <c r="A180" s="2" t="s">
        <v>386</v>
      </c>
      <c r="B180" s="2" t="s">
        <v>387</v>
      </c>
      <c r="C180" s="3">
        <v>45542</v>
      </c>
      <c r="D180" s="2" t="s">
        <v>15</v>
      </c>
      <c r="E180" s="2" t="s">
        <v>42</v>
      </c>
      <c r="F180" s="2" t="s">
        <v>23</v>
      </c>
      <c r="G180" s="2" t="s">
        <v>12</v>
      </c>
    </row>
    <row r="181" spans="1:7" x14ac:dyDescent="0.3">
      <c r="A181" s="2" t="s">
        <v>388</v>
      </c>
      <c r="B181" s="2" t="s">
        <v>389</v>
      </c>
      <c r="C181" s="3">
        <v>45079</v>
      </c>
      <c r="D181" s="2" t="s">
        <v>50</v>
      </c>
      <c r="E181" s="2" t="s">
        <v>65</v>
      </c>
      <c r="F181" s="2" t="s">
        <v>11</v>
      </c>
      <c r="G181" s="2" t="s">
        <v>71</v>
      </c>
    </row>
    <row r="182" spans="1:7" x14ac:dyDescent="0.3">
      <c r="A182" s="2" t="s">
        <v>390</v>
      </c>
      <c r="B182" s="2" t="s">
        <v>391</v>
      </c>
      <c r="C182" s="3">
        <v>45382</v>
      </c>
      <c r="D182" s="2" t="s">
        <v>15</v>
      </c>
      <c r="E182" s="2" t="s">
        <v>10</v>
      </c>
      <c r="F182" s="2" t="s">
        <v>11</v>
      </c>
      <c r="G182" s="2" t="s">
        <v>71</v>
      </c>
    </row>
    <row r="183" spans="1:7" x14ac:dyDescent="0.3">
      <c r="A183" s="2" t="s">
        <v>392</v>
      </c>
      <c r="B183" s="2" t="s">
        <v>393</v>
      </c>
      <c r="C183" s="3">
        <v>44872</v>
      </c>
      <c r="D183" s="2" t="s">
        <v>15</v>
      </c>
      <c r="E183" s="2" t="s">
        <v>65</v>
      </c>
      <c r="F183" s="2" t="s">
        <v>11</v>
      </c>
      <c r="G183" s="2" t="s">
        <v>71</v>
      </c>
    </row>
    <row r="184" spans="1:7" x14ac:dyDescent="0.3">
      <c r="A184" s="2" t="s">
        <v>394</v>
      </c>
      <c r="B184" s="2" t="s">
        <v>395</v>
      </c>
      <c r="C184" s="3">
        <v>44736</v>
      </c>
      <c r="D184" s="2" t="s">
        <v>50</v>
      </c>
      <c r="E184" s="2" t="s">
        <v>29</v>
      </c>
      <c r="F184" s="2" t="s">
        <v>23</v>
      </c>
      <c r="G184" s="2" t="s">
        <v>12</v>
      </c>
    </row>
    <row r="185" spans="1:7" x14ac:dyDescent="0.3">
      <c r="A185" s="2" t="s">
        <v>396</v>
      </c>
      <c r="B185" s="2" t="s">
        <v>397</v>
      </c>
      <c r="C185" s="3">
        <v>45803</v>
      </c>
      <c r="D185" s="2" t="s">
        <v>15</v>
      </c>
      <c r="E185" s="2" t="s">
        <v>32</v>
      </c>
      <c r="F185" s="2" t="s">
        <v>33</v>
      </c>
      <c r="G185" s="2" t="s">
        <v>45</v>
      </c>
    </row>
    <row r="186" spans="1:7" x14ac:dyDescent="0.3">
      <c r="A186" s="2" t="s">
        <v>398</v>
      </c>
      <c r="B186" s="2" t="s">
        <v>399</v>
      </c>
      <c r="C186" s="3">
        <v>45341</v>
      </c>
      <c r="D186" s="2" t="s">
        <v>15</v>
      </c>
      <c r="E186" s="2" t="s">
        <v>61</v>
      </c>
      <c r="F186" s="2" t="s">
        <v>11</v>
      </c>
      <c r="G186" s="2" t="s">
        <v>26</v>
      </c>
    </row>
    <row r="187" spans="1:7" x14ac:dyDescent="0.3">
      <c r="A187" s="2" t="s">
        <v>400</v>
      </c>
      <c r="B187" s="2" t="s">
        <v>401</v>
      </c>
      <c r="C187" s="3">
        <v>45440</v>
      </c>
      <c r="D187" s="2" t="s">
        <v>15</v>
      </c>
      <c r="E187" s="2" t="s">
        <v>70</v>
      </c>
      <c r="F187" s="2" t="s">
        <v>37</v>
      </c>
      <c r="G187" s="2" t="s">
        <v>45</v>
      </c>
    </row>
    <row r="188" spans="1:7" x14ac:dyDescent="0.3">
      <c r="A188" s="2" t="s">
        <v>402</v>
      </c>
      <c r="B188" s="2" t="s">
        <v>403</v>
      </c>
      <c r="C188" s="3">
        <v>44765</v>
      </c>
      <c r="D188" s="2" t="s">
        <v>50</v>
      </c>
      <c r="E188" s="2" t="s">
        <v>70</v>
      </c>
      <c r="F188" s="2" t="s">
        <v>37</v>
      </c>
      <c r="G188" s="2" t="s">
        <v>12</v>
      </c>
    </row>
    <row r="189" spans="1:7" x14ac:dyDescent="0.3">
      <c r="A189" s="2" t="s">
        <v>404</v>
      </c>
      <c r="B189" s="2" t="s">
        <v>405</v>
      </c>
      <c r="C189" s="3">
        <v>45103</v>
      </c>
      <c r="D189" s="2" t="s">
        <v>15</v>
      </c>
      <c r="E189" s="2" t="s">
        <v>22</v>
      </c>
      <c r="F189" s="2" t="s">
        <v>23</v>
      </c>
      <c r="G189" s="2" t="s">
        <v>12</v>
      </c>
    </row>
    <row r="190" spans="1:7" x14ac:dyDescent="0.3">
      <c r="A190" s="2" t="s">
        <v>406</v>
      </c>
      <c r="B190" s="2" t="s">
        <v>407</v>
      </c>
      <c r="C190" s="3">
        <v>45692</v>
      </c>
      <c r="D190" s="2" t="s">
        <v>15</v>
      </c>
      <c r="E190" s="2" t="s">
        <v>16</v>
      </c>
      <c r="F190" s="2" t="s">
        <v>11</v>
      </c>
      <c r="G190" s="2" t="s">
        <v>12</v>
      </c>
    </row>
    <row r="191" spans="1:7" x14ac:dyDescent="0.3">
      <c r="A191" s="2" t="s">
        <v>408</v>
      </c>
      <c r="B191" s="2" t="s">
        <v>409</v>
      </c>
      <c r="C191" s="3">
        <v>45778</v>
      </c>
      <c r="D191" s="2" t="s">
        <v>15</v>
      </c>
      <c r="E191" s="2" t="s">
        <v>42</v>
      </c>
      <c r="F191" s="2" t="s">
        <v>23</v>
      </c>
      <c r="G191" s="2" t="s">
        <v>12</v>
      </c>
    </row>
    <row r="192" spans="1:7" x14ac:dyDescent="0.3">
      <c r="A192" s="2" t="s">
        <v>410</v>
      </c>
      <c r="B192" s="2" t="s">
        <v>411</v>
      </c>
      <c r="C192" s="3">
        <v>45141</v>
      </c>
      <c r="D192" s="2" t="s">
        <v>15</v>
      </c>
      <c r="E192" s="2" t="s">
        <v>29</v>
      </c>
      <c r="F192" s="2" t="s">
        <v>23</v>
      </c>
      <c r="G192" s="2" t="s">
        <v>71</v>
      </c>
    </row>
    <row r="193" spans="1:7" x14ac:dyDescent="0.3">
      <c r="A193" s="2" t="s">
        <v>412</v>
      </c>
      <c r="B193" s="2" t="s">
        <v>413</v>
      </c>
      <c r="C193" s="3">
        <v>45103</v>
      </c>
      <c r="D193" s="2" t="s">
        <v>9</v>
      </c>
      <c r="E193" s="2" t="s">
        <v>22</v>
      </c>
      <c r="F193" s="2" t="s">
        <v>23</v>
      </c>
      <c r="G193" s="2" t="s">
        <v>45</v>
      </c>
    </row>
    <row r="194" spans="1:7" x14ac:dyDescent="0.3">
      <c r="A194" s="2" t="s">
        <v>414</v>
      </c>
      <c r="B194" s="2" t="s">
        <v>415</v>
      </c>
      <c r="C194" s="3">
        <v>45432</v>
      </c>
      <c r="D194" s="2" t="s">
        <v>15</v>
      </c>
      <c r="E194" s="2" t="s">
        <v>22</v>
      </c>
      <c r="F194" s="2" t="s">
        <v>23</v>
      </c>
      <c r="G194" s="2" t="s">
        <v>12</v>
      </c>
    </row>
    <row r="195" spans="1:7" x14ac:dyDescent="0.3">
      <c r="A195" s="2" t="s">
        <v>416</v>
      </c>
      <c r="B195" s="2" t="s">
        <v>417</v>
      </c>
      <c r="C195" s="3">
        <v>45106</v>
      </c>
      <c r="D195" s="2" t="s">
        <v>9</v>
      </c>
      <c r="E195" s="2" t="s">
        <v>16</v>
      </c>
      <c r="F195" s="2" t="s">
        <v>11</v>
      </c>
      <c r="G195" s="2" t="s">
        <v>12</v>
      </c>
    </row>
    <row r="196" spans="1:7" x14ac:dyDescent="0.3">
      <c r="A196" s="2" t="s">
        <v>418</v>
      </c>
      <c r="B196" s="2" t="s">
        <v>419</v>
      </c>
      <c r="C196" s="3">
        <v>45191</v>
      </c>
      <c r="D196" s="2" t="s">
        <v>15</v>
      </c>
      <c r="E196" s="2" t="s">
        <v>16</v>
      </c>
      <c r="F196" s="2" t="s">
        <v>11</v>
      </c>
      <c r="G196" s="2" t="s">
        <v>62</v>
      </c>
    </row>
    <row r="197" spans="1:7" x14ac:dyDescent="0.3">
      <c r="A197" s="2" t="s">
        <v>420</v>
      </c>
      <c r="B197" s="2" t="s">
        <v>421</v>
      </c>
      <c r="C197" s="3">
        <v>45461</v>
      </c>
      <c r="D197" s="2" t="s">
        <v>15</v>
      </c>
      <c r="E197" s="2" t="s">
        <v>29</v>
      </c>
      <c r="F197" s="2" t="s">
        <v>23</v>
      </c>
      <c r="G197" s="2" t="s">
        <v>45</v>
      </c>
    </row>
    <row r="198" spans="1:7" x14ac:dyDescent="0.3">
      <c r="A198" s="2" t="s">
        <v>422</v>
      </c>
      <c r="B198" s="2" t="s">
        <v>423</v>
      </c>
      <c r="C198" s="3">
        <v>45119</v>
      </c>
      <c r="D198" s="2" t="s">
        <v>15</v>
      </c>
      <c r="E198" s="2" t="s">
        <v>32</v>
      </c>
      <c r="F198" s="2" t="s">
        <v>33</v>
      </c>
      <c r="G198" s="2" t="s">
        <v>71</v>
      </c>
    </row>
    <row r="199" spans="1:7" x14ac:dyDescent="0.3">
      <c r="A199" s="2" t="s">
        <v>424</v>
      </c>
      <c r="B199" s="2" t="s">
        <v>425</v>
      </c>
      <c r="C199" s="3">
        <v>45786</v>
      </c>
      <c r="D199" s="2" t="s">
        <v>15</v>
      </c>
      <c r="E199" s="2" t="s">
        <v>10</v>
      </c>
      <c r="F199" s="2" t="s">
        <v>11</v>
      </c>
      <c r="G199" s="2" t="s">
        <v>26</v>
      </c>
    </row>
    <row r="200" spans="1:7" x14ac:dyDescent="0.3">
      <c r="A200" s="2" t="s">
        <v>426</v>
      </c>
      <c r="B200" s="2" t="s">
        <v>427</v>
      </c>
      <c r="C200" s="3">
        <v>45798</v>
      </c>
      <c r="D200" s="2" t="s">
        <v>15</v>
      </c>
      <c r="E200" s="2" t="s">
        <v>36</v>
      </c>
      <c r="F200" s="2" t="s">
        <v>37</v>
      </c>
      <c r="G200" s="2" t="s">
        <v>12</v>
      </c>
    </row>
    <row r="201" spans="1:7" x14ac:dyDescent="0.3">
      <c r="A201" s="2" t="s">
        <v>428</v>
      </c>
      <c r="B201" s="2" t="s">
        <v>429</v>
      </c>
      <c r="C201" s="3">
        <v>45764</v>
      </c>
      <c r="D201" s="2" t="s">
        <v>50</v>
      </c>
      <c r="E201" s="2" t="s">
        <v>70</v>
      </c>
      <c r="F201" s="2" t="s">
        <v>37</v>
      </c>
      <c r="G201" s="2" t="s">
        <v>17</v>
      </c>
    </row>
    <row r="202" spans="1:7" x14ac:dyDescent="0.3">
      <c r="A202" s="2" t="s">
        <v>430</v>
      </c>
      <c r="B202" s="2" t="s">
        <v>431</v>
      </c>
      <c r="C202" s="3">
        <v>45742</v>
      </c>
      <c r="D202" s="2" t="s">
        <v>15</v>
      </c>
      <c r="E202" s="2" t="s">
        <v>29</v>
      </c>
      <c r="F202" s="2" t="s">
        <v>23</v>
      </c>
      <c r="G202" s="2" t="s">
        <v>62</v>
      </c>
    </row>
    <row r="203" spans="1:7" x14ac:dyDescent="0.3">
      <c r="A203" s="2" t="s">
        <v>432</v>
      </c>
      <c r="B203" s="2" t="s">
        <v>433</v>
      </c>
      <c r="C203" s="3">
        <v>45624</v>
      </c>
      <c r="D203" s="2" t="s">
        <v>15</v>
      </c>
      <c r="E203" s="2" t="s">
        <v>42</v>
      </c>
      <c r="F203" s="2" t="s">
        <v>23</v>
      </c>
      <c r="G203" s="2" t="s">
        <v>17</v>
      </c>
    </row>
    <row r="204" spans="1:7" x14ac:dyDescent="0.3">
      <c r="A204" s="2" t="s">
        <v>434</v>
      </c>
      <c r="B204" s="2" t="s">
        <v>435</v>
      </c>
      <c r="C204" s="3">
        <v>45760</v>
      </c>
      <c r="D204" s="2" t="s">
        <v>15</v>
      </c>
      <c r="E204" s="2" t="s">
        <v>16</v>
      </c>
      <c r="F204" s="2" t="s">
        <v>11</v>
      </c>
      <c r="G204" s="2" t="s">
        <v>62</v>
      </c>
    </row>
    <row r="205" spans="1:7" x14ac:dyDescent="0.3">
      <c r="A205" s="2" t="s">
        <v>436</v>
      </c>
      <c r="B205" s="2" t="s">
        <v>437</v>
      </c>
      <c r="C205" s="3">
        <v>45524</v>
      </c>
      <c r="D205" s="2" t="s">
        <v>15</v>
      </c>
      <c r="E205" s="2" t="s">
        <v>10</v>
      </c>
      <c r="F205" s="2" t="s">
        <v>11</v>
      </c>
      <c r="G205" s="2" t="s">
        <v>26</v>
      </c>
    </row>
    <row r="206" spans="1:7" x14ac:dyDescent="0.3">
      <c r="A206" s="2" t="s">
        <v>438</v>
      </c>
      <c r="B206" s="2" t="s">
        <v>439</v>
      </c>
      <c r="C206" s="3">
        <v>44891</v>
      </c>
      <c r="D206" s="2" t="s">
        <v>15</v>
      </c>
      <c r="E206" s="2" t="s">
        <v>10</v>
      </c>
      <c r="F206" s="2" t="s">
        <v>11</v>
      </c>
      <c r="G206" s="2" t="s">
        <v>45</v>
      </c>
    </row>
    <row r="207" spans="1:7" x14ac:dyDescent="0.3">
      <c r="A207" s="2" t="s">
        <v>440</v>
      </c>
      <c r="B207" s="2" t="s">
        <v>441</v>
      </c>
      <c r="C207" s="3">
        <v>45382</v>
      </c>
      <c r="D207" s="2" t="s">
        <v>9</v>
      </c>
      <c r="E207" s="2" t="s">
        <v>29</v>
      </c>
      <c r="F207" s="2" t="s">
        <v>23</v>
      </c>
      <c r="G207" s="2" t="s">
        <v>71</v>
      </c>
    </row>
    <row r="208" spans="1:7" x14ac:dyDescent="0.3">
      <c r="A208" s="2" t="s">
        <v>442</v>
      </c>
      <c r="B208" s="2" t="s">
        <v>443</v>
      </c>
      <c r="C208" s="3">
        <v>44742</v>
      </c>
      <c r="D208" s="2" t="s">
        <v>15</v>
      </c>
      <c r="E208" s="2" t="s">
        <v>42</v>
      </c>
      <c r="F208" s="2" t="s">
        <v>23</v>
      </c>
      <c r="G208" s="2" t="s">
        <v>26</v>
      </c>
    </row>
    <row r="209" spans="1:7" x14ac:dyDescent="0.3">
      <c r="A209" s="2" t="s">
        <v>444</v>
      </c>
      <c r="B209" s="2" t="s">
        <v>445</v>
      </c>
      <c r="C209" s="3">
        <v>45615</v>
      </c>
      <c r="D209" s="2" t="s">
        <v>9</v>
      </c>
      <c r="E209" s="2" t="s">
        <v>32</v>
      </c>
      <c r="F209" s="2" t="s">
        <v>33</v>
      </c>
      <c r="G209" s="2" t="s">
        <v>12</v>
      </c>
    </row>
    <row r="210" spans="1:7" x14ac:dyDescent="0.3">
      <c r="A210" s="2" t="s">
        <v>446</v>
      </c>
      <c r="B210" s="2" t="s">
        <v>447</v>
      </c>
      <c r="C210" s="3">
        <v>45508</v>
      </c>
      <c r="D210" s="2" t="s">
        <v>15</v>
      </c>
      <c r="E210" s="2" t="s">
        <v>61</v>
      </c>
      <c r="F210" s="2" t="s">
        <v>11</v>
      </c>
      <c r="G210" s="2" t="s">
        <v>12</v>
      </c>
    </row>
    <row r="211" spans="1:7" x14ac:dyDescent="0.3">
      <c r="A211" s="2" t="s">
        <v>448</v>
      </c>
      <c r="B211" s="2" t="s">
        <v>449</v>
      </c>
      <c r="C211" s="3">
        <v>45582</v>
      </c>
      <c r="D211" s="2" t="s">
        <v>15</v>
      </c>
      <c r="E211" s="2" t="s">
        <v>36</v>
      </c>
      <c r="F211" s="2" t="s">
        <v>37</v>
      </c>
      <c r="G211" s="2" t="s">
        <v>62</v>
      </c>
    </row>
    <row r="212" spans="1:7" x14ac:dyDescent="0.3">
      <c r="A212" s="2" t="s">
        <v>450</v>
      </c>
      <c r="B212" s="2" t="s">
        <v>451</v>
      </c>
      <c r="C212" s="3">
        <v>45108</v>
      </c>
      <c r="D212" s="2" t="s">
        <v>15</v>
      </c>
      <c r="E212" s="2" t="s">
        <v>22</v>
      </c>
      <c r="F212" s="2" t="s">
        <v>23</v>
      </c>
      <c r="G212" s="2" t="s">
        <v>17</v>
      </c>
    </row>
    <row r="213" spans="1:7" x14ac:dyDescent="0.3">
      <c r="A213" s="2" t="s">
        <v>452</v>
      </c>
      <c r="B213" s="2" t="s">
        <v>453</v>
      </c>
      <c r="C213" s="3">
        <v>45554</v>
      </c>
      <c r="D213" s="2" t="s">
        <v>15</v>
      </c>
      <c r="E213" s="2" t="s">
        <v>42</v>
      </c>
      <c r="F213" s="2" t="s">
        <v>23</v>
      </c>
      <c r="G213" s="2" t="s">
        <v>17</v>
      </c>
    </row>
    <row r="214" spans="1:7" x14ac:dyDescent="0.3">
      <c r="A214" s="2" t="s">
        <v>454</v>
      </c>
      <c r="B214" s="2" t="s">
        <v>455</v>
      </c>
      <c r="C214" s="3">
        <v>45052</v>
      </c>
      <c r="D214" s="2" t="s">
        <v>15</v>
      </c>
      <c r="E214" s="2" t="s">
        <v>70</v>
      </c>
      <c r="F214" s="2" t="s">
        <v>37</v>
      </c>
      <c r="G214" s="2" t="s">
        <v>26</v>
      </c>
    </row>
    <row r="215" spans="1:7" x14ac:dyDescent="0.3">
      <c r="A215" s="2" t="s">
        <v>456</v>
      </c>
      <c r="B215" s="2" t="s">
        <v>457</v>
      </c>
      <c r="C215" s="3">
        <v>45693</v>
      </c>
      <c r="D215" s="2" t="s">
        <v>15</v>
      </c>
      <c r="E215" s="2" t="s">
        <v>65</v>
      </c>
      <c r="F215" s="2" t="s">
        <v>11</v>
      </c>
      <c r="G215" s="2" t="s">
        <v>12</v>
      </c>
    </row>
    <row r="216" spans="1:7" x14ac:dyDescent="0.3">
      <c r="A216" s="2" t="s">
        <v>458</v>
      </c>
      <c r="B216" s="2" t="s">
        <v>459</v>
      </c>
      <c r="C216" s="3">
        <v>45507</v>
      </c>
      <c r="D216" s="2" t="s">
        <v>50</v>
      </c>
      <c r="E216" s="2" t="s">
        <v>10</v>
      </c>
      <c r="F216" s="2" t="s">
        <v>11</v>
      </c>
      <c r="G216" s="2" t="s">
        <v>45</v>
      </c>
    </row>
    <row r="217" spans="1:7" x14ac:dyDescent="0.3">
      <c r="A217" s="2" t="s">
        <v>460</v>
      </c>
      <c r="B217" s="2" t="s">
        <v>461</v>
      </c>
      <c r="C217" s="3">
        <v>45582</v>
      </c>
      <c r="D217" s="2" t="s">
        <v>50</v>
      </c>
      <c r="E217" s="2" t="s">
        <v>16</v>
      </c>
      <c r="F217" s="2" t="s">
        <v>11</v>
      </c>
      <c r="G217" s="2" t="s">
        <v>26</v>
      </c>
    </row>
    <row r="218" spans="1:7" x14ac:dyDescent="0.3">
      <c r="A218" s="2" t="s">
        <v>462</v>
      </c>
      <c r="B218" s="2" t="s">
        <v>463</v>
      </c>
      <c r="C218" s="3">
        <v>45412</v>
      </c>
      <c r="D218" s="2" t="s">
        <v>9</v>
      </c>
      <c r="E218" s="2" t="s">
        <v>29</v>
      </c>
      <c r="F218" s="2" t="s">
        <v>23</v>
      </c>
      <c r="G218" s="2" t="s">
        <v>17</v>
      </c>
    </row>
    <row r="219" spans="1:7" x14ac:dyDescent="0.3">
      <c r="A219" s="2" t="s">
        <v>464</v>
      </c>
      <c r="B219" s="2" t="s">
        <v>465</v>
      </c>
      <c r="C219" s="3">
        <v>45497</v>
      </c>
      <c r="D219" s="2" t="s">
        <v>15</v>
      </c>
      <c r="E219" s="2" t="s">
        <v>22</v>
      </c>
      <c r="F219" s="2" t="s">
        <v>23</v>
      </c>
      <c r="G219" s="2" t="s">
        <v>26</v>
      </c>
    </row>
    <row r="220" spans="1:7" x14ac:dyDescent="0.3">
      <c r="A220" s="2" t="s">
        <v>466</v>
      </c>
      <c r="B220" s="2" t="s">
        <v>467</v>
      </c>
      <c r="C220" s="3">
        <v>45602</v>
      </c>
      <c r="D220" s="2" t="s">
        <v>9</v>
      </c>
      <c r="E220" s="2" t="s">
        <v>70</v>
      </c>
      <c r="F220" s="2" t="s">
        <v>37</v>
      </c>
      <c r="G220" s="2" t="s">
        <v>12</v>
      </c>
    </row>
    <row r="221" spans="1:7" x14ac:dyDescent="0.3">
      <c r="A221" s="2" t="s">
        <v>468</v>
      </c>
      <c r="B221" s="2" t="s">
        <v>469</v>
      </c>
      <c r="C221" s="3">
        <v>45127</v>
      </c>
      <c r="D221" s="2" t="s">
        <v>9</v>
      </c>
      <c r="E221" s="2" t="s">
        <v>10</v>
      </c>
      <c r="F221" s="2" t="s">
        <v>11</v>
      </c>
      <c r="G221" s="2" t="s">
        <v>17</v>
      </c>
    </row>
    <row r="222" spans="1:7" x14ac:dyDescent="0.3">
      <c r="A222" s="2" t="s">
        <v>470</v>
      </c>
      <c r="B222" s="2" t="s">
        <v>471</v>
      </c>
      <c r="C222" s="3">
        <v>45601</v>
      </c>
      <c r="D222" s="2" t="s">
        <v>15</v>
      </c>
      <c r="E222" s="2" t="s">
        <v>36</v>
      </c>
      <c r="F222" s="2" t="s">
        <v>37</v>
      </c>
      <c r="G222" s="2" t="s">
        <v>12</v>
      </c>
    </row>
    <row r="223" spans="1:7" x14ac:dyDescent="0.3">
      <c r="A223" s="2" t="s">
        <v>472</v>
      </c>
      <c r="B223" s="2" t="s">
        <v>473</v>
      </c>
      <c r="C223" s="3">
        <v>45764</v>
      </c>
      <c r="D223" s="2" t="s">
        <v>15</v>
      </c>
      <c r="E223" s="2" t="s">
        <v>29</v>
      </c>
      <c r="F223" s="2" t="s">
        <v>23</v>
      </c>
      <c r="G223" s="2" t="s">
        <v>45</v>
      </c>
    </row>
    <row r="224" spans="1:7" x14ac:dyDescent="0.3">
      <c r="A224" s="2" t="s">
        <v>474</v>
      </c>
      <c r="B224" s="2" t="s">
        <v>475</v>
      </c>
      <c r="C224" s="3">
        <v>45476</v>
      </c>
      <c r="D224" s="2" t="s">
        <v>15</v>
      </c>
      <c r="E224" s="2" t="s">
        <v>16</v>
      </c>
      <c r="F224" s="2" t="s">
        <v>11</v>
      </c>
      <c r="G224" s="2" t="s">
        <v>26</v>
      </c>
    </row>
    <row r="225" spans="1:7" x14ac:dyDescent="0.3">
      <c r="A225" s="2" t="s">
        <v>476</v>
      </c>
      <c r="B225" s="2" t="s">
        <v>477</v>
      </c>
      <c r="C225" s="3">
        <v>45674</v>
      </c>
      <c r="D225" s="2" t="s">
        <v>15</v>
      </c>
      <c r="E225" s="2" t="s">
        <v>61</v>
      </c>
      <c r="F225" s="2" t="s">
        <v>11</v>
      </c>
      <c r="G225" s="2" t="s">
        <v>17</v>
      </c>
    </row>
    <row r="226" spans="1:7" x14ac:dyDescent="0.3">
      <c r="A226" s="2" t="s">
        <v>478</v>
      </c>
      <c r="B226" s="2" t="s">
        <v>479</v>
      </c>
      <c r="C226" s="3">
        <v>45051</v>
      </c>
      <c r="D226" s="2" t="s">
        <v>15</v>
      </c>
      <c r="E226" s="2" t="s">
        <v>22</v>
      </c>
      <c r="F226" s="2" t="s">
        <v>23</v>
      </c>
      <c r="G226" s="2" t="s">
        <v>12</v>
      </c>
    </row>
    <row r="227" spans="1:7" x14ac:dyDescent="0.3">
      <c r="A227" s="2" t="s">
        <v>480</v>
      </c>
      <c r="B227" s="2" t="s">
        <v>481</v>
      </c>
      <c r="C227" s="3">
        <v>44651</v>
      </c>
      <c r="D227" s="2" t="s">
        <v>15</v>
      </c>
      <c r="E227" s="2" t="s">
        <v>32</v>
      </c>
      <c r="F227" s="2" t="s">
        <v>33</v>
      </c>
      <c r="G227" s="2" t="s">
        <v>71</v>
      </c>
    </row>
    <row r="228" spans="1:7" x14ac:dyDescent="0.3">
      <c r="A228" s="2" t="s">
        <v>482</v>
      </c>
      <c r="B228" s="2" t="s">
        <v>483</v>
      </c>
      <c r="C228" s="3">
        <v>45352</v>
      </c>
      <c r="D228" s="2" t="s">
        <v>50</v>
      </c>
      <c r="E228" s="2" t="s">
        <v>32</v>
      </c>
      <c r="F228" s="2" t="s">
        <v>33</v>
      </c>
      <c r="G228" s="2" t="s">
        <v>62</v>
      </c>
    </row>
    <row r="229" spans="1:7" x14ac:dyDescent="0.3">
      <c r="A229" s="2" t="s">
        <v>484</v>
      </c>
      <c r="B229" s="2" t="s">
        <v>485</v>
      </c>
      <c r="C229" s="3">
        <v>45576</v>
      </c>
      <c r="D229" s="2" t="s">
        <v>50</v>
      </c>
      <c r="E229" s="2" t="s">
        <v>16</v>
      </c>
      <c r="F229" s="2" t="s">
        <v>11</v>
      </c>
      <c r="G229" s="2" t="s">
        <v>12</v>
      </c>
    </row>
    <row r="230" spans="1:7" x14ac:dyDescent="0.3">
      <c r="A230" s="2" t="s">
        <v>486</v>
      </c>
      <c r="B230" s="2" t="s">
        <v>487</v>
      </c>
      <c r="C230" s="3">
        <v>45241</v>
      </c>
      <c r="D230" s="2" t="s">
        <v>9</v>
      </c>
      <c r="E230" s="2" t="s">
        <v>70</v>
      </c>
      <c r="F230" s="2" t="s">
        <v>37</v>
      </c>
      <c r="G230" s="2" t="s">
        <v>17</v>
      </c>
    </row>
    <row r="231" spans="1:7" x14ac:dyDescent="0.3">
      <c r="A231" s="2" t="s">
        <v>488</v>
      </c>
      <c r="B231" s="2" t="s">
        <v>489</v>
      </c>
      <c r="C231" s="3">
        <v>44766</v>
      </c>
      <c r="D231" s="2" t="s">
        <v>15</v>
      </c>
      <c r="E231" s="2" t="s">
        <v>42</v>
      </c>
      <c r="F231" s="2" t="s">
        <v>23</v>
      </c>
      <c r="G231" s="2" t="s">
        <v>71</v>
      </c>
    </row>
    <row r="232" spans="1:7" x14ac:dyDescent="0.3">
      <c r="A232" s="2" t="s">
        <v>490</v>
      </c>
      <c r="B232" s="2" t="s">
        <v>491</v>
      </c>
      <c r="C232" s="3">
        <v>45401</v>
      </c>
      <c r="D232" s="2" t="s">
        <v>9</v>
      </c>
      <c r="E232" s="2" t="s">
        <v>16</v>
      </c>
      <c r="F232" s="2" t="s">
        <v>11</v>
      </c>
      <c r="G232" s="2" t="s">
        <v>17</v>
      </c>
    </row>
    <row r="233" spans="1:7" x14ac:dyDescent="0.3">
      <c r="A233" s="2" t="s">
        <v>492</v>
      </c>
      <c r="B233" s="2" t="s">
        <v>493</v>
      </c>
      <c r="C233" s="3">
        <v>45523</v>
      </c>
      <c r="D233" s="2" t="s">
        <v>9</v>
      </c>
      <c r="E233" s="2" t="s">
        <v>10</v>
      </c>
      <c r="F233" s="2" t="s">
        <v>11</v>
      </c>
      <c r="G233" s="2" t="s">
        <v>26</v>
      </c>
    </row>
    <row r="234" spans="1:7" x14ac:dyDescent="0.3">
      <c r="A234" s="2" t="s">
        <v>494</v>
      </c>
      <c r="B234" s="2" t="s">
        <v>495</v>
      </c>
      <c r="C234" s="3">
        <v>45376</v>
      </c>
      <c r="D234" s="2" t="s">
        <v>15</v>
      </c>
      <c r="E234" s="2" t="s">
        <v>70</v>
      </c>
      <c r="F234" s="2" t="s">
        <v>37</v>
      </c>
      <c r="G234" s="2" t="s">
        <v>17</v>
      </c>
    </row>
    <row r="235" spans="1:7" x14ac:dyDescent="0.3">
      <c r="A235" s="2" t="s">
        <v>496</v>
      </c>
      <c r="B235" s="2" t="s">
        <v>497</v>
      </c>
      <c r="C235" s="3">
        <v>45340</v>
      </c>
      <c r="D235" s="2" t="s">
        <v>50</v>
      </c>
      <c r="E235" s="2" t="s">
        <v>61</v>
      </c>
      <c r="F235" s="2" t="s">
        <v>11</v>
      </c>
      <c r="G235" s="2" t="s">
        <v>45</v>
      </c>
    </row>
    <row r="236" spans="1:7" x14ac:dyDescent="0.3">
      <c r="A236" s="2" t="s">
        <v>498</v>
      </c>
      <c r="B236" s="2" t="s">
        <v>499</v>
      </c>
      <c r="C236" s="3">
        <v>45670</v>
      </c>
      <c r="D236" s="2" t="s">
        <v>15</v>
      </c>
      <c r="E236" s="2" t="s">
        <v>42</v>
      </c>
      <c r="F236" s="2" t="s">
        <v>23</v>
      </c>
      <c r="G236" s="2" t="s">
        <v>12</v>
      </c>
    </row>
    <row r="237" spans="1:7" x14ac:dyDescent="0.3">
      <c r="A237" s="2" t="s">
        <v>500</v>
      </c>
      <c r="B237" s="2" t="s">
        <v>501</v>
      </c>
      <c r="C237" s="3">
        <v>45027</v>
      </c>
      <c r="D237" s="2" t="s">
        <v>9</v>
      </c>
      <c r="E237" s="2" t="s">
        <v>29</v>
      </c>
      <c r="F237" s="2" t="s">
        <v>23</v>
      </c>
      <c r="G237" s="2" t="s">
        <v>26</v>
      </c>
    </row>
    <row r="238" spans="1:7" x14ac:dyDescent="0.3">
      <c r="A238" s="2" t="s">
        <v>502</v>
      </c>
      <c r="B238" s="2" t="s">
        <v>503</v>
      </c>
      <c r="C238" s="3">
        <v>44767</v>
      </c>
      <c r="D238" s="2" t="s">
        <v>15</v>
      </c>
      <c r="E238" s="2" t="s">
        <v>10</v>
      </c>
      <c r="F238" s="2" t="s">
        <v>11</v>
      </c>
      <c r="G238" s="2" t="s">
        <v>45</v>
      </c>
    </row>
    <row r="239" spans="1:7" x14ac:dyDescent="0.3">
      <c r="A239" s="2" t="s">
        <v>504</v>
      </c>
      <c r="B239" s="2" t="s">
        <v>505</v>
      </c>
      <c r="C239" s="3">
        <v>44656</v>
      </c>
      <c r="D239" s="2" t="s">
        <v>15</v>
      </c>
      <c r="E239" s="2" t="s">
        <v>65</v>
      </c>
      <c r="F239" s="2" t="s">
        <v>11</v>
      </c>
      <c r="G239" s="2" t="s">
        <v>12</v>
      </c>
    </row>
    <row r="240" spans="1:7" x14ac:dyDescent="0.3">
      <c r="A240" s="2" t="s">
        <v>506</v>
      </c>
      <c r="B240" s="2" t="s">
        <v>507</v>
      </c>
      <c r="C240" s="3">
        <v>45329</v>
      </c>
      <c r="D240" s="2" t="s">
        <v>15</v>
      </c>
      <c r="E240" s="2" t="s">
        <v>36</v>
      </c>
      <c r="F240" s="2" t="s">
        <v>37</v>
      </c>
      <c r="G240" s="2" t="s">
        <v>12</v>
      </c>
    </row>
    <row r="241" spans="1:7" x14ac:dyDescent="0.3">
      <c r="A241" s="2" t="s">
        <v>508</v>
      </c>
      <c r="B241" s="2" t="s">
        <v>509</v>
      </c>
      <c r="C241" s="3">
        <v>45721</v>
      </c>
      <c r="D241" s="2" t="s">
        <v>15</v>
      </c>
      <c r="E241" s="2" t="s">
        <v>32</v>
      </c>
      <c r="F241" s="2" t="s">
        <v>33</v>
      </c>
      <c r="G241" s="2" t="s">
        <v>12</v>
      </c>
    </row>
    <row r="242" spans="1:7" x14ac:dyDescent="0.3">
      <c r="A242" s="2" t="s">
        <v>510</v>
      </c>
      <c r="B242" s="2" t="s">
        <v>511</v>
      </c>
      <c r="C242" s="3">
        <v>44723</v>
      </c>
      <c r="D242" s="2" t="s">
        <v>15</v>
      </c>
      <c r="E242" s="2" t="s">
        <v>16</v>
      </c>
      <c r="F242" s="2" t="s">
        <v>11</v>
      </c>
      <c r="G242" s="2" t="s">
        <v>26</v>
      </c>
    </row>
    <row r="243" spans="1:7" x14ac:dyDescent="0.3">
      <c r="A243" s="2" t="s">
        <v>512</v>
      </c>
      <c r="B243" s="2" t="s">
        <v>513</v>
      </c>
      <c r="C243" s="3">
        <v>45581</v>
      </c>
      <c r="D243" s="2" t="s">
        <v>9</v>
      </c>
      <c r="E243" s="2" t="s">
        <v>22</v>
      </c>
      <c r="F243" s="2" t="s">
        <v>23</v>
      </c>
      <c r="G243" s="2" t="s">
        <v>12</v>
      </c>
    </row>
    <row r="244" spans="1:7" x14ac:dyDescent="0.3">
      <c r="A244" s="2" t="s">
        <v>514</v>
      </c>
      <c r="B244" s="2" t="s">
        <v>515</v>
      </c>
      <c r="C244" s="3">
        <v>45082</v>
      </c>
      <c r="D244" s="2" t="s">
        <v>15</v>
      </c>
      <c r="E244" s="2" t="s">
        <v>42</v>
      </c>
      <c r="F244" s="2" t="s">
        <v>23</v>
      </c>
      <c r="G244" s="2" t="s">
        <v>45</v>
      </c>
    </row>
    <row r="245" spans="1:7" x14ac:dyDescent="0.3">
      <c r="A245" s="2" t="s">
        <v>516</v>
      </c>
      <c r="B245" s="2" t="s">
        <v>517</v>
      </c>
      <c r="C245" s="3">
        <v>45151</v>
      </c>
      <c r="D245" s="2" t="s">
        <v>15</v>
      </c>
      <c r="E245" s="2" t="s">
        <v>42</v>
      </c>
      <c r="F245" s="2" t="s">
        <v>23</v>
      </c>
      <c r="G245" s="2" t="s">
        <v>12</v>
      </c>
    </row>
    <row r="246" spans="1:7" x14ac:dyDescent="0.3">
      <c r="A246" s="2" t="s">
        <v>518</v>
      </c>
      <c r="B246" s="2" t="s">
        <v>519</v>
      </c>
      <c r="C246" s="3">
        <v>45269</v>
      </c>
      <c r="D246" s="2" t="s">
        <v>50</v>
      </c>
      <c r="E246" s="2" t="s">
        <v>42</v>
      </c>
      <c r="F246" s="2" t="s">
        <v>23</v>
      </c>
      <c r="G246" s="2" t="s">
        <v>26</v>
      </c>
    </row>
    <row r="247" spans="1:7" x14ac:dyDescent="0.3">
      <c r="A247" s="2" t="s">
        <v>520</v>
      </c>
      <c r="B247" s="2" t="s">
        <v>521</v>
      </c>
      <c r="C247" s="3">
        <v>45074</v>
      </c>
      <c r="D247" s="2" t="s">
        <v>15</v>
      </c>
      <c r="E247" s="2" t="s">
        <v>32</v>
      </c>
      <c r="F247" s="2" t="s">
        <v>33</v>
      </c>
      <c r="G247" s="2" t="s">
        <v>26</v>
      </c>
    </row>
    <row r="248" spans="1:7" x14ac:dyDescent="0.3">
      <c r="A248" s="2" t="s">
        <v>522</v>
      </c>
      <c r="B248" s="2" t="s">
        <v>523</v>
      </c>
      <c r="C248" s="3">
        <v>45551</v>
      </c>
      <c r="D248" s="2" t="s">
        <v>15</v>
      </c>
      <c r="E248" s="2" t="s">
        <v>32</v>
      </c>
      <c r="F248" s="2" t="s">
        <v>33</v>
      </c>
      <c r="G248" s="2" t="s">
        <v>26</v>
      </c>
    </row>
    <row r="249" spans="1:7" x14ac:dyDescent="0.3">
      <c r="A249" s="2" t="s">
        <v>524</v>
      </c>
      <c r="B249" s="2" t="s">
        <v>525</v>
      </c>
      <c r="C249" s="3">
        <v>45739</v>
      </c>
      <c r="D249" s="2" t="s">
        <v>15</v>
      </c>
      <c r="E249" s="2" t="s">
        <v>36</v>
      </c>
      <c r="F249" s="2" t="s">
        <v>37</v>
      </c>
      <c r="G249" s="2" t="s">
        <v>45</v>
      </c>
    </row>
    <row r="250" spans="1:7" x14ac:dyDescent="0.3">
      <c r="A250" s="2" t="s">
        <v>526</v>
      </c>
      <c r="B250" s="2" t="s">
        <v>527</v>
      </c>
      <c r="C250" s="3">
        <v>45372</v>
      </c>
      <c r="D250" s="2" t="s">
        <v>15</v>
      </c>
      <c r="E250" s="2" t="s">
        <v>65</v>
      </c>
      <c r="F250" s="2" t="s">
        <v>11</v>
      </c>
      <c r="G250" s="2" t="s">
        <v>71</v>
      </c>
    </row>
    <row r="251" spans="1:7" x14ac:dyDescent="0.3">
      <c r="A251" s="2" t="s">
        <v>528</v>
      </c>
      <c r="B251" s="2" t="s">
        <v>529</v>
      </c>
      <c r="C251" s="3">
        <v>45803</v>
      </c>
      <c r="D251" s="2" t="s">
        <v>9</v>
      </c>
      <c r="E251" s="2" t="s">
        <v>65</v>
      </c>
      <c r="F251" s="2" t="s">
        <v>11</v>
      </c>
      <c r="G251" s="2" t="s">
        <v>62</v>
      </c>
    </row>
    <row r="252" spans="1:7" x14ac:dyDescent="0.3">
      <c r="A252" s="2" t="s">
        <v>530</v>
      </c>
      <c r="B252" s="2" t="s">
        <v>531</v>
      </c>
      <c r="C252" s="3">
        <v>45033</v>
      </c>
      <c r="D252" s="2" t="s">
        <v>15</v>
      </c>
      <c r="E252" s="2" t="s">
        <v>29</v>
      </c>
      <c r="F252" s="2" t="s">
        <v>23</v>
      </c>
      <c r="G252" s="2" t="s">
        <v>26</v>
      </c>
    </row>
    <row r="253" spans="1:7" x14ac:dyDescent="0.3">
      <c r="A253" s="2" t="s">
        <v>532</v>
      </c>
      <c r="B253" s="2" t="s">
        <v>533</v>
      </c>
      <c r="C253" s="3">
        <v>45075</v>
      </c>
      <c r="D253" s="2" t="s">
        <v>15</v>
      </c>
      <c r="E253" s="2" t="s">
        <v>22</v>
      </c>
      <c r="F253" s="2" t="s">
        <v>23</v>
      </c>
      <c r="G253" s="2" t="s">
        <v>62</v>
      </c>
    </row>
    <row r="254" spans="1:7" x14ac:dyDescent="0.3">
      <c r="A254" s="2" t="s">
        <v>534</v>
      </c>
      <c r="B254" s="2" t="s">
        <v>535</v>
      </c>
      <c r="C254" s="3">
        <v>44760</v>
      </c>
      <c r="D254" s="2" t="s">
        <v>9</v>
      </c>
      <c r="E254" s="2" t="s">
        <v>16</v>
      </c>
      <c r="F254" s="2" t="s">
        <v>11</v>
      </c>
      <c r="G254" s="2" t="s">
        <v>45</v>
      </c>
    </row>
    <row r="255" spans="1:7" x14ac:dyDescent="0.3">
      <c r="A255" s="2" t="s">
        <v>536</v>
      </c>
      <c r="B255" s="2" t="s">
        <v>537</v>
      </c>
      <c r="C255" s="3">
        <v>45464</v>
      </c>
      <c r="D255" s="2" t="s">
        <v>15</v>
      </c>
      <c r="E255" s="2" t="s">
        <v>29</v>
      </c>
      <c r="F255" s="2" t="s">
        <v>23</v>
      </c>
      <c r="G255" s="2" t="s">
        <v>26</v>
      </c>
    </row>
    <row r="256" spans="1:7" x14ac:dyDescent="0.3">
      <c r="A256" s="2" t="s">
        <v>538</v>
      </c>
      <c r="B256" s="2" t="s">
        <v>539</v>
      </c>
      <c r="C256" s="3">
        <v>44746</v>
      </c>
      <c r="D256" s="2" t="s">
        <v>9</v>
      </c>
      <c r="E256" s="2" t="s">
        <v>16</v>
      </c>
      <c r="F256" s="2" t="s">
        <v>11</v>
      </c>
      <c r="G256" s="2" t="s">
        <v>26</v>
      </c>
    </row>
    <row r="257" spans="1:7" x14ac:dyDescent="0.3">
      <c r="A257" s="2" t="s">
        <v>540</v>
      </c>
      <c r="B257" s="2" t="s">
        <v>541</v>
      </c>
      <c r="C257" s="3">
        <v>44921</v>
      </c>
      <c r="D257" s="2" t="s">
        <v>15</v>
      </c>
      <c r="E257" s="2" t="s">
        <v>32</v>
      </c>
      <c r="F257" s="2" t="s">
        <v>33</v>
      </c>
      <c r="G257" s="2" t="s">
        <v>62</v>
      </c>
    </row>
    <row r="258" spans="1:7" x14ac:dyDescent="0.3">
      <c r="A258" s="2" t="s">
        <v>542</v>
      </c>
      <c r="B258" s="2" t="s">
        <v>543</v>
      </c>
      <c r="C258" s="3">
        <v>45649</v>
      </c>
      <c r="D258" s="2" t="s">
        <v>15</v>
      </c>
      <c r="E258" s="2" t="s">
        <v>36</v>
      </c>
      <c r="F258" s="2" t="s">
        <v>37</v>
      </c>
      <c r="G258" s="2" t="s">
        <v>26</v>
      </c>
    </row>
    <row r="259" spans="1:7" x14ac:dyDescent="0.3">
      <c r="A259" s="2" t="s">
        <v>544</v>
      </c>
      <c r="B259" s="2" t="s">
        <v>545</v>
      </c>
      <c r="C259" s="3">
        <v>45088</v>
      </c>
      <c r="D259" s="2" t="s">
        <v>9</v>
      </c>
      <c r="E259" s="2" t="s">
        <v>16</v>
      </c>
      <c r="F259" s="2" t="s">
        <v>11</v>
      </c>
      <c r="G259" s="2" t="s">
        <v>17</v>
      </c>
    </row>
    <row r="260" spans="1:7" x14ac:dyDescent="0.3">
      <c r="A260" s="2" t="s">
        <v>546</v>
      </c>
      <c r="B260" s="2" t="s">
        <v>547</v>
      </c>
      <c r="C260" s="3">
        <v>45255</v>
      </c>
      <c r="D260" s="2" t="s">
        <v>9</v>
      </c>
      <c r="E260" s="2" t="s">
        <v>29</v>
      </c>
      <c r="F260" s="2" t="s">
        <v>23</v>
      </c>
      <c r="G260" s="2" t="s">
        <v>71</v>
      </c>
    </row>
    <row r="261" spans="1:7" x14ac:dyDescent="0.3">
      <c r="A261" s="2" t="s">
        <v>548</v>
      </c>
      <c r="B261" s="2" t="s">
        <v>549</v>
      </c>
      <c r="C261" s="3">
        <v>44850</v>
      </c>
      <c r="D261" s="2" t="s">
        <v>9</v>
      </c>
      <c r="E261" s="2" t="s">
        <v>10</v>
      </c>
      <c r="F261" s="2" t="s">
        <v>11</v>
      </c>
      <c r="G261" s="2" t="s">
        <v>12</v>
      </c>
    </row>
    <row r="262" spans="1:7" x14ac:dyDescent="0.3">
      <c r="A262" s="2" t="s">
        <v>550</v>
      </c>
      <c r="B262" s="2" t="s">
        <v>551</v>
      </c>
      <c r="C262" s="3">
        <v>45703</v>
      </c>
      <c r="D262" s="2" t="s">
        <v>15</v>
      </c>
      <c r="E262" s="2" t="s">
        <v>32</v>
      </c>
      <c r="F262" s="2" t="s">
        <v>33</v>
      </c>
      <c r="G262" s="2" t="s">
        <v>62</v>
      </c>
    </row>
    <row r="263" spans="1:7" x14ac:dyDescent="0.3">
      <c r="A263" s="2" t="s">
        <v>552</v>
      </c>
      <c r="B263" s="2" t="s">
        <v>553</v>
      </c>
      <c r="C263" s="3">
        <v>45103</v>
      </c>
      <c r="D263" s="2" t="s">
        <v>15</v>
      </c>
      <c r="E263" s="2" t="s">
        <v>65</v>
      </c>
      <c r="F263" s="2" t="s">
        <v>11</v>
      </c>
      <c r="G263" s="2" t="s">
        <v>71</v>
      </c>
    </row>
    <row r="264" spans="1:7" x14ac:dyDescent="0.3">
      <c r="A264" s="2" t="s">
        <v>554</v>
      </c>
      <c r="B264" s="2" t="s">
        <v>555</v>
      </c>
      <c r="C264" s="3">
        <v>45759</v>
      </c>
      <c r="D264" s="2" t="s">
        <v>15</v>
      </c>
      <c r="E264" s="2" t="s">
        <v>29</v>
      </c>
      <c r="F264" s="2" t="s">
        <v>23</v>
      </c>
      <c r="G264" s="2" t="s">
        <v>45</v>
      </c>
    </row>
    <row r="265" spans="1:7" x14ac:dyDescent="0.3">
      <c r="A265" s="2" t="s">
        <v>556</v>
      </c>
      <c r="B265" s="2" t="s">
        <v>557</v>
      </c>
      <c r="C265" s="3">
        <v>44783</v>
      </c>
      <c r="D265" s="2" t="s">
        <v>15</v>
      </c>
      <c r="E265" s="2" t="s">
        <v>36</v>
      </c>
      <c r="F265" s="2" t="s">
        <v>37</v>
      </c>
      <c r="G265" s="2" t="s">
        <v>71</v>
      </c>
    </row>
    <row r="266" spans="1:7" x14ac:dyDescent="0.3">
      <c r="A266" s="2" t="s">
        <v>558</v>
      </c>
      <c r="B266" s="2" t="s">
        <v>559</v>
      </c>
      <c r="C266" s="3">
        <v>45711</v>
      </c>
      <c r="D266" s="2" t="s">
        <v>15</v>
      </c>
      <c r="E266" s="2" t="s">
        <v>70</v>
      </c>
      <c r="F266" s="2" t="s">
        <v>37</v>
      </c>
      <c r="G266" s="2" t="s">
        <v>45</v>
      </c>
    </row>
    <row r="267" spans="1:7" x14ac:dyDescent="0.3">
      <c r="A267" s="2" t="s">
        <v>560</v>
      </c>
      <c r="B267" s="2" t="s">
        <v>561</v>
      </c>
      <c r="C267" s="3">
        <v>45512</v>
      </c>
      <c r="D267" s="2" t="s">
        <v>9</v>
      </c>
      <c r="E267" s="2" t="s">
        <v>10</v>
      </c>
      <c r="F267" s="2" t="s">
        <v>11</v>
      </c>
      <c r="G267" s="2" t="s">
        <v>26</v>
      </c>
    </row>
    <row r="268" spans="1:7" x14ac:dyDescent="0.3">
      <c r="A268" s="2" t="s">
        <v>562</v>
      </c>
      <c r="B268" s="2" t="s">
        <v>563</v>
      </c>
      <c r="C268" s="3">
        <v>44800</v>
      </c>
      <c r="D268" s="2" t="s">
        <v>15</v>
      </c>
      <c r="E268" s="2" t="s">
        <v>32</v>
      </c>
      <c r="F268" s="2" t="s">
        <v>33</v>
      </c>
      <c r="G268" s="2" t="s">
        <v>17</v>
      </c>
    </row>
    <row r="269" spans="1:7" x14ac:dyDescent="0.3">
      <c r="A269" s="2" t="s">
        <v>564</v>
      </c>
      <c r="B269" s="2" t="s">
        <v>565</v>
      </c>
      <c r="C269" s="3">
        <v>45570</v>
      </c>
      <c r="D269" s="2" t="s">
        <v>15</v>
      </c>
      <c r="E269" s="2" t="s">
        <v>29</v>
      </c>
      <c r="F269" s="2" t="s">
        <v>23</v>
      </c>
      <c r="G269" s="2" t="s">
        <v>12</v>
      </c>
    </row>
    <row r="270" spans="1:7" x14ac:dyDescent="0.3">
      <c r="A270" s="2" t="s">
        <v>566</v>
      </c>
      <c r="B270" s="2" t="s">
        <v>567</v>
      </c>
      <c r="C270" s="3">
        <v>44839</v>
      </c>
      <c r="D270" s="2" t="s">
        <v>15</v>
      </c>
      <c r="E270" s="2" t="s">
        <v>61</v>
      </c>
      <c r="F270" s="2" t="s">
        <v>11</v>
      </c>
      <c r="G270" s="2" t="s">
        <v>26</v>
      </c>
    </row>
    <row r="271" spans="1:7" x14ac:dyDescent="0.3">
      <c r="A271" s="2" t="s">
        <v>568</v>
      </c>
      <c r="B271" s="2" t="s">
        <v>569</v>
      </c>
      <c r="C271" s="3">
        <v>45420</v>
      </c>
      <c r="D271" s="2" t="s">
        <v>15</v>
      </c>
      <c r="E271" s="2" t="s">
        <v>61</v>
      </c>
      <c r="F271" s="2" t="s">
        <v>11</v>
      </c>
      <c r="G271" s="2" t="s">
        <v>62</v>
      </c>
    </row>
    <row r="272" spans="1:7" x14ac:dyDescent="0.3">
      <c r="A272" s="2" t="s">
        <v>570</v>
      </c>
      <c r="B272" s="2" t="s">
        <v>571</v>
      </c>
      <c r="C272" s="3">
        <v>44764</v>
      </c>
      <c r="D272" s="2" t="s">
        <v>9</v>
      </c>
      <c r="E272" s="2" t="s">
        <v>32</v>
      </c>
      <c r="F272" s="2" t="s">
        <v>33</v>
      </c>
      <c r="G272" s="2" t="s">
        <v>45</v>
      </c>
    </row>
    <row r="273" spans="1:7" x14ac:dyDescent="0.3">
      <c r="A273" s="2" t="s">
        <v>572</v>
      </c>
      <c r="B273" s="2" t="s">
        <v>573</v>
      </c>
      <c r="C273" s="3">
        <v>44629</v>
      </c>
      <c r="D273" s="2" t="s">
        <v>15</v>
      </c>
      <c r="E273" s="2" t="s">
        <v>29</v>
      </c>
      <c r="F273" s="2" t="s">
        <v>23</v>
      </c>
      <c r="G273" s="2" t="s">
        <v>12</v>
      </c>
    </row>
    <row r="274" spans="1:7" x14ac:dyDescent="0.3">
      <c r="A274" s="2" t="s">
        <v>574</v>
      </c>
      <c r="B274" s="2" t="s">
        <v>575</v>
      </c>
      <c r="C274" s="3">
        <v>45045</v>
      </c>
      <c r="D274" s="2" t="s">
        <v>9</v>
      </c>
      <c r="E274" s="2" t="s">
        <v>42</v>
      </c>
      <c r="F274" s="2" t="s">
        <v>23</v>
      </c>
      <c r="G274" s="2" t="s">
        <v>12</v>
      </c>
    </row>
    <row r="275" spans="1:7" x14ac:dyDescent="0.3">
      <c r="A275" s="2" t="s">
        <v>576</v>
      </c>
      <c r="B275" s="2" t="s">
        <v>577</v>
      </c>
      <c r="C275" s="3">
        <v>45677</v>
      </c>
      <c r="D275" s="2" t="s">
        <v>9</v>
      </c>
      <c r="E275" s="2" t="s">
        <v>36</v>
      </c>
      <c r="F275" s="2" t="s">
        <v>37</v>
      </c>
      <c r="G275" s="2" t="s">
        <v>45</v>
      </c>
    </row>
    <row r="276" spans="1:7" x14ac:dyDescent="0.3">
      <c r="A276" s="2" t="s">
        <v>578</v>
      </c>
      <c r="B276" s="2" t="s">
        <v>579</v>
      </c>
      <c r="C276" s="3">
        <v>45377</v>
      </c>
      <c r="D276" s="2" t="s">
        <v>15</v>
      </c>
      <c r="E276" s="2" t="s">
        <v>65</v>
      </c>
      <c r="F276" s="2" t="s">
        <v>11</v>
      </c>
      <c r="G276" s="2" t="s">
        <v>17</v>
      </c>
    </row>
    <row r="277" spans="1:7" x14ac:dyDescent="0.3">
      <c r="A277" s="2" t="s">
        <v>580</v>
      </c>
      <c r="B277" s="2" t="s">
        <v>581</v>
      </c>
      <c r="C277" s="3">
        <v>44749</v>
      </c>
      <c r="D277" s="2" t="s">
        <v>15</v>
      </c>
      <c r="E277" s="2" t="s">
        <v>42</v>
      </c>
      <c r="F277" s="2" t="s">
        <v>23</v>
      </c>
      <c r="G277" s="2" t="s">
        <v>45</v>
      </c>
    </row>
    <row r="278" spans="1:7" x14ac:dyDescent="0.3">
      <c r="A278" s="2" t="s">
        <v>582</v>
      </c>
      <c r="B278" s="2" t="s">
        <v>583</v>
      </c>
      <c r="C278" s="3">
        <v>44605</v>
      </c>
      <c r="D278" s="2" t="s">
        <v>15</v>
      </c>
      <c r="E278" s="2" t="s">
        <v>70</v>
      </c>
      <c r="F278" s="2" t="s">
        <v>37</v>
      </c>
      <c r="G278" s="2" t="s">
        <v>26</v>
      </c>
    </row>
    <row r="279" spans="1:7" x14ac:dyDescent="0.3">
      <c r="A279" s="2" t="s">
        <v>584</v>
      </c>
      <c r="B279" s="2" t="s">
        <v>585</v>
      </c>
      <c r="C279" s="3">
        <v>45718</v>
      </c>
      <c r="D279" s="2" t="s">
        <v>15</v>
      </c>
      <c r="E279" s="2" t="s">
        <v>16</v>
      </c>
      <c r="F279" s="2" t="s">
        <v>11</v>
      </c>
      <c r="G279" s="2" t="s">
        <v>62</v>
      </c>
    </row>
    <row r="280" spans="1:7" x14ac:dyDescent="0.3">
      <c r="A280" s="2" t="s">
        <v>586</v>
      </c>
      <c r="B280" s="2" t="s">
        <v>587</v>
      </c>
      <c r="C280" s="3">
        <v>44986</v>
      </c>
      <c r="D280" s="2" t="s">
        <v>15</v>
      </c>
      <c r="E280" s="2" t="s">
        <v>61</v>
      </c>
      <c r="F280" s="2" t="s">
        <v>11</v>
      </c>
      <c r="G280" s="2" t="s">
        <v>62</v>
      </c>
    </row>
    <row r="281" spans="1:7" x14ac:dyDescent="0.3">
      <c r="A281" s="2" t="s">
        <v>588</v>
      </c>
      <c r="B281" s="2" t="s">
        <v>589</v>
      </c>
      <c r="C281" s="3">
        <v>45234</v>
      </c>
      <c r="D281" s="2" t="s">
        <v>9</v>
      </c>
      <c r="E281" s="2" t="s">
        <v>22</v>
      </c>
      <c r="F281" s="2" t="s">
        <v>23</v>
      </c>
      <c r="G281" s="2" t="s">
        <v>62</v>
      </c>
    </row>
    <row r="282" spans="1:7" x14ac:dyDescent="0.3">
      <c r="A282" s="2" t="s">
        <v>590</v>
      </c>
      <c r="B282" s="2" t="s">
        <v>591</v>
      </c>
      <c r="C282" s="3">
        <v>44567</v>
      </c>
      <c r="D282" s="2" t="s">
        <v>15</v>
      </c>
      <c r="E282" s="2" t="s">
        <v>70</v>
      </c>
      <c r="F282" s="2" t="s">
        <v>37</v>
      </c>
      <c r="G282" s="2" t="s">
        <v>17</v>
      </c>
    </row>
    <row r="283" spans="1:7" x14ac:dyDescent="0.3">
      <c r="A283" s="2" t="s">
        <v>592</v>
      </c>
      <c r="B283" s="2" t="s">
        <v>593</v>
      </c>
      <c r="C283" s="3">
        <v>45668</v>
      </c>
      <c r="D283" s="2" t="s">
        <v>15</v>
      </c>
      <c r="E283" s="2" t="s">
        <v>16</v>
      </c>
      <c r="F283" s="2" t="s">
        <v>11</v>
      </c>
      <c r="G283" s="2" t="s">
        <v>12</v>
      </c>
    </row>
    <row r="284" spans="1:7" x14ac:dyDescent="0.3">
      <c r="A284" s="2" t="s">
        <v>594</v>
      </c>
      <c r="B284" s="2" t="s">
        <v>595</v>
      </c>
      <c r="C284" s="3">
        <v>44831</v>
      </c>
      <c r="D284" s="2" t="s">
        <v>15</v>
      </c>
      <c r="E284" s="2" t="s">
        <v>65</v>
      </c>
      <c r="F284" s="2" t="s">
        <v>11</v>
      </c>
      <c r="G284" s="2" t="s">
        <v>62</v>
      </c>
    </row>
    <row r="285" spans="1:7" x14ac:dyDescent="0.3">
      <c r="A285" s="2" t="s">
        <v>596</v>
      </c>
      <c r="B285" s="2" t="s">
        <v>597</v>
      </c>
      <c r="C285" s="3">
        <v>45767</v>
      </c>
      <c r="D285" s="2" t="s">
        <v>15</v>
      </c>
      <c r="E285" s="2" t="s">
        <v>22</v>
      </c>
      <c r="F285" s="2" t="s">
        <v>23</v>
      </c>
      <c r="G285" s="2" t="s">
        <v>12</v>
      </c>
    </row>
    <row r="286" spans="1:7" x14ac:dyDescent="0.3">
      <c r="A286" s="2" t="s">
        <v>598</v>
      </c>
      <c r="B286" s="2" t="s">
        <v>599</v>
      </c>
      <c r="C286" s="3">
        <v>44821</v>
      </c>
      <c r="D286" s="2" t="s">
        <v>9</v>
      </c>
      <c r="E286" s="2" t="s">
        <v>65</v>
      </c>
      <c r="F286" s="2" t="s">
        <v>11</v>
      </c>
      <c r="G286" s="2" t="s">
        <v>71</v>
      </c>
    </row>
    <row r="287" spans="1:7" x14ac:dyDescent="0.3">
      <c r="A287" s="2" t="s">
        <v>600</v>
      </c>
      <c r="B287" s="2" t="s">
        <v>601</v>
      </c>
      <c r="C287" s="3">
        <v>45537</v>
      </c>
      <c r="D287" s="2" t="s">
        <v>15</v>
      </c>
      <c r="E287" s="2" t="s">
        <v>10</v>
      </c>
      <c r="F287" s="2" t="s">
        <v>11</v>
      </c>
      <c r="G287" s="2" t="s">
        <v>26</v>
      </c>
    </row>
    <row r="288" spans="1:7" x14ac:dyDescent="0.3">
      <c r="A288" s="2" t="s">
        <v>602</v>
      </c>
      <c r="B288" s="2" t="s">
        <v>603</v>
      </c>
      <c r="C288" s="3">
        <v>44785</v>
      </c>
      <c r="D288" s="2" t="s">
        <v>15</v>
      </c>
      <c r="E288" s="2" t="s">
        <v>70</v>
      </c>
      <c r="F288" s="2" t="s">
        <v>37</v>
      </c>
      <c r="G288" s="2" t="s">
        <v>12</v>
      </c>
    </row>
    <row r="289" spans="1:7" x14ac:dyDescent="0.3">
      <c r="A289" s="2" t="s">
        <v>604</v>
      </c>
      <c r="B289" s="2" t="s">
        <v>605</v>
      </c>
      <c r="C289" s="3">
        <v>44650</v>
      </c>
      <c r="D289" s="2" t="s">
        <v>9</v>
      </c>
      <c r="E289" s="2" t="s">
        <v>70</v>
      </c>
      <c r="F289" s="2" t="s">
        <v>37</v>
      </c>
      <c r="G289" s="2" t="s">
        <v>17</v>
      </c>
    </row>
    <row r="290" spans="1:7" x14ac:dyDescent="0.3">
      <c r="A290" s="2" t="s">
        <v>606</v>
      </c>
      <c r="B290" s="2" t="s">
        <v>607</v>
      </c>
      <c r="C290" s="3">
        <v>45179</v>
      </c>
      <c r="D290" s="2" t="s">
        <v>15</v>
      </c>
      <c r="E290" s="2" t="s">
        <v>61</v>
      </c>
      <c r="F290" s="2" t="s">
        <v>11</v>
      </c>
      <c r="G290" s="2" t="s">
        <v>17</v>
      </c>
    </row>
    <row r="291" spans="1:7" x14ac:dyDescent="0.3">
      <c r="A291" s="2" t="s">
        <v>608</v>
      </c>
      <c r="B291" s="2" t="s">
        <v>609</v>
      </c>
      <c r="C291" s="3">
        <v>45542</v>
      </c>
      <c r="D291" s="2" t="s">
        <v>9</v>
      </c>
      <c r="E291" s="2" t="s">
        <v>65</v>
      </c>
      <c r="F291" s="2" t="s">
        <v>11</v>
      </c>
      <c r="G291" s="2" t="s">
        <v>26</v>
      </c>
    </row>
    <row r="292" spans="1:7" x14ac:dyDescent="0.3">
      <c r="A292" s="2" t="s">
        <v>610</v>
      </c>
      <c r="B292" s="2" t="s">
        <v>611</v>
      </c>
      <c r="C292" s="3">
        <v>45566</v>
      </c>
      <c r="D292" s="2" t="s">
        <v>15</v>
      </c>
      <c r="E292" s="2" t="s">
        <v>10</v>
      </c>
      <c r="F292" s="2" t="s">
        <v>11</v>
      </c>
      <c r="G292" s="2" t="s">
        <v>26</v>
      </c>
    </row>
    <row r="293" spans="1:7" x14ac:dyDescent="0.3">
      <c r="A293" s="2" t="s">
        <v>612</v>
      </c>
      <c r="B293" s="2" t="s">
        <v>613</v>
      </c>
      <c r="C293" s="3">
        <v>45221</v>
      </c>
      <c r="D293" s="2" t="s">
        <v>15</v>
      </c>
      <c r="E293" s="2" t="s">
        <v>10</v>
      </c>
      <c r="F293" s="2" t="s">
        <v>11</v>
      </c>
      <c r="G293" s="2" t="s">
        <v>12</v>
      </c>
    </row>
    <row r="294" spans="1:7" x14ac:dyDescent="0.3">
      <c r="A294" s="2" t="s">
        <v>614</v>
      </c>
      <c r="B294" s="2" t="s">
        <v>615</v>
      </c>
      <c r="C294" s="3">
        <v>45760</v>
      </c>
      <c r="D294" s="2" t="s">
        <v>15</v>
      </c>
      <c r="E294" s="2" t="s">
        <v>29</v>
      </c>
      <c r="F294" s="2" t="s">
        <v>23</v>
      </c>
      <c r="G294" s="2" t="s">
        <v>26</v>
      </c>
    </row>
    <row r="295" spans="1:7" x14ac:dyDescent="0.3">
      <c r="A295" s="2" t="s">
        <v>616</v>
      </c>
      <c r="B295" s="2" t="s">
        <v>617</v>
      </c>
      <c r="C295" s="3">
        <v>45648</v>
      </c>
      <c r="D295" s="2" t="s">
        <v>15</v>
      </c>
      <c r="E295" s="2" t="s">
        <v>70</v>
      </c>
      <c r="F295" s="2" t="s">
        <v>37</v>
      </c>
      <c r="G295" s="2" t="s">
        <v>71</v>
      </c>
    </row>
    <row r="296" spans="1:7" x14ac:dyDescent="0.3">
      <c r="A296" s="2" t="s">
        <v>618</v>
      </c>
      <c r="B296" s="2" t="s">
        <v>619</v>
      </c>
      <c r="C296" s="3">
        <v>44765</v>
      </c>
      <c r="D296" s="2" t="s">
        <v>9</v>
      </c>
      <c r="E296" s="2" t="s">
        <v>32</v>
      </c>
      <c r="F296" s="2" t="s">
        <v>33</v>
      </c>
      <c r="G296" s="2" t="s">
        <v>12</v>
      </c>
    </row>
    <row r="297" spans="1:7" x14ac:dyDescent="0.3">
      <c r="A297" s="2" t="s">
        <v>620</v>
      </c>
      <c r="B297" s="2" t="s">
        <v>621</v>
      </c>
      <c r="C297" s="3">
        <v>45002</v>
      </c>
      <c r="D297" s="2" t="s">
        <v>15</v>
      </c>
      <c r="E297" s="2" t="s">
        <v>61</v>
      </c>
      <c r="F297" s="2" t="s">
        <v>11</v>
      </c>
      <c r="G297" s="2" t="s">
        <v>17</v>
      </c>
    </row>
    <row r="298" spans="1:7" x14ac:dyDescent="0.3">
      <c r="A298" s="2" t="s">
        <v>622</v>
      </c>
      <c r="B298" s="2" t="s">
        <v>623</v>
      </c>
      <c r="C298" s="3">
        <v>45256</v>
      </c>
      <c r="D298" s="2" t="s">
        <v>9</v>
      </c>
      <c r="E298" s="2" t="s">
        <v>32</v>
      </c>
      <c r="F298" s="2" t="s">
        <v>33</v>
      </c>
      <c r="G298" s="2" t="s">
        <v>26</v>
      </c>
    </row>
    <row r="299" spans="1:7" x14ac:dyDescent="0.3">
      <c r="A299" s="2" t="s">
        <v>624</v>
      </c>
      <c r="B299" s="2" t="s">
        <v>625</v>
      </c>
      <c r="C299" s="3">
        <v>45202</v>
      </c>
      <c r="D299" s="2" t="s">
        <v>15</v>
      </c>
      <c r="E299" s="2" t="s">
        <v>10</v>
      </c>
      <c r="F299" s="2" t="s">
        <v>11</v>
      </c>
      <c r="G299" s="2" t="s">
        <v>45</v>
      </c>
    </row>
    <row r="300" spans="1:7" x14ac:dyDescent="0.3">
      <c r="A300" s="2" t="s">
        <v>626</v>
      </c>
      <c r="B300" s="2" t="s">
        <v>627</v>
      </c>
      <c r="C300" s="3">
        <v>44874</v>
      </c>
      <c r="D300" s="2" t="s">
        <v>15</v>
      </c>
      <c r="E300" s="2" t="s">
        <v>36</v>
      </c>
      <c r="F300" s="2" t="s">
        <v>37</v>
      </c>
      <c r="G300" s="2" t="s">
        <v>71</v>
      </c>
    </row>
    <row r="301" spans="1:7" x14ac:dyDescent="0.3">
      <c r="A301" s="2" t="s">
        <v>628</v>
      </c>
      <c r="B301" s="2" t="s">
        <v>629</v>
      </c>
      <c r="C301" s="3">
        <v>44736</v>
      </c>
      <c r="D301" s="2" t="s">
        <v>15</v>
      </c>
      <c r="E301" s="2" t="s">
        <v>10</v>
      </c>
      <c r="F301" s="2" t="s">
        <v>11</v>
      </c>
      <c r="G301" s="2" t="s">
        <v>12</v>
      </c>
    </row>
    <row r="302" spans="1:7" x14ac:dyDescent="0.3">
      <c r="A302" s="2" t="s">
        <v>630</v>
      </c>
      <c r="B302" s="2" t="s">
        <v>631</v>
      </c>
      <c r="C302" s="3">
        <v>44828</v>
      </c>
      <c r="D302" s="2" t="s">
        <v>15</v>
      </c>
      <c r="E302" s="2" t="s">
        <v>36</v>
      </c>
      <c r="F302" s="2" t="s">
        <v>37</v>
      </c>
      <c r="G302" s="2" t="s">
        <v>71</v>
      </c>
    </row>
    <row r="303" spans="1:7" x14ac:dyDescent="0.3">
      <c r="A303" s="2" t="s">
        <v>632</v>
      </c>
      <c r="B303" s="2" t="s">
        <v>633</v>
      </c>
      <c r="C303" s="3">
        <v>45712</v>
      </c>
      <c r="D303" s="2" t="s">
        <v>15</v>
      </c>
      <c r="E303" s="2" t="s">
        <v>61</v>
      </c>
      <c r="F303" s="2" t="s">
        <v>11</v>
      </c>
      <c r="G303" s="2" t="s">
        <v>12</v>
      </c>
    </row>
    <row r="304" spans="1:7" x14ac:dyDescent="0.3">
      <c r="A304" s="2" t="s">
        <v>634</v>
      </c>
      <c r="B304" s="2" t="s">
        <v>635</v>
      </c>
      <c r="C304" s="3">
        <v>45428</v>
      </c>
      <c r="D304" s="2" t="s">
        <v>9</v>
      </c>
      <c r="E304" s="2" t="s">
        <v>36</v>
      </c>
      <c r="F304" s="2" t="s">
        <v>37</v>
      </c>
      <c r="G304" s="2" t="s">
        <v>62</v>
      </c>
    </row>
    <row r="305" spans="1:7" x14ac:dyDescent="0.3">
      <c r="A305" s="2" t="s">
        <v>636</v>
      </c>
      <c r="B305" s="2" t="s">
        <v>637</v>
      </c>
      <c r="C305" s="3">
        <v>45791</v>
      </c>
      <c r="D305" s="2" t="s">
        <v>15</v>
      </c>
      <c r="E305" s="2" t="s">
        <v>29</v>
      </c>
      <c r="F305" s="2" t="s">
        <v>23</v>
      </c>
      <c r="G305" s="2" t="s">
        <v>12</v>
      </c>
    </row>
    <row r="306" spans="1:7" x14ac:dyDescent="0.3">
      <c r="A306" s="2" t="s">
        <v>638</v>
      </c>
      <c r="B306" s="2" t="s">
        <v>639</v>
      </c>
      <c r="C306" s="3">
        <v>44997</v>
      </c>
      <c r="D306" s="2" t="s">
        <v>15</v>
      </c>
      <c r="E306" s="2" t="s">
        <v>61</v>
      </c>
      <c r="F306" s="2" t="s">
        <v>11</v>
      </c>
      <c r="G306" s="2" t="s">
        <v>71</v>
      </c>
    </row>
    <row r="307" spans="1:7" x14ac:dyDescent="0.3">
      <c r="A307" s="2" t="s">
        <v>640</v>
      </c>
      <c r="B307" s="2" t="s">
        <v>641</v>
      </c>
      <c r="C307" s="3">
        <v>45279</v>
      </c>
      <c r="D307" s="2" t="s">
        <v>9</v>
      </c>
      <c r="E307" s="2" t="s">
        <v>10</v>
      </c>
      <c r="F307" s="2" t="s">
        <v>11</v>
      </c>
      <c r="G307" s="2" t="s">
        <v>26</v>
      </c>
    </row>
    <row r="308" spans="1:7" x14ac:dyDescent="0.3">
      <c r="A308" s="2" t="s">
        <v>642</v>
      </c>
      <c r="B308" s="2" t="s">
        <v>643</v>
      </c>
      <c r="C308" s="3">
        <v>45737</v>
      </c>
      <c r="D308" s="2" t="s">
        <v>15</v>
      </c>
      <c r="E308" s="2" t="s">
        <v>29</v>
      </c>
      <c r="F308" s="2" t="s">
        <v>23</v>
      </c>
      <c r="G308" s="2" t="s">
        <v>26</v>
      </c>
    </row>
    <row r="309" spans="1:7" x14ac:dyDescent="0.3">
      <c r="A309" s="2" t="s">
        <v>644</v>
      </c>
      <c r="B309" s="2" t="s">
        <v>645</v>
      </c>
      <c r="C309" s="3">
        <v>45702</v>
      </c>
      <c r="D309" s="2" t="s">
        <v>15</v>
      </c>
      <c r="E309" s="2" t="s">
        <v>61</v>
      </c>
      <c r="F309" s="2" t="s">
        <v>11</v>
      </c>
      <c r="G309" s="2" t="s">
        <v>17</v>
      </c>
    </row>
    <row r="310" spans="1:7" x14ac:dyDescent="0.3">
      <c r="A310" s="2" t="s">
        <v>646</v>
      </c>
      <c r="B310" s="2" t="s">
        <v>647</v>
      </c>
      <c r="C310" s="3">
        <v>44621</v>
      </c>
      <c r="D310" s="2" t="s">
        <v>15</v>
      </c>
      <c r="E310" s="2" t="s">
        <v>29</v>
      </c>
      <c r="F310" s="2" t="s">
        <v>23</v>
      </c>
      <c r="G310" s="2" t="s">
        <v>45</v>
      </c>
    </row>
    <row r="311" spans="1:7" x14ac:dyDescent="0.3">
      <c r="A311" s="2" t="s">
        <v>648</v>
      </c>
      <c r="B311" s="2" t="s">
        <v>649</v>
      </c>
      <c r="C311" s="3">
        <v>45257</v>
      </c>
      <c r="D311" s="2" t="s">
        <v>15</v>
      </c>
      <c r="E311" s="2" t="s">
        <v>29</v>
      </c>
      <c r="F311" s="2" t="s">
        <v>23</v>
      </c>
      <c r="G311" s="2" t="s">
        <v>12</v>
      </c>
    </row>
    <row r="312" spans="1:7" x14ac:dyDescent="0.3">
      <c r="A312" s="2" t="s">
        <v>650</v>
      </c>
      <c r="B312" s="2" t="s">
        <v>651</v>
      </c>
      <c r="C312" s="3">
        <v>45721</v>
      </c>
      <c r="D312" s="2" t="s">
        <v>15</v>
      </c>
      <c r="E312" s="2" t="s">
        <v>16</v>
      </c>
      <c r="F312" s="2" t="s">
        <v>11</v>
      </c>
      <c r="G312" s="2" t="s">
        <v>12</v>
      </c>
    </row>
    <row r="313" spans="1:7" x14ac:dyDescent="0.3">
      <c r="A313" s="2" t="s">
        <v>652</v>
      </c>
      <c r="B313" s="2" t="s">
        <v>653</v>
      </c>
      <c r="C313" s="3">
        <v>44749</v>
      </c>
      <c r="D313" s="2" t="s">
        <v>9</v>
      </c>
      <c r="E313" s="2" t="s">
        <v>65</v>
      </c>
      <c r="F313" s="2" t="s">
        <v>11</v>
      </c>
      <c r="G313" s="2" t="s">
        <v>12</v>
      </c>
    </row>
    <row r="314" spans="1:7" x14ac:dyDescent="0.3">
      <c r="A314" s="2" t="s">
        <v>654</v>
      </c>
      <c r="B314" s="2" t="s">
        <v>655</v>
      </c>
      <c r="C314" s="3">
        <v>45491</v>
      </c>
      <c r="D314" s="2" t="s">
        <v>15</v>
      </c>
      <c r="E314" s="2" t="s">
        <v>32</v>
      </c>
      <c r="F314" s="2" t="s">
        <v>33</v>
      </c>
      <c r="G314" s="2" t="s">
        <v>26</v>
      </c>
    </row>
    <row r="315" spans="1:7" x14ac:dyDescent="0.3">
      <c r="A315" s="2" t="s">
        <v>656</v>
      </c>
      <c r="B315" s="2" t="s">
        <v>657</v>
      </c>
      <c r="C315" s="3">
        <v>45724</v>
      </c>
      <c r="D315" s="2" t="s">
        <v>15</v>
      </c>
      <c r="E315" s="2" t="s">
        <v>36</v>
      </c>
      <c r="F315" s="2" t="s">
        <v>37</v>
      </c>
      <c r="G315" s="2" t="s">
        <v>17</v>
      </c>
    </row>
    <row r="316" spans="1:7" x14ac:dyDescent="0.3">
      <c r="A316" s="2" t="s">
        <v>658</v>
      </c>
      <c r="B316" s="2" t="s">
        <v>659</v>
      </c>
      <c r="C316" s="3">
        <v>44884</v>
      </c>
      <c r="D316" s="2" t="s">
        <v>9</v>
      </c>
      <c r="E316" s="2" t="s">
        <v>16</v>
      </c>
      <c r="F316" s="2" t="s">
        <v>11</v>
      </c>
      <c r="G316" s="2" t="s">
        <v>12</v>
      </c>
    </row>
    <row r="317" spans="1:7" x14ac:dyDescent="0.3">
      <c r="A317" s="2" t="s">
        <v>660</v>
      </c>
      <c r="B317" s="2" t="s">
        <v>661</v>
      </c>
      <c r="C317" s="3">
        <v>45119</v>
      </c>
      <c r="D317" s="2" t="s">
        <v>15</v>
      </c>
      <c r="E317" s="2" t="s">
        <v>10</v>
      </c>
      <c r="F317" s="2" t="s">
        <v>11</v>
      </c>
      <c r="G317" s="2" t="s">
        <v>26</v>
      </c>
    </row>
    <row r="318" spans="1:7" x14ac:dyDescent="0.3">
      <c r="A318" s="2" t="s">
        <v>662</v>
      </c>
      <c r="B318" s="2" t="s">
        <v>663</v>
      </c>
      <c r="C318" s="3">
        <v>45467</v>
      </c>
      <c r="D318" s="2" t="s">
        <v>15</v>
      </c>
      <c r="E318" s="2" t="s">
        <v>70</v>
      </c>
      <c r="F318" s="2" t="s">
        <v>37</v>
      </c>
      <c r="G318" s="2" t="s">
        <v>12</v>
      </c>
    </row>
    <row r="319" spans="1:7" x14ac:dyDescent="0.3">
      <c r="A319" s="2" t="s">
        <v>664</v>
      </c>
      <c r="B319" s="2" t="s">
        <v>665</v>
      </c>
      <c r="C319" s="3">
        <v>44795</v>
      </c>
      <c r="D319" s="2" t="s">
        <v>15</v>
      </c>
      <c r="E319" s="2" t="s">
        <v>61</v>
      </c>
      <c r="F319" s="2" t="s">
        <v>11</v>
      </c>
      <c r="G319" s="2" t="s">
        <v>12</v>
      </c>
    </row>
    <row r="320" spans="1:7" x14ac:dyDescent="0.3">
      <c r="A320" s="2" t="s">
        <v>666</v>
      </c>
      <c r="B320" s="2" t="s">
        <v>667</v>
      </c>
      <c r="C320" s="3">
        <v>45558</v>
      </c>
      <c r="D320" s="2" t="s">
        <v>15</v>
      </c>
      <c r="E320" s="2" t="s">
        <v>70</v>
      </c>
      <c r="F320" s="2" t="s">
        <v>37</v>
      </c>
      <c r="G320" s="2" t="s">
        <v>26</v>
      </c>
    </row>
    <row r="321" spans="1:7" x14ac:dyDescent="0.3">
      <c r="A321" s="2" t="s">
        <v>668</v>
      </c>
      <c r="B321" s="2" t="s">
        <v>669</v>
      </c>
      <c r="C321" s="3">
        <v>45371</v>
      </c>
      <c r="D321" s="2" t="s">
        <v>50</v>
      </c>
      <c r="E321" s="2" t="s">
        <v>22</v>
      </c>
      <c r="F321" s="2" t="s">
        <v>23</v>
      </c>
      <c r="G321" s="2" t="s">
        <v>12</v>
      </c>
    </row>
    <row r="322" spans="1:7" x14ac:dyDescent="0.3">
      <c r="A322" s="2" t="s">
        <v>670</v>
      </c>
      <c r="B322" s="2" t="s">
        <v>671</v>
      </c>
      <c r="C322" s="3">
        <v>45179</v>
      </c>
      <c r="D322" s="2" t="s">
        <v>50</v>
      </c>
      <c r="E322" s="2" t="s">
        <v>22</v>
      </c>
      <c r="F322" s="2" t="s">
        <v>23</v>
      </c>
      <c r="G322" s="2" t="s">
        <v>62</v>
      </c>
    </row>
    <row r="323" spans="1:7" x14ac:dyDescent="0.3">
      <c r="A323" s="2" t="s">
        <v>672</v>
      </c>
      <c r="B323" s="2" t="s">
        <v>673</v>
      </c>
      <c r="C323" s="3">
        <v>45154</v>
      </c>
      <c r="D323" s="2" t="s">
        <v>15</v>
      </c>
      <c r="E323" s="2" t="s">
        <v>29</v>
      </c>
      <c r="F323" s="2" t="s">
        <v>23</v>
      </c>
      <c r="G323" s="2" t="s">
        <v>12</v>
      </c>
    </row>
    <row r="324" spans="1:7" x14ac:dyDescent="0.3">
      <c r="A324" s="2" t="s">
        <v>674</v>
      </c>
      <c r="B324" s="2" t="s">
        <v>675</v>
      </c>
      <c r="C324" s="3">
        <v>44921</v>
      </c>
      <c r="D324" s="2" t="s">
        <v>15</v>
      </c>
      <c r="E324" s="2" t="s">
        <v>32</v>
      </c>
      <c r="F324" s="2" t="s">
        <v>33</v>
      </c>
      <c r="G324" s="2" t="s">
        <v>71</v>
      </c>
    </row>
    <row r="325" spans="1:7" x14ac:dyDescent="0.3">
      <c r="A325" s="2" t="s">
        <v>676</v>
      </c>
      <c r="B325" s="2" t="s">
        <v>677</v>
      </c>
      <c r="C325" s="3">
        <v>45586</v>
      </c>
      <c r="D325" s="2" t="s">
        <v>15</v>
      </c>
      <c r="E325" s="2" t="s">
        <v>22</v>
      </c>
      <c r="F325" s="2" t="s">
        <v>23</v>
      </c>
      <c r="G325" s="2" t="s">
        <v>45</v>
      </c>
    </row>
    <row r="326" spans="1:7" x14ac:dyDescent="0.3">
      <c r="A326" s="2" t="s">
        <v>678</v>
      </c>
      <c r="B326" s="2" t="s">
        <v>679</v>
      </c>
      <c r="C326" s="3">
        <v>44709</v>
      </c>
      <c r="D326" s="2" t="s">
        <v>15</v>
      </c>
      <c r="E326" s="2" t="s">
        <v>36</v>
      </c>
      <c r="F326" s="2" t="s">
        <v>37</v>
      </c>
      <c r="G326" s="2" t="s">
        <v>62</v>
      </c>
    </row>
    <row r="327" spans="1:7" x14ac:dyDescent="0.3">
      <c r="A327" s="2" t="s">
        <v>680</v>
      </c>
      <c r="B327" s="2" t="s">
        <v>681</v>
      </c>
      <c r="C327" s="3">
        <v>44600</v>
      </c>
      <c r="D327" s="2" t="s">
        <v>15</v>
      </c>
      <c r="E327" s="2" t="s">
        <v>32</v>
      </c>
      <c r="F327" s="2" t="s">
        <v>33</v>
      </c>
      <c r="G327" s="2" t="s">
        <v>12</v>
      </c>
    </row>
    <row r="328" spans="1:7" x14ac:dyDescent="0.3">
      <c r="A328" s="2" t="s">
        <v>682</v>
      </c>
      <c r="B328" s="2" t="s">
        <v>683</v>
      </c>
      <c r="C328" s="3">
        <v>45741</v>
      </c>
      <c r="D328" s="2" t="s">
        <v>15</v>
      </c>
      <c r="E328" s="2" t="s">
        <v>36</v>
      </c>
      <c r="F328" s="2" t="s">
        <v>37</v>
      </c>
      <c r="G328" s="2" t="s">
        <v>26</v>
      </c>
    </row>
    <row r="329" spans="1:7" x14ac:dyDescent="0.3">
      <c r="A329" s="2" t="s">
        <v>684</v>
      </c>
      <c r="B329" s="2" t="s">
        <v>685</v>
      </c>
      <c r="C329" s="3">
        <v>45154</v>
      </c>
      <c r="D329" s="2" t="s">
        <v>15</v>
      </c>
      <c r="E329" s="2" t="s">
        <v>32</v>
      </c>
      <c r="F329" s="2" t="s">
        <v>33</v>
      </c>
      <c r="G329" s="2" t="s">
        <v>12</v>
      </c>
    </row>
    <row r="330" spans="1:7" x14ac:dyDescent="0.3">
      <c r="A330" s="2" t="s">
        <v>686</v>
      </c>
      <c r="B330" s="2" t="s">
        <v>687</v>
      </c>
      <c r="C330" s="3">
        <v>44913</v>
      </c>
      <c r="D330" s="2" t="s">
        <v>9</v>
      </c>
      <c r="E330" s="2" t="s">
        <v>36</v>
      </c>
      <c r="F330" s="2" t="s">
        <v>37</v>
      </c>
      <c r="G330" s="2" t="s">
        <v>45</v>
      </c>
    </row>
    <row r="331" spans="1:7" x14ac:dyDescent="0.3">
      <c r="A331" s="2" t="s">
        <v>688</v>
      </c>
      <c r="B331" s="2" t="s">
        <v>689</v>
      </c>
      <c r="C331" s="3">
        <v>44742</v>
      </c>
      <c r="D331" s="2" t="s">
        <v>15</v>
      </c>
      <c r="E331" s="2" t="s">
        <v>36</v>
      </c>
      <c r="F331" s="2" t="s">
        <v>37</v>
      </c>
      <c r="G331" s="2" t="s">
        <v>12</v>
      </c>
    </row>
    <row r="332" spans="1:7" x14ac:dyDescent="0.3">
      <c r="A332" s="2" t="s">
        <v>690</v>
      </c>
      <c r="B332" s="2" t="s">
        <v>691</v>
      </c>
      <c r="C332" s="3">
        <v>45768</v>
      </c>
      <c r="D332" s="2" t="s">
        <v>15</v>
      </c>
      <c r="E332" s="2" t="s">
        <v>32</v>
      </c>
      <c r="F332" s="2" t="s">
        <v>33</v>
      </c>
      <c r="G332" s="2" t="s">
        <v>12</v>
      </c>
    </row>
    <row r="333" spans="1:7" x14ac:dyDescent="0.3">
      <c r="A333" s="2" t="s">
        <v>692</v>
      </c>
      <c r="B333" s="2" t="s">
        <v>693</v>
      </c>
      <c r="C333" s="3">
        <v>45257</v>
      </c>
      <c r="D333" s="2" t="s">
        <v>15</v>
      </c>
      <c r="E333" s="2" t="s">
        <v>29</v>
      </c>
      <c r="F333" s="2" t="s">
        <v>23</v>
      </c>
      <c r="G333" s="2" t="s">
        <v>62</v>
      </c>
    </row>
    <row r="334" spans="1:7" x14ac:dyDescent="0.3">
      <c r="A334" s="2" t="s">
        <v>694</v>
      </c>
      <c r="B334" s="2" t="s">
        <v>695</v>
      </c>
      <c r="C334" s="3">
        <v>45607</v>
      </c>
      <c r="D334" s="2" t="s">
        <v>15</v>
      </c>
      <c r="E334" s="2" t="s">
        <v>10</v>
      </c>
      <c r="F334" s="2" t="s">
        <v>11</v>
      </c>
      <c r="G334" s="2" t="s">
        <v>71</v>
      </c>
    </row>
    <row r="335" spans="1:7" x14ac:dyDescent="0.3">
      <c r="A335" s="2" t="s">
        <v>696</v>
      </c>
      <c r="B335" s="2" t="s">
        <v>697</v>
      </c>
      <c r="C335" s="3">
        <v>45277</v>
      </c>
      <c r="D335" s="2" t="s">
        <v>15</v>
      </c>
      <c r="E335" s="2" t="s">
        <v>22</v>
      </c>
      <c r="F335" s="2" t="s">
        <v>23</v>
      </c>
      <c r="G335" s="2" t="s">
        <v>17</v>
      </c>
    </row>
    <row r="336" spans="1:7" x14ac:dyDescent="0.3">
      <c r="A336" s="2" t="s">
        <v>698</v>
      </c>
      <c r="B336" s="2" t="s">
        <v>699</v>
      </c>
      <c r="C336" s="3">
        <v>45045</v>
      </c>
      <c r="D336" s="2" t="s">
        <v>15</v>
      </c>
      <c r="E336" s="2" t="s">
        <v>16</v>
      </c>
      <c r="F336" s="2" t="s">
        <v>11</v>
      </c>
      <c r="G336" s="2" t="s">
        <v>26</v>
      </c>
    </row>
    <row r="337" spans="1:7" x14ac:dyDescent="0.3">
      <c r="A337" s="2" t="s">
        <v>700</v>
      </c>
      <c r="B337" s="2" t="s">
        <v>701</v>
      </c>
      <c r="C337" s="3">
        <v>45795</v>
      </c>
      <c r="D337" s="2" t="s">
        <v>15</v>
      </c>
      <c r="E337" s="2" t="s">
        <v>16</v>
      </c>
      <c r="F337" s="2" t="s">
        <v>11</v>
      </c>
      <c r="G337" s="2" t="s">
        <v>62</v>
      </c>
    </row>
    <row r="338" spans="1:7" x14ac:dyDescent="0.3">
      <c r="A338" s="2" t="s">
        <v>702</v>
      </c>
      <c r="B338" s="2" t="s">
        <v>703</v>
      </c>
      <c r="C338" s="3">
        <v>44924</v>
      </c>
      <c r="D338" s="2" t="s">
        <v>50</v>
      </c>
      <c r="E338" s="2" t="s">
        <v>10</v>
      </c>
      <c r="F338" s="2" t="s">
        <v>11</v>
      </c>
      <c r="G338" s="2" t="s">
        <v>45</v>
      </c>
    </row>
    <row r="339" spans="1:7" x14ac:dyDescent="0.3">
      <c r="A339" s="2" t="s">
        <v>704</v>
      </c>
      <c r="B339" s="2" t="s">
        <v>705</v>
      </c>
      <c r="C339" s="3">
        <v>45716</v>
      </c>
      <c r="D339" s="2" t="s">
        <v>9</v>
      </c>
      <c r="E339" s="2" t="s">
        <v>42</v>
      </c>
      <c r="F339" s="2" t="s">
        <v>23</v>
      </c>
      <c r="G339" s="2" t="s">
        <v>26</v>
      </c>
    </row>
    <row r="340" spans="1:7" x14ac:dyDescent="0.3">
      <c r="A340" s="2" t="s">
        <v>706</v>
      </c>
      <c r="B340" s="2" t="s">
        <v>707</v>
      </c>
      <c r="C340" s="3">
        <v>45223</v>
      </c>
      <c r="D340" s="2" t="s">
        <v>9</v>
      </c>
      <c r="E340" s="2" t="s">
        <v>70</v>
      </c>
      <c r="F340" s="2" t="s">
        <v>37</v>
      </c>
      <c r="G340" s="2" t="s">
        <v>45</v>
      </c>
    </row>
    <row r="341" spans="1:7" x14ac:dyDescent="0.3">
      <c r="A341" s="2" t="s">
        <v>708</v>
      </c>
      <c r="B341" s="2" t="s">
        <v>709</v>
      </c>
      <c r="C341" s="3">
        <v>45462</v>
      </c>
      <c r="D341" s="2" t="s">
        <v>15</v>
      </c>
      <c r="E341" s="2" t="s">
        <v>16</v>
      </c>
      <c r="F341" s="2" t="s">
        <v>11</v>
      </c>
      <c r="G341" s="2" t="s">
        <v>26</v>
      </c>
    </row>
    <row r="342" spans="1:7" x14ac:dyDescent="0.3">
      <c r="A342" s="2" t="s">
        <v>710</v>
      </c>
      <c r="B342" s="2" t="s">
        <v>711</v>
      </c>
      <c r="C342" s="3">
        <v>45124</v>
      </c>
      <c r="D342" s="2" t="s">
        <v>15</v>
      </c>
      <c r="E342" s="2" t="s">
        <v>29</v>
      </c>
      <c r="F342" s="2" t="s">
        <v>23</v>
      </c>
      <c r="G342" s="2" t="s">
        <v>26</v>
      </c>
    </row>
    <row r="343" spans="1:7" x14ac:dyDescent="0.3">
      <c r="A343" s="2" t="s">
        <v>712</v>
      </c>
      <c r="B343" s="2" t="s">
        <v>713</v>
      </c>
      <c r="C343" s="3">
        <v>45197</v>
      </c>
      <c r="D343" s="2" t="s">
        <v>15</v>
      </c>
      <c r="E343" s="2" t="s">
        <v>10</v>
      </c>
      <c r="F343" s="2" t="s">
        <v>11</v>
      </c>
      <c r="G343" s="2" t="s">
        <v>12</v>
      </c>
    </row>
    <row r="344" spans="1:7" x14ac:dyDescent="0.3">
      <c r="A344" s="2" t="s">
        <v>714</v>
      </c>
      <c r="B344" s="2" t="s">
        <v>715</v>
      </c>
      <c r="C344" s="3">
        <v>45149</v>
      </c>
      <c r="D344" s="2" t="s">
        <v>15</v>
      </c>
      <c r="E344" s="2" t="s">
        <v>36</v>
      </c>
      <c r="F344" s="2" t="s">
        <v>37</v>
      </c>
      <c r="G344" s="2" t="s">
        <v>17</v>
      </c>
    </row>
    <row r="345" spans="1:7" x14ac:dyDescent="0.3">
      <c r="A345" s="2" t="s">
        <v>716</v>
      </c>
      <c r="B345" s="2" t="s">
        <v>717</v>
      </c>
      <c r="C345" s="3">
        <v>45778</v>
      </c>
      <c r="D345" s="2" t="s">
        <v>15</v>
      </c>
      <c r="E345" s="2" t="s">
        <v>10</v>
      </c>
      <c r="F345" s="2" t="s">
        <v>11</v>
      </c>
      <c r="G345" s="2" t="s">
        <v>71</v>
      </c>
    </row>
    <row r="346" spans="1:7" x14ac:dyDescent="0.3">
      <c r="A346" s="2" t="s">
        <v>718</v>
      </c>
      <c r="B346" s="2" t="s">
        <v>719</v>
      </c>
      <c r="C346" s="3">
        <v>44646</v>
      </c>
      <c r="D346" s="2" t="s">
        <v>15</v>
      </c>
      <c r="E346" s="2" t="s">
        <v>61</v>
      </c>
      <c r="F346" s="2" t="s">
        <v>11</v>
      </c>
      <c r="G346" s="2" t="s">
        <v>62</v>
      </c>
    </row>
    <row r="347" spans="1:7" x14ac:dyDescent="0.3">
      <c r="A347" s="2" t="s">
        <v>720</v>
      </c>
      <c r="B347" s="2" t="s">
        <v>721</v>
      </c>
      <c r="C347" s="3">
        <v>45220</v>
      </c>
      <c r="D347" s="2" t="s">
        <v>15</v>
      </c>
      <c r="E347" s="2" t="s">
        <v>22</v>
      </c>
      <c r="F347" s="2" t="s">
        <v>23</v>
      </c>
      <c r="G347" s="2" t="s">
        <v>71</v>
      </c>
    </row>
    <row r="348" spans="1:7" x14ac:dyDescent="0.3">
      <c r="A348" s="2" t="s">
        <v>722</v>
      </c>
      <c r="B348" s="2" t="s">
        <v>723</v>
      </c>
      <c r="C348" s="3">
        <v>45484</v>
      </c>
      <c r="D348" s="2" t="s">
        <v>15</v>
      </c>
      <c r="E348" s="2" t="s">
        <v>65</v>
      </c>
      <c r="F348" s="2" t="s">
        <v>11</v>
      </c>
      <c r="G348" s="2" t="s">
        <v>17</v>
      </c>
    </row>
    <row r="349" spans="1:7" x14ac:dyDescent="0.3">
      <c r="A349" s="2" t="s">
        <v>724</v>
      </c>
      <c r="B349" s="2" t="s">
        <v>725</v>
      </c>
      <c r="C349" s="3">
        <v>44734</v>
      </c>
      <c r="D349" s="2" t="s">
        <v>15</v>
      </c>
      <c r="E349" s="2" t="s">
        <v>36</v>
      </c>
      <c r="F349" s="2" t="s">
        <v>37</v>
      </c>
      <c r="G349" s="2" t="s">
        <v>12</v>
      </c>
    </row>
    <row r="350" spans="1:7" x14ac:dyDescent="0.3">
      <c r="A350" s="2" t="s">
        <v>726</v>
      </c>
      <c r="B350" s="2" t="s">
        <v>727</v>
      </c>
      <c r="C350" s="3">
        <v>45458</v>
      </c>
      <c r="D350" s="2" t="s">
        <v>50</v>
      </c>
      <c r="E350" s="2" t="s">
        <v>22</v>
      </c>
      <c r="F350" s="2" t="s">
        <v>23</v>
      </c>
      <c r="G350" s="2" t="s">
        <v>71</v>
      </c>
    </row>
    <row r="351" spans="1:7" x14ac:dyDescent="0.3">
      <c r="A351" s="2" t="s">
        <v>728</v>
      </c>
      <c r="B351" s="2" t="s">
        <v>729</v>
      </c>
      <c r="C351" s="3">
        <v>44887</v>
      </c>
      <c r="D351" s="2" t="s">
        <v>15</v>
      </c>
      <c r="E351" s="2" t="s">
        <v>70</v>
      </c>
      <c r="F351" s="2" t="s">
        <v>37</v>
      </c>
      <c r="G351" s="2" t="s">
        <v>17</v>
      </c>
    </row>
    <row r="352" spans="1:7" x14ac:dyDescent="0.3">
      <c r="A352" s="2" t="s">
        <v>730</v>
      </c>
      <c r="B352" s="2" t="s">
        <v>731</v>
      </c>
      <c r="C352" s="3">
        <v>45399</v>
      </c>
      <c r="D352" s="2" t="s">
        <v>9</v>
      </c>
      <c r="E352" s="2" t="s">
        <v>32</v>
      </c>
      <c r="F352" s="2" t="s">
        <v>33</v>
      </c>
      <c r="G352" s="2" t="s">
        <v>45</v>
      </c>
    </row>
    <row r="353" spans="1:7" x14ac:dyDescent="0.3">
      <c r="A353" s="2" t="s">
        <v>732</v>
      </c>
      <c r="B353" s="2" t="s">
        <v>733</v>
      </c>
      <c r="C353" s="3">
        <v>45247</v>
      </c>
      <c r="D353" s="2" t="s">
        <v>15</v>
      </c>
      <c r="E353" s="2" t="s">
        <v>65</v>
      </c>
      <c r="F353" s="2" t="s">
        <v>11</v>
      </c>
      <c r="G353" s="2" t="s">
        <v>12</v>
      </c>
    </row>
    <row r="354" spans="1:7" x14ac:dyDescent="0.3">
      <c r="A354" s="2" t="s">
        <v>734</v>
      </c>
      <c r="B354" s="2" t="s">
        <v>735</v>
      </c>
      <c r="C354" s="3">
        <v>45143</v>
      </c>
      <c r="D354" s="2" t="s">
        <v>15</v>
      </c>
      <c r="E354" s="2" t="s">
        <v>32</v>
      </c>
      <c r="F354" s="2" t="s">
        <v>33</v>
      </c>
      <c r="G354" s="2" t="s">
        <v>17</v>
      </c>
    </row>
    <row r="355" spans="1:7" x14ac:dyDescent="0.3">
      <c r="A355" s="2" t="s">
        <v>736</v>
      </c>
      <c r="B355" s="2" t="s">
        <v>737</v>
      </c>
      <c r="C355" s="3">
        <v>44869</v>
      </c>
      <c r="D355" s="2" t="s">
        <v>15</v>
      </c>
      <c r="E355" s="2" t="s">
        <v>70</v>
      </c>
      <c r="F355" s="2" t="s">
        <v>37</v>
      </c>
      <c r="G355" s="2" t="s">
        <v>71</v>
      </c>
    </row>
    <row r="356" spans="1:7" x14ac:dyDescent="0.3">
      <c r="A356" s="2" t="s">
        <v>738</v>
      </c>
      <c r="B356" s="2" t="s">
        <v>739</v>
      </c>
      <c r="C356" s="3">
        <v>45278</v>
      </c>
      <c r="D356" s="2" t="s">
        <v>15</v>
      </c>
      <c r="E356" s="2" t="s">
        <v>16</v>
      </c>
      <c r="F356" s="2" t="s">
        <v>11</v>
      </c>
      <c r="G356" s="2" t="s">
        <v>45</v>
      </c>
    </row>
    <row r="357" spans="1:7" x14ac:dyDescent="0.3">
      <c r="A357" s="2" t="s">
        <v>740</v>
      </c>
      <c r="B357" s="2" t="s">
        <v>741</v>
      </c>
      <c r="C357" s="3">
        <v>44826</v>
      </c>
      <c r="D357" s="2" t="s">
        <v>15</v>
      </c>
      <c r="E357" s="2" t="s">
        <v>32</v>
      </c>
      <c r="F357" s="2" t="s">
        <v>33</v>
      </c>
      <c r="G357" s="2" t="s">
        <v>17</v>
      </c>
    </row>
    <row r="358" spans="1:7" x14ac:dyDescent="0.3">
      <c r="A358" s="2" t="s">
        <v>742</v>
      </c>
      <c r="B358" s="2" t="s">
        <v>743</v>
      </c>
      <c r="C358" s="3">
        <v>45706</v>
      </c>
      <c r="D358" s="2" t="s">
        <v>15</v>
      </c>
      <c r="E358" s="2" t="s">
        <v>29</v>
      </c>
      <c r="F358" s="2" t="s">
        <v>23</v>
      </c>
      <c r="G358" s="2" t="s">
        <v>62</v>
      </c>
    </row>
    <row r="359" spans="1:7" x14ac:dyDescent="0.3">
      <c r="A359" s="2" t="s">
        <v>744</v>
      </c>
      <c r="B359" s="2" t="s">
        <v>745</v>
      </c>
      <c r="C359" s="3">
        <v>45640</v>
      </c>
      <c r="D359" s="2" t="s">
        <v>15</v>
      </c>
      <c r="E359" s="2" t="s">
        <v>16</v>
      </c>
      <c r="F359" s="2" t="s">
        <v>11</v>
      </c>
      <c r="G359" s="2" t="s">
        <v>45</v>
      </c>
    </row>
    <row r="360" spans="1:7" x14ac:dyDescent="0.3">
      <c r="A360" s="2" t="s">
        <v>746</v>
      </c>
      <c r="B360" s="2" t="s">
        <v>747</v>
      </c>
      <c r="C360" s="3">
        <v>45303</v>
      </c>
      <c r="D360" s="2" t="s">
        <v>15</v>
      </c>
      <c r="E360" s="2" t="s">
        <v>61</v>
      </c>
      <c r="F360" s="2" t="s">
        <v>11</v>
      </c>
      <c r="G360" s="2" t="s">
        <v>26</v>
      </c>
    </row>
    <row r="361" spans="1:7" x14ac:dyDescent="0.3">
      <c r="A361" s="2" t="s">
        <v>748</v>
      </c>
      <c r="B361" s="2" t="s">
        <v>749</v>
      </c>
      <c r="C361" s="3">
        <v>45261</v>
      </c>
      <c r="D361" s="2" t="s">
        <v>50</v>
      </c>
      <c r="E361" s="2" t="s">
        <v>22</v>
      </c>
      <c r="F361" s="2" t="s">
        <v>23</v>
      </c>
      <c r="G361" s="2" t="s">
        <v>71</v>
      </c>
    </row>
    <row r="362" spans="1:7" x14ac:dyDescent="0.3">
      <c r="A362" s="2" t="s">
        <v>750</v>
      </c>
      <c r="B362" s="2" t="s">
        <v>751</v>
      </c>
      <c r="C362" s="3">
        <v>44843</v>
      </c>
      <c r="D362" s="2" t="s">
        <v>15</v>
      </c>
      <c r="E362" s="2" t="s">
        <v>22</v>
      </c>
      <c r="F362" s="2" t="s">
        <v>23</v>
      </c>
      <c r="G362" s="2" t="s">
        <v>26</v>
      </c>
    </row>
    <row r="363" spans="1:7" x14ac:dyDescent="0.3">
      <c r="A363" s="2" t="s">
        <v>752</v>
      </c>
      <c r="B363" s="2" t="s">
        <v>753</v>
      </c>
      <c r="C363" s="3">
        <v>45601</v>
      </c>
      <c r="D363" s="2" t="s">
        <v>9</v>
      </c>
      <c r="E363" s="2" t="s">
        <v>10</v>
      </c>
      <c r="F363" s="2" t="s">
        <v>11</v>
      </c>
      <c r="G363" s="2" t="s">
        <v>62</v>
      </c>
    </row>
    <row r="364" spans="1:7" x14ac:dyDescent="0.3">
      <c r="A364" s="2" t="s">
        <v>754</v>
      </c>
      <c r="B364" s="2" t="s">
        <v>755</v>
      </c>
      <c r="C364" s="3">
        <v>44639</v>
      </c>
      <c r="D364" s="2" t="s">
        <v>15</v>
      </c>
      <c r="E364" s="2" t="s">
        <v>61</v>
      </c>
      <c r="F364" s="2" t="s">
        <v>11</v>
      </c>
      <c r="G364" s="2" t="s">
        <v>17</v>
      </c>
    </row>
    <row r="365" spans="1:7" x14ac:dyDescent="0.3">
      <c r="A365" s="2" t="s">
        <v>756</v>
      </c>
      <c r="B365" s="2" t="s">
        <v>757</v>
      </c>
      <c r="C365" s="3">
        <v>44830</v>
      </c>
      <c r="D365" s="2" t="s">
        <v>15</v>
      </c>
      <c r="E365" s="2" t="s">
        <v>70</v>
      </c>
      <c r="F365" s="2" t="s">
        <v>37</v>
      </c>
      <c r="G365" s="2" t="s">
        <v>12</v>
      </c>
    </row>
    <row r="366" spans="1:7" x14ac:dyDescent="0.3">
      <c r="A366" s="2" t="s">
        <v>758</v>
      </c>
      <c r="B366" s="2" t="s">
        <v>759</v>
      </c>
      <c r="C366" s="3">
        <v>44901</v>
      </c>
      <c r="D366" s="2" t="s">
        <v>9</v>
      </c>
      <c r="E366" s="2" t="s">
        <v>16</v>
      </c>
      <c r="F366" s="2" t="s">
        <v>11</v>
      </c>
      <c r="G366" s="2" t="s">
        <v>12</v>
      </c>
    </row>
    <row r="367" spans="1:7" x14ac:dyDescent="0.3">
      <c r="A367" s="2" t="s">
        <v>760</v>
      </c>
      <c r="B367" s="2" t="s">
        <v>761</v>
      </c>
      <c r="C367" s="3">
        <v>45048</v>
      </c>
      <c r="D367" s="2" t="s">
        <v>50</v>
      </c>
      <c r="E367" s="2" t="s">
        <v>36</v>
      </c>
      <c r="F367" s="2" t="s">
        <v>37</v>
      </c>
      <c r="G367" s="2" t="s">
        <v>45</v>
      </c>
    </row>
    <row r="368" spans="1:7" x14ac:dyDescent="0.3">
      <c r="A368" s="2" t="s">
        <v>762</v>
      </c>
      <c r="B368" s="2" t="s">
        <v>763</v>
      </c>
      <c r="C368" s="3">
        <v>45041</v>
      </c>
      <c r="D368" s="2" t="s">
        <v>15</v>
      </c>
      <c r="E368" s="2" t="s">
        <v>42</v>
      </c>
      <c r="F368" s="2" t="s">
        <v>23</v>
      </c>
      <c r="G368" s="2" t="s">
        <v>26</v>
      </c>
    </row>
    <row r="369" spans="1:7" x14ac:dyDescent="0.3">
      <c r="A369" s="2" t="s">
        <v>764</v>
      </c>
      <c r="B369" s="2" t="s">
        <v>765</v>
      </c>
      <c r="C369" s="3">
        <v>44959</v>
      </c>
      <c r="D369" s="2" t="s">
        <v>15</v>
      </c>
      <c r="E369" s="2" t="s">
        <v>42</v>
      </c>
      <c r="F369" s="2" t="s">
        <v>23</v>
      </c>
      <c r="G369" s="2" t="s">
        <v>17</v>
      </c>
    </row>
    <row r="370" spans="1:7" x14ac:dyDescent="0.3">
      <c r="A370" s="2" t="s">
        <v>766</v>
      </c>
      <c r="B370" s="2" t="s">
        <v>767</v>
      </c>
      <c r="C370" s="3">
        <v>45507</v>
      </c>
      <c r="D370" s="2" t="s">
        <v>9</v>
      </c>
      <c r="E370" s="2" t="s">
        <v>42</v>
      </c>
      <c r="F370" s="2" t="s">
        <v>23</v>
      </c>
      <c r="G370" s="2" t="s">
        <v>62</v>
      </c>
    </row>
    <row r="371" spans="1:7" x14ac:dyDescent="0.3">
      <c r="A371" s="2" t="s">
        <v>768</v>
      </c>
      <c r="B371" s="2" t="s">
        <v>769</v>
      </c>
      <c r="C371" s="3">
        <v>45642</v>
      </c>
      <c r="D371" s="2" t="s">
        <v>15</v>
      </c>
      <c r="E371" s="2" t="s">
        <v>61</v>
      </c>
      <c r="F371" s="2" t="s">
        <v>11</v>
      </c>
      <c r="G371" s="2" t="s">
        <v>12</v>
      </c>
    </row>
    <row r="372" spans="1:7" x14ac:dyDescent="0.3">
      <c r="A372" s="2" t="s">
        <v>770</v>
      </c>
      <c r="B372" s="2" t="s">
        <v>771</v>
      </c>
      <c r="C372" s="3">
        <v>45800</v>
      </c>
      <c r="D372" s="2" t="s">
        <v>15</v>
      </c>
      <c r="E372" s="2" t="s">
        <v>22</v>
      </c>
      <c r="F372" s="2" t="s">
        <v>23</v>
      </c>
      <c r="G372" s="2" t="s">
        <v>26</v>
      </c>
    </row>
    <row r="373" spans="1:7" x14ac:dyDescent="0.3">
      <c r="A373" s="2" t="s">
        <v>772</v>
      </c>
      <c r="B373" s="2" t="s">
        <v>773</v>
      </c>
      <c r="C373" s="3">
        <v>45322</v>
      </c>
      <c r="D373" s="2" t="s">
        <v>15</v>
      </c>
      <c r="E373" s="2" t="s">
        <v>42</v>
      </c>
      <c r="F373" s="2" t="s">
        <v>23</v>
      </c>
      <c r="G373" s="2" t="s">
        <v>12</v>
      </c>
    </row>
    <row r="374" spans="1:7" x14ac:dyDescent="0.3">
      <c r="A374" s="2" t="s">
        <v>774</v>
      </c>
      <c r="B374" s="2" t="s">
        <v>775</v>
      </c>
      <c r="C374" s="3">
        <v>44817</v>
      </c>
      <c r="D374" s="2" t="s">
        <v>15</v>
      </c>
      <c r="E374" s="2" t="s">
        <v>61</v>
      </c>
      <c r="F374" s="2" t="s">
        <v>11</v>
      </c>
      <c r="G374" s="2" t="s">
        <v>62</v>
      </c>
    </row>
    <row r="375" spans="1:7" x14ac:dyDescent="0.3">
      <c r="A375" s="2" t="s">
        <v>776</v>
      </c>
      <c r="B375" s="2" t="s">
        <v>777</v>
      </c>
      <c r="C375" s="3">
        <v>45482</v>
      </c>
      <c r="D375" s="2" t="s">
        <v>9</v>
      </c>
      <c r="E375" s="2" t="s">
        <v>29</v>
      </c>
      <c r="F375" s="2" t="s">
        <v>23</v>
      </c>
      <c r="G375" s="2" t="s">
        <v>12</v>
      </c>
    </row>
    <row r="376" spans="1:7" x14ac:dyDescent="0.3">
      <c r="A376" s="2" t="s">
        <v>778</v>
      </c>
      <c r="B376" s="2" t="s">
        <v>779</v>
      </c>
      <c r="C376" s="3">
        <v>44749</v>
      </c>
      <c r="D376" s="2" t="s">
        <v>50</v>
      </c>
      <c r="E376" s="2" t="s">
        <v>32</v>
      </c>
      <c r="F376" s="2" t="s">
        <v>33</v>
      </c>
      <c r="G376" s="2" t="s">
        <v>12</v>
      </c>
    </row>
    <row r="377" spans="1:7" x14ac:dyDescent="0.3">
      <c r="A377" s="2" t="s">
        <v>780</v>
      </c>
      <c r="B377" s="2" t="s">
        <v>781</v>
      </c>
      <c r="C377" s="3">
        <v>45277</v>
      </c>
      <c r="D377" s="2" t="s">
        <v>50</v>
      </c>
      <c r="E377" s="2" t="s">
        <v>42</v>
      </c>
      <c r="F377" s="2" t="s">
        <v>23</v>
      </c>
      <c r="G377" s="2" t="s">
        <v>26</v>
      </c>
    </row>
    <row r="378" spans="1:7" x14ac:dyDescent="0.3">
      <c r="A378" s="2" t="s">
        <v>782</v>
      </c>
      <c r="B378" s="2" t="s">
        <v>783</v>
      </c>
      <c r="C378" s="3">
        <v>45590</v>
      </c>
      <c r="D378" s="2" t="s">
        <v>15</v>
      </c>
      <c r="E378" s="2" t="s">
        <v>32</v>
      </c>
      <c r="F378" s="2" t="s">
        <v>33</v>
      </c>
      <c r="G378" s="2" t="s">
        <v>26</v>
      </c>
    </row>
    <row r="379" spans="1:7" x14ac:dyDescent="0.3">
      <c r="A379" s="2" t="s">
        <v>784</v>
      </c>
      <c r="B379" s="2" t="s">
        <v>785</v>
      </c>
      <c r="C379" s="3">
        <v>45329</v>
      </c>
      <c r="D379" s="2" t="s">
        <v>15</v>
      </c>
      <c r="E379" s="2" t="s">
        <v>10</v>
      </c>
      <c r="F379" s="2" t="s">
        <v>11</v>
      </c>
      <c r="G379" s="2" t="s">
        <v>26</v>
      </c>
    </row>
    <row r="380" spans="1:7" x14ac:dyDescent="0.3">
      <c r="A380" s="2" t="s">
        <v>786</v>
      </c>
      <c r="B380" s="2" t="s">
        <v>787</v>
      </c>
      <c r="C380" s="3">
        <v>45248</v>
      </c>
      <c r="D380" s="2" t="s">
        <v>9</v>
      </c>
      <c r="E380" s="2" t="s">
        <v>10</v>
      </c>
      <c r="F380" s="2" t="s">
        <v>11</v>
      </c>
      <c r="G380" s="2" t="s">
        <v>12</v>
      </c>
    </row>
    <row r="381" spans="1:7" x14ac:dyDescent="0.3">
      <c r="A381" s="2" t="s">
        <v>788</v>
      </c>
      <c r="B381" s="2" t="s">
        <v>789</v>
      </c>
      <c r="C381" s="3">
        <v>45529</v>
      </c>
      <c r="D381" s="2" t="s">
        <v>15</v>
      </c>
      <c r="E381" s="2" t="s">
        <v>29</v>
      </c>
      <c r="F381" s="2" t="s">
        <v>23</v>
      </c>
      <c r="G381" s="2" t="s">
        <v>12</v>
      </c>
    </row>
    <row r="382" spans="1:7" x14ac:dyDescent="0.3">
      <c r="A382" s="2" t="s">
        <v>790</v>
      </c>
      <c r="B382" s="2" t="s">
        <v>791</v>
      </c>
      <c r="C382" s="3">
        <v>45480</v>
      </c>
      <c r="D382" s="2" t="s">
        <v>15</v>
      </c>
      <c r="E382" s="2" t="s">
        <v>42</v>
      </c>
      <c r="F382" s="2" t="s">
        <v>23</v>
      </c>
      <c r="G382" s="2" t="s">
        <v>17</v>
      </c>
    </row>
    <row r="383" spans="1:7" x14ac:dyDescent="0.3">
      <c r="A383" s="2" t="s">
        <v>792</v>
      </c>
      <c r="B383" s="2" t="s">
        <v>793</v>
      </c>
      <c r="C383" s="3">
        <v>45086</v>
      </c>
      <c r="D383" s="2" t="s">
        <v>15</v>
      </c>
      <c r="E383" s="2" t="s">
        <v>65</v>
      </c>
      <c r="F383" s="2" t="s">
        <v>11</v>
      </c>
      <c r="G383" s="2" t="s">
        <v>12</v>
      </c>
    </row>
    <row r="384" spans="1:7" x14ac:dyDescent="0.3">
      <c r="A384" s="2" t="s">
        <v>794</v>
      </c>
      <c r="B384" s="2" t="s">
        <v>795</v>
      </c>
      <c r="C384" s="3">
        <v>45642</v>
      </c>
      <c r="D384" s="2" t="s">
        <v>15</v>
      </c>
      <c r="E384" s="2" t="s">
        <v>70</v>
      </c>
      <c r="F384" s="2" t="s">
        <v>37</v>
      </c>
      <c r="G384" s="2" t="s">
        <v>62</v>
      </c>
    </row>
    <row r="385" spans="1:7" x14ac:dyDescent="0.3">
      <c r="A385" s="2" t="s">
        <v>796</v>
      </c>
      <c r="B385" s="2" t="s">
        <v>797</v>
      </c>
      <c r="C385" s="3">
        <v>45178</v>
      </c>
      <c r="D385" s="2" t="s">
        <v>15</v>
      </c>
      <c r="E385" s="2" t="s">
        <v>22</v>
      </c>
      <c r="F385" s="2" t="s">
        <v>23</v>
      </c>
      <c r="G385" s="2" t="s">
        <v>12</v>
      </c>
    </row>
    <row r="386" spans="1:7" x14ac:dyDescent="0.3">
      <c r="A386" s="2" t="s">
        <v>798</v>
      </c>
      <c r="B386" s="2" t="s">
        <v>799</v>
      </c>
      <c r="C386" s="3">
        <v>45498</v>
      </c>
      <c r="D386" s="2" t="s">
        <v>15</v>
      </c>
      <c r="E386" s="2" t="s">
        <v>70</v>
      </c>
      <c r="F386" s="2" t="s">
        <v>37</v>
      </c>
      <c r="G386" s="2" t="s">
        <v>62</v>
      </c>
    </row>
    <row r="387" spans="1:7" x14ac:dyDescent="0.3">
      <c r="A387" s="2" t="s">
        <v>800</v>
      </c>
      <c r="B387" s="2" t="s">
        <v>801</v>
      </c>
      <c r="C387" s="3">
        <v>45784</v>
      </c>
      <c r="D387" s="2" t="s">
        <v>15</v>
      </c>
      <c r="E387" s="2" t="s">
        <v>42</v>
      </c>
      <c r="F387" s="2" t="s">
        <v>23</v>
      </c>
      <c r="G387" s="2" t="s">
        <v>45</v>
      </c>
    </row>
    <row r="388" spans="1:7" x14ac:dyDescent="0.3">
      <c r="A388" s="2" t="s">
        <v>802</v>
      </c>
      <c r="B388" s="2" t="s">
        <v>803</v>
      </c>
      <c r="C388" s="3">
        <v>45057</v>
      </c>
      <c r="D388" s="2" t="s">
        <v>15</v>
      </c>
      <c r="E388" s="2" t="s">
        <v>70</v>
      </c>
      <c r="F388" s="2" t="s">
        <v>37</v>
      </c>
      <c r="G388" s="2" t="s">
        <v>26</v>
      </c>
    </row>
    <row r="389" spans="1:7" x14ac:dyDescent="0.3">
      <c r="A389" s="2" t="s">
        <v>804</v>
      </c>
      <c r="B389" s="2" t="s">
        <v>805</v>
      </c>
      <c r="C389" s="3">
        <v>45284</v>
      </c>
      <c r="D389" s="2" t="s">
        <v>15</v>
      </c>
      <c r="E389" s="2" t="s">
        <v>65</v>
      </c>
      <c r="F389" s="2" t="s">
        <v>11</v>
      </c>
      <c r="G389" s="2" t="s">
        <v>26</v>
      </c>
    </row>
    <row r="390" spans="1:7" x14ac:dyDescent="0.3">
      <c r="A390" s="2" t="s">
        <v>806</v>
      </c>
      <c r="B390" s="2" t="s">
        <v>807</v>
      </c>
      <c r="C390" s="3">
        <v>45634</v>
      </c>
      <c r="D390" s="2" t="s">
        <v>50</v>
      </c>
      <c r="E390" s="2" t="s">
        <v>10</v>
      </c>
      <c r="F390" s="2" t="s">
        <v>11</v>
      </c>
      <c r="G390" s="2" t="s">
        <v>12</v>
      </c>
    </row>
    <row r="391" spans="1:7" x14ac:dyDescent="0.3">
      <c r="A391" s="2" t="s">
        <v>808</v>
      </c>
      <c r="B391" s="2" t="s">
        <v>809</v>
      </c>
      <c r="C391" s="3">
        <v>45676</v>
      </c>
      <c r="D391" s="2" t="s">
        <v>15</v>
      </c>
      <c r="E391" s="2" t="s">
        <v>61</v>
      </c>
      <c r="F391" s="2" t="s">
        <v>11</v>
      </c>
      <c r="G391" s="2" t="s">
        <v>17</v>
      </c>
    </row>
    <row r="392" spans="1:7" x14ac:dyDescent="0.3">
      <c r="A392" s="2" t="s">
        <v>810</v>
      </c>
      <c r="B392" s="2" t="s">
        <v>811</v>
      </c>
      <c r="C392" s="3">
        <v>44603</v>
      </c>
      <c r="D392" s="2" t="s">
        <v>15</v>
      </c>
      <c r="E392" s="2" t="s">
        <v>61</v>
      </c>
      <c r="F392" s="2" t="s">
        <v>11</v>
      </c>
      <c r="G392" s="2" t="s">
        <v>71</v>
      </c>
    </row>
    <row r="393" spans="1:7" x14ac:dyDescent="0.3">
      <c r="A393" s="2" t="s">
        <v>812</v>
      </c>
      <c r="B393" s="2" t="s">
        <v>813</v>
      </c>
      <c r="C393" s="3">
        <v>45326</v>
      </c>
      <c r="D393" s="2" t="s">
        <v>15</v>
      </c>
      <c r="E393" s="2" t="s">
        <v>32</v>
      </c>
      <c r="F393" s="2" t="s">
        <v>33</v>
      </c>
      <c r="G393" s="2" t="s">
        <v>12</v>
      </c>
    </row>
    <row r="394" spans="1:7" x14ac:dyDescent="0.3">
      <c r="A394" s="2" t="s">
        <v>814</v>
      </c>
      <c r="B394" s="2" t="s">
        <v>815</v>
      </c>
      <c r="C394" s="3">
        <v>45268</v>
      </c>
      <c r="D394" s="2" t="s">
        <v>15</v>
      </c>
      <c r="E394" s="2" t="s">
        <v>10</v>
      </c>
      <c r="F394" s="2" t="s">
        <v>11</v>
      </c>
      <c r="G394" s="2" t="s">
        <v>45</v>
      </c>
    </row>
    <row r="395" spans="1:7" x14ac:dyDescent="0.3">
      <c r="A395" s="2" t="s">
        <v>816</v>
      </c>
      <c r="B395" s="2" t="s">
        <v>817</v>
      </c>
      <c r="C395" s="3">
        <v>45753</v>
      </c>
      <c r="D395" s="2" t="s">
        <v>9</v>
      </c>
      <c r="E395" s="2" t="s">
        <v>10</v>
      </c>
      <c r="F395" s="2" t="s">
        <v>11</v>
      </c>
      <c r="G395" s="2" t="s">
        <v>26</v>
      </c>
    </row>
    <row r="396" spans="1:7" x14ac:dyDescent="0.3">
      <c r="A396" s="2" t="s">
        <v>818</v>
      </c>
      <c r="B396" s="2" t="s">
        <v>819</v>
      </c>
      <c r="C396" s="3">
        <v>45283</v>
      </c>
      <c r="D396" s="2" t="s">
        <v>15</v>
      </c>
      <c r="E396" s="2" t="s">
        <v>65</v>
      </c>
      <c r="F396" s="2" t="s">
        <v>11</v>
      </c>
      <c r="G396" s="2" t="s">
        <v>62</v>
      </c>
    </row>
    <row r="397" spans="1:7" x14ac:dyDescent="0.3">
      <c r="A397" s="2" t="s">
        <v>820</v>
      </c>
      <c r="B397" s="2" t="s">
        <v>821</v>
      </c>
      <c r="C397" s="3">
        <v>45513</v>
      </c>
      <c r="D397" s="2" t="s">
        <v>50</v>
      </c>
      <c r="E397" s="2" t="s">
        <v>16</v>
      </c>
      <c r="F397" s="2" t="s">
        <v>11</v>
      </c>
      <c r="G397" s="2" t="s">
        <v>71</v>
      </c>
    </row>
    <row r="398" spans="1:7" x14ac:dyDescent="0.3">
      <c r="A398" s="2" t="s">
        <v>822</v>
      </c>
      <c r="B398" s="2" t="s">
        <v>823</v>
      </c>
      <c r="C398" s="3">
        <v>44838</v>
      </c>
      <c r="D398" s="2" t="s">
        <v>15</v>
      </c>
      <c r="E398" s="2" t="s">
        <v>16</v>
      </c>
      <c r="F398" s="2" t="s">
        <v>11</v>
      </c>
      <c r="G398" s="2" t="s">
        <v>62</v>
      </c>
    </row>
    <row r="399" spans="1:7" x14ac:dyDescent="0.3">
      <c r="A399" s="2" t="s">
        <v>824</v>
      </c>
      <c r="B399" s="2" t="s">
        <v>825</v>
      </c>
      <c r="C399" s="3">
        <v>44637</v>
      </c>
      <c r="D399" s="2" t="s">
        <v>15</v>
      </c>
      <c r="E399" s="2" t="s">
        <v>42</v>
      </c>
      <c r="F399" s="2" t="s">
        <v>23</v>
      </c>
      <c r="G399" s="2" t="s">
        <v>12</v>
      </c>
    </row>
    <row r="400" spans="1:7" x14ac:dyDescent="0.3">
      <c r="A400" s="2" t="s">
        <v>826</v>
      </c>
      <c r="B400" s="2" t="s">
        <v>827</v>
      </c>
      <c r="C400" s="3">
        <v>44647</v>
      </c>
      <c r="D400" s="2" t="s">
        <v>15</v>
      </c>
      <c r="E400" s="2" t="s">
        <v>22</v>
      </c>
      <c r="F400" s="2" t="s">
        <v>23</v>
      </c>
      <c r="G400" s="2" t="s">
        <v>26</v>
      </c>
    </row>
    <row r="401" spans="1:7" x14ac:dyDescent="0.3">
      <c r="A401" s="2" t="s">
        <v>828</v>
      </c>
      <c r="B401" s="2" t="s">
        <v>829</v>
      </c>
      <c r="C401" s="3">
        <v>45674</v>
      </c>
      <c r="D401" s="2" t="s">
        <v>15</v>
      </c>
      <c r="E401" s="2" t="s">
        <v>32</v>
      </c>
      <c r="F401" s="2" t="s">
        <v>33</v>
      </c>
      <c r="G401" s="2" t="s">
        <v>12</v>
      </c>
    </row>
    <row r="402" spans="1:7" x14ac:dyDescent="0.3">
      <c r="A402" s="2" t="s">
        <v>830</v>
      </c>
      <c r="B402" s="2" t="s">
        <v>831</v>
      </c>
      <c r="C402" s="3">
        <v>45147</v>
      </c>
      <c r="D402" s="2" t="s">
        <v>15</v>
      </c>
      <c r="E402" s="2" t="s">
        <v>22</v>
      </c>
      <c r="F402" s="2" t="s">
        <v>23</v>
      </c>
      <c r="G402" s="2" t="s">
        <v>62</v>
      </c>
    </row>
    <row r="403" spans="1:7" x14ac:dyDescent="0.3">
      <c r="A403" s="2" t="s">
        <v>832</v>
      </c>
      <c r="B403" s="2" t="s">
        <v>833</v>
      </c>
      <c r="C403" s="3">
        <v>45121</v>
      </c>
      <c r="D403" s="2" t="s">
        <v>15</v>
      </c>
      <c r="E403" s="2" t="s">
        <v>36</v>
      </c>
      <c r="F403" s="2" t="s">
        <v>37</v>
      </c>
      <c r="G403" s="2" t="s">
        <v>26</v>
      </c>
    </row>
    <row r="404" spans="1:7" x14ac:dyDescent="0.3">
      <c r="A404" s="2" t="s">
        <v>834</v>
      </c>
      <c r="B404" s="2" t="s">
        <v>835</v>
      </c>
      <c r="C404" s="3">
        <v>45462</v>
      </c>
      <c r="D404" s="2" t="s">
        <v>9</v>
      </c>
      <c r="E404" s="2" t="s">
        <v>32</v>
      </c>
      <c r="F404" s="2" t="s">
        <v>33</v>
      </c>
      <c r="G404" s="2" t="s">
        <v>26</v>
      </c>
    </row>
    <row r="405" spans="1:7" x14ac:dyDescent="0.3">
      <c r="A405" s="2" t="s">
        <v>836</v>
      </c>
      <c r="B405" s="2" t="s">
        <v>837</v>
      </c>
      <c r="C405" s="3">
        <v>45578</v>
      </c>
      <c r="D405" s="2" t="s">
        <v>15</v>
      </c>
      <c r="E405" s="2" t="s">
        <v>16</v>
      </c>
      <c r="F405" s="2" t="s">
        <v>11</v>
      </c>
      <c r="G405" s="2" t="s">
        <v>26</v>
      </c>
    </row>
    <row r="406" spans="1:7" x14ac:dyDescent="0.3">
      <c r="A406" s="2" t="s">
        <v>838</v>
      </c>
      <c r="B406" s="2" t="s">
        <v>839</v>
      </c>
      <c r="C406" s="3">
        <v>45108</v>
      </c>
      <c r="D406" s="2" t="s">
        <v>9</v>
      </c>
      <c r="E406" s="2" t="s">
        <v>61</v>
      </c>
      <c r="F406" s="2" t="s">
        <v>11</v>
      </c>
      <c r="G406" s="2" t="s">
        <v>62</v>
      </c>
    </row>
    <row r="407" spans="1:7" x14ac:dyDescent="0.3">
      <c r="A407" s="2" t="s">
        <v>840</v>
      </c>
      <c r="B407" s="2" t="s">
        <v>841</v>
      </c>
      <c r="C407" s="3">
        <v>45443</v>
      </c>
      <c r="D407" s="2" t="s">
        <v>15</v>
      </c>
      <c r="E407" s="2" t="s">
        <v>10</v>
      </c>
      <c r="F407" s="2" t="s">
        <v>11</v>
      </c>
      <c r="G407" s="2" t="s">
        <v>62</v>
      </c>
    </row>
    <row r="408" spans="1:7" x14ac:dyDescent="0.3">
      <c r="A408" s="2" t="s">
        <v>842</v>
      </c>
      <c r="B408" s="2" t="s">
        <v>843</v>
      </c>
      <c r="C408" s="3">
        <v>45163</v>
      </c>
      <c r="D408" s="2" t="s">
        <v>15</v>
      </c>
      <c r="E408" s="2" t="s">
        <v>61</v>
      </c>
      <c r="F408" s="2" t="s">
        <v>11</v>
      </c>
      <c r="G408" s="2" t="s">
        <v>12</v>
      </c>
    </row>
    <row r="409" spans="1:7" x14ac:dyDescent="0.3">
      <c r="A409" s="2" t="s">
        <v>844</v>
      </c>
      <c r="B409" s="2" t="s">
        <v>845</v>
      </c>
      <c r="C409" s="3">
        <v>45189</v>
      </c>
      <c r="D409" s="2" t="s">
        <v>15</v>
      </c>
      <c r="E409" s="2" t="s">
        <v>29</v>
      </c>
      <c r="F409" s="2" t="s">
        <v>23</v>
      </c>
      <c r="G409" s="2" t="s">
        <v>45</v>
      </c>
    </row>
    <row r="410" spans="1:7" x14ac:dyDescent="0.3">
      <c r="A410" s="2" t="s">
        <v>846</v>
      </c>
      <c r="B410" s="2" t="s">
        <v>847</v>
      </c>
      <c r="C410" s="3">
        <v>45471</v>
      </c>
      <c r="D410" s="2" t="s">
        <v>15</v>
      </c>
      <c r="E410" s="2" t="s">
        <v>16</v>
      </c>
      <c r="F410" s="2" t="s">
        <v>11</v>
      </c>
      <c r="G410" s="2" t="s">
        <v>12</v>
      </c>
    </row>
    <row r="411" spans="1:7" x14ac:dyDescent="0.3">
      <c r="A411" s="2" t="s">
        <v>848</v>
      </c>
      <c r="B411" s="2" t="s">
        <v>849</v>
      </c>
      <c r="C411" s="3">
        <v>45452</v>
      </c>
      <c r="D411" s="2" t="s">
        <v>15</v>
      </c>
      <c r="E411" s="2" t="s">
        <v>36</v>
      </c>
      <c r="F411" s="2" t="s">
        <v>37</v>
      </c>
      <c r="G411" s="2" t="s">
        <v>17</v>
      </c>
    </row>
    <row r="412" spans="1:7" x14ac:dyDescent="0.3">
      <c r="A412" s="2" t="s">
        <v>850</v>
      </c>
      <c r="B412" s="2" t="s">
        <v>851</v>
      </c>
      <c r="C412" s="3">
        <v>44715</v>
      </c>
      <c r="D412" s="2" t="s">
        <v>15</v>
      </c>
      <c r="E412" s="2" t="s">
        <v>65</v>
      </c>
      <c r="F412" s="2" t="s">
        <v>11</v>
      </c>
      <c r="G412" s="2" t="s">
        <v>26</v>
      </c>
    </row>
    <row r="413" spans="1:7" x14ac:dyDescent="0.3">
      <c r="A413" s="2" t="s">
        <v>852</v>
      </c>
      <c r="B413" s="2" t="s">
        <v>853</v>
      </c>
      <c r="C413" s="3">
        <v>44889</v>
      </c>
      <c r="D413" s="2" t="s">
        <v>50</v>
      </c>
      <c r="E413" s="2" t="s">
        <v>61</v>
      </c>
      <c r="F413" s="2" t="s">
        <v>11</v>
      </c>
      <c r="G413" s="2" t="s">
        <v>12</v>
      </c>
    </row>
    <row r="414" spans="1:7" x14ac:dyDescent="0.3">
      <c r="A414" s="2" t="s">
        <v>854</v>
      </c>
      <c r="B414" s="2" t="s">
        <v>855</v>
      </c>
      <c r="C414" s="3">
        <v>45459</v>
      </c>
      <c r="D414" s="2" t="s">
        <v>15</v>
      </c>
      <c r="E414" s="2" t="s">
        <v>70</v>
      </c>
      <c r="F414" s="2" t="s">
        <v>37</v>
      </c>
      <c r="G414" s="2" t="s">
        <v>12</v>
      </c>
    </row>
    <row r="415" spans="1:7" x14ac:dyDescent="0.3">
      <c r="A415" s="2" t="s">
        <v>856</v>
      </c>
      <c r="B415" s="2" t="s">
        <v>857</v>
      </c>
      <c r="C415" s="3">
        <v>45303</v>
      </c>
      <c r="D415" s="2" t="s">
        <v>15</v>
      </c>
      <c r="E415" s="2" t="s">
        <v>36</v>
      </c>
      <c r="F415" s="2" t="s">
        <v>37</v>
      </c>
      <c r="G415" s="2" t="s">
        <v>71</v>
      </c>
    </row>
    <row r="416" spans="1:7" x14ac:dyDescent="0.3">
      <c r="A416" s="2" t="s">
        <v>858</v>
      </c>
      <c r="B416" s="2" t="s">
        <v>859</v>
      </c>
      <c r="C416" s="3">
        <v>44876</v>
      </c>
      <c r="D416" s="2" t="s">
        <v>15</v>
      </c>
      <c r="E416" s="2" t="s">
        <v>70</v>
      </c>
      <c r="F416" s="2" t="s">
        <v>37</v>
      </c>
      <c r="G416" s="2" t="s">
        <v>17</v>
      </c>
    </row>
    <row r="417" spans="1:7" x14ac:dyDescent="0.3">
      <c r="A417" s="2" t="s">
        <v>860</v>
      </c>
      <c r="B417" s="2" t="s">
        <v>861</v>
      </c>
      <c r="C417" s="3">
        <v>45471</v>
      </c>
      <c r="D417" s="2" t="s">
        <v>9</v>
      </c>
      <c r="E417" s="2" t="s">
        <v>36</v>
      </c>
      <c r="F417" s="2" t="s">
        <v>37</v>
      </c>
      <c r="G417" s="2" t="s">
        <v>71</v>
      </c>
    </row>
    <row r="418" spans="1:7" x14ac:dyDescent="0.3">
      <c r="A418" s="2" t="s">
        <v>862</v>
      </c>
      <c r="B418" s="2" t="s">
        <v>863</v>
      </c>
      <c r="C418" s="3">
        <v>45313</v>
      </c>
      <c r="D418" s="2" t="s">
        <v>15</v>
      </c>
      <c r="E418" s="2" t="s">
        <v>61</v>
      </c>
      <c r="F418" s="2" t="s">
        <v>11</v>
      </c>
      <c r="G418" s="2" t="s">
        <v>45</v>
      </c>
    </row>
    <row r="419" spans="1:7" x14ac:dyDescent="0.3">
      <c r="A419" s="2" t="s">
        <v>864</v>
      </c>
      <c r="B419" s="2" t="s">
        <v>865</v>
      </c>
      <c r="C419" s="3">
        <v>44794</v>
      </c>
      <c r="D419" s="2" t="s">
        <v>15</v>
      </c>
      <c r="E419" s="2" t="s">
        <v>22</v>
      </c>
      <c r="F419" s="2" t="s">
        <v>23</v>
      </c>
      <c r="G419" s="2" t="s">
        <v>12</v>
      </c>
    </row>
    <row r="420" spans="1:7" x14ac:dyDescent="0.3">
      <c r="A420" s="2" t="s">
        <v>866</v>
      </c>
      <c r="B420" s="2" t="s">
        <v>867</v>
      </c>
      <c r="C420" s="3">
        <v>45354</v>
      </c>
      <c r="D420" s="2" t="s">
        <v>9</v>
      </c>
      <c r="E420" s="2" t="s">
        <v>61</v>
      </c>
      <c r="F420" s="2" t="s">
        <v>11</v>
      </c>
      <c r="G420" s="2" t="s">
        <v>12</v>
      </c>
    </row>
    <row r="421" spans="1:7" x14ac:dyDescent="0.3">
      <c r="A421" s="2" t="s">
        <v>868</v>
      </c>
      <c r="B421" s="2" t="s">
        <v>869</v>
      </c>
      <c r="C421" s="3">
        <v>45475</v>
      </c>
      <c r="D421" s="2" t="s">
        <v>15</v>
      </c>
      <c r="E421" s="2" t="s">
        <v>29</v>
      </c>
      <c r="F421" s="2" t="s">
        <v>23</v>
      </c>
      <c r="G421" s="2" t="s">
        <v>45</v>
      </c>
    </row>
    <row r="422" spans="1:7" x14ac:dyDescent="0.3">
      <c r="A422" s="2" t="s">
        <v>870</v>
      </c>
      <c r="B422" s="2" t="s">
        <v>871</v>
      </c>
      <c r="C422" s="3">
        <v>44971</v>
      </c>
      <c r="D422" s="2" t="s">
        <v>15</v>
      </c>
      <c r="E422" s="2" t="s">
        <v>42</v>
      </c>
      <c r="F422" s="2" t="s">
        <v>23</v>
      </c>
      <c r="G422" s="2" t="s">
        <v>17</v>
      </c>
    </row>
    <row r="423" spans="1:7" x14ac:dyDescent="0.3">
      <c r="A423" s="2" t="s">
        <v>872</v>
      </c>
      <c r="B423" s="2" t="s">
        <v>873</v>
      </c>
      <c r="C423" s="3">
        <v>44915</v>
      </c>
      <c r="D423" s="2" t="s">
        <v>9</v>
      </c>
      <c r="E423" s="2" t="s">
        <v>42</v>
      </c>
      <c r="F423" s="2" t="s">
        <v>23</v>
      </c>
      <c r="G423" s="2" t="s">
        <v>26</v>
      </c>
    </row>
    <row r="424" spans="1:7" x14ac:dyDescent="0.3">
      <c r="A424" s="2" t="s">
        <v>874</v>
      </c>
      <c r="B424" s="2" t="s">
        <v>875</v>
      </c>
      <c r="C424" s="3">
        <v>45216</v>
      </c>
      <c r="D424" s="2" t="s">
        <v>15</v>
      </c>
      <c r="E424" s="2" t="s">
        <v>10</v>
      </c>
      <c r="F424" s="2" t="s">
        <v>11</v>
      </c>
      <c r="G424" s="2" t="s">
        <v>45</v>
      </c>
    </row>
    <row r="425" spans="1:7" x14ac:dyDescent="0.3">
      <c r="A425" s="2" t="s">
        <v>876</v>
      </c>
      <c r="B425" s="2" t="s">
        <v>877</v>
      </c>
      <c r="C425" s="3">
        <v>45672</v>
      </c>
      <c r="D425" s="2" t="s">
        <v>15</v>
      </c>
      <c r="E425" s="2" t="s">
        <v>61</v>
      </c>
      <c r="F425" s="2" t="s">
        <v>11</v>
      </c>
      <c r="G425" s="2" t="s">
        <v>26</v>
      </c>
    </row>
    <row r="426" spans="1:7" x14ac:dyDescent="0.3">
      <c r="A426" s="2" t="s">
        <v>878</v>
      </c>
      <c r="B426" s="2" t="s">
        <v>879</v>
      </c>
      <c r="C426" s="3">
        <v>44918</v>
      </c>
      <c r="D426" s="2" t="s">
        <v>9</v>
      </c>
      <c r="E426" s="2" t="s">
        <v>16</v>
      </c>
      <c r="F426" s="2" t="s">
        <v>11</v>
      </c>
      <c r="G426" s="2" t="s">
        <v>71</v>
      </c>
    </row>
    <row r="427" spans="1:7" x14ac:dyDescent="0.3">
      <c r="A427" s="2" t="s">
        <v>880</v>
      </c>
      <c r="B427" s="2" t="s">
        <v>881</v>
      </c>
      <c r="C427" s="3">
        <v>44973</v>
      </c>
      <c r="D427" s="2" t="s">
        <v>9</v>
      </c>
      <c r="E427" s="2" t="s">
        <v>10</v>
      </c>
      <c r="F427" s="2" t="s">
        <v>11</v>
      </c>
      <c r="G427" s="2" t="s">
        <v>12</v>
      </c>
    </row>
    <row r="428" spans="1:7" x14ac:dyDescent="0.3">
      <c r="A428" s="2" t="s">
        <v>882</v>
      </c>
      <c r="B428" s="2" t="s">
        <v>883</v>
      </c>
      <c r="C428" s="3">
        <v>44615</v>
      </c>
      <c r="D428" s="2" t="s">
        <v>15</v>
      </c>
      <c r="E428" s="2" t="s">
        <v>42</v>
      </c>
      <c r="F428" s="2" t="s">
        <v>23</v>
      </c>
      <c r="G428" s="2" t="s">
        <v>71</v>
      </c>
    </row>
    <row r="429" spans="1:7" x14ac:dyDescent="0.3">
      <c r="A429" s="2" t="s">
        <v>884</v>
      </c>
      <c r="B429" s="2" t="s">
        <v>885</v>
      </c>
      <c r="C429" s="3">
        <v>45691</v>
      </c>
      <c r="D429" s="2" t="s">
        <v>15</v>
      </c>
      <c r="E429" s="2" t="s">
        <v>42</v>
      </c>
      <c r="F429" s="2" t="s">
        <v>23</v>
      </c>
      <c r="G429" s="2" t="s">
        <v>17</v>
      </c>
    </row>
    <row r="430" spans="1:7" x14ac:dyDescent="0.3">
      <c r="A430" s="2" t="s">
        <v>886</v>
      </c>
      <c r="B430" s="2" t="s">
        <v>887</v>
      </c>
      <c r="C430" s="3">
        <v>45195</v>
      </c>
      <c r="D430" s="2" t="s">
        <v>15</v>
      </c>
      <c r="E430" s="2" t="s">
        <v>10</v>
      </c>
      <c r="F430" s="2" t="s">
        <v>11</v>
      </c>
      <c r="G430" s="2" t="s">
        <v>45</v>
      </c>
    </row>
    <row r="431" spans="1:7" x14ac:dyDescent="0.3">
      <c r="A431" s="2" t="s">
        <v>888</v>
      </c>
      <c r="B431" s="2" t="s">
        <v>889</v>
      </c>
      <c r="C431" s="3">
        <v>45638</v>
      </c>
      <c r="D431" s="2" t="s">
        <v>15</v>
      </c>
      <c r="E431" s="2" t="s">
        <v>42</v>
      </c>
      <c r="F431" s="2" t="s">
        <v>23</v>
      </c>
      <c r="G431" s="2" t="s">
        <v>26</v>
      </c>
    </row>
    <row r="432" spans="1:7" x14ac:dyDescent="0.3">
      <c r="A432" s="2" t="s">
        <v>890</v>
      </c>
      <c r="B432" s="2" t="s">
        <v>891</v>
      </c>
      <c r="C432" s="3">
        <v>44713</v>
      </c>
      <c r="D432" s="2" t="s">
        <v>15</v>
      </c>
      <c r="E432" s="2" t="s">
        <v>70</v>
      </c>
      <c r="F432" s="2" t="s">
        <v>37</v>
      </c>
      <c r="G432" s="2" t="s">
        <v>26</v>
      </c>
    </row>
    <row r="433" spans="1:7" x14ac:dyDescent="0.3">
      <c r="A433" s="2" t="s">
        <v>892</v>
      </c>
      <c r="B433" s="2" t="s">
        <v>893</v>
      </c>
      <c r="C433" s="3">
        <v>45483</v>
      </c>
      <c r="D433" s="2" t="s">
        <v>15</v>
      </c>
      <c r="E433" s="2" t="s">
        <v>10</v>
      </c>
      <c r="F433" s="2" t="s">
        <v>11</v>
      </c>
      <c r="G433" s="2" t="s">
        <v>71</v>
      </c>
    </row>
    <row r="434" spans="1:7" x14ac:dyDescent="0.3">
      <c r="A434" s="2" t="s">
        <v>894</v>
      </c>
      <c r="B434" s="2" t="s">
        <v>895</v>
      </c>
      <c r="C434" s="3">
        <v>45691</v>
      </c>
      <c r="D434" s="2" t="s">
        <v>15</v>
      </c>
      <c r="E434" s="2" t="s">
        <v>16</v>
      </c>
      <c r="F434" s="2" t="s">
        <v>11</v>
      </c>
      <c r="G434" s="2" t="s">
        <v>12</v>
      </c>
    </row>
    <row r="435" spans="1:7" x14ac:dyDescent="0.3">
      <c r="A435" s="2" t="s">
        <v>896</v>
      </c>
      <c r="B435" s="2" t="s">
        <v>897</v>
      </c>
      <c r="C435" s="3">
        <v>45448</v>
      </c>
      <c r="D435" s="2" t="s">
        <v>15</v>
      </c>
      <c r="E435" s="2" t="s">
        <v>16</v>
      </c>
      <c r="F435" s="2" t="s">
        <v>11</v>
      </c>
      <c r="G435" s="2" t="s">
        <v>17</v>
      </c>
    </row>
    <row r="436" spans="1:7" x14ac:dyDescent="0.3">
      <c r="A436" s="2" t="s">
        <v>898</v>
      </c>
      <c r="B436" s="2" t="s">
        <v>899</v>
      </c>
      <c r="C436" s="3">
        <v>45623</v>
      </c>
      <c r="D436" s="2" t="s">
        <v>15</v>
      </c>
      <c r="E436" s="2" t="s">
        <v>10</v>
      </c>
      <c r="F436" s="2" t="s">
        <v>11</v>
      </c>
      <c r="G436" s="2" t="s">
        <v>12</v>
      </c>
    </row>
    <row r="437" spans="1:7" x14ac:dyDescent="0.3">
      <c r="A437" s="2" t="s">
        <v>900</v>
      </c>
      <c r="B437" s="2" t="s">
        <v>901</v>
      </c>
      <c r="C437" s="3">
        <v>45023</v>
      </c>
      <c r="D437" s="2" t="s">
        <v>15</v>
      </c>
      <c r="E437" s="2" t="s">
        <v>36</v>
      </c>
      <c r="F437" s="2" t="s">
        <v>37</v>
      </c>
      <c r="G437" s="2" t="s">
        <v>17</v>
      </c>
    </row>
    <row r="438" spans="1:7" x14ac:dyDescent="0.3">
      <c r="A438" s="2" t="s">
        <v>902</v>
      </c>
      <c r="B438" s="2" t="s">
        <v>903</v>
      </c>
      <c r="C438" s="3">
        <v>44723</v>
      </c>
      <c r="D438" s="2" t="s">
        <v>15</v>
      </c>
      <c r="E438" s="2" t="s">
        <v>29</v>
      </c>
      <c r="F438" s="2" t="s">
        <v>23</v>
      </c>
      <c r="G438" s="2" t="s">
        <v>45</v>
      </c>
    </row>
    <row r="439" spans="1:7" x14ac:dyDescent="0.3">
      <c r="A439" s="2" t="s">
        <v>904</v>
      </c>
      <c r="B439" s="2" t="s">
        <v>905</v>
      </c>
      <c r="C439" s="3">
        <v>45124</v>
      </c>
      <c r="D439" s="2" t="s">
        <v>15</v>
      </c>
      <c r="E439" s="2" t="s">
        <v>61</v>
      </c>
      <c r="F439" s="2" t="s">
        <v>11</v>
      </c>
      <c r="G439" s="2" t="s">
        <v>26</v>
      </c>
    </row>
    <row r="440" spans="1:7" x14ac:dyDescent="0.3">
      <c r="A440" s="2" t="s">
        <v>906</v>
      </c>
      <c r="B440" s="2" t="s">
        <v>907</v>
      </c>
      <c r="C440" s="3">
        <v>44753</v>
      </c>
      <c r="D440" s="2" t="s">
        <v>15</v>
      </c>
      <c r="E440" s="2" t="s">
        <v>61</v>
      </c>
      <c r="F440" s="2" t="s">
        <v>11</v>
      </c>
      <c r="G440" s="2" t="s">
        <v>12</v>
      </c>
    </row>
    <row r="441" spans="1:7" x14ac:dyDescent="0.3">
      <c r="A441" s="2" t="s">
        <v>908</v>
      </c>
      <c r="B441" s="2" t="s">
        <v>909</v>
      </c>
      <c r="C441" s="3">
        <v>44877</v>
      </c>
      <c r="D441" s="2" t="s">
        <v>15</v>
      </c>
      <c r="E441" s="2" t="s">
        <v>70</v>
      </c>
      <c r="F441" s="2" t="s">
        <v>37</v>
      </c>
      <c r="G441" s="2" t="s">
        <v>45</v>
      </c>
    </row>
    <row r="442" spans="1:7" x14ac:dyDescent="0.3">
      <c r="A442" s="2" t="s">
        <v>910</v>
      </c>
      <c r="B442" s="2" t="s">
        <v>911</v>
      </c>
      <c r="C442" s="3">
        <v>45253</v>
      </c>
      <c r="D442" s="2" t="s">
        <v>9</v>
      </c>
      <c r="E442" s="2" t="s">
        <v>70</v>
      </c>
      <c r="F442" s="2" t="s">
        <v>37</v>
      </c>
      <c r="G442" s="2" t="s">
        <v>71</v>
      </c>
    </row>
    <row r="443" spans="1:7" x14ac:dyDescent="0.3">
      <c r="A443" s="2" t="s">
        <v>912</v>
      </c>
      <c r="B443" s="2" t="s">
        <v>913</v>
      </c>
      <c r="C443" s="3">
        <v>44728</v>
      </c>
      <c r="D443" s="2" t="s">
        <v>15</v>
      </c>
      <c r="E443" s="2" t="s">
        <v>65</v>
      </c>
      <c r="F443" s="2" t="s">
        <v>11</v>
      </c>
      <c r="G443" s="2" t="s">
        <v>45</v>
      </c>
    </row>
    <row r="444" spans="1:7" x14ac:dyDescent="0.3">
      <c r="A444" s="2" t="s">
        <v>914</v>
      </c>
      <c r="B444" s="2" t="s">
        <v>915</v>
      </c>
      <c r="C444" s="3">
        <v>45104</v>
      </c>
      <c r="D444" s="2" t="s">
        <v>15</v>
      </c>
      <c r="E444" s="2" t="s">
        <v>70</v>
      </c>
      <c r="F444" s="2" t="s">
        <v>37</v>
      </c>
      <c r="G444" s="2" t="s">
        <v>62</v>
      </c>
    </row>
    <row r="445" spans="1:7" x14ac:dyDescent="0.3">
      <c r="A445" s="2" t="s">
        <v>916</v>
      </c>
      <c r="B445" s="2" t="s">
        <v>917</v>
      </c>
      <c r="C445" s="3">
        <v>44624</v>
      </c>
      <c r="D445" s="2" t="s">
        <v>15</v>
      </c>
      <c r="E445" s="2" t="s">
        <v>32</v>
      </c>
      <c r="F445" s="2" t="s">
        <v>33</v>
      </c>
      <c r="G445" s="2" t="s">
        <v>45</v>
      </c>
    </row>
    <row r="446" spans="1:7" x14ac:dyDescent="0.3">
      <c r="A446" s="2" t="s">
        <v>918</v>
      </c>
      <c r="B446" s="2" t="s">
        <v>919</v>
      </c>
      <c r="C446" s="3">
        <v>45180</v>
      </c>
      <c r="D446" s="2" t="s">
        <v>15</v>
      </c>
      <c r="E446" s="2" t="s">
        <v>29</v>
      </c>
      <c r="F446" s="2" t="s">
        <v>23</v>
      </c>
      <c r="G446" s="2" t="s">
        <v>62</v>
      </c>
    </row>
    <row r="447" spans="1:7" x14ac:dyDescent="0.3">
      <c r="A447" s="2" t="s">
        <v>920</v>
      </c>
      <c r="B447" s="2" t="s">
        <v>921</v>
      </c>
      <c r="C447" s="3">
        <v>45171</v>
      </c>
      <c r="D447" s="2" t="s">
        <v>15</v>
      </c>
      <c r="E447" s="2" t="s">
        <v>32</v>
      </c>
      <c r="F447" s="2" t="s">
        <v>33</v>
      </c>
      <c r="G447" s="2" t="s">
        <v>45</v>
      </c>
    </row>
    <row r="448" spans="1:7" x14ac:dyDescent="0.3">
      <c r="A448" s="2" t="s">
        <v>922</v>
      </c>
      <c r="B448" s="2" t="s">
        <v>923</v>
      </c>
      <c r="C448" s="3">
        <v>45462</v>
      </c>
      <c r="D448" s="2" t="s">
        <v>15</v>
      </c>
      <c r="E448" s="2" t="s">
        <v>16</v>
      </c>
      <c r="F448" s="2" t="s">
        <v>11</v>
      </c>
      <c r="G448" s="2" t="s">
        <v>71</v>
      </c>
    </row>
    <row r="449" spans="1:7" x14ac:dyDescent="0.3">
      <c r="A449" s="2" t="s">
        <v>924</v>
      </c>
      <c r="B449" s="2" t="s">
        <v>925</v>
      </c>
      <c r="C449" s="3">
        <v>45804</v>
      </c>
      <c r="D449" s="2" t="s">
        <v>15</v>
      </c>
      <c r="E449" s="2" t="s">
        <v>36</v>
      </c>
      <c r="F449" s="2" t="s">
        <v>37</v>
      </c>
      <c r="G449" s="2" t="s">
        <v>17</v>
      </c>
    </row>
    <row r="450" spans="1:7" x14ac:dyDescent="0.3">
      <c r="A450" s="2" t="s">
        <v>926</v>
      </c>
      <c r="B450" s="2" t="s">
        <v>927</v>
      </c>
      <c r="C450" s="3">
        <v>45269</v>
      </c>
      <c r="D450" s="2" t="s">
        <v>50</v>
      </c>
      <c r="E450" s="2" t="s">
        <v>36</v>
      </c>
      <c r="F450" s="2" t="s">
        <v>37</v>
      </c>
      <c r="G450" s="2" t="s">
        <v>12</v>
      </c>
    </row>
    <row r="451" spans="1:7" x14ac:dyDescent="0.3">
      <c r="A451" s="2" t="s">
        <v>928</v>
      </c>
      <c r="B451" s="2" t="s">
        <v>929</v>
      </c>
      <c r="C451" s="3">
        <v>45616</v>
      </c>
      <c r="D451" s="2" t="s">
        <v>15</v>
      </c>
      <c r="E451" s="2" t="s">
        <v>36</v>
      </c>
      <c r="F451" s="2" t="s">
        <v>37</v>
      </c>
      <c r="G451" s="2" t="s">
        <v>26</v>
      </c>
    </row>
    <row r="452" spans="1:7" x14ac:dyDescent="0.3">
      <c r="A452" s="2" t="s">
        <v>930</v>
      </c>
      <c r="B452" s="2" t="s">
        <v>931</v>
      </c>
      <c r="C452" s="3">
        <v>44812</v>
      </c>
      <c r="D452" s="2" t="s">
        <v>15</v>
      </c>
      <c r="E452" s="2" t="s">
        <v>42</v>
      </c>
      <c r="F452" s="2" t="s">
        <v>23</v>
      </c>
      <c r="G452" s="2" t="s">
        <v>12</v>
      </c>
    </row>
    <row r="453" spans="1:7" x14ac:dyDescent="0.3">
      <c r="A453" s="2" t="s">
        <v>932</v>
      </c>
      <c r="B453" s="2" t="s">
        <v>933</v>
      </c>
      <c r="C453" s="3">
        <v>44665</v>
      </c>
      <c r="D453" s="2" t="s">
        <v>15</v>
      </c>
      <c r="E453" s="2" t="s">
        <v>10</v>
      </c>
      <c r="F453" s="2" t="s">
        <v>11</v>
      </c>
      <c r="G453" s="2" t="s">
        <v>26</v>
      </c>
    </row>
    <row r="454" spans="1:7" x14ac:dyDescent="0.3">
      <c r="A454" s="2" t="s">
        <v>934</v>
      </c>
      <c r="B454" s="2" t="s">
        <v>935</v>
      </c>
      <c r="C454" s="3">
        <v>45418</v>
      </c>
      <c r="D454" s="2" t="s">
        <v>15</v>
      </c>
      <c r="E454" s="2" t="s">
        <v>70</v>
      </c>
      <c r="F454" s="2" t="s">
        <v>37</v>
      </c>
      <c r="G454" s="2" t="s">
        <v>17</v>
      </c>
    </row>
    <row r="455" spans="1:7" x14ac:dyDescent="0.3">
      <c r="A455" s="2" t="s">
        <v>936</v>
      </c>
      <c r="B455" s="2" t="s">
        <v>937</v>
      </c>
      <c r="C455" s="3">
        <v>45232</v>
      </c>
      <c r="D455" s="2" t="s">
        <v>50</v>
      </c>
      <c r="E455" s="2" t="s">
        <v>16</v>
      </c>
      <c r="F455" s="2" t="s">
        <v>11</v>
      </c>
      <c r="G455" s="2" t="s">
        <v>62</v>
      </c>
    </row>
    <row r="456" spans="1:7" x14ac:dyDescent="0.3">
      <c r="A456" s="2" t="s">
        <v>938</v>
      </c>
      <c r="B456" s="2" t="s">
        <v>939</v>
      </c>
      <c r="C456" s="3">
        <v>44888</v>
      </c>
      <c r="D456" s="2" t="s">
        <v>15</v>
      </c>
      <c r="E456" s="2" t="s">
        <v>22</v>
      </c>
      <c r="F456" s="2" t="s">
        <v>23</v>
      </c>
      <c r="G456" s="2" t="s">
        <v>71</v>
      </c>
    </row>
    <row r="457" spans="1:7" x14ac:dyDescent="0.3">
      <c r="A457" s="2" t="s">
        <v>940</v>
      </c>
      <c r="B457" s="2" t="s">
        <v>941</v>
      </c>
      <c r="C457" s="3">
        <v>45193</v>
      </c>
      <c r="D457" s="2" t="s">
        <v>15</v>
      </c>
      <c r="E457" s="2" t="s">
        <v>42</v>
      </c>
      <c r="F457" s="2" t="s">
        <v>23</v>
      </c>
      <c r="G457" s="2" t="s">
        <v>12</v>
      </c>
    </row>
    <row r="458" spans="1:7" x14ac:dyDescent="0.3">
      <c r="A458" s="2" t="s">
        <v>942</v>
      </c>
      <c r="B458" s="2" t="s">
        <v>943</v>
      </c>
      <c r="C458" s="3">
        <v>45597</v>
      </c>
      <c r="D458" s="2" t="s">
        <v>15</v>
      </c>
      <c r="E458" s="2" t="s">
        <v>32</v>
      </c>
      <c r="F458" s="2" t="s">
        <v>33</v>
      </c>
      <c r="G458" s="2" t="s">
        <v>12</v>
      </c>
    </row>
    <row r="459" spans="1:7" x14ac:dyDescent="0.3">
      <c r="A459" s="2" t="s">
        <v>944</v>
      </c>
      <c r="B459" s="2" t="s">
        <v>945</v>
      </c>
      <c r="C459" s="3">
        <v>45284</v>
      </c>
      <c r="D459" s="2" t="s">
        <v>15</v>
      </c>
      <c r="E459" s="2" t="s">
        <v>70</v>
      </c>
      <c r="F459" s="2" t="s">
        <v>37</v>
      </c>
      <c r="G459" s="2" t="s">
        <v>26</v>
      </c>
    </row>
    <row r="460" spans="1:7" x14ac:dyDescent="0.3">
      <c r="A460" s="2" t="s">
        <v>946</v>
      </c>
      <c r="B460" s="2" t="s">
        <v>947</v>
      </c>
      <c r="C460" s="3">
        <v>45525</v>
      </c>
      <c r="D460" s="2" t="s">
        <v>15</v>
      </c>
      <c r="E460" s="2" t="s">
        <v>70</v>
      </c>
      <c r="F460" s="2" t="s">
        <v>37</v>
      </c>
      <c r="G460" s="2" t="s">
        <v>12</v>
      </c>
    </row>
    <row r="461" spans="1:7" x14ac:dyDescent="0.3">
      <c r="A461" s="2" t="s">
        <v>948</v>
      </c>
      <c r="B461" s="2" t="s">
        <v>949</v>
      </c>
      <c r="C461" s="3">
        <v>45444</v>
      </c>
      <c r="D461" s="2" t="s">
        <v>15</v>
      </c>
      <c r="E461" s="2" t="s">
        <v>10</v>
      </c>
      <c r="F461" s="2" t="s">
        <v>11</v>
      </c>
      <c r="G461" s="2" t="s">
        <v>26</v>
      </c>
    </row>
    <row r="462" spans="1:7" x14ac:dyDescent="0.3">
      <c r="A462" s="2" t="s">
        <v>950</v>
      </c>
      <c r="B462" s="2" t="s">
        <v>951</v>
      </c>
      <c r="C462" s="3">
        <v>45387</v>
      </c>
      <c r="D462" s="2" t="s">
        <v>15</v>
      </c>
      <c r="E462" s="2" t="s">
        <v>36</v>
      </c>
      <c r="F462" s="2" t="s">
        <v>37</v>
      </c>
      <c r="G462" s="2" t="s">
        <v>26</v>
      </c>
    </row>
    <row r="463" spans="1:7" x14ac:dyDescent="0.3">
      <c r="A463" s="2" t="s">
        <v>952</v>
      </c>
      <c r="B463" s="2" t="s">
        <v>953</v>
      </c>
      <c r="C463" s="3">
        <v>45712</v>
      </c>
      <c r="D463" s="2" t="s">
        <v>15</v>
      </c>
      <c r="E463" s="2" t="s">
        <v>70</v>
      </c>
      <c r="F463" s="2" t="s">
        <v>37</v>
      </c>
      <c r="G463" s="2" t="s">
        <v>71</v>
      </c>
    </row>
    <row r="464" spans="1:7" x14ac:dyDescent="0.3">
      <c r="A464" s="2" t="s">
        <v>954</v>
      </c>
      <c r="B464" s="2" t="s">
        <v>955</v>
      </c>
      <c r="C464" s="3">
        <v>45353</v>
      </c>
      <c r="D464" s="2" t="s">
        <v>15</v>
      </c>
      <c r="E464" s="2" t="s">
        <v>10</v>
      </c>
      <c r="F464" s="2" t="s">
        <v>11</v>
      </c>
      <c r="G464" s="2" t="s">
        <v>62</v>
      </c>
    </row>
    <row r="465" spans="1:7" x14ac:dyDescent="0.3">
      <c r="A465" s="2" t="s">
        <v>956</v>
      </c>
      <c r="B465" s="2" t="s">
        <v>957</v>
      </c>
      <c r="C465" s="3">
        <v>44805</v>
      </c>
      <c r="D465" s="2" t="s">
        <v>15</v>
      </c>
      <c r="E465" s="2" t="s">
        <v>29</v>
      </c>
      <c r="F465" s="2" t="s">
        <v>23</v>
      </c>
      <c r="G465" s="2" t="s">
        <v>12</v>
      </c>
    </row>
    <row r="466" spans="1:7" x14ac:dyDescent="0.3">
      <c r="A466" s="2" t="s">
        <v>958</v>
      </c>
      <c r="B466" s="2" t="s">
        <v>959</v>
      </c>
      <c r="C466" s="3">
        <v>45256</v>
      </c>
      <c r="D466" s="2" t="s">
        <v>15</v>
      </c>
      <c r="E466" s="2" t="s">
        <v>36</v>
      </c>
      <c r="F466" s="2" t="s">
        <v>37</v>
      </c>
      <c r="G466" s="2" t="s">
        <v>26</v>
      </c>
    </row>
    <row r="467" spans="1:7" x14ac:dyDescent="0.3">
      <c r="A467" s="2" t="s">
        <v>960</v>
      </c>
      <c r="B467" s="2" t="s">
        <v>961</v>
      </c>
      <c r="C467" s="3">
        <v>44969</v>
      </c>
      <c r="D467" s="2" t="s">
        <v>15</v>
      </c>
      <c r="E467" s="2" t="s">
        <v>16</v>
      </c>
      <c r="F467" s="2" t="s">
        <v>11</v>
      </c>
      <c r="G467" s="2" t="s">
        <v>26</v>
      </c>
    </row>
    <row r="468" spans="1:7" x14ac:dyDescent="0.3">
      <c r="A468" s="2" t="s">
        <v>962</v>
      </c>
      <c r="B468" s="2" t="s">
        <v>963</v>
      </c>
      <c r="C468" s="3">
        <v>44654</v>
      </c>
      <c r="D468" s="2" t="s">
        <v>15</v>
      </c>
      <c r="E468" s="2" t="s">
        <v>65</v>
      </c>
      <c r="F468" s="2" t="s">
        <v>11</v>
      </c>
      <c r="G468" s="2" t="s">
        <v>45</v>
      </c>
    </row>
    <row r="469" spans="1:7" x14ac:dyDescent="0.3">
      <c r="A469" s="2" t="s">
        <v>964</v>
      </c>
      <c r="B469" s="2" t="s">
        <v>965</v>
      </c>
      <c r="C469" s="3">
        <v>45625</v>
      </c>
      <c r="D469" s="2" t="s">
        <v>15</v>
      </c>
      <c r="E469" s="2" t="s">
        <v>42</v>
      </c>
      <c r="F469" s="2" t="s">
        <v>23</v>
      </c>
      <c r="G469" s="2" t="s">
        <v>45</v>
      </c>
    </row>
    <row r="470" spans="1:7" x14ac:dyDescent="0.3">
      <c r="A470" s="2" t="s">
        <v>966</v>
      </c>
      <c r="B470" s="2" t="s">
        <v>967</v>
      </c>
      <c r="C470" s="3">
        <v>44848</v>
      </c>
      <c r="D470" s="2" t="s">
        <v>15</v>
      </c>
      <c r="E470" s="2" t="s">
        <v>61</v>
      </c>
      <c r="F470" s="2" t="s">
        <v>11</v>
      </c>
      <c r="G470" s="2" t="s">
        <v>45</v>
      </c>
    </row>
    <row r="471" spans="1:7" x14ac:dyDescent="0.3">
      <c r="A471" s="2" t="s">
        <v>968</v>
      </c>
      <c r="B471" s="2" t="s">
        <v>969</v>
      </c>
      <c r="C471" s="3">
        <v>45366</v>
      </c>
      <c r="D471" s="2" t="s">
        <v>50</v>
      </c>
      <c r="E471" s="2" t="s">
        <v>16</v>
      </c>
      <c r="F471" s="2" t="s">
        <v>11</v>
      </c>
      <c r="G471" s="2" t="s">
        <v>62</v>
      </c>
    </row>
    <row r="472" spans="1:7" x14ac:dyDescent="0.3">
      <c r="A472" s="2" t="s">
        <v>970</v>
      </c>
      <c r="B472" s="2" t="s">
        <v>971</v>
      </c>
      <c r="C472" s="3">
        <v>45777</v>
      </c>
      <c r="D472" s="2" t="s">
        <v>15</v>
      </c>
      <c r="E472" s="2" t="s">
        <v>29</v>
      </c>
      <c r="F472" s="2" t="s">
        <v>23</v>
      </c>
      <c r="G472" s="2" t="s">
        <v>62</v>
      </c>
    </row>
    <row r="473" spans="1:7" x14ac:dyDescent="0.3">
      <c r="A473" s="2" t="s">
        <v>972</v>
      </c>
      <c r="B473" s="2" t="s">
        <v>973</v>
      </c>
      <c r="C473" s="3">
        <v>45565</v>
      </c>
      <c r="D473" s="2" t="s">
        <v>15</v>
      </c>
      <c r="E473" s="2" t="s">
        <v>61</v>
      </c>
      <c r="F473" s="2" t="s">
        <v>11</v>
      </c>
      <c r="G473" s="2" t="s">
        <v>26</v>
      </c>
    </row>
    <row r="474" spans="1:7" x14ac:dyDescent="0.3">
      <c r="A474" s="2" t="s">
        <v>974</v>
      </c>
      <c r="B474" s="2" t="s">
        <v>975</v>
      </c>
      <c r="C474" s="3">
        <v>45316</v>
      </c>
      <c r="D474" s="2" t="s">
        <v>15</v>
      </c>
      <c r="E474" s="2" t="s">
        <v>65</v>
      </c>
      <c r="F474" s="2" t="s">
        <v>11</v>
      </c>
      <c r="G474" s="2" t="s">
        <v>12</v>
      </c>
    </row>
    <row r="475" spans="1:7" x14ac:dyDescent="0.3">
      <c r="A475" s="2" t="s">
        <v>976</v>
      </c>
      <c r="B475" s="2" t="s">
        <v>977</v>
      </c>
      <c r="C475" s="3">
        <v>45757</v>
      </c>
      <c r="D475" s="2" t="s">
        <v>15</v>
      </c>
      <c r="E475" s="2" t="s">
        <v>32</v>
      </c>
      <c r="F475" s="2" t="s">
        <v>33</v>
      </c>
      <c r="G475" s="2" t="s">
        <v>17</v>
      </c>
    </row>
    <row r="476" spans="1:7" x14ac:dyDescent="0.3">
      <c r="A476" s="2" t="s">
        <v>978</v>
      </c>
      <c r="B476" s="2" t="s">
        <v>979</v>
      </c>
      <c r="C476" s="3">
        <v>45784</v>
      </c>
      <c r="D476" s="2" t="s">
        <v>15</v>
      </c>
      <c r="E476" s="2" t="s">
        <v>65</v>
      </c>
      <c r="F476" s="2" t="s">
        <v>11</v>
      </c>
      <c r="G476" s="2" t="s">
        <v>17</v>
      </c>
    </row>
    <row r="477" spans="1:7" x14ac:dyDescent="0.3">
      <c r="A477" s="2" t="s">
        <v>980</v>
      </c>
      <c r="B477" s="2" t="s">
        <v>981</v>
      </c>
      <c r="C477" s="3">
        <v>45744</v>
      </c>
      <c r="D477" s="2" t="s">
        <v>15</v>
      </c>
      <c r="E477" s="2" t="s">
        <v>70</v>
      </c>
      <c r="F477" s="2" t="s">
        <v>37</v>
      </c>
      <c r="G477" s="2" t="s">
        <v>12</v>
      </c>
    </row>
    <row r="478" spans="1:7" x14ac:dyDescent="0.3">
      <c r="A478" s="2" t="s">
        <v>982</v>
      </c>
      <c r="B478" s="2" t="s">
        <v>983</v>
      </c>
      <c r="C478" s="3">
        <v>44911</v>
      </c>
      <c r="D478" s="2" t="s">
        <v>15</v>
      </c>
      <c r="E478" s="2" t="s">
        <v>42</v>
      </c>
      <c r="F478" s="2" t="s">
        <v>23</v>
      </c>
      <c r="G478" s="2" t="s">
        <v>62</v>
      </c>
    </row>
    <row r="479" spans="1:7" x14ac:dyDescent="0.3">
      <c r="A479" s="2" t="s">
        <v>984</v>
      </c>
      <c r="B479" s="2" t="s">
        <v>985</v>
      </c>
      <c r="C479" s="3">
        <v>44864</v>
      </c>
      <c r="D479" s="2" t="s">
        <v>9</v>
      </c>
      <c r="E479" s="2" t="s">
        <v>32</v>
      </c>
      <c r="F479" s="2" t="s">
        <v>33</v>
      </c>
      <c r="G479" s="2" t="s">
        <v>12</v>
      </c>
    </row>
    <row r="480" spans="1:7" x14ac:dyDescent="0.3">
      <c r="A480" s="2" t="s">
        <v>986</v>
      </c>
      <c r="B480" s="2" t="s">
        <v>987</v>
      </c>
      <c r="C480" s="3">
        <v>44787</v>
      </c>
      <c r="D480" s="2" t="s">
        <v>15</v>
      </c>
      <c r="E480" s="2" t="s">
        <v>70</v>
      </c>
      <c r="F480" s="2" t="s">
        <v>37</v>
      </c>
      <c r="G480" s="2" t="s">
        <v>26</v>
      </c>
    </row>
    <row r="481" spans="1:7" x14ac:dyDescent="0.3">
      <c r="A481" s="2" t="s">
        <v>988</v>
      </c>
      <c r="B481" s="2" t="s">
        <v>989</v>
      </c>
      <c r="C481" s="3">
        <v>44872</v>
      </c>
      <c r="D481" s="2" t="s">
        <v>15</v>
      </c>
      <c r="E481" s="2" t="s">
        <v>32</v>
      </c>
      <c r="F481" s="2" t="s">
        <v>33</v>
      </c>
      <c r="G481" s="2" t="s">
        <v>12</v>
      </c>
    </row>
    <row r="482" spans="1:7" x14ac:dyDescent="0.3">
      <c r="A482" s="2" t="s">
        <v>990</v>
      </c>
      <c r="B482" s="2" t="s">
        <v>991</v>
      </c>
      <c r="C482" s="3">
        <v>45527</v>
      </c>
      <c r="D482" s="2" t="s">
        <v>9</v>
      </c>
      <c r="E482" s="2" t="s">
        <v>61</v>
      </c>
      <c r="F482" s="2" t="s">
        <v>11</v>
      </c>
      <c r="G482" s="2" t="s">
        <v>62</v>
      </c>
    </row>
    <row r="483" spans="1:7" x14ac:dyDescent="0.3">
      <c r="A483" s="2" t="s">
        <v>992</v>
      </c>
      <c r="B483" s="2" t="s">
        <v>993</v>
      </c>
      <c r="C483" s="3">
        <v>44844</v>
      </c>
      <c r="D483" s="2" t="s">
        <v>15</v>
      </c>
      <c r="E483" s="2" t="s">
        <v>65</v>
      </c>
      <c r="F483" s="2" t="s">
        <v>11</v>
      </c>
      <c r="G483" s="2" t="s">
        <v>71</v>
      </c>
    </row>
    <row r="484" spans="1:7" x14ac:dyDescent="0.3">
      <c r="A484" s="2" t="s">
        <v>994</v>
      </c>
      <c r="B484" s="2" t="s">
        <v>995</v>
      </c>
      <c r="C484" s="3">
        <v>45638</v>
      </c>
      <c r="D484" s="2" t="s">
        <v>15</v>
      </c>
      <c r="E484" s="2" t="s">
        <v>42</v>
      </c>
      <c r="F484" s="2" t="s">
        <v>23</v>
      </c>
      <c r="G484" s="2" t="s">
        <v>17</v>
      </c>
    </row>
    <row r="485" spans="1:7" x14ac:dyDescent="0.3">
      <c r="A485" s="2" t="s">
        <v>996</v>
      </c>
      <c r="B485" s="2" t="s">
        <v>997</v>
      </c>
      <c r="C485" s="3">
        <v>45653</v>
      </c>
      <c r="D485" s="2" t="s">
        <v>15</v>
      </c>
      <c r="E485" s="2" t="s">
        <v>42</v>
      </c>
      <c r="F485" s="2" t="s">
        <v>23</v>
      </c>
      <c r="G485" s="2" t="s">
        <v>26</v>
      </c>
    </row>
    <row r="486" spans="1:7" x14ac:dyDescent="0.3">
      <c r="A486" s="2" t="s">
        <v>998</v>
      </c>
      <c r="B486" s="2" t="s">
        <v>999</v>
      </c>
      <c r="C486" s="3">
        <v>45811</v>
      </c>
      <c r="D486" s="2" t="s">
        <v>15</v>
      </c>
      <c r="E486" s="2" t="s">
        <v>29</v>
      </c>
      <c r="F486" s="2" t="s">
        <v>23</v>
      </c>
      <c r="G486" s="2" t="s">
        <v>17</v>
      </c>
    </row>
    <row r="487" spans="1:7" x14ac:dyDescent="0.3">
      <c r="A487" s="2" t="s">
        <v>1000</v>
      </c>
      <c r="B487" s="2" t="s">
        <v>1001</v>
      </c>
      <c r="C487" s="3">
        <v>45704</v>
      </c>
      <c r="D487" s="2" t="s">
        <v>15</v>
      </c>
      <c r="E487" s="2" t="s">
        <v>29</v>
      </c>
      <c r="F487" s="2" t="s">
        <v>23</v>
      </c>
      <c r="G487" s="2" t="s">
        <v>17</v>
      </c>
    </row>
    <row r="488" spans="1:7" x14ac:dyDescent="0.3">
      <c r="A488" s="2" t="s">
        <v>1002</v>
      </c>
      <c r="B488" s="2" t="s">
        <v>1003</v>
      </c>
      <c r="C488" s="3">
        <v>45153</v>
      </c>
      <c r="D488" s="2" t="s">
        <v>15</v>
      </c>
      <c r="E488" s="2" t="s">
        <v>29</v>
      </c>
      <c r="F488" s="2" t="s">
        <v>23</v>
      </c>
      <c r="G488" s="2" t="s">
        <v>45</v>
      </c>
    </row>
    <row r="489" spans="1:7" x14ac:dyDescent="0.3">
      <c r="A489" s="2" t="s">
        <v>1004</v>
      </c>
      <c r="B489" s="2" t="s">
        <v>1005</v>
      </c>
      <c r="C489" s="3">
        <v>45211</v>
      </c>
      <c r="D489" s="2" t="s">
        <v>15</v>
      </c>
      <c r="E489" s="2" t="s">
        <v>42</v>
      </c>
      <c r="F489" s="2" t="s">
        <v>23</v>
      </c>
      <c r="G489" s="2" t="s">
        <v>71</v>
      </c>
    </row>
    <row r="490" spans="1:7" x14ac:dyDescent="0.3">
      <c r="A490" s="2" t="s">
        <v>1006</v>
      </c>
      <c r="B490" s="2" t="s">
        <v>1007</v>
      </c>
      <c r="C490" s="3">
        <v>45151</v>
      </c>
      <c r="D490" s="2" t="s">
        <v>15</v>
      </c>
      <c r="E490" s="2" t="s">
        <v>29</v>
      </c>
      <c r="F490" s="2" t="s">
        <v>23</v>
      </c>
      <c r="G490" s="2" t="s">
        <v>45</v>
      </c>
    </row>
    <row r="491" spans="1:7" x14ac:dyDescent="0.3">
      <c r="A491" s="2" t="s">
        <v>1008</v>
      </c>
      <c r="B491" s="2" t="s">
        <v>1009</v>
      </c>
      <c r="C491" s="3">
        <v>45370</v>
      </c>
      <c r="D491" s="2" t="s">
        <v>9</v>
      </c>
      <c r="E491" s="2" t="s">
        <v>32</v>
      </c>
      <c r="F491" s="2" t="s">
        <v>33</v>
      </c>
      <c r="G491" s="2" t="s">
        <v>17</v>
      </c>
    </row>
    <row r="492" spans="1:7" x14ac:dyDescent="0.3">
      <c r="A492" s="2" t="s">
        <v>1010</v>
      </c>
      <c r="B492" s="2" t="s">
        <v>1011</v>
      </c>
      <c r="C492" s="3">
        <v>45156</v>
      </c>
      <c r="D492" s="2" t="s">
        <v>15</v>
      </c>
      <c r="E492" s="2" t="s">
        <v>16</v>
      </c>
      <c r="F492" s="2" t="s">
        <v>11</v>
      </c>
      <c r="G492" s="2" t="s">
        <v>17</v>
      </c>
    </row>
    <row r="493" spans="1:7" x14ac:dyDescent="0.3">
      <c r="A493" s="2" t="s">
        <v>1012</v>
      </c>
      <c r="B493" s="2" t="s">
        <v>1013</v>
      </c>
      <c r="C493" s="3">
        <v>45271</v>
      </c>
      <c r="D493" s="2" t="s">
        <v>50</v>
      </c>
      <c r="E493" s="2" t="s">
        <v>10</v>
      </c>
      <c r="F493" s="2" t="s">
        <v>11</v>
      </c>
      <c r="G493" s="2" t="s">
        <v>45</v>
      </c>
    </row>
    <row r="494" spans="1:7" x14ac:dyDescent="0.3">
      <c r="A494" s="2" t="s">
        <v>1014</v>
      </c>
      <c r="B494" s="2" t="s">
        <v>1015</v>
      </c>
      <c r="C494" s="3">
        <v>45000</v>
      </c>
      <c r="D494" s="2" t="s">
        <v>15</v>
      </c>
      <c r="E494" s="2" t="s">
        <v>42</v>
      </c>
      <c r="F494" s="2" t="s">
        <v>23</v>
      </c>
      <c r="G494" s="2" t="s">
        <v>71</v>
      </c>
    </row>
    <row r="495" spans="1:7" x14ac:dyDescent="0.3">
      <c r="A495" s="2" t="s">
        <v>1016</v>
      </c>
      <c r="B495" s="2" t="s">
        <v>1017</v>
      </c>
      <c r="C495" s="3">
        <v>45118</v>
      </c>
      <c r="D495" s="2" t="s">
        <v>15</v>
      </c>
      <c r="E495" s="2" t="s">
        <v>61</v>
      </c>
      <c r="F495" s="2" t="s">
        <v>11</v>
      </c>
      <c r="G495" s="2" t="s">
        <v>45</v>
      </c>
    </row>
    <row r="496" spans="1:7" x14ac:dyDescent="0.3">
      <c r="A496" s="2" t="s">
        <v>1018</v>
      </c>
      <c r="B496" s="2" t="s">
        <v>1019</v>
      </c>
      <c r="C496" s="3">
        <v>45052</v>
      </c>
      <c r="D496" s="2" t="s">
        <v>15</v>
      </c>
      <c r="E496" s="2" t="s">
        <v>70</v>
      </c>
      <c r="F496" s="2" t="s">
        <v>37</v>
      </c>
      <c r="G496" s="2" t="s">
        <v>45</v>
      </c>
    </row>
    <row r="497" spans="1:7" x14ac:dyDescent="0.3">
      <c r="A497" s="2" t="s">
        <v>1020</v>
      </c>
      <c r="B497" s="2" t="s">
        <v>1021</v>
      </c>
      <c r="C497" s="3">
        <v>45024</v>
      </c>
      <c r="D497" s="2" t="s">
        <v>15</v>
      </c>
      <c r="E497" s="2" t="s">
        <v>61</v>
      </c>
      <c r="F497" s="2" t="s">
        <v>11</v>
      </c>
      <c r="G497" s="2" t="s">
        <v>12</v>
      </c>
    </row>
    <row r="498" spans="1:7" x14ac:dyDescent="0.3">
      <c r="A498" s="2" t="s">
        <v>1022</v>
      </c>
      <c r="B498" s="2" t="s">
        <v>1023</v>
      </c>
      <c r="C498" s="3">
        <v>45238</v>
      </c>
      <c r="D498" s="2" t="s">
        <v>15</v>
      </c>
      <c r="E498" s="2" t="s">
        <v>32</v>
      </c>
      <c r="F498" s="2" t="s">
        <v>33</v>
      </c>
      <c r="G498" s="2" t="s">
        <v>12</v>
      </c>
    </row>
    <row r="499" spans="1:7" x14ac:dyDescent="0.3">
      <c r="A499" s="2" t="s">
        <v>1024</v>
      </c>
      <c r="B499" s="2" t="s">
        <v>1025</v>
      </c>
      <c r="C499" s="3">
        <v>44572</v>
      </c>
      <c r="D499" s="2" t="s">
        <v>50</v>
      </c>
      <c r="E499" s="2" t="s">
        <v>16</v>
      </c>
      <c r="F499" s="2" t="s">
        <v>11</v>
      </c>
      <c r="G499" s="2" t="s">
        <v>17</v>
      </c>
    </row>
    <row r="500" spans="1:7" x14ac:dyDescent="0.3">
      <c r="A500" s="2" t="s">
        <v>1026</v>
      </c>
      <c r="B500" s="2" t="s">
        <v>1027</v>
      </c>
      <c r="C500" s="3">
        <v>45395</v>
      </c>
      <c r="D500" s="2" t="s">
        <v>15</v>
      </c>
      <c r="E500" s="2" t="s">
        <v>16</v>
      </c>
      <c r="F500" s="2" t="s">
        <v>11</v>
      </c>
      <c r="G500" s="2" t="s">
        <v>17</v>
      </c>
    </row>
    <row r="501" spans="1:7" x14ac:dyDescent="0.3">
      <c r="A501" s="2" t="s">
        <v>1028</v>
      </c>
      <c r="B501" s="2" t="s">
        <v>1029</v>
      </c>
      <c r="C501" s="3">
        <v>45539</v>
      </c>
      <c r="D501" s="2" t="s">
        <v>15</v>
      </c>
      <c r="E501" s="2" t="s">
        <v>42</v>
      </c>
      <c r="F501" s="2" t="s">
        <v>23</v>
      </c>
      <c r="G501" s="2" t="s">
        <v>62</v>
      </c>
    </row>
    <row r="502" spans="1:7" x14ac:dyDescent="0.3">
      <c r="A502" s="2" t="s">
        <v>1030</v>
      </c>
      <c r="B502" s="2" t="s">
        <v>1031</v>
      </c>
      <c r="C502" s="3">
        <v>45219</v>
      </c>
      <c r="D502" s="2" t="s">
        <v>15</v>
      </c>
      <c r="E502" s="2" t="s">
        <v>29</v>
      </c>
      <c r="F502" s="2" t="s">
        <v>23</v>
      </c>
      <c r="G502" s="2" t="s">
        <v>12</v>
      </c>
    </row>
    <row r="503" spans="1:7" x14ac:dyDescent="0.3">
      <c r="A503" s="2" t="s">
        <v>1032</v>
      </c>
      <c r="B503" s="2" t="s">
        <v>1033</v>
      </c>
      <c r="C503" s="3">
        <v>45737</v>
      </c>
      <c r="D503" s="2" t="s">
        <v>15</v>
      </c>
      <c r="E503" s="2" t="s">
        <v>10</v>
      </c>
      <c r="F503" s="2" t="s">
        <v>11</v>
      </c>
      <c r="G503" s="2" t="s">
        <v>62</v>
      </c>
    </row>
    <row r="504" spans="1:7" x14ac:dyDescent="0.3">
      <c r="A504" s="2" t="s">
        <v>1034</v>
      </c>
      <c r="B504" s="2" t="s">
        <v>1035</v>
      </c>
      <c r="C504" s="3">
        <v>44920</v>
      </c>
      <c r="D504" s="2" t="s">
        <v>15</v>
      </c>
      <c r="E504" s="2" t="s">
        <v>65</v>
      </c>
      <c r="F504" s="2" t="s">
        <v>11</v>
      </c>
      <c r="G504" s="2" t="s">
        <v>62</v>
      </c>
    </row>
    <row r="505" spans="1:7" x14ac:dyDescent="0.3">
      <c r="A505" s="2" t="s">
        <v>1036</v>
      </c>
      <c r="B505" s="2" t="s">
        <v>1037</v>
      </c>
      <c r="C505" s="3">
        <v>45375</v>
      </c>
      <c r="D505" s="2" t="s">
        <v>9</v>
      </c>
      <c r="E505" s="2" t="s">
        <v>65</v>
      </c>
      <c r="F505" s="2" t="s">
        <v>11</v>
      </c>
      <c r="G505" s="2" t="s">
        <v>12</v>
      </c>
    </row>
    <row r="506" spans="1:7" x14ac:dyDescent="0.3">
      <c r="A506" s="2" t="s">
        <v>1038</v>
      </c>
      <c r="B506" s="2" t="s">
        <v>1039</v>
      </c>
      <c r="C506" s="3">
        <v>44638</v>
      </c>
      <c r="D506" s="2" t="s">
        <v>15</v>
      </c>
      <c r="E506" s="2" t="s">
        <v>29</v>
      </c>
      <c r="F506" s="2" t="s">
        <v>23</v>
      </c>
      <c r="G506" s="2" t="s">
        <v>71</v>
      </c>
    </row>
    <row r="507" spans="1:7" x14ac:dyDescent="0.3">
      <c r="A507" s="2" t="s">
        <v>1040</v>
      </c>
      <c r="B507" s="2" t="s">
        <v>1041</v>
      </c>
      <c r="C507" s="3">
        <v>45248</v>
      </c>
      <c r="D507" s="2" t="s">
        <v>15</v>
      </c>
      <c r="E507" s="2" t="s">
        <v>10</v>
      </c>
      <c r="F507" s="2" t="s">
        <v>11</v>
      </c>
      <c r="G507" s="2" t="s">
        <v>17</v>
      </c>
    </row>
    <row r="508" spans="1:7" x14ac:dyDescent="0.3">
      <c r="A508" s="2" t="s">
        <v>1042</v>
      </c>
      <c r="B508" s="2" t="s">
        <v>1043</v>
      </c>
      <c r="C508" s="3">
        <v>45635</v>
      </c>
      <c r="D508" s="2" t="s">
        <v>15</v>
      </c>
      <c r="E508" s="2" t="s">
        <v>61</v>
      </c>
      <c r="F508" s="2" t="s">
        <v>11</v>
      </c>
      <c r="G508" s="2" t="s">
        <v>17</v>
      </c>
    </row>
    <row r="509" spans="1:7" x14ac:dyDescent="0.3">
      <c r="A509" s="2" t="s">
        <v>1044</v>
      </c>
      <c r="B509" s="2" t="s">
        <v>1045</v>
      </c>
      <c r="C509" s="3">
        <v>45520</v>
      </c>
      <c r="D509" s="2" t="s">
        <v>15</v>
      </c>
      <c r="E509" s="2" t="s">
        <v>61</v>
      </c>
      <c r="F509" s="2" t="s">
        <v>11</v>
      </c>
      <c r="G509" s="2" t="s">
        <v>62</v>
      </c>
    </row>
    <row r="510" spans="1:7" x14ac:dyDescent="0.3">
      <c r="A510" s="2" t="s">
        <v>1046</v>
      </c>
      <c r="B510" s="2" t="s">
        <v>1047</v>
      </c>
      <c r="C510" s="3">
        <v>44894</v>
      </c>
      <c r="D510" s="2" t="s">
        <v>9</v>
      </c>
      <c r="E510" s="2" t="s">
        <v>36</v>
      </c>
      <c r="F510" s="2" t="s">
        <v>37</v>
      </c>
      <c r="G510" s="2" t="s">
        <v>45</v>
      </c>
    </row>
    <row r="511" spans="1:7" x14ac:dyDescent="0.3">
      <c r="A511" s="2" t="s">
        <v>1048</v>
      </c>
      <c r="B511" s="2" t="s">
        <v>1049</v>
      </c>
      <c r="C511" s="3">
        <v>44590</v>
      </c>
      <c r="D511" s="2" t="s">
        <v>9</v>
      </c>
      <c r="E511" s="2" t="s">
        <v>16</v>
      </c>
      <c r="F511" s="2" t="s">
        <v>11</v>
      </c>
      <c r="G511" s="2" t="s">
        <v>62</v>
      </c>
    </row>
    <row r="512" spans="1:7" x14ac:dyDescent="0.3">
      <c r="A512" s="2" t="s">
        <v>1050</v>
      </c>
      <c r="B512" s="2" t="s">
        <v>1051</v>
      </c>
      <c r="C512" s="3">
        <v>44957</v>
      </c>
      <c r="D512" s="2" t="s">
        <v>15</v>
      </c>
      <c r="E512" s="2" t="s">
        <v>70</v>
      </c>
      <c r="F512" s="2" t="s">
        <v>37</v>
      </c>
      <c r="G512" s="2" t="s">
        <v>17</v>
      </c>
    </row>
    <row r="513" spans="1:7" x14ac:dyDescent="0.3">
      <c r="A513" s="2" t="s">
        <v>1052</v>
      </c>
      <c r="B513" s="2" t="s">
        <v>1053</v>
      </c>
      <c r="C513" s="3">
        <v>45437</v>
      </c>
      <c r="D513" s="2" t="s">
        <v>15</v>
      </c>
      <c r="E513" s="2" t="s">
        <v>32</v>
      </c>
      <c r="F513" s="2" t="s">
        <v>33</v>
      </c>
      <c r="G513" s="2" t="s">
        <v>12</v>
      </c>
    </row>
    <row r="514" spans="1:7" x14ac:dyDescent="0.3">
      <c r="A514" s="2" t="s">
        <v>1054</v>
      </c>
      <c r="B514" s="2" t="s">
        <v>1055</v>
      </c>
      <c r="C514" s="3">
        <v>44940</v>
      </c>
      <c r="D514" s="2" t="s">
        <v>50</v>
      </c>
      <c r="E514" s="2" t="s">
        <v>10</v>
      </c>
      <c r="F514" s="2" t="s">
        <v>11</v>
      </c>
      <c r="G514" s="2" t="s">
        <v>71</v>
      </c>
    </row>
    <row r="515" spans="1:7" x14ac:dyDescent="0.3">
      <c r="A515" s="2" t="s">
        <v>1056</v>
      </c>
      <c r="B515" s="2" t="s">
        <v>1057</v>
      </c>
      <c r="C515" s="3">
        <v>44575</v>
      </c>
      <c r="D515" s="2" t="s">
        <v>15</v>
      </c>
      <c r="E515" s="2" t="s">
        <v>22</v>
      </c>
      <c r="F515" s="2" t="s">
        <v>23</v>
      </c>
      <c r="G515" s="2" t="s">
        <v>12</v>
      </c>
    </row>
    <row r="516" spans="1:7" x14ac:dyDescent="0.3">
      <c r="A516" s="2" t="s">
        <v>1058</v>
      </c>
      <c r="B516" s="2" t="s">
        <v>1059</v>
      </c>
      <c r="C516" s="3">
        <v>45237</v>
      </c>
      <c r="D516" s="2" t="s">
        <v>15</v>
      </c>
      <c r="E516" s="2" t="s">
        <v>29</v>
      </c>
      <c r="F516" s="2" t="s">
        <v>23</v>
      </c>
      <c r="G516" s="2" t="s">
        <v>62</v>
      </c>
    </row>
    <row r="517" spans="1:7" x14ac:dyDescent="0.3">
      <c r="A517" s="2" t="s">
        <v>1060</v>
      </c>
      <c r="B517" s="2" t="s">
        <v>1061</v>
      </c>
      <c r="C517" s="3">
        <v>45097</v>
      </c>
      <c r="D517" s="2" t="s">
        <v>15</v>
      </c>
      <c r="E517" s="2" t="s">
        <v>65</v>
      </c>
      <c r="F517" s="2" t="s">
        <v>11</v>
      </c>
      <c r="G517" s="2" t="s">
        <v>45</v>
      </c>
    </row>
    <row r="518" spans="1:7" x14ac:dyDescent="0.3">
      <c r="A518" s="2" t="s">
        <v>1062</v>
      </c>
      <c r="B518" s="2" t="s">
        <v>1063</v>
      </c>
      <c r="C518" s="3">
        <v>44804</v>
      </c>
      <c r="D518" s="2" t="s">
        <v>15</v>
      </c>
      <c r="E518" s="2" t="s">
        <v>65</v>
      </c>
      <c r="F518" s="2" t="s">
        <v>11</v>
      </c>
      <c r="G518" s="2" t="s">
        <v>12</v>
      </c>
    </row>
    <row r="519" spans="1:7" x14ac:dyDescent="0.3">
      <c r="A519" s="2" t="s">
        <v>1064</v>
      </c>
      <c r="B519" s="2" t="s">
        <v>1065</v>
      </c>
      <c r="C519" s="3">
        <v>45198</v>
      </c>
      <c r="D519" s="2" t="s">
        <v>15</v>
      </c>
      <c r="E519" s="2" t="s">
        <v>61</v>
      </c>
      <c r="F519" s="2" t="s">
        <v>11</v>
      </c>
      <c r="G519" s="2" t="s">
        <v>45</v>
      </c>
    </row>
    <row r="520" spans="1:7" x14ac:dyDescent="0.3">
      <c r="A520" s="2" t="s">
        <v>1066</v>
      </c>
      <c r="B520" s="2" t="s">
        <v>1067</v>
      </c>
      <c r="C520" s="3">
        <v>45314</v>
      </c>
      <c r="D520" s="2" t="s">
        <v>15</v>
      </c>
      <c r="E520" s="2" t="s">
        <v>29</v>
      </c>
      <c r="F520" s="2" t="s">
        <v>23</v>
      </c>
      <c r="G520" s="2" t="s">
        <v>12</v>
      </c>
    </row>
    <row r="521" spans="1:7" x14ac:dyDescent="0.3">
      <c r="A521" s="2" t="s">
        <v>1068</v>
      </c>
      <c r="B521" s="2" t="s">
        <v>1069</v>
      </c>
      <c r="C521" s="3">
        <v>45541</v>
      </c>
      <c r="D521" s="2" t="s">
        <v>15</v>
      </c>
      <c r="E521" s="2" t="s">
        <v>16</v>
      </c>
      <c r="F521" s="2" t="s">
        <v>11</v>
      </c>
      <c r="G521" s="2" t="s">
        <v>62</v>
      </c>
    </row>
    <row r="522" spans="1:7" x14ac:dyDescent="0.3">
      <c r="A522" s="2" t="s">
        <v>1070</v>
      </c>
      <c r="B522" s="2" t="s">
        <v>1071</v>
      </c>
      <c r="C522" s="3">
        <v>45327</v>
      </c>
      <c r="D522" s="2" t="s">
        <v>15</v>
      </c>
      <c r="E522" s="2" t="s">
        <v>70</v>
      </c>
      <c r="F522" s="2" t="s">
        <v>37</v>
      </c>
      <c r="G522" s="2" t="s">
        <v>71</v>
      </c>
    </row>
    <row r="523" spans="1:7" x14ac:dyDescent="0.3">
      <c r="A523" s="2" t="s">
        <v>1072</v>
      </c>
      <c r="B523" s="2" t="s">
        <v>1073</v>
      </c>
      <c r="C523" s="3">
        <v>45662</v>
      </c>
      <c r="D523" s="2" t="s">
        <v>9</v>
      </c>
      <c r="E523" s="2" t="s">
        <v>42</v>
      </c>
      <c r="F523" s="2" t="s">
        <v>23</v>
      </c>
      <c r="G523" s="2" t="s">
        <v>62</v>
      </c>
    </row>
    <row r="524" spans="1:7" x14ac:dyDescent="0.3">
      <c r="A524" s="2" t="s">
        <v>1074</v>
      </c>
      <c r="B524" s="2" t="s">
        <v>1075</v>
      </c>
      <c r="C524" s="3">
        <v>45782</v>
      </c>
      <c r="D524" s="2" t="s">
        <v>9</v>
      </c>
      <c r="E524" s="2" t="s">
        <v>22</v>
      </c>
      <c r="F524" s="2" t="s">
        <v>23</v>
      </c>
      <c r="G524" s="2" t="s">
        <v>12</v>
      </c>
    </row>
    <row r="525" spans="1:7" x14ac:dyDescent="0.3">
      <c r="A525" s="2" t="s">
        <v>1076</v>
      </c>
      <c r="B525" s="2" t="s">
        <v>1077</v>
      </c>
      <c r="C525" s="3">
        <v>45643</v>
      </c>
      <c r="D525" s="2" t="s">
        <v>15</v>
      </c>
      <c r="E525" s="2" t="s">
        <v>42</v>
      </c>
      <c r="F525" s="2" t="s">
        <v>23</v>
      </c>
      <c r="G525" s="2" t="s">
        <v>12</v>
      </c>
    </row>
    <row r="526" spans="1:7" x14ac:dyDescent="0.3">
      <c r="A526" s="2" t="s">
        <v>1078</v>
      </c>
      <c r="B526" s="2" t="s">
        <v>1079</v>
      </c>
      <c r="C526" s="3">
        <v>44791</v>
      </c>
      <c r="D526" s="2" t="s">
        <v>15</v>
      </c>
      <c r="E526" s="2" t="s">
        <v>70</v>
      </c>
      <c r="F526" s="2" t="s">
        <v>37</v>
      </c>
      <c r="G526" s="2" t="s">
        <v>71</v>
      </c>
    </row>
    <row r="527" spans="1:7" x14ac:dyDescent="0.3">
      <c r="A527" s="2" t="s">
        <v>1080</v>
      </c>
      <c r="B527" s="2" t="s">
        <v>1081</v>
      </c>
      <c r="C527" s="3">
        <v>44976</v>
      </c>
      <c r="D527" s="2" t="s">
        <v>15</v>
      </c>
      <c r="E527" s="2" t="s">
        <v>61</v>
      </c>
      <c r="F527" s="2" t="s">
        <v>11</v>
      </c>
      <c r="G527" s="2" t="s">
        <v>12</v>
      </c>
    </row>
    <row r="528" spans="1:7" x14ac:dyDescent="0.3">
      <c r="A528" s="2" t="s">
        <v>1082</v>
      </c>
      <c r="B528" s="2" t="s">
        <v>1083</v>
      </c>
      <c r="C528" s="3">
        <v>45627</v>
      </c>
      <c r="D528" s="2" t="s">
        <v>15</v>
      </c>
      <c r="E528" s="2" t="s">
        <v>36</v>
      </c>
      <c r="F528" s="2" t="s">
        <v>37</v>
      </c>
      <c r="G528" s="2" t="s">
        <v>45</v>
      </c>
    </row>
    <row r="529" spans="1:7" x14ac:dyDescent="0.3">
      <c r="A529" s="2" t="s">
        <v>1084</v>
      </c>
      <c r="B529" s="2" t="s">
        <v>1085</v>
      </c>
      <c r="C529" s="3">
        <v>45563</v>
      </c>
      <c r="D529" s="2" t="s">
        <v>15</v>
      </c>
      <c r="E529" s="2" t="s">
        <v>70</v>
      </c>
      <c r="F529" s="2" t="s">
        <v>37</v>
      </c>
      <c r="G529" s="2" t="s">
        <v>71</v>
      </c>
    </row>
    <row r="530" spans="1:7" x14ac:dyDescent="0.3">
      <c r="A530" s="2" t="s">
        <v>1086</v>
      </c>
      <c r="B530" s="2" t="s">
        <v>1087</v>
      </c>
      <c r="C530" s="3">
        <v>45490</v>
      </c>
      <c r="D530" s="2" t="s">
        <v>15</v>
      </c>
      <c r="E530" s="2" t="s">
        <v>65</v>
      </c>
      <c r="F530" s="2" t="s">
        <v>11</v>
      </c>
      <c r="G530" s="2" t="s">
        <v>26</v>
      </c>
    </row>
    <row r="531" spans="1:7" x14ac:dyDescent="0.3">
      <c r="A531" s="2" t="s">
        <v>1088</v>
      </c>
      <c r="B531" s="2" t="s">
        <v>1089</v>
      </c>
      <c r="C531" s="3">
        <v>44680</v>
      </c>
      <c r="D531" s="2" t="s">
        <v>15</v>
      </c>
      <c r="E531" s="2" t="s">
        <v>70</v>
      </c>
      <c r="F531" s="2" t="s">
        <v>37</v>
      </c>
      <c r="G531" s="2" t="s">
        <v>45</v>
      </c>
    </row>
    <row r="532" spans="1:7" x14ac:dyDescent="0.3">
      <c r="A532" s="2" t="s">
        <v>1090</v>
      </c>
      <c r="B532" s="2" t="s">
        <v>1091</v>
      </c>
      <c r="C532" s="3">
        <v>44606</v>
      </c>
      <c r="D532" s="2" t="s">
        <v>15</v>
      </c>
      <c r="E532" s="2" t="s">
        <v>29</v>
      </c>
      <c r="F532" s="2" t="s">
        <v>23</v>
      </c>
      <c r="G532" s="2" t="s">
        <v>62</v>
      </c>
    </row>
    <row r="533" spans="1:7" x14ac:dyDescent="0.3">
      <c r="A533" s="2" t="s">
        <v>1092</v>
      </c>
      <c r="B533" s="2" t="s">
        <v>1093</v>
      </c>
      <c r="C533" s="3">
        <v>45746</v>
      </c>
      <c r="D533" s="2" t="s">
        <v>15</v>
      </c>
      <c r="E533" s="2" t="s">
        <v>22</v>
      </c>
      <c r="F533" s="2" t="s">
        <v>23</v>
      </c>
      <c r="G533" s="2" t="s">
        <v>26</v>
      </c>
    </row>
    <row r="534" spans="1:7" x14ac:dyDescent="0.3">
      <c r="A534" s="2" t="s">
        <v>1094</v>
      </c>
      <c r="B534" s="2" t="s">
        <v>1095</v>
      </c>
      <c r="C534" s="3">
        <v>45670</v>
      </c>
      <c r="D534" s="2" t="s">
        <v>50</v>
      </c>
      <c r="E534" s="2" t="s">
        <v>10</v>
      </c>
      <c r="F534" s="2" t="s">
        <v>11</v>
      </c>
      <c r="G534" s="2" t="s">
        <v>17</v>
      </c>
    </row>
    <row r="535" spans="1:7" x14ac:dyDescent="0.3">
      <c r="A535" s="2" t="s">
        <v>1096</v>
      </c>
      <c r="B535" s="2" t="s">
        <v>1097</v>
      </c>
      <c r="C535" s="3">
        <v>45528</v>
      </c>
      <c r="D535" s="2" t="s">
        <v>15</v>
      </c>
      <c r="E535" s="2" t="s">
        <v>10</v>
      </c>
      <c r="F535" s="2" t="s">
        <v>11</v>
      </c>
      <c r="G535" s="2" t="s">
        <v>26</v>
      </c>
    </row>
    <row r="536" spans="1:7" x14ac:dyDescent="0.3">
      <c r="A536" s="2" t="s">
        <v>1098</v>
      </c>
      <c r="B536" s="2" t="s">
        <v>1099</v>
      </c>
      <c r="C536" s="3">
        <v>45422</v>
      </c>
      <c r="D536" s="2" t="s">
        <v>15</v>
      </c>
      <c r="E536" s="2" t="s">
        <v>16</v>
      </c>
      <c r="F536" s="2" t="s">
        <v>11</v>
      </c>
      <c r="G536" s="2" t="s">
        <v>17</v>
      </c>
    </row>
    <row r="537" spans="1:7" x14ac:dyDescent="0.3">
      <c r="A537" s="2" t="s">
        <v>1100</v>
      </c>
      <c r="B537" s="2" t="s">
        <v>1101</v>
      </c>
      <c r="C537" s="3">
        <v>45335</v>
      </c>
      <c r="D537" s="2" t="s">
        <v>15</v>
      </c>
      <c r="E537" s="2" t="s">
        <v>42</v>
      </c>
      <c r="F537" s="2" t="s">
        <v>23</v>
      </c>
      <c r="G537" s="2" t="s">
        <v>45</v>
      </c>
    </row>
    <row r="538" spans="1:7" x14ac:dyDescent="0.3">
      <c r="A538" s="2" t="s">
        <v>1102</v>
      </c>
      <c r="B538" s="2" t="s">
        <v>1103</v>
      </c>
      <c r="C538" s="3">
        <v>44834</v>
      </c>
      <c r="D538" s="2" t="s">
        <v>15</v>
      </c>
      <c r="E538" s="2" t="s">
        <v>61</v>
      </c>
      <c r="F538" s="2" t="s">
        <v>11</v>
      </c>
      <c r="G538" s="2" t="s">
        <v>26</v>
      </c>
    </row>
    <row r="539" spans="1:7" x14ac:dyDescent="0.3">
      <c r="A539" s="2" t="s">
        <v>1104</v>
      </c>
      <c r="B539" s="2" t="s">
        <v>1105</v>
      </c>
      <c r="C539" s="3">
        <v>45662</v>
      </c>
      <c r="D539" s="2" t="s">
        <v>15</v>
      </c>
      <c r="E539" s="2" t="s">
        <v>16</v>
      </c>
      <c r="F539" s="2" t="s">
        <v>11</v>
      </c>
      <c r="G539" s="2" t="s">
        <v>12</v>
      </c>
    </row>
    <row r="540" spans="1:7" x14ac:dyDescent="0.3">
      <c r="A540" s="2" t="s">
        <v>1106</v>
      </c>
      <c r="B540" s="2" t="s">
        <v>1107</v>
      </c>
      <c r="C540" s="3">
        <v>44569</v>
      </c>
      <c r="D540" s="2" t="s">
        <v>9</v>
      </c>
      <c r="E540" s="2" t="s">
        <v>22</v>
      </c>
      <c r="F540" s="2" t="s">
        <v>23</v>
      </c>
      <c r="G540" s="2" t="s">
        <v>17</v>
      </c>
    </row>
    <row r="541" spans="1:7" x14ac:dyDescent="0.3">
      <c r="A541" s="2" t="s">
        <v>1108</v>
      </c>
      <c r="B541" s="2" t="s">
        <v>1109</v>
      </c>
      <c r="C541" s="3">
        <v>45677</v>
      </c>
      <c r="D541" s="2" t="s">
        <v>15</v>
      </c>
      <c r="E541" s="2" t="s">
        <v>42</v>
      </c>
      <c r="F541" s="2" t="s">
        <v>23</v>
      </c>
      <c r="G541" s="2" t="s">
        <v>26</v>
      </c>
    </row>
    <row r="542" spans="1:7" x14ac:dyDescent="0.3">
      <c r="A542" s="2" t="s">
        <v>1110</v>
      </c>
      <c r="B542" s="2" t="s">
        <v>1111</v>
      </c>
      <c r="C542" s="3">
        <v>45068</v>
      </c>
      <c r="D542" s="2" t="s">
        <v>15</v>
      </c>
      <c r="E542" s="2" t="s">
        <v>22</v>
      </c>
      <c r="F542" s="2" t="s">
        <v>23</v>
      </c>
      <c r="G542" s="2" t="s">
        <v>12</v>
      </c>
    </row>
    <row r="543" spans="1:7" x14ac:dyDescent="0.3">
      <c r="A543" s="2" t="s">
        <v>1112</v>
      </c>
      <c r="B543" s="2" t="s">
        <v>1113</v>
      </c>
      <c r="C543" s="3">
        <v>44793</v>
      </c>
      <c r="D543" s="2" t="s">
        <v>15</v>
      </c>
      <c r="E543" s="2" t="s">
        <v>22</v>
      </c>
      <c r="F543" s="2" t="s">
        <v>23</v>
      </c>
      <c r="G543" s="2" t="s">
        <v>45</v>
      </c>
    </row>
    <row r="544" spans="1:7" x14ac:dyDescent="0.3">
      <c r="A544" s="2" t="s">
        <v>1114</v>
      </c>
      <c r="B544" s="2" t="s">
        <v>1115</v>
      </c>
      <c r="C544" s="3">
        <v>44594</v>
      </c>
      <c r="D544" s="2" t="s">
        <v>15</v>
      </c>
      <c r="E544" s="2" t="s">
        <v>70</v>
      </c>
      <c r="F544" s="2" t="s">
        <v>37</v>
      </c>
      <c r="G544" s="2" t="s">
        <v>12</v>
      </c>
    </row>
    <row r="545" spans="1:7" x14ac:dyDescent="0.3">
      <c r="A545" s="2" t="s">
        <v>1116</v>
      </c>
      <c r="B545" s="2" t="s">
        <v>1117</v>
      </c>
      <c r="C545" s="3">
        <v>44630</v>
      </c>
      <c r="D545" s="2" t="s">
        <v>15</v>
      </c>
      <c r="E545" s="2" t="s">
        <v>70</v>
      </c>
      <c r="F545" s="2" t="s">
        <v>37</v>
      </c>
      <c r="G545" s="2" t="s">
        <v>45</v>
      </c>
    </row>
    <row r="546" spans="1:7" x14ac:dyDescent="0.3">
      <c r="A546" s="2" t="s">
        <v>1118</v>
      </c>
      <c r="B546" s="2" t="s">
        <v>1119</v>
      </c>
      <c r="C546" s="3">
        <v>45063</v>
      </c>
      <c r="D546" s="2" t="s">
        <v>9</v>
      </c>
      <c r="E546" s="2" t="s">
        <v>65</v>
      </c>
      <c r="F546" s="2" t="s">
        <v>11</v>
      </c>
      <c r="G546" s="2" t="s">
        <v>26</v>
      </c>
    </row>
    <row r="547" spans="1:7" x14ac:dyDescent="0.3">
      <c r="A547" s="2" t="s">
        <v>1120</v>
      </c>
      <c r="B547" s="2" t="s">
        <v>1121</v>
      </c>
      <c r="C547" s="3">
        <v>45667</v>
      </c>
      <c r="D547" s="2" t="s">
        <v>15</v>
      </c>
      <c r="E547" s="2" t="s">
        <v>22</v>
      </c>
      <c r="F547" s="2" t="s">
        <v>23</v>
      </c>
      <c r="G547" s="2" t="s">
        <v>17</v>
      </c>
    </row>
    <row r="548" spans="1:7" x14ac:dyDescent="0.3">
      <c r="A548" s="2" t="s">
        <v>1122</v>
      </c>
      <c r="B548" s="2" t="s">
        <v>1123</v>
      </c>
      <c r="C548" s="3">
        <v>44848</v>
      </c>
      <c r="D548" s="2" t="s">
        <v>15</v>
      </c>
      <c r="E548" s="2" t="s">
        <v>65</v>
      </c>
      <c r="F548" s="2" t="s">
        <v>11</v>
      </c>
      <c r="G548" s="2" t="s">
        <v>26</v>
      </c>
    </row>
    <row r="549" spans="1:7" x14ac:dyDescent="0.3">
      <c r="A549" s="2" t="s">
        <v>1124</v>
      </c>
      <c r="B549" s="2" t="s">
        <v>1125</v>
      </c>
      <c r="C549" s="3">
        <v>45215</v>
      </c>
      <c r="D549" s="2" t="s">
        <v>15</v>
      </c>
      <c r="E549" s="2" t="s">
        <v>70</v>
      </c>
      <c r="F549" s="2" t="s">
        <v>37</v>
      </c>
      <c r="G549" s="2" t="s">
        <v>62</v>
      </c>
    </row>
    <row r="550" spans="1:7" x14ac:dyDescent="0.3">
      <c r="A550" s="2" t="s">
        <v>1126</v>
      </c>
      <c r="B550" s="2" t="s">
        <v>1127</v>
      </c>
      <c r="C550" s="3">
        <v>45047</v>
      </c>
      <c r="D550" s="2" t="s">
        <v>15</v>
      </c>
      <c r="E550" s="2" t="s">
        <v>36</v>
      </c>
      <c r="F550" s="2" t="s">
        <v>37</v>
      </c>
      <c r="G550" s="2" t="s">
        <v>12</v>
      </c>
    </row>
    <row r="551" spans="1:7" x14ac:dyDescent="0.3">
      <c r="A551" s="2" t="s">
        <v>1128</v>
      </c>
      <c r="B551" s="2" t="s">
        <v>1129</v>
      </c>
      <c r="C551" s="3">
        <v>45014</v>
      </c>
      <c r="D551" s="2" t="s">
        <v>15</v>
      </c>
      <c r="E551" s="2" t="s">
        <v>61</v>
      </c>
      <c r="F551" s="2" t="s">
        <v>11</v>
      </c>
      <c r="G551" s="2" t="s">
        <v>26</v>
      </c>
    </row>
    <row r="552" spans="1:7" x14ac:dyDescent="0.3">
      <c r="A552" s="2" t="s">
        <v>1130</v>
      </c>
      <c r="B552" s="2" t="s">
        <v>1131</v>
      </c>
      <c r="C552" s="3">
        <v>45773</v>
      </c>
      <c r="D552" s="2" t="s">
        <v>9</v>
      </c>
      <c r="E552" s="2" t="s">
        <v>61</v>
      </c>
      <c r="F552" s="2" t="s">
        <v>11</v>
      </c>
      <c r="G552" s="2" t="s">
        <v>17</v>
      </c>
    </row>
    <row r="553" spans="1:7" x14ac:dyDescent="0.3">
      <c r="A553" s="2" t="s">
        <v>1132</v>
      </c>
      <c r="B553" s="2" t="s">
        <v>1133</v>
      </c>
      <c r="C553" s="3">
        <v>45700</v>
      </c>
      <c r="D553" s="2" t="s">
        <v>15</v>
      </c>
      <c r="E553" s="2" t="s">
        <v>32</v>
      </c>
      <c r="F553" s="2" t="s">
        <v>33</v>
      </c>
      <c r="G553" s="2" t="s">
        <v>17</v>
      </c>
    </row>
    <row r="554" spans="1:7" x14ac:dyDescent="0.3">
      <c r="A554" s="2" t="s">
        <v>1134</v>
      </c>
      <c r="B554" s="2" t="s">
        <v>1135</v>
      </c>
      <c r="C554" s="3">
        <v>45636</v>
      </c>
      <c r="D554" s="2" t="s">
        <v>15</v>
      </c>
      <c r="E554" s="2" t="s">
        <v>32</v>
      </c>
      <c r="F554" s="2" t="s">
        <v>33</v>
      </c>
      <c r="G554" s="2" t="s">
        <v>26</v>
      </c>
    </row>
    <row r="555" spans="1:7" x14ac:dyDescent="0.3">
      <c r="A555" s="2" t="s">
        <v>1136</v>
      </c>
      <c r="B555" s="2" t="s">
        <v>1137</v>
      </c>
      <c r="C555" s="3">
        <v>45176</v>
      </c>
      <c r="D555" s="2" t="s">
        <v>15</v>
      </c>
      <c r="E555" s="2" t="s">
        <v>16</v>
      </c>
      <c r="F555" s="2" t="s">
        <v>11</v>
      </c>
      <c r="G555" s="2" t="s">
        <v>62</v>
      </c>
    </row>
    <row r="556" spans="1:7" x14ac:dyDescent="0.3">
      <c r="A556" s="2" t="s">
        <v>1138</v>
      </c>
      <c r="B556" s="2" t="s">
        <v>1139</v>
      </c>
      <c r="C556" s="3">
        <v>45055</v>
      </c>
      <c r="D556" s="2" t="s">
        <v>9</v>
      </c>
      <c r="E556" s="2" t="s">
        <v>42</v>
      </c>
      <c r="F556" s="2" t="s">
        <v>23</v>
      </c>
      <c r="G556" s="2" t="s">
        <v>26</v>
      </c>
    </row>
    <row r="557" spans="1:7" x14ac:dyDescent="0.3">
      <c r="A557" s="2" t="s">
        <v>1140</v>
      </c>
      <c r="B557" s="2" t="s">
        <v>1141</v>
      </c>
      <c r="C557" s="3">
        <v>45510</v>
      </c>
      <c r="D557" s="2" t="s">
        <v>9</v>
      </c>
      <c r="E557" s="2" t="s">
        <v>16</v>
      </c>
      <c r="F557" s="2" t="s">
        <v>11</v>
      </c>
      <c r="G557" s="2" t="s">
        <v>71</v>
      </c>
    </row>
    <row r="558" spans="1:7" x14ac:dyDescent="0.3">
      <c r="A558" s="2" t="s">
        <v>1142</v>
      </c>
      <c r="B558" s="2" t="s">
        <v>1143</v>
      </c>
      <c r="C558" s="3">
        <v>45703</v>
      </c>
      <c r="D558" s="2" t="s">
        <v>15</v>
      </c>
      <c r="E558" s="2" t="s">
        <v>32</v>
      </c>
      <c r="F558" s="2" t="s">
        <v>33</v>
      </c>
      <c r="G558" s="2" t="s">
        <v>26</v>
      </c>
    </row>
    <row r="559" spans="1:7" x14ac:dyDescent="0.3">
      <c r="A559" s="2" t="s">
        <v>1144</v>
      </c>
      <c r="B559" s="2" t="s">
        <v>1145</v>
      </c>
      <c r="C559" s="3">
        <v>44978</v>
      </c>
      <c r="D559" s="2" t="s">
        <v>15</v>
      </c>
      <c r="E559" s="2" t="s">
        <v>29</v>
      </c>
      <c r="F559" s="2" t="s">
        <v>23</v>
      </c>
      <c r="G559" s="2" t="s">
        <v>12</v>
      </c>
    </row>
    <row r="560" spans="1:7" x14ac:dyDescent="0.3">
      <c r="A560" s="2" t="s">
        <v>1146</v>
      </c>
      <c r="B560" s="2" t="s">
        <v>1147</v>
      </c>
      <c r="C560" s="3">
        <v>45321</v>
      </c>
      <c r="D560" s="2" t="s">
        <v>15</v>
      </c>
      <c r="E560" s="2" t="s">
        <v>42</v>
      </c>
      <c r="F560" s="2" t="s">
        <v>23</v>
      </c>
      <c r="G560" s="2" t="s">
        <v>62</v>
      </c>
    </row>
    <row r="561" spans="1:7" x14ac:dyDescent="0.3">
      <c r="A561" s="2" t="s">
        <v>1148</v>
      </c>
      <c r="B561" s="2" t="s">
        <v>1149</v>
      </c>
      <c r="C561" s="3">
        <v>44667</v>
      </c>
      <c r="D561" s="2" t="s">
        <v>15</v>
      </c>
      <c r="E561" s="2" t="s">
        <v>22</v>
      </c>
      <c r="F561" s="2" t="s">
        <v>23</v>
      </c>
      <c r="G561" s="2" t="s">
        <v>45</v>
      </c>
    </row>
    <row r="562" spans="1:7" x14ac:dyDescent="0.3">
      <c r="A562" s="2" t="s">
        <v>1150</v>
      </c>
      <c r="B562" s="2" t="s">
        <v>1151</v>
      </c>
      <c r="C562" s="3">
        <v>44642</v>
      </c>
      <c r="D562" s="2" t="s">
        <v>9</v>
      </c>
      <c r="E562" s="2" t="s">
        <v>70</v>
      </c>
      <c r="F562" s="2" t="s">
        <v>37</v>
      </c>
      <c r="G562" s="2" t="s">
        <v>12</v>
      </c>
    </row>
    <row r="563" spans="1:7" x14ac:dyDescent="0.3">
      <c r="A563" s="2" t="s">
        <v>1152</v>
      </c>
      <c r="B563" s="2" t="s">
        <v>1153</v>
      </c>
      <c r="C563" s="3">
        <v>45706</v>
      </c>
      <c r="D563" s="2" t="s">
        <v>15</v>
      </c>
      <c r="E563" s="2" t="s">
        <v>70</v>
      </c>
      <c r="F563" s="2" t="s">
        <v>37</v>
      </c>
      <c r="G563" s="2" t="s">
        <v>12</v>
      </c>
    </row>
    <row r="564" spans="1:7" x14ac:dyDescent="0.3">
      <c r="A564" s="2" t="s">
        <v>1154</v>
      </c>
      <c r="B564" s="2" t="s">
        <v>1155</v>
      </c>
      <c r="C564" s="3">
        <v>45182</v>
      </c>
      <c r="D564" s="2" t="s">
        <v>50</v>
      </c>
      <c r="E564" s="2" t="s">
        <v>36</v>
      </c>
      <c r="F564" s="2" t="s">
        <v>37</v>
      </c>
      <c r="G564" s="2" t="s">
        <v>12</v>
      </c>
    </row>
    <row r="565" spans="1:7" x14ac:dyDescent="0.3">
      <c r="A565" s="2" t="s">
        <v>1156</v>
      </c>
      <c r="B565" s="2" t="s">
        <v>1157</v>
      </c>
      <c r="C565" s="3">
        <v>44802</v>
      </c>
      <c r="D565" s="2" t="s">
        <v>9</v>
      </c>
      <c r="E565" s="2" t="s">
        <v>22</v>
      </c>
      <c r="F565" s="2" t="s">
        <v>23</v>
      </c>
      <c r="G565" s="2" t="s">
        <v>62</v>
      </c>
    </row>
    <row r="566" spans="1:7" x14ac:dyDescent="0.3">
      <c r="A566" s="2" t="s">
        <v>1158</v>
      </c>
      <c r="B566" s="2" t="s">
        <v>1159</v>
      </c>
      <c r="C566" s="3">
        <v>45799</v>
      </c>
      <c r="D566" s="2" t="s">
        <v>15</v>
      </c>
      <c r="E566" s="2" t="s">
        <v>22</v>
      </c>
      <c r="F566" s="2" t="s">
        <v>23</v>
      </c>
      <c r="G566" s="2" t="s">
        <v>26</v>
      </c>
    </row>
    <row r="567" spans="1:7" x14ac:dyDescent="0.3">
      <c r="A567" s="2" t="s">
        <v>1160</v>
      </c>
      <c r="B567" s="2" t="s">
        <v>1161</v>
      </c>
      <c r="C567" s="3">
        <v>45692</v>
      </c>
      <c r="D567" s="2" t="s">
        <v>15</v>
      </c>
      <c r="E567" s="2" t="s">
        <v>22</v>
      </c>
      <c r="F567" s="2" t="s">
        <v>23</v>
      </c>
      <c r="G567" s="2" t="s">
        <v>26</v>
      </c>
    </row>
    <row r="568" spans="1:7" x14ac:dyDescent="0.3">
      <c r="A568" s="2" t="s">
        <v>1162</v>
      </c>
      <c r="B568" s="2" t="s">
        <v>1163</v>
      </c>
      <c r="C568" s="3">
        <v>45654</v>
      </c>
      <c r="D568" s="2" t="s">
        <v>15</v>
      </c>
      <c r="E568" s="2" t="s">
        <v>42</v>
      </c>
      <c r="F568" s="2" t="s">
        <v>23</v>
      </c>
      <c r="G568" s="2" t="s">
        <v>26</v>
      </c>
    </row>
    <row r="569" spans="1:7" x14ac:dyDescent="0.3">
      <c r="A569" s="2" t="s">
        <v>1164</v>
      </c>
      <c r="B569" s="2" t="s">
        <v>1165</v>
      </c>
      <c r="C569" s="3">
        <v>45612</v>
      </c>
      <c r="D569" s="2" t="s">
        <v>9</v>
      </c>
      <c r="E569" s="2" t="s">
        <v>36</v>
      </c>
      <c r="F569" s="2" t="s">
        <v>37</v>
      </c>
      <c r="G569" s="2" t="s">
        <v>71</v>
      </c>
    </row>
    <row r="570" spans="1:7" x14ac:dyDescent="0.3">
      <c r="A570" s="2" t="s">
        <v>1166</v>
      </c>
      <c r="B570" s="2" t="s">
        <v>1167</v>
      </c>
      <c r="C570" s="3">
        <v>45217</v>
      </c>
      <c r="D570" s="2" t="s">
        <v>9</v>
      </c>
      <c r="E570" s="2" t="s">
        <v>42</v>
      </c>
      <c r="F570" s="2" t="s">
        <v>23</v>
      </c>
      <c r="G570" s="2" t="s">
        <v>26</v>
      </c>
    </row>
    <row r="571" spans="1:7" x14ac:dyDescent="0.3">
      <c r="A571" s="2" t="s">
        <v>1168</v>
      </c>
      <c r="B571" s="2" t="s">
        <v>1169</v>
      </c>
      <c r="C571" s="3">
        <v>44655</v>
      </c>
      <c r="D571" s="2" t="s">
        <v>15</v>
      </c>
      <c r="E571" s="2" t="s">
        <v>32</v>
      </c>
      <c r="F571" s="2" t="s">
        <v>33</v>
      </c>
      <c r="G571" s="2" t="s">
        <v>12</v>
      </c>
    </row>
    <row r="572" spans="1:7" x14ac:dyDescent="0.3">
      <c r="A572" s="2" t="s">
        <v>1170</v>
      </c>
      <c r="B572" s="2" t="s">
        <v>1171</v>
      </c>
      <c r="C572" s="3">
        <v>44595</v>
      </c>
      <c r="D572" s="2" t="s">
        <v>15</v>
      </c>
      <c r="E572" s="2" t="s">
        <v>16</v>
      </c>
      <c r="F572" s="2" t="s">
        <v>11</v>
      </c>
      <c r="G572" s="2" t="s">
        <v>17</v>
      </c>
    </row>
    <row r="573" spans="1:7" x14ac:dyDescent="0.3">
      <c r="A573" s="2" t="s">
        <v>1172</v>
      </c>
      <c r="B573" s="2" t="s">
        <v>1173</v>
      </c>
      <c r="C573" s="3">
        <v>45417</v>
      </c>
      <c r="D573" s="2" t="s">
        <v>15</v>
      </c>
      <c r="E573" s="2" t="s">
        <v>70</v>
      </c>
      <c r="F573" s="2" t="s">
        <v>37</v>
      </c>
      <c r="G573" s="2" t="s">
        <v>12</v>
      </c>
    </row>
    <row r="574" spans="1:7" x14ac:dyDescent="0.3">
      <c r="A574" s="2" t="s">
        <v>1174</v>
      </c>
      <c r="B574" s="2" t="s">
        <v>1175</v>
      </c>
      <c r="C574" s="3">
        <v>45339</v>
      </c>
      <c r="D574" s="2" t="s">
        <v>15</v>
      </c>
      <c r="E574" s="2" t="s">
        <v>22</v>
      </c>
      <c r="F574" s="2" t="s">
        <v>23</v>
      </c>
      <c r="G574" s="2" t="s">
        <v>12</v>
      </c>
    </row>
    <row r="575" spans="1:7" x14ac:dyDescent="0.3">
      <c r="A575" s="2" t="s">
        <v>1176</v>
      </c>
      <c r="B575" s="2" t="s">
        <v>1177</v>
      </c>
      <c r="C575" s="3">
        <v>45253</v>
      </c>
      <c r="D575" s="2" t="s">
        <v>15</v>
      </c>
      <c r="E575" s="2" t="s">
        <v>61</v>
      </c>
      <c r="F575" s="2" t="s">
        <v>11</v>
      </c>
      <c r="G575" s="2" t="s">
        <v>62</v>
      </c>
    </row>
    <row r="576" spans="1:7" x14ac:dyDescent="0.3">
      <c r="A576" s="2" t="s">
        <v>1178</v>
      </c>
      <c r="B576" s="2" t="s">
        <v>1179</v>
      </c>
      <c r="C576" s="3">
        <v>45505</v>
      </c>
      <c r="D576" s="2" t="s">
        <v>15</v>
      </c>
      <c r="E576" s="2" t="s">
        <v>42</v>
      </c>
      <c r="F576" s="2" t="s">
        <v>23</v>
      </c>
      <c r="G576" s="2" t="s">
        <v>62</v>
      </c>
    </row>
    <row r="577" spans="1:7" x14ac:dyDescent="0.3">
      <c r="A577" s="2" t="s">
        <v>1180</v>
      </c>
      <c r="B577" s="2" t="s">
        <v>1181</v>
      </c>
      <c r="C577" s="3">
        <v>44848</v>
      </c>
      <c r="D577" s="2" t="s">
        <v>9</v>
      </c>
      <c r="E577" s="2" t="s">
        <v>16</v>
      </c>
      <c r="F577" s="2" t="s">
        <v>11</v>
      </c>
      <c r="G577" s="2" t="s">
        <v>71</v>
      </c>
    </row>
    <row r="578" spans="1:7" x14ac:dyDescent="0.3">
      <c r="A578" s="2" t="s">
        <v>1182</v>
      </c>
      <c r="B578" s="2" t="s">
        <v>1183</v>
      </c>
      <c r="C578" s="3">
        <v>44682</v>
      </c>
      <c r="D578" s="2" t="s">
        <v>15</v>
      </c>
      <c r="E578" s="2" t="s">
        <v>61</v>
      </c>
      <c r="F578" s="2" t="s">
        <v>11</v>
      </c>
      <c r="G578" s="2" t="s">
        <v>62</v>
      </c>
    </row>
    <row r="579" spans="1:7" x14ac:dyDescent="0.3">
      <c r="A579" s="2" t="s">
        <v>1184</v>
      </c>
      <c r="B579" s="2" t="s">
        <v>1185</v>
      </c>
      <c r="C579" s="3">
        <v>44661</v>
      </c>
      <c r="D579" s="2" t="s">
        <v>9</v>
      </c>
      <c r="E579" s="2" t="s">
        <v>10</v>
      </c>
      <c r="F579" s="2" t="s">
        <v>11</v>
      </c>
      <c r="G579" s="2" t="s">
        <v>26</v>
      </c>
    </row>
    <row r="580" spans="1:7" x14ac:dyDescent="0.3">
      <c r="A580" s="2" t="s">
        <v>1186</v>
      </c>
      <c r="B580" s="2" t="s">
        <v>1187</v>
      </c>
      <c r="C580" s="3">
        <v>44701</v>
      </c>
      <c r="D580" s="2" t="s">
        <v>15</v>
      </c>
      <c r="E580" s="2" t="s">
        <v>22</v>
      </c>
      <c r="F580" s="2" t="s">
        <v>23</v>
      </c>
      <c r="G580" s="2" t="s">
        <v>12</v>
      </c>
    </row>
    <row r="581" spans="1:7" x14ac:dyDescent="0.3">
      <c r="A581" s="2" t="s">
        <v>1188</v>
      </c>
      <c r="B581" s="2" t="s">
        <v>1189</v>
      </c>
      <c r="C581" s="3">
        <v>45495</v>
      </c>
      <c r="D581" s="2" t="s">
        <v>15</v>
      </c>
      <c r="E581" s="2" t="s">
        <v>61</v>
      </c>
      <c r="F581" s="2" t="s">
        <v>11</v>
      </c>
      <c r="G581" s="2" t="s">
        <v>45</v>
      </c>
    </row>
    <row r="582" spans="1:7" x14ac:dyDescent="0.3">
      <c r="A582" s="2" t="s">
        <v>1190</v>
      </c>
      <c r="B582" s="2" t="s">
        <v>1191</v>
      </c>
      <c r="C582" s="3">
        <v>45551</v>
      </c>
      <c r="D582" s="2" t="s">
        <v>15</v>
      </c>
      <c r="E582" s="2" t="s">
        <v>70</v>
      </c>
      <c r="F582" s="2" t="s">
        <v>37</v>
      </c>
      <c r="G582" s="2" t="s">
        <v>12</v>
      </c>
    </row>
    <row r="583" spans="1:7" x14ac:dyDescent="0.3">
      <c r="A583" s="2" t="s">
        <v>1192</v>
      </c>
      <c r="B583" s="2" t="s">
        <v>1193</v>
      </c>
      <c r="C583" s="3">
        <v>45691</v>
      </c>
      <c r="D583" s="2" t="s">
        <v>15</v>
      </c>
      <c r="E583" s="2" t="s">
        <v>61</v>
      </c>
      <c r="F583" s="2" t="s">
        <v>11</v>
      </c>
      <c r="G583" s="2" t="s">
        <v>12</v>
      </c>
    </row>
    <row r="584" spans="1:7" x14ac:dyDescent="0.3">
      <c r="A584" s="2" t="s">
        <v>1194</v>
      </c>
      <c r="B584" s="2" t="s">
        <v>1195</v>
      </c>
      <c r="C584" s="3">
        <v>45659</v>
      </c>
      <c r="D584" s="2" t="s">
        <v>50</v>
      </c>
      <c r="E584" s="2" t="s">
        <v>29</v>
      </c>
      <c r="F584" s="2" t="s">
        <v>23</v>
      </c>
      <c r="G584" s="2" t="s">
        <v>12</v>
      </c>
    </row>
    <row r="585" spans="1:7" x14ac:dyDescent="0.3">
      <c r="A585" s="2" t="s">
        <v>1196</v>
      </c>
      <c r="B585" s="2" t="s">
        <v>1197</v>
      </c>
      <c r="C585" s="3">
        <v>44929</v>
      </c>
      <c r="D585" s="2" t="s">
        <v>15</v>
      </c>
      <c r="E585" s="2" t="s">
        <v>32</v>
      </c>
      <c r="F585" s="2" t="s">
        <v>33</v>
      </c>
      <c r="G585" s="2" t="s">
        <v>12</v>
      </c>
    </row>
    <row r="586" spans="1:7" x14ac:dyDescent="0.3">
      <c r="A586" s="2" t="s">
        <v>1198</v>
      </c>
      <c r="B586" s="2" t="s">
        <v>1199</v>
      </c>
      <c r="C586" s="3">
        <v>45055</v>
      </c>
      <c r="D586" s="2" t="s">
        <v>15</v>
      </c>
      <c r="E586" s="2" t="s">
        <v>16</v>
      </c>
      <c r="F586" s="2" t="s">
        <v>11</v>
      </c>
      <c r="G586" s="2" t="s">
        <v>71</v>
      </c>
    </row>
    <row r="587" spans="1:7" x14ac:dyDescent="0.3">
      <c r="A587" s="2" t="s">
        <v>1200</v>
      </c>
      <c r="B587" s="2" t="s">
        <v>1201</v>
      </c>
      <c r="C587" s="3">
        <v>45109</v>
      </c>
      <c r="D587" s="2" t="s">
        <v>9</v>
      </c>
      <c r="E587" s="2" t="s">
        <v>36</v>
      </c>
      <c r="F587" s="2" t="s">
        <v>37</v>
      </c>
      <c r="G587" s="2" t="s">
        <v>12</v>
      </c>
    </row>
    <row r="588" spans="1:7" x14ac:dyDescent="0.3">
      <c r="A588" s="2" t="s">
        <v>1202</v>
      </c>
      <c r="B588" s="2" t="s">
        <v>1203</v>
      </c>
      <c r="C588" s="3">
        <v>45502</v>
      </c>
      <c r="D588" s="2" t="s">
        <v>15</v>
      </c>
      <c r="E588" s="2" t="s">
        <v>32</v>
      </c>
      <c r="F588" s="2" t="s">
        <v>33</v>
      </c>
      <c r="G588" s="2" t="s">
        <v>17</v>
      </c>
    </row>
    <row r="589" spans="1:7" x14ac:dyDescent="0.3">
      <c r="A589" s="2" t="s">
        <v>1204</v>
      </c>
      <c r="B589" s="2" t="s">
        <v>1205</v>
      </c>
      <c r="C589" s="3">
        <v>45176</v>
      </c>
      <c r="D589" s="2" t="s">
        <v>15</v>
      </c>
      <c r="E589" s="2" t="s">
        <v>22</v>
      </c>
      <c r="F589" s="2" t="s">
        <v>23</v>
      </c>
      <c r="G589" s="2" t="s">
        <v>62</v>
      </c>
    </row>
    <row r="590" spans="1:7" x14ac:dyDescent="0.3">
      <c r="A590" s="2" t="s">
        <v>1206</v>
      </c>
      <c r="B590" s="2" t="s">
        <v>1207</v>
      </c>
      <c r="C590" s="3">
        <v>44753</v>
      </c>
      <c r="D590" s="2" t="s">
        <v>15</v>
      </c>
      <c r="E590" s="2" t="s">
        <v>65</v>
      </c>
      <c r="F590" s="2" t="s">
        <v>11</v>
      </c>
      <c r="G590" s="2" t="s">
        <v>26</v>
      </c>
    </row>
    <row r="591" spans="1:7" x14ac:dyDescent="0.3">
      <c r="A591" s="2" t="s">
        <v>1208</v>
      </c>
      <c r="B591" s="2" t="s">
        <v>1209</v>
      </c>
      <c r="C591" s="3">
        <v>44676</v>
      </c>
      <c r="D591" s="2" t="s">
        <v>15</v>
      </c>
      <c r="E591" s="2" t="s">
        <v>42</v>
      </c>
      <c r="F591" s="2" t="s">
        <v>23</v>
      </c>
      <c r="G591" s="2" t="s">
        <v>45</v>
      </c>
    </row>
    <row r="592" spans="1:7" x14ac:dyDescent="0.3">
      <c r="A592" s="2" t="s">
        <v>1210</v>
      </c>
      <c r="B592" s="2" t="s">
        <v>1211</v>
      </c>
      <c r="C592" s="3">
        <v>45585</v>
      </c>
      <c r="D592" s="2" t="s">
        <v>9</v>
      </c>
      <c r="E592" s="2" t="s">
        <v>10</v>
      </c>
      <c r="F592" s="2" t="s">
        <v>11</v>
      </c>
      <c r="G592" s="2" t="s">
        <v>45</v>
      </c>
    </row>
    <row r="593" spans="1:7" x14ac:dyDescent="0.3">
      <c r="A593" s="2" t="s">
        <v>1212</v>
      </c>
      <c r="B593" s="2" t="s">
        <v>1213</v>
      </c>
      <c r="C593" s="3">
        <v>45720</v>
      </c>
      <c r="D593" s="2" t="s">
        <v>50</v>
      </c>
      <c r="E593" s="2" t="s">
        <v>36</v>
      </c>
      <c r="F593" s="2" t="s">
        <v>37</v>
      </c>
      <c r="G593" s="2" t="s">
        <v>17</v>
      </c>
    </row>
    <row r="594" spans="1:7" x14ac:dyDescent="0.3">
      <c r="A594" s="2" t="s">
        <v>1214</v>
      </c>
      <c r="B594" s="2" t="s">
        <v>1215</v>
      </c>
      <c r="C594" s="3">
        <v>44649</v>
      </c>
      <c r="D594" s="2" t="s">
        <v>15</v>
      </c>
      <c r="E594" s="2" t="s">
        <v>61</v>
      </c>
      <c r="F594" s="2" t="s">
        <v>11</v>
      </c>
      <c r="G594" s="2" t="s">
        <v>17</v>
      </c>
    </row>
    <row r="595" spans="1:7" x14ac:dyDescent="0.3">
      <c r="A595" s="2" t="s">
        <v>1216</v>
      </c>
      <c r="B595" s="2" t="s">
        <v>1217</v>
      </c>
      <c r="C595" s="3">
        <v>45535</v>
      </c>
      <c r="D595" s="2" t="s">
        <v>15</v>
      </c>
      <c r="E595" s="2" t="s">
        <v>70</v>
      </c>
      <c r="F595" s="2" t="s">
        <v>37</v>
      </c>
      <c r="G595" s="2" t="s">
        <v>17</v>
      </c>
    </row>
    <row r="596" spans="1:7" x14ac:dyDescent="0.3">
      <c r="A596" s="2" t="s">
        <v>1218</v>
      </c>
      <c r="B596" s="2" t="s">
        <v>1219</v>
      </c>
      <c r="C596" s="3">
        <v>45674</v>
      </c>
      <c r="D596" s="2" t="s">
        <v>15</v>
      </c>
      <c r="E596" s="2" t="s">
        <v>29</v>
      </c>
      <c r="F596" s="2" t="s">
        <v>23</v>
      </c>
      <c r="G596" s="2" t="s">
        <v>12</v>
      </c>
    </row>
    <row r="597" spans="1:7" x14ac:dyDescent="0.3">
      <c r="A597" s="2" t="s">
        <v>1220</v>
      </c>
      <c r="B597" s="2" t="s">
        <v>1221</v>
      </c>
      <c r="C597" s="3">
        <v>44594</v>
      </c>
      <c r="D597" s="2" t="s">
        <v>50</v>
      </c>
      <c r="E597" s="2" t="s">
        <v>36</v>
      </c>
      <c r="F597" s="2" t="s">
        <v>37</v>
      </c>
      <c r="G597" s="2" t="s">
        <v>71</v>
      </c>
    </row>
    <row r="598" spans="1:7" x14ac:dyDescent="0.3">
      <c r="A598" s="2" t="s">
        <v>1222</v>
      </c>
      <c r="B598" s="2" t="s">
        <v>1223</v>
      </c>
      <c r="C598" s="3">
        <v>44719</v>
      </c>
      <c r="D598" s="2" t="s">
        <v>15</v>
      </c>
      <c r="E598" s="2" t="s">
        <v>32</v>
      </c>
      <c r="F598" s="2" t="s">
        <v>33</v>
      </c>
      <c r="G598" s="2" t="s">
        <v>71</v>
      </c>
    </row>
    <row r="599" spans="1:7" x14ac:dyDescent="0.3">
      <c r="A599" s="2" t="s">
        <v>1224</v>
      </c>
      <c r="B599" s="2" t="s">
        <v>1225</v>
      </c>
      <c r="C599" s="3">
        <v>45358</v>
      </c>
      <c r="D599" s="2" t="s">
        <v>15</v>
      </c>
      <c r="E599" s="2" t="s">
        <v>70</v>
      </c>
      <c r="F599" s="2" t="s">
        <v>37</v>
      </c>
      <c r="G599" s="2" t="s">
        <v>71</v>
      </c>
    </row>
    <row r="600" spans="1:7" x14ac:dyDescent="0.3">
      <c r="A600" s="2" t="s">
        <v>1226</v>
      </c>
      <c r="B600" s="2" t="s">
        <v>1227</v>
      </c>
      <c r="C600" s="3">
        <v>44848</v>
      </c>
      <c r="D600" s="2" t="s">
        <v>9</v>
      </c>
      <c r="E600" s="2" t="s">
        <v>32</v>
      </c>
      <c r="F600" s="2" t="s">
        <v>33</v>
      </c>
      <c r="G600" s="2" t="s">
        <v>45</v>
      </c>
    </row>
    <row r="601" spans="1:7" x14ac:dyDescent="0.3">
      <c r="A601" s="2" t="s">
        <v>1228</v>
      </c>
      <c r="B601" s="2" t="s">
        <v>1229</v>
      </c>
      <c r="C601" s="3">
        <v>45587</v>
      </c>
      <c r="D601" s="2" t="s">
        <v>9</v>
      </c>
      <c r="E601" s="2" t="s">
        <v>10</v>
      </c>
      <c r="F601" s="2" t="s">
        <v>11</v>
      </c>
      <c r="G601" s="2" t="s">
        <v>26</v>
      </c>
    </row>
    <row r="602" spans="1:7" x14ac:dyDescent="0.3">
      <c r="A602" s="2" t="s">
        <v>1230</v>
      </c>
      <c r="B602" s="2" t="s">
        <v>1231</v>
      </c>
      <c r="C602" s="3">
        <v>45457</v>
      </c>
      <c r="D602" s="2" t="s">
        <v>15</v>
      </c>
      <c r="E602" s="2" t="s">
        <v>10</v>
      </c>
      <c r="F602" s="2" t="s">
        <v>11</v>
      </c>
      <c r="G602" s="2" t="s">
        <v>12</v>
      </c>
    </row>
    <row r="603" spans="1:7" x14ac:dyDescent="0.3">
      <c r="A603" s="2" t="s">
        <v>1232</v>
      </c>
      <c r="B603" s="2" t="s">
        <v>1233</v>
      </c>
      <c r="C603" s="3">
        <v>45781</v>
      </c>
      <c r="D603" s="2" t="s">
        <v>15</v>
      </c>
      <c r="E603" s="2" t="s">
        <v>70</v>
      </c>
      <c r="F603" s="2" t="s">
        <v>37</v>
      </c>
      <c r="G603" s="2" t="s">
        <v>62</v>
      </c>
    </row>
    <row r="604" spans="1:7" x14ac:dyDescent="0.3">
      <c r="A604" s="2" t="s">
        <v>1234</v>
      </c>
      <c r="B604" s="2" t="s">
        <v>1235</v>
      </c>
      <c r="C604" s="3">
        <v>45121</v>
      </c>
      <c r="D604" s="2" t="s">
        <v>9</v>
      </c>
      <c r="E604" s="2" t="s">
        <v>65</v>
      </c>
      <c r="F604" s="2" t="s">
        <v>11</v>
      </c>
      <c r="G604" s="2" t="s">
        <v>71</v>
      </c>
    </row>
    <row r="605" spans="1:7" x14ac:dyDescent="0.3">
      <c r="A605" s="2" t="s">
        <v>1236</v>
      </c>
      <c r="B605" s="2" t="s">
        <v>1237</v>
      </c>
      <c r="C605" s="3">
        <v>45290</v>
      </c>
      <c r="D605" s="2" t="s">
        <v>15</v>
      </c>
      <c r="E605" s="2" t="s">
        <v>22</v>
      </c>
      <c r="F605" s="2" t="s">
        <v>23</v>
      </c>
      <c r="G605" s="2" t="s">
        <v>26</v>
      </c>
    </row>
    <row r="606" spans="1:7" x14ac:dyDescent="0.3">
      <c r="A606" s="2" t="s">
        <v>1238</v>
      </c>
      <c r="B606" s="2" t="s">
        <v>1239</v>
      </c>
      <c r="C606" s="3">
        <v>45761</v>
      </c>
      <c r="D606" s="2" t="s">
        <v>15</v>
      </c>
      <c r="E606" s="2" t="s">
        <v>16</v>
      </c>
      <c r="F606" s="2" t="s">
        <v>11</v>
      </c>
      <c r="G606" s="2" t="s">
        <v>12</v>
      </c>
    </row>
    <row r="607" spans="1:7" x14ac:dyDescent="0.3">
      <c r="A607" s="2" t="s">
        <v>1240</v>
      </c>
      <c r="B607" s="2" t="s">
        <v>1241</v>
      </c>
      <c r="C607" s="3">
        <v>45166</v>
      </c>
      <c r="D607" s="2" t="s">
        <v>9</v>
      </c>
      <c r="E607" s="2" t="s">
        <v>70</v>
      </c>
      <c r="F607" s="2" t="s">
        <v>37</v>
      </c>
      <c r="G607" s="2" t="s">
        <v>45</v>
      </c>
    </row>
    <row r="608" spans="1:7" x14ac:dyDescent="0.3">
      <c r="A608" s="2" t="s">
        <v>1242</v>
      </c>
      <c r="B608" s="2" t="s">
        <v>1243</v>
      </c>
      <c r="C608" s="3">
        <v>45110</v>
      </c>
      <c r="D608" s="2" t="s">
        <v>15</v>
      </c>
      <c r="E608" s="2" t="s">
        <v>10</v>
      </c>
      <c r="F608" s="2" t="s">
        <v>11</v>
      </c>
      <c r="G608" s="2" t="s">
        <v>45</v>
      </c>
    </row>
    <row r="609" spans="1:7" x14ac:dyDescent="0.3">
      <c r="A609" s="2" t="s">
        <v>1244</v>
      </c>
      <c r="B609" s="2" t="s">
        <v>1245</v>
      </c>
      <c r="C609" s="3">
        <v>45359</v>
      </c>
      <c r="D609" s="2" t="s">
        <v>15</v>
      </c>
      <c r="E609" s="2" t="s">
        <v>16</v>
      </c>
      <c r="F609" s="2" t="s">
        <v>11</v>
      </c>
      <c r="G609" s="2" t="s">
        <v>12</v>
      </c>
    </row>
    <row r="610" spans="1:7" x14ac:dyDescent="0.3">
      <c r="A610" s="2" t="s">
        <v>1246</v>
      </c>
      <c r="B610" s="2" t="s">
        <v>1247</v>
      </c>
      <c r="C610" s="3">
        <v>45193</v>
      </c>
      <c r="D610" s="2" t="s">
        <v>15</v>
      </c>
      <c r="E610" s="2" t="s">
        <v>65</v>
      </c>
      <c r="F610" s="2" t="s">
        <v>11</v>
      </c>
      <c r="G610" s="2" t="s">
        <v>62</v>
      </c>
    </row>
    <row r="611" spans="1:7" x14ac:dyDescent="0.3">
      <c r="A611" s="2" t="s">
        <v>1248</v>
      </c>
      <c r="B611" s="2" t="s">
        <v>1249</v>
      </c>
      <c r="C611" s="3">
        <v>44833</v>
      </c>
      <c r="D611" s="2" t="s">
        <v>15</v>
      </c>
      <c r="E611" s="2" t="s">
        <v>10</v>
      </c>
      <c r="F611" s="2" t="s">
        <v>11</v>
      </c>
      <c r="G611" s="2" t="s">
        <v>26</v>
      </c>
    </row>
    <row r="612" spans="1:7" x14ac:dyDescent="0.3">
      <c r="A612" s="2" t="s">
        <v>1250</v>
      </c>
      <c r="B612" s="2" t="s">
        <v>1251</v>
      </c>
      <c r="C612" s="3">
        <v>45698</v>
      </c>
      <c r="D612" s="2" t="s">
        <v>15</v>
      </c>
      <c r="E612" s="2" t="s">
        <v>61</v>
      </c>
      <c r="F612" s="2" t="s">
        <v>11</v>
      </c>
      <c r="G612" s="2" t="s">
        <v>12</v>
      </c>
    </row>
    <row r="613" spans="1:7" x14ac:dyDescent="0.3">
      <c r="A613" s="2" t="s">
        <v>1252</v>
      </c>
      <c r="B613" s="2" t="s">
        <v>1253</v>
      </c>
      <c r="C613" s="3">
        <v>45286</v>
      </c>
      <c r="D613" s="2" t="s">
        <v>15</v>
      </c>
      <c r="E613" s="2" t="s">
        <v>10</v>
      </c>
      <c r="F613" s="2" t="s">
        <v>11</v>
      </c>
      <c r="G613" s="2" t="s">
        <v>71</v>
      </c>
    </row>
    <row r="614" spans="1:7" x14ac:dyDescent="0.3">
      <c r="A614" s="2" t="s">
        <v>1254</v>
      </c>
      <c r="B614" s="2" t="s">
        <v>1255</v>
      </c>
      <c r="C614" s="3">
        <v>45350</v>
      </c>
      <c r="D614" s="2" t="s">
        <v>15</v>
      </c>
      <c r="E614" s="2" t="s">
        <v>36</v>
      </c>
      <c r="F614" s="2" t="s">
        <v>37</v>
      </c>
      <c r="G614" s="2" t="s">
        <v>26</v>
      </c>
    </row>
    <row r="615" spans="1:7" x14ac:dyDescent="0.3">
      <c r="A615" s="2" t="s">
        <v>1256</v>
      </c>
      <c r="B615" s="2" t="s">
        <v>1257</v>
      </c>
      <c r="C615" s="3">
        <v>45707</v>
      </c>
      <c r="D615" s="2" t="s">
        <v>9</v>
      </c>
      <c r="E615" s="2" t="s">
        <v>10</v>
      </c>
      <c r="F615" s="2" t="s">
        <v>11</v>
      </c>
      <c r="G615" s="2" t="s">
        <v>17</v>
      </c>
    </row>
    <row r="616" spans="1:7" x14ac:dyDescent="0.3">
      <c r="A616" s="2" t="s">
        <v>1258</v>
      </c>
      <c r="B616" s="2" t="s">
        <v>1259</v>
      </c>
      <c r="C616" s="3">
        <v>45629</v>
      </c>
      <c r="D616" s="2" t="s">
        <v>15</v>
      </c>
      <c r="E616" s="2" t="s">
        <v>70</v>
      </c>
      <c r="F616" s="2" t="s">
        <v>37</v>
      </c>
      <c r="G616" s="2" t="s">
        <v>26</v>
      </c>
    </row>
    <row r="617" spans="1:7" x14ac:dyDescent="0.3">
      <c r="A617" s="2" t="s">
        <v>1260</v>
      </c>
      <c r="B617" s="2" t="s">
        <v>1261</v>
      </c>
      <c r="C617" s="3">
        <v>45112</v>
      </c>
      <c r="D617" s="2" t="s">
        <v>15</v>
      </c>
      <c r="E617" s="2" t="s">
        <v>16</v>
      </c>
      <c r="F617" s="2" t="s">
        <v>11</v>
      </c>
      <c r="G617" s="2" t="s">
        <v>71</v>
      </c>
    </row>
    <row r="618" spans="1:7" x14ac:dyDescent="0.3">
      <c r="A618" s="2" t="s">
        <v>1262</v>
      </c>
      <c r="B618" s="2" t="s">
        <v>1263</v>
      </c>
      <c r="C618" s="3">
        <v>44904</v>
      </c>
      <c r="D618" s="2" t="s">
        <v>15</v>
      </c>
      <c r="E618" s="2" t="s">
        <v>10</v>
      </c>
      <c r="F618" s="2" t="s">
        <v>11</v>
      </c>
      <c r="G618" s="2" t="s">
        <v>26</v>
      </c>
    </row>
    <row r="619" spans="1:7" x14ac:dyDescent="0.3">
      <c r="A619" s="2" t="s">
        <v>1264</v>
      </c>
      <c r="B619" s="2" t="s">
        <v>1265</v>
      </c>
      <c r="C619" s="3">
        <v>44719</v>
      </c>
      <c r="D619" s="2" t="s">
        <v>15</v>
      </c>
      <c r="E619" s="2" t="s">
        <v>42</v>
      </c>
      <c r="F619" s="2" t="s">
        <v>23</v>
      </c>
      <c r="G619" s="2" t="s">
        <v>17</v>
      </c>
    </row>
    <row r="620" spans="1:7" x14ac:dyDescent="0.3">
      <c r="A620" s="2" t="s">
        <v>1266</v>
      </c>
      <c r="B620" s="2" t="s">
        <v>1267</v>
      </c>
      <c r="C620" s="3">
        <v>45778</v>
      </c>
      <c r="D620" s="2" t="s">
        <v>15</v>
      </c>
      <c r="E620" s="2" t="s">
        <v>42</v>
      </c>
      <c r="F620" s="2" t="s">
        <v>23</v>
      </c>
      <c r="G620" s="2" t="s">
        <v>71</v>
      </c>
    </row>
    <row r="621" spans="1:7" x14ac:dyDescent="0.3">
      <c r="A621" s="2" t="s">
        <v>1268</v>
      </c>
      <c r="B621" s="2" t="s">
        <v>1269</v>
      </c>
      <c r="C621" s="3">
        <v>45185</v>
      </c>
      <c r="D621" s="2" t="s">
        <v>15</v>
      </c>
      <c r="E621" s="2" t="s">
        <v>16</v>
      </c>
      <c r="F621" s="2" t="s">
        <v>11</v>
      </c>
      <c r="G621" s="2" t="s">
        <v>26</v>
      </c>
    </row>
    <row r="622" spans="1:7" x14ac:dyDescent="0.3">
      <c r="A622" s="2" t="s">
        <v>1270</v>
      </c>
      <c r="B622" s="2" t="s">
        <v>1271</v>
      </c>
      <c r="C622" s="3">
        <v>45340</v>
      </c>
      <c r="D622" s="2" t="s">
        <v>9</v>
      </c>
      <c r="E622" s="2" t="s">
        <v>70</v>
      </c>
      <c r="F622" s="2" t="s">
        <v>37</v>
      </c>
      <c r="G622" s="2" t="s">
        <v>26</v>
      </c>
    </row>
    <row r="623" spans="1:7" x14ac:dyDescent="0.3">
      <c r="A623" s="2" t="s">
        <v>1272</v>
      </c>
      <c r="B623" s="2" t="s">
        <v>1273</v>
      </c>
      <c r="C623" s="3">
        <v>45443</v>
      </c>
      <c r="D623" s="2" t="s">
        <v>9</v>
      </c>
      <c r="E623" s="2" t="s">
        <v>36</v>
      </c>
      <c r="F623" s="2" t="s">
        <v>37</v>
      </c>
      <c r="G623" s="2" t="s">
        <v>17</v>
      </c>
    </row>
    <row r="624" spans="1:7" x14ac:dyDescent="0.3">
      <c r="A624" s="2" t="s">
        <v>1274</v>
      </c>
      <c r="B624" s="2" t="s">
        <v>1275</v>
      </c>
      <c r="C624" s="3">
        <v>44840</v>
      </c>
      <c r="D624" s="2" t="s">
        <v>15</v>
      </c>
      <c r="E624" s="2" t="s">
        <v>70</v>
      </c>
      <c r="F624" s="2" t="s">
        <v>37</v>
      </c>
      <c r="G624" s="2" t="s">
        <v>45</v>
      </c>
    </row>
    <row r="625" spans="1:7" x14ac:dyDescent="0.3">
      <c r="A625" s="2" t="s">
        <v>1276</v>
      </c>
      <c r="B625" s="2" t="s">
        <v>1277</v>
      </c>
      <c r="C625" s="3">
        <v>45543</v>
      </c>
      <c r="D625" s="2" t="s">
        <v>15</v>
      </c>
      <c r="E625" s="2" t="s">
        <v>22</v>
      </c>
      <c r="F625" s="2" t="s">
        <v>23</v>
      </c>
      <c r="G625" s="2" t="s">
        <v>17</v>
      </c>
    </row>
    <row r="626" spans="1:7" x14ac:dyDescent="0.3">
      <c r="A626" s="2" t="s">
        <v>1278</v>
      </c>
      <c r="B626" s="2" t="s">
        <v>1279</v>
      </c>
      <c r="C626" s="3">
        <v>45158</v>
      </c>
      <c r="D626" s="2" t="s">
        <v>9</v>
      </c>
      <c r="E626" s="2" t="s">
        <v>36</v>
      </c>
      <c r="F626" s="2" t="s">
        <v>37</v>
      </c>
      <c r="G626" s="2" t="s">
        <v>45</v>
      </c>
    </row>
    <row r="627" spans="1:7" x14ac:dyDescent="0.3">
      <c r="A627" s="2" t="s">
        <v>1280</v>
      </c>
      <c r="B627" s="2" t="s">
        <v>1281</v>
      </c>
      <c r="C627" s="3">
        <v>45058</v>
      </c>
      <c r="D627" s="2" t="s">
        <v>15</v>
      </c>
      <c r="E627" s="2" t="s">
        <v>70</v>
      </c>
      <c r="F627" s="2" t="s">
        <v>37</v>
      </c>
      <c r="G627" s="2" t="s">
        <v>26</v>
      </c>
    </row>
    <row r="628" spans="1:7" x14ac:dyDescent="0.3">
      <c r="A628" s="2" t="s">
        <v>1282</v>
      </c>
      <c r="B628" s="2" t="s">
        <v>1283</v>
      </c>
      <c r="C628" s="3">
        <v>45309</v>
      </c>
      <c r="D628" s="2" t="s">
        <v>15</v>
      </c>
      <c r="E628" s="2" t="s">
        <v>32</v>
      </c>
      <c r="F628" s="2" t="s">
        <v>33</v>
      </c>
      <c r="G628" s="2" t="s">
        <v>71</v>
      </c>
    </row>
    <row r="629" spans="1:7" x14ac:dyDescent="0.3">
      <c r="A629" s="2" t="s">
        <v>1284</v>
      </c>
      <c r="B629" s="2" t="s">
        <v>1285</v>
      </c>
      <c r="C629" s="3">
        <v>45679</v>
      </c>
      <c r="D629" s="2" t="s">
        <v>15</v>
      </c>
      <c r="E629" s="2" t="s">
        <v>70</v>
      </c>
      <c r="F629" s="2" t="s">
        <v>37</v>
      </c>
      <c r="G629" s="2" t="s">
        <v>62</v>
      </c>
    </row>
    <row r="630" spans="1:7" x14ac:dyDescent="0.3">
      <c r="A630" s="2" t="s">
        <v>1286</v>
      </c>
      <c r="B630" s="2" t="s">
        <v>1287</v>
      </c>
      <c r="C630" s="3">
        <v>45507</v>
      </c>
      <c r="D630" s="2" t="s">
        <v>50</v>
      </c>
      <c r="E630" s="2" t="s">
        <v>65</v>
      </c>
      <c r="F630" s="2" t="s">
        <v>11</v>
      </c>
      <c r="G630" s="2" t="s">
        <v>12</v>
      </c>
    </row>
    <row r="631" spans="1:7" x14ac:dyDescent="0.3">
      <c r="A631" s="2" t="s">
        <v>1288</v>
      </c>
      <c r="B631" s="2" t="s">
        <v>1289</v>
      </c>
      <c r="C631" s="3">
        <v>44703</v>
      </c>
      <c r="D631" s="2" t="s">
        <v>9</v>
      </c>
      <c r="E631" s="2" t="s">
        <v>29</v>
      </c>
      <c r="F631" s="2" t="s">
        <v>23</v>
      </c>
      <c r="G631" s="2" t="s">
        <v>62</v>
      </c>
    </row>
    <row r="632" spans="1:7" x14ac:dyDescent="0.3">
      <c r="A632" s="2" t="s">
        <v>1290</v>
      </c>
      <c r="B632" s="2" t="s">
        <v>1291</v>
      </c>
      <c r="C632" s="3">
        <v>45584</v>
      </c>
      <c r="D632" s="2" t="s">
        <v>15</v>
      </c>
      <c r="E632" s="2" t="s">
        <v>32</v>
      </c>
      <c r="F632" s="2" t="s">
        <v>33</v>
      </c>
      <c r="G632" s="2" t="s">
        <v>26</v>
      </c>
    </row>
    <row r="633" spans="1:7" x14ac:dyDescent="0.3">
      <c r="A633" s="2" t="s">
        <v>1292</v>
      </c>
      <c r="B633" s="2" t="s">
        <v>1293</v>
      </c>
      <c r="C633" s="3">
        <v>44877</v>
      </c>
      <c r="D633" s="2" t="s">
        <v>15</v>
      </c>
      <c r="E633" s="2" t="s">
        <v>29</v>
      </c>
      <c r="F633" s="2" t="s">
        <v>23</v>
      </c>
      <c r="G633" s="2" t="s">
        <v>62</v>
      </c>
    </row>
    <row r="634" spans="1:7" x14ac:dyDescent="0.3">
      <c r="A634" s="2" t="s">
        <v>1294</v>
      </c>
      <c r="B634" s="2" t="s">
        <v>1295</v>
      </c>
      <c r="C634" s="3">
        <v>45481</v>
      </c>
      <c r="D634" s="2" t="s">
        <v>50</v>
      </c>
      <c r="E634" s="2" t="s">
        <v>10</v>
      </c>
      <c r="F634" s="2" t="s">
        <v>11</v>
      </c>
      <c r="G634" s="2" t="s">
        <v>71</v>
      </c>
    </row>
    <row r="635" spans="1:7" x14ac:dyDescent="0.3">
      <c r="A635" s="2" t="s">
        <v>1296</v>
      </c>
      <c r="B635" s="2" t="s">
        <v>1297</v>
      </c>
      <c r="C635" s="3">
        <v>45656</v>
      </c>
      <c r="D635" s="2" t="s">
        <v>15</v>
      </c>
      <c r="E635" s="2" t="s">
        <v>32</v>
      </c>
      <c r="F635" s="2" t="s">
        <v>33</v>
      </c>
      <c r="G635" s="2" t="s">
        <v>17</v>
      </c>
    </row>
    <row r="636" spans="1:7" x14ac:dyDescent="0.3">
      <c r="A636" s="2" t="s">
        <v>1298</v>
      </c>
      <c r="B636" s="2" t="s">
        <v>1299</v>
      </c>
      <c r="C636" s="3">
        <v>45675</v>
      </c>
      <c r="D636" s="2" t="s">
        <v>15</v>
      </c>
      <c r="E636" s="2" t="s">
        <v>32</v>
      </c>
      <c r="F636" s="2" t="s">
        <v>33</v>
      </c>
      <c r="G636" s="2" t="s">
        <v>17</v>
      </c>
    </row>
    <row r="637" spans="1:7" x14ac:dyDescent="0.3">
      <c r="A637" s="2" t="s">
        <v>1300</v>
      </c>
      <c r="B637" s="2" t="s">
        <v>1301</v>
      </c>
      <c r="C637" s="3">
        <v>45778</v>
      </c>
      <c r="D637" s="2" t="s">
        <v>15</v>
      </c>
      <c r="E637" s="2" t="s">
        <v>61</v>
      </c>
      <c r="F637" s="2" t="s">
        <v>11</v>
      </c>
      <c r="G637" s="2" t="s">
        <v>12</v>
      </c>
    </row>
    <row r="638" spans="1:7" x14ac:dyDescent="0.3">
      <c r="A638" s="2" t="s">
        <v>1302</v>
      </c>
      <c r="B638" s="2" t="s">
        <v>1303</v>
      </c>
      <c r="C638" s="3">
        <v>45289</v>
      </c>
      <c r="D638" s="2" t="s">
        <v>15</v>
      </c>
      <c r="E638" s="2" t="s">
        <v>22</v>
      </c>
      <c r="F638" s="2" t="s">
        <v>23</v>
      </c>
      <c r="G638" s="2" t="s">
        <v>45</v>
      </c>
    </row>
    <row r="639" spans="1:7" x14ac:dyDescent="0.3">
      <c r="A639" s="2" t="s">
        <v>1304</v>
      </c>
      <c r="B639" s="2" t="s">
        <v>1305</v>
      </c>
      <c r="C639" s="3">
        <v>45380</v>
      </c>
      <c r="D639" s="2" t="s">
        <v>50</v>
      </c>
      <c r="E639" s="2" t="s">
        <v>70</v>
      </c>
      <c r="F639" s="2" t="s">
        <v>37</v>
      </c>
      <c r="G639" s="2" t="s">
        <v>26</v>
      </c>
    </row>
    <row r="640" spans="1:7" x14ac:dyDescent="0.3">
      <c r="A640" s="2" t="s">
        <v>1306</v>
      </c>
      <c r="B640" s="2" t="s">
        <v>1307</v>
      </c>
      <c r="C640" s="3">
        <v>44778</v>
      </c>
      <c r="D640" s="2" t="s">
        <v>15</v>
      </c>
      <c r="E640" s="2" t="s">
        <v>32</v>
      </c>
      <c r="F640" s="2" t="s">
        <v>33</v>
      </c>
      <c r="G640" s="2" t="s">
        <v>26</v>
      </c>
    </row>
    <row r="641" spans="1:7" x14ac:dyDescent="0.3">
      <c r="A641" s="2" t="s">
        <v>1308</v>
      </c>
      <c r="B641" s="2" t="s">
        <v>1309</v>
      </c>
      <c r="C641" s="3">
        <v>45624</v>
      </c>
      <c r="D641" s="2" t="s">
        <v>15</v>
      </c>
      <c r="E641" s="2" t="s">
        <v>61</v>
      </c>
      <c r="F641" s="2" t="s">
        <v>11</v>
      </c>
      <c r="G641" s="2" t="s">
        <v>45</v>
      </c>
    </row>
    <row r="642" spans="1:7" x14ac:dyDescent="0.3">
      <c r="A642" s="2" t="s">
        <v>1310</v>
      </c>
      <c r="B642" s="2" t="s">
        <v>1311</v>
      </c>
      <c r="C642" s="3">
        <v>45474</v>
      </c>
      <c r="D642" s="2" t="s">
        <v>15</v>
      </c>
      <c r="E642" s="2" t="s">
        <v>22</v>
      </c>
      <c r="F642" s="2" t="s">
        <v>23</v>
      </c>
      <c r="G642" s="2" t="s">
        <v>71</v>
      </c>
    </row>
    <row r="643" spans="1:7" x14ac:dyDescent="0.3">
      <c r="A643" s="2" t="s">
        <v>1312</v>
      </c>
      <c r="B643" s="2" t="s">
        <v>1313</v>
      </c>
      <c r="C643" s="3">
        <v>45586</v>
      </c>
      <c r="D643" s="2" t="s">
        <v>15</v>
      </c>
      <c r="E643" s="2" t="s">
        <v>70</v>
      </c>
      <c r="F643" s="2" t="s">
        <v>37</v>
      </c>
      <c r="G643" s="2" t="s">
        <v>17</v>
      </c>
    </row>
    <row r="644" spans="1:7" x14ac:dyDescent="0.3">
      <c r="A644" s="2" t="s">
        <v>1314</v>
      </c>
      <c r="B644" s="2" t="s">
        <v>1315</v>
      </c>
      <c r="C644" s="3">
        <v>44776</v>
      </c>
      <c r="D644" s="2" t="s">
        <v>15</v>
      </c>
      <c r="E644" s="2" t="s">
        <v>42</v>
      </c>
      <c r="F644" s="2" t="s">
        <v>23</v>
      </c>
      <c r="G644" s="2" t="s">
        <v>17</v>
      </c>
    </row>
    <row r="645" spans="1:7" x14ac:dyDescent="0.3">
      <c r="A645" s="2" t="s">
        <v>1316</v>
      </c>
      <c r="B645" s="2" t="s">
        <v>1317</v>
      </c>
      <c r="C645" s="3">
        <v>44799</v>
      </c>
      <c r="D645" s="2" t="s">
        <v>9</v>
      </c>
      <c r="E645" s="2" t="s">
        <v>10</v>
      </c>
      <c r="F645" s="2" t="s">
        <v>11</v>
      </c>
      <c r="G645" s="2" t="s">
        <v>62</v>
      </c>
    </row>
    <row r="646" spans="1:7" x14ac:dyDescent="0.3">
      <c r="A646" s="2" t="s">
        <v>1318</v>
      </c>
      <c r="B646" s="2" t="s">
        <v>1319</v>
      </c>
      <c r="C646" s="3">
        <v>45200</v>
      </c>
      <c r="D646" s="2" t="s">
        <v>15</v>
      </c>
      <c r="E646" s="2" t="s">
        <v>36</v>
      </c>
      <c r="F646" s="2" t="s">
        <v>37</v>
      </c>
      <c r="G646" s="2" t="s">
        <v>62</v>
      </c>
    </row>
    <row r="647" spans="1:7" x14ac:dyDescent="0.3">
      <c r="A647" s="2" t="s">
        <v>1320</v>
      </c>
      <c r="B647" s="2" t="s">
        <v>1321</v>
      </c>
      <c r="C647" s="3">
        <v>45551</v>
      </c>
      <c r="D647" s="2" t="s">
        <v>15</v>
      </c>
      <c r="E647" s="2" t="s">
        <v>61</v>
      </c>
      <c r="F647" s="2" t="s">
        <v>11</v>
      </c>
      <c r="G647" s="2" t="s">
        <v>12</v>
      </c>
    </row>
    <row r="648" spans="1:7" x14ac:dyDescent="0.3">
      <c r="A648" s="2" t="s">
        <v>1322</v>
      </c>
      <c r="B648" s="2" t="s">
        <v>1323</v>
      </c>
      <c r="C648" s="3">
        <v>45215</v>
      </c>
      <c r="D648" s="2" t="s">
        <v>15</v>
      </c>
      <c r="E648" s="2" t="s">
        <v>42</v>
      </c>
      <c r="F648" s="2" t="s">
        <v>23</v>
      </c>
      <c r="G648" s="2" t="s">
        <v>12</v>
      </c>
    </row>
    <row r="649" spans="1:7" x14ac:dyDescent="0.3">
      <c r="A649" s="2" t="s">
        <v>1324</v>
      </c>
      <c r="B649" s="2" t="s">
        <v>1325</v>
      </c>
      <c r="C649" s="3">
        <v>44608</v>
      </c>
      <c r="D649" s="2" t="s">
        <v>9</v>
      </c>
      <c r="E649" s="2" t="s">
        <v>10</v>
      </c>
      <c r="F649" s="2" t="s">
        <v>11</v>
      </c>
      <c r="G649" s="2" t="s">
        <v>45</v>
      </c>
    </row>
    <row r="650" spans="1:7" x14ac:dyDescent="0.3">
      <c r="A650" s="2" t="s">
        <v>1326</v>
      </c>
      <c r="B650" s="2" t="s">
        <v>1327</v>
      </c>
      <c r="C650" s="3">
        <v>45061</v>
      </c>
      <c r="D650" s="2" t="s">
        <v>15</v>
      </c>
      <c r="E650" s="2" t="s">
        <v>16</v>
      </c>
      <c r="F650" s="2" t="s">
        <v>11</v>
      </c>
      <c r="G650" s="2" t="s">
        <v>71</v>
      </c>
    </row>
    <row r="651" spans="1:7" x14ac:dyDescent="0.3">
      <c r="A651" s="2" t="s">
        <v>1328</v>
      </c>
      <c r="B651" s="2" t="s">
        <v>1329</v>
      </c>
      <c r="C651" s="3">
        <v>45708</v>
      </c>
      <c r="D651" s="2" t="s">
        <v>15</v>
      </c>
      <c r="E651" s="2" t="s">
        <v>36</v>
      </c>
      <c r="F651" s="2" t="s">
        <v>37</v>
      </c>
      <c r="G651" s="2" t="s">
        <v>71</v>
      </c>
    </row>
    <row r="652" spans="1:7" x14ac:dyDescent="0.3">
      <c r="A652" s="2" t="s">
        <v>1330</v>
      </c>
      <c r="B652" s="2" t="s">
        <v>1331</v>
      </c>
      <c r="C652" s="3">
        <v>44939</v>
      </c>
      <c r="D652" s="2" t="s">
        <v>15</v>
      </c>
      <c r="E652" s="2" t="s">
        <v>32</v>
      </c>
      <c r="F652" s="2" t="s">
        <v>33</v>
      </c>
      <c r="G652" s="2" t="s">
        <v>45</v>
      </c>
    </row>
    <row r="653" spans="1:7" x14ac:dyDescent="0.3">
      <c r="A653" s="2" t="s">
        <v>1332</v>
      </c>
      <c r="B653" s="2" t="s">
        <v>1333</v>
      </c>
      <c r="C653" s="3">
        <v>44621</v>
      </c>
      <c r="D653" s="2" t="s">
        <v>9</v>
      </c>
      <c r="E653" s="2" t="s">
        <v>32</v>
      </c>
      <c r="F653" s="2" t="s">
        <v>33</v>
      </c>
      <c r="G653" s="2" t="s">
        <v>17</v>
      </c>
    </row>
    <row r="654" spans="1:7" x14ac:dyDescent="0.3">
      <c r="A654" s="2" t="s">
        <v>1334</v>
      </c>
      <c r="B654" s="2" t="s">
        <v>1335</v>
      </c>
      <c r="C654" s="3">
        <v>45774</v>
      </c>
      <c r="D654" s="2" t="s">
        <v>15</v>
      </c>
      <c r="E654" s="2" t="s">
        <v>42</v>
      </c>
      <c r="F654" s="2" t="s">
        <v>23</v>
      </c>
      <c r="G654" s="2" t="s">
        <v>12</v>
      </c>
    </row>
    <row r="655" spans="1:7" x14ac:dyDescent="0.3">
      <c r="A655" s="2" t="s">
        <v>1336</v>
      </c>
      <c r="B655" s="2" t="s">
        <v>1337</v>
      </c>
      <c r="C655" s="3">
        <v>44983</v>
      </c>
      <c r="D655" s="2" t="s">
        <v>15</v>
      </c>
      <c r="E655" s="2" t="s">
        <v>22</v>
      </c>
      <c r="F655" s="2" t="s">
        <v>23</v>
      </c>
      <c r="G655" s="2" t="s">
        <v>45</v>
      </c>
    </row>
    <row r="656" spans="1:7" x14ac:dyDescent="0.3">
      <c r="A656" s="2" t="s">
        <v>1338</v>
      </c>
      <c r="B656" s="2" t="s">
        <v>1339</v>
      </c>
      <c r="C656" s="3">
        <v>45744</v>
      </c>
      <c r="D656" s="2" t="s">
        <v>15</v>
      </c>
      <c r="E656" s="2" t="s">
        <v>10</v>
      </c>
      <c r="F656" s="2" t="s">
        <v>11</v>
      </c>
      <c r="G656" s="2" t="s">
        <v>17</v>
      </c>
    </row>
    <row r="657" spans="1:7" x14ac:dyDescent="0.3">
      <c r="A657" s="2" t="s">
        <v>1340</v>
      </c>
      <c r="B657" s="2" t="s">
        <v>1341</v>
      </c>
      <c r="C657" s="3">
        <v>45311</v>
      </c>
      <c r="D657" s="2" t="s">
        <v>15</v>
      </c>
      <c r="E657" s="2" t="s">
        <v>16</v>
      </c>
      <c r="F657" s="2" t="s">
        <v>11</v>
      </c>
      <c r="G657" s="2" t="s">
        <v>71</v>
      </c>
    </row>
    <row r="658" spans="1:7" x14ac:dyDescent="0.3">
      <c r="A658" s="2" t="s">
        <v>1342</v>
      </c>
      <c r="B658" s="2" t="s">
        <v>1343</v>
      </c>
      <c r="C658" s="3">
        <v>45564</v>
      </c>
      <c r="D658" s="2" t="s">
        <v>15</v>
      </c>
      <c r="E658" s="2" t="s">
        <v>29</v>
      </c>
      <c r="F658" s="2" t="s">
        <v>23</v>
      </c>
      <c r="G658" s="2" t="s">
        <v>45</v>
      </c>
    </row>
    <row r="659" spans="1:7" x14ac:dyDescent="0.3">
      <c r="A659" s="2" t="s">
        <v>1344</v>
      </c>
      <c r="B659" s="2" t="s">
        <v>1345</v>
      </c>
      <c r="C659" s="3">
        <v>45357</v>
      </c>
      <c r="D659" s="2" t="s">
        <v>15</v>
      </c>
      <c r="E659" s="2" t="s">
        <v>70</v>
      </c>
      <c r="F659" s="2" t="s">
        <v>37</v>
      </c>
      <c r="G659" s="2" t="s">
        <v>71</v>
      </c>
    </row>
    <row r="660" spans="1:7" x14ac:dyDescent="0.3">
      <c r="A660" s="2" t="s">
        <v>1346</v>
      </c>
      <c r="B660" s="2" t="s">
        <v>1347</v>
      </c>
      <c r="C660" s="3">
        <v>45282</v>
      </c>
      <c r="D660" s="2" t="s">
        <v>9</v>
      </c>
      <c r="E660" s="2" t="s">
        <v>36</v>
      </c>
      <c r="F660" s="2" t="s">
        <v>37</v>
      </c>
      <c r="G660" s="2" t="s">
        <v>45</v>
      </c>
    </row>
    <row r="661" spans="1:7" x14ac:dyDescent="0.3">
      <c r="A661" s="2" t="s">
        <v>1348</v>
      </c>
      <c r="B661" s="2" t="s">
        <v>1349</v>
      </c>
      <c r="C661" s="3">
        <v>45770</v>
      </c>
      <c r="D661" s="2" t="s">
        <v>15</v>
      </c>
      <c r="E661" s="2" t="s">
        <v>29</v>
      </c>
      <c r="F661" s="2" t="s">
        <v>23</v>
      </c>
      <c r="G661" s="2" t="s">
        <v>12</v>
      </c>
    </row>
    <row r="662" spans="1:7" x14ac:dyDescent="0.3">
      <c r="A662" s="2" t="s">
        <v>1350</v>
      </c>
      <c r="B662" s="2" t="s">
        <v>1351</v>
      </c>
      <c r="C662" s="3">
        <v>45050</v>
      </c>
      <c r="D662" s="2" t="s">
        <v>15</v>
      </c>
      <c r="E662" s="2" t="s">
        <v>10</v>
      </c>
      <c r="F662" s="2" t="s">
        <v>11</v>
      </c>
      <c r="G662" s="2" t="s">
        <v>12</v>
      </c>
    </row>
    <row r="663" spans="1:7" x14ac:dyDescent="0.3">
      <c r="A663" s="2" t="s">
        <v>1352</v>
      </c>
      <c r="B663" s="2" t="s">
        <v>1353</v>
      </c>
      <c r="C663" s="3">
        <v>45608</v>
      </c>
      <c r="D663" s="2" t="s">
        <v>15</v>
      </c>
      <c r="E663" s="2" t="s">
        <v>16</v>
      </c>
      <c r="F663" s="2" t="s">
        <v>11</v>
      </c>
      <c r="G663" s="2" t="s">
        <v>71</v>
      </c>
    </row>
    <row r="664" spans="1:7" x14ac:dyDescent="0.3">
      <c r="A664" s="2" t="s">
        <v>1354</v>
      </c>
      <c r="B664" s="2" t="s">
        <v>1355</v>
      </c>
      <c r="C664" s="3">
        <v>45347</v>
      </c>
      <c r="D664" s="2" t="s">
        <v>15</v>
      </c>
      <c r="E664" s="2" t="s">
        <v>70</v>
      </c>
      <c r="F664" s="2" t="s">
        <v>37</v>
      </c>
      <c r="G664" s="2" t="s">
        <v>71</v>
      </c>
    </row>
    <row r="665" spans="1:7" x14ac:dyDescent="0.3">
      <c r="A665" s="2" t="s">
        <v>1356</v>
      </c>
      <c r="B665" s="2" t="s">
        <v>1357</v>
      </c>
      <c r="C665" s="3">
        <v>44916</v>
      </c>
      <c r="D665" s="2" t="s">
        <v>15</v>
      </c>
      <c r="E665" s="2" t="s">
        <v>61</v>
      </c>
      <c r="F665" s="2" t="s">
        <v>11</v>
      </c>
      <c r="G665" s="2" t="s">
        <v>71</v>
      </c>
    </row>
    <row r="666" spans="1:7" x14ac:dyDescent="0.3">
      <c r="A666" s="2" t="s">
        <v>1358</v>
      </c>
      <c r="B666" s="2" t="s">
        <v>1359</v>
      </c>
      <c r="C666" s="3">
        <v>44945</v>
      </c>
      <c r="D666" s="2" t="s">
        <v>15</v>
      </c>
      <c r="E666" s="2" t="s">
        <v>16</v>
      </c>
      <c r="F666" s="2" t="s">
        <v>11</v>
      </c>
      <c r="G666" s="2" t="s">
        <v>71</v>
      </c>
    </row>
    <row r="667" spans="1:7" x14ac:dyDescent="0.3">
      <c r="A667" s="2" t="s">
        <v>1360</v>
      </c>
      <c r="B667" s="2" t="s">
        <v>1361</v>
      </c>
      <c r="C667" s="3">
        <v>45297</v>
      </c>
      <c r="D667" s="2" t="s">
        <v>50</v>
      </c>
      <c r="E667" s="2" t="s">
        <v>65</v>
      </c>
      <c r="F667" s="2" t="s">
        <v>11</v>
      </c>
      <c r="G667" s="2" t="s">
        <v>71</v>
      </c>
    </row>
    <row r="668" spans="1:7" x14ac:dyDescent="0.3">
      <c r="A668" s="2" t="s">
        <v>1362</v>
      </c>
      <c r="B668" s="2" t="s">
        <v>1363</v>
      </c>
      <c r="C668" s="3">
        <v>45348</v>
      </c>
      <c r="D668" s="2" t="s">
        <v>50</v>
      </c>
      <c r="E668" s="2" t="s">
        <v>22</v>
      </c>
      <c r="F668" s="2" t="s">
        <v>23</v>
      </c>
      <c r="G668" s="2" t="s">
        <v>71</v>
      </c>
    </row>
    <row r="669" spans="1:7" x14ac:dyDescent="0.3">
      <c r="A669" s="2" t="s">
        <v>1364</v>
      </c>
      <c r="B669" s="2" t="s">
        <v>1365</v>
      </c>
      <c r="C669" s="3">
        <v>45399</v>
      </c>
      <c r="D669" s="2" t="s">
        <v>15</v>
      </c>
      <c r="E669" s="2" t="s">
        <v>42</v>
      </c>
      <c r="F669" s="2" t="s">
        <v>23</v>
      </c>
      <c r="G669" s="2" t="s">
        <v>26</v>
      </c>
    </row>
    <row r="670" spans="1:7" x14ac:dyDescent="0.3">
      <c r="A670" s="2" t="s">
        <v>1366</v>
      </c>
      <c r="B670" s="2" t="s">
        <v>1367</v>
      </c>
      <c r="C670" s="3">
        <v>45562</v>
      </c>
      <c r="D670" s="2" t="s">
        <v>15</v>
      </c>
      <c r="E670" s="2" t="s">
        <v>42</v>
      </c>
      <c r="F670" s="2" t="s">
        <v>23</v>
      </c>
      <c r="G670" s="2" t="s">
        <v>71</v>
      </c>
    </row>
    <row r="671" spans="1:7" x14ac:dyDescent="0.3">
      <c r="A671" s="2" t="s">
        <v>1368</v>
      </c>
      <c r="B671" s="2" t="s">
        <v>1369</v>
      </c>
      <c r="C671" s="3">
        <v>45160</v>
      </c>
      <c r="D671" s="2" t="s">
        <v>15</v>
      </c>
      <c r="E671" s="2" t="s">
        <v>22</v>
      </c>
      <c r="F671" s="2" t="s">
        <v>23</v>
      </c>
      <c r="G671" s="2" t="s">
        <v>12</v>
      </c>
    </row>
    <row r="672" spans="1:7" x14ac:dyDescent="0.3">
      <c r="A672" s="2" t="s">
        <v>1370</v>
      </c>
      <c r="B672" s="2" t="s">
        <v>1371</v>
      </c>
      <c r="C672" s="3">
        <v>44906</v>
      </c>
      <c r="D672" s="2" t="s">
        <v>9</v>
      </c>
      <c r="E672" s="2" t="s">
        <v>29</v>
      </c>
      <c r="F672" s="2" t="s">
        <v>23</v>
      </c>
      <c r="G672" s="2" t="s">
        <v>71</v>
      </c>
    </row>
    <row r="673" spans="1:7" x14ac:dyDescent="0.3">
      <c r="A673" s="2" t="s">
        <v>1372</v>
      </c>
      <c r="B673" s="2" t="s">
        <v>1373</v>
      </c>
      <c r="C673" s="3">
        <v>45687</v>
      </c>
      <c r="D673" s="2" t="s">
        <v>15</v>
      </c>
      <c r="E673" s="2" t="s">
        <v>42</v>
      </c>
      <c r="F673" s="2" t="s">
        <v>23</v>
      </c>
      <c r="G673" s="2" t="s">
        <v>71</v>
      </c>
    </row>
    <row r="674" spans="1:7" x14ac:dyDescent="0.3">
      <c r="A674" s="2" t="s">
        <v>1374</v>
      </c>
      <c r="B674" s="2" t="s">
        <v>1375</v>
      </c>
      <c r="C674" s="3">
        <v>45674</v>
      </c>
      <c r="D674" s="2" t="s">
        <v>9</v>
      </c>
      <c r="E674" s="2" t="s">
        <v>29</v>
      </c>
      <c r="F674" s="2" t="s">
        <v>23</v>
      </c>
      <c r="G674" s="2" t="s">
        <v>26</v>
      </c>
    </row>
    <row r="675" spans="1:7" x14ac:dyDescent="0.3">
      <c r="A675" s="2" t="s">
        <v>1376</v>
      </c>
      <c r="B675" s="2" t="s">
        <v>1377</v>
      </c>
      <c r="C675" s="3">
        <v>45465</v>
      </c>
      <c r="D675" s="2" t="s">
        <v>15</v>
      </c>
      <c r="E675" s="2" t="s">
        <v>65</v>
      </c>
      <c r="F675" s="2" t="s">
        <v>11</v>
      </c>
      <c r="G675" s="2" t="s">
        <v>17</v>
      </c>
    </row>
    <row r="676" spans="1:7" x14ac:dyDescent="0.3">
      <c r="A676" s="2" t="s">
        <v>1378</v>
      </c>
      <c r="B676" s="2" t="s">
        <v>1379</v>
      </c>
      <c r="C676" s="3">
        <v>45068</v>
      </c>
      <c r="D676" s="2" t="s">
        <v>15</v>
      </c>
      <c r="E676" s="2" t="s">
        <v>10</v>
      </c>
      <c r="F676" s="2" t="s">
        <v>11</v>
      </c>
      <c r="G676" s="2" t="s">
        <v>17</v>
      </c>
    </row>
    <row r="677" spans="1:7" x14ac:dyDescent="0.3">
      <c r="A677" s="2" t="s">
        <v>1380</v>
      </c>
      <c r="B677" s="2" t="s">
        <v>1381</v>
      </c>
      <c r="C677" s="3">
        <v>45100</v>
      </c>
      <c r="D677" s="2" t="s">
        <v>15</v>
      </c>
      <c r="E677" s="2" t="s">
        <v>42</v>
      </c>
      <c r="F677" s="2" t="s">
        <v>23</v>
      </c>
      <c r="G677" s="2" t="s">
        <v>62</v>
      </c>
    </row>
    <row r="678" spans="1:7" x14ac:dyDescent="0.3">
      <c r="A678" s="2" t="s">
        <v>1382</v>
      </c>
      <c r="B678" s="2" t="s">
        <v>1383</v>
      </c>
      <c r="C678" s="3">
        <v>44802</v>
      </c>
      <c r="D678" s="2" t="s">
        <v>9</v>
      </c>
      <c r="E678" s="2" t="s">
        <v>42</v>
      </c>
      <c r="F678" s="2" t="s">
        <v>23</v>
      </c>
      <c r="G678" s="2" t="s">
        <v>12</v>
      </c>
    </row>
    <row r="679" spans="1:7" x14ac:dyDescent="0.3">
      <c r="A679" s="2" t="s">
        <v>1384</v>
      </c>
      <c r="B679" s="2" t="s">
        <v>1385</v>
      </c>
      <c r="C679" s="3">
        <v>45280</v>
      </c>
      <c r="D679" s="2" t="s">
        <v>9</v>
      </c>
      <c r="E679" s="2" t="s">
        <v>70</v>
      </c>
      <c r="F679" s="2" t="s">
        <v>37</v>
      </c>
      <c r="G679" s="2" t="s">
        <v>45</v>
      </c>
    </row>
    <row r="680" spans="1:7" x14ac:dyDescent="0.3">
      <c r="A680" s="2" t="s">
        <v>1386</v>
      </c>
      <c r="B680" s="2" t="s">
        <v>1387</v>
      </c>
      <c r="C680" s="3">
        <v>44901</v>
      </c>
      <c r="D680" s="2" t="s">
        <v>15</v>
      </c>
      <c r="E680" s="2" t="s">
        <v>32</v>
      </c>
      <c r="F680" s="2" t="s">
        <v>33</v>
      </c>
      <c r="G680" s="2" t="s">
        <v>62</v>
      </c>
    </row>
    <row r="681" spans="1:7" x14ac:dyDescent="0.3">
      <c r="A681" s="2" t="s">
        <v>1388</v>
      </c>
      <c r="B681" s="2" t="s">
        <v>1389</v>
      </c>
      <c r="C681" s="3">
        <v>44683</v>
      </c>
      <c r="D681" s="2" t="s">
        <v>15</v>
      </c>
      <c r="E681" s="2" t="s">
        <v>22</v>
      </c>
      <c r="F681" s="2" t="s">
        <v>23</v>
      </c>
      <c r="G681" s="2" t="s">
        <v>71</v>
      </c>
    </row>
    <row r="682" spans="1:7" x14ac:dyDescent="0.3">
      <c r="A682" s="2" t="s">
        <v>1390</v>
      </c>
      <c r="B682" s="2" t="s">
        <v>1391</v>
      </c>
      <c r="C682" s="3">
        <v>45665</v>
      </c>
      <c r="D682" s="2" t="s">
        <v>15</v>
      </c>
      <c r="E682" s="2" t="s">
        <v>70</v>
      </c>
      <c r="F682" s="2" t="s">
        <v>37</v>
      </c>
      <c r="G682" s="2" t="s">
        <v>17</v>
      </c>
    </row>
    <row r="683" spans="1:7" x14ac:dyDescent="0.3">
      <c r="A683" s="2" t="s">
        <v>1392</v>
      </c>
      <c r="B683" s="2" t="s">
        <v>1393</v>
      </c>
      <c r="C683" s="3">
        <v>45154</v>
      </c>
      <c r="D683" s="2" t="s">
        <v>15</v>
      </c>
      <c r="E683" s="2" t="s">
        <v>29</v>
      </c>
      <c r="F683" s="2" t="s">
        <v>23</v>
      </c>
      <c r="G683" s="2" t="s">
        <v>17</v>
      </c>
    </row>
    <row r="684" spans="1:7" x14ac:dyDescent="0.3">
      <c r="A684" s="2" t="s">
        <v>1394</v>
      </c>
      <c r="B684" s="2" t="s">
        <v>1395</v>
      </c>
      <c r="C684" s="3">
        <v>44757</v>
      </c>
      <c r="D684" s="2" t="s">
        <v>15</v>
      </c>
      <c r="E684" s="2" t="s">
        <v>61</v>
      </c>
      <c r="F684" s="2" t="s">
        <v>11</v>
      </c>
      <c r="G684" s="2" t="s">
        <v>62</v>
      </c>
    </row>
    <row r="685" spans="1:7" x14ac:dyDescent="0.3">
      <c r="A685" s="2" t="s">
        <v>1396</v>
      </c>
      <c r="B685" s="2" t="s">
        <v>1397</v>
      </c>
      <c r="C685" s="3">
        <v>44683</v>
      </c>
      <c r="D685" s="2" t="s">
        <v>50</v>
      </c>
      <c r="E685" s="2" t="s">
        <v>32</v>
      </c>
      <c r="F685" s="2" t="s">
        <v>33</v>
      </c>
      <c r="G685" s="2" t="s">
        <v>17</v>
      </c>
    </row>
    <row r="686" spans="1:7" x14ac:dyDescent="0.3">
      <c r="A686" s="2" t="s">
        <v>1398</v>
      </c>
      <c r="B686" s="2" t="s">
        <v>1399</v>
      </c>
      <c r="C686" s="3">
        <v>44833</v>
      </c>
      <c r="D686" s="2" t="s">
        <v>15</v>
      </c>
      <c r="E686" s="2" t="s">
        <v>16</v>
      </c>
      <c r="F686" s="2" t="s">
        <v>11</v>
      </c>
      <c r="G686" s="2" t="s">
        <v>45</v>
      </c>
    </row>
    <row r="687" spans="1:7" x14ac:dyDescent="0.3">
      <c r="A687" s="2" t="s">
        <v>1400</v>
      </c>
      <c r="B687" s="2" t="s">
        <v>1401</v>
      </c>
      <c r="C687" s="3">
        <v>45366</v>
      </c>
      <c r="D687" s="2" t="s">
        <v>15</v>
      </c>
      <c r="E687" s="2" t="s">
        <v>22</v>
      </c>
      <c r="F687" s="2" t="s">
        <v>23</v>
      </c>
      <c r="G687" s="2" t="s">
        <v>71</v>
      </c>
    </row>
    <row r="688" spans="1:7" x14ac:dyDescent="0.3">
      <c r="A688" s="2" t="s">
        <v>1402</v>
      </c>
      <c r="B688" s="2" t="s">
        <v>1403</v>
      </c>
      <c r="C688" s="3">
        <v>45410</v>
      </c>
      <c r="D688" s="2" t="s">
        <v>15</v>
      </c>
      <c r="E688" s="2" t="s">
        <v>29</v>
      </c>
      <c r="F688" s="2" t="s">
        <v>23</v>
      </c>
      <c r="G688" s="2" t="s">
        <v>12</v>
      </c>
    </row>
    <row r="689" spans="1:7" x14ac:dyDescent="0.3">
      <c r="A689" s="2" t="s">
        <v>1404</v>
      </c>
      <c r="B689" s="2" t="s">
        <v>1405</v>
      </c>
      <c r="C689" s="3">
        <v>45387</v>
      </c>
      <c r="D689" s="2" t="s">
        <v>15</v>
      </c>
      <c r="E689" s="2" t="s">
        <v>10</v>
      </c>
      <c r="F689" s="2" t="s">
        <v>11</v>
      </c>
      <c r="G689" s="2" t="s">
        <v>26</v>
      </c>
    </row>
    <row r="690" spans="1:7" x14ac:dyDescent="0.3">
      <c r="A690" s="2" t="s">
        <v>1406</v>
      </c>
      <c r="B690" s="2" t="s">
        <v>1407</v>
      </c>
      <c r="C690" s="3">
        <v>45493</v>
      </c>
      <c r="D690" s="2" t="s">
        <v>50</v>
      </c>
      <c r="E690" s="2" t="s">
        <v>36</v>
      </c>
      <c r="F690" s="2" t="s">
        <v>37</v>
      </c>
      <c r="G690" s="2" t="s">
        <v>26</v>
      </c>
    </row>
    <row r="691" spans="1:7" x14ac:dyDescent="0.3">
      <c r="A691" s="2" t="s">
        <v>1408</v>
      </c>
      <c r="B691" s="2" t="s">
        <v>1409</v>
      </c>
      <c r="C691" s="3">
        <v>44752</v>
      </c>
      <c r="D691" s="2" t="s">
        <v>9</v>
      </c>
      <c r="E691" s="2" t="s">
        <v>65</v>
      </c>
      <c r="F691" s="2" t="s">
        <v>11</v>
      </c>
      <c r="G691" s="2" t="s">
        <v>71</v>
      </c>
    </row>
    <row r="692" spans="1:7" x14ac:dyDescent="0.3">
      <c r="A692" s="2" t="s">
        <v>1410</v>
      </c>
      <c r="B692" s="2" t="s">
        <v>1411</v>
      </c>
      <c r="C692" s="3">
        <v>44691</v>
      </c>
      <c r="D692" s="2" t="s">
        <v>9</v>
      </c>
      <c r="E692" s="2" t="s">
        <v>36</v>
      </c>
      <c r="F692" s="2" t="s">
        <v>37</v>
      </c>
      <c r="G692" s="2" t="s">
        <v>26</v>
      </c>
    </row>
    <row r="693" spans="1:7" x14ac:dyDescent="0.3">
      <c r="A693" s="2" t="s">
        <v>1412</v>
      </c>
      <c r="B693" s="2" t="s">
        <v>1413</v>
      </c>
      <c r="C693" s="3">
        <v>44995</v>
      </c>
      <c r="D693" s="2" t="s">
        <v>15</v>
      </c>
      <c r="E693" s="2" t="s">
        <v>32</v>
      </c>
      <c r="F693" s="2" t="s">
        <v>33</v>
      </c>
      <c r="G693" s="2" t="s">
        <v>26</v>
      </c>
    </row>
    <row r="694" spans="1:7" x14ac:dyDescent="0.3">
      <c r="A694" s="2" t="s">
        <v>1414</v>
      </c>
      <c r="B694" s="2" t="s">
        <v>1415</v>
      </c>
      <c r="C694" s="3">
        <v>45253</v>
      </c>
      <c r="D694" s="2" t="s">
        <v>15</v>
      </c>
      <c r="E694" s="2" t="s">
        <v>29</v>
      </c>
      <c r="F694" s="2" t="s">
        <v>23</v>
      </c>
      <c r="G694" s="2" t="s">
        <v>12</v>
      </c>
    </row>
    <row r="695" spans="1:7" x14ac:dyDescent="0.3">
      <c r="A695" s="2" t="s">
        <v>1416</v>
      </c>
      <c r="B695" s="2" t="s">
        <v>1417</v>
      </c>
      <c r="C695" s="3">
        <v>45265</v>
      </c>
      <c r="D695" s="2" t="s">
        <v>9</v>
      </c>
      <c r="E695" s="2" t="s">
        <v>42</v>
      </c>
      <c r="F695" s="2" t="s">
        <v>23</v>
      </c>
      <c r="G695" s="2" t="s">
        <v>62</v>
      </c>
    </row>
    <row r="696" spans="1:7" x14ac:dyDescent="0.3">
      <c r="A696" s="2" t="s">
        <v>1418</v>
      </c>
      <c r="B696" s="2" t="s">
        <v>1419</v>
      </c>
      <c r="C696" s="3">
        <v>44765</v>
      </c>
      <c r="D696" s="2" t="s">
        <v>15</v>
      </c>
      <c r="E696" s="2" t="s">
        <v>65</v>
      </c>
      <c r="F696" s="2" t="s">
        <v>11</v>
      </c>
      <c r="G696" s="2" t="s">
        <v>62</v>
      </c>
    </row>
    <row r="697" spans="1:7" x14ac:dyDescent="0.3">
      <c r="A697" s="2" t="s">
        <v>1420</v>
      </c>
      <c r="B697" s="2" t="s">
        <v>1421</v>
      </c>
      <c r="C697" s="3">
        <v>44816</v>
      </c>
      <c r="D697" s="2" t="s">
        <v>50</v>
      </c>
      <c r="E697" s="2" t="s">
        <v>65</v>
      </c>
      <c r="F697" s="2" t="s">
        <v>11</v>
      </c>
      <c r="G697" s="2" t="s">
        <v>12</v>
      </c>
    </row>
    <row r="698" spans="1:7" x14ac:dyDescent="0.3">
      <c r="A698" s="2" t="s">
        <v>1422</v>
      </c>
      <c r="B698" s="2" t="s">
        <v>1423</v>
      </c>
      <c r="C698" s="3">
        <v>44563</v>
      </c>
      <c r="D698" s="2" t="s">
        <v>50</v>
      </c>
      <c r="E698" s="2" t="s">
        <v>42</v>
      </c>
      <c r="F698" s="2" t="s">
        <v>23</v>
      </c>
      <c r="G698" s="2" t="s">
        <v>26</v>
      </c>
    </row>
    <row r="699" spans="1:7" x14ac:dyDescent="0.3">
      <c r="A699" s="2" t="s">
        <v>1424</v>
      </c>
      <c r="B699" s="2" t="s">
        <v>1425</v>
      </c>
      <c r="C699" s="3">
        <v>45180</v>
      </c>
      <c r="D699" s="2" t="s">
        <v>15</v>
      </c>
      <c r="E699" s="2" t="s">
        <v>16</v>
      </c>
      <c r="F699" s="2" t="s">
        <v>11</v>
      </c>
      <c r="G699" s="2" t="s">
        <v>17</v>
      </c>
    </row>
    <row r="700" spans="1:7" x14ac:dyDescent="0.3">
      <c r="A700" s="2" t="s">
        <v>1426</v>
      </c>
      <c r="B700" s="2" t="s">
        <v>1427</v>
      </c>
      <c r="C700" s="3">
        <v>44753</v>
      </c>
      <c r="D700" s="2" t="s">
        <v>15</v>
      </c>
      <c r="E700" s="2" t="s">
        <v>29</v>
      </c>
      <c r="F700" s="2" t="s">
        <v>23</v>
      </c>
      <c r="G700" s="2" t="s">
        <v>26</v>
      </c>
    </row>
    <row r="701" spans="1:7" x14ac:dyDescent="0.3">
      <c r="A701" s="2" t="s">
        <v>1428</v>
      </c>
      <c r="B701" s="2" t="s">
        <v>1429</v>
      </c>
      <c r="C701" s="3">
        <v>44900</v>
      </c>
      <c r="D701" s="2" t="s">
        <v>15</v>
      </c>
      <c r="E701" s="2" t="s">
        <v>36</v>
      </c>
      <c r="F701" s="2" t="s">
        <v>37</v>
      </c>
      <c r="G701" s="2" t="s">
        <v>45</v>
      </c>
    </row>
    <row r="702" spans="1:7" x14ac:dyDescent="0.3">
      <c r="A702" s="2" t="s">
        <v>1430</v>
      </c>
      <c r="B702" s="2" t="s">
        <v>1431</v>
      </c>
      <c r="C702" s="3">
        <v>45441</v>
      </c>
      <c r="D702" s="2" t="s">
        <v>15</v>
      </c>
      <c r="E702" s="2" t="s">
        <v>22</v>
      </c>
      <c r="F702" s="2" t="s">
        <v>23</v>
      </c>
      <c r="G702" s="2" t="s">
        <v>45</v>
      </c>
    </row>
    <row r="703" spans="1:7" x14ac:dyDescent="0.3">
      <c r="A703" s="2" t="s">
        <v>1432</v>
      </c>
      <c r="B703" s="2" t="s">
        <v>1433</v>
      </c>
      <c r="C703" s="3">
        <v>44999</v>
      </c>
      <c r="D703" s="2" t="s">
        <v>15</v>
      </c>
      <c r="E703" s="2" t="s">
        <v>65</v>
      </c>
      <c r="F703" s="2" t="s">
        <v>11</v>
      </c>
      <c r="G703" s="2" t="s">
        <v>12</v>
      </c>
    </row>
    <row r="704" spans="1:7" x14ac:dyDescent="0.3">
      <c r="A704" s="2" t="s">
        <v>1434</v>
      </c>
      <c r="B704" s="2" t="s">
        <v>1435</v>
      </c>
      <c r="C704" s="3">
        <v>45625</v>
      </c>
      <c r="D704" s="2" t="s">
        <v>15</v>
      </c>
      <c r="E704" s="2" t="s">
        <v>22</v>
      </c>
      <c r="F704" s="2" t="s">
        <v>23</v>
      </c>
      <c r="G704" s="2" t="s">
        <v>12</v>
      </c>
    </row>
    <row r="705" spans="1:7" x14ac:dyDescent="0.3">
      <c r="A705" s="2" t="s">
        <v>1436</v>
      </c>
      <c r="B705" s="2" t="s">
        <v>1437</v>
      </c>
      <c r="C705" s="3">
        <v>44808</v>
      </c>
      <c r="D705" s="2" t="s">
        <v>50</v>
      </c>
      <c r="E705" s="2" t="s">
        <v>36</v>
      </c>
      <c r="F705" s="2" t="s">
        <v>37</v>
      </c>
      <c r="G705" s="2" t="s">
        <v>26</v>
      </c>
    </row>
    <row r="706" spans="1:7" x14ac:dyDescent="0.3">
      <c r="A706" s="2" t="s">
        <v>1438</v>
      </c>
      <c r="B706" s="2" t="s">
        <v>1439</v>
      </c>
      <c r="C706" s="3">
        <v>45540</v>
      </c>
      <c r="D706" s="2" t="s">
        <v>15</v>
      </c>
      <c r="E706" s="2" t="s">
        <v>16</v>
      </c>
      <c r="F706" s="2" t="s">
        <v>11</v>
      </c>
      <c r="G706" s="2" t="s">
        <v>26</v>
      </c>
    </row>
    <row r="707" spans="1:7" x14ac:dyDescent="0.3">
      <c r="A707" s="2" t="s">
        <v>1440</v>
      </c>
      <c r="B707" s="2" t="s">
        <v>1441</v>
      </c>
      <c r="C707" s="3">
        <v>44773</v>
      </c>
      <c r="D707" s="2" t="s">
        <v>15</v>
      </c>
      <c r="E707" s="2" t="s">
        <v>10</v>
      </c>
      <c r="F707" s="2" t="s">
        <v>11</v>
      </c>
      <c r="G707" s="2" t="s">
        <v>17</v>
      </c>
    </row>
    <row r="708" spans="1:7" x14ac:dyDescent="0.3">
      <c r="A708" s="2" t="s">
        <v>1442</v>
      </c>
      <c r="B708" s="2" t="s">
        <v>1443</v>
      </c>
      <c r="C708" s="3">
        <v>45345</v>
      </c>
      <c r="D708" s="2" t="s">
        <v>9</v>
      </c>
      <c r="E708" s="2" t="s">
        <v>16</v>
      </c>
      <c r="F708" s="2" t="s">
        <v>11</v>
      </c>
      <c r="G708" s="2" t="s">
        <v>62</v>
      </c>
    </row>
    <row r="709" spans="1:7" x14ac:dyDescent="0.3">
      <c r="A709" s="2" t="s">
        <v>1444</v>
      </c>
      <c r="B709" s="2" t="s">
        <v>1445</v>
      </c>
      <c r="C709" s="3">
        <v>44854</v>
      </c>
      <c r="D709" s="2" t="s">
        <v>15</v>
      </c>
      <c r="E709" s="2" t="s">
        <v>16</v>
      </c>
      <c r="F709" s="2" t="s">
        <v>11</v>
      </c>
      <c r="G709" s="2" t="s">
        <v>71</v>
      </c>
    </row>
    <row r="710" spans="1:7" x14ac:dyDescent="0.3">
      <c r="A710" s="2" t="s">
        <v>1446</v>
      </c>
      <c r="B710" s="2" t="s">
        <v>1447</v>
      </c>
      <c r="C710" s="3">
        <v>44898</v>
      </c>
      <c r="D710" s="2" t="s">
        <v>15</v>
      </c>
      <c r="E710" s="2" t="s">
        <v>70</v>
      </c>
      <c r="F710" s="2" t="s">
        <v>37</v>
      </c>
      <c r="G710" s="2" t="s">
        <v>62</v>
      </c>
    </row>
    <row r="711" spans="1:7" x14ac:dyDescent="0.3">
      <c r="A711" s="2" t="s">
        <v>1448</v>
      </c>
      <c r="B711" s="2" t="s">
        <v>1449</v>
      </c>
      <c r="C711" s="3">
        <v>45405</v>
      </c>
      <c r="D711" s="2" t="s">
        <v>15</v>
      </c>
      <c r="E711" s="2" t="s">
        <v>16</v>
      </c>
      <c r="F711" s="2" t="s">
        <v>11</v>
      </c>
      <c r="G711" s="2" t="s">
        <v>26</v>
      </c>
    </row>
    <row r="712" spans="1:7" x14ac:dyDescent="0.3">
      <c r="A712" s="2" t="s">
        <v>1450</v>
      </c>
      <c r="B712" s="2" t="s">
        <v>1451</v>
      </c>
      <c r="C712" s="3">
        <v>44739</v>
      </c>
      <c r="D712" s="2" t="s">
        <v>9</v>
      </c>
      <c r="E712" s="2" t="s">
        <v>22</v>
      </c>
      <c r="F712" s="2" t="s">
        <v>23</v>
      </c>
      <c r="G712" s="2" t="s">
        <v>12</v>
      </c>
    </row>
    <row r="713" spans="1:7" x14ac:dyDescent="0.3">
      <c r="A713" s="2" t="s">
        <v>1452</v>
      </c>
      <c r="B713" s="2" t="s">
        <v>1453</v>
      </c>
      <c r="C713" s="3">
        <v>45769</v>
      </c>
      <c r="D713" s="2" t="s">
        <v>9</v>
      </c>
      <c r="E713" s="2" t="s">
        <v>10</v>
      </c>
      <c r="F713" s="2" t="s">
        <v>11</v>
      </c>
      <c r="G713" s="2" t="s">
        <v>26</v>
      </c>
    </row>
    <row r="714" spans="1:7" x14ac:dyDescent="0.3">
      <c r="A714" s="2" t="s">
        <v>1454</v>
      </c>
      <c r="B714" s="2" t="s">
        <v>1455</v>
      </c>
      <c r="C714" s="3">
        <v>45206</v>
      </c>
      <c r="D714" s="2" t="s">
        <v>9</v>
      </c>
      <c r="E714" s="2" t="s">
        <v>32</v>
      </c>
      <c r="F714" s="2" t="s">
        <v>33</v>
      </c>
      <c r="G714" s="2" t="s">
        <v>12</v>
      </c>
    </row>
    <row r="715" spans="1:7" x14ac:dyDescent="0.3">
      <c r="A715" s="2" t="s">
        <v>1456</v>
      </c>
      <c r="B715" s="2" t="s">
        <v>1457</v>
      </c>
      <c r="C715" s="3">
        <v>45070</v>
      </c>
      <c r="D715" s="2" t="s">
        <v>15</v>
      </c>
      <c r="E715" s="2" t="s">
        <v>10</v>
      </c>
      <c r="F715" s="2" t="s">
        <v>11</v>
      </c>
      <c r="G715" s="2" t="s">
        <v>45</v>
      </c>
    </row>
    <row r="716" spans="1:7" x14ac:dyDescent="0.3">
      <c r="A716" s="2" t="s">
        <v>1458</v>
      </c>
      <c r="B716" s="2" t="s">
        <v>1459</v>
      </c>
      <c r="C716" s="3">
        <v>45145</v>
      </c>
      <c r="D716" s="2" t="s">
        <v>9</v>
      </c>
      <c r="E716" s="2" t="s">
        <v>70</v>
      </c>
      <c r="F716" s="2" t="s">
        <v>37</v>
      </c>
      <c r="G716" s="2" t="s">
        <v>45</v>
      </c>
    </row>
    <row r="717" spans="1:7" x14ac:dyDescent="0.3">
      <c r="A717" s="2" t="s">
        <v>1460</v>
      </c>
      <c r="B717" s="2" t="s">
        <v>1461</v>
      </c>
      <c r="C717" s="3">
        <v>44982</v>
      </c>
      <c r="D717" s="2" t="s">
        <v>15</v>
      </c>
      <c r="E717" s="2" t="s">
        <v>29</v>
      </c>
      <c r="F717" s="2" t="s">
        <v>23</v>
      </c>
      <c r="G717" s="2" t="s">
        <v>71</v>
      </c>
    </row>
    <row r="718" spans="1:7" x14ac:dyDescent="0.3">
      <c r="A718" s="2" t="s">
        <v>1462</v>
      </c>
      <c r="B718" s="2" t="s">
        <v>1463</v>
      </c>
      <c r="C718" s="3">
        <v>45167</v>
      </c>
      <c r="D718" s="2" t="s">
        <v>15</v>
      </c>
      <c r="E718" s="2" t="s">
        <v>32</v>
      </c>
      <c r="F718" s="2" t="s">
        <v>33</v>
      </c>
      <c r="G718" s="2" t="s">
        <v>62</v>
      </c>
    </row>
    <row r="719" spans="1:7" x14ac:dyDescent="0.3">
      <c r="A719" s="2" t="s">
        <v>1464</v>
      </c>
      <c r="B719" s="2" t="s">
        <v>1465</v>
      </c>
      <c r="C719" s="3">
        <v>45575</v>
      </c>
      <c r="D719" s="2" t="s">
        <v>15</v>
      </c>
      <c r="E719" s="2" t="s">
        <v>22</v>
      </c>
      <c r="F719" s="2" t="s">
        <v>23</v>
      </c>
      <c r="G719" s="2" t="s">
        <v>12</v>
      </c>
    </row>
    <row r="720" spans="1:7" x14ac:dyDescent="0.3">
      <c r="A720" s="2" t="s">
        <v>1466</v>
      </c>
      <c r="B720" s="2" t="s">
        <v>1467</v>
      </c>
      <c r="C720" s="3">
        <v>44707</v>
      </c>
      <c r="D720" s="2" t="s">
        <v>15</v>
      </c>
      <c r="E720" s="2" t="s">
        <v>70</v>
      </c>
      <c r="F720" s="2" t="s">
        <v>37</v>
      </c>
      <c r="G720" s="2" t="s">
        <v>17</v>
      </c>
    </row>
    <row r="721" spans="1:7" x14ac:dyDescent="0.3">
      <c r="A721" s="2" t="s">
        <v>1468</v>
      </c>
      <c r="B721" s="2" t="s">
        <v>1469</v>
      </c>
      <c r="C721" s="3">
        <v>45210</v>
      </c>
      <c r="D721" s="2" t="s">
        <v>15</v>
      </c>
      <c r="E721" s="2" t="s">
        <v>36</v>
      </c>
      <c r="F721" s="2" t="s">
        <v>37</v>
      </c>
      <c r="G721" s="2" t="s">
        <v>17</v>
      </c>
    </row>
    <row r="722" spans="1:7" x14ac:dyDescent="0.3">
      <c r="A722" s="2" t="s">
        <v>1470</v>
      </c>
      <c r="B722" s="2" t="s">
        <v>1471</v>
      </c>
      <c r="C722" s="3">
        <v>45423</v>
      </c>
      <c r="D722" s="2" t="s">
        <v>15</v>
      </c>
      <c r="E722" s="2" t="s">
        <v>70</v>
      </c>
      <c r="F722" s="2" t="s">
        <v>37</v>
      </c>
      <c r="G722" s="2" t="s">
        <v>45</v>
      </c>
    </row>
    <row r="723" spans="1:7" x14ac:dyDescent="0.3">
      <c r="A723" s="2" t="s">
        <v>1472</v>
      </c>
      <c r="B723" s="2" t="s">
        <v>1473</v>
      </c>
      <c r="C723" s="3">
        <v>44711</v>
      </c>
      <c r="D723" s="2" t="s">
        <v>15</v>
      </c>
      <c r="E723" s="2" t="s">
        <v>42</v>
      </c>
      <c r="F723" s="2" t="s">
        <v>23</v>
      </c>
      <c r="G723" s="2" t="s">
        <v>12</v>
      </c>
    </row>
    <row r="724" spans="1:7" x14ac:dyDescent="0.3">
      <c r="A724" s="2" t="s">
        <v>1474</v>
      </c>
      <c r="B724" s="2" t="s">
        <v>1475</v>
      </c>
      <c r="C724" s="3">
        <v>45003</v>
      </c>
      <c r="D724" s="2" t="s">
        <v>15</v>
      </c>
      <c r="E724" s="2" t="s">
        <v>29</v>
      </c>
      <c r="F724" s="2" t="s">
        <v>23</v>
      </c>
      <c r="G724" s="2" t="s">
        <v>12</v>
      </c>
    </row>
    <row r="725" spans="1:7" x14ac:dyDescent="0.3">
      <c r="A725" s="2" t="s">
        <v>1476</v>
      </c>
      <c r="B725" s="2" t="s">
        <v>1477</v>
      </c>
      <c r="C725" s="3">
        <v>45599</v>
      </c>
      <c r="D725" s="2" t="s">
        <v>15</v>
      </c>
      <c r="E725" s="2" t="s">
        <v>32</v>
      </c>
      <c r="F725" s="2" t="s">
        <v>33</v>
      </c>
      <c r="G725" s="2" t="s">
        <v>45</v>
      </c>
    </row>
    <row r="726" spans="1:7" x14ac:dyDescent="0.3">
      <c r="A726" s="2" t="s">
        <v>1478</v>
      </c>
      <c r="B726" s="2" t="s">
        <v>1479</v>
      </c>
      <c r="C726" s="3">
        <v>45429</v>
      </c>
      <c r="D726" s="2" t="s">
        <v>15</v>
      </c>
      <c r="E726" s="2" t="s">
        <v>32</v>
      </c>
      <c r="F726" s="2" t="s">
        <v>33</v>
      </c>
      <c r="G726" s="2" t="s">
        <v>12</v>
      </c>
    </row>
    <row r="727" spans="1:7" x14ac:dyDescent="0.3">
      <c r="A727" s="2" t="s">
        <v>1480</v>
      </c>
      <c r="B727" s="2" t="s">
        <v>1481</v>
      </c>
      <c r="C727" s="3">
        <v>45663</v>
      </c>
      <c r="D727" s="2" t="s">
        <v>15</v>
      </c>
      <c r="E727" s="2" t="s">
        <v>61</v>
      </c>
      <c r="F727" s="2" t="s">
        <v>11</v>
      </c>
      <c r="G727" s="2" t="s">
        <v>26</v>
      </c>
    </row>
    <row r="728" spans="1:7" x14ac:dyDescent="0.3">
      <c r="A728" s="2" t="s">
        <v>1482</v>
      </c>
      <c r="B728" s="2" t="s">
        <v>1483</v>
      </c>
      <c r="C728" s="3">
        <v>44723</v>
      </c>
      <c r="D728" s="2" t="s">
        <v>15</v>
      </c>
      <c r="E728" s="2" t="s">
        <v>29</v>
      </c>
      <c r="F728" s="2" t="s">
        <v>23</v>
      </c>
      <c r="G728" s="2" t="s">
        <v>12</v>
      </c>
    </row>
    <row r="729" spans="1:7" x14ac:dyDescent="0.3">
      <c r="A729" s="2" t="s">
        <v>1484</v>
      </c>
      <c r="B729" s="2" t="s">
        <v>1485</v>
      </c>
      <c r="C729" s="3">
        <v>45660</v>
      </c>
      <c r="D729" s="2" t="s">
        <v>15</v>
      </c>
      <c r="E729" s="2" t="s">
        <v>16</v>
      </c>
      <c r="F729" s="2" t="s">
        <v>11</v>
      </c>
      <c r="G729" s="2" t="s">
        <v>71</v>
      </c>
    </row>
    <row r="730" spans="1:7" x14ac:dyDescent="0.3">
      <c r="A730" s="2" t="s">
        <v>1486</v>
      </c>
      <c r="B730" s="2" t="s">
        <v>1487</v>
      </c>
      <c r="C730" s="3">
        <v>45197</v>
      </c>
      <c r="D730" s="2" t="s">
        <v>15</v>
      </c>
      <c r="E730" s="2" t="s">
        <v>10</v>
      </c>
      <c r="F730" s="2" t="s">
        <v>11</v>
      </c>
      <c r="G730" s="2" t="s">
        <v>62</v>
      </c>
    </row>
    <row r="731" spans="1:7" x14ac:dyDescent="0.3">
      <c r="A731" s="2" t="s">
        <v>1488</v>
      </c>
      <c r="B731" s="2" t="s">
        <v>1489</v>
      </c>
      <c r="C731" s="3">
        <v>44680</v>
      </c>
      <c r="D731" s="2" t="s">
        <v>15</v>
      </c>
      <c r="E731" s="2" t="s">
        <v>22</v>
      </c>
      <c r="F731" s="2" t="s">
        <v>23</v>
      </c>
      <c r="G731" s="2" t="s">
        <v>17</v>
      </c>
    </row>
    <row r="732" spans="1:7" x14ac:dyDescent="0.3">
      <c r="A732" s="2" t="s">
        <v>1490</v>
      </c>
      <c r="B732" s="2" t="s">
        <v>1491</v>
      </c>
      <c r="C732" s="3">
        <v>45490</v>
      </c>
      <c r="D732" s="2" t="s">
        <v>15</v>
      </c>
      <c r="E732" s="2" t="s">
        <v>10</v>
      </c>
      <c r="F732" s="2" t="s">
        <v>11</v>
      </c>
      <c r="G732" s="2" t="s">
        <v>12</v>
      </c>
    </row>
    <row r="733" spans="1:7" x14ac:dyDescent="0.3">
      <c r="A733" s="2" t="s">
        <v>1492</v>
      </c>
      <c r="B733" s="2" t="s">
        <v>1493</v>
      </c>
      <c r="C733" s="3">
        <v>44806</v>
      </c>
      <c r="D733" s="2" t="s">
        <v>15</v>
      </c>
      <c r="E733" s="2" t="s">
        <v>16</v>
      </c>
      <c r="F733" s="2" t="s">
        <v>11</v>
      </c>
      <c r="G733" s="2" t="s">
        <v>12</v>
      </c>
    </row>
    <row r="734" spans="1:7" x14ac:dyDescent="0.3">
      <c r="A734" s="2" t="s">
        <v>1494</v>
      </c>
      <c r="B734" s="2" t="s">
        <v>1495</v>
      </c>
      <c r="C734" s="3">
        <v>44897</v>
      </c>
      <c r="D734" s="2" t="s">
        <v>15</v>
      </c>
      <c r="E734" s="2" t="s">
        <v>65</v>
      </c>
      <c r="F734" s="2" t="s">
        <v>11</v>
      </c>
      <c r="G734" s="2" t="s">
        <v>26</v>
      </c>
    </row>
    <row r="735" spans="1:7" x14ac:dyDescent="0.3">
      <c r="A735" s="2" t="s">
        <v>1496</v>
      </c>
      <c r="B735" s="2" t="s">
        <v>1497</v>
      </c>
      <c r="C735" s="3">
        <v>45092</v>
      </c>
      <c r="D735" s="2" t="s">
        <v>15</v>
      </c>
      <c r="E735" s="2" t="s">
        <v>61</v>
      </c>
      <c r="F735" s="2" t="s">
        <v>11</v>
      </c>
      <c r="G735" s="2" t="s">
        <v>12</v>
      </c>
    </row>
    <row r="736" spans="1:7" x14ac:dyDescent="0.3">
      <c r="A736" s="2" t="s">
        <v>1498</v>
      </c>
      <c r="B736" s="2" t="s">
        <v>1499</v>
      </c>
      <c r="C736" s="3">
        <v>44803</v>
      </c>
      <c r="D736" s="2" t="s">
        <v>9</v>
      </c>
      <c r="E736" s="2" t="s">
        <v>29</v>
      </c>
      <c r="F736" s="2" t="s">
        <v>23</v>
      </c>
      <c r="G736" s="2" t="s">
        <v>12</v>
      </c>
    </row>
    <row r="737" spans="1:7" x14ac:dyDescent="0.3">
      <c r="A737" s="2" t="s">
        <v>1500</v>
      </c>
      <c r="B737" s="2" t="s">
        <v>1501</v>
      </c>
      <c r="C737" s="3">
        <v>45119</v>
      </c>
      <c r="D737" s="2" t="s">
        <v>15</v>
      </c>
      <c r="E737" s="2" t="s">
        <v>32</v>
      </c>
      <c r="F737" s="2" t="s">
        <v>33</v>
      </c>
      <c r="G737" s="2" t="s">
        <v>26</v>
      </c>
    </row>
    <row r="738" spans="1:7" x14ac:dyDescent="0.3">
      <c r="A738" s="2" t="s">
        <v>1502</v>
      </c>
      <c r="B738" s="2" t="s">
        <v>1503</v>
      </c>
      <c r="C738" s="3">
        <v>44719</v>
      </c>
      <c r="D738" s="2" t="s">
        <v>15</v>
      </c>
      <c r="E738" s="2" t="s">
        <v>70</v>
      </c>
      <c r="F738" s="2" t="s">
        <v>37</v>
      </c>
      <c r="G738" s="2" t="s">
        <v>71</v>
      </c>
    </row>
    <row r="739" spans="1:7" x14ac:dyDescent="0.3">
      <c r="A739" s="2" t="s">
        <v>1504</v>
      </c>
      <c r="B739" s="2" t="s">
        <v>1505</v>
      </c>
      <c r="C739" s="3">
        <v>45585</v>
      </c>
      <c r="D739" s="2" t="s">
        <v>9</v>
      </c>
      <c r="E739" s="2" t="s">
        <v>65</v>
      </c>
      <c r="F739" s="2" t="s">
        <v>11</v>
      </c>
      <c r="G739" s="2" t="s">
        <v>12</v>
      </c>
    </row>
    <row r="740" spans="1:7" x14ac:dyDescent="0.3">
      <c r="A740" s="2" t="s">
        <v>1506</v>
      </c>
      <c r="B740" s="2" t="s">
        <v>1507</v>
      </c>
      <c r="C740" s="3">
        <v>45084</v>
      </c>
      <c r="D740" s="2" t="s">
        <v>9</v>
      </c>
      <c r="E740" s="2" t="s">
        <v>16</v>
      </c>
      <c r="F740" s="2" t="s">
        <v>11</v>
      </c>
      <c r="G740" s="2" t="s">
        <v>17</v>
      </c>
    </row>
    <row r="741" spans="1:7" x14ac:dyDescent="0.3">
      <c r="A741" s="2" t="s">
        <v>1508</v>
      </c>
      <c r="B741" s="2" t="s">
        <v>1509</v>
      </c>
      <c r="C741" s="3">
        <v>45029</v>
      </c>
      <c r="D741" s="2" t="s">
        <v>9</v>
      </c>
      <c r="E741" s="2" t="s">
        <v>10</v>
      </c>
      <c r="F741" s="2" t="s">
        <v>11</v>
      </c>
      <c r="G741" s="2" t="s">
        <v>12</v>
      </c>
    </row>
    <row r="742" spans="1:7" x14ac:dyDescent="0.3">
      <c r="A742" s="2" t="s">
        <v>1510</v>
      </c>
      <c r="B742" s="2" t="s">
        <v>1511</v>
      </c>
      <c r="C742" s="3">
        <v>45062</v>
      </c>
      <c r="D742" s="2" t="s">
        <v>15</v>
      </c>
      <c r="E742" s="2" t="s">
        <v>65</v>
      </c>
      <c r="F742" s="2" t="s">
        <v>11</v>
      </c>
      <c r="G742" s="2" t="s">
        <v>26</v>
      </c>
    </row>
    <row r="743" spans="1:7" x14ac:dyDescent="0.3">
      <c r="A743" s="2" t="s">
        <v>1512</v>
      </c>
      <c r="B743" s="2" t="s">
        <v>1513</v>
      </c>
      <c r="C743" s="3">
        <v>44928</v>
      </c>
      <c r="D743" s="2" t="s">
        <v>50</v>
      </c>
      <c r="E743" s="2" t="s">
        <v>16</v>
      </c>
      <c r="F743" s="2" t="s">
        <v>11</v>
      </c>
      <c r="G743" s="2" t="s">
        <v>17</v>
      </c>
    </row>
    <row r="744" spans="1:7" x14ac:dyDescent="0.3">
      <c r="A744" s="2" t="s">
        <v>1514</v>
      </c>
      <c r="B744" s="2" t="s">
        <v>1515</v>
      </c>
      <c r="C744" s="3">
        <v>45420</v>
      </c>
      <c r="D744" s="2" t="s">
        <v>15</v>
      </c>
      <c r="E744" s="2" t="s">
        <v>61</v>
      </c>
      <c r="F744" s="2" t="s">
        <v>11</v>
      </c>
      <c r="G744" s="2" t="s">
        <v>12</v>
      </c>
    </row>
    <row r="745" spans="1:7" x14ac:dyDescent="0.3">
      <c r="A745" s="2" t="s">
        <v>1516</v>
      </c>
      <c r="B745" s="2" t="s">
        <v>1517</v>
      </c>
      <c r="C745" s="3">
        <v>45117</v>
      </c>
      <c r="D745" s="2" t="s">
        <v>9</v>
      </c>
      <c r="E745" s="2" t="s">
        <v>36</v>
      </c>
      <c r="F745" s="2" t="s">
        <v>37</v>
      </c>
      <c r="G745" s="2" t="s">
        <v>71</v>
      </c>
    </row>
    <row r="746" spans="1:7" x14ac:dyDescent="0.3">
      <c r="A746" s="2" t="s">
        <v>1518</v>
      </c>
      <c r="B746" s="2" t="s">
        <v>1519</v>
      </c>
      <c r="C746" s="3">
        <v>45590</v>
      </c>
      <c r="D746" s="2" t="s">
        <v>15</v>
      </c>
      <c r="E746" s="2" t="s">
        <v>10</v>
      </c>
      <c r="F746" s="2" t="s">
        <v>11</v>
      </c>
      <c r="G746" s="2" t="s">
        <v>12</v>
      </c>
    </row>
    <row r="747" spans="1:7" x14ac:dyDescent="0.3">
      <c r="A747" s="2" t="s">
        <v>1520</v>
      </c>
      <c r="B747" s="2" t="s">
        <v>1521</v>
      </c>
      <c r="C747" s="3">
        <v>45618</v>
      </c>
      <c r="D747" s="2" t="s">
        <v>50</v>
      </c>
      <c r="E747" s="2" t="s">
        <v>22</v>
      </c>
      <c r="F747" s="2" t="s">
        <v>23</v>
      </c>
      <c r="G747" s="2" t="s">
        <v>17</v>
      </c>
    </row>
    <row r="748" spans="1:7" x14ac:dyDescent="0.3">
      <c r="A748" s="2" t="s">
        <v>1522</v>
      </c>
      <c r="B748" s="2" t="s">
        <v>1523</v>
      </c>
      <c r="C748" s="3">
        <v>45514</v>
      </c>
      <c r="D748" s="2" t="s">
        <v>9</v>
      </c>
      <c r="E748" s="2" t="s">
        <v>10</v>
      </c>
      <c r="F748" s="2" t="s">
        <v>11</v>
      </c>
      <c r="G748" s="2" t="s">
        <v>62</v>
      </c>
    </row>
    <row r="749" spans="1:7" x14ac:dyDescent="0.3">
      <c r="A749" s="2" t="s">
        <v>1524</v>
      </c>
      <c r="B749" s="2" t="s">
        <v>1525</v>
      </c>
      <c r="C749" s="3">
        <v>45232</v>
      </c>
      <c r="D749" s="2" t="s">
        <v>15</v>
      </c>
      <c r="E749" s="2" t="s">
        <v>29</v>
      </c>
      <c r="F749" s="2" t="s">
        <v>23</v>
      </c>
      <c r="G749" s="2" t="s">
        <v>71</v>
      </c>
    </row>
    <row r="750" spans="1:7" x14ac:dyDescent="0.3">
      <c r="A750" s="2" t="s">
        <v>1526</v>
      </c>
      <c r="B750" s="2" t="s">
        <v>1527</v>
      </c>
      <c r="C750" s="3">
        <v>44972</v>
      </c>
      <c r="D750" s="2" t="s">
        <v>15</v>
      </c>
      <c r="E750" s="2" t="s">
        <v>36</v>
      </c>
      <c r="F750" s="2" t="s">
        <v>37</v>
      </c>
      <c r="G750" s="2" t="s">
        <v>62</v>
      </c>
    </row>
    <row r="751" spans="1:7" x14ac:dyDescent="0.3">
      <c r="A751" s="2" t="s">
        <v>1528</v>
      </c>
      <c r="B751" s="2" t="s">
        <v>1529</v>
      </c>
      <c r="C751" s="3">
        <v>45058</v>
      </c>
      <c r="D751" s="2" t="s">
        <v>15</v>
      </c>
      <c r="E751" s="2" t="s">
        <v>70</v>
      </c>
      <c r="F751" s="2" t="s">
        <v>37</v>
      </c>
      <c r="G751" s="2" t="s">
        <v>71</v>
      </c>
    </row>
    <row r="752" spans="1:7" x14ac:dyDescent="0.3">
      <c r="A752" s="2" t="s">
        <v>1530</v>
      </c>
      <c r="B752" s="2" t="s">
        <v>1531</v>
      </c>
      <c r="C752" s="3">
        <v>44962</v>
      </c>
      <c r="D752" s="2" t="s">
        <v>9</v>
      </c>
      <c r="E752" s="2" t="s">
        <v>42</v>
      </c>
      <c r="F752" s="2" t="s">
        <v>23</v>
      </c>
      <c r="G752" s="2" t="s">
        <v>71</v>
      </c>
    </row>
    <row r="753" spans="1:7" x14ac:dyDescent="0.3">
      <c r="A753" s="2" t="s">
        <v>1532</v>
      </c>
      <c r="B753" s="2" t="s">
        <v>1533</v>
      </c>
      <c r="C753" s="3">
        <v>44870</v>
      </c>
      <c r="D753" s="2" t="s">
        <v>15</v>
      </c>
      <c r="E753" s="2" t="s">
        <v>22</v>
      </c>
      <c r="F753" s="2" t="s">
        <v>23</v>
      </c>
      <c r="G753" s="2" t="s">
        <v>26</v>
      </c>
    </row>
    <row r="754" spans="1:7" x14ac:dyDescent="0.3">
      <c r="A754" s="2" t="s">
        <v>1534</v>
      </c>
      <c r="B754" s="2" t="s">
        <v>1535</v>
      </c>
      <c r="C754" s="3">
        <v>45671</v>
      </c>
      <c r="D754" s="2" t="s">
        <v>15</v>
      </c>
      <c r="E754" s="2" t="s">
        <v>22</v>
      </c>
      <c r="F754" s="2" t="s">
        <v>23</v>
      </c>
      <c r="G754" s="2" t="s">
        <v>62</v>
      </c>
    </row>
    <row r="755" spans="1:7" x14ac:dyDescent="0.3">
      <c r="A755" s="2" t="s">
        <v>1536</v>
      </c>
      <c r="B755" s="2" t="s">
        <v>1537</v>
      </c>
      <c r="C755" s="3">
        <v>45248</v>
      </c>
      <c r="D755" s="2" t="s">
        <v>15</v>
      </c>
      <c r="E755" s="2" t="s">
        <v>65</v>
      </c>
      <c r="F755" s="2" t="s">
        <v>11</v>
      </c>
      <c r="G755" s="2" t="s">
        <v>45</v>
      </c>
    </row>
    <row r="756" spans="1:7" x14ac:dyDescent="0.3">
      <c r="A756" s="2" t="s">
        <v>1538</v>
      </c>
      <c r="B756" s="2" t="s">
        <v>1539</v>
      </c>
      <c r="C756" s="3">
        <v>44774</v>
      </c>
      <c r="D756" s="2" t="s">
        <v>15</v>
      </c>
      <c r="E756" s="2" t="s">
        <v>29</v>
      </c>
      <c r="F756" s="2" t="s">
        <v>23</v>
      </c>
      <c r="G756" s="2" t="s">
        <v>17</v>
      </c>
    </row>
    <row r="757" spans="1:7" x14ac:dyDescent="0.3">
      <c r="A757" s="2" t="s">
        <v>1540</v>
      </c>
      <c r="B757" s="2" t="s">
        <v>1541</v>
      </c>
      <c r="C757" s="3">
        <v>45569</v>
      </c>
      <c r="D757" s="2" t="s">
        <v>50</v>
      </c>
      <c r="E757" s="2" t="s">
        <v>32</v>
      </c>
      <c r="F757" s="2" t="s">
        <v>33</v>
      </c>
      <c r="G757" s="2" t="s">
        <v>17</v>
      </c>
    </row>
    <row r="758" spans="1:7" x14ac:dyDescent="0.3">
      <c r="A758" s="2" t="s">
        <v>1542</v>
      </c>
      <c r="B758" s="2" t="s">
        <v>1543</v>
      </c>
      <c r="C758" s="3">
        <v>45135</v>
      </c>
      <c r="D758" s="2" t="s">
        <v>15</v>
      </c>
      <c r="E758" s="2" t="s">
        <v>16</v>
      </c>
      <c r="F758" s="2" t="s">
        <v>11</v>
      </c>
      <c r="G758" s="2" t="s">
        <v>17</v>
      </c>
    </row>
    <row r="759" spans="1:7" x14ac:dyDescent="0.3">
      <c r="A759" s="2" t="s">
        <v>1544</v>
      </c>
      <c r="B759" s="2" t="s">
        <v>1545</v>
      </c>
      <c r="C759" s="3">
        <v>45407</v>
      </c>
      <c r="D759" s="2" t="s">
        <v>15</v>
      </c>
      <c r="E759" s="2" t="s">
        <v>61</v>
      </c>
      <c r="F759" s="2" t="s">
        <v>11</v>
      </c>
      <c r="G759" s="2" t="s">
        <v>26</v>
      </c>
    </row>
    <row r="760" spans="1:7" x14ac:dyDescent="0.3">
      <c r="A760" s="2" t="s">
        <v>1546</v>
      </c>
      <c r="B760" s="2" t="s">
        <v>1547</v>
      </c>
      <c r="C760" s="3">
        <v>45751</v>
      </c>
      <c r="D760" s="2" t="s">
        <v>15</v>
      </c>
      <c r="E760" s="2" t="s">
        <v>10</v>
      </c>
      <c r="F760" s="2" t="s">
        <v>11</v>
      </c>
      <c r="G760" s="2" t="s">
        <v>12</v>
      </c>
    </row>
    <row r="761" spans="1:7" x14ac:dyDescent="0.3">
      <c r="A761" s="2" t="s">
        <v>1548</v>
      </c>
      <c r="B761" s="2" t="s">
        <v>1549</v>
      </c>
      <c r="C761" s="3">
        <v>44715</v>
      </c>
      <c r="D761" s="2" t="s">
        <v>15</v>
      </c>
      <c r="E761" s="2" t="s">
        <v>32</v>
      </c>
      <c r="F761" s="2" t="s">
        <v>33</v>
      </c>
      <c r="G761" s="2" t="s">
        <v>12</v>
      </c>
    </row>
    <row r="762" spans="1:7" x14ac:dyDescent="0.3">
      <c r="A762" s="2" t="s">
        <v>1550</v>
      </c>
      <c r="B762" s="2" t="s">
        <v>1551</v>
      </c>
      <c r="C762" s="3">
        <v>45046</v>
      </c>
      <c r="D762" s="2" t="s">
        <v>15</v>
      </c>
      <c r="E762" s="2" t="s">
        <v>16</v>
      </c>
      <c r="F762" s="2" t="s">
        <v>11</v>
      </c>
      <c r="G762" s="2" t="s">
        <v>17</v>
      </c>
    </row>
    <row r="763" spans="1:7" x14ac:dyDescent="0.3">
      <c r="A763" s="2" t="s">
        <v>1552</v>
      </c>
      <c r="B763" s="2" t="s">
        <v>1553</v>
      </c>
      <c r="C763" s="3">
        <v>45230</v>
      </c>
      <c r="D763" s="2" t="s">
        <v>15</v>
      </c>
      <c r="E763" s="2" t="s">
        <v>32</v>
      </c>
      <c r="F763" s="2" t="s">
        <v>33</v>
      </c>
      <c r="G763" s="2" t="s">
        <v>26</v>
      </c>
    </row>
    <row r="764" spans="1:7" x14ac:dyDescent="0.3">
      <c r="A764" s="2" t="s">
        <v>1554</v>
      </c>
      <c r="B764" s="2" t="s">
        <v>1555</v>
      </c>
      <c r="C764" s="3">
        <v>44977</v>
      </c>
      <c r="D764" s="2" t="s">
        <v>15</v>
      </c>
      <c r="E764" s="2" t="s">
        <v>10</v>
      </c>
      <c r="F764" s="2" t="s">
        <v>11</v>
      </c>
      <c r="G764" s="2" t="s">
        <v>62</v>
      </c>
    </row>
    <row r="765" spans="1:7" x14ac:dyDescent="0.3">
      <c r="A765" s="2" t="s">
        <v>1556</v>
      </c>
      <c r="B765" s="2" t="s">
        <v>1557</v>
      </c>
      <c r="C765" s="3">
        <v>44880</v>
      </c>
      <c r="D765" s="2" t="s">
        <v>15</v>
      </c>
      <c r="E765" s="2" t="s">
        <v>10</v>
      </c>
      <c r="F765" s="2" t="s">
        <v>11</v>
      </c>
      <c r="G765" s="2" t="s">
        <v>26</v>
      </c>
    </row>
    <row r="766" spans="1:7" x14ac:dyDescent="0.3">
      <c r="A766" s="2" t="s">
        <v>1558</v>
      </c>
      <c r="B766" s="2" t="s">
        <v>1559</v>
      </c>
      <c r="C766" s="3">
        <v>45394</v>
      </c>
      <c r="D766" s="2" t="s">
        <v>15</v>
      </c>
      <c r="E766" s="2" t="s">
        <v>36</v>
      </c>
      <c r="F766" s="2" t="s">
        <v>37</v>
      </c>
      <c r="G766" s="2" t="s">
        <v>26</v>
      </c>
    </row>
    <row r="767" spans="1:7" x14ac:dyDescent="0.3">
      <c r="A767" s="2" t="s">
        <v>1560</v>
      </c>
      <c r="B767" s="2" t="s">
        <v>1561</v>
      </c>
      <c r="C767" s="3">
        <v>45487</v>
      </c>
      <c r="D767" s="2" t="s">
        <v>15</v>
      </c>
      <c r="E767" s="2" t="s">
        <v>22</v>
      </c>
      <c r="F767" s="2" t="s">
        <v>23</v>
      </c>
      <c r="G767" s="2" t="s">
        <v>26</v>
      </c>
    </row>
    <row r="768" spans="1:7" x14ac:dyDescent="0.3">
      <c r="A768" s="2" t="s">
        <v>1562</v>
      </c>
      <c r="B768" s="2" t="s">
        <v>1563</v>
      </c>
      <c r="C768" s="3">
        <v>44747</v>
      </c>
      <c r="D768" s="2" t="s">
        <v>15</v>
      </c>
      <c r="E768" s="2" t="s">
        <v>10</v>
      </c>
      <c r="F768" s="2" t="s">
        <v>11</v>
      </c>
      <c r="G768" s="2" t="s">
        <v>45</v>
      </c>
    </row>
    <row r="769" spans="1:7" x14ac:dyDescent="0.3">
      <c r="A769" s="2" t="s">
        <v>1564</v>
      </c>
      <c r="B769" s="2" t="s">
        <v>1565</v>
      </c>
      <c r="C769" s="3">
        <v>44644</v>
      </c>
      <c r="D769" s="2" t="s">
        <v>15</v>
      </c>
      <c r="E769" s="2" t="s">
        <v>70</v>
      </c>
      <c r="F769" s="2" t="s">
        <v>37</v>
      </c>
      <c r="G769" s="2" t="s">
        <v>17</v>
      </c>
    </row>
    <row r="770" spans="1:7" x14ac:dyDescent="0.3">
      <c r="A770" s="2" t="s">
        <v>1566</v>
      </c>
      <c r="B770" s="2" t="s">
        <v>1567</v>
      </c>
      <c r="C770" s="3">
        <v>44748</v>
      </c>
      <c r="D770" s="2" t="s">
        <v>15</v>
      </c>
      <c r="E770" s="2" t="s">
        <v>16</v>
      </c>
      <c r="F770" s="2" t="s">
        <v>11</v>
      </c>
      <c r="G770" s="2" t="s">
        <v>17</v>
      </c>
    </row>
    <row r="771" spans="1:7" x14ac:dyDescent="0.3">
      <c r="A771" s="2" t="s">
        <v>1568</v>
      </c>
      <c r="B771" s="2" t="s">
        <v>1569</v>
      </c>
      <c r="C771" s="3">
        <v>45613</v>
      </c>
      <c r="D771" s="2" t="s">
        <v>15</v>
      </c>
      <c r="E771" s="2" t="s">
        <v>32</v>
      </c>
      <c r="F771" s="2" t="s">
        <v>33</v>
      </c>
      <c r="G771" s="2" t="s">
        <v>26</v>
      </c>
    </row>
    <row r="772" spans="1:7" x14ac:dyDescent="0.3">
      <c r="A772" s="2" t="s">
        <v>1570</v>
      </c>
      <c r="B772" s="2" t="s">
        <v>1571</v>
      </c>
      <c r="C772" s="3">
        <v>44625</v>
      </c>
      <c r="D772" s="2" t="s">
        <v>50</v>
      </c>
      <c r="E772" s="2" t="s">
        <v>16</v>
      </c>
      <c r="F772" s="2" t="s">
        <v>11</v>
      </c>
      <c r="G772" s="2" t="s">
        <v>17</v>
      </c>
    </row>
    <row r="773" spans="1:7" x14ac:dyDescent="0.3">
      <c r="A773" s="2" t="s">
        <v>1572</v>
      </c>
      <c r="B773" s="2" t="s">
        <v>1573</v>
      </c>
      <c r="C773" s="3">
        <v>45688</v>
      </c>
      <c r="D773" s="2" t="s">
        <v>15</v>
      </c>
      <c r="E773" s="2" t="s">
        <v>61</v>
      </c>
      <c r="F773" s="2" t="s">
        <v>11</v>
      </c>
      <c r="G773" s="2" t="s">
        <v>71</v>
      </c>
    </row>
    <row r="774" spans="1:7" x14ac:dyDescent="0.3">
      <c r="A774" s="2" t="s">
        <v>1574</v>
      </c>
      <c r="B774" s="2" t="s">
        <v>1575</v>
      </c>
      <c r="C774" s="3">
        <v>44810</v>
      </c>
      <c r="D774" s="2" t="s">
        <v>15</v>
      </c>
      <c r="E774" s="2" t="s">
        <v>16</v>
      </c>
      <c r="F774" s="2" t="s">
        <v>11</v>
      </c>
      <c r="G774" s="2" t="s">
        <v>62</v>
      </c>
    </row>
    <row r="775" spans="1:7" x14ac:dyDescent="0.3">
      <c r="A775" s="2" t="s">
        <v>1576</v>
      </c>
      <c r="B775" s="2" t="s">
        <v>1577</v>
      </c>
      <c r="C775" s="3">
        <v>44829</v>
      </c>
      <c r="D775" s="2" t="s">
        <v>15</v>
      </c>
      <c r="E775" s="2" t="s">
        <v>22</v>
      </c>
      <c r="F775" s="2" t="s">
        <v>23</v>
      </c>
      <c r="G775" s="2" t="s">
        <v>26</v>
      </c>
    </row>
    <row r="776" spans="1:7" x14ac:dyDescent="0.3">
      <c r="A776" s="2" t="s">
        <v>1578</v>
      </c>
      <c r="B776" s="2" t="s">
        <v>1579</v>
      </c>
      <c r="C776" s="3">
        <v>45754</v>
      </c>
      <c r="D776" s="2" t="s">
        <v>15</v>
      </c>
      <c r="E776" s="2" t="s">
        <v>10</v>
      </c>
      <c r="F776" s="2" t="s">
        <v>11</v>
      </c>
      <c r="G776" s="2" t="s">
        <v>17</v>
      </c>
    </row>
    <row r="777" spans="1:7" x14ac:dyDescent="0.3">
      <c r="A777" s="2" t="s">
        <v>1580</v>
      </c>
      <c r="B777" s="2" t="s">
        <v>1581</v>
      </c>
      <c r="C777" s="3">
        <v>44606</v>
      </c>
      <c r="D777" s="2" t="s">
        <v>50</v>
      </c>
      <c r="E777" s="2" t="s">
        <v>10</v>
      </c>
      <c r="F777" s="2" t="s">
        <v>11</v>
      </c>
      <c r="G777" s="2" t="s">
        <v>12</v>
      </c>
    </row>
    <row r="778" spans="1:7" x14ac:dyDescent="0.3">
      <c r="A778" s="2" t="s">
        <v>1582</v>
      </c>
      <c r="B778" s="2" t="s">
        <v>1583</v>
      </c>
      <c r="C778" s="3">
        <v>44825</v>
      </c>
      <c r="D778" s="2" t="s">
        <v>15</v>
      </c>
      <c r="E778" s="2" t="s">
        <v>42</v>
      </c>
      <c r="F778" s="2" t="s">
        <v>23</v>
      </c>
      <c r="G778" s="2" t="s">
        <v>62</v>
      </c>
    </row>
    <row r="779" spans="1:7" x14ac:dyDescent="0.3">
      <c r="A779" s="2" t="s">
        <v>1584</v>
      </c>
      <c r="B779" s="2" t="s">
        <v>1585</v>
      </c>
      <c r="C779" s="3">
        <v>44812</v>
      </c>
      <c r="D779" s="2" t="s">
        <v>15</v>
      </c>
      <c r="E779" s="2" t="s">
        <v>36</v>
      </c>
      <c r="F779" s="2" t="s">
        <v>37</v>
      </c>
      <c r="G779" s="2" t="s">
        <v>71</v>
      </c>
    </row>
    <row r="780" spans="1:7" x14ac:dyDescent="0.3">
      <c r="A780" s="2" t="s">
        <v>1586</v>
      </c>
      <c r="B780" s="2" t="s">
        <v>1587</v>
      </c>
      <c r="C780" s="3">
        <v>45737</v>
      </c>
      <c r="D780" s="2" t="s">
        <v>15</v>
      </c>
      <c r="E780" s="2" t="s">
        <v>16</v>
      </c>
      <c r="F780" s="2" t="s">
        <v>11</v>
      </c>
      <c r="G780" s="2" t="s">
        <v>62</v>
      </c>
    </row>
    <row r="781" spans="1:7" x14ac:dyDescent="0.3">
      <c r="A781" s="2" t="s">
        <v>1588</v>
      </c>
      <c r="B781" s="2" t="s">
        <v>1589</v>
      </c>
      <c r="C781" s="3">
        <v>44622</v>
      </c>
      <c r="D781" s="2" t="s">
        <v>15</v>
      </c>
      <c r="E781" s="2" t="s">
        <v>42</v>
      </c>
      <c r="F781" s="2" t="s">
        <v>23</v>
      </c>
      <c r="G781" s="2" t="s">
        <v>26</v>
      </c>
    </row>
    <row r="782" spans="1:7" x14ac:dyDescent="0.3">
      <c r="A782" s="2" t="s">
        <v>1590</v>
      </c>
      <c r="B782" s="2" t="s">
        <v>1591</v>
      </c>
      <c r="C782" s="3">
        <v>45001</v>
      </c>
      <c r="D782" s="2" t="s">
        <v>9</v>
      </c>
      <c r="E782" s="2" t="s">
        <v>36</v>
      </c>
      <c r="F782" s="2" t="s">
        <v>37</v>
      </c>
      <c r="G782" s="2" t="s">
        <v>26</v>
      </c>
    </row>
    <row r="783" spans="1:7" x14ac:dyDescent="0.3">
      <c r="A783" s="2" t="s">
        <v>1592</v>
      </c>
      <c r="B783" s="2" t="s">
        <v>1593</v>
      </c>
      <c r="C783" s="3">
        <v>44866</v>
      </c>
      <c r="D783" s="2" t="s">
        <v>15</v>
      </c>
      <c r="E783" s="2" t="s">
        <v>42</v>
      </c>
      <c r="F783" s="2" t="s">
        <v>23</v>
      </c>
      <c r="G783" s="2" t="s">
        <v>45</v>
      </c>
    </row>
    <row r="784" spans="1:7" x14ac:dyDescent="0.3">
      <c r="A784" s="2" t="s">
        <v>1594</v>
      </c>
      <c r="B784" s="2" t="s">
        <v>1595</v>
      </c>
      <c r="C784" s="3">
        <v>45166</v>
      </c>
      <c r="D784" s="2" t="s">
        <v>15</v>
      </c>
      <c r="E784" s="2" t="s">
        <v>22</v>
      </c>
      <c r="F784" s="2" t="s">
        <v>23</v>
      </c>
      <c r="G784" s="2" t="s">
        <v>17</v>
      </c>
    </row>
    <row r="785" spans="1:7" x14ac:dyDescent="0.3">
      <c r="A785" s="2" t="s">
        <v>1596</v>
      </c>
      <c r="B785" s="2" t="s">
        <v>1597</v>
      </c>
      <c r="C785" s="3">
        <v>44686</v>
      </c>
      <c r="D785" s="2" t="s">
        <v>15</v>
      </c>
      <c r="E785" s="2" t="s">
        <v>42</v>
      </c>
      <c r="F785" s="2" t="s">
        <v>23</v>
      </c>
      <c r="G785" s="2" t="s">
        <v>26</v>
      </c>
    </row>
    <row r="786" spans="1:7" x14ac:dyDescent="0.3">
      <c r="A786" s="2" t="s">
        <v>1598</v>
      </c>
      <c r="B786" s="2" t="s">
        <v>1599</v>
      </c>
      <c r="C786" s="3">
        <v>44970</v>
      </c>
      <c r="D786" s="2" t="s">
        <v>15</v>
      </c>
      <c r="E786" s="2" t="s">
        <v>32</v>
      </c>
      <c r="F786" s="2" t="s">
        <v>33</v>
      </c>
      <c r="G786" s="2" t="s">
        <v>62</v>
      </c>
    </row>
    <row r="787" spans="1:7" x14ac:dyDescent="0.3">
      <c r="A787" s="2" t="s">
        <v>1600</v>
      </c>
      <c r="B787" s="2" t="s">
        <v>1601</v>
      </c>
      <c r="C787" s="3">
        <v>45675</v>
      </c>
      <c r="D787" s="2" t="s">
        <v>9</v>
      </c>
      <c r="E787" s="2" t="s">
        <v>22</v>
      </c>
      <c r="F787" s="2" t="s">
        <v>23</v>
      </c>
      <c r="G787" s="2" t="s">
        <v>17</v>
      </c>
    </row>
    <row r="788" spans="1:7" x14ac:dyDescent="0.3">
      <c r="A788" s="2" t="s">
        <v>1602</v>
      </c>
      <c r="B788" s="2" t="s">
        <v>1603</v>
      </c>
      <c r="C788" s="3">
        <v>45544</v>
      </c>
      <c r="D788" s="2" t="s">
        <v>15</v>
      </c>
      <c r="E788" s="2" t="s">
        <v>36</v>
      </c>
      <c r="F788" s="2" t="s">
        <v>37</v>
      </c>
      <c r="G788" s="2" t="s">
        <v>71</v>
      </c>
    </row>
    <row r="789" spans="1:7" x14ac:dyDescent="0.3">
      <c r="A789" s="2" t="s">
        <v>1604</v>
      </c>
      <c r="B789" s="2" t="s">
        <v>1605</v>
      </c>
      <c r="C789" s="3">
        <v>45590</v>
      </c>
      <c r="D789" s="2" t="s">
        <v>15</v>
      </c>
      <c r="E789" s="2" t="s">
        <v>70</v>
      </c>
      <c r="F789" s="2" t="s">
        <v>37</v>
      </c>
      <c r="G789" s="2" t="s">
        <v>26</v>
      </c>
    </row>
    <row r="790" spans="1:7" x14ac:dyDescent="0.3">
      <c r="A790" s="2" t="s">
        <v>1606</v>
      </c>
      <c r="B790" s="2" t="s">
        <v>1607</v>
      </c>
      <c r="C790" s="3">
        <v>45215</v>
      </c>
      <c r="D790" s="2" t="s">
        <v>15</v>
      </c>
      <c r="E790" s="2" t="s">
        <v>65</v>
      </c>
      <c r="F790" s="2" t="s">
        <v>11</v>
      </c>
      <c r="G790" s="2" t="s">
        <v>12</v>
      </c>
    </row>
    <row r="791" spans="1:7" x14ac:dyDescent="0.3">
      <c r="A791" s="2" t="s">
        <v>1608</v>
      </c>
      <c r="B791" s="2" t="s">
        <v>1609</v>
      </c>
      <c r="C791" s="3">
        <v>44681</v>
      </c>
      <c r="D791" s="2" t="s">
        <v>9</v>
      </c>
      <c r="E791" s="2" t="s">
        <v>29</v>
      </c>
      <c r="F791" s="2" t="s">
        <v>23</v>
      </c>
      <c r="G791" s="2" t="s">
        <v>71</v>
      </c>
    </row>
    <row r="792" spans="1:7" x14ac:dyDescent="0.3">
      <c r="A792" s="2" t="s">
        <v>1610</v>
      </c>
      <c r="B792" s="2" t="s">
        <v>1611</v>
      </c>
      <c r="C792" s="3">
        <v>45758</v>
      </c>
      <c r="D792" s="2" t="s">
        <v>50</v>
      </c>
      <c r="E792" s="2" t="s">
        <v>36</v>
      </c>
      <c r="F792" s="2" t="s">
        <v>37</v>
      </c>
      <c r="G792" s="2" t="s">
        <v>17</v>
      </c>
    </row>
    <row r="793" spans="1:7" x14ac:dyDescent="0.3">
      <c r="A793" s="2" t="s">
        <v>1612</v>
      </c>
      <c r="B793" s="2" t="s">
        <v>1613</v>
      </c>
      <c r="C793" s="3">
        <v>45069</v>
      </c>
      <c r="D793" s="2" t="s">
        <v>15</v>
      </c>
      <c r="E793" s="2" t="s">
        <v>10</v>
      </c>
      <c r="F793" s="2" t="s">
        <v>11</v>
      </c>
      <c r="G793" s="2" t="s">
        <v>26</v>
      </c>
    </row>
    <row r="794" spans="1:7" x14ac:dyDescent="0.3">
      <c r="A794" s="2" t="s">
        <v>1614</v>
      </c>
      <c r="B794" s="2" t="s">
        <v>1615</v>
      </c>
      <c r="C794" s="3">
        <v>45011</v>
      </c>
      <c r="D794" s="2" t="s">
        <v>15</v>
      </c>
      <c r="E794" s="2" t="s">
        <v>65</v>
      </c>
      <c r="F794" s="2" t="s">
        <v>11</v>
      </c>
      <c r="G794" s="2" t="s">
        <v>17</v>
      </c>
    </row>
    <row r="795" spans="1:7" x14ac:dyDescent="0.3">
      <c r="A795" s="2" t="s">
        <v>1616</v>
      </c>
      <c r="B795" s="2" t="s">
        <v>1617</v>
      </c>
      <c r="C795" s="3">
        <v>45288</v>
      </c>
      <c r="D795" s="2" t="s">
        <v>50</v>
      </c>
      <c r="E795" s="2" t="s">
        <v>32</v>
      </c>
      <c r="F795" s="2" t="s">
        <v>33</v>
      </c>
      <c r="G795" s="2" t="s">
        <v>17</v>
      </c>
    </row>
    <row r="796" spans="1:7" x14ac:dyDescent="0.3">
      <c r="A796" s="2" t="s">
        <v>1618</v>
      </c>
      <c r="B796" s="2" t="s">
        <v>1619</v>
      </c>
      <c r="C796" s="3">
        <v>44922</v>
      </c>
      <c r="D796" s="2" t="s">
        <v>15</v>
      </c>
      <c r="E796" s="2" t="s">
        <v>16</v>
      </c>
      <c r="F796" s="2" t="s">
        <v>11</v>
      </c>
      <c r="G796" s="2" t="s">
        <v>26</v>
      </c>
    </row>
    <row r="797" spans="1:7" x14ac:dyDescent="0.3">
      <c r="A797" s="2" t="s">
        <v>1620</v>
      </c>
      <c r="B797" s="2" t="s">
        <v>1621</v>
      </c>
      <c r="C797" s="3">
        <v>45773</v>
      </c>
      <c r="D797" s="2" t="s">
        <v>15</v>
      </c>
      <c r="E797" s="2" t="s">
        <v>36</v>
      </c>
      <c r="F797" s="2" t="s">
        <v>37</v>
      </c>
      <c r="G797" s="2" t="s">
        <v>45</v>
      </c>
    </row>
    <row r="798" spans="1:7" x14ac:dyDescent="0.3">
      <c r="A798" s="2" t="s">
        <v>1622</v>
      </c>
      <c r="B798" s="2" t="s">
        <v>1623</v>
      </c>
      <c r="C798" s="3">
        <v>45716</v>
      </c>
      <c r="D798" s="2" t="s">
        <v>15</v>
      </c>
      <c r="E798" s="2" t="s">
        <v>70</v>
      </c>
      <c r="F798" s="2" t="s">
        <v>37</v>
      </c>
      <c r="G798" s="2" t="s">
        <v>17</v>
      </c>
    </row>
    <row r="799" spans="1:7" x14ac:dyDescent="0.3">
      <c r="A799" s="2" t="s">
        <v>1624</v>
      </c>
      <c r="B799" s="2" t="s">
        <v>1625</v>
      </c>
      <c r="C799" s="3">
        <v>45672</v>
      </c>
      <c r="D799" s="2" t="s">
        <v>15</v>
      </c>
      <c r="E799" s="2" t="s">
        <v>42</v>
      </c>
      <c r="F799" s="2" t="s">
        <v>23</v>
      </c>
      <c r="G799" s="2" t="s">
        <v>71</v>
      </c>
    </row>
    <row r="800" spans="1:7" x14ac:dyDescent="0.3">
      <c r="A800" s="2" t="s">
        <v>1626</v>
      </c>
      <c r="B800" s="2" t="s">
        <v>1627</v>
      </c>
      <c r="C800" s="3">
        <v>44677</v>
      </c>
      <c r="D800" s="2" t="s">
        <v>15</v>
      </c>
      <c r="E800" s="2" t="s">
        <v>10</v>
      </c>
      <c r="F800" s="2" t="s">
        <v>11</v>
      </c>
      <c r="G800" s="2" t="s">
        <v>12</v>
      </c>
    </row>
    <row r="801" spans="1:7" x14ac:dyDescent="0.3">
      <c r="A801" s="2" t="s">
        <v>1628</v>
      </c>
      <c r="B801" s="2" t="s">
        <v>1629</v>
      </c>
      <c r="C801" s="3">
        <v>45540</v>
      </c>
      <c r="D801" s="2" t="s">
        <v>15</v>
      </c>
      <c r="E801" s="2" t="s">
        <v>61</v>
      </c>
      <c r="F801" s="2" t="s">
        <v>11</v>
      </c>
      <c r="G801" s="2" t="s">
        <v>17</v>
      </c>
    </row>
    <row r="802" spans="1:7" x14ac:dyDescent="0.3">
      <c r="A802" s="2" t="s">
        <v>1630</v>
      </c>
      <c r="B802" s="2" t="s">
        <v>1631</v>
      </c>
      <c r="C802" s="3">
        <v>44829</v>
      </c>
      <c r="D802" s="2" t="s">
        <v>15</v>
      </c>
      <c r="E802" s="2" t="s">
        <v>22</v>
      </c>
      <c r="F802" s="2" t="s">
        <v>23</v>
      </c>
      <c r="G802" s="2" t="s">
        <v>12</v>
      </c>
    </row>
    <row r="803" spans="1:7" x14ac:dyDescent="0.3">
      <c r="A803" s="2" t="s">
        <v>1632</v>
      </c>
      <c r="B803" s="2" t="s">
        <v>1633</v>
      </c>
      <c r="C803" s="3">
        <v>44683</v>
      </c>
      <c r="D803" s="2" t="s">
        <v>15</v>
      </c>
      <c r="E803" s="2" t="s">
        <v>36</v>
      </c>
      <c r="F803" s="2" t="s">
        <v>37</v>
      </c>
      <c r="G803" s="2" t="s">
        <v>71</v>
      </c>
    </row>
    <row r="804" spans="1:7" x14ac:dyDescent="0.3">
      <c r="A804" s="2" t="s">
        <v>1634</v>
      </c>
      <c r="B804" s="2" t="s">
        <v>1635</v>
      </c>
      <c r="C804" s="3">
        <v>44789</v>
      </c>
      <c r="D804" s="2" t="s">
        <v>9</v>
      </c>
      <c r="E804" s="2" t="s">
        <v>16</v>
      </c>
      <c r="F804" s="2" t="s">
        <v>11</v>
      </c>
      <c r="G804" s="2" t="s">
        <v>17</v>
      </c>
    </row>
    <row r="805" spans="1:7" x14ac:dyDescent="0.3">
      <c r="A805" s="2" t="s">
        <v>1636</v>
      </c>
      <c r="B805" s="2" t="s">
        <v>1637</v>
      </c>
      <c r="C805" s="3">
        <v>45327</v>
      </c>
      <c r="D805" s="2" t="s">
        <v>15</v>
      </c>
      <c r="E805" s="2" t="s">
        <v>10</v>
      </c>
      <c r="F805" s="2" t="s">
        <v>11</v>
      </c>
      <c r="G805" s="2" t="s">
        <v>45</v>
      </c>
    </row>
    <row r="806" spans="1:7" x14ac:dyDescent="0.3">
      <c r="A806" s="2" t="s">
        <v>1638</v>
      </c>
      <c r="B806" s="2" t="s">
        <v>1639</v>
      </c>
      <c r="C806" s="3">
        <v>44768</v>
      </c>
      <c r="D806" s="2" t="s">
        <v>15</v>
      </c>
      <c r="E806" s="2" t="s">
        <v>70</v>
      </c>
      <c r="F806" s="2" t="s">
        <v>37</v>
      </c>
      <c r="G806" s="2" t="s">
        <v>26</v>
      </c>
    </row>
    <row r="807" spans="1:7" x14ac:dyDescent="0.3">
      <c r="A807" s="2" t="s">
        <v>1640</v>
      </c>
      <c r="B807" s="2" t="s">
        <v>1641</v>
      </c>
      <c r="C807" s="3">
        <v>45456</v>
      </c>
      <c r="D807" s="2" t="s">
        <v>9</v>
      </c>
      <c r="E807" s="2" t="s">
        <v>16</v>
      </c>
      <c r="F807" s="2" t="s">
        <v>11</v>
      </c>
      <c r="G807" s="2" t="s">
        <v>17</v>
      </c>
    </row>
    <row r="808" spans="1:7" x14ac:dyDescent="0.3">
      <c r="A808" s="2" t="s">
        <v>1642</v>
      </c>
      <c r="B808" s="2" t="s">
        <v>1643</v>
      </c>
      <c r="C808" s="3">
        <v>44918</v>
      </c>
      <c r="D808" s="2" t="s">
        <v>15</v>
      </c>
      <c r="E808" s="2" t="s">
        <v>36</v>
      </c>
      <c r="F808" s="2" t="s">
        <v>37</v>
      </c>
      <c r="G808" s="2" t="s">
        <v>71</v>
      </c>
    </row>
    <row r="809" spans="1:7" x14ac:dyDescent="0.3">
      <c r="A809" s="2" t="s">
        <v>1644</v>
      </c>
      <c r="B809" s="2" t="s">
        <v>1645</v>
      </c>
      <c r="C809" s="3">
        <v>45292</v>
      </c>
      <c r="D809" s="2" t="s">
        <v>15</v>
      </c>
      <c r="E809" s="2" t="s">
        <v>70</v>
      </c>
      <c r="F809" s="2" t="s">
        <v>37</v>
      </c>
      <c r="G809" s="2" t="s">
        <v>71</v>
      </c>
    </row>
    <row r="810" spans="1:7" x14ac:dyDescent="0.3">
      <c r="A810" s="2" t="s">
        <v>1646</v>
      </c>
      <c r="B810" s="2" t="s">
        <v>1647</v>
      </c>
      <c r="C810" s="3">
        <v>45336</v>
      </c>
      <c r="D810" s="2" t="s">
        <v>15</v>
      </c>
      <c r="E810" s="2" t="s">
        <v>16</v>
      </c>
      <c r="F810" s="2" t="s">
        <v>11</v>
      </c>
      <c r="G810" s="2" t="s">
        <v>45</v>
      </c>
    </row>
    <row r="811" spans="1:7" x14ac:dyDescent="0.3">
      <c r="A811" s="2" t="s">
        <v>1648</v>
      </c>
      <c r="B811" s="2" t="s">
        <v>1649</v>
      </c>
      <c r="C811" s="3">
        <v>44925</v>
      </c>
      <c r="D811" s="2" t="s">
        <v>9</v>
      </c>
      <c r="E811" s="2" t="s">
        <v>16</v>
      </c>
      <c r="F811" s="2" t="s">
        <v>11</v>
      </c>
      <c r="G811" s="2" t="s">
        <v>17</v>
      </c>
    </row>
    <row r="812" spans="1:7" x14ac:dyDescent="0.3">
      <c r="A812" s="2" t="s">
        <v>1650</v>
      </c>
      <c r="B812" s="2" t="s">
        <v>1651</v>
      </c>
      <c r="C812" s="3">
        <v>45363</v>
      </c>
      <c r="D812" s="2" t="s">
        <v>9</v>
      </c>
      <c r="E812" s="2" t="s">
        <v>70</v>
      </c>
      <c r="F812" s="2" t="s">
        <v>37</v>
      </c>
      <c r="G812" s="2" t="s">
        <v>62</v>
      </c>
    </row>
    <row r="813" spans="1:7" x14ac:dyDescent="0.3">
      <c r="A813" s="2" t="s">
        <v>1652</v>
      </c>
      <c r="B813" s="2" t="s">
        <v>1653</v>
      </c>
      <c r="C813" s="3">
        <v>44628</v>
      </c>
      <c r="D813" s="2" t="s">
        <v>15</v>
      </c>
      <c r="E813" s="2" t="s">
        <v>70</v>
      </c>
      <c r="F813" s="2" t="s">
        <v>37</v>
      </c>
      <c r="G813" s="2" t="s">
        <v>26</v>
      </c>
    </row>
    <row r="814" spans="1:7" x14ac:dyDescent="0.3">
      <c r="A814" s="2" t="s">
        <v>1654</v>
      </c>
      <c r="B814" s="2" t="s">
        <v>1655</v>
      </c>
      <c r="C814" s="3">
        <v>45014</v>
      </c>
      <c r="D814" s="2" t="s">
        <v>15</v>
      </c>
      <c r="E814" s="2" t="s">
        <v>70</v>
      </c>
      <c r="F814" s="2" t="s">
        <v>37</v>
      </c>
      <c r="G814" s="2" t="s">
        <v>12</v>
      </c>
    </row>
    <row r="815" spans="1:7" x14ac:dyDescent="0.3">
      <c r="A815" s="2" t="s">
        <v>1656</v>
      </c>
      <c r="B815" s="2" t="s">
        <v>1657</v>
      </c>
      <c r="C815" s="3">
        <v>44850</v>
      </c>
      <c r="D815" s="2" t="s">
        <v>15</v>
      </c>
      <c r="E815" s="2" t="s">
        <v>42</v>
      </c>
      <c r="F815" s="2" t="s">
        <v>23</v>
      </c>
      <c r="G815" s="2" t="s">
        <v>12</v>
      </c>
    </row>
    <row r="816" spans="1:7" x14ac:dyDescent="0.3">
      <c r="A816" s="2" t="s">
        <v>1658</v>
      </c>
      <c r="B816" s="2" t="s">
        <v>1659</v>
      </c>
      <c r="C816" s="3">
        <v>45216</v>
      </c>
      <c r="D816" s="2" t="s">
        <v>15</v>
      </c>
      <c r="E816" s="2" t="s">
        <v>36</v>
      </c>
      <c r="F816" s="2" t="s">
        <v>37</v>
      </c>
      <c r="G816" s="2" t="s">
        <v>17</v>
      </c>
    </row>
    <row r="817" spans="1:7" x14ac:dyDescent="0.3">
      <c r="A817" s="2" t="s">
        <v>1660</v>
      </c>
      <c r="B817" s="2" t="s">
        <v>1661</v>
      </c>
      <c r="C817" s="3">
        <v>45249</v>
      </c>
      <c r="D817" s="2" t="s">
        <v>15</v>
      </c>
      <c r="E817" s="2" t="s">
        <v>10</v>
      </c>
      <c r="F817" s="2" t="s">
        <v>11</v>
      </c>
      <c r="G817" s="2" t="s">
        <v>26</v>
      </c>
    </row>
    <row r="818" spans="1:7" x14ac:dyDescent="0.3">
      <c r="A818" s="2" t="s">
        <v>1662</v>
      </c>
      <c r="B818" s="2" t="s">
        <v>1663</v>
      </c>
      <c r="C818" s="3">
        <v>44700</v>
      </c>
      <c r="D818" s="2" t="s">
        <v>15</v>
      </c>
      <c r="E818" s="2" t="s">
        <v>22</v>
      </c>
      <c r="F818" s="2" t="s">
        <v>23</v>
      </c>
      <c r="G818" s="2" t="s">
        <v>62</v>
      </c>
    </row>
    <row r="819" spans="1:7" x14ac:dyDescent="0.3">
      <c r="A819" s="2" t="s">
        <v>1664</v>
      </c>
      <c r="B819" s="2" t="s">
        <v>1665</v>
      </c>
      <c r="C819" s="3">
        <v>44660</v>
      </c>
      <c r="D819" s="2" t="s">
        <v>15</v>
      </c>
      <c r="E819" s="2" t="s">
        <v>65</v>
      </c>
      <c r="F819" s="2" t="s">
        <v>11</v>
      </c>
      <c r="G819" s="2" t="s">
        <v>62</v>
      </c>
    </row>
    <row r="820" spans="1:7" x14ac:dyDescent="0.3">
      <c r="A820" s="2" t="s">
        <v>1666</v>
      </c>
      <c r="B820" s="2" t="s">
        <v>1667</v>
      </c>
      <c r="C820" s="3">
        <v>45409</v>
      </c>
      <c r="D820" s="2" t="s">
        <v>15</v>
      </c>
      <c r="E820" s="2" t="s">
        <v>16</v>
      </c>
      <c r="F820" s="2" t="s">
        <v>11</v>
      </c>
      <c r="G820" s="2" t="s">
        <v>26</v>
      </c>
    </row>
    <row r="821" spans="1:7" x14ac:dyDescent="0.3">
      <c r="A821" s="2" t="s">
        <v>1668</v>
      </c>
      <c r="B821" s="2" t="s">
        <v>1669</v>
      </c>
      <c r="C821" s="3">
        <v>45330</v>
      </c>
      <c r="D821" s="2" t="s">
        <v>15</v>
      </c>
      <c r="E821" s="2" t="s">
        <v>61</v>
      </c>
      <c r="F821" s="2" t="s">
        <v>11</v>
      </c>
      <c r="G821" s="2" t="s">
        <v>71</v>
      </c>
    </row>
    <row r="822" spans="1:7" x14ac:dyDescent="0.3">
      <c r="A822" s="2" t="s">
        <v>1670</v>
      </c>
      <c r="B822" s="2" t="s">
        <v>1671</v>
      </c>
      <c r="C822" s="3">
        <v>45023</v>
      </c>
      <c r="D822" s="2" t="s">
        <v>15</v>
      </c>
      <c r="E822" s="2" t="s">
        <v>70</v>
      </c>
      <c r="F822" s="2" t="s">
        <v>37</v>
      </c>
      <c r="G822" s="2" t="s">
        <v>12</v>
      </c>
    </row>
    <row r="823" spans="1:7" x14ac:dyDescent="0.3">
      <c r="A823" s="2" t="s">
        <v>1672</v>
      </c>
      <c r="B823" s="2" t="s">
        <v>1673</v>
      </c>
      <c r="C823" s="3">
        <v>45165</v>
      </c>
      <c r="D823" s="2" t="s">
        <v>15</v>
      </c>
      <c r="E823" s="2" t="s">
        <v>65</v>
      </c>
      <c r="F823" s="2" t="s">
        <v>11</v>
      </c>
      <c r="G823" s="2" t="s">
        <v>26</v>
      </c>
    </row>
    <row r="824" spans="1:7" x14ac:dyDescent="0.3">
      <c r="A824" s="2" t="s">
        <v>1674</v>
      </c>
      <c r="B824" s="2" t="s">
        <v>1675</v>
      </c>
      <c r="C824" s="3">
        <v>44713</v>
      </c>
      <c r="D824" s="2" t="s">
        <v>15</v>
      </c>
      <c r="E824" s="2" t="s">
        <v>10</v>
      </c>
      <c r="F824" s="2" t="s">
        <v>11</v>
      </c>
      <c r="G824" s="2" t="s">
        <v>17</v>
      </c>
    </row>
    <row r="825" spans="1:7" x14ac:dyDescent="0.3">
      <c r="A825" s="2" t="s">
        <v>1676</v>
      </c>
      <c r="B825" s="2" t="s">
        <v>1677</v>
      </c>
      <c r="C825" s="3">
        <v>44715</v>
      </c>
      <c r="D825" s="2" t="s">
        <v>15</v>
      </c>
      <c r="E825" s="2" t="s">
        <v>16</v>
      </c>
      <c r="F825" s="2" t="s">
        <v>11</v>
      </c>
      <c r="G825" s="2" t="s">
        <v>17</v>
      </c>
    </row>
    <row r="826" spans="1:7" x14ac:dyDescent="0.3">
      <c r="A826" s="2" t="s">
        <v>1678</v>
      </c>
      <c r="B826" s="2" t="s">
        <v>1679</v>
      </c>
      <c r="C826" s="3">
        <v>45254</v>
      </c>
      <c r="D826" s="2" t="s">
        <v>15</v>
      </c>
      <c r="E826" s="2" t="s">
        <v>10</v>
      </c>
      <c r="F826" s="2" t="s">
        <v>11</v>
      </c>
      <c r="G826" s="2" t="s">
        <v>45</v>
      </c>
    </row>
    <row r="827" spans="1:7" x14ac:dyDescent="0.3">
      <c r="A827" s="2" t="s">
        <v>1680</v>
      </c>
      <c r="B827" s="2" t="s">
        <v>1681</v>
      </c>
      <c r="C827" s="3">
        <v>44625</v>
      </c>
      <c r="D827" s="2" t="s">
        <v>15</v>
      </c>
      <c r="E827" s="2" t="s">
        <v>42</v>
      </c>
      <c r="F827" s="2" t="s">
        <v>23</v>
      </c>
      <c r="G827" s="2" t="s">
        <v>45</v>
      </c>
    </row>
    <row r="828" spans="1:7" x14ac:dyDescent="0.3">
      <c r="A828" s="2" t="s">
        <v>1682</v>
      </c>
      <c r="B828" s="2" t="s">
        <v>1683</v>
      </c>
      <c r="C828" s="3">
        <v>45451</v>
      </c>
      <c r="D828" s="2" t="s">
        <v>15</v>
      </c>
      <c r="E828" s="2" t="s">
        <v>70</v>
      </c>
      <c r="F828" s="2" t="s">
        <v>37</v>
      </c>
      <c r="G828" s="2" t="s">
        <v>12</v>
      </c>
    </row>
    <row r="829" spans="1:7" x14ac:dyDescent="0.3">
      <c r="A829" s="2" t="s">
        <v>1684</v>
      </c>
      <c r="B829" s="2" t="s">
        <v>1685</v>
      </c>
      <c r="C829" s="3">
        <v>44951</v>
      </c>
      <c r="D829" s="2" t="s">
        <v>15</v>
      </c>
      <c r="E829" s="2" t="s">
        <v>22</v>
      </c>
      <c r="F829" s="2" t="s">
        <v>23</v>
      </c>
      <c r="G829" s="2" t="s">
        <v>71</v>
      </c>
    </row>
    <row r="830" spans="1:7" x14ac:dyDescent="0.3">
      <c r="A830" s="2" t="s">
        <v>1686</v>
      </c>
      <c r="B830" s="2" t="s">
        <v>1687</v>
      </c>
      <c r="C830" s="3">
        <v>45105</v>
      </c>
      <c r="D830" s="2" t="s">
        <v>15</v>
      </c>
      <c r="E830" s="2" t="s">
        <v>61</v>
      </c>
      <c r="F830" s="2" t="s">
        <v>11</v>
      </c>
      <c r="G830" s="2" t="s">
        <v>26</v>
      </c>
    </row>
    <row r="831" spans="1:7" x14ac:dyDescent="0.3">
      <c r="A831" s="2" t="s">
        <v>1688</v>
      </c>
      <c r="B831" s="2" t="s">
        <v>1689</v>
      </c>
      <c r="C831" s="3">
        <v>44663</v>
      </c>
      <c r="D831" s="2" t="s">
        <v>15</v>
      </c>
      <c r="E831" s="2" t="s">
        <v>10</v>
      </c>
      <c r="F831" s="2" t="s">
        <v>11</v>
      </c>
      <c r="G831" s="2" t="s">
        <v>71</v>
      </c>
    </row>
    <row r="832" spans="1:7" x14ac:dyDescent="0.3">
      <c r="A832" s="2" t="s">
        <v>1690</v>
      </c>
      <c r="B832" s="2" t="s">
        <v>1691</v>
      </c>
      <c r="C832" s="3">
        <v>44876</v>
      </c>
      <c r="D832" s="2" t="s">
        <v>15</v>
      </c>
      <c r="E832" s="2" t="s">
        <v>42</v>
      </c>
      <c r="F832" s="2" t="s">
        <v>23</v>
      </c>
      <c r="G832" s="2" t="s">
        <v>12</v>
      </c>
    </row>
    <row r="833" spans="1:7" x14ac:dyDescent="0.3">
      <c r="A833" s="2" t="s">
        <v>1692</v>
      </c>
      <c r="B833" s="2" t="s">
        <v>1693</v>
      </c>
      <c r="C833" s="3">
        <v>45165</v>
      </c>
      <c r="D833" s="2" t="s">
        <v>9</v>
      </c>
      <c r="E833" s="2" t="s">
        <v>10</v>
      </c>
      <c r="F833" s="2" t="s">
        <v>11</v>
      </c>
      <c r="G833" s="2" t="s">
        <v>45</v>
      </c>
    </row>
    <row r="834" spans="1:7" x14ac:dyDescent="0.3">
      <c r="A834" s="2" t="s">
        <v>1694</v>
      </c>
      <c r="B834" s="2" t="s">
        <v>1695</v>
      </c>
      <c r="C834" s="3">
        <v>44970</v>
      </c>
      <c r="D834" s="2" t="s">
        <v>15</v>
      </c>
      <c r="E834" s="2" t="s">
        <v>42</v>
      </c>
      <c r="F834" s="2" t="s">
        <v>23</v>
      </c>
      <c r="G834" s="2" t="s">
        <v>12</v>
      </c>
    </row>
    <row r="835" spans="1:7" x14ac:dyDescent="0.3">
      <c r="A835" s="2" t="s">
        <v>1696</v>
      </c>
      <c r="B835" s="2" t="s">
        <v>1697</v>
      </c>
      <c r="C835" s="3">
        <v>44729</v>
      </c>
      <c r="D835" s="2" t="s">
        <v>15</v>
      </c>
      <c r="E835" s="2" t="s">
        <v>29</v>
      </c>
      <c r="F835" s="2" t="s">
        <v>23</v>
      </c>
      <c r="G835" s="2" t="s">
        <v>12</v>
      </c>
    </row>
    <row r="836" spans="1:7" x14ac:dyDescent="0.3">
      <c r="A836" s="2" t="s">
        <v>1698</v>
      </c>
      <c r="B836" s="2" t="s">
        <v>1699</v>
      </c>
      <c r="C836" s="3">
        <v>45526</v>
      </c>
      <c r="D836" s="2" t="s">
        <v>15</v>
      </c>
      <c r="E836" s="2" t="s">
        <v>32</v>
      </c>
      <c r="F836" s="2" t="s">
        <v>33</v>
      </c>
      <c r="G836" s="2" t="s">
        <v>45</v>
      </c>
    </row>
    <row r="837" spans="1:7" x14ac:dyDescent="0.3">
      <c r="A837" s="2" t="s">
        <v>1700</v>
      </c>
      <c r="B837" s="2" t="s">
        <v>1701</v>
      </c>
      <c r="C837" s="3">
        <v>45676</v>
      </c>
      <c r="D837" s="2" t="s">
        <v>15</v>
      </c>
      <c r="E837" s="2" t="s">
        <v>10</v>
      </c>
      <c r="F837" s="2" t="s">
        <v>11</v>
      </c>
      <c r="G837" s="2" t="s">
        <v>26</v>
      </c>
    </row>
    <row r="838" spans="1:7" x14ac:dyDescent="0.3">
      <c r="A838" s="2" t="s">
        <v>1702</v>
      </c>
      <c r="B838" s="2" t="s">
        <v>1703</v>
      </c>
      <c r="C838" s="3">
        <v>45318</v>
      </c>
      <c r="D838" s="2" t="s">
        <v>15</v>
      </c>
      <c r="E838" s="2" t="s">
        <v>32</v>
      </c>
      <c r="F838" s="2" t="s">
        <v>33</v>
      </c>
      <c r="G838" s="2" t="s">
        <v>12</v>
      </c>
    </row>
    <row r="839" spans="1:7" x14ac:dyDescent="0.3">
      <c r="A839" s="2" t="s">
        <v>1704</v>
      </c>
      <c r="B839" s="2" t="s">
        <v>1705</v>
      </c>
      <c r="C839" s="3">
        <v>45514</v>
      </c>
      <c r="D839" s="2" t="s">
        <v>15</v>
      </c>
      <c r="E839" s="2" t="s">
        <v>42</v>
      </c>
      <c r="F839" s="2" t="s">
        <v>23</v>
      </c>
      <c r="G839" s="2" t="s">
        <v>62</v>
      </c>
    </row>
    <row r="840" spans="1:7" x14ac:dyDescent="0.3">
      <c r="A840" s="2" t="s">
        <v>1706</v>
      </c>
      <c r="B840" s="2" t="s">
        <v>1707</v>
      </c>
      <c r="C840" s="3">
        <v>44688</v>
      </c>
      <c r="D840" s="2" t="s">
        <v>15</v>
      </c>
      <c r="E840" s="2" t="s">
        <v>70</v>
      </c>
      <c r="F840" s="2" t="s">
        <v>37</v>
      </c>
      <c r="G840" s="2" t="s">
        <v>45</v>
      </c>
    </row>
    <row r="841" spans="1:7" x14ac:dyDescent="0.3">
      <c r="A841" s="2" t="s">
        <v>1708</v>
      </c>
      <c r="B841" s="2" t="s">
        <v>1709</v>
      </c>
      <c r="C841" s="3">
        <v>44737</v>
      </c>
      <c r="D841" s="2" t="s">
        <v>15</v>
      </c>
      <c r="E841" s="2" t="s">
        <v>10</v>
      </c>
      <c r="F841" s="2" t="s">
        <v>11</v>
      </c>
      <c r="G841" s="2" t="s">
        <v>62</v>
      </c>
    </row>
    <row r="842" spans="1:7" x14ac:dyDescent="0.3">
      <c r="A842" s="2" t="s">
        <v>1710</v>
      </c>
      <c r="B842" s="2" t="s">
        <v>1711</v>
      </c>
      <c r="C842" s="3">
        <v>45769</v>
      </c>
      <c r="D842" s="2" t="s">
        <v>15</v>
      </c>
      <c r="E842" s="2" t="s">
        <v>32</v>
      </c>
      <c r="F842" s="2" t="s">
        <v>33</v>
      </c>
      <c r="G842" s="2" t="s">
        <v>12</v>
      </c>
    </row>
    <row r="843" spans="1:7" x14ac:dyDescent="0.3">
      <c r="A843" s="2" t="s">
        <v>1712</v>
      </c>
      <c r="B843" s="2" t="s">
        <v>1713</v>
      </c>
      <c r="C843" s="3">
        <v>45632</v>
      </c>
      <c r="D843" s="2" t="s">
        <v>15</v>
      </c>
      <c r="E843" s="2" t="s">
        <v>32</v>
      </c>
      <c r="F843" s="2" t="s">
        <v>33</v>
      </c>
      <c r="G843" s="2" t="s">
        <v>71</v>
      </c>
    </row>
    <row r="844" spans="1:7" x14ac:dyDescent="0.3">
      <c r="A844" s="2" t="s">
        <v>1714</v>
      </c>
      <c r="B844" s="2" t="s">
        <v>1715</v>
      </c>
      <c r="C844" s="3">
        <v>45734</v>
      </c>
      <c r="D844" s="2" t="s">
        <v>9</v>
      </c>
      <c r="E844" s="2" t="s">
        <v>42</v>
      </c>
      <c r="F844" s="2" t="s">
        <v>23</v>
      </c>
      <c r="G844" s="2" t="s">
        <v>71</v>
      </c>
    </row>
    <row r="845" spans="1:7" x14ac:dyDescent="0.3">
      <c r="A845" s="2" t="s">
        <v>1716</v>
      </c>
      <c r="B845" s="2" t="s">
        <v>1717</v>
      </c>
      <c r="C845" s="3">
        <v>45370</v>
      </c>
      <c r="D845" s="2" t="s">
        <v>9</v>
      </c>
      <c r="E845" s="2" t="s">
        <v>10</v>
      </c>
      <c r="F845" s="2" t="s">
        <v>11</v>
      </c>
      <c r="G845" s="2" t="s">
        <v>45</v>
      </c>
    </row>
    <row r="846" spans="1:7" x14ac:dyDescent="0.3">
      <c r="A846" s="2" t="s">
        <v>1718</v>
      </c>
      <c r="B846" s="2" t="s">
        <v>1719</v>
      </c>
      <c r="C846" s="3">
        <v>45731</v>
      </c>
      <c r="D846" s="2" t="s">
        <v>9</v>
      </c>
      <c r="E846" s="2" t="s">
        <v>61</v>
      </c>
      <c r="F846" s="2" t="s">
        <v>11</v>
      </c>
      <c r="G846" s="2" t="s">
        <v>62</v>
      </c>
    </row>
    <row r="847" spans="1:7" x14ac:dyDescent="0.3">
      <c r="A847" s="2" t="s">
        <v>1720</v>
      </c>
      <c r="B847" s="2" t="s">
        <v>1721</v>
      </c>
      <c r="C847" s="3">
        <v>44863</v>
      </c>
      <c r="D847" s="2" t="s">
        <v>15</v>
      </c>
      <c r="E847" s="2" t="s">
        <v>70</v>
      </c>
      <c r="F847" s="2" t="s">
        <v>37</v>
      </c>
      <c r="G847" s="2" t="s">
        <v>62</v>
      </c>
    </row>
    <row r="848" spans="1:7" x14ac:dyDescent="0.3">
      <c r="A848" s="2" t="s">
        <v>1722</v>
      </c>
      <c r="B848" s="2" t="s">
        <v>1723</v>
      </c>
      <c r="C848" s="3">
        <v>44904</v>
      </c>
      <c r="D848" s="2" t="s">
        <v>50</v>
      </c>
      <c r="E848" s="2" t="s">
        <v>16</v>
      </c>
      <c r="F848" s="2" t="s">
        <v>11</v>
      </c>
      <c r="G848" s="2" t="s">
        <v>62</v>
      </c>
    </row>
    <row r="849" spans="1:7" x14ac:dyDescent="0.3">
      <c r="A849" s="2" t="s">
        <v>1724</v>
      </c>
      <c r="B849" s="2" t="s">
        <v>1725</v>
      </c>
      <c r="C849" s="3">
        <v>44649</v>
      </c>
      <c r="D849" s="2" t="s">
        <v>15</v>
      </c>
      <c r="E849" s="2" t="s">
        <v>16</v>
      </c>
      <c r="F849" s="2" t="s">
        <v>11</v>
      </c>
      <c r="G849" s="2" t="s">
        <v>17</v>
      </c>
    </row>
    <row r="850" spans="1:7" x14ac:dyDescent="0.3">
      <c r="A850" s="2" t="s">
        <v>1726</v>
      </c>
      <c r="B850" s="2" t="s">
        <v>1727</v>
      </c>
      <c r="C850" s="3">
        <v>44975</v>
      </c>
      <c r="D850" s="2" t="s">
        <v>50</v>
      </c>
      <c r="E850" s="2" t="s">
        <v>32</v>
      </c>
      <c r="F850" s="2" t="s">
        <v>33</v>
      </c>
      <c r="G850" s="2" t="s">
        <v>45</v>
      </c>
    </row>
    <row r="851" spans="1:7" x14ac:dyDescent="0.3">
      <c r="A851" s="2" t="s">
        <v>1728</v>
      </c>
      <c r="B851" s="2" t="s">
        <v>1729</v>
      </c>
      <c r="C851" s="3">
        <v>45090</v>
      </c>
      <c r="D851" s="2" t="s">
        <v>15</v>
      </c>
      <c r="E851" s="2" t="s">
        <v>70</v>
      </c>
      <c r="F851" s="2" t="s">
        <v>37</v>
      </c>
      <c r="G851" s="2" t="s">
        <v>62</v>
      </c>
    </row>
    <row r="852" spans="1:7" x14ac:dyDescent="0.3">
      <c r="A852" s="2" t="s">
        <v>1730</v>
      </c>
      <c r="B852" s="2" t="s">
        <v>1731</v>
      </c>
      <c r="C852" s="3">
        <v>44740</v>
      </c>
      <c r="D852" s="2" t="s">
        <v>15</v>
      </c>
      <c r="E852" s="2" t="s">
        <v>10</v>
      </c>
      <c r="F852" s="2" t="s">
        <v>11</v>
      </c>
      <c r="G852" s="2" t="s">
        <v>26</v>
      </c>
    </row>
    <row r="853" spans="1:7" x14ac:dyDescent="0.3">
      <c r="A853" s="2" t="s">
        <v>1732</v>
      </c>
      <c r="B853" s="2" t="s">
        <v>1733</v>
      </c>
      <c r="C853" s="3">
        <v>45127</v>
      </c>
      <c r="D853" s="2" t="s">
        <v>15</v>
      </c>
      <c r="E853" s="2" t="s">
        <v>36</v>
      </c>
      <c r="F853" s="2" t="s">
        <v>37</v>
      </c>
      <c r="G853" s="2" t="s">
        <v>17</v>
      </c>
    </row>
    <row r="854" spans="1:7" x14ac:dyDescent="0.3">
      <c r="A854" s="2" t="s">
        <v>1734</v>
      </c>
      <c r="B854" s="2" t="s">
        <v>1735</v>
      </c>
      <c r="C854" s="3">
        <v>45765</v>
      </c>
      <c r="D854" s="2" t="s">
        <v>15</v>
      </c>
      <c r="E854" s="2" t="s">
        <v>65</v>
      </c>
      <c r="F854" s="2" t="s">
        <v>11</v>
      </c>
      <c r="G854" s="2" t="s">
        <v>26</v>
      </c>
    </row>
    <row r="855" spans="1:7" x14ac:dyDescent="0.3">
      <c r="A855" s="2" t="s">
        <v>1736</v>
      </c>
      <c r="B855" s="2" t="s">
        <v>1737</v>
      </c>
      <c r="C855" s="3">
        <v>44868</v>
      </c>
      <c r="D855" s="2" t="s">
        <v>15</v>
      </c>
      <c r="E855" s="2" t="s">
        <v>32</v>
      </c>
      <c r="F855" s="2" t="s">
        <v>33</v>
      </c>
      <c r="G855" s="2" t="s">
        <v>71</v>
      </c>
    </row>
    <row r="856" spans="1:7" x14ac:dyDescent="0.3">
      <c r="A856" s="2" t="s">
        <v>1738</v>
      </c>
      <c r="B856" s="2" t="s">
        <v>1739</v>
      </c>
      <c r="C856" s="3">
        <v>44778</v>
      </c>
      <c r="D856" s="2" t="s">
        <v>15</v>
      </c>
      <c r="E856" s="2" t="s">
        <v>10</v>
      </c>
      <c r="F856" s="2" t="s">
        <v>11</v>
      </c>
      <c r="G856" s="2" t="s">
        <v>12</v>
      </c>
    </row>
    <row r="857" spans="1:7" x14ac:dyDescent="0.3">
      <c r="A857" s="2" t="s">
        <v>1740</v>
      </c>
      <c r="B857" s="2" t="s">
        <v>1741</v>
      </c>
      <c r="C857" s="3">
        <v>45658</v>
      </c>
      <c r="D857" s="2" t="s">
        <v>9</v>
      </c>
      <c r="E857" s="2" t="s">
        <v>29</v>
      </c>
      <c r="F857" s="2" t="s">
        <v>23</v>
      </c>
      <c r="G857" s="2" t="s">
        <v>17</v>
      </c>
    </row>
    <row r="858" spans="1:7" x14ac:dyDescent="0.3">
      <c r="A858" s="2" t="s">
        <v>1742</v>
      </c>
      <c r="B858" s="2" t="s">
        <v>1743</v>
      </c>
      <c r="C858" s="3">
        <v>45346</v>
      </c>
      <c r="D858" s="2" t="s">
        <v>15</v>
      </c>
      <c r="E858" s="2" t="s">
        <v>29</v>
      </c>
      <c r="F858" s="2" t="s">
        <v>23</v>
      </c>
      <c r="G858" s="2" t="s">
        <v>71</v>
      </c>
    </row>
    <row r="859" spans="1:7" x14ac:dyDescent="0.3">
      <c r="A859" s="2" t="s">
        <v>1744</v>
      </c>
      <c r="B859" s="2" t="s">
        <v>1745</v>
      </c>
      <c r="C859" s="3">
        <v>44638</v>
      </c>
      <c r="D859" s="2" t="s">
        <v>15</v>
      </c>
      <c r="E859" s="2" t="s">
        <v>42</v>
      </c>
      <c r="F859" s="2" t="s">
        <v>23</v>
      </c>
      <c r="G859" s="2" t="s">
        <v>26</v>
      </c>
    </row>
    <row r="860" spans="1:7" x14ac:dyDescent="0.3">
      <c r="A860" s="2" t="s">
        <v>1746</v>
      </c>
      <c r="B860" s="2" t="s">
        <v>1747</v>
      </c>
      <c r="C860" s="3">
        <v>45808</v>
      </c>
      <c r="D860" s="2" t="s">
        <v>15</v>
      </c>
      <c r="E860" s="2" t="s">
        <v>70</v>
      </c>
      <c r="F860" s="2" t="s">
        <v>37</v>
      </c>
      <c r="G860" s="2" t="s">
        <v>26</v>
      </c>
    </row>
    <row r="861" spans="1:7" x14ac:dyDescent="0.3">
      <c r="A861" s="2" t="s">
        <v>1748</v>
      </c>
      <c r="B861" s="2" t="s">
        <v>1749</v>
      </c>
      <c r="C861" s="3">
        <v>45240</v>
      </c>
      <c r="D861" s="2" t="s">
        <v>15</v>
      </c>
      <c r="E861" s="2" t="s">
        <v>32</v>
      </c>
      <c r="F861" s="2" t="s">
        <v>33</v>
      </c>
      <c r="G861" s="2" t="s">
        <v>12</v>
      </c>
    </row>
    <row r="862" spans="1:7" x14ac:dyDescent="0.3">
      <c r="A862" s="2" t="s">
        <v>1750</v>
      </c>
      <c r="B862" s="2" t="s">
        <v>1751</v>
      </c>
      <c r="C862" s="3">
        <v>45112</v>
      </c>
      <c r="D862" s="2" t="s">
        <v>9</v>
      </c>
      <c r="E862" s="2" t="s">
        <v>42</v>
      </c>
      <c r="F862" s="2" t="s">
        <v>23</v>
      </c>
      <c r="G862" s="2" t="s">
        <v>12</v>
      </c>
    </row>
    <row r="863" spans="1:7" x14ac:dyDescent="0.3">
      <c r="A863" s="2" t="s">
        <v>1752</v>
      </c>
      <c r="B863" s="2" t="s">
        <v>1753</v>
      </c>
      <c r="C863" s="3">
        <v>45198</v>
      </c>
      <c r="D863" s="2" t="s">
        <v>15</v>
      </c>
      <c r="E863" s="2" t="s">
        <v>29</v>
      </c>
      <c r="F863" s="2" t="s">
        <v>23</v>
      </c>
      <c r="G863" s="2" t="s">
        <v>71</v>
      </c>
    </row>
    <row r="864" spans="1:7" x14ac:dyDescent="0.3">
      <c r="A864" s="2" t="s">
        <v>1754</v>
      </c>
      <c r="B864" s="2" t="s">
        <v>1755</v>
      </c>
      <c r="C864" s="3">
        <v>45028</v>
      </c>
      <c r="D864" s="2" t="s">
        <v>15</v>
      </c>
      <c r="E864" s="2" t="s">
        <v>10</v>
      </c>
      <c r="F864" s="2" t="s">
        <v>11</v>
      </c>
      <c r="G864" s="2" t="s">
        <v>17</v>
      </c>
    </row>
    <row r="865" spans="1:7" x14ac:dyDescent="0.3">
      <c r="A865" s="2" t="s">
        <v>1756</v>
      </c>
      <c r="B865" s="2" t="s">
        <v>1757</v>
      </c>
      <c r="C865" s="3">
        <v>45219</v>
      </c>
      <c r="D865" s="2" t="s">
        <v>15</v>
      </c>
      <c r="E865" s="2" t="s">
        <v>42</v>
      </c>
      <c r="F865" s="2" t="s">
        <v>23</v>
      </c>
      <c r="G865" s="2" t="s">
        <v>26</v>
      </c>
    </row>
    <row r="866" spans="1:7" x14ac:dyDescent="0.3">
      <c r="A866" s="2" t="s">
        <v>1758</v>
      </c>
      <c r="B866" s="2" t="s">
        <v>1759</v>
      </c>
      <c r="C866" s="3">
        <v>44946</v>
      </c>
      <c r="D866" s="2" t="s">
        <v>15</v>
      </c>
      <c r="E866" s="2" t="s">
        <v>10</v>
      </c>
      <c r="F866" s="2" t="s">
        <v>11</v>
      </c>
      <c r="G866" s="2" t="s">
        <v>17</v>
      </c>
    </row>
    <row r="867" spans="1:7" x14ac:dyDescent="0.3">
      <c r="A867" s="2" t="s">
        <v>1760</v>
      </c>
      <c r="B867" s="2" t="s">
        <v>1761</v>
      </c>
      <c r="C867" s="3">
        <v>45554</v>
      </c>
      <c r="D867" s="2" t="s">
        <v>9</v>
      </c>
      <c r="E867" s="2" t="s">
        <v>32</v>
      </c>
      <c r="F867" s="2" t="s">
        <v>33</v>
      </c>
      <c r="G867" s="2" t="s">
        <v>17</v>
      </c>
    </row>
    <row r="868" spans="1:7" x14ac:dyDescent="0.3">
      <c r="A868" s="2" t="s">
        <v>1762</v>
      </c>
      <c r="B868" s="2" t="s">
        <v>1763</v>
      </c>
      <c r="C868" s="3">
        <v>45617</v>
      </c>
      <c r="D868" s="2" t="s">
        <v>9</v>
      </c>
      <c r="E868" s="2" t="s">
        <v>65</v>
      </c>
      <c r="F868" s="2" t="s">
        <v>11</v>
      </c>
      <c r="G868" s="2" t="s">
        <v>12</v>
      </c>
    </row>
    <row r="869" spans="1:7" x14ac:dyDescent="0.3">
      <c r="A869" s="2" t="s">
        <v>1764</v>
      </c>
      <c r="B869" s="2" t="s">
        <v>1765</v>
      </c>
      <c r="C869" s="3">
        <v>45388</v>
      </c>
      <c r="D869" s="2" t="s">
        <v>15</v>
      </c>
      <c r="E869" s="2" t="s">
        <v>61</v>
      </c>
      <c r="F869" s="2" t="s">
        <v>11</v>
      </c>
      <c r="G869" s="2" t="s">
        <v>17</v>
      </c>
    </row>
    <row r="870" spans="1:7" x14ac:dyDescent="0.3">
      <c r="A870" s="2" t="s">
        <v>1766</v>
      </c>
      <c r="B870" s="2" t="s">
        <v>1767</v>
      </c>
      <c r="C870" s="3">
        <v>44621</v>
      </c>
      <c r="D870" s="2" t="s">
        <v>15</v>
      </c>
      <c r="E870" s="2" t="s">
        <v>70</v>
      </c>
      <c r="F870" s="2" t="s">
        <v>37</v>
      </c>
      <c r="G870" s="2" t="s">
        <v>17</v>
      </c>
    </row>
    <row r="871" spans="1:7" x14ac:dyDescent="0.3">
      <c r="A871" s="2" t="s">
        <v>1768</v>
      </c>
      <c r="B871" s="2" t="s">
        <v>1769</v>
      </c>
      <c r="C871" s="3">
        <v>44680</v>
      </c>
      <c r="D871" s="2" t="s">
        <v>15</v>
      </c>
      <c r="E871" s="2" t="s">
        <v>22</v>
      </c>
      <c r="F871" s="2" t="s">
        <v>23</v>
      </c>
      <c r="G871" s="2" t="s">
        <v>71</v>
      </c>
    </row>
    <row r="872" spans="1:7" x14ac:dyDescent="0.3">
      <c r="A872" s="2" t="s">
        <v>1770</v>
      </c>
      <c r="B872" s="2" t="s">
        <v>1771</v>
      </c>
      <c r="C872" s="3">
        <v>44969</v>
      </c>
      <c r="D872" s="2" t="s">
        <v>15</v>
      </c>
      <c r="E872" s="2" t="s">
        <v>36</v>
      </c>
      <c r="F872" s="2" t="s">
        <v>37</v>
      </c>
      <c r="G872" s="2" t="s">
        <v>62</v>
      </c>
    </row>
    <row r="873" spans="1:7" x14ac:dyDescent="0.3">
      <c r="A873" s="2" t="s">
        <v>1772</v>
      </c>
      <c r="B873" s="2" t="s">
        <v>1773</v>
      </c>
      <c r="C873" s="3">
        <v>45374</v>
      </c>
      <c r="D873" s="2" t="s">
        <v>15</v>
      </c>
      <c r="E873" s="2" t="s">
        <v>61</v>
      </c>
      <c r="F873" s="2" t="s">
        <v>11</v>
      </c>
      <c r="G873" s="2" t="s">
        <v>12</v>
      </c>
    </row>
    <row r="874" spans="1:7" x14ac:dyDescent="0.3">
      <c r="A874" s="2" t="s">
        <v>1774</v>
      </c>
      <c r="B874" s="2" t="s">
        <v>1775</v>
      </c>
      <c r="C874" s="3">
        <v>45057</v>
      </c>
      <c r="D874" s="2" t="s">
        <v>15</v>
      </c>
      <c r="E874" s="2" t="s">
        <v>65</v>
      </c>
      <c r="F874" s="2" t="s">
        <v>11</v>
      </c>
      <c r="G874" s="2" t="s">
        <v>71</v>
      </c>
    </row>
    <row r="875" spans="1:7" x14ac:dyDescent="0.3">
      <c r="A875" s="2" t="s">
        <v>1776</v>
      </c>
      <c r="B875" s="2" t="s">
        <v>1777</v>
      </c>
      <c r="C875" s="3">
        <v>45533</v>
      </c>
      <c r="D875" s="2" t="s">
        <v>15</v>
      </c>
      <c r="E875" s="2" t="s">
        <v>16</v>
      </c>
      <c r="F875" s="2" t="s">
        <v>11</v>
      </c>
      <c r="G875" s="2" t="s">
        <v>26</v>
      </c>
    </row>
    <row r="876" spans="1:7" x14ac:dyDescent="0.3">
      <c r="A876" s="2" t="s">
        <v>1778</v>
      </c>
      <c r="B876" s="2" t="s">
        <v>1779</v>
      </c>
      <c r="C876" s="3">
        <v>45091</v>
      </c>
      <c r="D876" s="2" t="s">
        <v>9</v>
      </c>
      <c r="E876" s="2" t="s">
        <v>16</v>
      </c>
      <c r="F876" s="2" t="s">
        <v>11</v>
      </c>
      <c r="G876" s="2" t="s">
        <v>45</v>
      </c>
    </row>
    <row r="877" spans="1:7" x14ac:dyDescent="0.3">
      <c r="A877" s="2" t="s">
        <v>1780</v>
      </c>
      <c r="B877" s="2" t="s">
        <v>1781</v>
      </c>
      <c r="C877" s="3">
        <v>44618</v>
      </c>
      <c r="D877" s="2" t="s">
        <v>15</v>
      </c>
      <c r="E877" s="2" t="s">
        <v>29</v>
      </c>
      <c r="F877" s="2" t="s">
        <v>23</v>
      </c>
      <c r="G877" s="2" t="s">
        <v>12</v>
      </c>
    </row>
    <row r="878" spans="1:7" x14ac:dyDescent="0.3">
      <c r="A878" s="2" t="s">
        <v>1782</v>
      </c>
      <c r="B878" s="2" t="s">
        <v>1783</v>
      </c>
      <c r="C878" s="3">
        <v>45000</v>
      </c>
      <c r="D878" s="2" t="s">
        <v>9</v>
      </c>
      <c r="E878" s="2" t="s">
        <v>70</v>
      </c>
      <c r="F878" s="2" t="s">
        <v>37</v>
      </c>
      <c r="G878" s="2" t="s">
        <v>45</v>
      </c>
    </row>
    <row r="879" spans="1:7" x14ac:dyDescent="0.3">
      <c r="A879" s="2" t="s">
        <v>1784</v>
      </c>
      <c r="B879" s="2" t="s">
        <v>1785</v>
      </c>
      <c r="C879" s="3">
        <v>45113</v>
      </c>
      <c r="D879" s="2" t="s">
        <v>15</v>
      </c>
      <c r="E879" s="2" t="s">
        <v>22</v>
      </c>
      <c r="F879" s="2" t="s">
        <v>23</v>
      </c>
      <c r="G879" s="2" t="s">
        <v>71</v>
      </c>
    </row>
    <row r="880" spans="1:7" x14ac:dyDescent="0.3">
      <c r="A880" s="2" t="s">
        <v>1786</v>
      </c>
      <c r="B880" s="2" t="s">
        <v>1787</v>
      </c>
      <c r="C880" s="3">
        <v>45532</v>
      </c>
      <c r="D880" s="2" t="s">
        <v>9</v>
      </c>
      <c r="E880" s="2" t="s">
        <v>65</v>
      </c>
      <c r="F880" s="2" t="s">
        <v>11</v>
      </c>
      <c r="G880" s="2" t="s">
        <v>45</v>
      </c>
    </row>
    <row r="881" spans="1:7" x14ac:dyDescent="0.3">
      <c r="A881" s="2" t="s">
        <v>1788</v>
      </c>
      <c r="B881" s="2" t="s">
        <v>1789</v>
      </c>
      <c r="C881" s="3">
        <v>44579</v>
      </c>
      <c r="D881" s="2" t="s">
        <v>15</v>
      </c>
      <c r="E881" s="2" t="s">
        <v>70</v>
      </c>
      <c r="F881" s="2" t="s">
        <v>37</v>
      </c>
      <c r="G881" s="2" t="s">
        <v>45</v>
      </c>
    </row>
    <row r="882" spans="1:7" x14ac:dyDescent="0.3">
      <c r="A882" s="2" t="s">
        <v>1790</v>
      </c>
      <c r="B882" s="2" t="s">
        <v>1791</v>
      </c>
      <c r="C882" s="3">
        <v>45125</v>
      </c>
      <c r="D882" s="2" t="s">
        <v>15</v>
      </c>
      <c r="E882" s="2" t="s">
        <v>29</v>
      </c>
      <c r="F882" s="2" t="s">
        <v>23</v>
      </c>
      <c r="G882" s="2" t="s">
        <v>26</v>
      </c>
    </row>
    <row r="883" spans="1:7" x14ac:dyDescent="0.3">
      <c r="A883" s="2" t="s">
        <v>1792</v>
      </c>
      <c r="B883" s="2" t="s">
        <v>1793</v>
      </c>
      <c r="C883" s="3">
        <v>45502</v>
      </c>
      <c r="D883" s="2" t="s">
        <v>15</v>
      </c>
      <c r="E883" s="2" t="s">
        <v>36</v>
      </c>
      <c r="F883" s="2" t="s">
        <v>37</v>
      </c>
      <c r="G883" s="2" t="s">
        <v>71</v>
      </c>
    </row>
    <row r="884" spans="1:7" x14ac:dyDescent="0.3">
      <c r="A884" s="2" t="s">
        <v>1794</v>
      </c>
      <c r="B884" s="2" t="s">
        <v>1795</v>
      </c>
      <c r="C884" s="3">
        <v>45375</v>
      </c>
      <c r="D884" s="2" t="s">
        <v>15</v>
      </c>
      <c r="E884" s="2" t="s">
        <v>61</v>
      </c>
      <c r="F884" s="2" t="s">
        <v>11</v>
      </c>
      <c r="G884" s="2" t="s">
        <v>12</v>
      </c>
    </row>
    <row r="885" spans="1:7" x14ac:dyDescent="0.3">
      <c r="A885" s="2" t="s">
        <v>1796</v>
      </c>
      <c r="B885" s="2" t="s">
        <v>1797</v>
      </c>
      <c r="C885" s="3">
        <v>45711</v>
      </c>
      <c r="D885" s="2" t="s">
        <v>15</v>
      </c>
      <c r="E885" s="2" t="s">
        <v>36</v>
      </c>
      <c r="F885" s="2" t="s">
        <v>37</v>
      </c>
      <c r="G885" s="2" t="s">
        <v>45</v>
      </c>
    </row>
    <row r="886" spans="1:7" x14ac:dyDescent="0.3">
      <c r="A886" s="2" t="s">
        <v>1798</v>
      </c>
      <c r="B886" s="2" t="s">
        <v>1799</v>
      </c>
      <c r="C886" s="3">
        <v>44783</v>
      </c>
      <c r="D886" s="2" t="s">
        <v>15</v>
      </c>
      <c r="E886" s="2" t="s">
        <v>29</v>
      </c>
      <c r="F886" s="2" t="s">
        <v>23</v>
      </c>
      <c r="G886" s="2" t="s">
        <v>26</v>
      </c>
    </row>
    <row r="887" spans="1:7" x14ac:dyDescent="0.3">
      <c r="A887" s="2" t="s">
        <v>1800</v>
      </c>
      <c r="B887" s="2" t="s">
        <v>1801</v>
      </c>
      <c r="C887" s="3">
        <v>45227</v>
      </c>
      <c r="D887" s="2" t="s">
        <v>9</v>
      </c>
      <c r="E887" s="2" t="s">
        <v>29</v>
      </c>
      <c r="F887" s="2" t="s">
        <v>23</v>
      </c>
      <c r="G887" s="2" t="s">
        <v>26</v>
      </c>
    </row>
    <row r="888" spans="1:7" x14ac:dyDescent="0.3">
      <c r="A888" s="2" t="s">
        <v>1802</v>
      </c>
      <c r="B888" s="2" t="s">
        <v>1803</v>
      </c>
      <c r="C888" s="3">
        <v>44947</v>
      </c>
      <c r="D888" s="2" t="s">
        <v>15</v>
      </c>
      <c r="E888" s="2" t="s">
        <v>29</v>
      </c>
      <c r="F888" s="2" t="s">
        <v>23</v>
      </c>
      <c r="G888" s="2" t="s">
        <v>62</v>
      </c>
    </row>
    <row r="889" spans="1:7" x14ac:dyDescent="0.3">
      <c r="A889" s="2" t="s">
        <v>1804</v>
      </c>
      <c r="B889" s="2" t="s">
        <v>1805</v>
      </c>
      <c r="C889" s="3">
        <v>45790</v>
      </c>
      <c r="D889" s="2" t="s">
        <v>15</v>
      </c>
      <c r="E889" s="2" t="s">
        <v>65</v>
      </c>
      <c r="F889" s="2" t="s">
        <v>11</v>
      </c>
      <c r="G889" s="2" t="s">
        <v>26</v>
      </c>
    </row>
    <row r="890" spans="1:7" x14ac:dyDescent="0.3">
      <c r="A890" s="2" t="s">
        <v>1806</v>
      </c>
      <c r="B890" s="2" t="s">
        <v>1807</v>
      </c>
      <c r="C890" s="3">
        <v>44614</v>
      </c>
      <c r="D890" s="2" t="s">
        <v>15</v>
      </c>
      <c r="E890" s="2" t="s">
        <v>16</v>
      </c>
      <c r="F890" s="2" t="s">
        <v>11</v>
      </c>
      <c r="G890" s="2" t="s">
        <v>17</v>
      </c>
    </row>
    <row r="891" spans="1:7" x14ac:dyDescent="0.3">
      <c r="A891" s="2" t="s">
        <v>1808</v>
      </c>
      <c r="B891" s="2" t="s">
        <v>1809</v>
      </c>
      <c r="C891" s="3">
        <v>45419</v>
      </c>
      <c r="D891" s="2" t="s">
        <v>15</v>
      </c>
      <c r="E891" s="2" t="s">
        <v>29</v>
      </c>
      <c r="F891" s="2" t="s">
        <v>23</v>
      </c>
      <c r="G891" s="2" t="s">
        <v>62</v>
      </c>
    </row>
    <row r="892" spans="1:7" x14ac:dyDescent="0.3">
      <c r="A892" s="2" t="s">
        <v>1810</v>
      </c>
      <c r="B892" s="2" t="s">
        <v>1811</v>
      </c>
      <c r="C892" s="3">
        <v>45733</v>
      </c>
      <c r="D892" s="2" t="s">
        <v>9</v>
      </c>
      <c r="E892" s="2" t="s">
        <v>70</v>
      </c>
      <c r="F892" s="2" t="s">
        <v>37</v>
      </c>
      <c r="G892" s="2" t="s">
        <v>26</v>
      </c>
    </row>
    <row r="893" spans="1:7" x14ac:dyDescent="0.3">
      <c r="A893" s="2" t="s">
        <v>1812</v>
      </c>
      <c r="B893" s="2" t="s">
        <v>1813</v>
      </c>
      <c r="C893" s="3">
        <v>45656</v>
      </c>
      <c r="D893" s="2" t="s">
        <v>15</v>
      </c>
      <c r="E893" s="2" t="s">
        <v>22</v>
      </c>
      <c r="F893" s="2" t="s">
        <v>23</v>
      </c>
      <c r="G893" s="2" t="s">
        <v>71</v>
      </c>
    </row>
    <row r="894" spans="1:7" x14ac:dyDescent="0.3">
      <c r="A894" s="2" t="s">
        <v>1814</v>
      </c>
      <c r="B894" s="2" t="s">
        <v>1815</v>
      </c>
      <c r="C894" s="3">
        <v>45600</v>
      </c>
      <c r="D894" s="2" t="s">
        <v>15</v>
      </c>
      <c r="E894" s="2" t="s">
        <v>36</v>
      </c>
      <c r="F894" s="2" t="s">
        <v>37</v>
      </c>
      <c r="G894" s="2" t="s">
        <v>12</v>
      </c>
    </row>
    <row r="895" spans="1:7" x14ac:dyDescent="0.3">
      <c r="A895" s="2" t="s">
        <v>1816</v>
      </c>
      <c r="B895" s="2" t="s">
        <v>1817</v>
      </c>
      <c r="C895" s="3">
        <v>44932</v>
      </c>
      <c r="D895" s="2" t="s">
        <v>15</v>
      </c>
      <c r="E895" s="2" t="s">
        <v>61</v>
      </c>
      <c r="F895" s="2" t="s">
        <v>11</v>
      </c>
      <c r="G895" s="2" t="s">
        <v>71</v>
      </c>
    </row>
    <row r="896" spans="1:7" x14ac:dyDescent="0.3">
      <c r="A896" s="2" t="s">
        <v>1818</v>
      </c>
      <c r="B896" s="2" t="s">
        <v>1819</v>
      </c>
      <c r="C896" s="3">
        <v>45706</v>
      </c>
      <c r="D896" s="2" t="s">
        <v>9</v>
      </c>
      <c r="E896" s="2" t="s">
        <v>29</v>
      </c>
      <c r="F896" s="2" t="s">
        <v>23</v>
      </c>
      <c r="G896" s="2" t="s">
        <v>12</v>
      </c>
    </row>
    <row r="897" spans="1:7" x14ac:dyDescent="0.3">
      <c r="A897" s="2" t="s">
        <v>1820</v>
      </c>
      <c r="B897" s="2" t="s">
        <v>1821</v>
      </c>
      <c r="C897" s="3">
        <v>44744</v>
      </c>
      <c r="D897" s="2" t="s">
        <v>15</v>
      </c>
      <c r="E897" s="2" t="s">
        <v>36</v>
      </c>
      <c r="F897" s="2" t="s">
        <v>37</v>
      </c>
      <c r="G897" s="2" t="s">
        <v>12</v>
      </c>
    </row>
    <row r="898" spans="1:7" x14ac:dyDescent="0.3">
      <c r="A898" s="2" t="s">
        <v>1822</v>
      </c>
      <c r="B898" s="2" t="s">
        <v>1823</v>
      </c>
      <c r="C898" s="3">
        <v>45423</v>
      </c>
      <c r="D898" s="2" t="s">
        <v>9</v>
      </c>
      <c r="E898" s="2" t="s">
        <v>29</v>
      </c>
      <c r="F898" s="2" t="s">
        <v>23</v>
      </c>
      <c r="G898" s="2" t="s">
        <v>26</v>
      </c>
    </row>
    <row r="899" spans="1:7" x14ac:dyDescent="0.3">
      <c r="A899" s="2" t="s">
        <v>1824</v>
      </c>
      <c r="B899" s="2" t="s">
        <v>1825</v>
      </c>
      <c r="C899" s="3">
        <v>45761</v>
      </c>
      <c r="D899" s="2" t="s">
        <v>15</v>
      </c>
      <c r="E899" s="2" t="s">
        <v>29</v>
      </c>
      <c r="F899" s="2" t="s">
        <v>23</v>
      </c>
      <c r="G899" s="2" t="s">
        <v>17</v>
      </c>
    </row>
    <row r="900" spans="1:7" x14ac:dyDescent="0.3">
      <c r="A900" s="2" t="s">
        <v>1826</v>
      </c>
      <c r="B900" s="2" t="s">
        <v>1827</v>
      </c>
      <c r="C900" s="3">
        <v>44671</v>
      </c>
      <c r="D900" s="2" t="s">
        <v>9</v>
      </c>
      <c r="E900" s="2" t="s">
        <v>42</v>
      </c>
      <c r="F900" s="2" t="s">
        <v>23</v>
      </c>
      <c r="G900" s="2" t="s">
        <v>71</v>
      </c>
    </row>
    <row r="901" spans="1:7" x14ac:dyDescent="0.3">
      <c r="A901" s="2" t="s">
        <v>1828</v>
      </c>
      <c r="B901" s="2" t="s">
        <v>1829</v>
      </c>
      <c r="C901" s="3">
        <v>44707</v>
      </c>
      <c r="D901" s="2" t="s">
        <v>15</v>
      </c>
      <c r="E901" s="2" t="s">
        <v>70</v>
      </c>
      <c r="F901" s="2" t="s">
        <v>37</v>
      </c>
      <c r="G901" s="2" t="s">
        <v>12</v>
      </c>
    </row>
    <row r="902" spans="1:7" x14ac:dyDescent="0.3">
      <c r="A902" s="2" t="s">
        <v>1830</v>
      </c>
      <c r="B902" s="2" t="s">
        <v>1831</v>
      </c>
      <c r="C902" s="3">
        <v>45343</v>
      </c>
      <c r="D902" s="2" t="s">
        <v>15</v>
      </c>
      <c r="E902" s="2" t="s">
        <v>10</v>
      </c>
      <c r="F902" s="2" t="s">
        <v>11</v>
      </c>
      <c r="G902" s="2" t="s">
        <v>26</v>
      </c>
    </row>
    <row r="903" spans="1:7" x14ac:dyDescent="0.3">
      <c r="A903" s="2" t="s">
        <v>1832</v>
      </c>
      <c r="B903" s="2" t="s">
        <v>1833</v>
      </c>
      <c r="C903" s="3">
        <v>44843</v>
      </c>
      <c r="D903" s="2" t="s">
        <v>50</v>
      </c>
      <c r="E903" s="2" t="s">
        <v>16</v>
      </c>
      <c r="F903" s="2" t="s">
        <v>11</v>
      </c>
      <c r="G903" s="2" t="s">
        <v>26</v>
      </c>
    </row>
    <row r="904" spans="1:7" x14ac:dyDescent="0.3">
      <c r="A904" s="2" t="s">
        <v>1834</v>
      </c>
      <c r="B904" s="2" t="s">
        <v>1835</v>
      </c>
      <c r="C904" s="3">
        <v>45499</v>
      </c>
      <c r="D904" s="2" t="s">
        <v>15</v>
      </c>
      <c r="E904" s="2" t="s">
        <v>70</v>
      </c>
      <c r="F904" s="2" t="s">
        <v>37</v>
      </c>
      <c r="G904" s="2" t="s">
        <v>17</v>
      </c>
    </row>
    <row r="905" spans="1:7" x14ac:dyDescent="0.3">
      <c r="A905" s="2" t="s">
        <v>1836</v>
      </c>
      <c r="B905" s="2" t="s">
        <v>1837</v>
      </c>
      <c r="C905" s="3">
        <v>44727</v>
      </c>
      <c r="D905" s="2" t="s">
        <v>15</v>
      </c>
      <c r="E905" s="2" t="s">
        <v>16</v>
      </c>
      <c r="F905" s="2" t="s">
        <v>11</v>
      </c>
      <c r="G905" s="2" t="s">
        <v>45</v>
      </c>
    </row>
    <row r="906" spans="1:7" x14ac:dyDescent="0.3">
      <c r="A906" s="2" t="s">
        <v>1838</v>
      </c>
      <c r="B906" s="2" t="s">
        <v>1839</v>
      </c>
      <c r="C906" s="3">
        <v>45203</v>
      </c>
      <c r="D906" s="2" t="s">
        <v>15</v>
      </c>
      <c r="E906" s="2" t="s">
        <v>16</v>
      </c>
      <c r="F906" s="2" t="s">
        <v>11</v>
      </c>
      <c r="G906" s="2" t="s">
        <v>12</v>
      </c>
    </row>
    <row r="907" spans="1:7" x14ac:dyDescent="0.3">
      <c r="A907" s="2" t="s">
        <v>1840</v>
      </c>
      <c r="B907" s="2" t="s">
        <v>1841</v>
      </c>
      <c r="C907" s="3">
        <v>44990</v>
      </c>
      <c r="D907" s="2" t="s">
        <v>9</v>
      </c>
      <c r="E907" s="2" t="s">
        <v>29</v>
      </c>
      <c r="F907" s="2" t="s">
        <v>23</v>
      </c>
      <c r="G907" s="2" t="s">
        <v>12</v>
      </c>
    </row>
    <row r="908" spans="1:7" x14ac:dyDescent="0.3">
      <c r="A908" s="2" t="s">
        <v>1842</v>
      </c>
      <c r="B908" s="2" t="s">
        <v>1843</v>
      </c>
      <c r="C908" s="3">
        <v>45564</v>
      </c>
      <c r="D908" s="2" t="s">
        <v>9</v>
      </c>
      <c r="E908" s="2" t="s">
        <v>16</v>
      </c>
      <c r="F908" s="2" t="s">
        <v>11</v>
      </c>
      <c r="G908" s="2" t="s">
        <v>62</v>
      </c>
    </row>
    <row r="909" spans="1:7" x14ac:dyDescent="0.3">
      <c r="A909" s="2" t="s">
        <v>1844</v>
      </c>
      <c r="B909" s="2" t="s">
        <v>1845</v>
      </c>
      <c r="C909" s="3">
        <v>45450</v>
      </c>
      <c r="D909" s="2" t="s">
        <v>15</v>
      </c>
      <c r="E909" s="2" t="s">
        <v>16</v>
      </c>
      <c r="F909" s="2" t="s">
        <v>11</v>
      </c>
      <c r="G909" s="2" t="s">
        <v>26</v>
      </c>
    </row>
    <row r="910" spans="1:7" x14ac:dyDescent="0.3">
      <c r="A910" s="2" t="s">
        <v>1846</v>
      </c>
      <c r="B910" s="2" t="s">
        <v>1847</v>
      </c>
      <c r="C910" s="3">
        <v>45347</v>
      </c>
      <c r="D910" s="2" t="s">
        <v>15</v>
      </c>
      <c r="E910" s="2" t="s">
        <v>42</v>
      </c>
      <c r="F910" s="2" t="s">
        <v>23</v>
      </c>
      <c r="G910" s="2" t="s">
        <v>71</v>
      </c>
    </row>
    <row r="911" spans="1:7" x14ac:dyDescent="0.3">
      <c r="A911" s="2" t="s">
        <v>1848</v>
      </c>
      <c r="B911" s="2" t="s">
        <v>1849</v>
      </c>
      <c r="C911" s="3">
        <v>44590</v>
      </c>
      <c r="D911" s="2" t="s">
        <v>9</v>
      </c>
      <c r="E911" s="2" t="s">
        <v>36</v>
      </c>
      <c r="F911" s="2" t="s">
        <v>37</v>
      </c>
      <c r="G911" s="2" t="s">
        <v>62</v>
      </c>
    </row>
    <row r="912" spans="1:7" x14ac:dyDescent="0.3">
      <c r="A912" s="2" t="s">
        <v>1850</v>
      </c>
      <c r="B912" s="2" t="s">
        <v>1851</v>
      </c>
      <c r="C912" s="3">
        <v>44952</v>
      </c>
      <c r="D912" s="2" t="s">
        <v>15</v>
      </c>
      <c r="E912" s="2" t="s">
        <v>61</v>
      </c>
      <c r="F912" s="2" t="s">
        <v>11</v>
      </c>
      <c r="G912" s="2" t="s">
        <v>12</v>
      </c>
    </row>
    <row r="913" spans="1:7" x14ac:dyDescent="0.3">
      <c r="A913" s="2" t="s">
        <v>1852</v>
      </c>
      <c r="B913" s="2" t="s">
        <v>1853</v>
      </c>
      <c r="C913" s="3">
        <v>45025</v>
      </c>
      <c r="D913" s="2" t="s">
        <v>15</v>
      </c>
      <c r="E913" s="2" t="s">
        <v>22</v>
      </c>
      <c r="F913" s="2" t="s">
        <v>23</v>
      </c>
      <c r="G913" s="2" t="s">
        <v>26</v>
      </c>
    </row>
    <row r="914" spans="1:7" x14ac:dyDescent="0.3">
      <c r="A914" s="2" t="s">
        <v>1854</v>
      </c>
      <c r="B914" s="2" t="s">
        <v>1855</v>
      </c>
      <c r="C914" s="3">
        <v>44772</v>
      </c>
      <c r="D914" s="2" t="s">
        <v>15</v>
      </c>
      <c r="E914" s="2" t="s">
        <v>16</v>
      </c>
      <c r="F914" s="2" t="s">
        <v>11</v>
      </c>
      <c r="G914" s="2" t="s">
        <v>71</v>
      </c>
    </row>
    <row r="915" spans="1:7" x14ac:dyDescent="0.3">
      <c r="A915" s="2" t="s">
        <v>1856</v>
      </c>
      <c r="B915" s="2" t="s">
        <v>1857</v>
      </c>
      <c r="C915" s="3">
        <v>44695</v>
      </c>
      <c r="D915" s="2" t="s">
        <v>9</v>
      </c>
      <c r="E915" s="2" t="s">
        <v>16</v>
      </c>
      <c r="F915" s="2" t="s">
        <v>11</v>
      </c>
      <c r="G915" s="2" t="s">
        <v>26</v>
      </c>
    </row>
    <row r="916" spans="1:7" x14ac:dyDescent="0.3">
      <c r="A916" s="2" t="s">
        <v>1858</v>
      </c>
      <c r="B916" s="2" t="s">
        <v>1859</v>
      </c>
      <c r="C916" s="3">
        <v>45495</v>
      </c>
      <c r="D916" s="2" t="s">
        <v>9</v>
      </c>
      <c r="E916" s="2" t="s">
        <v>29</v>
      </c>
      <c r="F916" s="2" t="s">
        <v>23</v>
      </c>
      <c r="G916" s="2" t="s">
        <v>71</v>
      </c>
    </row>
    <row r="917" spans="1:7" x14ac:dyDescent="0.3">
      <c r="A917" s="2" t="s">
        <v>1860</v>
      </c>
      <c r="B917" s="2" t="s">
        <v>1861</v>
      </c>
      <c r="C917" s="3">
        <v>45450</v>
      </c>
      <c r="D917" s="2" t="s">
        <v>9</v>
      </c>
      <c r="E917" s="2" t="s">
        <v>36</v>
      </c>
      <c r="F917" s="2" t="s">
        <v>37</v>
      </c>
      <c r="G917" s="2" t="s">
        <v>17</v>
      </c>
    </row>
    <row r="918" spans="1:7" x14ac:dyDescent="0.3">
      <c r="A918" s="2" t="s">
        <v>1862</v>
      </c>
      <c r="B918" s="2" t="s">
        <v>1863</v>
      </c>
      <c r="C918" s="3">
        <v>45565</v>
      </c>
      <c r="D918" s="2" t="s">
        <v>15</v>
      </c>
      <c r="E918" s="2" t="s">
        <v>36</v>
      </c>
      <c r="F918" s="2" t="s">
        <v>37</v>
      </c>
      <c r="G918" s="2" t="s">
        <v>12</v>
      </c>
    </row>
    <row r="919" spans="1:7" x14ac:dyDescent="0.3">
      <c r="A919" s="2" t="s">
        <v>1864</v>
      </c>
      <c r="B919" s="2" t="s">
        <v>1865</v>
      </c>
      <c r="C919" s="3">
        <v>44601</v>
      </c>
      <c r="D919" s="2" t="s">
        <v>15</v>
      </c>
      <c r="E919" s="2" t="s">
        <v>32</v>
      </c>
      <c r="F919" s="2" t="s">
        <v>33</v>
      </c>
      <c r="G919" s="2" t="s">
        <v>62</v>
      </c>
    </row>
    <row r="920" spans="1:7" x14ac:dyDescent="0.3">
      <c r="A920" s="2" t="s">
        <v>1866</v>
      </c>
      <c r="B920" s="2" t="s">
        <v>1867</v>
      </c>
      <c r="C920" s="3">
        <v>44994</v>
      </c>
      <c r="D920" s="2" t="s">
        <v>9</v>
      </c>
      <c r="E920" s="2" t="s">
        <v>16</v>
      </c>
      <c r="F920" s="2" t="s">
        <v>11</v>
      </c>
      <c r="G920" s="2" t="s">
        <v>71</v>
      </c>
    </row>
    <row r="921" spans="1:7" x14ac:dyDescent="0.3">
      <c r="A921" s="2" t="s">
        <v>1868</v>
      </c>
      <c r="B921" s="2" t="s">
        <v>1869</v>
      </c>
      <c r="C921" s="3">
        <v>44814</v>
      </c>
      <c r="D921" s="2" t="s">
        <v>15</v>
      </c>
      <c r="E921" s="2" t="s">
        <v>16</v>
      </c>
      <c r="F921" s="2" t="s">
        <v>11</v>
      </c>
      <c r="G921" s="2" t="s">
        <v>45</v>
      </c>
    </row>
    <row r="922" spans="1:7" x14ac:dyDescent="0.3">
      <c r="A922" s="2" t="s">
        <v>1870</v>
      </c>
      <c r="B922" s="2" t="s">
        <v>1871</v>
      </c>
      <c r="C922" s="3">
        <v>45330</v>
      </c>
      <c r="D922" s="2" t="s">
        <v>9</v>
      </c>
      <c r="E922" s="2" t="s">
        <v>65</v>
      </c>
      <c r="F922" s="2" t="s">
        <v>11</v>
      </c>
      <c r="G922" s="2" t="s">
        <v>26</v>
      </c>
    </row>
    <row r="923" spans="1:7" x14ac:dyDescent="0.3">
      <c r="A923" s="2" t="s">
        <v>1872</v>
      </c>
      <c r="B923" s="2" t="s">
        <v>1873</v>
      </c>
      <c r="C923" s="3">
        <v>44661</v>
      </c>
      <c r="D923" s="2" t="s">
        <v>15</v>
      </c>
      <c r="E923" s="2" t="s">
        <v>61</v>
      </c>
      <c r="F923" s="2" t="s">
        <v>11</v>
      </c>
      <c r="G923" s="2" t="s">
        <v>12</v>
      </c>
    </row>
    <row r="924" spans="1:7" x14ac:dyDescent="0.3">
      <c r="A924" s="2" t="s">
        <v>1874</v>
      </c>
      <c r="B924" s="2" t="s">
        <v>1875</v>
      </c>
      <c r="C924" s="3">
        <v>44602</v>
      </c>
      <c r="D924" s="2" t="s">
        <v>15</v>
      </c>
      <c r="E924" s="2" t="s">
        <v>10</v>
      </c>
      <c r="F924" s="2" t="s">
        <v>11</v>
      </c>
      <c r="G924" s="2" t="s">
        <v>12</v>
      </c>
    </row>
    <row r="925" spans="1:7" x14ac:dyDescent="0.3">
      <c r="A925" s="2" t="s">
        <v>1876</v>
      </c>
      <c r="B925" s="2" t="s">
        <v>1877</v>
      </c>
      <c r="C925" s="3">
        <v>45340</v>
      </c>
      <c r="D925" s="2" t="s">
        <v>15</v>
      </c>
      <c r="E925" s="2" t="s">
        <v>42</v>
      </c>
      <c r="F925" s="2" t="s">
        <v>23</v>
      </c>
      <c r="G925" s="2" t="s">
        <v>26</v>
      </c>
    </row>
    <row r="926" spans="1:7" x14ac:dyDescent="0.3">
      <c r="A926" s="2" t="s">
        <v>1878</v>
      </c>
      <c r="B926" s="2" t="s">
        <v>1879</v>
      </c>
      <c r="C926" s="3">
        <v>44982</v>
      </c>
      <c r="D926" s="2" t="s">
        <v>15</v>
      </c>
      <c r="E926" s="2" t="s">
        <v>16</v>
      </c>
      <c r="F926" s="2" t="s">
        <v>11</v>
      </c>
      <c r="G926" s="2" t="s">
        <v>45</v>
      </c>
    </row>
    <row r="927" spans="1:7" x14ac:dyDescent="0.3">
      <c r="A927" s="2" t="s">
        <v>1880</v>
      </c>
      <c r="B927" s="2" t="s">
        <v>1881</v>
      </c>
      <c r="C927" s="3">
        <v>45423</v>
      </c>
      <c r="D927" s="2" t="s">
        <v>15</v>
      </c>
      <c r="E927" s="2" t="s">
        <v>29</v>
      </c>
      <c r="F927" s="2" t="s">
        <v>23</v>
      </c>
      <c r="G927" s="2" t="s">
        <v>45</v>
      </c>
    </row>
    <row r="928" spans="1:7" x14ac:dyDescent="0.3">
      <c r="A928" s="2" t="s">
        <v>1882</v>
      </c>
      <c r="B928" s="2" t="s">
        <v>1883</v>
      </c>
      <c r="C928" s="3">
        <v>45802</v>
      </c>
      <c r="D928" s="2" t="s">
        <v>15</v>
      </c>
      <c r="E928" s="2" t="s">
        <v>29</v>
      </c>
      <c r="F928" s="2" t="s">
        <v>23</v>
      </c>
      <c r="G928" s="2" t="s">
        <v>26</v>
      </c>
    </row>
    <row r="929" spans="1:7" x14ac:dyDescent="0.3">
      <c r="A929" s="2" t="s">
        <v>1884</v>
      </c>
      <c r="B929" s="2" t="s">
        <v>1885</v>
      </c>
      <c r="C929" s="3">
        <v>45609</v>
      </c>
      <c r="D929" s="2" t="s">
        <v>15</v>
      </c>
      <c r="E929" s="2" t="s">
        <v>10</v>
      </c>
      <c r="F929" s="2" t="s">
        <v>11</v>
      </c>
      <c r="G929" s="2" t="s">
        <v>12</v>
      </c>
    </row>
    <row r="930" spans="1:7" x14ac:dyDescent="0.3">
      <c r="A930" s="2" t="s">
        <v>1886</v>
      </c>
      <c r="B930" s="2" t="s">
        <v>1887</v>
      </c>
      <c r="C930" s="3">
        <v>44779</v>
      </c>
      <c r="D930" s="2" t="s">
        <v>15</v>
      </c>
      <c r="E930" s="2" t="s">
        <v>10</v>
      </c>
      <c r="F930" s="2" t="s">
        <v>11</v>
      </c>
      <c r="G930" s="2" t="s">
        <v>45</v>
      </c>
    </row>
    <row r="931" spans="1:7" x14ac:dyDescent="0.3">
      <c r="A931" s="2" t="s">
        <v>1888</v>
      </c>
      <c r="B931" s="2" t="s">
        <v>1889</v>
      </c>
      <c r="C931" s="3">
        <v>45633</v>
      </c>
      <c r="D931" s="2" t="s">
        <v>50</v>
      </c>
      <c r="E931" s="2" t="s">
        <v>29</v>
      </c>
      <c r="F931" s="2" t="s">
        <v>23</v>
      </c>
      <c r="G931" s="2" t="s">
        <v>26</v>
      </c>
    </row>
    <row r="932" spans="1:7" x14ac:dyDescent="0.3">
      <c r="A932" s="2" t="s">
        <v>1890</v>
      </c>
      <c r="B932" s="2" t="s">
        <v>1891</v>
      </c>
      <c r="C932" s="3">
        <v>45166</v>
      </c>
      <c r="D932" s="2" t="s">
        <v>15</v>
      </c>
      <c r="E932" s="2" t="s">
        <v>32</v>
      </c>
      <c r="F932" s="2" t="s">
        <v>33</v>
      </c>
      <c r="G932" s="2" t="s">
        <v>71</v>
      </c>
    </row>
    <row r="933" spans="1:7" x14ac:dyDescent="0.3">
      <c r="A933" s="2" t="s">
        <v>1892</v>
      </c>
      <c r="B933" s="2" t="s">
        <v>1893</v>
      </c>
      <c r="C933" s="3">
        <v>45546</v>
      </c>
      <c r="D933" s="2" t="s">
        <v>15</v>
      </c>
      <c r="E933" s="2" t="s">
        <v>22</v>
      </c>
      <c r="F933" s="2" t="s">
        <v>23</v>
      </c>
      <c r="G933" s="2" t="s">
        <v>12</v>
      </c>
    </row>
    <row r="934" spans="1:7" x14ac:dyDescent="0.3">
      <c r="A934" s="2" t="s">
        <v>1894</v>
      </c>
      <c r="B934" s="2" t="s">
        <v>1895</v>
      </c>
      <c r="C934" s="3">
        <v>44788</v>
      </c>
      <c r="D934" s="2" t="s">
        <v>9</v>
      </c>
      <c r="E934" s="2" t="s">
        <v>10</v>
      </c>
      <c r="F934" s="2" t="s">
        <v>11</v>
      </c>
      <c r="G934" s="2" t="s">
        <v>45</v>
      </c>
    </row>
    <row r="935" spans="1:7" x14ac:dyDescent="0.3">
      <c r="A935" s="2" t="s">
        <v>1896</v>
      </c>
      <c r="B935" s="2" t="s">
        <v>1897</v>
      </c>
      <c r="C935" s="3">
        <v>44746</v>
      </c>
      <c r="D935" s="2" t="s">
        <v>9</v>
      </c>
      <c r="E935" s="2" t="s">
        <v>16</v>
      </c>
      <c r="F935" s="2" t="s">
        <v>11</v>
      </c>
      <c r="G935" s="2" t="s">
        <v>12</v>
      </c>
    </row>
    <row r="936" spans="1:7" x14ac:dyDescent="0.3">
      <c r="A936" s="2" t="s">
        <v>1898</v>
      </c>
      <c r="B936" s="2" t="s">
        <v>1899</v>
      </c>
      <c r="C936" s="3">
        <v>45086</v>
      </c>
      <c r="D936" s="2" t="s">
        <v>15</v>
      </c>
      <c r="E936" s="2" t="s">
        <v>10</v>
      </c>
      <c r="F936" s="2" t="s">
        <v>11</v>
      </c>
      <c r="G936" s="2" t="s">
        <v>71</v>
      </c>
    </row>
    <row r="937" spans="1:7" x14ac:dyDescent="0.3">
      <c r="A937" s="2" t="s">
        <v>1900</v>
      </c>
      <c r="B937" s="2" t="s">
        <v>1901</v>
      </c>
      <c r="C937" s="3">
        <v>45102</v>
      </c>
      <c r="D937" s="2" t="s">
        <v>15</v>
      </c>
      <c r="E937" s="2" t="s">
        <v>29</v>
      </c>
      <c r="F937" s="2" t="s">
        <v>23</v>
      </c>
      <c r="G937" s="2" t="s">
        <v>12</v>
      </c>
    </row>
    <row r="938" spans="1:7" x14ac:dyDescent="0.3">
      <c r="A938" s="2" t="s">
        <v>1902</v>
      </c>
      <c r="B938" s="2" t="s">
        <v>1903</v>
      </c>
      <c r="C938" s="3">
        <v>44642</v>
      </c>
      <c r="D938" s="2" t="s">
        <v>9</v>
      </c>
      <c r="E938" s="2" t="s">
        <v>16</v>
      </c>
      <c r="F938" s="2" t="s">
        <v>11</v>
      </c>
      <c r="G938" s="2" t="s">
        <v>26</v>
      </c>
    </row>
    <row r="939" spans="1:7" x14ac:dyDescent="0.3">
      <c r="A939" s="2" t="s">
        <v>1904</v>
      </c>
      <c r="B939" s="2" t="s">
        <v>1905</v>
      </c>
      <c r="C939" s="3">
        <v>45434</v>
      </c>
      <c r="D939" s="2" t="s">
        <v>9</v>
      </c>
      <c r="E939" s="2" t="s">
        <v>36</v>
      </c>
      <c r="F939" s="2" t="s">
        <v>37</v>
      </c>
      <c r="G939" s="2" t="s">
        <v>12</v>
      </c>
    </row>
    <row r="940" spans="1:7" x14ac:dyDescent="0.3">
      <c r="A940" s="2" t="s">
        <v>1906</v>
      </c>
      <c r="B940" s="2" t="s">
        <v>1907</v>
      </c>
      <c r="C940" s="3">
        <v>44581</v>
      </c>
      <c r="D940" s="2" t="s">
        <v>9</v>
      </c>
      <c r="E940" s="2" t="s">
        <v>65</v>
      </c>
      <c r="F940" s="2" t="s">
        <v>11</v>
      </c>
      <c r="G940" s="2" t="s">
        <v>45</v>
      </c>
    </row>
    <row r="941" spans="1:7" x14ac:dyDescent="0.3">
      <c r="A941" s="2" t="s">
        <v>1908</v>
      </c>
      <c r="B941" s="2" t="s">
        <v>1909</v>
      </c>
      <c r="C941" s="3">
        <v>45235</v>
      </c>
      <c r="D941" s="2" t="s">
        <v>15</v>
      </c>
      <c r="E941" s="2" t="s">
        <v>16</v>
      </c>
      <c r="F941" s="2" t="s">
        <v>11</v>
      </c>
      <c r="G941" s="2" t="s">
        <v>26</v>
      </c>
    </row>
    <row r="942" spans="1:7" x14ac:dyDescent="0.3">
      <c r="A942" s="2" t="s">
        <v>1910</v>
      </c>
      <c r="B942" s="2" t="s">
        <v>1911</v>
      </c>
      <c r="C942" s="3">
        <v>45111</v>
      </c>
      <c r="D942" s="2" t="s">
        <v>9</v>
      </c>
      <c r="E942" s="2" t="s">
        <v>70</v>
      </c>
      <c r="F942" s="2" t="s">
        <v>37</v>
      </c>
      <c r="G942" s="2" t="s">
        <v>12</v>
      </c>
    </row>
    <row r="943" spans="1:7" x14ac:dyDescent="0.3">
      <c r="A943" s="2" t="s">
        <v>1912</v>
      </c>
      <c r="B943" s="2" t="s">
        <v>1913</v>
      </c>
      <c r="C943" s="3">
        <v>44936</v>
      </c>
      <c r="D943" s="2" t="s">
        <v>15</v>
      </c>
      <c r="E943" s="2" t="s">
        <v>36</v>
      </c>
      <c r="F943" s="2" t="s">
        <v>37</v>
      </c>
      <c r="G943" s="2" t="s">
        <v>26</v>
      </c>
    </row>
    <row r="944" spans="1:7" x14ac:dyDescent="0.3">
      <c r="A944" s="2" t="s">
        <v>1914</v>
      </c>
      <c r="B944" s="2" t="s">
        <v>1915</v>
      </c>
      <c r="C944" s="3">
        <v>45118</v>
      </c>
      <c r="D944" s="2" t="s">
        <v>9</v>
      </c>
      <c r="E944" s="2" t="s">
        <v>42</v>
      </c>
      <c r="F944" s="2" t="s">
        <v>23</v>
      </c>
      <c r="G944" s="2" t="s">
        <v>45</v>
      </c>
    </row>
    <row r="945" spans="1:7" x14ac:dyDescent="0.3">
      <c r="A945" s="2" t="s">
        <v>1916</v>
      </c>
      <c r="B945" s="2" t="s">
        <v>1917</v>
      </c>
      <c r="C945" s="3">
        <v>45425</v>
      </c>
      <c r="D945" s="2" t="s">
        <v>15</v>
      </c>
      <c r="E945" s="2" t="s">
        <v>42</v>
      </c>
      <c r="F945" s="2" t="s">
        <v>23</v>
      </c>
      <c r="G945" s="2" t="s">
        <v>62</v>
      </c>
    </row>
    <row r="946" spans="1:7" x14ac:dyDescent="0.3">
      <c r="A946" s="2" t="s">
        <v>1918</v>
      </c>
      <c r="B946" s="2" t="s">
        <v>1919</v>
      </c>
      <c r="C946" s="3">
        <v>44833</v>
      </c>
      <c r="D946" s="2" t="s">
        <v>15</v>
      </c>
      <c r="E946" s="2" t="s">
        <v>10</v>
      </c>
      <c r="F946" s="2" t="s">
        <v>11</v>
      </c>
      <c r="G946" s="2" t="s">
        <v>12</v>
      </c>
    </row>
    <row r="947" spans="1:7" x14ac:dyDescent="0.3">
      <c r="A947" s="2" t="s">
        <v>1920</v>
      </c>
      <c r="B947" s="2" t="s">
        <v>1921</v>
      </c>
      <c r="C947" s="3">
        <v>44774</v>
      </c>
      <c r="D947" s="2" t="s">
        <v>15</v>
      </c>
      <c r="E947" s="2" t="s">
        <v>16</v>
      </c>
      <c r="F947" s="2" t="s">
        <v>11</v>
      </c>
      <c r="G947" s="2" t="s">
        <v>71</v>
      </c>
    </row>
    <row r="948" spans="1:7" x14ac:dyDescent="0.3">
      <c r="A948" s="2" t="s">
        <v>1922</v>
      </c>
      <c r="B948" s="2" t="s">
        <v>1923</v>
      </c>
      <c r="C948" s="3">
        <v>45459</v>
      </c>
      <c r="D948" s="2" t="s">
        <v>15</v>
      </c>
      <c r="E948" s="2" t="s">
        <v>70</v>
      </c>
      <c r="F948" s="2" t="s">
        <v>37</v>
      </c>
      <c r="G948" s="2" t="s">
        <v>26</v>
      </c>
    </row>
    <row r="949" spans="1:7" x14ac:dyDescent="0.3">
      <c r="A949" s="2" t="s">
        <v>1924</v>
      </c>
      <c r="B949" s="2" t="s">
        <v>1925</v>
      </c>
      <c r="C949" s="3">
        <v>44621</v>
      </c>
      <c r="D949" s="2" t="s">
        <v>9</v>
      </c>
      <c r="E949" s="2" t="s">
        <v>36</v>
      </c>
      <c r="F949" s="2" t="s">
        <v>37</v>
      </c>
      <c r="G949" s="2" t="s">
        <v>17</v>
      </c>
    </row>
    <row r="950" spans="1:7" x14ac:dyDescent="0.3">
      <c r="A950" s="2" t="s">
        <v>1926</v>
      </c>
      <c r="B950" s="2" t="s">
        <v>1927</v>
      </c>
      <c r="C950" s="3">
        <v>45551</v>
      </c>
      <c r="D950" s="2" t="s">
        <v>50</v>
      </c>
      <c r="E950" s="2" t="s">
        <v>16</v>
      </c>
      <c r="F950" s="2" t="s">
        <v>11</v>
      </c>
      <c r="G950" s="2" t="s">
        <v>12</v>
      </c>
    </row>
    <row r="951" spans="1:7" x14ac:dyDescent="0.3">
      <c r="A951" s="2" t="s">
        <v>1928</v>
      </c>
      <c r="B951" s="2" t="s">
        <v>1929</v>
      </c>
      <c r="C951" s="3">
        <v>45464</v>
      </c>
      <c r="D951" s="2" t="s">
        <v>15</v>
      </c>
      <c r="E951" s="2" t="s">
        <v>32</v>
      </c>
      <c r="F951" s="2" t="s">
        <v>33</v>
      </c>
      <c r="G951" s="2" t="s">
        <v>26</v>
      </c>
    </row>
    <row r="952" spans="1:7" x14ac:dyDescent="0.3">
      <c r="A952" s="2" t="s">
        <v>1930</v>
      </c>
      <c r="B952" s="2" t="s">
        <v>1931</v>
      </c>
      <c r="C952" s="3">
        <v>44587</v>
      </c>
      <c r="D952" s="2" t="s">
        <v>15</v>
      </c>
      <c r="E952" s="2" t="s">
        <v>36</v>
      </c>
      <c r="F952" s="2" t="s">
        <v>37</v>
      </c>
      <c r="G952" s="2" t="s">
        <v>45</v>
      </c>
    </row>
    <row r="953" spans="1:7" x14ac:dyDescent="0.3">
      <c r="A953" s="2" t="s">
        <v>1932</v>
      </c>
      <c r="B953" s="2" t="s">
        <v>1933</v>
      </c>
      <c r="C953" s="3">
        <v>45719</v>
      </c>
      <c r="D953" s="2" t="s">
        <v>15</v>
      </c>
      <c r="E953" s="2" t="s">
        <v>70</v>
      </c>
      <c r="F953" s="2" t="s">
        <v>37</v>
      </c>
      <c r="G953" s="2" t="s">
        <v>17</v>
      </c>
    </row>
    <row r="954" spans="1:7" x14ac:dyDescent="0.3">
      <c r="A954" s="2" t="s">
        <v>1934</v>
      </c>
      <c r="B954" s="2" t="s">
        <v>1935</v>
      </c>
      <c r="C954" s="3">
        <v>45625</v>
      </c>
      <c r="D954" s="2" t="s">
        <v>15</v>
      </c>
      <c r="E954" s="2" t="s">
        <v>36</v>
      </c>
      <c r="F954" s="2" t="s">
        <v>37</v>
      </c>
      <c r="G954" s="2" t="s">
        <v>45</v>
      </c>
    </row>
    <row r="955" spans="1:7" x14ac:dyDescent="0.3">
      <c r="A955" s="2" t="s">
        <v>1936</v>
      </c>
      <c r="B955" s="2" t="s">
        <v>1937</v>
      </c>
      <c r="C955" s="3">
        <v>45448</v>
      </c>
      <c r="D955" s="2" t="s">
        <v>15</v>
      </c>
      <c r="E955" s="2" t="s">
        <v>10</v>
      </c>
      <c r="F955" s="2" t="s">
        <v>11</v>
      </c>
      <c r="G955" s="2" t="s">
        <v>12</v>
      </c>
    </row>
    <row r="956" spans="1:7" x14ac:dyDescent="0.3">
      <c r="A956" s="2" t="s">
        <v>1938</v>
      </c>
      <c r="B956" s="2" t="s">
        <v>1939</v>
      </c>
      <c r="C956" s="3">
        <v>45350</v>
      </c>
      <c r="D956" s="2" t="s">
        <v>15</v>
      </c>
      <c r="E956" s="2" t="s">
        <v>36</v>
      </c>
      <c r="F956" s="2" t="s">
        <v>37</v>
      </c>
      <c r="G956" s="2" t="s">
        <v>62</v>
      </c>
    </row>
    <row r="957" spans="1:7" x14ac:dyDescent="0.3">
      <c r="A957" s="2" t="s">
        <v>1940</v>
      </c>
      <c r="B957" s="2" t="s">
        <v>1941</v>
      </c>
      <c r="C957" s="3">
        <v>44673</v>
      </c>
      <c r="D957" s="2" t="s">
        <v>15</v>
      </c>
      <c r="E957" s="2" t="s">
        <v>70</v>
      </c>
      <c r="F957" s="2" t="s">
        <v>37</v>
      </c>
      <c r="G957" s="2" t="s">
        <v>17</v>
      </c>
    </row>
    <row r="958" spans="1:7" x14ac:dyDescent="0.3">
      <c r="A958" s="2" t="s">
        <v>1942</v>
      </c>
      <c r="B958" s="2" t="s">
        <v>1943</v>
      </c>
      <c r="C958" s="3">
        <v>45523</v>
      </c>
      <c r="D958" s="2" t="s">
        <v>9</v>
      </c>
      <c r="E958" s="2" t="s">
        <v>61</v>
      </c>
      <c r="F958" s="2" t="s">
        <v>11</v>
      </c>
      <c r="G958" s="2" t="s">
        <v>17</v>
      </c>
    </row>
    <row r="959" spans="1:7" x14ac:dyDescent="0.3">
      <c r="A959" s="2" t="s">
        <v>1944</v>
      </c>
      <c r="B959" s="2" t="s">
        <v>1945</v>
      </c>
      <c r="C959" s="3">
        <v>45568</v>
      </c>
      <c r="D959" s="2" t="s">
        <v>15</v>
      </c>
      <c r="E959" s="2" t="s">
        <v>10</v>
      </c>
      <c r="F959" s="2" t="s">
        <v>11</v>
      </c>
      <c r="G959" s="2" t="s">
        <v>26</v>
      </c>
    </row>
    <row r="960" spans="1:7" x14ac:dyDescent="0.3">
      <c r="A960" s="2" t="s">
        <v>1946</v>
      </c>
      <c r="B960" s="2" t="s">
        <v>1947</v>
      </c>
      <c r="C960" s="3">
        <v>44665</v>
      </c>
      <c r="D960" s="2" t="s">
        <v>15</v>
      </c>
      <c r="E960" s="2" t="s">
        <v>29</v>
      </c>
      <c r="F960" s="2" t="s">
        <v>23</v>
      </c>
      <c r="G960" s="2" t="s">
        <v>71</v>
      </c>
    </row>
    <row r="961" spans="1:7" x14ac:dyDescent="0.3">
      <c r="A961" s="2" t="s">
        <v>1948</v>
      </c>
      <c r="B961" s="2" t="s">
        <v>1949</v>
      </c>
      <c r="C961" s="3">
        <v>45387</v>
      </c>
      <c r="D961" s="2" t="s">
        <v>9</v>
      </c>
      <c r="E961" s="2" t="s">
        <v>32</v>
      </c>
      <c r="F961" s="2" t="s">
        <v>33</v>
      </c>
      <c r="G961" s="2" t="s">
        <v>12</v>
      </c>
    </row>
    <row r="962" spans="1:7" x14ac:dyDescent="0.3">
      <c r="A962" s="2" t="s">
        <v>1950</v>
      </c>
      <c r="B962" s="2" t="s">
        <v>1951</v>
      </c>
      <c r="C962" s="3">
        <v>45735</v>
      </c>
      <c r="D962" s="2" t="s">
        <v>15</v>
      </c>
      <c r="E962" s="2" t="s">
        <v>42</v>
      </c>
      <c r="F962" s="2" t="s">
        <v>23</v>
      </c>
      <c r="G962" s="2" t="s">
        <v>17</v>
      </c>
    </row>
    <row r="963" spans="1:7" x14ac:dyDescent="0.3">
      <c r="A963" s="2" t="s">
        <v>1952</v>
      </c>
      <c r="B963" s="2" t="s">
        <v>1953</v>
      </c>
      <c r="C963" s="3">
        <v>45209</v>
      </c>
      <c r="D963" s="2" t="s">
        <v>15</v>
      </c>
      <c r="E963" s="2" t="s">
        <v>42</v>
      </c>
      <c r="F963" s="2" t="s">
        <v>23</v>
      </c>
      <c r="G963" s="2" t="s">
        <v>71</v>
      </c>
    </row>
    <row r="964" spans="1:7" x14ac:dyDescent="0.3">
      <c r="A964" s="2" t="s">
        <v>1954</v>
      </c>
      <c r="B964" s="2" t="s">
        <v>1955</v>
      </c>
      <c r="C964" s="3">
        <v>44772</v>
      </c>
      <c r="D964" s="2" t="s">
        <v>15</v>
      </c>
      <c r="E964" s="2" t="s">
        <v>65</v>
      </c>
      <c r="F964" s="2" t="s">
        <v>11</v>
      </c>
      <c r="G964" s="2" t="s">
        <v>12</v>
      </c>
    </row>
    <row r="965" spans="1:7" x14ac:dyDescent="0.3">
      <c r="A965" s="2" t="s">
        <v>1956</v>
      </c>
      <c r="B965" s="2" t="s">
        <v>1957</v>
      </c>
      <c r="C965" s="3">
        <v>44562</v>
      </c>
      <c r="D965" s="2" t="s">
        <v>9</v>
      </c>
      <c r="E965" s="2" t="s">
        <v>61</v>
      </c>
      <c r="F965" s="2" t="s">
        <v>11</v>
      </c>
      <c r="G965" s="2" t="s">
        <v>62</v>
      </c>
    </row>
    <row r="966" spans="1:7" x14ac:dyDescent="0.3">
      <c r="A966" s="2" t="s">
        <v>1958</v>
      </c>
      <c r="B966" s="2" t="s">
        <v>1959</v>
      </c>
      <c r="C966" s="3">
        <v>45185</v>
      </c>
      <c r="D966" s="2" t="s">
        <v>9</v>
      </c>
      <c r="E966" s="2" t="s">
        <v>70</v>
      </c>
      <c r="F966" s="2" t="s">
        <v>37</v>
      </c>
      <c r="G966" s="2" t="s">
        <v>71</v>
      </c>
    </row>
    <row r="967" spans="1:7" x14ac:dyDescent="0.3">
      <c r="A967" s="2" t="s">
        <v>1960</v>
      </c>
      <c r="B967" s="2" t="s">
        <v>1961</v>
      </c>
      <c r="C967" s="3">
        <v>45260</v>
      </c>
      <c r="D967" s="2" t="s">
        <v>15</v>
      </c>
      <c r="E967" s="2" t="s">
        <v>42</v>
      </c>
      <c r="F967" s="2" t="s">
        <v>23</v>
      </c>
      <c r="G967" s="2" t="s">
        <v>12</v>
      </c>
    </row>
    <row r="968" spans="1:7" x14ac:dyDescent="0.3">
      <c r="A968" s="2" t="s">
        <v>1962</v>
      </c>
      <c r="B968" s="2" t="s">
        <v>1963</v>
      </c>
      <c r="C968" s="3">
        <v>45492</v>
      </c>
      <c r="D968" s="2" t="s">
        <v>15</v>
      </c>
      <c r="E968" s="2" t="s">
        <v>22</v>
      </c>
      <c r="F968" s="2" t="s">
        <v>23</v>
      </c>
      <c r="G968" s="2" t="s">
        <v>62</v>
      </c>
    </row>
    <row r="969" spans="1:7" x14ac:dyDescent="0.3">
      <c r="A969" s="2" t="s">
        <v>1964</v>
      </c>
      <c r="B969" s="2" t="s">
        <v>1965</v>
      </c>
      <c r="C969" s="3">
        <v>45530</v>
      </c>
      <c r="D969" s="2" t="s">
        <v>15</v>
      </c>
      <c r="E969" s="2" t="s">
        <v>70</v>
      </c>
      <c r="F969" s="2" t="s">
        <v>37</v>
      </c>
      <c r="G969" s="2" t="s">
        <v>26</v>
      </c>
    </row>
    <row r="970" spans="1:7" x14ac:dyDescent="0.3">
      <c r="A970" s="2" t="s">
        <v>1966</v>
      </c>
      <c r="B970" s="2" t="s">
        <v>1967</v>
      </c>
      <c r="C970" s="3">
        <v>44795</v>
      </c>
      <c r="D970" s="2" t="s">
        <v>15</v>
      </c>
      <c r="E970" s="2" t="s">
        <v>42</v>
      </c>
      <c r="F970" s="2" t="s">
        <v>23</v>
      </c>
      <c r="G970" s="2" t="s">
        <v>45</v>
      </c>
    </row>
    <row r="971" spans="1:7" x14ac:dyDescent="0.3">
      <c r="A971" s="2" t="s">
        <v>1968</v>
      </c>
      <c r="B971" s="2" t="s">
        <v>1969</v>
      </c>
      <c r="C971" s="3">
        <v>45261</v>
      </c>
      <c r="D971" s="2" t="s">
        <v>15</v>
      </c>
      <c r="E971" s="2" t="s">
        <v>65</v>
      </c>
      <c r="F971" s="2" t="s">
        <v>11</v>
      </c>
      <c r="G971" s="2" t="s">
        <v>45</v>
      </c>
    </row>
    <row r="972" spans="1:7" x14ac:dyDescent="0.3">
      <c r="A972" s="2" t="s">
        <v>1970</v>
      </c>
      <c r="B972" s="2" t="s">
        <v>1971</v>
      </c>
      <c r="C972" s="3">
        <v>45683</v>
      </c>
      <c r="D972" s="2" t="s">
        <v>15</v>
      </c>
      <c r="E972" s="2" t="s">
        <v>29</v>
      </c>
      <c r="F972" s="2" t="s">
        <v>23</v>
      </c>
      <c r="G972" s="2" t="s">
        <v>45</v>
      </c>
    </row>
    <row r="973" spans="1:7" x14ac:dyDescent="0.3">
      <c r="A973" s="2" t="s">
        <v>1972</v>
      </c>
      <c r="B973" s="2" t="s">
        <v>1973</v>
      </c>
      <c r="C973" s="3">
        <v>44898</v>
      </c>
      <c r="D973" s="2" t="s">
        <v>15</v>
      </c>
      <c r="E973" s="2" t="s">
        <v>65</v>
      </c>
      <c r="F973" s="2" t="s">
        <v>11</v>
      </c>
      <c r="G973" s="2" t="s">
        <v>62</v>
      </c>
    </row>
    <row r="974" spans="1:7" x14ac:dyDescent="0.3">
      <c r="A974" s="2" t="s">
        <v>1974</v>
      </c>
      <c r="B974" s="2" t="s">
        <v>1975</v>
      </c>
      <c r="C974" s="3">
        <v>44781</v>
      </c>
      <c r="D974" s="2" t="s">
        <v>15</v>
      </c>
      <c r="E974" s="2" t="s">
        <v>32</v>
      </c>
      <c r="F974" s="2" t="s">
        <v>33</v>
      </c>
      <c r="G974" s="2" t="s">
        <v>12</v>
      </c>
    </row>
    <row r="975" spans="1:7" x14ac:dyDescent="0.3">
      <c r="A975" s="2" t="s">
        <v>1976</v>
      </c>
      <c r="B975" s="2" t="s">
        <v>1977</v>
      </c>
      <c r="C975" s="3">
        <v>45366</v>
      </c>
      <c r="D975" s="2" t="s">
        <v>15</v>
      </c>
      <c r="E975" s="2" t="s">
        <v>10</v>
      </c>
      <c r="F975" s="2" t="s">
        <v>11</v>
      </c>
      <c r="G975" s="2" t="s">
        <v>62</v>
      </c>
    </row>
    <row r="976" spans="1:7" x14ac:dyDescent="0.3">
      <c r="A976" s="2" t="s">
        <v>1978</v>
      </c>
      <c r="B976" s="2" t="s">
        <v>1979</v>
      </c>
      <c r="C976" s="3">
        <v>45254</v>
      </c>
      <c r="D976" s="2" t="s">
        <v>15</v>
      </c>
      <c r="E976" s="2" t="s">
        <v>22</v>
      </c>
      <c r="F976" s="2" t="s">
        <v>23</v>
      </c>
      <c r="G976" s="2" t="s">
        <v>26</v>
      </c>
    </row>
    <row r="977" spans="1:7" x14ac:dyDescent="0.3">
      <c r="A977" s="2" t="s">
        <v>1980</v>
      </c>
      <c r="B977" s="2" t="s">
        <v>1981</v>
      </c>
      <c r="C977" s="3">
        <v>44814</v>
      </c>
      <c r="D977" s="2" t="s">
        <v>9</v>
      </c>
      <c r="E977" s="2" t="s">
        <v>70</v>
      </c>
      <c r="F977" s="2" t="s">
        <v>37</v>
      </c>
      <c r="G977" s="2" t="s">
        <v>71</v>
      </c>
    </row>
    <row r="978" spans="1:7" x14ac:dyDescent="0.3">
      <c r="A978" s="2" t="s">
        <v>1982</v>
      </c>
      <c r="B978" s="2" t="s">
        <v>1983</v>
      </c>
      <c r="C978" s="3">
        <v>45594</v>
      </c>
      <c r="D978" s="2" t="s">
        <v>15</v>
      </c>
      <c r="E978" s="2" t="s">
        <v>70</v>
      </c>
      <c r="F978" s="2" t="s">
        <v>37</v>
      </c>
      <c r="G978" s="2" t="s">
        <v>71</v>
      </c>
    </row>
    <row r="979" spans="1:7" x14ac:dyDescent="0.3">
      <c r="A979" s="2" t="s">
        <v>1984</v>
      </c>
      <c r="B979" s="2" t="s">
        <v>1985</v>
      </c>
      <c r="C979" s="3">
        <v>44661</v>
      </c>
      <c r="D979" s="2" t="s">
        <v>15</v>
      </c>
      <c r="E979" s="2" t="s">
        <v>61</v>
      </c>
      <c r="F979" s="2" t="s">
        <v>11</v>
      </c>
      <c r="G979" s="2" t="s">
        <v>26</v>
      </c>
    </row>
    <row r="980" spans="1:7" x14ac:dyDescent="0.3">
      <c r="A980" s="2" t="s">
        <v>1986</v>
      </c>
      <c r="B980" s="2" t="s">
        <v>1987</v>
      </c>
      <c r="C980" s="3">
        <v>45551</v>
      </c>
      <c r="D980" s="2" t="s">
        <v>50</v>
      </c>
      <c r="E980" s="2" t="s">
        <v>70</v>
      </c>
      <c r="F980" s="2" t="s">
        <v>37</v>
      </c>
      <c r="G980" s="2" t="s">
        <v>62</v>
      </c>
    </row>
    <row r="981" spans="1:7" x14ac:dyDescent="0.3">
      <c r="A981" s="2" t="s">
        <v>1988</v>
      </c>
      <c r="B981" s="2" t="s">
        <v>1989</v>
      </c>
      <c r="C981" s="3">
        <v>45746</v>
      </c>
      <c r="D981" s="2" t="s">
        <v>15</v>
      </c>
      <c r="E981" s="2" t="s">
        <v>16</v>
      </c>
      <c r="F981" s="2" t="s">
        <v>11</v>
      </c>
      <c r="G981" s="2" t="s">
        <v>62</v>
      </c>
    </row>
    <row r="982" spans="1:7" x14ac:dyDescent="0.3">
      <c r="A982" s="2" t="s">
        <v>1990</v>
      </c>
      <c r="B982" s="2" t="s">
        <v>1991</v>
      </c>
      <c r="C982" s="3">
        <v>45355</v>
      </c>
      <c r="D982" s="2" t="s">
        <v>15</v>
      </c>
      <c r="E982" s="2" t="s">
        <v>10</v>
      </c>
      <c r="F982" s="2" t="s">
        <v>11</v>
      </c>
      <c r="G982" s="2" t="s">
        <v>45</v>
      </c>
    </row>
    <row r="983" spans="1:7" x14ac:dyDescent="0.3">
      <c r="A983" s="2" t="s">
        <v>1992</v>
      </c>
      <c r="B983" s="2" t="s">
        <v>1993</v>
      </c>
      <c r="C983" s="3">
        <v>45594</v>
      </c>
      <c r="D983" s="2" t="s">
        <v>9</v>
      </c>
      <c r="E983" s="2" t="s">
        <v>36</v>
      </c>
      <c r="F983" s="2" t="s">
        <v>37</v>
      </c>
      <c r="G983" s="2" t="s">
        <v>26</v>
      </c>
    </row>
    <row r="984" spans="1:7" x14ac:dyDescent="0.3">
      <c r="A984" s="2" t="s">
        <v>1994</v>
      </c>
      <c r="B984" s="2" t="s">
        <v>1995</v>
      </c>
      <c r="C984" s="3">
        <v>45070</v>
      </c>
      <c r="D984" s="2" t="s">
        <v>15</v>
      </c>
      <c r="E984" s="2" t="s">
        <v>70</v>
      </c>
      <c r="F984" s="2" t="s">
        <v>37</v>
      </c>
      <c r="G984" s="2" t="s">
        <v>17</v>
      </c>
    </row>
    <row r="985" spans="1:7" x14ac:dyDescent="0.3">
      <c r="A985" s="2" t="s">
        <v>1996</v>
      </c>
      <c r="B985" s="2" t="s">
        <v>1997</v>
      </c>
      <c r="C985" s="3">
        <v>45489</v>
      </c>
      <c r="D985" s="2" t="s">
        <v>9</v>
      </c>
      <c r="E985" s="2" t="s">
        <v>29</v>
      </c>
      <c r="F985" s="2" t="s">
        <v>23</v>
      </c>
      <c r="G985" s="2" t="s">
        <v>12</v>
      </c>
    </row>
    <row r="986" spans="1:7" x14ac:dyDescent="0.3">
      <c r="A986" s="2" t="s">
        <v>1998</v>
      </c>
      <c r="B986" s="2" t="s">
        <v>1999</v>
      </c>
      <c r="C986" s="3">
        <v>45611</v>
      </c>
      <c r="D986" s="2" t="s">
        <v>15</v>
      </c>
      <c r="E986" s="2" t="s">
        <v>70</v>
      </c>
      <c r="F986" s="2" t="s">
        <v>37</v>
      </c>
      <c r="G986" s="2" t="s">
        <v>45</v>
      </c>
    </row>
    <row r="987" spans="1:7" x14ac:dyDescent="0.3">
      <c r="A987" s="2" t="s">
        <v>2000</v>
      </c>
      <c r="B987" s="2" t="s">
        <v>2001</v>
      </c>
      <c r="C987" s="3">
        <v>45695</v>
      </c>
      <c r="D987" s="2" t="s">
        <v>15</v>
      </c>
      <c r="E987" s="2" t="s">
        <v>36</v>
      </c>
      <c r="F987" s="2" t="s">
        <v>37</v>
      </c>
      <c r="G987" s="2" t="s">
        <v>12</v>
      </c>
    </row>
    <row r="988" spans="1:7" x14ac:dyDescent="0.3">
      <c r="A988" s="2" t="s">
        <v>2002</v>
      </c>
      <c r="B988" s="2" t="s">
        <v>2003</v>
      </c>
      <c r="C988" s="3">
        <v>45157</v>
      </c>
      <c r="D988" s="2" t="s">
        <v>15</v>
      </c>
      <c r="E988" s="2" t="s">
        <v>70</v>
      </c>
      <c r="F988" s="2" t="s">
        <v>37</v>
      </c>
      <c r="G988" s="2" t="s">
        <v>17</v>
      </c>
    </row>
    <row r="989" spans="1:7" x14ac:dyDescent="0.3">
      <c r="A989" s="2" t="s">
        <v>2004</v>
      </c>
      <c r="B989" s="2" t="s">
        <v>2005</v>
      </c>
      <c r="C989" s="3">
        <v>44926</v>
      </c>
      <c r="D989" s="2" t="s">
        <v>15</v>
      </c>
      <c r="E989" s="2" t="s">
        <v>16</v>
      </c>
      <c r="F989" s="2" t="s">
        <v>11</v>
      </c>
      <c r="G989" s="2" t="s">
        <v>45</v>
      </c>
    </row>
    <row r="990" spans="1:7" x14ac:dyDescent="0.3">
      <c r="A990" s="2" t="s">
        <v>2006</v>
      </c>
      <c r="B990" s="2" t="s">
        <v>2007</v>
      </c>
      <c r="C990" s="3">
        <v>44798</v>
      </c>
      <c r="D990" s="2" t="s">
        <v>9</v>
      </c>
      <c r="E990" s="2" t="s">
        <v>36</v>
      </c>
      <c r="F990" s="2" t="s">
        <v>37</v>
      </c>
      <c r="G990" s="2" t="s">
        <v>71</v>
      </c>
    </row>
    <row r="991" spans="1:7" x14ac:dyDescent="0.3">
      <c r="A991" s="2" t="s">
        <v>2008</v>
      </c>
      <c r="B991" s="2" t="s">
        <v>2009</v>
      </c>
      <c r="C991" s="3">
        <v>45730</v>
      </c>
      <c r="D991" s="2" t="s">
        <v>50</v>
      </c>
      <c r="E991" s="2" t="s">
        <v>70</v>
      </c>
      <c r="F991" s="2" t="s">
        <v>37</v>
      </c>
      <c r="G991" s="2" t="s">
        <v>45</v>
      </c>
    </row>
    <row r="992" spans="1:7" x14ac:dyDescent="0.3">
      <c r="A992" s="2" t="s">
        <v>2010</v>
      </c>
      <c r="B992" s="2" t="s">
        <v>2011</v>
      </c>
      <c r="C992" s="3">
        <v>45147</v>
      </c>
      <c r="D992" s="2" t="s">
        <v>9</v>
      </c>
      <c r="E992" s="2" t="s">
        <v>61</v>
      </c>
      <c r="F992" s="2" t="s">
        <v>11</v>
      </c>
      <c r="G992" s="2" t="s">
        <v>26</v>
      </c>
    </row>
    <row r="993" spans="1:7" x14ac:dyDescent="0.3">
      <c r="A993" s="2" t="s">
        <v>2012</v>
      </c>
      <c r="B993" s="2" t="s">
        <v>2013</v>
      </c>
      <c r="C993" s="3">
        <v>45632</v>
      </c>
      <c r="D993" s="2" t="s">
        <v>15</v>
      </c>
      <c r="E993" s="2" t="s">
        <v>65</v>
      </c>
      <c r="F993" s="2" t="s">
        <v>11</v>
      </c>
      <c r="G993" s="2" t="s">
        <v>26</v>
      </c>
    </row>
    <row r="994" spans="1:7" x14ac:dyDescent="0.3">
      <c r="A994" s="2" t="s">
        <v>2014</v>
      </c>
      <c r="B994" s="2" t="s">
        <v>2015</v>
      </c>
      <c r="C994" s="3">
        <v>44677</v>
      </c>
      <c r="D994" s="2" t="s">
        <v>15</v>
      </c>
      <c r="E994" s="2" t="s">
        <v>65</v>
      </c>
      <c r="F994" s="2" t="s">
        <v>11</v>
      </c>
      <c r="G994" s="2" t="s">
        <v>62</v>
      </c>
    </row>
    <row r="995" spans="1:7" x14ac:dyDescent="0.3">
      <c r="A995" s="2" t="s">
        <v>2016</v>
      </c>
      <c r="B995" s="2" t="s">
        <v>2017</v>
      </c>
      <c r="C995" s="3">
        <v>45148</v>
      </c>
      <c r="D995" s="2" t="s">
        <v>15</v>
      </c>
      <c r="E995" s="2" t="s">
        <v>16</v>
      </c>
      <c r="F995" s="2" t="s">
        <v>11</v>
      </c>
      <c r="G995" s="2" t="s">
        <v>12</v>
      </c>
    </row>
    <row r="996" spans="1:7" x14ac:dyDescent="0.3">
      <c r="A996" s="2" t="s">
        <v>2018</v>
      </c>
      <c r="B996" s="2" t="s">
        <v>2019</v>
      </c>
      <c r="C996" s="3">
        <v>45166</v>
      </c>
      <c r="D996" s="2" t="s">
        <v>15</v>
      </c>
      <c r="E996" s="2" t="s">
        <v>65</v>
      </c>
      <c r="F996" s="2" t="s">
        <v>11</v>
      </c>
      <c r="G996" s="2" t="s">
        <v>71</v>
      </c>
    </row>
    <row r="997" spans="1:7" x14ac:dyDescent="0.3">
      <c r="A997" s="2" t="s">
        <v>2020</v>
      </c>
      <c r="B997" s="2" t="s">
        <v>2021</v>
      </c>
      <c r="C997" s="3">
        <v>45488</v>
      </c>
      <c r="D997" s="2" t="s">
        <v>15</v>
      </c>
      <c r="E997" s="2" t="s">
        <v>36</v>
      </c>
      <c r="F997" s="2" t="s">
        <v>37</v>
      </c>
      <c r="G997" s="2" t="s">
        <v>17</v>
      </c>
    </row>
    <row r="998" spans="1:7" x14ac:dyDescent="0.3">
      <c r="A998" s="2" t="s">
        <v>2022</v>
      </c>
      <c r="B998" s="2" t="s">
        <v>2023</v>
      </c>
      <c r="C998" s="3">
        <v>45021</v>
      </c>
      <c r="D998" s="2" t="s">
        <v>9</v>
      </c>
      <c r="E998" s="2" t="s">
        <v>61</v>
      </c>
      <c r="F998" s="2" t="s">
        <v>11</v>
      </c>
      <c r="G998" s="2" t="s">
        <v>71</v>
      </c>
    </row>
    <row r="999" spans="1:7" x14ac:dyDescent="0.3">
      <c r="A999" s="2" t="s">
        <v>2024</v>
      </c>
      <c r="B999" s="2" t="s">
        <v>2025</v>
      </c>
      <c r="C999" s="3">
        <v>45608</v>
      </c>
      <c r="D999" s="2" t="s">
        <v>9</v>
      </c>
      <c r="E999" s="2" t="s">
        <v>22</v>
      </c>
      <c r="F999" s="2" t="s">
        <v>23</v>
      </c>
      <c r="G999" s="2" t="s">
        <v>62</v>
      </c>
    </row>
    <row r="1000" spans="1:7" x14ac:dyDescent="0.3">
      <c r="A1000" s="2" t="s">
        <v>2026</v>
      </c>
      <c r="B1000" s="2" t="s">
        <v>2027</v>
      </c>
      <c r="C1000" s="3">
        <v>44658</v>
      </c>
      <c r="D1000" s="2" t="s">
        <v>50</v>
      </c>
      <c r="E1000" s="2" t="s">
        <v>29</v>
      </c>
      <c r="F1000" s="2" t="s">
        <v>23</v>
      </c>
      <c r="G1000" s="2" t="s">
        <v>26</v>
      </c>
    </row>
    <row r="1001" spans="1:7" x14ac:dyDescent="0.3">
      <c r="A1001" s="2" t="s">
        <v>2028</v>
      </c>
      <c r="B1001" s="2" t="s">
        <v>2029</v>
      </c>
      <c r="C1001" s="3">
        <v>45692</v>
      </c>
      <c r="D1001" s="2" t="s">
        <v>15</v>
      </c>
      <c r="E1001" s="2" t="s">
        <v>36</v>
      </c>
      <c r="F1001" s="2" t="s">
        <v>37</v>
      </c>
      <c r="G1001" s="2" t="s">
        <v>62</v>
      </c>
    </row>
    <row r="1002" spans="1:7" x14ac:dyDescent="0.3">
      <c r="A1002" s="2" t="s">
        <v>2030</v>
      </c>
      <c r="B1002" s="2" t="s">
        <v>2031</v>
      </c>
      <c r="C1002" s="3">
        <v>45469</v>
      </c>
      <c r="D1002" s="2" t="s">
        <v>9</v>
      </c>
      <c r="E1002" s="2" t="s">
        <v>22</v>
      </c>
      <c r="F1002" s="2" t="s">
        <v>23</v>
      </c>
      <c r="G1002" s="2" t="s">
        <v>17</v>
      </c>
    </row>
    <row r="1003" spans="1:7" x14ac:dyDescent="0.3">
      <c r="A1003" s="2" t="s">
        <v>2032</v>
      </c>
      <c r="B1003" s="2" t="s">
        <v>2033</v>
      </c>
      <c r="C1003" s="3">
        <v>45767</v>
      </c>
      <c r="D1003" s="2" t="s">
        <v>15</v>
      </c>
      <c r="E1003" s="2" t="s">
        <v>36</v>
      </c>
      <c r="F1003" s="2" t="s">
        <v>37</v>
      </c>
      <c r="G1003" s="2" t="s">
        <v>45</v>
      </c>
    </row>
    <row r="1004" spans="1:7" x14ac:dyDescent="0.3">
      <c r="A1004" s="2" t="s">
        <v>2034</v>
      </c>
      <c r="B1004" s="2" t="s">
        <v>2035</v>
      </c>
      <c r="C1004" s="3">
        <v>45164</v>
      </c>
      <c r="D1004" s="2" t="s">
        <v>15</v>
      </c>
      <c r="E1004" s="2" t="s">
        <v>22</v>
      </c>
      <c r="F1004" s="2" t="s">
        <v>23</v>
      </c>
      <c r="G1004" s="2" t="s">
        <v>17</v>
      </c>
    </row>
    <row r="1005" spans="1:7" x14ac:dyDescent="0.3">
      <c r="A1005" s="2" t="s">
        <v>2036</v>
      </c>
      <c r="B1005" s="2" t="s">
        <v>2037</v>
      </c>
      <c r="C1005" s="3">
        <v>44944</v>
      </c>
      <c r="D1005" s="2" t="s">
        <v>50</v>
      </c>
      <c r="E1005" s="2" t="s">
        <v>10</v>
      </c>
      <c r="F1005" s="2" t="s">
        <v>11</v>
      </c>
      <c r="G1005" s="2" t="s">
        <v>62</v>
      </c>
    </row>
    <row r="1006" spans="1:7" x14ac:dyDescent="0.3">
      <c r="A1006" s="2" t="s">
        <v>2038</v>
      </c>
      <c r="B1006" s="2" t="s">
        <v>2039</v>
      </c>
      <c r="C1006" s="3">
        <v>45334</v>
      </c>
      <c r="D1006" s="2" t="s">
        <v>15</v>
      </c>
      <c r="E1006" s="2" t="s">
        <v>10</v>
      </c>
      <c r="F1006" s="2" t="s">
        <v>11</v>
      </c>
      <c r="G1006" s="2" t="s">
        <v>26</v>
      </c>
    </row>
    <row r="1007" spans="1:7" x14ac:dyDescent="0.3">
      <c r="A1007" s="2" t="s">
        <v>2040</v>
      </c>
      <c r="B1007" s="2" t="s">
        <v>2041</v>
      </c>
      <c r="C1007" s="3">
        <v>44828</v>
      </c>
      <c r="D1007" s="2" t="s">
        <v>15</v>
      </c>
      <c r="E1007" s="2" t="s">
        <v>29</v>
      </c>
      <c r="F1007" s="2" t="s">
        <v>23</v>
      </c>
      <c r="G1007" s="2" t="s">
        <v>62</v>
      </c>
    </row>
    <row r="1008" spans="1:7" x14ac:dyDescent="0.3">
      <c r="A1008" s="2" t="s">
        <v>2042</v>
      </c>
      <c r="B1008" s="2" t="s">
        <v>2043</v>
      </c>
      <c r="C1008" s="3">
        <v>45238</v>
      </c>
      <c r="D1008" s="2" t="s">
        <v>15</v>
      </c>
      <c r="E1008" s="2" t="s">
        <v>65</v>
      </c>
      <c r="F1008" s="2" t="s">
        <v>11</v>
      </c>
      <c r="G1008" s="2" t="s">
        <v>17</v>
      </c>
    </row>
    <row r="1009" spans="1:7" x14ac:dyDescent="0.3">
      <c r="A1009" s="2" t="s">
        <v>2044</v>
      </c>
      <c r="B1009" s="2" t="s">
        <v>2045</v>
      </c>
      <c r="C1009" s="3">
        <v>44876</v>
      </c>
      <c r="D1009" s="2" t="s">
        <v>50</v>
      </c>
      <c r="E1009" s="2" t="s">
        <v>65</v>
      </c>
      <c r="F1009" s="2" t="s">
        <v>11</v>
      </c>
      <c r="G1009" s="2" t="s">
        <v>71</v>
      </c>
    </row>
    <row r="1010" spans="1:7" x14ac:dyDescent="0.3">
      <c r="A1010" s="2" t="s">
        <v>2046</v>
      </c>
      <c r="B1010" s="2" t="s">
        <v>2047</v>
      </c>
      <c r="C1010" s="3">
        <v>45178</v>
      </c>
      <c r="D1010" s="2" t="s">
        <v>15</v>
      </c>
      <c r="E1010" s="2" t="s">
        <v>70</v>
      </c>
      <c r="F1010" s="2" t="s">
        <v>37</v>
      </c>
      <c r="G1010" s="2" t="s">
        <v>71</v>
      </c>
    </row>
    <row r="1011" spans="1:7" x14ac:dyDescent="0.3">
      <c r="A1011" s="2" t="s">
        <v>2048</v>
      </c>
      <c r="B1011" s="2" t="s">
        <v>2049</v>
      </c>
      <c r="C1011" s="3">
        <v>44711</v>
      </c>
      <c r="D1011" s="2" t="s">
        <v>9</v>
      </c>
      <c r="E1011" s="2" t="s">
        <v>36</v>
      </c>
      <c r="F1011" s="2" t="s">
        <v>37</v>
      </c>
      <c r="G1011" s="2" t="s">
        <v>26</v>
      </c>
    </row>
    <row r="1012" spans="1:7" x14ac:dyDescent="0.3">
      <c r="A1012" s="2" t="s">
        <v>2050</v>
      </c>
      <c r="B1012" s="2" t="s">
        <v>2051</v>
      </c>
      <c r="C1012" s="3">
        <v>44938</v>
      </c>
      <c r="D1012" s="2" t="s">
        <v>15</v>
      </c>
      <c r="E1012" s="2" t="s">
        <v>22</v>
      </c>
      <c r="F1012" s="2" t="s">
        <v>23</v>
      </c>
      <c r="G1012" s="2" t="s">
        <v>62</v>
      </c>
    </row>
    <row r="1013" spans="1:7" x14ac:dyDescent="0.3">
      <c r="A1013" s="2" t="s">
        <v>2052</v>
      </c>
      <c r="B1013" s="2" t="s">
        <v>2053</v>
      </c>
      <c r="C1013" s="3">
        <v>45413</v>
      </c>
      <c r="D1013" s="2" t="s">
        <v>15</v>
      </c>
      <c r="E1013" s="2" t="s">
        <v>16</v>
      </c>
      <c r="F1013" s="2" t="s">
        <v>11</v>
      </c>
      <c r="G1013" s="2" t="s">
        <v>26</v>
      </c>
    </row>
    <row r="1014" spans="1:7" x14ac:dyDescent="0.3">
      <c r="A1014" s="2" t="s">
        <v>2054</v>
      </c>
      <c r="B1014" s="2" t="s">
        <v>2055</v>
      </c>
      <c r="C1014" s="3">
        <v>45015</v>
      </c>
      <c r="D1014" s="2" t="s">
        <v>9</v>
      </c>
      <c r="E1014" s="2" t="s">
        <v>36</v>
      </c>
      <c r="F1014" s="2" t="s">
        <v>37</v>
      </c>
      <c r="G1014" s="2" t="s">
        <v>45</v>
      </c>
    </row>
    <row r="1015" spans="1:7" x14ac:dyDescent="0.3">
      <c r="A1015" s="2" t="s">
        <v>2056</v>
      </c>
      <c r="B1015" s="2" t="s">
        <v>2057</v>
      </c>
      <c r="C1015" s="3">
        <v>45300</v>
      </c>
      <c r="D1015" s="2" t="s">
        <v>15</v>
      </c>
      <c r="E1015" s="2" t="s">
        <v>36</v>
      </c>
      <c r="F1015" s="2" t="s">
        <v>37</v>
      </c>
      <c r="G1015" s="2" t="s">
        <v>17</v>
      </c>
    </row>
    <row r="1016" spans="1:7" x14ac:dyDescent="0.3">
      <c r="A1016" s="2" t="s">
        <v>2058</v>
      </c>
      <c r="B1016" s="2" t="s">
        <v>2059</v>
      </c>
      <c r="C1016" s="3">
        <v>45648</v>
      </c>
      <c r="D1016" s="2" t="s">
        <v>15</v>
      </c>
      <c r="E1016" s="2" t="s">
        <v>70</v>
      </c>
      <c r="F1016" s="2" t="s">
        <v>37</v>
      </c>
      <c r="G1016" s="2" t="s">
        <v>71</v>
      </c>
    </row>
    <row r="1017" spans="1:7" x14ac:dyDescent="0.3">
      <c r="A1017" s="2" t="s">
        <v>2060</v>
      </c>
      <c r="B1017" s="2" t="s">
        <v>2061</v>
      </c>
      <c r="C1017" s="3">
        <v>44796</v>
      </c>
      <c r="D1017" s="2" t="s">
        <v>15</v>
      </c>
      <c r="E1017" s="2" t="s">
        <v>65</v>
      </c>
      <c r="F1017" s="2" t="s">
        <v>11</v>
      </c>
      <c r="G1017" s="2" t="s">
        <v>26</v>
      </c>
    </row>
    <row r="1018" spans="1:7" x14ac:dyDescent="0.3">
      <c r="A1018" s="2" t="s">
        <v>2062</v>
      </c>
      <c r="B1018" s="2" t="s">
        <v>2063</v>
      </c>
      <c r="C1018" s="3">
        <v>45061</v>
      </c>
      <c r="D1018" s="2" t="s">
        <v>50</v>
      </c>
      <c r="E1018" s="2" t="s">
        <v>70</v>
      </c>
      <c r="F1018" s="2" t="s">
        <v>37</v>
      </c>
      <c r="G1018" s="2" t="s">
        <v>45</v>
      </c>
    </row>
    <row r="1019" spans="1:7" x14ac:dyDescent="0.3">
      <c r="A1019" s="2" t="s">
        <v>2064</v>
      </c>
      <c r="B1019" s="2" t="s">
        <v>2065</v>
      </c>
      <c r="C1019" s="3">
        <v>45343</v>
      </c>
      <c r="D1019" s="2" t="s">
        <v>9</v>
      </c>
      <c r="E1019" s="2" t="s">
        <v>36</v>
      </c>
      <c r="F1019" s="2" t="s">
        <v>37</v>
      </c>
      <c r="G1019" s="2" t="s">
        <v>17</v>
      </c>
    </row>
    <row r="1020" spans="1:7" x14ac:dyDescent="0.3">
      <c r="A1020" s="2" t="s">
        <v>2066</v>
      </c>
      <c r="B1020" s="2" t="s">
        <v>2067</v>
      </c>
      <c r="C1020" s="3">
        <v>45087</v>
      </c>
      <c r="D1020" s="2" t="s">
        <v>15</v>
      </c>
      <c r="E1020" s="2" t="s">
        <v>32</v>
      </c>
      <c r="F1020" s="2" t="s">
        <v>33</v>
      </c>
      <c r="G1020" s="2" t="s">
        <v>26</v>
      </c>
    </row>
    <row r="1021" spans="1:7" x14ac:dyDescent="0.3">
      <c r="A1021" s="2" t="s">
        <v>2068</v>
      </c>
      <c r="B1021" s="2" t="s">
        <v>2069</v>
      </c>
      <c r="C1021" s="3">
        <v>45329</v>
      </c>
      <c r="D1021" s="2" t="s">
        <v>15</v>
      </c>
      <c r="E1021" s="2" t="s">
        <v>61</v>
      </c>
      <c r="F1021" s="2" t="s">
        <v>11</v>
      </c>
      <c r="G1021" s="2" t="s">
        <v>71</v>
      </c>
    </row>
    <row r="1022" spans="1:7" x14ac:dyDescent="0.3">
      <c r="A1022" s="2" t="s">
        <v>2070</v>
      </c>
      <c r="B1022" s="2" t="s">
        <v>2071</v>
      </c>
      <c r="C1022" s="3">
        <v>44651</v>
      </c>
      <c r="D1022" s="2" t="s">
        <v>15</v>
      </c>
      <c r="E1022" s="2" t="s">
        <v>42</v>
      </c>
      <c r="F1022" s="2" t="s">
        <v>23</v>
      </c>
      <c r="G1022" s="2" t="s">
        <v>45</v>
      </c>
    </row>
    <row r="1023" spans="1:7" x14ac:dyDescent="0.3">
      <c r="A1023" s="2" t="s">
        <v>2072</v>
      </c>
      <c r="B1023" s="2" t="s">
        <v>2073</v>
      </c>
      <c r="C1023" s="3">
        <v>45614</v>
      </c>
      <c r="D1023" s="2" t="s">
        <v>15</v>
      </c>
      <c r="E1023" s="2" t="s">
        <v>36</v>
      </c>
      <c r="F1023" s="2" t="s">
        <v>37</v>
      </c>
      <c r="G1023" s="2" t="s">
        <v>12</v>
      </c>
    </row>
    <row r="1024" spans="1:7" x14ac:dyDescent="0.3">
      <c r="A1024" s="2" t="s">
        <v>2074</v>
      </c>
      <c r="B1024" s="2" t="s">
        <v>2075</v>
      </c>
      <c r="C1024" s="3">
        <v>45654</v>
      </c>
      <c r="D1024" s="2" t="s">
        <v>15</v>
      </c>
      <c r="E1024" s="2" t="s">
        <v>61</v>
      </c>
      <c r="F1024" s="2" t="s">
        <v>11</v>
      </c>
      <c r="G1024" s="2" t="s">
        <v>12</v>
      </c>
    </row>
    <row r="1025" spans="1:7" x14ac:dyDescent="0.3">
      <c r="A1025" s="2" t="s">
        <v>2076</v>
      </c>
      <c r="B1025" s="2" t="s">
        <v>2077</v>
      </c>
      <c r="C1025" s="3">
        <v>45430</v>
      </c>
      <c r="D1025" s="2" t="s">
        <v>9</v>
      </c>
      <c r="E1025" s="2" t="s">
        <v>22</v>
      </c>
      <c r="F1025" s="2" t="s">
        <v>23</v>
      </c>
      <c r="G1025" s="2" t="s">
        <v>12</v>
      </c>
    </row>
    <row r="1026" spans="1:7" x14ac:dyDescent="0.3">
      <c r="A1026" s="2" t="s">
        <v>2078</v>
      </c>
      <c r="B1026" s="2" t="s">
        <v>2079</v>
      </c>
      <c r="C1026" s="3">
        <v>44709</v>
      </c>
      <c r="D1026" s="2" t="s">
        <v>9</v>
      </c>
      <c r="E1026" s="2" t="s">
        <v>32</v>
      </c>
      <c r="F1026" s="2" t="s">
        <v>33</v>
      </c>
      <c r="G1026" s="2" t="s">
        <v>12</v>
      </c>
    </row>
    <row r="1027" spans="1:7" x14ac:dyDescent="0.3">
      <c r="A1027" s="2" t="s">
        <v>2080</v>
      </c>
      <c r="B1027" s="2" t="s">
        <v>2081</v>
      </c>
      <c r="C1027" s="3">
        <v>45241</v>
      </c>
      <c r="D1027" s="2" t="s">
        <v>15</v>
      </c>
      <c r="E1027" s="2" t="s">
        <v>42</v>
      </c>
      <c r="F1027" s="2" t="s">
        <v>23</v>
      </c>
      <c r="G1027" s="2" t="s">
        <v>12</v>
      </c>
    </row>
    <row r="1028" spans="1:7" x14ac:dyDescent="0.3">
      <c r="A1028" s="2" t="s">
        <v>2082</v>
      </c>
      <c r="B1028" s="2" t="s">
        <v>2083</v>
      </c>
      <c r="C1028" s="3">
        <v>45077</v>
      </c>
      <c r="D1028" s="2" t="s">
        <v>15</v>
      </c>
      <c r="E1028" s="2" t="s">
        <v>16</v>
      </c>
      <c r="F1028" s="2" t="s">
        <v>11</v>
      </c>
      <c r="G1028" s="2" t="s">
        <v>71</v>
      </c>
    </row>
    <row r="1029" spans="1:7" x14ac:dyDescent="0.3">
      <c r="A1029" s="2" t="s">
        <v>2084</v>
      </c>
      <c r="B1029" s="2" t="s">
        <v>2085</v>
      </c>
      <c r="C1029" s="3">
        <v>45091</v>
      </c>
      <c r="D1029" s="2" t="s">
        <v>15</v>
      </c>
      <c r="E1029" s="2" t="s">
        <v>22</v>
      </c>
      <c r="F1029" s="2" t="s">
        <v>23</v>
      </c>
      <c r="G1029" s="2" t="s">
        <v>71</v>
      </c>
    </row>
    <row r="1030" spans="1:7" x14ac:dyDescent="0.3">
      <c r="A1030" s="2" t="s">
        <v>2086</v>
      </c>
      <c r="B1030" s="2" t="s">
        <v>2087</v>
      </c>
      <c r="C1030" s="3">
        <v>45448</v>
      </c>
      <c r="D1030" s="2" t="s">
        <v>15</v>
      </c>
      <c r="E1030" s="2" t="s">
        <v>32</v>
      </c>
      <c r="F1030" s="2" t="s">
        <v>33</v>
      </c>
      <c r="G1030" s="2" t="s">
        <v>26</v>
      </c>
    </row>
    <row r="1031" spans="1:7" x14ac:dyDescent="0.3">
      <c r="A1031" s="2" t="s">
        <v>2088</v>
      </c>
      <c r="B1031" s="2" t="s">
        <v>2089</v>
      </c>
      <c r="C1031" s="3">
        <v>45657</v>
      </c>
      <c r="D1031" s="2" t="s">
        <v>15</v>
      </c>
      <c r="E1031" s="2" t="s">
        <v>10</v>
      </c>
      <c r="F1031" s="2" t="s">
        <v>11</v>
      </c>
      <c r="G1031" s="2" t="s">
        <v>62</v>
      </c>
    </row>
    <row r="1032" spans="1:7" x14ac:dyDescent="0.3">
      <c r="A1032" s="2" t="s">
        <v>2090</v>
      </c>
      <c r="B1032" s="2" t="s">
        <v>2091</v>
      </c>
      <c r="C1032" s="3">
        <v>45761</v>
      </c>
      <c r="D1032" s="2" t="s">
        <v>15</v>
      </c>
      <c r="E1032" s="2" t="s">
        <v>10</v>
      </c>
      <c r="F1032" s="2" t="s">
        <v>11</v>
      </c>
      <c r="G1032" s="2" t="s">
        <v>62</v>
      </c>
    </row>
    <row r="1033" spans="1:7" x14ac:dyDescent="0.3">
      <c r="A1033" s="2" t="s">
        <v>2092</v>
      </c>
      <c r="B1033" s="2" t="s">
        <v>2093</v>
      </c>
      <c r="C1033" s="3">
        <v>45591</v>
      </c>
      <c r="D1033" s="2" t="s">
        <v>15</v>
      </c>
      <c r="E1033" s="2" t="s">
        <v>36</v>
      </c>
      <c r="F1033" s="2" t="s">
        <v>37</v>
      </c>
      <c r="G1033" s="2" t="s">
        <v>62</v>
      </c>
    </row>
    <row r="1034" spans="1:7" x14ac:dyDescent="0.3">
      <c r="A1034" s="2" t="s">
        <v>2094</v>
      </c>
      <c r="B1034" s="2" t="s">
        <v>2095</v>
      </c>
      <c r="C1034" s="3">
        <v>45804</v>
      </c>
      <c r="D1034" s="2" t="s">
        <v>15</v>
      </c>
      <c r="E1034" s="2" t="s">
        <v>29</v>
      </c>
      <c r="F1034" s="2" t="s">
        <v>23</v>
      </c>
      <c r="G1034" s="2" t="s">
        <v>62</v>
      </c>
    </row>
    <row r="1035" spans="1:7" x14ac:dyDescent="0.3">
      <c r="A1035" s="2" t="s">
        <v>2096</v>
      </c>
      <c r="B1035" s="2" t="s">
        <v>2097</v>
      </c>
      <c r="C1035" s="3">
        <v>45343</v>
      </c>
      <c r="D1035" s="2" t="s">
        <v>15</v>
      </c>
      <c r="E1035" s="2" t="s">
        <v>42</v>
      </c>
      <c r="F1035" s="2" t="s">
        <v>23</v>
      </c>
      <c r="G1035" s="2" t="s">
        <v>45</v>
      </c>
    </row>
    <row r="1036" spans="1:7" x14ac:dyDescent="0.3">
      <c r="A1036" s="2" t="s">
        <v>2098</v>
      </c>
      <c r="B1036" s="2" t="s">
        <v>2099</v>
      </c>
      <c r="C1036" s="3">
        <v>44882</v>
      </c>
      <c r="D1036" s="2" t="s">
        <v>15</v>
      </c>
      <c r="E1036" s="2" t="s">
        <v>42</v>
      </c>
      <c r="F1036" s="2" t="s">
        <v>23</v>
      </c>
      <c r="G1036" s="2" t="s">
        <v>12</v>
      </c>
    </row>
    <row r="1037" spans="1:7" x14ac:dyDescent="0.3">
      <c r="A1037" s="2" t="s">
        <v>2100</v>
      </c>
      <c r="B1037" s="2" t="s">
        <v>2101</v>
      </c>
      <c r="C1037" s="3">
        <v>45679</v>
      </c>
      <c r="D1037" s="2" t="s">
        <v>15</v>
      </c>
      <c r="E1037" s="2" t="s">
        <v>32</v>
      </c>
      <c r="F1037" s="2" t="s">
        <v>33</v>
      </c>
      <c r="G1037" s="2" t="s">
        <v>45</v>
      </c>
    </row>
    <row r="1038" spans="1:7" x14ac:dyDescent="0.3">
      <c r="A1038" s="2" t="s">
        <v>2102</v>
      </c>
      <c r="B1038" s="2" t="s">
        <v>2103</v>
      </c>
      <c r="C1038" s="3">
        <v>45326</v>
      </c>
      <c r="D1038" s="2" t="s">
        <v>50</v>
      </c>
      <c r="E1038" s="2" t="s">
        <v>29</v>
      </c>
      <c r="F1038" s="2" t="s">
        <v>23</v>
      </c>
      <c r="G1038" s="2" t="s">
        <v>12</v>
      </c>
    </row>
    <row r="1039" spans="1:7" x14ac:dyDescent="0.3">
      <c r="A1039" s="2" t="s">
        <v>2104</v>
      </c>
      <c r="B1039" s="2" t="s">
        <v>2105</v>
      </c>
      <c r="C1039" s="3">
        <v>44851</v>
      </c>
      <c r="D1039" s="2" t="s">
        <v>15</v>
      </c>
      <c r="E1039" s="2" t="s">
        <v>61</v>
      </c>
      <c r="F1039" s="2" t="s">
        <v>11</v>
      </c>
      <c r="G1039" s="2" t="s">
        <v>12</v>
      </c>
    </row>
    <row r="1040" spans="1:7" x14ac:dyDescent="0.3">
      <c r="A1040" s="2" t="s">
        <v>2106</v>
      </c>
      <c r="B1040" s="2" t="s">
        <v>2107</v>
      </c>
      <c r="C1040" s="3">
        <v>45369</v>
      </c>
      <c r="D1040" s="2" t="s">
        <v>15</v>
      </c>
      <c r="E1040" s="2" t="s">
        <v>70</v>
      </c>
      <c r="F1040" s="2" t="s">
        <v>37</v>
      </c>
      <c r="G1040" s="2" t="s">
        <v>17</v>
      </c>
    </row>
    <row r="1041" spans="1:7" x14ac:dyDescent="0.3">
      <c r="A1041" s="2" t="s">
        <v>2108</v>
      </c>
      <c r="B1041" s="2" t="s">
        <v>2109</v>
      </c>
      <c r="C1041" s="3">
        <v>44992</v>
      </c>
      <c r="D1041" s="2" t="s">
        <v>9</v>
      </c>
      <c r="E1041" s="2" t="s">
        <v>29</v>
      </c>
      <c r="F1041" s="2" t="s">
        <v>23</v>
      </c>
      <c r="G1041" s="2" t="s">
        <v>17</v>
      </c>
    </row>
    <row r="1042" spans="1:7" x14ac:dyDescent="0.3">
      <c r="A1042" s="2" t="s">
        <v>2110</v>
      </c>
      <c r="B1042" s="2" t="s">
        <v>2111</v>
      </c>
      <c r="C1042" s="3">
        <v>44995</v>
      </c>
      <c r="D1042" s="2" t="s">
        <v>15</v>
      </c>
      <c r="E1042" s="2" t="s">
        <v>36</v>
      </c>
      <c r="F1042" s="2" t="s">
        <v>37</v>
      </c>
      <c r="G1042" s="2" t="s">
        <v>45</v>
      </c>
    </row>
    <row r="1043" spans="1:7" x14ac:dyDescent="0.3">
      <c r="A1043" s="2" t="s">
        <v>2112</v>
      </c>
      <c r="B1043" s="2" t="s">
        <v>2113</v>
      </c>
      <c r="C1043" s="3">
        <v>44853</v>
      </c>
      <c r="D1043" s="2" t="s">
        <v>15</v>
      </c>
      <c r="E1043" s="2" t="s">
        <v>61</v>
      </c>
      <c r="F1043" s="2" t="s">
        <v>11</v>
      </c>
      <c r="G1043" s="2" t="s">
        <v>12</v>
      </c>
    </row>
    <row r="1044" spans="1:7" x14ac:dyDescent="0.3">
      <c r="A1044" s="2" t="s">
        <v>2114</v>
      </c>
      <c r="B1044" s="2" t="s">
        <v>2115</v>
      </c>
      <c r="C1044" s="3">
        <v>44959</v>
      </c>
      <c r="D1044" s="2" t="s">
        <v>15</v>
      </c>
      <c r="E1044" s="2" t="s">
        <v>29</v>
      </c>
      <c r="F1044" s="2" t="s">
        <v>23</v>
      </c>
      <c r="G1044" s="2" t="s">
        <v>45</v>
      </c>
    </row>
    <row r="1045" spans="1:7" x14ac:dyDescent="0.3">
      <c r="A1045" s="2" t="s">
        <v>2116</v>
      </c>
      <c r="B1045" s="2" t="s">
        <v>2117</v>
      </c>
      <c r="C1045" s="3">
        <v>44673</v>
      </c>
      <c r="D1045" s="2" t="s">
        <v>9</v>
      </c>
      <c r="E1045" s="2" t="s">
        <v>70</v>
      </c>
      <c r="F1045" s="2" t="s">
        <v>37</v>
      </c>
      <c r="G1045" s="2" t="s">
        <v>17</v>
      </c>
    </row>
    <row r="1046" spans="1:7" x14ac:dyDescent="0.3">
      <c r="A1046" s="2" t="s">
        <v>2118</v>
      </c>
      <c r="B1046" s="2" t="s">
        <v>2119</v>
      </c>
      <c r="C1046" s="3">
        <v>45506</v>
      </c>
      <c r="D1046" s="2" t="s">
        <v>15</v>
      </c>
      <c r="E1046" s="2" t="s">
        <v>61</v>
      </c>
      <c r="F1046" s="2" t="s">
        <v>11</v>
      </c>
      <c r="G1046" s="2" t="s">
        <v>12</v>
      </c>
    </row>
    <row r="1047" spans="1:7" x14ac:dyDescent="0.3">
      <c r="A1047" s="2" t="s">
        <v>2120</v>
      </c>
      <c r="B1047" s="2" t="s">
        <v>2121</v>
      </c>
      <c r="C1047" s="3">
        <v>45075</v>
      </c>
      <c r="D1047" s="2" t="s">
        <v>15</v>
      </c>
      <c r="E1047" s="2" t="s">
        <v>10</v>
      </c>
      <c r="F1047" s="2" t="s">
        <v>11</v>
      </c>
      <c r="G1047" s="2" t="s">
        <v>62</v>
      </c>
    </row>
    <row r="1048" spans="1:7" x14ac:dyDescent="0.3">
      <c r="A1048" s="2" t="s">
        <v>2122</v>
      </c>
      <c r="B1048" s="2" t="s">
        <v>2123</v>
      </c>
      <c r="C1048" s="3">
        <v>45239</v>
      </c>
      <c r="D1048" s="2" t="s">
        <v>15</v>
      </c>
      <c r="E1048" s="2" t="s">
        <v>42</v>
      </c>
      <c r="F1048" s="2" t="s">
        <v>23</v>
      </c>
      <c r="G1048" s="2" t="s">
        <v>45</v>
      </c>
    </row>
    <row r="1049" spans="1:7" x14ac:dyDescent="0.3">
      <c r="A1049" s="2" t="s">
        <v>2124</v>
      </c>
      <c r="B1049" s="2" t="s">
        <v>2125</v>
      </c>
      <c r="C1049" s="3">
        <v>44766</v>
      </c>
      <c r="D1049" s="2" t="s">
        <v>15</v>
      </c>
      <c r="E1049" s="2" t="s">
        <v>22</v>
      </c>
      <c r="F1049" s="2" t="s">
        <v>23</v>
      </c>
      <c r="G1049" s="2" t="s">
        <v>12</v>
      </c>
    </row>
    <row r="1050" spans="1:7" x14ac:dyDescent="0.3">
      <c r="A1050" s="2" t="s">
        <v>2126</v>
      </c>
      <c r="B1050" s="2" t="s">
        <v>2127</v>
      </c>
      <c r="C1050" s="3">
        <v>45212</v>
      </c>
      <c r="D1050" s="2" t="s">
        <v>15</v>
      </c>
      <c r="E1050" s="2" t="s">
        <v>22</v>
      </c>
      <c r="F1050" s="2" t="s">
        <v>23</v>
      </c>
      <c r="G1050" s="2" t="s">
        <v>26</v>
      </c>
    </row>
    <row r="1051" spans="1:7" x14ac:dyDescent="0.3">
      <c r="A1051" s="2" t="s">
        <v>2128</v>
      </c>
      <c r="B1051" s="2" t="s">
        <v>2129</v>
      </c>
      <c r="C1051" s="3">
        <v>45758</v>
      </c>
      <c r="D1051" s="2" t="s">
        <v>15</v>
      </c>
      <c r="E1051" s="2" t="s">
        <v>29</v>
      </c>
      <c r="F1051" s="2" t="s">
        <v>23</v>
      </c>
      <c r="G1051" s="2" t="s">
        <v>71</v>
      </c>
    </row>
    <row r="1052" spans="1:7" x14ac:dyDescent="0.3">
      <c r="A1052" s="2" t="s">
        <v>2130</v>
      </c>
      <c r="B1052" s="2" t="s">
        <v>2131</v>
      </c>
      <c r="C1052" s="3">
        <v>45439</v>
      </c>
      <c r="D1052" s="2" t="s">
        <v>15</v>
      </c>
      <c r="E1052" s="2" t="s">
        <v>36</v>
      </c>
      <c r="F1052" s="2" t="s">
        <v>37</v>
      </c>
      <c r="G1052" s="2" t="s">
        <v>26</v>
      </c>
    </row>
    <row r="1053" spans="1:7" x14ac:dyDescent="0.3">
      <c r="A1053" s="2" t="s">
        <v>2132</v>
      </c>
      <c r="B1053" s="2" t="s">
        <v>2133</v>
      </c>
      <c r="C1053" s="3">
        <v>45455</v>
      </c>
      <c r="D1053" s="2" t="s">
        <v>15</v>
      </c>
      <c r="E1053" s="2" t="s">
        <v>22</v>
      </c>
      <c r="F1053" s="2" t="s">
        <v>23</v>
      </c>
      <c r="G1053" s="2" t="s">
        <v>26</v>
      </c>
    </row>
    <row r="1054" spans="1:7" x14ac:dyDescent="0.3">
      <c r="A1054" s="2" t="s">
        <v>2134</v>
      </c>
      <c r="B1054" s="2" t="s">
        <v>2135</v>
      </c>
      <c r="C1054" s="3">
        <v>45544</v>
      </c>
      <c r="D1054" s="2" t="s">
        <v>15</v>
      </c>
      <c r="E1054" s="2" t="s">
        <v>36</v>
      </c>
      <c r="F1054" s="2" t="s">
        <v>37</v>
      </c>
      <c r="G1054" s="2" t="s">
        <v>26</v>
      </c>
    </row>
    <row r="1055" spans="1:7" x14ac:dyDescent="0.3">
      <c r="A1055" s="2" t="s">
        <v>2136</v>
      </c>
      <c r="B1055" s="2" t="s">
        <v>2137</v>
      </c>
      <c r="C1055" s="3">
        <v>45559</v>
      </c>
      <c r="D1055" s="2" t="s">
        <v>15</v>
      </c>
      <c r="E1055" s="2" t="s">
        <v>29</v>
      </c>
      <c r="F1055" s="2" t="s">
        <v>23</v>
      </c>
      <c r="G1055" s="2" t="s">
        <v>12</v>
      </c>
    </row>
    <row r="1056" spans="1:7" x14ac:dyDescent="0.3">
      <c r="A1056" s="2" t="s">
        <v>2138</v>
      </c>
      <c r="B1056" s="2" t="s">
        <v>2139</v>
      </c>
      <c r="C1056" s="3">
        <v>44729</v>
      </c>
      <c r="D1056" s="2" t="s">
        <v>9</v>
      </c>
      <c r="E1056" s="2" t="s">
        <v>70</v>
      </c>
      <c r="F1056" s="2" t="s">
        <v>37</v>
      </c>
      <c r="G1056" s="2" t="s">
        <v>17</v>
      </c>
    </row>
    <row r="1057" spans="1:7" x14ac:dyDescent="0.3">
      <c r="A1057" s="2" t="s">
        <v>2140</v>
      </c>
      <c r="B1057" s="2" t="s">
        <v>2141</v>
      </c>
      <c r="C1057" s="3">
        <v>45665</v>
      </c>
      <c r="D1057" s="2" t="s">
        <v>15</v>
      </c>
      <c r="E1057" s="2" t="s">
        <v>16</v>
      </c>
      <c r="F1057" s="2" t="s">
        <v>11</v>
      </c>
      <c r="G1057" s="2" t="s">
        <v>62</v>
      </c>
    </row>
    <row r="1058" spans="1:7" x14ac:dyDescent="0.3">
      <c r="A1058" s="2" t="s">
        <v>2142</v>
      </c>
      <c r="B1058" s="2" t="s">
        <v>2143</v>
      </c>
      <c r="C1058" s="3">
        <v>44716</v>
      </c>
      <c r="D1058" s="2" t="s">
        <v>9</v>
      </c>
      <c r="E1058" s="2" t="s">
        <v>10</v>
      </c>
      <c r="F1058" s="2" t="s">
        <v>11</v>
      </c>
      <c r="G1058" s="2" t="s">
        <v>62</v>
      </c>
    </row>
    <row r="1059" spans="1:7" x14ac:dyDescent="0.3">
      <c r="A1059" s="2" t="s">
        <v>2144</v>
      </c>
      <c r="B1059" s="2" t="s">
        <v>2145</v>
      </c>
      <c r="C1059" s="3">
        <v>45753</v>
      </c>
      <c r="D1059" s="2" t="s">
        <v>15</v>
      </c>
      <c r="E1059" s="2" t="s">
        <v>65</v>
      </c>
      <c r="F1059" s="2" t="s">
        <v>11</v>
      </c>
      <c r="G1059" s="2" t="s">
        <v>62</v>
      </c>
    </row>
    <row r="1060" spans="1:7" x14ac:dyDescent="0.3">
      <c r="A1060" s="2" t="s">
        <v>2146</v>
      </c>
      <c r="B1060" s="2" t="s">
        <v>2147</v>
      </c>
      <c r="C1060" s="3">
        <v>44637</v>
      </c>
      <c r="D1060" s="2" t="s">
        <v>15</v>
      </c>
      <c r="E1060" s="2" t="s">
        <v>22</v>
      </c>
      <c r="F1060" s="2" t="s">
        <v>23</v>
      </c>
      <c r="G1060" s="2" t="s">
        <v>71</v>
      </c>
    </row>
    <row r="1061" spans="1:7" x14ac:dyDescent="0.3">
      <c r="A1061" s="2" t="s">
        <v>2148</v>
      </c>
      <c r="B1061" s="2" t="s">
        <v>2149</v>
      </c>
      <c r="C1061" s="3">
        <v>45528</v>
      </c>
      <c r="D1061" s="2" t="s">
        <v>15</v>
      </c>
      <c r="E1061" s="2" t="s">
        <v>61</v>
      </c>
      <c r="F1061" s="2" t="s">
        <v>11</v>
      </c>
      <c r="G1061" s="2" t="s">
        <v>12</v>
      </c>
    </row>
    <row r="1062" spans="1:7" x14ac:dyDescent="0.3">
      <c r="A1062" s="2" t="s">
        <v>2150</v>
      </c>
      <c r="B1062" s="2" t="s">
        <v>2151</v>
      </c>
      <c r="C1062" s="3">
        <v>45019</v>
      </c>
      <c r="D1062" s="2" t="s">
        <v>9</v>
      </c>
      <c r="E1062" s="2" t="s">
        <v>32</v>
      </c>
      <c r="F1062" s="2" t="s">
        <v>33</v>
      </c>
      <c r="G1062" s="2" t="s">
        <v>71</v>
      </c>
    </row>
    <row r="1063" spans="1:7" x14ac:dyDescent="0.3">
      <c r="A1063" s="2" t="s">
        <v>2152</v>
      </c>
      <c r="B1063" s="2" t="s">
        <v>2153</v>
      </c>
      <c r="C1063" s="3">
        <v>44836</v>
      </c>
      <c r="D1063" s="2" t="s">
        <v>15</v>
      </c>
      <c r="E1063" s="2" t="s">
        <v>29</v>
      </c>
      <c r="F1063" s="2" t="s">
        <v>23</v>
      </c>
      <c r="G1063" s="2" t="s">
        <v>71</v>
      </c>
    </row>
    <row r="1064" spans="1:7" x14ac:dyDescent="0.3">
      <c r="A1064" s="2" t="s">
        <v>2154</v>
      </c>
      <c r="B1064" s="2" t="s">
        <v>2155</v>
      </c>
      <c r="C1064" s="3">
        <v>45307</v>
      </c>
      <c r="D1064" s="2" t="s">
        <v>15</v>
      </c>
      <c r="E1064" s="2" t="s">
        <v>32</v>
      </c>
      <c r="F1064" s="2" t="s">
        <v>33</v>
      </c>
      <c r="G1064" s="2" t="s">
        <v>45</v>
      </c>
    </row>
    <row r="1065" spans="1:7" x14ac:dyDescent="0.3">
      <c r="A1065" s="2" t="s">
        <v>2156</v>
      </c>
      <c r="B1065" s="2" t="s">
        <v>2157</v>
      </c>
      <c r="C1065" s="3">
        <v>44901</v>
      </c>
      <c r="D1065" s="2" t="s">
        <v>9</v>
      </c>
      <c r="E1065" s="2" t="s">
        <v>70</v>
      </c>
      <c r="F1065" s="2" t="s">
        <v>37</v>
      </c>
      <c r="G1065" s="2" t="s">
        <v>12</v>
      </c>
    </row>
    <row r="1066" spans="1:7" x14ac:dyDescent="0.3">
      <c r="A1066" s="2" t="s">
        <v>2158</v>
      </c>
      <c r="B1066" s="2" t="s">
        <v>2159</v>
      </c>
      <c r="C1066" s="3">
        <v>44928</v>
      </c>
      <c r="D1066" s="2" t="s">
        <v>15</v>
      </c>
      <c r="E1066" s="2" t="s">
        <v>16</v>
      </c>
      <c r="F1066" s="2" t="s">
        <v>11</v>
      </c>
      <c r="G1066" s="2" t="s">
        <v>71</v>
      </c>
    </row>
    <row r="1067" spans="1:7" x14ac:dyDescent="0.3">
      <c r="A1067" s="2" t="s">
        <v>2160</v>
      </c>
      <c r="B1067" s="2" t="s">
        <v>2161</v>
      </c>
      <c r="C1067" s="3">
        <v>45552</v>
      </c>
      <c r="D1067" s="2" t="s">
        <v>50</v>
      </c>
      <c r="E1067" s="2" t="s">
        <v>16</v>
      </c>
      <c r="F1067" s="2" t="s">
        <v>11</v>
      </c>
      <c r="G1067" s="2" t="s">
        <v>12</v>
      </c>
    </row>
    <row r="1068" spans="1:7" x14ac:dyDescent="0.3">
      <c r="A1068" s="2" t="s">
        <v>2162</v>
      </c>
      <c r="B1068" s="2" t="s">
        <v>2163</v>
      </c>
      <c r="C1068" s="3">
        <v>45036</v>
      </c>
      <c r="D1068" s="2" t="s">
        <v>15</v>
      </c>
      <c r="E1068" s="2" t="s">
        <v>42</v>
      </c>
      <c r="F1068" s="2" t="s">
        <v>23</v>
      </c>
      <c r="G1068" s="2" t="s">
        <v>26</v>
      </c>
    </row>
    <row r="1069" spans="1:7" x14ac:dyDescent="0.3">
      <c r="A1069" s="2" t="s">
        <v>2164</v>
      </c>
      <c r="B1069" s="2" t="s">
        <v>2165</v>
      </c>
      <c r="C1069" s="3">
        <v>44985</v>
      </c>
      <c r="D1069" s="2" t="s">
        <v>15</v>
      </c>
      <c r="E1069" s="2" t="s">
        <v>65</v>
      </c>
      <c r="F1069" s="2" t="s">
        <v>11</v>
      </c>
      <c r="G1069" s="2" t="s">
        <v>62</v>
      </c>
    </row>
    <row r="1070" spans="1:7" x14ac:dyDescent="0.3">
      <c r="A1070" s="2" t="s">
        <v>2166</v>
      </c>
      <c r="B1070" s="2" t="s">
        <v>2167</v>
      </c>
      <c r="C1070" s="3">
        <v>45523</v>
      </c>
      <c r="D1070" s="2" t="s">
        <v>9</v>
      </c>
      <c r="E1070" s="2" t="s">
        <v>32</v>
      </c>
      <c r="F1070" s="2" t="s">
        <v>33</v>
      </c>
      <c r="G1070" s="2" t="s">
        <v>17</v>
      </c>
    </row>
    <row r="1071" spans="1:7" x14ac:dyDescent="0.3">
      <c r="A1071" s="2" t="s">
        <v>2168</v>
      </c>
      <c r="B1071" s="2" t="s">
        <v>2169</v>
      </c>
      <c r="C1071" s="3">
        <v>45225</v>
      </c>
      <c r="D1071" s="2" t="s">
        <v>15</v>
      </c>
      <c r="E1071" s="2" t="s">
        <v>65</v>
      </c>
      <c r="F1071" s="2" t="s">
        <v>11</v>
      </c>
      <c r="G1071" s="2" t="s">
        <v>17</v>
      </c>
    </row>
    <row r="1072" spans="1:7" x14ac:dyDescent="0.3">
      <c r="A1072" s="2" t="s">
        <v>2170</v>
      </c>
      <c r="B1072" s="2" t="s">
        <v>2171</v>
      </c>
      <c r="C1072" s="3">
        <v>45101</v>
      </c>
      <c r="D1072" s="2" t="s">
        <v>15</v>
      </c>
      <c r="E1072" s="2" t="s">
        <v>29</v>
      </c>
      <c r="F1072" s="2" t="s">
        <v>23</v>
      </c>
      <c r="G1072" s="2" t="s">
        <v>71</v>
      </c>
    </row>
    <row r="1073" spans="1:7" x14ac:dyDescent="0.3">
      <c r="A1073" s="2" t="s">
        <v>2172</v>
      </c>
      <c r="B1073" s="2" t="s">
        <v>2173</v>
      </c>
      <c r="C1073" s="3">
        <v>45337</v>
      </c>
      <c r="D1073" s="2" t="s">
        <v>15</v>
      </c>
      <c r="E1073" s="2" t="s">
        <v>32</v>
      </c>
      <c r="F1073" s="2" t="s">
        <v>33</v>
      </c>
      <c r="G1073" s="2" t="s">
        <v>45</v>
      </c>
    </row>
    <row r="1074" spans="1:7" x14ac:dyDescent="0.3">
      <c r="A1074" s="2" t="s">
        <v>2174</v>
      </c>
      <c r="B1074" s="2" t="s">
        <v>2175</v>
      </c>
      <c r="C1074" s="3">
        <v>45620</v>
      </c>
      <c r="D1074" s="2" t="s">
        <v>15</v>
      </c>
      <c r="E1074" s="2" t="s">
        <v>10</v>
      </c>
      <c r="F1074" s="2" t="s">
        <v>11</v>
      </c>
      <c r="G1074" s="2" t="s">
        <v>17</v>
      </c>
    </row>
    <row r="1075" spans="1:7" x14ac:dyDescent="0.3">
      <c r="A1075" s="2" t="s">
        <v>2176</v>
      </c>
      <c r="B1075" s="2" t="s">
        <v>2177</v>
      </c>
      <c r="C1075" s="3">
        <v>45619</v>
      </c>
      <c r="D1075" s="2" t="s">
        <v>15</v>
      </c>
      <c r="E1075" s="2" t="s">
        <v>22</v>
      </c>
      <c r="F1075" s="2" t="s">
        <v>23</v>
      </c>
      <c r="G1075" s="2" t="s">
        <v>62</v>
      </c>
    </row>
    <row r="1076" spans="1:7" x14ac:dyDescent="0.3">
      <c r="A1076" s="2" t="s">
        <v>2178</v>
      </c>
      <c r="B1076" s="2" t="s">
        <v>2179</v>
      </c>
      <c r="C1076" s="3">
        <v>45559</v>
      </c>
      <c r="D1076" s="2" t="s">
        <v>9</v>
      </c>
      <c r="E1076" s="2" t="s">
        <v>36</v>
      </c>
      <c r="F1076" s="2" t="s">
        <v>37</v>
      </c>
      <c r="G1076" s="2" t="s">
        <v>17</v>
      </c>
    </row>
    <row r="1077" spans="1:7" x14ac:dyDescent="0.3">
      <c r="A1077" s="2" t="s">
        <v>2180</v>
      </c>
      <c r="B1077" s="2" t="s">
        <v>2181</v>
      </c>
      <c r="C1077" s="3">
        <v>45589</v>
      </c>
      <c r="D1077" s="2" t="s">
        <v>9</v>
      </c>
      <c r="E1077" s="2" t="s">
        <v>65</v>
      </c>
      <c r="F1077" s="2" t="s">
        <v>11</v>
      </c>
      <c r="G1077" s="2" t="s">
        <v>26</v>
      </c>
    </row>
    <row r="1078" spans="1:7" x14ac:dyDescent="0.3">
      <c r="A1078" s="2" t="s">
        <v>2182</v>
      </c>
      <c r="B1078" s="2" t="s">
        <v>2183</v>
      </c>
      <c r="C1078" s="3">
        <v>44719</v>
      </c>
      <c r="D1078" s="2" t="s">
        <v>15</v>
      </c>
      <c r="E1078" s="2" t="s">
        <v>22</v>
      </c>
      <c r="F1078" s="2" t="s">
        <v>23</v>
      </c>
      <c r="G1078" s="2" t="s">
        <v>26</v>
      </c>
    </row>
    <row r="1079" spans="1:7" x14ac:dyDescent="0.3">
      <c r="A1079" s="2" t="s">
        <v>2184</v>
      </c>
      <c r="B1079" s="2" t="s">
        <v>2185</v>
      </c>
      <c r="C1079" s="3">
        <v>44944</v>
      </c>
      <c r="D1079" s="2" t="s">
        <v>15</v>
      </c>
      <c r="E1079" s="2" t="s">
        <v>16</v>
      </c>
      <c r="F1079" s="2" t="s">
        <v>11</v>
      </c>
      <c r="G1079" s="2" t="s">
        <v>45</v>
      </c>
    </row>
    <row r="1080" spans="1:7" x14ac:dyDescent="0.3">
      <c r="A1080" s="2" t="s">
        <v>2186</v>
      </c>
      <c r="B1080" s="2" t="s">
        <v>2187</v>
      </c>
      <c r="C1080" s="3">
        <v>45033</v>
      </c>
      <c r="D1080" s="2" t="s">
        <v>15</v>
      </c>
      <c r="E1080" s="2" t="s">
        <v>10</v>
      </c>
      <c r="F1080" s="2" t="s">
        <v>11</v>
      </c>
      <c r="G1080" s="2" t="s">
        <v>26</v>
      </c>
    </row>
    <row r="1081" spans="1:7" x14ac:dyDescent="0.3">
      <c r="A1081" s="2" t="s">
        <v>2188</v>
      </c>
      <c r="B1081" s="2" t="s">
        <v>2189</v>
      </c>
      <c r="C1081" s="3">
        <v>45548</v>
      </c>
      <c r="D1081" s="2" t="s">
        <v>15</v>
      </c>
      <c r="E1081" s="2" t="s">
        <v>10</v>
      </c>
      <c r="F1081" s="2" t="s">
        <v>11</v>
      </c>
      <c r="G1081" s="2" t="s">
        <v>71</v>
      </c>
    </row>
    <row r="1082" spans="1:7" x14ac:dyDescent="0.3">
      <c r="A1082" s="2" t="s">
        <v>2190</v>
      </c>
      <c r="B1082" s="2" t="s">
        <v>2191</v>
      </c>
      <c r="C1082" s="3">
        <v>44892</v>
      </c>
      <c r="D1082" s="2" t="s">
        <v>15</v>
      </c>
      <c r="E1082" s="2" t="s">
        <v>70</v>
      </c>
      <c r="F1082" s="2" t="s">
        <v>37</v>
      </c>
      <c r="G1082" s="2" t="s">
        <v>26</v>
      </c>
    </row>
    <row r="1083" spans="1:7" x14ac:dyDescent="0.3">
      <c r="A1083" s="2" t="s">
        <v>2192</v>
      </c>
      <c r="B1083" s="2" t="s">
        <v>2193</v>
      </c>
      <c r="C1083" s="3">
        <v>44650</v>
      </c>
      <c r="D1083" s="2" t="s">
        <v>15</v>
      </c>
      <c r="E1083" s="2" t="s">
        <v>22</v>
      </c>
      <c r="F1083" s="2" t="s">
        <v>23</v>
      </c>
      <c r="G1083" s="2" t="s">
        <v>71</v>
      </c>
    </row>
    <row r="1084" spans="1:7" x14ac:dyDescent="0.3">
      <c r="A1084" s="2" t="s">
        <v>2194</v>
      </c>
      <c r="B1084" s="2" t="s">
        <v>2195</v>
      </c>
      <c r="C1084" s="3">
        <v>45611</v>
      </c>
      <c r="D1084" s="2" t="s">
        <v>15</v>
      </c>
      <c r="E1084" s="2" t="s">
        <v>16</v>
      </c>
      <c r="F1084" s="2" t="s">
        <v>11</v>
      </c>
      <c r="G1084" s="2" t="s">
        <v>71</v>
      </c>
    </row>
    <row r="1085" spans="1:7" x14ac:dyDescent="0.3">
      <c r="A1085" s="2" t="s">
        <v>2196</v>
      </c>
      <c r="B1085" s="2" t="s">
        <v>2197</v>
      </c>
      <c r="C1085" s="3">
        <v>44902</v>
      </c>
      <c r="D1085" s="2" t="s">
        <v>15</v>
      </c>
      <c r="E1085" s="2" t="s">
        <v>65</v>
      </c>
      <c r="F1085" s="2" t="s">
        <v>11</v>
      </c>
      <c r="G1085" s="2" t="s">
        <v>12</v>
      </c>
    </row>
    <row r="1086" spans="1:7" x14ac:dyDescent="0.3">
      <c r="A1086" s="2" t="s">
        <v>2198</v>
      </c>
      <c r="B1086" s="2" t="s">
        <v>2199</v>
      </c>
      <c r="C1086" s="3">
        <v>45789</v>
      </c>
      <c r="D1086" s="2" t="s">
        <v>50</v>
      </c>
      <c r="E1086" s="2" t="s">
        <v>32</v>
      </c>
      <c r="F1086" s="2" t="s">
        <v>33</v>
      </c>
      <c r="G1086" s="2" t="s">
        <v>45</v>
      </c>
    </row>
    <row r="1087" spans="1:7" x14ac:dyDescent="0.3">
      <c r="A1087" s="2" t="s">
        <v>2200</v>
      </c>
      <c r="B1087" s="2" t="s">
        <v>2201</v>
      </c>
      <c r="C1087" s="3">
        <v>44737</v>
      </c>
      <c r="D1087" s="2" t="s">
        <v>15</v>
      </c>
      <c r="E1087" s="2" t="s">
        <v>29</v>
      </c>
      <c r="F1087" s="2" t="s">
        <v>23</v>
      </c>
      <c r="G1087" s="2" t="s">
        <v>45</v>
      </c>
    </row>
    <row r="1088" spans="1:7" x14ac:dyDescent="0.3">
      <c r="A1088" s="2" t="s">
        <v>2202</v>
      </c>
      <c r="B1088" s="2" t="s">
        <v>2203</v>
      </c>
      <c r="C1088" s="3">
        <v>45548</v>
      </c>
      <c r="D1088" s="2" t="s">
        <v>15</v>
      </c>
      <c r="E1088" s="2" t="s">
        <v>42</v>
      </c>
      <c r="F1088" s="2" t="s">
        <v>23</v>
      </c>
      <c r="G1088" s="2" t="s">
        <v>62</v>
      </c>
    </row>
    <row r="1089" spans="1:7" x14ac:dyDescent="0.3">
      <c r="A1089" s="2" t="s">
        <v>2204</v>
      </c>
      <c r="B1089" s="2" t="s">
        <v>2205</v>
      </c>
      <c r="C1089" s="3">
        <v>44854</v>
      </c>
      <c r="D1089" s="2" t="s">
        <v>9</v>
      </c>
      <c r="E1089" s="2" t="s">
        <v>70</v>
      </c>
      <c r="F1089" s="2" t="s">
        <v>37</v>
      </c>
      <c r="G1089" s="2" t="s">
        <v>62</v>
      </c>
    </row>
    <row r="1090" spans="1:7" x14ac:dyDescent="0.3">
      <c r="A1090" s="2" t="s">
        <v>2206</v>
      </c>
      <c r="B1090" s="2" t="s">
        <v>2207</v>
      </c>
      <c r="C1090" s="3">
        <v>45608</v>
      </c>
      <c r="D1090" s="2" t="s">
        <v>15</v>
      </c>
      <c r="E1090" s="2" t="s">
        <v>16</v>
      </c>
      <c r="F1090" s="2" t="s">
        <v>11</v>
      </c>
      <c r="G1090" s="2" t="s">
        <v>62</v>
      </c>
    </row>
    <row r="1091" spans="1:7" x14ac:dyDescent="0.3">
      <c r="A1091" s="2" t="s">
        <v>2208</v>
      </c>
      <c r="B1091" s="2" t="s">
        <v>2209</v>
      </c>
      <c r="C1091" s="3">
        <v>45490</v>
      </c>
      <c r="D1091" s="2" t="s">
        <v>15</v>
      </c>
      <c r="E1091" s="2" t="s">
        <v>36</v>
      </c>
      <c r="F1091" s="2" t="s">
        <v>37</v>
      </c>
      <c r="G1091" s="2" t="s">
        <v>12</v>
      </c>
    </row>
    <row r="1092" spans="1:7" x14ac:dyDescent="0.3">
      <c r="A1092" s="2" t="s">
        <v>2210</v>
      </c>
      <c r="B1092" s="2" t="s">
        <v>2211</v>
      </c>
      <c r="C1092" s="3">
        <v>45351</v>
      </c>
      <c r="D1092" s="2" t="s">
        <v>15</v>
      </c>
      <c r="E1092" s="2" t="s">
        <v>32</v>
      </c>
      <c r="F1092" s="2" t="s">
        <v>33</v>
      </c>
      <c r="G1092" s="2" t="s">
        <v>12</v>
      </c>
    </row>
    <row r="1093" spans="1:7" x14ac:dyDescent="0.3">
      <c r="A1093" s="2" t="s">
        <v>2212</v>
      </c>
      <c r="B1093" s="2" t="s">
        <v>2213</v>
      </c>
      <c r="C1093" s="3">
        <v>45594</v>
      </c>
      <c r="D1093" s="2" t="s">
        <v>15</v>
      </c>
      <c r="E1093" s="2" t="s">
        <v>61</v>
      </c>
      <c r="F1093" s="2" t="s">
        <v>11</v>
      </c>
      <c r="G1093" s="2" t="s">
        <v>62</v>
      </c>
    </row>
    <row r="1094" spans="1:7" x14ac:dyDescent="0.3">
      <c r="A1094" s="2" t="s">
        <v>2214</v>
      </c>
      <c r="B1094" s="2" t="s">
        <v>2215</v>
      </c>
      <c r="C1094" s="3">
        <v>44759</v>
      </c>
      <c r="D1094" s="2" t="s">
        <v>15</v>
      </c>
      <c r="E1094" s="2" t="s">
        <v>70</v>
      </c>
      <c r="F1094" s="2" t="s">
        <v>37</v>
      </c>
      <c r="G1094" s="2" t="s">
        <v>17</v>
      </c>
    </row>
    <row r="1095" spans="1:7" x14ac:dyDescent="0.3">
      <c r="A1095" s="2" t="s">
        <v>2216</v>
      </c>
      <c r="B1095" s="2" t="s">
        <v>2217</v>
      </c>
      <c r="C1095" s="3">
        <v>44641</v>
      </c>
      <c r="D1095" s="2" t="s">
        <v>9</v>
      </c>
      <c r="E1095" s="2" t="s">
        <v>70</v>
      </c>
      <c r="F1095" s="2" t="s">
        <v>37</v>
      </c>
      <c r="G1095" s="2" t="s">
        <v>71</v>
      </c>
    </row>
    <row r="1096" spans="1:7" x14ac:dyDescent="0.3">
      <c r="A1096" s="2" t="s">
        <v>2218</v>
      </c>
      <c r="B1096" s="2" t="s">
        <v>2219</v>
      </c>
      <c r="C1096" s="3">
        <v>44752</v>
      </c>
      <c r="D1096" s="2" t="s">
        <v>15</v>
      </c>
      <c r="E1096" s="2" t="s">
        <v>10</v>
      </c>
      <c r="F1096" s="2" t="s">
        <v>11</v>
      </c>
      <c r="G1096" s="2" t="s">
        <v>12</v>
      </c>
    </row>
    <row r="1097" spans="1:7" x14ac:dyDescent="0.3">
      <c r="A1097" s="2" t="s">
        <v>2220</v>
      </c>
      <c r="B1097" s="2" t="s">
        <v>2221</v>
      </c>
      <c r="C1097" s="3">
        <v>45666</v>
      </c>
      <c r="D1097" s="2" t="s">
        <v>9</v>
      </c>
      <c r="E1097" s="2" t="s">
        <v>70</v>
      </c>
      <c r="F1097" s="2" t="s">
        <v>37</v>
      </c>
      <c r="G1097" s="2" t="s">
        <v>17</v>
      </c>
    </row>
    <row r="1098" spans="1:7" x14ac:dyDescent="0.3">
      <c r="A1098" s="2" t="s">
        <v>2222</v>
      </c>
      <c r="B1098" s="2" t="s">
        <v>2223</v>
      </c>
      <c r="C1098" s="3">
        <v>45631</v>
      </c>
      <c r="D1098" s="2" t="s">
        <v>15</v>
      </c>
      <c r="E1098" s="2" t="s">
        <v>32</v>
      </c>
      <c r="F1098" s="2" t="s">
        <v>33</v>
      </c>
      <c r="G1098" s="2" t="s">
        <v>17</v>
      </c>
    </row>
    <row r="1099" spans="1:7" x14ac:dyDescent="0.3">
      <c r="A1099" s="2" t="s">
        <v>2224</v>
      </c>
      <c r="B1099" s="2" t="s">
        <v>2225</v>
      </c>
      <c r="C1099" s="3">
        <v>45440</v>
      </c>
      <c r="D1099" s="2" t="s">
        <v>15</v>
      </c>
      <c r="E1099" s="2" t="s">
        <v>61</v>
      </c>
      <c r="F1099" s="2" t="s">
        <v>11</v>
      </c>
      <c r="G1099" s="2" t="s">
        <v>62</v>
      </c>
    </row>
    <row r="1100" spans="1:7" x14ac:dyDescent="0.3">
      <c r="A1100" s="2" t="s">
        <v>2226</v>
      </c>
      <c r="B1100" s="2" t="s">
        <v>2227</v>
      </c>
      <c r="C1100" s="3">
        <v>45279</v>
      </c>
      <c r="D1100" s="2" t="s">
        <v>15</v>
      </c>
      <c r="E1100" s="2" t="s">
        <v>32</v>
      </c>
      <c r="F1100" s="2" t="s">
        <v>33</v>
      </c>
      <c r="G1100" s="2" t="s">
        <v>62</v>
      </c>
    </row>
    <row r="1101" spans="1:7" x14ac:dyDescent="0.3">
      <c r="A1101" s="2" t="s">
        <v>2228</v>
      </c>
      <c r="B1101" s="2" t="s">
        <v>2229</v>
      </c>
      <c r="C1101" s="3">
        <v>44762</v>
      </c>
      <c r="D1101" s="2" t="s">
        <v>15</v>
      </c>
      <c r="E1101" s="2" t="s">
        <v>70</v>
      </c>
      <c r="F1101" s="2" t="s">
        <v>37</v>
      </c>
      <c r="G1101" s="2" t="s">
        <v>26</v>
      </c>
    </row>
    <row r="1102" spans="1:7" x14ac:dyDescent="0.3">
      <c r="A1102" s="2" t="s">
        <v>2230</v>
      </c>
      <c r="B1102" s="2" t="s">
        <v>2231</v>
      </c>
      <c r="C1102" s="3">
        <v>44733</v>
      </c>
      <c r="D1102" s="2" t="s">
        <v>15</v>
      </c>
      <c r="E1102" s="2" t="s">
        <v>22</v>
      </c>
      <c r="F1102" s="2" t="s">
        <v>23</v>
      </c>
      <c r="G1102" s="2" t="s">
        <v>17</v>
      </c>
    </row>
    <row r="1103" spans="1:7" x14ac:dyDescent="0.3">
      <c r="A1103" s="2" t="s">
        <v>2232</v>
      </c>
      <c r="B1103" s="2" t="s">
        <v>2233</v>
      </c>
      <c r="C1103" s="3">
        <v>45089</v>
      </c>
      <c r="D1103" s="2" t="s">
        <v>15</v>
      </c>
      <c r="E1103" s="2" t="s">
        <v>32</v>
      </c>
      <c r="F1103" s="2" t="s">
        <v>33</v>
      </c>
      <c r="G1103" s="2" t="s">
        <v>45</v>
      </c>
    </row>
    <row r="1104" spans="1:7" x14ac:dyDescent="0.3">
      <c r="A1104" s="2" t="s">
        <v>2234</v>
      </c>
      <c r="B1104" s="2" t="s">
        <v>2235</v>
      </c>
      <c r="C1104" s="3">
        <v>45745</v>
      </c>
      <c r="D1104" s="2" t="s">
        <v>15</v>
      </c>
      <c r="E1104" s="2" t="s">
        <v>65</v>
      </c>
      <c r="F1104" s="2" t="s">
        <v>11</v>
      </c>
      <c r="G1104" s="2" t="s">
        <v>71</v>
      </c>
    </row>
    <row r="1105" spans="1:7" x14ac:dyDescent="0.3">
      <c r="A1105" s="2" t="s">
        <v>2236</v>
      </c>
      <c r="B1105" s="2" t="s">
        <v>2237</v>
      </c>
      <c r="C1105" s="3">
        <v>44982</v>
      </c>
      <c r="D1105" s="2" t="s">
        <v>15</v>
      </c>
      <c r="E1105" s="2" t="s">
        <v>32</v>
      </c>
      <c r="F1105" s="2" t="s">
        <v>33</v>
      </c>
      <c r="G1105" s="2" t="s">
        <v>26</v>
      </c>
    </row>
    <row r="1106" spans="1:7" x14ac:dyDescent="0.3">
      <c r="A1106" s="2" t="s">
        <v>2238</v>
      </c>
      <c r="B1106" s="2" t="s">
        <v>2239</v>
      </c>
      <c r="C1106" s="3">
        <v>44780</v>
      </c>
      <c r="D1106" s="2" t="s">
        <v>15</v>
      </c>
      <c r="E1106" s="2" t="s">
        <v>36</v>
      </c>
      <c r="F1106" s="2" t="s">
        <v>37</v>
      </c>
      <c r="G1106" s="2" t="s">
        <v>45</v>
      </c>
    </row>
    <row r="1107" spans="1:7" x14ac:dyDescent="0.3">
      <c r="A1107" s="2" t="s">
        <v>2240</v>
      </c>
      <c r="B1107" s="2" t="s">
        <v>2241</v>
      </c>
      <c r="C1107" s="3">
        <v>45097</v>
      </c>
      <c r="D1107" s="2" t="s">
        <v>9</v>
      </c>
      <c r="E1107" s="2" t="s">
        <v>29</v>
      </c>
      <c r="F1107" s="2" t="s">
        <v>23</v>
      </c>
      <c r="G1107" s="2" t="s">
        <v>26</v>
      </c>
    </row>
    <row r="1108" spans="1:7" x14ac:dyDescent="0.3">
      <c r="A1108" s="2" t="s">
        <v>2242</v>
      </c>
      <c r="B1108" s="2" t="s">
        <v>2243</v>
      </c>
      <c r="C1108" s="3">
        <v>45126</v>
      </c>
      <c r="D1108" s="2" t="s">
        <v>50</v>
      </c>
      <c r="E1108" s="2" t="s">
        <v>36</v>
      </c>
      <c r="F1108" s="2" t="s">
        <v>37</v>
      </c>
      <c r="G1108" s="2" t="s">
        <v>26</v>
      </c>
    </row>
    <row r="1109" spans="1:7" x14ac:dyDescent="0.3">
      <c r="A1109" s="2" t="s">
        <v>2244</v>
      </c>
      <c r="B1109" s="2" t="s">
        <v>2245</v>
      </c>
      <c r="C1109" s="3">
        <v>45408</v>
      </c>
      <c r="D1109" s="2" t="s">
        <v>15</v>
      </c>
      <c r="E1109" s="2" t="s">
        <v>22</v>
      </c>
      <c r="F1109" s="2" t="s">
        <v>23</v>
      </c>
      <c r="G1109" s="2" t="s">
        <v>71</v>
      </c>
    </row>
    <row r="1110" spans="1:7" x14ac:dyDescent="0.3">
      <c r="A1110" s="2" t="s">
        <v>2246</v>
      </c>
      <c r="B1110" s="2" t="s">
        <v>2247</v>
      </c>
      <c r="C1110" s="3">
        <v>45320</v>
      </c>
      <c r="D1110" s="2" t="s">
        <v>15</v>
      </c>
      <c r="E1110" s="2" t="s">
        <v>16</v>
      </c>
      <c r="F1110" s="2" t="s">
        <v>11</v>
      </c>
      <c r="G1110" s="2" t="s">
        <v>71</v>
      </c>
    </row>
    <row r="1111" spans="1:7" x14ac:dyDescent="0.3">
      <c r="A1111" s="2" t="s">
        <v>2248</v>
      </c>
      <c r="B1111" s="2" t="s">
        <v>2249</v>
      </c>
      <c r="C1111" s="3">
        <v>45745</v>
      </c>
      <c r="D1111" s="2" t="s">
        <v>15</v>
      </c>
      <c r="E1111" s="2" t="s">
        <v>29</v>
      </c>
      <c r="F1111" s="2" t="s">
        <v>23</v>
      </c>
      <c r="G1111" s="2" t="s">
        <v>45</v>
      </c>
    </row>
    <row r="1112" spans="1:7" x14ac:dyDescent="0.3">
      <c r="A1112" s="2" t="s">
        <v>2250</v>
      </c>
      <c r="B1112" s="2" t="s">
        <v>2251</v>
      </c>
      <c r="C1112" s="3">
        <v>44805</v>
      </c>
      <c r="D1112" s="2" t="s">
        <v>9</v>
      </c>
      <c r="E1112" s="2" t="s">
        <v>16</v>
      </c>
      <c r="F1112" s="2" t="s">
        <v>11</v>
      </c>
      <c r="G1112" s="2" t="s">
        <v>26</v>
      </c>
    </row>
    <row r="1113" spans="1:7" x14ac:dyDescent="0.3">
      <c r="A1113" s="2" t="s">
        <v>2252</v>
      </c>
      <c r="B1113" s="2" t="s">
        <v>2253</v>
      </c>
      <c r="C1113" s="3">
        <v>44767</v>
      </c>
      <c r="D1113" s="2" t="s">
        <v>15</v>
      </c>
      <c r="E1113" s="2" t="s">
        <v>16</v>
      </c>
      <c r="F1113" s="2" t="s">
        <v>11</v>
      </c>
      <c r="G1113" s="2" t="s">
        <v>26</v>
      </c>
    </row>
    <row r="1114" spans="1:7" x14ac:dyDescent="0.3">
      <c r="A1114" s="2" t="s">
        <v>2254</v>
      </c>
      <c r="B1114" s="2" t="s">
        <v>2255</v>
      </c>
      <c r="C1114" s="3">
        <v>45689</v>
      </c>
      <c r="D1114" s="2" t="s">
        <v>15</v>
      </c>
      <c r="E1114" s="2" t="s">
        <v>36</v>
      </c>
      <c r="F1114" s="2" t="s">
        <v>37</v>
      </c>
      <c r="G1114" s="2" t="s">
        <v>45</v>
      </c>
    </row>
    <row r="1115" spans="1:7" x14ac:dyDescent="0.3">
      <c r="A1115" s="2" t="s">
        <v>2256</v>
      </c>
      <c r="B1115" s="2" t="s">
        <v>2257</v>
      </c>
      <c r="C1115" s="3">
        <v>44891</v>
      </c>
      <c r="D1115" s="2" t="s">
        <v>15</v>
      </c>
      <c r="E1115" s="2" t="s">
        <v>65</v>
      </c>
      <c r="F1115" s="2" t="s">
        <v>11</v>
      </c>
      <c r="G1115" s="2" t="s">
        <v>45</v>
      </c>
    </row>
    <row r="1116" spans="1:7" x14ac:dyDescent="0.3">
      <c r="A1116" s="2" t="s">
        <v>2258</v>
      </c>
      <c r="B1116" s="2" t="s">
        <v>2259</v>
      </c>
      <c r="C1116" s="3">
        <v>44859</v>
      </c>
      <c r="D1116" s="2" t="s">
        <v>15</v>
      </c>
      <c r="E1116" s="2" t="s">
        <v>10</v>
      </c>
      <c r="F1116" s="2" t="s">
        <v>11</v>
      </c>
      <c r="G1116" s="2" t="s">
        <v>45</v>
      </c>
    </row>
    <row r="1117" spans="1:7" x14ac:dyDescent="0.3">
      <c r="A1117" s="2" t="s">
        <v>2260</v>
      </c>
      <c r="B1117" s="2" t="s">
        <v>2261</v>
      </c>
      <c r="C1117" s="3">
        <v>44693</v>
      </c>
      <c r="D1117" s="2" t="s">
        <v>15</v>
      </c>
      <c r="E1117" s="2" t="s">
        <v>10</v>
      </c>
      <c r="F1117" s="2" t="s">
        <v>11</v>
      </c>
      <c r="G1117" s="2" t="s">
        <v>26</v>
      </c>
    </row>
    <row r="1118" spans="1:7" x14ac:dyDescent="0.3">
      <c r="A1118" s="2" t="s">
        <v>2262</v>
      </c>
      <c r="B1118" s="2" t="s">
        <v>2263</v>
      </c>
      <c r="C1118" s="3">
        <v>44639</v>
      </c>
      <c r="D1118" s="2" t="s">
        <v>9</v>
      </c>
      <c r="E1118" s="2" t="s">
        <v>70</v>
      </c>
      <c r="F1118" s="2" t="s">
        <v>37</v>
      </c>
      <c r="G1118" s="2" t="s">
        <v>17</v>
      </c>
    </row>
    <row r="1119" spans="1:7" x14ac:dyDescent="0.3">
      <c r="A1119" s="2" t="s">
        <v>2264</v>
      </c>
      <c r="B1119" s="2" t="s">
        <v>2265</v>
      </c>
      <c r="C1119" s="3">
        <v>45629</v>
      </c>
      <c r="D1119" s="2" t="s">
        <v>15</v>
      </c>
      <c r="E1119" s="2" t="s">
        <v>32</v>
      </c>
      <c r="F1119" s="2" t="s">
        <v>33</v>
      </c>
      <c r="G1119" s="2" t="s">
        <v>17</v>
      </c>
    </row>
    <row r="1120" spans="1:7" x14ac:dyDescent="0.3">
      <c r="A1120" s="2" t="s">
        <v>2266</v>
      </c>
      <c r="B1120" s="2" t="s">
        <v>2267</v>
      </c>
      <c r="C1120" s="3">
        <v>44920</v>
      </c>
      <c r="D1120" s="2" t="s">
        <v>15</v>
      </c>
      <c r="E1120" s="2" t="s">
        <v>65</v>
      </c>
      <c r="F1120" s="2" t="s">
        <v>11</v>
      </c>
      <c r="G1120" s="2" t="s">
        <v>26</v>
      </c>
    </row>
    <row r="1121" spans="1:7" x14ac:dyDescent="0.3">
      <c r="A1121" s="2" t="s">
        <v>2268</v>
      </c>
      <c r="B1121" s="2" t="s">
        <v>2269</v>
      </c>
      <c r="C1121" s="3">
        <v>45623</v>
      </c>
      <c r="D1121" s="2" t="s">
        <v>15</v>
      </c>
      <c r="E1121" s="2" t="s">
        <v>22</v>
      </c>
      <c r="F1121" s="2" t="s">
        <v>23</v>
      </c>
      <c r="G1121" s="2" t="s">
        <v>12</v>
      </c>
    </row>
    <row r="1122" spans="1:7" x14ac:dyDescent="0.3">
      <c r="A1122" s="2" t="s">
        <v>2270</v>
      </c>
      <c r="B1122" s="2" t="s">
        <v>2271</v>
      </c>
      <c r="C1122" s="3">
        <v>45607</v>
      </c>
      <c r="D1122" s="2" t="s">
        <v>15</v>
      </c>
      <c r="E1122" s="2" t="s">
        <v>70</v>
      </c>
      <c r="F1122" s="2" t="s">
        <v>37</v>
      </c>
      <c r="G1122" s="2" t="s">
        <v>12</v>
      </c>
    </row>
    <row r="1123" spans="1:7" x14ac:dyDescent="0.3">
      <c r="A1123" s="2" t="s">
        <v>2272</v>
      </c>
      <c r="B1123" s="2" t="s">
        <v>2273</v>
      </c>
      <c r="C1123" s="3">
        <v>44635</v>
      </c>
      <c r="D1123" s="2" t="s">
        <v>15</v>
      </c>
      <c r="E1123" s="2" t="s">
        <v>16</v>
      </c>
      <c r="F1123" s="2" t="s">
        <v>11</v>
      </c>
      <c r="G1123" s="2" t="s">
        <v>45</v>
      </c>
    </row>
    <row r="1124" spans="1:7" x14ac:dyDescent="0.3">
      <c r="A1124" s="2" t="s">
        <v>2274</v>
      </c>
      <c r="B1124" s="2" t="s">
        <v>2275</v>
      </c>
      <c r="C1124" s="3">
        <v>44739</v>
      </c>
      <c r="D1124" s="2" t="s">
        <v>50</v>
      </c>
      <c r="E1124" s="2" t="s">
        <v>16</v>
      </c>
      <c r="F1124" s="2" t="s">
        <v>11</v>
      </c>
      <c r="G1124" s="2" t="s">
        <v>62</v>
      </c>
    </row>
    <row r="1125" spans="1:7" x14ac:dyDescent="0.3">
      <c r="A1125" s="2" t="s">
        <v>2276</v>
      </c>
      <c r="B1125" s="2" t="s">
        <v>2277</v>
      </c>
      <c r="C1125" s="3">
        <v>45371</v>
      </c>
      <c r="D1125" s="2" t="s">
        <v>15</v>
      </c>
      <c r="E1125" s="2" t="s">
        <v>36</v>
      </c>
      <c r="F1125" s="2" t="s">
        <v>37</v>
      </c>
      <c r="G1125" s="2" t="s">
        <v>12</v>
      </c>
    </row>
    <row r="1126" spans="1:7" x14ac:dyDescent="0.3">
      <c r="A1126" s="2" t="s">
        <v>2278</v>
      </c>
      <c r="B1126" s="2" t="s">
        <v>2279</v>
      </c>
      <c r="C1126" s="3">
        <v>44702</v>
      </c>
      <c r="D1126" s="2" t="s">
        <v>9</v>
      </c>
      <c r="E1126" s="2" t="s">
        <v>65</v>
      </c>
      <c r="F1126" s="2" t="s">
        <v>11</v>
      </c>
      <c r="G1126" s="2" t="s">
        <v>71</v>
      </c>
    </row>
    <row r="1127" spans="1:7" x14ac:dyDescent="0.3">
      <c r="A1127" s="2" t="s">
        <v>2280</v>
      </c>
      <c r="B1127" s="2" t="s">
        <v>2281</v>
      </c>
      <c r="C1127" s="3">
        <v>45755</v>
      </c>
      <c r="D1127" s="2" t="s">
        <v>15</v>
      </c>
      <c r="E1127" s="2" t="s">
        <v>61</v>
      </c>
      <c r="F1127" s="2" t="s">
        <v>11</v>
      </c>
      <c r="G1127" s="2" t="s">
        <v>17</v>
      </c>
    </row>
    <row r="1128" spans="1:7" x14ac:dyDescent="0.3">
      <c r="A1128" s="2" t="s">
        <v>2282</v>
      </c>
      <c r="B1128" s="2" t="s">
        <v>2283</v>
      </c>
      <c r="C1128" s="3">
        <v>45025</v>
      </c>
      <c r="D1128" s="2" t="s">
        <v>15</v>
      </c>
      <c r="E1128" s="2" t="s">
        <v>29</v>
      </c>
      <c r="F1128" s="2" t="s">
        <v>23</v>
      </c>
      <c r="G1128" s="2" t="s">
        <v>12</v>
      </c>
    </row>
    <row r="1129" spans="1:7" x14ac:dyDescent="0.3">
      <c r="A1129" s="2" t="s">
        <v>2284</v>
      </c>
      <c r="B1129" s="2" t="s">
        <v>2285</v>
      </c>
      <c r="C1129" s="3">
        <v>45739</v>
      </c>
      <c r="D1129" s="2" t="s">
        <v>15</v>
      </c>
      <c r="E1129" s="2" t="s">
        <v>32</v>
      </c>
      <c r="F1129" s="2" t="s">
        <v>33</v>
      </c>
      <c r="G1129" s="2" t="s">
        <v>12</v>
      </c>
    </row>
    <row r="1130" spans="1:7" x14ac:dyDescent="0.3">
      <c r="A1130" s="2" t="s">
        <v>2286</v>
      </c>
      <c r="B1130" s="2" t="s">
        <v>2287</v>
      </c>
      <c r="C1130" s="3">
        <v>44780</v>
      </c>
      <c r="D1130" s="2" t="s">
        <v>15</v>
      </c>
      <c r="E1130" s="2" t="s">
        <v>61</v>
      </c>
      <c r="F1130" s="2" t="s">
        <v>11</v>
      </c>
      <c r="G1130" s="2" t="s">
        <v>71</v>
      </c>
    </row>
    <row r="1131" spans="1:7" x14ac:dyDescent="0.3">
      <c r="A1131" s="2" t="s">
        <v>2288</v>
      </c>
      <c r="B1131" s="2" t="s">
        <v>2289</v>
      </c>
      <c r="C1131" s="3">
        <v>44801</v>
      </c>
      <c r="D1131" s="2" t="s">
        <v>9</v>
      </c>
      <c r="E1131" s="2" t="s">
        <v>36</v>
      </c>
      <c r="F1131" s="2" t="s">
        <v>37</v>
      </c>
      <c r="G1131" s="2" t="s">
        <v>17</v>
      </c>
    </row>
    <row r="1132" spans="1:7" x14ac:dyDescent="0.3">
      <c r="A1132" s="2" t="s">
        <v>2290</v>
      </c>
      <c r="B1132" s="2" t="s">
        <v>2291</v>
      </c>
      <c r="C1132" s="3">
        <v>45739</v>
      </c>
      <c r="D1132" s="2" t="s">
        <v>15</v>
      </c>
      <c r="E1132" s="2" t="s">
        <v>61</v>
      </c>
      <c r="F1132" s="2" t="s">
        <v>11</v>
      </c>
      <c r="G1132" s="2" t="s">
        <v>26</v>
      </c>
    </row>
    <row r="1133" spans="1:7" x14ac:dyDescent="0.3">
      <c r="A1133" s="2" t="s">
        <v>2292</v>
      </c>
      <c r="B1133" s="2" t="s">
        <v>2293</v>
      </c>
      <c r="C1133" s="3">
        <v>45715</v>
      </c>
      <c r="D1133" s="2" t="s">
        <v>15</v>
      </c>
      <c r="E1133" s="2" t="s">
        <v>32</v>
      </c>
      <c r="F1133" s="2" t="s">
        <v>33</v>
      </c>
      <c r="G1133" s="2" t="s">
        <v>12</v>
      </c>
    </row>
    <row r="1134" spans="1:7" x14ac:dyDescent="0.3">
      <c r="A1134" s="2" t="s">
        <v>2294</v>
      </c>
      <c r="B1134" s="2" t="s">
        <v>2295</v>
      </c>
      <c r="C1134" s="3">
        <v>45501</v>
      </c>
      <c r="D1134" s="2" t="s">
        <v>15</v>
      </c>
      <c r="E1134" s="2" t="s">
        <v>36</v>
      </c>
      <c r="F1134" s="2" t="s">
        <v>37</v>
      </c>
      <c r="G1134" s="2" t="s">
        <v>17</v>
      </c>
    </row>
    <row r="1135" spans="1:7" x14ac:dyDescent="0.3">
      <c r="A1135" s="2" t="s">
        <v>2296</v>
      </c>
      <c r="B1135" s="2" t="s">
        <v>2297</v>
      </c>
      <c r="C1135" s="3">
        <v>45549</v>
      </c>
      <c r="D1135" s="2" t="s">
        <v>15</v>
      </c>
      <c r="E1135" s="2" t="s">
        <v>65</v>
      </c>
      <c r="F1135" s="2" t="s">
        <v>11</v>
      </c>
      <c r="G1135" s="2" t="s">
        <v>12</v>
      </c>
    </row>
    <row r="1136" spans="1:7" x14ac:dyDescent="0.3">
      <c r="A1136" s="2" t="s">
        <v>2298</v>
      </c>
      <c r="B1136" s="2" t="s">
        <v>2299</v>
      </c>
      <c r="C1136" s="3">
        <v>45032</v>
      </c>
      <c r="D1136" s="2" t="s">
        <v>9</v>
      </c>
      <c r="E1136" s="2" t="s">
        <v>22</v>
      </c>
      <c r="F1136" s="2" t="s">
        <v>23</v>
      </c>
      <c r="G1136" s="2" t="s">
        <v>26</v>
      </c>
    </row>
    <row r="1137" spans="1:7" x14ac:dyDescent="0.3">
      <c r="A1137" s="2" t="s">
        <v>2300</v>
      </c>
      <c r="B1137" s="2" t="s">
        <v>2301</v>
      </c>
      <c r="C1137" s="3">
        <v>45619</v>
      </c>
      <c r="D1137" s="2" t="s">
        <v>15</v>
      </c>
      <c r="E1137" s="2" t="s">
        <v>36</v>
      </c>
      <c r="F1137" s="2" t="s">
        <v>37</v>
      </c>
      <c r="G1137" s="2" t="s">
        <v>45</v>
      </c>
    </row>
    <row r="1138" spans="1:7" x14ac:dyDescent="0.3">
      <c r="A1138" s="2" t="s">
        <v>2302</v>
      </c>
      <c r="B1138" s="2" t="s">
        <v>2303</v>
      </c>
      <c r="C1138" s="3">
        <v>45070</v>
      </c>
      <c r="D1138" s="2" t="s">
        <v>15</v>
      </c>
      <c r="E1138" s="2" t="s">
        <v>29</v>
      </c>
      <c r="F1138" s="2" t="s">
        <v>23</v>
      </c>
      <c r="G1138" s="2" t="s">
        <v>26</v>
      </c>
    </row>
    <row r="1139" spans="1:7" x14ac:dyDescent="0.3">
      <c r="A1139" s="2" t="s">
        <v>2304</v>
      </c>
      <c r="B1139" s="2" t="s">
        <v>2305</v>
      </c>
      <c r="C1139" s="3">
        <v>44717</v>
      </c>
      <c r="D1139" s="2" t="s">
        <v>15</v>
      </c>
      <c r="E1139" s="2" t="s">
        <v>36</v>
      </c>
      <c r="F1139" s="2" t="s">
        <v>37</v>
      </c>
      <c r="G1139" s="2" t="s">
        <v>12</v>
      </c>
    </row>
    <row r="1140" spans="1:7" x14ac:dyDescent="0.3">
      <c r="A1140" s="2" t="s">
        <v>2306</v>
      </c>
      <c r="B1140" s="2" t="s">
        <v>2307</v>
      </c>
      <c r="C1140" s="3">
        <v>45286</v>
      </c>
      <c r="D1140" s="2" t="s">
        <v>15</v>
      </c>
      <c r="E1140" s="2" t="s">
        <v>36</v>
      </c>
      <c r="F1140" s="2" t="s">
        <v>37</v>
      </c>
      <c r="G1140" s="2" t="s">
        <v>71</v>
      </c>
    </row>
    <row r="1141" spans="1:7" x14ac:dyDescent="0.3">
      <c r="A1141" s="2" t="s">
        <v>2308</v>
      </c>
      <c r="B1141" s="2" t="s">
        <v>2309</v>
      </c>
      <c r="C1141" s="3">
        <v>44951</v>
      </c>
      <c r="D1141" s="2" t="s">
        <v>15</v>
      </c>
      <c r="E1141" s="2" t="s">
        <v>16</v>
      </c>
      <c r="F1141" s="2" t="s">
        <v>11</v>
      </c>
      <c r="G1141" s="2" t="s">
        <v>12</v>
      </c>
    </row>
    <row r="1142" spans="1:7" x14ac:dyDescent="0.3">
      <c r="A1142" s="2" t="s">
        <v>2310</v>
      </c>
      <c r="B1142" s="2" t="s">
        <v>2311</v>
      </c>
      <c r="C1142" s="3">
        <v>45105</v>
      </c>
      <c r="D1142" s="2" t="s">
        <v>15</v>
      </c>
      <c r="E1142" s="2" t="s">
        <v>22</v>
      </c>
      <c r="F1142" s="2" t="s">
        <v>23</v>
      </c>
      <c r="G1142" s="2" t="s">
        <v>12</v>
      </c>
    </row>
    <row r="1143" spans="1:7" x14ac:dyDescent="0.3">
      <c r="A1143" s="2" t="s">
        <v>2312</v>
      </c>
      <c r="B1143" s="2" t="s">
        <v>2313</v>
      </c>
      <c r="C1143" s="3">
        <v>45291</v>
      </c>
      <c r="D1143" s="2" t="s">
        <v>15</v>
      </c>
      <c r="E1143" s="2" t="s">
        <v>22</v>
      </c>
      <c r="F1143" s="2" t="s">
        <v>23</v>
      </c>
      <c r="G1143" s="2" t="s">
        <v>12</v>
      </c>
    </row>
    <row r="1144" spans="1:7" x14ac:dyDescent="0.3">
      <c r="A1144" s="2" t="s">
        <v>2314</v>
      </c>
      <c r="B1144" s="2" t="s">
        <v>2315</v>
      </c>
      <c r="C1144" s="3">
        <v>45570</v>
      </c>
      <c r="D1144" s="2" t="s">
        <v>15</v>
      </c>
      <c r="E1144" s="2" t="s">
        <v>10</v>
      </c>
      <c r="F1144" s="2" t="s">
        <v>11</v>
      </c>
      <c r="G1144" s="2" t="s">
        <v>62</v>
      </c>
    </row>
    <row r="1145" spans="1:7" x14ac:dyDescent="0.3">
      <c r="A1145" s="2" t="s">
        <v>2316</v>
      </c>
      <c r="B1145" s="2" t="s">
        <v>2317</v>
      </c>
      <c r="C1145" s="3">
        <v>44648</v>
      </c>
      <c r="D1145" s="2" t="s">
        <v>9</v>
      </c>
      <c r="E1145" s="2" t="s">
        <v>61</v>
      </c>
      <c r="F1145" s="2" t="s">
        <v>11</v>
      </c>
      <c r="G1145" s="2" t="s">
        <v>26</v>
      </c>
    </row>
    <row r="1146" spans="1:7" x14ac:dyDescent="0.3">
      <c r="A1146" s="2" t="s">
        <v>2318</v>
      </c>
      <c r="B1146" s="2" t="s">
        <v>2319</v>
      </c>
      <c r="C1146" s="3">
        <v>45570</v>
      </c>
      <c r="D1146" s="2" t="s">
        <v>9</v>
      </c>
      <c r="E1146" s="2" t="s">
        <v>36</v>
      </c>
      <c r="F1146" s="2" t="s">
        <v>37</v>
      </c>
      <c r="G1146" s="2" t="s">
        <v>17</v>
      </c>
    </row>
    <row r="1147" spans="1:7" x14ac:dyDescent="0.3">
      <c r="A1147" s="2" t="s">
        <v>2320</v>
      </c>
      <c r="B1147" s="2" t="s">
        <v>2321</v>
      </c>
      <c r="C1147" s="3">
        <v>45124</v>
      </c>
      <c r="D1147" s="2" t="s">
        <v>15</v>
      </c>
      <c r="E1147" s="2" t="s">
        <v>70</v>
      </c>
      <c r="F1147" s="2" t="s">
        <v>37</v>
      </c>
      <c r="G1147" s="2" t="s">
        <v>17</v>
      </c>
    </row>
    <row r="1148" spans="1:7" x14ac:dyDescent="0.3">
      <c r="A1148" s="2" t="s">
        <v>2322</v>
      </c>
      <c r="B1148" s="2" t="s">
        <v>2323</v>
      </c>
      <c r="C1148" s="3">
        <v>45135</v>
      </c>
      <c r="D1148" s="2" t="s">
        <v>15</v>
      </c>
      <c r="E1148" s="2" t="s">
        <v>61</v>
      </c>
      <c r="F1148" s="2" t="s">
        <v>11</v>
      </c>
      <c r="G1148" s="2" t="s">
        <v>62</v>
      </c>
    </row>
    <row r="1149" spans="1:7" x14ac:dyDescent="0.3">
      <c r="A1149" s="2" t="s">
        <v>2324</v>
      </c>
      <c r="B1149" s="2" t="s">
        <v>2325</v>
      </c>
      <c r="C1149" s="3">
        <v>44672</v>
      </c>
      <c r="D1149" s="2" t="s">
        <v>15</v>
      </c>
      <c r="E1149" s="2" t="s">
        <v>16</v>
      </c>
      <c r="F1149" s="2" t="s">
        <v>11</v>
      </c>
      <c r="G1149" s="2" t="s">
        <v>26</v>
      </c>
    </row>
    <row r="1150" spans="1:7" x14ac:dyDescent="0.3">
      <c r="A1150" s="2" t="s">
        <v>2326</v>
      </c>
      <c r="B1150" s="2" t="s">
        <v>2327</v>
      </c>
      <c r="C1150" s="3">
        <v>44628</v>
      </c>
      <c r="D1150" s="2" t="s">
        <v>15</v>
      </c>
      <c r="E1150" s="2" t="s">
        <v>61</v>
      </c>
      <c r="F1150" s="2" t="s">
        <v>11</v>
      </c>
      <c r="G1150" s="2" t="s">
        <v>26</v>
      </c>
    </row>
    <row r="1151" spans="1:7" x14ac:dyDescent="0.3">
      <c r="A1151" s="2" t="s">
        <v>2328</v>
      </c>
      <c r="B1151" s="2" t="s">
        <v>2329</v>
      </c>
      <c r="C1151" s="3">
        <v>45498</v>
      </c>
      <c r="D1151" s="2" t="s">
        <v>50</v>
      </c>
      <c r="E1151" s="2" t="s">
        <v>16</v>
      </c>
      <c r="F1151" s="2" t="s">
        <v>11</v>
      </c>
      <c r="G1151" s="2" t="s">
        <v>45</v>
      </c>
    </row>
    <row r="1152" spans="1:7" x14ac:dyDescent="0.3">
      <c r="A1152" s="2" t="s">
        <v>2330</v>
      </c>
      <c r="B1152" s="2" t="s">
        <v>2331</v>
      </c>
      <c r="C1152" s="3">
        <v>45208</v>
      </c>
      <c r="D1152" s="2" t="s">
        <v>15</v>
      </c>
      <c r="E1152" s="2" t="s">
        <v>42</v>
      </c>
      <c r="F1152" s="2" t="s">
        <v>23</v>
      </c>
      <c r="G1152" s="2" t="s">
        <v>12</v>
      </c>
    </row>
    <row r="1153" spans="1:7" x14ac:dyDescent="0.3">
      <c r="A1153" s="2" t="s">
        <v>2332</v>
      </c>
      <c r="B1153" s="2" t="s">
        <v>2333</v>
      </c>
      <c r="C1153" s="3">
        <v>45339</v>
      </c>
      <c r="D1153" s="2" t="s">
        <v>15</v>
      </c>
      <c r="E1153" s="2" t="s">
        <v>22</v>
      </c>
      <c r="F1153" s="2" t="s">
        <v>23</v>
      </c>
      <c r="G1153" s="2" t="s">
        <v>26</v>
      </c>
    </row>
    <row r="1154" spans="1:7" x14ac:dyDescent="0.3">
      <c r="A1154" s="2" t="s">
        <v>2334</v>
      </c>
      <c r="B1154" s="2" t="s">
        <v>2335</v>
      </c>
      <c r="C1154" s="3">
        <v>45093</v>
      </c>
      <c r="D1154" s="2" t="s">
        <v>15</v>
      </c>
      <c r="E1154" s="2" t="s">
        <v>70</v>
      </c>
      <c r="F1154" s="2" t="s">
        <v>37</v>
      </c>
      <c r="G1154" s="2" t="s">
        <v>26</v>
      </c>
    </row>
    <row r="1155" spans="1:7" x14ac:dyDescent="0.3">
      <c r="A1155" s="2" t="s">
        <v>2336</v>
      </c>
      <c r="B1155" s="2" t="s">
        <v>2337</v>
      </c>
      <c r="C1155" s="3">
        <v>45527</v>
      </c>
      <c r="D1155" s="2" t="s">
        <v>50</v>
      </c>
      <c r="E1155" s="2" t="s">
        <v>29</v>
      </c>
      <c r="F1155" s="2" t="s">
        <v>23</v>
      </c>
      <c r="G1155" s="2" t="s">
        <v>26</v>
      </c>
    </row>
    <row r="1156" spans="1:7" x14ac:dyDescent="0.3">
      <c r="A1156" s="2" t="s">
        <v>2338</v>
      </c>
      <c r="B1156" s="2" t="s">
        <v>2339</v>
      </c>
      <c r="C1156" s="3">
        <v>45583</v>
      </c>
      <c r="D1156" s="2" t="s">
        <v>15</v>
      </c>
      <c r="E1156" s="2" t="s">
        <v>16</v>
      </c>
      <c r="F1156" s="2" t="s">
        <v>11</v>
      </c>
      <c r="G1156" s="2" t="s">
        <v>26</v>
      </c>
    </row>
    <row r="1157" spans="1:7" x14ac:dyDescent="0.3">
      <c r="A1157" s="2" t="s">
        <v>2340</v>
      </c>
      <c r="B1157" s="2" t="s">
        <v>2341</v>
      </c>
      <c r="C1157" s="3">
        <v>45309</v>
      </c>
      <c r="D1157" s="2" t="s">
        <v>9</v>
      </c>
      <c r="E1157" s="2" t="s">
        <v>36</v>
      </c>
      <c r="F1157" s="2" t="s">
        <v>37</v>
      </c>
      <c r="G1157" s="2" t="s">
        <v>26</v>
      </c>
    </row>
    <row r="1158" spans="1:7" x14ac:dyDescent="0.3">
      <c r="A1158" s="2" t="s">
        <v>2342</v>
      </c>
      <c r="B1158" s="2" t="s">
        <v>2343</v>
      </c>
      <c r="C1158" s="3">
        <v>45732</v>
      </c>
      <c r="D1158" s="2" t="s">
        <v>15</v>
      </c>
      <c r="E1158" s="2" t="s">
        <v>16</v>
      </c>
      <c r="F1158" s="2" t="s">
        <v>11</v>
      </c>
      <c r="G1158" s="2" t="s">
        <v>71</v>
      </c>
    </row>
    <row r="1159" spans="1:7" x14ac:dyDescent="0.3">
      <c r="A1159" s="2" t="s">
        <v>2344</v>
      </c>
      <c r="B1159" s="2" t="s">
        <v>2345</v>
      </c>
      <c r="C1159" s="3">
        <v>44766</v>
      </c>
      <c r="D1159" s="2" t="s">
        <v>9</v>
      </c>
      <c r="E1159" s="2" t="s">
        <v>22</v>
      </c>
      <c r="F1159" s="2" t="s">
        <v>23</v>
      </c>
      <c r="G1159" s="2" t="s">
        <v>62</v>
      </c>
    </row>
    <row r="1160" spans="1:7" x14ac:dyDescent="0.3">
      <c r="A1160" s="2" t="s">
        <v>2346</v>
      </c>
      <c r="B1160" s="2" t="s">
        <v>2347</v>
      </c>
      <c r="C1160" s="3">
        <v>45447</v>
      </c>
      <c r="D1160" s="2" t="s">
        <v>9</v>
      </c>
      <c r="E1160" s="2" t="s">
        <v>61</v>
      </c>
      <c r="F1160" s="2" t="s">
        <v>11</v>
      </c>
      <c r="G1160" s="2" t="s">
        <v>12</v>
      </c>
    </row>
    <row r="1161" spans="1:7" x14ac:dyDescent="0.3">
      <c r="A1161" s="2" t="s">
        <v>2348</v>
      </c>
      <c r="B1161" s="2" t="s">
        <v>2349</v>
      </c>
      <c r="C1161" s="3">
        <v>45530</v>
      </c>
      <c r="D1161" s="2" t="s">
        <v>9</v>
      </c>
      <c r="E1161" s="2" t="s">
        <v>16</v>
      </c>
      <c r="F1161" s="2" t="s">
        <v>11</v>
      </c>
      <c r="G1161" s="2" t="s">
        <v>12</v>
      </c>
    </row>
    <row r="1162" spans="1:7" x14ac:dyDescent="0.3">
      <c r="A1162" s="2" t="s">
        <v>2350</v>
      </c>
      <c r="B1162" s="2" t="s">
        <v>2351</v>
      </c>
      <c r="C1162" s="3">
        <v>44837</v>
      </c>
      <c r="D1162" s="2" t="s">
        <v>50</v>
      </c>
      <c r="E1162" s="2" t="s">
        <v>42</v>
      </c>
      <c r="F1162" s="2" t="s">
        <v>23</v>
      </c>
      <c r="G1162" s="2" t="s">
        <v>62</v>
      </c>
    </row>
    <row r="1163" spans="1:7" x14ac:dyDescent="0.3">
      <c r="A1163" s="2" t="s">
        <v>2352</v>
      </c>
      <c r="B1163" s="2" t="s">
        <v>2353</v>
      </c>
      <c r="C1163" s="3">
        <v>45655</v>
      </c>
      <c r="D1163" s="2" t="s">
        <v>9</v>
      </c>
      <c r="E1163" s="2" t="s">
        <v>61</v>
      </c>
      <c r="F1163" s="2" t="s">
        <v>11</v>
      </c>
      <c r="G1163" s="2" t="s">
        <v>62</v>
      </c>
    </row>
    <row r="1164" spans="1:7" x14ac:dyDescent="0.3">
      <c r="A1164" s="2" t="s">
        <v>2354</v>
      </c>
      <c r="B1164" s="2" t="s">
        <v>2355</v>
      </c>
      <c r="C1164" s="3">
        <v>45075</v>
      </c>
      <c r="D1164" s="2" t="s">
        <v>15</v>
      </c>
      <c r="E1164" s="2" t="s">
        <v>29</v>
      </c>
      <c r="F1164" s="2" t="s">
        <v>23</v>
      </c>
      <c r="G1164" s="2" t="s">
        <v>71</v>
      </c>
    </row>
    <row r="1165" spans="1:7" x14ac:dyDescent="0.3">
      <c r="A1165" s="2" t="s">
        <v>2356</v>
      </c>
      <c r="B1165" s="2" t="s">
        <v>2357</v>
      </c>
      <c r="C1165" s="3">
        <v>44764</v>
      </c>
      <c r="D1165" s="2" t="s">
        <v>15</v>
      </c>
      <c r="E1165" s="2" t="s">
        <v>32</v>
      </c>
      <c r="F1165" s="2" t="s">
        <v>33</v>
      </c>
      <c r="G1165" s="2" t="s">
        <v>12</v>
      </c>
    </row>
    <row r="1166" spans="1:7" x14ac:dyDescent="0.3">
      <c r="A1166" s="2" t="s">
        <v>2358</v>
      </c>
      <c r="B1166" s="2" t="s">
        <v>2359</v>
      </c>
      <c r="C1166" s="3">
        <v>45537</v>
      </c>
      <c r="D1166" s="2" t="s">
        <v>9</v>
      </c>
      <c r="E1166" s="2" t="s">
        <v>29</v>
      </c>
      <c r="F1166" s="2" t="s">
        <v>23</v>
      </c>
      <c r="G1166" s="2" t="s">
        <v>12</v>
      </c>
    </row>
    <row r="1167" spans="1:7" x14ac:dyDescent="0.3">
      <c r="A1167" s="2" t="s">
        <v>2360</v>
      </c>
      <c r="B1167" s="2" t="s">
        <v>2361</v>
      </c>
      <c r="C1167" s="3">
        <v>45094</v>
      </c>
      <c r="D1167" s="2" t="s">
        <v>15</v>
      </c>
      <c r="E1167" s="2" t="s">
        <v>36</v>
      </c>
      <c r="F1167" s="2" t="s">
        <v>37</v>
      </c>
      <c r="G1167" s="2" t="s">
        <v>71</v>
      </c>
    </row>
    <row r="1168" spans="1:7" x14ac:dyDescent="0.3">
      <c r="A1168" s="2" t="s">
        <v>2362</v>
      </c>
      <c r="B1168" s="2" t="s">
        <v>2363</v>
      </c>
      <c r="C1168" s="3">
        <v>45266</v>
      </c>
      <c r="D1168" s="2" t="s">
        <v>15</v>
      </c>
      <c r="E1168" s="2" t="s">
        <v>29</v>
      </c>
      <c r="F1168" s="2" t="s">
        <v>23</v>
      </c>
      <c r="G1168" s="2" t="s">
        <v>12</v>
      </c>
    </row>
    <row r="1169" spans="1:7" x14ac:dyDescent="0.3">
      <c r="A1169" s="2" t="s">
        <v>2364</v>
      </c>
      <c r="B1169" s="2" t="s">
        <v>2365</v>
      </c>
      <c r="C1169" s="3">
        <v>44969</v>
      </c>
      <c r="D1169" s="2" t="s">
        <v>15</v>
      </c>
      <c r="E1169" s="2" t="s">
        <v>70</v>
      </c>
      <c r="F1169" s="2" t="s">
        <v>37</v>
      </c>
      <c r="G1169" s="2" t="s">
        <v>45</v>
      </c>
    </row>
    <row r="1170" spans="1:7" x14ac:dyDescent="0.3">
      <c r="A1170" s="2" t="s">
        <v>2366</v>
      </c>
      <c r="B1170" s="2" t="s">
        <v>2367</v>
      </c>
      <c r="C1170" s="3">
        <v>44919</v>
      </c>
      <c r="D1170" s="2" t="s">
        <v>50</v>
      </c>
      <c r="E1170" s="2" t="s">
        <v>61</v>
      </c>
      <c r="F1170" s="2" t="s">
        <v>11</v>
      </c>
      <c r="G1170" s="2" t="s">
        <v>26</v>
      </c>
    </row>
    <row r="1171" spans="1:7" x14ac:dyDescent="0.3">
      <c r="A1171" s="2" t="s">
        <v>2368</v>
      </c>
      <c r="B1171" s="2" t="s">
        <v>2369</v>
      </c>
      <c r="C1171" s="3">
        <v>45607</v>
      </c>
      <c r="D1171" s="2" t="s">
        <v>15</v>
      </c>
      <c r="E1171" s="2" t="s">
        <v>36</v>
      </c>
      <c r="F1171" s="2" t="s">
        <v>37</v>
      </c>
      <c r="G1171" s="2" t="s">
        <v>62</v>
      </c>
    </row>
    <row r="1172" spans="1:7" x14ac:dyDescent="0.3">
      <c r="A1172" s="2" t="s">
        <v>2370</v>
      </c>
      <c r="B1172" s="2" t="s">
        <v>2371</v>
      </c>
      <c r="C1172" s="3">
        <v>45342</v>
      </c>
      <c r="D1172" s="2" t="s">
        <v>15</v>
      </c>
      <c r="E1172" s="2" t="s">
        <v>10</v>
      </c>
      <c r="F1172" s="2" t="s">
        <v>11</v>
      </c>
      <c r="G1172" s="2" t="s">
        <v>71</v>
      </c>
    </row>
    <row r="1173" spans="1:7" x14ac:dyDescent="0.3">
      <c r="A1173" s="2" t="s">
        <v>2372</v>
      </c>
      <c r="B1173" s="2" t="s">
        <v>2373</v>
      </c>
      <c r="C1173" s="3">
        <v>44905</v>
      </c>
      <c r="D1173" s="2" t="s">
        <v>15</v>
      </c>
      <c r="E1173" s="2" t="s">
        <v>16</v>
      </c>
      <c r="F1173" s="2" t="s">
        <v>11</v>
      </c>
      <c r="G1173" s="2" t="s">
        <v>17</v>
      </c>
    </row>
    <row r="1174" spans="1:7" x14ac:dyDescent="0.3">
      <c r="A1174" s="2" t="s">
        <v>2374</v>
      </c>
      <c r="B1174" s="2" t="s">
        <v>2375</v>
      </c>
      <c r="C1174" s="3">
        <v>45732</v>
      </c>
      <c r="D1174" s="2" t="s">
        <v>15</v>
      </c>
      <c r="E1174" s="2" t="s">
        <v>32</v>
      </c>
      <c r="F1174" s="2" t="s">
        <v>33</v>
      </c>
      <c r="G1174" s="2" t="s">
        <v>17</v>
      </c>
    </row>
    <row r="1175" spans="1:7" x14ac:dyDescent="0.3">
      <c r="A1175" s="2" t="s">
        <v>2376</v>
      </c>
      <c r="B1175" s="2" t="s">
        <v>2377</v>
      </c>
      <c r="C1175" s="3">
        <v>44893</v>
      </c>
      <c r="D1175" s="2" t="s">
        <v>15</v>
      </c>
      <c r="E1175" s="2" t="s">
        <v>10</v>
      </c>
      <c r="F1175" s="2" t="s">
        <v>11</v>
      </c>
      <c r="G1175" s="2" t="s">
        <v>26</v>
      </c>
    </row>
    <row r="1176" spans="1:7" x14ac:dyDescent="0.3">
      <c r="A1176" s="2" t="s">
        <v>2378</v>
      </c>
      <c r="B1176" s="2" t="s">
        <v>2379</v>
      </c>
      <c r="C1176" s="3">
        <v>45109</v>
      </c>
      <c r="D1176" s="2" t="s">
        <v>15</v>
      </c>
      <c r="E1176" s="2" t="s">
        <v>29</v>
      </c>
      <c r="F1176" s="2" t="s">
        <v>23</v>
      </c>
      <c r="G1176" s="2" t="s">
        <v>26</v>
      </c>
    </row>
    <row r="1177" spans="1:7" x14ac:dyDescent="0.3">
      <c r="A1177" s="2" t="s">
        <v>2380</v>
      </c>
      <c r="B1177" s="2" t="s">
        <v>2381</v>
      </c>
      <c r="C1177" s="3">
        <v>45305</v>
      </c>
      <c r="D1177" s="2" t="s">
        <v>9</v>
      </c>
      <c r="E1177" s="2" t="s">
        <v>42</v>
      </c>
      <c r="F1177" s="2" t="s">
        <v>23</v>
      </c>
      <c r="G1177" s="2" t="s">
        <v>71</v>
      </c>
    </row>
    <row r="1178" spans="1:7" x14ac:dyDescent="0.3">
      <c r="A1178" s="2" t="s">
        <v>2382</v>
      </c>
      <c r="B1178" s="2" t="s">
        <v>2383</v>
      </c>
      <c r="C1178" s="3">
        <v>45409</v>
      </c>
      <c r="D1178" s="2" t="s">
        <v>15</v>
      </c>
      <c r="E1178" s="2" t="s">
        <v>42</v>
      </c>
      <c r="F1178" s="2" t="s">
        <v>23</v>
      </c>
      <c r="G1178" s="2" t="s">
        <v>17</v>
      </c>
    </row>
    <row r="1179" spans="1:7" x14ac:dyDescent="0.3">
      <c r="A1179" s="2" t="s">
        <v>2384</v>
      </c>
      <c r="B1179" s="2" t="s">
        <v>2385</v>
      </c>
      <c r="C1179" s="3">
        <v>45042</v>
      </c>
      <c r="D1179" s="2" t="s">
        <v>15</v>
      </c>
      <c r="E1179" s="2" t="s">
        <v>16</v>
      </c>
      <c r="F1179" s="2" t="s">
        <v>11</v>
      </c>
      <c r="G1179" s="2" t="s">
        <v>17</v>
      </c>
    </row>
    <row r="1180" spans="1:7" x14ac:dyDescent="0.3">
      <c r="A1180" s="2" t="s">
        <v>2386</v>
      </c>
      <c r="B1180" s="2" t="s">
        <v>2387</v>
      </c>
      <c r="C1180" s="3">
        <v>44993</v>
      </c>
      <c r="D1180" s="2" t="s">
        <v>15</v>
      </c>
      <c r="E1180" s="2" t="s">
        <v>10</v>
      </c>
      <c r="F1180" s="2" t="s">
        <v>11</v>
      </c>
      <c r="G1180" s="2" t="s">
        <v>12</v>
      </c>
    </row>
    <row r="1181" spans="1:7" x14ac:dyDescent="0.3">
      <c r="A1181" s="2" t="s">
        <v>2388</v>
      </c>
      <c r="B1181" s="2" t="s">
        <v>2389</v>
      </c>
      <c r="C1181" s="3">
        <v>45531</v>
      </c>
      <c r="D1181" s="2" t="s">
        <v>15</v>
      </c>
      <c r="E1181" s="2" t="s">
        <v>10</v>
      </c>
      <c r="F1181" s="2" t="s">
        <v>11</v>
      </c>
      <c r="G1181" s="2" t="s">
        <v>12</v>
      </c>
    </row>
    <row r="1182" spans="1:7" x14ac:dyDescent="0.3">
      <c r="A1182" s="2" t="s">
        <v>2390</v>
      </c>
      <c r="B1182" s="2" t="s">
        <v>2391</v>
      </c>
      <c r="C1182" s="3">
        <v>45635</v>
      </c>
      <c r="D1182" s="2" t="s">
        <v>9</v>
      </c>
      <c r="E1182" s="2" t="s">
        <v>32</v>
      </c>
      <c r="F1182" s="2" t="s">
        <v>33</v>
      </c>
      <c r="G1182" s="2" t="s">
        <v>12</v>
      </c>
    </row>
    <row r="1183" spans="1:7" x14ac:dyDescent="0.3">
      <c r="A1183" s="2" t="s">
        <v>2392</v>
      </c>
      <c r="B1183" s="2" t="s">
        <v>2393</v>
      </c>
      <c r="C1183" s="3">
        <v>44880</v>
      </c>
      <c r="D1183" s="2" t="s">
        <v>15</v>
      </c>
      <c r="E1183" s="2" t="s">
        <v>29</v>
      </c>
      <c r="F1183" s="2" t="s">
        <v>23</v>
      </c>
      <c r="G1183" s="2" t="s">
        <v>17</v>
      </c>
    </row>
    <row r="1184" spans="1:7" x14ac:dyDescent="0.3">
      <c r="A1184" s="2" t="s">
        <v>2394</v>
      </c>
      <c r="B1184" s="2" t="s">
        <v>2395</v>
      </c>
      <c r="C1184" s="3">
        <v>45195</v>
      </c>
      <c r="D1184" s="2" t="s">
        <v>15</v>
      </c>
      <c r="E1184" s="2" t="s">
        <v>32</v>
      </c>
      <c r="F1184" s="2" t="s">
        <v>33</v>
      </c>
      <c r="G1184" s="2" t="s">
        <v>62</v>
      </c>
    </row>
    <row r="1185" spans="1:7" x14ac:dyDescent="0.3">
      <c r="A1185" s="2" t="s">
        <v>2396</v>
      </c>
      <c r="B1185" s="2" t="s">
        <v>2397</v>
      </c>
      <c r="C1185" s="3">
        <v>44820</v>
      </c>
      <c r="D1185" s="2" t="s">
        <v>15</v>
      </c>
      <c r="E1185" s="2" t="s">
        <v>42</v>
      </c>
      <c r="F1185" s="2" t="s">
        <v>23</v>
      </c>
      <c r="G1185" s="2" t="s">
        <v>62</v>
      </c>
    </row>
    <row r="1186" spans="1:7" x14ac:dyDescent="0.3">
      <c r="A1186" s="2" t="s">
        <v>2398</v>
      </c>
      <c r="B1186" s="2" t="s">
        <v>2399</v>
      </c>
      <c r="C1186" s="3">
        <v>44633</v>
      </c>
      <c r="D1186" s="2" t="s">
        <v>15</v>
      </c>
      <c r="E1186" s="2" t="s">
        <v>65</v>
      </c>
      <c r="F1186" s="2" t="s">
        <v>11</v>
      </c>
      <c r="G1186" s="2" t="s">
        <v>17</v>
      </c>
    </row>
    <row r="1187" spans="1:7" x14ac:dyDescent="0.3">
      <c r="A1187" s="2" t="s">
        <v>2400</v>
      </c>
      <c r="B1187" s="2" t="s">
        <v>2401</v>
      </c>
      <c r="C1187" s="3">
        <v>45537</v>
      </c>
      <c r="D1187" s="2" t="s">
        <v>15</v>
      </c>
      <c r="E1187" s="2" t="s">
        <v>36</v>
      </c>
      <c r="F1187" s="2" t="s">
        <v>37</v>
      </c>
      <c r="G1187" s="2" t="s">
        <v>17</v>
      </c>
    </row>
    <row r="1188" spans="1:7" x14ac:dyDescent="0.3">
      <c r="A1188" s="2" t="s">
        <v>2402</v>
      </c>
      <c r="B1188" s="2" t="s">
        <v>2403</v>
      </c>
      <c r="C1188" s="3">
        <v>45685</v>
      </c>
      <c r="D1188" s="2" t="s">
        <v>15</v>
      </c>
      <c r="E1188" s="2" t="s">
        <v>29</v>
      </c>
      <c r="F1188" s="2" t="s">
        <v>23</v>
      </c>
      <c r="G1188" s="2" t="s">
        <v>17</v>
      </c>
    </row>
    <row r="1189" spans="1:7" x14ac:dyDescent="0.3">
      <c r="A1189" s="2" t="s">
        <v>2404</v>
      </c>
      <c r="B1189" s="2" t="s">
        <v>2405</v>
      </c>
      <c r="C1189" s="3">
        <v>44924</v>
      </c>
      <c r="D1189" s="2" t="s">
        <v>15</v>
      </c>
      <c r="E1189" s="2" t="s">
        <v>61</v>
      </c>
      <c r="F1189" s="2" t="s">
        <v>11</v>
      </c>
      <c r="G1189" s="2" t="s">
        <v>71</v>
      </c>
    </row>
    <row r="1190" spans="1:7" x14ac:dyDescent="0.3">
      <c r="A1190" s="2" t="s">
        <v>2406</v>
      </c>
      <c r="B1190" s="2" t="s">
        <v>2407</v>
      </c>
      <c r="C1190" s="3">
        <v>45452</v>
      </c>
      <c r="D1190" s="2" t="s">
        <v>15</v>
      </c>
      <c r="E1190" s="2" t="s">
        <v>70</v>
      </c>
      <c r="F1190" s="2" t="s">
        <v>37</v>
      </c>
      <c r="G1190" s="2" t="s">
        <v>45</v>
      </c>
    </row>
    <row r="1191" spans="1:7" x14ac:dyDescent="0.3">
      <c r="A1191" s="2" t="s">
        <v>2408</v>
      </c>
      <c r="B1191" s="2" t="s">
        <v>2409</v>
      </c>
      <c r="C1191" s="3">
        <v>45273</v>
      </c>
      <c r="D1191" s="2" t="s">
        <v>15</v>
      </c>
      <c r="E1191" s="2" t="s">
        <v>29</v>
      </c>
      <c r="F1191" s="2" t="s">
        <v>23</v>
      </c>
      <c r="G1191" s="2" t="s">
        <v>12</v>
      </c>
    </row>
    <row r="1192" spans="1:7" x14ac:dyDescent="0.3">
      <c r="A1192" s="2" t="s">
        <v>2410</v>
      </c>
      <c r="B1192" s="2" t="s">
        <v>2411</v>
      </c>
      <c r="C1192" s="3">
        <v>45466</v>
      </c>
      <c r="D1192" s="2" t="s">
        <v>15</v>
      </c>
      <c r="E1192" s="2" t="s">
        <v>10</v>
      </c>
      <c r="F1192" s="2" t="s">
        <v>11</v>
      </c>
      <c r="G1192" s="2" t="s">
        <v>26</v>
      </c>
    </row>
    <row r="1193" spans="1:7" x14ac:dyDescent="0.3">
      <c r="A1193" s="2" t="s">
        <v>2412</v>
      </c>
      <c r="B1193" s="2" t="s">
        <v>2413</v>
      </c>
      <c r="C1193" s="3">
        <v>45183</v>
      </c>
      <c r="D1193" s="2" t="s">
        <v>15</v>
      </c>
      <c r="E1193" s="2" t="s">
        <v>16</v>
      </c>
      <c r="F1193" s="2" t="s">
        <v>11</v>
      </c>
      <c r="G1193" s="2" t="s">
        <v>71</v>
      </c>
    </row>
    <row r="1194" spans="1:7" x14ac:dyDescent="0.3">
      <c r="A1194" s="2" t="s">
        <v>2414</v>
      </c>
      <c r="B1194" s="2" t="s">
        <v>2415</v>
      </c>
      <c r="C1194" s="3">
        <v>45266</v>
      </c>
      <c r="D1194" s="2" t="s">
        <v>15</v>
      </c>
      <c r="E1194" s="2" t="s">
        <v>16</v>
      </c>
      <c r="F1194" s="2" t="s">
        <v>11</v>
      </c>
      <c r="G1194" s="2" t="s">
        <v>71</v>
      </c>
    </row>
    <row r="1195" spans="1:7" x14ac:dyDescent="0.3">
      <c r="A1195" s="2" t="s">
        <v>2416</v>
      </c>
      <c r="B1195" s="2" t="s">
        <v>2417</v>
      </c>
      <c r="C1195" s="3">
        <v>45539</v>
      </c>
      <c r="D1195" s="2" t="s">
        <v>15</v>
      </c>
      <c r="E1195" s="2" t="s">
        <v>42</v>
      </c>
      <c r="F1195" s="2" t="s">
        <v>23</v>
      </c>
      <c r="G1195" s="2" t="s">
        <v>62</v>
      </c>
    </row>
    <row r="1196" spans="1:7" x14ac:dyDescent="0.3">
      <c r="A1196" s="2" t="s">
        <v>2418</v>
      </c>
      <c r="B1196" s="2" t="s">
        <v>2419</v>
      </c>
      <c r="C1196" s="3">
        <v>45784</v>
      </c>
      <c r="D1196" s="2" t="s">
        <v>15</v>
      </c>
      <c r="E1196" s="2" t="s">
        <v>29</v>
      </c>
      <c r="F1196" s="2" t="s">
        <v>23</v>
      </c>
      <c r="G1196" s="2" t="s">
        <v>12</v>
      </c>
    </row>
    <row r="1197" spans="1:7" x14ac:dyDescent="0.3">
      <c r="A1197" s="2" t="s">
        <v>2420</v>
      </c>
      <c r="B1197" s="2" t="s">
        <v>2421</v>
      </c>
      <c r="C1197" s="3">
        <v>44948</v>
      </c>
      <c r="D1197" s="2" t="s">
        <v>15</v>
      </c>
      <c r="E1197" s="2" t="s">
        <v>36</v>
      </c>
      <c r="F1197" s="2" t="s">
        <v>37</v>
      </c>
      <c r="G1197" s="2" t="s">
        <v>71</v>
      </c>
    </row>
    <row r="1198" spans="1:7" x14ac:dyDescent="0.3">
      <c r="A1198" s="2" t="s">
        <v>2422</v>
      </c>
      <c r="B1198" s="2" t="s">
        <v>2423</v>
      </c>
      <c r="C1198" s="3">
        <v>45073</v>
      </c>
      <c r="D1198" s="2" t="s">
        <v>15</v>
      </c>
      <c r="E1198" s="2" t="s">
        <v>32</v>
      </c>
      <c r="F1198" s="2" t="s">
        <v>33</v>
      </c>
      <c r="G1198" s="2" t="s">
        <v>62</v>
      </c>
    </row>
    <row r="1199" spans="1:7" x14ac:dyDescent="0.3">
      <c r="A1199" s="2" t="s">
        <v>2424</v>
      </c>
      <c r="B1199" s="2" t="s">
        <v>2425</v>
      </c>
      <c r="C1199" s="3">
        <v>45336</v>
      </c>
      <c r="D1199" s="2" t="s">
        <v>15</v>
      </c>
      <c r="E1199" s="2" t="s">
        <v>32</v>
      </c>
      <c r="F1199" s="2" t="s">
        <v>33</v>
      </c>
      <c r="G1199" s="2" t="s">
        <v>12</v>
      </c>
    </row>
    <row r="1200" spans="1:7" x14ac:dyDescent="0.3">
      <c r="A1200" s="2" t="s">
        <v>2426</v>
      </c>
      <c r="B1200" s="2" t="s">
        <v>2427</v>
      </c>
      <c r="C1200" s="3">
        <v>45620</v>
      </c>
      <c r="D1200" s="2" t="s">
        <v>9</v>
      </c>
      <c r="E1200" s="2" t="s">
        <v>22</v>
      </c>
      <c r="F1200" s="2" t="s">
        <v>23</v>
      </c>
      <c r="G1200" s="2" t="s">
        <v>17</v>
      </c>
    </row>
    <row r="1201" spans="1:7" x14ac:dyDescent="0.3">
      <c r="A1201" s="2" t="s">
        <v>2428</v>
      </c>
      <c r="B1201" s="2" t="s">
        <v>2429</v>
      </c>
      <c r="C1201" s="3">
        <v>45145</v>
      </c>
      <c r="D1201" s="2" t="s">
        <v>15</v>
      </c>
      <c r="E1201" s="2" t="s">
        <v>29</v>
      </c>
      <c r="F1201" s="2" t="s">
        <v>23</v>
      </c>
      <c r="G1201" s="2" t="s">
        <v>71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CE62-5958-4B71-92C7-5897D7425970}">
  <dimension ref="B3:D34"/>
  <sheetViews>
    <sheetView workbookViewId="0">
      <selection activeCell="D4" sqref="D4"/>
    </sheetView>
  </sheetViews>
  <sheetFormatPr defaultRowHeight="14.4" x14ac:dyDescent="0.3"/>
  <cols>
    <col min="2" max="2" width="16.77734375" bestFit="1" customWidth="1"/>
    <col min="3" max="4" width="12" bestFit="1" customWidth="1"/>
    <col min="5" max="5" width="15.33203125" bestFit="1" customWidth="1"/>
  </cols>
  <sheetData>
    <row r="3" spans="2:4" x14ac:dyDescent="0.3">
      <c r="B3" s="8" t="s">
        <v>14960</v>
      </c>
      <c r="C3" t="s">
        <v>14978</v>
      </c>
      <c r="D3" t="s">
        <v>14979</v>
      </c>
    </row>
    <row r="4" spans="2:4" x14ac:dyDescent="0.3">
      <c r="B4" s="9" t="s">
        <v>2439</v>
      </c>
      <c r="C4" s="11"/>
      <c r="D4" s="11"/>
    </row>
    <row r="5" spans="2:4" x14ac:dyDescent="0.3">
      <c r="B5" s="10" t="s">
        <v>2608</v>
      </c>
      <c r="C5" s="11">
        <v>2343212.7799999998</v>
      </c>
      <c r="D5" s="11">
        <v>668292.46</v>
      </c>
    </row>
    <row r="6" spans="2:4" x14ac:dyDescent="0.3">
      <c r="B6" s="10" t="s">
        <v>2514</v>
      </c>
      <c r="C6" s="11">
        <v>4781667.1900000004</v>
      </c>
      <c r="D6" s="11">
        <v>1019309.24</v>
      </c>
    </row>
    <row r="7" spans="2:4" x14ac:dyDescent="0.3">
      <c r="B7" s="10" t="s">
        <v>2440</v>
      </c>
      <c r="C7" s="11">
        <v>4297024.4400000004</v>
      </c>
      <c r="D7" s="11">
        <v>987673.2</v>
      </c>
    </row>
    <row r="8" spans="2:4" x14ac:dyDescent="0.3">
      <c r="B8" s="10" t="s">
        <v>2487</v>
      </c>
      <c r="C8" s="11">
        <v>8823489.5700000003</v>
      </c>
      <c r="D8" s="11">
        <v>2218428.5</v>
      </c>
    </row>
    <row r="9" spans="2:4" x14ac:dyDescent="0.3">
      <c r="B9" s="9" t="s">
        <v>2444</v>
      </c>
      <c r="C9" s="11"/>
      <c r="D9" s="11"/>
    </row>
    <row r="10" spans="2:4" x14ac:dyDescent="0.3">
      <c r="B10" s="10" t="s">
        <v>2468</v>
      </c>
      <c r="C10" s="11">
        <v>11447585.960000001</v>
      </c>
      <c r="D10" s="11">
        <v>2392531.9900000002</v>
      </c>
    </row>
    <row r="11" spans="2:4" x14ac:dyDescent="0.3">
      <c r="B11" s="10" t="s">
        <v>2445</v>
      </c>
      <c r="C11" s="11">
        <v>5903325.6600000001</v>
      </c>
      <c r="D11" s="11">
        <v>1410964.57</v>
      </c>
    </row>
    <row r="12" spans="2:4" x14ac:dyDescent="0.3">
      <c r="B12" s="10" t="s">
        <v>2456</v>
      </c>
      <c r="C12" s="11">
        <v>8372021.3600000003</v>
      </c>
      <c r="D12" s="11">
        <v>2272297.94</v>
      </c>
    </row>
    <row r="13" spans="2:4" x14ac:dyDescent="0.3">
      <c r="B13" s="10" t="s">
        <v>2560</v>
      </c>
      <c r="C13" s="11">
        <v>3583866.07</v>
      </c>
      <c r="D13" s="11">
        <v>798337.91</v>
      </c>
    </row>
    <row r="14" spans="2:4" x14ac:dyDescent="0.3">
      <c r="B14" s="9" t="s">
        <v>2459</v>
      </c>
      <c r="C14" s="11"/>
      <c r="D14" s="11"/>
    </row>
    <row r="15" spans="2:4" x14ac:dyDescent="0.3">
      <c r="B15" s="10" t="s">
        <v>2468</v>
      </c>
      <c r="C15" s="11">
        <v>7035528.71</v>
      </c>
      <c r="D15" s="11">
        <v>1530833.14</v>
      </c>
    </row>
    <row r="16" spans="2:4" x14ac:dyDescent="0.3">
      <c r="B16" s="10" t="s">
        <v>2460</v>
      </c>
      <c r="C16" s="11">
        <v>4138789.31</v>
      </c>
      <c r="D16" s="11">
        <v>960584.94</v>
      </c>
    </row>
    <row r="17" spans="2:4" x14ac:dyDescent="0.3">
      <c r="B17" s="10" t="s">
        <v>2587</v>
      </c>
      <c r="C17" s="11">
        <v>3272559.07</v>
      </c>
      <c r="D17" s="11">
        <v>658973.56000000006</v>
      </c>
    </row>
    <row r="18" spans="2:4" x14ac:dyDescent="0.3">
      <c r="B18" s="10" t="s">
        <v>2521</v>
      </c>
      <c r="C18" s="11">
        <v>4965065.17</v>
      </c>
      <c r="D18" s="11">
        <v>922944.25</v>
      </c>
    </row>
    <row r="19" spans="2:4" x14ac:dyDescent="0.3">
      <c r="B19" s="9" t="s">
        <v>2449</v>
      </c>
      <c r="C19" s="11"/>
      <c r="D19" s="11"/>
    </row>
    <row r="20" spans="2:4" x14ac:dyDescent="0.3">
      <c r="B20" s="10" t="s">
        <v>2453</v>
      </c>
      <c r="C20" s="11">
        <v>8090582.9500000002</v>
      </c>
      <c r="D20" s="11">
        <v>2235162.2599999998</v>
      </c>
    </row>
    <row r="21" spans="2:4" x14ac:dyDescent="0.3">
      <c r="B21" s="10" t="s">
        <v>2494</v>
      </c>
      <c r="C21" s="11">
        <v>5105025.7699999996</v>
      </c>
      <c r="D21" s="11">
        <v>1446272.48</v>
      </c>
    </row>
    <row r="22" spans="2:4" x14ac:dyDescent="0.3">
      <c r="B22" s="10" t="s">
        <v>2450</v>
      </c>
      <c r="C22" s="11">
        <v>5787360.2300000004</v>
      </c>
      <c r="D22" s="11">
        <v>1695793.1</v>
      </c>
    </row>
    <row r="23" spans="2:4" x14ac:dyDescent="0.3">
      <c r="B23" s="10" t="s">
        <v>2478</v>
      </c>
      <c r="C23" s="11">
        <v>5441400.4100000001</v>
      </c>
      <c r="D23" s="11">
        <v>1537522.62</v>
      </c>
    </row>
    <row r="24" spans="2:4" x14ac:dyDescent="0.3">
      <c r="B24" s="9" t="s">
        <v>2463</v>
      </c>
      <c r="C24" s="11"/>
      <c r="D24" s="11"/>
    </row>
    <row r="25" spans="2:4" x14ac:dyDescent="0.3">
      <c r="B25" s="10" t="s">
        <v>2501</v>
      </c>
      <c r="C25" s="11">
        <v>7251281.2999999998</v>
      </c>
      <c r="D25" s="11">
        <v>1682638.19</v>
      </c>
    </row>
    <row r="26" spans="2:4" x14ac:dyDescent="0.3">
      <c r="B26" s="10" t="s">
        <v>2504</v>
      </c>
      <c r="C26" s="11">
        <v>5770145.1600000001</v>
      </c>
      <c r="D26" s="11">
        <v>1243585.8400000001</v>
      </c>
    </row>
    <row r="27" spans="2:4" x14ac:dyDescent="0.3">
      <c r="B27" s="10" t="s">
        <v>2464</v>
      </c>
      <c r="C27" s="11">
        <v>5387388.1900000004</v>
      </c>
      <c r="D27" s="11">
        <v>1424153.63</v>
      </c>
    </row>
    <row r="28" spans="2:4" x14ac:dyDescent="0.3">
      <c r="B28" s="10" t="s">
        <v>2473</v>
      </c>
      <c r="C28" s="11">
        <v>4429540.6900000004</v>
      </c>
      <c r="D28" s="11">
        <v>1109398.3999999999</v>
      </c>
    </row>
    <row r="29" spans="2:4" x14ac:dyDescent="0.3">
      <c r="B29" s="9" t="s">
        <v>2490</v>
      </c>
      <c r="C29" s="11"/>
      <c r="D29" s="11"/>
    </row>
    <row r="30" spans="2:4" x14ac:dyDescent="0.3">
      <c r="B30" s="10" t="s">
        <v>2491</v>
      </c>
      <c r="C30" s="11">
        <v>4823659.9000000004</v>
      </c>
      <c r="D30" s="11">
        <v>1145675.1599999999</v>
      </c>
    </row>
    <row r="31" spans="2:4" x14ac:dyDescent="0.3">
      <c r="B31" s="10" t="s">
        <v>2527</v>
      </c>
      <c r="C31" s="11">
        <v>3061868.61</v>
      </c>
      <c r="D31" s="11">
        <v>748079.54</v>
      </c>
    </row>
    <row r="32" spans="2:4" x14ac:dyDescent="0.3">
      <c r="B32" s="10" t="s">
        <v>2509</v>
      </c>
      <c r="C32" s="11">
        <v>9141482.5</v>
      </c>
      <c r="D32" s="11">
        <v>2351161.21</v>
      </c>
    </row>
    <row r="33" spans="2:4" x14ac:dyDescent="0.3">
      <c r="B33" s="10" t="s">
        <v>2524</v>
      </c>
      <c r="C33" s="11">
        <v>7275946.9699999997</v>
      </c>
      <c r="D33" s="11">
        <v>1969039.9</v>
      </c>
    </row>
    <row r="34" spans="2:4" x14ac:dyDescent="0.3">
      <c r="B34" s="9" t="s">
        <v>14961</v>
      </c>
      <c r="C34" s="11">
        <v>140529817.97</v>
      </c>
      <c r="D34" s="11">
        <v>34429654.030000001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1"/>
  <sheetViews>
    <sheetView workbookViewId="0">
      <pane ySplit="1" topLeftCell="A2" activePane="bottomLeft" state="frozen"/>
      <selection pane="bottomLeft" activeCell="C202" sqref="C202"/>
    </sheetView>
  </sheetViews>
  <sheetFormatPr defaultRowHeight="14.4" x14ac:dyDescent="0.3"/>
  <cols>
    <col min="1" max="1" width="12.109375" customWidth="1"/>
    <col min="2" max="2" width="28" customWidth="1"/>
    <col min="3" max="3" width="16" customWidth="1"/>
    <col min="4" max="4" width="15" customWidth="1"/>
    <col min="5" max="6" width="12" customWidth="1"/>
    <col min="7" max="7" width="14" customWidth="1"/>
  </cols>
  <sheetData>
    <row r="1" spans="1:7" x14ac:dyDescent="0.3">
      <c r="A1" s="1" t="s">
        <v>2430</v>
      </c>
      <c r="B1" s="1" t="s">
        <v>2431</v>
      </c>
      <c r="C1" s="1" t="s">
        <v>2432</v>
      </c>
      <c r="D1" s="1" t="s">
        <v>2433</v>
      </c>
      <c r="E1" s="1" t="s">
        <v>2434</v>
      </c>
      <c r="F1" s="1" t="s">
        <v>2435</v>
      </c>
      <c r="G1" s="1" t="s">
        <v>2436</v>
      </c>
    </row>
    <row r="2" spans="1:7" x14ac:dyDescent="0.3">
      <c r="A2" s="2" t="s">
        <v>2437</v>
      </c>
      <c r="B2" s="2" t="s">
        <v>2438</v>
      </c>
      <c r="C2" s="2" t="s">
        <v>2439</v>
      </c>
      <c r="D2" s="2" t="s">
        <v>2440</v>
      </c>
      <c r="E2" s="2">
        <v>3448.97</v>
      </c>
      <c r="F2" s="2">
        <v>4107.99</v>
      </c>
      <c r="G2" s="2" t="s">
        <v>2441</v>
      </c>
    </row>
    <row r="3" spans="1:7" x14ac:dyDescent="0.3">
      <c r="A3" s="2" t="s">
        <v>2442</v>
      </c>
      <c r="B3" s="2" t="s">
        <v>2443</v>
      </c>
      <c r="C3" s="2" t="s">
        <v>2444</v>
      </c>
      <c r="D3" s="2" t="s">
        <v>2445</v>
      </c>
      <c r="E3" s="2">
        <v>11149.71</v>
      </c>
      <c r="F3" s="2">
        <v>14642.7</v>
      </c>
      <c r="G3" s="2" t="s">
        <v>2446</v>
      </c>
    </row>
    <row r="4" spans="1:7" x14ac:dyDescent="0.3">
      <c r="A4" s="2" t="s">
        <v>2447</v>
      </c>
      <c r="B4" s="2" t="s">
        <v>2448</v>
      </c>
      <c r="C4" s="2" t="s">
        <v>2449</v>
      </c>
      <c r="D4" s="2" t="s">
        <v>2450</v>
      </c>
      <c r="E4" s="2">
        <v>427.57</v>
      </c>
      <c r="F4" s="2">
        <v>504.44</v>
      </c>
      <c r="G4" s="2" t="s">
        <v>2446</v>
      </c>
    </row>
    <row r="5" spans="1:7" x14ac:dyDescent="0.3">
      <c r="A5" s="2" t="s">
        <v>2451</v>
      </c>
      <c r="B5" s="2" t="s">
        <v>2452</v>
      </c>
      <c r="C5" s="2" t="s">
        <v>2449</v>
      </c>
      <c r="D5" s="2" t="s">
        <v>2453</v>
      </c>
      <c r="E5" s="2">
        <v>5135.49</v>
      </c>
      <c r="F5" s="2">
        <v>6291.1</v>
      </c>
      <c r="G5" s="2" t="s">
        <v>2446</v>
      </c>
    </row>
    <row r="6" spans="1:7" x14ac:dyDescent="0.3">
      <c r="A6" s="2" t="s">
        <v>2454</v>
      </c>
      <c r="B6" s="2" t="s">
        <v>2455</v>
      </c>
      <c r="C6" s="2" t="s">
        <v>2444</v>
      </c>
      <c r="D6" s="2" t="s">
        <v>2456</v>
      </c>
      <c r="E6" s="2">
        <v>1696.33</v>
      </c>
      <c r="F6" s="2">
        <v>1965.77</v>
      </c>
      <c r="G6" s="2" t="s">
        <v>2446</v>
      </c>
    </row>
    <row r="7" spans="1:7" x14ac:dyDescent="0.3">
      <c r="A7" s="2" t="s">
        <v>2457</v>
      </c>
      <c r="B7" s="2" t="s">
        <v>2458</v>
      </c>
      <c r="C7" s="2" t="s">
        <v>2459</v>
      </c>
      <c r="D7" s="2" t="s">
        <v>2460</v>
      </c>
      <c r="E7" s="2">
        <v>14160.2</v>
      </c>
      <c r="F7" s="2">
        <v>20518.66</v>
      </c>
      <c r="G7" s="2" t="s">
        <v>2446</v>
      </c>
    </row>
    <row r="8" spans="1:7" x14ac:dyDescent="0.3">
      <c r="A8" s="2" t="s">
        <v>2461</v>
      </c>
      <c r="B8" s="2" t="s">
        <v>2462</v>
      </c>
      <c r="C8" s="2" t="s">
        <v>2463</v>
      </c>
      <c r="D8" s="2" t="s">
        <v>2464</v>
      </c>
      <c r="E8" s="2">
        <v>5998.06</v>
      </c>
      <c r="F8" s="2">
        <v>9933.5499999999993</v>
      </c>
      <c r="G8" s="2" t="s">
        <v>2465</v>
      </c>
    </row>
    <row r="9" spans="1:7" x14ac:dyDescent="0.3">
      <c r="A9" s="2" t="s">
        <v>2466</v>
      </c>
      <c r="B9" s="2" t="s">
        <v>2467</v>
      </c>
      <c r="C9" s="2" t="s">
        <v>2444</v>
      </c>
      <c r="D9" s="2" t="s">
        <v>2468</v>
      </c>
      <c r="E9" s="2">
        <v>13979.7</v>
      </c>
      <c r="F9" s="2">
        <v>16675.419999999998</v>
      </c>
      <c r="G9" s="2" t="s">
        <v>2446</v>
      </c>
    </row>
    <row r="10" spans="1:7" x14ac:dyDescent="0.3">
      <c r="A10" s="2" t="s">
        <v>2469</v>
      </c>
      <c r="B10" s="2" t="s">
        <v>2470</v>
      </c>
      <c r="C10" s="2" t="s">
        <v>2449</v>
      </c>
      <c r="D10" s="2" t="s">
        <v>2450</v>
      </c>
      <c r="E10" s="2">
        <v>14725.13</v>
      </c>
      <c r="F10" s="2">
        <v>24251.57</v>
      </c>
      <c r="G10" s="2" t="s">
        <v>2441</v>
      </c>
    </row>
    <row r="11" spans="1:7" x14ac:dyDescent="0.3">
      <c r="A11" s="2" t="s">
        <v>2471</v>
      </c>
      <c r="B11" s="2" t="s">
        <v>2472</v>
      </c>
      <c r="C11" s="2" t="s">
        <v>2463</v>
      </c>
      <c r="D11" s="2" t="s">
        <v>2473</v>
      </c>
      <c r="E11" s="2">
        <v>6975.58</v>
      </c>
      <c r="F11" s="2">
        <v>12102.52</v>
      </c>
      <c r="G11" s="2" t="s">
        <v>2446</v>
      </c>
    </row>
    <row r="12" spans="1:7" x14ac:dyDescent="0.3">
      <c r="A12" s="2" t="s">
        <v>2474</v>
      </c>
      <c r="B12" s="2" t="s">
        <v>2475</v>
      </c>
      <c r="C12" s="2" t="s">
        <v>2444</v>
      </c>
      <c r="D12" s="2" t="s">
        <v>2456</v>
      </c>
      <c r="E12" s="2">
        <v>8338.16</v>
      </c>
      <c r="F12" s="2">
        <v>13446.1</v>
      </c>
      <c r="G12" s="2" t="s">
        <v>2446</v>
      </c>
    </row>
    <row r="13" spans="1:7" x14ac:dyDescent="0.3">
      <c r="A13" s="2" t="s">
        <v>2476</v>
      </c>
      <c r="B13" s="2" t="s">
        <v>2477</v>
      </c>
      <c r="C13" s="2" t="s">
        <v>2449</v>
      </c>
      <c r="D13" s="2" t="s">
        <v>2478</v>
      </c>
      <c r="E13" s="2">
        <v>7053.08</v>
      </c>
      <c r="F13" s="2">
        <v>12178.75</v>
      </c>
      <c r="G13" s="2" t="s">
        <v>2465</v>
      </c>
    </row>
    <row r="14" spans="1:7" x14ac:dyDescent="0.3">
      <c r="A14" s="2" t="s">
        <v>2479</v>
      </c>
      <c r="B14" s="2" t="s">
        <v>2480</v>
      </c>
      <c r="C14" s="2" t="s">
        <v>2449</v>
      </c>
      <c r="D14" s="2" t="s">
        <v>2453</v>
      </c>
      <c r="E14" s="2">
        <v>13425.46</v>
      </c>
      <c r="F14" s="2">
        <v>19866.3</v>
      </c>
      <c r="G14" s="2" t="s">
        <v>2441</v>
      </c>
    </row>
    <row r="15" spans="1:7" x14ac:dyDescent="0.3">
      <c r="A15" s="2" t="s">
        <v>2481</v>
      </c>
      <c r="B15" s="2" t="s">
        <v>2482</v>
      </c>
      <c r="C15" s="2" t="s">
        <v>2459</v>
      </c>
      <c r="D15" s="2" t="s">
        <v>2460</v>
      </c>
      <c r="E15" s="2">
        <v>3641.13</v>
      </c>
      <c r="F15" s="2">
        <v>6126.24</v>
      </c>
      <c r="G15" s="2" t="s">
        <v>2465</v>
      </c>
    </row>
    <row r="16" spans="1:7" x14ac:dyDescent="0.3">
      <c r="A16" s="2" t="s">
        <v>2483</v>
      </c>
      <c r="B16" s="2" t="s">
        <v>2484</v>
      </c>
      <c r="C16" s="2" t="s">
        <v>2449</v>
      </c>
      <c r="D16" s="2" t="s">
        <v>2453</v>
      </c>
      <c r="E16" s="2">
        <v>4308.51</v>
      </c>
      <c r="F16" s="2">
        <v>6077.14</v>
      </c>
      <c r="G16" s="2" t="s">
        <v>2441</v>
      </c>
    </row>
    <row r="17" spans="1:7" x14ac:dyDescent="0.3">
      <c r="A17" s="2" t="s">
        <v>2485</v>
      </c>
      <c r="B17" s="2" t="s">
        <v>2486</v>
      </c>
      <c r="C17" s="2" t="s">
        <v>2439</v>
      </c>
      <c r="D17" s="2" t="s">
        <v>2487</v>
      </c>
      <c r="E17" s="2">
        <v>7172.88</v>
      </c>
      <c r="F17" s="2">
        <v>9295</v>
      </c>
      <c r="G17" s="2" t="s">
        <v>2465</v>
      </c>
    </row>
    <row r="18" spans="1:7" x14ac:dyDescent="0.3">
      <c r="A18" s="2" t="s">
        <v>2488</v>
      </c>
      <c r="B18" s="2" t="s">
        <v>2489</v>
      </c>
      <c r="C18" s="2" t="s">
        <v>2490</v>
      </c>
      <c r="D18" s="2" t="s">
        <v>2491</v>
      </c>
      <c r="E18" s="2">
        <v>12416.25</v>
      </c>
      <c r="F18" s="2">
        <v>15433.34</v>
      </c>
      <c r="G18" s="2" t="s">
        <v>2465</v>
      </c>
    </row>
    <row r="19" spans="1:7" x14ac:dyDescent="0.3">
      <c r="A19" s="2" t="s">
        <v>2492</v>
      </c>
      <c r="B19" s="2" t="s">
        <v>2493</v>
      </c>
      <c r="C19" s="2" t="s">
        <v>2449</v>
      </c>
      <c r="D19" s="2" t="s">
        <v>2494</v>
      </c>
      <c r="E19" s="2">
        <v>9038.5499999999993</v>
      </c>
      <c r="F19" s="2">
        <v>14114.3</v>
      </c>
      <c r="G19" s="2" t="s">
        <v>2446</v>
      </c>
    </row>
    <row r="20" spans="1:7" x14ac:dyDescent="0.3">
      <c r="A20" s="2" t="s">
        <v>2495</v>
      </c>
      <c r="B20" s="2" t="s">
        <v>2496</v>
      </c>
      <c r="C20" s="2" t="s">
        <v>2463</v>
      </c>
      <c r="D20" s="2" t="s">
        <v>2464</v>
      </c>
      <c r="E20" s="2">
        <v>1151.17</v>
      </c>
      <c r="F20" s="2">
        <v>1769.05</v>
      </c>
      <c r="G20" s="2" t="s">
        <v>2446</v>
      </c>
    </row>
    <row r="21" spans="1:7" x14ac:dyDescent="0.3">
      <c r="A21" s="2" t="s">
        <v>2497</v>
      </c>
      <c r="B21" s="2" t="s">
        <v>2498</v>
      </c>
      <c r="C21" s="2" t="s">
        <v>2444</v>
      </c>
      <c r="D21" s="2" t="s">
        <v>2456</v>
      </c>
      <c r="E21" s="2">
        <v>8822.14</v>
      </c>
      <c r="F21" s="2">
        <v>11822.05</v>
      </c>
      <c r="G21" s="2" t="s">
        <v>2446</v>
      </c>
    </row>
    <row r="22" spans="1:7" x14ac:dyDescent="0.3">
      <c r="A22" s="2" t="s">
        <v>2499</v>
      </c>
      <c r="B22" s="2" t="s">
        <v>2500</v>
      </c>
      <c r="C22" s="2" t="s">
        <v>2463</v>
      </c>
      <c r="D22" s="2" t="s">
        <v>2501</v>
      </c>
      <c r="E22" s="2">
        <v>14515.01</v>
      </c>
      <c r="F22" s="2">
        <v>20513.07</v>
      </c>
      <c r="G22" s="2" t="s">
        <v>2441</v>
      </c>
    </row>
    <row r="23" spans="1:7" x14ac:dyDescent="0.3">
      <c r="A23" s="2" t="s">
        <v>2502</v>
      </c>
      <c r="B23" s="2" t="s">
        <v>2503</v>
      </c>
      <c r="C23" s="2" t="s">
        <v>2463</v>
      </c>
      <c r="D23" s="2" t="s">
        <v>2504</v>
      </c>
      <c r="E23" s="2">
        <v>6498.36</v>
      </c>
      <c r="F23" s="2">
        <v>7998.44</v>
      </c>
      <c r="G23" s="2" t="s">
        <v>2465</v>
      </c>
    </row>
    <row r="24" spans="1:7" x14ac:dyDescent="0.3">
      <c r="A24" s="2" t="s">
        <v>2505</v>
      </c>
      <c r="B24" s="2" t="s">
        <v>2506</v>
      </c>
      <c r="C24" s="2" t="s">
        <v>2459</v>
      </c>
      <c r="D24" s="2" t="s">
        <v>2468</v>
      </c>
      <c r="E24" s="2">
        <v>10097.719999999999</v>
      </c>
      <c r="F24" s="2">
        <v>14900.6</v>
      </c>
      <c r="G24" s="2" t="s">
        <v>2446</v>
      </c>
    </row>
    <row r="25" spans="1:7" x14ac:dyDescent="0.3">
      <c r="A25" s="2" t="s">
        <v>2507</v>
      </c>
      <c r="B25" s="2" t="s">
        <v>2508</v>
      </c>
      <c r="C25" s="2" t="s">
        <v>2490</v>
      </c>
      <c r="D25" s="2" t="s">
        <v>2509</v>
      </c>
      <c r="E25" s="2">
        <v>9821.68</v>
      </c>
      <c r="F25" s="2">
        <v>13202.39</v>
      </c>
      <c r="G25" s="2" t="s">
        <v>2446</v>
      </c>
    </row>
    <row r="26" spans="1:7" x14ac:dyDescent="0.3">
      <c r="A26" s="2" t="s">
        <v>2510</v>
      </c>
      <c r="B26" s="2" t="s">
        <v>2511</v>
      </c>
      <c r="C26" s="2" t="s">
        <v>2490</v>
      </c>
      <c r="D26" s="2" t="s">
        <v>2509</v>
      </c>
      <c r="E26" s="2">
        <v>1314.27</v>
      </c>
      <c r="F26" s="2">
        <v>1633.66</v>
      </c>
      <c r="G26" s="2" t="s">
        <v>2446</v>
      </c>
    </row>
    <row r="27" spans="1:7" x14ac:dyDescent="0.3">
      <c r="A27" s="2" t="s">
        <v>2512</v>
      </c>
      <c r="B27" s="2" t="s">
        <v>2513</v>
      </c>
      <c r="C27" s="2" t="s">
        <v>2439</v>
      </c>
      <c r="D27" s="2" t="s">
        <v>2514</v>
      </c>
      <c r="E27" s="2">
        <v>8217.1</v>
      </c>
      <c r="F27" s="2">
        <v>13275.14</v>
      </c>
      <c r="G27" s="2" t="s">
        <v>2446</v>
      </c>
    </row>
    <row r="28" spans="1:7" x14ac:dyDescent="0.3">
      <c r="A28" s="2" t="s">
        <v>2515</v>
      </c>
      <c r="B28" s="2" t="s">
        <v>2516</v>
      </c>
      <c r="C28" s="2" t="s">
        <v>2463</v>
      </c>
      <c r="D28" s="2" t="s">
        <v>2473</v>
      </c>
      <c r="E28" s="2">
        <v>15902.15</v>
      </c>
      <c r="F28" s="2">
        <v>24200.54</v>
      </c>
      <c r="G28" s="2" t="s">
        <v>2446</v>
      </c>
    </row>
    <row r="29" spans="1:7" x14ac:dyDescent="0.3">
      <c r="A29" s="2" t="s">
        <v>2517</v>
      </c>
      <c r="B29" s="2" t="s">
        <v>2518</v>
      </c>
      <c r="C29" s="2" t="s">
        <v>2490</v>
      </c>
      <c r="D29" s="2" t="s">
        <v>2509</v>
      </c>
      <c r="E29" s="2">
        <v>5826.84</v>
      </c>
      <c r="F29" s="2">
        <v>6922.32</v>
      </c>
      <c r="G29" s="2" t="s">
        <v>2465</v>
      </c>
    </row>
    <row r="30" spans="1:7" x14ac:dyDescent="0.3">
      <c r="A30" s="2" t="s">
        <v>2519</v>
      </c>
      <c r="B30" s="2" t="s">
        <v>2520</v>
      </c>
      <c r="C30" s="2" t="s">
        <v>2459</v>
      </c>
      <c r="D30" s="2" t="s">
        <v>2521</v>
      </c>
      <c r="E30" s="2">
        <v>9471.33</v>
      </c>
      <c r="F30" s="2">
        <v>13719.5</v>
      </c>
      <c r="G30" s="2" t="s">
        <v>2446</v>
      </c>
    </row>
    <row r="31" spans="1:7" x14ac:dyDescent="0.3">
      <c r="A31" s="2" t="s">
        <v>2522</v>
      </c>
      <c r="B31" s="2" t="s">
        <v>2523</v>
      </c>
      <c r="C31" s="2" t="s">
        <v>2490</v>
      </c>
      <c r="D31" s="2" t="s">
        <v>2524</v>
      </c>
      <c r="E31" s="2">
        <v>5860.99</v>
      </c>
      <c r="F31" s="2">
        <v>8993.94</v>
      </c>
      <c r="G31" s="2" t="s">
        <v>2441</v>
      </c>
    </row>
    <row r="32" spans="1:7" x14ac:dyDescent="0.3">
      <c r="A32" s="2" t="s">
        <v>2525</v>
      </c>
      <c r="B32" s="2" t="s">
        <v>2526</v>
      </c>
      <c r="C32" s="2" t="s">
        <v>2490</v>
      </c>
      <c r="D32" s="2" t="s">
        <v>2527</v>
      </c>
      <c r="E32" s="2">
        <v>864.49</v>
      </c>
      <c r="F32" s="2">
        <v>1480.59</v>
      </c>
      <c r="G32" s="2" t="s">
        <v>2441</v>
      </c>
    </row>
    <row r="33" spans="1:7" x14ac:dyDescent="0.3">
      <c r="A33" s="2" t="s">
        <v>2528</v>
      </c>
      <c r="B33" s="2" t="s">
        <v>2529</v>
      </c>
      <c r="C33" s="2" t="s">
        <v>2444</v>
      </c>
      <c r="D33" s="2" t="s">
        <v>2456</v>
      </c>
      <c r="E33" s="2">
        <v>1998.43</v>
      </c>
      <c r="F33" s="2">
        <v>2527.9499999999998</v>
      </c>
      <c r="G33" s="2" t="s">
        <v>2441</v>
      </c>
    </row>
    <row r="34" spans="1:7" x14ac:dyDescent="0.3">
      <c r="A34" s="2" t="s">
        <v>2530</v>
      </c>
      <c r="B34" s="2" t="s">
        <v>2531</v>
      </c>
      <c r="C34" s="2" t="s">
        <v>2463</v>
      </c>
      <c r="D34" s="2" t="s">
        <v>2504</v>
      </c>
      <c r="E34" s="2">
        <v>11869.95</v>
      </c>
      <c r="F34" s="2">
        <v>17395.330000000002</v>
      </c>
      <c r="G34" s="2" t="s">
        <v>2446</v>
      </c>
    </row>
    <row r="35" spans="1:7" x14ac:dyDescent="0.3">
      <c r="A35" s="2" t="s">
        <v>2532</v>
      </c>
      <c r="B35" s="2" t="s">
        <v>2533</v>
      </c>
      <c r="C35" s="2" t="s">
        <v>2439</v>
      </c>
      <c r="D35" s="2" t="s">
        <v>2487</v>
      </c>
      <c r="E35" s="2">
        <v>6645.06</v>
      </c>
      <c r="F35" s="2">
        <v>10057.780000000001</v>
      </c>
      <c r="G35" s="2" t="s">
        <v>2441</v>
      </c>
    </row>
    <row r="36" spans="1:7" x14ac:dyDescent="0.3">
      <c r="A36" s="2" t="s">
        <v>2534</v>
      </c>
      <c r="B36" s="2" t="s">
        <v>2535</v>
      </c>
      <c r="C36" s="2" t="s">
        <v>2449</v>
      </c>
      <c r="D36" s="2" t="s">
        <v>2478</v>
      </c>
      <c r="E36" s="2">
        <v>16716.990000000002</v>
      </c>
      <c r="F36" s="2">
        <v>27570.44</v>
      </c>
      <c r="G36" s="2" t="s">
        <v>2446</v>
      </c>
    </row>
    <row r="37" spans="1:7" x14ac:dyDescent="0.3">
      <c r="A37" s="2" t="s">
        <v>2536</v>
      </c>
      <c r="B37" s="2" t="s">
        <v>2537</v>
      </c>
      <c r="C37" s="2" t="s">
        <v>2463</v>
      </c>
      <c r="D37" s="2" t="s">
        <v>2464</v>
      </c>
      <c r="E37" s="2">
        <v>6547.79</v>
      </c>
      <c r="F37" s="2">
        <v>10450.84</v>
      </c>
      <c r="G37" s="2" t="s">
        <v>2465</v>
      </c>
    </row>
    <row r="38" spans="1:7" x14ac:dyDescent="0.3">
      <c r="A38" s="2" t="s">
        <v>2538</v>
      </c>
      <c r="B38" s="2" t="s">
        <v>2539</v>
      </c>
      <c r="C38" s="2" t="s">
        <v>2439</v>
      </c>
      <c r="D38" s="2" t="s">
        <v>2487</v>
      </c>
      <c r="E38" s="2">
        <v>14839.68</v>
      </c>
      <c r="F38" s="2">
        <v>19432.400000000001</v>
      </c>
      <c r="G38" s="2" t="s">
        <v>2441</v>
      </c>
    </row>
    <row r="39" spans="1:7" x14ac:dyDescent="0.3">
      <c r="A39" s="2" t="s">
        <v>2540</v>
      </c>
      <c r="B39" s="2" t="s">
        <v>2541</v>
      </c>
      <c r="C39" s="2" t="s">
        <v>2444</v>
      </c>
      <c r="D39" s="2" t="s">
        <v>2468</v>
      </c>
      <c r="E39" s="2">
        <v>1476.6</v>
      </c>
      <c r="F39" s="2">
        <v>1889.37</v>
      </c>
      <c r="G39" s="2" t="s">
        <v>2446</v>
      </c>
    </row>
    <row r="40" spans="1:7" x14ac:dyDescent="0.3">
      <c r="A40" s="2" t="s">
        <v>2542</v>
      </c>
      <c r="B40" s="2" t="s">
        <v>2543</v>
      </c>
      <c r="C40" s="2" t="s">
        <v>2444</v>
      </c>
      <c r="D40" s="2" t="s">
        <v>2456</v>
      </c>
      <c r="E40" s="2">
        <v>9607.3700000000008</v>
      </c>
      <c r="F40" s="2">
        <v>12140.61</v>
      </c>
      <c r="G40" s="2" t="s">
        <v>2446</v>
      </c>
    </row>
    <row r="41" spans="1:7" x14ac:dyDescent="0.3">
      <c r="A41" s="2" t="s">
        <v>2544</v>
      </c>
      <c r="B41" s="2" t="s">
        <v>2545</v>
      </c>
      <c r="C41" s="2" t="s">
        <v>2449</v>
      </c>
      <c r="D41" s="2" t="s">
        <v>2494</v>
      </c>
      <c r="E41" s="2">
        <v>10086.950000000001</v>
      </c>
      <c r="F41" s="2">
        <v>14977.96</v>
      </c>
      <c r="G41" s="2" t="s">
        <v>2446</v>
      </c>
    </row>
    <row r="42" spans="1:7" x14ac:dyDescent="0.3">
      <c r="A42" s="2" t="s">
        <v>2546</v>
      </c>
      <c r="B42" s="2" t="s">
        <v>2547</v>
      </c>
      <c r="C42" s="2" t="s">
        <v>2463</v>
      </c>
      <c r="D42" s="2" t="s">
        <v>2501</v>
      </c>
      <c r="E42" s="2">
        <v>12166.91</v>
      </c>
      <c r="F42" s="2">
        <v>19120.669999999998</v>
      </c>
      <c r="G42" s="2" t="s">
        <v>2446</v>
      </c>
    </row>
    <row r="43" spans="1:7" x14ac:dyDescent="0.3">
      <c r="A43" s="2" t="s">
        <v>2548</v>
      </c>
      <c r="B43" s="2" t="s">
        <v>2549</v>
      </c>
      <c r="C43" s="2" t="s">
        <v>2444</v>
      </c>
      <c r="D43" s="2" t="s">
        <v>2456</v>
      </c>
      <c r="E43" s="2">
        <v>14280.91</v>
      </c>
      <c r="F43" s="2">
        <v>21135.45</v>
      </c>
      <c r="G43" s="2" t="s">
        <v>2446</v>
      </c>
    </row>
    <row r="44" spans="1:7" x14ac:dyDescent="0.3">
      <c r="A44" s="2" t="s">
        <v>2550</v>
      </c>
      <c r="B44" s="2" t="s">
        <v>2551</v>
      </c>
      <c r="C44" s="2" t="s">
        <v>2463</v>
      </c>
      <c r="D44" s="2" t="s">
        <v>2473</v>
      </c>
      <c r="E44" s="2">
        <v>9647.5</v>
      </c>
      <c r="F44" s="2">
        <v>14567.24</v>
      </c>
      <c r="G44" s="2" t="s">
        <v>2465</v>
      </c>
    </row>
    <row r="45" spans="1:7" x14ac:dyDescent="0.3">
      <c r="A45" s="2" t="s">
        <v>2552</v>
      </c>
      <c r="B45" s="2" t="s">
        <v>2553</v>
      </c>
      <c r="C45" s="2" t="s">
        <v>2439</v>
      </c>
      <c r="D45" s="2" t="s">
        <v>2514</v>
      </c>
      <c r="E45" s="2">
        <v>15219.78</v>
      </c>
      <c r="F45" s="2">
        <v>21268.21</v>
      </c>
      <c r="G45" s="2" t="s">
        <v>2446</v>
      </c>
    </row>
    <row r="46" spans="1:7" x14ac:dyDescent="0.3">
      <c r="A46" s="2" t="s">
        <v>2554</v>
      </c>
      <c r="B46" s="2" t="s">
        <v>2555</v>
      </c>
      <c r="C46" s="2" t="s">
        <v>2463</v>
      </c>
      <c r="D46" s="2" t="s">
        <v>2501</v>
      </c>
      <c r="E46" s="2">
        <v>10982.77</v>
      </c>
      <c r="F46" s="2">
        <v>16341.12</v>
      </c>
      <c r="G46" s="2" t="s">
        <v>2446</v>
      </c>
    </row>
    <row r="47" spans="1:7" x14ac:dyDescent="0.3">
      <c r="A47" s="2" t="s">
        <v>2556</v>
      </c>
      <c r="B47" s="2" t="s">
        <v>2557</v>
      </c>
      <c r="C47" s="2" t="s">
        <v>2490</v>
      </c>
      <c r="D47" s="2" t="s">
        <v>2524</v>
      </c>
      <c r="E47" s="2">
        <v>6531.35</v>
      </c>
      <c r="F47" s="2">
        <v>9283.94</v>
      </c>
      <c r="G47" s="2" t="s">
        <v>2465</v>
      </c>
    </row>
    <row r="48" spans="1:7" x14ac:dyDescent="0.3">
      <c r="A48" s="2" t="s">
        <v>2558</v>
      </c>
      <c r="B48" s="2" t="s">
        <v>2559</v>
      </c>
      <c r="C48" s="2" t="s">
        <v>2444</v>
      </c>
      <c r="D48" s="2" t="s">
        <v>2560</v>
      </c>
      <c r="E48" s="2">
        <v>17694.580000000002</v>
      </c>
      <c r="F48" s="2">
        <v>26673.83</v>
      </c>
      <c r="G48" s="2" t="s">
        <v>2446</v>
      </c>
    </row>
    <row r="49" spans="1:7" x14ac:dyDescent="0.3">
      <c r="A49" s="2" t="s">
        <v>2561</v>
      </c>
      <c r="B49" s="2" t="s">
        <v>2562</v>
      </c>
      <c r="C49" s="2" t="s">
        <v>2439</v>
      </c>
      <c r="D49" s="2" t="s">
        <v>2487</v>
      </c>
      <c r="E49" s="2">
        <v>5461.98</v>
      </c>
      <c r="F49" s="2">
        <v>7008.44</v>
      </c>
      <c r="G49" s="2" t="s">
        <v>2465</v>
      </c>
    </row>
    <row r="50" spans="1:7" x14ac:dyDescent="0.3">
      <c r="A50" s="2" t="s">
        <v>2563</v>
      </c>
      <c r="B50" s="2" t="s">
        <v>2564</v>
      </c>
      <c r="C50" s="2" t="s">
        <v>2444</v>
      </c>
      <c r="D50" s="2" t="s">
        <v>2468</v>
      </c>
      <c r="E50" s="2">
        <v>16550.490000000002</v>
      </c>
      <c r="F50" s="2">
        <v>24110.14</v>
      </c>
      <c r="G50" s="2" t="s">
        <v>2446</v>
      </c>
    </row>
    <row r="51" spans="1:7" x14ac:dyDescent="0.3">
      <c r="A51" s="2" t="s">
        <v>2565</v>
      </c>
      <c r="B51" s="2" t="s">
        <v>2566</v>
      </c>
      <c r="C51" s="2" t="s">
        <v>2490</v>
      </c>
      <c r="D51" s="2" t="s">
        <v>2509</v>
      </c>
      <c r="E51" s="2">
        <v>1769.63</v>
      </c>
      <c r="F51" s="2">
        <v>2523.89</v>
      </c>
      <c r="G51" s="2" t="s">
        <v>2441</v>
      </c>
    </row>
    <row r="52" spans="1:7" x14ac:dyDescent="0.3">
      <c r="A52" s="2" t="s">
        <v>2567</v>
      </c>
      <c r="B52" s="2" t="s">
        <v>2568</v>
      </c>
      <c r="C52" s="2" t="s">
        <v>2439</v>
      </c>
      <c r="D52" s="2" t="s">
        <v>2514</v>
      </c>
      <c r="E52" s="2">
        <v>16022.09</v>
      </c>
      <c r="F52" s="2">
        <v>20827.34</v>
      </c>
      <c r="G52" s="2" t="s">
        <v>2446</v>
      </c>
    </row>
    <row r="53" spans="1:7" x14ac:dyDescent="0.3">
      <c r="A53" s="2" t="s">
        <v>2569</v>
      </c>
      <c r="B53" s="2" t="s">
        <v>2570</v>
      </c>
      <c r="C53" s="2" t="s">
        <v>2439</v>
      </c>
      <c r="D53" s="2" t="s">
        <v>2487</v>
      </c>
      <c r="E53" s="2">
        <v>10303.129999999999</v>
      </c>
      <c r="F53" s="2">
        <v>15366.49</v>
      </c>
      <c r="G53" s="2" t="s">
        <v>2446</v>
      </c>
    </row>
    <row r="54" spans="1:7" x14ac:dyDescent="0.3">
      <c r="A54" s="2" t="s">
        <v>2571</v>
      </c>
      <c r="B54" s="2" t="s">
        <v>2572</v>
      </c>
      <c r="C54" s="2" t="s">
        <v>2444</v>
      </c>
      <c r="D54" s="2" t="s">
        <v>2468</v>
      </c>
      <c r="E54" s="2">
        <v>14288.84</v>
      </c>
      <c r="F54" s="2">
        <v>17914.509999999998</v>
      </c>
      <c r="G54" s="2" t="s">
        <v>2465</v>
      </c>
    </row>
    <row r="55" spans="1:7" x14ac:dyDescent="0.3">
      <c r="A55" s="2" t="s">
        <v>2573</v>
      </c>
      <c r="B55" s="2" t="s">
        <v>2574</v>
      </c>
      <c r="C55" s="2" t="s">
        <v>2463</v>
      </c>
      <c r="D55" s="2" t="s">
        <v>2464</v>
      </c>
      <c r="E55" s="2">
        <v>10746.54</v>
      </c>
      <c r="F55" s="2">
        <v>14295.43</v>
      </c>
      <c r="G55" s="2" t="s">
        <v>2446</v>
      </c>
    </row>
    <row r="56" spans="1:7" x14ac:dyDescent="0.3">
      <c r="A56" s="2" t="s">
        <v>2575</v>
      </c>
      <c r="B56" s="2" t="s">
        <v>2576</v>
      </c>
      <c r="C56" s="2" t="s">
        <v>2490</v>
      </c>
      <c r="D56" s="2" t="s">
        <v>2491</v>
      </c>
      <c r="E56" s="2">
        <v>1486.31</v>
      </c>
      <c r="F56" s="2">
        <v>1759.13</v>
      </c>
      <c r="G56" s="2" t="s">
        <v>2465</v>
      </c>
    </row>
    <row r="57" spans="1:7" x14ac:dyDescent="0.3">
      <c r="A57" s="2" t="s">
        <v>2577</v>
      </c>
      <c r="B57" s="2" t="s">
        <v>2578</v>
      </c>
      <c r="C57" s="2" t="s">
        <v>2439</v>
      </c>
      <c r="D57" s="2" t="s">
        <v>2440</v>
      </c>
      <c r="E57" s="2">
        <v>7544.07</v>
      </c>
      <c r="F57" s="2">
        <v>12603.87</v>
      </c>
      <c r="G57" s="2" t="s">
        <v>2465</v>
      </c>
    </row>
    <row r="58" spans="1:7" x14ac:dyDescent="0.3">
      <c r="A58" s="2" t="s">
        <v>2579</v>
      </c>
      <c r="B58" s="2" t="s">
        <v>2580</v>
      </c>
      <c r="C58" s="2" t="s">
        <v>2449</v>
      </c>
      <c r="D58" s="2" t="s">
        <v>2453</v>
      </c>
      <c r="E58" s="2">
        <v>11439.26</v>
      </c>
      <c r="F58" s="2">
        <v>17494.25</v>
      </c>
      <c r="G58" s="2" t="s">
        <v>2441</v>
      </c>
    </row>
    <row r="59" spans="1:7" x14ac:dyDescent="0.3">
      <c r="A59" s="2" t="s">
        <v>2581</v>
      </c>
      <c r="B59" s="2" t="s">
        <v>2582</v>
      </c>
      <c r="C59" s="2" t="s">
        <v>2490</v>
      </c>
      <c r="D59" s="2" t="s">
        <v>2527</v>
      </c>
      <c r="E59" s="2">
        <v>5802.15</v>
      </c>
      <c r="F59" s="2">
        <v>8639.1</v>
      </c>
      <c r="G59" s="2" t="s">
        <v>2446</v>
      </c>
    </row>
    <row r="60" spans="1:7" x14ac:dyDescent="0.3">
      <c r="A60" s="2" t="s">
        <v>2583</v>
      </c>
      <c r="B60" s="2" t="s">
        <v>2584</v>
      </c>
      <c r="C60" s="2" t="s">
        <v>2463</v>
      </c>
      <c r="D60" s="2" t="s">
        <v>2473</v>
      </c>
      <c r="E60" s="2">
        <v>2825.3</v>
      </c>
      <c r="F60" s="2">
        <v>4391.03</v>
      </c>
      <c r="G60" s="2" t="s">
        <v>2465</v>
      </c>
    </row>
    <row r="61" spans="1:7" x14ac:dyDescent="0.3">
      <c r="A61" s="2" t="s">
        <v>2585</v>
      </c>
      <c r="B61" s="2" t="s">
        <v>2586</v>
      </c>
      <c r="C61" s="2" t="s">
        <v>2459</v>
      </c>
      <c r="D61" s="2" t="s">
        <v>2587</v>
      </c>
      <c r="E61" s="2">
        <v>4059.77</v>
      </c>
      <c r="F61" s="2">
        <v>5374.61</v>
      </c>
      <c r="G61" s="2" t="s">
        <v>2446</v>
      </c>
    </row>
    <row r="62" spans="1:7" x14ac:dyDescent="0.3">
      <c r="A62" s="2" t="s">
        <v>2588</v>
      </c>
      <c r="B62" s="2" t="s">
        <v>2589</v>
      </c>
      <c r="C62" s="2" t="s">
        <v>2449</v>
      </c>
      <c r="D62" s="2" t="s">
        <v>2450</v>
      </c>
      <c r="E62" s="2">
        <v>1559.21</v>
      </c>
      <c r="F62" s="2">
        <v>2327.69</v>
      </c>
      <c r="G62" s="2" t="s">
        <v>2441</v>
      </c>
    </row>
    <row r="63" spans="1:7" x14ac:dyDescent="0.3">
      <c r="A63" s="2" t="s">
        <v>2590</v>
      </c>
      <c r="B63" s="2" t="s">
        <v>2591</v>
      </c>
      <c r="C63" s="2" t="s">
        <v>2459</v>
      </c>
      <c r="D63" s="2" t="s">
        <v>2460</v>
      </c>
      <c r="E63" s="2">
        <v>1604.62</v>
      </c>
      <c r="F63" s="2">
        <v>2328.4499999999998</v>
      </c>
      <c r="G63" s="2" t="s">
        <v>2465</v>
      </c>
    </row>
    <row r="64" spans="1:7" x14ac:dyDescent="0.3">
      <c r="A64" s="2" t="s">
        <v>2592</v>
      </c>
      <c r="B64" s="2" t="s">
        <v>2593</v>
      </c>
      <c r="C64" s="2" t="s">
        <v>2449</v>
      </c>
      <c r="D64" s="2" t="s">
        <v>2494</v>
      </c>
      <c r="E64" s="2">
        <v>8698.1299999999992</v>
      </c>
      <c r="F64" s="2">
        <v>11036.75</v>
      </c>
      <c r="G64" s="2" t="s">
        <v>2446</v>
      </c>
    </row>
    <row r="65" spans="1:7" x14ac:dyDescent="0.3">
      <c r="A65" s="2" t="s">
        <v>2594</v>
      </c>
      <c r="B65" s="2" t="s">
        <v>2595</v>
      </c>
      <c r="C65" s="2" t="s">
        <v>2490</v>
      </c>
      <c r="D65" s="2" t="s">
        <v>2509</v>
      </c>
      <c r="E65" s="2">
        <v>10136.120000000001</v>
      </c>
      <c r="F65" s="2">
        <v>17720.439999999999</v>
      </c>
      <c r="G65" s="2" t="s">
        <v>2446</v>
      </c>
    </row>
    <row r="66" spans="1:7" x14ac:dyDescent="0.3">
      <c r="A66" s="2" t="s">
        <v>2596</v>
      </c>
      <c r="B66" s="2" t="s">
        <v>2597</v>
      </c>
      <c r="C66" s="2" t="s">
        <v>2449</v>
      </c>
      <c r="D66" s="2" t="s">
        <v>2453</v>
      </c>
      <c r="E66" s="2">
        <v>4851.33</v>
      </c>
      <c r="F66" s="2">
        <v>6830.86</v>
      </c>
      <c r="G66" s="2" t="s">
        <v>2446</v>
      </c>
    </row>
    <row r="67" spans="1:7" x14ac:dyDescent="0.3">
      <c r="A67" s="2" t="s">
        <v>2598</v>
      </c>
      <c r="B67" s="2" t="s">
        <v>2599</v>
      </c>
      <c r="C67" s="2" t="s">
        <v>2490</v>
      </c>
      <c r="D67" s="2" t="s">
        <v>2527</v>
      </c>
      <c r="E67" s="2">
        <v>2096.54</v>
      </c>
      <c r="F67" s="2">
        <v>2931.28</v>
      </c>
      <c r="G67" s="2" t="s">
        <v>2446</v>
      </c>
    </row>
    <row r="68" spans="1:7" x14ac:dyDescent="0.3">
      <c r="A68" s="2" t="s">
        <v>2600</v>
      </c>
      <c r="B68" s="2" t="s">
        <v>2601</v>
      </c>
      <c r="C68" s="2" t="s">
        <v>2449</v>
      </c>
      <c r="D68" s="2" t="s">
        <v>2450</v>
      </c>
      <c r="E68" s="2">
        <v>6253.89</v>
      </c>
      <c r="F68" s="2">
        <v>9651.2900000000009</v>
      </c>
      <c r="G68" s="2" t="s">
        <v>2465</v>
      </c>
    </row>
    <row r="69" spans="1:7" x14ac:dyDescent="0.3">
      <c r="A69" s="2" t="s">
        <v>2602</v>
      </c>
      <c r="B69" s="2" t="s">
        <v>2603</v>
      </c>
      <c r="C69" s="2" t="s">
        <v>2449</v>
      </c>
      <c r="D69" s="2" t="s">
        <v>2450</v>
      </c>
      <c r="E69" s="2">
        <v>11122.68</v>
      </c>
      <c r="F69" s="2">
        <v>19399.02</v>
      </c>
      <c r="G69" s="2" t="s">
        <v>2446</v>
      </c>
    </row>
    <row r="70" spans="1:7" x14ac:dyDescent="0.3">
      <c r="A70" s="2" t="s">
        <v>2604</v>
      </c>
      <c r="B70" s="2" t="s">
        <v>2605</v>
      </c>
      <c r="C70" s="2" t="s">
        <v>2449</v>
      </c>
      <c r="D70" s="2" t="s">
        <v>2478</v>
      </c>
      <c r="E70" s="2">
        <v>884.21</v>
      </c>
      <c r="F70" s="2">
        <v>1450.9</v>
      </c>
      <c r="G70" s="2" t="s">
        <v>2441</v>
      </c>
    </row>
    <row r="71" spans="1:7" x14ac:dyDescent="0.3">
      <c r="A71" s="2" t="s">
        <v>2606</v>
      </c>
      <c r="B71" s="2" t="s">
        <v>2607</v>
      </c>
      <c r="C71" s="2" t="s">
        <v>2439</v>
      </c>
      <c r="D71" s="2" t="s">
        <v>2608</v>
      </c>
      <c r="E71" s="2">
        <v>13658.59</v>
      </c>
      <c r="F71" s="2">
        <v>22695.91</v>
      </c>
      <c r="G71" s="2" t="s">
        <v>2441</v>
      </c>
    </row>
    <row r="72" spans="1:7" x14ac:dyDescent="0.3">
      <c r="A72" s="2" t="s">
        <v>2609</v>
      </c>
      <c r="B72" s="2" t="s">
        <v>2610</v>
      </c>
      <c r="C72" s="2" t="s">
        <v>2444</v>
      </c>
      <c r="D72" s="2" t="s">
        <v>2456</v>
      </c>
      <c r="E72" s="2">
        <v>17085.02</v>
      </c>
      <c r="F72" s="2">
        <v>29147.69</v>
      </c>
      <c r="G72" s="2" t="s">
        <v>2465</v>
      </c>
    </row>
    <row r="73" spans="1:7" x14ac:dyDescent="0.3">
      <c r="A73" s="2" t="s">
        <v>2611</v>
      </c>
      <c r="B73" s="2" t="s">
        <v>2612</v>
      </c>
      <c r="C73" s="2" t="s">
        <v>2439</v>
      </c>
      <c r="D73" s="2" t="s">
        <v>2487</v>
      </c>
      <c r="E73" s="2">
        <v>6231.42</v>
      </c>
      <c r="F73" s="2">
        <v>10173.219999999999</v>
      </c>
      <c r="G73" s="2" t="s">
        <v>2446</v>
      </c>
    </row>
    <row r="74" spans="1:7" x14ac:dyDescent="0.3">
      <c r="A74" s="2" t="s">
        <v>2613</v>
      </c>
      <c r="B74" s="2" t="s">
        <v>2614</v>
      </c>
      <c r="C74" s="2" t="s">
        <v>2459</v>
      </c>
      <c r="D74" s="2" t="s">
        <v>2587</v>
      </c>
      <c r="E74" s="2">
        <v>6027.23</v>
      </c>
      <c r="F74" s="2">
        <v>9607.4500000000007</v>
      </c>
      <c r="G74" s="2" t="s">
        <v>2446</v>
      </c>
    </row>
    <row r="75" spans="1:7" x14ac:dyDescent="0.3">
      <c r="A75" s="2" t="s">
        <v>2615</v>
      </c>
      <c r="B75" s="2" t="s">
        <v>2616</v>
      </c>
      <c r="C75" s="2" t="s">
        <v>2490</v>
      </c>
      <c r="D75" s="2" t="s">
        <v>2524</v>
      </c>
      <c r="E75" s="2">
        <v>9914.5</v>
      </c>
      <c r="F75" s="2">
        <v>15107.96</v>
      </c>
      <c r="G75" s="2" t="s">
        <v>2465</v>
      </c>
    </row>
    <row r="76" spans="1:7" x14ac:dyDescent="0.3">
      <c r="A76" s="2" t="s">
        <v>2617</v>
      </c>
      <c r="B76" s="2" t="s">
        <v>2618</v>
      </c>
      <c r="C76" s="2" t="s">
        <v>2463</v>
      </c>
      <c r="D76" s="2" t="s">
        <v>2464</v>
      </c>
      <c r="E76" s="2">
        <v>6828.79</v>
      </c>
      <c r="F76" s="2">
        <v>11565.4</v>
      </c>
      <c r="G76" s="2" t="s">
        <v>2446</v>
      </c>
    </row>
    <row r="77" spans="1:7" x14ac:dyDescent="0.3">
      <c r="A77" s="2" t="s">
        <v>2619</v>
      </c>
      <c r="B77" s="2" t="s">
        <v>2620</v>
      </c>
      <c r="C77" s="2" t="s">
        <v>2439</v>
      </c>
      <c r="D77" s="2" t="s">
        <v>2608</v>
      </c>
      <c r="E77" s="2">
        <v>1157.17</v>
      </c>
      <c r="F77" s="2">
        <v>1470.09</v>
      </c>
      <c r="G77" s="2" t="s">
        <v>2446</v>
      </c>
    </row>
    <row r="78" spans="1:7" x14ac:dyDescent="0.3">
      <c r="A78" s="2" t="s">
        <v>2621</v>
      </c>
      <c r="B78" s="2" t="s">
        <v>2622</v>
      </c>
      <c r="C78" s="2" t="s">
        <v>2439</v>
      </c>
      <c r="D78" s="2" t="s">
        <v>2487</v>
      </c>
      <c r="E78" s="2">
        <v>8412.1</v>
      </c>
      <c r="F78" s="2">
        <v>14444.47</v>
      </c>
      <c r="G78" s="2" t="s">
        <v>2441</v>
      </c>
    </row>
    <row r="79" spans="1:7" x14ac:dyDescent="0.3">
      <c r="A79" s="2" t="s">
        <v>2623</v>
      </c>
      <c r="B79" s="2" t="s">
        <v>2624</v>
      </c>
      <c r="C79" s="2" t="s">
        <v>2463</v>
      </c>
      <c r="D79" s="2" t="s">
        <v>2501</v>
      </c>
      <c r="E79" s="2">
        <v>11960.63</v>
      </c>
      <c r="F79" s="2">
        <v>20305.82</v>
      </c>
      <c r="G79" s="2" t="s">
        <v>2446</v>
      </c>
    </row>
    <row r="80" spans="1:7" x14ac:dyDescent="0.3">
      <c r="A80" s="2" t="s">
        <v>2625</v>
      </c>
      <c r="B80" s="2" t="s">
        <v>2626</v>
      </c>
      <c r="C80" s="2" t="s">
        <v>2444</v>
      </c>
      <c r="D80" s="2" t="s">
        <v>2560</v>
      </c>
      <c r="E80" s="2">
        <v>5321.52</v>
      </c>
      <c r="F80" s="2">
        <v>8940.3700000000008</v>
      </c>
      <c r="G80" s="2" t="s">
        <v>2446</v>
      </c>
    </row>
    <row r="81" spans="1:7" x14ac:dyDescent="0.3">
      <c r="A81" s="2" t="s">
        <v>2627</v>
      </c>
      <c r="B81" s="2" t="s">
        <v>2628</v>
      </c>
      <c r="C81" s="2" t="s">
        <v>2459</v>
      </c>
      <c r="D81" s="2" t="s">
        <v>2587</v>
      </c>
      <c r="E81" s="2">
        <v>16277.39</v>
      </c>
      <c r="F81" s="2">
        <v>23452.42</v>
      </c>
      <c r="G81" s="2" t="s">
        <v>2446</v>
      </c>
    </row>
    <row r="82" spans="1:7" x14ac:dyDescent="0.3">
      <c r="A82" s="2" t="s">
        <v>2629</v>
      </c>
      <c r="B82" s="2" t="s">
        <v>2630</v>
      </c>
      <c r="C82" s="2" t="s">
        <v>2444</v>
      </c>
      <c r="D82" s="2" t="s">
        <v>2456</v>
      </c>
      <c r="E82" s="2">
        <v>3643.84</v>
      </c>
      <c r="F82" s="2">
        <v>6304.12</v>
      </c>
      <c r="G82" s="2" t="s">
        <v>2446</v>
      </c>
    </row>
    <row r="83" spans="1:7" x14ac:dyDescent="0.3">
      <c r="A83" s="2" t="s">
        <v>2631</v>
      </c>
      <c r="B83" s="2" t="s">
        <v>2632</v>
      </c>
      <c r="C83" s="2" t="s">
        <v>2463</v>
      </c>
      <c r="D83" s="2" t="s">
        <v>2464</v>
      </c>
      <c r="E83" s="2">
        <v>792.36</v>
      </c>
      <c r="F83" s="2">
        <v>1349.68</v>
      </c>
      <c r="G83" s="2" t="s">
        <v>2446</v>
      </c>
    </row>
    <row r="84" spans="1:7" x14ac:dyDescent="0.3">
      <c r="A84" s="2" t="s">
        <v>2633</v>
      </c>
      <c r="B84" s="2" t="s">
        <v>2634</v>
      </c>
      <c r="C84" s="2" t="s">
        <v>2459</v>
      </c>
      <c r="D84" s="2" t="s">
        <v>2468</v>
      </c>
      <c r="E84" s="2">
        <v>13419.48</v>
      </c>
      <c r="F84" s="2">
        <v>15580.33</v>
      </c>
      <c r="G84" s="2" t="s">
        <v>2446</v>
      </c>
    </row>
    <row r="85" spans="1:7" x14ac:dyDescent="0.3">
      <c r="A85" s="2" t="s">
        <v>2635</v>
      </c>
      <c r="B85" s="2" t="s">
        <v>2636</v>
      </c>
      <c r="C85" s="2" t="s">
        <v>2439</v>
      </c>
      <c r="D85" s="2" t="s">
        <v>2514</v>
      </c>
      <c r="E85" s="2">
        <v>4312.79</v>
      </c>
      <c r="F85" s="2">
        <v>7491.09</v>
      </c>
      <c r="G85" s="2" t="s">
        <v>2446</v>
      </c>
    </row>
    <row r="86" spans="1:7" x14ac:dyDescent="0.3">
      <c r="A86" s="2" t="s">
        <v>2637</v>
      </c>
      <c r="B86" s="2" t="s">
        <v>2638</v>
      </c>
      <c r="C86" s="2" t="s">
        <v>2444</v>
      </c>
      <c r="D86" s="2" t="s">
        <v>2468</v>
      </c>
      <c r="E86" s="2">
        <v>15825.9</v>
      </c>
      <c r="F86" s="2">
        <v>26654.63</v>
      </c>
      <c r="G86" s="2" t="s">
        <v>2465</v>
      </c>
    </row>
    <row r="87" spans="1:7" x14ac:dyDescent="0.3">
      <c r="A87" s="2" t="s">
        <v>2639</v>
      </c>
      <c r="B87" s="2" t="s">
        <v>2640</v>
      </c>
      <c r="C87" s="2" t="s">
        <v>2444</v>
      </c>
      <c r="D87" s="2" t="s">
        <v>2468</v>
      </c>
      <c r="E87" s="2">
        <v>4122.4399999999996</v>
      </c>
      <c r="F87" s="2">
        <v>5586.2</v>
      </c>
      <c r="G87" s="2" t="s">
        <v>2446</v>
      </c>
    </row>
    <row r="88" spans="1:7" x14ac:dyDescent="0.3">
      <c r="A88" s="2" t="s">
        <v>2641</v>
      </c>
      <c r="B88" s="2" t="s">
        <v>2642</v>
      </c>
      <c r="C88" s="2" t="s">
        <v>2449</v>
      </c>
      <c r="D88" s="2" t="s">
        <v>2453</v>
      </c>
      <c r="E88" s="2">
        <v>13159.62</v>
      </c>
      <c r="F88" s="2">
        <v>19245.03</v>
      </c>
      <c r="G88" s="2" t="s">
        <v>2446</v>
      </c>
    </row>
    <row r="89" spans="1:7" x14ac:dyDescent="0.3">
      <c r="A89" s="2" t="s">
        <v>2643</v>
      </c>
      <c r="B89" s="2" t="s">
        <v>2644</v>
      </c>
      <c r="C89" s="2" t="s">
        <v>2463</v>
      </c>
      <c r="D89" s="2" t="s">
        <v>2473</v>
      </c>
      <c r="E89" s="2">
        <v>7558.61</v>
      </c>
      <c r="F89" s="2">
        <v>11290.59</v>
      </c>
      <c r="G89" s="2" t="s">
        <v>2446</v>
      </c>
    </row>
    <row r="90" spans="1:7" x14ac:dyDescent="0.3">
      <c r="A90" s="2" t="s">
        <v>2645</v>
      </c>
      <c r="B90" s="2" t="s">
        <v>2646</v>
      </c>
      <c r="C90" s="2" t="s">
        <v>2439</v>
      </c>
      <c r="D90" s="2" t="s">
        <v>2514</v>
      </c>
      <c r="E90" s="2">
        <v>8129.11</v>
      </c>
      <c r="F90" s="2">
        <v>9991.19</v>
      </c>
      <c r="G90" s="2" t="s">
        <v>2446</v>
      </c>
    </row>
    <row r="91" spans="1:7" x14ac:dyDescent="0.3">
      <c r="A91" s="2" t="s">
        <v>2647</v>
      </c>
      <c r="B91" s="2" t="s">
        <v>2648</v>
      </c>
      <c r="C91" s="2" t="s">
        <v>2490</v>
      </c>
      <c r="D91" s="2" t="s">
        <v>2509</v>
      </c>
      <c r="E91" s="2">
        <v>15537.57</v>
      </c>
      <c r="F91" s="2">
        <v>20748.86</v>
      </c>
      <c r="G91" s="2" t="s">
        <v>2446</v>
      </c>
    </row>
    <row r="92" spans="1:7" x14ac:dyDescent="0.3">
      <c r="A92" s="2" t="s">
        <v>2649</v>
      </c>
      <c r="B92" s="2" t="s">
        <v>2650</v>
      </c>
      <c r="C92" s="2" t="s">
        <v>2490</v>
      </c>
      <c r="D92" s="2" t="s">
        <v>2509</v>
      </c>
      <c r="E92" s="2">
        <v>7786.75</v>
      </c>
      <c r="F92" s="2">
        <v>13201.67</v>
      </c>
      <c r="G92" s="2" t="s">
        <v>2465</v>
      </c>
    </row>
    <row r="93" spans="1:7" x14ac:dyDescent="0.3">
      <c r="A93" s="2" t="s">
        <v>2651</v>
      </c>
      <c r="B93" s="2" t="s">
        <v>2652</v>
      </c>
      <c r="C93" s="2" t="s">
        <v>2463</v>
      </c>
      <c r="D93" s="2" t="s">
        <v>2473</v>
      </c>
      <c r="E93" s="2">
        <v>5769.53</v>
      </c>
      <c r="F93" s="2">
        <v>8564.31</v>
      </c>
      <c r="G93" s="2" t="s">
        <v>2465</v>
      </c>
    </row>
    <row r="94" spans="1:7" x14ac:dyDescent="0.3">
      <c r="A94" s="2" t="s">
        <v>2653</v>
      </c>
      <c r="B94" s="2" t="s">
        <v>2654</v>
      </c>
      <c r="C94" s="2" t="s">
        <v>2444</v>
      </c>
      <c r="D94" s="2" t="s">
        <v>2456</v>
      </c>
      <c r="E94" s="2">
        <v>5771.35</v>
      </c>
      <c r="F94" s="2">
        <v>9683.07</v>
      </c>
      <c r="G94" s="2" t="s">
        <v>2446</v>
      </c>
    </row>
    <row r="95" spans="1:7" x14ac:dyDescent="0.3">
      <c r="A95" s="2" t="s">
        <v>2655</v>
      </c>
      <c r="B95" s="2" t="s">
        <v>2656</v>
      </c>
      <c r="C95" s="2" t="s">
        <v>2439</v>
      </c>
      <c r="D95" s="2" t="s">
        <v>2440</v>
      </c>
      <c r="E95" s="2">
        <v>17304.64</v>
      </c>
      <c r="F95" s="2">
        <v>23049.93</v>
      </c>
      <c r="G95" s="2" t="s">
        <v>2446</v>
      </c>
    </row>
    <row r="96" spans="1:7" x14ac:dyDescent="0.3">
      <c r="A96" s="2" t="s">
        <v>2657</v>
      </c>
      <c r="B96" s="2" t="s">
        <v>2658</v>
      </c>
      <c r="C96" s="2" t="s">
        <v>2463</v>
      </c>
      <c r="D96" s="2" t="s">
        <v>2501</v>
      </c>
      <c r="E96" s="2">
        <v>2803.07</v>
      </c>
      <c r="F96" s="2">
        <v>3539.61</v>
      </c>
      <c r="G96" s="2" t="s">
        <v>2441</v>
      </c>
    </row>
    <row r="97" spans="1:7" x14ac:dyDescent="0.3">
      <c r="A97" s="2" t="s">
        <v>2659</v>
      </c>
      <c r="B97" s="2" t="s">
        <v>2660</v>
      </c>
      <c r="C97" s="2" t="s">
        <v>2444</v>
      </c>
      <c r="D97" s="2" t="s">
        <v>2468</v>
      </c>
      <c r="E97" s="2">
        <v>10932.43</v>
      </c>
      <c r="F97" s="2">
        <v>16589.060000000001</v>
      </c>
      <c r="G97" s="2" t="s">
        <v>2446</v>
      </c>
    </row>
    <row r="98" spans="1:7" x14ac:dyDescent="0.3">
      <c r="A98" s="2" t="s">
        <v>2661</v>
      </c>
      <c r="B98" s="2" t="s">
        <v>2662</v>
      </c>
      <c r="C98" s="2" t="s">
        <v>2449</v>
      </c>
      <c r="D98" s="2" t="s">
        <v>2453</v>
      </c>
      <c r="E98" s="2">
        <v>6517.96</v>
      </c>
      <c r="F98" s="2">
        <v>10186.82</v>
      </c>
      <c r="G98" s="2" t="s">
        <v>2446</v>
      </c>
    </row>
    <row r="99" spans="1:7" x14ac:dyDescent="0.3">
      <c r="A99" s="2" t="s">
        <v>2663</v>
      </c>
      <c r="B99" s="2" t="s">
        <v>2664</v>
      </c>
      <c r="C99" s="2" t="s">
        <v>2490</v>
      </c>
      <c r="D99" s="2" t="s">
        <v>2491</v>
      </c>
      <c r="E99" s="2">
        <v>12839.38</v>
      </c>
      <c r="F99" s="2">
        <v>17646.13</v>
      </c>
      <c r="G99" s="2" t="s">
        <v>2465</v>
      </c>
    </row>
    <row r="100" spans="1:7" x14ac:dyDescent="0.3">
      <c r="A100" s="2" t="s">
        <v>2665</v>
      </c>
      <c r="B100" s="2" t="s">
        <v>2666</v>
      </c>
      <c r="C100" s="2" t="s">
        <v>2459</v>
      </c>
      <c r="D100" s="2" t="s">
        <v>2468</v>
      </c>
      <c r="E100" s="2">
        <v>2544.23</v>
      </c>
      <c r="F100" s="2">
        <v>3220.88</v>
      </c>
      <c r="G100" s="2" t="s">
        <v>2441</v>
      </c>
    </row>
    <row r="101" spans="1:7" x14ac:dyDescent="0.3">
      <c r="A101" s="2" t="s">
        <v>2667</v>
      </c>
      <c r="B101" s="2" t="s">
        <v>2668</v>
      </c>
      <c r="C101" s="2" t="s">
        <v>2444</v>
      </c>
      <c r="D101" s="2" t="s">
        <v>2468</v>
      </c>
      <c r="E101" s="2">
        <v>17107.55</v>
      </c>
      <c r="F101" s="2">
        <v>21958.1</v>
      </c>
      <c r="G101" s="2" t="s">
        <v>2446</v>
      </c>
    </row>
    <row r="102" spans="1:7" x14ac:dyDescent="0.3">
      <c r="A102" s="2" t="s">
        <v>2669</v>
      </c>
      <c r="B102" s="2" t="s">
        <v>2670</v>
      </c>
      <c r="C102" s="2" t="s">
        <v>2449</v>
      </c>
      <c r="D102" s="2" t="s">
        <v>2494</v>
      </c>
      <c r="E102" s="2">
        <v>1265.1600000000001</v>
      </c>
      <c r="F102" s="2">
        <v>2158.69</v>
      </c>
      <c r="G102" s="2" t="s">
        <v>2465</v>
      </c>
    </row>
    <row r="103" spans="1:7" x14ac:dyDescent="0.3">
      <c r="A103" s="2" t="s">
        <v>2671</v>
      </c>
      <c r="B103" s="2" t="s">
        <v>2672</v>
      </c>
      <c r="C103" s="2" t="s">
        <v>2490</v>
      </c>
      <c r="D103" s="2" t="s">
        <v>2491</v>
      </c>
      <c r="E103" s="2">
        <v>12406.5</v>
      </c>
      <c r="F103" s="2">
        <v>20719.66</v>
      </c>
      <c r="G103" s="2" t="s">
        <v>2465</v>
      </c>
    </row>
    <row r="104" spans="1:7" x14ac:dyDescent="0.3">
      <c r="A104" s="2" t="s">
        <v>2673</v>
      </c>
      <c r="B104" s="2" t="s">
        <v>2674</v>
      </c>
      <c r="C104" s="2" t="s">
        <v>2459</v>
      </c>
      <c r="D104" s="2" t="s">
        <v>2468</v>
      </c>
      <c r="E104" s="2">
        <v>13989.77</v>
      </c>
      <c r="F104" s="2">
        <v>21191.119999999999</v>
      </c>
      <c r="G104" s="2" t="s">
        <v>2465</v>
      </c>
    </row>
    <row r="105" spans="1:7" x14ac:dyDescent="0.3">
      <c r="A105" s="2" t="s">
        <v>2675</v>
      </c>
      <c r="B105" s="2" t="s">
        <v>2676</v>
      </c>
      <c r="C105" s="2" t="s">
        <v>2463</v>
      </c>
      <c r="D105" s="2" t="s">
        <v>2501</v>
      </c>
      <c r="E105" s="2">
        <v>7143.18</v>
      </c>
      <c r="F105" s="2">
        <v>12239.72</v>
      </c>
      <c r="G105" s="2" t="s">
        <v>2446</v>
      </c>
    </row>
    <row r="106" spans="1:7" x14ac:dyDescent="0.3">
      <c r="A106" s="2" t="s">
        <v>2677</v>
      </c>
      <c r="B106" s="2" t="s">
        <v>2678</v>
      </c>
      <c r="C106" s="2" t="s">
        <v>2490</v>
      </c>
      <c r="D106" s="2" t="s">
        <v>2527</v>
      </c>
      <c r="E106" s="2">
        <v>9410.0300000000007</v>
      </c>
      <c r="F106" s="2">
        <v>13371.33</v>
      </c>
      <c r="G106" s="2" t="s">
        <v>2465</v>
      </c>
    </row>
    <row r="107" spans="1:7" x14ac:dyDescent="0.3">
      <c r="A107" s="2" t="s">
        <v>2679</v>
      </c>
      <c r="B107" s="2" t="s">
        <v>2680</v>
      </c>
      <c r="C107" s="2" t="s">
        <v>2444</v>
      </c>
      <c r="D107" s="2" t="s">
        <v>2456</v>
      </c>
      <c r="E107" s="2">
        <v>9375.15</v>
      </c>
      <c r="F107" s="2">
        <v>13006.77</v>
      </c>
      <c r="G107" s="2" t="s">
        <v>2446</v>
      </c>
    </row>
    <row r="108" spans="1:7" x14ac:dyDescent="0.3">
      <c r="A108" s="2" t="s">
        <v>2681</v>
      </c>
      <c r="B108" s="2" t="s">
        <v>2682</v>
      </c>
      <c r="C108" s="2" t="s">
        <v>2490</v>
      </c>
      <c r="D108" s="2" t="s">
        <v>2491</v>
      </c>
      <c r="E108" s="2">
        <v>9328.99</v>
      </c>
      <c r="F108" s="2">
        <v>14258.33</v>
      </c>
      <c r="G108" s="2" t="s">
        <v>2441</v>
      </c>
    </row>
    <row r="109" spans="1:7" x14ac:dyDescent="0.3">
      <c r="A109" s="2" t="s">
        <v>2683</v>
      </c>
      <c r="B109" s="2" t="s">
        <v>2684</v>
      </c>
      <c r="C109" s="2" t="s">
        <v>2439</v>
      </c>
      <c r="D109" s="2" t="s">
        <v>2440</v>
      </c>
      <c r="E109" s="2">
        <v>7212.87</v>
      </c>
      <c r="F109" s="2">
        <v>9612.83</v>
      </c>
      <c r="G109" s="2" t="s">
        <v>2465</v>
      </c>
    </row>
    <row r="110" spans="1:7" x14ac:dyDescent="0.3">
      <c r="A110" s="2" t="s">
        <v>2685</v>
      </c>
      <c r="B110" s="2" t="s">
        <v>2686</v>
      </c>
      <c r="C110" s="2" t="s">
        <v>2459</v>
      </c>
      <c r="D110" s="2" t="s">
        <v>2521</v>
      </c>
      <c r="E110" s="2">
        <v>7650.52</v>
      </c>
      <c r="F110" s="2">
        <v>11612.58</v>
      </c>
      <c r="G110" s="2" t="s">
        <v>2441</v>
      </c>
    </row>
    <row r="111" spans="1:7" x14ac:dyDescent="0.3">
      <c r="A111" s="2" t="s">
        <v>2687</v>
      </c>
      <c r="B111" s="2" t="s">
        <v>2688</v>
      </c>
      <c r="C111" s="2" t="s">
        <v>2490</v>
      </c>
      <c r="D111" s="2" t="s">
        <v>2509</v>
      </c>
      <c r="E111" s="2">
        <v>8387.33</v>
      </c>
      <c r="F111" s="2">
        <v>12896.87</v>
      </c>
      <c r="G111" s="2" t="s">
        <v>2441</v>
      </c>
    </row>
    <row r="112" spans="1:7" x14ac:dyDescent="0.3">
      <c r="A112" s="2" t="s">
        <v>2689</v>
      </c>
      <c r="B112" s="2" t="s">
        <v>2690</v>
      </c>
      <c r="C112" s="2" t="s">
        <v>2490</v>
      </c>
      <c r="D112" s="2" t="s">
        <v>2527</v>
      </c>
      <c r="E112" s="2">
        <v>3301.5</v>
      </c>
      <c r="F112" s="2">
        <v>4956.4399999999996</v>
      </c>
      <c r="G112" s="2" t="s">
        <v>2465</v>
      </c>
    </row>
    <row r="113" spans="1:7" x14ac:dyDescent="0.3">
      <c r="A113" s="2" t="s">
        <v>2691</v>
      </c>
      <c r="B113" s="2" t="s">
        <v>2692</v>
      </c>
      <c r="C113" s="2" t="s">
        <v>2490</v>
      </c>
      <c r="D113" s="2" t="s">
        <v>2509</v>
      </c>
      <c r="E113" s="2">
        <v>7123.76</v>
      </c>
      <c r="F113" s="2">
        <v>9574.8799999999992</v>
      </c>
      <c r="G113" s="2" t="s">
        <v>2441</v>
      </c>
    </row>
    <row r="114" spans="1:7" x14ac:dyDescent="0.3">
      <c r="A114" s="2" t="s">
        <v>2693</v>
      </c>
      <c r="B114" s="2" t="s">
        <v>2694</v>
      </c>
      <c r="C114" s="2" t="s">
        <v>2459</v>
      </c>
      <c r="D114" s="2" t="s">
        <v>2521</v>
      </c>
      <c r="E114" s="2">
        <v>15895.27</v>
      </c>
      <c r="F114" s="2">
        <v>19139.62</v>
      </c>
      <c r="G114" s="2" t="s">
        <v>2446</v>
      </c>
    </row>
    <row r="115" spans="1:7" x14ac:dyDescent="0.3">
      <c r="A115" s="2" t="s">
        <v>2695</v>
      </c>
      <c r="B115" s="2" t="s">
        <v>2696</v>
      </c>
      <c r="C115" s="2" t="s">
        <v>2463</v>
      </c>
      <c r="D115" s="2" t="s">
        <v>2473</v>
      </c>
      <c r="E115" s="2">
        <v>12953.27</v>
      </c>
      <c r="F115" s="2">
        <v>15856.44</v>
      </c>
      <c r="G115" s="2" t="s">
        <v>2441</v>
      </c>
    </row>
    <row r="116" spans="1:7" x14ac:dyDescent="0.3">
      <c r="A116" s="2" t="s">
        <v>2697</v>
      </c>
      <c r="B116" s="2" t="s">
        <v>2698</v>
      </c>
      <c r="C116" s="2" t="s">
        <v>2459</v>
      </c>
      <c r="D116" s="2" t="s">
        <v>2460</v>
      </c>
      <c r="E116" s="2">
        <v>1608.69</v>
      </c>
      <c r="F116" s="2">
        <v>2532.67</v>
      </c>
      <c r="G116" s="2" t="s">
        <v>2446</v>
      </c>
    </row>
    <row r="117" spans="1:7" x14ac:dyDescent="0.3">
      <c r="A117" s="2" t="s">
        <v>2699</v>
      </c>
      <c r="B117" s="2" t="s">
        <v>2700</v>
      </c>
      <c r="C117" s="2" t="s">
        <v>2490</v>
      </c>
      <c r="D117" s="2" t="s">
        <v>2509</v>
      </c>
      <c r="E117" s="2">
        <v>6865.92</v>
      </c>
      <c r="F117" s="2">
        <v>9463.74</v>
      </c>
      <c r="G117" s="2" t="s">
        <v>2465</v>
      </c>
    </row>
    <row r="118" spans="1:7" x14ac:dyDescent="0.3">
      <c r="A118" s="2" t="s">
        <v>2701</v>
      </c>
      <c r="B118" s="2" t="s">
        <v>2702</v>
      </c>
      <c r="C118" s="2" t="s">
        <v>2439</v>
      </c>
      <c r="D118" s="2" t="s">
        <v>2608</v>
      </c>
      <c r="E118" s="2">
        <v>2985.26</v>
      </c>
      <c r="F118" s="2">
        <v>3692.06</v>
      </c>
      <c r="G118" s="2" t="s">
        <v>2465</v>
      </c>
    </row>
    <row r="119" spans="1:7" x14ac:dyDescent="0.3">
      <c r="A119" s="2" t="s">
        <v>2703</v>
      </c>
      <c r="B119" s="2" t="s">
        <v>2704</v>
      </c>
      <c r="C119" s="2" t="s">
        <v>2444</v>
      </c>
      <c r="D119" s="2" t="s">
        <v>2445</v>
      </c>
      <c r="E119" s="2">
        <v>5600.47</v>
      </c>
      <c r="F119" s="2">
        <v>8894.09</v>
      </c>
      <c r="G119" s="2" t="s">
        <v>2465</v>
      </c>
    </row>
    <row r="120" spans="1:7" x14ac:dyDescent="0.3">
      <c r="A120" s="2" t="s">
        <v>2705</v>
      </c>
      <c r="B120" s="2" t="s">
        <v>2706</v>
      </c>
      <c r="C120" s="2" t="s">
        <v>2439</v>
      </c>
      <c r="D120" s="2" t="s">
        <v>2608</v>
      </c>
      <c r="E120" s="2">
        <v>2186.5700000000002</v>
      </c>
      <c r="F120" s="2">
        <v>2687.17</v>
      </c>
      <c r="G120" s="2" t="s">
        <v>2446</v>
      </c>
    </row>
    <row r="121" spans="1:7" x14ac:dyDescent="0.3">
      <c r="A121" s="2" t="s">
        <v>2707</v>
      </c>
      <c r="B121" s="2" t="s">
        <v>2708</v>
      </c>
      <c r="C121" s="2" t="s">
        <v>2490</v>
      </c>
      <c r="D121" s="2" t="s">
        <v>2524</v>
      </c>
      <c r="E121" s="2">
        <v>298.76</v>
      </c>
      <c r="F121" s="2">
        <v>432.78</v>
      </c>
      <c r="G121" s="2" t="s">
        <v>2446</v>
      </c>
    </row>
    <row r="122" spans="1:7" x14ac:dyDescent="0.3">
      <c r="A122" s="2" t="s">
        <v>2709</v>
      </c>
      <c r="B122" s="2" t="s">
        <v>2710</v>
      </c>
      <c r="C122" s="2" t="s">
        <v>2444</v>
      </c>
      <c r="D122" s="2" t="s">
        <v>2445</v>
      </c>
      <c r="E122" s="2">
        <v>4342.78</v>
      </c>
      <c r="F122" s="2">
        <v>6528.58</v>
      </c>
      <c r="G122" s="2" t="s">
        <v>2446</v>
      </c>
    </row>
    <row r="123" spans="1:7" x14ac:dyDescent="0.3">
      <c r="A123" s="2" t="s">
        <v>2711</v>
      </c>
      <c r="B123" s="2" t="s">
        <v>2712</v>
      </c>
      <c r="C123" s="2" t="s">
        <v>2459</v>
      </c>
      <c r="D123" s="2" t="s">
        <v>2468</v>
      </c>
      <c r="E123" s="2">
        <v>1502.94</v>
      </c>
      <c r="F123" s="2">
        <v>2269.5300000000002</v>
      </c>
      <c r="G123" s="2" t="s">
        <v>2446</v>
      </c>
    </row>
    <row r="124" spans="1:7" x14ac:dyDescent="0.3">
      <c r="A124" s="2" t="s">
        <v>2713</v>
      </c>
      <c r="B124" s="2" t="s">
        <v>2714</v>
      </c>
      <c r="C124" s="2" t="s">
        <v>2490</v>
      </c>
      <c r="D124" s="2" t="s">
        <v>2524</v>
      </c>
      <c r="E124" s="2">
        <v>11186.21</v>
      </c>
      <c r="F124" s="2">
        <v>16606.259999999998</v>
      </c>
      <c r="G124" s="2" t="s">
        <v>2465</v>
      </c>
    </row>
    <row r="125" spans="1:7" x14ac:dyDescent="0.3">
      <c r="A125" s="2" t="s">
        <v>2715</v>
      </c>
      <c r="B125" s="2" t="s">
        <v>2716</v>
      </c>
      <c r="C125" s="2" t="s">
        <v>2444</v>
      </c>
      <c r="D125" s="2" t="s">
        <v>2456</v>
      </c>
      <c r="E125" s="2">
        <v>2736.75</v>
      </c>
      <c r="F125" s="2">
        <v>4219.9799999999996</v>
      </c>
      <c r="G125" s="2" t="s">
        <v>2441</v>
      </c>
    </row>
    <row r="126" spans="1:7" x14ac:dyDescent="0.3">
      <c r="A126" s="2" t="s">
        <v>2717</v>
      </c>
      <c r="B126" s="2" t="s">
        <v>2718</v>
      </c>
      <c r="C126" s="2" t="s">
        <v>2444</v>
      </c>
      <c r="D126" s="2" t="s">
        <v>2468</v>
      </c>
      <c r="E126" s="2">
        <v>6013.51</v>
      </c>
      <c r="F126" s="2">
        <v>7231.98</v>
      </c>
      <c r="G126" s="2" t="s">
        <v>2441</v>
      </c>
    </row>
    <row r="127" spans="1:7" x14ac:dyDescent="0.3">
      <c r="A127" s="2" t="s">
        <v>2719</v>
      </c>
      <c r="B127" s="2" t="s">
        <v>2720</v>
      </c>
      <c r="C127" s="2" t="s">
        <v>2449</v>
      </c>
      <c r="D127" s="2" t="s">
        <v>2494</v>
      </c>
      <c r="E127" s="2">
        <v>12123.86</v>
      </c>
      <c r="F127" s="2">
        <v>18387.7</v>
      </c>
      <c r="G127" s="2" t="s">
        <v>2446</v>
      </c>
    </row>
    <row r="128" spans="1:7" x14ac:dyDescent="0.3">
      <c r="A128" s="2" t="s">
        <v>2721</v>
      </c>
      <c r="B128" s="2" t="s">
        <v>2722</v>
      </c>
      <c r="C128" s="2" t="s">
        <v>2490</v>
      </c>
      <c r="D128" s="2" t="s">
        <v>2509</v>
      </c>
      <c r="E128" s="2">
        <v>17395.98</v>
      </c>
      <c r="F128" s="2">
        <v>27826.63</v>
      </c>
      <c r="G128" s="2" t="s">
        <v>2446</v>
      </c>
    </row>
    <row r="129" spans="1:7" x14ac:dyDescent="0.3">
      <c r="A129" s="2" t="s">
        <v>2723</v>
      </c>
      <c r="B129" s="2" t="s">
        <v>2724</v>
      </c>
      <c r="C129" s="2" t="s">
        <v>2444</v>
      </c>
      <c r="D129" s="2" t="s">
        <v>2560</v>
      </c>
      <c r="E129" s="2">
        <v>13851.73</v>
      </c>
      <c r="F129" s="2">
        <v>18612.47</v>
      </c>
      <c r="G129" s="2" t="s">
        <v>2465</v>
      </c>
    </row>
    <row r="130" spans="1:7" x14ac:dyDescent="0.3">
      <c r="A130" s="2" t="s">
        <v>2725</v>
      </c>
      <c r="B130" s="2" t="s">
        <v>2726</v>
      </c>
      <c r="C130" s="2" t="s">
        <v>2444</v>
      </c>
      <c r="D130" s="2" t="s">
        <v>2445</v>
      </c>
      <c r="E130" s="2">
        <v>15192.11</v>
      </c>
      <c r="F130" s="2">
        <v>18062.740000000002</v>
      </c>
      <c r="G130" s="2" t="s">
        <v>2446</v>
      </c>
    </row>
    <row r="131" spans="1:7" x14ac:dyDescent="0.3">
      <c r="A131" s="2" t="s">
        <v>2727</v>
      </c>
      <c r="B131" s="2" t="s">
        <v>2728</v>
      </c>
      <c r="C131" s="2" t="s">
        <v>2444</v>
      </c>
      <c r="D131" s="2" t="s">
        <v>2468</v>
      </c>
      <c r="E131" s="2">
        <v>5979.42</v>
      </c>
      <c r="F131" s="2">
        <v>8360.75</v>
      </c>
      <c r="G131" s="2" t="s">
        <v>2446</v>
      </c>
    </row>
    <row r="132" spans="1:7" x14ac:dyDescent="0.3">
      <c r="A132" s="2" t="s">
        <v>2729</v>
      </c>
      <c r="B132" s="2" t="s">
        <v>2730</v>
      </c>
      <c r="C132" s="2" t="s">
        <v>2449</v>
      </c>
      <c r="D132" s="2" t="s">
        <v>2453</v>
      </c>
      <c r="E132" s="2">
        <v>2038.7</v>
      </c>
      <c r="F132" s="2">
        <v>3237.12</v>
      </c>
      <c r="G132" s="2" t="s">
        <v>2446</v>
      </c>
    </row>
    <row r="133" spans="1:7" x14ac:dyDescent="0.3">
      <c r="A133" s="2" t="s">
        <v>2731</v>
      </c>
      <c r="B133" s="2" t="s">
        <v>2732</v>
      </c>
      <c r="C133" s="2" t="s">
        <v>2444</v>
      </c>
      <c r="D133" s="2" t="s">
        <v>2445</v>
      </c>
      <c r="E133" s="2">
        <v>13055.41</v>
      </c>
      <c r="F133" s="2">
        <v>19751.099999999999</v>
      </c>
      <c r="G133" s="2" t="s">
        <v>2465</v>
      </c>
    </row>
    <row r="134" spans="1:7" x14ac:dyDescent="0.3">
      <c r="A134" s="2" t="s">
        <v>2733</v>
      </c>
      <c r="B134" s="2" t="s">
        <v>2734</v>
      </c>
      <c r="C134" s="2" t="s">
        <v>2463</v>
      </c>
      <c r="D134" s="2" t="s">
        <v>2501</v>
      </c>
      <c r="E134" s="2">
        <v>7732.8</v>
      </c>
      <c r="F134" s="2">
        <v>12826.23</v>
      </c>
      <c r="G134" s="2" t="s">
        <v>2446</v>
      </c>
    </row>
    <row r="135" spans="1:7" x14ac:dyDescent="0.3">
      <c r="A135" s="2" t="s">
        <v>2735</v>
      </c>
      <c r="B135" s="2" t="s">
        <v>2736</v>
      </c>
      <c r="C135" s="2" t="s">
        <v>2490</v>
      </c>
      <c r="D135" s="2" t="s">
        <v>2524</v>
      </c>
      <c r="E135" s="2">
        <v>16693.73</v>
      </c>
      <c r="F135" s="2">
        <v>25350.66</v>
      </c>
      <c r="G135" s="2" t="s">
        <v>2446</v>
      </c>
    </row>
    <row r="136" spans="1:7" x14ac:dyDescent="0.3">
      <c r="A136" s="2" t="s">
        <v>2737</v>
      </c>
      <c r="B136" s="2" t="s">
        <v>2738</v>
      </c>
      <c r="C136" s="2" t="s">
        <v>2463</v>
      </c>
      <c r="D136" s="2" t="s">
        <v>2504</v>
      </c>
      <c r="E136" s="2">
        <v>8905.68</v>
      </c>
      <c r="F136" s="2">
        <v>11202.85</v>
      </c>
      <c r="G136" s="2" t="s">
        <v>2446</v>
      </c>
    </row>
    <row r="137" spans="1:7" x14ac:dyDescent="0.3">
      <c r="A137" s="2" t="s">
        <v>2739</v>
      </c>
      <c r="B137" s="2" t="s">
        <v>2740</v>
      </c>
      <c r="C137" s="2" t="s">
        <v>2463</v>
      </c>
      <c r="D137" s="2" t="s">
        <v>2501</v>
      </c>
      <c r="E137" s="2">
        <v>17628.3</v>
      </c>
      <c r="F137" s="2">
        <v>20289.27</v>
      </c>
      <c r="G137" s="2" t="s">
        <v>2441</v>
      </c>
    </row>
    <row r="138" spans="1:7" x14ac:dyDescent="0.3">
      <c r="A138" s="2" t="s">
        <v>2741</v>
      </c>
      <c r="B138" s="2" t="s">
        <v>2742</v>
      </c>
      <c r="C138" s="2" t="s">
        <v>2463</v>
      </c>
      <c r="D138" s="2" t="s">
        <v>2464</v>
      </c>
      <c r="E138" s="2">
        <v>13295.43</v>
      </c>
      <c r="F138" s="2">
        <v>16943.68</v>
      </c>
      <c r="G138" s="2" t="s">
        <v>2446</v>
      </c>
    </row>
    <row r="139" spans="1:7" x14ac:dyDescent="0.3">
      <c r="A139" s="2" t="s">
        <v>2743</v>
      </c>
      <c r="B139" s="2" t="s">
        <v>2744</v>
      </c>
      <c r="C139" s="2" t="s">
        <v>2459</v>
      </c>
      <c r="D139" s="2" t="s">
        <v>2468</v>
      </c>
      <c r="E139" s="2">
        <v>895.22</v>
      </c>
      <c r="F139" s="2">
        <v>1217.31</v>
      </c>
      <c r="G139" s="2" t="s">
        <v>2465</v>
      </c>
    </row>
    <row r="140" spans="1:7" x14ac:dyDescent="0.3">
      <c r="A140" s="2" t="s">
        <v>2745</v>
      </c>
      <c r="B140" s="2" t="s">
        <v>2746</v>
      </c>
      <c r="C140" s="2" t="s">
        <v>2449</v>
      </c>
      <c r="D140" s="2" t="s">
        <v>2453</v>
      </c>
      <c r="E140" s="2">
        <v>11559.88</v>
      </c>
      <c r="F140" s="2">
        <v>18079.77</v>
      </c>
      <c r="G140" s="2" t="s">
        <v>2446</v>
      </c>
    </row>
    <row r="141" spans="1:7" x14ac:dyDescent="0.3">
      <c r="A141" s="2" t="s">
        <v>2747</v>
      </c>
      <c r="B141" s="2" t="s">
        <v>2748</v>
      </c>
      <c r="C141" s="2" t="s">
        <v>2444</v>
      </c>
      <c r="D141" s="2" t="s">
        <v>2468</v>
      </c>
      <c r="E141" s="2">
        <v>5461.09</v>
      </c>
      <c r="F141" s="2">
        <v>8082.39</v>
      </c>
      <c r="G141" s="2" t="s">
        <v>2465</v>
      </c>
    </row>
    <row r="142" spans="1:7" x14ac:dyDescent="0.3">
      <c r="A142" s="2" t="s">
        <v>2749</v>
      </c>
      <c r="B142" s="2" t="s">
        <v>2750</v>
      </c>
      <c r="C142" s="2" t="s">
        <v>2444</v>
      </c>
      <c r="D142" s="2" t="s">
        <v>2468</v>
      </c>
      <c r="E142" s="2">
        <v>6197.2</v>
      </c>
      <c r="F142" s="2">
        <v>9820.32</v>
      </c>
      <c r="G142" s="2" t="s">
        <v>2446</v>
      </c>
    </row>
    <row r="143" spans="1:7" x14ac:dyDescent="0.3">
      <c r="A143" s="2" t="s">
        <v>2751</v>
      </c>
      <c r="B143" s="2" t="s">
        <v>2752</v>
      </c>
      <c r="C143" s="2" t="s">
        <v>2444</v>
      </c>
      <c r="D143" s="2" t="s">
        <v>2456</v>
      </c>
      <c r="E143" s="2">
        <v>3556.76</v>
      </c>
      <c r="F143" s="2">
        <v>5869.7</v>
      </c>
      <c r="G143" s="2" t="s">
        <v>2465</v>
      </c>
    </row>
    <row r="144" spans="1:7" x14ac:dyDescent="0.3">
      <c r="A144" s="2" t="s">
        <v>2753</v>
      </c>
      <c r="B144" s="2" t="s">
        <v>2754</v>
      </c>
      <c r="C144" s="2" t="s">
        <v>2459</v>
      </c>
      <c r="D144" s="2" t="s">
        <v>2468</v>
      </c>
      <c r="E144" s="2">
        <v>14366.8</v>
      </c>
      <c r="F144" s="2">
        <v>22087.39</v>
      </c>
      <c r="G144" s="2" t="s">
        <v>2446</v>
      </c>
    </row>
    <row r="145" spans="1:7" x14ac:dyDescent="0.3">
      <c r="A145" s="2" t="s">
        <v>2755</v>
      </c>
      <c r="B145" s="2" t="s">
        <v>2756</v>
      </c>
      <c r="C145" s="2" t="s">
        <v>2463</v>
      </c>
      <c r="D145" s="2" t="s">
        <v>2504</v>
      </c>
      <c r="E145" s="2">
        <v>16065.69</v>
      </c>
      <c r="F145" s="2">
        <v>23651.599999999999</v>
      </c>
      <c r="G145" s="2" t="s">
        <v>2446</v>
      </c>
    </row>
    <row r="146" spans="1:7" x14ac:dyDescent="0.3">
      <c r="A146" s="2" t="s">
        <v>2757</v>
      </c>
      <c r="B146" s="2" t="s">
        <v>2758</v>
      </c>
      <c r="C146" s="2" t="s">
        <v>2459</v>
      </c>
      <c r="D146" s="2" t="s">
        <v>2587</v>
      </c>
      <c r="E146" s="2">
        <v>15045.09</v>
      </c>
      <c r="F146" s="2">
        <v>20004.05</v>
      </c>
      <c r="G146" s="2" t="s">
        <v>2446</v>
      </c>
    </row>
    <row r="147" spans="1:7" x14ac:dyDescent="0.3">
      <c r="A147" s="2" t="s">
        <v>2759</v>
      </c>
      <c r="B147" s="2" t="s">
        <v>2760</v>
      </c>
      <c r="C147" s="2" t="s">
        <v>2439</v>
      </c>
      <c r="D147" s="2" t="s">
        <v>2487</v>
      </c>
      <c r="E147" s="2">
        <v>3812.06</v>
      </c>
      <c r="F147" s="2">
        <v>5951.75</v>
      </c>
      <c r="G147" s="2" t="s">
        <v>2465</v>
      </c>
    </row>
    <row r="148" spans="1:7" x14ac:dyDescent="0.3">
      <c r="A148" s="2" t="s">
        <v>2761</v>
      </c>
      <c r="B148" s="2" t="s">
        <v>2762</v>
      </c>
      <c r="C148" s="2" t="s">
        <v>2439</v>
      </c>
      <c r="D148" s="2" t="s">
        <v>2487</v>
      </c>
      <c r="E148" s="2">
        <v>17455.47</v>
      </c>
      <c r="F148" s="2">
        <v>23011.13</v>
      </c>
      <c r="G148" s="2" t="s">
        <v>2441</v>
      </c>
    </row>
    <row r="149" spans="1:7" x14ac:dyDescent="0.3">
      <c r="A149" s="2" t="s">
        <v>2763</v>
      </c>
      <c r="B149" s="2" t="s">
        <v>2764</v>
      </c>
      <c r="C149" s="2" t="s">
        <v>2459</v>
      </c>
      <c r="D149" s="2" t="s">
        <v>2521</v>
      </c>
      <c r="E149" s="2">
        <v>10311.99</v>
      </c>
      <c r="F149" s="2">
        <v>14269.11</v>
      </c>
      <c r="G149" s="2" t="s">
        <v>2446</v>
      </c>
    </row>
    <row r="150" spans="1:7" x14ac:dyDescent="0.3">
      <c r="A150" s="2" t="s">
        <v>2765</v>
      </c>
      <c r="B150" s="2" t="s">
        <v>2766</v>
      </c>
      <c r="C150" s="2" t="s">
        <v>2439</v>
      </c>
      <c r="D150" s="2" t="s">
        <v>2514</v>
      </c>
      <c r="E150" s="2">
        <v>12800.33</v>
      </c>
      <c r="F150" s="2">
        <v>16805.53</v>
      </c>
      <c r="G150" s="2" t="s">
        <v>2441</v>
      </c>
    </row>
    <row r="151" spans="1:7" x14ac:dyDescent="0.3">
      <c r="A151" s="2" t="s">
        <v>2767</v>
      </c>
      <c r="B151" s="2" t="s">
        <v>2768</v>
      </c>
      <c r="C151" s="2" t="s">
        <v>2449</v>
      </c>
      <c r="D151" s="2" t="s">
        <v>2450</v>
      </c>
      <c r="E151" s="2">
        <v>8178.16</v>
      </c>
      <c r="F151" s="2">
        <v>14070</v>
      </c>
      <c r="G151" s="2" t="s">
        <v>2446</v>
      </c>
    </row>
    <row r="152" spans="1:7" x14ac:dyDescent="0.3">
      <c r="A152" s="2" t="s">
        <v>2769</v>
      </c>
      <c r="B152" s="2" t="s">
        <v>2770</v>
      </c>
      <c r="C152" s="2" t="s">
        <v>2439</v>
      </c>
      <c r="D152" s="2" t="s">
        <v>2608</v>
      </c>
      <c r="E152" s="2">
        <v>2091.1799999999998</v>
      </c>
      <c r="F152" s="2">
        <v>3389.73</v>
      </c>
      <c r="G152" s="2" t="s">
        <v>2465</v>
      </c>
    </row>
    <row r="153" spans="1:7" x14ac:dyDescent="0.3">
      <c r="A153" s="2" t="s">
        <v>2771</v>
      </c>
      <c r="B153" s="2" t="s">
        <v>2772</v>
      </c>
      <c r="C153" s="2" t="s">
        <v>2444</v>
      </c>
      <c r="D153" s="2" t="s">
        <v>2445</v>
      </c>
      <c r="E153" s="2">
        <v>9147.42</v>
      </c>
      <c r="F153" s="2">
        <v>14904.94</v>
      </c>
      <c r="G153" s="2" t="s">
        <v>2465</v>
      </c>
    </row>
    <row r="154" spans="1:7" x14ac:dyDescent="0.3">
      <c r="A154" s="2" t="s">
        <v>2773</v>
      </c>
      <c r="B154" s="2" t="s">
        <v>2774</v>
      </c>
      <c r="C154" s="2" t="s">
        <v>2449</v>
      </c>
      <c r="D154" s="2" t="s">
        <v>2494</v>
      </c>
      <c r="E154" s="2">
        <v>6174.88</v>
      </c>
      <c r="F154" s="2">
        <v>8892.34</v>
      </c>
      <c r="G154" s="2" t="s">
        <v>2465</v>
      </c>
    </row>
    <row r="155" spans="1:7" x14ac:dyDescent="0.3">
      <c r="A155" s="2" t="s">
        <v>2775</v>
      </c>
      <c r="B155" s="2" t="s">
        <v>2776</v>
      </c>
      <c r="C155" s="2" t="s">
        <v>2439</v>
      </c>
      <c r="D155" s="2" t="s">
        <v>2514</v>
      </c>
      <c r="E155" s="2">
        <v>2647.85</v>
      </c>
      <c r="F155" s="2">
        <v>4430.0600000000004</v>
      </c>
      <c r="G155" s="2" t="s">
        <v>2465</v>
      </c>
    </row>
    <row r="156" spans="1:7" x14ac:dyDescent="0.3">
      <c r="A156" s="2" t="s">
        <v>2777</v>
      </c>
      <c r="B156" s="2" t="s">
        <v>2778</v>
      </c>
      <c r="C156" s="2" t="s">
        <v>2490</v>
      </c>
      <c r="D156" s="2" t="s">
        <v>2509</v>
      </c>
      <c r="E156" s="2">
        <v>3756.95</v>
      </c>
      <c r="F156" s="2">
        <v>4402.8900000000003</v>
      </c>
      <c r="G156" s="2" t="s">
        <v>2446</v>
      </c>
    </row>
    <row r="157" spans="1:7" x14ac:dyDescent="0.3">
      <c r="A157" s="2" t="s">
        <v>2779</v>
      </c>
      <c r="B157" s="2" t="s">
        <v>2780</v>
      </c>
      <c r="C157" s="2" t="s">
        <v>2490</v>
      </c>
      <c r="D157" s="2" t="s">
        <v>2527</v>
      </c>
      <c r="E157" s="2">
        <v>153.65</v>
      </c>
      <c r="F157" s="2">
        <v>262.64999999999998</v>
      </c>
      <c r="G157" s="2" t="s">
        <v>2446</v>
      </c>
    </row>
    <row r="158" spans="1:7" x14ac:dyDescent="0.3">
      <c r="A158" s="2" t="s">
        <v>2781</v>
      </c>
      <c r="B158" s="2" t="s">
        <v>2782</v>
      </c>
      <c r="C158" s="2" t="s">
        <v>2490</v>
      </c>
      <c r="D158" s="2" t="s">
        <v>2527</v>
      </c>
      <c r="E158" s="2">
        <v>6052.55</v>
      </c>
      <c r="F158" s="2">
        <v>10189.540000000001</v>
      </c>
      <c r="G158" s="2" t="s">
        <v>2441</v>
      </c>
    </row>
    <row r="159" spans="1:7" x14ac:dyDescent="0.3">
      <c r="A159" s="2" t="s">
        <v>2783</v>
      </c>
      <c r="B159" s="2" t="s">
        <v>2784</v>
      </c>
      <c r="C159" s="2" t="s">
        <v>2463</v>
      </c>
      <c r="D159" s="2" t="s">
        <v>2501</v>
      </c>
      <c r="E159" s="2">
        <v>482.85</v>
      </c>
      <c r="F159" s="2">
        <v>775.02</v>
      </c>
      <c r="G159" s="2" t="s">
        <v>2446</v>
      </c>
    </row>
    <row r="160" spans="1:7" x14ac:dyDescent="0.3">
      <c r="A160" s="2" t="s">
        <v>2785</v>
      </c>
      <c r="B160" s="2" t="s">
        <v>2786</v>
      </c>
      <c r="C160" s="2" t="s">
        <v>2449</v>
      </c>
      <c r="D160" s="2" t="s">
        <v>2450</v>
      </c>
      <c r="E160" s="2">
        <v>3673.95</v>
      </c>
      <c r="F160" s="2">
        <v>4856.74</v>
      </c>
      <c r="G160" s="2" t="s">
        <v>2446</v>
      </c>
    </row>
    <row r="161" spans="1:7" x14ac:dyDescent="0.3">
      <c r="A161" s="2" t="s">
        <v>2787</v>
      </c>
      <c r="B161" s="2" t="s">
        <v>2788</v>
      </c>
      <c r="C161" s="2" t="s">
        <v>2459</v>
      </c>
      <c r="D161" s="2" t="s">
        <v>2587</v>
      </c>
      <c r="E161" s="2">
        <v>4965.96</v>
      </c>
      <c r="F161" s="2">
        <v>6180.13</v>
      </c>
      <c r="G161" s="2" t="s">
        <v>2441</v>
      </c>
    </row>
    <row r="162" spans="1:7" x14ac:dyDescent="0.3">
      <c r="A162" s="2" t="s">
        <v>2789</v>
      </c>
      <c r="B162" s="2" t="s">
        <v>2790</v>
      </c>
      <c r="C162" s="2" t="s">
        <v>2490</v>
      </c>
      <c r="D162" s="2" t="s">
        <v>2527</v>
      </c>
      <c r="E162" s="2">
        <v>3781.87</v>
      </c>
      <c r="F162" s="2">
        <v>5144.07</v>
      </c>
      <c r="G162" s="2" t="s">
        <v>2446</v>
      </c>
    </row>
    <row r="163" spans="1:7" x14ac:dyDescent="0.3">
      <c r="A163" s="2" t="s">
        <v>2791</v>
      </c>
      <c r="B163" s="2" t="s">
        <v>2792</v>
      </c>
      <c r="C163" s="2" t="s">
        <v>2449</v>
      </c>
      <c r="D163" s="2" t="s">
        <v>2450</v>
      </c>
      <c r="E163" s="2">
        <v>10367.57</v>
      </c>
      <c r="F163" s="2">
        <v>12988.13</v>
      </c>
      <c r="G163" s="2" t="s">
        <v>2446</v>
      </c>
    </row>
    <row r="164" spans="1:7" x14ac:dyDescent="0.3">
      <c r="A164" s="2" t="s">
        <v>2793</v>
      </c>
      <c r="B164" s="2" t="s">
        <v>2794</v>
      </c>
      <c r="C164" s="2" t="s">
        <v>2439</v>
      </c>
      <c r="D164" s="2" t="s">
        <v>2440</v>
      </c>
      <c r="E164" s="2">
        <v>989.01</v>
      </c>
      <c r="F164" s="2">
        <v>1154.57</v>
      </c>
      <c r="G164" s="2" t="s">
        <v>2465</v>
      </c>
    </row>
    <row r="165" spans="1:7" x14ac:dyDescent="0.3">
      <c r="A165" s="2" t="s">
        <v>2795</v>
      </c>
      <c r="B165" s="2" t="s">
        <v>2796</v>
      </c>
      <c r="C165" s="2" t="s">
        <v>2444</v>
      </c>
      <c r="D165" s="2" t="s">
        <v>2560</v>
      </c>
      <c r="E165" s="2">
        <v>6954.11</v>
      </c>
      <c r="F165" s="2">
        <v>8356.56</v>
      </c>
      <c r="G165" s="2" t="s">
        <v>2446</v>
      </c>
    </row>
    <row r="166" spans="1:7" x14ac:dyDescent="0.3">
      <c r="A166" s="2" t="s">
        <v>2797</v>
      </c>
      <c r="B166" s="2" t="s">
        <v>2798</v>
      </c>
      <c r="C166" s="2" t="s">
        <v>2463</v>
      </c>
      <c r="D166" s="2" t="s">
        <v>2504</v>
      </c>
      <c r="E166" s="2">
        <v>11124.37</v>
      </c>
      <c r="F166" s="2">
        <v>14878.45</v>
      </c>
      <c r="G166" s="2" t="s">
        <v>2465</v>
      </c>
    </row>
    <row r="167" spans="1:7" x14ac:dyDescent="0.3">
      <c r="A167" s="2" t="s">
        <v>2799</v>
      </c>
      <c r="B167" s="2" t="s">
        <v>2800</v>
      </c>
      <c r="C167" s="2" t="s">
        <v>2463</v>
      </c>
      <c r="D167" s="2" t="s">
        <v>2464</v>
      </c>
      <c r="E167" s="2">
        <v>17528.38</v>
      </c>
      <c r="F167" s="2">
        <v>28105.81</v>
      </c>
      <c r="G167" s="2" t="s">
        <v>2446</v>
      </c>
    </row>
    <row r="168" spans="1:7" x14ac:dyDescent="0.3">
      <c r="A168" s="2" t="s">
        <v>2801</v>
      </c>
      <c r="B168" s="2" t="s">
        <v>2802</v>
      </c>
      <c r="C168" s="2" t="s">
        <v>2449</v>
      </c>
      <c r="D168" s="2" t="s">
        <v>2453</v>
      </c>
      <c r="E168" s="2">
        <v>14646.29</v>
      </c>
      <c r="F168" s="2">
        <v>24925.25</v>
      </c>
      <c r="G168" s="2" t="s">
        <v>2446</v>
      </c>
    </row>
    <row r="169" spans="1:7" x14ac:dyDescent="0.3">
      <c r="A169" s="2" t="s">
        <v>2803</v>
      </c>
      <c r="B169" s="2" t="s">
        <v>2804</v>
      </c>
      <c r="C169" s="2" t="s">
        <v>2459</v>
      </c>
      <c r="D169" s="2" t="s">
        <v>2460</v>
      </c>
      <c r="E169" s="2">
        <v>12345.85</v>
      </c>
      <c r="F169" s="2">
        <v>19458.66</v>
      </c>
      <c r="G169" s="2" t="s">
        <v>2446</v>
      </c>
    </row>
    <row r="170" spans="1:7" x14ac:dyDescent="0.3">
      <c r="A170" s="2" t="s">
        <v>2805</v>
      </c>
      <c r="B170" s="2" t="s">
        <v>2806</v>
      </c>
      <c r="C170" s="2" t="s">
        <v>2449</v>
      </c>
      <c r="D170" s="2" t="s">
        <v>2494</v>
      </c>
      <c r="E170" s="2">
        <v>2655.49</v>
      </c>
      <c r="F170" s="2">
        <v>4480.93</v>
      </c>
      <c r="G170" s="2" t="s">
        <v>2446</v>
      </c>
    </row>
    <row r="171" spans="1:7" x14ac:dyDescent="0.3">
      <c r="A171" s="2" t="s">
        <v>2807</v>
      </c>
      <c r="B171" s="2" t="s">
        <v>2808</v>
      </c>
      <c r="C171" s="2" t="s">
        <v>2439</v>
      </c>
      <c r="D171" s="2" t="s">
        <v>2440</v>
      </c>
      <c r="E171" s="2">
        <v>3365.69</v>
      </c>
      <c r="F171" s="2">
        <v>5722.88</v>
      </c>
      <c r="G171" s="2" t="s">
        <v>2446</v>
      </c>
    </row>
    <row r="172" spans="1:7" x14ac:dyDescent="0.3">
      <c r="A172" s="2" t="s">
        <v>2809</v>
      </c>
      <c r="B172" s="2" t="s">
        <v>2810</v>
      </c>
      <c r="C172" s="2" t="s">
        <v>2439</v>
      </c>
      <c r="D172" s="2" t="s">
        <v>2440</v>
      </c>
      <c r="E172" s="2">
        <v>8816.1200000000008</v>
      </c>
      <c r="F172" s="2">
        <v>10484.299999999999</v>
      </c>
      <c r="G172" s="2" t="s">
        <v>2441</v>
      </c>
    </row>
    <row r="173" spans="1:7" x14ac:dyDescent="0.3">
      <c r="A173" s="2" t="s">
        <v>2811</v>
      </c>
      <c r="B173" s="2" t="s">
        <v>2812</v>
      </c>
      <c r="C173" s="2" t="s">
        <v>2459</v>
      </c>
      <c r="D173" s="2" t="s">
        <v>2468</v>
      </c>
      <c r="E173" s="2">
        <v>15236.13</v>
      </c>
      <c r="F173" s="2">
        <v>20101.86</v>
      </c>
      <c r="G173" s="2" t="s">
        <v>2446</v>
      </c>
    </row>
    <row r="174" spans="1:7" x14ac:dyDescent="0.3">
      <c r="A174" s="2" t="s">
        <v>2813</v>
      </c>
      <c r="B174" s="2" t="s">
        <v>2814</v>
      </c>
      <c r="C174" s="2" t="s">
        <v>2490</v>
      </c>
      <c r="D174" s="2" t="s">
        <v>2509</v>
      </c>
      <c r="E174" s="2">
        <v>9182.4599999999991</v>
      </c>
      <c r="F174" s="2">
        <v>12794.95</v>
      </c>
      <c r="G174" s="2" t="s">
        <v>2446</v>
      </c>
    </row>
    <row r="175" spans="1:7" x14ac:dyDescent="0.3">
      <c r="A175" s="2" t="s">
        <v>2815</v>
      </c>
      <c r="B175" s="2" t="s">
        <v>2816</v>
      </c>
      <c r="C175" s="2" t="s">
        <v>2444</v>
      </c>
      <c r="D175" s="2" t="s">
        <v>2468</v>
      </c>
      <c r="E175" s="2">
        <v>10046.209999999999</v>
      </c>
      <c r="F175" s="2">
        <v>11980.65</v>
      </c>
      <c r="G175" s="2" t="s">
        <v>2446</v>
      </c>
    </row>
    <row r="176" spans="1:7" x14ac:dyDescent="0.3">
      <c r="A176" s="2" t="s">
        <v>2817</v>
      </c>
      <c r="B176" s="2" t="s">
        <v>2818</v>
      </c>
      <c r="C176" s="2" t="s">
        <v>2459</v>
      </c>
      <c r="D176" s="2" t="s">
        <v>2468</v>
      </c>
      <c r="E176" s="2">
        <v>10662.4</v>
      </c>
      <c r="F176" s="2">
        <v>13788.03</v>
      </c>
      <c r="G176" s="2" t="s">
        <v>2446</v>
      </c>
    </row>
    <row r="177" spans="1:7" x14ac:dyDescent="0.3">
      <c r="A177" s="2" t="s">
        <v>2819</v>
      </c>
      <c r="B177" s="2" t="s">
        <v>2820</v>
      </c>
      <c r="C177" s="2" t="s">
        <v>2449</v>
      </c>
      <c r="D177" s="2" t="s">
        <v>2478</v>
      </c>
      <c r="E177" s="2">
        <v>6957.99</v>
      </c>
      <c r="F177" s="2">
        <v>9424.1</v>
      </c>
      <c r="G177" s="2" t="s">
        <v>2465</v>
      </c>
    </row>
    <row r="178" spans="1:7" x14ac:dyDescent="0.3">
      <c r="A178" s="2" t="s">
        <v>2821</v>
      </c>
      <c r="B178" s="2" t="s">
        <v>2822</v>
      </c>
      <c r="C178" s="2" t="s">
        <v>2490</v>
      </c>
      <c r="D178" s="2" t="s">
        <v>2491</v>
      </c>
      <c r="E178" s="2">
        <v>14134.91</v>
      </c>
      <c r="F178" s="2">
        <v>19947.36</v>
      </c>
      <c r="G178" s="2" t="s">
        <v>2465</v>
      </c>
    </row>
    <row r="179" spans="1:7" x14ac:dyDescent="0.3">
      <c r="A179" s="2" t="s">
        <v>2823</v>
      </c>
      <c r="B179" s="2" t="s">
        <v>2824</v>
      </c>
      <c r="C179" s="2" t="s">
        <v>2490</v>
      </c>
      <c r="D179" s="2" t="s">
        <v>2509</v>
      </c>
      <c r="E179" s="2">
        <v>3181.69</v>
      </c>
      <c r="F179" s="2">
        <v>4937.2299999999996</v>
      </c>
      <c r="G179" s="2" t="s">
        <v>2446</v>
      </c>
    </row>
    <row r="180" spans="1:7" x14ac:dyDescent="0.3">
      <c r="A180" s="2" t="s">
        <v>2825</v>
      </c>
      <c r="B180" s="2" t="s">
        <v>2826</v>
      </c>
      <c r="C180" s="2" t="s">
        <v>2463</v>
      </c>
      <c r="D180" s="2" t="s">
        <v>2504</v>
      </c>
      <c r="E180" s="2">
        <v>2128.67</v>
      </c>
      <c r="F180" s="2">
        <v>3209.28</v>
      </c>
      <c r="G180" s="2" t="s">
        <v>2446</v>
      </c>
    </row>
    <row r="181" spans="1:7" x14ac:dyDescent="0.3">
      <c r="A181" s="2" t="s">
        <v>2827</v>
      </c>
      <c r="B181" s="2" t="s">
        <v>2828</v>
      </c>
      <c r="C181" s="2" t="s">
        <v>2444</v>
      </c>
      <c r="D181" s="2" t="s">
        <v>2445</v>
      </c>
      <c r="E181" s="2">
        <v>3237.04</v>
      </c>
      <c r="F181" s="2">
        <v>5579.14</v>
      </c>
      <c r="G181" s="2" t="s">
        <v>2441</v>
      </c>
    </row>
    <row r="182" spans="1:7" x14ac:dyDescent="0.3">
      <c r="A182" s="2" t="s">
        <v>2829</v>
      </c>
      <c r="B182" s="2" t="s">
        <v>2830</v>
      </c>
      <c r="C182" s="2" t="s">
        <v>2444</v>
      </c>
      <c r="D182" s="2" t="s">
        <v>2445</v>
      </c>
      <c r="E182" s="2">
        <v>5947.16</v>
      </c>
      <c r="F182" s="2">
        <v>9140.75</v>
      </c>
      <c r="G182" s="2" t="s">
        <v>2441</v>
      </c>
    </row>
    <row r="183" spans="1:7" x14ac:dyDescent="0.3">
      <c r="A183" s="2" t="s">
        <v>2831</v>
      </c>
      <c r="B183" s="2" t="s">
        <v>2832</v>
      </c>
      <c r="C183" s="2" t="s">
        <v>2449</v>
      </c>
      <c r="D183" s="2" t="s">
        <v>2494</v>
      </c>
      <c r="E183" s="2">
        <v>15979.73</v>
      </c>
      <c r="F183" s="2">
        <v>27036.959999999999</v>
      </c>
      <c r="G183" s="2" t="s">
        <v>2446</v>
      </c>
    </row>
    <row r="184" spans="1:7" x14ac:dyDescent="0.3">
      <c r="A184" s="2" t="s">
        <v>2833</v>
      </c>
      <c r="B184" s="2" t="s">
        <v>2834</v>
      </c>
      <c r="C184" s="2" t="s">
        <v>2444</v>
      </c>
      <c r="D184" s="2" t="s">
        <v>2456</v>
      </c>
      <c r="E184" s="2">
        <v>11922.99</v>
      </c>
      <c r="F184" s="2">
        <v>16951.919999999998</v>
      </c>
      <c r="G184" s="2" t="s">
        <v>2446</v>
      </c>
    </row>
    <row r="185" spans="1:7" x14ac:dyDescent="0.3">
      <c r="A185" s="2" t="s">
        <v>2835</v>
      </c>
      <c r="B185" s="2" t="s">
        <v>2836</v>
      </c>
      <c r="C185" s="2" t="s">
        <v>2490</v>
      </c>
      <c r="D185" s="2" t="s">
        <v>2491</v>
      </c>
      <c r="E185" s="2">
        <v>3586.35</v>
      </c>
      <c r="F185" s="2">
        <v>5590.8</v>
      </c>
      <c r="G185" s="2" t="s">
        <v>2446</v>
      </c>
    </row>
    <row r="186" spans="1:7" x14ac:dyDescent="0.3">
      <c r="A186" s="2" t="s">
        <v>2837</v>
      </c>
      <c r="B186" s="2" t="s">
        <v>2838</v>
      </c>
      <c r="C186" s="2" t="s">
        <v>2490</v>
      </c>
      <c r="D186" s="2" t="s">
        <v>2524</v>
      </c>
      <c r="E186" s="2">
        <v>16539.55</v>
      </c>
      <c r="F186" s="2">
        <v>28315.81</v>
      </c>
      <c r="G186" s="2" t="s">
        <v>2446</v>
      </c>
    </row>
    <row r="187" spans="1:7" x14ac:dyDescent="0.3">
      <c r="A187" s="2" t="s">
        <v>2839</v>
      </c>
      <c r="B187" s="2" t="s">
        <v>2840</v>
      </c>
      <c r="C187" s="2" t="s">
        <v>2439</v>
      </c>
      <c r="D187" s="2" t="s">
        <v>2487</v>
      </c>
      <c r="E187" s="2">
        <v>10522.47</v>
      </c>
      <c r="F187" s="2">
        <v>15961.48</v>
      </c>
      <c r="G187" s="2" t="s">
        <v>2446</v>
      </c>
    </row>
    <row r="188" spans="1:7" x14ac:dyDescent="0.3">
      <c r="A188" s="2" t="s">
        <v>2841</v>
      </c>
      <c r="B188" s="2" t="s">
        <v>2842</v>
      </c>
      <c r="C188" s="2" t="s">
        <v>2449</v>
      </c>
      <c r="D188" s="2" t="s">
        <v>2450</v>
      </c>
      <c r="E188" s="2">
        <v>1198.4000000000001</v>
      </c>
      <c r="F188" s="2">
        <v>2026.07</v>
      </c>
      <c r="G188" s="2" t="s">
        <v>2465</v>
      </c>
    </row>
    <row r="189" spans="1:7" x14ac:dyDescent="0.3">
      <c r="A189" s="2" t="s">
        <v>2843</v>
      </c>
      <c r="B189" s="2" t="s">
        <v>2844</v>
      </c>
      <c r="C189" s="2" t="s">
        <v>2444</v>
      </c>
      <c r="D189" s="2" t="s">
        <v>2468</v>
      </c>
      <c r="E189" s="2">
        <v>2045.79</v>
      </c>
      <c r="F189" s="2">
        <v>2699.06</v>
      </c>
      <c r="G189" s="2" t="s">
        <v>2441</v>
      </c>
    </row>
    <row r="190" spans="1:7" x14ac:dyDescent="0.3">
      <c r="A190" s="2" t="s">
        <v>2845</v>
      </c>
      <c r="B190" s="2" t="s">
        <v>2846</v>
      </c>
      <c r="C190" s="2" t="s">
        <v>2459</v>
      </c>
      <c r="D190" s="2" t="s">
        <v>2468</v>
      </c>
      <c r="E190" s="2">
        <v>11283.84</v>
      </c>
      <c r="F190" s="2">
        <v>17795.34</v>
      </c>
      <c r="G190" s="2" t="s">
        <v>2446</v>
      </c>
    </row>
    <row r="191" spans="1:7" x14ac:dyDescent="0.3">
      <c r="A191" s="2" t="s">
        <v>2847</v>
      </c>
      <c r="B191" s="2" t="s">
        <v>2848</v>
      </c>
      <c r="C191" s="2" t="s">
        <v>2459</v>
      </c>
      <c r="D191" s="2" t="s">
        <v>2521</v>
      </c>
      <c r="E191" s="2">
        <v>11951.78</v>
      </c>
      <c r="F191" s="2">
        <v>17149.88</v>
      </c>
      <c r="G191" s="2" t="s">
        <v>2441</v>
      </c>
    </row>
    <row r="192" spans="1:7" x14ac:dyDescent="0.3">
      <c r="A192" s="2" t="s">
        <v>2849</v>
      </c>
      <c r="B192" s="2" t="s">
        <v>2850</v>
      </c>
      <c r="C192" s="2" t="s">
        <v>2459</v>
      </c>
      <c r="D192" s="2" t="s">
        <v>2460</v>
      </c>
      <c r="E192" s="2">
        <v>15132.13</v>
      </c>
      <c r="F192" s="2">
        <v>18802.59</v>
      </c>
      <c r="G192" s="2" t="s">
        <v>2465</v>
      </c>
    </row>
    <row r="193" spans="1:7" x14ac:dyDescent="0.3">
      <c r="A193" s="2" t="s">
        <v>2851</v>
      </c>
      <c r="B193" s="2" t="s">
        <v>2852</v>
      </c>
      <c r="C193" s="2" t="s">
        <v>2463</v>
      </c>
      <c r="D193" s="2" t="s">
        <v>2473</v>
      </c>
      <c r="E193" s="2">
        <v>2486.25</v>
      </c>
      <c r="F193" s="2">
        <v>2966.21</v>
      </c>
      <c r="G193" s="2" t="s">
        <v>2441</v>
      </c>
    </row>
    <row r="194" spans="1:7" x14ac:dyDescent="0.3">
      <c r="A194" s="2" t="s">
        <v>2853</v>
      </c>
      <c r="B194" s="2" t="s">
        <v>2854</v>
      </c>
      <c r="C194" s="2" t="s">
        <v>2463</v>
      </c>
      <c r="D194" s="2" t="s">
        <v>2504</v>
      </c>
      <c r="E194" s="2">
        <v>11870.05</v>
      </c>
      <c r="F194" s="2">
        <v>20594.36</v>
      </c>
      <c r="G194" s="2" t="s">
        <v>2441</v>
      </c>
    </row>
    <row r="195" spans="1:7" x14ac:dyDescent="0.3">
      <c r="A195" s="2" t="s">
        <v>2855</v>
      </c>
      <c r="B195" s="2" t="s">
        <v>2856</v>
      </c>
      <c r="C195" s="2" t="s">
        <v>2449</v>
      </c>
      <c r="D195" s="2" t="s">
        <v>2478</v>
      </c>
      <c r="E195" s="2">
        <v>15493.94</v>
      </c>
      <c r="F195" s="2">
        <v>26125.1</v>
      </c>
      <c r="G195" s="2" t="s">
        <v>2446</v>
      </c>
    </row>
    <row r="196" spans="1:7" x14ac:dyDescent="0.3">
      <c r="A196" s="2" t="s">
        <v>2857</v>
      </c>
      <c r="B196" s="2" t="s">
        <v>2858</v>
      </c>
      <c r="C196" s="2" t="s">
        <v>2459</v>
      </c>
      <c r="D196" s="2" t="s">
        <v>2521</v>
      </c>
      <c r="E196" s="2">
        <v>8222.75</v>
      </c>
      <c r="F196" s="2">
        <v>11548.65</v>
      </c>
      <c r="G196" s="2" t="s">
        <v>2465</v>
      </c>
    </row>
    <row r="197" spans="1:7" x14ac:dyDescent="0.3">
      <c r="A197" s="2" t="s">
        <v>2859</v>
      </c>
      <c r="B197" s="2" t="s">
        <v>2860</v>
      </c>
      <c r="C197" s="2" t="s">
        <v>2459</v>
      </c>
      <c r="D197" s="2" t="s">
        <v>2460</v>
      </c>
      <c r="E197" s="2">
        <v>4125.28</v>
      </c>
      <c r="F197" s="2">
        <v>5795.45</v>
      </c>
      <c r="G197" s="2" t="s">
        <v>2441</v>
      </c>
    </row>
    <row r="198" spans="1:7" x14ac:dyDescent="0.3">
      <c r="A198" s="2" t="s">
        <v>2861</v>
      </c>
      <c r="B198" s="2" t="s">
        <v>2862</v>
      </c>
      <c r="C198" s="2" t="s">
        <v>2459</v>
      </c>
      <c r="D198" s="2" t="s">
        <v>2521</v>
      </c>
      <c r="E198" s="2">
        <v>12841.37</v>
      </c>
      <c r="F198" s="2">
        <v>16842.099999999999</v>
      </c>
      <c r="G198" s="2" t="s">
        <v>2465</v>
      </c>
    </row>
    <row r="199" spans="1:7" x14ac:dyDescent="0.3">
      <c r="A199" s="2" t="s">
        <v>2863</v>
      </c>
      <c r="B199" s="2" t="s">
        <v>2864</v>
      </c>
      <c r="C199" s="2" t="s">
        <v>2490</v>
      </c>
      <c r="D199" s="2" t="s">
        <v>2524</v>
      </c>
      <c r="E199" s="2">
        <v>679.64</v>
      </c>
      <c r="F199" s="2">
        <v>797.03</v>
      </c>
      <c r="G199" s="2" t="s">
        <v>2446</v>
      </c>
    </row>
    <row r="200" spans="1:7" x14ac:dyDescent="0.3">
      <c r="A200" s="2" t="s">
        <v>2865</v>
      </c>
      <c r="B200" s="2" t="s">
        <v>2866</v>
      </c>
      <c r="C200" s="2" t="s">
        <v>2439</v>
      </c>
      <c r="D200" s="2" t="s">
        <v>2487</v>
      </c>
      <c r="E200" s="2">
        <v>10478.42</v>
      </c>
      <c r="F200" s="2">
        <v>18096.68</v>
      </c>
      <c r="G200" s="2" t="s">
        <v>2441</v>
      </c>
    </row>
    <row r="201" spans="1:7" x14ac:dyDescent="0.3">
      <c r="A201" s="2" t="s">
        <v>2867</v>
      </c>
      <c r="B201" s="2" t="s">
        <v>2868</v>
      </c>
      <c r="C201" s="2" t="s">
        <v>2463</v>
      </c>
      <c r="D201" s="2" t="s">
        <v>2501</v>
      </c>
      <c r="E201" s="2">
        <v>8411.66</v>
      </c>
      <c r="F201" s="2">
        <v>10068.26</v>
      </c>
      <c r="G201" s="2" t="s">
        <v>2465</v>
      </c>
    </row>
    <row r="202" spans="1:7" x14ac:dyDescent="0.3">
      <c r="A202" s="2" t="s">
        <v>2869</v>
      </c>
      <c r="B202" s="2" t="s">
        <v>2870</v>
      </c>
      <c r="C202" s="2" t="s">
        <v>2444</v>
      </c>
      <c r="D202" s="2" t="s">
        <v>2456</v>
      </c>
      <c r="E202" s="2">
        <v>8546.33</v>
      </c>
      <c r="F202" s="2">
        <v>13631.5</v>
      </c>
      <c r="G202" s="2" t="s">
        <v>2465</v>
      </c>
    </row>
    <row r="203" spans="1:7" x14ac:dyDescent="0.3">
      <c r="A203" s="2" t="s">
        <v>2871</v>
      </c>
      <c r="B203" s="2" t="s">
        <v>2872</v>
      </c>
      <c r="C203" s="2" t="s">
        <v>2444</v>
      </c>
      <c r="D203" s="2" t="s">
        <v>2468</v>
      </c>
      <c r="E203" s="2">
        <v>11065.66</v>
      </c>
      <c r="F203" s="2">
        <v>18724.77</v>
      </c>
      <c r="G203" s="2" t="s">
        <v>2446</v>
      </c>
    </row>
    <row r="204" spans="1:7" x14ac:dyDescent="0.3">
      <c r="A204" s="2" t="s">
        <v>2873</v>
      </c>
      <c r="B204" s="2" t="s">
        <v>2874</v>
      </c>
      <c r="C204" s="2" t="s">
        <v>2444</v>
      </c>
      <c r="D204" s="2" t="s">
        <v>2445</v>
      </c>
      <c r="E204" s="2">
        <v>8216.2999999999993</v>
      </c>
      <c r="F204" s="2">
        <v>13915.4</v>
      </c>
      <c r="G204" s="2" t="s">
        <v>2446</v>
      </c>
    </row>
    <row r="205" spans="1:7" x14ac:dyDescent="0.3">
      <c r="A205" s="2" t="s">
        <v>2875</v>
      </c>
      <c r="B205" s="2" t="s">
        <v>2876</v>
      </c>
      <c r="C205" s="2" t="s">
        <v>2439</v>
      </c>
      <c r="D205" s="2" t="s">
        <v>2440</v>
      </c>
      <c r="E205" s="2">
        <v>6404.23</v>
      </c>
      <c r="F205" s="2">
        <v>11121.95</v>
      </c>
      <c r="G205" s="2" t="s">
        <v>2446</v>
      </c>
    </row>
    <row r="206" spans="1:7" x14ac:dyDescent="0.3">
      <c r="A206" s="2" t="s">
        <v>2877</v>
      </c>
      <c r="B206" s="2" t="s">
        <v>2878</v>
      </c>
      <c r="C206" s="2" t="s">
        <v>2449</v>
      </c>
      <c r="D206" s="2" t="s">
        <v>2453</v>
      </c>
      <c r="E206" s="2">
        <v>12535.32</v>
      </c>
      <c r="F206" s="2">
        <v>18910.560000000001</v>
      </c>
      <c r="G206" s="2" t="s">
        <v>2446</v>
      </c>
    </row>
    <row r="207" spans="1:7" x14ac:dyDescent="0.3">
      <c r="A207" s="2" t="s">
        <v>2879</v>
      </c>
      <c r="B207" s="2" t="s">
        <v>2880</v>
      </c>
      <c r="C207" s="2" t="s">
        <v>2490</v>
      </c>
      <c r="D207" s="2" t="s">
        <v>2524</v>
      </c>
      <c r="E207" s="2">
        <v>1180.6099999999999</v>
      </c>
      <c r="F207" s="2">
        <v>1692.87</v>
      </c>
      <c r="G207" s="2" t="s">
        <v>2441</v>
      </c>
    </row>
    <row r="208" spans="1:7" x14ac:dyDescent="0.3">
      <c r="A208" s="2" t="s">
        <v>2881</v>
      </c>
      <c r="B208" s="2" t="s">
        <v>2882</v>
      </c>
      <c r="C208" s="2" t="s">
        <v>2444</v>
      </c>
      <c r="D208" s="2" t="s">
        <v>2468</v>
      </c>
      <c r="E208" s="2">
        <v>14575.41</v>
      </c>
      <c r="F208" s="2">
        <v>22221.53</v>
      </c>
      <c r="G208" s="2" t="s">
        <v>2446</v>
      </c>
    </row>
    <row r="209" spans="1:7" x14ac:dyDescent="0.3">
      <c r="A209" s="2" t="s">
        <v>2883</v>
      </c>
      <c r="B209" s="2" t="s">
        <v>2884</v>
      </c>
      <c r="C209" s="2" t="s">
        <v>2444</v>
      </c>
      <c r="D209" s="2" t="s">
        <v>2456</v>
      </c>
      <c r="E209" s="2">
        <v>9140.2800000000007</v>
      </c>
      <c r="F209" s="2">
        <v>15180.79</v>
      </c>
      <c r="G209" s="2" t="s">
        <v>2446</v>
      </c>
    </row>
    <row r="210" spans="1:7" x14ac:dyDescent="0.3">
      <c r="A210" s="2" t="s">
        <v>2885</v>
      </c>
      <c r="B210" s="2" t="s">
        <v>2886</v>
      </c>
      <c r="C210" s="2" t="s">
        <v>2449</v>
      </c>
      <c r="D210" s="2" t="s">
        <v>2450</v>
      </c>
      <c r="E210" s="2">
        <v>5011.8900000000003</v>
      </c>
      <c r="F210" s="2">
        <v>6536.37</v>
      </c>
      <c r="G210" s="2" t="s">
        <v>2446</v>
      </c>
    </row>
    <row r="211" spans="1:7" x14ac:dyDescent="0.3">
      <c r="A211" s="2" t="s">
        <v>2887</v>
      </c>
      <c r="B211" s="2" t="s">
        <v>2888</v>
      </c>
      <c r="C211" s="2" t="s">
        <v>2490</v>
      </c>
      <c r="D211" s="2" t="s">
        <v>2509</v>
      </c>
      <c r="E211" s="2">
        <v>16389.560000000001</v>
      </c>
      <c r="F211" s="2">
        <v>26114.799999999999</v>
      </c>
      <c r="G211" s="2" t="s">
        <v>2446</v>
      </c>
    </row>
    <row r="212" spans="1:7" x14ac:dyDescent="0.3">
      <c r="A212" s="2" t="s">
        <v>2889</v>
      </c>
      <c r="B212" s="2" t="s">
        <v>2890</v>
      </c>
      <c r="C212" s="2" t="s">
        <v>2439</v>
      </c>
      <c r="D212" s="2" t="s">
        <v>2608</v>
      </c>
      <c r="E212" s="2">
        <v>4761.6499999999996</v>
      </c>
      <c r="F212" s="2">
        <v>7478</v>
      </c>
      <c r="G212" s="2" t="s">
        <v>2446</v>
      </c>
    </row>
    <row r="213" spans="1:7" x14ac:dyDescent="0.3">
      <c r="A213" s="2" t="s">
        <v>2891</v>
      </c>
      <c r="B213" s="2" t="s">
        <v>2892</v>
      </c>
      <c r="C213" s="2" t="s">
        <v>2490</v>
      </c>
      <c r="D213" s="2" t="s">
        <v>2527</v>
      </c>
      <c r="E213" s="2">
        <v>6223.84</v>
      </c>
      <c r="F213" s="2">
        <v>7472.6</v>
      </c>
      <c r="G213" s="2" t="s">
        <v>2441</v>
      </c>
    </row>
    <row r="214" spans="1:7" x14ac:dyDescent="0.3">
      <c r="A214" s="2" t="s">
        <v>2893</v>
      </c>
      <c r="B214" s="2" t="s">
        <v>2894</v>
      </c>
      <c r="C214" s="2" t="s">
        <v>2449</v>
      </c>
      <c r="D214" s="2" t="s">
        <v>2478</v>
      </c>
      <c r="E214" s="2">
        <v>13569.48</v>
      </c>
      <c r="F214" s="2">
        <v>18966.990000000002</v>
      </c>
      <c r="G214" s="2" t="s">
        <v>2446</v>
      </c>
    </row>
    <row r="215" spans="1:7" x14ac:dyDescent="0.3">
      <c r="A215" s="2" t="s">
        <v>2895</v>
      </c>
      <c r="B215" s="2" t="s">
        <v>2896</v>
      </c>
      <c r="C215" s="2" t="s">
        <v>2463</v>
      </c>
      <c r="D215" s="2" t="s">
        <v>2504</v>
      </c>
      <c r="E215" s="2">
        <v>13089.9</v>
      </c>
      <c r="F215" s="2">
        <v>16367.22</v>
      </c>
      <c r="G215" s="2" t="s">
        <v>2446</v>
      </c>
    </row>
    <row r="216" spans="1:7" x14ac:dyDescent="0.3">
      <c r="A216" s="2" t="s">
        <v>2897</v>
      </c>
      <c r="B216" s="2" t="s">
        <v>2898</v>
      </c>
      <c r="C216" s="2" t="s">
        <v>2439</v>
      </c>
      <c r="D216" s="2" t="s">
        <v>2487</v>
      </c>
      <c r="E216" s="2">
        <v>11589.32</v>
      </c>
      <c r="F216" s="2">
        <v>18581.05</v>
      </c>
      <c r="G216" s="2" t="s">
        <v>2441</v>
      </c>
    </row>
    <row r="217" spans="1:7" x14ac:dyDescent="0.3">
      <c r="A217" s="2" t="s">
        <v>2899</v>
      </c>
      <c r="B217" s="2" t="s">
        <v>2900</v>
      </c>
      <c r="C217" s="2" t="s">
        <v>2449</v>
      </c>
      <c r="D217" s="2" t="s">
        <v>2478</v>
      </c>
      <c r="E217" s="2">
        <v>7225.51</v>
      </c>
      <c r="F217" s="2">
        <v>9615.86</v>
      </c>
      <c r="G217" s="2" t="s">
        <v>2446</v>
      </c>
    </row>
    <row r="218" spans="1:7" x14ac:dyDescent="0.3">
      <c r="A218" s="2" t="s">
        <v>2901</v>
      </c>
      <c r="B218" s="2" t="s">
        <v>2902</v>
      </c>
      <c r="C218" s="2" t="s">
        <v>2490</v>
      </c>
      <c r="D218" s="2" t="s">
        <v>2509</v>
      </c>
      <c r="E218" s="2">
        <v>6886.03</v>
      </c>
      <c r="F218" s="2">
        <v>10834.24</v>
      </c>
      <c r="G218" s="2" t="s">
        <v>2446</v>
      </c>
    </row>
    <row r="219" spans="1:7" x14ac:dyDescent="0.3">
      <c r="A219" s="2" t="s">
        <v>2903</v>
      </c>
      <c r="B219" s="2" t="s">
        <v>2904</v>
      </c>
      <c r="C219" s="2" t="s">
        <v>2449</v>
      </c>
      <c r="D219" s="2" t="s">
        <v>2478</v>
      </c>
      <c r="E219" s="2">
        <v>292.58999999999997</v>
      </c>
      <c r="F219" s="2">
        <v>499.26</v>
      </c>
      <c r="G219" s="2" t="s">
        <v>2446</v>
      </c>
    </row>
    <row r="220" spans="1:7" x14ac:dyDescent="0.3">
      <c r="A220" s="2" t="s">
        <v>2905</v>
      </c>
      <c r="B220" s="2" t="s">
        <v>2906</v>
      </c>
      <c r="C220" s="2" t="s">
        <v>2463</v>
      </c>
      <c r="D220" s="2" t="s">
        <v>2501</v>
      </c>
      <c r="E220" s="2">
        <v>17314.79</v>
      </c>
      <c r="F220" s="2">
        <v>27006.32</v>
      </c>
      <c r="G220" s="2" t="s">
        <v>2441</v>
      </c>
    </row>
    <row r="221" spans="1:7" x14ac:dyDescent="0.3">
      <c r="A221" s="2" t="s">
        <v>2907</v>
      </c>
      <c r="B221" s="2" t="s">
        <v>2908</v>
      </c>
      <c r="C221" s="2" t="s">
        <v>2490</v>
      </c>
      <c r="D221" s="2" t="s">
        <v>2524</v>
      </c>
      <c r="E221" s="2">
        <v>17214.810000000001</v>
      </c>
      <c r="F221" s="2">
        <v>24256.9</v>
      </c>
      <c r="G221" s="2" t="s">
        <v>2465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01"/>
  <sheetViews>
    <sheetView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12" customWidth="1"/>
    <col min="2" max="2" width="13.33203125" customWidth="1"/>
    <col min="3" max="3" width="12.21875" customWidth="1"/>
    <col min="4" max="4" width="15" customWidth="1"/>
    <col min="5" max="5" width="18.109375" customWidth="1"/>
    <col min="6" max="6" width="14" customWidth="1"/>
    <col min="7" max="7" width="10.5546875" bestFit="1" customWidth="1"/>
    <col min="8" max="8" width="18.6640625" customWidth="1"/>
    <col min="9" max="9" width="12.33203125" customWidth="1"/>
    <col min="10" max="10" width="11.33203125" customWidth="1"/>
  </cols>
  <sheetData>
    <row r="1" spans="1:10" ht="28.8" x14ac:dyDescent="0.3">
      <c r="A1" s="1" t="s">
        <v>2909</v>
      </c>
      <c r="B1" s="1" t="s">
        <v>0</v>
      </c>
      <c r="C1" s="1" t="s">
        <v>2910</v>
      </c>
      <c r="D1" s="6" t="s">
        <v>2911</v>
      </c>
      <c r="E1" s="1" t="s">
        <v>2912</v>
      </c>
      <c r="F1" s="6" t="s">
        <v>2913</v>
      </c>
      <c r="G1" s="5" t="s">
        <v>14954</v>
      </c>
      <c r="H1" s="5" t="s">
        <v>14955</v>
      </c>
      <c r="I1" s="4" t="s">
        <v>14956</v>
      </c>
      <c r="J1" s="4" t="s">
        <v>14957</v>
      </c>
    </row>
    <row r="2" spans="1:10" x14ac:dyDescent="0.3">
      <c r="A2" s="2" t="s">
        <v>2914</v>
      </c>
      <c r="B2" s="2" t="s">
        <v>1146</v>
      </c>
      <c r="C2" s="3">
        <v>46170</v>
      </c>
      <c r="D2" s="2" t="s">
        <v>2915</v>
      </c>
      <c r="E2" s="2" t="s">
        <v>2916</v>
      </c>
      <c r="F2" s="2" t="s">
        <v>2917</v>
      </c>
      <c r="G2" s="2">
        <f>ROWS(tbl_orders_raw[])</f>
        <v>5000</v>
      </c>
      <c r="H2" s="2" t="str">
        <f>_xlfn.XLOOKUP(tbl_orders_raw[[#This Row],[customer_id]],tbl_customers[customer_id],tbl_customers[customer_id],"Not Found")</f>
        <v>CUST00559</v>
      </c>
      <c r="I2" s="7">
        <f>MONTH(tbl_orders_raw[[#This Row],[order_date]])</f>
        <v>5</v>
      </c>
      <c r="J2" s="7">
        <f>YEAR(tbl_orders_raw[[#This Row],[order_date]])</f>
        <v>2026</v>
      </c>
    </row>
    <row r="3" spans="1:10" x14ac:dyDescent="0.3">
      <c r="A3" s="2" t="s">
        <v>2918</v>
      </c>
      <c r="B3" s="2" t="s">
        <v>2422</v>
      </c>
      <c r="C3" s="3">
        <v>45962</v>
      </c>
      <c r="D3" s="2" t="s">
        <v>2915</v>
      </c>
      <c r="E3" s="2" t="s">
        <v>2919</v>
      </c>
      <c r="F3" s="2" t="s">
        <v>2917</v>
      </c>
      <c r="G3" s="2">
        <f>ROWS(tbl_orders_raw[])</f>
        <v>5000</v>
      </c>
      <c r="H3" s="2" t="str">
        <f>_xlfn.XLOOKUP(tbl_orders_raw[[#This Row],[customer_id]],tbl_customers[customer_id],tbl_customers[customer_id],"Not Found")</f>
        <v>CUST01197</v>
      </c>
      <c r="I3" s="7">
        <f>MONTH(tbl_orders_raw[[#This Row],[order_date]])</f>
        <v>11</v>
      </c>
      <c r="J3" s="7">
        <f>YEAR(tbl_orders_raw[[#This Row],[order_date]])</f>
        <v>2025</v>
      </c>
    </row>
    <row r="4" spans="1:10" x14ac:dyDescent="0.3">
      <c r="A4" s="2" t="s">
        <v>2920</v>
      </c>
      <c r="B4" s="2" t="s">
        <v>828</v>
      </c>
      <c r="C4" s="3">
        <v>46043</v>
      </c>
      <c r="D4" s="2" t="s">
        <v>2915</v>
      </c>
      <c r="E4" s="2" t="s">
        <v>2921</v>
      </c>
      <c r="F4" s="2" t="s">
        <v>2922</v>
      </c>
      <c r="G4" s="2">
        <f>ROWS(tbl_orders_raw[])</f>
        <v>5000</v>
      </c>
      <c r="H4" s="2" t="str">
        <f>_xlfn.XLOOKUP(tbl_orders_raw[[#This Row],[customer_id]],tbl_customers[customer_id],tbl_customers[customer_id],"Not Found")</f>
        <v>CUST00400</v>
      </c>
      <c r="I4" s="7">
        <f>MONTH(tbl_orders_raw[[#This Row],[order_date]])</f>
        <v>1</v>
      </c>
      <c r="J4" s="7">
        <f>YEAR(tbl_orders_raw[[#This Row],[order_date]])</f>
        <v>2026</v>
      </c>
    </row>
    <row r="5" spans="1:10" x14ac:dyDescent="0.3">
      <c r="A5" s="2" t="s">
        <v>2923</v>
      </c>
      <c r="B5" s="2" t="s">
        <v>2272</v>
      </c>
      <c r="C5" s="3">
        <v>45612</v>
      </c>
      <c r="D5" s="2" t="s">
        <v>2915</v>
      </c>
      <c r="E5" s="2" t="s">
        <v>2916</v>
      </c>
      <c r="F5" s="2" t="s">
        <v>2917</v>
      </c>
      <c r="G5" s="2">
        <f>ROWS(tbl_orders_raw[])</f>
        <v>5000</v>
      </c>
      <c r="H5" s="2" t="str">
        <f>_xlfn.XLOOKUP(tbl_orders_raw[[#This Row],[customer_id]],tbl_customers[customer_id],tbl_customers[customer_id],"Not Found")</f>
        <v>CUST01122</v>
      </c>
      <c r="I5" s="7">
        <f>MONTH(tbl_orders_raw[[#This Row],[order_date]])</f>
        <v>11</v>
      </c>
      <c r="J5" s="7">
        <f>YEAR(tbl_orders_raw[[#This Row],[order_date]])</f>
        <v>2024</v>
      </c>
    </row>
    <row r="6" spans="1:10" x14ac:dyDescent="0.3">
      <c r="A6" s="2" t="s">
        <v>2924</v>
      </c>
      <c r="B6" s="2" t="s">
        <v>430</v>
      </c>
      <c r="C6" s="3">
        <v>45713</v>
      </c>
      <c r="D6" s="2" t="s">
        <v>2925</v>
      </c>
      <c r="E6" s="2" t="s">
        <v>2919</v>
      </c>
      <c r="F6" s="2" t="s">
        <v>2917</v>
      </c>
      <c r="G6" s="2">
        <f>ROWS(tbl_orders_raw[])</f>
        <v>5000</v>
      </c>
      <c r="H6" s="2" t="str">
        <f>_xlfn.XLOOKUP(tbl_orders_raw[[#This Row],[customer_id]],tbl_customers[customer_id],tbl_customers[customer_id],"Not Found")</f>
        <v>CUST00201</v>
      </c>
      <c r="I6" s="7">
        <f>MONTH(tbl_orders_raw[[#This Row],[order_date]])</f>
        <v>2</v>
      </c>
      <c r="J6" s="7">
        <f>YEAR(tbl_orders_raw[[#This Row],[order_date]])</f>
        <v>2025</v>
      </c>
    </row>
    <row r="7" spans="1:10" x14ac:dyDescent="0.3">
      <c r="A7" s="2" t="s">
        <v>2926</v>
      </c>
      <c r="B7" s="2" t="s">
        <v>1190</v>
      </c>
      <c r="C7" s="3">
        <v>46034</v>
      </c>
      <c r="D7" s="2" t="s">
        <v>2915</v>
      </c>
      <c r="E7" s="2" t="s">
        <v>2916</v>
      </c>
      <c r="F7" s="2" t="s">
        <v>2917</v>
      </c>
      <c r="G7" s="2">
        <f>ROWS(tbl_orders_raw[])</f>
        <v>5000</v>
      </c>
      <c r="H7" s="2" t="str">
        <f>_xlfn.XLOOKUP(tbl_orders_raw[[#This Row],[customer_id]],tbl_customers[customer_id],tbl_customers[customer_id],"Not Found")</f>
        <v>CUST00581</v>
      </c>
      <c r="I7" s="7">
        <f>MONTH(tbl_orders_raw[[#This Row],[order_date]])</f>
        <v>1</v>
      </c>
      <c r="J7" s="7">
        <f>YEAR(tbl_orders_raw[[#This Row],[order_date]])</f>
        <v>2026</v>
      </c>
    </row>
    <row r="8" spans="1:10" x14ac:dyDescent="0.3">
      <c r="A8" s="2" t="s">
        <v>2927</v>
      </c>
      <c r="B8" s="2" t="s">
        <v>918</v>
      </c>
      <c r="C8" s="3">
        <v>45350</v>
      </c>
      <c r="D8" s="2" t="s">
        <v>2928</v>
      </c>
      <c r="E8" s="2" t="s">
        <v>2921</v>
      </c>
      <c r="F8" s="2" t="s">
        <v>2917</v>
      </c>
      <c r="G8" s="2">
        <f>ROWS(tbl_orders_raw[])</f>
        <v>5000</v>
      </c>
      <c r="H8" s="2" t="str">
        <f>_xlfn.XLOOKUP(tbl_orders_raw[[#This Row],[customer_id]],tbl_customers[customer_id],tbl_customers[customer_id],"Not Found")</f>
        <v>CUST00445</v>
      </c>
      <c r="I8" s="7">
        <f>MONTH(tbl_orders_raw[[#This Row],[order_date]])</f>
        <v>2</v>
      </c>
      <c r="J8" s="7">
        <f>YEAR(tbl_orders_raw[[#This Row],[order_date]])</f>
        <v>2024</v>
      </c>
    </row>
    <row r="9" spans="1:10" x14ac:dyDescent="0.3">
      <c r="A9" s="2" t="s">
        <v>2929</v>
      </c>
      <c r="B9" s="2" t="s">
        <v>382</v>
      </c>
      <c r="C9" s="3">
        <v>45414</v>
      </c>
      <c r="D9" s="2" t="s">
        <v>2925</v>
      </c>
      <c r="E9" s="2" t="s">
        <v>2916</v>
      </c>
      <c r="F9" s="2" t="s">
        <v>2917</v>
      </c>
      <c r="G9" s="2">
        <f>ROWS(tbl_orders_raw[])</f>
        <v>5000</v>
      </c>
      <c r="H9" s="2" t="str">
        <f>_xlfn.XLOOKUP(tbl_orders_raw[[#This Row],[customer_id]],tbl_customers[customer_id],tbl_customers[customer_id],"Not Found")</f>
        <v>CUST00177</v>
      </c>
      <c r="I9" s="7">
        <f>MONTH(tbl_orders_raw[[#This Row],[order_date]])</f>
        <v>5</v>
      </c>
      <c r="J9" s="7">
        <f>YEAR(tbl_orders_raw[[#This Row],[order_date]])</f>
        <v>2024</v>
      </c>
    </row>
    <row r="10" spans="1:10" x14ac:dyDescent="0.3">
      <c r="A10" s="2" t="s">
        <v>2930</v>
      </c>
      <c r="B10" s="2" t="s">
        <v>2348</v>
      </c>
      <c r="C10" s="3">
        <v>46213</v>
      </c>
      <c r="D10" s="2" t="s">
        <v>2925</v>
      </c>
      <c r="E10" s="2" t="s">
        <v>2916</v>
      </c>
      <c r="F10" s="2" t="s">
        <v>2917</v>
      </c>
      <c r="G10" s="2">
        <f>ROWS(tbl_orders_raw[])</f>
        <v>5000</v>
      </c>
      <c r="H10" s="2" t="str">
        <f>_xlfn.XLOOKUP(tbl_orders_raw[[#This Row],[customer_id]],tbl_customers[customer_id],tbl_customers[customer_id],"Not Found")</f>
        <v>CUST01160</v>
      </c>
      <c r="I10" s="7">
        <f>MONTH(tbl_orders_raw[[#This Row],[order_date]])</f>
        <v>7</v>
      </c>
      <c r="J10" s="7">
        <f>YEAR(tbl_orders_raw[[#This Row],[order_date]])</f>
        <v>2026</v>
      </c>
    </row>
    <row r="11" spans="1:10" x14ac:dyDescent="0.3">
      <c r="A11" s="2" t="s">
        <v>2931</v>
      </c>
      <c r="B11" s="2" t="s">
        <v>1066</v>
      </c>
      <c r="C11" s="3">
        <v>45480</v>
      </c>
      <c r="D11" s="2" t="s">
        <v>2915</v>
      </c>
      <c r="E11" s="2" t="s">
        <v>2921</v>
      </c>
      <c r="F11" s="2" t="s">
        <v>2917</v>
      </c>
      <c r="G11" s="2">
        <f>ROWS(tbl_orders_raw[])</f>
        <v>5000</v>
      </c>
      <c r="H11" s="2" t="str">
        <f>_xlfn.XLOOKUP(tbl_orders_raw[[#This Row],[customer_id]],tbl_customers[customer_id],tbl_customers[customer_id],"Not Found")</f>
        <v>CUST00519</v>
      </c>
      <c r="I11" s="7">
        <f>MONTH(tbl_orders_raw[[#This Row],[order_date]])</f>
        <v>7</v>
      </c>
      <c r="J11" s="7">
        <f>YEAR(tbl_orders_raw[[#This Row],[order_date]])</f>
        <v>2024</v>
      </c>
    </row>
    <row r="12" spans="1:10" x14ac:dyDescent="0.3">
      <c r="A12" s="2" t="s">
        <v>2932</v>
      </c>
      <c r="B12" s="2" t="s">
        <v>1162</v>
      </c>
      <c r="C12" s="3">
        <v>45756</v>
      </c>
      <c r="D12" s="2" t="s">
        <v>2925</v>
      </c>
      <c r="E12" s="2" t="s">
        <v>2919</v>
      </c>
      <c r="F12" s="2" t="s">
        <v>2917</v>
      </c>
      <c r="G12" s="2">
        <f>ROWS(tbl_orders_raw[])</f>
        <v>5000</v>
      </c>
      <c r="H12" s="2" t="str">
        <f>_xlfn.XLOOKUP(tbl_orders_raw[[#This Row],[customer_id]],tbl_customers[customer_id],tbl_customers[customer_id],"Not Found")</f>
        <v>CUST00567</v>
      </c>
      <c r="I12" s="7">
        <f>MONTH(tbl_orders_raw[[#This Row],[order_date]])</f>
        <v>4</v>
      </c>
      <c r="J12" s="7">
        <f>YEAR(tbl_orders_raw[[#This Row],[order_date]])</f>
        <v>2025</v>
      </c>
    </row>
    <row r="13" spans="1:10" x14ac:dyDescent="0.3">
      <c r="A13" s="2" t="s">
        <v>2933</v>
      </c>
      <c r="B13" s="2" t="s">
        <v>1354</v>
      </c>
      <c r="C13" s="3">
        <v>46080</v>
      </c>
      <c r="D13" s="2" t="s">
        <v>2915</v>
      </c>
      <c r="E13" s="2" t="s">
        <v>2934</v>
      </c>
      <c r="F13" s="2" t="s">
        <v>2917</v>
      </c>
      <c r="G13" s="2">
        <f>ROWS(tbl_orders_raw[])</f>
        <v>5000</v>
      </c>
      <c r="H13" s="2" t="str">
        <f>_xlfn.XLOOKUP(tbl_orders_raw[[#This Row],[customer_id]],tbl_customers[customer_id],tbl_customers[customer_id],"Not Found")</f>
        <v>CUST00663</v>
      </c>
      <c r="I13" s="7">
        <f>MONTH(tbl_orders_raw[[#This Row],[order_date]])</f>
        <v>2</v>
      </c>
      <c r="J13" s="7">
        <f>YEAR(tbl_orders_raw[[#This Row],[order_date]])</f>
        <v>2026</v>
      </c>
    </row>
    <row r="14" spans="1:10" x14ac:dyDescent="0.3">
      <c r="A14" s="2" t="s">
        <v>2935</v>
      </c>
      <c r="B14" s="2" t="s">
        <v>1596</v>
      </c>
      <c r="C14" s="3">
        <v>45355</v>
      </c>
      <c r="D14" s="2" t="s">
        <v>2915</v>
      </c>
      <c r="E14" s="2" t="s">
        <v>2936</v>
      </c>
      <c r="F14" s="2" t="s">
        <v>2917</v>
      </c>
      <c r="G14" s="2">
        <f>ROWS(tbl_orders_raw[])</f>
        <v>5000</v>
      </c>
      <c r="H14" s="2" t="str">
        <f>_xlfn.XLOOKUP(tbl_orders_raw[[#This Row],[customer_id]],tbl_customers[customer_id],tbl_customers[customer_id],"Not Found")</f>
        <v>CUST00784</v>
      </c>
      <c r="I14" s="7">
        <f>MONTH(tbl_orders_raw[[#This Row],[order_date]])</f>
        <v>3</v>
      </c>
      <c r="J14" s="7">
        <f>YEAR(tbl_orders_raw[[#This Row],[order_date]])</f>
        <v>2024</v>
      </c>
    </row>
    <row r="15" spans="1:10" x14ac:dyDescent="0.3">
      <c r="A15" s="2" t="s">
        <v>2937</v>
      </c>
      <c r="B15" s="2" t="s">
        <v>1114</v>
      </c>
      <c r="C15" s="3">
        <v>46124</v>
      </c>
      <c r="D15" s="2" t="s">
        <v>2915</v>
      </c>
      <c r="E15" s="2" t="s">
        <v>2916</v>
      </c>
      <c r="F15" s="2" t="s">
        <v>2922</v>
      </c>
      <c r="G15" s="2">
        <f>ROWS(tbl_orders_raw[])</f>
        <v>5000</v>
      </c>
      <c r="H15" s="2" t="str">
        <f>_xlfn.XLOOKUP(tbl_orders_raw[[#This Row],[customer_id]],tbl_customers[customer_id],tbl_customers[customer_id],"Not Found")</f>
        <v>CUST00543</v>
      </c>
      <c r="I15" s="7">
        <f>MONTH(tbl_orders_raw[[#This Row],[order_date]])</f>
        <v>4</v>
      </c>
      <c r="J15" s="7">
        <f>YEAR(tbl_orders_raw[[#This Row],[order_date]])</f>
        <v>2026</v>
      </c>
    </row>
    <row r="16" spans="1:10" x14ac:dyDescent="0.3">
      <c r="A16" s="2" t="s">
        <v>2938</v>
      </c>
      <c r="B16" s="2" t="s">
        <v>1638</v>
      </c>
      <c r="C16" s="3">
        <v>45497</v>
      </c>
      <c r="D16" s="2" t="s">
        <v>2915</v>
      </c>
      <c r="E16" s="2" t="s">
        <v>2939</v>
      </c>
      <c r="F16" s="2" t="s">
        <v>2917</v>
      </c>
      <c r="G16" s="2">
        <f>ROWS(tbl_orders_raw[])</f>
        <v>5000</v>
      </c>
      <c r="H16" s="2" t="str">
        <f>_xlfn.XLOOKUP(tbl_orders_raw[[#This Row],[customer_id]],tbl_customers[customer_id],tbl_customers[customer_id],"Not Found")</f>
        <v>CUST00805</v>
      </c>
      <c r="I16" s="7">
        <f>MONTH(tbl_orders_raw[[#This Row],[order_date]])</f>
        <v>7</v>
      </c>
      <c r="J16" s="7">
        <f>YEAR(tbl_orders_raw[[#This Row],[order_date]])</f>
        <v>2024</v>
      </c>
    </row>
    <row r="17" spans="1:10" x14ac:dyDescent="0.3">
      <c r="A17" s="2" t="s">
        <v>2940</v>
      </c>
      <c r="B17" s="2" t="s">
        <v>1796</v>
      </c>
      <c r="C17" s="3">
        <v>46079</v>
      </c>
      <c r="D17" s="2" t="s">
        <v>2915</v>
      </c>
      <c r="E17" s="2" t="s">
        <v>2921</v>
      </c>
      <c r="F17" s="2" t="s">
        <v>2941</v>
      </c>
      <c r="G17" s="2">
        <f>ROWS(tbl_orders_raw[])</f>
        <v>5000</v>
      </c>
      <c r="H17" s="2" t="str">
        <f>_xlfn.XLOOKUP(tbl_orders_raw[[#This Row],[customer_id]],tbl_customers[customer_id],tbl_customers[customer_id],"Not Found")</f>
        <v>CUST00884</v>
      </c>
      <c r="I17" s="7">
        <f>MONTH(tbl_orders_raw[[#This Row],[order_date]])</f>
        <v>2</v>
      </c>
      <c r="J17" s="7">
        <f>YEAR(tbl_orders_raw[[#This Row],[order_date]])</f>
        <v>2026</v>
      </c>
    </row>
    <row r="18" spans="1:10" x14ac:dyDescent="0.3">
      <c r="A18" s="2" t="s">
        <v>2942</v>
      </c>
      <c r="B18" s="2" t="s">
        <v>1090</v>
      </c>
      <c r="C18" s="3">
        <v>46024</v>
      </c>
      <c r="D18" s="2" t="s">
        <v>2915</v>
      </c>
      <c r="E18" s="2" t="s">
        <v>2916</v>
      </c>
      <c r="F18" s="2" t="s">
        <v>2917</v>
      </c>
      <c r="G18" s="2">
        <f>ROWS(tbl_orders_raw[])</f>
        <v>5000</v>
      </c>
      <c r="H18" s="2" t="str">
        <f>_xlfn.XLOOKUP(tbl_orders_raw[[#This Row],[customer_id]],tbl_customers[customer_id],tbl_customers[customer_id],"Not Found")</f>
        <v>CUST00531</v>
      </c>
      <c r="I18" s="7">
        <f>MONTH(tbl_orders_raw[[#This Row],[order_date]])</f>
        <v>1</v>
      </c>
      <c r="J18" s="7">
        <f>YEAR(tbl_orders_raw[[#This Row],[order_date]])</f>
        <v>2026</v>
      </c>
    </row>
    <row r="19" spans="1:10" x14ac:dyDescent="0.3">
      <c r="A19" s="2" t="s">
        <v>2943</v>
      </c>
      <c r="B19" s="2" t="s">
        <v>1856</v>
      </c>
      <c r="C19" s="3">
        <v>45548</v>
      </c>
      <c r="D19" s="2" t="s">
        <v>2915</v>
      </c>
      <c r="E19" s="2" t="s">
        <v>2939</v>
      </c>
      <c r="F19" s="2" t="s">
        <v>2917</v>
      </c>
      <c r="G19" s="2">
        <f>ROWS(tbl_orders_raw[])</f>
        <v>5000</v>
      </c>
      <c r="H19" s="2" t="str">
        <f>_xlfn.XLOOKUP(tbl_orders_raw[[#This Row],[customer_id]],tbl_customers[customer_id],tbl_customers[customer_id],"Not Found")</f>
        <v>CUST00914</v>
      </c>
      <c r="I19" s="7">
        <f>MONTH(tbl_orders_raw[[#This Row],[order_date]])</f>
        <v>9</v>
      </c>
      <c r="J19" s="7">
        <f>YEAR(tbl_orders_raw[[#This Row],[order_date]])</f>
        <v>2024</v>
      </c>
    </row>
    <row r="20" spans="1:10" x14ac:dyDescent="0.3">
      <c r="A20" s="2" t="s">
        <v>2944</v>
      </c>
      <c r="B20" s="2" t="s">
        <v>184</v>
      </c>
      <c r="C20" s="3">
        <v>45292</v>
      </c>
      <c r="D20" s="2" t="s">
        <v>2925</v>
      </c>
      <c r="E20" s="2" t="s">
        <v>2916</v>
      </c>
      <c r="F20" s="2" t="s">
        <v>2917</v>
      </c>
      <c r="G20" s="2">
        <f>ROWS(tbl_orders_raw[])</f>
        <v>5000</v>
      </c>
      <c r="H20" s="2" t="str">
        <f>_xlfn.XLOOKUP(tbl_orders_raw[[#This Row],[customer_id]],tbl_customers[customer_id],tbl_customers[customer_id],"Not Found")</f>
        <v>CUST00078</v>
      </c>
      <c r="I20" s="7">
        <f>MONTH(tbl_orders_raw[[#This Row],[order_date]])</f>
        <v>1</v>
      </c>
      <c r="J20" s="7">
        <f>YEAR(tbl_orders_raw[[#This Row],[order_date]])</f>
        <v>2024</v>
      </c>
    </row>
    <row r="21" spans="1:10" x14ac:dyDescent="0.3">
      <c r="A21" s="2" t="s">
        <v>2945</v>
      </c>
      <c r="B21" s="2" t="s">
        <v>1632</v>
      </c>
      <c r="C21" s="3">
        <v>46218</v>
      </c>
      <c r="D21" s="2" t="s">
        <v>2925</v>
      </c>
      <c r="E21" s="2" t="s">
        <v>2939</v>
      </c>
      <c r="F21" s="2" t="s">
        <v>2922</v>
      </c>
      <c r="G21" s="2">
        <f>ROWS(tbl_orders_raw[])</f>
        <v>5000</v>
      </c>
      <c r="H21" s="2" t="str">
        <f>_xlfn.XLOOKUP(tbl_orders_raw[[#This Row],[customer_id]],tbl_customers[customer_id],tbl_customers[customer_id],"Not Found")</f>
        <v>CUST00802</v>
      </c>
      <c r="I21" s="7">
        <f>MONTH(tbl_orders_raw[[#This Row],[order_date]])</f>
        <v>7</v>
      </c>
      <c r="J21" s="7">
        <f>YEAR(tbl_orders_raw[[#This Row],[order_date]])</f>
        <v>2026</v>
      </c>
    </row>
    <row r="22" spans="1:10" x14ac:dyDescent="0.3">
      <c r="A22" s="2" t="s">
        <v>2946</v>
      </c>
      <c r="B22" s="2" t="s">
        <v>1988</v>
      </c>
      <c r="C22" s="3">
        <v>45794</v>
      </c>
      <c r="D22" s="2" t="s">
        <v>2915</v>
      </c>
      <c r="E22" s="2" t="s">
        <v>2934</v>
      </c>
      <c r="F22" s="2" t="s">
        <v>2917</v>
      </c>
      <c r="G22" s="2">
        <f>ROWS(tbl_orders_raw[])</f>
        <v>5000</v>
      </c>
      <c r="H22" s="2" t="str">
        <f>_xlfn.XLOOKUP(tbl_orders_raw[[#This Row],[customer_id]],tbl_customers[customer_id],tbl_customers[customer_id],"Not Found")</f>
        <v>CUST00980</v>
      </c>
      <c r="I22" s="7">
        <f>MONTH(tbl_orders_raw[[#This Row],[order_date]])</f>
        <v>5</v>
      </c>
      <c r="J22" s="7">
        <f>YEAR(tbl_orders_raw[[#This Row],[order_date]])</f>
        <v>2025</v>
      </c>
    </row>
    <row r="23" spans="1:10" x14ac:dyDescent="0.3">
      <c r="A23" s="2" t="s">
        <v>2947</v>
      </c>
      <c r="B23" s="2" t="s">
        <v>316</v>
      </c>
      <c r="C23" s="3">
        <v>46096</v>
      </c>
      <c r="D23" s="2" t="s">
        <v>2925</v>
      </c>
      <c r="E23" s="2" t="s">
        <v>2916</v>
      </c>
      <c r="F23" s="2" t="s">
        <v>2922</v>
      </c>
      <c r="G23" s="2">
        <f>ROWS(tbl_orders_raw[])</f>
        <v>5000</v>
      </c>
      <c r="H23" s="2" t="str">
        <f>_xlfn.XLOOKUP(tbl_orders_raw[[#This Row],[customer_id]],tbl_customers[customer_id],tbl_customers[customer_id],"Not Found")</f>
        <v>CUST00144</v>
      </c>
      <c r="I23" s="7">
        <f>MONTH(tbl_orders_raw[[#This Row],[order_date]])</f>
        <v>3</v>
      </c>
      <c r="J23" s="7">
        <f>YEAR(tbl_orders_raw[[#This Row],[order_date]])</f>
        <v>2026</v>
      </c>
    </row>
    <row r="24" spans="1:10" x14ac:dyDescent="0.3">
      <c r="A24" s="2" t="s">
        <v>2948</v>
      </c>
      <c r="B24" s="2" t="s">
        <v>2004</v>
      </c>
      <c r="C24" s="3">
        <v>46129</v>
      </c>
      <c r="D24" s="2" t="s">
        <v>2915</v>
      </c>
      <c r="E24" s="2" t="s">
        <v>2921</v>
      </c>
      <c r="F24" s="2" t="s">
        <v>2922</v>
      </c>
      <c r="G24" s="2">
        <f>ROWS(tbl_orders_raw[])</f>
        <v>5000</v>
      </c>
      <c r="H24" s="2" t="str">
        <f>_xlfn.XLOOKUP(tbl_orders_raw[[#This Row],[customer_id]],tbl_customers[customer_id],tbl_customers[customer_id],"Not Found")</f>
        <v>CUST00988</v>
      </c>
      <c r="I24" s="7">
        <f>MONTH(tbl_orders_raw[[#This Row],[order_date]])</f>
        <v>4</v>
      </c>
      <c r="J24" s="7">
        <f>YEAR(tbl_orders_raw[[#This Row],[order_date]])</f>
        <v>2026</v>
      </c>
    </row>
    <row r="25" spans="1:10" x14ac:dyDescent="0.3">
      <c r="A25" s="2" t="s">
        <v>2949</v>
      </c>
      <c r="B25" s="2" t="s">
        <v>1270</v>
      </c>
      <c r="C25" s="3">
        <v>45633</v>
      </c>
      <c r="D25" s="2" t="s">
        <v>2915</v>
      </c>
      <c r="E25" s="2" t="s">
        <v>2921</v>
      </c>
      <c r="F25" s="2" t="s">
        <v>2922</v>
      </c>
      <c r="G25" s="2">
        <f>ROWS(tbl_orders_raw[])</f>
        <v>5000</v>
      </c>
      <c r="H25" s="2" t="str">
        <f>_xlfn.XLOOKUP(tbl_orders_raw[[#This Row],[customer_id]],tbl_customers[customer_id],tbl_customers[customer_id],"Not Found")</f>
        <v>CUST00621</v>
      </c>
      <c r="I25" s="7">
        <f>MONTH(tbl_orders_raw[[#This Row],[order_date]])</f>
        <v>12</v>
      </c>
      <c r="J25" s="7">
        <f>YEAR(tbl_orders_raw[[#This Row],[order_date]])</f>
        <v>2024</v>
      </c>
    </row>
    <row r="26" spans="1:10" x14ac:dyDescent="0.3">
      <c r="A26" s="2" t="s">
        <v>2950</v>
      </c>
      <c r="B26" s="2" t="s">
        <v>1526</v>
      </c>
      <c r="C26" s="3">
        <v>45384</v>
      </c>
      <c r="D26" s="2" t="s">
        <v>2925</v>
      </c>
      <c r="E26" s="2" t="s">
        <v>2936</v>
      </c>
      <c r="F26" s="2" t="s">
        <v>2917</v>
      </c>
      <c r="G26" s="2">
        <f>ROWS(tbl_orders_raw[])</f>
        <v>5000</v>
      </c>
      <c r="H26" s="2" t="str">
        <f>_xlfn.XLOOKUP(tbl_orders_raw[[#This Row],[customer_id]],tbl_customers[customer_id],tbl_customers[customer_id],"Not Found")</f>
        <v>CUST00749</v>
      </c>
      <c r="I26" s="7">
        <f>MONTH(tbl_orders_raw[[#This Row],[order_date]])</f>
        <v>4</v>
      </c>
      <c r="J26" s="7">
        <f>YEAR(tbl_orders_raw[[#This Row],[order_date]])</f>
        <v>2024</v>
      </c>
    </row>
    <row r="27" spans="1:10" x14ac:dyDescent="0.3">
      <c r="A27" s="2" t="s">
        <v>2951</v>
      </c>
      <c r="B27" s="2" t="s">
        <v>2952</v>
      </c>
      <c r="C27" s="3">
        <v>45762</v>
      </c>
      <c r="D27" s="2" t="s">
        <v>2925</v>
      </c>
      <c r="E27" s="2" t="s">
        <v>2916</v>
      </c>
      <c r="F27" s="2" t="s">
        <v>2917</v>
      </c>
      <c r="G27" s="2">
        <f>ROWS(tbl_orders_raw[])</f>
        <v>5000</v>
      </c>
      <c r="H27" s="2" t="str">
        <f>_xlfn.XLOOKUP(tbl_orders_raw[[#This Row],[customer_id]],tbl_customers[customer_id],tbl_customers[customer_id],"Not Found")</f>
        <v>Not Found</v>
      </c>
      <c r="I27" s="7">
        <f>MONTH(tbl_orders_raw[[#This Row],[order_date]])</f>
        <v>4</v>
      </c>
      <c r="J27" s="7">
        <f>YEAR(tbl_orders_raw[[#This Row],[order_date]])</f>
        <v>2025</v>
      </c>
    </row>
    <row r="28" spans="1:10" x14ac:dyDescent="0.3">
      <c r="A28" s="2" t="s">
        <v>2953</v>
      </c>
      <c r="B28" s="2" t="s">
        <v>812</v>
      </c>
      <c r="C28" s="3">
        <v>45685</v>
      </c>
      <c r="D28" s="2" t="s">
        <v>2915</v>
      </c>
      <c r="E28" s="2" t="s">
        <v>2939</v>
      </c>
      <c r="F28" s="2" t="s">
        <v>2917</v>
      </c>
      <c r="G28" s="2">
        <f>ROWS(tbl_orders_raw[])</f>
        <v>5000</v>
      </c>
      <c r="H28" s="2" t="str">
        <f>_xlfn.XLOOKUP(tbl_orders_raw[[#This Row],[customer_id]],tbl_customers[customer_id],tbl_customers[customer_id],"Not Found")</f>
        <v>CUST00392</v>
      </c>
      <c r="I28" s="7">
        <f>MONTH(tbl_orders_raw[[#This Row],[order_date]])</f>
        <v>1</v>
      </c>
      <c r="J28" s="7">
        <f>YEAR(tbl_orders_raw[[#This Row],[order_date]])</f>
        <v>2025</v>
      </c>
    </row>
    <row r="29" spans="1:10" x14ac:dyDescent="0.3">
      <c r="A29" s="2" t="s">
        <v>2954</v>
      </c>
      <c r="B29" s="2" t="s">
        <v>1500</v>
      </c>
      <c r="C29" s="3">
        <v>45997</v>
      </c>
      <c r="D29" s="2" t="s">
        <v>2915</v>
      </c>
      <c r="E29" s="2" t="s">
        <v>2936</v>
      </c>
      <c r="F29" s="2" t="s">
        <v>2917</v>
      </c>
      <c r="G29" s="2">
        <f>ROWS(tbl_orders_raw[])</f>
        <v>5000</v>
      </c>
      <c r="H29" s="2" t="str">
        <f>_xlfn.XLOOKUP(tbl_orders_raw[[#This Row],[customer_id]],tbl_customers[customer_id],tbl_customers[customer_id],"Not Found")</f>
        <v>CUST00736</v>
      </c>
      <c r="I29" s="7">
        <f>MONTH(tbl_orders_raw[[#This Row],[order_date]])</f>
        <v>12</v>
      </c>
      <c r="J29" s="7">
        <f>YEAR(tbl_orders_raw[[#This Row],[order_date]])</f>
        <v>2025</v>
      </c>
    </row>
    <row r="30" spans="1:10" x14ac:dyDescent="0.3">
      <c r="A30" s="2" t="s">
        <v>2955</v>
      </c>
      <c r="B30" s="2" t="s">
        <v>602</v>
      </c>
      <c r="C30" s="3">
        <v>45486</v>
      </c>
      <c r="D30" s="2" t="s">
        <v>2915</v>
      </c>
      <c r="E30" s="2" t="s">
        <v>2916</v>
      </c>
      <c r="F30" s="2" t="s">
        <v>2922</v>
      </c>
      <c r="G30" s="2">
        <f>ROWS(tbl_orders_raw[])</f>
        <v>5000</v>
      </c>
      <c r="H30" s="2" t="str">
        <f>_xlfn.XLOOKUP(tbl_orders_raw[[#This Row],[customer_id]],tbl_customers[customer_id],tbl_customers[customer_id],"Not Found")</f>
        <v>CUST00287</v>
      </c>
      <c r="I30" s="7">
        <f>MONTH(tbl_orders_raw[[#This Row],[order_date]])</f>
        <v>7</v>
      </c>
      <c r="J30" s="7">
        <f>YEAR(tbl_orders_raw[[#This Row],[order_date]])</f>
        <v>2024</v>
      </c>
    </row>
    <row r="31" spans="1:10" x14ac:dyDescent="0.3">
      <c r="A31" s="2" t="s">
        <v>2956</v>
      </c>
      <c r="B31" s="2" t="s">
        <v>2032</v>
      </c>
      <c r="C31" s="3">
        <v>45536</v>
      </c>
      <c r="D31" s="2" t="s">
        <v>2915</v>
      </c>
      <c r="E31" s="2" t="s">
        <v>2934</v>
      </c>
      <c r="F31" s="2" t="s">
        <v>2917</v>
      </c>
      <c r="G31" s="2">
        <f>ROWS(tbl_orders_raw[])</f>
        <v>5000</v>
      </c>
      <c r="H31" s="2" t="str">
        <f>_xlfn.XLOOKUP(tbl_orders_raw[[#This Row],[customer_id]],tbl_customers[customer_id],tbl_customers[customer_id],"Not Found")</f>
        <v>CUST01002</v>
      </c>
      <c r="I31" s="7">
        <f>MONTH(tbl_orders_raw[[#This Row],[order_date]])</f>
        <v>9</v>
      </c>
      <c r="J31" s="7">
        <f>YEAR(tbl_orders_raw[[#This Row],[order_date]])</f>
        <v>2024</v>
      </c>
    </row>
    <row r="32" spans="1:10" x14ac:dyDescent="0.3">
      <c r="A32" s="2" t="s">
        <v>2957</v>
      </c>
      <c r="B32" s="2" t="s">
        <v>2216</v>
      </c>
      <c r="C32" s="3">
        <v>45803</v>
      </c>
      <c r="D32" s="2" t="s">
        <v>2928</v>
      </c>
      <c r="E32" s="2" t="s">
        <v>2934</v>
      </c>
      <c r="F32" s="2" t="s">
        <v>2922</v>
      </c>
      <c r="G32" s="2">
        <f>ROWS(tbl_orders_raw[])</f>
        <v>5000</v>
      </c>
      <c r="H32" s="2" t="str">
        <f>_xlfn.XLOOKUP(tbl_orders_raw[[#This Row],[customer_id]],tbl_customers[customer_id],tbl_customers[customer_id],"Not Found")</f>
        <v>CUST01094</v>
      </c>
      <c r="I32" s="7">
        <f>MONTH(tbl_orders_raw[[#This Row],[order_date]])</f>
        <v>5</v>
      </c>
      <c r="J32" s="7">
        <f>YEAR(tbl_orders_raw[[#This Row],[order_date]])</f>
        <v>2025</v>
      </c>
    </row>
    <row r="33" spans="1:10" x14ac:dyDescent="0.3">
      <c r="A33" s="2" t="s">
        <v>2958</v>
      </c>
      <c r="B33" s="2" t="s">
        <v>180</v>
      </c>
      <c r="C33" s="3">
        <v>45308</v>
      </c>
      <c r="D33" s="2" t="s">
        <v>2915</v>
      </c>
      <c r="E33" s="2" t="s">
        <v>2939</v>
      </c>
      <c r="F33" s="2" t="s">
        <v>2917</v>
      </c>
      <c r="G33" s="2">
        <f>ROWS(tbl_orders_raw[])</f>
        <v>5000</v>
      </c>
      <c r="H33" s="2" t="str">
        <f>_xlfn.XLOOKUP(tbl_orders_raw[[#This Row],[customer_id]],tbl_customers[customer_id],tbl_customers[customer_id],"Not Found")</f>
        <v>CUST00076</v>
      </c>
      <c r="I33" s="7">
        <f>MONTH(tbl_orders_raw[[#This Row],[order_date]])</f>
        <v>1</v>
      </c>
      <c r="J33" s="7">
        <f>YEAR(tbl_orders_raw[[#This Row],[order_date]])</f>
        <v>2024</v>
      </c>
    </row>
    <row r="34" spans="1:10" x14ac:dyDescent="0.3">
      <c r="A34" s="2" t="s">
        <v>2959</v>
      </c>
      <c r="B34" s="2" t="s">
        <v>514</v>
      </c>
      <c r="C34" s="3">
        <v>45707</v>
      </c>
      <c r="D34" s="2" t="s">
        <v>2915</v>
      </c>
      <c r="E34" s="2" t="s">
        <v>2921</v>
      </c>
      <c r="F34" s="2" t="s">
        <v>2917</v>
      </c>
      <c r="G34" s="2">
        <f>ROWS(tbl_orders_raw[])</f>
        <v>5000</v>
      </c>
      <c r="H34" s="2" t="str">
        <f>_xlfn.XLOOKUP(tbl_orders_raw[[#This Row],[customer_id]],tbl_customers[customer_id],tbl_customers[customer_id],"Not Found")</f>
        <v>CUST00243</v>
      </c>
      <c r="I34" s="7">
        <f>MONTH(tbl_orders_raw[[#This Row],[order_date]])</f>
        <v>2</v>
      </c>
      <c r="J34" s="7">
        <f>YEAR(tbl_orders_raw[[#This Row],[order_date]])</f>
        <v>2025</v>
      </c>
    </row>
    <row r="35" spans="1:10" x14ac:dyDescent="0.3">
      <c r="A35" s="2" t="s">
        <v>2960</v>
      </c>
      <c r="B35" s="2" t="s">
        <v>2226</v>
      </c>
      <c r="C35" s="3">
        <v>46254</v>
      </c>
      <c r="D35" s="2" t="s">
        <v>2915</v>
      </c>
      <c r="E35" s="2" t="s">
        <v>2921</v>
      </c>
      <c r="F35" s="2" t="s">
        <v>2941</v>
      </c>
      <c r="G35" s="2">
        <f>ROWS(tbl_orders_raw[])</f>
        <v>5000</v>
      </c>
      <c r="H35" s="2" t="str">
        <f>_xlfn.XLOOKUP(tbl_orders_raw[[#This Row],[customer_id]],tbl_customers[customer_id],tbl_customers[customer_id],"Not Found")</f>
        <v>CUST01099</v>
      </c>
      <c r="I35" s="7">
        <f>MONTH(tbl_orders_raw[[#This Row],[order_date]])</f>
        <v>8</v>
      </c>
      <c r="J35" s="7">
        <f>YEAR(tbl_orders_raw[[#This Row],[order_date]])</f>
        <v>2026</v>
      </c>
    </row>
    <row r="36" spans="1:10" x14ac:dyDescent="0.3">
      <c r="A36" s="2" t="s">
        <v>2961</v>
      </c>
      <c r="B36" s="2" t="s">
        <v>608</v>
      </c>
      <c r="C36" s="3">
        <v>45329</v>
      </c>
      <c r="D36" s="2" t="s">
        <v>2915</v>
      </c>
      <c r="E36" s="2" t="s">
        <v>2916</v>
      </c>
      <c r="F36" s="2" t="s">
        <v>2941</v>
      </c>
      <c r="G36" s="2">
        <f>ROWS(tbl_orders_raw[])</f>
        <v>5000</v>
      </c>
      <c r="H36" s="2" t="str">
        <f>_xlfn.XLOOKUP(tbl_orders_raw[[#This Row],[customer_id]],tbl_customers[customer_id],tbl_customers[customer_id],"Not Found")</f>
        <v>CUST00290</v>
      </c>
      <c r="I36" s="7">
        <f>MONTH(tbl_orders_raw[[#This Row],[order_date]])</f>
        <v>2</v>
      </c>
      <c r="J36" s="7">
        <f>YEAR(tbl_orders_raw[[#This Row],[order_date]])</f>
        <v>2024</v>
      </c>
    </row>
    <row r="37" spans="1:10" x14ac:dyDescent="0.3">
      <c r="A37" s="2" t="s">
        <v>2962</v>
      </c>
      <c r="B37" s="2" t="s">
        <v>216</v>
      </c>
      <c r="C37" s="3">
        <v>45925</v>
      </c>
      <c r="D37" s="2" t="s">
        <v>2915</v>
      </c>
      <c r="E37" s="2" t="s">
        <v>2921</v>
      </c>
      <c r="F37" s="2" t="s">
        <v>2917</v>
      </c>
      <c r="G37" s="2">
        <f>ROWS(tbl_orders_raw[])</f>
        <v>5000</v>
      </c>
      <c r="H37" s="2" t="str">
        <f>_xlfn.XLOOKUP(tbl_orders_raw[[#This Row],[customer_id]],tbl_customers[customer_id],tbl_customers[customer_id],"Not Found")</f>
        <v>CUST00094</v>
      </c>
      <c r="I37" s="7">
        <f>MONTH(tbl_orders_raw[[#This Row],[order_date]])</f>
        <v>9</v>
      </c>
      <c r="J37" s="7">
        <f>YEAR(tbl_orders_raw[[#This Row],[order_date]])</f>
        <v>2025</v>
      </c>
    </row>
    <row r="38" spans="1:10" x14ac:dyDescent="0.3">
      <c r="A38" s="2" t="s">
        <v>2963</v>
      </c>
      <c r="B38" s="2" t="s">
        <v>234</v>
      </c>
      <c r="C38" s="3">
        <v>45939</v>
      </c>
      <c r="D38" s="2" t="s">
        <v>2928</v>
      </c>
      <c r="E38" s="2" t="s">
        <v>2934</v>
      </c>
      <c r="F38" s="2" t="s">
        <v>2917</v>
      </c>
      <c r="G38" s="2">
        <f>ROWS(tbl_orders_raw[])</f>
        <v>5000</v>
      </c>
      <c r="H38" s="2" t="str">
        <f>_xlfn.XLOOKUP(tbl_orders_raw[[#This Row],[customer_id]],tbl_customers[customer_id],tbl_customers[customer_id],"Not Found")</f>
        <v>CUST00103</v>
      </c>
      <c r="I38" s="7">
        <f>MONTH(tbl_orders_raw[[#This Row],[order_date]])</f>
        <v>10</v>
      </c>
      <c r="J38" s="7">
        <f>YEAR(tbl_orders_raw[[#This Row],[order_date]])</f>
        <v>2025</v>
      </c>
    </row>
    <row r="39" spans="1:10" x14ac:dyDescent="0.3">
      <c r="A39" s="2" t="s">
        <v>2964</v>
      </c>
      <c r="B39" s="2" t="s">
        <v>728</v>
      </c>
      <c r="C39" s="3">
        <v>45917</v>
      </c>
      <c r="D39" s="2" t="s">
        <v>2925</v>
      </c>
      <c r="E39" s="2" t="s">
        <v>2916</v>
      </c>
      <c r="F39" s="2" t="s">
        <v>2917</v>
      </c>
      <c r="G39" s="2">
        <f>ROWS(tbl_orders_raw[])</f>
        <v>5000</v>
      </c>
      <c r="H39" s="2" t="str">
        <f>_xlfn.XLOOKUP(tbl_orders_raw[[#This Row],[customer_id]],tbl_customers[customer_id],tbl_customers[customer_id],"Not Found")</f>
        <v>CUST00350</v>
      </c>
      <c r="I39" s="7">
        <f>MONTH(tbl_orders_raw[[#This Row],[order_date]])</f>
        <v>9</v>
      </c>
      <c r="J39" s="7">
        <f>YEAR(tbl_orders_raw[[#This Row],[order_date]])</f>
        <v>2025</v>
      </c>
    </row>
    <row r="40" spans="1:10" x14ac:dyDescent="0.3">
      <c r="A40" s="2" t="s">
        <v>2965</v>
      </c>
      <c r="B40" s="2" t="s">
        <v>2066</v>
      </c>
      <c r="C40" s="3">
        <v>45408</v>
      </c>
      <c r="D40" s="2" t="s">
        <v>2925</v>
      </c>
      <c r="E40" s="2" t="s">
        <v>2921</v>
      </c>
      <c r="F40" s="2" t="s">
        <v>2917</v>
      </c>
      <c r="G40" s="2">
        <f>ROWS(tbl_orders_raw[])</f>
        <v>5000</v>
      </c>
      <c r="H40" s="2" t="str">
        <f>_xlfn.XLOOKUP(tbl_orders_raw[[#This Row],[customer_id]],tbl_customers[customer_id],tbl_customers[customer_id],"Not Found")</f>
        <v>CUST01019</v>
      </c>
      <c r="I40" s="7">
        <f>MONTH(tbl_orders_raw[[#This Row],[order_date]])</f>
        <v>4</v>
      </c>
      <c r="J40" s="7">
        <f>YEAR(tbl_orders_raw[[#This Row],[order_date]])</f>
        <v>2024</v>
      </c>
    </row>
    <row r="41" spans="1:10" x14ac:dyDescent="0.3">
      <c r="A41" s="2" t="s">
        <v>2966</v>
      </c>
      <c r="B41" s="2" t="s">
        <v>1774</v>
      </c>
      <c r="C41" s="3">
        <v>45499</v>
      </c>
      <c r="D41" s="2" t="s">
        <v>2915</v>
      </c>
      <c r="E41" s="2" t="s">
        <v>2934</v>
      </c>
      <c r="F41" s="2" t="s">
        <v>2917</v>
      </c>
      <c r="G41" s="2">
        <f>ROWS(tbl_orders_raw[])</f>
        <v>5000</v>
      </c>
      <c r="H41" s="2" t="str">
        <f>_xlfn.XLOOKUP(tbl_orders_raw[[#This Row],[customer_id]],tbl_customers[customer_id],tbl_customers[customer_id],"Not Found")</f>
        <v>CUST00873</v>
      </c>
      <c r="I41" s="7">
        <f>MONTH(tbl_orders_raw[[#This Row],[order_date]])</f>
        <v>7</v>
      </c>
      <c r="J41" s="7">
        <f>YEAR(tbl_orders_raw[[#This Row],[order_date]])</f>
        <v>2024</v>
      </c>
    </row>
    <row r="42" spans="1:10" x14ac:dyDescent="0.3">
      <c r="A42" s="2" t="s">
        <v>2967</v>
      </c>
      <c r="B42" s="2" t="s">
        <v>1358</v>
      </c>
      <c r="C42" s="3">
        <v>45703</v>
      </c>
      <c r="D42" s="2" t="s">
        <v>2915</v>
      </c>
      <c r="E42" s="2" t="s">
        <v>2919</v>
      </c>
      <c r="F42" s="2" t="s">
        <v>2917</v>
      </c>
      <c r="G42" s="2">
        <f>ROWS(tbl_orders_raw[])</f>
        <v>5000</v>
      </c>
      <c r="H42" s="2" t="str">
        <f>_xlfn.XLOOKUP(tbl_orders_raw[[#This Row],[customer_id]],tbl_customers[customer_id],tbl_customers[customer_id],"Not Found")</f>
        <v>CUST00665</v>
      </c>
      <c r="I42" s="7">
        <f>MONTH(tbl_orders_raw[[#This Row],[order_date]])</f>
        <v>2</v>
      </c>
      <c r="J42" s="7">
        <f>YEAR(tbl_orders_raw[[#This Row],[order_date]])</f>
        <v>2025</v>
      </c>
    </row>
    <row r="43" spans="1:10" x14ac:dyDescent="0.3">
      <c r="A43" s="2" t="s">
        <v>2968</v>
      </c>
      <c r="B43" s="2" t="s">
        <v>902</v>
      </c>
      <c r="C43" s="3">
        <v>45621</v>
      </c>
      <c r="D43" s="2" t="s">
        <v>2925</v>
      </c>
      <c r="E43" s="2" t="s">
        <v>2921</v>
      </c>
      <c r="F43" s="2" t="s">
        <v>2917</v>
      </c>
      <c r="G43" s="2">
        <f>ROWS(tbl_orders_raw[])</f>
        <v>5000</v>
      </c>
      <c r="H43" s="2" t="str">
        <f>_xlfn.XLOOKUP(tbl_orders_raw[[#This Row],[customer_id]],tbl_customers[customer_id],tbl_customers[customer_id],"Not Found")</f>
        <v>CUST00437</v>
      </c>
      <c r="I43" s="7">
        <f>MONTH(tbl_orders_raw[[#This Row],[order_date]])</f>
        <v>11</v>
      </c>
      <c r="J43" s="7">
        <f>YEAR(tbl_orders_raw[[#This Row],[order_date]])</f>
        <v>2024</v>
      </c>
    </row>
    <row r="44" spans="1:10" x14ac:dyDescent="0.3">
      <c r="A44" s="2" t="s">
        <v>2969</v>
      </c>
      <c r="B44" s="2" t="s">
        <v>1150</v>
      </c>
      <c r="C44" s="3">
        <v>45415</v>
      </c>
      <c r="D44" s="2" t="s">
        <v>2915</v>
      </c>
      <c r="E44" s="2" t="s">
        <v>2939</v>
      </c>
      <c r="F44" s="2" t="s">
        <v>2917</v>
      </c>
      <c r="G44" s="2">
        <f>ROWS(tbl_orders_raw[])</f>
        <v>5000</v>
      </c>
      <c r="H44" s="2" t="str">
        <f>_xlfn.XLOOKUP(tbl_orders_raw[[#This Row],[customer_id]],tbl_customers[customer_id],tbl_customers[customer_id],"Not Found")</f>
        <v>CUST00561</v>
      </c>
      <c r="I44" s="7">
        <f>MONTH(tbl_orders_raw[[#This Row],[order_date]])</f>
        <v>5</v>
      </c>
      <c r="J44" s="7">
        <f>YEAR(tbl_orders_raw[[#This Row],[order_date]])</f>
        <v>2024</v>
      </c>
    </row>
    <row r="45" spans="1:10" x14ac:dyDescent="0.3">
      <c r="A45" s="2" t="s">
        <v>2970</v>
      </c>
      <c r="B45" s="2" t="s">
        <v>704</v>
      </c>
      <c r="C45" s="3">
        <v>45858</v>
      </c>
      <c r="D45" s="2" t="s">
        <v>2915</v>
      </c>
      <c r="E45" s="2" t="s">
        <v>2936</v>
      </c>
      <c r="F45" s="2" t="s">
        <v>2917</v>
      </c>
      <c r="G45" s="2">
        <f>ROWS(tbl_orders_raw[])</f>
        <v>5000</v>
      </c>
      <c r="H45" s="2" t="str">
        <f>_xlfn.XLOOKUP(tbl_orders_raw[[#This Row],[customer_id]],tbl_customers[customer_id],tbl_customers[customer_id],"Not Found")</f>
        <v>CUST00338</v>
      </c>
      <c r="I45" s="7">
        <f>MONTH(tbl_orders_raw[[#This Row],[order_date]])</f>
        <v>7</v>
      </c>
      <c r="J45" s="7">
        <f>YEAR(tbl_orders_raw[[#This Row],[order_date]])</f>
        <v>2025</v>
      </c>
    </row>
    <row r="46" spans="1:10" x14ac:dyDescent="0.3">
      <c r="A46" s="2" t="s">
        <v>2971</v>
      </c>
      <c r="B46" s="2" t="s">
        <v>1570</v>
      </c>
      <c r="C46" s="3">
        <v>45394</v>
      </c>
      <c r="D46" s="2" t="s">
        <v>2925</v>
      </c>
      <c r="E46" s="2" t="s">
        <v>2916</v>
      </c>
      <c r="F46" s="2" t="s">
        <v>2917</v>
      </c>
      <c r="G46" s="2">
        <f>ROWS(tbl_orders_raw[])</f>
        <v>5000</v>
      </c>
      <c r="H46" s="2" t="str">
        <f>_xlfn.XLOOKUP(tbl_orders_raw[[#This Row],[customer_id]],tbl_customers[customer_id],tbl_customers[customer_id],"Not Found")</f>
        <v>CUST00771</v>
      </c>
      <c r="I46" s="7">
        <f>MONTH(tbl_orders_raw[[#This Row],[order_date]])</f>
        <v>4</v>
      </c>
      <c r="J46" s="7">
        <f>YEAR(tbl_orders_raw[[#This Row],[order_date]])</f>
        <v>2024</v>
      </c>
    </row>
    <row r="47" spans="1:10" x14ac:dyDescent="0.3">
      <c r="A47" s="2" t="s">
        <v>2972</v>
      </c>
      <c r="B47" s="2" t="s">
        <v>53</v>
      </c>
      <c r="C47" s="3">
        <v>45298</v>
      </c>
      <c r="D47" s="2" t="s">
        <v>2915</v>
      </c>
      <c r="E47" s="2" t="s">
        <v>2916</v>
      </c>
      <c r="F47" s="2" t="s">
        <v>2917</v>
      </c>
      <c r="G47" s="2">
        <f>ROWS(tbl_orders_raw[])</f>
        <v>5000</v>
      </c>
      <c r="H47" s="2" t="str">
        <f>_xlfn.XLOOKUP(tbl_orders_raw[[#This Row],[customer_id]],tbl_customers[customer_id],tbl_customers[customer_id],"Not Found")</f>
        <v>CUST00015</v>
      </c>
      <c r="I47" s="7">
        <f>MONTH(tbl_orders_raw[[#This Row],[order_date]])</f>
        <v>1</v>
      </c>
      <c r="J47" s="7">
        <f>YEAR(tbl_orders_raw[[#This Row],[order_date]])</f>
        <v>2024</v>
      </c>
    </row>
    <row r="48" spans="1:10" x14ac:dyDescent="0.3">
      <c r="A48" s="2" t="s">
        <v>2973</v>
      </c>
      <c r="B48" s="2" t="s">
        <v>1192</v>
      </c>
      <c r="C48" s="3">
        <v>46200</v>
      </c>
      <c r="D48" s="2" t="s">
        <v>2915</v>
      </c>
      <c r="E48" s="2" t="s">
        <v>2934</v>
      </c>
      <c r="F48" s="2" t="s">
        <v>2917</v>
      </c>
      <c r="G48" s="2">
        <f>ROWS(tbl_orders_raw[])</f>
        <v>5000</v>
      </c>
      <c r="H48" s="2" t="str">
        <f>_xlfn.XLOOKUP(tbl_orders_raw[[#This Row],[customer_id]],tbl_customers[customer_id],tbl_customers[customer_id],"Not Found")</f>
        <v>CUST00582</v>
      </c>
      <c r="I48" s="7">
        <f>MONTH(tbl_orders_raw[[#This Row],[order_date]])</f>
        <v>6</v>
      </c>
      <c r="J48" s="7">
        <f>YEAR(tbl_orders_raw[[#This Row],[order_date]])</f>
        <v>2026</v>
      </c>
    </row>
    <row r="49" spans="1:10" x14ac:dyDescent="0.3">
      <c r="A49" s="2" t="s">
        <v>2974</v>
      </c>
      <c r="B49" s="2" t="s">
        <v>548</v>
      </c>
      <c r="C49" s="3">
        <v>46000</v>
      </c>
      <c r="D49" s="2" t="s">
        <v>2915</v>
      </c>
      <c r="E49" s="2" t="s">
        <v>2921</v>
      </c>
      <c r="F49" s="2" t="s">
        <v>2917</v>
      </c>
      <c r="G49" s="2">
        <f>ROWS(tbl_orders_raw[])</f>
        <v>5000</v>
      </c>
      <c r="H49" s="2" t="str">
        <f>_xlfn.XLOOKUP(tbl_orders_raw[[#This Row],[customer_id]],tbl_customers[customer_id],tbl_customers[customer_id],"Not Found")</f>
        <v>CUST00260</v>
      </c>
      <c r="I49" s="7">
        <f>MONTH(tbl_orders_raw[[#This Row],[order_date]])</f>
        <v>12</v>
      </c>
      <c r="J49" s="7">
        <f>YEAR(tbl_orders_raw[[#This Row],[order_date]])</f>
        <v>2025</v>
      </c>
    </row>
    <row r="50" spans="1:10" x14ac:dyDescent="0.3">
      <c r="A50" s="2" t="s">
        <v>2975</v>
      </c>
      <c r="B50" s="2" t="s">
        <v>1008</v>
      </c>
      <c r="C50" s="3">
        <v>45713</v>
      </c>
      <c r="D50" s="2" t="s">
        <v>2928</v>
      </c>
      <c r="E50" s="2" t="s">
        <v>2921</v>
      </c>
      <c r="F50" s="2" t="s">
        <v>2917</v>
      </c>
      <c r="G50" s="2">
        <f>ROWS(tbl_orders_raw[])</f>
        <v>5000</v>
      </c>
      <c r="H50" s="2" t="str">
        <f>_xlfn.XLOOKUP(tbl_orders_raw[[#This Row],[customer_id]],tbl_customers[customer_id],tbl_customers[customer_id],"Not Found")</f>
        <v>CUST00490</v>
      </c>
      <c r="I50" s="7">
        <f>MONTH(tbl_orders_raw[[#This Row],[order_date]])</f>
        <v>2</v>
      </c>
      <c r="J50" s="7">
        <f>YEAR(tbl_orders_raw[[#This Row],[order_date]])</f>
        <v>2025</v>
      </c>
    </row>
    <row r="51" spans="1:10" x14ac:dyDescent="0.3">
      <c r="A51" s="2" t="s">
        <v>2976</v>
      </c>
      <c r="B51" s="2" t="s">
        <v>2076</v>
      </c>
      <c r="C51" s="3">
        <v>45476</v>
      </c>
      <c r="D51" s="2" t="s">
        <v>2925</v>
      </c>
      <c r="E51" s="2" t="s">
        <v>2916</v>
      </c>
      <c r="F51" s="2" t="s">
        <v>2917</v>
      </c>
      <c r="G51" s="2">
        <f>ROWS(tbl_orders_raw[])</f>
        <v>5000</v>
      </c>
      <c r="H51" s="2" t="str">
        <f>_xlfn.XLOOKUP(tbl_orders_raw[[#This Row],[customer_id]],tbl_customers[customer_id],tbl_customers[customer_id],"Not Found")</f>
        <v>CUST01024</v>
      </c>
      <c r="I51" s="7">
        <f>MONTH(tbl_orders_raw[[#This Row],[order_date]])</f>
        <v>7</v>
      </c>
      <c r="J51" s="7">
        <f>YEAR(tbl_orders_raw[[#This Row],[order_date]])</f>
        <v>2024</v>
      </c>
    </row>
    <row r="52" spans="1:10" x14ac:dyDescent="0.3">
      <c r="A52" s="2" t="s">
        <v>2977</v>
      </c>
      <c r="B52" s="2" t="s">
        <v>1454</v>
      </c>
      <c r="C52" s="3">
        <v>45600</v>
      </c>
      <c r="D52" s="2" t="s">
        <v>2915</v>
      </c>
      <c r="E52" s="2" t="s">
        <v>2921</v>
      </c>
      <c r="F52" s="2" t="s">
        <v>2917</v>
      </c>
      <c r="G52" s="2">
        <f>ROWS(tbl_orders_raw[])</f>
        <v>5000</v>
      </c>
      <c r="H52" s="2" t="str">
        <f>_xlfn.XLOOKUP(tbl_orders_raw[[#This Row],[customer_id]],tbl_customers[customer_id],tbl_customers[customer_id],"Not Found")</f>
        <v>CUST00713</v>
      </c>
      <c r="I52" s="7">
        <f>MONTH(tbl_orders_raw[[#This Row],[order_date]])</f>
        <v>11</v>
      </c>
      <c r="J52" s="7">
        <f>YEAR(tbl_orders_raw[[#This Row],[order_date]])</f>
        <v>2024</v>
      </c>
    </row>
    <row r="53" spans="1:10" x14ac:dyDescent="0.3">
      <c r="A53" s="2" t="s">
        <v>2978</v>
      </c>
      <c r="B53" s="2" t="s">
        <v>420</v>
      </c>
      <c r="C53" s="3">
        <v>45834</v>
      </c>
      <c r="D53" s="2" t="s">
        <v>2925</v>
      </c>
      <c r="E53" s="2" t="s">
        <v>2936</v>
      </c>
      <c r="F53" s="2" t="s">
        <v>2922</v>
      </c>
      <c r="G53" s="2">
        <f>ROWS(tbl_orders_raw[])</f>
        <v>5000</v>
      </c>
      <c r="H53" s="2" t="str">
        <f>_xlfn.XLOOKUP(tbl_orders_raw[[#This Row],[customer_id]],tbl_customers[customer_id],tbl_customers[customer_id],"Not Found")</f>
        <v>CUST00196</v>
      </c>
      <c r="I53" s="7">
        <f>MONTH(tbl_orders_raw[[#This Row],[order_date]])</f>
        <v>6</v>
      </c>
      <c r="J53" s="7">
        <f>YEAR(tbl_orders_raw[[#This Row],[order_date]])</f>
        <v>2025</v>
      </c>
    </row>
    <row r="54" spans="1:10" x14ac:dyDescent="0.3">
      <c r="A54" s="2" t="s">
        <v>2979</v>
      </c>
      <c r="B54" s="2" t="s">
        <v>928</v>
      </c>
      <c r="C54" s="3">
        <v>45811</v>
      </c>
      <c r="D54" s="2" t="s">
        <v>2915</v>
      </c>
      <c r="E54" s="2" t="s">
        <v>2921</v>
      </c>
      <c r="F54" s="2" t="s">
        <v>2917</v>
      </c>
      <c r="G54" s="2">
        <f>ROWS(tbl_orders_raw[])</f>
        <v>5000</v>
      </c>
      <c r="H54" s="2" t="str">
        <f>_xlfn.XLOOKUP(tbl_orders_raw[[#This Row],[customer_id]],tbl_customers[customer_id],tbl_customers[customer_id],"Not Found")</f>
        <v>CUST00450</v>
      </c>
      <c r="I54" s="7">
        <f>MONTH(tbl_orders_raw[[#This Row],[order_date]])</f>
        <v>6</v>
      </c>
      <c r="J54" s="7">
        <f>YEAR(tbl_orders_raw[[#This Row],[order_date]])</f>
        <v>2025</v>
      </c>
    </row>
    <row r="55" spans="1:10" x14ac:dyDescent="0.3">
      <c r="A55" s="2" t="s">
        <v>2980</v>
      </c>
      <c r="B55" s="2" t="s">
        <v>822</v>
      </c>
      <c r="C55" s="3">
        <v>45346</v>
      </c>
      <c r="D55" s="2" t="s">
        <v>2915</v>
      </c>
      <c r="E55" s="2" t="s">
        <v>2916</v>
      </c>
      <c r="F55" s="2" t="s">
        <v>2917</v>
      </c>
      <c r="G55" s="2">
        <f>ROWS(tbl_orders_raw[])</f>
        <v>5000</v>
      </c>
      <c r="H55" s="2" t="str">
        <f>_xlfn.XLOOKUP(tbl_orders_raw[[#This Row],[customer_id]],tbl_customers[customer_id],tbl_customers[customer_id],"Not Found")</f>
        <v>CUST00397</v>
      </c>
      <c r="I55" s="7">
        <f>MONTH(tbl_orders_raw[[#This Row],[order_date]])</f>
        <v>2</v>
      </c>
      <c r="J55" s="7">
        <f>YEAR(tbl_orders_raw[[#This Row],[order_date]])</f>
        <v>2024</v>
      </c>
    </row>
    <row r="56" spans="1:10" x14ac:dyDescent="0.3">
      <c r="A56" s="2" t="s">
        <v>2981</v>
      </c>
      <c r="B56" s="2" t="s">
        <v>1972</v>
      </c>
      <c r="C56" s="3">
        <v>46225</v>
      </c>
      <c r="D56" s="2" t="s">
        <v>2915</v>
      </c>
      <c r="E56" s="2" t="s">
        <v>2916</v>
      </c>
      <c r="F56" s="2" t="s">
        <v>2941</v>
      </c>
      <c r="G56" s="2">
        <f>ROWS(tbl_orders_raw[])</f>
        <v>5000</v>
      </c>
      <c r="H56" s="2" t="str">
        <f>_xlfn.XLOOKUP(tbl_orders_raw[[#This Row],[customer_id]],tbl_customers[customer_id],tbl_customers[customer_id],"Not Found")</f>
        <v>CUST00972</v>
      </c>
      <c r="I56" s="7">
        <f>MONTH(tbl_orders_raw[[#This Row],[order_date]])</f>
        <v>7</v>
      </c>
      <c r="J56" s="7">
        <f>YEAR(tbl_orders_raw[[#This Row],[order_date]])</f>
        <v>2026</v>
      </c>
    </row>
    <row r="57" spans="1:10" x14ac:dyDescent="0.3">
      <c r="A57" s="2" t="s">
        <v>2982</v>
      </c>
      <c r="B57" s="2" t="s">
        <v>1520</v>
      </c>
      <c r="C57" s="3">
        <v>45347</v>
      </c>
      <c r="D57" s="2" t="s">
        <v>2915</v>
      </c>
      <c r="E57" s="2" t="s">
        <v>2939</v>
      </c>
      <c r="F57" s="2" t="s">
        <v>2917</v>
      </c>
      <c r="G57" s="2">
        <f>ROWS(tbl_orders_raw[])</f>
        <v>5000</v>
      </c>
      <c r="H57" s="2" t="str">
        <f>_xlfn.XLOOKUP(tbl_orders_raw[[#This Row],[customer_id]],tbl_customers[customer_id],tbl_customers[customer_id],"Not Found")</f>
        <v>CUST00746</v>
      </c>
      <c r="I57" s="7">
        <f>MONTH(tbl_orders_raw[[#This Row],[order_date]])</f>
        <v>2</v>
      </c>
      <c r="J57" s="7">
        <f>YEAR(tbl_orders_raw[[#This Row],[order_date]])</f>
        <v>2024</v>
      </c>
    </row>
    <row r="58" spans="1:10" x14ac:dyDescent="0.3">
      <c r="A58" s="2" t="s">
        <v>2983</v>
      </c>
      <c r="B58" s="2" t="s">
        <v>1886</v>
      </c>
      <c r="C58" s="3">
        <v>46116</v>
      </c>
      <c r="D58" s="2" t="s">
        <v>2915</v>
      </c>
      <c r="E58" s="2" t="s">
        <v>2919</v>
      </c>
      <c r="F58" s="2" t="s">
        <v>2941</v>
      </c>
      <c r="G58" s="2">
        <f>ROWS(tbl_orders_raw[])</f>
        <v>5000</v>
      </c>
      <c r="H58" s="2" t="str">
        <f>_xlfn.XLOOKUP(tbl_orders_raw[[#This Row],[customer_id]],tbl_customers[customer_id],tbl_customers[customer_id],"Not Found")</f>
        <v>CUST00929</v>
      </c>
      <c r="I58" s="7">
        <f>MONTH(tbl_orders_raw[[#This Row],[order_date]])</f>
        <v>4</v>
      </c>
      <c r="J58" s="7">
        <f>YEAR(tbl_orders_raw[[#This Row],[order_date]])</f>
        <v>2026</v>
      </c>
    </row>
    <row r="59" spans="1:10" x14ac:dyDescent="0.3">
      <c r="A59" s="2" t="s">
        <v>2984</v>
      </c>
      <c r="B59" s="2" t="s">
        <v>676</v>
      </c>
      <c r="C59" s="3">
        <v>45472</v>
      </c>
      <c r="D59" s="2" t="s">
        <v>2925</v>
      </c>
      <c r="E59" s="2" t="s">
        <v>2939</v>
      </c>
      <c r="F59" s="2" t="s">
        <v>2917</v>
      </c>
      <c r="G59" s="2">
        <f>ROWS(tbl_orders_raw[])</f>
        <v>5000</v>
      </c>
      <c r="H59" s="2" t="str">
        <f>_xlfn.XLOOKUP(tbl_orders_raw[[#This Row],[customer_id]],tbl_customers[customer_id],tbl_customers[customer_id],"Not Found")</f>
        <v>CUST00324</v>
      </c>
      <c r="I59" s="7">
        <f>MONTH(tbl_orders_raw[[#This Row],[order_date]])</f>
        <v>6</v>
      </c>
      <c r="J59" s="7">
        <f>YEAR(tbl_orders_raw[[#This Row],[order_date]])</f>
        <v>2024</v>
      </c>
    </row>
    <row r="60" spans="1:10" x14ac:dyDescent="0.3">
      <c r="A60" s="2" t="s">
        <v>2985</v>
      </c>
      <c r="B60" s="2" t="s">
        <v>992</v>
      </c>
      <c r="C60" s="3">
        <v>46208</v>
      </c>
      <c r="D60" s="2" t="s">
        <v>2925</v>
      </c>
      <c r="E60" s="2" t="s">
        <v>2921</v>
      </c>
      <c r="F60" s="2" t="s">
        <v>2917</v>
      </c>
      <c r="G60" s="2">
        <f>ROWS(tbl_orders_raw[])</f>
        <v>5000</v>
      </c>
      <c r="H60" s="2" t="str">
        <f>_xlfn.XLOOKUP(tbl_orders_raw[[#This Row],[customer_id]],tbl_customers[customer_id],tbl_customers[customer_id],"Not Found")</f>
        <v>CUST00482</v>
      </c>
      <c r="I60" s="7">
        <f>MONTH(tbl_orders_raw[[#This Row],[order_date]])</f>
        <v>7</v>
      </c>
      <c r="J60" s="7">
        <f>YEAR(tbl_orders_raw[[#This Row],[order_date]])</f>
        <v>2026</v>
      </c>
    </row>
    <row r="61" spans="1:10" x14ac:dyDescent="0.3">
      <c r="A61" s="2" t="s">
        <v>2986</v>
      </c>
      <c r="B61" s="2" t="s">
        <v>1364</v>
      </c>
      <c r="C61" s="3">
        <v>45495</v>
      </c>
      <c r="D61" s="2" t="s">
        <v>2915</v>
      </c>
      <c r="E61" s="2" t="s">
        <v>2916</v>
      </c>
      <c r="F61" s="2" t="s">
        <v>2917</v>
      </c>
      <c r="G61" s="2">
        <f>ROWS(tbl_orders_raw[])</f>
        <v>5000</v>
      </c>
      <c r="H61" s="2" t="str">
        <f>_xlfn.XLOOKUP(tbl_orders_raw[[#This Row],[customer_id]],tbl_customers[customer_id],tbl_customers[customer_id],"Not Found")</f>
        <v>CUST00668</v>
      </c>
      <c r="I61" s="7">
        <f>MONTH(tbl_orders_raw[[#This Row],[order_date]])</f>
        <v>7</v>
      </c>
      <c r="J61" s="7">
        <f>YEAR(tbl_orders_raw[[#This Row],[order_date]])</f>
        <v>2024</v>
      </c>
    </row>
    <row r="62" spans="1:10" x14ac:dyDescent="0.3">
      <c r="A62" s="2" t="s">
        <v>2987</v>
      </c>
      <c r="B62" s="2" t="s">
        <v>1718</v>
      </c>
      <c r="C62" s="3">
        <v>45534</v>
      </c>
      <c r="D62" s="2" t="s">
        <v>2925</v>
      </c>
      <c r="E62" s="2" t="s">
        <v>2939</v>
      </c>
      <c r="F62" s="2" t="s">
        <v>2917</v>
      </c>
      <c r="G62" s="2">
        <f>ROWS(tbl_orders_raw[])</f>
        <v>5000</v>
      </c>
      <c r="H62" s="2" t="str">
        <f>_xlfn.XLOOKUP(tbl_orders_raw[[#This Row],[customer_id]],tbl_customers[customer_id],tbl_customers[customer_id],"Not Found")</f>
        <v>CUST00845</v>
      </c>
      <c r="I62" s="7">
        <f>MONTH(tbl_orders_raw[[#This Row],[order_date]])</f>
        <v>8</v>
      </c>
      <c r="J62" s="7">
        <f>YEAR(tbl_orders_raw[[#This Row],[order_date]])</f>
        <v>2024</v>
      </c>
    </row>
    <row r="63" spans="1:10" x14ac:dyDescent="0.3">
      <c r="A63" s="2" t="s">
        <v>2988</v>
      </c>
      <c r="B63" s="2" t="s">
        <v>2426</v>
      </c>
      <c r="C63" s="3">
        <v>45774</v>
      </c>
      <c r="D63" s="2" t="s">
        <v>2915</v>
      </c>
      <c r="E63" s="2" t="s">
        <v>2936</v>
      </c>
      <c r="F63" s="2" t="s">
        <v>2917</v>
      </c>
      <c r="G63" s="2">
        <f>ROWS(tbl_orders_raw[])</f>
        <v>5000</v>
      </c>
      <c r="H63" s="2" t="str">
        <f>_xlfn.XLOOKUP(tbl_orders_raw[[#This Row],[customer_id]],tbl_customers[customer_id],tbl_customers[customer_id],"Not Found")</f>
        <v>CUST01199</v>
      </c>
      <c r="I63" s="7">
        <f>MONTH(tbl_orders_raw[[#This Row],[order_date]])</f>
        <v>4</v>
      </c>
      <c r="J63" s="7">
        <f>YEAR(tbl_orders_raw[[#This Row],[order_date]])</f>
        <v>2025</v>
      </c>
    </row>
    <row r="64" spans="1:10" x14ac:dyDescent="0.3">
      <c r="A64" s="2" t="s">
        <v>2989</v>
      </c>
      <c r="B64" s="2" t="s">
        <v>1892</v>
      </c>
      <c r="C64" s="3">
        <v>46242</v>
      </c>
      <c r="D64" s="2" t="s">
        <v>2915</v>
      </c>
      <c r="E64" s="2" t="s">
        <v>2939</v>
      </c>
      <c r="F64" s="2" t="s">
        <v>2917</v>
      </c>
      <c r="G64" s="2">
        <f>ROWS(tbl_orders_raw[])</f>
        <v>5000</v>
      </c>
      <c r="H64" s="2" t="str">
        <f>_xlfn.XLOOKUP(tbl_orders_raw[[#This Row],[customer_id]],tbl_customers[customer_id],tbl_customers[customer_id],"Not Found")</f>
        <v>CUST00932</v>
      </c>
      <c r="I64" s="7">
        <f>MONTH(tbl_orders_raw[[#This Row],[order_date]])</f>
        <v>8</v>
      </c>
      <c r="J64" s="7">
        <f>YEAR(tbl_orders_raw[[#This Row],[order_date]])</f>
        <v>2026</v>
      </c>
    </row>
    <row r="65" spans="1:10" x14ac:dyDescent="0.3">
      <c r="A65" s="2" t="s">
        <v>2990</v>
      </c>
      <c r="B65" s="2" t="s">
        <v>1498</v>
      </c>
      <c r="C65" s="3">
        <v>45490</v>
      </c>
      <c r="D65" s="2" t="s">
        <v>2928</v>
      </c>
      <c r="E65" s="2" t="s">
        <v>2916</v>
      </c>
      <c r="F65" s="2" t="s">
        <v>2917</v>
      </c>
      <c r="G65" s="2">
        <f>ROWS(tbl_orders_raw[])</f>
        <v>5000</v>
      </c>
      <c r="H65" s="2" t="str">
        <f>_xlfn.XLOOKUP(tbl_orders_raw[[#This Row],[customer_id]],tbl_customers[customer_id],tbl_customers[customer_id],"Not Found")</f>
        <v>CUST00735</v>
      </c>
      <c r="I65" s="7">
        <f>MONTH(tbl_orders_raw[[#This Row],[order_date]])</f>
        <v>7</v>
      </c>
      <c r="J65" s="7">
        <f>YEAR(tbl_orders_raw[[#This Row],[order_date]])</f>
        <v>2024</v>
      </c>
    </row>
    <row r="66" spans="1:10" x14ac:dyDescent="0.3">
      <c r="A66" s="2" t="s">
        <v>2991</v>
      </c>
      <c r="B66" s="2" t="s">
        <v>2358</v>
      </c>
      <c r="C66" s="3">
        <v>46000</v>
      </c>
      <c r="D66" s="2" t="s">
        <v>2915</v>
      </c>
      <c r="E66" s="2" t="s">
        <v>2916</v>
      </c>
      <c r="F66" s="2" t="s">
        <v>2917</v>
      </c>
      <c r="G66" s="2">
        <f>ROWS(tbl_orders_raw[])</f>
        <v>5000</v>
      </c>
      <c r="H66" s="2" t="str">
        <f>_xlfn.XLOOKUP(tbl_orders_raw[[#This Row],[customer_id]],tbl_customers[customer_id],tbl_customers[customer_id],"Not Found")</f>
        <v>CUST01165</v>
      </c>
      <c r="I66" s="7">
        <f>MONTH(tbl_orders_raw[[#This Row],[order_date]])</f>
        <v>12</v>
      </c>
      <c r="J66" s="7">
        <f>YEAR(tbl_orders_raw[[#This Row],[order_date]])</f>
        <v>2025</v>
      </c>
    </row>
    <row r="67" spans="1:10" x14ac:dyDescent="0.3">
      <c r="A67" s="2" t="s">
        <v>2992</v>
      </c>
      <c r="B67" s="2" t="s">
        <v>1742</v>
      </c>
      <c r="C67" s="3">
        <v>45761</v>
      </c>
      <c r="D67" s="2" t="s">
        <v>2915</v>
      </c>
      <c r="E67" s="2" t="s">
        <v>2939</v>
      </c>
      <c r="F67" s="2" t="s">
        <v>2941</v>
      </c>
      <c r="G67" s="2">
        <f>ROWS(tbl_orders_raw[])</f>
        <v>5000</v>
      </c>
      <c r="H67" s="2" t="str">
        <f>_xlfn.XLOOKUP(tbl_orders_raw[[#This Row],[customer_id]],tbl_customers[customer_id],tbl_customers[customer_id],"Not Found")</f>
        <v>CUST00857</v>
      </c>
      <c r="I67" s="7">
        <f>MONTH(tbl_orders_raw[[#This Row],[order_date]])</f>
        <v>4</v>
      </c>
      <c r="J67" s="7">
        <f>YEAR(tbl_orders_raw[[#This Row],[order_date]])</f>
        <v>2025</v>
      </c>
    </row>
    <row r="68" spans="1:10" x14ac:dyDescent="0.3">
      <c r="A68" s="2" t="s">
        <v>2993</v>
      </c>
      <c r="B68" s="2" t="s">
        <v>672</v>
      </c>
      <c r="C68" s="3">
        <v>45910</v>
      </c>
      <c r="D68" s="2" t="s">
        <v>2925</v>
      </c>
      <c r="E68" s="2" t="s">
        <v>2921</v>
      </c>
      <c r="F68" s="2" t="s">
        <v>2917</v>
      </c>
      <c r="G68" s="2">
        <f>ROWS(tbl_orders_raw[])</f>
        <v>5000</v>
      </c>
      <c r="H68" s="2" t="str">
        <f>_xlfn.XLOOKUP(tbl_orders_raw[[#This Row],[customer_id]],tbl_customers[customer_id],tbl_customers[customer_id],"Not Found")</f>
        <v>CUST00322</v>
      </c>
      <c r="I68" s="7">
        <f>MONTH(tbl_orders_raw[[#This Row],[order_date]])</f>
        <v>9</v>
      </c>
      <c r="J68" s="7">
        <f>YEAR(tbl_orders_raw[[#This Row],[order_date]])</f>
        <v>2025</v>
      </c>
    </row>
    <row r="69" spans="1:10" x14ac:dyDescent="0.3">
      <c r="A69" s="2" t="s">
        <v>2994</v>
      </c>
      <c r="B69" s="2" t="s">
        <v>2396</v>
      </c>
      <c r="C69" s="3">
        <v>45466</v>
      </c>
      <c r="D69" s="2" t="s">
        <v>2928</v>
      </c>
      <c r="E69" s="2" t="s">
        <v>2934</v>
      </c>
      <c r="F69" s="2" t="s">
        <v>2917</v>
      </c>
      <c r="G69" s="2">
        <f>ROWS(tbl_orders_raw[])</f>
        <v>5000</v>
      </c>
      <c r="H69" s="2" t="str">
        <f>_xlfn.XLOOKUP(tbl_orders_raw[[#This Row],[customer_id]],tbl_customers[customer_id],tbl_customers[customer_id],"Not Found")</f>
        <v>CUST01184</v>
      </c>
      <c r="I69" s="7">
        <f>MONTH(tbl_orders_raw[[#This Row],[order_date]])</f>
        <v>6</v>
      </c>
      <c r="J69" s="7">
        <f>YEAR(tbl_orders_raw[[#This Row],[order_date]])</f>
        <v>2024</v>
      </c>
    </row>
    <row r="70" spans="1:10" x14ac:dyDescent="0.3">
      <c r="A70" s="2" t="s">
        <v>2995</v>
      </c>
      <c r="B70" s="2" t="s">
        <v>2166</v>
      </c>
      <c r="C70" s="3">
        <v>46169</v>
      </c>
      <c r="D70" s="2" t="s">
        <v>2915</v>
      </c>
      <c r="E70" s="2" t="s">
        <v>2936</v>
      </c>
      <c r="F70" s="2" t="s">
        <v>2917</v>
      </c>
      <c r="G70" s="2">
        <f>ROWS(tbl_orders_raw[])</f>
        <v>5000</v>
      </c>
      <c r="H70" s="2" t="str">
        <f>_xlfn.XLOOKUP(tbl_orders_raw[[#This Row],[customer_id]],tbl_customers[customer_id],tbl_customers[customer_id],"Not Found")</f>
        <v>CUST01069</v>
      </c>
      <c r="I70" s="7">
        <f>MONTH(tbl_orders_raw[[#This Row],[order_date]])</f>
        <v>5</v>
      </c>
      <c r="J70" s="7">
        <f>YEAR(tbl_orders_raw[[#This Row],[order_date]])</f>
        <v>2026</v>
      </c>
    </row>
    <row r="71" spans="1:10" x14ac:dyDescent="0.3">
      <c r="A71" s="2" t="s">
        <v>2996</v>
      </c>
      <c r="B71" s="2" t="s">
        <v>1924</v>
      </c>
      <c r="C71" s="3">
        <v>46149</v>
      </c>
      <c r="D71" s="2" t="s">
        <v>2915</v>
      </c>
      <c r="E71" s="2" t="s">
        <v>2919</v>
      </c>
      <c r="F71" s="2" t="s">
        <v>2917</v>
      </c>
      <c r="G71" s="2">
        <f>ROWS(tbl_orders_raw[])</f>
        <v>5000</v>
      </c>
      <c r="H71" s="2" t="str">
        <f>_xlfn.XLOOKUP(tbl_orders_raw[[#This Row],[customer_id]],tbl_customers[customer_id],tbl_customers[customer_id],"Not Found")</f>
        <v>CUST00948</v>
      </c>
      <c r="I71" s="7">
        <f>MONTH(tbl_orders_raw[[#This Row],[order_date]])</f>
        <v>5</v>
      </c>
      <c r="J71" s="7">
        <f>YEAR(tbl_orders_raw[[#This Row],[order_date]])</f>
        <v>2026</v>
      </c>
    </row>
    <row r="72" spans="1:10" x14ac:dyDescent="0.3">
      <c r="A72" s="2" t="s">
        <v>2997</v>
      </c>
      <c r="B72" s="2" t="s">
        <v>1044</v>
      </c>
      <c r="C72" s="3">
        <v>45544</v>
      </c>
      <c r="D72" s="2" t="s">
        <v>2915</v>
      </c>
      <c r="E72" s="2" t="s">
        <v>2921</v>
      </c>
      <c r="F72" s="2" t="s">
        <v>2941</v>
      </c>
      <c r="G72" s="2">
        <f>ROWS(tbl_orders_raw[])</f>
        <v>5000</v>
      </c>
      <c r="H72" s="2" t="str">
        <f>_xlfn.XLOOKUP(tbl_orders_raw[[#This Row],[customer_id]],tbl_customers[customer_id],tbl_customers[customer_id],"Not Found")</f>
        <v>CUST00508</v>
      </c>
      <c r="I72" s="7">
        <f>MONTH(tbl_orders_raw[[#This Row],[order_date]])</f>
        <v>9</v>
      </c>
      <c r="J72" s="7">
        <f>YEAR(tbl_orders_raw[[#This Row],[order_date]])</f>
        <v>2024</v>
      </c>
    </row>
    <row r="73" spans="1:10" x14ac:dyDescent="0.3">
      <c r="A73" s="2" t="s">
        <v>2998</v>
      </c>
      <c r="B73" s="2" t="s">
        <v>640</v>
      </c>
      <c r="C73" s="3">
        <v>45897</v>
      </c>
      <c r="D73" s="2" t="s">
        <v>2928</v>
      </c>
      <c r="E73" s="2" t="s">
        <v>2936</v>
      </c>
      <c r="F73" s="2" t="s">
        <v>2917</v>
      </c>
      <c r="G73" s="2">
        <f>ROWS(tbl_orders_raw[])</f>
        <v>5000</v>
      </c>
      <c r="H73" s="2" t="str">
        <f>_xlfn.XLOOKUP(tbl_orders_raw[[#This Row],[customer_id]],tbl_customers[customer_id],tbl_customers[customer_id],"Not Found")</f>
        <v>CUST00306</v>
      </c>
      <c r="I73" s="7">
        <f>MONTH(tbl_orders_raw[[#This Row],[order_date]])</f>
        <v>8</v>
      </c>
      <c r="J73" s="7">
        <f>YEAR(tbl_orders_raw[[#This Row],[order_date]])</f>
        <v>2025</v>
      </c>
    </row>
    <row r="74" spans="1:10" x14ac:dyDescent="0.3">
      <c r="A74" s="2" t="s">
        <v>2999</v>
      </c>
      <c r="B74" s="2" t="s">
        <v>194</v>
      </c>
      <c r="C74" s="3">
        <v>45337</v>
      </c>
      <c r="D74" s="2" t="s">
        <v>2928</v>
      </c>
      <c r="E74" s="2" t="s">
        <v>2919</v>
      </c>
      <c r="F74" s="2" t="s">
        <v>2917</v>
      </c>
      <c r="G74" s="2">
        <f>ROWS(tbl_orders_raw[])</f>
        <v>5000</v>
      </c>
      <c r="H74" s="2" t="str">
        <f>_xlfn.XLOOKUP(tbl_orders_raw[[#This Row],[customer_id]],tbl_customers[customer_id],tbl_customers[customer_id],"Not Found")</f>
        <v>CUST00083</v>
      </c>
      <c r="I74" s="7">
        <f>MONTH(tbl_orders_raw[[#This Row],[order_date]])</f>
        <v>2</v>
      </c>
      <c r="J74" s="7">
        <f>YEAR(tbl_orders_raw[[#This Row],[order_date]])</f>
        <v>2024</v>
      </c>
    </row>
    <row r="75" spans="1:10" x14ac:dyDescent="0.3">
      <c r="A75" s="2" t="s">
        <v>3000</v>
      </c>
      <c r="B75" s="2" t="s">
        <v>2204</v>
      </c>
      <c r="C75" s="3">
        <v>45727</v>
      </c>
      <c r="D75" s="2" t="s">
        <v>2915</v>
      </c>
      <c r="E75" s="2" t="s">
        <v>2934</v>
      </c>
      <c r="F75" s="2" t="s">
        <v>2917</v>
      </c>
      <c r="G75" s="2">
        <f>ROWS(tbl_orders_raw[])</f>
        <v>5000</v>
      </c>
      <c r="H75" s="2" t="str">
        <f>_xlfn.XLOOKUP(tbl_orders_raw[[#This Row],[customer_id]],tbl_customers[customer_id],tbl_customers[customer_id],"Not Found")</f>
        <v>CUST01088</v>
      </c>
      <c r="I75" s="7">
        <f>MONTH(tbl_orders_raw[[#This Row],[order_date]])</f>
        <v>3</v>
      </c>
      <c r="J75" s="7">
        <f>YEAR(tbl_orders_raw[[#This Row],[order_date]])</f>
        <v>2025</v>
      </c>
    </row>
    <row r="76" spans="1:10" x14ac:dyDescent="0.3">
      <c r="A76" s="2" t="s">
        <v>3001</v>
      </c>
      <c r="B76" s="2" t="s">
        <v>1882</v>
      </c>
      <c r="C76" s="3">
        <v>45392</v>
      </c>
      <c r="D76" s="2" t="s">
        <v>2915</v>
      </c>
      <c r="E76" s="2" t="s">
        <v>2916</v>
      </c>
      <c r="F76" s="2" t="s">
        <v>2917</v>
      </c>
      <c r="G76" s="2">
        <f>ROWS(tbl_orders_raw[])</f>
        <v>5000</v>
      </c>
      <c r="H76" s="2" t="str">
        <f>_xlfn.XLOOKUP(tbl_orders_raw[[#This Row],[customer_id]],tbl_customers[customer_id],tbl_customers[customer_id],"Not Found")</f>
        <v>CUST00927</v>
      </c>
      <c r="I76" s="7">
        <f>MONTH(tbl_orders_raw[[#This Row],[order_date]])</f>
        <v>4</v>
      </c>
      <c r="J76" s="7">
        <f>YEAR(tbl_orders_raw[[#This Row],[order_date]])</f>
        <v>2024</v>
      </c>
    </row>
    <row r="77" spans="1:10" x14ac:dyDescent="0.3">
      <c r="A77" s="2" t="s">
        <v>3002</v>
      </c>
      <c r="B77" s="2" t="s">
        <v>1694</v>
      </c>
      <c r="C77" s="3">
        <v>46001</v>
      </c>
      <c r="D77" s="2" t="s">
        <v>2928</v>
      </c>
      <c r="E77" s="2" t="s">
        <v>2916</v>
      </c>
      <c r="F77" s="2" t="s">
        <v>2917</v>
      </c>
      <c r="G77" s="2">
        <f>ROWS(tbl_orders_raw[])</f>
        <v>5000</v>
      </c>
      <c r="H77" s="2" t="str">
        <f>_xlfn.XLOOKUP(tbl_orders_raw[[#This Row],[customer_id]],tbl_customers[customer_id],tbl_customers[customer_id],"Not Found")</f>
        <v>CUST00833</v>
      </c>
      <c r="I77" s="7">
        <f>MONTH(tbl_orders_raw[[#This Row],[order_date]])</f>
        <v>12</v>
      </c>
      <c r="J77" s="7">
        <f>YEAR(tbl_orders_raw[[#This Row],[order_date]])</f>
        <v>2025</v>
      </c>
    </row>
    <row r="78" spans="1:10" x14ac:dyDescent="0.3">
      <c r="A78" s="2" t="s">
        <v>3003</v>
      </c>
      <c r="B78" s="2" t="s">
        <v>400</v>
      </c>
      <c r="C78" s="3">
        <v>45955</v>
      </c>
      <c r="D78" s="2" t="s">
        <v>2915</v>
      </c>
      <c r="E78" s="2" t="s">
        <v>2921</v>
      </c>
      <c r="F78" s="2" t="s">
        <v>2917</v>
      </c>
      <c r="G78" s="2">
        <f>ROWS(tbl_orders_raw[])</f>
        <v>5000</v>
      </c>
      <c r="H78" s="2" t="str">
        <f>_xlfn.XLOOKUP(tbl_orders_raw[[#This Row],[customer_id]],tbl_customers[customer_id],tbl_customers[customer_id],"Not Found")</f>
        <v>CUST00186</v>
      </c>
      <c r="I78" s="7">
        <f>MONTH(tbl_orders_raw[[#This Row],[order_date]])</f>
        <v>10</v>
      </c>
      <c r="J78" s="7">
        <f>YEAR(tbl_orders_raw[[#This Row],[order_date]])</f>
        <v>2025</v>
      </c>
    </row>
    <row r="79" spans="1:10" x14ac:dyDescent="0.3">
      <c r="A79" s="2" t="s">
        <v>3004</v>
      </c>
      <c r="B79" s="2" t="s">
        <v>2366</v>
      </c>
      <c r="C79" s="3">
        <v>45762</v>
      </c>
      <c r="D79" s="2" t="s">
        <v>2925</v>
      </c>
      <c r="E79" s="2" t="s">
        <v>2916</v>
      </c>
      <c r="F79" s="2" t="s">
        <v>2917</v>
      </c>
      <c r="G79" s="2">
        <f>ROWS(tbl_orders_raw[])</f>
        <v>5000</v>
      </c>
      <c r="H79" s="2" t="str">
        <f>_xlfn.XLOOKUP(tbl_orders_raw[[#This Row],[customer_id]],tbl_customers[customer_id],tbl_customers[customer_id],"Not Found")</f>
        <v>CUST01169</v>
      </c>
      <c r="I79" s="7">
        <f>MONTH(tbl_orders_raw[[#This Row],[order_date]])</f>
        <v>4</v>
      </c>
      <c r="J79" s="7">
        <f>YEAR(tbl_orders_raw[[#This Row],[order_date]])</f>
        <v>2025</v>
      </c>
    </row>
    <row r="80" spans="1:10" x14ac:dyDescent="0.3">
      <c r="A80" s="2" t="s">
        <v>3005</v>
      </c>
      <c r="B80" s="2" t="s">
        <v>596</v>
      </c>
      <c r="C80" s="3">
        <v>46082</v>
      </c>
      <c r="D80" s="2" t="s">
        <v>2925</v>
      </c>
      <c r="E80" s="2" t="s">
        <v>2939</v>
      </c>
      <c r="F80" s="2" t="s">
        <v>2917</v>
      </c>
      <c r="G80" s="2">
        <f>ROWS(tbl_orders_raw[])</f>
        <v>5000</v>
      </c>
      <c r="H80" s="2" t="str">
        <f>_xlfn.XLOOKUP(tbl_orders_raw[[#This Row],[customer_id]],tbl_customers[customer_id],tbl_customers[customer_id],"Not Found")</f>
        <v>CUST00284</v>
      </c>
      <c r="I80" s="7">
        <f>MONTH(tbl_orders_raw[[#This Row],[order_date]])</f>
        <v>3</v>
      </c>
      <c r="J80" s="7">
        <f>YEAR(tbl_orders_raw[[#This Row],[order_date]])</f>
        <v>2026</v>
      </c>
    </row>
    <row r="81" spans="1:10" x14ac:dyDescent="0.3">
      <c r="A81" s="2" t="s">
        <v>3006</v>
      </c>
      <c r="B81" s="2" t="s">
        <v>1930</v>
      </c>
      <c r="C81" s="3">
        <v>45671</v>
      </c>
      <c r="D81" s="2" t="s">
        <v>2925</v>
      </c>
      <c r="E81" s="2" t="s">
        <v>2916</v>
      </c>
      <c r="F81" s="2" t="s">
        <v>2917</v>
      </c>
      <c r="G81" s="2">
        <f>ROWS(tbl_orders_raw[])</f>
        <v>5000</v>
      </c>
      <c r="H81" s="2" t="str">
        <f>_xlfn.XLOOKUP(tbl_orders_raw[[#This Row],[customer_id]],tbl_customers[customer_id],tbl_customers[customer_id],"Not Found")</f>
        <v>CUST00951</v>
      </c>
      <c r="I81" s="7">
        <f>MONTH(tbl_orders_raw[[#This Row],[order_date]])</f>
        <v>1</v>
      </c>
      <c r="J81" s="7">
        <f>YEAR(tbl_orders_raw[[#This Row],[order_date]])</f>
        <v>2025</v>
      </c>
    </row>
    <row r="82" spans="1:10" x14ac:dyDescent="0.3">
      <c r="A82" s="2" t="s">
        <v>3007</v>
      </c>
      <c r="B82" s="2" t="s">
        <v>1392</v>
      </c>
      <c r="C82" s="3">
        <v>45686</v>
      </c>
      <c r="D82" s="2" t="s">
        <v>2925</v>
      </c>
      <c r="E82" s="2" t="s">
        <v>2939</v>
      </c>
      <c r="F82" s="2" t="s">
        <v>2917</v>
      </c>
      <c r="G82" s="2">
        <f>ROWS(tbl_orders_raw[])</f>
        <v>5000</v>
      </c>
      <c r="H82" s="2" t="str">
        <f>_xlfn.XLOOKUP(tbl_orders_raw[[#This Row],[customer_id]],tbl_customers[customer_id],tbl_customers[customer_id],"Not Found")</f>
        <v>CUST00682</v>
      </c>
      <c r="I82" s="7">
        <f>MONTH(tbl_orders_raw[[#This Row],[order_date]])</f>
        <v>1</v>
      </c>
      <c r="J82" s="7">
        <f>YEAR(tbl_orders_raw[[#This Row],[order_date]])</f>
        <v>2025</v>
      </c>
    </row>
    <row r="83" spans="1:10" x14ac:dyDescent="0.3">
      <c r="A83" s="2" t="s">
        <v>3008</v>
      </c>
      <c r="B83" s="2" t="s">
        <v>2250</v>
      </c>
      <c r="C83" s="3">
        <v>46006</v>
      </c>
      <c r="D83" s="2" t="s">
        <v>2925</v>
      </c>
      <c r="E83" s="2" t="s">
        <v>2916</v>
      </c>
      <c r="F83" s="2" t="s">
        <v>2917</v>
      </c>
      <c r="G83" s="2">
        <f>ROWS(tbl_orders_raw[])</f>
        <v>5000</v>
      </c>
      <c r="H83" s="2" t="str">
        <f>_xlfn.XLOOKUP(tbl_orders_raw[[#This Row],[customer_id]],tbl_customers[customer_id],tbl_customers[customer_id],"Not Found")</f>
        <v>CUST01111</v>
      </c>
      <c r="I83" s="7">
        <f>MONTH(tbl_orders_raw[[#This Row],[order_date]])</f>
        <v>12</v>
      </c>
      <c r="J83" s="7">
        <f>YEAR(tbl_orders_raw[[#This Row],[order_date]])</f>
        <v>2025</v>
      </c>
    </row>
    <row r="84" spans="1:10" x14ac:dyDescent="0.3">
      <c r="A84" s="2" t="s">
        <v>3009</v>
      </c>
      <c r="B84" s="2" t="s">
        <v>1404</v>
      </c>
      <c r="C84" s="3">
        <v>45927</v>
      </c>
      <c r="D84" s="2" t="s">
        <v>2925</v>
      </c>
      <c r="E84" s="2" t="s">
        <v>2916</v>
      </c>
      <c r="F84" s="2" t="s">
        <v>2922</v>
      </c>
      <c r="G84" s="2">
        <f>ROWS(tbl_orders_raw[])</f>
        <v>5000</v>
      </c>
      <c r="H84" s="2" t="str">
        <f>_xlfn.XLOOKUP(tbl_orders_raw[[#This Row],[customer_id]],tbl_customers[customer_id],tbl_customers[customer_id],"Not Found")</f>
        <v>CUST00688</v>
      </c>
      <c r="I84" s="7">
        <f>MONTH(tbl_orders_raw[[#This Row],[order_date]])</f>
        <v>9</v>
      </c>
      <c r="J84" s="7">
        <f>YEAR(tbl_orders_raw[[#This Row],[order_date]])</f>
        <v>2025</v>
      </c>
    </row>
    <row r="85" spans="1:10" x14ac:dyDescent="0.3">
      <c r="A85" s="2" t="s">
        <v>3010</v>
      </c>
      <c r="B85" s="2" t="s">
        <v>1520</v>
      </c>
      <c r="C85" s="3">
        <v>45982</v>
      </c>
      <c r="D85" s="2" t="s">
        <v>2925</v>
      </c>
      <c r="E85" s="2" t="s">
        <v>2916</v>
      </c>
      <c r="F85" s="2" t="s">
        <v>2917</v>
      </c>
      <c r="G85" s="2">
        <f>ROWS(tbl_orders_raw[])</f>
        <v>5000</v>
      </c>
      <c r="H85" s="2" t="str">
        <f>_xlfn.XLOOKUP(tbl_orders_raw[[#This Row],[customer_id]],tbl_customers[customer_id],tbl_customers[customer_id],"Not Found")</f>
        <v>CUST00746</v>
      </c>
      <c r="I85" s="7">
        <f>MONTH(tbl_orders_raw[[#This Row],[order_date]])</f>
        <v>11</v>
      </c>
      <c r="J85" s="7">
        <f>YEAR(tbl_orders_raw[[#This Row],[order_date]])</f>
        <v>2025</v>
      </c>
    </row>
    <row r="86" spans="1:10" x14ac:dyDescent="0.3">
      <c r="A86" s="2" t="s">
        <v>3011</v>
      </c>
      <c r="B86" s="2" t="s">
        <v>196</v>
      </c>
      <c r="C86" s="3">
        <v>45925</v>
      </c>
      <c r="D86" s="2" t="s">
        <v>2915</v>
      </c>
      <c r="E86" s="2" t="s">
        <v>2916</v>
      </c>
      <c r="F86" s="2" t="s">
        <v>2917</v>
      </c>
      <c r="G86" s="2">
        <f>ROWS(tbl_orders_raw[])</f>
        <v>5000</v>
      </c>
      <c r="H86" s="2" t="str">
        <f>_xlfn.XLOOKUP(tbl_orders_raw[[#This Row],[customer_id]],tbl_customers[customer_id],tbl_customers[customer_id],"Not Found")</f>
        <v>CUST00084</v>
      </c>
      <c r="I86" s="7">
        <f>MONTH(tbl_orders_raw[[#This Row],[order_date]])</f>
        <v>9</v>
      </c>
      <c r="J86" s="7">
        <f>YEAR(tbl_orders_raw[[#This Row],[order_date]])</f>
        <v>2025</v>
      </c>
    </row>
    <row r="87" spans="1:10" x14ac:dyDescent="0.3">
      <c r="A87" s="2" t="s">
        <v>3012</v>
      </c>
      <c r="B87" s="2" t="s">
        <v>2326</v>
      </c>
      <c r="C87" s="3">
        <v>45360</v>
      </c>
      <c r="D87" s="2" t="s">
        <v>2925</v>
      </c>
      <c r="E87" s="2" t="s">
        <v>2916</v>
      </c>
      <c r="F87" s="2" t="s">
        <v>2922</v>
      </c>
      <c r="G87" s="2">
        <f>ROWS(tbl_orders_raw[])</f>
        <v>5000</v>
      </c>
      <c r="H87" s="2" t="str">
        <f>_xlfn.XLOOKUP(tbl_orders_raw[[#This Row],[customer_id]],tbl_customers[customer_id],tbl_customers[customer_id],"Not Found")</f>
        <v>CUST01149</v>
      </c>
      <c r="I87" s="7">
        <f>MONTH(tbl_orders_raw[[#This Row],[order_date]])</f>
        <v>3</v>
      </c>
      <c r="J87" s="7">
        <f>YEAR(tbl_orders_raw[[#This Row],[order_date]])</f>
        <v>2024</v>
      </c>
    </row>
    <row r="88" spans="1:10" x14ac:dyDescent="0.3">
      <c r="A88" s="2" t="s">
        <v>3013</v>
      </c>
      <c r="B88" s="2" t="s">
        <v>2240</v>
      </c>
      <c r="C88" s="3">
        <v>45536</v>
      </c>
      <c r="D88" s="2" t="s">
        <v>2915</v>
      </c>
      <c r="E88" s="2" t="s">
        <v>2939</v>
      </c>
      <c r="F88" s="2" t="s">
        <v>2922</v>
      </c>
      <c r="G88" s="2">
        <f>ROWS(tbl_orders_raw[])</f>
        <v>5000</v>
      </c>
      <c r="H88" s="2" t="str">
        <f>_xlfn.XLOOKUP(tbl_orders_raw[[#This Row],[customer_id]],tbl_customers[customer_id],tbl_customers[customer_id],"Not Found")</f>
        <v>CUST01106</v>
      </c>
      <c r="I88" s="7">
        <f>MONTH(tbl_orders_raw[[#This Row],[order_date]])</f>
        <v>9</v>
      </c>
      <c r="J88" s="7">
        <f>YEAR(tbl_orders_raw[[#This Row],[order_date]])</f>
        <v>2024</v>
      </c>
    </row>
    <row r="89" spans="1:10" x14ac:dyDescent="0.3">
      <c r="A89" s="2" t="s">
        <v>3014</v>
      </c>
      <c r="B89" s="2" t="s">
        <v>888</v>
      </c>
      <c r="C89" s="3">
        <v>45886</v>
      </c>
      <c r="D89" s="2" t="s">
        <v>2925</v>
      </c>
      <c r="E89" s="2" t="s">
        <v>2919</v>
      </c>
      <c r="F89" s="2" t="s">
        <v>2917</v>
      </c>
      <c r="G89" s="2">
        <f>ROWS(tbl_orders_raw[])</f>
        <v>5000</v>
      </c>
      <c r="H89" s="2" t="str">
        <f>_xlfn.XLOOKUP(tbl_orders_raw[[#This Row],[customer_id]],tbl_customers[customer_id],tbl_customers[customer_id],"Not Found")</f>
        <v>CUST00430</v>
      </c>
      <c r="I89" s="7">
        <f>MONTH(tbl_orders_raw[[#This Row],[order_date]])</f>
        <v>8</v>
      </c>
      <c r="J89" s="7">
        <f>YEAR(tbl_orders_raw[[#This Row],[order_date]])</f>
        <v>2025</v>
      </c>
    </row>
    <row r="90" spans="1:10" x14ac:dyDescent="0.3">
      <c r="A90" s="2" t="s">
        <v>3015</v>
      </c>
      <c r="B90" s="2" t="s">
        <v>1124</v>
      </c>
      <c r="C90" s="3">
        <v>46211</v>
      </c>
      <c r="D90" s="2" t="s">
        <v>2915</v>
      </c>
      <c r="E90" s="2" t="s">
        <v>2939</v>
      </c>
      <c r="F90" s="2" t="s">
        <v>2917</v>
      </c>
      <c r="G90" s="2">
        <f>ROWS(tbl_orders_raw[])</f>
        <v>5000</v>
      </c>
      <c r="H90" s="2" t="str">
        <f>_xlfn.XLOOKUP(tbl_orders_raw[[#This Row],[customer_id]],tbl_customers[customer_id],tbl_customers[customer_id],"Not Found")</f>
        <v>CUST00548</v>
      </c>
      <c r="I90" s="7">
        <f>MONTH(tbl_orders_raw[[#This Row],[order_date]])</f>
        <v>7</v>
      </c>
      <c r="J90" s="7">
        <f>YEAR(tbl_orders_raw[[#This Row],[order_date]])</f>
        <v>2026</v>
      </c>
    </row>
    <row r="91" spans="1:10" x14ac:dyDescent="0.3">
      <c r="A91" s="2" t="s">
        <v>3016</v>
      </c>
      <c r="B91" s="2" t="s">
        <v>1444</v>
      </c>
      <c r="C91" s="3">
        <v>45673</v>
      </c>
      <c r="D91" s="2" t="s">
        <v>2915</v>
      </c>
      <c r="E91" s="2" t="s">
        <v>2939</v>
      </c>
      <c r="F91" s="2" t="s">
        <v>2917</v>
      </c>
      <c r="G91" s="2">
        <f>ROWS(tbl_orders_raw[])</f>
        <v>5000</v>
      </c>
      <c r="H91" s="2" t="str">
        <f>_xlfn.XLOOKUP(tbl_orders_raw[[#This Row],[customer_id]],tbl_customers[customer_id],tbl_customers[customer_id],"Not Found")</f>
        <v>CUST00708</v>
      </c>
      <c r="I91" s="7">
        <f>MONTH(tbl_orders_raw[[#This Row],[order_date]])</f>
        <v>1</v>
      </c>
      <c r="J91" s="7">
        <f>YEAR(tbl_orders_raw[[#This Row],[order_date]])</f>
        <v>2025</v>
      </c>
    </row>
    <row r="92" spans="1:10" x14ac:dyDescent="0.3">
      <c r="A92" s="2" t="s">
        <v>3017</v>
      </c>
      <c r="B92" s="2" t="s">
        <v>2208</v>
      </c>
      <c r="C92" s="3">
        <v>45773</v>
      </c>
      <c r="D92" s="2" t="s">
        <v>2925</v>
      </c>
      <c r="E92" s="2" t="s">
        <v>2921</v>
      </c>
      <c r="F92" s="2" t="s">
        <v>2917</v>
      </c>
      <c r="G92" s="2">
        <f>ROWS(tbl_orders_raw[])</f>
        <v>5000</v>
      </c>
      <c r="H92" s="2" t="str">
        <f>_xlfn.XLOOKUP(tbl_orders_raw[[#This Row],[customer_id]],tbl_customers[customer_id],tbl_customers[customer_id],"Not Found")</f>
        <v>CUST01090</v>
      </c>
      <c r="I92" s="7">
        <f>MONTH(tbl_orders_raw[[#This Row],[order_date]])</f>
        <v>4</v>
      </c>
      <c r="J92" s="7">
        <f>YEAR(tbl_orders_raw[[#This Row],[order_date]])</f>
        <v>2025</v>
      </c>
    </row>
    <row r="93" spans="1:10" x14ac:dyDescent="0.3">
      <c r="A93" s="2" t="s">
        <v>3018</v>
      </c>
      <c r="B93" s="2" t="s">
        <v>1536</v>
      </c>
      <c r="C93" s="3">
        <v>45927</v>
      </c>
      <c r="D93" s="2" t="s">
        <v>2925</v>
      </c>
      <c r="E93" s="2" t="s">
        <v>2936</v>
      </c>
      <c r="F93" s="2" t="s">
        <v>2917</v>
      </c>
      <c r="G93" s="2">
        <f>ROWS(tbl_orders_raw[])</f>
        <v>5000</v>
      </c>
      <c r="H93" s="2" t="str">
        <f>_xlfn.XLOOKUP(tbl_orders_raw[[#This Row],[customer_id]],tbl_customers[customer_id],tbl_customers[customer_id],"Not Found")</f>
        <v>CUST00754</v>
      </c>
      <c r="I93" s="7">
        <f>MONTH(tbl_orders_raw[[#This Row],[order_date]])</f>
        <v>9</v>
      </c>
      <c r="J93" s="7">
        <f>YEAR(tbl_orders_raw[[#This Row],[order_date]])</f>
        <v>2025</v>
      </c>
    </row>
    <row r="94" spans="1:10" x14ac:dyDescent="0.3">
      <c r="A94" s="2" t="s">
        <v>3019</v>
      </c>
      <c r="B94" s="2" t="s">
        <v>298</v>
      </c>
      <c r="C94" s="3">
        <v>46255</v>
      </c>
      <c r="D94" s="2" t="s">
        <v>2915</v>
      </c>
      <c r="E94" s="2" t="s">
        <v>2936</v>
      </c>
      <c r="F94" s="2" t="s">
        <v>2917</v>
      </c>
      <c r="G94" s="2">
        <f>ROWS(tbl_orders_raw[])</f>
        <v>5000</v>
      </c>
      <c r="H94" s="2" t="str">
        <f>_xlfn.XLOOKUP(tbl_orders_raw[[#This Row],[customer_id]],tbl_customers[customer_id],tbl_customers[customer_id],"Not Found")</f>
        <v>CUST00135</v>
      </c>
      <c r="I94" s="7">
        <f>MONTH(tbl_orders_raw[[#This Row],[order_date]])</f>
        <v>8</v>
      </c>
      <c r="J94" s="7">
        <f>YEAR(tbl_orders_raw[[#This Row],[order_date]])</f>
        <v>2026</v>
      </c>
    </row>
    <row r="95" spans="1:10" x14ac:dyDescent="0.3">
      <c r="A95" s="2" t="s">
        <v>3020</v>
      </c>
      <c r="B95" s="2" t="s">
        <v>762</v>
      </c>
      <c r="C95" s="3">
        <v>45692</v>
      </c>
      <c r="D95" s="2" t="s">
        <v>2915</v>
      </c>
      <c r="E95" s="2" t="s">
        <v>2936</v>
      </c>
      <c r="F95" s="2" t="s">
        <v>2917</v>
      </c>
      <c r="G95" s="2">
        <f>ROWS(tbl_orders_raw[])</f>
        <v>5000</v>
      </c>
      <c r="H95" s="2" t="str">
        <f>_xlfn.XLOOKUP(tbl_orders_raw[[#This Row],[customer_id]],tbl_customers[customer_id],tbl_customers[customer_id],"Not Found")</f>
        <v>CUST00367</v>
      </c>
      <c r="I95" s="7">
        <f>MONTH(tbl_orders_raw[[#This Row],[order_date]])</f>
        <v>2</v>
      </c>
      <c r="J95" s="7">
        <f>YEAR(tbl_orders_raw[[#This Row],[order_date]])</f>
        <v>2025</v>
      </c>
    </row>
    <row r="96" spans="1:10" x14ac:dyDescent="0.3">
      <c r="A96" s="2" t="s">
        <v>3021</v>
      </c>
      <c r="B96" s="2" t="s">
        <v>488</v>
      </c>
      <c r="C96" s="3">
        <v>45574</v>
      </c>
      <c r="D96" s="2" t="s">
        <v>2925</v>
      </c>
      <c r="E96" s="2" t="s">
        <v>2939</v>
      </c>
      <c r="F96" s="2" t="s">
        <v>2941</v>
      </c>
      <c r="G96" s="2">
        <f>ROWS(tbl_orders_raw[])</f>
        <v>5000</v>
      </c>
      <c r="H96" s="2" t="str">
        <f>_xlfn.XLOOKUP(tbl_orders_raw[[#This Row],[customer_id]],tbl_customers[customer_id],tbl_customers[customer_id],"Not Found")</f>
        <v>CUST00230</v>
      </c>
      <c r="I96" s="7">
        <f>MONTH(tbl_orders_raw[[#This Row],[order_date]])</f>
        <v>10</v>
      </c>
      <c r="J96" s="7">
        <f>YEAR(tbl_orders_raw[[#This Row],[order_date]])</f>
        <v>2024</v>
      </c>
    </row>
    <row r="97" spans="1:10" x14ac:dyDescent="0.3">
      <c r="A97" s="2" t="s">
        <v>3022</v>
      </c>
      <c r="B97" s="2" t="s">
        <v>122</v>
      </c>
      <c r="C97" s="3">
        <v>45825</v>
      </c>
      <c r="D97" s="2" t="s">
        <v>2915</v>
      </c>
      <c r="E97" s="2" t="s">
        <v>2936</v>
      </c>
      <c r="F97" s="2" t="s">
        <v>2917</v>
      </c>
      <c r="G97" s="2">
        <f>ROWS(tbl_orders_raw[])</f>
        <v>5000</v>
      </c>
      <c r="H97" s="2" t="str">
        <f>_xlfn.XLOOKUP(tbl_orders_raw[[#This Row],[customer_id]],tbl_customers[customer_id],tbl_customers[customer_id],"Not Found")</f>
        <v>CUST00047</v>
      </c>
      <c r="I97" s="7">
        <f>MONTH(tbl_orders_raw[[#This Row],[order_date]])</f>
        <v>6</v>
      </c>
      <c r="J97" s="7">
        <f>YEAR(tbl_orders_raw[[#This Row],[order_date]])</f>
        <v>2025</v>
      </c>
    </row>
    <row r="98" spans="1:10" x14ac:dyDescent="0.3">
      <c r="A98" s="2" t="s">
        <v>3023</v>
      </c>
      <c r="B98" s="2" t="s">
        <v>1970</v>
      </c>
      <c r="C98" s="3">
        <v>45427</v>
      </c>
      <c r="D98" s="2" t="s">
        <v>2915</v>
      </c>
      <c r="E98" s="2" t="s">
        <v>2939</v>
      </c>
      <c r="F98" s="2" t="s">
        <v>2917</v>
      </c>
      <c r="G98" s="2">
        <f>ROWS(tbl_orders_raw[])</f>
        <v>5000</v>
      </c>
      <c r="H98" s="2" t="str">
        <f>_xlfn.XLOOKUP(tbl_orders_raw[[#This Row],[customer_id]],tbl_customers[customer_id],tbl_customers[customer_id],"Not Found")</f>
        <v>CUST00971</v>
      </c>
      <c r="I98" s="7">
        <f>MONTH(tbl_orders_raw[[#This Row],[order_date]])</f>
        <v>5</v>
      </c>
      <c r="J98" s="7">
        <f>YEAR(tbl_orders_raw[[#This Row],[order_date]])</f>
        <v>2024</v>
      </c>
    </row>
    <row r="99" spans="1:10" x14ac:dyDescent="0.3">
      <c r="A99" s="2" t="s">
        <v>3024</v>
      </c>
      <c r="B99" s="2" t="s">
        <v>804</v>
      </c>
      <c r="C99" s="3">
        <v>45590</v>
      </c>
      <c r="D99" s="2" t="s">
        <v>2915</v>
      </c>
      <c r="E99" s="2" t="s">
        <v>2936</v>
      </c>
      <c r="F99" s="2" t="s">
        <v>2917</v>
      </c>
      <c r="G99" s="2">
        <f>ROWS(tbl_orders_raw[])</f>
        <v>5000</v>
      </c>
      <c r="H99" s="2" t="str">
        <f>_xlfn.XLOOKUP(tbl_orders_raw[[#This Row],[customer_id]],tbl_customers[customer_id],tbl_customers[customer_id],"Not Found")</f>
        <v>CUST00388</v>
      </c>
      <c r="I99" s="7">
        <f>MONTH(tbl_orders_raw[[#This Row],[order_date]])</f>
        <v>10</v>
      </c>
      <c r="J99" s="7">
        <f>YEAR(tbl_orders_raw[[#This Row],[order_date]])</f>
        <v>2024</v>
      </c>
    </row>
    <row r="100" spans="1:10" x14ac:dyDescent="0.3">
      <c r="A100" s="2" t="s">
        <v>3025</v>
      </c>
      <c r="B100" s="2" t="s">
        <v>2158</v>
      </c>
      <c r="C100" s="3">
        <v>46262</v>
      </c>
      <c r="D100" s="2" t="s">
        <v>2925</v>
      </c>
      <c r="E100" s="2" t="s">
        <v>2939</v>
      </c>
      <c r="F100" s="2" t="s">
        <v>2917</v>
      </c>
      <c r="G100" s="2">
        <f>ROWS(tbl_orders_raw[])</f>
        <v>5000</v>
      </c>
      <c r="H100" s="2" t="str">
        <f>_xlfn.XLOOKUP(tbl_orders_raw[[#This Row],[customer_id]],tbl_customers[customer_id],tbl_customers[customer_id],"Not Found")</f>
        <v>CUST01065</v>
      </c>
      <c r="I100" s="7">
        <f>MONTH(tbl_orders_raw[[#This Row],[order_date]])</f>
        <v>8</v>
      </c>
      <c r="J100" s="7">
        <f>YEAR(tbl_orders_raw[[#This Row],[order_date]])</f>
        <v>2026</v>
      </c>
    </row>
    <row r="101" spans="1:10" x14ac:dyDescent="0.3">
      <c r="A101" s="2" t="s">
        <v>3026</v>
      </c>
      <c r="B101" s="2" t="s">
        <v>1366</v>
      </c>
      <c r="C101" s="3">
        <v>45953</v>
      </c>
      <c r="D101" s="2" t="s">
        <v>2915</v>
      </c>
      <c r="E101" s="2" t="s">
        <v>2921</v>
      </c>
      <c r="F101" s="2" t="s">
        <v>2917</v>
      </c>
      <c r="G101" s="2">
        <f>ROWS(tbl_orders_raw[])</f>
        <v>5000</v>
      </c>
      <c r="H101" s="2" t="str">
        <f>_xlfn.XLOOKUP(tbl_orders_raw[[#This Row],[customer_id]],tbl_customers[customer_id],tbl_customers[customer_id],"Not Found")</f>
        <v>CUST00669</v>
      </c>
      <c r="I101" s="7">
        <f>MONTH(tbl_orders_raw[[#This Row],[order_date]])</f>
        <v>10</v>
      </c>
      <c r="J101" s="7">
        <f>YEAR(tbl_orders_raw[[#This Row],[order_date]])</f>
        <v>2025</v>
      </c>
    </row>
    <row r="102" spans="1:10" x14ac:dyDescent="0.3">
      <c r="A102" s="2" t="s">
        <v>3027</v>
      </c>
      <c r="B102" s="2" t="s">
        <v>1852</v>
      </c>
      <c r="C102" s="3">
        <v>45853</v>
      </c>
      <c r="D102" s="2" t="s">
        <v>2915</v>
      </c>
      <c r="E102" s="2" t="s">
        <v>2921</v>
      </c>
      <c r="F102" s="2" t="s">
        <v>2941</v>
      </c>
      <c r="G102" s="2">
        <f>ROWS(tbl_orders_raw[])</f>
        <v>5000</v>
      </c>
      <c r="H102" s="2" t="str">
        <f>_xlfn.XLOOKUP(tbl_orders_raw[[#This Row],[customer_id]],tbl_customers[customer_id],tbl_customers[customer_id],"Not Found")</f>
        <v>CUST00912</v>
      </c>
      <c r="I102" s="7">
        <f>MONTH(tbl_orders_raw[[#This Row],[order_date]])</f>
        <v>7</v>
      </c>
      <c r="J102" s="7">
        <f>YEAR(tbl_orders_raw[[#This Row],[order_date]])</f>
        <v>2025</v>
      </c>
    </row>
    <row r="103" spans="1:10" x14ac:dyDescent="0.3">
      <c r="A103" s="2" t="s">
        <v>3028</v>
      </c>
      <c r="B103" s="2" t="s">
        <v>732</v>
      </c>
      <c r="C103" s="3">
        <v>45605</v>
      </c>
      <c r="D103" s="2" t="s">
        <v>2925</v>
      </c>
      <c r="E103" s="2" t="s">
        <v>2916</v>
      </c>
      <c r="F103" s="2" t="s">
        <v>2917</v>
      </c>
      <c r="G103" s="2">
        <f>ROWS(tbl_orders_raw[])</f>
        <v>5000</v>
      </c>
      <c r="H103" s="2" t="str">
        <f>_xlfn.XLOOKUP(tbl_orders_raw[[#This Row],[customer_id]],tbl_customers[customer_id],tbl_customers[customer_id],"Not Found")</f>
        <v>CUST00352</v>
      </c>
      <c r="I103" s="7">
        <f>MONTH(tbl_orders_raw[[#This Row],[order_date]])</f>
        <v>11</v>
      </c>
      <c r="J103" s="7">
        <f>YEAR(tbl_orders_raw[[#This Row],[order_date]])</f>
        <v>2024</v>
      </c>
    </row>
    <row r="104" spans="1:10" x14ac:dyDescent="0.3">
      <c r="A104" s="2" t="s">
        <v>3029</v>
      </c>
      <c r="B104" s="2" t="s">
        <v>222</v>
      </c>
      <c r="C104" s="3">
        <v>45587</v>
      </c>
      <c r="D104" s="2" t="s">
        <v>2915</v>
      </c>
      <c r="E104" s="2" t="s">
        <v>2939</v>
      </c>
      <c r="F104" s="2" t="s">
        <v>2922</v>
      </c>
      <c r="G104" s="2">
        <f>ROWS(tbl_orders_raw[])</f>
        <v>5000</v>
      </c>
      <c r="H104" s="2" t="str">
        <f>_xlfn.XLOOKUP(tbl_orders_raw[[#This Row],[customer_id]],tbl_customers[customer_id],tbl_customers[customer_id],"Not Found")</f>
        <v>CUST00097</v>
      </c>
      <c r="I104" s="7">
        <f>MONTH(tbl_orders_raw[[#This Row],[order_date]])</f>
        <v>10</v>
      </c>
      <c r="J104" s="7">
        <f>YEAR(tbl_orders_raw[[#This Row],[order_date]])</f>
        <v>2024</v>
      </c>
    </row>
    <row r="105" spans="1:10" x14ac:dyDescent="0.3">
      <c r="A105" s="2" t="s">
        <v>3030</v>
      </c>
      <c r="B105" s="2" t="s">
        <v>688</v>
      </c>
      <c r="C105" s="3">
        <v>45925</v>
      </c>
      <c r="D105" s="2" t="s">
        <v>2925</v>
      </c>
      <c r="E105" s="2" t="s">
        <v>2939</v>
      </c>
      <c r="F105" s="2" t="s">
        <v>2922</v>
      </c>
      <c r="G105" s="2">
        <f>ROWS(tbl_orders_raw[])</f>
        <v>5000</v>
      </c>
      <c r="H105" s="2" t="str">
        <f>_xlfn.XLOOKUP(tbl_orders_raw[[#This Row],[customer_id]],tbl_customers[customer_id],tbl_customers[customer_id],"Not Found")</f>
        <v>CUST00330</v>
      </c>
      <c r="I105" s="7">
        <f>MONTH(tbl_orders_raw[[#This Row],[order_date]])</f>
        <v>9</v>
      </c>
      <c r="J105" s="7">
        <f>YEAR(tbl_orders_raw[[#This Row],[order_date]])</f>
        <v>2025</v>
      </c>
    </row>
    <row r="106" spans="1:10" x14ac:dyDescent="0.3">
      <c r="A106" s="2" t="s">
        <v>3031</v>
      </c>
      <c r="B106" s="2" t="s">
        <v>658</v>
      </c>
      <c r="C106" s="3">
        <v>46151</v>
      </c>
      <c r="D106" s="2" t="s">
        <v>2915</v>
      </c>
      <c r="E106" s="2" t="s">
        <v>2916</v>
      </c>
      <c r="F106" s="2" t="s">
        <v>2922</v>
      </c>
      <c r="G106" s="2">
        <f>ROWS(tbl_orders_raw[])</f>
        <v>5000</v>
      </c>
      <c r="H106" s="2" t="str">
        <f>_xlfn.XLOOKUP(tbl_orders_raw[[#This Row],[customer_id]],tbl_customers[customer_id],tbl_customers[customer_id],"Not Found")</f>
        <v>CUST00315</v>
      </c>
      <c r="I106" s="7">
        <f>MONTH(tbl_orders_raw[[#This Row],[order_date]])</f>
        <v>5</v>
      </c>
      <c r="J106" s="7">
        <f>YEAR(tbl_orders_raw[[#This Row],[order_date]])</f>
        <v>2026</v>
      </c>
    </row>
    <row r="107" spans="1:10" x14ac:dyDescent="0.3">
      <c r="A107" s="2" t="s">
        <v>3032</v>
      </c>
      <c r="B107" s="2" t="s">
        <v>548</v>
      </c>
      <c r="C107" s="3">
        <v>45880</v>
      </c>
      <c r="D107" s="2" t="s">
        <v>2915</v>
      </c>
      <c r="E107" s="2" t="s">
        <v>2939</v>
      </c>
      <c r="F107" s="2" t="s">
        <v>2917</v>
      </c>
      <c r="G107" s="2">
        <f>ROWS(tbl_orders_raw[])</f>
        <v>5000</v>
      </c>
      <c r="H107" s="2" t="str">
        <f>_xlfn.XLOOKUP(tbl_orders_raw[[#This Row],[customer_id]],tbl_customers[customer_id],tbl_customers[customer_id],"Not Found")</f>
        <v>CUST00260</v>
      </c>
      <c r="I107" s="7">
        <f>MONTH(tbl_orders_raw[[#This Row],[order_date]])</f>
        <v>8</v>
      </c>
      <c r="J107" s="7">
        <f>YEAR(tbl_orders_raw[[#This Row],[order_date]])</f>
        <v>2025</v>
      </c>
    </row>
    <row r="108" spans="1:10" x14ac:dyDescent="0.3">
      <c r="A108" s="2" t="s">
        <v>3033</v>
      </c>
      <c r="B108" s="2" t="s">
        <v>172</v>
      </c>
      <c r="C108" s="3">
        <v>46016</v>
      </c>
      <c r="D108" s="2" t="s">
        <v>2925</v>
      </c>
      <c r="E108" s="2" t="s">
        <v>2936</v>
      </c>
      <c r="F108" s="2" t="s">
        <v>2917</v>
      </c>
      <c r="G108" s="2">
        <f>ROWS(tbl_orders_raw[])</f>
        <v>5000</v>
      </c>
      <c r="H108" s="2" t="str">
        <f>_xlfn.XLOOKUP(tbl_orders_raw[[#This Row],[customer_id]],tbl_customers[customer_id],tbl_customers[customer_id],"Not Found")</f>
        <v>CUST00072</v>
      </c>
      <c r="I108" s="7">
        <f>MONTH(tbl_orders_raw[[#This Row],[order_date]])</f>
        <v>12</v>
      </c>
      <c r="J108" s="7">
        <f>YEAR(tbl_orders_raw[[#This Row],[order_date]])</f>
        <v>2025</v>
      </c>
    </row>
    <row r="109" spans="1:10" x14ac:dyDescent="0.3">
      <c r="A109" s="2" t="s">
        <v>3034</v>
      </c>
      <c r="B109" s="2" t="s">
        <v>2240</v>
      </c>
      <c r="C109" s="3">
        <v>45751</v>
      </c>
      <c r="D109" s="2" t="s">
        <v>2928</v>
      </c>
      <c r="E109" s="2" t="s">
        <v>2921</v>
      </c>
      <c r="F109" s="2" t="s">
        <v>2917</v>
      </c>
      <c r="G109" s="2">
        <f>ROWS(tbl_orders_raw[])</f>
        <v>5000</v>
      </c>
      <c r="H109" s="2" t="str">
        <f>_xlfn.XLOOKUP(tbl_orders_raw[[#This Row],[customer_id]],tbl_customers[customer_id],tbl_customers[customer_id],"Not Found")</f>
        <v>CUST01106</v>
      </c>
      <c r="I109" s="7">
        <f>MONTH(tbl_orders_raw[[#This Row],[order_date]])</f>
        <v>4</v>
      </c>
      <c r="J109" s="7">
        <f>YEAR(tbl_orders_raw[[#This Row],[order_date]])</f>
        <v>2025</v>
      </c>
    </row>
    <row r="110" spans="1:10" x14ac:dyDescent="0.3">
      <c r="A110" s="2" t="s">
        <v>3035</v>
      </c>
      <c r="B110" s="2" t="s">
        <v>1686</v>
      </c>
      <c r="C110" s="3">
        <v>45317</v>
      </c>
      <c r="D110" s="2" t="s">
        <v>2928</v>
      </c>
      <c r="E110" s="2" t="s">
        <v>2919</v>
      </c>
      <c r="F110" s="2" t="s">
        <v>2922</v>
      </c>
      <c r="G110" s="2">
        <f>ROWS(tbl_orders_raw[])</f>
        <v>5000</v>
      </c>
      <c r="H110" s="2" t="str">
        <f>_xlfn.XLOOKUP(tbl_orders_raw[[#This Row],[customer_id]],tbl_customers[customer_id],tbl_customers[customer_id],"Not Found")</f>
        <v>CUST00829</v>
      </c>
      <c r="I110" s="7">
        <f>MONTH(tbl_orders_raw[[#This Row],[order_date]])</f>
        <v>1</v>
      </c>
      <c r="J110" s="7">
        <f>YEAR(tbl_orders_raw[[#This Row],[order_date]])</f>
        <v>2024</v>
      </c>
    </row>
    <row r="111" spans="1:10" x14ac:dyDescent="0.3">
      <c r="A111" s="2" t="s">
        <v>3036</v>
      </c>
      <c r="B111" s="2" t="s">
        <v>1340</v>
      </c>
      <c r="C111" s="3">
        <v>46242</v>
      </c>
      <c r="D111" s="2" t="s">
        <v>2915</v>
      </c>
      <c r="E111" s="2" t="s">
        <v>2936</v>
      </c>
      <c r="F111" s="2" t="s">
        <v>2917</v>
      </c>
      <c r="G111" s="2">
        <f>ROWS(tbl_orders_raw[])</f>
        <v>5000</v>
      </c>
      <c r="H111" s="2" t="str">
        <f>_xlfn.XLOOKUP(tbl_orders_raw[[#This Row],[customer_id]],tbl_customers[customer_id],tbl_customers[customer_id],"Not Found")</f>
        <v>CUST00656</v>
      </c>
      <c r="I111" s="7">
        <f>MONTH(tbl_orders_raw[[#This Row],[order_date]])</f>
        <v>8</v>
      </c>
      <c r="J111" s="7">
        <f>YEAR(tbl_orders_raw[[#This Row],[order_date]])</f>
        <v>2026</v>
      </c>
    </row>
    <row r="112" spans="1:10" x14ac:dyDescent="0.3">
      <c r="A112" s="2" t="s">
        <v>3037</v>
      </c>
      <c r="B112" s="2" t="s">
        <v>1386</v>
      </c>
      <c r="C112" s="3">
        <v>45811</v>
      </c>
      <c r="D112" s="2" t="s">
        <v>2925</v>
      </c>
      <c r="E112" s="2" t="s">
        <v>2939</v>
      </c>
      <c r="F112" s="2" t="s">
        <v>2941</v>
      </c>
      <c r="G112" s="2">
        <f>ROWS(tbl_orders_raw[])</f>
        <v>5000</v>
      </c>
      <c r="H112" s="2" t="str">
        <f>_xlfn.XLOOKUP(tbl_orders_raw[[#This Row],[customer_id]],tbl_customers[customer_id],tbl_customers[customer_id],"Not Found")</f>
        <v>CUST00679</v>
      </c>
      <c r="I112" s="7">
        <f>MONTH(tbl_orders_raw[[#This Row],[order_date]])</f>
        <v>6</v>
      </c>
      <c r="J112" s="7">
        <f>YEAR(tbl_orders_raw[[#This Row],[order_date]])</f>
        <v>2025</v>
      </c>
    </row>
    <row r="113" spans="1:10" x14ac:dyDescent="0.3">
      <c r="A113" s="2" t="s">
        <v>3038</v>
      </c>
      <c r="B113" s="2" t="s">
        <v>2378</v>
      </c>
      <c r="C113" s="3">
        <v>46258</v>
      </c>
      <c r="D113" s="2" t="s">
        <v>2925</v>
      </c>
      <c r="E113" s="2" t="s">
        <v>2934</v>
      </c>
      <c r="F113" s="2" t="s">
        <v>2917</v>
      </c>
      <c r="G113" s="2">
        <f>ROWS(tbl_orders_raw[])</f>
        <v>5000</v>
      </c>
      <c r="H113" s="2" t="str">
        <f>_xlfn.XLOOKUP(tbl_orders_raw[[#This Row],[customer_id]],tbl_customers[customer_id],tbl_customers[customer_id],"Not Found")</f>
        <v>CUST01175</v>
      </c>
      <c r="I113" s="7">
        <f>MONTH(tbl_orders_raw[[#This Row],[order_date]])</f>
        <v>8</v>
      </c>
      <c r="J113" s="7">
        <f>YEAR(tbl_orders_raw[[#This Row],[order_date]])</f>
        <v>2026</v>
      </c>
    </row>
    <row r="114" spans="1:10" x14ac:dyDescent="0.3">
      <c r="A114" s="2" t="s">
        <v>3039</v>
      </c>
      <c r="B114" s="2" t="s">
        <v>1840</v>
      </c>
      <c r="C114" s="3">
        <v>46236</v>
      </c>
      <c r="D114" s="2" t="s">
        <v>2915</v>
      </c>
      <c r="E114" s="2" t="s">
        <v>2916</v>
      </c>
      <c r="F114" s="2" t="s">
        <v>2917</v>
      </c>
      <c r="G114" s="2">
        <f>ROWS(tbl_orders_raw[])</f>
        <v>5000</v>
      </c>
      <c r="H114" s="2" t="str">
        <f>_xlfn.XLOOKUP(tbl_orders_raw[[#This Row],[customer_id]],tbl_customers[customer_id],tbl_customers[customer_id],"Not Found")</f>
        <v>CUST00906</v>
      </c>
      <c r="I114" s="7">
        <f>MONTH(tbl_orders_raw[[#This Row],[order_date]])</f>
        <v>8</v>
      </c>
      <c r="J114" s="7">
        <f>YEAR(tbl_orders_raw[[#This Row],[order_date]])</f>
        <v>2026</v>
      </c>
    </row>
    <row r="115" spans="1:10" x14ac:dyDescent="0.3">
      <c r="A115" s="2" t="s">
        <v>3040</v>
      </c>
      <c r="B115" s="2" t="s">
        <v>600</v>
      </c>
      <c r="C115" s="3">
        <v>45333</v>
      </c>
      <c r="D115" s="2" t="s">
        <v>2925</v>
      </c>
      <c r="E115" s="2" t="s">
        <v>2916</v>
      </c>
      <c r="F115" s="2" t="s">
        <v>2917</v>
      </c>
      <c r="G115" s="2">
        <f>ROWS(tbl_orders_raw[])</f>
        <v>5000</v>
      </c>
      <c r="H115" s="2" t="str">
        <f>_xlfn.XLOOKUP(tbl_orders_raw[[#This Row],[customer_id]],tbl_customers[customer_id],tbl_customers[customer_id],"Not Found")</f>
        <v>CUST00286</v>
      </c>
      <c r="I115" s="7">
        <f>MONTH(tbl_orders_raw[[#This Row],[order_date]])</f>
        <v>2</v>
      </c>
      <c r="J115" s="7">
        <f>YEAR(tbl_orders_raw[[#This Row],[order_date]])</f>
        <v>2024</v>
      </c>
    </row>
    <row r="116" spans="1:10" x14ac:dyDescent="0.3">
      <c r="A116" s="2" t="s">
        <v>3041</v>
      </c>
      <c r="B116" s="2" t="s">
        <v>932</v>
      </c>
      <c r="C116" s="3">
        <v>45924</v>
      </c>
      <c r="D116" s="2" t="s">
        <v>2915</v>
      </c>
      <c r="E116" s="2" t="s">
        <v>2916</v>
      </c>
      <c r="F116" s="2" t="s">
        <v>2917</v>
      </c>
      <c r="G116" s="2">
        <f>ROWS(tbl_orders_raw[])</f>
        <v>5000</v>
      </c>
      <c r="H116" s="2" t="str">
        <f>_xlfn.XLOOKUP(tbl_orders_raw[[#This Row],[customer_id]],tbl_customers[customer_id],tbl_customers[customer_id],"Not Found")</f>
        <v>CUST00452</v>
      </c>
      <c r="I116" s="7">
        <f>MONTH(tbl_orders_raw[[#This Row],[order_date]])</f>
        <v>9</v>
      </c>
      <c r="J116" s="7">
        <f>YEAR(tbl_orders_raw[[#This Row],[order_date]])</f>
        <v>2025</v>
      </c>
    </row>
    <row r="117" spans="1:10" x14ac:dyDescent="0.3">
      <c r="A117" s="2" t="s">
        <v>3042</v>
      </c>
      <c r="B117" s="2" t="s">
        <v>828</v>
      </c>
      <c r="C117" s="3">
        <v>45948</v>
      </c>
      <c r="D117" s="2" t="s">
        <v>2925</v>
      </c>
      <c r="E117" s="2" t="s">
        <v>2916</v>
      </c>
      <c r="F117" s="2" t="s">
        <v>2922</v>
      </c>
      <c r="G117" s="2">
        <f>ROWS(tbl_orders_raw[])</f>
        <v>5000</v>
      </c>
      <c r="H117" s="2" t="str">
        <f>_xlfn.XLOOKUP(tbl_orders_raw[[#This Row],[customer_id]],tbl_customers[customer_id],tbl_customers[customer_id],"Not Found")</f>
        <v>CUST00400</v>
      </c>
      <c r="I117" s="7">
        <f>MONTH(tbl_orders_raw[[#This Row],[order_date]])</f>
        <v>10</v>
      </c>
      <c r="J117" s="7">
        <f>YEAR(tbl_orders_raw[[#This Row],[order_date]])</f>
        <v>2025</v>
      </c>
    </row>
    <row r="118" spans="1:10" x14ac:dyDescent="0.3">
      <c r="A118" s="2" t="s">
        <v>3043</v>
      </c>
      <c r="B118" s="2" t="s">
        <v>830</v>
      </c>
      <c r="C118" s="3">
        <v>45576</v>
      </c>
      <c r="D118" s="2" t="s">
        <v>2915</v>
      </c>
      <c r="E118" s="2" t="s">
        <v>2921</v>
      </c>
      <c r="F118" s="2" t="s">
        <v>2917</v>
      </c>
      <c r="G118" s="2">
        <f>ROWS(tbl_orders_raw[])</f>
        <v>5000</v>
      </c>
      <c r="H118" s="2" t="str">
        <f>_xlfn.XLOOKUP(tbl_orders_raw[[#This Row],[customer_id]],tbl_customers[customer_id],tbl_customers[customer_id],"Not Found")</f>
        <v>CUST00401</v>
      </c>
      <c r="I118" s="7">
        <f>MONTH(tbl_orders_raw[[#This Row],[order_date]])</f>
        <v>10</v>
      </c>
      <c r="J118" s="7">
        <f>YEAR(tbl_orders_raw[[#This Row],[order_date]])</f>
        <v>2024</v>
      </c>
    </row>
    <row r="119" spans="1:10" x14ac:dyDescent="0.3">
      <c r="A119" s="2" t="s">
        <v>3044</v>
      </c>
      <c r="B119" s="2" t="s">
        <v>386</v>
      </c>
      <c r="C119" s="3">
        <v>45979</v>
      </c>
      <c r="D119" s="2" t="s">
        <v>2928</v>
      </c>
      <c r="E119" s="2" t="s">
        <v>2939</v>
      </c>
      <c r="F119" s="2" t="s">
        <v>2917</v>
      </c>
      <c r="G119" s="2">
        <f>ROWS(tbl_orders_raw[])</f>
        <v>5000</v>
      </c>
      <c r="H119" s="2" t="str">
        <f>_xlfn.XLOOKUP(tbl_orders_raw[[#This Row],[customer_id]],tbl_customers[customer_id],tbl_customers[customer_id],"Not Found")</f>
        <v>CUST00179</v>
      </c>
      <c r="I119" s="7">
        <f>MONTH(tbl_orders_raw[[#This Row],[order_date]])</f>
        <v>11</v>
      </c>
      <c r="J119" s="7">
        <f>YEAR(tbl_orders_raw[[#This Row],[order_date]])</f>
        <v>2025</v>
      </c>
    </row>
    <row r="120" spans="1:10" x14ac:dyDescent="0.3">
      <c r="A120" s="2" t="s">
        <v>3045</v>
      </c>
      <c r="B120" s="2" t="s">
        <v>2124</v>
      </c>
      <c r="C120" s="3">
        <v>45909</v>
      </c>
      <c r="D120" s="2" t="s">
        <v>2928</v>
      </c>
      <c r="E120" s="2" t="s">
        <v>2936</v>
      </c>
      <c r="F120" s="2" t="s">
        <v>2917</v>
      </c>
      <c r="G120" s="2">
        <f>ROWS(tbl_orders_raw[])</f>
        <v>5000</v>
      </c>
      <c r="H120" s="2" t="str">
        <f>_xlfn.XLOOKUP(tbl_orders_raw[[#This Row],[customer_id]],tbl_customers[customer_id],tbl_customers[customer_id],"Not Found")</f>
        <v>CUST01048</v>
      </c>
      <c r="I120" s="7">
        <f>MONTH(tbl_orders_raw[[#This Row],[order_date]])</f>
        <v>9</v>
      </c>
      <c r="J120" s="7">
        <f>YEAR(tbl_orders_raw[[#This Row],[order_date]])</f>
        <v>2025</v>
      </c>
    </row>
    <row r="121" spans="1:10" x14ac:dyDescent="0.3">
      <c r="A121" s="2" t="s">
        <v>3046</v>
      </c>
      <c r="B121" s="2" t="s">
        <v>1780</v>
      </c>
      <c r="C121" s="3">
        <v>45443</v>
      </c>
      <c r="D121" s="2" t="s">
        <v>2915</v>
      </c>
      <c r="E121" s="2" t="s">
        <v>2939</v>
      </c>
      <c r="F121" s="2" t="s">
        <v>2917</v>
      </c>
      <c r="G121" s="2">
        <f>ROWS(tbl_orders_raw[])</f>
        <v>5000</v>
      </c>
      <c r="H121" s="2" t="str">
        <f>_xlfn.XLOOKUP(tbl_orders_raw[[#This Row],[customer_id]],tbl_customers[customer_id],tbl_customers[customer_id],"Not Found")</f>
        <v>CUST00876</v>
      </c>
      <c r="I121" s="7">
        <f>MONTH(tbl_orders_raw[[#This Row],[order_date]])</f>
        <v>5</v>
      </c>
      <c r="J121" s="7">
        <f>YEAR(tbl_orders_raw[[#This Row],[order_date]])</f>
        <v>2024</v>
      </c>
    </row>
    <row r="122" spans="1:10" x14ac:dyDescent="0.3">
      <c r="A122" s="2" t="s">
        <v>3047</v>
      </c>
      <c r="B122" s="2" t="s">
        <v>1290</v>
      </c>
      <c r="C122" s="3">
        <v>45651</v>
      </c>
      <c r="D122" s="2" t="s">
        <v>2928</v>
      </c>
      <c r="E122" s="2" t="s">
        <v>2936</v>
      </c>
      <c r="F122" s="2" t="s">
        <v>2917</v>
      </c>
      <c r="G122" s="2">
        <f>ROWS(tbl_orders_raw[])</f>
        <v>5000</v>
      </c>
      <c r="H122" s="2" t="str">
        <f>_xlfn.XLOOKUP(tbl_orders_raw[[#This Row],[customer_id]],tbl_customers[customer_id],tbl_customers[customer_id],"Not Found")</f>
        <v>CUST00631</v>
      </c>
      <c r="I122" s="7">
        <f>MONTH(tbl_orders_raw[[#This Row],[order_date]])</f>
        <v>12</v>
      </c>
      <c r="J122" s="7">
        <f>YEAR(tbl_orders_raw[[#This Row],[order_date]])</f>
        <v>2024</v>
      </c>
    </row>
    <row r="123" spans="1:10" x14ac:dyDescent="0.3">
      <c r="A123" s="2" t="s">
        <v>3048</v>
      </c>
      <c r="B123" s="2" t="s">
        <v>1848</v>
      </c>
      <c r="C123" s="3">
        <v>46037</v>
      </c>
      <c r="D123" s="2" t="s">
        <v>2925</v>
      </c>
      <c r="E123" s="2" t="s">
        <v>2939</v>
      </c>
      <c r="F123" s="2" t="s">
        <v>2917</v>
      </c>
      <c r="G123" s="2">
        <f>ROWS(tbl_orders_raw[])</f>
        <v>5000</v>
      </c>
      <c r="H123" s="2" t="str">
        <f>_xlfn.XLOOKUP(tbl_orders_raw[[#This Row],[customer_id]],tbl_customers[customer_id],tbl_customers[customer_id],"Not Found")</f>
        <v>CUST00910</v>
      </c>
      <c r="I123" s="7">
        <f>MONTH(tbl_orders_raw[[#This Row],[order_date]])</f>
        <v>1</v>
      </c>
      <c r="J123" s="7">
        <f>YEAR(tbl_orders_raw[[#This Row],[order_date]])</f>
        <v>2026</v>
      </c>
    </row>
    <row r="124" spans="1:10" x14ac:dyDescent="0.3">
      <c r="A124" s="2" t="s">
        <v>3049</v>
      </c>
      <c r="B124" s="2" t="s">
        <v>1766</v>
      </c>
      <c r="C124" s="3">
        <v>45459</v>
      </c>
      <c r="D124" s="2" t="s">
        <v>2925</v>
      </c>
      <c r="E124" s="2" t="s">
        <v>2939</v>
      </c>
      <c r="F124" s="2" t="s">
        <v>2917</v>
      </c>
      <c r="G124" s="2">
        <f>ROWS(tbl_orders_raw[])</f>
        <v>5000</v>
      </c>
      <c r="H124" s="2" t="str">
        <f>_xlfn.XLOOKUP(tbl_orders_raw[[#This Row],[customer_id]],tbl_customers[customer_id],tbl_customers[customer_id],"Not Found")</f>
        <v>CUST00869</v>
      </c>
      <c r="I124" s="7">
        <f>MONTH(tbl_orders_raw[[#This Row],[order_date]])</f>
        <v>6</v>
      </c>
      <c r="J124" s="7">
        <f>YEAR(tbl_orders_raw[[#This Row],[order_date]])</f>
        <v>2024</v>
      </c>
    </row>
    <row r="125" spans="1:10" x14ac:dyDescent="0.3">
      <c r="A125" s="2" t="s">
        <v>3050</v>
      </c>
      <c r="B125" s="2" t="s">
        <v>382</v>
      </c>
      <c r="C125" s="3">
        <v>45904</v>
      </c>
      <c r="D125" s="2" t="s">
        <v>2915</v>
      </c>
      <c r="E125" s="2" t="s">
        <v>2939</v>
      </c>
      <c r="F125" s="2" t="s">
        <v>2922</v>
      </c>
      <c r="G125" s="2">
        <f>ROWS(tbl_orders_raw[])</f>
        <v>5000</v>
      </c>
      <c r="H125" s="2" t="str">
        <f>_xlfn.XLOOKUP(tbl_orders_raw[[#This Row],[customer_id]],tbl_customers[customer_id],tbl_customers[customer_id],"Not Found")</f>
        <v>CUST00177</v>
      </c>
      <c r="I125" s="7">
        <f>MONTH(tbl_orders_raw[[#This Row],[order_date]])</f>
        <v>9</v>
      </c>
      <c r="J125" s="7">
        <f>YEAR(tbl_orders_raw[[#This Row],[order_date]])</f>
        <v>2025</v>
      </c>
    </row>
    <row r="126" spans="1:10" x14ac:dyDescent="0.3">
      <c r="A126" s="2" t="s">
        <v>3051</v>
      </c>
      <c r="B126" s="2" t="s">
        <v>1402</v>
      </c>
      <c r="C126" s="3">
        <v>45829</v>
      </c>
      <c r="D126" s="2" t="s">
        <v>2915</v>
      </c>
      <c r="E126" s="2" t="s">
        <v>2936</v>
      </c>
      <c r="F126" s="2" t="s">
        <v>2917</v>
      </c>
      <c r="G126" s="2">
        <f>ROWS(tbl_orders_raw[])</f>
        <v>5000</v>
      </c>
      <c r="H126" s="2" t="str">
        <f>_xlfn.XLOOKUP(tbl_orders_raw[[#This Row],[customer_id]],tbl_customers[customer_id],tbl_customers[customer_id],"Not Found")</f>
        <v>CUST00687</v>
      </c>
      <c r="I126" s="7">
        <f>MONTH(tbl_orders_raw[[#This Row],[order_date]])</f>
        <v>6</v>
      </c>
      <c r="J126" s="7">
        <f>YEAR(tbl_orders_raw[[#This Row],[order_date]])</f>
        <v>2025</v>
      </c>
    </row>
    <row r="127" spans="1:10" x14ac:dyDescent="0.3">
      <c r="A127" s="2" t="s">
        <v>3052</v>
      </c>
      <c r="B127" s="2" t="s">
        <v>51</v>
      </c>
      <c r="C127" s="3">
        <v>45382</v>
      </c>
      <c r="D127" s="2" t="s">
        <v>2915</v>
      </c>
      <c r="E127" s="2" t="s">
        <v>2936</v>
      </c>
      <c r="F127" s="2" t="s">
        <v>2917</v>
      </c>
      <c r="G127" s="2">
        <f>ROWS(tbl_orders_raw[])</f>
        <v>5000</v>
      </c>
      <c r="H127" s="2" t="str">
        <f>_xlfn.XLOOKUP(tbl_orders_raw[[#This Row],[customer_id]],tbl_customers[customer_id],tbl_customers[customer_id],"Not Found")</f>
        <v>CUST00014</v>
      </c>
      <c r="I127" s="7">
        <f>MONTH(tbl_orders_raw[[#This Row],[order_date]])</f>
        <v>3</v>
      </c>
      <c r="J127" s="7">
        <f>YEAR(tbl_orders_raw[[#This Row],[order_date]])</f>
        <v>2024</v>
      </c>
    </row>
    <row r="128" spans="1:10" x14ac:dyDescent="0.3">
      <c r="A128" s="2" t="s">
        <v>3053</v>
      </c>
      <c r="B128" s="2" t="s">
        <v>1922</v>
      </c>
      <c r="C128" s="3">
        <v>45861</v>
      </c>
      <c r="D128" s="2" t="s">
        <v>2925</v>
      </c>
      <c r="E128" s="2" t="s">
        <v>2919</v>
      </c>
      <c r="F128" s="2" t="s">
        <v>2917</v>
      </c>
      <c r="G128" s="2">
        <f>ROWS(tbl_orders_raw[])</f>
        <v>5000</v>
      </c>
      <c r="H128" s="2" t="str">
        <f>_xlfn.XLOOKUP(tbl_orders_raw[[#This Row],[customer_id]],tbl_customers[customer_id],tbl_customers[customer_id],"Not Found")</f>
        <v>CUST00947</v>
      </c>
      <c r="I128" s="7">
        <f>MONTH(tbl_orders_raw[[#This Row],[order_date]])</f>
        <v>7</v>
      </c>
      <c r="J128" s="7">
        <f>YEAR(tbl_orders_raw[[#This Row],[order_date]])</f>
        <v>2025</v>
      </c>
    </row>
    <row r="129" spans="1:10" x14ac:dyDescent="0.3">
      <c r="A129" s="2" t="s">
        <v>3054</v>
      </c>
      <c r="B129" s="2" t="s">
        <v>1592</v>
      </c>
      <c r="C129" s="3">
        <v>45482</v>
      </c>
      <c r="D129" s="2" t="s">
        <v>2915</v>
      </c>
      <c r="E129" s="2" t="s">
        <v>2939</v>
      </c>
      <c r="F129" s="2" t="s">
        <v>2917</v>
      </c>
      <c r="G129" s="2">
        <f>ROWS(tbl_orders_raw[])</f>
        <v>5000</v>
      </c>
      <c r="H129" s="2" t="str">
        <f>_xlfn.XLOOKUP(tbl_orders_raw[[#This Row],[customer_id]],tbl_customers[customer_id],tbl_customers[customer_id],"Not Found")</f>
        <v>CUST00782</v>
      </c>
      <c r="I129" s="7">
        <f>MONTH(tbl_orders_raw[[#This Row],[order_date]])</f>
        <v>7</v>
      </c>
      <c r="J129" s="7">
        <f>YEAR(tbl_orders_raw[[#This Row],[order_date]])</f>
        <v>2024</v>
      </c>
    </row>
    <row r="130" spans="1:10" x14ac:dyDescent="0.3">
      <c r="A130" s="2" t="s">
        <v>3055</v>
      </c>
      <c r="B130" s="2" t="s">
        <v>2426</v>
      </c>
      <c r="C130" s="3">
        <v>45601</v>
      </c>
      <c r="D130" s="2" t="s">
        <v>2915</v>
      </c>
      <c r="E130" s="2" t="s">
        <v>2921</v>
      </c>
      <c r="F130" s="2" t="s">
        <v>2917</v>
      </c>
      <c r="G130" s="2">
        <f>ROWS(tbl_orders_raw[])</f>
        <v>5000</v>
      </c>
      <c r="H130" s="2" t="str">
        <f>_xlfn.XLOOKUP(tbl_orders_raw[[#This Row],[customer_id]],tbl_customers[customer_id],tbl_customers[customer_id],"Not Found")</f>
        <v>CUST01199</v>
      </c>
      <c r="I130" s="7">
        <f>MONTH(tbl_orders_raw[[#This Row],[order_date]])</f>
        <v>11</v>
      </c>
      <c r="J130" s="7">
        <f>YEAR(tbl_orders_raw[[#This Row],[order_date]])</f>
        <v>2024</v>
      </c>
    </row>
    <row r="131" spans="1:10" x14ac:dyDescent="0.3">
      <c r="A131" s="2" t="s">
        <v>3056</v>
      </c>
      <c r="B131" s="2" t="s">
        <v>27</v>
      </c>
      <c r="C131" s="3">
        <v>45319</v>
      </c>
      <c r="D131" s="2" t="s">
        <v>2915</v>
      </c>
      <c r="E131" s="2" t="s">
        <v>2939</v>
      </c>
      <c r="F131" s="2" t="s">
        <v>2917</v>
      </c>
      <c r="G131" s="2">
        <f>ROWS(tbl_orders_raw[])</f>
        <v>5000</v>
      </c>
      <c r="H131" s="2" t="str">
        <f>_xlfn.XLOOKUP(tbl_orders_raw[[#This Row],[customer_id]],tbl_customers[customer_id],tbl_customers[customer_id],"Not Found")</f>
        <v>CUST00006</v>
      </c>
      <c r="I131" s="7">
        <f>MONTH(tbl_orders_raw[[#This Row],[order_date]])</f>
        <v>1</v>
      </c>
      <c r="J131" s="7">
        <f>YEAR(tbl_orders_raw[[#This Row],[order_date]])</f>
        <v>2024</v>
      </c>
    </row>
    <row r="132" spans="1:10" x14ac:dyDescent="0.3">
      <c r="A132" s="2" t="s">
        <v>3057</v>
      </c>
      <c r="B132" s="2" t="s">
        <v>1964</v>
      </c>
      <c r="C132" s="3">
        <v>45943</v>
      </c>
      <c r="D132" s="2" t="s">
        <v>2915</v>
      </c>
      <c r="E132" s="2" t="s">
        <v>2921</v>
      </c>
      <c r="F132" s="2" t="s">
        <v>2917</v>
      </c>
      <c r="G132" s="2">
        <f>ROWS(tbl_orders_raw[])</f>
        <v>5000</v>
      </c>
      <c r="H132" s="2" t="str">
        <f>_xlfn.XLOOKUP(tbl_orders_raw[[#This Row],[customer_id]],tbl_customers[customer_id],tbl_customers[customer_id],"Not Found")</f>
        <v>CUST00968</v>
      </c>
      <c r="I132" s="7">
        <f>MONTH(tbl_orders_raw[[#This Row],[order_date]])</f>
        <v>10</v>
      </c>
      <c r="J132" s="7">
        <f>YEAR(tbl_orders_raw[[#This Row],[order_date]])</f>
        <v>2025</v>
      </c>
    </row>
    <row r="133" spans="1:10" x14ac:dyDescent="0.3">
      <c r="A133" s="2" t="s">
        <v>3058</v>
      </c>
      <c r="B133" s="2" t="s">
        <v>2044</v>
      </c>
      <c r="C133" s="3">
        <v>45475</v>
      </c>
      <c r="D133" s="2" t="s">
        <v>2928</v>
      </c>
      <c r="E133" s="2" t="s">
        <v>2921</v>
      </c>
      <c r="F133" s="2" t="s">
        <v>2917</v>
      </c>
      <c r="G133" s="2">
        <f>ROWS(tbl_orders_raw[])</f>
        <v>5000</v>
      </c>
      <c r="H133" s="2" t="str">
        <f>_xlfn.XLOOKUP(tbl_orders_raw[[#This Row],[customer_id]],tbl_customers[customer_id],tbl_customers[customer_id],"Not Found")</f>
        <v>CUST01008</v>
      </c>
      <c r="I133" s="7">
        <f>MONTH(tbl_orders_raw[[#This Row],[order_date]])</f>
        <v>7</v>
      </c>
      <c r="J133" s="7">
        <f>YEAR(tbl_orders_raw[[#This Row],[order_date]])</f>
        <v>2024</v>
      </c>
    </row>
    <row r="134" spans="1:10" x14ac:dyDescent="0.3">
      <c r="A134" s="2" t="s">
        <v>3059</v>
      </c>
      <c r="B134" s="2" t="s">
        <v>1164</v>
      </c>
      <c r="C134" s="3">
        <v>46075</v>
      </c>
      <c r="D134" s="2" t="s">
        <v>2915</v>
      </c>
      <c r="E134" s="2" t="s">
        <v>2936</v>
      </c>
      <c r="F134" s="2" t="s">
        <v>2917</v>
      </c>
      <c r="G134" s="2">
        <f>ROWS(tbl_orders_raw[])</f>
        <v>5000</v>
      </c>
      <c r="H134" s="2" t="str">
        <f>_xlfn.XLOOKUP(tbl_orders_raw[[#This Row],[customer_id]],tbl_customers[customer_id],tbl_customers[customer_id],"Not Found")</f>
        <v>CUST00568</v>
      </c>
      <c r="I134" s="7">
        <f>MONTH(tbl_orders_raw[[#This Row],[order_date]])</f>
        <v>2</v>
      </c>
      <c r="J134" s="7">
        <f>YEAR(tbl_orders_raw[[#This Row],[order_date]])</f>
        <v>2026</v>
      </c>
    </row>
    <row r="135" spans="1:10" x14ac:dyDescent="0.3">
      <c r="A135" s="2" t="s">
        <v>3060</v>
      </c>
      <c r="B135" s="2" t="s">
        <v>2410</v>
      </c>
      <c r="C135" s="3">
        <v>45662</v>
      </c>
      <c r="D135" s="2" t="s">
        <v>2915</v>
      </c>
      <c r="E135" s="2" t="s">
        <v>2939</v>
      </c>
      <c r="F135" s="2" t="s">
        <v>2917</v>
      </c>
      <c r="G135" s="2">
        <f>ROWS(tbl_orders_raw[])</f>
        <v>5000</v>
      </c>
      <c r="H135" s="2" t="str">
        <f>_xlfn.XLOOKUP(tbl_orders_raw[[#This Row],[customer_id]],tbl_customers[customer_id],tbl_customers[customer_id],"Not Found")</f>
        <v>CUST01191</v>
      </c>
      <c r="I135" s="7">
        <f>MONTH(tbl_orders_raw[[#This Row],[order_date]])</f>
        <v>1</v>
      </c>
      <c r="J135" s="7">
        <f>YEAR(tbl_orders_raw[[#This Row],[order_date]])</f>
        <v>2025</v>
      </c>
    </row>
    <row r="136" spans="1:10" x14ac:dyDescent="0.3">
      <c r="A136" s="2" t="s">
        <v>3061</v>
      </c>
      <c r="B136" s="2" t="s">
        <v>1978</v>
      </c>
      <c r="C136" s="3">
        <v>45994</v>
      </c>
      <c r="D136" s="2" t="s">
        <v>2928</v>
      </c>
      <c r="E136" s="2" t="s">
        <v>2934</v>
      </c>
      <c r="F136" s="2" t="s">
        <v>2917</v>
      </c>
      <c r="G136" s="2">
        <f>ROWS(tbl_orders_raw[])</f>
        <v>5000</v>
      </c>
      <c r="H136" s="2" t="str">
        <f>_xlfn.XLOOKUP(tbl_orders_raw[[#This Row],[customer_id]],tbl_customers[customer_id],tbl_customers[customer_id],"Not Found")</f>
        <v>CUST00975</v>
      </c>
      <c r="I136" s="7">
        <f>MONTH(tbl_orders_raw[[#This Row],[order_date]])</f>
        <v>12</v>
      </c>
      <c r="J136" s="7">
        <f>YEAR(tbl_orders_raw[[#This Row],[order_date]])</f>
        <v>2025</v>
      </c>
    </row>
    <row r="137" spans="1:10" x14ac:dyDescent="0.3">
      <c r="A137" s="2" t="s">
        <v>3062</v>
      </c>
      <c r="B137" s="2" t="s">
        <v>2386</v>
      </c>
      <c r="C137" s="3">
        <v>46042</v>
      </c>
      <c r="D137" s="2" t="s">
        <v>2915</v>
      </c>
      <c r="E137" s="2" t="s">
        <v>2916</v>
      </c>
      <c r="F137" s="2" t="s">
        <v>2917</v>
      </c>
      <c r="G137" s="2">
        <f>ROWS(tbl_orders_raw[])</f>
        <v>5000</v>
      </c>
      <c r="H137" s="2" t="str">
        <f>_xlfn.XLOOKUP(tbl_orders_raw[[#This Row],[customer_id]],tbl_customers[customer_id],tbl_customers[customer_id],"Not Found")</f>
        <v>CUST01179</v>
      </c>
      <c r="I137" s="7">
        <f>MONTH(tbl_orders_raw[[#This Row],[order_date]])</f>
        <v>1</v>
      </c>
      <c r="J137" s="7">
        <f>YEAR(tbl_orders_raw[[#This Row],[order_date]])</f>
        <v>2026</v>
      </c>
    </row>
    <row r="138" spans="1:10" x14ac:dyDescent="0.3">
      <c r="A138" s="2" t="s">
        <v>3063</v>
      </c>
      <c r="B138" s="2" t="s">
        <v>1338</v>
      </c>
      <c r="C138" s="3">
        <v>45441</v>
      </c>
      <c r="D138" s="2" t="s">
        <v>2915</v>
      </c>
      <c r="E138" s="2" t="s">
        <v>2919</v>
      </c>
      <c r="F138" s="2" t="s">
        <v>2917</v>
      </c>
      <c r="G138" s="2">
        <f>ROWS(tbl_orders_raw[])</f>
        <v>5000</v>
      </c>
      <c r="H138" s="2" t="str">
        <f>_xlfn.XLOOKUP(tbl_orders_raw[[#This Row],[customer_id]],tbl_customers[customer_id],tbl_customers[customer_id],"Not Found")</f>
        <v>CUST00655</v>
      </c>
      <c r="I138" s="7">
        <f>MONTH(tbl_orders_raw[[#This Row],[order_date]])</f>
        <v>5</v>
      </c>
      <c r="J138" s="7">
        <f>YEAR(tbl_orders_raw[[#This Row],[order_date]])</f>
        <v>2024</v>
      </c>
    </row>
    <row r="139" spans="1:10" x14ac:dyDescent="0.3">
      <c r="A139" s="2" t="s">
        <v>3064</v>
      </c>
      <c r="B139" s="2" t="s">
        <v>1146</v>
      </c>
      <c r="C139" s="3">
        <v>45346</v>
      </c>
      <c r="D139" s="2" t="s">
        <v>2915</v>
      </c>
      <c r="E139" s="2" t="s">
        <v>2921</v>
      </c>
      <c r="F139" s="2" t="s">
        <v>2922</v>
      </c>
      <c r="G139" s="2">
        <f>ROWS(tbl_orders_raw[])</f>
        <v>5000</v>
      </c>
      <c r="H139" s="2" t="str">
        <f>_xlfn.XLOOKUP(tbl_orders_raw[[#This Row],[customer_id]],tbl_customers[customer_id],tbl_customers[customer_id],"Not Found")</f>
        <v>CUST00559</v>
      </c>
      <c r="I139" s="7">
        <f>MONTH(tbl_orders_raw[[#This Row],[order_date]])</f>
        <v>2</v>
      </c>
      <c r="J139" s="7">
        <f>YEAR(tbl_orders_raw[[#This Row],[order_date]])</f>
        <v>2024</v>
      </c>
    </row>
    <row r="140" spans="1:10" x14ac:dyDescent="0.3">
      <c r="A140" s="2" t="s">
        <v>3065</v>
      </c>
      <c r="B140" s="2" t="s">
        <v>1216</v>
      </c>
      <c r="C140" s="3">
        <v>45341</v>
      </c>
      <c r="D140" s="2" t="s">
        <v>2915</v>
      </c>
      <c r="E140" s="2" t="s">
        <v>2921</v>
      </c>
      <c r="F140" s="2" t="s">
        <v>2917</v>
      </c>
      <c r="G140" s="2">
        <f>ROWS(tbl_orders_raw[])</f>
        <v>5000</v>
      </c>
      <c r="H140" s="2" t="str">
        <f>_xlfn.XLOOKUP(tbl_orders_raw[[#This Row],[customer_id]],tbl_customers[customer_id],tbl_customers[customer_id],"Not Found")</f>
        <v>CUST00594</v>
      </c>
      <c r="I140" s="7">
        <f>MONTH(tbl_orders_raw[[#This Row],[order_date]])</f>
        <v>2</v>
      </c>
      <c r="J140" s="7">
        <f>YEAR(tbl_orders_raw[[#This Row],[order_date]])</f>
        <v>2024</v>
      </c>
    </row>
    <row r="141" spans="1:10" x14ac:dyDescent="0.3">
      <c r="A141" s="2" t="s">
        <v>3066</v>
      </c>
      <c r="B141" s="2" t="s">
        <v>780</v>
      </c>
      <c r="C141" s="3">
        <v>45490</v>
      </c>
      <c r="D141" s="2" t="s">
        <v>2925</v>
      </c>
      <c r="E141" s="2" t="s">
        <v>2921</v>
      </c>
      <c r="F141" s="2" t="s">
        <v>2917</v>
      </c>
      <c r="G141" s="2">
        <f>ROWS(tbl_orders_raw[])</f>
        <v>5000</v>
      </c>
      <c r="H141" s="2" t="str">
        <f>_xlfn.XLOOKUP(tbl_orders_raw[[#This Row],[customer_id]],tbl_customers[customer_id],tbl_customers[customer_id],"Not Found")</f>
        <v>CUST00376</v>
      </c>
      <c r="I141" s="7">
        <f>MONTH(tbl_orders_raw[[#This Row],[order_date]])</f>
        <v>7</v>
      </c>
      <c r="J141" s="7">
        <f>YEAR(tbl_orders_raw[[#This Row],[order_date]])</f>
        <v>2024</v>
      </c>
    </row>
    <row r="142" spans="1:10" x14ac:dyDescent="0.3">
      <c r="A142" s="2" t="s">
        <v>3067</v>
      </c>
      <c r="B142" s="2" t="s">
        <v>1324</v>
      </c>
      <c r="C142" s="3">
        <v>45622</v>
      </c>
      <c r="D142" s="2" t="s">
        <v>2925</v>
      </c>
      <c r="E142" s="2" t="s">
        <v>2919</v>
      </c>
      <c r="F142" s="2" t="s">
        <v>2917</v>
      </c>
      <c r="G142" s="2">
        <f>ROWS(tbl_orders_raw[])</f>
        <v>5000</v>
      </c>
      <c r="H142" s="2" t="str">
        <f>_xlfn.XLOOKUP(tbl_orders_raw[[#This Row],[customer_id]],tbl_customers[customer_id],tbl_customers[customer_id],"Not Found")</f>
        <v>CUST00648</v>
      </c>
      <c r="I142" s="7">
        <f>MONTH(tbl_orders_raw[[#This Row],[order_date]])</f>
        <v>11</v>
      </c>
      <c r="J142" s="7">
        <f>YEAR(tbl_orders_raw[[#This Row],[order_date]])</f>
        <v>2024</v>
      </c>
    </row>
    <row r="143" spans="1:10" x14ac:dyDescent="0.3">
      <c r="A143" s="2" t="s">
        <v>3068</v>
      </c>
      <c r="B143" s="2" t="s">
        <v>1514</v>
      </c>
      <c r="C143" s="3">
        <v>45993</v>
      </c>
      <c r="D143" s="2" t="s">
        <v>2915</v>
      </c>
      <c r="E143" s="2" t="s">
        <v>2921</v>
      </c>
      <c r="F143" s="2" t="s">
        <v>2917</v>
      </c>
      <c r="G143" s="2">
        <f>ROWS(tbl_orders_raw[])</f>
        <v>5000</v>
      </c>
      <c r="H143" s="2" t="str">
        <f>_xlfn.XLOOKUP(tbl_orders_raw[[#This Row],[customer_id]],tbl_customers[customer_id],tbl_customers[customer_id],"Not Found")</f>
        <v>CUST00743</v>
      </c>
      <c r="I143" s="7">
        <f>MONTH(tbl_orders_raw[[#This Row],[order_date]])</f>
        <v>12</v>
      </c>
      <c r="J143" s="7">
        <f>YEAR(tbl_orders_raw[[#This Row],[order_date]])</f>
        <v>2025</v>
      </c>
    </row>
    <row r="144" spans="1:10" x14ac:dyDescent="0.3">
      <c r="A144" s="2" t="s">
        <v>3069</v>
      </c>
      <c r="B144" s="2" t="s">
        <v>590</v>
      </c>
      <c r="C144" s="3">
        <v>45305</v>
      </c>
      <c r="D144" s="2" t="s">
        <v>2915</v>
      </c>
      <c r="E144" s="2" t="s">
        <v>2939</v>
      </c>
      <c r="F144" s="2" t="s">
        <v>2917</v>
      </c>
      <c r="G144" s="2">
        <f>ROWS(tbl_orders_raw[])</f>
        <v>5000</v>
      </c>
      <c r="H144" s="2" t="str">
        <f>_xlfn.XLOOKUP(tbl_orders_raw[[#This Row],[customer_id]],tbl_customers[customer_id],tbl_customers[customer_id],"Not Found")</f>
        <v>CUST00281</v>
      </c>
      <c r="I144" s="7">
        <f>MONTH(tbl_orders_raw[[#This Row],[order_date]])</f>
        <v>1</v>
      </c>
      <c r="J144" s="7">
        <f>YEAR(tbl_orders_raw[[#This Row],[order_date]])</f>
        <v>2024</v>
      </c>
    </row>
    <row r="145" spans="1:10" x14ac:dyDescent="0.3">
      <c r="A145" s="2" t="s">
        <v>3070</v>
      </c>
      <c r="B145" s="2" t="s">
        <v>696</v>
      </c>
      <c r="C145" s="3">
        <v>45640</v>
      </c>
      <c r="D145" s="2" t="s">
        <v>2915</v>
      </c>
      <c r="E145" s="2" t="s">
        <v>2916</v>
      </c>
      <c r="F145" s="2" t="s">
        <v>2917</v>
      </c>
      <c r="G145" s="2">
        <f>ROWS(tbl_orders_raw[])</f>
        <v>5000</v>
      </c>
      <c r="H145" s="2" t="str">
        <f>_xlfn.XLOOKUP(tbl_orders_raw[[#This Row],[customer_id]],tbl_customers[customer_id],tbl_customers[customer_id],"Not Found")</f>
        <v>CUST00334</v>
      </c>
      <c r="I145" s="7">
        <f>MONTH(tbl_orders_raw[[#This Row],[order_date]])</f>
        <v>12</v>
      </c>
      <c r="J145" s="7">
        <f>YEAR(tbl_orders_raw[[#This Row],[order_date]])</f>
        <v>2024</v>
      </c>
    </row>
    <row r="146" spans="1:10" x14ac:dyDescent="0.3">
      <c r="A146" s="2" t="s">
        <v>3071</v>
      </c>
      <c r="B146" s="2" t="s">
        <v>2318</v>
      </c>
      <c r="C146" s="3">
        <v>45484</v>
      </c>
      <c r="D146" s="2" t="s">
        <v>2925</v>
      </c>
      <c r="E146" s="2" t="s">
        <v>2934</v>
      </c>
      <c r="F146" s="2" t="s">
        <v>2917</v>
      </c>
      <c r="G146" s="2">
        <f>ROWS(tbl_orders_raw[])</f>
        <v>5000</v>
      </c>
      <c r="H146" s="2" t="str">
        <f>_xlfn.XLOOKUP(tbl_orders_raw[[#This Row],[customer_id]],tbl_customers[customer_id],tbl_customers[customer_id],"Not Found")</f>
        <v>CUST01145</v>
      </c>
      <c r="I146" s="7">
        <f>MONTH(tbl_orders_raw[[#This Row],[order_date]])</f>
        <v>7</v>
      </c>
      <c r="J146" s="7">
        <f>YEAR(tbl_orders_raw[[#This Row],[order_date]])</f>
        <v>2024</v>
      </c>
    </row>
    <row r="147" spans="1:10" x14ac:dyDescent="0.3">
      <c r="A147" s="2" t="s">
        <v>3072</v>
      </c>
      <c r="B147" s="2" t="s">
        <v>2286</v>
      </c>
      <c r="C147" s="3">
        <v>45836</v>
      </c>
      <c r="D147" s="2" t="s">
        <v>2925</v>
      </c>
      <c r="E147" s="2" t="s">
        <v>2934</v>
      </c>
      <c r="F147" s="2" t="s">
        <v>2917</v>
      </c>
      <c r="G147" s="2">
        <f>ROWS(tbl_orders_raw[])</f>
        <v>5000</v>
      </c>
      <c r="H147" s="2" t="str">
        <f>_xlfn.XLOOKUP(tbl_orders_raw[[#This Row],[customer_id]],tbl_customers[customer_id],tbl_customers[customer_id],"Not Found")</f>
        <v>CUST01129</v>
      </c>
      <c r="I147" s="7">
        <f>MONTH(tbl_orders_raw[[#This Row],[order_date]])</f>
        <v>6</v>
      </c>
      <c r="J147" s="7">
        <f>YEAR(tbl_orders_raw[[#This Row],[order_date]])</f>
        <v>2025</v>
      </c>
    </row>
    <row r="148" spans="1:10" x14ac:dyDescent="0.3">
      <c r="A148" s="2" t="s">
        <v>3073</v>
      </c>
      <c r="B148" s="2" t="s">
        <v>342</v>
      </c>
      <c r="C148" s="3">
        <v>46230</v>
      </c>
      <c r="D148" s="2" t="s">
        <v>2915</v>
      </c>
      <c r="E148" s="2" t="s">
        <v>2916</v>
      </c>
      <c r="F148" s="2" t="s">
        <v>2917</v>
      </c>
      <c r="G148" s="2">
        <f>ROWS(tbl_orders_raw[])</f>
        <v>5000</v>
      </c>
      <c r="H148" s="2" t="str">
        <f>_xlfn.XLOOKUP(tbl_orders_raw[[#This Row],[customer_id]],tbl_customers[customer_id],tbl_customers[customer_id],"Not Found")</f>
        <v>CUST00157</v>
      </c>
      <c r="I148" s="7">
        <f>MONTH(tbl_orders_raw[[#This Row],[order_date]])</f>
        <v>7</v>
      </c>
      <c r="J148" s="7">
        <f>YEAR(tbl_orders_raw[[#This Row],[order_date]])</f>
        <v>2026</v>
      </c>
    </row>
    <row r="149" spans="1:10" x14ac:dyDescent="0.3">
      <c r="A149" s="2" t="s">
        <v>3074</v>
      </c>
      <c r="B149" s="2" t="s">
        <v>1306</v>
      </c>
      <c r="C149" s="3">
        <v>45648</v>
      </c>
      <c r="D149" s="2" t="s">
        <v>2925</v>
      </c>
      <c r="E149" s="2" t="s">
        <v>2916</v>
      </c>
      <c r="F149" s="2" t="s">
        <v>2917</v>
      </c>
      <c r="G149" s="2">
        <f>ROWS(tbl_orders_raw[])</f>
        <v>5000</v>
      </c>
      <c r="H149" s="2" t="str">
        <f>_xlfn.XLOOKUP(tbl_orders_raw[[#This Row],[customer_id]],tbl_customers[customer_id],tbl_customers[customer_id],"Not Found")</f>
        <v>CUST00639</v>
      </c>
      <c r="I149" s="7">
        <f>MONTH(tbl_orders_raw[[#This Row],[order_date]])</f>
        <v>12</v>
      </c>
      <c r="J149" s="7">
        <f>YEAR(tbl_orders_raw[[#This Row],[order_date]])</f>
        <v>2024</v>
      </c>
    </row>
    <row r="150" spans="1:10" x14ac:dyDescent="0.3">
      <c r="A150" s="2" t="s">
        <v>3075</v>
      </c>
      <c r="B150" s="2" t="s">
        <v>2172</v>
      </c>
      <c r="C150" s="3">
        <v>45903</v>
      </c>
      <c r="D150" s="2" t="s">
        <v>2925</v>
      </c>
      <c r="E150" s="2" t="s">
        <v>2939</v>
      </c>
      <c r="F150" s="2" t="s">
        <v>2917</v>
      </c>
      <c r="G150" s="2">
        <f>ROWS(tbl_orders_raw[])</f>
        <v>5000</v>
      </c>
      <c r="H150" s="2" t="str">
        <f>_xlfn.XLOOKUP(tbl_orders_raw[[#This Row],[customer_id]],tbl_customers[customer_id],tbl_customers[customer_id],"Not Found")</f>
        <v>CUST01072</v>
      </c>
      <c r="I150" s="7">
        <f>MONTH(tbl_orders_raw[[#This Row],[order_date]])</f>
        <v>9</v>
      </c>
      <c r="J150" s="7">
        <f>YEAR(tbl_orders_raw[[#This Row],[order_date]])</f>
        <v>2025</v>
      </c>
    </row>
    <row r="151" spans="1:10" x14ac:dyDescent="0.3">
      <c r="A151" s="2" t="s">
        <v>3076</v>
      </c>
      <c r="B151" s="2" t="s">
        <v>514</v>
      </c>
      <c r="C151" s="3">
        <v>45321</v>
      </c>
      <c r="D151" s="2" t="s">
        <v>2915</v>
      </c>
      <c r="E151" s="2" t="s">
        <v>2934</v>
      </c>
      <c r="F151" s="2" t="s">
        <v>2917</v>
      </c>
      <c r="G151" s="2">
        <f>ROWS(tbl_orders_raw[])</f>
        <v>5000</v>
      </c>
      <c r="H151" s="2" t="str">
        <f>_xlfn.XLOOKUP(tbl_orders_raw[[#This Row],[customer_id]],tbl_customers[customer_id],tbl_customers[customer_id],"Not Found")</f>
        <v>CUST00243</v>
      </c>
      <c r="I151" s="7">
        <f>MONTH(tbl_orders_raw[[#This Row],[order_date]])</f>
        <v>1</v>
      </c>
      <c r="J151" s="7">
        <f>YEAR(tbl_orders_raw[[#This Row],[order_date]])</f>
        <v>2024</v>
      </c>
    </row>
    <row r="152" spans="1:10" x14ac:dyDescent="0.3">
      <c r="A152" s="2" t="s">
        <v>3077</v>
      </c>
      <c r="B152" s="2" t="s">
        <v>1288</v>
      </c>
      <c r="C152" s="3">
        <v>45524</v>
      </c>
      <c r="D152" s="2" t="s">
        <v>2915</v>
      </c>
      <c r="E152" s="2" t="s">
        <v>2916</v>
      </c>
      <c r="F152" s="2" t="s">
        <v>2917</v>
      </c>
      <c r="G152" s="2">
        <f>ROWS(tbl_orders_raw[])</f>
        <v>5000</v>
      </c>
      <c r="H152" s="2" t="str">
        <f>_xlfn.XLOOKUP(tbl_orders_raw[[#This Row],[customer_id]],tbl_customers[customer_id],tbl_customers[customer_id],"Not Found")</f>
        <v>CUST00630</v>
      </c>
      <c r="I152" s="7">
        <f>MONTH(tbl_orders_raw[[#This Row],[order_date]])</f>
        <v>8</v>
      </c>
      <c r="J152" s="7">
        <f>YEAR(tbl_orders_raw[[#This Row],[order_date]])</f>
        <v>2024</v>
      </c>
    </row>
    <row r="153" spans="1:10" x14ac:dyDescent="0.3">
      <c r="A153" s="2" t="s">
        <v>3078</v>
      </c>
      <c r="B153" s="2" t="s">
        <v>486</v>
      </c>
      <c r="C153" s="3">
        <v>45999</v>
      </c>
      <c r="D153" s="2" t="s">
        <v>2915</v>
      </c>
      <c r="E153" s="2" t="s">
        <v>2919</v>
      </c>
      <c r="F153" s="2" t="s">
        <v>2917</v>
      </c>
      <c r="G153" s="2">
        <f>ROWS(tbl_orders_raw[])</f>
        <v>5000</v>
      </c>
      <c r="H153" s="2" t="str">
        <f>_xlfn.XLOOKUP(tbl_orders_raw[[#This Row],[customer_id]],tbl_customers[customer_id],tbl_customers[customer_id],"Not Found")</f>
        <v>CUST00229</v>
      </c>
      <c r="I153" s="7">
        <f>MONTH(tbl_orders_raw[[#This Row],[order_date]])</f>
        <v>12</v>
      </c>
      <c r="J153" s="7">
        <f>YEAR(tbl_orders_raw[[#This Row],[order_date]])</f>
        <v>2025</v>
      </c>
    </row>
    <row r="154" spans="1:10" x14ac:dyDescent="0.3">
      <c r="A154" s="2" t="s">
        <v>3079</v>
      </c>
      <c r="B154" s="2" t="s">
        <v>834</v>
      </c>
      <c r="C154" s="3">
        <v>45335</v>
      </c>
      <c r="D154" s="2" t="s">
        <v>2915</v>
      </c>
      <c r="E154" s="2" t="s">
        <v>2934</v>
      </c>
      <c r="F154" s="2" t="s">
        <v>2917</v>
      </c>
      <c r="G154" s="2">
        <f>ROWS(tbl_orders_raw[])</f>
        <v>5000</v>
      </c>
      <c r="H154" s="2" t="str">
        <f>_xlfn.XLOOKUP(tbl_orders_raw[[#This Row],[customer_id]],tbl_customers[customer_id],tbl_customers[customer_id],"Not Found")</f>
        <v>CUST00403</v>
      </c>
      <c r="I154" s="7">
        <f>MONTH(tbl_orders_raw[[#This Row],[order_date]])</f>
        <v>2</v>
      </c>
      <c r="J154" s="7">
        <f>YEAR(tbl_orders_raw[[#This Row],[order_date]])</f>
        <v>2024</v>
      </c>
    </row>
    <row r="155" spans="1:10" x14ac:dyDescent="0.3">
      <c r="A155" s="2" t="s">
        <v>3080</v>
      </c>
      <c r="B155" s="2" t="s">
        <v>1950</v>
      </c>
      <c r="C155" s="3">
        <v>45352</v>
      </c>
      <c r="D155" s="2" t="s">
        <v>2915</v>
      </c>
      <c r="E155" s="2" t="s">
        <v>2916</v>
      </c>
      <c r="F155" s="2" t="s">
        <v>2917</v>
      </c>
      <c r="G155" s="2">
        <f>ROWS(tbl_orders_raw[])</f>
        <v>5000</v>
      </c>
      <c r="H155" s="2" t="str">
        <f>_xlfn.XLOOKUP(tbl_orders_raw[[#This Row],[customer_id]],tbl_customers[customer_id],tbl_customers[customer_id],"Not Found")</f>
        <v>CUST00961</v>
      </c>
      <c r="I155" s="7">
        <f>MONTH(tbl_orders_raw[[#This Row],[order_date]])</f>
        <v>3</v>
      </c>
      <c r="J155" s="7">
        <f>YEAR(tbl_orders_raw[[#This Row],[order_date]])</f>
        <v>2024</v>
      </c>
    </row>
    <row r="156" spans="1:10" x14ac:dyDescent="0.3">
      <c r="A156" s="2" t="s">
        <v>3081</v>
      </c>
      <c r="B156" s="2" t="s">
        <v>72</v>
      </c>
      <c r="C156" s="3">
        <v>45975</v>
      </c>
      <c r="D156" s="2" t="s">
        <v>2925</v>
      </c>
      <c r="E156" s="2" t="s">
        <v>2934</v>
      </c>
      <c r="F156" s="2" t="s">
        <v>2941</v>
      </c>
      <c r="G156" s="2">
        <f>ROWS(tbl_orders_raw[])</f>
        <v>5000</v>
      </c>
      <c r="H156" s="2" t="str">
        <f>_xlfn.XLOOKUP(tbl_orders_raw[[#This Row],[customer_id]],tbl_customers[customer_id],tbl_customers[customer_id],"Not Found")</f>
        <v>CUST00022</v>
      </c>
      <c r="I156" s="7">
        <f>MONTH(tbl_orders_raw[[#This Row],[order_date]])</f>
        <v>11</v>
      </c>
      <c r="J156" s="7">
        <f>YEAR(tbl_orders_raw[[#This Row],[order_date]])</f>
        <v>2025</v>
      </c>
    </row>
    <row r="157" spans="1:10" x14ac:dyDescent="0.3">
      <c r="A157" s="2" t="s">
        <v>3082</v>
      </c>
      <c r="B157" s="2" t="s">
        <v>848</v>
      </c>
      <c r="C157" s="3">
        <v>45502</v>
      </c>
      <c r="D157" s="2" t="s">
        <v>2915</v>
      </c>
      <c r="E157" s="2" t="s">
        <v>2939</v>
      </c>
      <c r="F157" s="2" t="s">
        <v>2917</v>
      </c>
      <c r="G157" s="2">
        <f>ROWS(tbl_orders_raw[])</f>
        <v>5000</v>
      </c>
      <c r="H157" s="2" t="str">
        <f>_xlfn.XLOOKUP(tbl_orders_raw[[#This Row],[customer_id]],tbl_customers[customer_id],tbl_customers[customer_id],"Not Found")</f>
        <v>CUST00410</v>
      </c>
      <c r="I157" s="7">
        <f>MONTH(tbl_orders_raw[[#This Row],[order_date]])</f>
        <v>7</v>
      </c>
      <c r="J157" s="7">
        <f>YEAR(tbl_orders_raw[[#This Row],[order_date]])</f>
        <v>2024</v>
      </c>
    </row>
    <row r="158" spans="1:10" x14ac:dyDescent="0.3">
      <c r="A158" s="2" t="s">
        <v>3083</v>
      </c>
      <c r="B158" s="2" t="s">
        <v>1166</v>
      </c>
      <c r="C158" s="3">
        <v>46158</v>
      </c>
      <c r="D158" s="2" t="s">
        <v>2928</v>
      </c>
      <c r="E158" s="2" t="s">
        <v>2939</v>
      </c>
      <c r="F158" s="2" t="s">
        <v>2917</v>
      </c>
      <c r="G158" s="2">
        <f>ROWS(tbl_orders_raw[])</f>
        <v>5000</v>
      </c>
      <c r="H158" s="2" t="str">
        <f>_xlfn.XLOOKUP(tbl_orders_raw[[#This Row],[customer_id]],tbl_customers[customer_id],tbl_customers[customer_id],"Not Found")</f>
        <v>CUST00569</v>
      </c>
      <c r="I158" s="7">
        <f>MONTH(tbl_orders_raw[[#This Row],[order_date]])</f>
        <v>5</v>
      </c>
      <c r="J158" s="7">
        <f>YEAR(tbl_orders_raw[[#This Row],[order_date]])</f>
        <v>2026</v>
      </c>
    </row>
    <row r="159" spans="1:10" x14ac:dyDescent="0.3">
      <c r="A159" s="2" t="s">
        <v>3084</v>
      </c>
      <c r="B159" s="2" t="s">
        <v>1020</v>
      </c>
      <c r="C159" s="3">
        <v>45804</v>
      </c>
      <c r="D159" s="2" t="s">
        <v>2915</v>
      </c>
      <c r="E159" s="2" t="s">
        <v>2916</v>
      </c>
      <c r="F159" s="2" t="s">
        <v>2917</v>
      </c>
      <c r="G159" s="2">
        <f>ROWS(tbl_orders_raw[])</f>
        <v>5000</v>
      </c>
      <c r="H159" s="2" t="str">
        <f>_xlfn.XLOOKUP(tbl_orders_raw[[#This Row],[customer_id]],tbl_customers[customer_id],tbl_customers[customer_id],"Not Found")</f>
        <v>CUST00496</v>
      </c>
      <c r="I159" s="7">
        <f>MONTH(tbl_orders_raw[[#This Row],[order_date]])</f>
        <v>5</v>
      </c>
      <c r="J159" s="7">
        <f>YEAR(tbl_orders_raw[[#This Row],[order_date]])</f>
        <v>2025</v>
      </c>
    </row>
    <row r="160" spans="1:10" x14ac:dyDescent="0.3">
      <c r="A160" s="2" t="s">
        <v>3085</v>
      </c>
      <c r="B160" s="2" t="s">
        <v>86</v>
      </c>
      <c r="C160" s="3">
        <v>46073</v>
      </c>
      <c r="D160" s="2" t="s">
        <v>2925</v>
      </c>
      <c r="E160" s="2" t="s">
        <v>2919</v>
      </c>
      <c r="F160" s="2" t="s">
        <v>2922</v>
      </c>
      <c r="G160" s="2">
        <f>ROWS(tbl_orders_raw[])</f>
        <v>5000</v>
      </c>
      <c r="H160" s="2" t="str">
        <f>_xlfn.XLOOKUP(tbl_orders_raw[[#This Row],[customer_id]],tbl_customers[customer_id],tbl_customers[customer_id],"Not Found")</f>
        <v>CUST00029</v>
      </c>
      <c r="I160" s="7">
        <f>MONTH(tbl_orders_raw[[#This Row],[order_date]])</f>
        <v>2</v>
      </c>
      <c r="J160" s="7">
        <f>YEAR(tbl_orders_raw[[#This Row],[order_date]])</f>
        <v>2026</v>
      </c>
    </row>
    <row r="161" spans="1:10" x14ac:dyDescent="0.3">
      <c r="A161" s="2" t="s">
        <v>3086</v>
      </c>
      <c r="B161" s="2" t="s">
        <v>2230</v>
      </c>
      <c r="C161" s="3">
        <v>45467</v>
      </c>
      <c r="D161" s="2" t="s">
        <v>2915</v>
      </c>
      <c r="E161" s="2" t="s">
        <v>2919</v>
      </c>
      <c r="F161" s="2" t="s">
        <v>2941</v>
      </c>
      <c r="G161" s="2">
        <f>ROWS(tbl_orders_raw[])</f>
        <v>5000</v>
      </c>
      <c r="H161" s="2" t="str">
        <f>_xlfn.XLOOKUP(tbl_orders_raw[[#This Row],[customer_id]],tbl_customers[customer_id],tbl_customers[customer_id],"Not Found")</f>
        <v>CUST01101</v>
      </c>
      <c r="I161" s="7">
        <f>MONTH(tbl_orders_raw[[#This Row],[order_date]])</f>
        <v>6</v>
      </c>
      <c r="J161" s="7">
        <f>YEAR(tbl_orders_raw[[#This Row],[order_date]])</f>
        <v>2024</v>
      </c>
    </row>
    <row r="162" spans="1:10" x14ac:dyDescent="0.3">
      <c r="A162" s="2" t="s">
        <v>3087</v>
      </c>
      <c r="B162" s="2" t="s">
        <v>2094</v>
      </c>
      <c r="C162" s="3">
        <v>46234</v>
      </c>
      <c r="D162" s="2" t="s">
        <v>2925</v>
      </c>
      <c r="E162" s="2" t="s">
        <v>2939</v>
      </c>
      <c r="F162" s="2" t="s">
        <v>2917</v>
      </c>
      <c r="G162" s="2">
        <f>ROWS(tbl_orders_raw[])</f>
        <v>5000</v>
      </c>
      <c r="H162" s="2" t="str">
        <f>_xlfn.XLOOKUP(tbl_orders_raw[[#This Row],[customer_id]],tbl_customers[customer_id],tbl_customers[customer_id],"Not Found")</f>
        <v>CUST01033</v>
      </c>
      <c r="I162" s="7">
        <f>MONTH(tbl_orders_raw[[#This Row],[order_date]])</f>
        <v>7</v>
      </c>
      <c r="J162" s="7">
        <f>YEAR(tbl_orders_raw[[#This Row],[order_date]])</f>
        <v>2026</v>
      </c>
    </row>
    <row r="163" spans="1:10" x14ac:dyDescent="0.3">
      <c r="A163" s="2" t="s">
        <v>3088</v>
      </c>
      <c r="B163" s="2" t="s">
        <v>1830</v>
      </c>
      <c r="C163" s="3">
        <v>45481</v>
      </c>
      <c r="D163" s="2" t="s">
        <v>2925</v>
      </c>
      <c r="E163" s="2" t="s">
        <v>2916</v>
      </c>
      <c r="F163" s="2" t="s">
        <v>2917</v>
      </c>
      <c r="G163" s="2">
        <f>ROWS(tbl_orders_raw[])</f>
        <v>5000</v>
      </c>
      <c r="H163" s="2" t="str">
        <f>_xlfn.XLOOKUP(tbl_orders_raw[[#This Row],[customer_id]],tbl_customers[customer_id],tbl_customers[customer_id],"Not Found")</f>
        <v>CUST00901</v>
      </c>
      <c r="I163" s="7">
        <f>MONTH(tbl_orders_raw[[#This Row],[order_date]])</f>
        <v>7</v>
      </c>
      <c r="J163" s="7">
        <f>YEAR(tbl_orders_raw[[#This Row],[order_date]])</f>
        <v>2024</v>
      </c>
    </row>
    <row r="164" spans="1:10" x14ac:dyDescent="0.3">
      <c r="A164" s="2" t="s">
        <v>3089</v>
      </c>
      <c r="B164" s="2" t="s">
        <v>1766</v>
      </c>
      <c r="C164" s="3">
        <v>45680</v>
      </c>
      <c r="D164" s="2" t="s">
        <v>2915</v>
      </c>
      <c r="E164" s="2" t="s">
        <v>2916</v>
      </c>
      <c r="F164" s="2" t="s">
        <v>2917</v>
      </c>
      <c r="G164" s="2">
        <f>ROWS(tbl_orders_raw[])</f>
        <v>5000</v>
      </c>
      <c r="H164" s="2" t="str">
        <f>_xlfn.XLOOKUP(tbl_orders_raw[[#This Row],[customer_id]],tbl_customers[customer_id],tbl_customers[customer_id],"Not Found")</f>
        <v>CUST00869</v>
      </c>
      <c r="I164" s="7">
        <f>MONTH(tbl_orders_raw[[#This Row],[order_date]])</f>
        <v>1</v>
      </c>
      <c r="J164" s="7">
        <f>YEAR(tbl_orders_raw[[#This Row],[order_date]])</f>
        <v>2025</v>
      </c>
    </row>
    <row r="165" spans="1:10" x14ac:dyDescent="0.3">
      <c r="A165" s="2" t="s">
        <v>3090</v>
      </c>
      <c r="B165" s="2" t="s">
        <v>536</v>
      </c>
      <c r="C165" s="3">
        <v>45613</v>
      </c>
      <c r="D165" s="2" t="s">
        <v>2915</v>
      </c>
      <c r="E165" s="2" t="s">
        <v>2939</v>
      </c>
      <c r="F165" s="2" t="s">
        <v>2917</v>
      </c>
      <c r="G165" s="2">
        <f>ROWS(tbl_orders_raw[])</f>
        <v>5000</v>
      </c>
      <c r="H165" s="2" t="str">
        <f>_xlfn.XLOOKUP(tbl_orders_raw[[#This Row],[customer_id]],tbl_customers[customer_id],tbl_customers[customer_id],"Not Found")</f>
        <v>CUST00254</v>
      </c>
      <c r="I165" s="7">
        <f>MONTH(tbl_orders_raw[[#This Row],[order_date]])</f>
        <v>11</v>
      </c>
      <c r="J165" s="7">
        <f>YEAR(tbl_orders_raw[[#This Row],[order_date]])</f>
        <v>2024</v>
      </c>
    </row>
    <row r="166" spans="1:10" x14ac:dyDescent="0.3">
      <c r="A166" s="2" t="s">
        <v>3091</v>
      </c>
      <c r="B166" s="2" t="s">
        <v>1210</v>
      </c>
      <c r="C166" s="3">
        <v>45661</v>
      </c>
      <c r="D166" s="2" t="s">
        <v>2925</v>
      </c>
      <c r="E166" s="2" t="s">
        <v>2916</v>
      </c>
      <c r="F166" s="2" t="s">
        <v>2917</v>
      </c>
      <c r="G166" s="2">
        <f>ROWS(tbl_orders_raw[])</f>
        <v>5000</v>
      </c>
      <c r="H166" s="2" t="str">
        <f>_xlfn.XLOOKUP(tbl_orders_raw[[#This Row],[customer_id]],tbl_customers[customer_id],tbl_customers[customer_id],"Not Found")</f>
        <v>CUST00591</v>
      </c>
      <c r="I166" s="7">
        <f>MONTH(tbl_orders_raw[[#This Row],[order_date]])</f>
        <v>1</v>
      </c>
      <c r="J166" s="7">
        <f>YEAR(tbl_orders_raw[[#This Row],[order_date]])</f>
        <v>2025</v>
      </c>
    </row>
    <row r="167" spans="1:10" x14ac:dyDescent="0.3">
      <c r="A167" s="2" t="s">
        <v>3092</v>
      </c>
      <c r="B167" s="2" t="s">
        <v>1606</v>
      </c>
      <c r="C167" s="3">
        <v>45410</v>
      </c>
      <c r="D167" s="2" t="s">
        <v>2915</v>
      </c>
      <c r="E167" s="2" t="s">
        <v>2921</v>
      </c>
      <c r="F167" s="2" t="s">
        <v>2917</v>
      </c>
      <c r="G167" s="2">
        <f>ROWS(tbl_orders_raw[])</f>
        <v>5000</v>
      </c>
      <c r="H167" s="2" t="str">
        <f>_xlfn.XLOOKUP(tbl_orders_raw[[#This Row],[customer_id]],tbl_customers[customer_id],tbl_customers[customer_id],"Not Found")</f>
        <v>CUST00789</v>
      </c>
      <c r="I167" s="7">
        <f>MONTH(tbl_orders_raw[[#This Row],[order_date]])</f>
        <v>4</v>
      </c>
      <c r="J167" s="7">
        <f>YEAR(tbl_orders_raw[[#This Row],[order_date]])</f>
        <v>2024</v>
      </c>
    </row>
    <row r="168" spans="1:10" x14ac:dyDescent="0.3">
      <c r="A168" s="2" t="s">
        <v>3093</v>
      </c>
      <c r="B168" s="2" t="s">
        <v>1848</v>
      </c>
      <c r="C168" s="3">
        <v>46153</v>
      </c>
      <c r="D168" s="2" t="s">
        <v>2915</v>
      </c>
      <c r="E168" s="2" t="s">
        <v>2939</v>
      </c>
      <c r="F168" s="2" t="s">
        <v>2922</v>
      </c>
      <c r="G168" s="2">
        <f>ROWS(tbl_orders_raw[])</f>
        <v>5000</v>
      </c>
      <c r="H168" s="2" t="str">
        <f>_xlfn.XLOOKUP(tbl_orders_raw[[#This Row],[customer_id]],tbl_customers[customer_id],tbl_customers[customer_id],"Not Found")</f>
        <v>CUST00910</v>
      </c>
      <c r="I168" s="7">
        <f>MONTH(tbl_orders_raw[[#This Row],[order_date]])</f>
        <v>5</v>
      </c>
      <c r="J168" s="7">
        <f>YEAR(tbl_orders_raw[[#This Row],[order_date]])</f>
        <v>2026</v>
      </c>
    </row>
    <row r="169" spans="1:10" x14ac:dyDescent="0.3">
      <c r="A169" s="2" t="s">
        <v>3094</v>
      </c>
      <c r="B169" s="2" t="s">
        <v>802</v>
      </c>
      <c r="C169" s="3">
        <v>45730</v>
      </c>
      <c r="D169" s="2" t="s">
        <v>2925</v>
      </c>
      <c r="E169" s="2" t="s">
        <v>2936</v>
      </c>
      <c r="F169" s="2" t="s">
        <v>2917</v>
      </c>
      <c r="G169" s="2">
        <f>ROWS(tbl_orders_raw[])</f>
        <v>5000</v>
      </c>
      <c r="H169" s="2" t="str">
        <f>_xlfn.XLOOKUP(tbl_orders_raw[[#This Row],[customer_id]],tbl_customers[customer_id],tbl_customers[customer_id],"Not Found")</f>
        <v>CUST00387</v>
      </c>
      <c r="I169" s="7">
        <f>MONTH(tbl_orders_raw[[#This Row],[order_date]])</f>
        <v>3</v>
      </c>
      <c r="J169" s="7">
        <f>YEAR(tbl_orders_raw[[#This Row],[order_date]])</f>
        <v>2025</v>
      </c>
    </row>
    <row r="170" spans="1:10" x14ac:dyDescent="0.3">
      <c r="A170" s="2" t="s">
        <v>3095</v>
      </c>
      <c r="B170" s="2" t="s">
        <v>1534</v>
      </c>
      <c r="C170" s="3">
        <v>46253</v>
      </c>
      <c r="D170" s="2" t="s">
        <v>2915</v>
      </c>
      <c r="E170" s="2" t="s">
        <v>2936</v>
      </c>
      <c r="F170" s="2" t="s">
        <v>2917</v>
      </c>
      <c r="G170" s="2">
        <f>ROWS(tbl_orders_raw[])</f>
        <v>5000</v>
      </c>
      <c r="H170" s="2" t="str">
        <f>_xlfn.XLOOKUP(tbl_orders_raw[[#This Row],[customer_id]],tbl_customers[customer_id],tbl_customers[customer_id],"Not Found")</f>
        <v>CUST00753</v>
      </c>
      <c r="I170" s="7">
        <f>MONTH(tbl_orders_raw[[#This Row],[order_date]])</f>
        <v>8</v>
      </c>
      <c r="J170" s="7">
        <f>YEAR(tbl_orders_raw[[#This Row],[order_date]])</f>
        <v>2026</v>
      </c>
    </row>
    <row r="171" spans="1:10" x14ac:dyDescent="0.3">
      <c r="A171" s="2" t="s">
        <v>3096</v>
      </c>
      <c r="B171" s="2" t="s">
        <v>1652</v>
      </c>
      <c r="C171" s="3">
        <v>45399</v>
      </c>
      <c r="D171" s="2" t="s">
        <v>2915</v>
      </c>
      <c r="E171" s="2" t="s">
        <v>2921</v>
      </c>
      <c r="F171" s="2" t="s">
        <v>2917</v>
      </c>
      <c r="G171" s="2">
        <f>ROWS(tbl_orders_raw[])</f>
        <v>5000</v>
      </c>
      <c r="H171" s="2" t="str">
        <f>_xlfn.XLOOKUP(tbl_orders_raw[[#This Row],[customer_id]],tbl_customers[customer_id],tbl_customers[customer_id],"Not Found")</f>
        <v>CUST00812</v>
      </c>
      <c r="I171" s="7">
        <f>MONTH(tbl_orders_raw[[#This Row],[order_date]])</f>
        <v>4</v>
      </c>
      <c r="J171" s="7">
        <f>YEAR(tbl_orders_raw[[#This Row],[order_date]])</f>
        <v>2024</v>
      </c>
    </row>
    <row r="172" spans="1:10" x14ac:dyDescent="0.3">
      <c r="A172" s="2" t="s">
        <v>3097</v>
      </c>
      <c r="B172" s="2" t="s">
        <v>1646</v>
      </c>
      <c r="C172" s="3">
        <v>45438</v>
      </c>
      <c r="D172" s="2" t="s">
        <v>2915</v>
      </c>
      <c r="E172" s="2" t="s">
        <v>2921</v>
      </c>
      <c r="F172" s="2" t="s">
        <v>2917</v>
      </c>
      <c r="G172" s="2">
        <f>ROWS(tbl_orders_raw[])</f>
        <v>5000</v>
      </c>
      <c r="H172" s="2" t="str">
        <f>_xlfn.XLOOKUP(tbl_orders_raw[[#This Row],[customer_id]],tbl_customers[customer_id],tbl_customers[customer_id],"Not Found")</f>
        <v>CUST00809</v>
      </c>
      <c r="I172" s="7">
        <f>MONTH(tbl_orders_raw[[#This Row],[order_date]])</f>
        <v>5</v>
      </c>
      <c r="J172" s="7">
        <f>YEAR(tbl_orders_raw[[#This Row],[order_date]])</f>
        <v>2024</v>
      </c>
    </row>
    <row r="173" spans="1:10" x14ac:dyDescent="0.3">
      <c r="A173" s="2" t="s">
        <v>3098</v>
      </c>
      <c r="B173" s="2" t="s">
        <v>720</v>
      </c>
      <c r="C173" s="3">
        <v>46239</v>
      </c>
      <c r="D173" s="2" t="s">
        <v>2915</v>
      </c>
      <c r="E173" s="2" t="s">
        <v>2936</v>
      </c>
      <c r="F173" s="2" t="s">
        <v>2917</v>
      </c>
      <c r="G173" s="2">
        <f>ROWS(tbl_orders_raw[])</f>
        <v>5000</v>
      </c>
      <c r="H173" s="2" t="str">
        <f>_xlfn.XLOOKUP(tbl_orders_raw[[#This Row],[customer_id]],tbl_customers[customer_id],tbl_customers[customer_id],"Not Found")</f>
        <v>CUST00346</v>
      </c>
      <c r="I173" s="7">
        <f>MONTH(tbl_orders_raw[[#This Row],[order_date]])</f>
        <v>8</v>
      </c>
      <c r="J173" s="7">
        <f>YEAR(tbl_orders_raw[[#This Row],[order_date]])</f>
        <v>2026</v>
      </c>
    </row>
    <row r="174" spans="1:10" x14ac:dyDescent="0.3">
      <c r="A174" s="2" t="s">
        <v>3099</v>
      </c>
      <c r="B174" s="2" t="s">
        <v>1684</v>
      </c>
      <c r="C174" s="3">
        <v>45901</v>
      </c>
      <c r="D174" s="2" t="s">
        <v>2915</v>
      </c>
      <c r="E174" s="2" t="s">
        <v>2934</v>
      </c>
      <c r="F174" s="2" t="s">
        <v>2917</v>
      </c>
      <c r="G174" s="2">
        <f>ROWS(tbl_orders_raw[])</f>
        <v>5000</v>
      </c>
      <c r="H174" s="2" t="str">
        <f>_xlfn.XLOOKUP(tbl_orders_raw[[#This Row],[customer_id]],tbl_customers[customer_id],tbl_customers[customer_id],"Not Found")</f>
        <v>CUST00828</v>
      </c>
      <c r="I174" s="7">
        <f>MONTH(tbl_orders_raw[[#This Row],[order_date]])</f>
        <v>9</v>
      </c>
      <c r="J174" s="7">
        <f>YEAR(tbl_orders_raw[[#This Row],[order_date]])</f>
        <v>2025</v>
      </c>
    </row>
    <row r="175" spans="1:10" x14ac:dyDescent="0.3">
      <c r="A175" s="2" t="s">
        <v>3100</v>
      </c>
      <c r="B175" s="2" t="s">
        <v>2412</v>
      </c>
      <c r="C175" s="3">
        <v>45577</v>
      </c>
      <c r="D175" s="2" t="s">
        <v>2925</v>
      </c>
      <c r="E175" s="2" t="s">
        <v>2919</v>
      </c>
      <c r="F175" s="2" t="s">
        <v>2917</v>
      </c>
      <c r="G175" s="2">
        <f>ROWS(tbl_orders_raw[])</f>
        <v>5000</v>
      </c>
      <c r="H175" s="2" t="str">
        <f>_xlfn.XLOOKUP(tbl_orders_raw[[#This Row],[customer_id]],tbl_customers[customer_id],tbl_customers[customer_id],"Not Found")</f>
        <v>CUST01192</v>
      </c>
      <c r="I175" s="7">
        <f>MONTH(tbl_orders_raw[[#This Row],[order_date]])</f>
        <v>10</v>
      </c>
      <c r="J175" s="7">
        <f>YEAR(tbl_orders_raw[[#This Row],[order_date]])</f>
        <v>2024</v>
      </c>
    </row>
    <row r="176" spans="1:10" x14ac:dyDescent="0.3">
      <c r="A176" s="2" t="s">
        <v>3101</v>
      </c>
      <c r="B176" s="2" t="s">
        <v>1668</v>
      </c>
      <c r="C176" s="3">
        <v>46257</v>
      </c>
      <c r="D176" s="2" t="s">
        <v>2915</v>
      </c>
      <c r="E176" s="2" t="s">
        <v>2921</v>
      </c>
      <c r="F176" s="2" t="s">
        <v>2922</v>
      </c>
      <c r="G176" s="2">
        <f>ROWS(tbl_orders_raw[])</f>
        <v>5000</v>
      </c>
      <c r="H176" s="2" t="str">
        <f>_xlfn.XLOOKUP(tbl_orders_raw[[#This Row],[customer_id]],tbl_customers[customer_id],tbl_customers[customer_id],"Not Found")</f>
        <v>CUST00820</v>
      </c>
      <c r="I176" s="7">
        <f>MONTH(tbl_orders_raw[[#This Row],[order_date]])</f>
        <v>8</v>
      </c>
      <c r="J176" s="7">
        <f>YEAR(tbl_orders_raw[[#This Row],[order_date]])</f>
        <v>2026</v>
      </c>
    </row>
    <row r="177" spans="1:10" x14ac:dyDescent="0.3">
      <c r="A177" s="2" t="s">
        <v>3102</v>
      </c>
      <c r="B177" s="2" t="s">
        <v>2124</v>
      </c>
      <c r="C177" s="3">
        <v>45788</v>
      </c>
      <c r="D177" s="2" t="s">
        <v>2915</v>
      </c>
      <c r="E177" s="2" t="s">
        <v>2919</v>
      </c>
      <c r="F177" s="2" t="s">
        <v>2917</v>
      </c>
      <c r="G177" s="2">
        <f>ROWS(tbl_orders_raw[])</f>
        <v>5000</v>
      </c>
      <c r="H177" s="2" t="str">
        <f>_xlfn.XLOOKUP(tbl_orders_raw[[#This Row],[customer_id]],tbl_customers[customer_id],tbl_customers[customer_id],"Not Found")</f>
        <v>CUST01048</v>
      </c>
      <c r="I177" s="7">
        <f>MONTH(tbl_orders_raw[[#This Row],[order_date]])</f>
        <v>5</v>
      </c>
      <c r="J177" s="7">
        <f>YEAR(tbl_orders_raw[[#This Row],[order_date]])</f>
        <v>2025</v>
      </c>
    </row>
    <row r="178" spans="1:10" x14ac:dyDescent="0.3">
      <c r="A178" s="2" t="s">
        <v>3103</v>
      </c>
      <c r="B178" s="2" t="s">
        <v>2034</v>
      </c>
      <c r="C178" s="3">
        <v>45548</v>
      </c>
      <c r="D178" s="2" t="s">
        <v>2915</v>
      </c>
      <c r="E178" s="2" t="s">
        <v>2921</v>
      </c>
      <c r="F178" s="2" t="s">
        <v>2917</v>
      </c>
      <c r="G178" s="2">
        <f>ROWS(tbl_orders_raw[])</f>
        <v>5000</v>
      </c>
      <c r="H178" s="2" t="str">
        <f>_xlfn.XLOOKUP(tbl_orders_raw[[#This Row],[customer_id]],tbl_customers[customer_id],tbl_customers[customer_id],"Not Found")</f>
        <v>CUST01003</v>
      </c>
      <c r="I178" s="7">
        <f>MONTH(tbl_orders_raw[[#This Row],[order_date]])</f>
        <v>9</v>
      </c>
      <c r="J178" s="7">
        <f>YEAR(tbl_orders_raw[[#This Row],[order_date]])</f>
        <v>2024</v>
      </c>
    </row>
    <row r="179" spans="1:10" x14ac:dyDescent="0.3">
      <c r="A179" s="2" t="s">
        <v>3104</v>
      </c>
      <c r="B179" s="2" t="s">
        <v>246</v>
      </c>
      <c r="C179" s="3">
        <v>45393</v>
      </c>
      <c r="D179" s="2" t="s">
        <v>2925</v>
      </c>
      <c r="E179" s="2" t="s">
        <v>2939</v>
      </c>
      <c r="F179" s="2" t="s">
        <v>2917</v>
      </c>
      <c r="G179" s="2">
        <f>ROWS(tbl_orders_raw[])</f>
        <v>5000</v>
      </c>
      <c r="H179" s="2" t="str">
        <f>_xlfn.XLOOKUP(tbl_orders_raw[[#This Row],[customer_id]],tbl_customers[customer_id],tbl_customers[customer_id],"Not Found")</f>
        <v>CUST00109</v>
      </c>
      <c r="I179" s="7">
        <f>MONTH(tbl_orders_raw[[#This Row],[order_date]])</f>
        <v>4</v>
      </c>
      <c r="J179" s="7">
        <f>YEAR(tbl_orders_raw[[#This Row],[order_date]])</f>
        <v>2024</v>
      </c>
    </row>
    <row r="180" spans="1:10" x14ac:dyDescent="0.3">
      <c r="A180" s="2" t="s">
        <v>3105</v>
      </c>
      <c r="B180" s="2" t="s">
        <v>1596</v>
      </c>
      <c r="C180" s="3">
        <v>45475</v>
      </c>
      <c r="D180" s="2" t="s">
        <v>2925</v>
      </c>
      <c r="E180" s="2" t="s">
        <v>2939</v>
      </c>
      <c r="F180" s="2" t="s">
        <v>2917</v>
      </c>
      <c r="G180" s="2">
        <f>ROWS(tbl_orders_raw[])</f>
        <v>5000</v>
      </c>
      <c r="H180" s="2" t="str">
        <f>_xlfn.XLOOKUP(tbl_orders_raw[[#This Row],[customer_id]],tbl_customers[customer_id],tbl_customers[customer_id],"Not Found")</f>
        <v>CUST00784</v>
      </c>
      <c r="I180" s="7">
        <f>MONTH(tbl_orders_raw[[#This Row],[order_date]])</f>
        <v>7</v>
      </c>
      <c r="J180" s="7">
        <f>YEAR(tbl_orders_raw[[#This Row],[order_date]])</f>
        <v>2024</v>
      </c>
    </row>
    <row r="181" spans="1:10" x14ac:dyDescent="0.3">
      <c r="A181" s="2" t="s">
        <v>3106</v>
      </c>
      <c r="B181" s="2" t="s">
        <v>424</v>
      </c>
      <c r="C181" s="3">
        <v>45930</v>
      </c>
      <c r="D181" s="2" t="s">
        <v>2925</v>
      </c>
      <c r="E181" s="2" t="s">
        <v>2921</v>
      </c>
      <c r="F181" s="2" t="s">
        <v>2917</v>
      </c>
      <c r="G181" s="2">
        <f>ROWS(tbl_orders_raw[])</f>
        <v>5000</v>
      </c>
      <c r="H181" s="2" t="str">
        <f>_xlfn.XLOOKUP(tbl_orders_raw[[#This Row],[customer_id]],tbl_customers[customer_id],tbl_customers[customer_id],"Not Found")</f>
        <v>CUST00198</v>
      </c>
      <c r="I181" s="7">
        <f>MONTH(tbl_orders_raw[[#This Row],[order_date]])</f>
        <v>9</v>
      </c>
      <c r="J181" s="7">
        <f>YEAR(tbl_orders_raw[[#This Row],[order_date]])</f>
        <v>2025</v>
      </c>
    </row>
    <row r="182" spans="1:10" x14ac:dyDescent="0.3">
      <c r="A182" s="2" t="s">
        <v>3107</v>
      </c>
      <c r="B182" s="2" t="s">
        <v>1938</v>
      </c>
      <c r="C182" s="3">
        <v>45796</v>
      </c>
      <c r="D182" s="2" t="s">
        <v>2915</v>
      </c>
      <c r="E182" s="2" t="s">
        <v>2921</v>
      </c>
      <c r="F182" s="2" t="s">
        <v>2917</v>
      </c>
      <c r="G182" s="2">
        <f>ROWS(tbl_orders_raw[])</f>
        <v>5000</v>
      </c>
      <c r="H182" s="2" t="str">
        <f>_xlfn.XLOOKUP(tbl_orders_raw[[#This Row],[customer_id]],tbl_customers[customer_id],tbl_customers[customer_id],"Not Found")</f>
        <v>CUST00955</v>
      </c>
      <c r="I182" s="7">
        <f>MONTH(tbl_orders_raw[[#This Row],[order_date]])</f>
        <v>5</v>
      </c>
      <c r="J182" s="7">
        <f>YEAR(tbl_orders_raw[[#This Row],[order_date]])</f>
        <v>2025</v>
      </c>
    </row>
    <row r="183" spans="1:10" x14ac:dyDescent="0.3">
      <c r="A183" s="2" t="s">
        <v>3108</v>
      </c>
      <c r="B183" s="2" t="s">
        <v>2250</v>
      </c>
      <c r="C183" s="3">
        <v>45559</v>
      </c>
      <c r="D183" s="2" t="s">
        <v>2915</v>
      </c>
      <c r="E183" s="2" t="s">
        <v>2934</v>
      </c>
      <c r="F183" s="2" t="s">
        <v>2917</v>
      </c>
      <c r="G183" s="2">
        <f>ROWS(tbl_orders_raw[])</f>
        <v>5000</v>
      </c>
      <c r="H183" s="2" t="str">
        <f>_xlfn.XLOOKUP(tbl_orders_raw[[#This Row],[customer_id]],tbl_customers[customer_id],tbl_customers[customer_id],"Not Found")</f>
        <v>CUST01111</v>
      </c>
      <c r="I183" s="7">
        <f>MONTH(tbl_orders_raw[[#This Row],[order_date]])</f>
        <v>9</v>
      </c>
      <c r="J183" s="7">
        <f>YEAR(tbl_orders_raw[[#This Row],[order_date]])</f>
        <v>2024</v>
      </c>
    </row>
    <row r="184" spans="1:10" x14ac:dyDescent="0.3">
      <c r="A184" s="2" t="s">
        <v>3109</v>
      </c>
      <c r="B184" s="2" t="s">
        <v>158</v>
      </c>
      <c r="C184" s="3">
        <v>46074</v>
      </c>
      <c r="D184" s="2" t="s">
        <v>2928</v>
      </c>
      <c r="E184" s="2" t="s">
        <v>2936</v>
      </c>
      <c r="F184" s="2" t="s">
        <v>2917</v>
      </c>
      <c r="G184" s="2">
        <f>ROWS(tbl_orders_raw[])</f>
        <v>5000</v>
      </c>
      <c r="H184" s="2" t="str">
        <f>_xlfn.XLOOKUP(tbl_orders_raw[[#This Row],[customer_id]],tbl_customers[customer_id],tbl_customers[customer_id],"Not Found")</f>
        <v>CUST00065</v>
      </c>
      <c r="I184" s="7">
        <f>MONTH(tbl_orders_raw[[#This Row],[order_date]])</f>
        <v>2</v>
      </c>
      <c r="J184" s="7">
        <f>YEAR(tbl_orders_raw[[#This Row],[order_date]])</f>
        <v>2026</v>
      </c>
    </row>
    <row r="185" spans="1:10" x14ac:dyDescent="0.3">
      <c r="A185" s="2" t="s">
        <v>3110</v>
      </c>
      <c r="B185" s="2" t="s">
        <v>1318</v>
      </c>
      <c r="C185" s="3">
        <v>45752</v>
      </c>
      <c r="D185" s="2" t="s">
        <v>2925</v>
      </c>
      <c r="E185" s="2" t="s">
        <v>2939</v>
      </c>
      <c r="F185" s="2" t="s">
        <v>2917</v>
      </c>
      <c r="G185" s="2">
        <f>ROWS(tbl_orders_raw[])</f>
        <v>5000</v>
      </c>
      <c r="H185" s="2" t="str">
        <f>_xlfn.XLOOKUP(tbl_orders_raw[[#This Row],[customer_id]],tbl_customers[customer_id],tbl_customers[customer_id],"Not Found")</f>
        <v>CUST00645</v>
      </c>
      <c r="I185" s="7">
        <f>MONTH(tbl_orders_raw[[#This Row],[order_date]])</f>
        <v>4</v>
      </c>
      <c r="J185" s="7">
        <f>YEAR(tbl_orders_raw[[#This Row],[order_date]])</f>
        <v>2025</v>
      </c>
    </row>
    <row r="186" spans="1:10" x14ac:dyDescent="0.3">
      <c r="A186" s="2" t="s">
        <v>3111</v>
      </c>
      <c r="B186" s="2" t="s">
        <v>2310</v>
      </c>
      <c r="C186" s="3">
        <v>45473</v>
      </c>
      <c r="D186" s="2" t="s">
        <v>2925</v>
      </c>
      <c r="E186" s="2" t="s">
        <v>2919</v>
      </c>
      <c r="F186" s="2" t="s">
        <v>2941</v>
      </c>
      <c r="G186" s="2">
        <f>ROWS(tbl_orders_raw[])</f>
        <v>5000</v>
      </c>
      <c r="H186" s="2" t="str">
        <f>_xlfn.XLOOKUP(tbl_orders_raw[[#This Row],[customer_id]],tbl_customers[customer_id],tbl_customers[customer_id],"Not Found")</f>
        <v>CUST01141</v>
      </c>
      <c r="I186" s="7">
        <f>MONTH(tbl_orders_raw[[#This Row],[order_date]])</f>
        <v>6</v>
      </c>
      <c r="J186" s="7">
        <f>YEAR(tbl_orders_raw[[#This Row],[order_date]])</f>
        <v>2024</v>
      </c>
    </row>
    <row r="187" spans="1:10" x14ac:dyDescent="0.3">
      <c r="A187" s="2" t="s">
        <v>3112</v>
      </c>
      <c r="B187" s="2" t="s">
        <v>2042</v>
      </c>
      <c r="C187" s="3">
        <v>45460</v>
      </c>
      <c r="D187" s="2" t="s">
        <v>2915</v>
      </c>
      <c r="E187" s="2" t="s">
        <v>2939</v>
      </c>
      <c r="F187" s="2" t="s">
        <v>2917</v>
      </c>
      <c r="G187" s="2">
        <f>ROWS(tbl_orders_raw[])</f>
        <v>5000</v>
      </c>
      <c r="H187" s="2" t="str">
        <f>_xlfn.XLOOKUP(tbl_orders_raw[[#This Row],[customer_id]],tbl_customers[customer_id],tbl_customers[customer_id],"Not Found")</f>
        <v>CUST01007</v>
      </c>
      <c r="I187" s="7">
        <f>MONTH(tbl_orders_raw[[#This Row],[order_date]])</f>
        <v>6</v>
      </c>
      <c r="J187" s="7">
        <f>YEAR(tbl_orders_raw[[#This Row],[order_date]])</f>
        <v>2024</v>
      </c>
    </row>
    <row r="188" spans="1:10" x14ac:dyDescent="0.3">
      <c r="A188" s="2" t="s">
        <v>3113</v>
      </c>
      <c r="B188" s="2" t="s">
        <v>478</v>
      </c>
      <c r="C188" s="3">
        <v>46074</v>
      </c>
      <c r="D188" s="2" t="s">
        <v>2925</v>
      </c>
      <c r="E188" s="2" t="s">
        <v>2939</v>
      </c>
      <c r="F188" s="2" t="s">
        <v>2917</v>
      </c>
      <c r="G188" s="2">
        <f>ROWS(tbl_orders_raw[])</f>
        <v>5000</v>
      </c>
      <c r="H188" s="2" t="str">
        <f>_xlfn.XLOOKUP(tbl_orders_raw[[#This Row],[customer_id]],tbl_customers[customer_id],tbl_customers[customer_id],"Not Found")</f>
        <v>CUST00225</v>
      </c>
      <c r="I188" s="7">
        <f>MONTH(tbl_orders_raw[[#This Row],[order_date]])</f>
        <v>2</v>
      </c>
      <c r="J188" s="7">
        <f>YEAR(tbl_orders_raw[[#This Row],[order_date]])</f>
        <v>2026</v>
      </c>
    </row>
    <row r="189" spans="1:10" x14ac:dyDescent="0.3">
      <c r="A189" s="2" t="s">
        <v>3114</v>
      </c>
      <c r="B189" s="2" t="s">
        <v>2372</v>
      </c>
      <c r="C189" s="3">
        <v>45844</v>
      </c>
      <c r="D189" s="2" t="s">
        <v>2915</v>
      </c>
      <c r="E189" s="2" t="s">
        <v>2921</v>
      </c>
      <c r="F189" s="2" t="s">
        <v>2917</v>
      </c>
      <c r="G189" s="2">
        <f>ROWS(tbl_orders_raw[])</f>
        <v>5000</v>
      </c>
      <c r="H189" s="2" t="str">
        <f>_xlfn.XLOOKUP(tbl_orders_raw[[#This Row],[customer_id]],tbl_customers[customer_id],tbl_customers[customer_id],"Not Found")</f>
        <v>CUST01172</v>
      </c>
      <c r="I189" s="7">
        <f>MONTH(tbl_orders_raw[[#This Row],[order_date]])</f>
        <v>7</v>
      </c>
      <c r="J189" s="7">
        <f>YEAR(tbl_orders_raw[[#This Row],[order_date]])</f>
        <v>2025</v>
      </c>
    </row>
    <row r="190" spans="1:10" x14ac:dyDescent="0.3">
      <c r="A190" s="2" t="s">
        <v>3115</v>
      </c>
      <c r="B190" s="2" t="s">
        <v>1632</v>
      </c>
      <c r="C190" s="3">
        <v>45349</v>
      </c>
      <c r="D190" s="2" t="s">
        <v>2915</v>
      </c>
      <c r="E190" s="2" t="s">
        <v>2921</v>
      </c>
      <c r="F190" s="2" t="s">
        <v>2917</v>
      </c>
      <c r="G190" s="2">
        <f>ROWS(tbl_orders_raw[])</f>
        <v>5000</v>
      </c>
      <c r="H190" s="2" t="str">
        <f>_xlfn.XLOOKUP(tbl_orders_raw[[#This Row],[customer_id]],tbl_customers[customer_id],tbl_customers[customer_id],"Not Found")</f>
        <v>CUST00802</v>
      </c>
      <c r="I190" s="7">
        <f>MONTH(tbl_orders_raw[[#This Row],[order_date]])</f>
        <v>2</v>
      </c>
      <c r="J190" s="7">
        <f>YEAR(tbl_orders_raw[[#This Row],[order_date]])</f>
        <v>2024</v>
      </c>
    </row>
    <row r="191" spans="1:10" x14ac:dyDescent="0.3">
      <c r="A191" s="2" t="s">
        <v>3116</v>
      </c>
      <c r="B191" s="2" t="s">
        <v>1474</v>
      </c>
      <c r="C191" s="3">
        <v>45984</v>
      </c>
      <c r="D191" s="2" t="s">
        <v>2925</v>
      </c>
      <c r="E191" s="2" t="s">
        <v>2939</v>
      </c>
      <c r="F191" s="2" t="s">
        <v>2917</v>
      </c>
      <c r="G191" s="2">
        <f>ROWS(tbl_orders_raw[])</f>
        <v>5000</v>
      </c>
      <c r="H191" s="2" t="str">
        <f>_xlfn.XLOOKUP(tbl_orders_raw[[#This Row],[customer_id]],tbl_customers[customer_id],tbl_customers[customer_id],"Not Found")</f>
        <v>CUST00723</v>
      </c>
      <c r="I191" s="7">
        <f>MONTH(tbl_orders_raw[[#This Row],[order_date]])</f>
        <v>11</v>
      </c>
      <c r="J191" s="7">
        <f>YEAR(tbl_orders_raw[[#This Row],[order_date]])</f>
        <v>2025</v>
      </c>
    </row>
    <row r="192" spans="1:10" x14ac:dyDescent="0.3">
      <c r="A192" s="2" t="s">
        <v>3117</v>
      </c>
      <c r="B192" s="2" t="s">
        <v>214</v>
      </c>
      <c r="C192" s="3">
        <v>45896</v>
      </c>
      <c r="D192" s="2" t="s">
        <v>2915</v>
      </c>
      <c r="E192" s="2" t="s">
        <v>2939</v>
      </c>
      <c r="F192" s="2" t="s">
        <v>2917</v>
      </c>
      <c r="G192" s="2">
        <f>ROWS(tbl_orders_raw[])</f>
        <v>5000</v>
      </c>
      <c r="H192" s="2" t="str">
        <f>_xlfn.XLOOKUP(tbl_orders_raw[[#This Row],[customer_id]],tbl_customers[customer_id],tbl_customers[customer_id],"Not Found")</f>
        <v>CUST00093</v>
      </c>
      <c r="I192" s="7">
        <f>MONTH(tbl_orders_raw[[#This Row],[order_date]])</f>
        <v>8</v>
      </c>
      <c r="J192" s="7">
        <f>YEAR(tbl_orders_raw[[#This Row],[order_date]])</f>
        <v>2025</v>
      </c>
    </row>
    <row r="193" spans="1:10" x14ac:dyDescent="0.3">
      <c r="A193" s="2" t="s">
        <v>3118</v>
      </c>
      <c r="B193" s="2" t="s">
        <v>140</v>
      </c>
      <c r="C193" s="3">
        <v>45889</v>
      </c>
      <c r="D193" s="2" t="s">
        <v>2925</v>
      </c>
      <c r="E193" s="2" t="s">
        <v>2921</v>
      </c>
      <c r="F193" s="2" t="s">
        <v>2917</v>
      </c>
      <c r="G193" s="2">
        <f>ROWS(tbl_orders_raw[])</f>
        <v>5000</v>
      </c>
      <c r="H193" s="2" t="str">
        <f>_xlfn.XLOOKUP(tbl_orders_raw[[#This Row],[customer_id]],tbl_customers[customer_id],tbl_customers[customer_id],"Not Found")</f>
        <v>CUST00056</v>
      </c>
      <c r="I193" s="7">
        <f>MONTH(tbl_orders_raw[[#This Row],[order_date]])</f>
        <v>8</v>
      </c>
      <c r="J193" s="7">
        <f>YEAR(tbl_orders_raw[[#This Row],[order_date]])</f>
        <v>2025</v>
      </c>
    </row>
    <row r="194" spans="1:10" x14ac:dyDescent="0.3">
      <c r="A194" s="2" t="s">
        <v>3119</v>
      </c>
      <c r="B194" s="2" t="s">
        <v>1442</v>
      </c>
      <c r="C194" s="3">
        <v>45730</v>
      </c>
      <c r="D194" s="2" t="s">
        <v>2928</v>
      </c>
      <c r="E194" s="2" t="s">
        <v>2939</v>
      </c>
      <c r="F194" s="2" t="s">
        <v>2917</v>
      </c>
      <c r="G194" s="2">
        <f>ROWS(tbl_orders_raw[])</f>
        <v>5000</v>
      </c>
      <c r="H194" s="2" t="str">
        <f>_xlfn.XLOOKUP(tbl_orders_raw[[#This Row],[customer_id]],tbl_customers[customer_id],tbl_customers[customer_id],"Not Found")</f>
        <v>CUST00707</v>
      </c>
      <c r="I194" s="7">
        <f>MONTH(tbl_orders_raw[[#This Row],[order_date]])</f>
        <v>3</v>
      </c>
      <c r="J194" s="7">
        <f>YEAR(tbl_orders_raw[[#This Row],[order_date]])</f>
        <v>2025</v>
      </c>
    </row>
    <row r="195" spans="1:10" x14ac:dyDescent="0.3">
      <c r="A195" s="2" t="s">
        <v>3120</v>
      </c>
      <c r="B195" s="2" t="s">
        <v>1044</v>
      </c>
      <c r="C195" s="3">
        <v>45542</v>
      </c>
      <c r="D195" s="2" t="s">
        <v>2915</v>
      </c>
      <c r="E195" s="2" t="s">
        <v>2939</v>
      </c>
      <c r="F195" s="2" t="s">
        <v>2917</v>
      </c>
      <c r="G195" s="2">
        <f>ROWS(tbl_orders_raw[])</f>
        <v>5000</v>
      </c>
      <c r="H195" s="2" t="str">
        <f>_xlfn.XLOOKUP(tbl_orders_raw[[#This Row],[customer_id]],tbl_customers[customer_id],tbl_customers[customer_id],"Not Found")</f>
        <v>CUST00508</v>
      </c>
      <c r="I195" s="7">
        <f>MONTH(tbl_orders_raw[[#This Row],[order_date]])</f>
        <v>9</v>
      </c>
      <c r="J195" s="7">
        <f>YEAR(tbl_orders_raw[[#This Row],[order_date]])</f>
        <v>2024</v>
      </c>
    </row>
    <row r="196" spans="1:10" x14ac:dyDescent="0.3">
      <c r="A196" s="2" t="s">
        <v>3121</v>
      </c>
      <c r="B196" s="2" t="s">
        <v>298</v>
      </c>
      <c r="C196" s="3">
        <v>45996</v>
      </c>
      <c r="D196" s="2" t="s">
        <v>2925</v>
      </c>
      <c r="E196" s="2" t="s">
        <v>2916</v>
      </c>
      <c r="F196" s="2" t="s">
        <v>2917</v>
      </c>
      <c r="G196" s="2">
        <f>ROWS(tbl_orders_raw[])</f>
        <v>5000</v>
      </c>
      <c r="H196" s="2" t="str">
        <f>_xlfn.XLOOKUP(tbl_orders_raw[[#This Row],[customer_id]],tbl_customers[customer_id],tbl_customers[customer_id],"Not Found")</f>
        <v>CUST00135</v>
      </c>
      <c r="I196" s="7">
        <f>MONTH(tbl_orders_raw[[#This Row],[order_date]])</f>
        <v>12</v>
      </c>
      <c r="J196" s="7">
        <f>YEAR(tbl_orders_raw[[#This Row],[order_date]])</f>
        <v>2025</v>
      </c>
    </row>
    <row r="197" spans="1:10" x14ac:dyDescent="0.3">
      <c r="A197" s="2" t="s">
        <v>3122</v>
      </c>
      <c r="B197" s="2" t="s">
        <v>1364</v>
      </c>
      <c r="C197" s="3">
        <v>45843</v>
      </c>
      <c r="D197" s="2" t="s">
        <v>2915</v>
      </c>
      <c r="E197" s="2" t="s">
        <v>2921</v>
      </c>
      <c r="F197" s="2" t="s">
        <v>2917</v>
      </c>
      <c r="G197" s="2">
        <f>ROWS(tbl_orders_raw[])</f>
        <v>5000</v>
      </c>
      <c r="H197" s="2" t="str">
        <f>_xlfn.XLOOKUP(tbl_orders_raw[[#This Row],[customer_id]],tbl_customers[customer_id],tbl_customers[customer_id],"Not Found")</f>
        <v>CUST00668</v>
      </c>
      <c r="I197" s="7">
        <f>MONTH(tbl_orders_raw[[#This Row],[order_date]])</f>
        <v>7</v>
      </c>
      <c r="J197" s="7">
        <f>YEAR(tbl_orders_raw[[#This Row],[order_date]])</f>
        <v>2025</v>
      </c>
    </row>
    <row r="198" spans="1:10" x14ac:dyDescent="0.3">
      <c r="A198" s="2" t="s">
        <v>3123</v>
      </c>
      <c r="B198" s="2" t="s">
        <v>1754</v>
      </c>
      <c r="C198" s="3">
        <v>45819</v>
      </c>
      <c r="D198" s="2" t="s">
        <v>2915</v>
      </c>
      <c r="E198" s="2" t="s">
        <v>2919</v>
      </c>
      <c r="F198" s="2" t="s">
        <v>2917</v>
      </c>
      <c r="G198" s="2">
        <f>ROWS(tbl_orders_raw[])</f>
        <v>5000</v>
      </c>
      <c r="H198" s="2" t="str">
        <f>_xlfn.XLOOKUP(tbl_orders_raw[[#This Row],[customer_id]],tbl_customers[customer_id],tbl_customers[customer_id],"Not Found")</f>
        <v>CUST00863</v>
      </c>
      <c r="I198" s="7">
        <f>MONTH(tbl_orders_raw[[#This Row],[order_date]])</f>
        <v>6</v>
      </c>
      <c r="J198" s="7">
        <f>YEAR(tbl_orders_raw[[#This Row],[order_date]])</f>
        <v>2025</v>
      </c>
    </row>
    <row r="199" spans="1:10" x14ac:dyDescent="0.3">
      <c r="A199" s="2" t="s">
        <v>3124</v>
      </c>
      <c r="B199" s="2" t="s">
        <v>1576</v>
      </c>
      <c r="C199" s="3">
        <v>45616</v>
      </c>
      <c r="D199" s="2" t="s">
        <v>2925</v>
      </c>
      <c r="E199" s="2" t="s">
        <v>2939</v>
      </c>
      <c r="F199" s="2" t="s">
        <v>2917</v>
      </c>
      <c r="G199" s="2">
        <f>ROWS(tbl_orders_raw[])</f>
        <v>5000</v>
      </c>
      <c r="H199" s="2" t="str">
        <f>_xlfn.XLOOKUP(tbl_orders_raw[[#This Row],[customer_id]],tbl_customers[customer_id],tbl_customers[customer_id],"Not Found")</f>
        <v>CUST00774</v>
      </c>
      <c r="I199" s="7">
        <f>MONTH(tbl_orders_raw[[#This Row],[order_date]])</f>
        <v>11</v>
      </c>
      <c r="J199" s="7">
        <f>YEAR(tbl_orders_raw[[#This Row],[order_date]])</f>
        <v>2024</v>
      </c>
    </row>
    <row r="200" spans="1:10" x14ac:dyDescent="0.3">
      <c r="A200" s="2" t="s">
        <v>3125</v>
      </c>
      <c r="B200" s="2" t="s">
        <v>438</v>
      </c>
      <c r="C200" s="3">
        <v>45792</v>
      </c>
      <c r="D200" s="2" t="s">
        <v>2925</v>
      </c>
      <c r="E200" s="2" t="s">
        <v>2916</v>
      </c>
      <c r="F200" s="2" t="s">
        <v>2917</v>
      </c>
      <c r="G200" s="2">
        <f>ROWS(tbl_orders_raw[])</f>
        <v>5000</v>
      </c>
      <c r="H200" s="2" t="str">
        <f>_xlfn.XLOOKUP(tbl_orders_raw[[#This Row],[customer_id]],tbl_customers[customer_id],tbl_customers[customer_id],"Not Found")</f>
        <v>CUST00205</v>
      </c>
      <c r="I200" s="7">
        <f>MONTH(tbl_orders_raw[[#This Row],[order_date]])</f>
        <v>5</v>
      </c>
      <c r="J200" s="7">
        <f>YEAR(tbl_orders_raw[[#This Row],[order_date]])</f>
        <v>2025</v>
      </c>
    </row>
    <row r="201" spans="1:10" x14ac:dyDescent="0.3">
      <c r="A201" s="2" t="s">
        <v>3126</v>
      </c>
      <c r="B201" s="2" t="s">
        <v>1420</v>
      </c>
      <c r="C201" s="3">
        <v>46122</v>
      </c>
      <c r="D201" s="2" t="s">
        <v>2915</v>
      </c>
      <c r="E201" s="2" t="s">
        <v>2939</v>
      </c>
      <c r="F201" s="2" t="s">
        <v>2922</v>
      </c>
      <c r="G201" s="2">
        <f>ROWS(tbl_orders_raw[])</f>
        <v>5000</v>
      </c>
      <c r="H201" s="2" t="str">
        <f>_xlfn.XLOOKUP(tbl_orders_raw[[#This Row],[customer_id]],tbl_customers[customer_id],tbl_customers[customer_id],"Not Found")</f>
        <v>CUST00696</v>
      </c>
      <c r="I201" s="7">
        <f>MONTH(tbl_orders_raw[[#This Row],[order_date]])</f>
        <v>4</v>
      </c>
      <c r="J201" s="7">
        <f>YEAR(tbl_orders_raw[[#This Row],[order_date]])</f>
        <v>2026</v>
      </c>
    </row>
    <row r="202" spans="1:10" x14ac:dyDescent="0.3">
      <c r="A202" s="2" t="s">
        <v>3127</v>
      </c>
      <c r="B202" s="2" t="s">
        <v>2064</v>
      </c>
      <c r="C202" s="3">
        <v>45498</v>
      </c>
      <c r="D202" s="2" t="s">
        <v>2925</v>
      </c>
      <c r="E202" s="2" t="s">
        <v>2936</v>
      </c>
      <c r="F202" s="2" t="s">
        <v>2917</v>
      </c>
      <c r="G202" s="2">
        <f>ROWS(tbl_orders_raw[])</f>
        <v>5000</v>
      </c>
      <c r="H202" s="2" t="str">
        <f>_xlfn.XLOOKUP(tbl_orders_raw[[#This Row],[customer_id]],tbl_customers[customer_id],tbl_customers[customer_id],"Not Found")</f>
        <v>CUST01018</v>
      </c>
      <c r="I202" s="7">
        <f>MONTH(tbl_orders_raw[[#This Row],[order_date]])</f>
        <v>7</v>
      </c>
      <c r="J202" s="7">
        <f>YEAR(tbl_orders_raw[[#This Row],[order_date]])</f>
        <v>2024</v>
      </c>
    </row>
    <row r="203" spans="1:10" x14ac:dyDescent="0.3">
      <c r="A203" s="2" t="s">
        <v>3128</v>
      </c>
      <c r="B203" s="2" t="s">
        <v>2224</v>
      </c>
      <c r="C203" s="3">
        <v>46162</v>
      </c>
      <c r="D203" s="2" t="s">
        <v>2915</v>
      </c>
      <c r="E203" s="2" t="s">
        <v>2916</v>
      </c>
      <c r="F203" s="2" t="s">
        <v>2917</v>
      </c>
      <c r="G203" s="2">
        <f>ROWS(tbl_orders_raw[])</f>
        <v>5000</v>
      </c>
      <c r="H203" s="2" t="str">
        <f>_xlfn.XLOOKUP(tbl_orders_raw[[#This Row],[customer_id]],tbl_customers[customer_id],tbl_customers[customer_id],"Not Found")</f>
        <v>CUST01098</v>
      </c>
      <c r="I203" s="7">
        <f>MONTH(tbl_orders_raw[[#This Row],[order_date]])</f>
        <v>5</v>
      </c>
      <c r="J203" s="7">
        <f>YEAR(tbl_orders_raw[[#This Row],[order_date]])</f>
        <v>2026</v>
      </c>
    </row>
    <row r="204" spans="1:10" x14ac:dyDescent="0.3">
      <c r="A204" s="2" t="s">
        <v>3129</v>
      </c>
      <c r="B204" s="2" t="s">
        <v>1676</v>
      </c>
      <c r="C204" s="3">
        <v>45879</v>
      </c>
      <c r="D204" s="2" t="s">
        <v>2925</v>
      </c>
      <c r="E204" s="2" t="s">
        <v>2921</v>
      </c>
      <c r="F204" s="2" t="s">
        <v>2922</v>
      </c>
      <c r="G204" s="2">
        <f>ROWS(tbl_orders_raw[])</f>
        <v>5000</v>
      </c>
      <c r="H204" s="2" t="str">
        <f>_xlfn.XLOOKUP(tbl_orders_raw[[#This Row],[customer_id]],tbl_customers[customer_id],tbl_customers[customer_id],"Not Found")</f>
        <v>CUST00824</v>
      </c>
      <c r="I204" s="7">
        <f>MONTH(tbl_orders_raw[[#This Row],[order_date]])</f>
        <v>8</v>
      </c>
      <c r="J204" s="7">
        <f>YEAR(tbl_orders_raw[[#This Row],[order_date]])</f>
        <v>2025</v>
      </c>
    </row>
    <row r="205" spans="1:10" x14ac:dyDescent="0.3">
      <c r="A205" s="2" t="s">
        <v>3130</v>
      </c>
      <c r="B205" s="2" t="s">
        <v>2398</v>
      </c>
      <c r="C205" s="3">
        <v>46026</v>
      </c>
      <c r="D205" s="2" t="s">
        <v>2915</v>
      </c>
      <c r="E205" s="2" t="s">
        <v>2939</v>
      </c>
      <c r="F205" s="2" t="s">
        <v>2917</v>
      </c>
      <c r="G205" s="2">
        <f>ROWS(tbl_orders_raw[])</f>
        <v>5000</v>
      </c>
      <c r="H205" s="2" t="str">
        <f>_xlfn.XLOOKUP(tbl_orders_raw[[#This Row],[customer_id]],tbl_customers[customer_id],tbl_customers[customer_id],"Not Found")</f>
        <v>CUST01185</v>
      </c>
      <c r="I205" s="7">
        <f>MONTH(tbl_orders_raw[[#This Row],[order_date]])</f>
        <v>1</v>
      </c>
      <c r="J205" s="7">
        <f>YEAR(tbl_orders_raw[[#This Row],[order_date]])</f>
        <v>2026</v>
      </c>
    </row>
    <row r="206" spans="1:10" x14ac:dyDescent="0.3">
      <c r="A206" s="2" t="s">
        <v>3131</v>
      </c>
      <c r="B206" s="2" t="s">
        <v>2204</v>
      </c>
      <c r="C206" s="3">
        <v>46112</v>
      </c>
      <c r="D206" s="2" t="s">
        <v>2915</v>
      </c>
      <c r="E206" s="2" t="s">
        <v>2916</v>
      </c>
      <c r="F206" s="2" t="s">
        <v>2917</v>
      </c>
      <c r="G206" s="2">
        <f>ROWS(tbl_orders_raw[])</f>
        <v>5000</v>
      </c>
      <c r="H206" s="2" t="str">
        <f>_xlfn.XLOOKUP(tbl_orders_raw[[#This Row],[customer_id]],tbl_customers[customer_id],tbl_customers[customer_id],"Not Found")</f>
        <v>CUST01088</v>
      </c>
      <c r="I206" s="7">
        <f>MONTH(tbl_orders_raw[[#This Row],[order_date]])</f>
        <v>3</v>
      </c>
      <c r="J206" s="7">
        <f>YEAR(tbl_orders_raw[[#This Row],[order_date]])</f>
        <v>2026</v>
      </c>
    </row>
    <row r="207" spans="1:10" x14ac:dyDescent="0.3">
      <c r="A207" s="2" t="s">
        <v>3132</v>
      </c>
      <c r="B207" s="2" t="s">
        <v>1266</v>
      </c>
      <c r="C207" s="3">
        <v>45959</v>
      </c>
      <c r="D207" s="2" t="s">
        <v>2915</v>
      </c>
      <c r="E207" s="2" t="s">
        <v>2939</v>
      </c>
      <c r="F207" s="2" t="s">
        <v>2917</v>
      </c>
      <c r="G207" s="2">
        <f>ROWS(tbl_orders_raw[])</f>
        <v>5000</v>
      </c>
      <c r="H207" s="2" t="str">
        <f>_xlfn.XLOOKUP(tbl_orders_raw[[#This Row],[customer_id]],tbl_customers[customer_id],tbl_customers[customer_id],"Not Found")</f>
        <v>CUST00619</v>
      </c>
      <c r="I207" s="7">
        <f>MONTH(tbl_orders_raw[[#This Row],[order_date]])</f>
        <v>10</v>
      </c>
      <c r="J207" s="7">
        <f>YEAR(tbl_orders_raw[[#This Row],[order_date]])</f>
        <v>2025</v>
      </c>
    </row>
    <row r="208" spans="1:10" x14ac:dyDescent="0.3">
      <c r="A208" s="2" t="s">
        <v>3133</v>
      </c>
      <c r="B208" s="2" t="s">
        <v>848</v>
      </c>
      <c r="C208" s="3">
        <v>45612</v>
      </c>
      <c r="D208" s="2" t="s">
        <v>2915</v>
      </c>
      <c r="E208" s="2" t="s">
        <v>2916</v>
      </c>
      <c r="F208" s="2" t="s">
        <v>2917</v>
      </c>
      <c r="G208" s="2">
        <f>ROWS(tbl_orders_raw[])</f>
        <v>5000</v>
      </c>
      <c r="H208" s="2" t="str">
        <f>_xlfn.XLOOKUP(tbl_orders_raw[[#This Row],[customer_id]],tbl_customers[customer_id],tbl_customers[customer_id],"Not Found")</f>
        <v>CUST00410</v>
      </c>
      <c r="I208" s="7">
        <f>MONTH(tbl_orders_raw[[#This Row],[order_date]])</f>
        <v>11</v>
      </c>
      <c r="J208" s="7">
        <f>YEAR(tbl_orders_raw[[#This Row],[order_date]])</f>
        <v>2024</v>
      </c>
    </row>
    <row r="209" spans="1:10" x14ac:dyDescent="0.3">
      <c r="A209" s="2" t="s">
        <v>3134</v>
      </c>
      <c r="B209" s="2" t="s">
        <v>2272</v>
      </c>
      <c r="C209" s="3">
        <v>45979</v>
      </c>
      <c r="D209" s="2" t="s">
        <v>2915</v>
      </c>
      <c r="E209" s="2" t="s">
        <v>2916</v>
      </c>
      <c r="F209" s="2" t="s">
        <v>2917</v>
      </c>
      <c r="G209" s="2">
        <f>ROWS(tbl_orders_raw[])</f>
        <v>5000</v>
      </c>
      <c r="H209" s="2" t="str">
        <f>_xlfn.XLOOKUP(tbl_orders_raw[[#This Row],[customer_id]],tbl_customers[customer_id],tbl_customers[customer_id],"Not Found")</f>
        <v>CUST01122</v>
      </c>
      <c r="I209" s="7">
        <f>MONTH(tbl_orders_raw[[#This Row],[order_date]])</f>
        <v>11</v>
      </c>
      <c r="J209" s="7">
        <f>YEAR(tbl_orders_raw[[#This Row],[order_date]])</f>
        <v>2025</v>
      </c>
    </row>
    <row r="210" spans="1:10" x14ac:dyDescent="0.3">
      <c r="A210" s="2" t="s">
        <v>3135</v>
      </c>
      <c r="B210" s="2" t="s">
        <v>794</v>
      </c>
      <c r="C210" s="3">
        <v>46175</v>
      </c>
      <c r="D210" s="2" t="s">
        <v>2925</v>
      </c>
      <c r="E210" s="2" t="s">
        <v>2916</v>
      </c>
      <c r="F210" s="2" t="s">
        <v>2922</v>
      </c>
      <c r="G210" s="2">
        <f>ROWS(tbl_orders_raw[])</f>
        <v>5000</v>
      </c>
      <c r="H210" s="2" t="str">
        <f>_xlfn.XLOOKUP(tbl_orders_raw[[#This Row],[customer_id]],tbl_customers[customer_id],tbl_customers[customer_id],"Not Found")</f>
        <v>CUST00383</v>
      </c>
      <c r="I210" s="7">
        <f>MONTH(tbl_orders_raw[[#This Row],[order_date]])</f>
        <v>6</v>
      </c>
      <c r="J210" s="7">
        <f>YEAR(tbl_orders_raw[[#This Row],[order_date]])</f>
        <v>2026</v>
      </c>
    </row>
    <row r="211" spans="1:10" x14ac:dyDescent="0.3">
      <c r="A211" s="2" t="s">
        <v>3136</v>
      </c>
      <c r="B211" s="2" t="s">
        <v>1944</v>
      </c>
      <c r="C211" s="3">
        <v>46052</v>
      </c>
      <c r="D211" s="2" t="s">
        <v>2915</v>
      </c>
      <c r="E211" s="2" t="s">
        <v>2921</v>
      </c>
      <c r="F211" s="2" t="s">
        <v>2917</v>
      </c>
      <c r="G211" s="2">
        <f>ROWS(tbl_orders_raw[])</f>
        <v>5000</v>
      </c>
      <c r="H211" s="2" t="str">
        <f>_xlfn.XLOOKUP(tbl_orders_raw[[#This Row],[customer_id]],tbl_customers[customer_id],tbl_customers[customer_id],"Not Found")</f>
        <v>CUST00958</v>
      </c>
      <c r="I211" s="7">
        <f>MONTH(tbl_orders_raw[[#This Row],[order_date]])</f>
        <v>1</v>
      </c>
      <c r="J211" s="7">
        <f>YEAR(tbl_orders_raw[[#This Row],[order_date]])</f>
        <v>2026</v>
      </c>
    </row>
    <row r="212" spans="1:10" x14ac:dyDescent="0.3">
      <c r="A212" s="2" t="s">
        <v>3137</v>
      </c>
      <c r="B212" s="2" t="s">
        <v>1806</v>
      </c>
      <c r="C212" s="3">
        <v>46165</v>
      </c>
      <c r="D212" s="2" t="s">
        <v>2928</v>
      </c>
      <c r="E212" s="2" t="s">
        <v>2919</v>
      </c>
      <c r="F212" s="2" t="s">
        <v>2917</v>
      </c>
      <c r="G212" s="2">
        <f>ROWS(tbl_orders_raw[])</f>
        <v>5000</v>
      </c>
      <c r="H212" s="2" t="str">
        <f>_xlfn.XLOOKUP(tbl_orders_raw[[#This Row],[customer_id]],tbl_customers[customer_id],tbl_customers[customer_id],"Not Found")</f>
        <v>CUST00889</v>
      </c>
      <c r="I212" s="7">
        <f>MONTH(tbl_orders_raw[[#This Row],[order_date]])</f>
        <v>5</v>
      </c>
      <c r="J212" s="7">
        <f>YEAR(tbl_orders_raw[[#This Row],[order_date]])</f>
        <v>2026</v>
      </c>
    </row>
    <row r="213" spans="1:10" x14ac:dyDescent="0.3">
      <c r="A213" s="2" t="s">
        <v>3138</v>
      </c>
      <c r="B213" s="2" t="s">
        <v>1522</v>
      </c>
      <c r="C213" s="3">
        <v>45497</v>
      </c>
      <c r="D213" s="2" t="s">
        <v>2915</v>
      </c>
      <c r="E213" s="2" t="s">
        <v>2916</v>
      </c>
      <c r="F213" s="2" t="s">
        <v>2917</v>
      </c>
      <c r="G213" s="2">
        <f>ROWS(tbl_orders_raw[])</f>
        <v>5000</v>
      </c>
      <c r="H213" s="2" t="str">
        <f>_xlfn.XLOOKUP(tbl_orders_raw[[#This Row],[customer_id]],tbl_customers[customer_id],tbl_customers[customer_id],"Not Found")</f>
        <v>CUST00747</v>
      </c>
      <c r="I213" s="7">
        <f>MONTH(tbl_orders_raw[[#This Row],[order_date]])</f>
        <v>7</v>
      </c>
      <c r="J213" s="7">
        <f>YEAR(tbl_orders_raw[[#This Row],[order_date]])</f>
        <v>2024</v>
      </c>
    </row>
    <row r="214" spans="1:10" x14ac:dyDescent="0.3">
      <c r="A214" s="2" t="s">
        <v>3139</v>
      </c>
      <c r="B214" s="2" t="s">
        <v>1258</v>
      </c>
      <c r="C214" s="3">
        <v>46075</v>
      </c>
      <c r="D214" s="2" t="s">
        <v>2925</v>
      </c>
      <c r="E214" s="2" t="s">
        <v>2939</v>
      </c>
      <c r="F214" s="2" t="s">
        <v>2941</v>
      </c>
      <c r="G214" s="2">
        <f>ROWS(tbl_orders_raw[])</f>
        <v>5000</v>
      </c>
      <c r="H214" s="2" t="str">
        <f>_xlfn.XLOOKUP(tbl_orders_raw[[#This Row],[customer_id]],tbl_customers[customer_id],tbl_customers[customer_id],"Not Found")</f>
        <v>CUST00615</v>
      </c>
      <c r="I214" s="7">
        <f>MONTH(tbl_orders_raw[[#This Row],[order_date]])</f>
        <v>2</v>
      </c>
      <c r="J214" s="7">
        <f>YEAR(tbl_orders_raw[[#This Row],[order_date]])</f>
        <v>2026</v>
      </c>
    </row>
    <row r="215" spans="1:10" x14ac:dyDescent="0.3">
      <c r="A215" s="2" t="s">
        <v>3140</v>
      </c>
      <c r="B215" s="2" t="s">
        <v>292</v>
      </c>
      <c r="C215" s="3">
        <v>46225</v>
      </c>
      <c r="D215" s="2" t="s">
        <v>2925</v>
      </c>
      <c r="E215" s="2" t="s">
        <v>2934</v>
      </c>
      <c r="F215" s="2" t="s">
        <v>2917</v>
      </c>
      <c r="G215" s="2">
        <f>ROWS(tbl_orders_raw[])</f>
        <v>5000</v>
      </c>
      <c r="H215" s="2" t="str">
        <f>_xlfn.XLOOKUP(tbl_orders_raw[[#This Row],[customer_id]],tbl_customers[customer_id],tbl_customers[customer_id],"Not Found")</f>
        <v>CUST00132</v>
      </c>
      <c r="I215" s="7">
        <f>MONTH(tbl_orders_raw[[#This Row],[order_date]])</f>
        <v>7</v>
      </c>
      <c r="J215" s="7">
        <f>YEAR(tbl_orders_raw[[#This Row],[order_date]])</f>
        <v>2026</v>
      </c>
    </row>
    <row r="216" spans="1:10" x14ac:dyDescent="0.3">
      <c r="A216" s="2" t="s">
        <v>3141</v>
      </c>
      <c r="B216" s="2" t="s">
        <v>686</v>
      </c>
      <c r="C216" s="3">
        <v>45585</v>
      </c>
      <c r="D216" s="2" t="s">
        <v>2915</v>
      </c>
      <c r="E216" s="2" t="s">
        <v>2921</v>
      </c>
      <c r="F216" s="2" t="s">
        <v>2917</v>
      </c>
      <c r="G216" s="2">
        <f>ROWS(tbl_orders_raw[])</f>
        <v>5000</v>
      </c>
      <c r="H216" s="2" t="str">
        <f>_xlfn.XLOOKUP(tbl_orders_raw[[#This Row],[customer_id]],tbl_customers[customer_id],tbl_customers[customer_id],"Not Found")</f>
        <v>CUST00329</v>
      </c>
      <c r="I216" s="7">
        <f>MONTH(tbl_orders_raw[[#This Row],[order_date]])</f>
        <v>10</v>
      </c>
      <c r="J216" s="7">
        <f>YEAR(tbl_orders_raw[[#This Row],[order_date]])</f>
        <v>2024</v>
      </c>
    </row>
    <row r="217" spans="1:10" x14ac:dyDescent="0.3">
      <c r="A217" s="2" t="s">
        <v>3142</v>
      </c>
      <c r="B217" s="2" t="s">
        <v>644</v>
      </c>
      <c r="C217" s="3">
        <v>45408</v>
      </c>
      <c r="D217" s="2" t="s">
        <v>2915</v>
      </c>
      <c r="E217" s="2" t="s">
        <v>2916</v>
      </c>
      <c r="F217" s="2" t="s">
        <v>2917</v>
      </c>
      <c r="G217" s="2">
        <f>ROWS(tbl_orders_raw[])</f>
        <v>5000</v>
      </c>
      <c r="H217" s="2" t="str">
        <f>_xlfn.XLOOKUP(tbl_orders_raw[[#This Row],[customer_id]],tbl_customers[customer_id],tbl_customers[customer_id],"Not Found")</f>
        <v>CUST00308</v>
      </c>
      <c r="I217" s="7">
        <f>MONTH(tbl_orders_raw[[#This Row],[order_date]])</f>
        <v>4</v>
      </c>
      <c r="J217" s="7">
        <f>YEAR(tbl_orders_raw[[#This Row],[order_date]])</f>
        <v>2024</v>
      </c>
    </row>
    <row r="218" spans="1:10" x14ac:dyDescent="0.3">
      <c r="A218" s="2" t="s">
        <v>3143</v>
      </c>
      <c r="B218" s="2" t="s">
        <v>2018</v>
      </c>
      <c r="C218" s="3">
        <v>45767</v>
      </c>
      <c r="D218" s="2" t="s">
        <v>2925</v>
      </c>
      <c r="E218" s="2" t="s">
        <v>2939</v>
      </c>
      <c r="F218" s="2" t="s">
        <v>2917</v>
      </c>
      <c r="G218" s="2">
        <f>ROWS(tbl_orders_raw[])</f>
        <v>5000</v>
      </c>
      <c r="H218" s="2" t="str">
        <f>_xlfn.XLOOKUP(tbl_orders_raw[[#This Row],[customer_id]],tbl_customers[customer_id],tbl_customers[customer_id],"Not Found")</f>
        <v>CUST00995</v>
      </c>
      <c r="I218" s="7">
        <f>MONTH(tbl_orders_raw[[#This Row],[order_date]])</f>
        <v>4</v>
      </c>
      <c r="J218" s="7">
        <f>YEAR(tbl_orders_raw[[#This Row],[order_date]])</f>
        <v>2025</v>
      </c>
    </row>
    <row r="219" spans="1:10" x14ac:dyDescent="0.3">
      <c r="A219" s="2" t="s">
        <v>3144</v>
      </c>
      <c r="B219" s="2" t="s">
        <v>856</v>
      </c>
      <c r="C219" s="3">
        <v>45329</v>
      </c>
      <c r="D219" s="2" t="s">
        <v>2915</v>
      </c>
      <c r="E219" s="2" t="s">
        <v>2916</v>
      </c>
      <c r="F219" s="2" t="s">
        <v>2917</v>
      </c>
      <c r="G219" s="2">
        <f>ROWS(tbl_orders_raw[])</f>
        <v>5000</v>
      </c>
      <c r="H219" s="2" t="str">
        <f>_xlfn.XLOOKUP(tbl_orders_raw[[#This Row],[customer_id]],tbl_customers[customer_id],tbl_customers[customer_id],"Not Found")</f>
        <v>CUST00414</v>
      </c>
      <c r="I219" s="7">
        <f>MONTH(tbl_orders_raw[[#This Row],[order_date]])</f>
        <v>2</v>
      </c>
      <c r="J219" s="7">
        <f>YEAR(tbl_orders_raw[[#This Row],[order_date]])</f>
        <v>2024</v>
      </c>
    </row>
    <row r="220" spans="1:10" x14ac:dyDescent="0.3">
      <c r="A220" s="2" t="s">
        <v>3145</v>
      </c>
      <c r="B220" s="2" t="s">
        <v>1166</v>
      </c>
      <c r="C220" s="3">
        <v>46114</v>
      </c>
      <c r="D220" s="2" t="s">
        <v>2925</v>
      </c>
      <c r="E220" s="2" t="s">
        <v>2916</v>
      </c>
      <c r="F220" s="2" t="s">
        <v>2917</v>
      </c>
      <c r="G220" s="2">
        <f>ROWS(tbl_orders_raw[])</f>
        <v>5000</v>
      </c>
      <c r="H220" s="2" t="str">
        <f>_xlfn.XLOOKUP(tbl_orders_raw[[#This Row],[customer_id]],tbl_customers[customer_id],tbl_customers[customer_id],"Not Found")</f>
        <v>CUST00569</v>
      </c>
      <c r="I220" s="7">
        <f>MONTH(tbl_orders_raw[[#This Row],[order_date]])</f>
        <v>4</v>
      </c>
      <c r="J220" s="7">
        <f>YEAR(tbl_orders_raw[[#This Row],[order_date]])</f>
        <v>2026</v>
      </c>
    </row>
    <row r="221" spans="1:10" x14ac:dyDescent="0.3">
      <c r="A221" s="2" t="s">
        <v>3146</v>
      </c>
      <c r="B221" s="2" t="s">
        <v>2020</v>
      </c>
      <c r="C221" s="3">
        <v>46031</v>
      </c>
      <c r="D221" s="2" t="s">
        <v>2925</v>
      </c>
      <c r="E221" s="2" t="s">
        <v>2916</v>
      </c>
      <c r="F221" s="2" t="s">
        <v>2941</v>
      </c>
      <c r="G221" s="2">
        <f>ROWS(tbl_orders_raw[])</f>
        <v>5000</v>
      </c>
      <c r="H221" s="2" t="str">
        <f>_xlfn.XLOOKUP(tbl_orders_raw[[#This Row],[customer_id]],tbl_customers[customer_id],tbl_customers[customer_id],"Not Found")</f>
        <v>CUST00996</v>
      </c>
      <c r="I221" s="7">
        <f>MONTH(tbl_orders_raw[[#This Row],[order_date]])</f>
        <v>1</v>
      </c>
      <c r="J221" s="7">
        <f>YEAR(tbl_orders_raw[[#This Row],[order_date]])</f>
        <v>2026</v>
      </c>
    </row>
    <row r="222" spans="1:10" x14ac:dyDescent="0.3">
      <c r="A222" s="2" t="s">
        <v>3147</v>
      </c>
      <c r="B222" s="2" t="s">
        <v>1250</v>
      </c>
      <c r="C222" s="3">
        <v>45613</v>
      </c>
      <c r="D222" s="2" t="s">
        <v>2925</v>
      </c>
      <c r="E222" s="2" t="s">
        <v>2936</v>
      </c>
      <c r="F222" s="2" t="s">
        <v>2917</v>
      </c>
      <c r="G222" s="2">
        <f>ROWS(tbl_orders_raw[])</f>
        <v>5000</v>
      </c>
      <c r="H222" s="2" t="str">
        <f>_xlfn.XLOOKUP(tbl_orders_raw[[#This Row],[customer_id]],tbl_customers[customer_id],tbl_customers[customer_id],"Not Found")</f>
        <v>CUST00611</v>
      </c>
      <c r="I222" s="7">
        <f>MONTH(tbl_orders_raw[[#This Row],[order_date]])</f>
        <v>11</v>
      </c>
      <c r="J222" s="7">
        <f>YEAR(tbl_orders_raw[[#This Row],[order_date]])</f>
        <v>2024</v>
      </c>
    </row>
    <row r="223" spans="1:10" x14ac:dyDescent="0.3">
      <c r="A223" s="2" t="s">
        <v>3148</v>
      </c>
      <c r="B223" s="2" t="s">
        <v>398</v>
      </c>
      <c r="C223" s="3">
        <v>45664</v>
      </c>
      <c r="D223" s="2" t="s">
        <v>2915</v>
      </c>
      <c r="E223" s="2" t="s">
        <v>2934</v>
      </c>
      <c r="F223" s="2" t="s">
        <v>2917</v>
      </c>
      <c r="G223" s="2">
        <f>ROWS(tbl_orders_raw[])</f>
        <v>5000</v>
      </c>
      <c r="H223" s="2" t="str">
        <f>_xlfn.XLOOKUP(tbl_orders_raw[[#This Row],[customer_id]],tbl_customers[customer_id],tbl_customers[customer_id],"Not Found")</f>
        <v>CUST00185</v>
      </c>
      <c r="I223" s="7">
        <f>MONTH(tbl_orders_raw[[#This Row],[order_date]])</f>
        <v>1</v>
      </c>
      <c r="J223" s="7">
        <f>YEAR(tbl_orders_raw[[#This Row],[order_date]])</f>
        <v>2025</v>
      </c>
    </row>
    <row r="224" spans="1:10" x14ac:dyDescent="0.3">
      <c r="A224" s="2" t="s">
        <v>3149</v>
      </c>
      <c r="B224" s="2" t="s">
        <v>488</v>
      </c>
      <c r="C224" s="3">
        <v>45533</v>
      </c>
      <c r="D224" s="2" t="s">
        <v>2925</v>
      </c>
      <c r="E224" s="2" t="s">
        <v>2939</v>
      </c>
      <c r="F224" s="2" t="s">
        <v>2917</v>
      </c>
      <c r="G224" s="2">
        <f>ROWS(tbl_orders_raw[])</f>
        <v>5000</v>
      </c>
      <c r="H224" s="2" t="str">
        <f>_xlfn.XLOOKUP(tbl_orders_raw[[#This Row],[customer_id]],tbl_customers[customer_id],tbl_customers[customer_id],"Not Found")</f>
        <v>CUST00230</v>
      </c>
      <c r="I224" s="7">
        <f>MONTH(tbl_orders_raw[[#This Row],[order_date]])</f>
        <v>8</v>
      </c>
      <c r="J224" s="7">
        <f>YEAR(tbl_orders_raw[[#This Row],[order_date]])</f>
        <v>2024</v>
      </c>
    </row>
    <row r="225" spans="1:10" x14ac:dyDescent="0.3">
      <c r="A225" s="2" t="s">
        <v>3150</v>
      </c>
      <c r="B225" s="2" t="s">
        <v>2406</v>
      </c>
      <c r="C225" s="3">
        <v>45972</v>
      </c>
      <c r="D225" s="2" t="s">
        <v>2928</v>
      </c>
      <c r="E225" s="2" t="s">
        <v>2936</v>
      </c>
      <c r="F225" s="2" t="s">
        <v>2917</v>
      </c>
      <c r="G225" s="2">
        <f>ROWS(tbl_orders_raw[])</f>
        <v>5000</v>
      </c>
      <c r="H225" s="2" t="str">
        <f>_xlfn.XLOOKUP(tbl_orders_raw[[#This Row],[customer_id]],tbl_customers[customer_id],tbl_customers[customer_id],"Not Found")</f>
        <v>CUST01189</v>
      </c>
      <c r="I225" s="7">
        <f>MONTH(tbl_orders_raw[[#This Row],[order_date]])</f>
        <v>11</v>
      </c>
      <c r="J225" s="7">
        <f>YEAR(tbl_orders_raw[[#This Row],[order_date]])</f>
        <v>2025</v>
      </c>
    </row>
    <row r="226" spans="1:10" x14ac:dyDescent="0.3">
      <c r="A226" s="2" t="s">
        <v>3151</v>
      </c>
      <c r="B226" s="2" t="s">
        <v>398</v>
      </c>
      <c r="C226" s="3">
        <v>46197</v>
      </c>
      <c r="D226" s="2" t="s">
        <v>2915</v>
      </c>
      <c r="E226" s="2" t="s">
        <v>2916</v>
      </c>
      <c r="F226" s="2" t="s">
        <v>2917</v>
      </c>
      <c r="G226" s="2">
        <f>ROWS(tbl_orders_raw[])</f>
        <v>5000</v>
      </c>
      <c r="H226" s="2" t="str">
        <f>_xlfn.XLOOKUP(tbl_orders_raw[[#This Row],[customer_id]],tbl_customers[customer_id],tbl_customers[customer_id],"Not Found")</f>
        <v>CUST00185</v>
      </c>
      <c r="I226" s="7">
        <f>MONTH(tbl_orders_raw[[#This Row],[order_date]])</f>
        <v>6</v>
      </c>
      <c r="J226" s="7">
        <f>YEAR(tbl_orders_raw[[#This Row],[order_date]])</f>
        <v>2026</v>
      </c>
    </row>
    <row r="227" spans="1:10" x14ac:dyDescent="0.3">
      <c r="A227" s="2" t="s">
        <v>3152</v>
      </c>
      <c r="B227" s="2" t="s">
        <v>2422</v>
      </c>
      <c r="C227" s="3">
        <v>45629</v>
      </c>
      <c r="D227" s="2" t="s">
        <v>2925</v>
      </c>
      <c r="E227" s="2" t="s">
        <v>2934</v>
      </c>
      <c r="F227" s="2" t="s">
        <v>2917</v>
      </c>
      <c r="G227" s="2">
        <f>ROWS(tbl_orders_raw[])</f>
        <v>5000</v>
      </c>
      <c r="H227" s="2" t="str">
        <f>_xlfn.XLOOKUP(tbl_orders_raw[[#This Row],[customer_id]],tbl_customers[customer_id],tbl_customers[customer_id],"Not Found")</f>
        <v>CUST01197</v>
      </c>
      <c r="I227" s="7">
        <f>MONTH(tbl_orders_raw[[#This Row],[order_date]])</f>
        <v>12</v>
      </c>
      <c r="J227" s="7">
        <f>YEAR(tbl_orders_raw[[#This Row],[order_date]])</f>
        <v>2024</v>
      </c>
    </row>
    <row r="228" spans="1:10" x14ac:dyDescent="0.3">
      <c r="A228" s="2" t="s">
        <v>3153</v>
      </c>
      <c r="B228" s="2" t="s">
        <v>1762</v>
      </c>
      <c r="C228" s="3">
        <v>46249</v>
      </c>
      <c r="D228" s="2" t="s">
        <v>2915</v>
      </c>
      <c r="E228" s="2" t="s">
        <v>2916</v>
      </c>
      <c r="F228" s="2" t="s">
        <v>2917</v>
      </c>
      <c r="G228" s="2">
        <f>ROWS(tbl_orders_raw[])</f>
        <v>5000</v>
      </c>
      <c r="H228" s="2" t="str">
        <f>_xlfn.XLOOKUP(tbl_orders_raw[[#This Row],[customer_id]],tbl_customers[customer_id],tbl_customers[customer_id],"Not Found")</f>
        <v>CUST00867</v>
      </c>
      <c r="I228" s="7">
        <f>MONTH(tbl_orders_raw[[#This Row],[order_date]])</f>
        <v>8</v>
      </c>
      <c r="J228" s="7">
        <f>YEAR(tbl_orders_raw[[#This Row],[order_date]])</f>
        <v>2026</v>
      </c>
    </row>
    <row r="229" spans="1:10" x14ac:dyDescent="0.3">
      <c r="A229" s="2" t="s">
        <v>3154</v>
      </c>
      <c r="B229" s="2" t="s">
        <v>1830</v>
      </c>
      <c r="C229" s="3">
        <v>45573</v>
      </c>
      <c r="D229" s="2" t="s">
        <v>2915</v>
      </c>
      <c r="E229" s="2" t="s">
        <v>2936</v>
      </c>
      <c r="F229" s="2" t="s">
        <v>2917</v>
      </c>
      <c r="G229" s="2">
        <f>ROWS(tbl_orders_raw[])</f>
        <v>5000</v>
      </c>
      <c r="H229" s="2" t="str">
        <f>_xlfn.XLOOKUP(tbl_orders_raw[[#This Row],[customer_id]],tbl_customers[customer_id],tbl_customers[customer_id],"Not Found")</f>
        <v>CUST00901</v>
      </c>
      <c r="I229" s="7">
        <f>MONTH(tbl_orders_raw[[#This Row],[order_date]])</f>
        <v>10</v>
      </c>
      <c r="J229" s="7">
        <f>YEAR(tbl_orders_raw[[#This Row],[order_date]])</f>
        <v>2024</v>
      </c>
    </row>
    <row r="230" spans="1:10" x14ac:dyDescent="0.3">
      <c r="A230" s="2" t="s">
        <v>3155</v>
      </c>
      <c r="B230" s="2" t="s">
        <v>1564</v>
      </c>
      <c r="C230" s="3">
        <v>45838</v>
      </c>
      <c r="D230" s="2" t="s">
        <v>2925</v>
      </c>
      <c r="E230" s="2" t="s">
        <v>2916</v>
      </c>
      <c r="F230" s="2" t="s">
        <v>2917</v>
      </c>
      <c r="G230" s="2">
        <f>ROWS(tbl_orders_raw[])</f>
        <v>5000</v>
      </c>
      <c r="H230" s="2" t="str">
        <f>_xlfn.XLOOKUP(tbl_orders_raw[[#This Row],[customer_id]],tbl_customers[customer_id],tbl_customers[customer_id],"Not Found")</f>
        <v>CUST00768</v>
      </c>
      <c r="I230" s="7">
        <f>MONTH(tbl_orders_raw[[#This Row],[order_date]])</f>
        <v>6</v>
      </c>
      <c r="J230" s="7">
        <f>YEAR(tbl_orders_raw[[#This Row],[order_date]])</f>
        <v>2025</v>
      </c>
    </row>
    <row r="231" spans="1:10" x14ac:dyDescent="0.3">
      <c r="A231" s="2" t="s">
        <v>3156</v>
      </c>
      <c r="B231" s="2" t="s">
        <v>1038</v>
      </c>
      <c r="C231" s="3">
        <v>45778</v>
      </c>
      <c r="D231" s="2" t="s">
        <v>2928</v>
      </c>
      <c r="E231" s="2" t="s">
        <v>2936</v>
      </c>
      <c r="F231" s="2" t="s">
        <v>2922</v>
      </c>
      <c r="G231" s="2">
        <f>ROWS(tbl_orders_raw[])</f>
        <v>5000</v>
      </c>
      <c r="H231" s="2" t="str">
        <f>_xlfn.XLOOKUP(tbl_orders_raw[[#This Row],[customer_id]],tbl_customers[customer_id],tbl_customers[customer_id],"Not Found")</f>
        <v>CUST00505</v>
      </c>
      <c r="I231" s="7">
        <f>MONTH(tbl_orders_raw[[#This Row],[order_date]])</f>
        <v>5</v>
      </c>
      <c r="J231" s="7">
        <f>YEAR(tbl_orders_raw[[#This Row],[order_date]])</f>
        <v>2025</v>
      </c>
    </row>
    <row r="232" spans="1:10" x14ac:dyDescent="0.3">
      <c r="A232" s="2" t="s">
        <v>3157</v>
      </c>
      <c r="B232" s="2" t="s">
        <v>1976</v>
      </c>
      <c r="C232" s="3">
        <v>45663</v>
      </c>
      <c r="D232" s="2" t="s">
        <v>2925</v>
      </c>
      <c r="E232" s="2" t="s">
        <v>2934</v>
      </c>
      <c r="F232" s="2" t="s">
        <v>2917</v>
      </c>
      <c r="G232" s="2">
        <f>ROWS(tbl_orders_raw[])</f>
        <v>5000</v>
      </c>
      <c r="H232" s="2" t="str">
        <f>_xlfn.XLOOKUP(tbl_orders_raw[[#This Row],[customer_id]],tbl_customers[customer_id],tbl_customers[customer_id],"Not Found")</f>
        <v>CUST00974</v>
      </c>
      <c r="I232" s="7">
        <f>MONTH(tbl_orders_raw[[#This Row],[order_date]])</f>
        <v>1</v>
      </c>
      <c r="J232" s="7">
        <f>YEAR(tbl_orders_raw[[#This Row],[order_date]])</f>
        <v>2025</v>
      </c>
    </row>
    <row r="233" spans="1:10" x14ac:dyDescent="0.3">
      <c r="A233" s="2" t="s">
        <v>3158</v>
      </c>
      <c r="B233" s="2" t="s">
        <v>172</v>
      </c>
      <c r="C233" s="3">
        <v>46218</v>
      </c>
      <c r="D233" s="2" t="s">
        <v>2925</v>
      </c>
      <c r="E233" s="2" t="s">
        <v>2921</v>
      </c>
      <c r="F233" s="2" t="s">
        <v>2922</v>
      </c>
      <c r="G233" s="2">
        <f>ROWS(tbl_orders_raw[])</f>
        <v>5000</v>
      </c>
      <c r="H233" s="2" t="str">
        <f>_xlfn.XLOOKUP(tbl_orders_raw[[#This Row],[customer_id]],tbl_customers[customer_id],tbl_customers[customer_id],"Not Found")</f>
        <v>CUST00072</v>
      </c>
      <c r="I233" s="7">
        <f>MONTH(tbl_orders_raw[[#This Row],[order_date]])</f>
        <v>7</v>
      </c>
      <c r="J233" s="7">
        <f>YEAR(tbl_orders_raw[[#This Row],[order_date]])</f>
        <v>2026</v>
      </c>
    </row>
    <row r="234" spans="1:10" x14ac:dyDescent="0.3">
      <c r="A234" s="2" t="s">
        <v>3159</v>
      </c>
      <c r="B234" s="2" t="s">
        <v>1010</v>
      </c>
      <c r="C234" s="3">
        <v>45999</v>
      </c>
      <c r="D234" s="2" t="s">
        <v>2915</v>
      </c>
      <c r="E234" s="2" t="s">
        <v>2939</v>
      </c>
      <c r="F234" s="2" t="s">
        <v>2917</v>
      </c>
      <c r="G234" s="2">
        <f>ROWS(tbl_orders_raw[])</f>
        <v>5000</v>
      </c>
      <c r="H234" s="2" t="str">
        <f>_xlfn.XLOOKUP(tbl_orders_raw[[#This Row],[customer_id]],tbl_customers[customer_id],tbl_customers[customer_id],"Not Found")</f>
        <v>CUST00491</v>
      </c>
      <c r="I234" s="7">
        <f>MONTH(tbl_orders_raw[[#This Row],[order_date]])</f>
        <v>12</v>
      </c>
      <c r="J234" s="7">
        <f>YEAR(tbl_orders_raw[[#This Row],[order_date]])</f>
        <v>2025</v>
      </c>
    </row>
    <row r="235" spans="1:10" x14ac:dyDescent="0.3">
      <c r="A235" s="2" t="s">
        <v>3160</v>
      </c>
      <c r="B235" s="2" t="s">
        <v>1516</v>
      </c>
      <c r="C235" s="3">
        <v>46009</v>
      </c>
      <c r="D235" s="2" t="s">
        <v>2928</v>
      </c>
      <c r="E235" s="2" t="s">
        <v>2919</v>
      </c>
      <c r="F235" s="2" t="s">
        <v>2917</v>
      </c>
      <c r="G235" s="2">
        <f>ROWS(tbl_orders_raw[])</f>
        <v>5000</v>
      </c>
      <c r="H235" s="2" t="str">
        <f>_xlfn.XLOOKUP(tbl_orders_raw[[#This Row],[customer_id]],tbl_customers[customer_id],tbl_customers[customer_id],"Not Found")</f>
        <v>CUST00744</v>
      </c>
      <c r="I235" s="7">
        <f>MONTH(tbl_orders_raw[[#This Row],[order_date]])</f>
        <v>12</v>
      </c>
      <c r="J235" s="7">
        <f>YEAR(tbl_orders_raw[[#This Row],[order_date]])</f>
        <v>2025</v>
      </c>
    </row>
    <row r="236" spans="1:10" x14ac:dyDescent="0.3">
      <c r="A236" s="2" t="s">
        <v>3161</v>
      </c>
      <c r="B236" s="2" t="s">
        <v>1842</v>
      </c>
      <c r="C236" s="3">
        <v>45534</v>
      </c>
      <c r="D236" s="2" t="s">
        <v>2915</v>
      </c>
      <c r="E236" s="2" t="s">
        <v>2936</v>
      </c>
      <c r="F236" s="2" t="s">
        <v>2917</v>
      </c>
      <c r="G236" s="2">
        <f>ROWS(tbl_orders_raw[])</f>
        <v>5000</v>
      </c>
      <c r="H236" s="2" t="str">
        <f>_xlfn.XLOOKUP(tbl_orders_raw[[#This Row],[customer_id]],tbl_customers[customer_id],tbl_customers[customer_id],"Not Found")</f>
        <v>CUST00907</v>
      </c>
      <c r="I236" s="7">
        <f>MONTH(tbl_orders_raw[[#This Row],[order_date]])</f>
        <v>8</v>
      </c>
      <c r="J236" s="7">
        <f>YEAR(tbl_orders_raw[[#This Row],[order_date]])</f>
        <v>2024</v>
      </c>
    </row>
    <row r="237" spans="1:10" x14ac:dyDescent="0.3">
      <c r="A237" s="2" t="s">
        <v>3162</v>
      </c>
      <c r="B237" s="2" t="s">
        <v>1076</v>
      </c>
      <c r="C237" s="3">
        <v>46231</v>
      </c>
      <c r="D237" s="2" t="s">
        <v>2915</v>
      </c>
      <c r="E237" s="2" t="s">
        <v>2936</v>
      </c>
      <c r="F237" s="2" t="s">
        <v>2917</v>
      </c>
      <c r="G237" s="2">
        <f>ROWS(tbl_orders_raw[])</f>
        <v>5000</v>
      </c>
      <c r="H237" s="2" t="str">
        <f>_xlfn.XLOOKUP(tbl_orders_raw[[#This Row],[customer_id]],tbl_customers[customer_id],tbl_customers[customer_id],"Not Found")</f>
        <v>CUST00524</v>
      </c>
      <c r="I237" s="7">
        <f>MONTH(tbl_orders_raw[[#This Row],[order_date]])</f>
        <v>7</v>
      </c>
      <c r="J237" s="7">
        <f>YEAR(tbl_orders_raw[[#This Row],[order_date]])</f>
        <v>2026</v>
      </c>
    </row>
    <row r="238" spans="1:10" x14ac:dyDescent="0.3">
      <c r="A238" s="2" t="s">
        <v>3163</v>
      </c>
      <c r="B238" s="2" t="s">
        <v>890</v>
      </c>
      <c r="C238" s="3">
        <v>45596</v>
      </c>
      <c r="D238" s="2" t="s">
        <v>2925</v>
      </c>
      <c r="E238" s="2" t="s">
        <v>2916</v>
      </c>
      <c r="F238" s="2" t="s">
        <v>2917</v>
      </c>
      <c r="G238" s="2">
        <f>ROWS(tbl_orders_raw[])</f>
        <v>5000</v>
      </c>
      <c r="H238" s="2" t="str">
        <f>_xlfn.XLOOKUP(tbl_orders_raw[[#This Row],[customer_id]],tbl_customers[customer_id],tbl_customers[customer_id],"Not Found")</f>
        <v>CUST00431</v>
      </c>
      <c r="I238" s="7">
        <f>MONTH(tbl_orders_raw[[#This Row],[order_date]])</f>
        <v>10</v>
      </c>
      <c r="J238" s="7">
        <f>YEAR(tbl_orders_raw[[#This Row],[order_date]])</f>
        <v>2024</v>
      </c>
    </row>
    <row r="239" spans="1:10" x14ac:dyDescent="0.3">
      <c r="A239" s="2" t="s">
        <v>3164</v>
      </c>
      <c r="B239" s="2" t="s">
        <v>1694</v>
      </c>
      <c r="C239" s="3">
        <v>45616</v>
      </c>
      <c r="D239" s="2" t="s">
        <v>2925</v>
      </c>
      <c r="E239" s="2" t="s">
        <v>2916</v>
      </c>
      <c r="F239" s="2" t="s">
        <v>2917</v>
      </c>
      <c r="G239" s="2">
        <f>ROWS(tbl_orders_raw[])</f>
        <v>5000</v>
      </c>
      <c r="H239" s="2" t="str">
        <f>_xlfn.XLOOKUP(tbl_orders_raw[[#This Row],[customer_id]],tbl_customers[customer_id],tbl_customers[customer_id],"Not Found")</f>
        <v>CUST00833</v>
      </c>
      <c r="I239" s="7">
        <f>MONTH(tbl_orders_raw[[#This Row],[order_date]])</f>
        <v>11</v>
      </c>
      <c r="J239" s="7">
        <f>YEAR(tbl_orders_raw[[#This Row],[order_date]])</f>
        <v>2024</v>
      </c>
    </row>
    <row r="240" spans="1:10" x14ac:dyDescent="0.3">
      <c r="A240" s="2" t="s">
        <v>3165</v>
      </c>
      <c r="B240" s="2" t="s">
        <v>2042</v>
      </c>
      <c r="C240" s="3">
        <v>46090</v>
      </c>
      <c r="D240" s="2" t="s">
        <v>2915</v>
      </c>
      <c r="E240" s="2" t="s">
        <v>2939</v>
      </c>
      <c r="F240" s="2" t="s">
        <v>2917</v>
      </c>
      <c r="G240" s="2">
        <f>ROWS(tbl_orders_raw[])</f>
        <v>5000</v>
      </c>
      <c r="H240" s="2" t="str">
        <f>_xlfn.XLOOKUP(tbl_orders_raw[[#This Row],[customer_id]],tbl_customers[customer_id],tbl_customers[customer_id],"Not Found")</f>
        <v>CUST01007</v>
      </c>
      <c r="I240" s="7">
        <f>MONTH(tbl_orders_raw[[#This Row],[order_date]])</f>
        <v>3</v>
      </c>
      <c r="J240" s="7">
        <f>YEAR(tbl_orders_raw[[#This Row],[order_date]])</f>
        <v>2026</v>
      </c>
    </row>
    <row r="241" spans="1:10" x14ac:dyDescent="0.3">
      <c r="A241" s="2" t="s">
        <v>3166</v>
      </c>
      <c r="B241" s="2" t="s">
        <v>1760</v>
      </c>
      <c r="C241" s="3">
        <v>46026</v>
      </c>
      <c r="D241" s="2" t="s">
        <v>2925</v>
      </c>
      <c r="E241" s="2" t="s">
        <v>2934</v>
      </c>
      <c r="F241" s="2" t="s">
        <v>2917</v>
      </c>
      <c r="G241" s="2">
        <f>ROWS(tbl_orders_raw[])</f>
        <v>5000</v>
      </c>
      <c r="H241" s="2" t="str">
        <f>_xlfn.XLOOKUP(tbl_orders_raw[[#This Row],[customer_id]],tbl_customers[customer_id],tbl_customers[customer_id],"Not Found")</f>
        <v>CUST00866</v>
      </c>
      <c r="I241" s="7">
        <f>MONTH(tbl_orders_raw[[#This Row],[order_date]])</f>
        <v>1</v>
      </c>
      <c r="J241" s="7">
        <f>YEAR(tbl_orders_raw[[#This Row],[order_date]])</f>
        <v>2026</v>
      </c>
    </row>
    <row r="242" spans="1:10" x14ac:dyDescent="0.3">
      <c r="A242" s="2" t="s">
        <v>3167</v>
      </c>
      <c r="B242" s="2" t="s">
        <v>1098</v>
      </c>
      <c r="C242" s="3">
        <v>46007</v>
      </c>
      <c r="D242" s="2" t="s">
        <v>2915</v>
      </c>
      <c r="E242" s="2" t="s">
        <v>2939</v>
      </c>
      <c r="F242" s="2" t="s">
        <v>2917</v>
      </c>
      <c r="G242" s="2">
        <f>ROWS(tbl_orders_raw[])</f>
        <v>5000</v>
      </c>
      <c r="H242" s="2" t="str">
        <f>_xlfn.XLOOKUP(tbl_orders_raw[[#This Row],[customer_id]],tbl_customers[customer_id],tbl_customers[customer_id],"Not Found")</f>
        <v>CUST00535</v>
      </c>
      <c r="I242" s="7">
        <f>MONTH(tbl_orders_raw[[#This Row],[order_date]])</f>
        <v>12</v>
      </c>
      <c r="J242" s="7">
        <f>YEAR(tbl_orders_raw[[#This Row],[order_date]])</f>
        <v>2025</v>
      </c>
    </row>
    <row r="243" spans="1:10" x14ac:dyDescent="0.3">
      <c r="A243" s="2" t="s">
        <v>3168</v>
      </c>
      <c r="B243" s="2" t="s">
        <v>2272</v>
      </c>
      <c r="C243" s="3">
        <v>46124</v>
      </c>
      <c r="D243" s="2" t="s">
        <v>2925</v>
      </c>
      <c r="E243" s="2" t="s">
        <v>2939</v>
      </c>
      <c r="F243" s="2" t="s">
        <v>2917</v>
      </c>
      <c r="G243" s="2">
        <f>ROWS(tbl_orders_raw[])</f>
        <v>5000</v>
      </c>
      <c r="H243" s="2" t="str">
        <f>_xlfn.XLOOKUP(tbl_orders_raw[[#This Row],[customer_id]],tbl_customers[customer_id],tbl_customers[customer_id],"Not Found")</f>
        <v>CUST01122</v>
      </c>
      <c r="I243" s="7">
        <f>MONTH(tbl_orders_raw[[#This Row],[order_date]])</f>
        <v>4</v>
      </c>
      <c r="J243" s="7">
        <f>YEAR(tbl_orders_raw[[#This Row],[order_date]])</f>
        <v>2026</v>
      </c>
    </row>
    <row r="244" spans="1:10" x14ac:dyDescent="0.3">
      <c r="A244" s="2" t="s">
        <v>3169</v>
      </c>
      <c r="B244" s="2" t="s">
        <v>782</v>
      </c>
      <c r="C244" s="3">
        <v>45345</v>
      </c>
      <c r="D244" s="2" t="s">
        <v>2925</v>
      </c>
      <c r="E244" s="2" t="s">
        <v>2934</v>
      </c>
      <c r="F244" s="2" t="s">
        <v>2917</v>
      </c>
      <c r="G244" s="2">
        <f>ROWS(tbl_orders_raw[])</f>
        <v>5000</v>
      </c>
      <c r="H244" s="2" t="str">
        <f>_xlfn.XLOOKUP(tbl_orders_raw[[#This Row],[customer_id]],tbl_customers[customer_id],tbl_customers[customer_id],"Not Found")</f>
        <v>CUST00377</v>
      </c>
      <c r="I244" s="7">
        <f>MONTH(tbl_orders_raw[[#This Row],[order_date]])</f>
        <v>2</v>
      </c>
      <c r="J244" s="7">
        <f>YEAR(tbl_orders_raw[[#This Row],[order_date]])</f>
        <v>2024</v>
      </c>
    </row>
    <row r="245" spans="1:10" x14ac:dyDescent="0.3">
      <c r="A245" s="2" t="s">
        <v>3170</v>
      </c>
      <c r="B245" s="2" t="s">
        <v>848</v>
      </c>
      <c r="C245" s="3">
        <v>45702</v>
      </c>
      <c r="D245" s="2" t="s">
        <v>2925</v>
      </c>
      <c r="E245" s="2" t="s">
        <v>2939</v>
      </c>
      <c r="F245" s="2" t="s">
        <v>2917</v>
      </c>
      <c r="G245" s="2">
        <f>ROWS(tbl_orders_raw[])</f>
        <v>5000</v>
      </c>
      <c r="H245" s="2" t="str">
        <f>_xlfn.XLOOKUP(tbl_orders_raw[[#This Row],[customer_id]],tbl_customers[customer_id],tbl_customers[customer_id],"Not Found")</f>
        <v>CUST00410</v>
      </c>
      <c r="I245" s="7">
        <f>MONTH(tbl_orders_raw[[#This Row],[order_date]])</f>
        <v>2</v>
      </c>
      <c r="J245" s="7">
        <f>YEAR(tbl_orders_raw[[#This Row],[order_date]])</f>
        <v>2025</v>
      </c>
    </row>
    <row r="246" spans="1:10" x14ac:dyDescent="0.3">
      <c r="A246" s="2" t="s">
        <v>3171</v>
      </c>
      <c r="B246" s="2" t="s">
        <v>1052</v>
      </c>
      <c r="C246" s="3">
        <v>45453</v>
      </c>
      <c r="D246" s="2" t="s">
        <v>2915</v>
      </c>
      <c r="E246" s="2" t="s">
        <v>2936</v>
      </c>
      <c r="F246" s="2" t="s">
        <v>2917</v>
      </c>
      <c r="G246" s="2">
        <f>ROWS(tbl_orders_raw[])</f>
        <v>5000</v>
      </c>
      <c r="H246" s="2" t="str">
        <f>_xlfn.XLOOKUP(tbl_orders_raw[[#This Row],[customer_id]],tbl_customers[customer_id],tbl_customers[customer_id],"Not Found")</f>
        <v>CUST00512</v>
      </c>
      <c r="I246" s="7">
        <f>MONTH(tbl_orders_raw[[#This Row],[order_date]])</f>
        <v>6</v>
      </c>
      <c r="J246" s="7">
        <f>YEAR(tbl_orders_raw[[#This Row],[order_date]])</f>
        <v>2024</v>
      </c>
    </row>
    <row r="247" spans="1:10" x14ac:dyDescent="0.3">
      <c r="A247" s="2" t="s">
        <v>3172</v>
      </c>
      <c r="B247" s="2" t="s">
        <v>562</v>
      </c>
      <c r="C247" s="3">
        <v>46073</v>
      </c>
      <c r="D247" s="2" t="s">
        <v>2925</v>
      </c>
      <c r="E247" s="2" t="s">
        <v>2919</v>
      </c>
      <c r="F247" s="2" t="s">
        <v>2917</v>
      </c>
      <c r="G247" s="2">
        <f>ROWS(tbl_orders_raw[])</f>
        <v>5000</v>
      </c>
      <c r="H247" s="2" t="str">
        <f>_xlfn.XLOOKUP(tbl_orders_raw[[#This Row],[customer_id]],tbl_customers[customer_id],tbl_customers[customer_id],"Not Found")</f>
        <v>CUST00267</v>
      </c>
      <c r="I247" s="7">
        <f>MONTH(tbl_orders_raw[[#This Row],[order_date]])</f>
        <v>2</v>
      </c>
      <c r="J247" s="7">
        <f>YEAR(tbl_orders_raw[[#This Row],[order_date]])</f>
        <v>2026</v>
      </c>
    </row>
    <row r="248" spans="1:10" x14ac:dyDescent="0.3">
      <c r="A248" s="2" t="s">
        <v>3173</v>
      </c>
      <c r="B248" s="2" t="s">
        <v>1878</v>
      </c>
      <c r="C248" s="3">
        <v>45619</v>
      </c>
      <c r="D248" s="2" t="s">
        <v>2915</v>
      </c>
      <c r="E248" s="2" t="s">
        <v>2919</v>
      </c>
      <c r="F248" s="2" t="s">
        <v>2917</v>
      </c>
      <c r="G248" s="2">
        <f>ROWS(tbl_orders_raw[])</f>
        <v>5000</v>
      </c>
      <c r="H248" s="2" t="str">
        <f>_xlfn.XLOOKUP(tbl_orders_raw[[#This Row],[customer_id]],tbl_customers[customer_id],tbl_customers[customer_id],"Not Found")</f>
        <v>CUST00925</v>
      </c>
      <c r="I248" s="7">
        <f>MONTH(tbl_orders_raw[[#This Row],[order_date]])</f>
        <v>11</v>
      </c>
      <c r="J248" s="7">
        <f>YEAR(tbl_orders_raw[[#This Row],[order_date]])</f>
        <v>2024</v>
      </c>
    </row>
    <row r="249" spans="1:10" x14ac:dyDescent="0.3">
      <c r="A249" s="2" t="s">
        <v>3174</v>
      </c>
      <c r="B249" s="2" t="s">
        <v>1370</v>
      </c>
      <c r="C249" s="3">
        <v>45995</v>
      </c>
      <c r="D249" s="2" t="s">
        <v>2925</v>
      </c>
      <c r="E249" s="2" t="s">
        <v>2916</v>
      </c>
      <c r="F249" s="2" t="s">
        <v>2917</v>
      </c>
      <c r="G249" s="2">
        <f>ROWS(tbl_orders_raw[])</f>
        <v>5000</v>
      </c>
      <c r="H249" s="2" t="str">
        <f>_xlfn.XLOOKUP(tbl_orders_raw[[#This Row],[customer_id]],tbl_customers[customer_id],tbl_customers[customer_id],"Not Found")</f>
        <v>CUST00671</v>
      </c>
      <c r="I249" s="7">
        <f>MONTH(tbl_orders_raw[[#This Row],[order_date]])</f>
        <v>12</v>
      </c>
      <c r="J249" s="7">
        <f>YEAR(tbl_orders_raw[[#This Row],[order_date]])</f>
        <v>2025</v>
      </c>
    </row>
    <row r="250" spans="1:10" x14ac:dyDescent="0.3">
      <c r="A250" s="2" t="s">
        <v>3175</v>
      </c>
      <c r="B250" s="2" t="s">
        <v>1640</v>
      </c>
      <c r="C250" s="3">
        <v>45478</v>
      </c>
      <c r="D250" s="2" t="s">
        <v>2925</v>
      </c>
      <c r="E250" s="2" t="s">
        <v>2936</v>
      </c>
      <c r="F250" s="2" t="s">
        <v>2941</v>
      </c>
      <c r="G250" s="2">
        <f>ROWS(tbl_orders_raw[])</f>
        <v>5000</v>
      </c>
      <c r="H250" s="2" t="str">
        <f>_xlfn.XLOOKUP(tbl_orders_raw[[#This Row],[customer_id]],tbl_customers[customer_id],tbl_customers[customer_id],"Not Found")</f>
        <v>CUST00806</v>
      </c>
      <c r="I250" s="7">
        <f>MONTH(tbl_orders_raw[[#This Row],[order_date]])</f>
        <v>7</v>
      </c>
      <c r="J250" s="7">
        <f>YEAR(tbl_orders_raw[[#This Row],[order_date]])</f>
        <v>2024</v>
      </c>
    </row>
    <row r="251" spans="1:10" x14ac:dyDescent="0.3">
      <c r="A251" s="2" t="s">
        <v>3176</v>
      </c>
      <c r="B251" s="2" t="s">
        <v>114</v>
      </c>
      <c r="C251" s="3">
        <v>45521</v>
      </c>
      <c r="D251" s="2" t="s">
        <v>2928</v>
      </c>
      <c r="E251" s="2" t="s">
        <v>2936</v>
      </c>
      <c r="F251" s="2" t="s">
        <v>2917</v>
      </c>
      <c r="G251" s="2">
        <f>ROWS(tbl_orders_raw[])</f>
        <v>5000</v>
      </c>
      <c r="H251" s="2" t="str">
        <f>_xlfn.XLOOKUP(tbl_orders_raw[[#This Row],[customer_id]],tbl_customers[customer_id],tbl_customers[customer_id],"Not Found")</f>
        <v>CUST00043</v>
      </c>
      <c r="I251" s="7">
        <f>MONTH(tbl_orders_raw[[#This Row],[order_date]])</f>
        <v>8</v>
      </c>
      <c r="J251" s="7">
        <f>YEAR(tbl_orders_raw[[#This Row],[order_date]])</f>
        <v>2024</v>
      </c>
    </row>
    <row r="252" spans="1:10" x14ac:dyDescent="0.3">
      <c r="A252" s="2" t="s">
        <v>3177</v>
      </c>
      <c r="B252" s="2" t="s">
        <v>966</v>
      </c>
      <c r="C252" s="3">
        <v>45933</v>
      </c>
      <c r="D252" s="2" t="s">
        <v>2928</v>
      </c>
      <c r="E252" s="2" t="s">
        <v>2936</v>
      </c>
      <c r="F252" s="2" t="s">
        <v>2917</v>
      </c>
      <c r="G252" s="2">
        <f>ROWS(tbl_orders_raw[])</f>
        <v>5000</v>
      </c>
      <c r="H252" s="2" t="str">
        <f>_xlfn.XLOOKUP(tbl_orders_raw[[#This Row],[customer_id]],tbl_customers[customer_id],tbl_customers[customer_id],"Not Found")</f>
        <v>CUST00469</v>
      </c>
      <c r="I252" s="7">
        <f>MONTH(tbl_orders_raw[[#This Row],[order_date]])</f>
        <v>10</v>
      </c>
      <c r="J252" s="7">
        <f>YEAR(tbl_orders_raw[[#This Row],[order_date]])</f>
        <v>2025</v>
      </c>
    </row>
    <row r="253" spans="1:10" x14ac:dyDescent="0.3">
      <c r="A253" s="2" t="s">
        <v>3178</v>
      </c>
      <c r="B253" s="2" t="s">
        <v>720</v>
      </c>
      <c r="C253" s="3">
        <v>46010</v>
      </c>
      <c r="D253" s="2" t="s">
        <v>2915</v>
      </c>
      <c r="E253" s="2" t="s">
        <v>2921</v>
      </c>
      <c r="F253" s="2" t="s">
        <v>2917</v>
      </c>
      <c r="G253" s="2">
        <f>ROWS(tbl_orders_raw[])</f>
        <v>5000</v>
      </c>
      <c r="H253" s="2" t="str">
        <f>_xlfn.XLOOKUP(tbl_orders_raw[[#This Row],[customer_id]],tbl_customers[customer_id],tbl_customers[customer_id],"Not Found")</f>
        <v>CUST00346</v>
      </c>
      <c r="I253" s="7">
        <f>MONTH(tbl_orders_raw[[#This Row],[order_date]])</f>
        <v>12</v>
      </c>
      <c r="J253" s="7">
        <f>YEAR(tbl_orders_raw[[#This Row],[order_date]])</f>
        <v>2025</v>
      </c>
    </row>
    <row r="254" spans="1:10" x14ac:dyDescent="0.3">
      <c r="A254" s="2" t="s">
        <v>3179</v>
      </c>
      <c r="B254" s="2" t="s">
        <v>394</v>
      </c>
      <c r="C254" s="3">
        <v>45444</v>
      </c>
      <c r="D254" s="2" t="s">
        <v>2928</v>
      </c>
      <c r="E254" s="2" t="s">
        <v>2916</v>
      </c>
      <c r="F254" s="2" t="s">
        <v>2917</v>
      </c>
      <c r="G254" s="2">
        <f>ROWS(tbl_orders_raw[])</f>
        <v>5000</v>
      </c>
      <c r="H254" s="2" t="str">
        <f>_xlfn.XLOOKUP(tbl_orders_raw[[#This Row],[customer_id]],tbl_customers[customer_id],tbl_customers[customer_id],"Not Found")</f>
        <v>CUST00183</v>
      </c>
      <c r="I254" s="7">
        <f>MONTH(tbl_orders_raw[[#This Row],[order_date]])</f>
        <v>6</v>
      </c>
      <c r="J254" s="7">
        <f>YEAR(tbl_orders_raw[[#This Row],[order_date]])</f>
        <v>2024</v>
      </c>
    </row>
    <row r="255" spans="1:10" x14ac:dyDescent="0.3">
      <c r="A255" s="2" t="s">
        <v>3180</v>
      </c>
      <c r="B255" s="2" t="s">
        <v>2182</v>
      </c>
      <c r="C255" s="3">
        <v>45306</v>
      </c>
      <c r="D255" s="2" t="s">
        <v>2915</v>
      </c>
      <c r="E255" s="2" t="s">
        <v>2936</v>
      </c>
      <c r="F255" s="2" t="s">
        <v>2917</v>
      </c>
      <c r="G255" s="2">
        <f>ROWS(tbl_orders_raw[])</f>
        <v>5000</v>
      </c>
      <c r="H255" s="2" t="str">
        <f>_xlfn.XLOOKUP(tbl_orders_raw[[#This Row],[customer_id]],tbl_customers[customer_id],tbl_customers[customer_id],"Not Found")</f>
        <v>CUST01077</v>
      </c>
      <c r="I255" s="7">
        <f>MONTH(tbl_orders_raw[[#This Row],[order_date]])</f>
        <v>1</v>
      </c>
      <c r="J255" s="7">
        <f>YEAR(tbl_orders_raw[[#This Row],[order_date]])</f>
        <v>2024</v>
      </c>
    </row>
    <row r="256" spans="1:10" x14ac:dyDescent="0.3">
      <c r="A256" s="2" t="s">
        <v>3181</v>
      </c>
      <c r="B256" s="2" t="s">
        <v>2054</v>
      </c>
      <c r="C256" s="3">
        <v>45981</v>
      </c>
      <c r="D256" s="2" t="s">
        <v>2915</v>
      </c>
      <c r="E256" s="2" t="s">
        <v>2919</v>
      </c>
      <c r="F256" s="2" t="s">
        <v>2917</v>
      </c>
      <c r="G256" s="2">
        <f>ROWS(tbl_orders_raw[])</f>
        <v>5000</v>
      </c>
      <c r="H256" s="2" t="str">
        <f>_xlfn.XLOOKUP(tbl_orders_raw[[#This Row],[customer_id]],tbl_customers[customer_id],tbl_customers[customer_id],"Not Found")</f>
        <v>CUST01013</v>
      </c>
      <c r="I256" s="7">
        <f>MONTH(tbl_orders_raw[[#This Row],[order_date]])</f>
        <v>11</v>
      </c>
      <c r="J256" s="7">
        <f>YEAR(tbl_orders_raw[[#This Row],[order_date]])</f>
        <v>2025</v>
      </c>
    </row>
    <row r="257" spans="1:10" x14ac:dyDescent="0.3">
      <c r="A257" s="2" t="s">
        <v>3182</v>
      </c>
      <c r="B257" s="2" t="s">
        <v>1120</v>
      </c>
      <c r="C257" s="3">
        <v>46174</v>
      </c>
      <c r="D257" s="2" t="s">
        <v>2915</v>
      </c>
      <c r="E257" s="2" t="s">
        <v>2939</v>
      </c>
      <c r="F257" s="2" t="s">
        <v>2917</v>
      </c>
      <c r="G257" s="2">
        <f>ROWS(tbl_orders_raw[])</f>
        <v>5000</v>
      </c>
      <c r="H257" s="2" t="str">
        <f>_xlfn.XLOOKUP(tbl_orders_raw[[#This Row],[customer_id]],tbl_customers[customer_id],tbl_customers[customer_id],"Not Found")</f>
        <v>CUST00546</v>
      </c>
      <c r="I257" s="7">
        <f>MONTH(tbl_orders_raw[[#This Row],[order_date]])</f>
        <v>6</v>
      </c>
      <c r="J257" s="7">
        <f>YEAR(tbl_orders_raw[[#This Row],[order_date]])</f>
        <v>2026</v>
      </c>
    </row>
    <row r="258" spans="1:10" x14ac:dyDescent="0.3">
      <c r="A258" s="2" t="s">
        <v>3183</v>
      </c>
      <c r="B258" s="2" t="s">
        <v>876</v>
      </c>
      <c r="C258" s="3">
        <v>46168</v>
      </c>
      <c r="D258" s="2" t="s">
        <v>2925</v>
      </c>
      <c r="E258" s="2" t="s">
        <v>2936</v>
      </c>
      <c r="F258" s="2" t="s">
        <v>2917</v>
      </c>
      <c r="G258" s="2">
        <f>ROWS(tbl_orders_raw[])</f>
        <v>5000</v>
      </c>
      <c r="H258" s="2" t="str">
        <f>_xlfn.XLOOKUP(tbl_orders_raw[[#This Row],[customer_id]],tbl_customers[customer_id],tbl_customers[customer_id],"Not Found")</f>
        <v>CUST00424</v>
      </c>
      <c r="I258" s="7">
        <f>MONTH(tbl_orders_raw[[#This Row],[order_date]])</f>
        <v>5</v>
      </c>
      <c r="J258" s="7">
        <f>YEAR(tbl_orders_raw[[#This Row],[order_date]])</f>
        <v>2026</v>
      </c>
    </row>
    <row r="259" spans="1:10" x14ac:dyDescent="0.3">
      <c r="A259" s="2" t="s">
        <v>3184</v>
      </c>
      <c r="B259" s="2" t="s">
        <v>804</v>
      </c>
      <c r="C259" s="3">
        <v>45985</v>
      </c>
      <c r="D259" s="2" t="s">
        <v>2915</v>
      </c>
      <c r="E259" s="2" t="s">
        <v>2939</v>
      </c>
      <c r="F259" s="2" t="s">
        <v>2917</v>
      </c>
      <c r="G259" s="2">
        <f>ROWS(tbl_orders_raw[])</f>
        <v>5000</v>
      </c>
      <c r="H259" s="2" t="str">
        <f>_xlfn.XLOOKUP(tbl_orders_raw[[#This Row],[customer_id]],tbl_customers[customer_id],tbl_customers[customer_id],"Not Found")</f>
        <v>CUST00388</v>
      </c>
      <c r="I259" s="7">
        <f>MONTH(tbl_orders_raw[[#This Row],[order_date]])</f>
        <v>11</v>
      </c>
      <c r="J259" s="7">
        <f>YEAR(tbl_orders_raw[[#This Row],[order_date]])</f>
        <v>2025</v>
      </c>
    </row>
    <row r="260" spans="1:10" x14ac:dyDescent="0.3">
      <c r="A260" s="2" t="s">
        <v>3185</v>
      </c>
      <c r="B260" s="2" t="s">
        <v>1102</v>
      </c>
      <c r="C260" s="3">
        <v>45589</v>
      </c>
      <c r="D260" s="2" t="s">
        <v>2915</v>
      </c>
      <c r="E260" s="2" t="s">
        <v>2939</v>
      </c>
      <c r="F260" s="2" t="s">
        <v>2917</v>
      </c>
      <c r="G260" s="2">
        <f>ROWS(tbl_orders_raw[])</f>
        <v>5000</v>
      </c>
      <c r="H260" s="2" t="str">
        <f>_xlfn.XLOOKUP(tbl_orders_raw[[#This Row],[customer_id]],tbl_customers[customer_id],tbl_customers[customer_id],"Not Found")</f>
        <v>CUST00537</v>
      </c>
      <c r="I260" s="7">
        <f>MONTH(tbl_orders_raw[[#This Row],[order_date]])</f>
        <v>10</v>
      </c>
      <c r="J260" s="7">
        <f>YEAR(tbl_orders_raw[[#This Row],[order_date]])</f>
        <v>2024</v>
      </c>
    </row>
    <row r="261" spans="1:10" x14ac:dyDescent="0.3">
      <c r="A261" s="2" t="s">
        <v>3186</v>
      </c>
      <c r="B261" s="2" t="s">
        <v>1906</v>
      </c>
      <c r="C261" s="3">
        <v>45888</v>
      </c>
      <c r="D261" s="2" t="s">
        <v>2915</v>
      </c>
      <c r="E261" s="2" t="s">
        <v>2939</v>
      </c>
      <c r="F261" s="2" t="s">
        <v>2941</v>
      </c>
      <c r="G261" s="2">
        <f>ROWS(tbl_orders_raw[])</f>
        <v>5000</v>
      </c>
      <c r="H261" s="2" t="str">
        <f>_xlfn.XLOOKUP(tbl_orders_raw[[#This Row],[customer_id]],tbl_customers[customer_id],tbl_customers[customer_id],"Not Found")</f>
        <v>CUST00939</v>
      </c>
      <c r="I261" s="7">
        <f>MONTH(tbl_orders_raw[[#This Row],[order_date]])</f>
        <v>8</v>
      </c>
      <c r="J261" s="7">
        <f>YEAR(tbl_orders_raw[[#This Row],[order_date]])</f>
        <v>2025</v>
      </c>
    </row>
    <row r="262" spans="1:10" x14ac:dyDescent="0.3">
      <c r="A262" s="2" t="s">
        <v>3187</v>
      </c>
      <c r="B262" s="2" t="s">
        <v>1658</v>
      </c>
      <c r="C262" s="3">
        <v>46001</v>
      </c>
      <c r="D262" s="2" t="s">
        <v>2925</v>
      </c>
      <c r="E262" s="2" t="s">
        <v>2919</v>
      </c>
      <c r="F262" s="2" t="s">
        <v>2917</v>
      </c>
      <c r="G262" s="2">
        <f>ROWS(tbl_orders_raw[])</f>
        <v>5000</v>
      </c>
      <c r="H262" s="2" t="str">
        <f>_xlfn.XLOOKUP(tbl_orders_raw[[#This Row],[customer_id]],tbl_customers[customer_id],tbl_customers[customer_id],"Not Found")</f>
        <v>CUST00815</v>
      </c>
      <c r="I262" s="7">
        <f>MONTH(tbl_orders_raw[[#This Row],[order_date]])</f>
        <v>12</v>
      </c>
      <c r="J262" s="7">
        <f>YEAR(tbl_orders_raw[[#This Row],[order_date]])</f>
        <v>2025</v>
      </c>
    </row>
    <row r="263" spans="1:10" x14ac:dyDescent="0.3">
      <c r="A263" s="2" t="s">
        <v>3188</v>
      </c>
      <c r="B263" s="2" t="s">
        <v>1078</v>
      </c>
      <c r="C263" s="3">
        <v>46045</v>
      </c>
      <c r="D263" s="2" t="s">
        <v>2915</v>
      </c>
      <c r="E263" s="2" t="s">
        <v>2921</v>
      </c>
      <c r="F263" s="2" t="s">
        <v>2917</v>
      </c>
      <c r="G263" s="2">
        <f>ROWS(tbl_orders_raw[])</f>
        <v>5000</v>
      </c>
      <c r="H263" s="2" t="str">
        <f>_xlfn.XLOOKUP(tbl_orders_raw[[#This Row],[customer_id]],tbl_customers[customer_id],tbl_customers[customer_id],"Not Found")</f>
        <v>CUST00525</v>
      </c>
      <c r="I263" s="7">
        <f>MONTH(tbl_orders_raw[[#This Row],[order_date]])</f>
        <v>1</v>
      </c>
      <c r="J263" s="7">
        <f>YEAR(tbl_orders_raw[[#This Row],[order_date]])</f>
        <v>2026</v>
      </c>
    </row>
    <row r="264" spans="1:10" x14ac:dyDescent="0.3">
      <c r="A264" s="2" t="s">
        <v>3189</v>
      </c>
      <c r="B264" s="2" t="s">
        <v>990</v>
      </c>
      <c r="C264" s="3">
        <v>46245</v>
      </c>
      <c r="D264" s="2" t="s">
        <v>2915</v>
      </c>
      <c r="E264" s="2" t="s">
        <v>2939</v>
      </c>
      <c r="F264" s="2" t="s">
        <v>2917</v>
      </c>
      <c r="G264" s="2">
        <f>ROWS(tbl_orders_raw[])</f>
        <v>5000</v>
      </c>
      <c r="H264" s="2" t="str">
        <f>_xlfn.XLOOKUP(tbl_orders_raw[[#This Row],[customer_id]],tbl_customers[customer_id],tbl_customers[customer_id],"Not Found")</f>
        <v>CUST00481</v>
      </c>
      <c r="I264" s="7">
        <f>MONTH(tbl_orders_raw[[#This Row],[order_date]])</f>
        <v>8</v>
      </c>
      <c r="J264" s="7">
        <f>YEAR(tbl_orders_raw[[#This Row],[order_date]])</f>
        <v>2026</v>
      </c>
    </row>
    <row r="265" spans="1:10" x14ac:dyDescent="0.3">
      <c r="A265" s="2" t="s">
        <v>3190</v>
      </c>
      <c r="B265" s="2" t="s">
        <v>216</v>
      </c>
      <c r="C265" s="3">
        <v>45978</v>
      </c>
      <c r="D265" s="2" t="s">
        <v>2915</v>
      </c>
      <c r="E265" s="2" t="s">
        <v>2939</v>
      </c>
      <c r="F265" s="2" t="s">
        <v>2917</v>
      </c>
      <c r="G265" s="2">
        <f>ROWS(tbl_orders_raw[])</f>
        <v>5000</v>
      </c>
      <c r="H265" s="2" t="str">
        <f>_xlfn.XLOOKUP(tbl_orders_raw[[#This Row],[customer_id]],tbl_customers[customer_id],tbl_customers[customer_id],"Not Found")</f>
        <v>CUST00094</v>
      </c>
      <c r="I265" s="7">
        <f>MONTH(tbl_orders_raw[[#This Row],[order_date]])</f>
        <v>11</v>
      </c>
      <c r="J265" s="7">
        <f>YEAR(tbl_orders_raw[[#This Row],[order_date]])</f>
        <v>2025</v>
      </c>
    </row>
    <row r="266" spans="1:10" x14ac:dyDescent="0.3">
      <c r="A266" s="2" t="s">
        <v>3191</v>
      </c>
      <c r="B266" s="2" t="s">
        <v>1548</v>
      </c>
      <c r="C266" s="3">
        <v>45696</v>
      </c>
      <c r="D266" s="2" t="s">
        <v>2915</v>
      </c>
      <c r="E266" s="2" t="s">
        <v>2936</v>
      </c>
      <c r="F266" s="2" t="s">
        <v>2917</v>
      </c>
      <c r="G266" s="2">
        <f>ROWS(tbl_orders_raw[])</f>
        <v>5000</v>
      </c>
      <c r="H266" s="2" t="str">
        <f>_xlfn.XLOOKUP(tbl_orders_raw[[#This Row],[customer_id]],tbl_customers[customer_id],tbl_customers[customer_id],"Not Found")</f>
        <v>CUST00760</v>
      </c>
      <c r="I266" s="7">
        <f>MONTH(tbl_orders_raw[[#This Row],[order_date]])</f>
        <v>2</v>
      </c>
      <c r="J266" s="7">
        <f>YEAR(tbl_orders_raw[[#This Row],[order_date]])</f>
        <v>2025</v>
      </c>
    </row>
    <row r="267" spans="1:10" x14ac:dyDescent="0.3">
      <c r="A267" s="2" t="s">
        <v>3192</v>
      </c>
      <c r="B267" s="2" t="s">
        <v>1096</v>
      </c>
      <c r="C267" s="3">
        <v>45475</v>
      </c>
      <c r="D267" s="2" t="s">
        <v>2915</v>
      </c>
      <c r="E267" s="2" t="s">
        <v>2939</v>
      </c>
      <c r="F267" s="2" t="s">
        <v>2917</v>
      </c>
      <c r="G267" s="2">
        <f>ROWS(tbl_orders_raw[])</f>
        <v>5000</v>
      </c>
      <c r="H267" s="2" t="str">
        <f>_xlfn.XLOOKUP(tbl_orders_raw[[#This Row],[customer_id]],tbl_customers[customer_id],tbl_customers[customer_id],"Not Found")</f>
        <v>CUST00534</v>
      </c>
      <c r="I267" s="7">
        <f>MONTH(tbl_orders_raw[[#This Row],[order_date]])</f>
        <v>7</v>
      </c>
      <c r="J267" s="7">
        <f>YEAR(tbl_orders_raw[[#This Row],[order_date]])</f>
        <v>2024</v>
      </c>
    </row>
    <row r="268" spans="1:10" x14ac:dyDescent="0.3">
      <c r="A268" s="2" t="s">
        <v>3193</v>
      </c>
      <c r="B268" s="2" t="s">
        <v>570</v>
      </c>
      <c r="C268" s="3">
        <v>45771</v>
      </c>
      <c r="D268" s="2" t="s">
        <v>2915</v>
      </c>
      <c r="E268" s="2" t="s">
        <v>2919</v>
      </c>
      <c r="F268" s="2" t="s">
        <v>2917</v>
      </c>
      <c r="G268" s="2">
        <f>ROWS(tbl_orders_raw[])</f>
        <v>5000</v>
      </c>
      <c r="H268" s="2" t="str">
        <f>_xlfn.XLOOKUP(tbl_orders_raw[[#This Row],[customer_id]],tbl_customers[customer_id],tbl_customers[customer_id],"Not Found")</f>
        <v>CUST00271</v>
      </c>
      <c r="I268" s="7">
        <f>MONTH(tbl_orders_raw[[#This Row],[order_date]])</f>
        <v>4</v>
      </c>
      <c r="J268" s="7">
        <f>YEAR(tbl_orders_raw[[#This Row],[order_date]])</f>
        <v>2025</v>
      </c>
    </row>
    <row r="269" spans="1:10" x14ac:dyDescent="0.3">
      <c r="A269" s="2" t="s">
        <v>3194</v>
      </c>
      <c r="B269" s="2" t="s">
        <v>508</v>
      </c>
      <c r="C269" s="3">
        <v>45558</v>
      </c>
      <c r="D269" s="2" t="s">
        <v>2915</v>
      </c>
      <c r="E269" s="2" t="s">
        <v>2936</v>
      </c>
      <c r="F269" s="2" t="s">
        <v>2917</v>
      </c>
      <c r="G269" s="2">
        <f>ROWS(tbl_orders_raw[])</f>
        <v>5000</v>
      </c>
      <c r="H269" s="2" t="str">
        <f>_xlfn.XLOOKUP(tbl_orders_raw[[#This Row],[customer_id]],tbl_customers[customer_id],tbl_customers[customer_id],"Not Found")</f>
        <v>CUST00240</v>
      </c>
      <c r="I269" s="7">
        <f>MONTH(tbl_orders_raw[[#This Row],[order_date]])</f>
        <v>9</v>
      </c>
      <c r="J269" s="7">
        <f>YEAR(tbl_orders_raw[[#This Row],[order_date]])</f>
        <v>2024</v>
      </c>
    </row>
    <row r="270" spans="1:10" x14ac:dyDescent="0.3">
      <c r="A270" s="2" t="s">
        <v>3195</v>
      </c>
      <c r="B270" s="2" t="s">
        <v>1180</v>
      </c>
      <c r="C270" s="3">
        <v>46146</v>
      </c>
      <c r="D270" s="2" t="s">
        <v>2925</v>
      </c>
      <c r="E270" s="2" t="s">
        <v>2936</v>
      </c>
      <c r="F270" s="2" t="s">
        <v>2917</v>
      </c>
      <c r="G270" s="2">
        <f>ROWS(tbl_orders_raw[])</f>
        <v>5000</v>
      </c>
      <c r="H270" s="2" t="str">
        <f>_xlfn.XLOOKUP(tbl_orders_raw[[#This Row],[customer_id]],tbl_customers[customer_id],tbl_customers[customer_id],"Not Found")</f>
        <v>CUST00576</v>
      </c>
      <c r="I270" s="7">
        <f>MONTH(tbl_orders_raw[[#This Row],[order_date]])</f>
        <v>5</v>
      </c>
      <c r="J270" s="7">
        <f>YEAR(tbl_orders_raw[[#This Row],[order_date]])</f>
        <v>2026</v>
      </c>
    </row>
    <row r="271" spans="1:10" x14ac:dyDescent="0.3">
      <c r="A271" s="2" t="s">
        <v>3196</v>
      </c>
      <c r="B271" s="2" t="s">
        <v>1108</v>
      </c>
      <c r="C271" s="3">
        <v>46189</v>
      </c>
      <c r="D271" s="2" t="s">
        <v>2925</v>
      </c>
      <c r="E271" s="2" t="s">
        <v>2919</v>
      </c>
      <c r="F271" s="2" t="s">
        <v>2917</v>
      </c>
      <c r="G271" s="2">
        <f>ROWS(tbl_orders_raw[])</f>
        <v>5000</v>
      </c>
      <c r="H271" s="2" t="str">
        <f>_xlfn.XLOOKUP(tbl_orders_raw[[#This Row],[customer_id]],tbl_customers[customer_id],tbl_customers[customer_id],"Not Found")</f>
        <v>CUST00540</v>
      </c>
      <c r="I271" s="7">
        <f>MONTH(tbl_orders_raw[[#This Row],[order_date]])</f>
        <v>6</v>
      </c>
      <c r="J271" s="7">
        <f>YEAR(tbl_orders_raw[[#This Row],[order_date]])</f>
        <v>2026</v>
      </c>
    </row>
    <row r="272" spans="1:10" x14ac:dyDescent="0.3">
      <c r="A272" s="2" t="s">
        <v>3197</v>
      </c>
      <c r="B272" s="2" t="s">
        <v>1814</v>
      </c>
      <c r="C272" s="3">
        <v>45612</v>
      </c>
      <c r="D272" s="2" t="s">
        <v>2925</v>
      </c>
      <c r="E272" s="2" t="s">
        <v>2939</v>
      </c>
      <c r="F272" s="2" t="s">
        <v>2922</v>
      </c>
      <c r="G272" s="2">
        <f>ROWS(tbl_orders_raw[])</f>
        <v>5000</v>
      </c>
      <c r="H272" s="2" t="str">
        <f>_xlfn.XLOOKUP(tbl_orders_raw[[#This Row],[customer_id]],tbl_customers[customer_id],tbl_customers[customer_id],"Not Found")</f>
        <v>CUST00893</v>
      </c>
      <c r="I272" s="7">
        <f>MONTH(tbl_orders_raw[[#This Row],[order_date]])</f>
        <v>11</v>
      </c>
      <c r="J272" s="7">
        <f>YEAR(tbl_orders_raw[[#This Row],[order_date]])</f>
        <v>2024</v>
      </c>
    </row>
    <row r="273" spans="1:10" x14ac:dyDescent="0.3">
      <c r="A273" s="2" t="s">
        <v>3198</v>
      </c>
      <c r="B273" s="2" t="s">
        <v>648</v>
      </c>
      <c r="C273" s="3">
        <v>46074</v>
      </c>
      <c r="D273" s="2" t="s">
        <v>2925</v>
      </c>
      <c r="E273" s="2" t="s">
        <v>2936</v>
      </c>
      <c r="F273" s="2" t="s">
        <v>2917</v>
      </c>
      <c r="G273" s="2">
        <f>ROWS(tbl_orders_raw[])</f>
        <v>5000</v>
      </c>
      <c r="H273" s="2" t="str">
        <f>_xlfn.XLOOKUP(tbl_orders_raw[[#This Row],[customer_id]],tbl_customers[customer_id],tbl_customers[customer_id],"Not Found")</f>
        <v>CUST00310</v>
      </c>
      <c r="I273" s="7">
        <f>MONTH(tbl_orders_raw[[#This Row],[order_date]])</f>
        <v>2</v>
      </c>
      <c r="J273" s="7">
        <f>YEAR(tbl_orders_raw[[#This Row],[order_date]])</f>
        <v>2026</v>
      </c>
    </row>
    <row r="274" spans="1:10" x14ac:dyDescent="0.3">
      <c r="A274" s="2" t="s">
        <v>3199</v>
      </c>
      <c r="B274" s="2" t="s">
        <v>246</v>
      </c>
      <c r="C274" s="3">
        <v>45742</v>
      </c>
      <c r="D274" s="2" t="s">
        <v>2915</v>
      </c>
      <c r="E274" s="2" t="s">
        <v>2916</v>
      </c>
      <c r="F274" s="2" t="s">
        <v>2917</v>
      </c>
      <c r="G274" s="2">
        <f>ROWS(tbl_orders_raw[])</f>
        <v>5000</v>
      </c>
      <c r="H274" s="2" t="str">
        <f>_xlfn.XLOOKUP(tbl_orders_raw[[#This Row],[customer_id]],tbl_customers[customer_id],tbl_customers[customer_id],"Not Found")</f>
        <v>CUST00109</v>
      </c>
      <c r="I274" s="7">
        <f>MONTH(tbl_orders_raw[[#This Row],[order_date]])</f>
        <v>3</v>
      </c>
      <c r="J274" s="7">
        <f>YEAR(tbl_orders_raw[[#This Row],[order_date]])</f>
        <v>2025</v>
      </c>
    </row>
    <row r="275" spans="1:10" x14ac:dyDescent="0.3">
      <c r="A275" s="2" t="s">
        <v>3200</v>
      </c>
      <c r="B275" s="2" t="s">
        <v>1094</v>
      </c>
      <c r="C275" s="3">
        <v>45773</v>
      </c>
      <c r="D275" s="2" t="s">
        <v>2915</v>
      </c>
      <c r="E275" s="2" t="s">
        <v>2939</v>
      </c>
      <c r="F275" s="2" t="s">
        <v>2917</v>
      </c>
      <c r="G275" s="2">
        <f>ROWS(tbl_orders_raw[])</f>
        <v>5000</v>
      </c>
      <c r="H275" s="2" t="str">
        <f>_xlfn.XLOOKUP(tbl_orders_raw[[#This Row],[customer_id]],tbl_customers[customer_id],tbl_customers[customer_id],"Not Found")</f>
        <v>CUST00533</v>
      </c>
      <c r="I275" s="7">
        <f>MONTH(tbl_orders_raw[[#This Row],[order_date]])</f>
        <v>4</v>
      </c>
      <c r="J275" s="7">
        <f>YEAR(tbl_orders_raw[[#This Row],[order_date]])</f>
        <v>2025</v>
      </c>
    </row>
    <row r="276" spans="1:10" x14ac:dyDescent="0.3">
      <c r="A276" s="2" t="s">
        <v>3201</v>
      </c>
      <c r="B276" s="2" t="s">
        <v>2056</v>
      </c>
      <c r="C276" s="3">
        <v>46208</v>
      </c>
      <c r="D276" s="2" t="s">
        <v>2915</v>
      </c>
      <c r="E276" s="2" t="s">
        <v>2939</v>
      </c>
      <c r="F276" s="2" t="s">
        <v>2917</v>
      </c>
      <c r="G276" s="2">
        <f>ROWS(tbl_orders_raw[])</f>
        <v>5000</v>
      </c>
      <c r="H276" s="2" t="str">
        <f>_xlfn.XLOOKUP(tbl_orders_raw[[#This Row],[customer_id]],tbl_customers[customer_id],tbl_customers[customer_id],"Not Found")</f>
        <v>CUST01014</v>
      </c>
      <c r="I276" s="7">
        <f>MONTH(tbl_orders_raw[[#This Row],[order_date]])</f>
        <v>7</v>
      </c>
      <c r="J276" s="7">
        <f>YEAR(tbl_orders_raw[[#This Row],[order_date]])</f>
        <v>2026</v>
      </c>
    </row>
    <row r="277" spans="1:10" x14ac:dyDescent="0.3">
      <c r="A277" s="2" t="s">
        <v>3202</v>
      </c>
      <c r="B277" s="2" t="s">
        <v>1904</v>
      </c>
      <c r="C277" s="3">
        <v>45788</v>
      </c>
      <c r="D277" s="2" t="s">
        <v>2915</v>
      </c>
      <c r="E277" s="2" t="s">
        <v>2934</v>
      </c>
      <c r="F277" s="2" t="s">
        <v>2941</v>
      </c>
      <c r="G277" s="2">
        <f>ROWS(tbl_orders_raw[])</f>
        <v>5000</v>
      </c>
      <c r="H277" s="2" t="str">
        <f>_xlfn.XLOOKUP(tbl_orders_raw[[#This Row],[customer_id]],tbl_customers[customer_id],tbl_customers[customer_id],"Not Found")</f>
        <v>CUST00938</v>
      </c>
      <c r="I277" s="7">
        <f>MONTH(tbl_orders_raw[[#This Row],[order_date]])</f>
        <v>5</v>
      </c>
      <c r="J277" s="7">
        <f>YEAR(tbl_orders_raw[[#This Row],[order_date]])</f>
        <v>2025</v>
      </c>
    </row>
    <row r="278" spans="1:10" x14ac:dyDescent="0.3">
      <c r="A278" s="2" t="s">
        <v>3203</v>
      </c>
      <c r="B278" s="2" t="s">
        <v>1460</v>
      </c>
      <c r="C278" s="3">
        <v>45418</v>
      </c>
      <c r="D278" s="2" t="s">
        <v>2915</v>
      </c>
      <c r="E278" s="2" t="s">
        <v>2936</v>
      </c>
      <c r="F278" s="2" t="s">
        <v>2917</v>
      </c>
      <c r="G278" s="2">
        <f>ROWS(tbl_orders_raw[])</f>
        <v>5000</v>
      </c>
      <c r="H278" s="2" t="str">
        <f>_xlfn.XLOOKUP(tbl_orders_raw[[#This Row],[customer_id]],tbl_customers[customer_id],tbl_customers[customer_id],"Not Found")</f>
        <v>CUST00716</v>
      </c>
      <c r="I278" s="7">
        <f>MONTH(tbl_orders_raw[[#This Row],[order_date]])</f>
        <v>5</v>
      </c>
      <c r="J278" s="7">
        <f>YEAR(tbl_orders_raw[[#This Row],[order_date]])</f>
        <v>2024</v>
      </c>
    </row>
    <row r="279" spans="1:10" x14ac:dyDescent="0.3">
      <c r="A279" s="2" t="s">
        <v>3204</v>
      </c>
      <c r="B279" s="2" t="s">
        <v>2112</v>
      </c>
      <c r="C279" s="3">
        <v>45464</v>
      </c>
      <c r="D279" s="2" t="s">
        <v>2925</v>
      </c>
      <c r="E279" s="2" t="s">
        <v>2921</v>
      </c>
      <c r="F279" s="2" t="s">
        <v>2917</v>
      </c>
      <c r="G279" s="2">
        <f>ROWS(tbl_orders_raw[])</f>
        <v>5000</v>
      </c>
      <c r="H279" s="2" t="str">
        <f>_xlfn.XLOOKUP(tbl_orders_raw[[#This Row],[customer_id]],tbl_customers[customer_id],tbl_customers[customer_id],"Not Found")</f>
        <v>CUST01042</v>
      </c>
      <c r="I279" s="7">
        <f>MONTH(tbl_orders_raw[[#This Row],[order_date]])</f>
        <v>6</v>
      </c>
      <c r="J279" s="7">
        <f>YEAR(tbl_orders_raw[[#This Row],[order_date]])</f>
        <v>2024</v>
      </c>
    </row>
    <row r="280" spans="1:10" x14ac:dyDescent="0.3">
      <c r="A280" s="2" t="s">
        <v>3205</v>
      </c>
      <c r="B280" s="2" t="s">
        <v>2420</v>
      </c>
      <c r="C280" s="3">
        <v>45509</v>
      </c>
      <c r="D280" s="2" t="s">
        <v>2928</v>
      </c>
      <c r="E280" s="2" t="s">
        <v>2916</v>
      </c>
      <c r="F280" s="2" t="s">
        <v>2917</v>
      </c>
      <c r="G280" s="2">
        <f>ROWS(tbl_orders_raw[])</f>
        <v>5000</v>
      </c>
      <c r="H280" s="2" t="str">
        <f>_xlfn.XLOOKUP(tbl_orders_raw[[#This Row],[customer_id]],tbl_customers[customer_id],tbl_customers[customer_id],"Not Found")</f>
        <v>CUST01196</v>
      </c>
      <c r="I280" s="7">
        <f>MONTH(tbl_orders_raw[[#This Row],[order_date]])</f>
        <v>8</v>
      </c>
      <c r="J280" s="7">
        <f>YEAR(tbl_orders_raw[[#This Row],[order_date]])</f>
        <v>2024</v>
      </c>
    </row>
    <row r="281" spans="1:10" x14ac:dyDescent="0.3">
      <c r="A281" s="2" t="s">
        <v>3206</v>
      </c>
      <c r="B281" s="2" t="s">
        <v>1734</v>
      </c>
      <c r="C281" s="3">
        <v>45476</v>
      </c>
      <c r="D281" s="2" t="s">
        <v>2928</v>
      </c>
      <c r="E281" s="2" t="s">
        <v>2916</v>
      </c>
      <c r="F281" s="2" t="s">
        <v>2917</v>
      </c>
      <c r="G281" s="2">
        <f>ROWS(tbl_orders_raw[])</f>
        <v>5000</v>
      </c>
      <c r="H281" s="2" t="str">
        <f>_xlfn.XLOOKUP(tbl_orders_raw[[#This Row],[customer_id]],tbl_customers[customer_id],tbl_customers[customer_id],"Not Found")</f>
        <v>CUST00853</v>
      </c>
      <c r="I281" s="7">
        <f>MONTH(tbl_orders_raw[[#This Row],[order_date]])</f>
        <v>7</v>
      </c>
      <c r="J281" s="7">
        <f>YEAR(tbl_orders_raw[[#This Row],[order_date]])</f>
        <v>2024</v>
      </c>
    </row>
    <row r="282" spans="1:10" x14ac:dyDescent="0.3">
      <c r="A282" s="2" t="s">
        <v>3207</v>
      </c>
      <c r="B282" s="2" t="s">
        <v>1376</v>
      </c>
      <c r="C282" s="3">
        <v>45388</v>
      </c>
      <c r="D282" s="2" t="s">
        <v>2915</v>
      </c>
      <c r="E282" s="2" t="s">
        <v>2919</v>
      </c>
      <c r="F282" s="2" t="s">
        <v>2917</v>
      </c>
      <c r="G282" s="2">
        <f>ROWS(tbl_orders_raw[])</f>
        <v>5000</v>
      </c>
      <c r="H282" s="2" t="str">
        <f>_xlfn.XLOOKUP(tbl_orders_raw[[#This Row],[customer_id]],tbl_customers[customer_id],tbl_customers[customer_id],"Not Found")</f>
        <v>CUST00674</v>
      </c>
      <c r="I282" s="7">
        <f>MONTH(tbl_orders_raw[[#This Row],[order_date]])</f>
        <v>4</v>
      </c>
      <c r="J282" s="7">
        <f>YEAR(tbl_orders_raw[[#This Row],[order_date]])</f>
        <v>2024</v>
      </c>
    </row>
    <row r="283" spans="1:10" x14ac:dyDescent="0.3">
      <c r="A283" s="2" t="s">
        <v>3208</v>
      </c>
      <c r="B283" s="2" t="s">
        <v>1560</v>
      </c>
      <c r="C283" s="3">
        <v>45695</v>
      </c>
      <c r="D283" s="2" t="s">
        <v>2925</v>
      </c>
      <c r="E283" s="2" t="s">
        <v>2936</v>
      </c>
      <c r="F283" s="2" t="s">
        <v>2917</v>
      </c>
      <c r="G283" s="2">
        <f>ROWS(tbl_orders_raw[])</f>
        <v>5000</v>
      </c>
      <c r="H283" s="2" t="str">
        <f>_xlfn.XLOOKUP(tbl_orders_raw[[#This Row],[customer_id]],tbl_customers[customer_id],tbl_customers[customer_id],"Not Found")</f>
        <v>CUST00766</v>
      </c>
      <c r="I283" s="7">
        <f>MONTH(tbl_orders_raw[[#This Row],[order_date]])</f>
        <v>2</v>
      </c>
      <c r="J283" s="7">
        <f>YEAR(tbl_orders_raw[[#This Row],[order_date]])</f>
        <v>2025</v>
      </c>
    </row>
    <row r="284" spans="1:10" x14ac:dyDescent="0.3">
      <c r="A284" s="2" t="s">
        <v>3209</v>
      </c>
      <c r="B284" s="2" t="s">
        <v>148</v>
      </c>
      <c r="C284" s="3">
        <v>45449</v>
      </c>
      <c r="D284" s="2" t="s">
        <v>2915</v>
      </c>
      <c r="E284" s="2" t="s">
        <v>2934</v>
      </c>
      <c r="F284" s="2" t="s">
        <v>2917</v>
      </c>
      <c r="G284" s="2">
        <f>ROWS(tbl_orders_raw[])</f>
        <v>5000</v>
      </c>
      <c r="H284" s="2" t="str">
        <f>_xlfn.XLOOKUP(tbl_orders_raw[[#This Row],[customer_id]],tbl_customers[customer_id],tbl_customers[customer_id],"Not Found")</f>
        <v>CUST00060</v>
      </c>
      <c r="I284" s="7">
        <f>MONTH(tbl_orders_raw[[#This Row],[order_date]])</f>
        <v>6</v>
      </c>
      <c r="J284" s="7">
        <f>YEAR(tbl_orders_raw[[#This Row],[order_date]])</f>
        <v>2024</v>
      </c>
    </row>
    <row r="285" spans="1:10" x14ac:dyDescent="0.3">
      <c r="A285" s="2" t="s">
        <v>3210</v>
      </c>
      <c r="B285" s="2" t="s">
        <v>1132</v>
      </c>
      <c r="C285" s="3">
        <v>45756</v>
      </c>
      <c r="D285" s="2" t="s">
        <v>2925</v>
      </c>
      <c r="E285" s="2" t="s">
        <v>2916</v>
      </c>
      <c r="F285" s="2" t="s">
        <v>2922</v>
      </c>
      <c r="G285" s="2">
        <f>ROWS(tbl_orders_raw[])</f>
        <v>5000</v>
      </c>
      <c r="H285" s="2" t="str">
        <f>_xlfn.XLOOKUP(tbl_orders_raw[[#This Row],[customer_id]],tbl_customers[customer_id],tbl_customers[customer_id],"Not Found")</f>
        <v>CUST00552</v>
      </c>
      <c r="I285" s="7">
        <f>MONTH(tbl_orders_raw[[#This Row],[order_date]])</f>
        <v>4</v>
      </c>
      <c r="J285" s="7">
        <f>YEAR(tbl_orders_raw[[#This Row],[order_date]])</f>
        <v>2025</v>
      </c>
    </row>
    <row r="286" spans="1:10" x14ac:dyDescent="0.3">
      <c r="A286" s="2" t="s">
        <v>3211</v>
      </c>
      <c r="B286" s="2" t="s">
        <v>1884</v>
      </c>
      <c r="C286" s="3">
        <v>45963</v>
      </c>
      <c r="D286" s="2" t="s">
        <v>2915</v>
      </c>
      <c r="E286" s="2" t="s">
        <v>2919</v>
      </c>
      <c r="F286" s="2" t="s">
        <v>2917</v>
      </c>
      <c r="G286" s="2">
        <f>ROWS(tbl_orders_raw[])</f>
        <v>5000</v>
      </c>
      <c r="H286" s="2" t="str">
        <f>_xlfn.XLOOKUP(tbl_orders_raw[[#This Row],[customer_id]],tbl_customers[customer_id],tbl_customers[customer_id],"Not Found")</f>
        <v>CUST00928</v>
      </c>
      <c r="I286" s="7">
        <f>MONTH(tbl_orders_raw[[#This Row],[order_date]])</f>
        <v>11</v>
      </c>
      <c r="J286" s="7">
        <f>YEAR(tbl_orders_raw[[#This Row],[order_date]])</f>
        <v>2025</v>
      </c>
    </row>
    <row r="287" spans="1:10" x14ac:dyDescent="0.3">
      <c r="A287" s="2" t="s">
        <v>3212</v>
      </c>
      <c r="B287" s="2" t="s">
        <v>2360</v>
      </c>
      <c r="C287" s="3">
        <v>46108</v>
      </c>
      <c r="D287" s="2" t="s">
        <v>2915</v>
      </c>
      <c r="E287" s="2" t="s">
        <v>2936</v>
      </c>
      <c r="F287" s="2" t="s">
        <v>2917</v>
      </c>
      <c r="G287" s="2">
        <f>ROWS(tbl_orders_raw[])</f>
        <v>5000</v>
      </c>
      <c r="H287" s="2" t="str">
        <f>_xlfn.XLOOKUP(tbl_orders_raw[[#This Row],[customer_id]],tbl_customers[customer_id],tbl_customers[customer_id],"Not Found")</f>
        <v>CUST01166</v>
      </c>
      <c r="I287" s="7">
        <f>MONTH(tbl_orders_raw[[#This Row],[order_date]])</f>
        <v>3</v>
      </c>
      <c r="J287" s="7">
        <f>YEAR(tbl_orders_raw[[#This Row],[order_date]])</f>
        <v>2026</v>
      </c>
    </row>
    <row r="288" spans="1:10" x14ac:dyDescent="0.3">
      <c r="A288" s="2" t="s">
        <v>3213</v>
      </c>
      <c r="B288" s="2" t="s">
        <v>1352</v>
      </c>
      <c r="C288" s="3">
        <v>45581</v>
      </c>
      <c r="D288" s="2" t="s">
        <v>2925</v>
      </c>
      <c r="E288" s="2" t="s">
        <v>2919</v>
      </c>
      <c r="F288" s="2" t="s">
        <v>2917</v>
      </c>
      <c r="G288" s="2">
        <f>ROWS(tbl_orders_raw[])</f>
        <v>5000</v>
      </c>
      <c r="H288" s="2" t="str">
        <f>_xlfn.XLOOKUP(tbl_orders_raw[[#This Row],[customer_id]],tbl_customers[customer_id],tbl_customers[customer_id],"Not Found")</f>
        <v>CUST00662</v>
      </c>
      <c r="I288" s="7">
        <f>MONTH(tbl_orders_raw[[#This Row],[order_date]])</f>
        <v>10</v>
      </c>
      <c r="J288" s="7">
        <f>YEAR(tbl_orders_raw[[#This Row],[order_date]])</f>
        <v>2024</v>
      </c>
    </row>
    <row r="289" spans="1:10" x14ac:dyDescent="0.3">
      <c r="A289" s="2" t="s">
        <v>3214</v>
      </c>
      <c r="B289" s="2" t="s">
        <v>1592</v>
      </c>
      <c r="C289" s="3">
        <v>45908</v>
      </c>
      <c r="D289" s="2" t="s">
        <v>2915</v>
      </c>
      <c r="E289" s="2" t="s">
        <v>2916</v>
      </c>
      <c r="F289" s="2" t="s">
        <v>2917</v>
      </c>
      <c r="G289" s="2">
        <f>ROWS(tbl_orders_raw[])</f>
        <v>5000</v>
      </c>
      <c r="H289" s="2" t="str">
        <f>_xlfn.XLOOKUP(tbl_orders_raw[[#This Row],[customer_id]],tbl_customers[customer_id],tbl_customers[customer_id],"Not Found")</f>
        <v>CUST00782</v>
      </c>
      <c r="I289" s="7">
        <f>MONTH(tbl_orders_raw[[#This Row],[order_date]])</f>
        <v>9</v>
      </c>
      <c r="J289" s="7">
        <f>YEAR(tbl_orders_raw[[#This Row],[order_date]])</f>
        <v>2025</v>
      </c>
    </row>
    <row r="290" spans="1:10" x14ac:dyDescent="0.3">
      <c r="A290" s="2" t="s">
        <v>3215</v>
      </c>
      <c r="B290" s="2" t="s">
        <v>1662</v>
      </c>
      <c r="C290" s="3">
        <v>46081</v>
      </c>
      <c r="D290" s="2" t="s">
        <v>2915</v>
      </c>
      <c r="E290" s="2" t="s">
        <v>2934</v>
      </c>
      <c r="F290" s="2" t="s">
        <v>2917</v>
      </c>
      <c r="G290" s="2">
        <f>ROWS(tbl_orders_raw[])</f>
        <v>5000</v>
      </c>
      <c r="H290" s="2" t="str">
        <f>_xlfn.XLOOKUP(tbl_orders_raw[[#This Row],[customer_id]],tbl_customers[customer_id],tbl_customers[customer_id],"Not Found")</f>
        <v>CUST00817</v>
      </c>
      <c r="I290" s="7">
        <f>MONTH(tbl_orders_raw[[#This Row],[order_date]])</f>
        <v>2</v>
      </c>
      <c r="J290" s="7">
        <f>YEAR(tbl_orders_raw[[#This Row],[order_date]])</f>
        <v>2026</v>
      </c>
    </row>
    <row r="291" spans="1:10" x14ac:dyDescent="0.3">
      <c r="A291" s="2" t="s">
        <v>3216</v>
      </c>
      <c r="B291" s="2" t="s">
        <v>1678</v>
      </c>
      <c r="C291" s="3">
        <v>46090</v>
      </c>
      <c r="D291" s="2" t="s">
        <v>2915</v>
      </c>
      <c r="E291" s="2" t="s">
        <v>2919</v>
      </c>
      <c r="F291" s="2" t="s">
        <v>2917</v>
      </c>
      <c r="G291" s="2">
        <f>ROWS(tbl_orders_raw[])</f>
        <v>5000</v>
      </c>
      <c r="H291" s="2" t="str">
        <f>_xlfn.XLOOKUP(tbl_orders_raw[[#This Row],[customer_id]],tbl_customers[customer_id],tbl_customers[customer_id],"Not Found")</f>
        <v>CUST00825</v>
      </c>
      <c r="I291" s="7">
        <f>MONTH(tbl_orders_raw[[#This Row],[order_date]])</f>
        <v>3</v>
      </c>
      <c r="J291" s="7">
        <f>YEAR(tbl_orders_raw[[#This Row],[order_date]])</f>
        <v>2026</v>
      </c>
    </row>
    <row r="292" spans="1:10" x14ac:dyDescent="0.3">
      <c r="A292" s="2" t="s">
        <v>3217</v>
      </c>
      <c r="B292" s="2" t="s">
        <v>1252</v>
      </c>
      <c r="C292" s="3">
        <v>45415</v>
      </c>
      <c r="D292" s="2" t="s">
        <v>2915</v>
      </c>
      <c r="E292" s="2" t="s">
        <v>2939</v>
      </c>
      <c r="F292" s="2" t="s">
        <v>2917</v>
      </c>
      <c r="G292" s="2">
        <f>ROWS(tbl_orders_raw[])</f>
        <v>5000</v>
      </c>
      <c r="H292" s="2" t="str">
        <f>_xlfn.XLOOKUP(tbl_orders_raw[[#This Row],[customer_id]],tbl_customers[customer_id],tbl_customers[customer_id],"Not Found")</f>
        <v>CUST00612</v>
      </c>
      <c r="I292" s="7">
        <f>MONTH(tbl_orders_raw[[#This Row],[order_date]])</f>
        <v>5</v>
      </c>
      <c r="J292" s="7">
        <f>YEAR(tbl_orders_raw[[#This Row],[order_date]])</f>
        <v>2024</v>
      </c>
    </row>
    <row r="293" spans="1:10" x14ac:dyDescent="0.3">
      <c r="A293" s="2" t="s">
        <v>3218</v>
      </c>
      <c r="B293" s="2" t="s">
        <v>566</v>
      </c>
      <c r="C293" s="3">
        <v>45609</v>
      </c>
      <c r="D293" s="2" t="s">
        <v>2915</v>
      </c>
      <c r="E293" s="2" t="s">
        <v>2916</v>
      </c>
      <c r="F293" s="2" t="s">
        <v>2917</v>
      </c>
      <c r="G293" s="2">
        <f>ROWS(tbl_orders_raw[])</f>
        <v>5000</v>
      </c>
      <c r="H293" s="2" t="str">
        <f>_xlfn.XLOOKUP(tbl_orders_raw[[#This Row],[customer_id]],tbl_customers[customer_id],tbl_customers[customer_id],"Not Found")</f>
        <v>CUST00269</v>
      </c>
      <c r="I293" s="7">
        <f>MONTH(tbl_orders_raw[[#This Row],[order_date]])</f>
        <v>11</v>
      </c>
      <c r="J293" s="7">
        <f>YEAR(tbl_orders_raw[[#This Row],[order_date]])</f>
        <v>2024</v>
      </c>
    </row>
    <row r="294" spans="1:10" x14ac:dyDescent="0.3">
      <c r="A294" s="2" t="s">
        <v>3219</v>
      </c>
      <c r="B294" s="2" t="s">
        <v>2034</v>
      </c>
      <c r="C294" s="3">
        <v>45496</v>
      </c>
      <c r="D294" s="2" t="s">
        <v>2915</v>
      </c>
      <c r="E294" s="2" t="s">
        <v>2939</v>
      </c>
      <c r="F294" s="2" t="s">
        <v>2917</v>
      </c>
      <c r="G294" s="2">
        <f>ROWS(tbl_orders_raw[])</f>
        <v>5000</v>
      </c>
      <c r="H294" s="2" t="str">
        <f>_xlfn.XLOOKUP(tbl_orders_raw[[#This Row],[customer_id]],tbl_customers[customer_id],tbl_customers[customer_id],"Not Found")</f>
        <v>CUST01003</v>
      </c>
      <c r="I294" s="7">
        <f>MONTH(tbl_orders_raw[[#This Row],[order_date]])</f>
        <v>7</v>
      </c>
      <c r="J294" s="7">
        <f>YEAR(tbl_orders_raw[[#This Row],[order_date]])</f>
        <v>2024</v>
      </c>
    </row>
    <row r="295" spans="1:10" x14ac:dyDescent="0.3">
      <c r="A295" s="2" t="s">
        <v>3220</v>
      </c>
      <c r="B295" s="2" t="s">
        <v>1762</v>
      </c>
      <c r="C295" s="3">
        <v>45906</v>
      </c>
      <c r="D295" s="2" t="s">
        <v>2915</v>
      </c>
      <c r="E295" s="2" t="s">
        <v>2939</v>
      </c>
      <c r="F295" s="2" t="s">
        <v>2917</v>
      </c>
      <c r="G295" s="2">
        <f>ROWS(tbl_orders_raw[])</f>
        <v>5000</v>
      </c>
      <c r="H295" s="2" t="str">
        <f>_xlfn.XLOOKUP(tbl_orders_raw[[#This Row],[customer_id]],tbl_customers[customer_id],tbl_customers[customer_id],"Not Found")</f>
        <v>CUST00867</v>
      </c>
      <c r="I295" s="7">
        <f>MONTH(tbl_orders_raw[[#This Row],[order_date]])</f>
        <v>9</v>
      </c>
      <c r="J295" s="7">
        <f>YEAR(tbl_orders_raw[[#This Row],[order_date]])</f>
        <v>2025</v>
      </c>
    </row>
    <row r="296" spans="1:10" x14ac:dyDescent="0.3">
      <c r="A296" s="2" t="s">
        <v>3221</v>
      </c>
      <c r="B296" s="2" t="s">
        <v>1808</v>
      </c>
      <c r="C296" s="3">
        <v>45482</v>
      </c>
      <c r="D296" s="2" t="s">
        <v>2925</v>
      </c>
      <c r="E296" s="2" t="s">
        <v>2916</v>
      </c>
      <c r="F296" s="2" t="s">
        <v>2917</v>
      </c>
      <c r="G296" s="2">
        <f>ROWS(tbl_orders_raw[])</f>
        <v>5000</v>
      </c>
      <c r="H296" s="2" t="str">
        <f>_xlfn.XLOOKUP(tbl_orders_raw[[#This Row],[customer_id]],tbl_customers[customer_id],tbl_customers[customer_id],"Not Found")</f>
        <v>CUST00890</v>
      </c>
      <c r="I296" s="7">
        <f>MONTH(tbl_orders_raw[[#This Row],[order_date]])</f>
        <v>7</v>
      </c>
      <c r="J296" s="7">
        <f>YEAR(tbl_orders_raw[[#This Row],[order_date]])</f>
        <v>2024</v>
      </c>
    </row>
    <row r="297" spans="1:10" x14ac:dyDescent="0.3">
      <c r="A297" s="2" t="s">
        <v>3222</v>
      </c>
      <c r="B297" s="2" t="s">
        <v>948</v>
      </c>
      <c r="C297" s="3">
        <v>45766</v>
      </c>
      <c r="D297" s="2" t="s">
        <v>2925</v>
      </c>
      <c r="E297" s="2" t="s">
        <v>2919</v>
      </c>
      <c r="F297" s="2" t="s">
        <v>2922</v>
      </c>
      <c r="G297" s="2">
        <f>ROWS(tbl_orders_raw[])</f>
        <v>5000</v>
      </c>
      <c r="H297" s="2" t="str">
        <f>_xlfn.XLOOKUP(tbl_orders_raw[[#This Row],[customer_id]],tbl_customers[customer_id],tbl_customers[customer_id],"Not Found")</f>
        <v>CUST00460</v>
      </c>
      <c r="I297" s="7">
        <f>MONTH(tbl_orders_raw[[#This Row],[order_date]])</f>
        <v>4</v>
      </c>
      <c r="J297" s="7">
        <f>YEAR(tbl_orders_raw[[#This Row],[order_date]])</f>
        <v>2025</v>
      </c>
    </row>
    <row r="298" spans="1:10" x14ac:dyDescent="0.3">
      <c r="A298" s="2" t="s">
        <v>3223</v>
      </c>
      <c r="B298" s="2" t="s">
        <v>2178</v>
      </c>
      <c r="C298" s="3">
        <v>45831</v>
      </c>
      <c r="D298" s="2" t="s">
        <v>2915</v>
      </c>
      <c r="E298" s="2" t="s">
        <v>2939</v>
      </c>
      <c r="F298" s="2" t="s">
        <v>2917</v>
      </c>
      <c r="G298" s="2">
        <f>ROWS(tbl_orders_raw[])</f>
        <v>5000</v>
      </c>
      <c r="H298" s="2" t="str">
        <f>_xlfn.XLOOKUP(tbl_orders_raw[[#This Row],[customer_id]],tbl_customers[customer_id],tbl_customers[customer_id],"Not Found")</f>
        <v>CUST01075</v>
      </c>
      <c r="I298" s="7">
        <f>MONTH(tbl_orders_raw[[#This Row],[order_date]])</f>
        <v>6</v>
      </c>
      <c r="J298" s="7">
        <f>YEAR(tbl_orders_raw[[#This Row],[order_date]])</f>
        <v>2025</v>
      </c>
    </row>
    <row r="299" spans="1:10" x14ac:dyDescent="0.3">
      <c r="A299" s="2" t="s">
        <v>3224</v>
      </c>
      <c r="B299" s="2" t="s">
        <v>1986</v>
      </c>
      <c r="C299" s="3">
        <v>46112</v>
      </c>
      <c r="D299" s="2" t="s">
        <v>2915</v>
      </c>
      <c r="E299" s="2" t="s">
        <v>2936</v>
      </c>
      <c r="F299" s="2" t="s">
        <v>2917</v>
      </c>
      <c r="G299" s="2">
        <f>ROWS(tbl_orders_raw[])</f>
        <v>5000</v>
      </c>
      <c r="H299" s="2" t="str">
        <f>_xlfn.XLOOKUP(tbl_orders_raw[[#This Row],[customer_id]],tbl_customers[customer_id],tbl_customers[customer_id],"Not Found")</f>
        <v>CUST00979</v>
      </c>
      <c r="I299" s="7">
        <f>MONTH(tbl_orders_raw[[#This Row],[order_date]])</f>
        <v>3</v>
      </c>
      <c r="J299" s="7">
        <f>YEAR(tbl_orders_raw[[#This Row],[order_date]])</f>
        <v>2026</v>
      </c>
    </row>
    <row r="300" spans="1:10" x14ac:dyDescent="0.3">
      <c r="A300" s="2" t="s">
        <v>3225</v>
      </c>
      <c r="B300" s="2" t="s">
        <v>1048</v>
      </c>
      <c r="C300" s="3">
        <v>45599</v>
      </c>
      <c r="D300" s="2" t="s">
        <v>2925</v>
      </c>
      <c r="E300" s="2" t="s">
        <v>2939</v>
      </c>
      <c r="F300" s="2" t="s">
        <v>2917</v>
      </c>
      <c r="G300" s="2">
        <f>ROWS(tbl_orders_raw[])</f>
        <v>5000</v>
      </c>
      <c r="H300" s="2" t="str">
        <f>_xlfn.XLOOKUP(tbl_orders_raw[[#This Row],[customer_id]],tbl_customers[customer_id],tbl_customers[customer_id],"Not Found")</f>
        <v>CUST00510</v>
      </c>
      <c r="I300" s="7">
        <f>MONTH(tbl_orders_raw[[#This Row],[order_date]])</f>
        <v>11</v>
      </c>
      <c r="J300" s="7">
        <f>YEAR(tbl_orders_raw[[#This Row],[order_date]])</f>
        <v>2024</v>
      </c>
    </row>
    <row r="301" spans="1:10" x14ac:dyDescent="0.3">
      <c r="A301" s="2" t="s">
        <v>3226</v>
      </c>
      <c r="B301" s="2" t="s">
        <v>214</v>
      </c>
      <c r="C301" s="3">
        <v>45370</v>
      </c>
      <c r="D301" s="2" t="s">
        <v>2915</v>
      </c>
      <c r="E301" s="2" t="s">
        <v>2939</v>
      </c>
      <c r="F301" s="2" t="s">
        <v>2917</v>
      </c>
      <c r="G301" s="2">
        <f>ROWS(tbl_orders_raw[])</f>
        <v>5000</v>
      </c>
      <c r="H301" s="2" t="str">
        <f>_xlfn.XLOOKUP(tbl_orders_raw[[#This Row],[customer_id]],tbl_customers[customer_id],tbl_customers[customer_id],"Not Found")</f>
        <v>CUST00093</v>
      </c>
      <c r="I301" s="7">
        <f>MONTH(tbl_orders_raw[[#This Row],[order_date]])</f>
        <v>3</v>
      </c>
      <c r="J301" s="7">
        <f>YEAR(tbl_orders_raw[[#This Row],[order_date]])</f>
        <v>2024</v>
      </c>
    </row>
    <row r="302" spans="1:10" x14ac:dyDescent="0.3">
      <c r="A302" s="2" t="s">
        <v>3227</v>
      </c>
      <c r="B302" s="2" t="s">
        <v>2358</v>
      </c>
      <c r="C302" s="3">
        <v>45767</v>
      </c>
      <c r="D302" s="2" t="s">
        <v>2925</v>
      </c>
      <c r="E302" s="2" t="s">
        <v>2939</v>
      </c>
      <c r="F302" s="2" t="s">
        <v>2917</v>
      </c>
      <c r="G302" s="2">
        <f>ROWS(tbl_orders_raw[])</f>
        <v>5000</v>
      </c>
      <c r="H302" s="2" t="str">
        <f>_xlfn.XLOOKUP(tbl_orders_raw[[#This Row],[customer_id]],tbl_customers[customer_id],tbl_customers[customer_id],"Not Found")</f>
        <v>CUST01165</v>
      </c>
      <c r="I302" s="7">
        <f>MONTH(tbl_orders_raw[[#This Row],[order_date]])</f>
        <v>4</v>
      </c>
      <c r="J302" s="7">
        <f>YEAR(tbl_orders_raw[[#This Row],[order_date]])</f>
        <v>2025</v>
      </c>
    </row>
    <row r="303" spans="1:10" x14ac:dyDescent="0.3">
      <c r="A303" s="2" t="s">
        <v>3228</v>
      </c>
      <c r="B303" s="2" t="s">
        <v>2092</v>
      </c>
      <c r="C303" s="3">
        <v>46079</v>
      </c>
      <c r="D303" s="2" t="s">
        <v>2915</v>
      </c>
      <c r="E303" s="2" t="s">
        <v>2919</v>
      </c>
      <c r="F303" s="2" t="s">
        <v>2917</v>
      </c>
      <c r="G303" s="2">
        <f>ROWS(tbl_orders_raw[])</f>
        <v>5000</v>
      </c>
      <c r="H303" s="2" t="str">
        <f>_xlfn.XLOOKUP(tbl_orders_raw[[#This Row],[customer_id]],tbl_customers[customer_id],tbl_customers[customer_id],"Not Found")</f>
        <v>CUST01032</v>
      </c>
      <c r="I303" s="7">
        <f>MONTH(tbl_orders_raw[[#This Row],[order_date]])</f>
        <v>2</v>
      </c>
      <c r="J303" s="7">
        <f>YEAR(tbl_orders_raw[[#This Row],[order_date]])</f>
        <v>2026</v>
      </c>
    </row>
    <row r="304" spans="1:10" x14ac:dyDescent="0.3">
      <c r="A304" s="2" t="s">
        <v>3229</v>
      </c>
      <c r="B304" s="2" t="s">
        <v>776</v>
      </c>
      <c r="C304" s="3">
        <v>46097</v>
      </c>
      <c r="D304" s="2" t="s">
        <v>2925</v>
      </c>
      <c r="E304" s="2" t="s">
        <v>2916</v>
      </c>
      <c r="F304" s="2" t="s">
        <v>2917</v>
      </c>
      <c r="G304" s="2">
        <f>ROWS(tbl_orders_raw[])</f>
        <v>5000</v>
      </c>
      <c r="H304" s="2" t="str">
        <f>_xlfn.XLOOKUP(tbl_orders_raw[[#This Row],[customer_id]],tbl_customers[customer_id],tbl_customers[customer_id],"Not Found")</f>
        <v>CUST00374</v>
      </c>
      <c r="I304" s="7">
        <f>MONTH(tbl_orders_raw[[#This Row],[order_date]])</f>
        <v>3</v>
      </c>
      <c r="J304" s="7">
        <f>YEAR(tbl_orders_raw[[#This Row],[order_date]])</f>
        <v>2026</v>
      </c>
    </row>
    <row r="305" spans="1:10" x14ac:dyDescent="0.3">
      <c r="A305" s="2" t="s">
        <v>3230</v>
      </c>
      <c r="B305" s="2" t="s">
        <v>1248</v>
      </c>
      <c r="C305" s="3">
        <v>46013</v>
      </c>
      <c r="D305" s="2" t="s">
        <v>2915</v>
      </c>
      <c r="E305" s="2" t="s">
        <v>2919</v>
      </c>
      <c r="F305" s="2" t="s">
        <v>2917</v>
      </c>
      <c r="G305" s="2">
        <f>ROWS(tbl_orders_raw[])</f>
        <v>5000</v>
      </c>
      <c r="H305" s="2" t="str">
        <f>_xlfn.XLOOKUP(tbl_orders_raw[[#This Row],[customer_id]],tbl_customers[customer_id],tbl_customers[customer_id],"Not Found")</f>
        <v>CUST00610</v>
      </c>
      <c r="I305" s="7">
        <f>MONTH(tbl_orders_raw[[#This Row],[order_date]])</f>
        <v>12</v>
      </c>
      <c r="J305" s="7">
        <f>YEAR(tbl_orders_raw[[#This Row],[order_date]])</f>
        <v>2025</v>
      </c>
    </row>
    <row r="306" spans="1:10" x14ac:dyDescent="0.3">
      <c r="A306" s="2" t="s">
        <v>3231</v>
      </c>
      <c r="B306" s="2" t="s">
        <v>1114</v>
      </c>
      <c r="C306" s="3">
        <v>45752</v>
      </c>
      <c r="D306" s="2" t="s">
        <v>2915</v>
      </c>
      <c r="E306" s="2" t="s">
        <v>2936</v>
      </c>
      <c r="F306" s="2" t="s">
        <v>2917</v>
      </c>
      <c r="G306" s="2">
        <f>ROWS(tbl_orders_raw[])</f>
        <v>5000</v>
      </c>
      <c r="H306" s="2" t="str">
        <f>_xlfn.XLOOKUP(tbl_orders_raw[[#This Row],[customer_id]],tbl_customers[customer_id],tbl_customers[customer_id],"Not Found")</f>
        <v>CUST00543</v>
      </c>
      <c r="I306" s="7">
        <f>MONTH(tbl_orders_raw[[#This Row],[order_date]])</f>
        <v>4</v>
      </c>
      <c r="J306" s="7">
        <f>YEAR(tbl_orders_raw[[#This Row],[order_date]])</f>
        <v>2025</v>
      </c>
    </row>
    <row r="307" spans="1:10" x14ac:dyDescent="0.3">
      <c r="A307" s="2" t="s">
        <v>3232</v>
      </c>
      <c r="B307" s="2" t="s">
        <v>788</v>
      </c>
      <c r="C307" s="3">
        <v>45508</v>
      </c>
      <c r="D307" s="2" t="s">
        <v>2915</v>
      </c>
      <c r="E307" s="2" t="s">
        <v>2936</v>
      </c>
      <c r="F307" s="2" t="s">
        <v>2917</v>
      </c>
      <c r="G307" s="2">
        <f>ROWS(tbl_orders_raw[])</f>
        <v>5000</v>
      </c>
      <c r="H307" s="2" t="str">
        <f>_xlfn.XLOOKUP(tbl_orders_raw[[#This Row],[customer_id]],tbl_customers[customer_id],tbl_customers[customer_id],"Not Found")</f>
        <v>CUST00380</v>
      </c>
      <c r="I307" s="7">
        <f>MONTH(tbl_orders_raw[[#This Row],[order_date]])</f>
        <v>8</v>
      </c>
      <c r="J307" s="7">
        <f>YEAR(tbl_orders_raw[[#This Row],[order_date]])</f>
        <v>2024</v>
      </c>
    </row>
    <row r="308" spans="1:10" x14ac:dyDescent="0.3">
      <c r="A308" s="2" t="s">
        <v>3233</v>
      </c>
      <c r="B308" s="2" t="s">
        <v>464</v>
      </c>
      <c r="C308" s="3">
        <v>45981</v>
      </c>
      <c r="D308" s="2" t="s">
        <v>2915</v>
      </c>
      <c r="E308" s="2" t="s">
        <v>2916</v>
      </c>
      <c r="F308" s="2" t="s">
        <v>2917</v>
      </c>
      <c r="G308" s="2">
        <f>ROWS(tbl_orders_raw[])</f>
        <v>5000</v>
      </c>
      <c r="H308" s="2" t="str">
        <f>_xlfn.XLOOKUP(tbl_orders_raw[[#This Row],[customer_id]],tbl_customers[customer_id],tbl_customers[customer_id],"Not Found")</f>
        <v>CUST00218</v>
      </c>
      <c r="I308" s="7">
        <f>MONTH(tbl_orders_raw[[#This Row],[order_date]])</f>
        <v>11</v>
      </c>
      <c r="J308" s="7">
        <f>YEAR(tbl_orders_raw[[#This Row],[order_date]])</f>
        <v>2025</v>
      </c>
    </row>
    <row r="309" spans="1:10" x14ac:dyDescent="0.3">
      <c r="A309" s="2" t="s">
        <v>3234</v>
      </c>
      <c r="B309" s="2" t="s">
        <v>732</v>
      </c>
      <c r="C309" s="3">
        <v>45305</v>
      </c>
      <c r="D309" s="2" t="s">
        <v>2925</v>
      </c>
      <c r="E309" s="2" t="s">
        <v>2939</v>
      </c>
      <c r="F309" s="2" t="s">
        <v>2917</v>
      </c>
      <c r="G309" s="2">
        <f>ROWS(tbl_orders_raw[])</f>
        <v>5000</v>
      </c>
      <c r="H309" s="2" t="str">
        <f>_xlfn.XLOOKUP(tbl_orders_raw[[#This Row],[customer_id]],tbl_customers[customer_id],tbl_customers[customer_id],"Not Found")</f>
        <v>CUST00352</v>
      </c>
      <c r="I309" s="7">
        <f>MONTH(tbl_orders_raw[[#This Row],[order_date]])</f>
        <v>1</v>
      </c>
      <c r="J309" s="7">
        <f>YEAR(tbl_orders_raw[[#This Row],[order_date]])</f>
        <v>2024</v>
      </c>
    </row>
    <row r="310" spans="1:10" x14ac:dyDescent="0.3">
      <c r="A310" s="2" t="s">
        <v>3235</v>
      </c>
      <c r="B310" s="2" t="s">
        <v>2022</v>
      </c>
      <c r="C310" s="3">
        <v>45965</v>
      </c>
      <c r="D310" s="2" t="s">
        <v>2915</v>
      </c>
      <c r="E310" s="2" t="s">
        <v>2934</v>
      </c>
      <c r="F310" s="2" t="s">
        <v>2917</v>
      </c>
      <c r="G310" s="2">
        <f>ROWS(tbl_orders_raw[])</f>
        <v>5000</v>
      </c>
      <c r="H310" s="2" t="str">
        <f>_xlfn.XLOOKUP(tbl_orders_raw[[#This Row],[customer_id]],tbl_customers[customer_id],tbl_customers[customer_id],"Not Found")</f>
        <v>CUST00997</v>
      </c>
      <c r="I310" s="7">
        <f>MONTH(tbl_orders_raw[[#This Row],[order_date]])</f>
        <v>11</v>
      </c>
      <c r="J310" s="7">
        <f>YEAR(tbl_orders_raw[[#This Row],[order_date]])</f>
        <v>2025</v>
      </c>
    </row>
    <row r="311" spans="1:10" x14ac:dyDescent="0.3">
      <c r="A311" s="2" t="s">
        <v>3236</v>
      </c>
      <c r="B311" s="2" t="s">
        <v>1646</v>
      </c>
      <c r="C311" s="3">
        <v>45999</v>
      </c>
      <c r="D311" s="2" t="s">
        <v>2925</v>
      </c>
      <c r="E311" s="2" t="s">
        <v>2916</v>
      </c>
      <c r="F311" s="2" t="s">
        <v>2917</v>
      </c>
      <c r="G311" s="2">
        <f>ROWS(tbl_orders_raw[])</f>
        <v>5000</v>
      </c>
      <c r="H311" s="2" t="str">
        <f>_xlfn.XLOOKUP(tbl_orders_raw[[#This Row],[customer_id]],tbl_customers[customer_id],tbl_customers[customer_id],"Not Found")</f>
        <v>CUST00809</v>
      </c>
      <c r="I311" s="7">
        <f>MONTH(tbl_orders_raw[[#This Row],[order_date]])</f>
        <v>12</v>
      </c>
      <c r="J311" s="7">
        <f>YEAR(tbl_orders_raw[[#This Row],[order_date]])</f>
        <v>2025</v>
      </c>
    </row>
    <row r="312" spans="1:10" x14ac:dyDescent="0.3">
      <c r="A312" s="2" t="s">
        <v>3237</v>
      </c>
      <c r="B312" s="2" t="s">
        <v>488</v>
      </c>
      <c r="C312" s="3">
        <v>45487</v>
      </c>
      <c r="D312" s="2" t="s">
        <v>2925</v>
      </c>
      <c r="E312" s="2" t="s">
        <v>2919</v>
      </c>
      <c r="F312" s="2" t="s">
        <v>2917</v>
      </c>
      <c r="G312" s="2">
        <f>ROWS(tbl_orders_raw[])</f>
        <v>5000</v>
      </c>
      <c r="H312" s="2" t="str">
        <f>_xlfn.XLOOKUP(tbl_orders_raw[[#This Row],[customer_id]],tbl_customers[customer_id],tbl_customers[customer_id],"Not Found")</f>
        <v>CUST00230</v>
      </c>
      <c r="I312" s="7">
        <f>MONTH(tbl_orders_raw[[#This Row],[order_date]])</f>
        <v>7</v>
      </c>
      <c r="J312" s="7">
        <f>YEAR(tbl_orders_raw[[#This Row],[order_date]])</f>
        <v>2024</v>
      </c>
    </row>
    <row r="313" spans="1:10" x14ac:dyDescent="0.3">
      <c r="A313" s="2" t="s">
        <v>3238</v>
      </c>
      <c r="B313" s="2" t="s">
        <v>886</v>
      </c>
      <c r="C313" s="3">
        <v>45319</v>
      </c>
      <c r="D313" s="2" t="s">
        <v>2915</v>
      </c>
      <c r="E313" s="2" t="s">
        <v>2916</v>
      </c>
      <c r="F313" s="2" t="s">
        <v>2917</v>
      </c>
      <c r="G313" s="2">
        <f>ROWS(tbl_orders_raw[])</f>
        <v>5000</v>
      </c>
      <c r="H313" s="2" t="str">
        <f>_xlfn.XLOOKUP(tbl_orders_raw[[#This Row],[customer_id]],tbl_customers[customer_id],tbl_customers[customer_id],"Not Found")</f>
        <v>CUST00429</v>
      </c>
      <c r="I313" s="7">
        <f>MONTH(tbl_orders_raw[[#This Row],[order_date]])</f>
        <v>1</v>
      </c>
      <c r="J313" s="7">
        <f>YEAR(tbl_orders_raw[[#This Row],[order_date]])</f>
        <v>2024</v>
      </c>
    </row>
    <row r="314" spans="1:10" x14ac:dyDescent="0.3">
      <c r="A314" s="2" t="s">
        <v>3239</v>
      </c>
      <c r="B314" s="2" t="s">
        <v>2236</v>
      </c>
      <c r="C314" s="3">
        <v>46154</v>
      </c>
      <c r="D314" s="2" t="s">
        <v>2915</v>
      </c>
      <c r="E314" s="2" t="s">
        <v>2939</v>
      </c>
      <c r="F314" s="2" t="s">
        <v>2917</v>
      </c>
      <c r="G314" s="2">
        <f>ROWS(tbl_orders_raw[])</f>
        <v>5000</v>
      </c>
      <c r="H314" s="2" t="str">
        <f>_xlfn.XLOOKUP(tbl_orders_raw[[#This Row],[customer_id]],tbl_customers[customer_id],tbl_customers[customer_id],"Not Found")</f>
        <v>CUST01104</v>
      </c>
      <c r="I314" s="7">
        <f>MONTH(tbl_orders_raw[[#This Row],[order_date]])</f>
        <v>5</v>
      </c>
      <c r="J314" s="7">
        <f>YEAR(tbl_orders_raw[[#This Row],[order_date]])</f>
        <v>2026</v>
      </c>
    </row>
    <row r="315" spans="1:10" x14ac:dyDescent="0.3">
      <c r="A315" s="2" t="s">
        <v>3240</v>
      </c>
      <c r="B315" s="2" t="s">
        <v>1758</v>
      </c>
      <c r="C315" s="3">
        <v>45777</v>
      </c>
      <c r="D315" s="2" t="s">
        <v>2915</v>
      </c>
      <c r="E315" s="2" t="s">
        <v>2916</v>
      </c>
      <c r="F315" s="2" t="s">
        <v>2917</v>
      </c>
      <c r="G315" s="2">
        <f>ROWS(tbl_orders_raw[])</f>
        <v>5000</v>
      </c>
      <c r="H315" s="2" t="str">
        <f>_xlfn.XLOOKUP(tbl_orders_raw[[#This Row],[customer_id]],tbl_customers[customer_id],tbl_customers[customer_id],"Not Found")</f>
        <v>CUST00865</v>
      </c>
      <c r="I315" s="7">
        <f>MONTH(tbl_orders_raw[[#This Row],[order_date]])</f>
        <v>4</v>
      </c>
      <c r="J315" s="7">
        <f>YEAR(tbl_orders_raw[[#This Row],[order_date]])</f>
        <v>2025</v>
      </c>
    </row>
    <row r="316" spans="1:10" x14ac:dyDescent="0.3">
      <c r="A316" s="2" t="s">
        <v>3241</v>
      </c>
      <c r="B316" s="2" t="s">
        <v>1852</v>
      </c>
      <c r="C316" s="3">
        <v>46011</v>
      </c>
      <c r="D316" s="2" t="s">
        <v>2928</v>
      </c>
      <c r="E316" s="2" t="s">
        <v>2939</v>
      </c>
      <c r="F316" s="2" t="s">
        <v>2917</v>
      </c>
      <c r="G316" s="2">
        <f>ROWS(tbl_orders_raw[])</f>
        <v>5000</v>
      </c>
      <c r="H316" s="2" t="str">
        <f>_xlfn.XLOOKUP(tbl_orders_raw[[#This Row],[customer_id]],tbl_customers[customer_id],tbl_customers[customer_id],"Not Found")</f>
        <v>CUST00912</v>
      </c>
      <c r="I316" s="7">
        <f>MONTH(tbl_orders_raw[[#This Row],[order_date]])</f>
        <v>12</v>
      </c>
      <c r="J316" s="7">
        <f>YEAR(tbl_orders_raw[[#This Row],[order_date]])</f>
        <v>2025</v>
      </c>
    </row>
    <row r="317" spans="1:10" x14ac:dyDescent="0.3">
      <c r="A317" s="2" t="s">
        <v>3242</v>
      </c>
      <c r="B317" s="2" t="s">
        <v>1022</v>
      </c>
      <c r="C317" s="3">
        <v>45891</v>
      </c>
      <c r="D317" s="2" t="s">
        <v>2915</v>
      </c>
      <c r="E317" s="2" t="s">
        <v>2921</v>
      </c>
      <c r="F317" s="2" t="s">
        <v>2917</v>
      </c>
      <c r="G317" s="2">
        <f>ROWS(tbl_orders_raw[])</f>
        <v>5000</v>
      </c>
      <c r="H317" s="2" t="str">
        <f>_xlfn.XLOOKUP(tbl_orders_raw[[#This Row],[customer_id]],tbl_customers[customer_id],tbl_customers[customer_id],"Not Found")</f>
        <v>CUST00497</v>
      </c>
      <c r="I317" s="7">
        <f>MONTH(tbl_orders_raw[[#This Row],[order_date]])</f>
        <v>8</v>
      </c>
      <c r="J317" s="7">
        <f>YEAR(tbl_orders_raw[[#This Row],[order_date]])</f>
        <v>2025</v>
      </c>
    </row>
    <row r="318" spans="1:10" x14ac:dyDescent="0.3">
      <c r="A318" s="2" t="s">
        <v>3243</v>
      </c>
      <c r="B318" s="2" t="s">
        <v>1396</v>
      </c>
      <c r="C318" s="3">
        <v>45344</v>
      </c>
      <c r="D318" s="2" t="s">
        <v>2915</v>
      </c>
      <c r="E318" s="2" t="s">
        <v>2921</v>
      </c>
      <c r="F318" s="2" t="s">
        <v>2917</v>
      </c>
      <c r="G318" s="2">
        <f>ROWS(tbl_orders_raw[])</f>
        <v>5000</v>
      </c>
      <c r="H318" s="2" t="str">
        <f>_xlfn.XLOOKUP(tbl_orders_raw[[#This Row],[customer_id]],tbl_customers[customer_id],tbl_customers[customer_id],"Not Found")</f>
        <v>CUST00684</v>
      </c>
      <c r="I318" s="7">
        <f>MONTH(tbl_orders_raw[[#This Row],[order_date]])</f>
        <v>2</v>
      </c>
      <c r="J318" s="7">
        <f>YEAR(tbl_orders_raw[[#This Row],[order_date]])</f>
        <v>2024</v>
      </c>
    </row>
    <row r="319" spans="1:10" x14ac:dyDescent="0.3">
      <c r="A319" s="2" t="s">
        <v>3244</v>
      </c>
      <c r="B319" s="2" t="s">
        <v>2060</v>
      </c>
      <c r="C319" s="3">
        <v>45717</v>
      </c>
      <c r="D319" s="2" t="s">
        <v>2925</v>
      </c>
      <c r="E319" s="2" t="s">
        <v>2921</v>
      </c>
      <c r="F319" s="2" t="s">
        <v>2917</v>
      </c>
      <c r="G319" s="2">
        <f>ROWS(tbl_orders_raw[])</f>
        <v>5000</v>
      </c>
      <c r="H319" s="2" t="str">
        <f>_xlfn.XLOOKUP(tbl_orders_raw[[#This Row],[customer_id]],tbl_customers[customer_id],tbl_customers[customer_id],"Not Found")</f>
        <v>CUST01016</v>
      </c>
      <c r="I319" s="7">
        <f>MONTH(tbl_orders_raw[[#This Row],[order_date]])</f>
        <v>3</v>
      </c>
      <c r="J319" s="7">
        <f>YEAR(tbl_orders_raw[[#This Row],[order_date]])</f>
        <v>2025</v>
      </c>
    </row>
    <row r="320" spans="1:10" x14ac:dyDescent="0.3">
      <c r="A320" s="2" t="s">
        <v>3245</v>
      </c>
      <c r="B320" s="2" t="s">
        <v>180</v>
      </c>
      <c r="C320" s="3">
        <v>45589</v>
      </c>
      <c r="D320" s="2" t="s">
        <v>2915</v>
      </c>
      <c r="E320" s="2" t="s">
        <v>2939</v>
      </c>
      <c r="F320" s="2" t="s">
        <v>2917</v>
      </c>
      <c r="G320" s="2">
        <f>ROWS(tbl_orders_raw[])</f>
        <v>5000</v>
      </c>
      <c r="H320" s="2" t="str">
        <f>_xlfn.XLOOKUP(tbl_orders_raw[[#This Row],[customer_id]],tbl_customers[customer_id],tbl_customers[customer_id],"Not Found")</f>
        <v>CUST00076</v>
      </c>
      <c r="I320" s="7">
        <f>MONTH(tbl_orders_raw[[#This Row],[order_date]])</f>
        <v>10</v>
      </c>
      <c r="J320" s="7">
        <f>YEAR(tbl_orders_raw[[#This Row],[order_date]])</f>
        <v>2024</v>
      </c>
    </row>
    <row r="321" spans="1:10" x14ac:dyDescent="0.3">
      <c r="A321" s="2" t="s">
        <v>3246</v>
      </c>
      <c r="B321" s="2" t="s">
        <v>2028</v>
      </c>
      <c r="C321" s="3">
        <v>45918</v>
      </c>
      <c r="D321" s="2" t="s">
        <v>2915</v>
      </c>
      <c r="E321" s="2" t="s">
        <v>2916</v>
      </c>
      <c r="F321" s="2" t="s">
        <v>2917</v>
      </c>
      <c r="G321" s="2">
        <f>ROWS(tbl_orders_raw[])</f>
        <v>5000</v>
      </c>
      <c r="H321" s="2" t="str">
        <f>_xlfn.XLOOKUP(tbl_orders_raw[[#This Row],[customer_id]],tbl_customers[customer_id],tbl_customers[customer_id],"Not Found")</f>
        <v>CUST01000</v>
      </c>
      <c r="I321" s="7">
        <f>MONTH(tbl_orders_raw[[#This Row],[order_date]])</f>
        <v>9</v>
      </c>
      <c r="J321" s="7">
        <f>YEAR(tbl_orders_raw[[#This Row],[order_date]])</f>
        <v>2025</v>
      </c>
    </row>
    <row r="322" spans="1:10" x14ac:dyDescent="0.3">
      <c r="A322" s="2" t="s">
        <v>3247</v>
      </c>
      <c r="B322" s="2" t="s">
        <v>1322</v>
      </c>
      <c r="C322" s="3">
        <v>45882</v>
      </c>
      <c r="D322" s="2" t="s">
        <v>2925</v>
      </c>
      <c r="E322" s="2" t="s">
        <v>2916</v>
      </c>
      <c r="F322" s="2" t="s">
        <v>2917</v>
      </c>
      <c r="G322" s="2">
        <f>ROWS(tbl_orders_raw[])</f>
        <v>5000</v>
      </c>
      <c r="H322" s="2" t="str">
        <f>_xlfn.XLOOKUP(tbl_orders_raw[[#This Row],[customer_id]],tbl_customers[customer_id],tbl_customers[customer_id],"Not Found")</f>
        <v>CUST00647</v>
      </c>
      <c r="I322" s="7">
        <f>MONTH(tbl_orders_raw[[#This Row],[order_date]])</f>
        <v>8</v>
      </c>
      <c r="J322" s="7">
        <f>YEAR(tbl_orders_raw[[#This Row],[order_date]])</f>
        <v>2025</v>
      </c>
    </row>
    <row r="323" spans="1:10" x14ac:dyDescent="0.3">
      <c r="A323" s="2" t="s">
        <v>3248</v>
      </c>
      <c r="B323" s="2" t="s">
        <v>1968</v>
      </c>
      <c r="C323" s="3">
        <v>46202</v>
      </c>
      <c r="D323" s="2" t="s">
        <v>2915</v>
      </c>
      <c r="E323" s="2" t="s">
        <v>2921</v>
      </c>
      <c r="F323" s="2" t="s">
        <v>2917</v>
      </c>
      <c r="G323" s="2">
        <f>ROWS(tbl_orders_raw[])</f>
        <v>5000</v>
      </c>
      <c r="H323" s="2" t="str">
        <f>_xlfn.XLOOKUP(tbl_orders_raw[[#This Row],[customer_id]],tbl_customers[customer_id],tbl_customers[customer_id],"Not Found")</f>
        <v>CUST00970</v>
      </c>
      <c r="I323" s="7">
        <f>MONTH(tbl_orders_raw[[#This Row],[order_date]])</f>
        <v>6</v>
      </c>
      <c r="J323" s="7">
        <f>YEAR(tbl_orders_raw[[#This Row],[order_date]])</f>
        <v>2026</v>
      </c>
    </row>
    <row r="324" spans="1:10" x14ac:dyDescent="0.3">
      <c r="A324" s="2" t="s">
        <v>3249</v>
      </c>
      <c r="B324" s="2" t="s">
        <v>1816</v>
      </c>
      <c r="C324" s="3">
        <v>45751</v>
      </c>
      <c r="D324" s="2" t="s">
        <v>2915</v>
      </c>
      <c r="E324" s="2" t="s">
        <v>2939</v>
      </c>
      <c r="F324" s="2" t="s">
        <v>2917</v>
      </c>
      <c r="G324" s="2">
        <f>ROWS(tbl_orders_raw[])</f>
        <v>5000</v>
      </c>
      <c r="H324" s="2" t="str">
        <f>_xlfn.XLOOKUP(tbl_orders_raw[[#This Row],[customer_id]],tbl_customers[customer_id],tbl_customers[customer_id],"Not Found")</f>
        <v>CUST00894</v>
      </c>
      <c r="I324" s="7">
        <f>MONTH(tbl_orders_raw[[#This Row],[order_date]])</f>
        <v>4</v>
      </c>
      <c r="J324" s="7">
        <f>YEAR(tbl_orders_raw[[#This Row],[order_date]])</f>
        <v>2025</v>
      </c>
    </row>
    <row r="325" spans="1:10" x14ac:dyDescent="0.3">
      <c r="A325" s="2" t="s">
        <v>3250</v>
      </c>
      <c r="B325" s="2" t="s">
        <v>1824</v>
      </c>
      <c r="C325" s="3">
        <v>45644</v>
      </c>
      <c r="D325" s="2" t="s">
        <v>2915</v>
      </c>
      <c r="E325" s="2" t="s">
        <v>2916</v>
      </c>
      <c r="F325" s="2" t="s">
        <v>2941</v>
      </c>
      <c r="G325" s="2">
        <f>ROWS(tbl_orders_raw[])</f>
        <v>5000</v>
      </c>
      <c r="H325" s="2" t="str">
        <f>_xlfn.XLOOKUP(tbl_orders_raw[[#This Row],[customer_id]],tbl_customers[customer_id],tbl_customers[customer_id],"Not Found")</f>
        <v>CUST00898</v>
      </c>
      <c r="I325" s="7">
        <f>MONTH(tbl_orders_raw[[#This Row],[order_date]])</f>
        <v>12</v>
      </c>
      <c r="J325" s="7">
        <f>YEAR(tbl_orders_raw[[#This Row],[order_date]])</f>
        <v>2024</v>
      </c>
    </row>
    <row r="326" spans="1:10" x14ac:dyDescent="0.3">
      <c r="A326" s="2" t="s">
        <v>3251</v>
      </c>
      <c r="B326" s="2" t="s">
        <v>1948</v>
      </c>
      <c r="C326" s="3">
        <v>45639</v>
      </c>
      <c r="D326" s="2" t="s">
        <v>2915</v>
      </c>
      <c r="E326" s="2" t="s">
        <v>2939</v>
      </c>
      <c r="F326" s="2" t="s">
        <v>2917</v>
      </c>
      <c r="G326" s="2">
        <f>ROWS(tbl_orders_raw[])</f>
        <v>5000</v>
      </c>
      <c r="H326" s="2" t="str">
        <f>_xlfn.XLOOKUP(tbl_orders_raw[[#This Row],[customer_id]],tbl_customers[customer_id],tbl_customers[customer_id],"Not Found")</f>
        <v>CUST00960</v>
      </c>
      <c r="I326" s="7">
        <f>MONTH(tbl_orders_raw[[#This Row],[order_date]])</f>
        <v>12</v>
      </c>
      <c r="J326" s="7">
        <f>YEAR(tbl_orders_raw[[#This Row],[order_date]])</f>
        <v>2024</v>
      </c>
    </row>
    <row r="327" spans="1:10" x14ac:dyDescent="0.3">
      <c r="A327" s="2" t="s">
        <v>3252</v>
      </c>
      <c r="B327" s="2" t="s">
        <v>1504</v>
      </c>
      <c r="C327" s="3">
        <v>45718</v>
      </c>
      <c r="D327" s="2" t="s">
        <v>2925</v>
      </c>
      <c r="E327" s="2" t="s">
        <v>2934</v>
      </c>
      <c r="F327" s="2" t="s">
        <v>2917</v>
      </c>
      <c r="G327" s="2">
        <f>ROWS(tbl_orders_raw[])</f>
        <v>5000</v>
      </c>
      <c r="H327" s="2" t="str">
        <f>_xlfn.XLOOKUP(tbl_orders_raw[[#This Row],[customer_id]],tbl_customers[customer_id],tbl_customers[customer_id],"Not Found")</f>
        <v>CUST00738</v>
      </c>
      <c r="I327" s="7">
        <f>MONTH(tbl_orders_raw[[#This Row],[order_date]])</f>
        <v>3</v>
      </c>
      <c r="J327" s="7">
        <f>YEAR(tbl_orders_raw[[#This Row],[order_date]])</f>
        <v>2025</v>
      </c>
    </row>
    <row r="328" spans="1:10" x14ac:dyDescent="0.3">
      <c r="A328" s="2" t="s">
        <v>3253</v>
      </c>
      <c r="B328" s="2" t="s">
        <v>878</v>
      </c>
      <c r="C328" s="3">
        <v>45928</v>
      </c>
      <c r="D328" s="2" t="s">
        <v>2915</v>
      </c>
      <c r="E328" s="2" t="s">
        <v>2919</v>
      </c>
      <c r="F328" s="2" t="s">
        <v>2917</v>
      </c>
      <c r="G328" s="2">
        <f>ROWS(tbl_orders_raw[])</f>
        <v>5000</v>
      </c>
      <c r="H328" s="2" t="str">
        <f>_xlfn.XLOOKUP(tbl_orders_raw[[#This Row],[customer_id]],tbl_customers[customer_id],tbl_customers[customer_id],"Not Found")</f>
        <v>CUST00425</v>
      </c>
      <c r="I328" s="7">
        <f>MONTH(tbl_orders_raw[[#This Row],[order_date]])</f>
        <v>9</v>
      </c>
      <c r="J328" s="7">
        <f>YEAR(tbl_orders_raw[[#This Row],[order_date]])</f>
        <v>2025</v>
      </c>
    </row>
    <row r="329" spans="1:10" x14ac:dyDescent="0.3">
      <c r="A329" s="2" t="s">
        <v>3254</v>
      </c>
      <c r="B329" s="2" t="s">
        <v>738</v>
      </c>
      <c r="C329" s="3">
        <v>45424</v>
      </c>
      <c r="D329" s="2" t="s">
        <v>2915</v>
      </c>
      <c r="E329" s="2" t="s">
        <v>2921</v>
      </c>
      <c r="F329" s="2" t="s">
        <v>2917</v>
      </c>
      <c r="G329" s="2">
        <f>ROWS(tbl_orders_raw[])</f>
        <v>5000</v>
      </c>
      <c r="H329" s="2" t="str">
        <f>_xlfn.XLOOKUP(tbl_orders_raw[[#This Row],[customer_id]],tbl_customers[customer_id],tbl_customers[customer_id],"Not Found")</f>
        <v>CUST00355</v>
      </c>
      <c r="I329" s="7">
        <f>MONTH(tbl_orders_raw[[#This Row],[order_date]])</f>
        <v>5</v>
      </c>
      <c r="J329" s="7">
        <f>YEAR(tbl_orders_raw[[#This Row],[order_date]])</f>
        <v>2024</v>
      </c>
    </row>
    <row r="330" spans="1:10" x14ac:dyDescent="0.3">
      <c r="A330" s="2" t="s">
        <v>3255</v>
      </c>
      <c r="B330" s="2" t="s">
        <v>2052</v>
      </c>
      <c r="C330" s="3">
        <v>45717</v>
      </c>
      <c r="D330" s="2" t="s">
        <v>2915</v>
      </c>
      <c r="E330" s="2" t="s">
        <v>2916</v>
      </c>
      <c r="F330" s="2" t="s">
        <v>2917</v>
      </c>
      <c r="G330" s="2">
        <f>ROWS(tbl_orders_raw[])</f>
        <v>5000</v>
      </c>
      <c r="H330" s="2" t="str">
        <f>_xlfn.XLOOKUP(tbl_orders_raw[[#This Row],[customer_id]],tbl_customers[customer_id],tbl_customers[customer_id],"Not Found")</f>
        <v>CUST01012</v>
      </c>
      <c r="I330" s="7">
        <f>MONTH(tbl_orders_raw[[#This Row],[order_date]])</f>
        <v>3</v>
      </c>
      <c r="J330" s="7">
        <f>YEAR(tbl_orders_raw[[#This Row],[order_date]])</f>
        <v>2025</v>
      </c>
    </row>
    <row r="331" spans="1:10" x14ac:dyDescent="0.3">
      <c r="A331" s="2" t="s">
        <v>3256</v>
      </c>
      <c r="B331" s="2" t="s">
        <v>1498</v>
      </c>
      <c r="C331" s="3">
        <v>45310</v>
      </c>
      <c r="D331" s="2" t="s">
        <v>2925</v>
      </c>
      <c r="E331" s="2" t="s">
        <v>2939</v>
      </c>
      <c r="F331" s="2" t="s">
        <v>2917</v>
      </c>
      <c r="G331" s="2">
        <f>ROWS(tbl_orders_raw[])</f>
        <v>5000</v>
      </c>
      <c r="H331" s="2" t="str">
        <f>_xlfn.XLOOKUP(tbl_orders_raw[[#This Row],[customer_id]],tbl_customers[customer_id],tbl_customers[customer_id],"Not Found")</f>
        <v>CUST00735</v>
      </c>
      <c r="I331" s="7">
        <f>MONTH(tbl_orders_raw[[#This Row],[order_date]])</f>
        <v>1</v>
      </c>
      <c r="J331" s="7">
        <f>YEAR(tbl_orders_raw[[#This Row],[order_date]])</f>
        <v>2024</v>
      </c>
    </row>
    <row r="332" spans="1:10" x14ac:dyDescent="0.3">
      <c r="A332" s="2" t="s">
        <v>3257</v>
      </c>
      <c r="B332" s="2" t="s">
        <v>2092</v>
      </c>
      <c r="C332" s="3">
        <v>46139</v>
      </c>
      <c r="D332" s="2" t="s">
        <v>2915</v>
      </c>
      <c r="E332" s="2" t="s">
        <v>2916</v>
      </c>
      <c r="F332" s="2" t="s">
        <v>2917</v>
      </c>
      <c r="G332" s="2">
        <f>ROWS(tbl_orders_raw[])</f>
        <v>5000</v>
      </c>
      <c r="H332" s="2" t="str">
        <f>_xlfn.XLOOKUP(tbl_orders_raw[[#This Row],[customer_id]],tbl_customers[customer_id],tbl_customers[customer_id],"Not Found")</f>
        <v>CUST01032</v>
      </c>
      <c r="I332" s="7">
        <f>MONTH(tbl_orders_raw[[#This Row],[order_date]])</f>
        <v>4</v>
      </c>
      <c r="J332" s="7">
        <f>YEAR(tbl_orders_raw[[#This Row],[order_date]])</f>
        <v>2026</v>
      </c>
    </row>
    <row r="333" spans="1:10" x14ac:dyDescent="0.3">
      <c r="A333" s="2" t="s">
        <v>3258</v>
      </c>
      <c r="B333" s="2" t="s">
        <v>958</v>
      </c>
      <c r="C333" s="3">
        <v>45924</v>
      </c>
      <c r="D333" s="2" t="s">
        <v>2915</v>
      </c>
      <c r="E333" s="2" t="s">
        <v>2916</v>
      </c>
      <c r="F333" s="2" t="s">
        <v>2917</v>
      </c>
      <c r="G333" s="2">
        <f>ROWS(tbl_orders_raw[])</f>
        <v>5000</v>
      </c>
      <c r="H333" s="2" t="str">
        <f>_xlfn.XLOOKUP(tbl_orders_raw[[#This Row],[customer_id]],tbl_customers[customer_id],tbl_customers[customer_id],"Not Found")</f>
        <v>CUST00465</v>
      </c>
      <c r="I333" s="7">
        <f>MONTH(tbl_orders_raw[[#This Row],[order_date]])</f>
        <v>9</v>
      </c>
      <c r="J333" s="7">
        <f>YEAR(tbl_orders_raw[[#This Row],[order_date]])</f>
        <v>2025</v>
      </c>
    </row>
    <row r="334" spans="1:10" x14ac:dyDescent="0.3">
      <c r="A334" s="2" t="s">
        <v>3259</v>
      </c>
      <c r="B334" s="2" t="s">
        <v>1484</v>
      </c>
      <c r="C334" s="3">
        <v>45640</v>
      </c>
      <c r="D334" s="2" t="s">
        <v>2925</v>
      </c>
      <c r="E334" s="2" t="s">
        <v>2919</v>
      </c>
      <c r="F334" s="2" t="s">
        <v>2917</v>
      </c>
      <c r="G334" s="2">
        <f>ROWS(tbl_orders_raw[])</f>
        <v>5000</v>
      </c>
      <c r="H334" s="2" t="str">
        <f>_xlfn.XLOOKUP(tbl_orders_raw[[#This Row],[customer_id]],tbl_customers[customer_id],tbl_customers[customer_id],"Not Found")</f>
        <v>CUST00728</v>
      </c>
      <c r="I334" s="7">
        <f>MONTH(tbl_orders_raw[[#This Row],[order_date]])</f>
        <v>12</v>
      </c>
      <c r="J334" s="7">
        <f>YEAR(tbl_orders_raw[[#This Row],[order_date]])</f>
        <v>2024</v>
      </c>
    </row>
    <row r="335" spans="1:10" x14ac:dyDescent="0.3">
      <c r="A335" s="2" t="s">
        <v>3260</v>
      </c>
      <c r="B335" s="2" t="s">
        <v>648</v>
      </c>
      <c r="C335" s="3">
        <v>46209</v>
      </c>
      <c r="D335" s="2" t="s">
        <v>2925</v>
      </c>
      <c r="E335" s="2" t="s">
        <v>2936</v>
      </c>
      <c r="F335" s="2" t="s">
        <v>2917</v>
      </c>
      <c r="G335" s="2">
        <f>ROWS(tbl_orders_raw[])</f>
        <v>5000</v>
      </c>
      <c r="H335" s="2" t="str">
        <f>_xlfn.XLOOKUP(tbl_orders_raw[[#This Row],[customer_id]],tbl_customers[customer_id],tbl_customers[customer_id],"Not Found")</f>
        <v>CUST00310</v>
      </c>
      <c r="I335" s="7">
        <f>MONTH(tbl_orders_raw[[#This Row],[order_date]])</f>
        <v>7</v>
      </c>
      <c r="J335" s="7">
        <f>YEAR(tbl_orders_raw[[#This Row],[order_date]])</f>
        <v>2026</v>
      </c>
    </row>
    <row r="336" spans="1:10" x14ac:dyDescent="0.3">
      <c r="A336" s="2" t="s">
        <v>3261</v>
      </c>
      <c r="B336" s="2" t="s">
        <v>236</v>
      </c>
      <c r="C336" s="3">
        <v>45398</v>
      </c>
      <c r="D336" s="2" t="s">
        <v>2928</v>
      </c>
      <c r="E336" s="2" t="s">
        <v>2939</v>
      </c>
      <c r="F336" s="2" t="s">
        <v>2917</v>
      </c>
      <c r="G336" s="2">
        <f>ROWS(tbl_orders_raw[])</f>
        <v>5000</v>
      </c>
      <c r="H336" s="2" t="str">
        <f>_xlfn.XLOOKUP(tbl_orders_raw[[#This Row],[customer_id]],tbl_customers[customer_id],tbl_customers[customer_id],"Not Found")</f>
        <v>CUST00104</v>
      </c>
      <c r="I336" s="7">
        <f>MONTH(tbl_orders_raw[[#This Row],[order_date]])</f>
        <v>4</v>
      </c>
      <c r="J336" s="7">
        <f>YEAR(tbl_orders_raw[[#This Row],[order_date]])</f>
        <v>2024</v>
      </c>
    </row>
    <row r="337" spans="1:10" x14ac:dyDescent="0.3">
      <c r="A337" s="2" t="s">
        <v>3262</v>
      </c>
      <c r="B337" s="2" t="s">
        <v>484</v>
      </c>
      <c r="C337" s="3">
        <v>46153</v>
      </c>
      <c r="D337" s="2" t="s">
        <v>2928</v>
      </c>
      <c r="E337" s="2" t="s">
        <v>2934</v>
      </c>
      <c r="F337" s="2" t="s">
        <v>2917</v>
      </c>
      <c r="G337" s="2">
        <f>ROWS(tbl_orders_raw[])</f>
        <v>5000</v>
      </c>
      <c r="H337" s="2" t="str">
        <f>_xlfn.XLOOKUP(tbl_orders_raw[[#This Row],[customer_id]],tbl_customers[customer_id],tbl_customers[customer_id],"Not Found")</f>
        <v>CUST00228</v>
      </c>
      <c r="I337" s="7">
        <f>MONTH(tbl_orders_raw[[#This Row],[order_date]])</f>
        <v>5</v>
      </c>
      <c r="J337" s="7">
        <f>YEAR(tbl_orders_raw[[#This Row],[order_date]])</f>
        <v>2026</v>
      </c>
    </row>
    <row r="338" spans="1:10" x14ac:dyDescent="0.3">
      <c r="A338" s="2" t="s">
        <v>3263</v>
      </c>
      <c r="B338" s="2" t="s">
        <v>446</v>
      </c>
      <c r="C338" s="3">
        <v>46170</v>
      </c>
      <c r="D338" s="2" t="s">
        <v>2925</v>
      </c>
      <c r="E338" s="2" t="s">
        <v>2916</v>
      </c>
      <c r="F338" s="2" t="s">
        <v>2917</v>
      </c>
      <c r="G338" s="2">
        <f>ROWS(tbl_orders_raw[])</f>
        <v>5000</v>
      </c>
      <c r="H338" s="2" t="str">
        <f>_xlfn.XLOOKUP(tbl_orders_raw[[#This Row],[customer_id]],tbl_customers[customer_id],tbl_customers[customer_id],"Not Found")</f>
        <v>CUST00209</v>
      </c>
      <c r="I338" s="7">
        <f>MONTH(tbl_orders_raw[[#This Row],[order_date]])</f>
        <v>5</v>
      </c>
      <c r="J338" s="7">
        <f>YEAR(tbl_orders_raw[[#This Row],[order_date]])</f>
        <v>2026</v>
      </c>
    </row>
    <row r="339" spans="1:10" x14ac:dyDescent="0.3">
      <c r="A339" s="2" t="s">
        <v>3264</v>
      </c>
      <c r="B339" s="2" t="s">
        <v>512</v>
      </c>
      <c r="C339" s="3">
        <v>45937</v>
      </c>
      <c r="D339" s="2" t="s">
        <v>2925</v>
      </c>
      <c r="E339" s="2" t="s">
        <v>2936</v>
      </c>
      <c r="F339" s="2" t="s">
        <v>2917</v>
      </c>
      <c r="G339" s="2">
        <f>ROWS(tbl_orders_raw[])</f>
        <v>5000</v>
      </c>
      <c r="H339" s="2" t="str">
        <f>_xlfn.XLOOKUP(tbl_orders_raw[[#This Row],[customer_id]],tbl_customers[customer_id],tbl_customers[customer_id],"Not Found")</f>
        <v>CUST00242</v>
      </c>
      <c r="I339" s="7">
        <f>MONTH(tbl_orders_raw[[#This Row],[order_date]])</f>
        <v>10</v>
      </c>
      <c r="J339" s="7">
        <f>YEAR(tbl_orders_raw[[#This Row],[order_date]])</f>
        <v>2025</v>
      </c>
    </row>
    <row r="340" spans="1:10" x14ac:dyDescent="0.3">
      <c r="A340" s="2" t="s">
        <v>3265</v>
      </c>
      <c r="B340" s="2" t="s">
        <v>1838</v>
      </c>
      <c r="C340" s="3">
        <v>45591</v>
      </c>
      <c r="D340" s="2" t="s">
        <v>2925</v>
      </c>
      <c r="E340" s="2" t="s">
        <v>2939</v>
      </c>
      <c r="F340" s="2" t="s">
        <v>2941</v>
      </c>
      <c r="G340" s="2">
        <f>ROWS(tbl_orders_raw[])</f>
        <v>5000</v>
      </c>
      <c r="H340" s="2" t="str">
        <f>_xlfn.XLOOKUP(tbl_orders_raw[[#This Row],[customer_id]],tbl_customers[customer_id],tbl_customers[customer_id],"Not Found")</f>
        <v>CUST00905</v>
      </c>
      <c r="I340" s="7">
        <f>MONTH(tbl_orders_raw[[#This Row],[order_date]])</f>
        <v>10</v>
      </c>
      <c r="J340" s="7">
        <f>YEAR(tbl_orders_raw[[#This Row],[order_date]])</f>
        <v>2024</v>
      </c>
    </row>
    <row r="341" spans="1:10" x14ac:dyDescent="0.3">
      <c r="A341" s="2" t="s">
        <v>3266</v>
      </c>
      <c r="B341" s="2" t="s">
        <v>1518</v>
      </c>
      <c r="C341" s="3">
        <v>45449</v>
      </c>
      <c r="D341" s="2" t="s">
        <v>2915</v>
      </c>
      <c r="E341" s="2" t="s">
        <v>2916</v>
      </c>
      <c r="F341" s="2" t="s">
        <v>2917</v>
      </c>
      <c r="G341" s="2">
        <f>ROWS(tbl_orders_raw[])</f>
        <v>5000</v>
      </c>
      <c r="H341" s="2" t="str">
        <f>_xlfn.XLOOKUP(tbl_orders_raw[[#This Row],[customer_id]],tbl_customers[customer_id],tbl_customers[customer_id],"Not Found")</f>
        <v>CUST00745</v>
      </c>
      <c r="I341" s="7">
        <f>MONTH(tbl_orders_raw[[#This Row],[order_date]])</f>
        <v>6</v>
      </c>
      <c r="J341" s="7">
        <f>YEAR(tbl_orders_raw[[#This Row],[order_date]])</f>
        <v>2024</v>
      </c>
    </row>
    <row r="342" spans="1:10" x14ac:dyDescent="0.3">
      <c r="A342" s="2" t="s">
        <v>3267</v>
      </c>
      <c r="B342" s="2" t="s">
        <v>1732</v>
      </c>
      <c r="C342" s="3">
        <v>45741</v>
      </c>
      <c r="D342" s="2" t="s">
        <v>2925</v>
      </c>
      <c r="E342" s="2" t="s">
        <v>2916</v>
      </c>
      <c r="F342" s="2" t="s">
        <v>2917</v>
      </c>
      <c r="G342" s="2">
        <f>ROWS(tbl_orders_raw[])</f>
        <v>5000</v>
      </c>
      <c r="H342" s="2" t="str">
        <f>_xlfn.XLOOKUP(tbl_orders_raw[[#This Row],[customer_id]],tbl_customers[customer_id],tbl_customers[customer_id],"Not Found")</f>
        <v>CUST00852</v>
      </c>
      <c r="I342" s="7">
        <f>MONTH(tbl_orders_raw[[#This Row],[order_date]])</f>
        <v>3</v>
      </c>
      <c r="J342" s="7">
        <f>YEAR(tbl_orders_raw[[#This Row],[order_date]])</f>
        <v>2025</v>
      </c>
    </row>
    <row r="343" spans="1:10" x14ac:dyDescent="0.3">
      <c r="A343" s="2" t="s">
        <v>3268</v>
      </c>
      <c r="B343" s="2" t="s">
        <v>1428</v>
      </c>
      <c r="C343" s="3">
        <v>45777</v>
      </c>
      <c r="D343" s="2" t="s">
        <v>2915</v>
      </c>
      <c r="E343" s="2" t="s">
        <v>2916</v>
      </c>
      <c r="F343" s="2" t="s">
        <v>2917</v>
      </c>
      <c r="G343" s="2">
        <f>ROWS(tbl_orders_raw[])</f>
        <v>5000</v>
      </c>
      <c r="H343" s="2" t="str">
        <f>_xlfn.XLOOKUP(tbl_orders_raw[[#This Row],[customer_id]],tbl_customers[customer_id],tbl_customers[customer_id],"Not Found")</f>
        <v>CUST00700</v>
      </c>
      <c r="I343" s="7">
        <f>MONTH(tbl_orders_raw[[#This Row],[order_date]])</f>
        <v>4</v>
      </c>
      <c r="J343" s="7">
        <f>YEAR(tbl_orders_raw[[#This Row],[order_date]])</f>
        <v>2025</v>
      </c>
    </row>
    <row r="344" spans="1:10" x14ac:dyDescent="0.3">
      <c r="A344" s="2" t="s">
        <v>3269</v>
      </c>
      <c r="B344" s="2" t="s">
        <v>1728</v>
      </c>
      <c r="C344" s="3">
        <v>46024</v>
      </c>
      <c r="D344" s="2" t="s">
        <v>2915</v>
      </c>
      <c r="E344" s="2" t="s">
        <v>2921</v>
      </c>
      <c r="F344" s="2" t="s">
        <v>2917</v>
      </c>
      <c r="G344" s="2">
        <f>ROWS(tbl_orders_raw[])</f>
        <v>5000</v>
      </c>
      <c r="H344" s="2" t="str">
        <f>_xlfn.XLOOKUP(tbl_orders_raw[[#This Row],[customer_id]],tbl_customers[customer_id],tbl_customers[customer_id],"Not Found")</f>
        <v>CUST00850</v>
      </c>
      <c r="I344" s="7">
        <f>MONTH(tbl_orders_raw[[#This Row],[order_date]])</f>
        <v>1</v>
      </c>
      <c r="J344" s="7">
        <f>YEAR(tbl_orders_raw[[#This Row],[order_date]])</f>
        <v>2026</v>
      </c>
    </row>
    <row r="345" spans="1:10" x14ac:dyDescent="0.3">
      <c r="A345" s="2" t="s">
        <v>3270</v>
      </c>
      <c r="B345" s="2" t="s">
        <v>2198</v>
      </c>
      <c r="C345" s="3">
        <v>46063</v>
      </c>
      <c r="D345" s="2" t="s">
        <v>2915</v>
      </c>
      <c r="E345" s="2" t="s">
        <v>2916</v>
      </c>
      <c r="F345" s="2" t="s">
        <v>2917</v>
      </c>
      <c r="G345" s="2">
        <f>ROWS(tbl_orders_raw[])</f>
        <v>5000</v>
      </c>
      <c r="H345" s="2" t="str">
        <f>_xlfn.XLOOKUP(tbl_orders_raw[[#This Row],[customer_id]],tbl_customers[customer_id],tbl_customers[customer_id],"Not Found")</f>
        <v>CUST01085</v>
      </c>
      <c r="I345" s="7">
        <f>MONTH(tbl_orders_raw[[#This Row],[order_date]])</f>
        <v>2</v>
      </c>
      <c r="J345" s="7">
        <f>YEAR(tbl_orders_raw[[#This Row],[order_date]])</f>
        <v>2026</v>
      </c>
    </row>
    <row r="346" spans="1:10" x14ac:dyDescent="0.3">
      <c r="A346" s="2" t="s">
        <v>3271</v>
      </c>
      <c r="B346" s="2" t="s">
        <v>1706</v>
      </c>
      <c r="C346" s="3">
        <v>45715</v>
      </c>
      <c r="D346" s="2" t="s">
        <v>2925</v>
      </c>
      <c r="E346" s="2" t="s">
        <v>2936</v>
      </c>
      <c r="F346" s="2" t="s">
        <v>2917</v>
      </c>
      <c r="G346" s="2">
        <f>ROWS(tbl_orders_raw[])</f>
        <v>5000</v>
      </c>
      <c r="H346" s="2" t="str">
        <f>_xlfn.XLOOKUP(tbl_orders_raw[[#This Row],[customer_id]],tbl_customers[customer_id],tbl_customers[customer_id],"Not Found")</f>
        <v>CUST00839</v>
      </c>
      <c r="I346" s="7">
        <f>MONTH(tbl_orders_raw[[#This Row],[order_date]])</f>
        <v>2</v>
      </c>
      <c r="J346" s="7">
        <f>YEAR(tbl_orders_raw[[#This Row],[order_date]])</f>
        <v>2025</v>
      </c>
    </row>
    <row r="347" spans="1:10" x14ac:dyDescent="0.3">
      <c r="A347" s="2" t="s">
        <v>3272</v>
      </c>
      <c r="B347" s="2" t="s">
        <v>1510</v>
      </c>
      <c r="C347" s="3">
        <v>45990</v>
      </c>
      <c r="D347" s="2" t="s">
        <v>2928</v>
      </c>
      <c r="E347" s="2" t="s">
        <v>2939</v>
      </c>
      <c r="F347" s="2" t="s">
        <v>2917</v>
      </c>
      <c r="G347" s="2">
        <f>ROWS(tbl_orders_raw[])</f>
        <v>5000</v>
      </c>
      <c r="H347" s="2" t="str">
        <f>_xlfn.XLOOKUP(tbl_orders_raw[[#This Row],[customer_id]],tbl_customers[customer_id],tbl_customers[customer_id],"Not Found")</f>
        <v>CUST00741</v>
      </c>
      <c r="I347" s="7">
        <f>MONTH(tbl_orders_raw[[#This Row],[order_date]])</f>
        <v>11</v>
      </c>
      <c r="J347" s="7">
        <f>YEAR(tbl_orders_raw[[#This Row],[order_date]])</f>
        <v>2025</v>
      </c>
    </row>
    <row r="348" spans="1:10" x14ac:dyDescent="0.3">
      <c r="A348" s="2" t="s">
        <v>3273</v>
      </c>
      <c r="B348" s="2" t="s">
        <v>2148</v>
      </c>
      <c r="C348" s="3">
        <v>46026</v>
      </c>
      <c r="D348" s="2" t="s">
        <v>2928</v>
      </c>
      <c r="E348" s="2" t="s">
        <v>2916</v>
      </c>
      <c r="F348" s="2" t="s">
        <v>2917</v>
      </c>
      <c r="G348" s="2">
        <f>ROWS(tbl_orders_raw[])</f>
        <v>5000</v>
      </c>
      <c r="H348" s="2" t="str">
        <f>_xlfn.XLOOKUP(tbl_orders_raw[[#This Row],[customer_id]],tbl_customers[customer_id],tbl_customers[customer_id],"Not Found")</f>
        <v>CUST01060</v>
      </c>
      <c r="I348" s="7">
        <f>MONTH(tbl_orders_raw[[#This Row],[order_date]])</f>
        <v>1</v>
      </c>
      <c r="J348" s="7">
        <f>YEAR(tbl_orders_raw[[#This Row],[order_date]])</f>
        <v>2026</v>
      </c>
    </row>
    <row r="349" spans="1:10" x14ac:dyDescent="0.3">
      <c r="A349" s="2" t="s">
        <v>3274</v>
      </c>
      <c r="B349" s="2" t="s">
        <v>702</v>
      </c>
      <c r="C349" s="3">
        <v>46082</v>
      </c>
      <c r="D349" s="2" t="s">
        <v>2915</v>
      </c>
      <c r="E349" s="2" t="s">
        <v>2939</v>
      </c>
      <c r="F349" s="2" t="s">
        <v>2917</v>
      </c>
      <c r="G349" s="2">
        <f>ROWS(tbl_orders_raw[])</f>
        <v>5000</v>
      </c>
      <c r="H349" s="2" t="str">
        <f>_xlfn.XLOOKUP(tbl_orders_raw[[#This Row],[customer_id]],tbl_customers[customer_id],tbl_customers[customer_id],"Not Found")</f>
        <v>CUST00337</v>
      </c>
      <c r="I349" s="7">
        <f>MONTH(tbl_orders_raw[[#This Row],[order_date]])</f>
        <v>3</v>
      </c>
      <c r="J349" s="7">
        <f>YEAR(tbl_orders_raw[[#This Row],[order_date]])</f>
        <v>2026</v>
      </c>
    </row>
    <row r="350" spans="1:10" x14ac:dyDescent="0.3">
      <c r="A350" s="2" t="s">
        <v>3275</v>
      </c>
      <c r="B350" s="2" t="s">
        <v>648</v>
      </c>
      <c r="C350" s="3">
        <v>46236</v>
      </c>
      <c r="D350" s="2" t="s">
        <v>2928</v>
      </c>
      <c r="E350" s="2" t="s">
        <v>2916</v>
      </c>
      <c r="F350" s="2" t="s">
        <v>2917</v>
      </c>
      <c r="G350" s="2">
        <f>ROWS(tbl_orders_raw[])</f>
        <v>5000</v>
      </c>
      <c r="H350" s="2" t="str">
        <f>_xlfn.XLOOKUP(tbl_orders_raw[[#This Row],[customer_id]],tbl_customers[customer_id],tbl_customers[customer_id],"Not Found")</f>
        <v>CUST00310</v>
      </c>
      <c r="I350" s="7">
        <f>MONTH(tbl_orders_raw[[#This Row],[order_date]])</f>
        <v>8</v>
      </c>
      <c r="J350" s="7">
        <f>YEAR(tbl_orders_raw[[#This Row],[order_date]])</f>
        <v>2026</v>
      </c>
    </row>
    <row r="351" spans="1:10" x14ac:dyDescent="0.3">
      <c r="A351" s="2" t="s">
        <v>3276</v>
      </c>
      <c r="B351" s="2" t="s">
        <v>2158</v>
      </c>
      <c r="C351" s="3">
        <v>46022</v>
      </c>
      <c r="D351" s="2" t="s">
        <v>2928</v>
      </c>
      <c r="E351" s="2" t="s">
        <v>2939</v>
      </c>
      <c r="F351" s="2" t="s">
        <v>2941</v>
      </c>
      <c r="G351" s="2">
        <f>ROWS(tbl_orders_raw[])</f>
        <v>5000</v>
      </c>
      <c r="H351" s="2" t="str">
        <f>_xlfn.XLOOKUP(tbl_orders_raw[[#This Row],[customer_id]],tbl_customers[customer_id],tbl_customers[customer_id],"Not Found")</f>
        <v>CUST01065</v>
      </c>
      <c r="I351" s="7">
        <f>MONTH(tbl_orders_raw[[#This Row],[order_date]])</f>
        <v>12</v>
      </c>
      <c r="J351" s="7">
        <f>YEAR(tbl_orders_raw[[#This Row],[order_date]])</f>
        <v>2025</v>
      </c>
    </row>
    <row r="352" spans="1:10" x14ac:dyDescent="0.3">
      <c r="A352" s="2" t="s">
        <v>3277</v>
      </c>
      <c r="B352" s="2" t="s">
        <v>2296</v>
      </c>
      <c r="C352" s="3">
        <v>46009</v>
      </c>
      <c r="D352" s="2" t="s">
        <v>2925</v>
      </c>
      <c r="E352" s="2" t="s">
        <v>2919</v>
      </c>
      <c r="F352" s="2" t="s">
        <v>2917</v>
      </c>
      <c r="G352" s="2">
        <f>ROWS(tbl_orders_raw[])</f>
        <v>5000</v>
      </c>
      <c r="H352" s="2" t="str">
        <f>_xlfn.XLOOKUP(tbl_orders_raw[[#This Row],[customer_id]],tbl_customers[customer_id],tbl_customers[customer_id],"Not Found")</f>
        <v>CUST01134</v>
      </c>
      <c r="I352" s="7">
        <f>MONTH(tbl_orders_raw[[#This Row],[order_date]])</f>
        <v>12</v>
      </c>
      <c r="J352" s="7">
        <f>YEAR(tbl_orders_raw[[#This Row],[order_date]])</f>
        <v>2025</v>
      </c>
    </row>
    <row r="353" spans="1:10" x14ac:dyDescent="0.3">
      <c r="A353" s="2" t="s">
        <v>3278</v>
      </c>
      <c r="B353" s="2" t="s">
        <v>57</v>
      </c>
      <c r="C353" s="3">
        <v>45644</v>
      </c>
      <c r="D353" s="2" t="s">
        <v>2925</v>
      </c>
      <c r="E353" s="2" t="s">
        <v>2936</v>
      </c>
      <c r="F353" s="2" t="s">
        <v>2917</v>
      </c>
      <c r="G353" s="2">
        <f>ROWS(tbl_orders_raw[])</f>
        <v>5000</v>
      </c>
      <c r="H353" s="2" t="str">
        <f>_xlfn.XLOOKUP(tbl_orders_raw[[#This Row],[customer_id]],tbl_customers[customer_id],tbl_customers[customer_id],"Not Found")</f>
        <v>CUST00017</v>
      </c>
      <c r="I353" s="7">
        <f>MONTH(tbl_orders_raw[[#This Row],[order_date]])</f>
        <v>12</v>
      </c>
      <c r="J353" s="7">
        <f>YEAR(tbl_orders_raw[[#This Row],[order_date]])</f>
        <v>2024</v>
      </c>
    </row>
    <row r="354" spans="1:10" x14ac:dyDescent="0.3">
      <c r="A354" s="2" t="s">
        <v>3279</v>
      </c>
      <c r="B354" s="2" t="s">
        <v>1684</v>
      </c>
      <c r="C354" s="3">
        <v>45442</v>
      </c>
      <c r="D354" s="2" t="s">
        <v>2915</v>
      </c>
      <c r="E354" s="2" t="s">
        <v>2916</v>
      </c>
      <c r="F354" s="2" t="s">
        <v>2917</v>
      </c>
      <c r="G354" s="2">
        <f>ROWS(tbl_orders_raw[])</f>
        <v>5000</v>
      </c>
      <c r="H354" s="2" t="str">
        <f>_xlfn.XLOOKUP(tbl_orders_raw[[#This Row],[customer_id]],tbl_customers[customer_id],tbl_customers[customer_id],"Not Found")</f>
        <v>CUST00828</v>
      </c>
      <c r="I354" s="7">
        <f>MONTH(tbl_orders_raw[[#This Row],[order_date]])</f>
        <v>5</v>
      </c>
      <c r="J354" s="7">
        <f>YEAR(tbl_orders_raw[[#This Row],[order_date]])</f>
        <v>2024</v>
      </c>
    </row>
    <row r="355" spans="1:10" x14ac:dyDescent="0.3">
      <c r="A355" s="2" t="s">
        <v>3280</v>
      </c>
      <c r="B355" s="2" t="s">
        <v>1840</v>
      </c>
      <c r="C355" s="3">
        <v>46099</v>
      </c>
      <c r="D355" s="2" t="s">
        <v>2925</v>
      </c>
      <c r="E355" s="2" t="s">
        <v>2936</v>
      </c>
      <c r="F355" s="2" t="s">
        <v>2917</v>
      </c>
      <c r="G355" s="2">
        <f>ROWS(tbl_orders_raw[])</f>
        <v>5000</v>
      </c>
      <c r="H355" s="2" t="str">
        <f>_xlfn.XLOOKUP(tbl_orders_raw[[#This Row],[customer_id]],tbl_customers[customer_id],tbl_customers[customer_id],"Not Found")</f>
        <v>CUST00906</v>
      </c>
      <c r="I355" s="7">
        <f>MONTH(tbl_orders_raw[[#This Row],[order_date]])</f>
        <v>3</v>
      </c>
      <c r="J355" s="7">
        <f>YEAR(tbl_orders_raw[[#This Row],[order_date]])</f>
        <v>2026</v>
      </c>
    </row>
    <row r="356" spans="1:10" x14ac:dyDescent="0.3">
      <c r="A356" s="2" t="s">
        <v>3281</v>
      </c>
      <c r="B356" s="2" t="s">
        <v>838</v>
      </c>
      <c r="C356" s="3">
        <v>45706</v>
      </c>
      <c r="D356" s="2" t="s">
        <v>2925</v>
      </c>
      <c r="E356" s="2" t="s">
        <v>2916</v>
      </c>
      <c r="F356" s="2" t="s">
        <v>2917</v>
      </c>
      <c r="G356" s="2">
        <f>ROWS(tbl_orders_raw[])</f>
        <v>5000</v>
      </c>
      <c r="H356" s="2" t="str">
        <f>_xlfn.XLOOKUP(tbl_orders_raw[[#This Row],[customer_id]],tbl_customers[customer_id],tbl_customers[customer_id],"Not Found")</f>
        <v>CUST00405</v>
      </c>
      <c r="I356" s="7">
        <f>MONTH(tbl_orders_raw[[#This Row],[order_date]])</f>
        <v>2</v>
      </c>
      <c r="J356" s="7">
        <f>YEAR(tbl_orders_raw[[#This Row],[order_date]])</f>
        <v>2025</v>
      </c>
    </row>
    <row r="357" spans="1:10" x14ac:dyDescent="0.3">
      <c r="A357" s="2" t="s">
        <v>3282</v>
      </c>
      <c r="B357" s="2" t="s">
        <v>546</v>
      </c>
      <c r="C357" s="3">
        <v>45691</v>
      </c>
      <c r="D357" s="2" t="s">
        <v>2925</v>
      </c>
      <c r="E357" s="2" t="s">
        <v>2921</v>
      </c>
      <c r="F357" s="2" t="s">
        <v>2917</v>
      </c>
      <c r="G357" s="2">
        <f>ROWS(tbl_orders_raw[])</f>
        <v>5000</v>
      </c>
      <c r="H357" s="2" t="str">
        <f>_xlfn.XLOOKUP(tbl_orders_raw[[#This Row],[customer_id]],tbl_customers[customer_id],tbl_customers[customer_id],"Not Found")</f>
        <v>CUST00259</v>
      </c>
      <c r="I357" s="7">
        <f>MONTH(tbl_orders_raw[[#This Row],[order_date]])</f>
        <v>2</v>
      </c>
      <c r="J357" s="7">
        <f>YEAR(tbl_orders_raw[[#This Row],[order_date]])</f>
        <v>2025</v>
      </c>
    </row>
    <row r="358" spans="1:10" x14ac:dyDescent="0.3">
      <c r="A358" s="2" t="s">
        <v>3283</v>
      </c>
      <c r="B358" s="2" t="s">
        <v>2290</v>
      </c>
      <c r="C358" s="3">
        <v>45815</v>
      </c>
      <c r="D358" s="2" t="s">
        <v>2915</v>
      </c>
      <c r="E358" s="2" t="s">
        <v>2939</v>
      </c>
      <c r="F358" s="2" t="s">
        <v>2917</v>
      </c>
      <c r="G358" s="2">
        <f>ROWS(tbl_orders_raw[])</f>
        <v>5000</v>
      </c>
      <c r="H358" s="2" t="str">
        <f>_xlfn.XLOOKUP(tbl_orders_raw[[#This Row],[customer_id]],tbl_customers[customer_id],tbl_customers[customer_id],"Not Found")</f>
        <v>CUST01131</v>
      </c>
      <c r="I358" s="7">
        <f>MONTH(tbl_orders_raw[[#This Row],[order_date]])</f>
        <v>6</v>
      </c>
      <c r="J358" s="7">
        <f>YEAR(tbl_orders_raw[[#This Row],[order_date]])</f>
        <v>2025</v>
      </c>
    </row>
    <row r="359" spans="1:10" x14ac:dyDescent="0.3">
      <c r="A359" s="2" t="s">
        <v>3284</v>
      </c>
      <c r="B359" s="2" t="s">
        <v>144</v>
      </c>
      <c r="C359" s="3">
        <v>45315</v>
      </c>
      <c r="D359" s="2" t="s">
        <v>2925</v>
      </c>
      <c r="E359" s="2" t="s">
        <v>2921</v>
      </c>
      <c r="F359" s="2" t="s">
        <v>2917</v>
      </c>
      <c r="G359" s="2">
        <f>ROWS(tbl_orders_raw[])</f>
        <v>5000</v>
      </c>
      <c r="H359" s="2" t="str">
        <f>_xlfn.XLOOKUP(tbl_orders_raw[[#This Row],[customer_id]],tbl_customers[customer_id],tbl_customers[customer_id],"Not Found")</f>
        <v>CUST00058</v>
      </c>
      <c r="I359" s="7">
        <f>MONTH(tbl_orders_raw[[#This Row],[order_date]])</f>
        <v>1</v>
      </c>
      <c r="J359" s="7">
        <f>YEAR(tbl_orders_raw[[#This Row],[order_date]])</f>
        <v>2024</v>
      </c>
    </row>
    <row r="360" spans="1:10" x14ac:dyDescent="0.3">
      <c r="A360" s="2" t="s">
        <v>3285</v>
      </c>
      <c r="B360" s="2" t="s">
        <v>1274</v>
      </c>
      <c r="C360" s="3">
        <v>46144</v>
      </c>
      <c r="D360" s="2" t="s">
        <v>2925</v>
      </c>
      <c r="E360" s="2" t="s">
        <v>2936</v>
      </c>
      <c r="F360" s="2" t="s">
        <v>2917</v>
      </c>
      <c r="G360" s="2">
        <f>ROWS(tbl_orders_raw[])</f>
        <v>5000</v>
      </c>
      <c r="H360" s="2" t="str">
        <f>_xlfn.XLOOKUP(tbl_orders_raw[[#This Row],[customer_id]],tbl_customers[customer_id],tbl_customers[customer_id],"Not Found")</f>
        <v>CUST00623</v>
      </c>
      <c r="I360" s="7">
        <f>MONTH(tbl_orders_raw[[#This Row],[order_date]])</f>
        <v>5</v>
      </c>
      <c r="J360" s="7">
        <f>YEAR(tbl_orders_raw[[#This Row],[order_date]])</f>
        <v>2026</v>
      </c>
    </row>
    <row r="361" spans="1:10" x14ac:dyDescent="0.3">
      <c r="A361" s="2" t="s">
        <v>3286</v>
      </c>
      <c r="B361" s="2" t="s">
        <v>1556</v>
      </c>
      <c r="C361" s="3">
        <v>45353</v>
      </c>
      <c r="D361" s="2" t="s">
        <v>2915</v>
      </c>
      <c r="E361" s="2" t="s">
        <v>2939</v>
      </c>
      <c r="F361" s="2" t="s">
        <v>2917</v>
      </c>
      <c r="G361" s="2">
        <f>ROWS(tbl_orders_raw[])</f>
        <v>5000</v>
      </c>
      <c r="H361" s="2" t="str">
        <f>_xlfn.XLOOKUP(tbl_orders_raw[[#This Row],[customer_id]],tbl_customers[customer_id],tbl_customers[customer_id],"Not Found")</f>
        <v>CUST00764</v>
      </c>
      <c r="I361" s="7">
        <f>MONTH(tbl_orders_raw[[#This Row],[order_date]])</f>
        <v>3</v>
      </c>
      <c r="J361" s="7">
        <f>YEAR(tbl_orders_raw[[#This Row],[order_date]])</f>
        <v>2024</v>
      </c>
    </row>
    <row r="362" spans="1:10" x14ac:dyDescent="0.3">
      <c r="A362" s="2" t="s">
        <v>3287</v>
      </c>
      <c r="B362" s="2" t="s">
        <v>540</v>
      </c>
      <c r="C362" s="3">
        <v>46066</v>
      </c>
      <c r="D362" s="2" t="s">
        <v>2915</v>
      </c>
      <c r="E362" s="2" t="s">
        <v>2921</v>
      </c>
      <c r="F362" s="2" t="s">
        <v>2917</v>
      </c>
      <c r="G362" s="2">
        <f>ROWS(tbl_orders_raw[])</f>
        <v>5000</v>
      </c>
      <c r="H362" s="2" t="str">
        <f>_xlfn.XLOOKUP(tbl_orders_raw[[#This Row],[customer_id]],tbl_customers[customer_id],tbl_customers[customer_id],"Not Found")</f>
        <v>CUST00256</v>
      </c>
      <c r="I362" s="7">
        <f>MONTH(tbl_orders_raw[[#This Row],[order_date]])</f>
        <v>2</v>
      </c>
      <c r="J362" s="7">
        <f>YEAR(tbl_orders_raw[[#This Row],[order_date]])</f>
        <v>2026</v>
      </c>
    </row>
    <row r="363" spans="1:10" x14ac:dyDescent="0.3">
      <c r="A363" s="2" t="s">
        <v>3288</v>
      </c>
      <c r="B363" s="2" t="s">
        <v>996</v>
      </c>
      <c r="C363" s="3">
        <v>45639</v>
      </c>
      <c r="D363" s="2" t="s">
        <v>2925</v>
      </c>
      <c r="E363" s="2" t="s">
        <v>2936</v>
      </c>
      <c r="F363" s="2" t="s">
        <v>2917</v>
      </c>
      <c r="G363" s="2">
        <f>ROWS(tbl_orders_raw[])</f>
        <v>5000</v>
      </c>
      <c r="H363" s="2" t="str">
        <f>_xlfn.XLOOKUP(tbl_orders_raw[[#This Row],[customer_id]],tbl_customers[customer_id],tbl_customers[customer_id],"Not Found")</f>
        <v>CUST00484</v>
      </c>
      <c r="I363" s="7">
        <f>MONTH(tbl_orders_raw[[#This Row],[order_date]])</f>
        <v>12</v>
      </c>
      <c r="J363" s="7">
        <f>YEAR(tbl_orders_raw[[#This Row],[order_date]])</f>
        <v>2024</v>
      </c>
    </row>
    <row r="364" spans="1:10" x14ac:dyDescent="0.3">
      <c r="A364" s="2" t="s">
        <v>3289</v>
      </c>
      <c r="B364" s="2" t="s">
        <v>2214</v>
      </c>
      <c r="C364" s="3">
        <v>46207</v>
      </c>
      <c r="D364" s="2" t="s">
        <v>2925</v>
      </c>
      <c r="E364" s="2" t="s">
        <v>2916</v>
      </c>
      <c r="F364" s="2" t="s">
        <v>2917</v>
      </c>
      <c r="G364" s="2">
        <f>ROWS(tbl_orders_raw[])</f>
        <v>5000</v>
      </c>
      <c r="H364" s="2" t="str">
        <f>_xlfn.XLOOKUP(tbl_orders_raw[[#This Row],[customer_id]],tbl_customers[customer_id],tbl_customers[customer_id],"Not Found")</f>
        <v>CUST01093</v>
      </c>
      <c r="I364" s="7">
        <f>MONTH(tbl_orders_raw[[#This Row],[order_date]])</f>
        <v>7</v>
      </c>
      <c r="J364" s="7">
        <f>YEAR(tbl_orders_raw[[#This Row],[order_date]])</f>
        <v>2026</v>
      </c>
    </row>
    <row r="365" spans="1:10" x14ac:dyDescent="0.3">
      <c r="A365" s="2" t="s">
        <v>3290</v>
      </c>
      <c r="B365" s="2" t="s">
        <v>2376</v>
      </c>
      <c r="C365" s="3">
        <v>45974</v>
      </c>
      <c r="D365" s="2" t="s">
        <v>2925</v>
      </c>
      <c r="E365" s="2" t="s">
        <v>2919</v>
      </c>
      <c r="F365" s="2" t="s">
        <v>2917</v>
      </c>
      <c r="G365" s="2">
        <f>ROWS(tbl_orders_raw[])</f>
        <v>5000</v>
      </c>
      <c r="H365" s="2" t="str">
        <f>_xlfn.XLOOKUP(tbl_orders_raw[[#This Row],[customer_id]],tbl_customers[customer_id],tbl_customers[customer_id],"Not Found")</f>
        <v>CUST01174</v>
      </c>
      <c r="I365" s="7">
        <f>MONTH(tbl_orders_raw[[#This Row],[order_date]])</f>
        <v>11</v>
      </c>
      <c r="J365" s="7">
        <f>YEAR(tbl_orders_raw[[#This Row],[order_date]])</f>
        <v>2025</v>
      </c>
    </row>
    <row r="366" spans="1:10" x14ac:dyDescent="0.3">
      <c r="A366" s="2" t="s">
        <v>3291</v>
      </c>
      <c r="B366" s="2" t="s">
        <v>460</v>
      </c>
      <c r="C366" s="3">
        <v>45545</v>
      </c>
      <c r="D366" s="2" t="s">
        <v>2915</v>
      </c>
      <c r="E366" s="2" t="s">
        <v>2921</v>
      </c>
      <c r="F366" s="2" t="s">
        <v>2917</v>
      </c>
      <c r="G366" s="2">
        <f>ROWS(tbl_orders_raw[])</f>
        <v>5000</v>
      </c>
      <c r="H366" s="2" t="str">
        <f>_xlfn.XLOOKUP(tbl_orders_raw[[#This Row],[customer_id]],tbl_customers[customer_id],tbl_customers[customer_id],"Not Found")</f>
        <v>CUST00216</v>
      </c>
      <c r="I366" s="7">
        <f>MONTH(tbl_orders_raw[[#This Row],[order_date]])</f>
        <v>9</v>
      </c>
      <c r="J366" s="7">
        <f>YEAR(tbl_orders_raw[[#This Row],[order_date]])</f>
        <v>2024</v>
      </c>
    </row>
    <row r="367" spans="1:10" x14ac:dyDescent="0.3">
      <c r="A367" s="2" t="s">
        <v>3292</v>
      </c>
      <c r="B367" s="2" t="s">
        <v>1890</v>
      </c>
      <c r="C367" s="3">
        <v>45661</v>
      </c>
      <c r="D367" s="2" t="s">
        <v>2915</v>
      </c>
      <c r="E367" s="2" t="s">
        <v>2919</v>
      </c>
      <c r="F367" s="2" t="s">
        <v>2917</v>
      </c>
      <c r="G367" s="2">
        <f>ROWS(tbl_orders_raw[])</f>
        <v>5000</v>
      </c>
      <c r="H367" s="2" t="str">
        <f>_xlfn.XLOOKUP(tbl_orders_raw[[#This Row],[customer_id]],tbl_customers[customer_id],tbl_customers[customer_id],"Not Found")</f>
        <v>CUST00931</v>
      </c>
      <c r="I367" s="7">
        <f>MONTH(tbl_orders_raw[[#This Row],[order_date]])</f>
        <v>1</v>
      </c>
      <c r="J367" s="7">
        <f>YEAR(tbl_orders_raw[[#This Row],[order_date]])</f>
        <v>2025</v>
      </c>
    </row>
    <row r="368" spans="1:10" x14ac:dyDescent="0.3">
      <c r="A368" s="2" t="s">
        <v>3293</v>
      </c>
      <c r="B368" s="2" t="s">
        <v>406</v>
      </c>
      <c r="C368" s="3">
        <v>45375</v>
      </c>
      <c r="D368" s="2" t="s">
        <v>2915</v>
      </c>
      <c r="E368" s="2" t="s">
        <v>2936</v>
      </c>
      <c r="F368" s="2" t="s">
        <v>2917</v>
      </c>
      <c r="G368" s="2">
        <f>ROWS(tbl_orders_raw[])</f>
        <v>5000</v>
      </c>
      <c r="H368" s="2" t="str">
        <f>_xlfn.XLOOKUP(tbl_orders_raw[[#This Row],[customer_id]],tbl_customers[customer_id],tbl_customers[customer_id],"Not Found")</f>
        <v>CUST00189</v>
      </c>
      <c r="I368" s="7">
        <f>MONTH(tbl_orders_raw[[#This Row],[order_date]])</f>
        <v>3</v>
      </c>
      <c r="J368" s="7">
        <f>YEAR(tbl_orders_raw[[#This Row],[order_date]])</f>
        <v>2024</v>
      </c>
    </row>
    <row r="369" spans="1:10" x14ac:dyDescent="0.3">
      <c r="A369" s="2" t="s">
        <v>3294</v>
      </c>
      <c r="B369" s="2" t="s">
        <v>348</v>
      </c>
      <c r="C369" s="3">
        <v>45748</v>
      </c>
      <c r="D369" s="2" t="s">
        <v>2915</v>
      </c>
      <c r="E369" s="2" t="s">
        <v>2939</v>
      </c>
      <c r="F369" s="2" t="s">
        <v>2917</v>
      </c>
      <c r="G369" s="2">
        <f>ROWS(tbl_orders_raw[])</f>
        <v>5000</v>
      </c>
      <c r="H369" s="2" t="str">
        <f>_xlfn.XLOOKUP(tbl_orders_raw[[#This Row],[customer_id]],tbl_customers[customer_id],tbl_customers[customer_id],"Not Found")</f>
        <v>CUST00160</v>
      </c>
      <c r="I369" s="7">
        <f>MONTH(tbl_orders_raw[[#This Row],[order_date]])</f>
        <v>4</v>
      </c>
      <c r="J369" s="7">
        <f>YEAR(tbl_orders_raw[[#This Row],[order_date]])</f>
        <v>2025</v>
      </c>
    </row>
    <row r="370" spans="1:10" x14ac:dyDescent="0.3">
      <c r="A370" s="2" t="s">
        <v>3295</v>
      </c>
      <c r="B370" s="2" t="s">
        <v>1646</v>
      </c>
      <c r="C370" s="3">
        <v>45823</v>
      </c>
      <c r="D370" s="2" t="s">
        <v>2925</v>
      </c>
      <c r="E370" s="2" t="s">
        <v>2921</v>
      </c>
      <c r="F370" s="2" t="s">
        <v>2917</v>
      </c>
      <c r="G370" s="2">
        <f>ROWS(tbl_orders_raw[])</f>
        <v>5000</v>
      </c>
      <c r="H370" s="2" t="str">
        <f>_xlfn.XLOOKUP(tbl_orders_raw[[#This Row],[customer_id]],tbl_customers[customer_id],tbl_customers[customer_id],"Not Found")</f>
        <v>CUST00809</v>
      </c>
      <c r="I370" s="7">
        <f>MONTH(tbl_orders_raw[[#This Row],[order_date]])</f>
        <v>6</v>
      </c>
      <c r="J370" s="7">
        <f>YEAR(tbl_orders_raw[[#This Row],[order_date]])</f>
        <v>2025</v>
      </c>
    </row>
    <row r="371" spans="1:10" x14ac:dyDescent="0.3">
      <c r="A371" s="2" t="s">
        <v>3296</v>
      </c>
      <c r="B371" s="2" t="s">
        <v>2034</v>
      </c>
      <c r="C371" s="3">
        <v>45742</v>
      </c>
      <c r="D371" s="2" t="s">
        <v>2925</v>
      </c>
      <c r="E371" s="2" t="s">
        <v>2939</v>
      </c>
      <c r="F371" s="2" t="s">
        <v>2917</v>
      </c>
      <c r="G371" s="2">
        <f>ROWS(tbl_orders_raw[])</f>
        <v>5000</v>
      </c>
      <c r="H371" s="2" t="str">
        <f>_xlfn.XLOOKUP(tbl_orders_raw[[#This Row],[customer_id]],tbl_customers[customer_id],tbl_customers[customer_id],"Not Found")</f>
        <v>CUST01003</v>
      </c>
      <c r="I371" s="7">
        <f>MONTH(tbl_orders_raw[[#This Row],[order_date]])</f>
        <v>3</v>
      </c>
      <c r="J371" s="7">
        <f>YEAR(tbl_orders_raw[[#This Row],[order_date]])</f>
        <v>2025</v>
      </c>
    </row>
    <row r="372" spans="1:10" x14ac:dyDescent="0.3">
      <c r="A372" s="2" t="s">
        <v>3297</v>
      </c>
      <c r="B372" s="2" t="s">
        <v>550</v>
      </c>
      <c r="C372" s="3">
        <v>45809</v>
      </c>
      <c r="D372" s="2" t="s">
        <v>2915</v>
      </c>
      <c r="E372" s="2" t="s">
        <v>2939</v>
      </c>
      <c r="F372" s="2" t="s">
        <v>2922</v>
      </c>
      <c r="G372" s="2">
        <f>ROWS(tbl_orders_raw[])</f>
        <v>5000</v>
      </c>
      <c r="H372" s="2" t="str">
        <f>_xlfn.XLOOKUP(tbl_orders_raw[[#This Row],[customer_id]],tbl_customers[customer_id],tbl_customers[customer_id],"Not Found")</f>
        <v>CUST00261</v>
      </c>
      <c r="I372" s="7">
        <f>MONTH(tbl_orders_raw[[#This Row],[order_date]])</f>
        <v>6</v>
      </c>
      <c r="J372" s="7">
        <f>YEAR(tbl_orders_raw[[#This Row],[order_date]])</f>
        <v>2025</v>
      </c>
    </row>
    <row r="373" spans="1:10" x14ac:dyDescent="0.3">
      <c r="A373" s="2" t="s">
        <v>3298</v>
      </c>
      <c r="B373" s="2" t="s">
        <v>2196</v>
      </c>
      <c r="C373" s="3">
        <v>45817</v>
      </c>
      <c r="D373" s="2" t="s">
        <v>2915</v>
      </c>
      <c r="E373" s="2" t="s">
        <v>2916</v>
      </c>
      <c r="F373" s="2" t="s">
        <v>2917</v>
      </c>
      <c r="G373" s="2">
        <f>ROWS(tbl_orders_raw[])</f>
        <v>5000</v>
      </c>
      <c r="H373" s="2" t="str">
        <f>_xlfn.XLOOKUP(tbl_orders_raw[[#This Row],[customer_id]],tbl_customers[customer_id],tbl_customers[customer_id],"Not Found")</f>
        <v>CUST01084</v>
      </c>
      <c r="I373" s="7">
        <f>MONTH(tbl_orders_raw[[#This Row],[order_date]])</f>
        <v>6</v>
      </c>
      <c r="J373" s="7">
        <f>YEAR(tbl_orders_raw[[#This Row],[order_date]])</f>
        <v>2025</v>
      </c>
    </row>
    <row r="374" spans="1:10" x14ac:dyDescent="0.3">
      <c r="A374" s="2" t="s">
        <v>3299</v>
      </c>
      <c r="B374" s="2" t="s">
        <v>672</v>
      </c>
      <c r="C374" s="3">
        <v>46056</v>
      </c>
      <c r="D374" s="2" t="s">
        <v>2928</v>
      </c>
      <c r="E374" s="2" t="s">
        <v>2939</v>
      </c>
      <c r="F374" s="2" t="s">
        <v>2922</v>
      </c>
      <c r="G374" s="2">
        <f>ROWS(tbl_orders_raw[])</f>
        <v>5000</v>
      </c>
      <c r="H374" s="2" t="str">
        <f>_xlfn.XLOOKUP(tbl_orders_raw[[#This Row],[customer_id]],tbl_customers[customer_id],tbl_customers[customer_id],"Not Found")</f>
        <v>CUST00322</v>
      </c>
      <c r="I374" s="7">
        <f>MONTH(tbl_orders_raw[[#This Row],[order_date]])</f>
        <v>2</v>
      </c>
      <c r="J374" s="7">
        <f>YEAR(tbl_orders_raw[[#This Row],[order_date]])</f>
        <v>2026</v>
      </c>
    </row>
    <row r="375" spans="1:10" x14ac:dyDescent="0.3">
      <c r="A375" s="2" t="s">
        <v>3300</v>
      </c>
      <c r="B375" s="2" t="s">
        <v>1702</v>
      </c>
      <c r="C375" s="3">
        <v>45908</v>
      </c>
      <c r="D375" s="2" t="s">
        <v>2915</v>
      </c>
      <c r="E375" s="2" t="s">
        <v>2939</v>
      </c>
      <c r="F375" s="2" t="s">
        <v>2917</v>
      </c>
      <c r="G375" s="2">
        <f>ROWS(tbl_orders_raw[])</f>
        <v>5000</v>
      </c>
      <c r="H375" s="2" t="str">
        <f>_xlfn.XLOOKUP(tbl_orders_raw[[#This Row],[customer_id]],tbl_customers[customer_id],tbl_customers[customer_id],"Not Found")</f>
        <v>CUST00837</v>
      </c>
      <c r="I375" s="7">
        <f>MONTH(tbl_orders_raw[[#This Row],[order_date]])</f>
        <v>9</v>
      </c>
      <c r="J375" s="7">
        <f>YEAR(tbl_orders_raw[[#This Row],[order_date]])</f>
        <v>2025</v>
      </c>
    </row>
    <row r="376" spans="1:10" x14ac:dyDescent="0.3">
      <c r="A376" s="2" t="s">
        <v>3301</v>
      </c>
      <c r="B376" s="2" t="s">
        <v>656</v>
      </c>
      <c r="C376" s="3">
        <v>45827</v>
      </c>
      <c r="D376" s="2" t="s">
        <v>2915</v>
      </c>
      <c r="E376" s="2" t="s">
        <v>2939</v>
      </c>
      <c r="F376" s="2" t="s">
        <v>2917</v>
      </c>
      <c r="G376" s="2">
        <f>ROWS(tbl_orders_raw[])</f>
        <v>5000</v>
      </c>
      <c r="H376" s="2" t="str">
        <f>_xlfn.XLOOKUP(tbl_orders_raw[[#This Row],[customer_id]],tbl_customers[customer_id],tbl_customers[customer_id],"Not Found")</f>
        <v>CUST00314</v>
      </c>
      <c r="I376" s="7">
        <f>MONTH(tbl_orders_raw[[#This Row],[order_date]])</f>
        <v>6</v>
      </c>
      <c r="J376" s="7">
        <f>YEAR(tbl_orders_raw[[#This Row],[order_date]])</f>
        <v>2025</v>
      </c>
    </row>
    <row r="377" spans="1:10" x14ac:dyDescent="0.3">
      <c r="A377" s="2" t="s">
        <v>3302</v>
      </c>
      <c r="B377" s="2" t="s">
        <v>2020</v>
      </c>
      <c r="C377" s="3">
        <v>45593</v>
      </c>
      <c r="D377" s="2" t="s">
        <v>2915</v>
      </c>
      <c r="E377" s="2" t="s">
        <v>2916</v>
      </c>
      <c r="F377" s="2" t="s">
        <v>2917</v>
      </c>
      <c r="G377" s="2">
        <f>ROWS(tbl_orders_raw[])</f>
        <v>5000</v>
      </c>
      <c r="H377" s="2" t="str">
        <f>_xlfn.XLOOKUP(tbl_orders_raw[[#This Row],[customer_id]],tbl_customers[customer_id],tbl_customers[customer_id],"Not Found")</f>
        <v>CUST00996</v>
      </c>
      <c r="I377" s="7">
        <f>MONTH(tbl_orders_raw[[#This Row],[order_date]])</f>
        <v>10</v>
      </c>
      <c r="J377" s="7">
        <f>YEAR(tbl_orders_raw[[#This Row],[order_date]])</f>
        <v>2024</v>
      </c>
    </row>
    <row r="378" spans="1:10" x14ac:dyDescent="0.3">
      <c r="A378" s="2" t="s">
        <v>3303</v>
      </c>
      <c r="B378" s="2" t="s">
        <v>228</v>
      </c>
      <c r="C378" s="3">
        <v>45723</v>
      </c>
      <c r="D378" s="2" t="s">
        <v>2928</v>
      </c>
      <c r="E378" s="2" t="s">
        <v>2939</v>
      </c>
      <c r="F378" s="2" t="s">
        <v>2917</v>
      </c>
      <c r="G378" s="2">
        <f>ROWS(tbl_orders_raw[])</f>
        <v>5000</v>
      </c>
      <c r="H378" s="2" t="str">
        <f>_xlfn.XLOOKUP(tbl_orders_raw[[#This Row],[customer_id]],tbl_customers[customer_id],tbl_customers[customer_id],"Not Found")</f>
        <v>CUST00100</v>
      </c>
      <c r="I378" s="7">
        <f>MONTH(tbl_orders_raw[[#This Row],[order_date]])</f>
        <v>3</v>
      </c>
      <c r="J378" s="7">
        <f>YEAR(tbl_orders_raw[[#This Row],[order_date]])</f>
        <v>2025</v>
      </c>
    </row>
    <row r="379" spans="1:10" x14ac:dyDescent="0.3">
      <c r="A379" s="2" t="s">
        <v>3304</v>
      </c>
      <c r="B379" s="2" t="s">
        <v>2032</v>
      </c>
      <c r="C379" s="3">
        <v>45479</v>
      </c>
      <c r="D379" s="2" t="s">
        <v>2915</v>
      </c>
      <c r="E379" s="2" t="s">
        <v>2921</v>
      </c>
      <c r="F379" s="2" t="s">
        <v>2917</v>
      </c>
      <c r="G379" s="2">
        <f>ROWS(tbl_orders_raw[])</f>
        <v>5000</v>
      </c>
      <c r="H379" s="2" t="str">
        <f>_xlfn.XLOOKUP(tbl_orders_raw[[#This Row],[customer_id]],tbl_customers[customer_id],tbl_customers[customer_id],"Not Found")</f>
        <v>CUST01002</v>
      </c>
      <c r="I379" s="7">
        <f>MONTH(tbl_orders_raw[[#This Row],[order_date]])</f>
        <v>7</v>
      </c>
      <c r="J379" s="7">
        <f>YEAR(tbl_orders_raw[[#This Row],[order_date]])</f>
        <v>2024</v>
      </c>
    </row>
    <row r="380" spans="1:10" x14ac:dyDescent="0.3">
      <c r="A380" s="2" t="s">
        <v>3305</v>
      </c>
      <c r="B380" s="2" t="s">
        <v>1740</v>
      </c>
      <c r="C380" s="3">
        <v>45337</v>
      </c>
      <c r="D380" s="2" t="s">
        <v>2915</v>
      </c>
      <c r="E380" s="2" t="s">
        <v>2939</v>
      </c>
      <c r="F380" s="2" t="s">
        <v>2917</v>
      </c>
      <c r="G380" s="2">
        <f>ROWS(tbl_orders_raw[])</f>
        <v>5000</v>
      </c>
      <c r="H380" s="2" t="str">
        <f>_xlfn.XLOOKUP(tbl_orders_raw[[#This Row],[customer_id]],tbl_customers[customer_id],tbl_customers[customer_id],"Not Found")</f>
        <v>CUST00856</v>
      </c>
      <c r="I380" s="7">
        <f>MONTH(tbl_orders_raw[[#This Row],[order_date]])</f>
        <v>2</v>
      </c>
      <c r="J380" s="7">
        <f>YEAR(tbl_orders_raw[[#This Row],[order_date]])</f>
        <v>2024</v>
      </c>
    </row>
    <row r="381" spans="1:10" x14ac:dyDescent="0.3">
      <c r="A381" s="2" t="s">
        <v>3306</v>
      </c>
      <c r="B381" s="2" t="s">
        <v>1574</v>
      </c>
      <c r="C381" s="3">
        <v>45637</v>
      </c>
      <c r="D381" s="2" t="s">
        <v>2915</v>
      </c>
      <c r="E381" s="2" t="s">
        <v>2919</v>
      </c>
      <c r="F381" s="2" t="s">
        <v>2917</v>
      </c>
      <c r="G381" s="2">
        <f>ROWS(tbl_orders_raw[])</f>
        <v>5000</v>
      </c>
      <c r="H381" s="2" t="str">
        <f>_xlfn.XLOOKUP(tbl_orders_raw[[#This Row],[customer_id]],tbl_customers[customer_id],tbl_customers[customer_id],"Not Found")</f>
        <v>CUST00773</v>
      </c>
      <c r="I381" s="7">
        <f>MONTH(tbl_orders_raw[[#This Row],[order_date]])</f>
        <v>12</v>
      </c>
      <c r="J381" s="7">
        <f>YEAR(tbl_orders_raw[[#This Row],[order_date]])</f>
        <v>2024</v>
      </c>
    </row>
    <row r="382" spans="1:10" x14ac:dyDescent="0.3">
      <c r="A382" s="2" t="s">
        <v>3307</v>
      </c>
      <c r="B382" s="2" t="s">
        <v>596</v>
      </c>
      <c r="C382" s="3">
        <v>46072</v>
      </c>
      <c r="D382" s="2" t="s">
        <v>2915</v>
      </c>
      <c r="E382" s="2" t="s">
        <v>2939</v>
      </c>
      <c r="F382" s="2" t="s">
        <v>2917</v>
      </c>
      <c r="G382" s="2">
        <f>ROWS(tbl_orders_raw[])</f>
        <v>5000</v>
      </c>
      <c r="H382" s="2" t="str">
        <f>_xlfn.XLOOKUP(tbl_orders_raw[[#This Row],[customer_id]],tbl_customers[customer_id],tbl_customers[customer_id],"Not Found")</f>
        <v>CUST00284</v>
      </c>
      <c r="I382" s="7">
        <f>MONTH(tbl_orders_raw[[#This Row],[order_date]])</f>
        <v>2</v>
      </c>
      <c r="J382" s="7">
        <f>YEAR(tbl_orders_raw[[#This Row],[order_date]])</f>
        <v>2026</v>
      </c>
    </row>
    <row r="383" spans="1:10" x14ac:dyDescent="0.3">
      <c r="A383" s="2" t="s">
        <v>3308</v>
      </c>
      <c r="B383" s="2" t="s">
        <v>640</v>
      </c>
      <c r="C383" s="3">
        <v>45751</v>
      </c>
      <c r="D383" s="2" t="s">
        <v>2925</v>
      </c>
      <c r="E383" s="2" t="s">
        <v>2939</v>
      </c>
      <c r="F383" s="2" t="s">
        <v>2917</v>
      </c>
      <c r="G383" s="2">
        <f>ROWS(tbl_orders_raw[])</f>
        <v>5000</v>
      </c>
      <c r="H383" s="2" t="str">
        <f>_xlfn.XLOOKUP(tbl_orders_raw[[#This Row],[customer_id]],tbl_customers[customer_id],tbl_customers[customer_id],"Not Found")</f>
        <v>CUST00306</v>
      </c>
      <c r="I383" s="7">
        <f>MONTH(tbl_orders_raw[[#This Row],[order_date]])</f>
        <v>4</v>
      </c>
      <c r="J383" s="7">
        <f>YEAR(tbl_orders_raw[[#This Row],[order_date]])</f>
        <v>2025</v>
      </c>
    </row>
    <row r="384" spans="1:10" x14ac:dyDescent="0.3">
      <c r="A384" s="2" t="s">
        <v>3309</v>
      </c>
      <c r="B384" s="2" t="s">
        <v>1706</v>
      </c>
      <c r="C384" s="3">
        <v>45972</v>
      </c>
      <c r="D384" s="2" t="s">
        <v>2915</v>
      </c>
      <c r="E384" s="2" t="s">
        <v>2936</v>
      </c>
      <c r="F384" s="2" t="s">
        <v>2917</v>
      </c>
      <c r="G384" s="2">
        <f>ROWS(tbl_orders_raw[])</f>
        <v>5000</v>
      </c>
      <c r="H384" s="2" t="str">
        <f>_xlfn.XLOOKUP(tbl_orders_raw[[#This Row],[customer_id]],tbl_customers[customer_id],tbl_customers[customer_id],"Not Found")</f>
        <v>CUST00839</v>
      </c>
      <c r="I384" s="7">
        <f>MONTH(tbl_orders_raw[[#This Row],[order_date]])</f>
        <v>11</v>
      </c>
      <c r="J384" s="7">
        <f>YEAR(tbl_orders_raw[[#This Row],[order_date]])</f>
        <v>2025</v>
      </c>
    </row>
    <row r="385" spans="1:10" x14ac:dyDescent="0.3">
      <c r="A385" s="2" t="s">
        <v>3310</v>
      </c>
      <c r="B385" s="2" t="s">
        <v>1844</v>
      </c>
      <c r="C385" s="3">
        <v>45338</v>
      </c>
      <c r="D385" s="2" t="s">
        <v>2925</v>
      </c>
      <c r="E385" s="2" t="s">
        <v>2921</v>
      </c>
      <c r="F385" s="2" t="s">
        <v>2941</v>
      </c>
      <c r="G385" s="2">
        <f>ROWS(tbl_orders_raw[])</f>
        <v>5000</v>
      </c>
      <c r="H385" s="2" t="str">
        <f>_xlfn.XLOOKUP(tbl_orders_raw[[#This Row],[customer_id]],tbl_customers[customer_id],tbl_customers[customer_id],"Not Found")</f>
        <v>CUST00908</v>
      </c>
      <c r="I385" s="7">
        <f>MONTH(tbl_orders_raw[[#This Row],[order_date]])</f>
        <v>2</v>
      </c>
      <c r="J385" s="7">
        <f>YEAR(tbl_orders_raw[[#This Row],[order_date]])</f>
        <v>2024</v>
      </c>
    </row>
    <row r="386" spans="1:10" x14ac:dyDescent="0.3">
      <c r="A386" s="2" t="s">
        <v>3311</v>
      </c>
      <c r="B386" s="2" t="s">
        <v>130</v>
      </c>
      <c r="C386" s="3">
        <v>46016</v>
      </c>
      <c r="D386" s="2" t="s">
        <v>2925</v>
      </c>
      <c r="E386" s="2" t="s">
        <v>2934</v>
      </c>
      <c r="F386" s="2" t="s">
        <v>2917</v>
      </c>
      <c r="G386" s="2">
        <f>ROWS(tbl_orders_raw[])</f>
        <v>5000</v>
      </c>
      <c r="H386" s="2" t="str">
        <f>_xlfn.XLOOKUP(tbl_orders_raw[[#This Row],[customer_id]],tbl_customers[customer_id],tbl_customers[customer_id],"Not Found")</f>
        <v>CUST00051</v>
      </c>
      <c r="I386" s="7">
        <f>MONTH(tbl_orders_raw[[#This Row],[order_date]])</f>
        <v>12</v>
      </c>
      <c r="J386" s="7">
        <f>YEAR(tbl_orders_raw[[#This Row],[order_date]])</f>
        <v>2025</v>
      </c>
    </row>
    <row r="387" spans="1:10" x14ac:dyDescent="0.3">
      <c r="A387" s="2" t="s">
        <v>3312</v>
      </c>
      <c r="B387" s="2" t="s">
        <v>536</v>
      </c>
      <c r="C387" s="3">
        <v>45866</v>
      </c>
      <c r="D387" s="2" t="s">
        <v>2925</v>
      </c>
      <c r="E387" s="2" t="s">
        <v>2916</v>
      </c>
      <c r="F387" s="2" t="s">
        <v>2922</v>
      </c>
      <c r="G387" s="2">
        <f>ROWS(tbl_orders_raw[])</f>
        <v>5000</v>
      </c>
      <c r="H387" s="2" t="str">
        <f>_xlfn.XLOOKUP(tbl_orders_raw[[#This Row],[customer_id]],tbl_customers[customer_id],tbl_customers[customer_id],"Not Found")</f>
        <v>CUST00254</v>
      </c>
      <c r="I387" s="7">
        <f>MONTH(tbl_orders_raw[[#This Row],[order_date]])</f>
        <v>7</v>
      </c>
      <c r="J387" s="7">
        <f>YEAR(tbl_orders_raw[[#This Row],[order_date]])</f>
        <v>2025</v>
      </c>
    </row>
    <row r="388" spans="1:10" x14ac:dyDescent="0.3">
      <c r="A388" s="2" t="s">
        <v>3313</v>
      </c>
      <c r="B388" s="2" t="s">
        <v>2392</v>
      </c>
      <c r="C388" s="3">
        <v>45846</v>
      </c>
      <c r="D388" s="2" t="s">
        <v>2925</v>
      </c>
      <c r="E388" s="2" t="s">
        <v>2936</v>
      </c>
      <c r="F388" s="2" t="s">
        <v>2917</v>
      </c>
      <c r="G388" s="2">
        <f>ROWS(tbl_orders_raw[])</f>
        <v>5000</v>
      </c>
      <c r="H388" s="2" t="str">
        <f>_xlfn.XLOOKUP(tbl_orders_raw[[#This Row],[customer_id]],tbl_customers[customer_id],tbl_customers[customer_id],"Not Found")</f>
        <v>CUST01182</v>
      </c>
      <c r="I388" s="7">
        <f>MONTH(tbl_orders_raw[[#This Row],[order_date]])</f>
        <v>7</v>
      </c>
      <c r="J388" s="7">
        <f>YEAR(tbl_orders_raw[[#This Row],[order_date]])</f>
        <v>2025</v>
      </c>
    </row>
    <row r="389" spans="1:10" x14ac:dyDescent="0.3">
      <c r="A389" s="2" t="s">
        <v>3314</v>
      </c>
      <c r="B389" s="2" t="s">
        <v>1978</v>
      </c>
      <c r="C389" s="3">
        <v>46060</v>
      </c>
      <c r="D389" s="2" t="s">
        <v>2915</v>
      </c>
      <c r="E389" s="2" t="s">
        <v>2916</v>
      </c>
      <c r="F389" s="2" t="s">
        <v>2917</v>
      </c>
      <c r="G389" s="2">
        <f>ROWS(tbl_orders_raw[])</f>
        <v>5000</v>
      </c>
      <c r="H389" s="2" t="str">
        <f>_xlfn.XLOOKUP(tbl_orders_raw[[#This Row],[customer_id]],tbl_customers[customer_id],tbl_customers[customer_id],"Not Found")</f>
        <v>CUST00975</v>
      </c>
      <c r="I389" s="7">
        <f>MONTH(tbl_orders_raw[[#This Row],[order_date]])</f>
        <v>2</v>
      </c>
      <c r="J389" s="7">
        <f>YEAR(tbl_orders_raw[[#This Row],[order_date]])</f>
        <v>2026</v>
      </c>
    </row>
    <row r="390" spans="1:10" x14ac:dyDescent="0.3">
      <c r="A390" s="2" t="s">
        <v>3315</v>
      </c>
      <c r="B390" s="2" t="s">
        <v>766</v>
      </c>
      <c r="C390" s="3">
        <v>45836</v>
      </c>
      <c r="D390" s="2" t="s">
        <v>2928</v>
      </c>
      <c r="E390" s="2" t="s">
        <v>2916</v>
      </c>
      <c r="F390" s="2" t="s">
        <v>2917</v>
      </c>
      <c r="G390" s="2">
        <f>ROWS(tbl_orders_raw[])</f>
        <v>5000</v>
      </c>
      <c r="H390" s="2" t="str">
        <f>_xlfn.XLOOKUP(tbl_orders_raw[[#This Row],[customer_id]],tbl_customers[customer_id],tbl_customers[customer_id],"Not Found")</f>
        <v>CUST00369</v>
      </c>
      <c r="I390" s="7">
        <f>MONTH(tbl_orders_raw[[#This Row],[order_date]])</f>
        <v>6</v>
      </c>
      <c r="J390" s="7">
        <f>YEAR(tbl_orders_raw[[#This Row],[order_date]])</f>
        <v>2025</v>
      </c>
    </row>
    <row r="391" spans="1:10" x14ac:dyDescent="0.3">
      <c r="A391" s="2" t="s">
        <v>3316</v>
      </c>
      <c r="B391" s="2" t="s">
        <v>2402</v>
      </c>
      <c r="C391" s="3">
        <v>46141</v>
      </c>
      <c r="D391" s="2" t="s">
        <v>2915</v>
      </c>
      <c r="E391" s="2" t="s">
        <v>2934</v>
      </c>
      <c r="F391" s="2" t="s">
        <v>2917</v>
      </c>
      <c r="G391" s="2">
        <f>ROWS(tbl_orders_raw[])</f>
        <v>5000</v>
      </c>
      <c r="H391" s="2" t="str">
        <f>_xlfn.XLOOKUP(tbl_orders_raw[[#This Row],[customer_id]],tbl_customers[customer_id],tbl_customers[customer_id],"Not Found")</f>
        <v>CUST01187</v>
      </c>
      <c r="I391" s="7">
        <f>MONTH(tbl_orders_raw[[#This Row],[order_date]])</f>
        <v>4</v>
      </c>
      <c r="J391" s="7">
        <f>YEAR(tbl_orders_raw[[#This Row],[order_date]])</f>
        <v>2026</v>
      </c>
    </row>
    <row r="392" spans="1:10" x14ac:dyDescent="0.3">
      <c r="A392" s="2" t="s">
        <v>3317</v>
      </c>
      <c r="B392" s="2" t="s">
        <v>214</v>
      </c>
      <c r="C392" s="3">
        <v>45703</v>
      </c>
      <c r="D392" s="2" t="s">
        <v>2915</v>
      </c>
      <c r="E392" s="2" t="s">
        <v>2936</v>
      </c>
      <c r="F392" s="2" t="s">
        <v>2917</v>
      </c>
      <c r="G392" s="2">
        <f>ROWS(tbl_orders_raw[])</f>
        <v>5000</v>
      </c>
      <c r="H392" s="2" t="str">
        <f>_xlfn.XLOOKUP(tbl_orders_raw[[#This Row],[customer_id]],tbl_customers[customer_id],tbl_customers[customer_id],"Not Found")</f>
        <v>CUST00093</v>
      </c>
      <c r="I392" s="7">
        <f>MONTH(tbl_orders_raw[[#This Row],[order_date]])</f>
        <v>2</v>
      </c>
      <c r="J392" s="7">
        <f>YEAR(tbl_orders_raw[[#This Row],[order_date]])</f>
        <v>2025</v>
      </c>
    </row>
    <row r="393" spans="1:10" x14ac:dyDescent="0.3">
      <c r="A393" s="2" t="s">
        <v>3318</v>
      </c>
      <c r="B393" s="2" t="s">
        <v>1728</v>
      </c>
      <c r="C393" s="3">
        <v>45476</v>
      </c>
      <c r="D393" s="2" t="s">
        <v>2915</v>
      </c>
      <c r="E393" s="2" t="s">
        <v>2939</v>
      </c>
      <c r="F393" s="2" t="s">
        <v>2917</v>
      </c>
      <c r="G393" s="2">
        <f>ROWS(tbl_orders_raw[])</f>
        <v>5000</v>
      </c>
      <c r="H393" s="2" t="str">
        <f>_xlfn.XLOOKUP(tbl_orders_raw[[#This Row],[customer_id]],tbl_customers[customer_id],tbl_customers[customer_id],"Not Found")</f>
        <v>CUST00850</v>
      </c>
      <c r="I393" s="7">
        <f>MONTH(tbl_orders_raw[[#This Row],[order_date]])</f>
        <v>7</v>
      </c>
      <c r="J393" s="7">
        <f>YEAR(tbl_orders_raw[[#This Row],[order_date]])</f>
        <v>2024</v>
      </c>
    </row>
    <row r="394" spans="1:10" x14ac:dyDescent="0.3">
      <c r="A394" s="2" t="s">
        <v>3319</v>
      </c>
      <c r="B394" s="2" t="s">
        <v>498</v>
      </c>
      <c r="C394" s="3">
        <v>45385</v>
      </c>
      <c r="D394" s="2" t="s">
        <v>2928</v>
      </c>
      <c r="E394" s="2" t="s">
        <v>2921</v>
      </c>
      <c r="F394" s="2" t="s">
        <v>2917</v>
      </c>
      <c r="G394" s="2">
        <f>ROWS(tbl_orders_raw[])</f>
        <v>5000</v>
      </c>
      <c r="H394" s="2" t="str">
        <f>_xlfn.XLOOKUP(tbl_orders_raw[[#This Row],[customer_id]],tbl_customers[customer_id],tbl_customers[customer_id],"Not Found")</f>
        <v>CUST00235</v>
      </c>
      <c r="I394" s="7">
        <f>MONTH(tbl_orders_raw[[#This Row],[order_date]])</f>
        <v>4</v>
      </c>
      <c r="J394" s="7">
        <f>YEAR(tbl_orders_raw[[#This Row],[order_date]])</f>
        <v>2024</v>
      </c>
    </row>
    <row r="395" spans="1:10" x14ac:dyDescent="0.3">
      <c r="A395" s="2" t="s">
        <v>3320</v>
      </c>
      <c r="B395" s="2" t="s">
        <v>1076</v>
      </c>
      <c r="C395" s="3">
        <v>45479</v>
      </c>
      <c r="D395" s="2" t="s">
        <v>2925</v>
      </c>
      <c r="E395" s="2" t="s">
        <v>2916</v>
      </c>
      <c r="F395" s="2" t="s">
        <v>2922</v>
      </c>
      <c r="G395" s="2">
        <f>ROWS(tbl_orders_raw[])</f>
        <v>5000</v>
      </c>
      <c r="H395" s="2" t="str">
        <f>_xlfn.XLOOKUP(tbl_orders_raw[[#This Row],[customer_id]],tbl_customers[customer_id],tbl_customers[customer_id],"Not Found")</f>
        <v>CUST00524</v>
      </c>
      <c r="I395" s="7">
        <f>MONTH(tbl_orders_raw[[#This Row],[order_date]])</f>
        <v>7</v>
      </c>
      <c r="J395" s="7">
        <f>YEAR(tbl_orders_raw[[#This Row],[order_date]])</f>
        <v>2024</v>
      </c>
    </row>
    <row r="396" spans="1:10" x14ac:dyDescent="0.3">
      <c r="A396" s="2" t="s">
        <v>3321</v>
      </c>
      <c r="B396" s="2" t="s">
        <v>722</v>
      </c>
      <c r="C396" s="3">
        <v>45986</v>
      </c>
      <c r="D396" s="2" t="s">
        <v>2915</v>
      </c>
      <c r="E396" s="2" t="s">
        <v>2936</v>
      </c>
      <c r="F396" s="2" t="s">
        <v>2917</v>
      </c>
      <c r="G396" s="2">
        <f>ROWS(tbl_orders_raw[])</f>
        <v>5000</v>
      </c>
      <c r="H396" s="2" t="str">
        <f>_xlfn.XLOOKUP(tbl_orders_raw[[#This Row],[customer_id]],tbl_customers[customer_id],tbl_customers[customer_id],"Not Found")</f>
        <v>CUST00347</v>
      </c>
      <c r="I396" s="7">
        <f>MONTH(tbl_orders_raw[[#This Row],[order_date]])</f>
        <v>11</v>
      </c>
      <c r="J396" s="7">
        <f>YEAR(tbl_orders_raw[[#This Row],[order_date]])</f>
        <v>2025</v>
      </c>
    </row>
    <row r="397" spans="1:10" x14ac:dyDescent="0.3">
      <c r="A397" s="2" t="s">
        <v>3322</v>
      </c>
      <c r="B397" s="2" t="s">
        <v>268</v>
      </c>
      <c r="C397" s="3">
        <v>46022</v>
      </c>
      <c r="D397" s="2" t="s">
        <v>2915</v>
      </c>
      <c r="E397" s="2" t="s">
        <v>2916</v>
      </c>
      <c r="F397" s="2" t="s">
        <v>2917</v>
      </c>
      <c r="G397" s="2">
        <f>ROWS(tbl_orders_raw[])</f>
        <v>5000</v>
      </c>
      <c r="H397" s="2" t="str">
        <f>_xlfn.XLOOKUP(tbl_orders_raw[[#This Row],[customer_id]],tbl_customers[customer_id],tbl_customers[customer_id],"Not Found")</f>
        <v>CUST00120</v>
      </c>
      <c r="I397" s="7">
        <f>MONTH(tbl_orders_raw[[#This Row],[order_date]])</f>
        <v>12</v>
      </c>
      <c r="J397" s="7">
        <f>YEAR(tbl_orders_raw[[#This Row],[order_date]])</f>
        <v>2025</v>
      </c>
    </row>
    <row r="398" spans="1:10" x14ac:dyDescent="0.3">
      <c r="A398" s="2" t="s">
        <v>3323</v>
      </c>
      <c r="B398" s="2" t="s">
        <v>1356</v>
      </c>
      <c r="C398" s="3">
        <v>46206</v>
      </c>
      <c r="D398" s="2" t="s">
        <v>2915</v>
      </c>
      <c r="E398" s="2" t="s">
        <v>2936</v>
      </c>
      <c r="F398" s="2" t="s">
        <v>2941</v>
      </c>
      <c r="G398" s="2">
        <f>ROWS(tbl_orders_raw[])</f>
        <v>5000</v>
      </c>
      <c r="H398" s="2" t="str">
        <f>_xlfn.XLOOKUP(tbl_orders_raw[[#This Row],[customer_id]],tbl_customers[customer_id],tbl_customers[customer_id],"Not Found")</f>
        <v>CUST00664</v>
      </c>
      <c r="I398" s="7">
        <f>MONTH(tbl_orders_raw[[#This Row],[order_date]])</f>
        <v>7</v>
      </c>
      <c r="J398" s="7">
        <f>YEAR(tbl_orders_raw[[#This Row],[order_date]])</f>
        <v>2026</v>
      </c>
    </row>
    <row r="399" spans="1:10" x14ac:dyDescent="0.3">
      <c r="A399" s="2" t="s">
        <v>3324</v>
      </c>
      <c r="B399" s="2" t="s">
        <v>858</v>
      </c>
      <c r="C399" s="3">
        <v>45345</v>
      </c>
      <c r="D399" s="2" t="s">
        <v>2915</v>
      </c>
      <c r="E399" s="2" t="s">
        <v>2921</v>
      </c>
      <c r="F399" s="2" t="s">
        <v>2917</v>
      </c>
      <c r="G399" s="2">
        <f>ROWS(tbl_orders_raw[])</f>
        <v>5000</v>
      </c>
      <c r="H399" s="2" t="str">
        <f>_xlfn.XLOOKUP(tbl_orders_raw[[#This Row],[customer_id]],tbl_customers[customer_id],tbl_customers[customer_id],"Not Found")</f>
        <v>CUST00415</v>
      </c>
      <c r="I399" s="7">
        <f>MONTH(tbl_orders_raw[[#This Row],[order_date]])</f>
        <v>2</v>
      </c>
      <c r="J399" s="7">
        <f>YEAR(tbl_orders_raw[[#This Row],[order_date]])</f>
        <v>2024</v>
      </c>
    </row>
    <row r="400" spans="1:10" x14ac:dyDescent="0.3">
      <c r="A400" s="2" t="s">
        <v>3325</v>
      </c>
      <c r="B400" s="2" t="s">
        <v>2096</v>
      </c>
      <c r="C400" s="3">
        <v>45812</v>
      </c>
      <c r="D400" s="2" t="s">
        <v>2915</v>
      </c>
      <c r="E400" s="2" t="s">
        <v>2916</v>
      </c>
      <c r="F400" s="2" t="s">
        <v>2917</v>
      </c>
      <c r="G400" s="2">
        <f>ROWS(tbl_orders_raw[])</f>
        <v>5000</v>
      </c>
      <c r="H400" s="2" t="str">
        <f>_xlfn.XLOOKUP(tbl_orders_raw[[#This Row],[customer_id]],tbl_customers[customer_id],tbl_customers[customer_id],"Not Found")</f>
        <v>CUST01034</v>
      </c>
      <c r="I400" s="7">
        <f>MONTH(tbl_orders_raw[[#This Row],[order_date]])</f>
        <v>6</v>
      </c>
      <c r="J400" s="7">
        <f>YEAR(tbl_orders_raw[[#This Row],[order_date]])</f>
        <v>2025</v>
      </c>
    </row>
    <row r="401" spans="1:10" x14ac:dyDescent="0.3">
      <c r="A401" s="2" t="s">
        <v>3326</v>
      </c>
      <c r="B401" s="2" t="s">
        <v>2294</v>
      </c>
      <c r="C401" s="3">
        <v>45767</v>
      </c>
      <c r="D401" s="2" t="s">
        <v>2915</v>
      </c>
      <c r="E401" s="2" t="s">
        <v>2939</v>
      </c>
      <c r="F401" s="2" t="s">
        <v>2917</v>
      </c>
      <c r="G401" s="2">
        <f>ROWS(tbl_orders_raw[])</f>
        <v>5000</v>
      </c>
      <c r="H401" s="2" t="str">
        <f>_xlfn.XLOOKUP(tbl_orders_raw[[#This Row],[customer_id]],tbl_customers[customer_id],tbl_customers[customer_id],"Not Found")</f>
        <v>CUST01133</v>
      </c>
      <c r="I401" s="7">
        <f>MONTH(tbl_orders_raw[[#This Row],[order_date]])</f>
        <v>4</v>
      </c>
      <c r="J401" s="7">
        <f>YEAR(tbl_orders_raw[[#This Row],[order_date]])</f>
        <v>2025</v>
      </c>
    </row>
    <row r="402" spans="1:10" x14ac:dyDescent="0.3">
      <c r="A402" s="2" t="s">
        <v>3327</v>
      </c>
      <c r="B402" s="2" t="s">
        <v>106</v>
      </c>
      <c r="C402" s="3">
        <v>45531</v>
      </c>
      <c r="D402" s="2" t="s">
        <v>2915</v>
      </c>
      <c r="E402" s="2" t="s">
        <v>2936</v>
      </c>
      <c r="F402" s="2" t="s">
        <v>2917</v>
      </c>
      <c r="G402" s="2">
        <f>ROWS(tbl_orders_raw[])</f>
        <v>5000</v>
      </c>
      <c r="H402" s="2" t="str">
        <f>_xlfn.XLOOKUP(tbl_orders_raw[[#This Row],[customer_id]],tbl_customers[customer_id],tbl_customers[customer_id],"Not Found")</f>
        <v>CUST00039</v>
      </c>
      <c r="I402" s="7">
        <f>MONTH(tbl_orders_raw[[#This Row],[order_date]])</f>
        <v>8</v>
      </c>
      <c r="J402" s="7">
        <f>YEAR(tbl_orders_raw[[#This Row],[order_date]])</f>
        <v>2024</v>
      </c>
    </row>
    <row r="403" spans="1:10" x14ac:dyDescent="0.3">
      <c r="A403" s="2" t="s">
        <v>3328</v>
      </c>
      <c r="B403" s="2" t="s">
        <v>2302</v>
      </c>
      <c r="C403" s="3">
        <v>45544</v>
      </c>
      <c r="D403" s="2" t="s">
        <v>2925</v>
      </c>
      <c r="E403" s="2" t="s">
        <v>2916</v>
      </c>
      <c r="F403" s="2" t="s">
        <v>2917</v>
      </c>
      <c r="G403" s="2">
        <f>ROWS(tbl_orders_raw[])</f>
        <v>5000</v>
      </c>
      <c r="H403" s="2" t="str">
        <f>_xlfn.XLOOKUP(tbl_orders_raw[[#This Row],[customer_id]],tbl_customers[customer_id],tbl_customers[customer_id],"Not Found")</f>
        <v>CUST01137</v>
      </c>
      <c r="I403" s="7">
        <f>MONTH(tbl_orders_raw[[#This Row],[order_date]])</f>
        <v>9</v>
      </c>
      <c r="J403" s="7">
        <f>YEAR(tbl_orders_raw[[#This Row],[order_date]])</f>
        <v>2024</v>
      </c>
    </row>
    <row r="404" spans="1:10" x14ac:dyDescent="0.3">
      <c r="A404" s="2" t="s">
        <v>3329</v>
      </c>
      <c r="B404" s="2" t="s">
        <v>372</v>
      </c>
      <c r="C404" s="3">
        <v>45748</v>
      </c>
      <c r="D404" s="2" t="s">
        <v>2925</v>
      </c>
      <c r="E404" s="2" t="s">
        <v>2939</v>
      </c>
      <c r="F404" s="2" t="s">
        <v>2917</v>
      </c>
      <c r="G404" s="2">
        <f>ROWS(tbl_orders_raw[])</f>
        <v>5000</v>
      </c>
      <c r="H404" s="2" t="str">
        <f>_xlfn.XLOOKUP(tbl_orders_raw[[#This Row],[customer_id]],tbl_customers[customer_id],tbl_customers[customer_id],"Not Found")</f>
        <v>CUST00172</v>
      </c>
      <c r="I404" s="7">
        <f>MONTH(tbl_orders_raw[[#This Row],[order_date]])</f>
        <v>4</v>
      </c>
      <c r="J404" s="7">
        <f>YEAR(tbl_orders_raw[[#This Row],[order_date]])</f>
        <v>2025</v>
      </c>
    </row>
    <row r="405" spans="1:10" x14ac:dyDescent="0.3">
      <c r="A405" s="2" t="s">
        <v>3330</v>
      </c>
      <c r="B405" s="2" t="s">
        <v>1558</v>
      </c>
      <c r="C405" s="3">
        <v>45437</v>
      </c>
      <c r="D405" s="2" t="s">
        <v>2925</v>
      </c>
      <c r="E405" s="2" t="s">
        <v>2916</v>
      </c>
      <c r="F405" s="2" t="s">
        <v>2917</v>
      </c>
      <c r="G405" s="2">
        <f>ROWS(tbl_orders_raw[])</f>
        <v>5000</v>
      </c>
      <c r="H405" s="2" t="str">
        <f>_xlfn.XLOOKUP(tbl_orders_raw[[#This Row],[customer_id]],tbl_customers[customer_id],tbl_customers[customer_id],"Not Found")</f>
        <v>CUST00765</v>
      </c>
      <c r="I405" s="7">
        <f>MONTH(tbl_orders_raw[[#This Row],[order_date]])</f>
        <v>5</v>
      </c>
      <c r="J405" s="7">
        <f>YEAR(tbl_orders_raw[[#This Row],[order_date]])</f>
        <v>2024</v>
      </c>
    </row>
    <row r="406" spans="1:10" x14ac:dyDescent="0.3">
      <c r="A406" s="2" t="s">
        <v>3331</v>
      </c>
      <c r="B406" s="2" t="s">
        <v>2302</v>
      </c>
      <c r="C406" s="3">
        <v>45725</v>
      </c>
      <c r="D406" s="2" t="s">
        <v>2915</v>
      </c>
      <c r="E406" s="2" t="s">
        <v>2916</v>
      </c>
      <c r="F406" s="2" t="s">
        <v>2917</v>
      </c>
      <c r="G406" s="2">
        <f>ROWS(tbl_orders_raw[])</f>
        <v>5000</v>
      </c>
      <c r="H406" s="2" t="str">
        <f>_xlfn.XLOOKUP(tbl_orders_raw[[#This Row],[customer_id]],tbl_customers[customer_id],tbl_customers[customer_id],"Not Found")</f>
        <v>CUST01137</v>
      </c>
      <c r="I406" s="7">
        <f>MONTH(tbl_orders_raw[[#This Row],[order_date]])</f>
        <v>3</v>
      </c>
      <c r="J406" s="7">
        <f>YEAR(tbl_orders_raw[[#This Row],[order_date]])</f>
        <v>2025</v>
      </c>
    </row>
    <row r="407" spans="1:10" x14ac:dyDescent="0.3">
      <c r="A407" s="2" t="s">
        <v>3332</v>
      </c>
      <c r="B407" s="2" t="s">
        <v>1214</v>
      </c>
      <c r="C407" s="3">
        <v>46141</v>
      </c>
      <c r="D407" s="2" t="s">
        <v>2925</v>
      </c>
      <c r="E407" s="2" t="s">
        <v>2916</v>
      </c>
      <c r="F407" s="2" t="s">
        <v>2917</v>
      </c>
      <c r="G407" s="2">
        <f>ROWS(tbl_orders_raw[])</f>
        <v>5000</v>
      </c>
      <c r="H407" s="2" t="str">
        <f>_xlfn.XLOOKUP(tbl_orders_raw[[#This Row],[customer_id]],tbl_customers[customer_id],tbl_customers[customer_id],"Not Found")</f>
        <v>CUST00593</v>
      </c>
      <c r="I407" s="7">
        <f>MONTH(tbl_orders_raw[[#This Row],[order_date]])</f>
        <v>4</v>
      </c>
      <c r="J407" s="7">
        <f>YEAR(tbl_orders_raw[[#This Row],[order_date]])</f>
        <v>2026</v>
      </c>
    </row>
    <row r="408" spans="1:10" x14ac:dyDescent="0.3">
      <c r="A408" s="2" t="s">
        <v>3333</v>
      </c>
      <c r="B408" s="2" t="s">
        <v>2004</v>
      </c>
      <c r="C408" s="3">
        <v>46235</v>
      </c>
      <c r="D408" s="2" t="s">
        <v>2915</v>
      </c>
      <c r="E408" s="2" t="s">
        <v>2916</v>
      </c>
      <c r="F408" s="2" t="s">
        <v>2917</v>
      </c>
      <c r="G408" s="2">
        <f>ROWS(tbl_orders_raw[])</f>
        <v>5000</v>
      </c>
      <c r="H408" s="2" t="str">
        <f>_xlfn.XLOOKUP(tbl_orders_raw[[#This Row],[customer_id]],tbl_customers[customer_id],tbl_customers[customer_id],"Not Found")</f>
        <v>CUST00988</v>
      </c>
      <c r="I408" s="7">
        <f>MONTH(tbl_orders_raw[[#This Row],[order_date]])</f>
        <v>8</v>
      </c>
      <c r="J408" s="7">
        <f>YEAR(tbl_orders_raw[[#This Row],[order_date]])</f>
        <v>2026</v>
      </c>
    </row>
    <row r="409" spans="1:10" x14ac:dyDescent="0.3">
      <c r="A409" s="2" t="s">
        <v>3334</v>
      </c>
      <c r="B409" s="2" t="s">
        <v>900</v>
      </c>
      <c r="C409" s="3">
        <v>45651</v>
      </c>
      <c r="D409" s="2" t="s">
        <v>2925</v>
      </c>
      <c r="E409" s="2" t="s">
        <v>2939</v>
      </c>
      <c r="F409" s="2" t="s">
        <v>2917</v>
      </c>
      <c r="G409" s="2">
        <f>ROWS(tbl_orders_raw[])</f>
        <v>5000</v>
      </c>
      <c r="H409" s="2" t="str">
        <f>_xlfn.XLOOKUP(tbl_orders_raw[[#This Row],[customer_id]],tbl_customers[customer_id],tbl_customers[customer_id],"Not Found")</f>
        <v>CUST00436</v>
      </c>
      <c r="I409" s="7">
        <f>MONTH(tbl_orders_raw[[#This Row],[order_date]])</f>
        <v>12</v>
      </c>
      <c r="J409" s="7">
        <f>YEAR(tbl_orders_raw[[#This Row],[order_date]])</f>
        <v>2024</v>
      </c>
    </row>
    <row r="410" spans="1:10" x14ac:dyDescent="0.3">
      <c r="A410" s="2" t="s">
        <v>3335</v>
      </c>
      <c r="B410" s="2" t="s">
        <v>2216</v>
      </c>
      <c r="C410" s="3">
        <v>46048</v>
      </c>
      <c r="D410" s="2" t="s">
        <v>2925</v>
      </c>
      <c r="E410" s="2" t="s">
        <v>2939</v>
      </c>
      <c r="F410" s="2" t="s">
        <v>2917</v>
      </c>
      <c r="G410" s="2">
        <f>ROWS(tbl_orders_raw[])</f>
        <v>5000</v>
      </c>
      <c r="H410" s="2" t="str">
        <f>_xlfn.XLOOKUP(tbl_orders_raw[[#This Row],[customer_id]],tbl_customers[customer_id],tbl_customers[customer_id],"Not Found")</f>
        <v>CUST01094</v>
      </c>
      <c r="I410" s="7">
        <f>MONTH(tbl_orders_raw[[#This Row],[order_date]])</f>
        <v>1</v>
      </c>
      <c r="J410" s="7">
        <f>YEAR(tbl_orders_raw[[#This Row],[order_date]])</f>
        <v>2026</v>
      </c>
    </row>
    <row r="411" spans="1:10" x14ac:dyDescent="0.3">
      <c r="A411" s="2" t="s">
        <v>3336</v>
      </c>
      <c r="B411" s="2" t="s">
        <v>602</v>
      </c>
      <c r="C411" s="3">
        <v>45417</v>
      </c>
      <c r="D411" s="2" t="s">
        <v>2925</v>
      </c>
      <c r="E411" s="2" t="s">
        <v>2936</v>
      </c>
      <c r="F411" s="2" t="s">
        <v>2941</v>
      </c>
      <c r="G411" s="2">
        <f>ROWS(tbl_orders_raw[])</f>
        <v>5000</v>
      </c>
      <c r="H411" s="2" t="str">
        <f>_xlfn.XLOOKUP(tbl_orders_raw[[#This Row],[customer_id]],tbl_customers[customer_id],tbl_customers[customer_id],"Not Found")</f>
        <v>CUST00287</v>
      </c>
      <c r="I411" s="7">
        <f>MONTH(tbl_orders_raw[[#This Row],[order_date]])</f>
        <v>5</v>
      </c>
      <c r="J411" s="7">
        <f>YEAR(tbl_orders_raw[[#This Row],[order_date]])</f>
        <v>2024</v>
      </c>
    </row>
    <row r="412" spans="1:10" x14ac:dyDescent="0.3">
      <c r="A412" s="2" t="s">
        <v>3337</v>
      </c>
      <c r="B412" s="2" t="s">
        <v>2096</v>
      </c>
      <c r="C412" s="3">
        <v>45507</v>
      </c>
      <c r="D412" s="2" t="s">
        <v>2928</v>
      </c>
      <c r="E412" s="2" t="s">
        <v>2939</v>
      </c>
      <c r="F412" s="2" t="s">
        <v>2917</v>
      </c>
      <c r="G412" s="2">
        <f>ROWS(tbl_orders_raw[])</f>
        <v>5000</v>
      </c>
      <c r="H412" s="2" t="str">
        <f>_xlfn.XLOOKUP(tbl_orders_raw[[#This Row],[customer_id]],tbl_customers[customer_id],tbl_customers[customer_id],"Not Found")</f>
        <v>CUST01034</v>
      </c>
      <c r="I412" s="7">
        <f>MONTH(tbl_orders_raw[[#This Row],[order_date]])</f>
        <v>8</v>
      </c>
      <c r="J412" s="7">
        <f>YEAR(tbl_orders_raw[[#This Row],[order_date]])</f>
        <v>2024</v>
      </c>
    </row>
    <row r="413" spans="1:10" x14ac:dyDescent="0.3">
      <c r="A413" s="2" t="s">
        <v>3338</v>
      </c>
      <c r="B413" s="2" t="s">
        <v>1100</v>
      </c>
      <c r="C413" s="3">
        <v>45642</v>
      </c>
      <c r="D413" s="2" t="s">
        <v>2928</v>
      </c>
      <c r="E413" s="2" t="s">
        <v>2919</v>
      </c>
      <c r="F413" s="2" t="s">
        <v>2917</v>
      </c>
      <c r="G413" s="2">
        <f>ROWS(tbl_orders_raw[])</f>
        <v>5000</v>
      </c>
      <c r="H413" s="2" t="str">
        <f>_xlfn.XLOOKUP(tbl_orders_raw[[#This Row],[customer_id]],tbl_customers[customer_id],tbl_customers[customer_id],"Not Found")</f>
        <v>CUST00536</v>
      </c>
      <c r="I413" s="7">
        <f>MONTH(tbl_orders_raw[[#This Row],[order_date]])</f>
        <v>12</v>
      </c>
      <c r="J413" s="7">
        <f>YEAR(tbl_orders_raw[[#This Row],[order_date]])</f>
        <v>2024</v>
      </c>
    </row>
    <row r="414" spans="1:10" x14ac:dyDescent="0.3">
      <c r="A414" s="2" t="s">
        <v>3339</v>
      </c>
      <c r="B414" s="2" t="s">
        <v>1346</v>
      </c>
      <c r="C414" s="3">
        <v>45970</v>
      </c>
      <c r="D414" s="2" t="s">
        <v>2915</v>
      </c>
      <c r="E414" s="2" t="s">
        <v>2939</v>
      </c>
      <c r="F414" s="2" t="s">
        <v>2917</v>
      </c>
      <c r="G414" s="2">
        <f>ROWS(tbl_orders_raw[])</f>
        <v>5000</v>
      </c>
      <c r="H414" s="2" t="str">
        <f>_xlfn.XLOOKUP(tbl_orders_raw[[#This Row],[customer_id]],tbl_customers[customer_id],tbl_customers[customer_id],"Not Found")</f>
        <v>CUST00659</v>
      </c>
      <c r="I414" s="7">
        <f>MONTH(tbl_orders_raw[[#This Row],[order_date]])</f>
        <v>11</v>
      </c>
      <c r="J414" s="7">
        <f>YEAR(tbl_orders_raw[[#This Row],[order_date]])</f>
        <v>2025</v>
      </c>
    </row>
    <row r="415" spans="1:10" x14ac:dyDescent="0.3">
      <c r="A415" s="2" t="s">
        <v>3340</v>
      </c>
      <c r="B415" s="2" t="s">
        <v>576</v>
      </c>
      <c r="C415" s="3">
        <v>45308</v>
      </c>
      <c r="D415" s="2" t="s">
        <v>2925</v>
      </c>
      <c r="E415" s="2" t="s">
        <v>2916</v>
      </c>
      <c r="F415" s="2" t="s">
        <v>2917</v>
      </c>
      <c r="G415" s="2">
        <f>ROWS(tbl_orders_raw[])</f>
        <v>5000</v>
      </c>
      <c r="H415" s="2" t="str">
        <f>_xlfn.XLOOKUP(tbl_orders_raw[[#This Row],[customer_id]],tbl_customers[customer_id],tbl_customers[customer_id],"Not Found")</f>
        <v>CUST00274</v>
      </c>
      <c r="I415" s="7">
        <f>MONTH(tbl_orders_raw[[#This Row],[order_date]])</f>
        <v>1</v>
      </c>
      <c r="J415" s="7">
        <f>YEAR(tbl_orders_raw[[#This Row],[order_date]])</f>
        <v>2024</v>
      </c>
    </row>
    <row r="416" spans="1:10" x14ac:dyDescent="0.3">
      <c r="A416" s="2" t="s">
        <v>3341</v>
      </c>
      <c r="B416" s="2" t="s">
        <v>66</v>
      </c>
      <c r="C416" s="3">
        <v>46215</v>
      </c>
      <c r="D416" s="2" t="s">
        <v>2925</v>
      </c>
      <c r="E416" s="2" t="s">
        <v>2939</v>
      </c>
      <c r="F416" s="2" t="s">
        <v>2941</v>
      </c>
      <c r="G416" s="2">
        <f>ROWS(tbl_orders_raw[])</f>
        <v>5000</v>
      </c>
      <c r="H416" s="2" t="str">
        <f>_xlfn.XLOOKUP(tbl_orders_raw[[#This Row],[customer_id]],tbl_customers[customer_id],tbl_customers[customer_id],"Not Found")</f>
        <v>CUST00020</v>
      </c>
      <c r="I416" s="7">
        <f>MONTH(tbl_orders_raw[[#This Row],[order_date]])</f>
        <v>7</v>
      </c>
      <c r="J416" s="7">
        <f>YEAR(tbl_orders_raw[[#This Row],[order_date]])</f>
        <v>2026</v>
      </c>
    </row>
    <row r="417" spans="1:10" x14ac:dyDescent="0.3">
      <c r="A417" s="2" t="s">
        <v>3342</v>
      </c>
      <c r="B417" s="2" t="s">
        <v>2032</v>
      </c>
      <c r="C417" s="3">
        <v>46012</v>
      </c>
      <c r="D417" s="2" t="s">
        <v>2925</v>
      </c>
      <c r="E417" s="2" t="s">
        <v>2921</v>
      </c>
      <c r="F417" s="2" t="s">
        <v>2917</v>
      </c>
      <c r="G417" s="2">
        <f>ROWS(tbl_orders_raw[])</f>
        <v>5000</v>
      </c>
      <c r="H417" s="2" t="str">
        <f>_xlfn.XLOOKUP(tbl_orders_raw[[#This Row],[customer_id]],tbl_customers[customer_id],tbl_customers[customer_id],"Not Found")</f>
        <v>CUST01002</v>
      </c>
      <c r="I417" s="7">
        <f>MONTH(tbl_orders_raw[[#This Row],[order_date]])</f>
        <v>12</v>
      </c>
      <c r="J417" s="7">
        <f>YEAR(tbl_orders_raw[[#This Row],[order_date]])</f>
        <v>2025</v>
      </c>
    </row>
    <row r="418" spans="1:10" x14ac:dyDescent="0.3">
      <c r="A418" s="2" t="s">
        <v>3343</v>
      </c>
      <c r="B418" s="2" t="s">
        <v>346</v>
      </c>
      <c r="C418" s="3">
        <v>45956</v>
      </c>
      <c r="D418" s="2" t="s">
        <v>2925</v>
      </c>
      <c r="E418" s="2" t="s">
        <v>2936</v>
      </c>
      <c r="F418" s="2" t="s">
        <v>2917</v>
      </c>
      <c r="G418" s="2">
        <f>ROWS(tbl_orders_raw[])</f>
        <v>5000</v>
      </c>
      <c r="H418" s="2" t="str">
        <f>_xlfn.XLOOKUP(tbl_orders_raw[[#This Row],[customer_id]],tbl_customers[customer_id],tbl_customers[customer_id],"Not Found")</f>
        <v>CUST00159</v>
      </c>
      <c r="I418" s="7">
        <f>MONTH(tbl_orders_raw[[#This Row],[order_date]])</f>
        <v>10</v>
      </c>
      <c r="J418" s="7">
        <f>YEAR(tbl_orders_raw[[#This Row],[order_date]])</f>
        <v>2025</v>
      </c>
    </row>
    <row r="419" spans="1:10" x14ac:dyDescent="0.3">
      <c r="A419" s="2" t="s">
        <v>3344</v>
      </c>
      <c r="B419" s="2" t="s">
        <v>534</v>
      </c>
      <c r="C419" s="3">
        <v>45747</v>
      </c>
      <c r="D419" s="2" t="s">
        <v>2915</v>
      </c>
      <c r="E419" s="2" t="s">
        <v>2934</v>
      </c>
      <c r="F419" s="2" t="s">
        <v>2917</v>
      </c>
      <c r="G419" s="2">
        <f>ROWS(tbl_orders_raw[])</f>
        <v>5000</v>
      </c>
      <c r="H419" s="2" t="str">
        <f>_xlfn.XLOOKUP(tbl_orders_raw[[#This Row],[customer_id]],tbl_customers[customer_id],tbl_customers[customer_id],"Not Found")</f>
        <v>CUST00253</v>
      </c>
      <c r="I419" s="7">
        <f>MONTH(tbl_orders_raw[[#This Row],[order_date]])</f>
        <v>3</v>
      </c>
      <c r="J419" s="7">
        <f>YEAR(tbl_orders_raw[[#This Row],[order_date]])</f>
        <v>2025</v>
      </c>
    </row>
    <row r="420" spans="1:10" x14ac:dyDescent="0.3">
      <c r="A420" s="2" t="s">
        <v>3345</v>
      </c>
      <c r="B420" s="2" t="s">
        <v>1614</v>
      </c>
      <c r="C420" s="3">
        <v>45658</v>
      </c>
      <c r="D420" s="2" t="s">
        <v>2915</v>
      </c>
      <c r="E420" s="2" t="s">
        <v>2919</v>
      </c>
      <c r="F420" s="2" t="s">
        <v>2917</v>
      </c>
      <c r="G420" s="2">
        <f>ROWS(tbl_orders_raw[])</f>
        <v>5000</v>
      </c>
      <c r="H420" s="2" t="str">
        <f>_xlfn.XLOOKUP(tbl_orders_raw[[#This Row],[customer_id]],tbl_customers[customer_id],tbl_customers[customer_id],"Not Found")</f>
        <v>CUST00793</v>
      </c>
      <c r="I420" s="7">
        <f>MONTH(tbl_orders_raw[[#This Row],[order_date]])</f>
        <v>1</v>
      </c>
      <c r="J420" s="7">
        <f>YEAR(tbl_orders_raw[[#This Row],[order_date]])</f>
        <v>2025</v>
      </c>
    </row>
    <row r="421" spans="1:10" x14ac:dyDescent="0.3">
      <c r="A421" s="2" t="s">
        <v>3346</v>
      </c>
      <c r="B421" s="2" t="s">
        <v>540</v>
      </c>
      <c r="C421" s="3">
        <v>45300</v>
      </c>
      <c r="D421" s="2" t="s">
        <v>2915</v>
      </c>
      <c r="E421" s="2" t="s">
        <v>2936</v>
      </c>
      <c r="F421" s="2" t="s">
        <v>2917</v>
      </c>
      <c r="G421" s="2">
        <f>ROWS(tbl_orders_raw[])</f>
        <v>5000</v>
      </c>
      <c r="H421" s="2" t="str">
        <f>_xlfn.XLOOKUP(tbl_orders_raw[[#This Row],[customer_id]],tbl_customers[customer_id],tbl_customers[customer_id],"Not Found")</f>
        <v>CUST00256</v>
      </c>
      <c r="I421" s="7">
        <f>MONTH(tbl_orders_raw[[#This Row],[order_date]])</f>
        <v>1</v>
      </c>
      <c r="J421" s="7">
        <f>YEAR(tbl_orders_raw[[#This Row],[order_date]])</f>
        <v>2024</v>
      </c>
    </row>
    <row r="422" spans="1:10" x14ac:dyDescent="0.3">
      <c r="A422" s="2" t="s">
        <v>3347</v>
      </c>
      <c r="B422" s="2" t="s">
        <v>110</v>
      </c>
      <c r="C422" s="3">
        <v>45518</v>
      </c>
      <c r="D422" s="2" t="s">
        <v>2925</v>
      </c>
      <c r="E422" s="2" t="s">
        <v>2919</v>
      </c>
      <c r="F422" s="2" t="s">
        <v>2917</v>
      </c>
      <c r="G422" s="2">
        <f>ROWS(tbl_orders_raw[])</f>
        <v>5000</v>
      </c>
      <c r="H422" s="2" t="str">
        <f>_xlfn.XLOOKUP(tbl_orders_raw[[#This Row],[customer_id]],tbl_customers[customer_id],tbl_customers[customer_id],"Not Found")</f>
        <v>CUST00041</v>
      </c>
      <c r="I422" s="7">
        <f>MONTH(tbl_orders_raw[[#This Row],[order_date]])</f>
        <v>8</v>
      </c>
      <c r="J422" s="7">
        <f>YEAR(tbl_orders_raw[[#This Row],[order_date]])</f>
        <v>2024</v>
      </c>
    </row>
    <row r="423" spans="1:10" x14ac:dyDescent="0.3">
      <c r="A423" s="2" t="s">
        <v>3348</v>
      </c>
      <c r="B423" s="2" t="s">
        <v>398</v>
      </c>
      <c r="C423" s="3">
        <v>45488</v>
      </c>
      <c r="D423" s="2" t="s">
        <v>2925</v>
      </c>
      <c r="E423" s="2" t="s">
        <v>2921</v>
      </c>
      <c r="F423" s="2" t="s">
        <v>2917</v>
      </c>
      <c r="G423" s="2">
        <f>ROWS(tbl_orders_raw[])</f>
        <v>5000</v>
      </c>
      <c r="H423" s="2" t="str">
        <f>_xlfn.XLOOKUP(tbl_orders_raw[[#This Row],[customer_id]],tbl_customers[customer_id],tbl_customers[customer_id],"Not Found")</f>
        <v>CUST00185</v>
      </c>
      <c r="I423" s="7">
        <f>MONTH(tbl_orders_raw[[#This Row],[order_date]])</f>
        <v>7</v>
      </c>
      <c r="J423" s="7">
        <f>YEAR(tbl_orders_raw[[#This Row],[order_date]])</f>
        <v>2024</v>
      </c>
    </row>
    <row r="424" spans="1:10" x14ac:dyDescent="0.3">
      <c r="A424" s="2" t="s">
        <v>3349</v>
      </c>
      <c r="B424" s="2" t="s">
        <v>988</v>
      </c>
      <c r="C424" s="3">
        <v>45518</v>
      </c>
      <c r="D424" s="2" t="s">
        <v>2928</v>
      </c>
      <c r="E424" s="2" t="s">
        <v>2936</v>
      </c>
      <c r="F424" s="2" t="s">
        <v>2917</v>
      </c>
      <c r="G424" s="2">
        <f>ROWS(tbl_orders_raw[])</f>
        <v>5000</v>
      </c>
      <c r="H424" s="2" t="str">
        <f>_xlfn.XLOOKUP(tbl_orders_raw[[#This Row],[customer_id]],tbl_customers[customer_id],tbl_customers[customer_id],"Not Found")</f>
        <v>CUST00480</v>
      </c>
      <c r="I424" s="7">
        <f>MONTH(tbl_orders_raw[[#This Row],[order_date]])</f>
        <v>8</v>
      </c>
      <c r="J424" s="7">
        <f>YEAR(tbl_orders_raw[[#This Row],[order_date]])</f>
        <v>2024</v>
      </c>
    </row>
    <row r="425" spans="1:10" x14ac:dyDescent="0.3">
      <c r="A425" s="2" t="s">
        <v>3350</v>
      </c>
      <c r="B425" s="2" t="s">
        <v>886</v>
      </c>
      <c r="C425" s="3">
        <v>45796</v>
      </c>
      <c r="D425" s="2" t="s">
        <v>2915</v>
      </c>
      <c r="E425" s="2" t="s">
        <v>2936</v>
      </c>
      <c r="F425" s="2" t="s">
        <v>2917</v>
      </c>
      <c r="G425" s="2">
        <f>ROWS(tbl_orders_raw[])</f>
        <v>5000</v>
      </c>
      <c r="H425" s="2" t="str">
        <f>_xlfn.XLOOKUP(tbl_orders_raw[[#This Row],[customer_id]],tbl_customers[customer_id],tbl_customers[customer_id],"Not Found")</f>
        <v>CUST00429</v>
      </c>
      <c r="I425" s="7">
        <f>MONTH(tbl_orders_raw[[#This Row],[order_date]])</f>
        <v>5</v>
      </c>
      <c r="J425" s="7">
        <f>YEAR(tbl_orders_raw[[#This Row],[order_date]])</f>
        <v>2025</v>
      </c>
    </row>
    <row r="426" spans="1:10" x14ac:dyDescent="0.3">
      <c r="A426" s="2" t="s">
        <v>3351</v>
      </c>
      <c r="B426" s="2" t="s">
        <v>1166</v>
      </c>
      <c r="C426" s="3">
        <v>45405</v>
      </c>
      <c r="D426" s="2" t="s">
        <v>2925</v>
      </c>
      <c r="E426" s="2" t="s">
        <v>2939</v>
      </c>
      <c r="F426" s="2" t="s">
        <v>2917</v>
      </c>
      <c r="G426" s="2">
        <f>ROWS(tbl_orders_raw[])</f>
        <v>5000</v>
      </c>
      <c r="H426" s="2" t="str">
        <f>_xlfn.XLOOKUP(tbl_orders_raw[[#This Row],[customer_id]],tbl_customers[customer_id],tbl_customers[customer_id],"Not Found")</f>
        <v>CUST00569</v>
      </c>
      <c r="I426" s="7">
        <f>MONTH(tbl_orders_raw[[#This Row],[order_date]])</f>
        <v>4</v>
      </c>
      <c r="J426" s="7">
        <f>YEAR(tbl_orders_raw[[#This Row],[order_date]])</f>
        <v>2024</v>
      </c>
    </row>
    <row r="427" spans="1:10" x14ac:dyDescent="0.3">
      <c r="A427" s="2" t="s">
        <v>3352</v>
      </c>
      <c r="B427" s="2" t="s">
        <v>2346</v>
      </c>
      <c r="C427" s="3">
        <v>45967</v>
      </c>
      <c r="D427" s="2" t="s">
        <v>2925</v>
      </c>
      <c r="E427" s="2" t="s">
        <v>2921</v>
      </c>
      <c r="F427" s="2" t="s">
        <v>2917</v>
      </c>
      <c r="G427" s="2">
        <f>ROWS(tbl_orders_raw[])</f>
        <v>5000</v>
      </c>
      <c r="H427" s="2" t="str">
        <f>_xlfn.XLOOKUP(tbl_orders_raw[[#This Row],[customer_id]],tbl_customers[customer_id],tbl_customers[customer_id],"Not Found")</f>
        <v>CUST01159</v>
      </c>
      <c r="I427" s="7">
        <f>MONTH(tbl_orders_raw[[#This Row],[order_date]])</f>
        <v>11</v>
      </c>
      <c r="J427" s="7">
        <f>YEAR(tbl_orders_raw[[#This Row],[order_date]])</f>
        <v>2025</v>
      </c>
    </row>
    <row r="428" spans="1:10" x14ac:dyDescent="0.3">
      <c r="A428" s="2" t="s">
        <v>3353</v>
      </c>
      <c r="B428" s="2" t="s">
        <v>554</v>
      </c>
      <c r="C428" s="3">
        <v>45894</v>
      </c>
      <c r="D428" s="2" t="s">
        <v>2925</v>
      </c>
      <c r="E428" s="2" t="s">
        <v>2916</v>
      </c>
      <c r="F428" s="2" t="s">
        <v>2922</v>
      </c>
      <c r="G428" s="2">
        <f>ROWS(tbl_orders_raw[])</f>
        <v>5000</v>
      </c>
      <c r="H428" s="2" t="str">
        <f>_xlfn.XLOOKUP(tbl_orders_raw[[#This Row],[customer_id]],tbl_customers[customer_id],tbl_customers[customer_id],"Not Found")</f>
        <v>CUST00263</v>
      </c>
      <c r="I428" s="7">
        <f>MONTH(tbl_orders_raw[[#This Row],[order_date]])</f>
        <v>8</v>
      </c>
      <c r="J428" s="7">
        <f>YEAR(tbl_orders_raw[[#This Row],[order_date]])</f>
        <v>2025</v>
      </c>
    </row>
    <row r="429" spans="1:10" x14ac:dyDescent="0.3">
      <c r="A429" s="2" t="s">
        <v>3354</v>
      </c>
      <c r="B429" s="2" t="s">
        <v>962</v>
      </c>
      <c r="C429" s="3">
        <v>46168</v>
      </c>
      <c r="D429" s="2" t="s">
        <v>2925</v>
      </c>
      <c r="E429" s="2" t="s">
        <v>2919</v>
      </c>
      <c r="F429" s="2" t="s">
        <v>2917</v>
      </c>
      <c r="G429" s="2">
        <f>ROWS(tbl_orders_raw[])</f>
        <v>5000</v>
      </c>
      <c r="H429" s="2" t="str">
        <f>_xlfn.XLOOKUP(tbl_orders_raw[[#This Row],[customer_id]],tbl_customers[customer_id],tbl_customers[customer_id],"Not Found")</f>
        <v>CUST00467</v>
      </c>
      <c r="I429" s="7">
        <f>MONTH(tbl_orders_raw[[#This Row],[order_date]])</f>
        <v>5</v>
      </c>
      <c r="J429" s="7">
        <f>YEAR(tbl_orders_raw[[#This Row],[order_date]])</f>
        <v>2026</v>
      </c>
    </row>
    <row r="430" spans="1:10" x14ac:dyDescent="0.3">
      <c r="A430" s="2" t="s">
        <v>3355</v>
      </c>
      <c r="B430" s="2" t="s">
        <v>124</v>
      </c>
      <c r="C430" s="3">
        <v>46160</v>
      </c>
      <c r="D430" s="2" t="s">
        <v>2928</v>
      </c>
      <c r="E430" s="2" t="s">
        <v>2919</v>
      </c>
      <c r="F430" s="2" t="s">
        <v>2917</v>
      </c>
      <c r="G430" s="2">
        <f>ROWS(tbl_orders_raw[])</f>
        <v>5000</v>
      </c>
      <c r="H430" s="2" t="str">
        <f>_xlfn.XLOOKUP(tbl_orders_raw[[#This Row],[customer_id]],tbl_customers[customer_id],tbl_customers[customer_id],"Not Found")</f>
        <v>CUST00048</v>
      </c>
      <c r="I430" s="7">
        <f>MONTH(tbl_orders_raw[[#This Row],[order_date]])</f>
        <v>5</v>
      </c>
      <c r="J430" s="7">
        <f>YEAR(tbl_orders_raw[[#This Row],[order_date]])</f>
        <v>2026</v>
      </c>
    </row>
    <row r="431" spans="1:10" x14ac:dyDescent="0.3">
      <c r="A431" s="2" t="s">
        <v>3356</v>
      </c>
      <c r="B431" s="2" t="s">
        <v>2324</v>
      </c>
      <c r="C431" s="3">
        <v>45550</v>
      </c>
      <c r="D431" s="2" t="s">
        <v>2925</v>
      </c>
      <c r="E431" s="2" t="s">
        <v>2916</v>
      </c>
      <c r="F431" s="2" t="s">
        <v>2917</v>
      </c>
      <c r="G431" s="2">
        <f>ROWS(tbl_orders_raw[])</f>
        <v>5000</v>
      </c>
      <c r="H431" s="2" t="str">
        <f>_xlfn.XLOOKUP(tbl_orders_raw[[#This Row],[customer_id]],tbl_customers[customer_id],tbl_customers[customer_id],"Not Found")</f>
        <v>CUST01148</v>
      </c>
      <c r="I431" s="7">
        <f>MONTH(tbl_orders_raw[[#This Row],[order_date]])</f>
        <v>9</v>
      </c>
      <c r="J431" s="7">
        <f>YEAR(tbl_orders_raw[[#This Row],[order_date]])</f>
        <v>2024</v>
      </c>
    </row>
    <row r="432" spans="1:10" x14ac:dyDescent="0.3">
      <c r="A432" s="2" t="s">
        <v>3357</v>
      </c>
      <c r="B432" s="2" t="s">
        <v>242</v>
      </c>
      <c r="C432" s="3">
        <v>45981</v>
      </c>
      <c r="D432" s="2" t="s">
        <v>2925</v>
      </c>
      <c r="E432" s="2" t="s">
        <v>2939</v>
      </c>
      <c r="F432" s="2" t="s">
        <v>2917</v>
      </c>
      <c r="G432" s="2">
        <f>ROWS(tbl_orders_raw[])</f>
        <v>5000</v>
      </c>
      <c r="H432" s="2" t="str">
        <f>_xlfn.XLOOKUP(tbl_orders_raw[[#This Row],[customer_id]],tbl_customers[customer_id],tbl_customers[customer_id],"Not Found")</f>
        <v>CUST00107</v>
      </c>
      <c r="I432" s="7">
        <f>MONTH(tbl_orders_raw[[#This Row],[order_date]])</f>
        <v>11</v>
      </c>
      <c r="J432" s="7">
        <f>YEAR(tbl_orders_raw[[#This Row],[order_date]])</f>
        <v>2025</v>
      </c>
    </row>
    <row r="433" spans="1:10" x14ac:dyDescent="0.3">
      <c r="A433" s="2" t="s">
        <v>3358</v>
      </c>
      <c r="B433" s="2" t="s">
        <v>1152</v>
      </c>
      <c r="C433" s="3">
        <v>45708</v>
      </c>
      <c r="D433" s="2" t="s">
        <v>2915</v>
      </c>
      <c r="E433" s="2" t="s">
        <v>2939</v>
      </c>
      <c r="F433" s="2" t="s">
        <v>2917</v>
      </c>
      <c r="G433" s="2">
        <f>ROWS(tbl_orders_raw[])</f>
        <v>5000</v>
      </c>
      <c r="H433" s="2" t="str">
        <f>_xlfn.XLOOKUP(tbl_orders_raw[[#This Row],[customer_id]],tbl_customers[customer_id],tbl_customers[customer_id],"Not Found")</f>
        <v>CUST00562</v>
      </c>
      <c r="I433" s="7">
        <f>MONTH(tbl_orders_raw[[#This Row],[order_date]])</f>
        <v>2</v>
      </c>
      <c r="J433" s="7">
        <f>YEAR(tbl_orders_raw[[#This Row],[order_date]])</f>
        <v>2025</v>
      </c>
    </row>
    <row r="434" spans="1:10" x14ac:dyDescent="0.3">
      <c r="A434" s="2" t="s">
        <v>3359</v>
      </c>
      <c r="B434" s="2" t="s">
        <v>208</v>
      </c>
      <c r="C434" s="3">
        <v>45821</v>
      </c>
      <c r="D434" s="2" t="s">
        <v>2925</v>
      </c>
      <c r="E434" s="2" t="s">
        <v>2916</v>
      </c>
      <c r="F434" s="2" t="s">
        <v>2917</v>
      </c>
      <c r="G434" s="2">
        <f>ROWS(tbl_orders_raw[])</f>
        <v>5000</v>
      </c>
      <c r="H434" s="2" t="str">
        <f>_xlfn.XLOOKUP(tbl_orders_raw[[#This Row],[customer_id]],tbl_customers[customer_id],tbl_customers[customer_id],"Not Found")</f>
        <v>CUST00090</v>
      </c>
      <c r="I434" s="7">
        <f>MONTH(tbl_orders_raw[[#This Row],[order_date]])</f>
        <v>6</v>
      </c>
      <c r="J434" s="7">
        <f>YEAR(tbl_orders_raw[[#This Row],[order_date]])</f>
        <v>2025</v>
      </c>
    </row>
    <row r="435" spans="1:10" x14ac:dyDescent="0.3">
      <c r="A435" s="2" t="s">
        <v>3360</v>
      </c>
      <c r="B435" s="2" t="s">
        <v>2210</v>
      </c>
      <c r="C435" s="3">
        <v>45722</v>
      </c>
      <c r="D435" s="2" t="s">
        <v>2915</v>
      </c>
      <c r="E435" s="2" t="s">
        <v>2916</v>
      </c>
      <c r="F435" s="2" t="s">
        <v>2917</v>
      </c>
      <c r="G435" s="2">
        <f>ROWS(tbl_orders_raw[])</f>
        <v>5000</v>
      </c>
      <c r="H435" s="2" t="str">
        <f>_xlfn.XLOOKUP(tbl_orders_raw[[#This Row],[customer_id]],tbl_customers[customer_id],tbl_customers[customer_id],"Not Found")</f>
        <v>CUST01091</v>
      </c>
      <c r="I435" s="7">
        <f>MONTH(tbl_orders_raw[[#This Row],[order_date]])</f>
        <v>3</v>
      </c>
      <c r="J435" s="7">
        <f>YEAR(tbl_orders_raw[[#This Row],[order_date]])</f>
        <v>2025</v>
      </c>
    </row>
    <row r="436" spans="1:10" x14ac:dyDescent="0.3">
      <c r="A436" s="2" t="s">
        <v>3361</v>
      </c>
      <c r="B436" s="2" t="s">
        <v>2372</v>
      </c>
      <c r="C436" s="3">
        <v>45375</v>
      </c>
      <c r="D436" s="2" t="s">
        <v>2925</v>
      </c>
      <c r="E436" s="2" t="s">
        <v>2936</v>
      </c>
      <c r="F436" s="2" t="s">
        <v>2917</v>
      </c>
      <c r="G436" s="2">
        <f>ROWS(tbl_orders_raw[])</f>
        <v>5000</v>
      </c>
      <c r="H436" s="2" t="str">
        <f>_xlfn.XLOOKUP(tbl_orders_raw[[#This Row],[customer_id]],tbl_customers[customer_id],tbl_customers[customer_id],"Not Found")</f>
        <v>CUST01172</v>
      </c>
      <c r="I436" s="7">
        <f>MONTH(tbl_orders_raw[[#This Row],[order_date]])</f>
        <v>3</v>
      </c>
      <c r="J436" s="7">
        <f>YEAR(tbl_orders_raw[[#This Row],[order_date]])</f>
        <v>2024</v>
      </c>
    </row>
    <row r="437" spans="1:10" x14ac:dyDescent="0.3">
      <c r="A437" s="2" t="s">
        <v>3362</v>
      </c>
      <c r="B437" s="2" t="s">
        <v>1764</v>
      </c>
      <c r="C437" s="3">
        <v>45998</v>
      </c>
      <c r="D437" s="2" t="s">
        <v>2928</v>
      </c>
      <c r="E437" s="2" t="s">
        <v>2936</v>
      </c>
      <c r="F437" s="2" t="s">
        <v>2917</v>
      </c>
      <c r="G437" s="2">
        <f>ROWS(tbl_orders_raw[])</f>
        <v>5000</v>
      </c>
      <c r="H437" s="2" t="str">
        <f>_xlfn.XLOOKUP(tbl_orders_raw[[#This Row],[customer_id]],tbl_customers[customer_id],tbl_customers[customer_id],"Not Found")</f>
        <v>CUST00868</v>
      </c>
      <c r="I437" s="7">
        <f>MONTH(tbl_orders_raw[[#This Row],[order_date]])</f>
        <v>12</v>
      </c>
      <c r="J437" s="7">
        <f>YEAR(tbl_orders_raw[[#This Row],[order_date]])</f>
        <v>2025</v>
      </c>
    </row>
    <row r="438" spans="1:10" x14ac:dyDescent="0.3">
      <c r="A438" s="2" t="s">
        <v>3363</v>
      </c>
      <c r="B438" s="2" t="s">
        <v>1302</v>
      </c>
      <c r="C438" s="3">
        <v>45629</v>
      </c>
      <c r="D438" s="2" t="s">
        <v>2915</v>
      </c>
      <c r="E438" s="2" t="s">
        <v>2921</v>
      </c>
      <c r="F438" s="2" t="s">
        <v>2917</v>
      </c>
      <c r="G438" s="2">
        <f>ROWS(tbl_orders_raw[])</f>
        <v>5000</v>
      </c>
      <c r="H438" s="2" t="str">
        <f>_xlfn.XLOOKUP(tbl_orders_raw[[#This Row],[customer_id]],tbl_customers[customer_id],tbl_customers[customer_id],"Not Found")</f>
        <v>CUST00637</v>
      </c>
      <c r="I438" s="7">
        <f>MONTH(tbl_orders_raw[[#This Row],[order_date]])</f>
        <v>12</v>
      </c>
      <c r="J438" s="7">
        <f>YEAR(tbl_orders_raw[[#This Row],[order_date]])</f>
        <v>2024</v>
      </c>
    </row>
    <row r="439" spans="1:10" x14ac:dyDescent="0.3">
      <c r="A439" s="2" t="s">
        <v>3364</v>
      </c>
      <c r="B439" s="2" t="s">
        <v>128</v>
      </c>
      <c r="C439" s="3">
        <v>45734</v>
      </c>
      <c r="D439" s="2" t="s">
        <v>2925</v>
      </c>
      <c r="E439" s="2" t="s">
        <v>2921</v>
      </c>
      <c r="F439" s="2" t="s">
        <v>2917</v>
      </c>
      <c r="G439" s="2">
        <f>ROWS(tbl_orders_raw[])</f>
        <v>5000</v>
      </c>
      <c r="H439" s="2" t="str">
        <f>_xlfn.XLOOKUP(tbl_orders_raw[[#This Row],[customer_id]],tbl_customers[customer_id],tbl_customers[customer_id],"Not Found")</f>
        <v>CUST00050</v>
      </c>
      <c r="I439" s="7">
        <f>MONTH(tbl_orders_raw[[#This Row],[order_date]])</f>
        <v>3</v>
      </c>
      <c r="J439" s="7">
        <f>YEAR(tbl_orders_raw[[#This Row],[order_date]])</f>
        <v>2025</v>
      </c>
    </row>
    <row r="440" spans="1:10" x14ac:dyDescent="0.3">
      <c r="A440" s="2" t="s">
        <v>3365</v>
      </c>
      <c r="B440" s="2" t="s">
        <v>1042</v>
      </c>
      <c r="C440" s="3">
        <v>45548</v>
      </c>
      <c r="D440" s="2" t="s">
        <v>2915</v>
      </c>
      <c r="E440" s="2" t="s">
        <v>2916</v>
      </c>
      <c r="F440" s="2" t="s">
        <v>2917</v>
      </c>
      <c r="G440" s="2">
        <f>ROWS(tbl_orders_raw[])</f>
        <v>5000</v>
      </c>
      <c r="H440" s="2" t="str">
        <f>_xlfn.XLOOKUP(tbl_orders_raw[[#This Row],[customer_id]],tbl_customers[customer_id],tbl_customers[customer_id],"Not Found")</f>
        <v>CUST00507</v>
      </c>
      <c r="I440" s="7">
        <f>MONTH(tbl_orders_raw[[#This Row],[order_date]])</f>
        <v>9</v>
      </c>
      <c r="J440" s="7">
        <f>YEAR(tbl_orders_raw[[#This Row],[order_date]])</f>
        <v>2024</v>
      </c>
    </row>
    <row r="441" spans="1:10" x14ac:dyDescent="0.3">
      <c r="A441" s="2" t="s">
        <v>3366</v>
      </c>
      <c r="B441" s="2" t="s">
        <v>1396</v>
      </c>
      <c r="C441" s="3">
        <v>45347</v>
      </c>
      <c r="D441" s="2" t="s">
        <v>2915</v>
      </c>
      <c r="E441" s="2" t="s">
        <v>2916</v>
      </c>
      <c r="F441" s="2" t="s">
        <v>2917</v>
      </c>
      <c r="G441" s="2">
        <f>ROWS(tbl_orders_raw[])</f>
        <v>5000</v>
      </c>
      <c r="H441" s="2" t="str">
        <f>_xlfn.XLOOKUP(tbl_orders_raw[[#This Row],[customer_id]],tbl_customers[customer_id],tbl_customers[customer_id],"Not Found")</f>
        <v>CUST00684</v>
      </c>
      <c r="I441" s="7">
        <f>MONTH(tbl_orders_raw[[#This Row],[order_date]])</f>
        <v>2</v>
      </c>
      <c r="J441" s="7">
        <f>YEAR(tbl_orders_raw[[#This Row],[order_date]])</f>
        <v>2024</v>
      </c>
    </row>
    <row r="442" spans="1:10" x14ac:dyDescent="0.3">
      <c r="A442" s="2" t="s">
        <v>3367</v>
      </c>
      <c r="B442" s="2" t="s">
        <v>1826</v>
      </c>
      <c r="C442" s="3">
        <v>45906</v>
      </c>
      <c r="D442" s="2" t="s">
        <v>2925</v>
      </c>
      <c r="E442" s="2" t="s">
        <v>2921</v>
      </c>
      <c r="F442" s="2" t="s">
        <v>2917</v>
      </c>
      <c r="G442" s="2">
        <f>ROWS(tbl_orders_raw[])</f>
        <v>5000</v>
      </c>
      <c r="H442" s="2" t="str">
        <f>_xlfn.XLOOKUP(tbl_orders_raw[[#This Row],[customer_id]],tbl_customers[customer_id],tbl_customers[customer_id],"Not Found")</f>
        <v>CUST00899</v>
      </c>
      <c r="I442" s="7">
        <f>MONTH(tbl_orders_raw[[#This Row],[order_date]])</f>
        <v>9</v>
      </c>
      <c r="J442" s="7">
        <f>YEAR(tbl_orders_raw[[#This Row],[order_date]])</f>
        <v>2025</v>
      </c>
    </row>
    <row r="443" spans="1:10" x14ac:dyDescent="0.3">
      <c r="A443" s="2" t="s">
        <v>3368</v>
      </c>
      <c r="B443" s="2" t="s">
        <v>278</v>
      </c>
      <c r="C443" s="3">
        <v>45379</v>
      </c>
      <c r="D443" s="2" t="s">
        <v>2928</v>
      </c>
      <c r="E443" s="2" t="s">
        <v>2939</v>
      </c>
      <c r="F443" s="2" t="s">
        <v>2941</v>
      </c>
      <c r="G443" s="2">
        <f>ROWS(tbl_orders_raw[])</f>
        <v>5000</v>
      </c>
      <c r="H443" s="2" t="str">
        <f>_xlfn.XLOOKUP(tbl_orders_raw[[#This Row],[customer_id]],tbl_customers[customer_id],tbl_customers[customer_id],"Not Found")</f>
        <v>CUST00125</v>
      </c>
      <c r="I443" s="7">
        <f>MONTH(tbl_orders_raw[[#This Row],[order_date]])</f>
        <v>3</v>
      </c>
      <c r="J443" s="7">
        <f>YEAR(tbl_orders_raw[[#This Row],[order_date]])</f>
        <v>2024</v>
      </c>
    </row>
    <row r="444" spans="1:10" x14ac:dyDescent="0.3">
      <c r="A444" s="2" t="s">
        <v>3369</v>
      </c>
      <c r="B444" s="2" t="s">
        <v>296</v>
      </c>
      <c r="C444" s="3">
        <v>46002</v>
      </c>
      <c r="D444" s="2" t="s">
        <v>2925</v>
      </c>
      <c r="E444" s="2" t="s">
        <v>2916</v>
      </c>
      <c r="F444" s="2" t="s">
        <v>2917</v>
      </c>
      <c r="G444" s="2">
        <f>ROWS(tbl_orders_raw[])</f>
        <v>5000</v>
      </c>
      <c r="H444" s="2" t="str">
        <f>_xlfn.XLOOKUP(tbl_orders_raw[[#This Row],[customer_id]],tbl_customers[customer_id],tbl_customers[customer_id],"Not Found")</f>
        <v>CUST00134</v>
      </c>
      <c r="I444" s="7">
        <f>MONTH(tbl_orders_raw[[#This Row],[order_date]])</f>
        <v>12</v>
      </c>
      <c r="J444" s="7">
        <f>YEAR(tbl_orders_raw[[#This Row],[order_date]])</f>
        <v>2025</v>
      </c>
    </row>
    <row r="445" spans="1:10" x14ac:dyDescent="0.3">
      <c r="A445" s="2" t="s">
        <v>3370</v>
      </c>
      <c r="B445" s="2" t="s">
        <v>1264</v>
      </c>
      <c r="C445" s="3">
        <v>45348</v>
      </c>
      <c r="D445" s="2" t="s">
        <v>2925</v>
      </c>
      <c r="E445" s="2" t="s">
        <v>2939</v>
      </c>
      <c r="F445" s="2" t="s">
        <v>2917</v>
      </c>
      <c r="G445" s="2">
        <f>ROWS(tbl_orders_raw[])</f>
        <v>5000</v>
      </c>
      <c r="H445" s="2" t="str">
        <f>_xlfn.XLOOKUP(tbl_orders_raw[[#This Row],[customer_id]],tbl_customers[customer_id],tbl_customers[customer_id],"Not Found")</f>
        <v>CUST00618</v>
      </c>
      <c r="I445" s="7">
        <f>MONTH(tbl_orders_raw[[#This Row],[order_date]])</f>
        <v>2</v>
      </c>
      <c r="J445" s="7">
        <f>YEAR(tbl_orders_raw[[#This Row],[order_date]])</f>
        <v>2024</v>
      </c>
    </row>
    <row r="446" spans="1:10" x14ac:dyDescent="0.3">
      <c r="A446" s="2" t="s">
        <v>3371</v>
      </c>
      <c r="B446" s="2" t="s">
        <v>2320</v>
      </c>
      <c r="C446" s="3">
        <v>45349</v>
      </c>
      <c r="D446" s="2" t="s">
        <v>2915</v>
      </c>
      <c r="E446" s="2" t="s">
        <v>2934</v>
      </c>
      <c r="F446" s="2" t="s">
        <v>2917</v>
      </c>
      <c r="G446" s="2">
        <f>ROWS(tbl_orders_raw[])</f>
        <v>5000</v>
      </c>
      <c r="H446" s="2" t="str">
        <f>_xlfn.XLOOKUP(tbl_orders_raw[[#This Row],[customer_id]],tbl_customers[customer_id],tbl_customers[customer_id],"Not Found")</f>
        <v>CUST01146</v>
      </c>
      <c r="I446" s="7">
        <f>MONTH(tbl_orders_raw[[#This Row],[order_date]])</f>
        <v>2</v>
      </c>
      <c r="J446" s="7">
        <f>YEAR(tbl_orders_raw[[#This Row],[order_date]])</f>
        <v>2024</v>
      </c>
    </row>
    <row r="447" spans="1:10" x14ac:dyDescent="0.3">
      <c r="A447" s="2" t="s">
        <v>3372</v>
      </c>
      <c r="B447" s="2" t="s">
        <v>1712</v>
      </c>
      <c r="C447" s="3">
        <v>45924</v>
      </c>
      <c r="D447" s="2" t="s">
        <v>2915</v>
      </c>
      <c r="E447" s="2" t="s">
        <v>2921</v>
      </c>
      <c r="F447" s="2" t="s">
        <v>2917</v>
      </c>
      <c r="G447" s="2">
        <f>ROWS(tbl_orders_raw[])</f>
        <v>5000</v>
      </c>
      <c r="H447" s="2" t="str">
        <f>_xlfn.XLOOKUP(tbl_orders_raw[[#This Row],[customer_id]],tbl_customers[customer_id],tbl_customers[customer_id],"Not Found")</f>
        <v>CUST00842</v>
      </c>
      <c r="I447" s="7">
        <f>MONTH(tbl_orders_raw[[#This Row],[order_date]])</f>
        <v>9</v>
      </c>
      <c r="J447" s="7">
        <f>YEAR(tbl_orders_raw[[#This Row],[order_date]])</f>
        <v>2025</v>
      </c>
    </row>
    <row r="448" spans="1:10" x14ac:dyDescent="0.3">
      <c r="A448" s="2" t="s">
        <v>3373</v>
      </c>
      <c r="B448" s="2" t="s">
        <v>1886</v>
      </c>
      <c r="C448" s="3">
        <v>45302</v>
      </c>
      <c r="D448" s="2" t="s">
        <v>2915</v>
      </c>
      <c r="E448" s="2" t="s">
        <v>2934</v>
      </c>
      <c r="F448" s="2" t="s">
        <v>2941</v>
      </c>
      <c r="G448" s="2">
        <f>ROWS(tbl_orders_raw[])</f>
        <v>5000</v>
      </c>
      <c r="H448" s="2" t="str">
        <f>_xlfn.XLOOKUP(tbl_orders_raw[[#This Row],[customer_id]],tbl_customers[customer_id],tbl_customers[customer_id],"Not Found")</f>
        <v>CUST00929</v>
      </c>
      <c r="I448" s="7">
        <f>MONTH(tbl_orders_raw[[#This Row],[order_date]])</f>
        <v>1</v>
      </c>
      <c r="J448" s="7">
        <f>YEAR(tbl_orders_raw[[#This Row],[order_date]])</f>
        <v>2024</v>
      </c>
    </row>
    <row r="449" spans="1:10" x14ac:dyDescent="0.3">
      <c r="A449" s="2" t="s">
        <v>3374</v>
      </c>
      <c r="B449" s="2" t="s">
        <v>444</v>
      </c>
      <c r="C449" s="3">
        <v>45926</v>
      </c>
      <c r="D449" s="2" t="s">
        <v>2915</v>
      </c>
      <c r="E449" s="2" t="s">
        <v>2936</v>
      </c>
      <c r="F449" s="2" t="s">
        <v>2917</v>
      </c>
      <c r="G449" s="2">
        <f>ROWS(tbl_orders_raw[])</f>
        <v>5000</v>
      </c>
      <c r="H449" s="2" t="str">
        <f>_xlfn.XLOOKUP(tbl_orders_raw[[#This Row],[customer_id]],tbl_customers[customer_id],tbl_customers[customer_id],"Not Found")</f>
        <v>CUST00208</v>
      </c>
      <c r="I449" s="7">
        <f>MONTH(tbl_orders_raw[[#This Row],[order_date]])</f>
        <v>9</v>
      </c>
      <c r="J449" s="7">
        <f>YEAR(tbl_orders_raw[[#This Row],[order_date]])</f>
        <v>2025</v>
      </c>
    </row>
    <row r="450" spans="1:10" x14ac:dyDescent="0.3">
      <c r="A450" s="2" t="s">
        <v>3375</v>
      </c>
      <c r="B450" s="2" t="s">
        <v>2148</v>
      </c>
      <c r="C450" s="3">
        <v>45756</v>
      </c>
      <c r="D450" s="2" t="s">
        <v>2915</v>
      </c>
      <c r="E450" s="2" t="s">
        <v>2916</v>
      </c>
      <c r="F450" s="2" t="s">
        <v>2917</v>
      </c>
      <c r="G450" s="2">
        <f>ROWS(tbl_orders_raw[])</f>
        <v>5000</v>
      </c>
      <c r="H450" s="2" t="str">
        <f>_xlfn.XLOOKUP(tbl_orders_raw[[#This Row],[customer_id]],tbl_customers[customer_id],tbl_customers[customer_id],"Not Found")</f>
        <v>CUST01060</v>
      </c>
      <c r="I450" s="7">
        <f>MONTH(tbl_orders_raw[[#This Row],[order_date]])</f>
        <v>4</v>
      </c>
      <c r="J450" s="7">
        <f>YEAR(tbl_orders_raw[[#This Row],[order_date]])</f>
        <v>2025</v>
      </c>
    </row>
    <row r="451" spans="1:10" x14ac:dyDescent="0.3">
      <c r="A451" s="2" t="s">
        <v>3376</v>
      </c>
      <c r="B451" s="2" t="s">
        <v>306</v>
      </c>
      <c r="C451" s="3">
        <v>45901</v>
      </c>
      <c r="D451" s="2" t="s">
        <v>2925</v>
      </c>
      <c r="E451" s="2" t="s">
        <v>2934</v>
      </c>
      <c r="F451" s="2" t="s">
        <v>2941</v>
      </c>
      <c r="G451" s="2">
        <f>ROWS(tbl_orders_raw[])</f>
        <v>5000</v>
      </c>
      <c r="H451" s="2" t="str">
        <f>_xlfn.XLOOKUP(tbl_orders_raw[[#This Row],[customer_id]],tbl_customers[customer_id],tbl_customers[customer_id],"Not Found")</f>
        <v>CUST00139</v>
      </c>
      <c r="I451" s="7">
        <f>MONTH(tbl_orders_raw[[#This Row],[order_date]])</f>
        <v>9</v>
      </c>
      <c r="J451" s="7">
        <f>YEAR(tbl_orders_raw[[#This Row],[order_date]])</f>
        <v>2025</v>
      </c>
    </row>
    <row r="452" spans="1:10" x14ac:dyDescent="0.3">
      <c r="A452" s="2" t="s">
        <v>3377</v>
      </c>
      <c r="B452" s="2" t="s">
        <v>2114</v>
      </c>
      <c r="C452" s="3">
        <v>45421</v>
      </c>
      <c r="D452" s="2" t="s">
        <v>2915</v>
      </c>
      <c r="E452" s="2" t="s">
        <v>2939</v>
      </c>
      <c r="F452" s="2" t="s">
        <v>2917</v>
      </c>
      <c r="G452" s="2">
        <f>ROWS(tbl_orders_raw[])</f>
        <v>5000</v>
      </c>
      <c r="H452" s="2" t="str">
        <f>_xlfn.XLOOKUP(tbl_orders_raw[[#This Row],[customer_id]],tbl_customers[customer_id],tbl_customers[customer_id],"Not Found")</f>
        <v>CUST01043</v>
      </c>
      <c r="I452" s="7">
        <f>MONTH(tbl_orders_raw[[#This Row],[order_date]])</f>
        <v>5</v>
      </c>
      <c r="J452" s="7">
        <f>YEAR(tbl_orders_raw[[#This Row],[order_date]])</f>
        <v>2024</v>
      </c>
    </row>
    <row r="453" spans="1:10" x14ac:dyDescent="0.3">
      <c r="A453" s="2" t="s">
        <v>3378</v>
      </c>
      <c r="B453" s="2" t="s">
        <v>790</v>
      </c>
      <c r="C453" s="3">
        <v>45747</v>
      </c>
      <c r="D453" s="2" t="s">
        <v>2915</v>
      </c>
      <c r="E453" s="2" t="s">
        <v>2934</v>
      </c>
      <c r="F453" s="2" t="s">
        <v>2917</v>
      </c>
      <c r="G453" s="2">
        <f>ROWS(tbl_orders_raw[])</f>
        <v>5000</v>
      </c>
      <c r="H453" s="2" t="str">
        <f>_xlfn.XLOOKUP(tbl_orders_raw[[#This Row],[customer_id]],tbl_customers[customer_id],tbl_customers[customer_id],"Not Found")</f>
        <v>CUST00381</v>
      </c>
      <c r="I453" s="7">
        <f>MONTH(tbl_orders_raw[[#This Row],[order_date]])</f>
        <v>3</v>
      </c>
      <c r="J453" s="7">
        <f>YEAR(tbl_orders_raw[[#This Row],[order_date]])</f>
        <v>2025</v>
      </c>
    </row>
    <row r="454" spans="1:10" x14ac:dyDescent="0.3">
      <c r="A454" s="2" t="s">
        <v>3379</v>
      </c>
      <c r="B454" s="2" t="s">
        <v>2424</v>
      </c>
      <c r="C454" s="3">
        <v>45611</v>
      </c>
      <c r="D454" s="2" t="s">
        <v>2915</v>
      </c>
      <c r="E454" s="2" t="s">
        <v>2936</v>
      </c>
      <c r="F454" s="2" t="s">
        <v>2917</v>
      </c>
      <c r="G454" s="2">
        <f>ROWS(tbl_orders_raw[])</f>
        <v>5000</v>
      </c>
      <c r="H454" s="2" t="str">
        <f>_xlfn.XLOOKUP(tbl_orders_raw[[#This Row],[customer_id]],tbl_customers[customer_id],tbl_customers[customer_id],"Not Found")</f>
        <v>CUST01198</v>
      </c>
      <c r="I454" s="7">
        <f>MONTH(tbl_orders_raw[[#This Row],[order_date]])</f>
        <v>11</v>
      </c>
      <c r="J454" s="7">
        <f>YEAR(tbl_orders_raw[[#This Row],[order_date]])</f>
        <v>2024</v>
      </c>
    </row>
    <row r="455" spans="1:10" x14ac:dyDescent="0.3">
      <c r="A455" s="2" t="s">
        <v>3380</v>
      </c>
      <c r="B455" s="2" t="s">
        <v>2420</v>
      </c>
      <c r="C455" s="3">
        <v>45610</v>
      </c>
      <c r="D455" s="2" t="s">
        <v>2925</v>
      </c>
      <c r="E455" s="2" t="s">
        <v>2919</v>
      </c>
      <c r="F455" s="2" t="s">
        <v>2917</v>
      </c>
      <c r="G455" s="2">
        <f>ROWS(tbl_orders_raw[])</f>
        <v>5000</v>
      </c>
      <c r="H455" s="2" t="str">
        <f>_xlfn.XLOOKUP(tbl_orders_raw[[#This Row],[customer_id]],tbl_customers[customer_id],tbl_customers[customer_id],"Not Found")</f>
        <v>CUST01196</v>
      </c>
      <c r="I455" s="7">
        <f>MONTH(tbl_orders_raw[[#This Row],[order_date]])</f>
        <v>11</v>
      </c>
      <c r="J455" s="7">
        <f>YEAR(tbl_orders_raw[[#This Row],[order_date]])</f>
        <v>2024</v>
      </c>
    </row>
    <row r="456" spans="1:10" x14ac:dyDescent="0.3">
      <c r="A456" s="2" t="s">
        <v>3381</v>
      </c>
      <c r="B456" s="2" t="s">
        <v>1434</v>
      </c>
      <c r="C456" s="3">
        <v>45608</v>
      </c>
      <c r="D456" s="2" t="s">
        <v>2915</v>
      </c>
      <c r="E456" s="2" t="s">
        <v>2936</v>
      </c>
      <c r="F456" s="2" t="s">
        <v>2917</v>
      </c>
      <c r="G456" s="2">
        <f>ROWS(tbl_orders_raw[])</f>
        <v>5000</v>
      </c>
      <c r="H456" s="2" t="str">
        <f>_xlfn.XLOOKUP(tbl_orders_raw[[#This Row],[customer_id]],tbl_customers[customer_id],tbl_customers[customer_id],"Not Found")</f>
        <v>CUST00703</v>
      </c>
      <c r="I456" s="7">
        <f>MONTH(tbl_orders_raw[[#This Row],[order_date]])</f>
        <v>11</v>
      </c>
      <c r="J456" s="7">
        <f>YEAR(tbl_orders_raw[[#This Row],[order_date]])</f>
        <v>2024</v>
      </c>
    </row>
    <row r="457" spans="1:10" x14ac:dyDescent="0.3">
      <c r="A457" s="2" t="s">
        <v>3382</v>
      </c>
      <c r="B457" s="2" t="s">
        <v>622</v>
      </c>
      <c r="C457" s="3">
        <v>45965</v>
      </c>
      <c r="D457" s="2" t="s">
        <v>2915</v>
      </c>
      <c r="E457" s="2" t="s">
        <v>2939</v>
      </c>
      <c r="F457" s="2" t="s">
        <v>2917</v>
      </c>
      <c r="G457" s="2">
        <f>ROWS(tbl_orders_raw[])</f>
        <v>5000</v>
      </c>
      <c r="H457" s="2" t="str">
        <f>_xlfn.XLOOKUP(tbl_orders_raw[[#This Row],[customer_id]],tbl_customers[customer_id],tbl_customers[customer_id],"Not Found")</f>
        <v>CUST00297</v>
      </c>
      <c r="I457" s="7">
        <f>MONTH(tbl_orders_raw[[#This Row],[order_date]])</f>
        <v>11</v>
      </c>
      <c r="J457" s="7">
        <f>YEAR(tbl_orders_raw[[#This Row],[order_date]])</f>
        <v>2025</v>
      </c>
    </row>
    <row r="458" spans="1:10" x14ac:dyDescent="0.3">
      <c r="A458" s="2" t="s">
        <v>3383</v>
      </c>
      <c r="B458" s="2" t="s">
        <v>252</v>
      </c>
      <c r="C458" s="3">
        <v>46171</v>
      </c>
      <c r="D458" s="2" t="s">
        <v>2915</v>
      </c>
      <c r="E458" s="2" t="s">
        <v>2916</v>
      </c>
      <c r="F458" s="2" t="s">
        <v>2917</v>
      </c>
      <c r="G458" s="2">
        <f>ROWS(tbl_orders_raw[])</f>
        <v>5000</v>
      </c>
      <c r="H458" s="2" t="str">
        <f>_xlfn.XLOOKUP(tbl_orders_raw[[#This Row],[customer_id]],tbl_customers[customer_id],tbl_customers[customer_id],"Not Found")</f>
        <v>CUST00112</v>
      </c>
      <c r="I458" s="7">
        <f>MONTH(tbl_orders_raw[[#This Row],[order_date]])</f>
        <v>5</v>
      </c>
      <c r="J458" s="7">
        <f>YEAR(tbl_orders_raw[[#This Row],[order_date]])</f>
        <v>2026</v>
      </c>
    </row>
    <row r="459" spans="1:10" x14ac:dyDescent="0.3">
      <c r="A459" s="2" t="s">
        <v>3384</v>
      </c>
      <c r="B459" s="2" t="s">
        <v>854</v>
      </c>
      <c r="C459" s="3">
        <v>46222</v>
      </c>
      <c r="D459" s="2" t="s">
        <v>2925</v>
      </c>
      <c r="E459" s="2" t="s">
        <v>2939</v>
      </c>
      <c r="F459" s="2" t="s">
        <v>2917</v>
      </c>
      <c r="G459" s="2">
        <f>ROWS(tbl_orders_raw[])</f>
        <v>5000</v>
      </c>
      <c r="H459" s="2" t="str">
        <f>_xlfn.XLOOKUP(tbl_orders_raw[[#This Row],[customer_id]],tbl_customers[customer_id],tbl_customers[customer_id],"Not Found")</f>
        <v>CUST00413</v>
      </c>
      <c r="I459" s="7">
        <f>MONTH(tbl_orders_raw[[#This Row],[order_date]])</f>
        <v>7</v>
      </c>
      <c r="J459" s="7">
        <f>YEAR(tbl_orders_raw[[#This Row],[order_date]])</f>
        <v>2026</v>
      </c>
    </row>
    <row r="460" spans="1:10" x14ac:dyDescent="0.3">
      <c r="A460" s="2" t="s">
        <v>3385</v>
      </c>
      <c r="B460" s="2" t="s">
        <v>1944</v>
      </c>
      <c r="C460" s="3">
        <v>46003</v>
      </c>
      <c r="D460" s="2" t="s">
        <v>2925</v>
      </c>
      <c r="E460" s="2" t="s">
        <v>2939</v>
      </c>
      <c r="F460" s="2" t="s">
        <v>2917</v>
      </c>
      <c r="G460" s="2">
        <f>ROWS(tbl_orders_raw[])</f>
        <v>5000</v>
      </c>
      <c r="H460" s="2" t="str">
        <f>_xlfn.XLOOKUP(tbl_orders_raw[[#This Row],[customer_id]],tbl_customers[customer_id],tbl_customers[customer_id],"Not Found")</f>
        <v>CUST00958</v>
      </c>
      <c r="I460" s="7">
        <f>MONTH(tbl_orders_raw[[#This Row],[order_date]])</f>
        <v>12</v>
      </c>
      <c r="J460" s="7">
        <f>YEAR(tbl_orders_raw[[#This Row],[order_date]])</f>
        <v>2025</v>
      </c>
    </row>
    <row r="461" spans="1:10" x14ac:dyDescent="0.3">
      <c r="A461" s="2" t="s">
        <v>3386</v>
      </c>
      <c r="B461" s="2" t="s">
        <v>1256</v>
      </c>
      <c r="C461" s="3">
        <v>45635</v>
      </c>
      <c r="D461" s="2" t="s">
        <v>2915</v>
      </c>
      <c r="E461" s="2" t="s">
        <v>2916</v>
      </c>
      <c r="F461" s="2" t="s">
        <v>2917</v>
      </c>
      <c r="G461" s="2">
        <f>ROWS(tbl_orders_raw[])</f>
        <v>5000</v>
      </c>
      <c r="H461" s="2" t="str">
        <f>_xlfn.XLOOKUP(tbl_orders_raw[[#This Row],[customer_id]],tbl_customers[customer_id],tbl_customers[customer_id],"Not Found")</f>
        <v>CUST00614</v>
      </c>
      <c r="I461" s="7">
        <f>MONTH(tbl_orders_raw[[#This Row],[order_date]])</f>
        <v>12</v>
      </c>
      <c r="J461" s="7">
        <f>YEAR(tbl_orders_raw[[#This Row],[order_date]])</f>
        <v>2024</v>
      </c>
    </row>
    <row r="462" spans="1:10" x14ac:dyDescent="0.3">
      <c r="A462" s="2" t="s">
        <v>3387</v>
      </c>
      <c r="B462" s="2" t="s">
        <v>202</v>
      </c>
      <c r="C462" s="3">
        <v>46100</v>
      </c>
      <c r="D462" s="2" t="s">
        <v>2915</v>
      </c>
      <c r="E462" s="2" t="s">
        <v>2936</v>
      </c>
      <c r="F462" s="2" t="s">
        <v>2917</v>
      </c>
      <c r="G462" s="2">
        <f>ROWS(tbl_orders_raw[])</f>
        <v>5000</v>
      </c>
      <c r="H462" s="2" t="str">
        <f>_xlfn.XLOOKUP(tbl_orders_raw[[#This Row],[customer_id]],tbl_customers[customer_id],tbl_customers[customer_id],"Not Found")</f>
        <v>CUST00087</v>
      </c>
      <c r="I462" s="7">
        <f>MONTH(tbl_orders_raw[[#This Row],[order_date]])</f>
        <v>3</v>
      </c>
      <c r="J462" s="7">
        <f>YEAR(tbl_orders_raw[[#This Row],[order_date]])</f>
        <v>2026</v>
      </c>
    </row>
    <row r="463" spans="1:10" x14ac:dyDescent="0.3">
      <c r="A463" s="2" t="s">
        <v>3388</v>
      </c>
      <c r="B463" s="2" t="s">
        <v>972</v>
      </c>
      <c r="C463" s="3">
        <v>46001</v>
      </c>
      <c r="D463" s="2" t="s">
        <v>2915</v>
      </c>
      <c r="E463" s="2" t="s">
        <v>2916</v>
      </c>
      <c r="F463" s="2" t="s">
        <v>2917</v>
      </c>
      <c r="G463" s="2">
        <f>ROWS(tbl_orders_raw[])</f>
        <v>5000</v>
      </c>
      <c r="H463" s="2" t="str">
        <f>_xlfn.XLOOKUP(tbl_orders_raw[[#This Row],[customer_id]],tbl_customers[customer_id],tbl_customers[customer_id],"Not Found")</f>
        <v>CUST00472</v>
      </c>
      <c r="I463" s="7">
        <f>MONTH(tbl_orders_raw[[#This Row],[order_date]])</f>
        <v>12</v>
      </c>
      <c r="J463" s="7">
        <f>YEAR(tbl_orders_raw[[#This Row],[order_date]])</f>
        <v>2025</v>
      </c>
    </row>
    <row r="464" spans="1:10" x14ac:dyDescent="0.3">
      <c r="A464" s="2" t="s">
        <v>3389</v>
      </c>
      <c r="B464" s="2" t="s">
        <v>1386</v>
      </c>
      <c r="C464" s="3">
        <v>46078</v>
      </c>
      <c r="D464" s="2" t="s">
        <v>2925</v>
      </c>
      <c r="E464" s="2" t="s">
        <v>2939</v>
      </c>
      <c r="F464" s="2" t="s">
        <v>2917</v>
      </c>
      <c r="G464" s="2">
        <f>ROWS(tbl_orders_raw[])</f>
        <v>5000</v>
      </c>
      <c r="H464" s="2" t="str">
        <f>_xlfn.XLOOKUP(tbl_orders_raw[[#This Row],[customer_id]],tbl_customers[customer_id],tbl_customers[customer_id],"Not Found")</f>
        <v>CUST00679</v>
      </c>
      <c r="I464" s="7">
        <f>MONTH(tbl_orders_raw[[#This Row],[order_date]])</f>
        <v>2</v>
      </c>
      <c r="J464" s="7">
        <f>YEAR(tbl_orders_raw[[#This Row],[order_date]])</f>
        <v>2026</v>
      </c>
    </row>
    <row r="465" spans="1:10" x14ac:dyDescent="0.3">
      <c r="A465" s="2" t="s">
        <v>3390</v>
      </c>
      <c r="B465" s="2" t="s">
        <v>51</v>
      </c>
      <c r="C465" s="3">
        <v>46137</v>
      </c>
      <c r="D465" s="2" t="s">
        <v>2915</v>
      </c>
      <c r="E465" s="2" t="s">
        <v>2916</v>
      </c>
      <c r="F465" s="2" t="s">
        <v>2917</v>
      </c>
      <c r="G465" s="2">
        <f>ROWS(tbl_orders_raw[])</f>
        <v>5000</v>
      </c>
      <c r="H465" s="2" t="str">
        <f>_xlfn.XLOOKUP(tbl_orders_raw[[#This Row],[customer_id]],tbl_customers[customer_id],tbl_customers[customer_id],"Not Found")</f>
        <v>CUST00014</v>
      </c>
      <c r="I465" s="7">
        <f>MONTH(tbl_orders_raw[[#This Row],[order_date]])</f>
        <v>4</v>
      </c>
      <c r="J465" s="7">
        <f>YEAR(tbl_orders_raw[[#This Row],[order_date]])</f>
        <v>2026</v>
      </c>
    </row>
    <row r="466" spans="1:10" x14ac:dyDescent="0.3">
      <c r="A466" s="2" t="s">
        <v>3391</v>
      </c>
      <c r="B466" s="2" t="s">
        <v>612</v>
      </c>
      <c r="C466" s="3">
        <v>45409</v>
      </c>
      <c r="D466" s="2" t="s">
        <v>2915</v>
      </c>
      <c r="E466" s="2" t="s">
        <v>2916</v>
      </c>
      <c r="F466" s="2" t="s">
        <v>2917</v>
      </c>
      <c r="G466" s="2">
        <f>ROWS(tbl_orders_raw[])</f>
        <v>5000</v>
      </c>
      <c r="H466" s="2" t="str">
        <f>_xlfn.XLOOKUP(tbl_orders_raw[[#This Row],[customer_id]],tbl_customers[customer_id],tbl_customers[customer_id],"Not Found")</f>
        <v>CUST00292</v>
      </c>
      <c r="I466" s="7">
        <f>MONTH(tbl_orders_raw[[#This Row],[order_date]])</f>
        <v>4</v>
      </c>
      <c r="J466" s="7">
        <f>YEAR(tbl_orders_raw[[#This Row],[order_date]])</f>
        <v>2024</v>
      </c>
    </row>
    <row r="467" spans="1:10" x14ac:dyDescent="0.3">
      <c r="A467" s="2" t="s">
        <v>3392</v>
      </c>
      <c r="B467" s="2" t="s">
        <v>1504</v>
      </c>
      <c r="C467" s="3">
        <v>46075</v>
      </c>
      <c r="D467" s="2" t="s">
        <v>2915</v>
      </c>
      <c r="E467" s="2" t="s">
        <v>2916</v>
      </c>
      <c r="F467" s="2" t="s">
        <v>2917</v>
      </c>
      <c r="G467" s="2">
        <f>ROWS(tbl_orders_raw[])</f>
        <v>5000</v>
      </c>
      <c r="H467" s="2" t="str">
        <f>_xlfn.XLOOKUP(tbl_orders_raw[[#This Row],[customer_id]],tbl_customers[customer_id],tbl_customers[customer_id],"Not Found")</f>
        <v>CUST00738</v>
      </c>
      <c r="I467" s="7">
        <f>MONTH(tbl_orders_raw[[#This Row],[order_date]])</f>
        <v>2</v>
      </c>
      <c r="J467" s="7">
        <f>YEAR(tbl_orders_raw[[#This Row],[order_date]])</f>
        <v>2026</v>
      </c>
    </row>
    <row r="468" spans="1:10" x14ac:dyDescent="0.3">
      <c r="A468" s="2" t="s">
        <v>3393</v>
      </c>
      <c r="B468" s="2" t="s">
        <v>926</v>
      </c>
      <c r="C468" s="3">
        <v>45470</v>
      </c>
      <c r="D468" s="2" t="s">
        <v>2925</v>
      </c>
      <c r="E468" s="2" t="s">
        <v>2919</v>
      </c>
      <c r="F468" s="2" t="s">
        <v>2917</v>
      </c>
      <c r="G468" s="2">
        <f>ROWS(tbl_orders_raw[])</f>
        <v>5000</v>
      </c>
      <c r="H468" s="2" t="str">
        <f>_xlfn.XLOOKUP(tbl_orders_raw[[#This Row],[customer_id]],tbl_customers[customer_id],tbl_customers[customer_id],"Not Found")</f>
        <v>CUST00449</v>
      </c>
      <c r="I468" s="7">
        <f>MONTH(tbl_orders_raw[[#This Row],[order_date]])</f>
        <v>6</v>
      </c>
      <c r="J468" s="7">
        <f>YEAR(tbl_orders_raw[[#This Row],[order_date]])</f>
        <v>2024</v>
      </c>
    </row>
    <row r="469" spans="1:10" x14ac:dyDescent="0.3">
      <c r="A469" s="2" t="s">
        <v>3394</v>
      </c>
      <c r="B469" s="2" t="s">
        <v>1036</v>
      </c>
      <c r="C469" s="3">
        <v>45859</v>
      </c>
      <c r="D469" s="2" t="s">
        <v>2915</v>
      </c>
      <c r="E469" s="2" t="s">
        <v>2916</v>
      </c>
      <c r="F469" s="2" t="s">
        <v>2917</v>
      </c>
      <c r="G469" s="2">
        <f>ROWS(tbl_orders_raw[])</f>
        <v>5000</v>
      </c>
      <c r="H469" s="2" t="str">
        <f>_xlfn.XLOOKUP(tbl_orders_raw[[#This Row],[customer_id]],tbl_customers[customer_id],tbl_customers[customer_id],"Not Found")</f>
        <v>CUST00504</v>
      </c>
      <c r="I469" s="7">
        <f>MONTH(tbl_orders_raw[[#This Row],[order_date]])</f>
        <v>7</v>
      </c>
      <c r="J469" s="7">
        <f>YEAR(tbl_orders_raw[[#This Row],[order_date]])</f>
        <v>2025</v>
      </c>
    </row>
    <row r="470" spans="1:10" x14ac:dyDescent="0.3">
      <c r="A470" s="2" t="s">
        <v>3395</v>
      </c>
      <c r="B470" s="2" t="s">
        <v>444</v>
      </c>
      <c r="C470" s="3">
        <v>46224</v>
      </c>
      <c r="D470" s="2" t="s">
        <v>2915</v>
      </c>
      <c r="E470" s="2" t="s">
        <v>2921</v>
      </c>
      <c r="F470" s="2" t="s">
        <v>2917</v>
      </c>
      <c r="G470" s="2">
        <f>ROWS(tbl_orders_raw[])</f>
        <v>5000</v>
      </c>
      <c r="H470" s="2" t="str">
        <f>_xlfn.XLOOKUP(tbl_orders_raw[[#This Row],[customer_id]],tbl_customers[customer_id],tbl_customers[customer_id],"Not Found")</f>
        <v>CUST00208</v>
      </c>
      <c r="I470" s="7">
        <f>MONTH(tbl_orders_raw[[#This Row],[order_date]])</f>
        <v>7</v>
      </c>
      <c r="J470" s="7">
        <f>YEAR(tbl_orders_raw[[#This Row],[order_date]])</f>
        <v>2026</v>
      </c>
    </row>
    <row r="471" spans="1:10" x14ac:dyDescent="0.3">
      <c r="A471" s="2" t="s">
        <v>3396</v>
      </c>
      <c r="B471" s="2" t="s">
        <v>484</v>
      </c>
      <c r="C471" s="3">
        <v>46098</v>
      </c>
      <c r="D471" s="2" t="s">
        <v>2915</v>
      </c>
      <c r="E471" s="2" t="s">
        <v>2916</v>
      </c>
      <c r="F471" s="2" t="s">
        <v>2917</v>
      </c>
      <c r="G471" s="2">
        <f>ROWS(tbl_orders_raw[])</f>
        <v>5000</v>
      </c>
      <c r="H471" s="2" t="str">
        <f>_xlfn.XLOOKUP(tbl_orders_raw[[#This Row],[customer_id]],tbl_customers[customer_id],tbl_customers[customer_id],"Not Found")</f>
        <v>CUST00228</v>
      </c>
      <c r="I471" s="7">
        <f>MONTH(tbl_orders_raw[[#This Row],[order_date]])</f>
        <v>3</v>
      </c>
      <c r="J471" s="7">
        <f>YEAR(tbl_orders_raw[[#This Row],[order_date]])</f>
        <v>2026</v>
      </c>
    </row>
    <row r="472" spans="1:10" x14ac:dyDescent="0.3">
      <c r="A472" s="2" t="s">
        <v>3397</v>
      </c>
      <c r="B472" s="2" t="s">
        <v>1554</v>
      </c>
      <c r="C472" s="3">
        <v>45670</v>
      </c>
      <c r="D472" s="2" t="s">
        <v>2925</v>
      </c>
      <c r="E472" s="2" t="s">
        <v>2936</v>
      </c>
      <c r="F472" s="2" t="s">
        <v>2922</v>
      </c>
      <c r="G472" s="2">
        <f>ROWS(tbl_orders_raw[])</f>
        <v>5000</v>
      </c>
      <c r="H472" s="2" t="str">
        <f>_xlfn.XLOOKUP(tbl_orders_raw[[#This Row],[customer_id]],tbl_customers[customer_id],tbl_customers[customer_id],"Not Found")</f>
        <v>CUST00763</v>
      </c>
      <c r="I472" s="7">
        <f>MONTH(tbl_orders_raw[[#This Row],[order_date]])</f>
        <v>1</v>
      </c>
      <c r="J472" s="7">
        <f>YEAR(tbl_orders_raw[[#This Row],[order_date]])</f>
        <v>2025</v>
      </c>
    </row>
    <row r="473" spans="1:10" x14ac:dyDescent="0.3">
      <c r="A473" s="2" t="s">
        <v>3398</v>
      </c>
      <c r="B473" s="2" t="s">
        <v>1806</v>
      </c>
      <c r="C473" s="3">
        <v>45930</v>
      </c>
      <c r="D473" s="2" t="s">
        <v>2925</v>
      </c>
      <c r="E473" s="2" t="s">
        <v>2916</v>
      </c>
      <c r="F473" s="2" t="s">
        <v>2917</v>
      </c>
      <c r="G473" s="2">
        <f>ROWS(tbl_orders_raw[])</f>
        <v>5000</v>
      </c>
      <c r="H473" s="2" t="str">
        <f>_xlfn.XLOOKUP(tbl_orders_raw[[#This Row],[customer_id]],tbl_customers[customer_id],tbl_customers[customer_id],"Not Found")</f>
        <v>CUST00889</v>
      </c>
      <c r="I473" s="7">
        <f>MONTH(tbl_orders_raw[[#This Row],[order_date]])</f>
        <v>9</v>
      </c>
      <c r="J473" s="7">
        <f>YEAR(tbl_orders_raw[[#This Row],[order_date]])</f>
        <v>2025</v>
      </c>
    </row>
    <row r="474" spans="1:10" x14ac:dyDescent="0.3">
      <c r="A474" s="2" t="s">
        <v>3399</v>
      </c>
      <c r="B474" s="2" t="s">
        <v>564</v>
      </c>
      <c r="C474" s="3">
        <v>46238</v>
      </c>
      <c r="D474" s="2" t="s">
        <v>2925</v>
      </c>
      <c r="E474" s="2" t="s">
        <v>2916</v>
      </c>
      <c r="F474" s="2" t="s">
        <v>2917</v>
      </c>
      <c r="G474" s="2">
        <f>ROWS(tbl_orders_raw[])</f>
        <v>5000</v>
      </c>
      <c r="H474" s="2" t="str">
        <f>_xlfn.XLOOKUP(tbl_orders_raw[[#This Row],[customer_id]],tbl_customers[customer_id],tbl_customers[customer_id],"Not Found")</f>
        <v>CUST00268</v>
      </c>
      <c r="I474" s="7">
        <f>MONTH(tbl_orders_raw[[#This Row],[order_date]])</f>
        <v>8</v>
      </c>
      <c r="J474" s="7">
        <f>YEAR(tbl_orders_raw[[#This Row],[order_date]])</f>
        <v>2026</v>
      </c>
    </row>
    <row r="475" spans="1:10" x14ac:dyDescent="0.3">
      <c r="A475" s="2" t="s">
        <v>3400</v>
      </c>
      <c r="B475" s="2" t="s">
        <v>1332</v>
      </c>
      <c r="C475" s="3">
        <v>45675</v>
      </c>
      <c r="D475" s="2" t="s">
        <v>2925</v>
      </c>
      <c r="E475" s="2" t="s">
        <v>2936</v>
      </c>
      <c r="F475" s="2" t="s">
        <v>2917</v>
      </c>
      <c r="G475" s="2">
        <f>ROWS(tbl_orders_raw[])</f>
        <v>5000</v>
      </c>
      <c r="H475" s="2" t="str">
        <f>_xlfn.XLOOKUP(tbl_orders_raw[[#This Row],[customer_id]],tbl_customers[customer_id],tbl_customers[customer_id],"Not Found")</f>
        <v>CUST00652</v>
      </c>
      <c r="I475" s="7">
        <f>MONTH(tbl_orders_raw[[#This Row],[order_date]])</f>
        <v>1</v>
      </c>
      <c r="J475" s="7">
        <f>YEAR(tbl_orders_raw[[#This Row],[order_date]])</f>
        <v>2025</v>
      </c>
    </row>
    <row r="476" spans="1:10" x14ac:dyDescent="0.3">
      <c r="A476" s="2" t="s">
        <v>3401</v>
      </c>
      <c r="B476" s="2" t="s">
        <v>804</v>
      </c>
      <c r="C476" s="3">
        <v>45339</v>
      </c>
      <c r="D476" s="2" t="s">
        <v>2925</v>
      </c>
      <c r="E476" s="2" t="s">
        <v>2939</v>
      </c>
      <c r="F476" s="2" t="s">
        <v>2917</v>
      </c>
      <c r="G476" s="2">
        <f>ROWS(tbl_orders_raw[])</f>
        <v>5000</v>
      </c>
      <c r="H476" s="2" t="str">
        <f>_xlfn.XLOOKUP(tbl_orders_raw[[#This Row],[customer_id]],tbl_customers[customer_id],tbl_customers[customer_id],"Not Found")</f>
        <v>CUST00388</v>
      </c>
      <c r="I476" s="7">
        <f>MONTH(tbl_orders_raw[[#This Row],[order_date]])</f>
        <v>2</v>
      </c>
      <c r="J476" s="7">
        <f>YEAR(tbl_orders_raw[[#This Row],[order_date]])</f>
        <v>2024</v>
      </c>
    </row>
    <row r="477" spans="1:10" x14ac:dyDescent="0.3">
      <c r="A477" s="2" t="s">
        <v>3402</v>
      </c>
      <c r="B477" s="2" t="s">
        <v>248</v>
      </c>
      <c r="C477" s="3">
        <v>45545</v>
      </c>
      <c r="D477" s="2" t="s">
        <v>2925</v>
      </c>
      <c r="E477" s="2" t="s">
        <v>2939</v>
      </c>
      <c r="F477" s="2" t="s">
        <v>2917</v>
      </c>
      <c r="G477" s="2">
        <f>ROWS(tbl_orders_raw[])</f>
        <v>5000</v>
      </c>
      <c r="H477" s="2" t="str">
        <f>_xlfn.XLOOKUP(tbl_orders_raw[[#This Row],[customer_id]],tbl_customers[customer_id],tbl_customers[customer_id],"Not Found")</f>
        <v>CUST00110</v>
      </c>
      <c r="I477" s="7">
        <f>MONTH(tbl_orders_raw[[#This Row],[order_date]])</f>
        <v>9</v>
      </c>
      <c r="J477" s="7">
        <f>YEAR(tbl_orders_raw[[#This Row],[order_date]])</f>
        <v>2024</v>
      </c>
    </row>
    <row r="478" spans="1:10" x14ac:dyDescent="0.3">
      <c r="A478" s="2" t="s">
        <v>3403</v>
      </c>
      <c r="B478" s="2" t="s">
        <v>2422</v>
      </c>
      <c r="C478" s="3">
        <v>45812</v>
      </c>
      <c r="D478" s="2" t="s">
        <v>2925</v>
      </c>
      <c r="E478" s="2" t="s">
        <v>2916</v>
      </c>
      <c r="F478" s="2" t="s">
        <v>2917</v>
      </c>
      <c r="G478" s="2">
        <f>ROWS(tbl_orders_raw[])</f>
        <v>5000</v>
      </c>
      <c r="H478" s="2" t="str">
        <f>_xlfn.XLOOKUP(tbl_orders_raw[[#This Row],[customer_id]],tbl_customers[customer_id],tbl_customers[customer_id],"Not Found")</f>
        <v>CUST01197</v>
      </c>
      <c r="I478" s="7">
        <f>MONTH(tbl_orders_raw[[#This Row],[order_date]])</f>
        <v>6</v>
      </c>
      <c r="J478" s="7">
        <f>YEAR(tbl_orders_raw[[#This Row],[order_date]])</f>
        <v>2025</v>
      </c>
    </row>
    <row r="479" spans="1:10" x14ac:dyDescent="0.3">
      <c r="A479" s="2" t="s">
        <v>3404</v>
      </c>
      <c r="B479" s="2" t="s">
        <v>294</v>
      </c>
      <c r="C479" s="3">
        <v>45773</v>
      </c>
      <c r="D479" s="2" t="s">
        <v>2915</v>
      </c>
      <c r="E479" s="2" t="s">
        <v>2939</v>
      </c>
      <c r="F479" s="2" t="s">
        <v>2941</v>
      </c>
      <c r="G479" s="2">
        <f>ROWS(tbl_orders_raw[])</f>
        <v>5000</v>
      </c>
      <c r="H479" s="2" t="str">
        <f>_xlfn.XLOOKUP(tbl_orders_raw[[#This Row],[customer_id]],tbl_customers[customer_id],tbl_customers[customer_id],"Not Found")</f>
        <v>CUST00133</v>
      </c>
      <c r="I479" s="7">
        <f>MONTH(tbl_orders_raw[[#This Row],[order_date]])</f>
        <v>4</v>
      </c>
      <c r="J479" s="7">
        <f>YEAR(tbl_orders_raw[[#This Row],[order_date]])</f>
        <v>2025</v>
      </c>
    </row>
    <row r="480" spans="1:10" x14ac:dyDescent="0.3">
      <c r="A480" s="2" t="s">
        <v>3405</v>
      </c>
      <c r="B480" s="2" t="s">
        <v>2114</v>
      </c>
      <c r="C480" s="3">
        <v>46061</v>
      </c>
      <c r="D480" s="2" t="s">
        <v>2915</v>
      </c>
      <c r="E480" s="2" t="s">
        <v>2939</v>
      </c>
      <c r="F480" s="2" t="s">
        <v>2917</v>
      </c>
      <c r="G480" s="2">
        <f>ROWS(tbl_orders_raw[])</f>
        <v>5000</v>
      </c>
      <c r="H480" s="2" t="str">
        <f>_xlfn.XLOOKUP(tbl_orders_raw[[#This Row],[customer_id]],tbl_customers[customer_id],tbl_customers[customer_id],"Not Found")</f>
        <v>CUST01043</v>
      </c>
      <c r="I480" s="7">
        <f>MONTH(tbl_orders_raw[[#This Row],[order_date]])</f>
        <v>2</v>
      </c>
      <c r="J480" s="7">
        <f>YEAR(tbl_orders_raw[[#This Row],[order_date]])</f>
        <v>2026</v>
      </c>
    </row>
    <row r="481" spans="1:10" x14ac:dyDescent="0.3">
      <c r="A481" s="2" t="s">
        <v>3406</v>
      </c>
      <c r="B481" s="2" t="s">
        <v>1560</v>
      </c>
      <c r="C481" s="3">
        <v>46021</v>
      </c>
      <c r="D481" s="2" t="s">
        <v>2925</v>
      </c>
      <c r="E481" s="2" t="s">
        <v>2939</v>
      </c>
      <c r="F481" s="2" t="s">
        <v>2922</v>
      </c>
      <c r="G481" s="2">
        <f>ROWS(tbl_orders_raw[])</f>
        <v>5000</v>
      </c>
      <c r="H481" s="2" t="str">
        <f>_xlfn.XLOOKUP(tbl_orders_raw[[#This Row],[customer_id]],tbl_customers[customer_id],tbl_customers[customer_id],"Not Found")</f>
        <v>CUST00766</v>
      </c>
      <c r="I481" s="7">
        <f>MONTH(tbl_orders_raw[[#This Row],[order_date]])</f>
        <v>12</v>
      </c>
      <c r="J481" s="7">
        <f>YEAR(tbl_orders_raw[[#This Row],[order_date]])</f>
        <v>2025</v>
      </c>
    </row>
    <row r="482" spans="1:10" x14ac:dyDescent="0.3">
      <c r="A482" s="2" t="s">
        <v>3407</v>
      </c>
      <c r="B482" s="2" t="s">
        <v>1128</v>
      </c>
      <c r="C482" s="3">
        <v>45777</v>
      </c>
      <c r="D482" s="2" t="s">
        <v>2925</v>
      </c>
      <c r="E482" s="2" t="s">
        <v>2921</v>
      </c>
      <c r="F482" s="2" t="s">
        <v>2917</v>
      </c>
      <c r="G482" s="2">
        <f>ROWS(tbl_orders_raw[])</f>
        <v>5000</v>
      </c>
      <c r="H482" s="2" t="str">
        <f>_xlfn.XLOOKUP(tbl_orders_raw[[#This Row],[customer_id]],tbl_customers[customer_id],tbl_customers[customer_id],"Not Found")</f>
        <v>CUST00550</v>
      </c>
      <c r="I482" s="7">
        <f>MONTH(tbl_orders_raw[[#This Row],[order_date]])</f>
        <v>4</v>
      </c>
      <c r="J482" s="7">
        <f>YEAR(tbl_orders_raw[[#This Row],[order_date]])</f>
        <v>2025</v>
      </c>
    </row>
    <row r="483" spans="1:10" x14ac:dyDescent="0.3">
      <c r="A483" s="2" t="s">
        <v>3408</v>
      </c>
      <c r="B483" s="2" t="s">
        <v>178</v>
      </c>
      <c r="C483" s="3">
        <v>45957</v>
      </c>
      <c r="D483" s="2" t="s">
        <v>2915</v>
      </c>
      <c r="E483" s="2" t="s">
        <v>2936</v>
      </c>
      <c r="F483" s="2" t="s">
        <v>2917</v>
      </c>
      <c r="G483" s="2">
        <f>ROWS(tbl_orders_raw[])</f>
        <v>5000</v>
      </c>
      <c r="H483" s="2" t="str">
        <f>_xlfn.XLOOKUP(tbl_orders_raw[[#This Row],[customer_id]],tbl_customers[customer_id],tbl_customers[customer_id],"Not Found")</f>
        <v>CUST00075</v>
      </c>
      <c r="I483" s="7">
        <f>MONTH(tbl_orders_raw[[#This Row],[order_date]])</f>
        <v>10</v>
      </c>
      <c r="J483" s="7">
        <f>YEAR(tbl_orders_raw[[#This Row],[order_date]])</f>
        <v>2025</v>
      </c>
    </row>
    <row r="484" spans="1:10" x14ac:dyDescent="0.3">
      <c r="A484" s="2" t="s">
        <v>3409</v>
      </c>
      <c r="B484" s="2" t="s">
        <v>1650</v>
      </c>
      <c r="C484" s="3">
        <v>45532</v>
      </c>
      <c r="D484" s="2" t="s">
        <v>2915</v>
      </c>
      <c r="E484" s="2" t="s">
        <v>2939</v>
      </c>
      <c r="F484" s="2" t="s">
        <v>2917</v>
      </c>
      <c r="G484" s="2">
        <f>ROWS(tbl_orders_raw[])</f>
        <v>5000</v>
      </c>
      <c r="H484" s="2" t="str">
        <f>_xlfn.XLOOKUP(tbl_orders_raw[[#This Row],[customer_id]],tbl_customers[customer_id],tbl_customers[customer_id],"Not Found")</f>
        <v>CUST00811</v>
      </c>
      <c r="I484" s="7">
        <f>MONTH(tbl_orders_raw[[#This Row],[order_date]])</f>
        <v>8</v>
      </c>
      <c r="J484" s="7">
        <f>YEAR(tbl_orders_raw[[#This Row],[order_date]])</f>
        <v>2024</v>
      </c>
    </row>
    <row r="485" spans="1:10" x14ac:dyDescent="0.3">
      <c r="A485" s="2" t="s">
        <v>3410</v>
      </c>
      <c r="B485" s="2" t="s">
        <v>1562</v>
      </c>
      <c r="C485" s="3">
        <v>45452</v>
      </c>
      <c r="D485" s="2" t="s">
        <v>2915</v>
      </c>
      <c r="E485" s="2" t="s">
        <v>2916</v>
      </c>
      <c r="F485" s="2" t="s">
        <v>2917</v>
      </c>
      <c r="G485" s="2">
        <f>ROWS(tbl_orders_raw[])</f>
        <v>5000</v>
      </c>
      <c r="H485" s="2" t="str">
        <f>_xlfn.XLOOKUP(tbl_orders_raw[[#This Row],[customer_id]],tbl_customers[customer_id],tbl_customers[customer_id],"Not Found")</f>
        <v>CUST00767</v>
      </c>
      <c r="I485" s="7">
        <f>MONTH(tbl_orders_raw[[#This Row],[order_date]])</f>
        <v>6</v>
      </c>
      <c r="J485" s="7">
        <f>YEAR(tbl_orders_raw[[#This Row],[order_date]])</f>
        <v>2024</v>
      </c>
    </row>
    <row r="486" spans="1:10" x14ac:dyDescent="0.3">
      <c r="A486" s="2" t="s">
        <v>3411</v>
      </c>
      <c r="B486" s="2" t="s">
        <v>1850</v>
      </c>
      <c r="C486" s="3">
        <v>45594</v>
      </c>
      <c r="D486" s="2" t="s">
        <v>2915</v>
      </c>
      <c r="E486" s="2" t="s">
        <v>2916</v>
      </c>
      <c r="F486" s="2" t="s">
        <v>2917</v>
      </c>
      <c r="G486" s="2">
        <f>ROWS(tbl_orders_raw[])</f>
        <v>5000</v>
      </c>
      <c r="H486" s="2" t="str">
        <f>_xlfn.XLOOKUP(tbl_orders_raw[[#This Row],[customer_id]],tbl_customers[customer_id],tbl_customers[customer_id],"Not Found")</f>
        <v>CUST00911</v>
      </c>
      <c r="I486" s="7">
        <f>MONTH(tbl_orders_raw[[#This Row],[order_date]])</f>
        <v>10</v>
      </c>
      <c r="J486" s="7">
        <f>YEAR(tbl_orders_raw[[#This Row],[order_date]])</f>
        <v>2024</v>
      </c>
    </row>
    <row r="487" spans="1:10" x14ac:dyDescent="0.3">
      <c r="A487" s="2" t="s">
        <v>3412</v>
      </c>
      <c r="B487" s="2" t="s">
        <v>1406</v>
      </c>
      <c r="C487" s="3">
        <v>45816</v>
      </c>
      <c r="D487" s="2" t="s">
        <v>2915</v>
      </c>
      <c r="E487" s="2" t="s">
        <v>2939</v>
      </c>
      <c r="F487" s="2" t="s">
        <v>2917</v>
      </c>
      <c r="G487" s="2">
        <f>ROWS(tbl_orders_raw[])</f>
        <v>5000</v>
      </c>
      <c r="H487" s="2" t="str">
        <f>_xlfn.XLOOKUP(tbl_orders_raw[[#This Row],[customer_id]],tbl_customers[customer_id],tbl_customers[customer_id],"Not Found")</f>
        <v>CUST00689</v>
      </c>
      <c r="I487" s="7">
        <f>MONTH(tbl_orders_raw[[#This Row],[order_date]])</f>
        <v>6</v>
      </c>
      <c r="J487" s="7">
        <f>YEAR(tbl_orders_raw[[#This Row],[order_date]])</f>
        <v>2025</v>
      </c>
    </row>
    <row r="488" spans="1:10" x14ac:dyDescent="0.3">
      <c r="A488" s="2" t="s">
        <v>3413</v>
      </c>
      <c r="B488" s="2" t="s">
        <v>2066</v>
      </c>
      <c r="C488" s="3">
        <v>46115</v>
      </c>
      <c r="D488" s="2" t="s">
        <v>2915</v>
      </c>
      <c r="E488" s="2" t="s">
        <v>2939</v>
      </c>
      <c r="F488" s="2" t="s">
        <v>2917</v>
      </c>
      <c r="G488" s="2">
        <f>ROWS(tbl_orders_raw[])</f>
        <v>5000</v>
      </c>
      <c r="H488" s="2" t="str">
        <f>_xlfn.XLOOKUP(tbl_orders_raw[[#This Row],[customer_id]],tbl_customers[customer_id],tbl_customers[customer_id],"Not Found")</f>
        <v>CUST01019</v>
      </c>
      <c r="I488" s="7">
        <f>MONTH(tbl_orders_raw[[#This Row],[order_date]])</f>
        <v>4</v>
      </c>
      <c r="J488" s="7">
        <f>YEAR(tbl_orders_raw[[#This Row],[order_date]])</f>
        <v>2026</v>
      </c>
    </row>
    <row r="489" spans="1:10" x14ac:dyDescent="0.3">
      <c r="A489" s="2" t="s">
        <v>3414</v>
      </c>
      <c r="B489" s="2" t="s">
        <v>1116</v>
      </c>
      <c r="C489" s="3">
        <v>45531</v>
      </c>
      <c r="D489" s="2" t="s">
        <v>2925</v>
      </c>
      <c r="E489" s="2" t="s">
        <v>2939</v>
      </c>
      <c r="F489" s="2" t="s">
        <v>2917</v>
      </c>
      <c r="G489" s="2">
        <f>ROWS(tbl_orders_raw[])</f>
        <v>5000</v>
      </c>
      <c r="H489" s="2" t="str">
        <f>_xlfn.XLOOKUP(tbl_orders_raw[[#This Row],[customer_id]],tbl_customers[customer_id],tbl_customers[customer_id],"Not Found")</f>
        <v>CUST00544</v>
      </c>
      <c r="I489" s="7">
        <f>MONTH(tbl_orders_raw[[#This Row],[order_date]])</f>
        <v>8</v>
      </c>
      <c r="J489" s="7">
        <f>YEAR(tbl_orders_raw[[#This Row],[order_date]])</f>
        <v>2024</v>
      </c>
    </row>
    <row r="490" spans="1:10" x14ac:dyDescent="0.3">
      <c r="A490" s="2" t="s">
        <v>3415</v>
      </c>
      <c r="B490" s="2" t="s">
        <v>2084</v>
      </c>
      <c r="C490" s="3">
        <v>46154</v>
      </c>
      <c r="D490" s="2" t="s">
        <v>2915</v>
      </c>
      <c r="E490" s="2" t="s">
        <v>2921</v>
      </c>
      <c r="F490" s="2" t="s">
        <v>2917</v>
      </c>
      <c r="G490" s="2">
        <f>ROWS(tbl_orders_raw[])</f>
        <v>5000</v>
      </c>
      <c r="H490" s="2" t="str">
        <f>_xlfn.XLOOKUP(tbl_orders_raw[[#This Row],[customer_id]],tbl_customers[customer_id],tbl_customers[customer_id],"Not Found")</f>
        <v>CUST01028</v>
      </c>
      <c r="I490" s="7">
        <f>MONTH(tbl_orders_raw[[#This Row],[order_date]])</f>
        <v>5</v>
      </c>
      <c r="J490" s="7">
        <f>YEAR(tbl_orders_raw[[#This Row],[order_date]])</f>
        <v>2026</v>
      </c>
    </row>
    <row r="491" spans="1:10" x14ac:dyDescent="0.3">
      <c r="A491" s="2" t="s">
        <v>3416</v>
      </c>
      <c r="B491" s="2" t="s">
        <v>962</v>
      </c>
      <c r="C491" s="3">
        <v>46240</v>
      </c>
      <c r="D491" s="2" t="s">
        <v>2915</v>
      </c>
      <c r="E491" s="2" t="s">
        <v>2916</v>
      </c>
      <c r="F491" s="2" t="s">
        <v>2917</v>
      </c>
      <c r="G491" s="2">
        <f>ROWS(tbl_orders_raw[])</f>
        <v>5000</v>
      </c>
      <c r="H491" s="2" t="str">
        <f>_xlfn.XLOOKUP(tbl_orders_raw[[#This Row],[customer_id]],tbl_customers[customer_id],tbl_customers[customer_id],"Not Found")</f>
        <v>CUST00467</v>
      </c>
      <c r="I491" s="7">
        <f>MONTH(tbl_orders_raw[[#This Row],[order_date]])</f>
        <v>8</v>
      </c>
      <c r="J491" s="7">
        <f>YEAR(tbl_orders_raw[[#This Row],[order_date]])</f>
        <v>2026</v>
      </c>
    </row>
    <row r="492" spans="1:10" x14ac:dyDescent="0.3">
      <c r="A492" s="2" t="s">
        <v>3417</v>
      </c>
      <c r="B492" s="2" t="s">
        <v>1396</v>
      </c>
      <c r="C492" s="3">
        <v>45497</v>
      </c>
      <c r="D492" s="2" t="s">
        <v>2915</v>
      </c>
      <c r="E492" s="2" t="s">
        <v>2939</v>
      </c>
      <c r="F492" s="2" t="s">
        <v>2917</v>
      </c>
      <c r="G492" s="2">
        <f>ROWS(tbl_orders_raw[])</f>
        <v>5000</v>
      </c>
      <c r="H492" s="2" t="str">
        <f>_xlfn.XLOOKUP(tbl_orders_raw[[#This Row],[customer_id]],tbl_customers[customer_id],tbl_customers[customer_id],"Not Found")</f>
        <v>CUST00684</v>
      </c>
      <c r="I492" s="7">
        <f>MONTH(tbl_orders_raw[[#This Row],[order_date]])</f>
        <v>7</v>
      </c>
      <c r="J492" s="7">
        <f>YEAR(tbl_orders_raw[[#This Row],[order_date]])</f>
        <v>2024</v>
      </c>
    </row>
    <row r="493" spans="1:10" x14ac:dyDescent="0.3">
      <c r="A493" s="2" t="s">
        <v>3418</v>
      </c>
      <c r="B493" s="2" t="s">
        <v>1154</v>
      </c>
      <c r="C493" s="3">
        <v>46127</v>
      </c>
      <c r="D493" s="2" t="s">
        <v>2915</v>
      </c>
      <c r="E493" s="2" t="s">
        <v>2921</v>
      </c>
      <c r="F493" s="2" t="s">
        <v>2917</v>
      </c>
      <c r="G493" s="2">
        <f>ROWS(tbl_orders_raw[])</f>
        <v>5000</v>
      </c>
      <c r="H493" s="2" t="str">
        <f>_xlfn.XLOOKUP(tbl_orders_raw[[#This Row],[customer_id]],tbl_customers[customer_id],tbl_customers[customer_id],"Not Found")</f>
        <v>CUST00563</v>
      </c>
      <c r="I493" s="7">
        <f>MONTH(tbl_orders_raw[[#This Row],[order_date]])</f>
        <v>4</v>
      </c>
      <c r="J493" s="7">
        <f>YEAR(tbl_orders_raw[[#This Row],[order_date]])</f>
        <v>2026</v>
      </c>
    </row>
    <row r="494" spans="1:10" x14ac:dyDescent="0.3">
      <c r="A494" s="2" t="s">
        <v>3419</v>
      </c>
      <c r="B494" s="2" t="s">
        <v>2254</v>
      </c>
      <c r="C494" s="3">
        <v>46167</v>
      </c>
      <c r="D494" s="2" t="s">
        <v>2928</v>
      </c>
      <c r="E494" s="2" t="s">
        <v>2916</v>
      </c>
      <c r="F494" s="2" t="s">
        <v>2917</v>
      </c>
      <c r="G494" s="2">
        <f>ROWS(tbl_orders_raw[])</f>
        <v>5000</v>
      </c>
      <c r="H494" s="2" t="str">
        <f>_xlfn.XLOOKUP(tbl_orders_raw[[#This Row],[customer_id]],tbl_customers[customer_id],tbl_customers[customer_id],"Not Found")</f>
        <v>CUST01113</v>
      </c>
      <c r="I494" s="7">
        <f>MONTH(tbl_orders_raw[[#This Row],[order_date]])</f>
        <v>5</v>
      </c>
      <c r="J494" s="7">
        <f>YEAR(tbl_orders_raw[[#This Row],[order_date]])</f>
        <v>2026</v>
      </c>
    </row>
    <row r="495" spans="1:10" x14ac:dyDescent="0.3">
      <c r="A495" s="2" t="s">
        <v>3420</v>
      </c>
      <c r="B495" s="2" t="s">
        <v>1448</v>
      </c>
      <c r="C495" s="3">
        <v>46134</v>
      </c>
      <c r="D495" s="2" t="s">
        <v>2925</v>
      </c>
      <c r="E495" s="2" t="s">
        <v>2939</v>
      </c>
      <c r="F495" s="2" t="s">
        <v>2917</v>
      </c>
      <c r="G495" s="2">
        <f>ROWS(tbl_orders_raw[])</f>
        <v>5000</v>
      </c>
      <c r="H495" s="2" t="str">
        <f>_xlfn.XLOOKUP(tbl_orders_raw[[#This Row],[customer_id]],tbl_customers[customer_id],tbl_customers[customer_id],"Not Found")</f>
        <v>CUST00710</v>
      </c>
      <c r="I495" s="7">
        <f>MONTH(tbl_orders_raw[[#This Row],[order_date]])</f>
        <v>4</v>
      </c>
      <c r="J495" s="7">
        <f>YEAR(tbl_orders_raw[[#This Row],[order_date]])</f>
        <v>2026</v>
      </c>
    </row>
    <row r="496" spans="1:10" x14ac:dyDescent="0.3">
      <c r="A496" s="2" t="s">
        <v>3421</v>
      </c>
      <c r="B496" s="2" t="s">
        <v>78</v>
      </c>
      <c r="C496" s="3">
        <v>45885</v>
      </c>
      <c r="D496" s="2" t="s">
        <v>2915</v>
      </c>
      <c r="E496" s="2" t="s">
        <v>2939</v>
      </c>
      <c r="F496" s="2" t="s">
        <v>2917</v>
      </c>
      <c r="G496" s="2">
        <f>ROWS(tbl_orders_raw[])</f>
        <v>5000</v>
      </c>
      <c r="H496" s="2" t="str">
        <f>_xlfn.XLOOKUP(tbl_orders_raw[[#This Row],[customer_id]],tbl_customers[customer_id],tbl_customers[customer_id],"Not Found")</f>
        <v>CUST00025</v>
      </c>
      <c r="I496" s="7">
        <f>MONTH(tbl_orders_raw[[#This Row],[order_date]])</f>
        <v>8</v>
      </c>
      <c r="J496" s="7">
        <f>YEAR(tbl_orders_raw[[#This Row],[order_date]])</f>
        <v>2025</v>
      </c>
    </row>
    <row r="497" spans="1:10" x14ac:dyDescent="0.3">
      <c r="A497" s="2" t="s">
        <v>3422</v>
      </c>
      <c r="B497" s="2" t="s">
        <v>1658</v>
      </c>
      <c r="C497" s="3">
        <v>45444</v>
      </c>
      <c r="D497" s="2" t="s">
        <v>2915</v>
      </c>
      <c r="E497" s="2" t="s">
        <v>2919</v>
      </c>
      <c r="F497" s="2" t="s">
        <v>2917</v>
      </c>
      <c r="G497" s="2">
        <f>ROWS(tbl_orders_raw[])</f>
        <v>5000</v>
      </c>
      <c r="H497" s="2" t="str">
        <f>_xlfn.XLOOKUP(tbl_orders_raw[[#This Row],[customer_id]],tbl_customers[customer_id],tbl_customers[customer_id],"Not Found")</f>
        <v>CUST00815</v>
      </c>
      <c r="I497" s="7">
        <f>MONTH(tbl_orders_raw[[#This Row],[order_date]])</f>
        <v>6</v>
      </c>
      <c r="J497" s="7">
        <f>YEAR(tbl_orders_raw[[#This Row],[order_date]])</f>
        <v>2024</v>
      </c>
    </row>
    <row r="498" spans="1:10" x14ac:dyDescent="0.3">
      <c r="A498" s="2" t="s">
        <v>3423</v>
      </c>
      <c r="B498" s="2" t="s">
        <v>2142</v>
      </c>
      <c r="C498" s="3">
        <v>45531</v>
      </c>
      <c r="D498" s="2" t="s">
        <v>2925</v>
      </c>
      <c r="E498" s="2" t="s">
        <v>2921</v>
      </c>
      <c r="F498" s="2" t="s">
        <v>2917</v>
      </c>
      <c r="G498" s="2">
        <f>ROWS(tbl_orders_raw[])</f>
        <v>5000</v>
      </c>
      <c r="H498" s="2" t="str">
        <f>_xlfn.XLOOKUP(tbl_orders_raw[[#This Row],[customer_id]],tbl_customers[customer_id],tbl_customers[customer_id],"Not Found")</f>
        <v>CUST01057</v>
      </c>
      <c r="I498" s="7">
        <f>MONTH(tbl_orders_raw[[#This Row],[order_date]])</f>
        <v>8</v>
      </c>
      <c r="J498" s="7">
        <f>YEAR(tbl_orders_raw[[#This Row],[order_date]])</f>
        <v>2024</v>
      </c>
    </row>
    <row r="499" spans="1:10" x14ac:dyDescent="0.3">
      <c r="A499" s="2" t="s">
        <v>3424</v>
      </c>
      <c r="B499" s="2" t="s">
        <v>1918</v>
      </c>
      <c r="C499" s="3">
        <v>46125</v>
      </c>
      <c r="D499" s="2" t="s">
        <v>2915</v>
      </c>
      <c r="E499" s="2" t="s">
        <v>2916</v>
      </c>
      <c r="F499" s="2" t="s">
        <v>2917</v>
      </c>
      <c r="G499" s="2">
        <f>ROWS(tbl_orders_raw[])</f>
        <v>5000</v>
      </c>
      <c r="H499" s="2" t="str">
        <f>_xlfn.XLOOKUP(tbl_orders_raw[[#This Row],[customer_id]],tbl_customers[customer_id],tbl_customers[customer_id],"Not Found")</f>
        <v>CUST00945</v>
      </c>
      <c r="I499" s="7">
        <f>MONTH(tbl_orders_raw[[#This Row],[order_date]])</f>
        <v>4</v>
      </c>
      <c r="J499" s="7">
        <f>YEAR(tbl_orders_raw[[#This Row],[order_date]])</f>
        <v>2026</v>
      </c>
    </row>
    <row r="500" spans="1:10" x14ac:dyDescent="0.3">
      <c r="A500" s="2" t="s">
        <v>3425</v>
      </c>
      <c r="B500" s="2" t="s">
        <v>1740</v>
      </c>
      <c r="C500" s="3">
        <v>45731</v>
      </c>
      <c r="D500" s="2" t="s">
        <v>2915</v>
      </c>
      <c r="E500" s="2" t="s">
        <v>2939</v>
      </c>
      <c r="F500" s="2" t="s">
        <v>2917</v>
      </c>
      <c r="G500" s="2">
        <f>ROWS(tbl_orders_raw[])</f>
        <v>5000</v>
      </c>
      <c r="H500" s="2" t="str">
        <f>_xlfn.XLOOKUP(tbl_orders_raw[[#This Row],[customer_id]],tbl_customers[customer_id],tbl_customers[customer_id],"Not Found")</f>
        <v>CUST00856</v>
      </c>
      <c r="I500" s="7">
        <f>MONTH(tbl_orders_raw[[#This Row],[order_date]])</f>
        <v>3</v>
      </c>
      <c r="J500" s="7">
        <f>YEAR(tbl_orders_raw[[#This Row],[order_date]])</f>
        <v>2025</v>
      </c>
    </row>
    <row r="501" spans="1:10" x14ac:dyDescent="0.3">
      <c r="A501" s="2" t="s">
        <v>3426</v>
      </c>
      <c r="B501" s="2" t="s">
        <v>598</v>
      </c>
      <c r="C501" s="3">
        <v>45675</v>
      </c>
      <c r="D501" s="2" t="s">
        <v>2925</v>
      </c>
      <c r="E501" s="2" t="s">
        <v>2916</v>
      </c>
      <c r="F501" s="2" t="s">
        <v>2922</v>
      </c>
      <c r="G501" s="2">
        <f>ROWS(tbl_orders_raw[])</f>
        <v>5000</v>
      </c>
      <c r="H501" s="2" t="str">
        <f>_xlfn.XLOOKUP(tbl_orders_raw[[#This Row],[customer_id]],tbl_customers[customer_id],tbl_customers[customer_id],"Not Found")</f>
        <v>CUST00285</v>
      </c>
      <c r="I501" s="7">
        <f>MONTH(tbl_orders_raw[[#This Row],[order_date]])</f>
        <v>1</v>
      </c>
      <c r="J501" s="7">
        <f>YEAR(tbl_orders_raw[[#This Row],[order_date]])</f>
        <v>2025</v>
      </c>
    </row>
    <row r="502" spans="1:10" x14ac:dyDescent="0.3">
      <c r="A502" s="2" t="s">
        <v>3427</v>
      </c>
      <c r="B502" s="2" t="s">
        <v>2076</v>
      </c>
      <c r="C502" s="3">
        <v>45301</v>
      </c>
      <c r="D502" s="2" t="s">
        <v>2925</v>
      </c>
      <c r="E502" s="2" t="s">
        <v>2934</v>
      </c>
      <c r="F502" s="2" t="s">
        <v>2917</v>
      </c>
      <c r="G502" s="2">
        <f>ROWS(tbl_orders_raw[])</f>
        <v>5000</v>
      </c>
      <c r="H502" s="2" t="str">
        <f>_xlfn.XLOOKUP(tbl_orders_raw[[#This Row],[customer_id]],tbl_customers[customer_id],tbl_customers[customer_id],"Not Found")</f>
        <v>CUST01024</v>
      </c>
      <c r="I502" s="7">
        <f>MONTH(tbl_orders_raw[[#This Row],[order_date]])</f>
        <v>1</v>
      </c>
      <c r="J502" s="7">
        <f>YEAR(tbl_orders_raw[[#This Row],[order_date]])</f>
        <v>2024</v>
      </c>
    </row>
    <row r="503" spans="1:10" x14ac:dyDescent="0.3">
      <c r="A503" s="2" t="s">
        <v>3428</v>
      </c>
      <c r="B503" s="2" t="s">
        <v>1772</v>
      </c>
      <c r="C503" s="3">
        <v>45721</v>
      </c>
      <c r="D503" s="2" t="s">
        <v>2925</v>
      </c>
      <c r="E503" s="2" t="s">
        <v>2939</v>
      </c>
      <c r="F503" s="2" t="s">
        <v>2917</v>
      </c>
      <c r="G503" s="2">
        <f>ROWS(tbl_orders_raw[])</f>
        <v>5000</v>
      </c>
      <c r="H503" s="2" t="str">
        <f>_xlfn.XLOOKUP(tbl_orders_raw[[#This Row],[customer_id]],tbl_customers[customer_id],tbl_customers[customer_id],"Not Found")</f>
        <v>CUST00872</v>
      </c>
      <c r="I503" s="7">
        <f>MONTH(tbl_orders_raw[[#This Row],[order_date]])</f>
        <v>3</v>
      </c>
      <c r="J503" s="7">
        <f>YEAR(tbl_orders_raw[[#This Row],[order_date]])</f>
        <v>2025</v>
      </c>
    </row>
    <row r="504" spans="1:10" x14ac:dyDescent="0.3">
      <c r="A504" s="2" t="s">
        <v>3429</v>
      </c>
      <c r="B504" s="2" t="s">
        <v>1256</v>
      </c>
      <c r="C504" s="3">
        <v>45842</v>
      </c>
      <c r="D504" s="2" t="s">
        <v>2915</v>
      </c>
      <c r="E504" s="2" t="s">
        <v>2916</v>
      </c>
      <c r="F504" s="2" t="s">
        <v>2917</v>
      </c>
      <c r="G504" s="2">
        <f>ROWS(tbl_orders_raw[])</f>
        <v>5000</v>
      </c>
      <c r="H504" s="2" t="str">
        <f>_xlfn.XLOOKUP(tbl_orders_raw[[#This Row],[customer_id]],tbl_customers[customer_id],tbl_customers[customer_id],"Not Found")</f>
        <v>CUST00614</v>
      </c>
      <c r="I504" s="7">
        <f>MONTH(tbl_orders_raw[[#This Row],[order_date]])</f>
        <v>7</v>
      </c>
      <c r="J504" s="7">
        <f>YEAR(tbl_orders_raw[[#This Row],[order_date]])</f>
        <v>2025</v>
      </c>
    </row>
    <row r="505" spans="1:10" x14ac:dyDescent="0.3">
      <c r="A505" s="2" t="s">
        <v>3430</v>
      </c>
      <c r="B505" s="2" t="s">
        <v>598</v>
      </c>
      <c r="C505" s="3">
        <v>46236</v>
      </c>
      <c r="D505" s="2" t="s">
        <v>2915</v>
      </c>
      <c r="E505" s="2" t="s">
        <v>2936</v>
      </c>
      <c r="F505" s="2" t="s">
        <v>2917</v>
      </c>
      <c r="G505" s="2">
        <f>ROWS(tbl_orders_raw[])</f>
        <v>5000</v>
      </c>
      <c r="H505" s="2" t="str">
        <f>_xlfn.XLOOKUP(tbl_orders_raw[[#This Row],[customer_id]],tbl_customers[customer_id],tbl_customers[customer_id],"Not Found")</f>
        <v>CUST00285</v>
      </c>
      <c r="I505" s="7">
        <f>MONTH(tbl_orders_raw[[#This Row],[order_date]])</f>
        <v>8</v>
      </c>
      <c r="J505" s="7">
        <f>YEAR(tbl_orders_raw[[#This Row],[order_date]])</f>
        <v>2026</v>
      </c>
    </row>
    <row r="506" spans="1:10" x14ac:dyDescent="0.3">
      <c r="A506" s="2" t="s">
        <v>3431</v>
      </c>
      <c r="B506" s="2" t="s">
        <v>2380</v>
      </c>
      <c r="C506" s="3">
        <v>45936</v>
      </c>
      <c r="D506" s="2" t="s">
        <v>2925</v>
      </c>
      <c r="E506" s="2" t="s">
        <v>2936</v>
      </c>
      <c r="F506" s="2" t="s">
        <v>2917</v>
      </c>
      <c r="G506" s="2">
        <f>ROWS(tbl_orders_raw[])</f>
        <v>5000</v>
      </c>
      <c r="H506" s="2" t="str">
        <f>_xlfn.XLOOKUP(tbl_orders_raw[[#This Row],[customer_id]],tbl_customers[customer_id],tbl_customers[customer_id],"Not Found")</f>
        <v>CUST01176</v>
      </c>
      <c r="I506" s="7">
        <f>MONTH(tbl_orders_raw[[#This Row],[order_date]])</f>
        <v>10</v>
      </c>
      <c r="J506" s="7">
        <f>YEAR(tbl_orders_raw[[#This Row],[order_date]])</f>
        <v>2025</v>
      </c>
    </row>
    <row r="507" spans="1:10" x14ac:dyDescent="0.3">
      <c r="A507" s="2" t="s">
        <v>3432</v>
      </c>
      <c r="B507" s="2" t="s">
        <v>290</v>
      </c>
      <c r="C507" s="3">
        <v>45692</v>
      </c>
      <c r="D507" s="2" t="s">
        <v>2925</v>
      </c>
      <c r="E507" s="2" t="s">
        <v>2916</v>
      </c>
      <c r="F507" s="2" t="s">
        <v>2917</v>
      </c>
      <c r="G507" s="2">
        <f>ROWS(tbl_orders_raw[])</f>
        <v>5000</v>
      </c>
      <c r="H507" s="2" t="str">
        <f>_xlfn.XLOOKUP(tbl_orders_raw[[#This Row],[customer_id]],tbl_customers[customer_id],tbl_customers[customer_id],"Not Found")</f>
        <v>CUST00131</v>
      </c>
      <c r="I507" s="7">
        <f>MONTH(tbl_orders_raw[[#This Row],[order_date]])</f>
        <v>2</v>
      </c>
      <c r="J507" s="7">
        <f>YEAR(tbl_orders_raw[[#This Row],[order_date]])</f>
        <v>2025</v>
      </c>
    </row>
    <row r="508" spans="1:10" x14ac:dyDescent="0.3">
      <c r="A508" s="2" t="s">
        <v>3433</v>
      </c>
      <c r="B508" s="2" t="s">
        <v>1878</v>
      </c>
      <c r="C508" s="3">
        <v>45875</v>
      </c>
      <c r="D508" s="2" t="s">
        <v>2925</v>
      </c>
      <c r="E508" s="2" t="s">
        <v>2939</v>
      </c>
      <c r="F508" s="2" t="s">
        <v>2917</v>
      </c>
      <c r="G508" s="2">
        <f>ROWS(tbl_orders_raw[])</f>
        <v>5000</v>
      </c>
      <c r="H508" s="2" t="str">
        <f>_xlfn.XLOOKUP(tbl_orders_raw[[#This Row],[customer_id]],tbl_customers[customer_id],tbl_customers[customer_id],"Not Found")</f>
        <v>CUST00925</v>
      </c>
      <c r="I508" s="7">
        <f>MONTH(tbl_orders_raw[[#This Row],[order_date]])</f>
        <v>8</v>
      </c>
      <c r="J508" s="7">
        <f>YEAR(tbl_orders_raw[[#This Row],[order_date]])</f>
        <v>2025</v>
      </c>
    </row>
    <row r="509" spans="1:10" x14ac:dyDescent="0.3">
      <c r="A509" s="2" t="s">
        <v>3434</v>
      </c>
      <c r="B509" s="2" t="s">
        <v>2294</v>
      </c>
      <c r="C509" s="3">
        <v>45983</v>
      </c>
      <c r="D509" s="2" t="s">
        <v>2915</v>
      </c>
      <c r="E509" s="2" t="s">
        <v>2934</v>
      </c>
      <c r="F509" s="2" t="s">
        <v>2917</v>
      </c>
      <c r="G509" s="2">
        <f>ROWS(tbl_orders_raw[])</f>
        <v>5000</v>
      </c>
      <c r="H509" s="2" t="str">
        <f>_xlfn.XLOOKUP(tbl_orders_raw[[#This Row],[customer_id]],tbl_customers[customer_id],tbl_customers[customer_id],"Not Found")</f>
        <v>CUST01133</v>
      </c>
      <c r="I509" s="7">
        <f>MONTH(tbl_orders_raw[[#This Row],[order_date]])</f>
        <v>11</v>
      </c>
      <c r="J509" s="7">
        <f>YEAR(tbl_orders_raw[[#This Row],[order_date]])</f>
        <v>2025</v>
      </c>
    </row>
    <row r="510" spans="1:10" x14ac:dyDescent="0.3">
      <c r="A510" s="2" t="s">
        <v>3435</v>
      </c>
      <c r="B510" s="2" t="s">
        <v>794</v>
      </c>
      <c r="C510" s="3">
        <v>45319</v>
      </c>
      <c r="D510" s="2" t="s">
        <v>2915</v>
      </c>
      <c r="E510" s="2" t="s">
        <v>2936</v>
      </c>
      <c r="F510" s="2" t="s">
        <v>2917</v>
      </c>
      <c r="G510" s="2">
        <f>ROWS(tbl_orders_raw[])</f>
        <v>5000</v>
      </c>
      <c r="H510" s="2" t="str">
        <f>_xlfn.XLOOKUP(tbl_orders_raw[[#This Row],[customer_id]],tbl_customers[customer_id],tbl_customers[customer_id],"Not Found")</f>
        <v>CUST00383</v>
      </c>
      <c r="I510" s="7">
        <f>MONTH(tbl_orders_raw[[#This Row],[order_date]])</f>
        <v>1</v>
      </c>
      <c r="J510" s="7">
        <f>YEAR(tbl_orders_raw[[#This Row],[order_date]])</f>
        <v>2024</v>
      </c>
    </row>
    <row r="511" spans="1:10" x14ac:dyDescent="0.3">
      <c r="A511" s="2" t="s">
        <v>3436</v>
      </c>
      <c r="B511" s="2" t="s">
        <v>984</v>
      </c>
      <c r="C511" s="3">
        <v>45502</v>
      </c>
      <c r="D511" s="2" t="s">
        <v>2915</v>
      </c>
      <c r="E511" s="2" t="s">
        <v>2939</v>
      </c>
      <c r="F511" s="2" t="s">
        <v>2917</v>
      </c>
      <c r="G511" s="2">
        <f>ROWS(tbl_orders_raw[])</f>
        <v>5000</v>
      </c>
      <c r="H511" s="2" t="str">
        <f>_xlfn.XLOOKUP(tbl_orders_raw[[#This Row],[customer_id]],tbl_customers[customer_id],tbl_customers[customer_id],"Not Found")</f>
        <v>CUST00478</v>
      </c>
      <c r="I511" s="7">
        <f>MONTH(tbl_orders_raw[[#This Row],[order_date]])</f>
        <v>7</v>
      </c>
      <c r="J511" s="7">
        <f>YEAR(tbl_orders_raw[[#This Row],[order_date]])</f>
        <v>2024</v>
      </c>
    </row>
    <row r="512" spans="1:10" x14ac:dyDescent="0.3">
      <c r="A512" s="2" t="s">
        <v>3437</v>
      </c>
      <c r="B512" s="2" t="s">
        <v>2152</v>
      </c>
      <c r="C512" s="3">
        <v>45669</v>
      </c>
      <c r="D512" s="2" t="s">
        <v>2915</v>
      </c>
      <c r="E512" s="2" t="s">
        <v>2939</v>
      </c>
      <c r="F512" s="2" t="s">
        <v>2941</v>
      </c>
      <c r="G512" s="2">
        <f>ROWS(tbl_orders_raw[])</f>
        <v>5000</v>
      </c>
      <c r="H512" s="2" t="str">
        <f>_xlfn.XLOOKUP(tbl_orders_raw[[#This Row],[customer_id]],tbl_customers[customer_id],tbl_customers[customer_id],"Not Found")</f>
        <v>CUST01062</v>
      </c>
      <c r="I512" s="7">
        <f>MONTH(tbl_orders_raw[[#This Row],[order_date]])</f>
        <v>1</v>
      </c>
      <c r="J512" s="7">
        <f>YEAR(tbl_orders_raw[[#This Row],[order_date]])</f>
        <v>2025</v>
      </c>
    </row>
    <row r="513" spans="1:10" x14ac:dyDescent="0.3">
      <c r="A513" s="2" t="s">
        <v>3438</v>
      </c>
      <c r="B513" s="2" t="s">
        <v>672</v>
      </c>
      <c r="C513" s="3">
        <v>45692</v>
      </c>
      <c r="D513" s="2" t="s">
        <v>2928</v>
      </c>
      <c r="E513" s="2" t="s">
        <v>2916</v>
      </c>
      <c r="F513" s="2" t="s">
        <v>2917</v>
      </c>
      <c r="G513" s="2">
        <f>ROWS(tbl_orders_raw[])</f>
        <v>5000</v>
      </c>
      <c r="H513" s="2" t="str">
        <f>_xlfn.XLOOKUP(tbl_orders_raw[[#This Row],[customer_id]],tbl_customers[customer_id],tbl_customers[customer_id],"Not Found")</f>
        <v>CUST00322</v>
      </c>
      <c r="I513" s="7">
        <f>MONTH(tbl_orders_raw[[#This Row],[order_date]])</f>
        <v>2</v>
      </c>
      <c r="J513" s="7">
        <f>YEAR(tbl_orders_raw[[#This Row],[order_date]])</f>
        <v>2025</v>
      </c>
    </row>
    <row r="514" spans="1:10" x14ac:dyDescent="0.3">
      <c r="A514" s="2" t="s">
        <v>3439</v>
      </c>
      <c r="B514" s="2" t="s">
        <v>310</v>
      </c>
      <c r="C514" s="3">
        <v>46052</v>
      </c>
      <c r="D514" s="2" t="s">
        <v>2915</v>
      </c>
      <c r="E514" s="2" t="s">
        <v>2936</v>
      </c>
      <c r="F514" s="2" t="s">
        <v>2917</v>
      </c>
      <c r="G514" s="2">
        <f>ROWS(tbl_orders_raw[])</f>
        <v>5000</v>
      </c>
      <c r="H514" s="2" t="str">
        <f>_xlfn.XLOOKUP(tbl_orders_raw[[#This Row],[customer_id]],tbl_customers[customer_id],tbl_customers[customer_id],"Not Found")</f>
        <v>CUST00141</v>
      </c>
      <c r="I514" s="7">
        <f>MONTH(tbl_orders_raw[[#This Row],[order_date]])</f>
        <v>1</v>
      </c>
      <c r="J514" s="7">
        <f>YEAR(tbl_orders_raw[[#This Row],[order_date]])</f>
        <v>2026</v>
      </c>
    </row>
    <row r="515" spans="1:10" x14ac:dyDescent="0.3">
      <c r="A515" s="2" t="s">
        <v>3440</v>
      </c>
      <c r="B515" s="2" t="s">
        <v>872</v>
      </c>
      <c r="C515" s="3">
        <v>46183</v>
      </c>
      <c r="D515" s="2" t="s">
        <v>2915</v>
      </c>
      <c r="E515" s="2" t="s">
        <v>2934</v>
      </c>
      <c r="F515" s="2" t="s">
        <v>2917</v>
      </c>
      <c r="G515" s="2">
        <f>ROWS(tbl_orders_raw[])</f>
        <v>5000</v>
      </c>
      <c r="H515" s="2" t="str">
        <f>_xlfn.XLOOKUP(tbl_orders_raw[[#This Row],[customer_id]],tbl_customers[customer_id],tbl_customers[customer_id],"Not Found")</f>
        <v>CUST00422</v>
      </c>
      <c r="I515" s="7">
        <f>MONTH(tbl_orders_raw[[#This Row],[order_date]])</f>
        <v>6</v>
      </c>
      <c r="J515" s="7">
        <f>YEAR(tbl_orders_raw[[#This Row],[order_date]])</f>
        <v>2026</v>
      </c>
    </row>
    <row r="516" spans="1:10" x14ac:dyDescent="0.3">
      <c r="A516" s="2" t="s">
        <v>3441</v>
      </c>
      <c r="B516" s="2" t="s">
        <v>2384</v>
      </c>
      <c r="C516" s="3">
        <v>45454</v>
      </c>
      <c r="D516" s="2" t="s">
        <v>2928</v>
      </c>
      <c r="E516" s="2" t="s">
        <v>2921</v>
      </c>
      <c r="F516" s="2" t="s">
        <v>2917</v>
      </c>
      <c r="G516" s="2">
        <f>ROWS(tbl_orders_raw[])</f>
        <v>5000</v>
      </c>
      <c r="H516" s="2" t="str">
        <f>_xlfn.XLOOKUP(tbl_orders_raw[[#This Row],[customer_id]],tbl_customers[customer_id],tbl_customers[customer_id],"Not Found")</f>
        <v>CUST01178</v>
      </c>
      <c r="I516" s="7">
        <f>MONTH(tbl_orders_raw[[#This Row],[order_date]])</f>
        <v>6</v>
      </c>
      <c r="J516" s="7">
        <f>YEAR(tbl_orders_raw[[#This Row],[order_date]])</f>
        <v>2024</v>
      </c>
    </row>
    <row r="517" spans="1:10" x14ac:dyDescent="0.3">
      <c r="A517" s="2" t="s">
        <v>3442</v>
      </c>
      <c r="B517" s="2" t="s">
        <v>1908</v>
      </c>
      <c r="C517" s="3">
        <v>45993</v>
      </c>
      <c r="D517" s="2" t="s">
        <v>2915</v>
      </c>
      <c r="E517" s="2" t="s">
        <v>2916</v>
      </c>
      <c r="F517" s="2" t="s">
        <v>2917</v>
      </c>
      <c r="G517" s="2">
        <f>ROWS(tbl_orders_raw[])</f>
        <v>5000</v>
      </c>
      <c r="H517" s="2" t="str">
        <f>_xlfn.XLOOKUP(tbl_orders_raw[[#This Row],[customer_id]],tbl_customers[customer_id],tbl_customers[customer_id],"Not Found")</f>
        <v>CUST00940</v>
      </c>
      <c r="I517" s="7">
        <f>MONTH(tbl_orders_raw[[#This Row],[order_date]])</f>
        <v>12</v>
      </c>
      <c r="J517" s="7">
        <f>YEAR(tbl_orders_raw[[#This Row],[order_date]])</f>
        <v>2025</v>
      </c>
    </row>
    <row r="518" spans="1:10" x14ac:dyDescent="0.3">
      <c r="A518" s="2" t="s">
        <v>3443</v>
      </c>
      <c r="B518" s="2" t="s">
        <v>1664</v>
      </c>
      <c r="C518" s="3">
        <v>45357</v>
      </c>
      <c r="D518" s="2" t="s">
        <v>2925</v>
      </c>
      <c r="E518" s="2" t="s">
        <v>2916</v>
      </c>
      <c r="F518" s="2" t="s">
        <v>2917</v>
      </c>
      <c r="G518" s="2">
        <f>ROWS(tbl_orders_raw[])</f>
        <v>5000</v>
      </c>
      <c r="H518" s="2" t="str">
        <f>_xlfn.XLOOKUP(tbl_orders_raw[[#This Row],[customer_id]],tbl_customers[customer_id],tbl_customers[customer_id],"Not Found")</f>
        <v>CUST00818</v>
      </c>
      <c r="I518" s="7">
        <f>MONTH(tbl_orders_raw[[#This Row],[order_date]])</f>
        <v>3</v>
      </c>
      <c r="J518" s="7">
        <f>YEAR(tbl_orders_raw[[#This Row],[order_date]])</f>
        <v>2024</v>
      </c>
    </row>
    <row r="519" spans="1:10" x14ac:dyDescent="0.3">
      <c r="A519" s="2" t="s">
        <v>3444</v>
      </c>
      <c r="B519" s="2" t="s">
        <v>2040</v>
      </c>
      <c r="C519" s="3">
        <v>45874</v>
      </c>
      <c r="D519" s="2" t="s">
        <v>2915</v>
      </c>
      <c r="E519" s="2" t="s">
        <v>2921</v>
      </c>
      <c r="F519" s="2" t="s">
        <v>2917</v>
      </c>
      <c r="G519" s="2">
        <f>ROWS(tbl_orders_raw[])</f>
        <v>5000</v>
      </c>
      <c r="H519" s="2" t="str">
        <f>_xlfn.XLOOKUP(tbl_orders_raw[[#This Row],[customer_id]],tbl_customers[customer_id],tbl_customers[customer_id],"Not Found")</f>
        <v>CUST01006</v>
      </c>
      <c r="I519" s="7">
        <f>MONTH(tbl_orders_raw[[#This Row],[order_date]])</f>
        <v>8</v>
      </c>
      <c r="J519" s="7">
        <f>YEAR(tbl_orders_raw[[#This Row],[order_date]])</f>
        <v>2025</v>
      </c>
    </row>
    <row r="520" spans="1:10" x14ac:dyDescent="0.3">
      <c r="A520" s="2" t="s">
        <v>3445</v>
      </c>
      <c r="B520" s="2" t="s">
        <v>1898</v>
      </c>
      <c r="C520" s="3">
        <v>45586</v>
      </c>
      <c r="D520" s="2" t="s">
        <v>2915</v>
      </c>
      <c r="E520" s="2" t="s">
        <v>2934</v>
      </c>
      <c r="F520" s="2" t="s">
        <v>2917</v>
      </c>
      <c r="G520" s="2">
        <f>ROWS(tbl_orders_raw[])</f>
        <v>5000</v>
      </c>
      <c r="H520" s="2" t="str">
        <f>_xlfn.XLOOKUP(tbl_orders_raw[[#This Row],[customer_id]],tbl_customers[customer_id],tbl_customers[customer_id],"Not Found")</f>
        <v>CUST00935</v>
      </c>
      <c r="I520" s="7">
        <f>MONTH(tbl_orders_raw[[#This Row],[order_date]])</f>
        <v>10</v>
      </c>
      <c r="J520" s="7">
        <f>YEAR(tbl_orders_raw[[#This Row],[order_date]])</f>
        <v>2024</v>
      </c>
    </row>
    <row r="521" spans="1:10" x14ac:dyDescent="0.3">
      <c r="A521" s="2" t="s">
        <v>3446</v>
      </c>
      <c r="B521" s="2" t="s">
        <v>746</v>
      </c>
      <c r="C521" s="3">
        <v>45692</v>
      </c>
      <c r="D521" s="2" t="s">
        <v>2915</v>
      </c>
      <c r="E521" s="2" t="s">
        <v>2916</v>
      </c>
      <c r="F521" s="2" t="s">
        <v>2917</v>
      </c>
      <c r="G521" s="2">
        <f>ROWS(tbl_orders_raw[])</f>
        <v>5000</v>
      </c>
      <c r="H521" s="2" t="str">
        <f>_xlfn.XLOOKUP(tbl_orders_raw[[#This Row],[customer_id]],tbl_customers[customer_id],tbl_customers[customer_id],"Not Found")</f>
        <v>CUST00359</v>
      </c>
      <c r="I521" s="7">
        <f>MONTH(tbl_orders_raw[[#This Row],[order_date]])</f>
        <v>2</v>
      </c>
      <c r="J521" s="7">
        <f>YEAR(tbl_orders_raw[[#This Row],[order_date]])</f>
        <v>2025</v>
      </c>
    </row>
    <row r="522" spans="1:10" x14ac:dyDescent="0.3">
      <c r="A522" s="2" t="s">
        <v>3447</v>
      </c>
      <c r="B522" s="2" t="s">
        <v>1904</v>
      </c>
      <c r="C522" s="3">
        <v>45734</v>
      </c>
      <c r="D522" s="2" t="s">
        <v>2915</v>
      </c>
      <c r="E522" s="2" t="s">
        <v>2921</v>
      </c>
      <c r="F522" s="2" t="s">
        <v>2917</v>
      </c>
      <c r="G522" s="2">
        <f>ROWS(tbl_orders_raw[])</f>
        <v>5000</v>
      </c>
      <c r="H522" s="2" t="str">
        <f>_xlfn.XLOOKUP(tbl_orders_raw[[#This Row],[customer_id]],tbl_customers[customer_id],tbl_customers[customer_id],"Not Found")</f>
        <v>CUST00938</v>
      </c>
      <c r="I522" s="7">
        <f>MONTH(tbl_orders_raw[[#This Row],[order_date]])</f>
        <v>3</v>
      </c>
      <c r="J522" s="7">
        <f>YEAR(tbl_orders_raw[[#This Row],[order_date]])</f>
        <v>2025</v>
      </c>
    </row>
    <row r="523" spans="1:10" x14ac:dyDescent="0.3">
      <c r="A523" s="2" t="s">
        <v>3448</v>
      </c>
      <c r="B523" s="2" t="s">
        <v>1640</v>
      </c>
      <c r="C523" s="3">
        <v>45389</v>
      </c>
      <c r="D523" s="2" t="s">
        <v>2925</v>
      </c>
      <c r="E523" s="2" t="s">
        <v>2916</v>
      </c>
      <c r="F523" s="2" t="s">
        <v>2941</v>
      </c>
      <c r="G523" s="2">
        <f>ROWS(tbl_orders_raw[])</f>
        <v>5000</v>
      </c>
      <c r="H523" s="2" t="str">
        <f>_xlfn.XLOOKUP(tbl_orders_raw[[#This Row],[customer_id]],tbl_customers[customer_id],tbl_customers[customer_id],"Not Found")</f>
        <v>CUST00806</v>
      </c>
      <c r="I523" s="7">
        <f>MONTH(tbl_orders_raw[[#This Row],[order_date]])</f>
        <v>4</v>
      </c>
      <c r="J523" s="7">
        <f>YEAR(tbl_orders_raw[[#This Row],[order_date]])</f>
        <v>2024</v>
      </c>
    </row>
    <row r="524" spans="1:10" x14ac:dyDescent="0.3">
      <c r="A524" s="2" t="s">
        <v>3449</v>
      </c>
      <c r="B524" s="2" t="s">
        <v>1150</v>
      </c>
      <c r="C524" s="3">
        <v>45453</v>
      </c>
      <c r="D524" s="2" t="s">
        <v>2925</v>
      </c>
      <c r="E524" s="2" t="s">
        <v>2921</v>
      </c>
      <c r="F524" s="2" t="s">
        <v>2917</v>
      </c>
      <c r="G524" s="2">
        <f>ROWS(tbl_orders_raw[])</f>
        <v>5000</v>
      </c>
      <c r="H524" s="2" t="str">
        <f>_xlfn.XLOOKUP(tbl_orders_raw[[#This Row],[customer_id]],tbl_customers[customer_id],tbl_customers[customer_id],"Not Found")</f>
        <v>CUST00561</v>
      </c>
      <c r="I524" s="7">
        <f>MONTH(tbl_orders_raw[[#This Row],[order_date]])</f>
        <v>6</v>
      </c>
      <c r="J524" s="7">
        <f>YEAR(tbl_orders_raw[[#This Row],[order_date]])</f>
        <v>2024</v>
      </c>
    </row>
    <row r="525" spans="1:10" x14ac:dyDescent="0.3">
      <c r="A525" s="2" t="s">
        <v>3450</v>
      </c>
      <c r="B525" s="2" t="s">
        <v>918</v>
      </c>
      <c r="C525" s="3">
        <v>45360</v>
      </c>
      <c r="D525" s="2" t="s">
        <v>2928</v>
      </c>
      <c r="E525" s="2" t="s">
        <v>2939</v>
      </c>
      <c r="F525" s="2" t="s">
        <v>2917</v>
      </c>
      <c r="G525" s="2">
        <f>ROWS(tbl_orders_raw[])</f>
        <v>5000</v>
      </c>
      <c r="H525" s="2" t="str">
        <f>_xlfn.XLOOKUP(tbl_orders_raw[[#This Row],[customer_id]],tbl_customers[customer_id],tbl_customers[customer_id],"Not Found")</f>
        <v>CUST00445</v>
      </c>
      <c r="I525" s="7">
        <f>MONTH(tbl_orders_raw[[#This Row],[order_date]])</f>
        <v>3</v>
      </c>
      <c r="J525" s="7">
        <f>YEAR(tbl_orders_raw[[#This Row],[order_date]])</f>
        <v>2024</v>
      </c>
    </row>
    <row r="526" spans="1:10" x14ac:dyDescent="0.3">
      <c r="A526" s="2" t="s">
        <v>3451</v>
      </c>
      <c r="B526" s="2" t="s">
        <v>1540</v>
      </c>
      <c r="C526" s="3">
        <v>45416</v>
      </c>
      <c r="D526" s="2" t="s">
        <v>2915</v>
      </c>
      <c r="E526" s="2" t="s">
        <v>2916</v>
      </c>
      <c r="F526" s="2" t="s">
        <v>2917</v>
      </c>
      <c r="G526" s="2">
        <f>ROWS(tbl_orders_raw[])</f>
        <v>5000</v>
      </c>
      <c r="H526" s="2" t="str">
        <f>_xlfn.XLOOKUP(tbl_orders_raw[[#This Row],[customer_id]],tbl_customers[customer_id],tbl_customers[customer_id],"Not Found")</f>
        <v>CUST00756</v>
      </c>
      <c r="I526" s="7">
        <f>MONTH(tbl_orders_raw[[#This Row],[order_date]])</f>
        <v>5</v>
      </c>
      <c r="J526" s="7">
        <f>YEAR(tbl_orders_raw[[#This Row],[order_date]])</f>
        <v>2024</v>
      </c>
    </row>
    <row r="527" spans="1:10" x14ac:dyDescent="0.3">
      <c r="A527" s="2" t="s">
        <v>3452</v>
      </c>
      <c r="B527" s="2" t="s">
        <v>1708</v>
      </c>
      <c r="C527" s="3">
        <v>45625</v>
      </c>
      <c r="D527" s="2" t="s">
        <v>2915</v>
      </c>
      <c r="E527" s="2" t="s">
        <v>2916</v>
      </c>
      <c r="F527" s="2" t="s">
        <v>2917</v>
      </c>
      <c r="G527" s="2">
        <f>ROWS(tbl_orders_raw[])</f>
        <v>5000</v>
      </c>
      <c r="H527" s="2" t="str">
        <f>_xlfn.XLOOKUP(tbl_orders_raw[[#This Row],[customer_id]],tbl_customers[customer_id],tbl_customers[customer_id],"Not Found")</f>
        <v>CUST00840</v>
      </c>
      <c r="I527" s="7">
        <f>MONTH(tbl_orders_raw[[#This Row],[order_date]])</f>
        <v>11</v>
      </c>
      <c r="J527" s="7">
        <f>YEAR(tbl_orders_raw[[#This Row],[order_date]])</f>
        <v>2024</v>
      </c>
    </row>
    <row r="528" spans="1:10" x14ac:dyDescent="0.3">
      <c r="A528" s="2" t="s">
        <v>3453</v>
      </c>
      <c r="B528" s="2" t="s">
        <v>138</v>
      </c>
      <c r="C528" s="3">
        <v>45765</v>
      </c>
      <c r="D528" s="2" t="s">
        <v>2915</v>
      </c>
      <c r="E528" s="2" t="s">
        <v>2919</v>
      </c>
      <c r="F528" s="2" t="s">
        <v>2917</v>
      </c>
      <c r="G528" s="2">
        <f>ROWS(tbl_orders_raw[])</f>
        <v>5000</v>
      </c>
      <c r="H528" s="2" t="str">
        <f>_xlfn.XLOOKUP(tbl_orders_raw[[#This Row],[customer_id]],tbl_customers[customer_id],tbl_customers[customer_id],"Not Found")</f>
        <v>CUST00055</v>
      </c>
      <c r="I528" s="7">
        <f>MONTH(tbl_orders_raw[[#This Row],[order_date]])</f>
        <v>4</v>
      </c>
      <c r="J528" s="7">
        <f>YEAR(tbl_orders_raw[[#This Row],[order_date]])</f>
        <v>2025</v>
      </c>
    </row>
    <row r="529" spans="1:10" x14ac:dyDescent="0.3">
      <c r="A529" s="2" t="s">
        <v>3454</v>
      </c>
      <c r="B529" s="2" t="s">
        <v>1436</v>
      </c>
      <c r="C529" s="3">
        <v>45682</v>
      </c>
      <c r="D529" s="2" t="s">
        <v>2925</v>
      </c>
      <c r="E529" s="2" t="s">
        <v>2934</v>
      </c>
      <c r="F529" s="2" t="s">
        <v>2917</v>
      </c>
      <c r="G529" s="2">
        <f>ROWS(tbl_orders_raw[])</f>
        <v>5000</v>
      </c>
      <c r="H529" s="2" t="str">
        <f>_xlfn.XLOOKUP(tbl_orders_raw[[#This Row],[customer_id]],tbl_customers[customer_id],tbl_customers[customer_id],"Not Found")</f>
        <v>CUST00704</v>
      </c>
      <c r="I529" s="7">
        <f>MONTH(tbl_orders_raw[[#This Row],[order_date]])</f>
        <v>1</v>
      </c>
      <c r="J529" s="7">
        <f>YEAR(tbl_orders_raw[[#This Row],[order_date]])</f>
        <v>2025</v>
      </c>
    </row>
    <row r="530" spans="1:10" x14ac:dyDescent="0.3">
      <c r="A530" s="2" t="s">
        <v>3455</v>
      </c>
      <c r="B530" s="2" t="s">
        <v>1056</v>
      </c>
      <c r="C530" s="3">
        <v>45302</v>
      </c>
      <c r="D530" s="2" t="s">
        <v>2915</v>
      </c>
      <c r="E530" s="2" t="s">
        <v>2936</v>
      </c>
      <c r="F530" s="2" t="s">
        <v>2917</v>
      </c>
      <c r="G530" s="2">
        <f>ROWS(tbl_orders_raw[])</f>
        <v>5000</v>
      </c>
      <c r="H530" s="2" t="str">
        <f>_xlfn.XLOOKUP(tbl_orders_raw[[#This Row],[customer_id]],tbl_customers[customer_id],tbl_customers[customer_id],"Not Found")</f>
        <v>CUST00514</v>
      </c>
      <c r="I530" s="7">
        <f>MONTH(tbl_orders_raw[[#This Row],[order_date]])</f>
        <v>1</v>
      </c>
      <c r="J530" s="7">
        <f>YEAR(tbl_orders_raw[[#This Row],[order_date]])</f>
        <v>2024</v>
      </c>
    </row>
    <row r="531" spans="1:10" x14ac:dyDescent="0.3">
      <c r="A531" s="2" t="s">
        <v>3456</v>
      </c>
      <c r="B531" s="2" t="s">
        <v>1930</v>
      </c>
      <c r="C531" s="3">
        <v>46058</v>
      </c>
      <c r="D531" s="2" t="s">
        <v>2915</v>
      </c>
      <c r="E531" s="2" t="s">
        <v>2916</v>
      </c>
      <c r="F531" s="2" t="s">
        <v>2917</v>
      </c>
      <c r="G531" s="2">
        <f>ROWS(tbl_orders_raw[])</f>
        <v>5000</v>
      </c>
      <c r="H531" s="2" t="str">
        <f>_xlfn.XLOOKUP(tbl_orders_raw[[#This Row],[customer_id]],tbl_customers[customer_id],tbl_customers[customer_id],"Not Found")</f>
        <v>CUST00951</v>
      </c>
      <c r="I531" s="7">
        <f>MONTH(tbl_orders_raw[[#This Row],[order_date]])</f>
        <v>2</v>
      </c>
      <c r="J531" s="7">
        <f>YEAR(tbl_orders_raw[[#This Row],[order_date]])</f>
        <v>2026</v>
      </c>
    </row>
    <row r="532" spans="1:10" x14ac:dyDescent="0.3">
      <c r="A532" s="2" t="s">
        <v>3457</v>
      </c>
      <c r="B532" s="2" t="s">
        <v>1822</v>
      </c>
      <c r="C532" s="3">
        <v>45540</v>
      </c>
      <c r="D532" s="2" t="s">
        <v>2915</v>
      </c>
      <c r="E532" s="2" t="s">
        <v>2934</v>
      </c>
      <c r="F532" s="2" t="s">
        <v>2917</v>
      </c>
      <c r="G532" s="2">
        <f>ROWS(tbl_orders_raw[])</f>
        <v>5000</v>
      </c>
      <c r="H532" s="2" t="str">
        <f>_xlfn.XLOOKUP(tbl_orders_raw[[#This Row],[customer_id]],tbl_customers[customer_id],tbl_customers[customer_id],"Not Found")</f>
        <v>CUST00897</v>
      </c>
      <c r="I532" s="7">
        <f>MONTH(tbl_orders_raw[[#This Row],[order_date]])</f>
        <v>9</v>
      </c>
      <c r="J532" s="7">
        <f>YEAR(tbl_orders_raw[[#This Row],[order_date]])</f>
        <v>2024</v>
      </c>
    </row>
    <row r="533" spans="1:10" x14ac:dyDescent="0.3">
      <c r="A533" s="2" t="s">
        <v>3458</v>
      </c>
      <c r="B533" s="2" t="s">
        <v>102</v>
      </c>
      <c r="C533" s="3">
        <v>45466</v>
      </c>
      <c r="D533" s="2" t="s">
        <v>2925</v>
      </c>
      <c r="E533" s="2" t="s">
        <v>2916</v>
      </c>
      <c r="F533" s="2" t="s">
        <v>2917</v>
      </c>
      <c r="G533" s="2">
        <f>ROWS(tbl_orders_raw[])</f>
        <v>5000</v>
      </c>
      <c r="H533" s="2" t="str">
        <f>_xlfn.XLOOKUP(tbl_orders_raw[[#This Row],[customer_id]],tbl_customers[customer_id],tbl_customers[customer_id],"Not Found")</f>
        <v>CUST00037</v>
      </c>
      <c r="I533" s="7">
        <f>MONTH(tbl_orders_raw[[#This Row],[order_date]])</f>
        <v>6</v>
      </c>
      <c r="J533" s="7">
        <f>YEAR(tbl_orders_raw[[#This Row],[order_date]])</f>
        <v>2024</v>
      </c>
    </row>
    <row r="534" spans="1:10" x14ac:dyDescent="0.3">
      <c r="A534" s="2" t="s">
        <v>3459</v>
      </c>
      <c r="B534" s="2" t="s">
        <v>1630</v>
      </c>
      <c r="C534" s="3">
        <v>46051</v>
      </c>
      <c r="D534" s="2" t="s">
        <v>2915</v>
      </c>
      <c r="E534" s="2" t="s">
        <v>2921</v>
      </c>
      <c r="F534" s="2" t="s">
        <v>2917</v>
      </c>
      <c r="G534" s="2">
        <f>ROWS(tbl_orders_raw[])</f>
        <v>5000</v>
      </c>
      <c r="H534" s="2" t="str">
        <f>_xlfn.XLOOKUP(tbl_orders_raw[[#This Row],[customer_id]],tbl_customers[customer_id],tbl_customers[customer_id],"Not Found")</f>
        <v>CUST00801</v>
      </c>
      <c r="I534" s="7">
        <f>MONTH(tbl_orders_raw[[#This Row],[order_date]])</f>
        <v>1</v>
      </c>
      <c r="J534" s="7">
        <f>YEAR(tbl_orders_raw[[#This Row],[order_date]])</f>
        <v>2026</v>
      </c>
    </row>
    <row r="535" spans="1:10" x14ac:dyDescent="0.3">
      <c r="A535" s="2" t="s">
        <v>3460</v>
      </c>
      <c r="B535" s="2" t="s">
        <v>658</v>
      </c>
      <c r="C535" s="3">
        <v>45571</v>
      </c>
      <c r="D535" s="2" t="s">
        <v>2915</v>
      </c>
      <c r="E535" s="2" t="s">
        <v>2916</v>
      </c>
      <c r="F535" s="2" t="s">
        <v>2917</v>
      </c>
      <c r="G535" s="2">
        <f>ROWS(tbl_orders_raw[])</f>
        <v>5000</v>
      </c>
      <c r="H535" s="2" t="str">
        <f>_xlfn.XLOOKUP(tbl_orders_raw[[#This Row],[customer_id]],tbl_customers[customer_id],tbl_customers[customer_id],"Not Found")</f>
        <v>CUST00315</v>
      </c>
      <c r="I535" s="7">
        <f>MONTH(tbl_orders_raw[[#This Row],[order_date]])</f>
        <v>10</v>
      </c>
      <c r="J535" s="7">
        <f>YEAR(tbl_orders_raw[[#This Row],[order_date]])</f>
        <v>2024</v>
      </c>
    </row>
    <row r="536" spans="1:10" x14ac:dyDescent="0.3">
      <c r="A536" s="2" t="s">
        <v>3461</v>
      </c>
      <c r="B536" s="2" t="s">
        <v>2210</v>
      </c>
      <c r="C536" s="3">
        <v>46206</v>
      </c>
      <c r="D536" s="2" t="s">
        <v>2915</v>
      </c>
      <c r="E536" s="2" t="s">
        <v>2919</v>
      </c>
      <c r="F536" s="2" t="s">
        <v>2917</v>
      </c>
      <c r="G536" s="2">
        <f>ROWS(tbl_orders_raw[])</f>
        <v>5000</v>
      </c>
      <c r="H536" s="2" t="str">
        <f>_xlfn.XLOOKUP(tbl_orders_raw[[#This Row],[customer_id]],tbl_customers[customer_id],tbl_customers[customer_id],"Not Found")</f>
        <v>CUST01091</v>
      </c>
      <c r="I536" s="7">
        <f>MONTH(tbl_orders_raw[[#This Row],[order_date]])</f>
        <v>7</v>
      </c>
      <c r="J536" s="7">
        <f>YEAR(tbl_orders_raw[[#This Row],[order_date]])</f>
        <v>2026</v>
      </c>
    </row>
    <row r="537" spans="1:10" x14ac:dyDescent="0.3">
      <c r="A537" s="2" t="s">
        <v>3462</v>
      </c>
      <c r="B537" s="2" t="s">
        <v>2170</v>
      </c>
      <c r="C537" s="3">
        <v>46122</v>
      </c>
      <c r="D537" s="2" t="s">
        <v>2925</v>
      </c>
      <c r="E537" s="2" t="s">
        <v>2919</v>
      </c>
      <c r="F537" s="2" t="s">
        <v>2941</v>
      </c>
      <c r="G537" s="2">
        <f>ROWS(tbl_orders_raw[])</f>
        <v>5000</v>
      </c>
      <c r="H537" s="2" t="str">
        <f>_xlfn.XLOOKUP(tbl_orders_raw[[#This Row],[customer_id]],tbl_customers[customer_id],tbl_customers[customer_id],"Not Found")</f>
        <v>CUST01071</v>
      </c>
      <c r="I537" s="7">
        <f>MONTH(tbl_orders_raw[[#This Row],[order_date]])</f>
        <v>4</v>
      </c>
      <c r="J537" s="7">
        <f>YEAR(tbl_orders_raw[[#This Row],[order_date]])</f>
        <v>2026</v>
      </c>
    </row>
    <row r="538" spans="1:10" x14ac:dyDescent="0.3">
      <c r="A538" s="2" t="s">
        <v>3463</v>
      </c>
      <c r="B538" s="2" t="s">
        <v>1292</v>
      </c>
      <c r="C538" s="3">
        <v>45691</v>
      </c>
      <c r="D538" s="2" t="s">
        <v>2915</v>
      </c>
      <c r="E538" s="2" t="s">
        <v>2921</v>
      </c>
      <c r="F538" s="2" t="s">
        <v>2917</v>
      </c>
      <c r="G538" s="2">
        <f>ROWS(tbl_orders_raw[])</f>
        <v>5000</v>
      </c>
      <c r="H538" s="2" t="str">
        <f>_xlfn.XLOOKUP(tbl_orders_raw[[#This Row],[customer_id]],tbl_customers[customer_id],tbl_customers[customer_id],"Not Found")</f>
        <v>CUST00632</v>
      </c>
      <c r="I538" s="7">
        <f>MONTH(tbl_orders_raw[[#This Row],[order_date]])</f>
        <v>2</v>
      </c>
      <c r="J538" s="7">
        <f>YEAR(tbl_orders_raw[[#This Row],[order_date]])</f>
        <v>2025</v>
      </c>
    </row>
    <row r="539" spans="1:10" x14ac:dyDescent="0.3">
      <c r="A539" s="2" t="s">
        <v>3464</v>
      </c>
      <c r="B539" s="2" t="s">
        <v>856</v>
      </c>
      <c r="C539" s="3">
        <v>45678</v>
      </c>
      <c r="D539" s="2" t="s">
        <v>2928</v>
      </c>
      <c r="E539" s="2" t="s">
        <v>2939</v>
      </c>
      <c r="F539" s="2" t="s">
        <v>2917</v>
      </c>
      <c r="G539" s="2">
        <f>ROWS(tbl_orders_raw[])</f>
        <v>5000</v>
      </c>
      <c r="H539" s="2" t="str">
        <f>_xlfn.XLOOKUP(tbl_orders_raw[[#This Row],[customer_id]],tbl_customers[customer_id],tbl_customers[customer_id],"Not Found")</f>
        <v>CUST00414</v>
      </c>
      <c r="I539" s="7">
        <f>MONTH(tbl_orders_raw[[#This Row],[order_date]])</f>
        <v>1</v>
      </c>
      <c r="J539" s="7">
        <f>YEAR(tbl_orders_raw[[#This Row],[order_date]])</f>
        <v>2025</v>
      </c>
    </row>
    <row r="540" spans="1:10" x14ac:dyDescent="0.3">
      <c r="A540" s="2" t="s">
        <v>3465</v>
      </c>
      <c r="B540" s="2" t="s">
        <v>94</v>
      </c>
      <c r="C540" s="3">
        <v>45385</v>
      </c>
      <c r="D540" s="2" t="s">
        <v>2915</v>
      </c>
      <c r="E540" s="2" t="s">
        <v>2936</v>
      </c>
      <c r="F540" s="2" t="s">
        <v>2917</v>
      </c>
      <c r="G540" s="2">
        <f>ROWS(tbl_orders_raw[])</f>
        <v>5000</v>
      </c>
      <c r="H540" s="2" t="str">
        <f>_xlfn.XLOOKUP(tbl_orders_raw[[#This Row],[customer_id]],tbl_customers[customer_id],tbl_customers[customer_id],"Not Found")</f>
        <v>CUST00033</v>
      </c>
      <c r="I540" s="7">
        <f>MONTH(tbl_orders_raw[[#This Row],[order_date]])</f>
        <v>4</v>
      </c>
      <c r="J540" s="7">
        <f>YEAR(tbl_orders_raw[[#This Row],[order_date]])</f>
        <v>2024</v>
      </c>
    </row>
    <row r="541" spans="1:10" x14ac:dyDescent="0.3">
      <c r="A541" s="2" t="s">
        <v>3466</v>
      </c>
      <c r="B541" s="2" t="s">
        <v>288</v>
      </c>
      <c r="C541" s="3">
        <v>45488</v>
      </c>
      <c r="D541" s="2" t="s">
        <v>2915</v>
      </c>
      <c r="E541" s="2" t="s">
        <v>2936</v>
      </c>
      <c r="F541" s="2" t="s">
        <v>2917</v>
      </c>
      <c r="G541" s="2">
        <f>ROWS(tbl_orders_raw[])</f>
        <v>5000</v>
      </c>
      <c r="H541" s="2" t="str">
        <f>_xlfn.XLOOKUP(tbl_orders_raw[[#This Row],[customer_id]],tbl_customers[customer_id],tbl_customers[customer_id],"Not Found")</f>
        <v>CUST00130</v>
      </c>
      <c r="I541" s="7">
        <f>MONTH(tbl_orders_raw[[#This Row],[order_date]])</f>
        <v>7</v>
      </c>
      <c r="J541" s="7">
        <f>YEAR(tbl_orders_raw[[#This Row],[order_date]])</f>
        <v>2024</v>
      </c>
    </row>
    <row r="542" spans="1:10" x14ac:dyDescent="0.3">
      <c r="A542" s="2" t="s">
        <v>3467</v>
      </c>
      <c r="B542" s="2" t="s">
        <v>716</v>
      </c>
      <c r="C542" s="3">
        <v>46142</v>
      </c>
      <c r="D542" s="2" t="s">
        <v>2925</v>
      </c>
      <c r="E542" s="2" t="s">
        <v>2916</v>
      </c>
      <c r="F542" s="2" t="s">
        <v>2917</v>
      </c>
      <c r="G542" s="2">
        <f>ROWS(tbl_orders_raw[])</f>
        <v>5000</v>
      </c>
      <c r="H542" s="2" t="str">
        <f>_xlfn.XLOOKUP(tbl_orders_raw[[#This Row],[customer_id]],tbl_customers[customer_id],tbl_customers[customer_id],"Not Found")</f>
        <v>CUST00344</v>
      </c>
      <c r="I542" s="7">
        <f>MONTH(tbl_orders_raw[[#This Row],[order_date]])</f>
        <v>4</v>
      </c>
      <c r="J542" s="7">
        <f>YEAR(tbl_orders_raw[[#This Row],[order_date]])</f>
        <v>2026</v>
      </c>
    </row>
    <row r="543" spans="1:10" x14ac:dyDescent="0.3">
      <c r="A543" s="2" t="s">
        <v>3468</v>
      </c>
      <c r="B543" s="2" t="s">
        <v>1368</v>
      </c>
      <c r="C543" s="3">
        <v>46127</v>
      </c>
      <c r="D543" s="2" t="s">
        <v>2915</v>
      </c>
      <c r="E543" s="2" t="s">
        <v>2921</v>
      </c>
      <c r="F543" s="2" t="s">
        <v>2917</v>
      </c>
      <c r="G543" s="2">
        <f>ROWS(tbl_orders_raw[])</f>
        <v>5000</v>
      </c>
      <c r="H543" s="2" t="str">
        <f>_xlfn.XLOOKUP(tbl_orders_raw[[#This Row],[customer_id]],tbl_customers[customer_id],tbl_customers[customer_id],"Not Found")</f>
        <v>CUST00670</v>
      </c>
      <c r="I543" s="7">
        <f>MONTH(tbl_orders_raw[[#This Row],[order_date]])</f>
        <v>4</v>
      </c>
      <c r="J543" s="7">
        <f>YEAR(tbl_orders_raw[[#This Row],[order_date]])</f>
        <v>2026</v>
      </c>
    </row>
    <row r="544" spans="1:10" x14ac:dyDescent="0.3">
      <c r="A544" s="2" t="s">
        <v>3469</v>
      </c>
      <c r="B544" s="2" t="s">
        <v>2248</v>
      </c>
      <c r="C544" s="3">
        <v>46248</v>
      </c>
      <c r="D544" s="2" t="s">
        <v>2915</v>
      </c>
      <c r="E544" s="2" t="s">
        <v>2939</v>
      </c>
      <c r="F544" s="2" t="s">
        <v>2917</v>
      </c>
      <c r="G544" s="2">
        <f>ROWS(tbl_orders_raw[])</f>
        <v>5000</v>
      </c>
      <c r="H544" s="2" t="str">
        <f>_xlfn.XLOOKUP(tbl_orders_raw[[#This Row],[customer_id]],tbl_customers[customer_id],tbl_customers[customer_id],"Not Found")</f>
        <v>CUST01110</v>
      </c>
      <c r="I544" s="7">
        <f>MONTH(tbl_orders_raw[[#This Row],[order_date]])</f>
        <v>8</v>
      </c>
      <c r="J544" s="7">
        <f>YEAR(tbl_orders_raw[[#This Row],[order_date]])</f>
        <v>2026</v>
      </c>
    </row>
    <row r="545" spans="1:10" x14ac:dyDescent="0.3">
      <c r="A545" s="2" t="s">
        <v>3470</v>
      </c>
      <c r="B545" s="2" t="s">
        <v>1490</v>
      </c>
      <c r="C545" s="3">
        <v>45400</v>
      </c>
      <c r="D545" s="2" t="s">
        <v>2915</v>
      </c>
      <c r="E545" s="2" t="s">
        <v>2916</v>
      </c>
      <c r="F545" s="2" t="s">
        <v>2917</v>
      </c>
      <c r="G545" s="2">
        <f>ROWS(tbl_orders_raw[])</f>
        <v>5000</v>
      </c>
      <c r="H545" s="2" t="str">
        <f>_xlfn.XLOOKUP(tbl_orders_raw[[#This Row],[customer_id]],tbl_customers[customer_id],tbl_customers[customer_id],"Not Found")</f>
        <v>CUST00731</v>
      </c>
      <c r="I545" s="7">
        <f>MONTH(tbl_orders_raw[[#This Row],[order_date]])</f>
        <v>4</v>
      </c>
      <c r="J545" s="7">
        <f>YEAR(tbl_orders_raw[[#This Row],[order_date]])</f>
        <v>2024</v>
      </c>
    </row>
    <row r="546" spans="1:10" x14ac:dyDescent="0.3">
      <c r="A546" s="2" t="s">
        <v>3471</v>
      </c>
      <c r="B546" s="2" t="s">
        <v>1624</v>
      </c>
      <c r="C546" s="3">
        <v>45304</v>
      </c>
      <c r="D546" s="2" t="s">
        <v>2915</v>
      </c>
      <c r="E546" s="2" t="s">
        <v>2916</v>
      </c>
      <c r="F546" s="2" t="s">
        <v>2917</v>
      </c>
      <c r="G546" s="2">
        <f>ROWS(tbl_orders_raw[])</f>
        <v>5000</v>
      </c>
      <c r="H546" s="2" t="str">
        <f>_xlfn.XLOOKUP(tbl_orders_raw[[#This Row],[customer_id]],tbl_customers[customer_id],tbl_customers[customer_id],"Not Found")</f>
        <v>CUST00798</v>
      </c>
      <c r="I546" s="7">
        <f>MONTH(tbl_orders_raw[[#This Row],[order_date]])</f>
        <v>1</v>
      </c>
      <c r="J546" s="7">
        <f>YEAR(tbl_orders_raw[[#This Row],[order_date]])</f>
        <v>2024</v>
      </c>
    </row>
    <row r="547" spans="1:10" x14ac:dyDescent="0.3">
      <c r="A547" s="2" t="s">
        <v>3472</v>
      </c>
      <c r="B547" s="2" t="s">
        <v>1540</v>
      </c>
      <c r="C547" s="3">
        <v>45577</v>
      </c>
      <c r="D547" s="2" t="s">
        <v>2915</v>
      </c>
      <c r="E547" s="2" t="s">
        <v>2936</v>
      </c>
      <c r="F547" s="2" t="s">
        <v>2917</v>
      </c>
      <c r="G547" s="2">
        <f>ROWS(tbl_orders_raw[])</f>
        <v>5000</v>
      </c>
      <c r="H547" s="2" t="str">
        <f>_xlfn.XLOOKUP(tbl_orders_raw[[#This Row],[customer_id]],tbl_customers[customer_id],tbl_customers[customer_id],"Not Found")</f>
        <v>CUST00756</v>
      </c>
      <c r="I547" s="7">
        <f>MONTH(tbl_orders_raw[[#This Row],[order_date]])</f>
        <v>10</v>
      </c>
      <c r="J547" s="7">
        <f>YEAR(tbl_orders_raw[[#This Row],[order_date]])</f>
        <v>2024</v>
      </c>
    </row>
    <row r="548" spans="1:10" x14ac:dyDescent="0.3">
      <c r="A548" s="2" t="s">
        <v>3473</v>
      </c>
      <c r="B548" s="2" t="s">
        <v>2076</v>
      </c>
      <c r="C548" s="3">
        <v>46077</v>
      </c>
      <c r="D548" s="2" t="s">
        <v>2928</v>
      </c>
      <c r="E548" s="2" t="s">
        <v>2916</v>
      </c>
      <c r="F548" s="2" t="s">
        <v>2917</v>
      </c>
      <c r="G548" s="2">
        <f>ROWS(tbl_orders_raw[])</f>
        <v>5000</v>
      </c>
      <c r="H548" s="2" t="str">
        <f>_xlfn.XLOOKUP(tbl_orders_raw[[#This Row],[customer_id]],tbl_customers[customer_id],tbl_customers[customer_id],"Not Found")</f>
        <v>CUST01024</v>
      </c>
      <c r="I548" s="7">
        <f>MONTH(tbl_orders_raw[[#This Row],[order_date]])</f>
        <v>2</v>
      </c>
      <c r="J548" s="7">
        <f>YEAR(tbl_orders_raw[[#This Row],[order_date]])</f>
        <v>2026</v>
      </c>
    </row>
    <row r="549" spans="1:10" x14ac:dyDescent="0.3">
      <c r="A549" s="2" t="s">
        <v>3474</v>
      </c>
      <c r="B549" s="2" t="s">
        <v>2360</v>
      </c>
      <c r="C549" s="3">
        <v>46236</v>
      </c>
      <c r="D549" s="2" t="s">
        <v>2915</v>
      </c>
      <c r="E549" s="2" t="s">
        <v>2936</v>
      </c>
      <c r="F549" s="2" t="s">
        <v>2917</v>
      </c>
      <c r="G549" s="2">
        <f>ROWS(tbl_orders_raw[])</f>
        <v>5000</v>
      </c>
      <c r="H549" s="2" t="str">
        <f>_xlfn.XLOOKUP(tbl_orders_raw[[#This Row],[customer_id]],tbl_customers[customer_id],tbl_customers[customer_id],"Not Found")</f>
        <v>CUST01166</v>
      </c>
      <c r="I549" s="7">
        <f>MONTH(tbl_orders_raw[[#This Row],[order_date]])</f>
        <v>8</v>
      </c>
      <c r="J549" s="7">
        <f>YEAR(tbl_orders_raw[[#This Row],[order_date]])</f>
        <v>2026</v>
      </c>
    </row>
    <row r="550" spans="1:10" x14ac:dyDescent="0.3">
      <c r="A550" s="2" t="s">
        <v>3475</v>
      </c>
      <c r="B550" s="2" t="s">
        <v>1620</v>
      </c>
      <c r="C550" s="3">
        <v>45938</v>
      </c>
      <c r="D550" s="2" t="s">
        <v>2925</v>
      </c>
      <c r="E550" s="2" t="s">
        <v>2936</v>
      </c>
      <c r="F550" s="2" t="s">
        <v>2917</v>
      </c>
      <c r="G550" s="2">
        <f>ROWS(tbl_orders_raw[])</f>
        <v>5000</v>
      </c>
      <c r="H550" s="2" t="str">
        <f>_xlfn.XLOOKUP(tbl_orders_raw[[#This Row],[customer_id]],tbl_customers[customer_id],tbl_customers[customer_id],"Not Found")</f>
        <v>CUST00796</v>
      </c>
      <c r="I550" s="7">
        <f>MONTH(tbl_orders_raw[[#This Row],[order_date]])</f>
        <v>10</v>
      </c>
      <c r="J550" s="7">
        <f>YEAR(tbl_orders_raw[[#This Row],[order_date]])</f>
        <v>2025</v>
      </c>
    </row>
    <row r="551" spans="1:10" x14ac:dyDescent="0.3">
      <c r="A551" s="2" t="s">
        <v>3476</v>
      </c>
      <c r="B551" s="2" t="s">
        <v>748</v>
      </c>
      <c r="C551" s="3">
        <v>45632</v>
      </c>
      <c r="D551" s="2" t="s">
        <v>2925</v>
      </c>
      <c r="E551" s="2" t="s">
        <v>2936</v>
      </c>
      <c r="F551" s="2" t="s">
        <v>2917</v>
      </c>
      <c r="G551" s="2">
        <f>ROWS(tbl_orders_raw[])</f>
        <v>5000</v>
      </c>
      <c r="H551" s="2" t="str">
        <f>_xlfn.XLOOKUP(tbl_orders_raw[[#This Row],[customer_id]],tbl_customers[customer_id],tbl_customers[customer_id],"Not Found")</f>
        <v>CUST00360</v>
      </c>
      <c r="I551" s="7">
        <f>MONTH(tbl_orders_raw[[#This Row],[order_date]])</f>
        <v>12</v>
      </c>
      <c r="J551" s="7">
        <f>YEAR(tbl_orders_raw[[#This Row],[order_date]])</f>
        <v>2024</v>
      </c>
    </row>
    <row r="552" spans="1:10" x14ac:dyDescent="0.3">
      <c r="A552" s="2" t="s">
        <v>3477</v>
      </c>
      <c r="B552" s="2" t="s">
        <v>2004</v>
      </c>
      <c r="C552" s="3">
        <v>46163</v>
      </c>
      <c r="D552" s="2" t="s">
        <v>2915</v>
      </c>
      <c r="E552" s="2" t="s">
        <v>2916</v>
      </c>
      <c r="F552" s="2" t="s">
        <v>2941</v>
      </c>
      <c r="G552" s="2">
        <f>ROWS(tbl_orders_raw[])</f>
        <v>5000</v>
      </c>
      <c r="H552" s="2" t="str">
        <f>_xlfn.XLOOKUP(tbl_orders_raw[[#This Row],[customer_id]],tbl_customers[customer_id],tbl_customers[customer_id],"Not Found")</f>
        <v>CUST00988</v>
      </c>
      <c r="I552" s="7">
        <f>MONTH(tbl_orders_raw[[#This Row],[order_date]])</f>
        <v>5</v>
      </c>
      <c r="J552" s="7">
        <f>YEAR(tbl_orders_raw[[#This Row],[order_date]])</f>
        <v>2026</v>
      </c>
    </row>
    <row r="553" spans="1:10" x14ac:dyDescent="0.3">
      <c r="A553" s="2" t="s">
        <v>3478</v>
      </c>
      <c r="B553" s="2" t="s">
        <v>1596</v>
      </c>
      <c r="C553" s="3">
        <v>45751</v>
      </c>
      <c r="D553" s="2" t="s">
        <v>2915</v>
      </c>
      <c r="E553" s="2" t="s">
        <v>2919</v>
      </c>
      <c r="F553" s="2" t="s">
        <v>2917</v>
      </c>
      <c r="G553" s="2">
        <f>ROWS(tbl_orders_raw[])</f>
        <v>5000</v>
      </c>
      <c r="H553" s="2" t="str">
        <f>_xlfn.XLOOKUP(tbl_orders_raw[[#This Row],[customer_id]],tbl_customers[customer_id],tbl_customers[customer_id],"Not Found")</f>
        <v>CUST00784</v>
      </c>
      <c r="I553" s="7">
        <f>MONTH(tbl_orders_raw[[#This Row],[order_date]])</f>
        <v>4</v>
      </c>
      <c r="J553" s="7">
        <f>YEAR(tbl_orders_raw[[#This Row],[order_date]])</f>
        <v>2025</v>
      </c>
    </row>
    <row r="554" spans="1:10" x14ac:dyDescent="0.3">
      <c r="A554" s="2" t="s">
        <v>3479</v>
      </c>
      <c r="B554" s="2" t="s">
        <v>84</v>
      </c>
      <c r="C554" s="3">
        <v>46013</v>
      </c>
      <c r="D554" s="2" t="s">
        <v>2915</v>
      </c>
      <c r="E554" s="2" t="s">
        <v>2921</v>
      </c>
      <c r="F554" s="2" t="s">
        <v>2941</v>
      </c>
      <c r="G554" s="2">
        <f>ROWS(tbl_orders_raw[])</f>
        <v>5000</v>
      </c>
      <c r="H554" s="2" t="str">
        <f>_xlfn.XLOOKUP(tbl_orders_raw[[#This Row],[customer_id]],tbl_customers[customer_id],tbl_customers[customer_id],"Not Found")</f>
        <v>CUST00028</v>
      </c>
      <c r="I554" s="7">
        <f>MONTH(tbl_orders_raw[[#This Row],[order_date]])</f>
        <v>12</v>
      </c>
      <c r="J554" s="7">
        <f>YEAR(tbl_orders_raw[[#This Row],[order_date]])</f>
        <v>2025</v>
      </c>
    </row>
    <row r="555" spans="1:10" x14ac:dyDescent="0.3">
      <c r="A555" s="2" t="s">
        <v>3480</v>
      </c>
      <c r="B555" s="2" t="s">
        <v>998</v>
      </c>
      <c r="C555" s="3">
        <v>45608</v>
      </c>
      <c r="D555" s="2" t="s">
        <v>2925</v>
      </c>
      <c r="E555" s="2" t="s">
        <v>2919</v>
      </c>
      <c r="F555" s="2" t="s">
        <v>2917</v>
      </c>
      <c r="G555" s="2">
        <f>ROWS(tbl_orders_raw[])</f>
        <v>5000</v>
      </c>
      <c r="H555" s="2" t="str">
        <f>_xlfn.XLOOKUP(tbl_orders_raw[[#This Row],[customer_id]],tbl_customers[customer_id],tbl_customers[customer_id],"Not Found")</f>
        <v>CUST00485</v>
      </c>
      <c r="I555" s="7">
        <f>MONTH(tbl_orders_raw[[#This Row],[order_date]])</f>
        <v>11</v>
      </c>
      <c r="J555" s="7">
        <f>YEAR(tbl_orders_raw[[#This Row],[order_date]])</f>
        <v>2024</v>
      </c>
    </row>
    <row r="556" spans="1:10" x14ac:dyDescent="0.3">
      <c r="A556" s="2" t="s">
        <v>3481</v>
      </c>
      <c r="B556" s="2" t="s">
        <v>592</v>
      </c>
      <c r="C556" s="3">
        <v>45353</v>
      </c>
      <c r="D556" s="2" t="s">
        <v>2915</v>
      </c>
      <c r="E556" s="2" t="s">
        <v>2939</v>
      </c>
      <c r="F556" s="2" t="s">
        <v>2917</v>
      </c>
      <c r="G556" s="2">
        <f>ROWS(tbl_orders_raw[])</f>
        <v>5000</v>
      </c>
      <c r="H556" s="2" t="str">
        <f>_xlfn.XLOOKUP(tbl_orders_raw[[#This Row],[customer_id]],tbl_customers[customer_id],tbl_customers[customer_id],"Not Found")</f>
        <v>CUST00282</v>
      </c>
      <c r="I556" s="7">
        <f>MONTH(tbl_orders_raw[[#This Row],[order_date]])</f>
        <v>3</v>
      </c>
      <c r="J556" s="7">
        <f>YEAR(tbl_orders_raw[[#This Row],[order_date]])</f>
        <v>2024</v>
      </c>
    </row>
    <row r="557" spans="1:10" x14ac:dyDescent="0.3">
      <c r="A557" s="2" t="s">
        <v>3482</v>
      </c>
      <c r="B557" s="2" t="s">
        <v>184</v>
      </c>
      <c r="C557" s="3">
        <v>45501</v>
      </c>
      <c r="D557" s="2" t="s">
        <v>2915</v>
      </c>
      <c r="E557" s="2" t="s">
        <v>2919</v>
      </c>
      <c r="F557" s="2" t="s">
        <v>2922</v>
      </c>
      <c r="G557" s="2">
        <f>ROWS(tbl_orders_raw[])</f>
        <v>5000</v>
      </c>
      <c r="H557" s="2" t="str">
        <f>_xlfn.XLOOKUP(tbl_orders_raw[[#This Row],[customer_id]],tbl_customers[customer_id],tbl_customers[customer_id],"Not Found")</f>
        <v>CUST00078</v>
      </c>
      <c r="I557" s="7">
        <f>MONTH(tbl_orders_raw[[#This Row],[order_date]])</f>
        <v>7</v>
      </c>
      <c r="J557" s="7">
        <f>YEAR(tbl_orders_raw[[#This Row],[order_date]])</f>
        <v>2024</v>
      </c>
    </row>
    <row r="558" spans="1:10" x14ac:dyDescent="0.3">
      <c r="A558" s="2" t="s">
        <v>3483</v>
      </c>
      <c r="B558" s="2" t="s">
        <v>1376</v>
      </c>
      <c r="C558" s="3">
        <v>45746</v>
      </c>
      <c r="D558" s="2" t="s">
        <v>2915</v>
      </c>
      <c r="E558" s="2" t="s">
        <v>2939</v>
      </c>
      <c r="F558" s="2" t="s">
        <v>2917</v>
      </c>
      <c r="G558" s="2">
        <f>ROWS(tbl_orders_raw[])</f>
        <v>5000</v>
      </c>
      <c r="H558" s="2" t="str">
        <f>_xlfn.XLOOKUP(tbl_orders_raw[[#This Row],[customer_id]],tbl_customers[customer_id],tbl_customers[customer_id],"Not Found")</f>
        <v>CUST00674</v>
      </c>
      <c r="I558" s="7">
        <f>MONTH(tbl_orders_raw[[#This Row],[order_date]])</f>
        <v>3</v>
      </c>
      <c r="J558" s="7">
        <f>YEAR(tbl_orders_raw[[#This Row],[order_date]])</f>
        <v>2025</v>
      </c>
    </row>
    <row r="559" spans="1:10" x14ac:dyDescent="0.3">
      <c r="A559" s="2" t="s">
        <v>3484</v>
      </c>
      <c r="B559" s="2" t="s">
        <v>2162</v>
      </c>
      <c r="C559" s="3">
        <v>45332</v>
      </c>
      <c r="D559" s="2" t="s">
        <v>2925</v>
      </c>
      <c r="E559" s="2" t="s">
        <v>2939</v>
      </c>
      <c r="F559" s="2" t="s">
        <v>2917</v>
      </c>
      <c r="G559" s="2">
        <f>ROWS(tbl_orders_raw[])</f>
        <v>5000</v>
      </c>
      <c r="H559" s="2" t="str">
        <f>_xlfn.XLOOKUP(tbl_orders_raw[[#This Row],[customer_id]],tbl_customers[customer_id],tbl_customers[customer_id],"Not Found")</f>
        <v>CUST01067</v>
      </c>
      <c r="I559" s="7">
        <f>MONTH(tbl_orders_raw[[#This Row],[order_date]])</f>
        <v>2</v>
      </c>
      <c r="J559" s="7">
        <f>YEAR(tbl_orders_raw[[#This Row],[order_date]])</f>
        <v>2024</v>
      </c>
    </row>
    <row r="560" spans="1:10" x14ac:dyDescent="0.3">
      <c r="A560" s="2" t="s">
        <v>3485</v>
      </c>
      <c r="B560" s="2" t="s">
        <v>126</v>
      </c>
      <c r="C560" s="3">
        <v>46060</v>
      </c>
      <c r="D560" s="2" t="s">
        <v>2915</v>
      </c>
      <c r="E560" s="2" t="s">
        <v>2919</v>
      </c>
      <c r="F560" s="2" t="s">
        <v>2917</v>
      </c>
      <c r="G560" s="2">
        <f>ROWS(tbl_orders_raw[])</f>
        <v>5000</v>
      </c>
      <c r="H560" s="2" t="str">
        <f>_xlfn.XLOOKUP(tbl_orders_raw[[#This Row],[customer_id]],tbl_customers[customer_id],tbl_customers[customer_id],"Not Found")</f>
        <v>CUST00049</v>
      </c>
      <c r="I560" s="7">
        <f>MONTH(tbl_orders_raw[[#This Row],[order_date]])</f>
        <v>2</v>
      </c>
      <c r="J560" s="7">
        <f>YEAR(tbl_orders_raw[[#This Row],[order_date]])</f>
        <v>2026</v>
      </c>
    </row>
    <row r="561" spans="1:10" x14ac:dyDescent="0.3">
      <c r="A561" s="2" t="s">
        <v>3486</v>
      </c>
      <c r="B561" s="2" t="s">
        <v>2238</v>
      </c>
      <c r="C561" s="3">
        <v>45502</v>
      </c>
      <c r="D561" s="2" t="s">
        <v>2915</v>
      </c>
      <c r="E561" s="2" t="s">
        <v>2936</v>
      </c>
      <c r="F561" s="2" t="s">
        <v>2922</v>
      </c>
      <c r="G561" s="2">
        <f>ROWS(tbl_orders_raw[])</f>
        <v>5000</v>
      </c>
      <c r="H561" s="2" t="str">
        <f>_xlfn.XLOOKUP(tbl_orders_raw[[#This Row],[customer_id]],tbl_customers[customer_id],tbl_customers[customer_id],"Not Found")</f>
        <v>CUST01105</v>
      </c>
      <c r="I561" s="7">
        <f>MONTH(tbl_orders_raw[[#This Row],[order_date]])</f>
        <v>7</v>
      </c>
      <c r="J561" s="7">
        <f>YEAR(tbl_orders_raw[[#This Row],[order_date]])</f>
        <v>2024</v>
      </c>
    </row>
    <row r="562" spans="1:10" x14ac:dyDescent="0.3">
      <c r="A562" s="2" t="s">
        <v>3487</v>
      </c>
      <c r="B562" s="2" t="s">
        <v>940</v>
      </c>
      <c r="C562" s="3">
        <v>46112</v>
      </c>
      <c r="D562" s="2" t="s">
        <v>2925</v>
      </c>
      <c r="E562" s="2" t="s">
        <v>2939</v>
      </c>
      <c r="F562" s="2" t="s">
        <v>2917</v>
      </c>
      <c r="G562" s="2">
        <f>ROWS(tbl_orders_raw[])</f>
        <v>5000</v>
      </c>
      <c r="H562" s="2" t="str">
        <f>_xlfn.XLOOKUP(tbl_orders_raw[[#This Row],[customer_id]],tbl_customers[customer_id],tbl_customers[customer_id],"Not Found")</f>
        <v>CUST00456</v>
      </c>
      <c r="I562" s="7">
        <f>MONTH(tbl_orders_raw[[#This Row],[order_date]])</f>
        <v>3</v>
      </c>
      <c r="J562" s="7">
        <f>YEAR(tbl_orders_raw[[#This Row],[order_date]])</f>
        <v>2026</v>
      </c>
    </row>
    <row r="563" spans="1:10" x14ac:dyDescent="0.3">
      <c r="A563" s="2" t="s">
        <v>3488</v>
      </c>
      <c r="B563" s="2" t="s">
        <v>48</v>
      </c>
      <c r="C563" s="3">
        <v>45744</v>
      </c>
      <c r="D563" s="2" t="s">
        <v>2915</v>
      </c>
      <c r="E563" s="2" t="s">
        <v>2939</v>
      </c>
      <c r="F563" s="2" t="s">
        <v>2922</v>
      </c>
      <c r="G563" s="2">
        <f>ROWS(tbl_orders_raw[])</f>
        <v>5000</v>
      </c>
      <c r="H563" s="2" t="str">
        <f>_xlfn.XLOOKUP(tbl_orders_raw[[#This Row],[customer_id]],tbl_customers[customer_id],tbl_customers[customer_id],"Not Found")</f>
        <v>CUST00013</v>
      </c>
      <c r="I563" s="7">
        <f>MONTH(tbl_orders_raw[[#This Row],[order_date]])</f>
        <v>3</v>
      </c>
      <c r="J563" s="7">
        <f>YEAR(tbl_orders_raw[[#This Row],[order_date]])</f>
        <v>2025</v>
      </c>
    </row>
    <row r="564" spans="1:10" x14ac:dyDescent="0.3">
      <c r="A564" s="2" t="s">
        <v>3489</v>
      </c>
      <c r="B564" s="2" t="s">
        <v>608</v>
      </c>
      <c r="C564" s="3">
        <v>45345</v>
      </c>
      <c r="D564" s="2" t="s">
        <v>2928</v>
      </c>
      <c r="E564" s="2" t="s">
        <v>2916</v>
      </c>
      <c r="F564" s="2" t="s">
        <v>2917</v>
      </c>
      <c r="G564" s="2">
        <f>ROWS(tbl_orders_raw[])</f>
        <v>5000</v>
      </c>
      <c r="H564" s="2" t="str">
        <f>_xlfn.XLOOKUP(tbl_orders_raw[[#This Row],[customer_id]],tbl_customers[customer_id],tbl_customers[customer_id],"Not Found")</f>
        <v>CUST00290</v>
      </c>
      <c r="I564" s="7">
        <f>MONTH(tbl_orders_raw[[#This Row],[order_date]])</f>
        <v>2</v>
      </c>
      <c r="J564" s="7">
        <f>YEAR(tbl_orders_raw[[#This Row],[order_date]])</f>
        <v>2024</v>
      </c>
    </row>
    <row r="565" spans="1:10" x14ac:dyDescent="0.3">
      <c r="A565" s="2" t="s">
        <v>3490</v>
      </c>
      <c r="B565" s="2" t="s">
        <v>866</v>
      </c>
      <c r="C565" s="3">
        <v>45854</v>
      </c>
      <c r="D565" s="2" t="s">
        <v>2915</v>
      </c>
      <c r="E565" s="2" t="s">
        <v>2916</v>
      </c>
      <c r="F565" s="2" t="s">
        <v>2917</v>
      </c>
      <c r="G565" s="2">
        <f>ROWS(tbl_orders_raw[])</f>
        <v>5000</v>
      </c>
      <c r="H565" s="2" t="str">
        <f>_xlfn.XLOOKUP(tbl_orders_raw[[#This Row],[customer_id]],tbl_customers[customer_id],tbl_customers[customer_id],"Not Found")</f>
        <v>CUST00419</v>
      </c>
      <c r="I565" s="7">
        <f>MONTH(tbl_orders_raw[[#This Row],[order_date]])</f>
        <v>7</v>
      </c>
      <c r="J565" s="7">
        <f>YEAR(tbl_orders_raw[[#This Row],[order_date]])</f>
        <v>2025</v>
      </c>
    </row>
    <row r="566" spans="1:10" x14ac:dyDescent="0.3">
      <c r="A566" s="2" t="s">
        <v>3491</v>
      </c>
      <c r="B566" s="2" t="s">
        <v>702</v>
      </c>
      <c r="C566" s="3">
        <v>45610</v>
      </c>
      <c r="D566" s="2" t="s">
        <v>2925</v>
      </c>
      <c r="E566" s="2" t="s">
        <v>2916</v>
      </c>
      <c r="F566" s="2" t="s">
        <v>2917</v>
      </c>
      <c r="G566" s="2">
        <f>ROWS(tbl_orders_raw[])</f>
        <v>5000</v>
      </c>
      <c r="H566" s="2" t="str">
        <f>_xlfn.XLOOKUP(tbl_orders_raw[[#This Row],[customer_id]],tbl_customers[customer_id],tbl_customers[customer_id],"Not Found")</f>
        <v>CUST00337</v>
      </c>
      <c r="I566" s="7">
        <f>MONTH(tbl_orders_raw[[#This Row],[order_date]])</f>
        <v>11</v>
      </c>
      <c r="J566" s="7">
        <f>YEAR(tbl_orders_raw[[#This Row],[order_date]])</f>
        <v>2024</v>
      </c>
    </row>
    <row r="567" spans="1:10" x14ac:dyDescent="0.3">
      <c r="A567" s="2" t="s">
        <v>3492</v>
      </c>
      <c r="B567" s="2" t="s">
        <v>1270</v>
      </c>
      <c r="C567" s="3">
        <v>45546</v>
      </c>
      <c r="D567" s="2" t="s">
        <v>2915</v>
      </c>
      <c r="E567" s="2" t="s">
        <v>2939</v>
      </c>
      <c r="F567" s="2" t="s">
        <v>2917</v>
      </c>
      <c r="G567" s="2">
        <f>ROWS(tbl_orders_raw[])</f>
        <v>5000</v>
      </c>
      <c r="H567" s="2" t="str">
        <f>_xlfn.XLOOKUP(tbl_orders_raw[[#This Row],[customer_id]],tbl_customers[customer_id],tbl_customers[customer_id],"Not Found")</f>
        <v>CUST00621</v>
      </c>
      <c r="I567" s="7">
        <f>MONTH(tbl_orders_raw[[#This Row],[order_date]])</f>
        <v>9</v>
      </c>
      <c r="J567" s="7">
        <f>YEAR(tbl_orders_raw[[#This Row],[order_date]])</f>
        <v>2024</v>
      </c>
    </row>
    <row r="568" spans="1:10" x14ac:dyDescent="0.3">
      <c r="A568" s="2" t="s">
        <v>3493</v>
      </c>
      <c r="B568" s="2" t="s">
        <v>2000</v>
      </c>
      <c r="C568" s="3">
        <v>45570</v>
      </c>
      <c r="D568" s="2" t="s">
        <v>2915</v>
      </c>
      <c r="E568" s="2" t="s">
        <v>2936</v>
      </c>
      <c r="F568" s="2" t="s">
        <v>2917</v>
      </c>
      <c r="G568" s="2">
        <f>ROWS(tbl_orders_raw[])</f>
        <v>5000</v>
      </c>
      <c r="H568" s="2" t="str">
        <f>_xlfn.XLOOKUP(tbl_orders_raw[[#This Row],[customer_id]],tbl_customers[customer_id],tbl_customers[customer_id],"Not Found")</f>
        <v>CUST00986</v>
      </c>
      <c r="I568" s="7">
        <f>MONTH(tbl_orders_raw[[#This Row],[order_date]])</f>
        <v>10</v>
      </c>
      <c r="J568" s="7">
        <f>YEAR(tbl_orders_raw[[#This Row],[order_date]])</f>
        <v>2024</v>
      </c>
    </row>
    <row r="569" spans="1:10" x14ac:dyDescent="0.3">
      <c r="A569" s="2" t="s">
        <v>3494</v>
      </c>
      <c r="B569" s="2" t="s">
        <v>1958</v>
      </c>
      <c r="C569" s="3">
        <v>45463</v>
      </c>
      <c r="D569" s="2" t="s">
        <v>2915</v>
      </c>
      <c r="E569" s="2" t="s">
        <v>2939</v>
      </c>
      <c r="F569" s="2" t="s">
        <v>2917</v>
      </c>
      <c r="G569" s="2">
        <f>ROWS(tbl_orders_raw[])</f>
        <v>5000</v>
      </c>
      <c r="H569" s="2" t="str">
        <f>_xlfn.XLOOKUP(tbl_orders_raw[[#This Row],[customer_id]],tbl_customers[customer_id],tbl_customers[customer_id],"Not Found")</f>
        <v>CUST00965</v>
      </c>
      <c r="I569" s="7">
        <f>MONTH(tbl_orders_raw[[#This Row],[order_date]])</f>
        <v>6</v>
      </c>
      <c r="J569" s="7">
        <f>YEAR(tbl_orders_raw[[#This Row],[order_date]])</f>
        <v>2024</v>
      </c>
    </row>
    <row r="570" spans="1:10" x14ac:dyDescent="0.3">
      <c r="A570" s="2" t="s">
        <v>3495</v>
      </c>
      <c r="B570" s="2" t="s">
        <v>668</v>
      </c>
      <c r="C570" s="3">
        <v>46070</v>
      </c>
      <c r="D570" s="2" t="s">
        <v>2925</v>
      </c>
      <c r="E570" s="2" t="s">
        <v>2934</v>
      </c>
      <c r="F570" s="2" t="s">
        <v>2917</v>
      </c>
      <c r="G570" s="2">
        <f>ROWS(tbl_orders_raw[])</f>
        <v>5000</v>
      </c>
      <c r="H570" s="2" t="str">
        <f>_xlfn.XLOOKUP(tbl_orders_raw[[#This Row],[customer_id]],tbl_customers[customer_id],tbl_customers[customer_id],"Not Found")</f>
        <v>CUST00320</v>
      </c>
      <c r="I570" s="7">
        <f>MONTH(tbl_orders_raw[[#This Row],[order_date]])</f>
        <v>2</v>
      </c>
      <c r="J570" s="7">
        <f>YEAR(tbl_orders_raw[[#This Row],[order_date]])</f>
        <v>2026</v>
      </c>
    </row>
    <row r="571" spans="1:10" x14ac:dyDescent="0.3">
      <c r="A571" s="2" t="s">
        <v>3496</v>
      </c>
      <c r="B571" s="2" t="s">
        <v>1780</v>
      </c>
      <c r="C571" s="3">
        <v>45682</v>
      </c>
      <c r="D571" s="2" t="s">
        <v>2925</v>
      </c>
      <c r="E571" s="2" t="s">
        <v>2919</v>
      </c>
      <c r="F571" s="2" t="s">
        <v>2941</v>
      </c>
      <c r="G571" s="2">
        <f>ROWS(tbl_orders_raw[])</f>
        <v>5000</v>
      </c>
      <c r="H571" s="2" t="str">
        <f>_xlfn.XLOOKUP(tbl_orders_raw[[#This Row],[customer_id]],tbl_customers[customer_id],tbl_customers[customer_id],"Not Found")</f>
        <v>CUST00876</v>
      </c>
      <c r="I571" s="7">
        <f>MONTH(tbl_orders_raw[[#This Row],[order_date]])</f>
        <v>1</v>
      </c>
      <c r="J571" s="7">
        <f>YEAR(tbl_orders_raw[[#This Row],[order_date]])</f>
        <v>2025</v>
      </c>
    </row>
    <row r="572" spans="1:10" x14ac:dyDescent="0.3">
      <c r="A572" s="2" t="s">
        <v>3497</v>
      </c>
      <c r="B572" s="2" t="s">
        <v>2230</v>
      </c>
      <c r="C572" s="3">
        <v>45901</v>
      </c>
      <c r="D572" s="2" t="s">
        <v>2915</v>
      </c>
      <c r="E572" s="2" t="s">
        <v>2919</v>
      </c>
      <c r="F572" s="2" t="s">
        <v>2917</v>
      </c>
      <c r="G572" s="2">
        <f>ROWS(tbl_orders_raw[])</f>
        <v>5000</v>
      </c>
      <c r="H572" s="2" t="str">
        <f>_xlfn.XLOOKUP(tbl_orders_raw[[#This Row],[customer_id]],tbl_customers[customer_id],tbl_customers[customer_id],"Not Found")</f>
        <v>CUST01101</v>
      </c>
      <c r="I572" s="7">
        <f>MONTH(tbl_orders_raw[[#This Row],[order_date]])</f>
        <v>9</v>
      </c>
      <c r="J572" s="7">
        <f>YEAR(tbl_orders_raw[[#This Row],[order_date]])</f>
        <v>2025</v>
      </c>
    </row>
    <row r="573" spans="1:10" x14ac:dyDescent="0.3">
      <c r="A573" s="2" t="s">
        <v>3498</v>
      </c>
      <c r="B573" s="2" t="s">
        <v>1282</v>
      </c>
      <c r="C573" s="3">
        <v>45766</v>
      </c>
      <c r="D573" s="2" t="s">
        <v>2915</v>
      </c>
      <c r="E573" s="2" t="s">
        <v>2939</v>
      </c>
      <c r="F573" s="2" t="s">
        <v>2917</v>
      </c>
      <c r="G573" s="2">
        <f>ROWS(tbl_orders_raw[])</f>
        <v>5000</v>
      </c>
      <c r="H573" s="2" t="str">
        <f>_xlfn.XLOOKUP(tbl_orders_raw[[#This Row],[customer_id]],tbl_customers[customer_id],tbl_customers[customer_id],"Not Found")</f>
        <v>CUST00627</v>
      </c>
      <c r="I573" s="7">
        <f>MONTH(tbl_orders_raw[[#This Row],[order_date]])</f>
        <v>4</v>
      </c>
      <c r="J573" s="7">
        <f>YEAR(tbl_orders_raw[[#This Row],[order_date]])</f>
        <v>2025</v>
      </c>
    </row>
    <row r="574" spans="1:10" x14ac:dyDescent="0.3">
      <c r="A574" s="2" t="s">
        <v>3499</v>
      </c>
      <c r="B574" s="2" t="s">
        <v>1394</v>
      </c>
      <c r="C574" s="3">
        <v>45365</v>
      </c>
      <c r="D574" s="2" t="s">
        <v>2915</v>
      </c>
      <c r="E574" s="2" t="s">
        <v>2939</v>
      </c>
      <c r="F574" s="2" t="s">
        <v>2917</v>
      </c>
      <c r="G574" s="2">
        <f>ROWS(tbl_orders_raw[])</f>
        <v>5000</v>
      </c>
      <c r="H574" s="2" t="str">
        <f>_xlfn.XLOOKUP(tbl_orders_raw[[#This Row],[customer_id]],tbl_customers[customer_id],tbl_customers[customer_id],"Not Found")</f>
        <v>CUST00683</v>
      </c>
      <c r="I574" s="7">
        <f>MONTH(tbl_orders_raw[[#This Row],[order_date]])</f>
        <v>3</v>
      </c>
      <c r="J574" s="7">
        <f>YEAR(tbl_orders_raw[[#This Row],[order_date]])</f>
        <v>2024</v>
      </c>
    </row>
    <row r="575" spans="1:10" x14ac:dyDescent="0.3">
      <c r="A575" s="2" t="s">
        <v>3500</v>
      </c>
      <c r="B575" s="2" t="s">
        <v>38</v>
      </c>
      <c r="C575" s="3">
        <v>45486</v>
      </c>
      <c r="D575" s="2" t="s">
        <v>2915</v>
      </c>
      <c r="E575" s="2" t="s">
        <v>2939</v>
      </c>
      <c r="F575" s="2" t="s">
        <v>2917</v>
      </c>
      <c r="G575" s="2">
        <f>ROWS(tbl_orders_raw[])</f>
        <v>5000</v>
      </c>
      <c r="H575" s="2" t="str">
        <f>_xlfn.XLOOKUP(tbl_orders_raw[[#This Row],[customer_id]],tbl_customers[customer_id],tbl_customers[customer_id],"Not Found")</f>
        <v>CUST00009</v>
      </c>
      <c r="I575" s="7">
        <f>MONTH(tbl_orders_raw[[#This Row],[order_date]])</f>
        <v>7</v>
      </c>
      <c r="J575" s="7">
        <f>YEAR(tbl_orders_raw[[#This Row],[order_date]])</f>
        <v>2024</v>
      </c>
    </row>
    <row r="576" spans="1:10" x14ac:dyDescent="0.3">
      <c r="A576" s="2" t="s">
        <v>3501</v>
      </c>
      <c r="B576" s="2" t="s">
        <v>1686</v>
      </c>
      <c r="C576" s="3">
        <v>45795</v>
      </c>
      <c r="D576" s="2" t="s">
        <v>2928</v>
      </c>
      <c r="E576" s="2" t="s">
        <v>2936</v>
      </c>
      <c r="F576" s="2" t="s">
        <v>2922</v>
      </c>
      <c r="G576" s="2">
        <f>ROWS(tbl_orders_raw[])</f>
        <v>5000</v>
      </c>
      <c r="H576" s="2" t="str">
        <f>_xlfn.XLOOKUP(tbl_orders_raw[[#This Row],[customer_id]],tbl_customers[customer_id],tbl_customers[customer_id],"Not Found")</f>
        <v>CUST00829</v>
      </c>
      <c r="I576" s="7">
        <f>MONTH(tbl_orders_raw[[#This Row],[order_date]])</f>
        <v>5</v>
      </c>
      <c r="J576" s="7">
        <f>YEAR(tbl_orders_raw[[#This Row],[order_date]])</f>
        <v>2025</v>
      </c>
    </row>
    <row r="577" spans="1:10" x14ac:dyDescent="0.3">
      <c r="A577" s="2" t="s">
        <v>3502</v>
      </c>
      <c r="B577" s="2" t="s">
        <v>1602</v>
      </c>
      <c r="C577" s="3">
        <v>45674</v>
      </c>
      <c r="D577" s="2" t="s">
        <v>2915</v>
      </c>
      <c r="E577" s="2" t="s">
        <v>2921</v>
      </c>
      <c r="F577" s="2" t="s">
        <v>2917</v>
      </c>
      <c r="G577" s="2">
        <f>ROWS(tbl_orders_raw[])</f>
        <v>5000</v>
      </c>
      <c r="H577" s="2" t="str">
        <f>_xlfn.XLOOKUP(tbl_orders_raw[[#This Row],[customer_id]],tbl_customers[customer_id],tbl_customers[customer_id],"Not Found")</f>
        <v>CUST00787</v>
      </c>
      <c r="I577" s="7">
        <f>MONTH(tbl_orders_raw[[#This Row],[order_date]])</f>
        <v>1</v>
      </c>
      <c r="J577" s="7">
        <f>YEAR(tbl_orders_raw[[#This Row],[order_date]])</f>
        <v>2025</v>
      </c>
    </row>
    <row r="578" spans="1:10" x14ac:dyDescent="0.3">
      <c r="A578" s="2" t="s">
        <v>3503</v>
      </c>
      <c r="B578" s="2" t="s">
        <v>188</v>
      </c>
      <c r="C578" s="3">
        <v>45710</v>
      </c>
      <c r="D578" s="2" t="s">
        <v>2928</v>
      </c>
      <c r="E578" s="2" t="s">
        <v>2916</v>
      </c>
      <c r="F578" s="2" t="s">
        <v>2922</v>
      </c>
      <c r="G578" s="2">
        <f>ROWS(tbl_orders_raw[])</f>
        <v>5000</v>
      </c>
      <c r="H578" s="2" t="str">
        <f>_xlfn.XLOOKUP(tbl_orders_raw[[#This Row],[customer_id]],tbl_customers[customer_id],tbl_customers[customer_id],"Not Found")</f>
        <v>CUST00080</v>
      </c>
      <c r="I578" s="7">
        <f>MONTH(tbl_orders_raw[[#This Row],[order_date]])</f>
        <v>2</v>
      </c>
      <c r="J578" s="7">
        <f>YEAR(tbl_orders_raw[[#This Row],[order_date]])</f>
        <v>2025</v>
      </c>
    </row>
    <row r="579" spans="1:10" x14ac:dyDescent="0.3">
      <c r="A579" s="2" t="s">
        <v>3504</v>
      </c>
      <c r="B579" s="2" t="s">
        <v>824</v>
      </c>
      <c r="C579" s="3">
        <v>45458</v>
      </c>
      <c r="D579" s="2" t="s">
        <v>2925</v>
      </c>
      <c r="E579" s="2" t="s">
        <v>2936</v>
      </c>
      <c r="F579" s="2" t="s">
        <v>2917</v>
      </c>
      <c r="G579" s="2">
        <f>ROWS(tbl_orders_raw[])</f>
        <v>5000</v>
      </c>
      <c r="H579" s="2" t="str">
        <f>_xlfn.XLOOKUP(tbl_orders_raw[[#This Row],[customer_id]],tbl_customers[customer_id],tbl_customers[customer_id],"Not Found")</f>
        <v>CUST00398</v>
      </c>
      <c r="I579" s="7">
        <f>MONTH(tbl_orders_raw[[#This Row],[order_date]])</f>
        <v>6</v>
      </c>
      <c r="J579" s="7">
        <f>YEAR(tbl_orders_raw[[#This Row],[order_date]])</f>
        <v>2024</v>
      </c>
    </row>
    <row r="580" spans="1:10" x14ac:dyDescent="0.3">
      <c r="A580" s="2" t="s">
        <v>3505</v>
      </c>
      <c r="B580" s="2" t="s">
        <v>1456</v>
      </c>
      <c r="C580" s="3">
        <v>46061</v>
      </c>
      <c r="D580" s="2" t="s">
        <v>2915</v>
      </c>
      <c r="E580" s="2" t="s">
        <v>2939</v>
      </c>
      <c r="F580" s="2" t="s">
        <v>2917</v>
      </c>
      <c r="G580" s="2">
        <f>ROWS(tbl_orders_raw[])</f>
        <v>5000</v>
      </c>
      <c r="H580" s="2" t="str">
        <f>_xlfn.XLOOKUP(tbl_orders_raw[[#This Row],[customer_id]],tbl_customers[customer_id],tbl_customers[customer_id],"Not Found")</f>
        <v>CUST00714</v>
      </c>
      <c r="I580" s="7">
        <f>MONTH(tbl_orders_raw[[#This Row],[order_date]])</f>
        <v>2</v>
      </c>
      <c r="J580" s="7">
        <f>YEAR(tbl_orders_raw[[#This Row],[order_date]])</f>
        <v>2026</v>
      </c>
    </row>
    <row r="581" spans="1:10" x14ac:dyDescent="0.3">
      <c r="A581" s="2" t="s">
        <v>3506</v>
      </c>
      <c r="B581" s="2" t="s">
        <v>266</v>
      </c>
      <c r="C581" s="3">
        <v>46005</v>
      </c>
      <c r="D581" s="2" t="s">
        <v>2925</v>
      </c>
      <c r="E581" s="2" t="s">
        <v>2936</v>
      </c>
      <c r="F581" s="2" t="s">
        <v>2917</v>
      </c>
      <c r="G581" s="2">
        <f>ROWS(tbl_orders_raw[])</f>
        <v>5000</v>
      </c>
      <c r="H581" s="2" t="str">
        <f>_xlfn.XLOOKUP(tbl_orders_raw[[#This Row],[customer_id]],tbl_customers[customer_id],tbl_customers[customer_id],"Not Found")</f>
        <v>CUST00119</v>
      </c>
      <c r="I581" s="7">
        <f>MONTH(tbl_orders_raw[[#This Row],[order_date]])</f>
        <v>12</v>
      </c>
      <c r="J581" s="7">
        <f>YEAR(tbl_orders_raw[[#This Row],[order_date]])</f>
        <v>2025</v>
      </c>
    </row>
    <row r="582" spans="1:10" x14ac:dyDescent="0.3">
      <c r="A582" s="2" t="s">
        <v>3507</v>
      </c>
      <c r="B582" s="2" t="s">
        <v>1986</v>
      </c>
      <c r="C582" s="3">
        <v>45540</v>
      </c>
      <c r="D582" s="2" t="s">
        <v>2915</v>
      </c>
      <c r="E582" s="2" t="s">
        <v>2934</v>
      </c>
      <c r="F582" s="2" t="s">
        <v>2917</v>
      </c>
      <c r="G582" s="2">
        <f>ROWS(tbl_orders_raw[])</f>
        <v>5000</v>
      </c>
      <c r="H582" s="2" t="str">
        <f>_xlfn.XLOOKUP(tbl_orders_raw[[#This Row],[customer_id]],tbl_customers[customer_id],tbl_customers[customer_id],"Not Found")</f>
        <v>CUST00979</v>
      </c>
      <c r="I582" s="7">
        <f>MONTH(tbl_orders_raw[[#This Row],[order_date]])</f>
        <v>9</v>
      </c>
      <c r="J582" s="7">
        <f>YEAR(tbl_orders_raw[[#This Row],[order_date]])</f>
        <v>2024</v>
      </c>
    </row>
    <row r="583" spans="1:10" x14ac:dyDescent="0.3">
      <c r="A583" s="2" t="s">
        <v>3508</v>
      </c>
      <c r="B583" s="2" t="s">
        <v>144</v>
      </c>
      <c r="C583" s="3">
        <v>45984</v>
      </c>
      <c r="D583" s="2" t="s">
        <v>2925</v>
      </c>
      <c r="E583" s="2" t="s">
        <v>2921</v>
      </c>
      <c r="F583" s="2" t="s">
        <v>2917</v>
      </c>
      <c r="G583" s="2">
        <f>ROWS(tbl_orders_raw[])</f>
        <v>5000</v>
      </c>
      <c r="H583" s="2" t="str">
        <f>_xlfn.XLOOKUP(tbl_orders_raw[[#This Row],[customer_id]],tbl_customers[customer_id],tbl_customers[customer_id],"Not Found")</f>
        <v>CUST00058</v>
      </c>
      <c r="I583" s="7">
        <f>MONTH(tbl_orders_raw[[#This Row],[order_date]])</f>
        <v>11</v>
      </c>
      <c r="J583" s="7">
        <f>YEAR(tbl_orders_raw[[#This Row],[order_date]])</f>
        <v>2025</v>
      </c>
    </row>
    <row r="584" spans="1:10" x14ac:dyDescent="0.3">
      <c r="A584" s="2" t="s">
        <v>3509</v>
      </c>
      <c r="B584" s="2" t="s">
        <v>632</v>
      </c>
      <c r="C584" s="3">
        <v>45758</v>
      </c>
      <c r="D584" s="2" t="s">
        <v>2915</v>
      </c>
      <c r="E584" s="2" t="s">
        <v>2921</v>
      </c>
      <c r="F584" s="2" t="s">
        <v>2922</v>
      </c>
      <c r="G584" s="2">
        <f>ROWS(tbl_orders_raw[])</f>
        <v>5000</v>
      </c>
      <c r="H584" s="2" t="str">
        <f>_xlfn.XLOOKUP(tbl_orders_raw[[#This Row],[customer_id]],tbl_customers[customer_id],tbl_customers[customer_id],"Not Found")</f>
        <v>CUST00302</v>
      </c>
      <c r="I584" s="7">
        <f>MONTH(tbl_orders_raw[[#This Row],[order_date]])</f>
        <v>4</v>
      </c>
      <c r="J584" s="7">
        <f>YEAR(tbl_orders_raw[[#This Row],[order_date]])</f>
        <v>2025</v>
      </c>
    </row>
    <row r="585" spans="1:10" x14ac:dyDescent="0.3">
      <c r="A585" s="2" t="s">
        <v>3510</v>
      </c>
      <c r="B585" s="2" t="s">
        <v>690</v>
      </c>
      <c r="C585" s="3">
        <v>46153</v>
      </c>
      <c r="D585" s="2" t="s">
        <v>2915</v>
      </c>
      <c r="E585" s="2" t="s">
        <v>2919</v>
      </c>
      <c r="F585" s="2" t="s">
        <v>2917</v>
      </c>
      <c r="G585" s="2">
        <f>ROWS(tbl_orders_raw[])</f>
        <v>5000</v>
      </c>
      <c r="H585" s="2" t="str">
        <f>_xlfn.XLOOKUP(tbl_orders_raw[[#This Row],[customer_id]],tbl_customers[customer_id],tbl_customers[customer_id],"Not Found")</f>
        <v>CUST00331</v>
      </c>
      <c r="I585" s="7">
        <f>MONTH(tbl_orders_raw[[#This Row],[order_date]])</f>
        <v>5</v>
      </c>
      <c r="J585" s="7">
        <f>YEAR(tbl_orders_raw[[#This Row],[order_date]])</f>
        <v>2026</v>
      </c>
    </row>
    <row r="586" spans="1:10" x14ac:dyDescent="0.3">
      <c r="A586" s="2" t="s">
        <v>3511</v>
      </c>
      <c r="B586" s="2" t="s">
        <v>1604</v>
      </c>
      <c r="C586" s="3">
        <v>46230</v>
      </c>
      <c r="D586" s="2" t="s">
        <v>2915</v>
      </c>
      <c r="E586" s="2" t="s">
        <v>2921</v>
      </c>
      <c r="F586" s="2" t="s">
        <v>2941</v>
      </c>
      <c r="G586" s="2">
        <f>ROWS(tbl_orders_raw[])</f>
        <v>5000</v>
      </c>
      <c r="H586" s="2" t="str">
        <f>_xlfn.XLOOKUP(tbl_orders_raw[[#This Row],[customer_id]],tbl_customers[customer_id],tbl_customers[customer_id],"Not Found")</f>
        <v>CUST00788</v>
      </c>
      <c r="I586" s="7">
        <f>MONTH(tbl_orders_raw[[#This Row],[order_date]])</f>
        <v>7</v>
      </c>
      <c r="J586" s="7">
        <f>YEAR(tbl_orders_raw[[#This Row],[order_date]])</f>
        <v>2026</v>
      </c>
    </row>
    <row r="587" spans="1:10" x14ac:dyDescent="0.3">
      <c r="A587" s="2" t="s">
        <v>3512</v>
      </c>
      <c r="B587" s="2" t="s">
        <v>802</v>
      </c>
      <c r="C587" s="3">
        <v>45822</v>
      </c>
      <c r="D587" s="2" t="s">
        <v>2925</v>
      </c>
      <c r="E587" s="2" t="s">
        <v>2916</v>
      </c>
      <c r="F587" s="2" t="s">
        <v>2917</v>
      </c>
      <c r="G587" s="2">
        <f>ROWS(tbl_orders_raw[])</f>
        <v>5000</v>
      </c>
      <c r="H587" s="2" t="str">
        <f>_xlfn.XLOOKUP(tbl_orders_raw[[#This Row],[customer_id]],tbl_customers[customer_id],tbl_customers[customer_id],"Not Found")</f>
        <v>CUST00387</v>
      </c>
      <c r="I587" s="7">
        <f>MONTH(tbl_orders_raw[[#This Row],[order_date]])</f>
        <v>6</v>
      </c>
      <c r="J587" s="7">
        <f>YEAR(tbl_orders_raw[[#This Row],[order_date]])</f>
        <v>2025</v>
      </c>
    </row>
    <row r="588" spans="1:10" x14ac:dyDescent="0.3">
      <c r="A588" s="2" t="s">
        <v>3513</v>
      </c>
      <c r="B588" s="2" t="s">
        <v>1266</v>
      </c>
      <c r="C588" s="3">
        <v>46000</v>
      </c>
      <c r="D588" s="2" t="s">
        <v>2915</v>
      </c>
      <c r="E588" s="2" t="s">
        <v>2921</v>
      </c>
      <c r="F588" s="2" t="s">
        <v>2941</v>
      </c>
      <c r="G588" s="2">
        <f>ROWS(tbl_orders_raw[])</f>
        <v>5000</v>
      </c>
      <c r="H588" s="2" t="str">
        <f>_xlfn.XLOOKUP(tbl_orders_raw[[#This Row],[customer_id]],tbl_customers[customer_id],tbl_customers[customer_id],"Not Found")</f>
        <v>CUST00619</v>
      </c>
      <c r="I588" s="7">
        <f>MONTH(tbl_orders_raw[[#This Row],[order_date]])</f>
        <v>12</v>
      </c>
      <c r="J588" s="7">
        <f>YEAR(tbl_orders_raw[[#This Row],[order_date]])</f>
        <v>2025</v>
      </c>
    </row>
    <row r="589" spans="1:10" x14ac:dyDescent="0.3">
      <c r="A589" s="2" t="s">
        <v>3514</v>
      </c>
      <c r="B589" s="2" t="s">
        <v>1290</v>
      </c>
      <c r="C589" s="3">
        <v>45892</v>
      </c>
      <c r="D589" s="2" t="s">
        <v>2925</v>
      </c>
      <c r="E589" s="2" t="s">
        <v>2919</v>
      </c>
      <c r="F589" s="2" t="s">
        <v>2941</v>
      </c>
      <c r="G589" s="2">
        <f>ROWS(tbl_orders_raw[])</f>
        <v>5000</v>
      </c>
      <c r="H589" s="2" t="str">
        <f>_xlfn.XLOOKUP(tbl_orders_raw[[#This Row],[customer_id]],tbl_customers[customer_id],tbl_customers[customer_id],"Not Found")</f>
        <v>CUST00631</v>
      </c>
      <c r="I589" s="7">
        <f>MONTH(tbl_orders_raw[[#This Row],[order_date]])</f>
        <v>8</v>
      </c>
      <c r="J589" s="7">
        <f>YEAR(tbl_orders_raw[[#This Row],[order_date]])</f>
        <v>2025</v>
      </c>
    </row>
    <row r="590" spans="1:10" x14ac:dyDescent="0.3">
      <c r="A590" s="2" t="s">
        <v>3515</v>
      </c>
      <c r="B590" s="2" t="s">
        <v>394</v>
      </c>
      <c r="C590" s="3">
        <v>46182</v>
      </c>
      <c r="D590" s="2" t="s">
        <v>2915</v>
      </c>
      <c r="E590" s="2" t="s">
        <v>2921</v>
      </c>
      <c r="F590" s="2" t="s">
        <v>2917</v>
      </c>
      <c r="G590" s="2">
        <f>ROWS(tbl_orders_raw[])</f>
        <v>5000</v>
      </c>
      <c r="H590" s="2" t="str">
        <f>_xlfn.XLOOKUP(tbl_orders_raw[[#This Row],[customer_id]],tbl_customers[customer_id],tbl_customers[customer_id],"Not Found")</f>
        <v>CUST00183</v>
      </c>
      <c r="I590" s="7">
        <f>MONTH(tbl_orders_raw[[#This Row],[order_date]])</f>
        <v>6</v>
      </c>
      <c r="J590" s="7">
        <f>YEAR(tbl_orders_raw[[#This Row],[order_date]])</f>
        <v>2026</v>
      </c>
    </row>
    <row r="591" spans="1:10" x14ac:dyDescent="0.3">
      <c r="A591" s="2" t="s">
        <v>3516</v>
      </c>
      <c r="B591" s="2" t="s">
        <v>614</v>
      </c>
      <c r="C591" s="3">
        <v>46125</v>
      </c>
      <c r="D591" s="2" t="s">
        <v>2915</v>
      </c>
      <c r="E591" s="2" t="s">
        <v>2916</v>
      </c>
      <c r="F591" s="2" t="s">
        <v>2917</v>
      </c>
      <c r="G591" s="2">
        <f>ROWS(tbl_orders_raw[])</f>
        <v>5000</v>
      </c>
      <c r="H591" s="2" t="str">
        <f>_xlfn.XLOOKUP(tbl_orders_raw[[#This Row],[customer_id]],tbl_customers[customer_id],tbl_customers[customer_id],"Not Found")</f>
        <v>CUST00293</v>
      </c>
      <c r="I591" s="7">
        <f>MONTH(tbl_orders_raw[[#This Row],[order_date]])</f>
        <v>4</v>
      </c>
      <c r="J591" s="7">
        <f>YEAR(tbl_orders_raw[[#This Row],[order_date]])</f>
        <v>2026</v>
      </c>
    </row>
    <row r="592" spans="1:10" x14ac:dyDescent="0.3">
      <c r="A592" s="2" t="s">
        <v>3517</v>
      </c>
      <c r="B592" s="2" t="s">
        <v>1290</v>
      </c>
      <c r="C592" s="3">
        <v>46007</v>
      </c>
      <c r="D592" s="2" t="s">
        <v>2915</v>
      </c>
      <c r="E592" s="2" t="s">
        <v>2916</v>
      </c>
      <c r="F592" s="2" t="s">
        <v>2917</v>
      </c>
      <c r="G592" s="2">
        <f>ROWS(tbl_orders_raw[])</f>
        <v>5000</v>
      </c>
      <c r="H592" s="2" t="str">
        <f>_xlfn.XLOOKUP(tbl_orders_raw[[#This Row],[customer_id]],tbl_customers[customer_id],tbl_customers[customer_id],"Not Found")</f>
        <v>CUST00631</v>
      </c>
      <c r="I592" s="7">
        <f>MONTH(tbl_orders_raw[[#This Row],[order_date]])</f>
        <v>12</v>
      </c>
      <c r="J592" s="7">
        <f>YEAR(tbl_orders_raw[[#This Row],[order_date]])</f>
        <v>2025</v>
      </c>
    </row>
    <row r="593" spans="1:10" x14ac:dyDescent="0.3">
      <c r="A593" s="2" t="s">
        <v>3518</v>
      </c>
      <c r="B593" s="2" t="s">
        <v>316</v>
      </c>
      <c r="C593" s="3">
        <v>45391</v>
      </c>
      <c r="D593" s="2" t="s">
        <v>2925</v>
      </c>
      <c r="E593" s="2" t="s">
        <v>2939</v>
      </c>
      <c r="F593" s="2" t="s">
        <v>2917</v>
      </c>
      <c r="G593" s="2">
        <f>ROWS(tbl_orders_raw[])</f>
        <v>5000</v>
      </c>
      <c r="H593" s="2" t="str">
        <f>_xlfn.XLOOKUP(tbl_orders_raw[[#This Row],[customer_id]],tbl_customers[customer_id],tbl_customers[customer_id],"Not Found")</f>
        <v>CUST00144</v>
      </c>
      <c r="I593" s="7">
        <f>MONTH(tbl_orders_raw[[#This Row],[order_date]])</f>
        <v>4</v>
      </c>
      <c r="J593" s="7">
        <f>YEAR(tbl_orders_raw[[#This Row],[order_date]])</f>
        <v>2024</v>
      </c>
    </row>
    <row r="594" spans="1:10" x14ac:dyDescent="0.3">
      <c r="A594" s="2" t="s">
        <v>3519</v>
      </c>
      <c r="B594" s="2" t="s">
        <v>1794</v>
      </c>
      <c r="C594" s="3">
        <v>45587</v>
      </c>
      <c r="D594" s="2" t="s">
        <v>2915</v>
      </c>
      <c r="E594" s="2" t="s">
        <v>2939</v>
      </c>
      <c r="F594" s="2" t="s">
        <v>2917</v>
      </c>
      <c r="G594" s="2">
        <f>ROWS(tbl_orders_raw[])</f>
        <v>5000</v>
      </c>
      <c r="H594" s="2" t="str">
        <f>_xlfn.XLOOKUP(tbl_orders_raw[[#This Row],[customer_id]],tbl_customers[customer_id],tbl_customers[customer_id],"Not Found")</f>
        <v>CUST00883</v>
      </c>
      <c r="I594" s="7">
        <f>MONTH(tbl_orders_raw[[#This Row],[order_date]])</f>
        <v>10</v>
      </c>
      <c r="J594" s="7">
        <f>YEAR(tbl_orders_raw[[#This Row],[order_date]])</f>
        <v>2024</v>
      </c>
    </row>
    <row r="595" spans="1:10" x14ac:dyDescent="0.3">
      <c r="A595" s="2" t="s">
        <v>3520</v>
      </c>
      <c r="B595" s="2" t="s">
        <v>2022</v>
      </c>
      <c r="C595" s="3">
        <v>45494</v>
      </c>
      <c r="D595" s="2" t="s">
        <v>2915</v>
      </c>
      <c r="E595" s="2" t="s">
        <v>2936</v>
      </c>
      <c r="F595" s="2" t="s">
        <v>2917</v>
      </c>
      <c r="G595" s="2">
        <f>ROWS(tbl_orders_raw[])</f>
        <v>5000</v>
      </c>
      <c r="H595" s="2" t="str">
        <f>_xlfn.XLOOKUP(tbl_orders_raw[[#This Row],[customer_id]],tbl_customers[customer_id],tbl_customers[customer_id],"Not Found")</f>
        <v>CUST00997</v>
      </c>
      <c r="I595" s="7">
        <f>MONTH(tbl_orders_raw[[#This Row],[order_date]])</f>
        <v>7</v>
      </c>
      <c r="J595" s="7">
        <f>YEAR(tbl_orders_raw[[#This Row],[order_date]])</f>
        <v>2024</v>
      </c>
    </row>
    <row r="596" spans="1:10" x14ac:dyDescent="0.3">
      <c r="A596" s="2" t="s">
        <v>3521</v>
      </c>
      <c r="B596" s="2" t="s">
        <v>900</v>
      </c>
      <c r="C596" s="3">
        <v>46125</v>
      </c>
      <c r="D596" s="2" t="s">
        <v>2915</v>
      </c>
      <c r="E596" s="2" t="s">
        <v>2916</v>
      </c>
      <c r="F596" s="2" t="s">
        <v>2917</v>
      </c>
      <c r="G596" s="2">
        <f>ROWS(tbl_orders_raw[])</f>
        <v>5000</v>
      </c>
      <c r="H596" s="2" t="str">
        <f>_xlfn.XLOOKUP(tbl_orders_raw[[#This Row],[customer_id]],tbl_customers[customer_id],tbl_customers[customer_id],"Not Found")</f>
        <v>CUST00436</v>
      </c>
      <c r="I596" s="7">
        <f>MONTH(tbl_orders_raw[[#This Row],[order_date]])</f>
        <v>4</v>
      </c>
      <c r="J596" s="7">
        <f>YEAR(tbl_orders_raw[[#This Row],[order_date]])</f>
        <v>2026</v>
      </c>
    </row>
    <row r="597" spans="1:10" x14ac:dyDescent="0.3">
      <c r="A597" s="2" t="s">
        <v>3522</v>
      </c>
      <c r="B597" s="2" t="s">
        <v>814</v>
      </c>
      <c r="C597" s="3">
        <v>46069</v>
      </c>
      <c r="D597" s="2" t="s">
        <v>2915</v>
      </c>
      <c r="E597" s="2" t="s">
        <v>2936</v>
      </c>
      <c r="F597" s="2" t="s">
        <v>2917</v>
      </c>
      <c r="G597" s="2">
        <f>ROWS(tbl_orders_raw[])</f>
        <v>5000</v>
      </c>
      <c r="H597" s="2" t="str">
        <f>_xlfn.XLOOKUP(tbl_orders_raw[[#This Row],[customer_id]],tbl_customers[customer_id],tbl_customers[customer_id],"Not Found")</f>
        <v>CUST00393</v>
      </c>
      <c r="I597" s="7">
        <f>MONTH(tbl_orders_raw[[#This Row],[order_date]])</f>
        <v>2</v>
      </c>
      <c r="J597" s="7">
        <f>YEAR(tbl_orders_raw[[#This Row],[order_date]])</f>
        <v>2026</v>
      </c>
    </row>
    <row r="598" spans="1:10" x14ac:dyDescent="0.3">
      <c r="A598" s="2" t="s">
        <v>3523</v>
      </c>
      <c r="B598" s="2" t="s">
        <v>476</v>
      </c>
      <c r="C598" s="3">
        <v>45933</v>
      </c>
      <c r="D598" s="2" t="s">
        <v>2925</v>
      </c>
      <c r="E598" s="2" t="s">
        <v>2916</v>
      </c>
      <c r="F598" s="2" t="s">
        <v>2917</v>
      </c>
      <c r="G598" s="2">
        <f>ROWS(tbl_orders_raw[])</f>
        <v>5000</v>
      </c>
      <c r="H598" s="2" t="str">
        <f>_xlfn.XLOOKUP(tbl_orders_raw[[#This Row],[customer_id]],tbl_customers[customer_id],tbl_customers[customer_id],"Not Found")</f>
        <v>CUST00224</v>
      </c>
      <c r="I598" s="7">
        <f>MONTH(tbl_orders_raw[[#This Row],[order_date]])</f>
        <v>10</v>
      </c>
      <c r="J598" s="7">
        <f>YEAR(tbl_orders_raw[[#This Row],[order_date]])</f>
        <v>2025</v>
      </c>
    </row>
    <row r="599" spans="1:10" x14ac:dyDescent="0.3">
      <c r="A599" s="2" t="s">
        <v>3524</v>
      </c>
      <c r="B599" s="2" t="s">
        <v>540</v>
      </c>
      <c r="C599" s="3">
        <v>45678</v>
      </c>
      <c r="D599" s="2" t="s">
        <v>2915</v>
      </c>
      <c r="E599" s="2" t="s">
        <v>2939</v>
      </c>
      <c r="F599" s="2" t="s">
        <v>2917</v>
      </c>
      <c r="G599" s="2">
        <f>ROWS(tbl_orders_raw[])</f>
        <v>5000</v>
      </c>
      <c r="H599" s="2" t="str">
        <f>_xlfn.XLOOKUP(tbl_orders_raw[[#This Row],[customer_id]],tbl_customers[customer_id],tbl_customers[customer_id],"Not Found")</f>
        <v>CUST00256</v>
      </c>
      <c r="I599" s="7">
        <f>MONTH(tbl_orders_raw[[#This Row],[order_date]])</f>
        <v>1</v>
      </c>
      <c r="J599" s="7">
        <f>YEAR(tbl_orders_raw[[#This Row],[order_date]])</f>
        <v>2025</v>
      </c>
    </row>
    <row r="600" spans="1:10" x14ac:dyDescent="0.3">
      <c r="A600" s="2" t="s">
        <v>3525</v>
      </c>
      <c r="B600" s="2" t="s">
        <v>2016</v>
      </c>
      <c r="C600" s="3">
        <v>45781</v>
      </c>
      <c r="D600" s="2" t="s">
        <v>2925</v>
      </c>
      <c r="E600" s="2" t="s">
        <v>2916</v>
      </c>
      <c r="F600" s="2" t="s">
        <v>2917</v>
      </c>
      <c r="G600" s="2">
        <f>ROWS(tbl_orders_raw[])</f>
        <v>5000</v>
      </c>
      <c r="H600" s="2" t="str">
        <f>_xlfn.XLOOKUP(tbl_orders_raw[[#This Row],[customer_id]],tbl_customers[customer_id],tbl_customers[customer_id],"Not Found")</f>
        <v>CUST00994</v>
      </c>
      <c r="I600" s="7">
        <f>MONTH(tbl_orders_raw[[#This Row],[order_date]])</f>
        <v>5</v>
      </c>
      <c r="J600" s="7">
        <f>YEAR(tbl_orders_raw[[#This Row],[order_date]])</f>
        <v>2025</v>
      </c>
    </row>
    <row r="601" spans="1:10" x14ac:dyDescent="0.3">
      <c r="A601" s="2" t="s">
        <v>3526</v>
      </c>
      <c r="B601" s="2" t="s">
        <v>53</v>
      </c>
      <c r="C601" s="3">
        <v>46061</v>
      </c>
      <c r="D601" s="2" t="s">
        <v>2925</v>
      </c>
      <c r="E601" s="2" t="s">
        <v>2934</v>
      </c>
      <c r="F601" s="2" t="s">
        <v>2917</v>
      </c>
      <c r="G601" s="2">
        <f>ROWS(tbl_orders_raw[])</f>
        <v>5000</v>
      </c>
      <c r="H601" s="2" t="str">
        <f>_xlfn.XLOOKUP(tbl_orders_raw[[#This Row],[customer_id]],tbl_customers[customer_id],tbl_customers[customer_id],"Not Found")</f>
        <v>CUST00015</v>
      </c>
      <c r="I601" s="7">
        <f>MONTH(tbl_orders_raw[[#This Row],[order_date]])</f>
        <v>2</v>
      </c>
      <c r="J601" s="7">
        <f>YEAR(tbl_orders_raw[[#This Row],[order_date]])</f>
        <v>2026</v>
      </c>
    </row>
    <row r="602" spans="1:10" x14ac:dyDescent="0.3">
      <c r="A602" s="2" t="s">
        <v>3527</v>
      </c>
      <c r="B602" s="2" t="s">
        <v>2168</v>
      </c>
      <c r="C602" s="3">
        <v>45508</v>
      </c>
      <c r="D602" s="2" t="s">
        <v>2925</v>
      </c>
      <c r="E602" s="2" t="s">
        <v>2939</v>
      </c>
      <c r="F602" s="2" t="s">
        <v>2917</v>
      </c>
      <c r="G602" s="2">
        <f>ROWS(tbl_orders_raw[])</f>
        <v>5000</v>
      </c>
      <c r="H602" s="2" t="str">
        <f>_xlfn.XLOOKUP(tbl_orders_raw[[#This Row],[customer_id]],tbl_customers[customer_id],tbl_customers[customer_id],"Not Found")</f>
        <v>CUST01070</v>
      </c>
      <c r="I602" s="7">
        <f>MONTH(tbl_orders_raw[[#This Row],[order_date]])</f>
        <v>8</v>
      </c>
      <c r="J602" s="7">
        <f>YEAR(tbl_orders_raw[[#This Row],[order_date]])</f>
        <v>2024</v>
      </c>
    </row>
    <row r="603" spans="1:10" x14ac:dyDescent="0.3">
      <c r="A603" s="2" t="s">
        <v>3528</v>
      </c>
      <c r="B603" s="2" t="s">
        <v>1118</v>
      </c>
      <c r="C603" s="3">
        <v>46071</v>
      </c>
      <c r="D603" s="2" t="s">
        <v>2928</v>
      </c>
      <c r="E603" s="2" t="s">
        <v>2939</v>
      </c>
      <c r="F603" s="2" t="s">
        <v>2917</v>
      </c>
      <c r="G603" s="2">
        <f>ROWS(tbl_orders_raw[])</f>
        <v>5000</v>
      </c>
      <c r="H603" s="2" t="str">
        <f>_xlfn.XLOOKUP(tbl_orders_raw[[#This Row],[customer_id]],tbl_customers[customer_id],tbl_customers[customer_id],"Not Found")</f>
        <v>CUST00545</v>
      </c>
      <c r="I603" s="7">
        <f>MONTH(tbl_orders_raw[[#This Row],[order_date]])</f>
        <v>2</v>
      </c>
      <c r="J603" s="7">
        <f>YEAR(tbl_orders_raw[[#This Row],[order_date]])</f>
        <v>2026</v>
      </c>
    </row>
    <row r="604" spans="1:10" x14ac:dyDescent="0.3">
      <c r="A604" s="2" t="s">
        <v>3529</v>
      </c>
      <c r="B604" s="2" t="s">
        <v>1408</v>
      </c>
      <c r="C604" s="3">
        <v>45731</v>
      </c>
      <c r="D604" s="2" t="s">
        <v>2915</v>
      </c>
      <c r="E604" s="2" t="s">
        <v>2936</v>
      </c>
      <c r="F604" s="2" t="s">
        <v>2922</v>
      </c>
      <c r="G604" s="2">
        <f>ROWS(tbl_orders_raw[])</f>
        <v>5000</v>
      </c>
      <c r="H604" s="2" t="str">
        <f>_xlfn.XLOOKUP(tbl_orders_raw[[#This Row],[customer_id]],tbl_customers[customer_id],tbl_customers[customer_id],"Not Found")</f>
        <v>CUST00690</v>
      </c>
      <c r="I604" s="7">
        <f>MONTH(tbl_orders_raw[[#This Row],[order_date]])</f>
        <v>3</v>
      </c>
      <c r="J604" s="7">
        <f>YEAR(tbl_orders_raw[[#This Row],[order_date]])</f>
        <v>2025</v>
      </c>
    </row>
    <row r="605" spans="1:10" x14ac:dyDescent="0.3">
      <c r="A605" s="2" t="s">
        <v>3530</v>
      </c>
      <c r="B605" s="2" t="s">
        <v>1010</v>
      </c>
      <c r="C605" s="3">
        <v>46128</v>
      </c>
      <c r="D605" s="2" t="s">
        <v>2928</v>
      </c>
      <c r="E605" s="2" t="s">
        <v>2921</v>
      </c>
      <c r="F605" s="2" t="s">
        <v>2917</v>
      </c>
      <c r="G605" s="2">
        <f>ROWS(tbl_orders_raw[])</f>
        <v>5000</v>
      </c>
      <c r="H605" s="2" t="str">
        <f>_xlfn.XLOOKUP(tbl_orders_raw[[#This Row],[customer_id]],tbl_customers[customer_id],tbl_customers[customer_id],"Not Found")</f>
        <v>CUST00491</v>
      </c>
      <c r="I605" s="7">
        <f>MONTH(tbl_orders_raw[[#This Row],[order_date]])</f>
        <v>4</v>
      </c>
      <c r="J605" s="7">
        <f>YEAR(tbl_orders_raw[[#This Row],[order_date]])</f>
        <v>2026</v>
      </c>
    </row>
    <row r="606" spans="1:10" x14ac:dyDescent="0.3">
      <c r="A606" s="2" t="s">
        <v>3531</v>
      </c>
      <c r="B606" s="2" t="s">
        <v>1488</v>
      </c>
      <c r="C606" s="3">
        <v>45350</v>
      </c>
      <c r="D606" s="2" t="s">
        <v>2925</v>
      </c>
      <c r="E606" s="2" t="s">
        <v>2934</v>
      </c>
      <c r="F606" s="2" t="s">
        <v>2917</v>
      </c>
      <c r="G606" s="2">
        <f>ROWS(tbl_orders_raw[])</f>
        <v>5000</v>
      </c>
      <c r="H606" s="2" t="str">
        <f>_xlfn.XLOOKUP(tbl_orders_raw[[#This Row],[customer_id]],tbl_customers[customer_id],tbl_customers[customer_id],"Not Found")</f>
        <v>CUST00730</v>
      </c>
      <c r="I606" s="7">
        <f>MONTH(tbl_orders_raw[[#This Row],[order_date]])</f>
        <v>2</v>
      </c>
      <c r="J606" s="7">
        <f>YEAR(tbl_orders_raw[[#This Row],[order_date]])</f>
        <v>2024</v>
      </c>
    </row>
    <row r="607" spans="1:10" x14ac:dyDescent="0.3">
      <c r="A607" s="2" t="s">
        <v>3532</v>
      </c>
      <c r="B607" s="2" t="s">
        <v>1674</v>
      </c>
      <c r="C607" s="3">
        <v>46183</v>
      </c>
      <c r="D607" s="2" t="s">
        <v>2925</v>
      </c>
      <c r="E607" s="2" t="s">
        <v>2936</v>
      </c>
      <c r="F607" s="2" t="s">
        <v>2917</v>
      </c>
      <c r="G607" s="2">
        <f>ROWS(tbl_orders_raw[])</f>
        <v>5000</v>
      </c>
      <c r="H607" s="2" t="str">
        <f>_xlfn.XLOOKUP(tbl_orders_raw[[#This Row],[customer_id]],tbl_customers[customer_id],tbl_customers[customer_id],"Not Found")</f>
        <v>CUST00823</v>
      </c>
      <c r="I607" s="7">
        <f>MONTH(tbl_orders_raw[[#This Row],[order_date]])</f>
        <v>6</v>
      </c>
      <c r="J607" s="7">
        <f>YEAR(tbl_orders_raw[[#This Row],[order_date]])</f>
        <v>2026</v>
      </c>
    </row>
    <row r="608" spans="1:10" x14ac:dyDescent="0.3">
      <c r="A608" s="2" t="s">
        <v>3533</v>
      </c>
      <c r="B608" s="2" t="s">
        <v>532</v>
      </c>
      <c r="C608" s="3">
        <v>45908</v>
      </c>
      <c r="D608" s="2" t="s">
        <v>2925</v>
      </c>
      <c r="E608" s="2" t="s">
        <v>2916</v>
      </c>
      <c r="F608" s="2" t="s">
        <v>2917</v>
      </c>
      <c r="G608" s="2">
        <f>ROWS(tbl_orders_raw[])</f>
        <v>5000</v>
      </c>
      <c r="H608" s="2" t="str">
        <f>_xlfn.XLOOKUP(tbl_orders_raw[[#This Row],[customer_id]],tbl_customers[customer_id],tbl_customers[customer_id],"Not Found")</f>
        <v>CUST00252</v>
      </c>
      <c r="I608" s="7">
        <f>MONTH(tbl_orders_raw[[#This Row],[order_date]])</f>
        <v>9</v>
      </c>
      <c r="J608" s="7">
        <f>YEAR(tbl_orders_raw[[#This Row],[order_date]])</f>
        <v>2025</v>
      </c>
    </row>
    <row r="609" spans="1:10" x14ac:dyDescent="0.3">
      <c r="A609" s="2" t="s">
        <v>3534</v>
      </c>
      <c r="B609" s="2" t="s">
        <v>1048</v>
      </c>
      <c r="C609" s="3">
        <v>46126</v>
      </c>
      <c r="D609" s="2" t="s">
        <v>2915</v>
      </c>
      <c r="E609" s="2" t="s">
        <v>2921</v>
      </c>
      <c r="F609" s="2" t="s">
        <v>2917</v>
      </c>
      <c r="G609" s="2">
        <f>ROWS(tbl_orders_raw[])</f>
        <v>5000</v>
      </c>
      <c r="H609" s="2" t="str">
        <f>_xlfn.XLOOKUP(tbl_orders_raw[[#This Row],[customer_id]],tbl_customers[customer_id],tbl_customers[customer_id],"Not Found")</f>
        <v>CUST00510</v>
      </c>
      <c r="I609" s="7">
        <f>MONTH(tbl_orders_raw[[#This Row],[order_date]])</f>
        <v>4</v>
      </c>
      <c r="J609" s="7">
        <f>YEAR(tbl_orders_raw[[#This Row],[order_date]])</f>
        <v>2026</v>
      </c>
    </row>
    <row r="610" spans="1:10" x14ac:dyDescent="0.3">
      <c r="A610" s="2" t="s">
        <v>3535</v>
      </c>
      <c r="B610" s="2" t="s">
        <v>2138</v>
      </c>
      <c r="C610" s="3">
        <v>45778</v>
      </c>
      <c r="D610" s="2" t="s">
        <v>2915</v>
      </c>
      <c r="E610" s="2" t="s">
        <v>2916</v>
      </c>
      <c r="F610" s="2" t="s">
        <v>2922</v>
      </c>
      <c r="G610" s="2">
        <f>ROWS(tbl_orders_raw[])</f>
        <v>5000</v>
      </c>
      <c r="H610" s="2" t="str">
        <f>_xlfn.XLOOKUP(tbl_orders_raw[[#This Row],[customer_id]],tbl_customers[customer_id],tbl_customers[customer_id],"Not Found")</f>
        <v>CUST01055</v>
      </c>
      <c r="I610" s="7">
        <f>MONTH(tbl_orders_raw[[#This Row],[order_date]])</f>
        <v>5</v>
      </c>
      <c r="J610" s="7">
        <f>YEAR(tbl_orders_raw[[#This Row],[order_date]])</f>
        <v>2025</v>
      </c>
    </row>
    <row r="611" spans="1:10" x14ac:dyDescent="0.3">
      <c r="A611" s="2" t="s">
        <v>3536</v>
      </c>
      <c r="B611" s="2" t="s">
        <v>1348</v>
      </c>
      <c r="C611" s="3">
        <v>46256</v>
      </c>
      <c r="D611" s="2" t="s">
        <v>2915</v>
      </c>
      <c r="E611" s="2" t="s">
        <v>2939</v>
      </c>
      <c r="F611" s="2" t="s">
        <v>2917</v>
      </c>
      <c r="G611" s="2">
        <f>ROWS(tbl_orders_raw[])</f>
        <v>5000</v>
      </c>
      <c r="H611" s="2" t="str">
        <f>_xlfn.XLOOKUP(tbl_orders_raw[[#This Row],[customer_id]],tbl_customers[customer_id],tbl_customers[customer_id],"Not Found")</f>
        <v>CUST00660</v>
      </c>
      <c r="I611" s="7">
        <f>MONTH(tbl_orders_raw[[#This Row],[order_date]])</f>
        <v>8</v>
      </c>
      <c r="J611" s="7">
        <f>YEAR(tbl_orders_raw[[#This Row],[order_date]])</f>
        <v>2026</v>
      </c>
    </row>
    <row r="612" spans="1:10" x14ac:dyDescent="0.3">
      <c r="A612" s="2" t="s">
        <v>3537</v>
      </c>
      <c r="B612" s="2" t="s">
        <v>1362</v>
      </c>
      <c r="C612" s="3">
        <v>46118</v>
      </c>
      <c r="D612" s="2" t="s">
        <v>2925</v>
      </c>
      <c r="E612" s="2" t="s">
        <v>2916</v>
      </c>
      <c r="F612" s="2" t="s">
        <v>2917</v>
      </c>
      <c r="G612" s="2">
        <f>ROWS(tbl_orders_raw[])</f>
        <v>5000</v>
      </c>
      <c r="H612" s="2" t="str">
        <f>_xlfn.XLOOKUP(tbl_orders_raw[[#This Row],[customer_id]],tbl_customers[customer_id],tbl_customers[customer_id],"Not Found")</f>
        <v>CUST00667</v>
      </c>
      <c r="I612" s="7">
        <f>MONTH(tbl_orders_raw[[#This Row],[order_date]])</f>
        <v>4</v>
      </c>
      <c r="J612" s="7">
        <f>YEAR(tbl_orders_raw[[#This Row],[order_date]])</f>
        <v>2026</v>
      </c>
    </row>
    <row r="613" spans="1:10" x14ac:dyDescent="0.3">
      <c r="A613" s="2" t="s">
        <v>3538</v>
      </c>
      <c r="B613" s="2" t="s">
        <v>362</v>
      </c>
      <c r="C613" s="3">
        <v>46048</v>
      </c>
      <c r="D613" s="2" t="s">
        <v>2915</v>
      </c>
      <c r="E613" s="2" t="s">
        <v>2936</v>
      </c>
      <c r="F613" s="2" t="s">
        <v>2922</v>
      </c>
      <c r="G613" s="2">
        <f>ROWS(tbl_orders_raw[])</f>
        <v>5000</v>
      </c>
      <c r="H613" s="2" t="str">
        <f>_xlfn.XLOOKUP(tbl_orders_raw[[#This Row],[customer_id]],tbl_customers[customer_id],tbl_customers[customer_id],"Not Found")</f>
        <v>CUST00167</v>
      </c>
      <c r="I613" s="7">
        <f>MONTH(tbl_orders_raw[[#This Row],[order_date]])</f>
        <v>1</v>
      </c>
      <c r="J613" s="7">
        <f>YEAR(tbl_orders_raw[[#This Row],[order_date]])</f>
        <v>2026</v>
      </c>
    </row>
    <row r="614" spans="1:10" x14ac:dyDescent="0.3">
      <c r="A614" s="2" t="s">
        <v>3539</v>
      </c>
      <c r="B614" s="2" t="s">
        <v>440</v>
      </c>
      <c r="C614" s="3">
        <v>45779</v>
      </c>
      <c r="D614" s="2" t="s">
        <v>2925</v>
      </c>
      <c r="E614" s="2" t="s">
        <v>2939</v>
      </c>
      <c r="F614" s="2" t="s">
        <v>2917</v>
      </c>
      <c r="G614" s="2">
        <f>ROWS(tbl_orders_raw[])</f>
        <v>5000</v>
      </c>
      <c r="H614" s="2" t="str">
        <f>_xlfn.XLOOKUP(tbl_orders_raw[[#This Row],[customer_id]],tbl_customers[customer_id],tbl_customers[customer_id],"Not Found")</f>
        <v>CUST00206</v>
      </c>
      <c r="I614" s="7">
        <f>MONTH(tbl_orders_raw[[#This Row],[order_date]])</f>
        <v>5</v>
      </c>
      <c r="J614" s="7">
        <f>YEAR(tbl_orders_raw[[#This Row],[order_date]])</f>
        <v>2025</v>
      </c>
    </row>
    <row r="615" spans="1:10" x14ac:dyDescent="0.3">
      <c r="A615" s="2" t="s">
        <v>3540</v>
      </c>
      <c r="B615" s="2" t="s">
        <v>2160</v>
      </c>
      <c r="C615" s="3">
        <v>45438</v>
      </c>
      <c r="D615" s="2" t="s">
        <v>2925</v>
      </c>
      <c r="E615" s="2" t="s">
        <v>2934</v>
      </c>
      <c r="F615" s="2" t="s">
        <v>2917</v>
      </c>
      <c r="G615" s="2">
        <f>ROWS(tbl_orders_raw[])</f>
        <v>5000</v>
      </c>
      <c r="H615" s="2" t="str">
        <f>_xlfn.XLOOKUP(tbl_orders_raw[[#This Row],[customer_id]],tbl_customers[customer_id],tbl_customers[customer_id],"Not Found")</f>
        <v>CUST01066</v>
      </c>
      <c r="I615" s="7">
        <f>MONTH(tbl_orders_raw[[#This Row],[order_date]])</f>
        <v>5</v>
      </c>
      <c r="J615" s="7">
        <f>YEAR(tbl_orders_raw[[#This Row],[order_date]])</f>
        <v>2024</v>
      </c>
    </row>
    <row r="616" spans="1:10" x14ac:dyDescent="0.3">
      <c r="A616" s="2" t="s">
        <v>3541</v>
      </c>
      <c r="B616" s="2" t="s">
        <v>552</v>
      </c>
      <c r="C616" s="3">
        <v>45324</v>
      </c>
      <c r="D616" s="2" t="s">
        <v>2915</v>
      </c>
      <c r="E616" s="2" t="s">
        <v>2916</v>
      </c>
      <c r="F616" s="2" t="s">
        <v>2917</v>
      </c>
      <c r="G616" s="2">
        <f>ROWS(tbl_orders_raw[])</f>
        <v>5000</v>
      </c>
      <c r="H616" s="2" t="str">
        <f>_xlfn.XLOOKUP(tbl_orders_raw[[#This Row],[customer_id]],tbl_customers[customer_id],tbl_customers[customer_id],"Not Found")</f>
        <v>CUST00262</v>
      </c>
      <c r="I616" s="7">
        <f>MONTH(tbl_orders_raw[[#This Row],[order_date]])</f>
        <v>2</v>
      </c>
      <c r="J616" s="7">
        <f>YEAR(tbl_orders_raw[[#This Row],[order_date]])</f>
        <v>2024</v>
      </c>
    </row>
    <row r="617" spans="1:10" x14ac:dyDescent="0.3">
      <c r="A617" s="2" t="s">
        <v>3542</v>
      </c>
      <c r="B617" s="2" t="s">
        <v>1942</v>
      </c>
      <c r="C617" s="3">
        <v>45853</v>
      </c>
      <c r="D617" s="2" t="s">
        <v>2915</v>
      </c>
      <c r="E617" s="2" t="s">
        <v>2939</v>
      </c>
      <c r="F617" s="2" t="s">
        <v>2917</v>
      </c>
      <c r="G617" s="2">
        <f>ROWS(tbl_orders_raw[])</f>
        <v>5000</v>
      </c>
      <c r="H617" s="2" t="str">
        <f>_xlfn.XLOOKUP(tbl_orders_raw[[#This Row],[customer_id]],tbl_customers[customer_id],tbl_customers[customer_id],"Not Found")</f>
        <v>CUST00957</v>
      </c>
      <c r="I617" s="7">
        <f>MONTH(tbl_orders_raw[[#This Row],[order_date]])</f>
        <v>7</v>
      </c>
      <c r="J617" s="7">
        <f>YEAR(tbl_orders_raw[[#This Row],[order_date]])</f>
        <v>2025</v>
      </c>
    </row>
    <row r="618" spans="1:10" x14ac:dyDescent="0.3">
      <c r="A618" s="2" t="s">
        <v>3543</v>
      </c>
      <c r="B618" s="2" t="s">
        <v>2244</v>
      </c>
      <c r="C618" s="3">
        <v>45970</v>
      </c>
      <c r="D618" s="2" t="s">
        <v>2915</v>
      </c>
      <c r="E618" s="2" t="s">
        <v>2916</v>
      </c>
      <c r="F618" s="2" t="s">
        <v>2917</v>
      </c>
      <c r="G618" s="2">
        <f>ROWS(tbl_orders_raw[])</f>
        <v>5000</v>
      </c>
      <c r="H618" s="2" t="str">
        <f>_xlfn.XLOOKUP(tbl_orders_raw[[#This Row],[customer_id]],tbl_customers[customer_id],tbl_customers[customer_id],"Not Found")</f>
        <v>CUST01108</v>
      </c>
      <c r="I618" s="7">
        <f>MONTH(tbl_orders_raw[[#This Row],[order_date]])</f>
        <v>11</v>
      </c>
      <c r="J618" s="7">
        <f>YEAR(tbl_orders_raw[[#This Row],[order_date]])</f>
        <v>2025</v>
      </c>
    </row>
    <row r="619" spans="1:10" x14ac:dyDescent="0.3">
      <c r="A619" s="2" t="s">
        <v>3544</v>
      </c>
      <c r="B619" s="2" t="s">
        <v>396</v>
      </c>
      <c r="C619" s="3">
        <v>45967</v>
      </c>
      <c r="D619" s="2" t="s">
        <v>2915</v>
      </c>
      <c r="E619" s="2" t="s">
        <v>2936</v>
      </c>
      <c r="F619" s="2" t="s">
        <v>2917</v>
      </c>
      <c r="G619" s="2">
        <f>ROWS(tbl_orders_raw[])</f>
        <v>5000</v>
      </c>
      <c r="H619" s="2" t="str">
        <f>_xlfn.XLOOKUP(tbl_orders_raw[[#This Row],[customer_id]],tbl_customers[customer_id],tbl_customers[customer_id],"Not Found")</f>
        <v>CUST00184</v>
      </c>
      <c r="I619" s="7">
        <f>MONTH(tbl_orders_raw[[#This Row],[order_date]])</f>
        <v>11</v>
      </c>
      <c r="J619" s="7">
        <f>YEAR(tbl_orders_raw[[#This Row],[order_date]])</f>
        <v>2025</v>
      </c>
    </row>
    <row r="620" spans="1:10" x14ac:dyDescent="0.3">
      <c r="A620" s="2" t="s">
        <v>3545</v>
      </c>
      <c r="B620" s="2" t="s">
        <v>1366</v>
      </c>
      <c r="C620" s="3">
        <v>46243</v>
      </c>
      <c r="D620" s="2" t="s">
        <v>2928</v>
      </c>
      <c r="E620" s="2" t="s">
        <v>2919</v>
      </c>
      <c r="F620" s="2" t="s">
        <v>2917</v>
      </c>
      <c r="G620" s="2">
        <f>ROWS(tbl_orders_raw[])</f>
        <v>5000</v>
      </c>
      <c r="H620" s="2" t="str">
        <f>_xlfn.XLOOKUP(tbl_orders_raw[[#This Row],[customer_id]],tbl_customers[customer_id],tbl_customers[customer_id],"Not Found")</f>
        <v>CUST00669</v>
      </c>
      <c r="I620" s="7">
        <f>MONTH(tbl_orders_raw[[#This Row],[order_date]])</f>
        <v>8</v>
      </c>
      <c r="J620" s="7">
        <f>YEAR(tbl_orders_raw[[#This Row],[order_date]])</f>
        <v>2026</v>
      </c>
    </row>
    <row r="621" spans="1:10" x14ac:dyDescent="0.3">
      <c r="A621" s="2" t="s">
        <v>3546</v>
      </c>
      <c r="B621" s="2" t="s">
        <v>1980</v>
      </c>
      <c r="C621" s="3">
        <v>45555</v>
      </c>
      <c r="D621" s="2" t="s">
        <v>2928</v>
      </c>
      <c r="E621" s="2" t="s">
        <v>2921</v>
      </c>
      <c r="F621" s="2" t="s">
        <v>2917</v>
      </c>
      <c r="G621" s="2">
        <f>ROWS(tbl_orders_raw[])</f>
        <v>5000</v>
      </c>
      <c r="H621" s="2" t="str">
        <f>_xlfn.XLOOKUP(tbl_orders_raw[[#This Row],[customer_id]],tbl_customers[customer_id],tbl_customers[customer_id],"Not Found")</f>
        <v>CUST00976</v>
      </c>
      <c r="I621" s="7">
        <f>MONTH(tbl_orders_raw[[#This Row],[order_date]])</f>
        <v>9</v>
      </c>
      <c r="J621" s="7">
        <f>YEAR(tbl_orders_raw[[#This Row],[order_date]])</f>
        <v>2024</v>
      </c>
    </row>
    <row r="622" spans="1:10" x14ac:dyDescent="0.3">
      <c r="A622" s="2" t="s">
        <v>3547</v>
      </c>
      <c r="B622" s="2" t="s">
        <v>2218</v>
      </c>
      <c r="C622" s="3">
        <v>46236</v>
      </c>
      <c r="D622" s="2" t="s">
        <v>2925</v>
      </c>
      <c r="E622" s="2" t="s">
        <v>2939</v>
      </c>
      <c r="F622" s="2" t="s">
        <v>2917</v>
      </c>
      <c r="G622" s="2">
        <f>ROWS(tbl_orders_raw[])</f>
        <v>5000</v>
      </c>
      <c r="H622" s="2" t="str">
        <f>_xlfn.XLOOKUP(tbl_orders_raw[[#This Row],[customer_id]],tbl_customers[customer_id],tbl_customers[customer_id],"Not Found")</f>
        <v>CUST01095</v>
      </c>
      <c r="I622" s="7">
        <f>MONTH(tbl_orders_raw[[#This Row],[order_date]])</f>
        <v>8</v>
      </c>
      <c r="J622" s="7">
        <f>YEAR(tbl_orders_raw[[#This Row],[order_date]])</f>
        <v>2026</v>
      </c>
    </row>
    <row r="623" spans="1:10" x14ac:dyDescent="0.3">
      <c r="A623" s="2" t="s">
        <v>3548</v>
      </c>
      <c r="B623" s="2" t="s">
        <v>946</v>
      </c>
      <c r="C623" s="3">
        <v>45632</v>
      </c>
      <c r="D623" s="2" t="s">
        <v>2928</v>
      </c>
      <c r="E623" s="2" t="s">
        <v>2919</v>
      </c>
      <c r="F623" s="2" t="s">
        <v>2917</v>
      </c>
      <c r="G623" s="2">
        <f>ROWS(tbl_orders_raw[])</f>
        <v>5000</v>
      </c>
      <c r="H623" s="2" t="str">
        <f>_xlfn.XLOOKUP(tbl_orders_raw[[#This Row],[customer_id]],tbl_customers[customer_id],tbl_customers[customer_id],"Not Found")</f>
        <v>CUST00459</v>
      </c>
      <c r="I623" s="7">
        <f>MONTH(tbl_orders_raw[[#This Row],[order_date]])</f>
        <v>12</v>
      </c>
      <c r="J623" s="7">
        <f>YEAR(tbl_orders_raw[[#This Row],[order_date]])</f>
        <v>2024</v>
      </c>
    </row>
    <row r="624" spans="1:10" x14ac:dyDescent="0.3">
      <c r="A624" s="2" t="s">
        <v>3549</v>
      </c>
      <c r="B624" s="2" t="s">
        <v>1434</v>
      </c>
      <c r="C624" s="3">
        <v>45951</v>
      </c>
      <c r="D624" s="2" t="s">
        <v>2915</v>
      </c>
      <c r="E624" s="2" t="s">
        <v>2919</v>
      </c>
      <c r="F624" s="2" t="s">
        <v>2917</v>
      </c>
      <c r="G624" s="2">
        <f>ROWS(tbl_orders_raw[])</f>
        <v>5000</v>
      </c>
      <c r="H624" s="2" t="str">
        <f>_xlfn.XLOOKUP(tbl_orders_raw[[#This Row],[customer_id]],tbl_customers[customer_id],tbl_customers[customer_id],"Not Found")</f>
        <v>CUST00703</v>
      </c>
      <c r="I624" s="7">
        <f>MONTH(tbl_orders_raw[[#This Row],[order_date]])</f>
        <v>10</v>
      </c>
      <c r="J624" s="7">
        <f>YEAR(tbl_orders_raw[[#This Row],[order_date]])</f>
        <v>2025</v>
      </c>
    </row>
    <row r="625" spans="1:10" x14ac:dyDescent="0.3">
      <c r="A625" s="2" t="s">
        <v>3550</v>
      </c>
      <c r="B625" s="2" t="s">
        <v>2330</v>
      </c>
      <c r="C625" s="3">
        <v>45682</v>
      </c>
      <c r="D625" s="2" t="s">
        <v>2928</v>
      </c>
      <c r="E625" s="2" t="s">
        <v>2939</v>
      </c>
      <c r="F625" s="2" t="s">
        <v>2917</v>
      </c>
      <c r="G625" s="2">
        <f>ROWS(tbl_orders_raw[])</f>
        <v>5000</v>
      </c>
      <c r="H625" s="2" t="str">
        <f>_xlfn.XLOOKUP(tbl_orders_raw[[#This Row],[customer_id]],tbl_customers[customer_id],tbl_customers[customer_id],"Not Found")</f>
        <v>CUST01151</v>
      </c>
      <c r="I625" s="7">
        <f>MONTH(tbl_orders_raw[[#This Row],[order_date]])</f>
        <v>1</v>
      </c>
      <c r="J625" s="7">
        <f>YEAR(tbl_orders_raw[[#This Row],[order_date]])</f>
        <v>2025</v>
      </c>
    </row>
    <row r="626" spans="1:10" x14ac:dyDescent="0.3">
      <c r="A626" s="2" t="s">
        <v>3551</v>
      </c>
      <c r="B626" s="2" t="s">
        <v>502</v>
      </c>
      <c r="C626" s="3">
        <v>45557</v>
      </c>
      <c r="D626" s="2" t="s">
        <v>2915</v>
      </c>
      <c r="E626" s="2" t="s">
        <v>2916</v>
      </c>
      <c r="F626" s="2" t="s">
        <v>2917</v>
      </c>
      <c r="G626" s="2">
        <f>ROWS(tbl_orders_raw[])</f>
        <v>5000</v>
      </c>
      <c r="H626" s="2" t="str">
        <f>_xlfn.XLOOKUP(tbl_orders_raw[[#This Row],[customer_id]],tbl_customers[customer_id],tbl_customers[customer_id],"Not Found")</f>
        <v>CUST00237</v>
      </c>
      <c r="I626" s="7">
        <f>MONTH(tbl_orders_raw[[#This Row],[order_date]])</f>
        <v>9</v>
      </c>
      <c r="J626" s="7">
        <f>YEAR(tbl_orders_raw[[#This Row],[order_date]])</f>
        <v>2024</v>
      </c>
    </row>
    <row r="627" spans="1:10" x14ac:dyDescent="0.3">
      <c r="A627" s="2" t="s">
        <v>3552</v>
      </c>
      <c r="B627" s="2" t="s">
        <v>800</v>
      </c>
      <c r="C627" s="3">
        <v>45898</v>
      </c>
      <c r="D627" s="2" t="s">
        <v>2925</v>
      </c>
      <c r="E627" s="2" t="s">
        <v>2916</v>
      </c>
      <c r="F627" s="2" t="s">
        <v>2917</v>
      </c>
      <c r="G627" s="2">
        <f>ROWS(tbl_orders_raw[])</f>
        <v>5000</v>
      </c>
      <c r="H627" s="2" t="str">
        <f>_xlfn.XLOOKUP(tbl_orders_raw[[#This Row],[customer_id]],tbl_customers[customer_id],tbl_customers[customer_id],"Not Found")</f>
        <v>CUST00386</v>
      </c>
      <c r="I627" s="7">
        <f>MONTH(tbl_orders_raw[[#This Row],[order_date]])</f>
        <v>8</v>
      </c>
      <c r="J627" s="7">
        <f>YEAR(tbl_orders_raw[[#This Row],[order_date]])</f>
        <v>2025</v>
      </c>
    </row>
    <row r="628" spans="1:10" x14ac:dyDescent="0.3">
      <c r="A628" s="2" t="s">
        <v>3553</v>
      </c>
      <c r="B628" s="2" t="s">
        <v>1312</v>
      </c>
      <c r="C628" s="3">
        <v>46165</v>
      </c>
      <c r="D628" s="2" t="s">
        <v>2928</v>
      </c>
      <c r="E628" s="2" t="s">
        <v>2921</v>
      </c>
      <c r="F628" s="2" t="s">
        <v>2917</v>
      </c>
      <c r="G628" s="2">
        <f>ROWS(tbl_orders_raw[])</f>
        <v>5000</v>
      </c>
      <c r="H628" s="2" t="str">
        <f>_xlfn.XLOOKUP(tbl_orders_raw[[#This Row],[customer_id]],tbl_customers[customer_id],tbl_customers[customer_id],"Not Found")</f>
        <v>CUST00642</v>
      </c>
      <c r="I628" s="7">
        <f>MONTH(tbl_orders_raw[[#This Row],[order_date]])</f>
        <v>5</v>
      </c>
      <c r="J628" s="7">
        <f>YEAR(tbl_orders_raw[[#This Row],[order_date]])</f>
        <v>2026</v>
      </c>
    </row>
    <row r="629" spans="1:10" x14ac:dyDescent="0.3">
      <c r="A629" s="2" t="s">
        <v>3554</v>
      </c>
      <c r="B629" s="2" t="s">
        <v>2222</v>
      </c>
      <c r="C629" s="3">
        <v>45355</v>
      </c>
      <c r="D629" s="2" t="s">
        <v>2915</v>
      </c>
      <c r="E629" s="2" t="s">
        <v>2939</v>
      </c>
      <c r="F629" s="2" t="s">
        <v>2917</v>
      </c>
      <c r="G629" s="2">
        <f>ROWS(tbl_orders_raw[])</f>
        <v>5000</v>
      </c>
      <c r="H629" s="2" t="str">
        <f>_xlfn.XLOOKUP(tbl_orders_raw[[#This Row],[customer_id]],tbl_customers[customer_id],tbl_customers[customer_id],"Not Found")</f>
        <v>CUST01097</v>
      </c>
      <c r="I629" s="7">
        <f>MONTH(tbl_orders_raw[[#This Row],[order_date]])</f>
        <v>3</v>
      </c>
      <c r="J629" s="7">
        <f>YEAR(tbl_orders_raw[[#This Row],[order_date]])</f>
        <v>2024</v>
      </c>
    </row>
    <row r="630" spans="1:10" x14ac:dyDescent="0.3">
      <c r="A630" s="2" t="s">
        <v>3555</v>
      </c>
      <c r="B630" s="2" t="s">
        <v>1524</v>
      </c>
      <c r="C630" s="3">
        <v>46081</v>
      </c>
      <c r="D630" s="2" t="s">
        <v>2925</v>
      </c>
      <c r="E630" s="2" t="s">
        <v>2936</v>
      </c>
      <c r="F630" s="2" t="s">
        <v>2917</v>
      </c>
      <c r="G630" s="2">
        <f>ROWS(tbl_orders_raw[])</f>
        <v>5000</v>
      </c>
      <c r="H630" s="2" t="str">
        <f>_xlfn.XLOOKUP(tbl_orders_raw[[#This Row],[customer_id]],tbl_customers[customer_id],tbl_customers[customer_id],"Not Found")</f>
        <v>CUST00748</v>
      </c>
      <c r="I630" s="7">
        <f>MONTH(tbl_orders_raw[[#This Row],[order_date]])</f>
        <v>2</v>
      </c>
      <c r="J630" s="7">
        <f>YEAR(tbl_orders_raw[[#This Row],[order_date]])</f>
        <v>2026</v>
      </c>
    </row>
    <row r="631" spans="1:10" x14ac:dyDescent="0.3">
      <c r="A631" s="2" t="s">
        <v>3556</v>
      </c>
      <c r="B631" s="2" t="s">
        <v>938</v>
      </c>
      <c r="C631" s="3">
        <v>45971</v>
      </c>
      <c r="D631" s="2" t="s">
        <v>2915</v>
      </c>
      <c r="E631" s="2" t="s">
        <v>2916</v>
      </c>
      <c r="F631" s="2" t="s">
        <v>2917</v>
      </c>
      <c r="G631" s="2">
        <f>ROWS(tbl_orders_raw[])</f>
        <v>5000</v>
      </c>
      <c r="H631" s="2" t="str">
        <f>_xlfn.XLOOKUP(tbl_orders_raw[[#This Row],[customer_id]],tbl_customers[customer_id],tbl_customers[customer_id],"Not Found")</f>
        <v>CUST00455</v>
      </c>
      <c r="I631" s="7">
        <f>MONTH(tbl_orders_raw[[#This Row],[order_date]])</f>
        <v>11</v>
      </c>
      <c r="J631" s="7">
        <f>YEAR(tbl_orders_raw[[#This Row],[order_date]])</f>
        <v>2025</v>
      </c>
    </row>
    <row r="632" spans="1:10" x14ac:dyDescent="0.3">
      <c r="A632" s="2" t="s">
        <v>3557</v>
      </c>
      <c r="B632" s="2" t="s">
        <v>622</v>
      </c>
      <c r="C632" s="3">
        <v>45615</v>
      </c>
      <c r="D632" s="2" t="s">
        <v>2925</v>
      </c>
      <c r="E632" s="2" t="s">
        <v>2939</v>
      </c>
      <c r="F632" s="2" t="s">
        <v>2917</v>
      </c>
      <c r="G632" s="2">
        <f>ROWS(tbl_orders_raw[])</f>
        <v>5000</v>
      </c>
      <c r="H632" s="2" t="str">
        <f>_xlfn.XLOOKUP(tbl_orders_raw[[#This Row],[customer_id]],tbl_customers[customer_id],tbl_customers[customer_id],"Not Found")</f>
        <v>CUST00297</v>
      </c>
      <c r="I632" s="7">
        <f>MONTH(tbl_orders_raw[[#This Row],[order_date]])</f>
        <v>11</v>
      </c>
      <c r="J632" s="7">
        <f>YEAR(tbl_orders_raw[[#This Row],[order_date]])</f>
        <v>2024</v>
      </c>
    </row>
    <row r="633" spans="1:10" x14ac:dyDescent="0.3">
      <c r="A633" s="2" t="s">
        <v>3558</v>
      </c>
      <c r="B633" s="2" t="s">
        <v>1896</v>
      </c>
      <c r="C633" s="3">
        <v>45988</v>
      </c>
      <c r="D633" s="2" t="s">
        <v>2915</v>
      </c>
      <c r="E633" s="2" t="s">
        <v>2939</v>
      </c>
      <c r="F633" s="2" t="s">
        <v>2917</v>
      </c>
      <c r="G633" s="2">
        <f>ROWS(tbl_orders_raw[])</f>
        <v>5000</v>
      </c>
      <c r="H633" s="2" t="str">
        <f>_xlfn.XLOOKUP(tbl_orders_raw[[#This Row],[customer_id]],tbl_customers[customer_id],tbl_customers[customer_id],"Not Found")</f>
        <v>CUST00934</v>
      </c>
      <c r="I633" s="7">
        <f>MONTH(tbl_orders_raw[[#This Row],[order_date]])</f>
        <v>11</v>
      </c>
      <c r="J633" s="7">
        <f>YEAR(tbl_orders_raw[[#This Row],[order_date]])</f>
        <v>2025</v>
      </c>
    </row>
    <row r="634" spans="1:10" x14ac:dyDescent="0.3">
      <c r="A634" s="2" t="s">
        <v>3559</v>
      </c>
      <c r="B634" s="2" t="s">
        <v>170</v>
      </c>
      <c r="C634" s="3">
        <v>46161</v>
      </c>
      <c r="D634" s="2" t="s">
        <v>2925</v>
      </c>
      <c r="E634" s="2" t="s">
        <v>2939</v>
      </c>
      <c r="F634" s="2" t="s">
        <v>2922</v>
      </c>
      <c r="G634" s="2">
        <f>ROWS(tbl_orders_raw[])</f>
        <v>5000</v>
      </c>
      <c r="H634" s="2" t="str">
        <f>_xlfn.XLOOKUP(tbl_orders_raw[[#This Row],[customer_id]],tbl_customers[customer_id],tbl_customers[customer_id],"Not Found")</f>
        <v>CUST00071</v>
      </c>
      <c r="I634" s="7">
        <f>MONTH(tbl_orders_raw[[#This Row],[order_date]])</f>
        <v>5</v>
      </c>
      <c r="J634" s="7">
        <f>YEAR(tbl_orders_raw[[#This Row],[order_date]])</f>
        <v>2026</v>
      </c>
    </row>
    <row r="635" spans="1:10" x14ac:dyDescent="0.3">
      <c r="A635" s="2" t="s">
        <v>3560</v>
      </c>
      <c r="B635" s="2" t="s">
        <v>1150</v>
      </c>
      <c r="C635" s="3">
        <v>45418</v>
      </c>
      <c r="D635" s="2" t="s">
        <v>2928</v>
      </c>
      <c r="E635" s="2" t="s">
        <v>2919</v>
      </c>
      <c r="F635" s="2" t="s">
        <v>2917</v>
      </c>
      <c r="G635" s="2">
        <f>ROWS(tbl_orders_raw[])</f>
        <v>5000</v>
      </c>
      <c r="H635" s="2" t="str">
        <f>_xlfn.XLOOKUP(tbl_orders_raw[[#This Row],[customer_id]],tbl_customers[customer_id],tbl_customers[customer_id],"Not Found")</f>
        <v>CUST00561</v>
      </c>
      <c r="I635" s="7">
        <f>MONTH(tbl_orders_raw[[#This Row],[order_date]])</f>
        <v>5</v>
      </c>
      <c r="J635" s="7">
        <f>YEAR(tbl_orders_raw[[#This Row],[order_date]])</f>
        <v>2024</v>
      </c>
    </row>
    <row r="636" spans="1:10" x14ac:dyDescent="0.3">
      <c r="A636" s="2" t="s">
        <v>3561</v>
      </c>
      <c r="B636" s="2" t="s">
        <v>912</v>
      </c>
      <c r="C636" s="3">
        <v>46140</v>
      </c>
      <c r="D636" s="2" t="s">
        <v>2915</v>
      </c>
      <c r="E636" s="2" t="s">
        <v>2919</v>
      </c>
      <c r="F636" s="2" t="s">
        <v>2917</v>
      </c>
      <c r="G636" s="2">
        <f>ROWS(tbl_orders_raw[])</f>
        <v>5000</v>
      </c>
      <c r="H636" s="2" t="str">
        <f>_xlfn.XLOOKUP(tbl_orders_raw[[#This Row],[customer_id]],tbl_customers[customer_id],tbl_customers[customer_id],"Not Found")</f>
        <v>CUST00442</v>
      </c>
      <c r="I636" s="7">
        <f>MONTH(tbl_orders_raw[[#This Row],[order_date]])</f>
        <v>4</v>
      </c>
      <c r="J636" s="7">
        <f>YEAR(tbl_orders_raw[[#This Row],[order_date]])</f>
        <v>2026</v>
      </c>
    </row>
    <row r="637" spans="1:10" x14ac:dyDescent="0.3">
      <c r="A637" s="2" t="s">
        <v>3562</v>
      </c>
      <c r="B637" s="2" t="s">
        <v>1394</v>
      </c>
      <c r="C637" s="3">
        <v>46121</v>
      </c>
      <c r="D637" s="2" t="s">
        <v>2915</v>
      </c>
      <c r="E637" s="2" t="s">
        <v>2919</v>
      </c>
      <c r="F637" s="2" t="s">
        <v>2917</v>
      </c>
      <c r="G637" s="2">
        <f>ROWS(tbl_orders_raw[])</f>
        <v>5000</v>
      </c>
      <c r="H637" s="2" t="str">
        <f>_xlfn.XLOOKUP(tbl_orders_raw[[#This Row],[customer_id]],tbl_customers[customer_id],tbl_customers[customer_id],"Not Found")</f>
        <v>CUST00683</v>
      </c>
      <c r="I637" s="7">
        <f>MONTH(tbl_orders_raw[[#This Row],[order_date]])</f>
        <v>4</v>
      </c>
      <c r="J637" s="7">
        <f>YEAR(tbl_orders_raw[[#This Row],[order_date]])</f>
        <v>2026</v>
      </c>
    </row>
    <row r="638" spans="1:10" x14ac:dyDescent="0.3">
      <c r="A638" s="2" t="s">
        <v>3563</v>
      </c>
      <c r="B638" s="2" t="s">
        <v>950</v>
      </c>
      <c r="C638" s="3">
        <v>46248</v>
      </c>
      <c r="D638" s="2" t="s">
        <v>2925</v>
      </c>
      <c r="E638" s="2" t="s">
        <v>2916</v>
      </c>
      <c r="F638" s="2" t="s">
        <v>2941</v>
      </c>
      <c r="G638" s="2">
        <f>ROWS(tbl_orders_raw[])</f>
        <v>5000</v>
      </c>
      <c r="H638" s="2" t="str">
        <f>_xlfn.XLOOKUP(tbl_orders_raw[[#This Row],[customer_id]],tbl_customers[customer_id],tbl_customers[customer_id],"Not Found")</f>
        <v>CUST00461</v>
      </c>
      <c r="I638" s="7">
        <f>MONTH(tbl_orders_raw[[#This Row],[order_date]])</f>
        <v>8</v>
      </c>
      <c r="J638" s="7">
        <f>YEAR(tbl_orders_raw[[#This Row],[order_date]])</f>
        <v>2026</v>
      </c>
    </row>
    <row r="639" spans="1:10" x14ac:dyDescent="0.3">
      <c r="A639" s="2" t="s">
        <v>3564</v>
      </c>
      <c r="B639" s="2" t="s">
        <v>2026</v>
      </c>
      <c r="C639" s="3">
        <v>45475</v>
      </c>
      <c r="D639" s="2" t="s">
        <v>2925</v>
      </c>
      <c r="E639" s="2" t="s">
        <v>2939</v>
      </c>
      <c r="F639" s="2" t="s">
        <v>2917</v>
      </c>
      <c r="G639" s="2">
        <f>ROWS(tbl_orders_raw[])</f>
        <v>5000</v>
      </c>
      <c r="H639" s="2" t="str">
        <f>_xlfn.XLOOKUP(tbl_orders_raw[[#This Row],[customer_id]],tbl_customers[customer_id],tbl_customers[customer_id],"Not Found")</f>
        <v>CUST00999</v>
      </c>
      <c r="I639" s="7">
        <f>MONTH(tbl_orders_raw[[#This Row],[order_date]])</f>
        <v>7</v>
      </c>
      <c r="J639" s="7">
        <f>YEAR(tbl_orders_raw[[#This Row],[order_date]])</f>
        <v>2024</v>
      </c>
    </row>
    <row r="640" spans="1:10" x14ac:dyDescent="0.3">
      <c r="A640" s="2" t="s">
        <v>3565</v>
      </c>
      <c r="B640" s="2" t="s">
        <v>682</v>
      </c>
      <c r="C640" s="3">
        <v>46226</v>
      </c>
      <c r="D640" s="2" t="s">
        <v>2928</v>
      </c>
      <c r="E640" s="2" t="s">
        <v>2921</v>
      </c>
      <c r="F640" s="2" t="s">
        <v>2917</v>
      </c>
      <c r="G640" s="2">
        <f>ROWS(tbl_orders_raw[])</f>
        <v>5000</v>
      </c>
      <c r="H640" s="2" t="str">
        <f>_xlfn.XLOOKUP(tbl_orders_raw[[#This Row],[customer_id]],tbl_customers[customer_id],tbl_customers[customer_id],"Not Found")</f>
        <v>CUST00327</v>
      </c>
      <c r="I640" s="7">
        <f>MONTH(tbl_orders_raw[[#This Row],[order_date]])</f>
        <v>7</v>
      </c>
      <c r="J640" s="7">
        <f>YEAR(tbl_orders_raw[[#This Row],[order_date]])</f>
        <v>2026</v>
      </c>
    </row>
    <row r="641" spans="1:10" x14ac:dyDescent="0.3">
      <c r="A641" s="2" t="s">
        <v>3566</v>
      </c>
      <c r="B641" s="2" t="s">
        <v>1968</v>
      </c>
      <c r="C641" s="3">
        <v>45986</v>
      </c>
      <c r="D641" s="2" t="s">
        <v>2928</v>
      </c>
      <c r="E641" s="2" t="s">
        <v>2919</v>
      </c>
      <c r="F641" s="2" t="s">
        <v>2917</v>
      </c>
      <c r="G641" s="2">
        <f>ROWS(tbl_orders_raw[])</f>
        <v>5000</v>
      </c>
      <c r="H641" s="2" t="str">
        <f>_xlfn.XLOOKUP(tbl_orders_raw[[#This Row],[customer_id]],tbl_customers[customer_id],tbl_customers[customer_id],"Not Found")</f>
        <v>CUST00970</v>
      </c>
      <c r="I641" s="7">
        <f>MONTH(tbl_orders_raw[[#This Row],[order_date]])</f>
        <v>11</v>
      </c>
      <c r="J641" s="7">
        <f>YEAR(tbl_orders_raw[[#This Row],[order_date]])</f>
        <v>2025</v>
      </c>
    </row>
    <row r="642" spans="1:10" x14ac:dyDescent="0.3">
      <c r="A642" s="2" t="s">
        <v>3567</v>
      </c>
      <c r="B642" s="2" t="s">
        <v>1188</v>
      </c>
      <c r="C642" s="3">
        <v>45832</v>
      </c>
      <c r="D642" s="2" t="s">
        <v>2915</v>
      </c>
      <c r="E642" s="2" t="s">
        <v>2936</v>
      </c>
      <c r="F642" s="2" t="s">
        <v>2917</v>
      </c>
      <c r="G642" s="2">
        <f>ROWS(tbl_orders_raw[])</f>
        <v>5000</v>
      </c>
      <c r="H642" s="2" t="str">
        <f>_xlfn.XLOOKUP(tbl_orders_raw[[#This Row],[customer_id]],tbl_customers[customer_id],tbl_customers[customer_id],"Not Found")</f>
        <v>CUST00580</v>
      </c>
      <c r="I642" s="7">
        <f>MONTH(tbl_orders_raw[[#This Row],[order_date]])</f>
        <v>6</v>
      </c>
      <c r="J642" s="7">
        <f>YEAR(tbl_orders_raw[[#This Row],[order_date]])</f>
        <v>2025</v>
      </c>
    </row>
    <row r="643" spans="1:10" x14ac:dyDescent="0.3">
      <c r="A643" s="2" t="s">
        <v>3568</v>
      </c>
      <c r="B643" s="2" t="s">
        <v>1642</v>
      </c>
      <c r="C643" s="3">
        <v>45853</v>
      </c>
      <c r="D643" s="2" t="s">
        <v>2915</v>
      </c>
      <c r="E643" s="2" t="s">
        <v>2939</v>
      </c>
      <c r="F643" s="2" t="s">
        <v>2917</v>
      </c>
      <c r="G643" s="2">
        <f>ROWS(tbl_orders_raw[])</f>
        <v>5000</v>
      </c>
      <c r="H643" s="2" t="str">
        <f>_xlfn.XLOOKUP(tbl_orders_raw[[#This Row],[customer_id]],tbl_customers[customer_id],tbl_customers[customer_id],"Not Found")</f>
        <v>CUST00807</v>
      </c>
      <c r="I643" s="7">
        <f>MONTH(tbl_orders_raw[[#This Row],[order_date]])</f>
        <v>7</v>
      </c>
      <c r="J643" s="7">
        <f>YEAR(tbl_orders_raw[[#This Row],[order_date]])</f>
        <v>2025</v>
      </c>
    </row>
    <row r="644" spans="1:10" x14ac:dyDescent="0.3">
      <c r="A644" s="2" t="s">
        <v>3569</v>
      </c>
      <c r="B644" s="2" t="s">
        <v>250</v>
      </c>
      <c r="C644" s="3">
        <v>46178</v>
      </c>
      <c r="D644" s="2" t="s">
        <v>2925</v>
      </c>
      <c r="E644" s="2" t="s">
        <v>2919</v>
      </c>
      <c r="F644" s="2" t="s">
        <v>2917</v>
      </c>
      <c r="G644" s="2">
        <f>ROWS(tbl_orders_raw[])</f>
        <v>5000</v>
      </c>
      <c r="H644" s="2" t="str">
        <f>_xlfn.XLOOKUP(tbl_orders_raw[[#This Row],[customer_id]],tbl_customers[customer_id],tbl_customers[customer_id],"Not Found")</f>
        <v>CUST00111</v>
      </c>
      <c r="I644" s="7">
        <f>MONTH(tbl_orders_raw[[#This Row],[order_date]])</f>
        <v>6</v>
      </c>
      <c r="J644" s="7">
        <f>YEAR(tbl_orders_raw[[#This Row],[order_date]])</f>
        <v>2026</v>
      </c>
    </row>
    <row r="645" spans="1:10" x14ac:dyDescent="0.3">
      <c r="A645" s="2" t="s">
        <v>3570</v>
      </c>
      <c r="B645" s="2" t="s">
        <v>2394</v>
      </c>
      <c r="C645" s="3">
        <v>45459</v>
      </c>
      <c r="D645" s="2" t="s">
        <v>2915</v>
      </c>
      <c r="E645" s="2" t="s">
        <v>2919</v>
      </c>
      <c r="F645" s="2" t="s">
        <v>2917</v>
      </c>
      <c r="G645" s="2">
        <f>ROWS(tbl_orders_raw[])</f>
        <v>5000</v>
      </c>
      <c r="H645" s="2" t="str">
        <f>_xlfn.XLOOKUP(tbl_orders_raw[[#This Row],[customer_id]],tbl_customers[customer_id],tbl_customers[customer_id],"Not Found")</f>
        <v>CUST01183</v>
      </c>
      <c r="I645" s="7">
        <f>MONTH(tbl_orders_raw[[#This Row],[order_date]])</f>
        <v>6</v>
      </c>
      <c r="J645" s="7">
        <f>YEAR(tbl_orders_raw[[#This Row],[order_date]])</f>
        <v>2024</v>
      </c>
    </row>
    <row r="646" spans="1:10" x14ac:dyDescent="0.3">
      <c r="A646" s="2" t="s">
        <v>3571</v>
      </c>
      <c r="B646" s="2" t="s">
        <v>888</v>
      </c>
      <c r="C646" s="3">
        <v>45440</v>
      </c>
      <c r="D646" s="2" t="s">
        <v>2915</v>
      </c>
      <c r="E646" s="2" t="s">
        <v>2919</v>
      </c>
      <c r="F646" s="2" t="s">
        <v>2917</v>
      </c>
      <c r="G646" s="2">
        <f>ROWS(tbl_orders_raw[])</f>
        <v>5000</v>
      </c>
      <c r="H646" s="2" t="str">
        <f>_xlfn.XLOOKUP(tbl_orders_raw[[#This Row],[customer_id]],tbl_customers[customer_id],tbl_customers[customer_id],"Not Found")</f>
        <v>CUST00430</v>
      </c>
      <c r="I646" s="7">
        <f>MONTH(tbl_orders_raw[[#This Row],[order_date]])</f>
        <v>5</v>
      </c>
      <c r="J646" s="7">
        <f>YEAR(tbl_orders_raw[[#This Row],[order_date]])</f>
        <v>2024</v>
      </c>
    </row>
    <row r="647" spans="1:10" x14ac:dyDescent="0.3">
      <c r="A647" s="2" t="s">
        <v>3572</v>
      </c>
      <c r="B647" s="2" t="s">
        <v>1512</v>
      </c>
      <c r="C647" s="3">
        <v>45301</v>
      </c>
      <c r="D647" s="2" t="s">
        <v>2925</v>
      </c>
      <c r="E647" s="2" t="s">
        <v>2921</v>
      </c>
      <c r="F647" s="2" t="s">
        <v>2917</v>
      </c>
      <c r="G647" s="2">
        <f>ROWS(tbl_orders_raw[])</f>
        <v>5000</v>
      </c>
      <c r="H647" s="2" t="str">
        <f>_xlfn.XLOOKUP(tbl_orders_raw[[#This Row],[customer_id]],tbl_customers[customer_id],tbl_customers[customer_id],"Not Found")</f>
        <v>CUST00742</v>
      </c>
      <c r="I647" s="7">
        <f>MONTH(tbl_orders_raw[[#This Row],[order_date]])</f>
        <v>1</v>
      </c>
      <c r="J647" s="7">
        <f>YEAR(tbl_orders_raw[[#This Row],[order_date]])</f>
        <v>2024</v>
      </c>
    </row>
    <row r="648" spans="1:10" x14ac:dyDescent="0.3">
      <c r="A648" s="2" t="s">
        <v>3573</v>
      </c>
      <c r="B648" s="2" t="s">
        <v>634</v>
      </c>
      <c r="C648" s="3">
        <v>46171</v>
      </c>
      <c r="D648" s="2" t="s">
        <v>2915</v>
      </c>
      <c r="E648" s="2" t="s">
        <v>2936</v>
      </c>
      <c r="F648" s="2" t="s">
        <v>2917</v>
      </c>
      <c r="G648" s="2">
        <f>ROWS(tbl_orders_raw[])</f>
        <v>5000</v>
      </c>
      <c r="H648" s="2" t="str">
        <f>_xlfn.XLOOKUP(tbl_orders_raw[[#This Row],[customer_id]],tbl_customers[customer_id],tbl_customers[customer_id],"Not Found")</f>
        <v>CUST00303</v>
      </c>
      <c r="I648" s="7">
        <f>MONTH(tbl_orders_raw[[#This Row],[order_date]])</f>
        <v>5</v>
      </c>
      <c r="J648" s="7">
        <f>YEAR(tbl_orders_raw[[#This Row],[order_date]])</f>
        <v>2026</v>
      </c>
    </row>
    <row r="649" spans="1:10" x14ac:dyDescent="0.3">
      <c r="A649" s="2" t="s">
        <v>3574</v>
      </c>
      <c r="B649" s="2" t="s">
        <v>260</v>
      </c>
      <c r="C649" s="3">
        <v>45464</v>
      </c>
      <c r="D649" s="2" t="s">
        <v>2915</v>
      </c>
      <c r="E649" s="2" t="s">
        <v>2936</v>
      </c>
      <c r="F649" s="2" t="s">
        <v>2917</v>
      </c>
      <c r="G649" s="2">
        <f>ROWS(tbl_orders_raw[])</f>
        <v>5000</v>
      </c>
      <c r="H649" s="2" t="str">
        <f>_xlfn.XLOOKUP(tbl_orders_raw[[#This Row],[customer_id]],tbl_customers[customer_id],tbl_customers[customer_id],"Not Found")</f>
        <v>CUST00116</v>
      </c>
      <c r="I649" s="7">
        <f>MONTH(tbl_orders_raw[[#This Row],[order_date]])</f>
        <v>6</v>
      </c>
      <c r="J649" s="7">
        <f>YEAR(tbl_orders_raw[[#This Row],[order_date]])</f>
        <v>2024</v>
      </c>
    </row>
    <row r="650" spans="1:10" x14ac:dyDescent="0.3">
      <c r="A650" s="2" t="s">
        <v>3575</v>
      </c>
      <c r="B650" s="2" t="s">
        <v>510</v>
      </c>
      <c r="C650" s="3">
        <v>45345</v>
      </c>
      <c r="D650" s="2" t="s">
        <v>2928</v>
      </c>
      <c r="E650" s="2" t="s">
        <v>2921</v>
      </c>
      <c r="F650" s="2" t="s">
        <v>2917</v>
      </c>
      <c r="G650" s="2">
        <f>ROWS(tbl_orders_raw[])</f>
        <v>5000</v>
      </c>
      <c r="H650" s="2" t="str">
        <f>_xlfn.XLOOKUP(tbl_orders_raw[[#This Row],[customer_id]],tbl_customers[customer_id],tbl_customers[customer_id],"Not Found")</f>
        <v>CUST00241</v>
      </c>
      <c r="I650" s="7">
        <f>MONTH(tbl_orders_raw[[#This Row],[order_date]])</f>
        <v>2</v>
      </c>
      <c r="J650" s="7">
        <f>YEAR(tbl_orders_raw[[#This Row],[order_date]])</f>
        <v>2024</v>
      </c>
    </row>
    <row r="651" spans="1:10" x14ac:dyDescent="0.3">
      <c r="A651" s="2" t="s">
        <v>3576</v>
      </c>
      <c r="B651" s="2" t="s">
        <v>1684</v>
      </c>
      <c r="C651" s="3">
        <v>45444</v>
      </c>
      <c r="D651" s="2" t="s">
        <v>2915</v>
      </c>
      <c r="E651" s="2" t="s">
        <v>2916</v>
      </c>
      <c r="F651" s="2" t="s">
        <v>2917</v>
      </c>
      <c r="G651" s="2">
        <f>ROWS(tbl_orders_raw[])</f>
        <v>5000</v>
      </c>
      <c r="H651" s="2" t="str">
        <f>_xlfn.XLOOKUP(tbl_orders_raw[[#This Row],[customer_id]],tbl_customers[customer_id],tbl_customers[customer_id],"Not Found")</f>
        <v>CUST00828</v>
      </c>
      <c r="I651" s="7">
        <f>MONTH(tbl_orders_raw[[#This Row],[order_date]])</f>
        <v>6</v>
      </c>
      <c r="J651" s="7">
        <f>YEAR(tbl_orders_raw[[#This Row],[order_date]])</f>
        <v>2024</v>
      </c>
    </row>
    <row r="652" spans="1:10" x14ac:dyDescent="0.3">
      <c r="A652" s="2" t="s">
        <v>3577</v>
      </c>
      <c r="B652" s="2" t="s">
        <v>736</v>
      </c>
      <c r="C652" s="3">
        <v>45601</v>
      </c>
      <c r="D652" s="2" t="s">
        <v>2925</v>
      </c>
      <c r="E652" s="2" t="s">
        <v>2939</v>
      </c>
      <c r="F652" s="2" t="s">
        <v>2917</v>
      </c>
      <c r="G652" s="2">
        <f>ROWS(tbl_orders_raw[])</f>
        <v>5000</v>
      </c>
      <c r="H652" s="2" t="str">
        <f>_xlfn.XLOOKUP(tbl_orders_raw[[#This Row],[customer_id]],tbl_customers[customer_id],tbl_customers[customer_id],"Not Found")</f>
        <v>CUST00354</v>
      </c>
      <c r="I652" s="7">
        <f>MONTH(tbl_orders_raw[[#This Row],[order_date]])</f>
        <v>11</v>
      </c>
      <c r="J652" s="7">
        <f>YEAR(tbl_orders_raw[[#This Row],[order_date]])</f>
        <v>2024</v>
      </c>
    </row>
    <row r="653" spans="1:10" x14ac:dyDescent="0.3">
      <c r="A653" s="2" t="s">
        <v>3578</v>
      </c>
      <c r="B653" s="2" t="s">
        <v>396</v>
      </c>
      <c r="C653" s="3">
        <v>46106</v>
      </c>
      <c r="D653" s="2" t="s">
        <v>2925</v>
      </c>
      <c r="E653" s="2" t="s">
        <v>2936</v>
      </c>
      <c r="F653" s="2" t="s">
        <v>2917</v>
      </c>
      <c r="G653" s="2">
        <f>ROWS(tbl_orders_raw[])</f>
        <v>5000</v>
      </c>
      <c r="H653" s="2" t="str">
        <f>_xlfn.XLOOKUP(tbl_orders_raw[[#This Row],[customer_id]],tbl_customers[customer_id],tbl_customers[customer_id],"Not Found")</f>
        <v>CUST00184</v>
      </c>
      <c r="I653" s="7">
        <f>MONTH(tbl_orders_raw[[#This Row],[order_date]])</f>
        <v>3</v>
      </c>
      <c r="J653" s="7">
        <f>YEAR(tbl_orders_raw[[#This Row],[order_date]])</f>
        <v>2026</v>
      </c>
    </row>
    <row r="654" spans="1:10" x14ac:dyDescent="0.3">
      <c r="A654" s="2" t="s">
        <v>3579</v>
      </c>
      <c r="B654" s="2" t="s">
        <v>1852</v>
      </c>
      <c r="C654" s="3">
        <v>45573</v>
      </c>
      <c r="D654" s="2" t="s">
        <v>2915</v>
      </c>
      <c r="E654" s="2" t="s">
        <v>2916</v>
      </c>
      <c r="F654" s="2" t="s">
        <v>2917</v>
      </c>
      <c r="G654" s="2">
        <f>ROWS(tbl_orders_raw[])</f>
        <v>5000</v>
      </c>
      <c r="H654" s="2" t="str">
        <f>_xlfn.XLOOKUP(tbl_orders_raw[[#This Row],[customer_id]],tbl_customers[customer_id],tbl_customers[customer_id],"Not Found")</f>
        <v>CUST00912</v>
      </c>
      <c r="I654" s="7">
        <f>MONTH(tbl_orders_raw[[#This Row],[order_date]])</f>
        <v>10</v>
      </c>
      <c r="J654" s="7">
        <f>YEAR(tbl_orders_raw[[#This Row],[order_date]])</f>
        <v>2024</v>
      </c>
    </row>
    <row r="655" spans="1:10" x14ac:dyDescent="0.3">
      <c r="A655" s="2" t="s">
        <v>3580</v>
      </c>
      <c r="B655" s="2" t="s">
        <v>2116</v>
      </c>
      <c r="C655" s="3">
        <v>45792</v>
      </c>
      <c r="D655" s="2" t="s">
        <v>2915</v>
      </c>
      <c r="E655" s="2" t="s">
        <v>2921</v>
      </c>
      <c r="F655" s="2" t="s">
        <v>2922</v>
      </c>
      <c r="G655" s="2">
        <f>ROWS(tbl_orders_raw[])</f>
        <v>5000</v>
      </c>
      <c r="H655" s="2" t="str">
        <f>_xlfn.XLOOKUP(tbl_orders_raw[[#This Row],[customer_id]],tbl_customers[customer_id],tbl_customers[customer_id],"Not Found")</f>
        <v>CUST01044</v>
      </c>
      <c r="I655" s="7">
        <f>MONTH(tbl_orders_raw[[#This Row],[order_date]])</f>
        <v>5</v>
      </c>
      <c r="J655" s="7">
        <f>YEAR(tbl_orders_raw[[#This Row],[order_date]])</f>
        <v>2025</v>
      </c>
    </row>
    <row r="656" spans="1:10" x14ac:dyDescent="0.3">
      <c r="A656" s="2" t="s">
        <v>3581</v>
      </c>
      <c r="B656" s="2" t="s">
        <v>1150</v>
      </c>
      <c r="C656" s="3">
        <v>45783</v>
      </c>
      <c r="D656" s="2" t="s">
        <v>2925</v>
      </c>
      <c r="E656" s="2" t="s">
        <v>2916</v>
      </c>
      <c r="F656" s="2" t="s">
        <v>2917</v>
      </c>
      <c r="G656" s="2">
        <f>ROWS(tbl_orders_raw[])</f>
        <v>5000</v>
      </c>
      <c r="H656" s="2" t="str">
        <f>_xlfn.XLOOKUP(tbl_orders_raw[[#This Row],[customer_id]],tbl_customers[customer_id],tbl_customers[customer_id],"Not Found")</f>
        <v>CUST00561</v>
      </c>
      <c r="I656" s="7">
        <f>MONTH(tbl_orders_raw[[#This Row],[order_date]])</f>
        <v>5</v>
      </c>
      <c r="J656" s="7">
        <f>YEAR(tbl_orders_raw[[#This Row],[order_date]])</f>
        <v>2025</v>
      </c>
    </row>
    <row r="657" spans="1:10" x14ac:dyDescent="0.3">
      <c r="A657" s="2" t="s">
        <v>3582</v>
      </c>
      <c r="B657" s="2" t="s">
        <v>2012</v>
      </c>
      <c r="C657" s="3">
        <v>45685</v>
      </c>
      <c r="D657" s="2" t="s">
        <v>2928</v>
      </c>
      <c r="E657" s="2" t="s">
        <v>2919</v>
      </c>
      <c r="F657" s="2" t="s">
        <v>2917</v>
      </c>
      <c r="G657" s="2">
        <f>ROWS(tbl_orders_raw[])</f>
        <v>5000</v>
      </c>
      <c r="H657" s="2" t="str">
        <f>_xlfn.XLOOKUP(tbl_orders_raw[[#This Row],[customer_id]],tbl_customers[customer_id],tbl_customers[customer_id],"Not Found")</f>
        <v>CUST00992</v>
      </c>
      <c r="I657" s="7">
        <f>MONTH(tbl_orders_raw[[#This Row],[order_date]])</f>
        <v>1</v>
      </c>
      <c r="J657" s="7">
        <f>YEAR(tbl_orders_raw[[#This Row],[order_date]])</f>
        <v>2025</v>
      </c>
    </row>
    <row r="658" spans="1:10" x14ac:dyDescent="0.3">
      <c r="A658" s="2" t="s">
        <v>3583</v>
      </c>
      <c r="B658" s="2" t="s">
        <v>436</v>
      </c>
      <c r="C658" s="3">
        <v>45420</v>
      </c>
      <c r="D658" s="2" t="s">
        <v>2915</v>
      </c>
      <c r="E658" s="2" t="s">
        <v>2919</v>
      </c>
      <c r="F658" s="2" t="s">
        <v>2941</v>
      </c>
      <c r="G658" s="2">
        <f>ROWS(tbl_orders_raw[])</f>
        <v>5000</v>
      </c>
      <c r="H658" s="2" t="str">
        <f>_xlfn.XLOOKUP(tbl_orders_raw[[#This Row],[customer_id]],tbl_customers[customer_id],tbl_customers[customer_id],"Not Found")</f>
        <v>CUST00204</v>
      </c>
      <c r="I658" s="7">
        <f>MONTH(tbl_orders_raw[[#This Row],[order_date]])</f>
        <v>5</v>
      </c>
      <c r="J658" s="7">
        <f>YEAR(tbl_orders_raw[[#This Row],[order_date]])</f>
        <v>2024</v>
      </c>
    </row>
    <row r="659" spans="1:10" x14ac:dyDescent="0.3">
      <c r="A659" s="2" t="s">
        <v>3584</v>
      </c>
      <c r="B659" s="2" t="s">
        <v>786</v>
      </c>
      <c r="C659" s="3">
        <v>45842</v>
      </c>
      <c r="D659" s="2" t="s">
        <v>2915</v>
      </c>
      <c r="E659" s="2" t="s">
        <v>2919</v>
      </c>
      <c r="F659" s="2" t="s">
        <v>2917</v>
      </c>
      <c r="G659" s="2">
        <f>ROWS(tbl_orders_raw[])</f>
        <v>5000</v>
      </c>
      <c r="H659" s="2" t="str">
        <f>_xlfn.XLOOKUP(tbl_orders_raw[[#This Row],[customer_id]],tbl_customers[customer_id],tbl_customers[customer_id],"Not Found")</f>
        <v>CUST00379</v>
      </c>
      <c r="I659" s="7">
        <f>MONTH(tbl_orders_raw[[#This Row],[order_date]])</f>
        <v>7</v>
      </c>
      <c r="J659" s="7">
        <f>YEAR(tbl_orders_raw[[#This Row],[order_date]])</f>
        <v>2025</v>
      </c>
    </row>
    <row r="660" spans="1:10" x14ac:dyDescent="0.3">
      <c r="A660" s="2" t="s">
        <v>3585</v>
      </c>
      <c r="B660" s="2" t="s">
        <v>2226</v>
      </c>
      <c r="C660" s="3">
        <v>46129</v>
      </c>
      <c r="D660" s="2" t="s">
        <v>2925</v>
      </c>
      <c r="E660" s="2" t="s">
        <v>2921</v>
      </c>
      <c r="F660" s="2" t="s">
        <v>2917</v>
      </c>
      <c r="G660" s="2">
        <f>ROWS(tbl_orders_raw[])</f>
        <v>5000</v>
      </c>
      <c r="H660" s="2" t="str">
        <f>_xlfn.XLOOKUP(tbl_orders_raw[[#This Row],[customer_id]],tbl_customers[customer_id],tbl_customers[customer_id],"Not Found")</f>
        <v>CUST01099</v>
      </c>
      <c r="I660" s="7">
        <f>MONTH(tbl_orders_raw[[#This Row],[order_date]])</f>
        <v>4</v>
      </c>
      <c r="J660" s="7">
        <f>YEAR(tbl_orders_raw[[#This Row],[order_date]])</f>
        <v>2026</v>
      </c>
    </row>
    <row r="661" spans="1:10" x14ac:dyDescent="0.3">
      <c r="A661" s="2" t="s">
        <v>3586</v>
      </c>
      <c r="B661" s="2" t="s">
        <v>2424</v>
      </c>
      <c r="C661" s="3">
        <v>46149</v>
      </c>
      <c r="D661" s="2" t="s">
        <v>2925</v>
      </c>
      <c r="E661" s="2" t="s">
        <v>2934</v>
      </c>
      <c r="F661" s="2" t="s">
        <v>2917</v>
      </c>
      <c r="G661" s="2">
        <f>ROWS(tbl_orders_raw[])</f>
        <v>5000</v>
      </c>
      <c r="H661" s="2" t="str">
        <f>_xlfn.XLOOKUP(tbl_orders_raw[[#This Row],[customer_id]],tbl_customers[customer_id],tbl_customers[customer_id],"Not Found")</f>
        <v>CUST01198</v>
      </c>
      <c r="I661" s="7">
        <f>MONTH(tbl_orders_raw[[#This Row],[order_date]])</f>
        <v>5</v>
      </c>
      <c r="J661" s="7">
        <f>YEAR(tbl_orders_raw[[#This Row],[order_date]])</f>
        <v>2026</v>
      </c>
    </row>
    <row r="662" spans="1:10" x14ac:dyDescent="0.3">
      <c r="A662" s="2" t="s">
        <v>3587</v>
      </c>
      <c r="B662" s="2" t="s">
        <v>878</v>
      </c>
      <c r="C662" s="3">
        <v>46063</v>
      </c>
      <c r="D662" s="2" t="s">
        <v>2928</v>
      </c>
      <c r="E662" s="2" t="s">
        <v>2936</v>
      </c>
      <c r="F662" s="2" t="s">
        <v>2917</v>
      </c>
      <c r="G662" s="2">
        <f>ROWS(tbl_orders_raw[])</f>
        <v>5000</v>
      </c>
      <c r="H662" s="2" t="str">
        <f>_xlfn.XLOOKUP(tbl_orders_raw[[#This Row],[customer_id]],tbl_customers[customer_id],tbl_customers[customer_id],"Not Found")</f>
        <v>CUST00425</v>
      </c>
      <c r="I662" s="7">
        <f>MONTH(tbl_orders_raw[[#This Row],[order_date]])</f>
        <v>2</v>
      </c>
      <c r="J662" s="7">
        <f>YEAR(tbl_orders_raw[[#This Row],[order_date]])</f>
        <v>2026</v>
      </c>
    </row>
    <row r="663" spans="1:10" x14ac:dyDescent="0.3">
      <c r="A663" s="2" t="s">
        <v>3588</v>
      </c>
      <c r="B663" s="2" t="s">
        <v>766</v>
      </c>
      <c r="C663" s="3">
        <v>45905</v>
      </c>
      <c r="D663" s="2" t="s">
        <v>2915</v>
      </c>
      <c r="E663" s="2" t="s">
        <v>2939</v>
      </c>
      <c r="F663" s="2" t="s">
        <v>2917</v>
      </c>
      <c r="G663" s="2">
        <f>ROWS(tbl_orders_raw[])</f>
        <v>5000</v>
      </c>
      <c r="H663" s="2" t="str">
        <f>_xlfn.XLOOKUP(tbl_orders_raw[[#This Row],[customer_id]],tbl_customers[customer_id],tbl_customers[customer_id],"Not Found")</f>
        <v>CUST00369</v>
      </c>
      <c r="I663" s="7">
        <f>MONTH(tbl_orders_raw[[#This Row],[order_date]])</f>
        <v>9</v>
      </c>
      <c r="J663" s="7">
        <f>YEAR(tbl_orders_raw[[#This Row],[order_date]])</f>
        <v>2025</v>
      </c>
    </row>
    <row r="664" spans="1:10" x14ac:dyDescent="0.3">
      <c r="A664" s="2" t="s">
        <v>3589</v>
      </c>
      <c r="B664" s="2" t="s">
        <v>556</v>
      </c>
      <c r="C664" s="3">
        <v>45332</v>
      </c>
      <c r="D664" s="2" t="s">
        <v>2925</v>
      </c>
      <c r="E664" s="2" t="s">
        <v>2921</v>
      </c>
      <c r="F664" s="2" t="s">
        <v>2917</v>
      </c>
      <c r="G664" s="2">
        <f>ROWS(tbl_orders_raw[])</f>
        <v>5000</v>
      </c>
      <c r="H664" s="2" t="str">
        <f>_xlfn.XLOOKUP(tbl_orders_raw[[#This Row],[customer_id]],tbl_customers[customer_id],tbl_customers[customer_id],"Not Found")</f>
        <v>CUST00264</v>
      </c>
      <c r="I664" s="7">
        <f>MONTH(tbl_orders_raw[[#This Row],[order_date]])</f>
        <v>2</v>
      </c>
      <c r="J664" s="7">
        <f>YEAR(tbl_orders_raw[[#This Row],[order_date]])</f>
        <v>2024</v>
      </c>
    </row>
    <row r="665" spans="1:10" x14ac:dyDescent="0.3">
      <c r="A665" s="2" t="s">
        <v>3590</v>
      </c>
      <c r="B665" s="2" t="s">
        <v>172</v>
      </c>
      <c r="C665" s="3">
        <v>45554</v>
      </c>
      <c r="D665" s="2" t="s">
        <v>2915</v>
      </c>
      <c r="E665" s="2" t="s">
        <v>2916</v>
      </c>
      <c r="F665" s="2" t="s">
        <v>2917</v>
      </c>
      <c r="G665" s="2">
        <f>ROWS(tbl_orders_raw[])</f>
        <v>5000</v>
      </c>
      <c r="H665" s="2" t="str">
        <f>_xlfn.XLOOKUP(tbl_orders_raw[[#This Row],[customer_id]],tbl_customers[customer_id],tbl_customers[customer_id],"Not Found")</f>
        <v>CUST00072</v>
      </c>
      <c r="I665" s="7">
        <f>MONTH(tbl_orders_raw[[#This Row],[order_date]])</f>
        <v>9</v>
      </c>
      <c r="J665" s="7">
        <f>YEAR(tbl_orders_raw[[#This Row],[order_date]])</f>
        <v>2024</v>
      </c>
    </row>
    <row r="666" spans="1:10" x14ac:dyDescent="0.3">
      <c r="A666" s="2" t="s">
        <v>3591</v>
      </c>
      <c r="B666" s="2" t="s">
        <v>732</v>
      </c>
      <c r="C666" s="3">
        <v>45849</v>
      </c>
      <c r="D666" s="2" t="s">
        <v>2915</v>
      </c>
      <c r="E666" s="2" t="s">
        <v>2936</v>
      </c>
      <c r="F666" s="2" t="s">
        <v>2917</v>
      </c>
      <c r="G666" s="2">
        <f>ROWS(tbl_orders_raw[])</f>
        <v>5000</v>
      </c>
      <c r="H666" s="2" t="str">
        <f>_xlfn.XLOOKUP(tbl_orders_raw[[#This Row],[customer_id]],tbl_customers[customer_id],tbl_customers[customer_id],"Not Found")</f>
        <v>CUST00352</v>
      </c>
      <c r="I666" s="7">
        <f>MONTH(tbl_orders_raw[[#This Row],[order_date]])</f>
        <v>7</v>
      </c>
      <c r="J666" s="7">
        <f>YEAR(tbl_orders_raw[[#This Row],[order_date]])</f>
        <v>2025</v>
      </c>
    </row>
    <row r="667" spans="1:10" x14ac:dyDescent="0.3">
      <c r="A667" s="2" t="s">
        <v>3592</v>
      </c>
      <c r="B667" s="2" t="s">
        <v>218</v>
      </c>
      <c r="C667" s="3">
        <v>45599</v>
      </c>
      <c r="D667" s="2" t="s">
        <v>2928</v>
      </c>
      <c r="E667" s="2" t="s">
        <v>2939</v>
      </c>
      <c r="F667" s="2" t="s">
        <v>2917</v>
      </c>
      <c r="G667" s="2">
        <f>ROWS(tbl_orders_raw[])</f>
        <v>5000</v>
      </c>
      <c r="H667" s="2" t="str">
        <f>_xlfn.XLOOKUP(tbl_orders_raw[[#This Row],[customer_id]],tbl_customers[customer_id],tbl_customers[customer_id],"Not Found")</f>
        <v>CUST00095</v>
      </c>
      <c r="I667" s="7">
        <f>MONTH(tbl_orders_raw[[#This Row],[order_date]])</f>
        <v>11</v>
      </c>
      <c r="J667" s="7">
        <f>YEAR(tbl_orders_raw[[#This Row],[order_date]])</f>
        <v>2024</v>
      </c>
    </row>
    <row r="668" spans="1:10" x14ac:dyDescent="0.3">
      <c r="A668" s="2" t="s">
        <v>3593</v>
      </c>
      <c r="B668" s="2" t="s">
        <v>2216</v>
      </c>
      <c r="C668" s="3">
        <v>45966</v>
      </c>
      <c r="D668" s="2" t="s">
        <v>2915</v>
      </c>
      <c r="E668" s="2" t="s">
        <v>2921</v>
      </c>
      <c r="F668" s="2" t="s">
        <v>2917</v>
      </c>
      <c r="G668" s="2">
        <f>ROWS(tbl_orders_raw[])</f>
        <v>5000</v>
      </c>
      <c r="H668" s="2" t="str">
        <f>_xlfn.XLOOKUP(tbl_orders_raw[[#This Row],[customer_id]],tbl_customers[customer_id],tbl_customers[customer_id],"Not Found")</f>
        <v>CUST01094</v>
      </c>
      <c r="I668" s="7">
        <f>MONTH(tbl_orders_raw[[#This Row],[order_date]])</f>
        <v>11</v>
      </c>
      <c r="J668" s="7">
        <f>YEAR(tbl_orders_raw[[#This Row],[order_date]])</f>
        <v>2025</v>
      </c>
    </row>
    <row r="669" spans="1:10" x14ac:dyDescent="0.3">
      <c r="A669" s="2" t="s">
        <v>3594</v>
      </c>
      <c r="B669" s="2" t="s">
        <v>1472</v>
      </c>
      <c r="C669" s="3">
        <v>45827</v>
      </c>
      <c r="D669" s="2" t="s">
        <v>2925</v>
      </c>
      <c r="E669" s="2" t="s">
        <v>2939</v>
      </c>
      <c r="F669" s="2" t="s">
        <v>2917</v>
      </c>
      <c r="G669" s="2">
        <f>ROWS(tbl_orders_raw[])</f>
        <v>5000</v>
      </c>
      <c r="H669" s="2" t="str">
        <f>_xlfn.XLOOKUP(tbl_orders_raw[[#This Row],[customer_id]],tbl_customers[customer_id],tbl_customers[customer_id],"Not Found")</f>
        <v>CUST00722</v>
      </c>
      <c r="I669" s="7">
        <f>MONTH(tbl_orders_raw[[#This Row],[order_date]])</f>
        <v>6</v>
      </c>
      <c r="J669" s="7">
        <f>YEAR(tbl_orders_raw[[#This Row],[order_date]])</f>
        <v>2025</v>
      </c>
    </row>
    <row r="670" spans="1:10" x14ac:dyDescent="0.3">
      <c r="A670" s="2" t="s">
        <v>3595</v>
      </c>
      <c r="B670" s="2" t="s">
        <v>212</v>
      </c>
      <c r="C670" s="3">
        <v>45970</v>
      </c>
      <c r="D670" s="2" t="s">
        <v>2915</v>
      </c>
      <c r="E670" s="2" t="s">
        <v>2916</v>
      </c>
      <c r="F670" s="2" t="s">
        <v>2917</v>
      </c>
      <c r="G670" s="2">
        <f>ROWS(tbl_orders_raw[])</f>
        <v>5000</v>
      </c>
      <c r="H670" s="2" t="str">
        <f>_xlfn.XLOOKUP(tbl_orders_raw[[#This Row],[customer_id]],tbl_customers[customer_id],tbl_customers[customer_id],"Not Found")</f>
        <v>CUST00092</v>
      </c>
      <c r="I670" s="7">
        <f>MONTH(tbl_orders_raw[[#This Row],[order_date]])</f>
        <v>11</v>
      </c>
      <c r="J670" s="7">
        <f>YEAR(tbl_orders_raw[[#This Row],[order_date]])</f>
        <v>2025</v>
      </c>
    </row>
    <row r="671" spans="1:10" x14ac:dyDescent="0.3">
      <c r="A671" s="2" t="s">
        <v>3596</v>
      </c>
      <c r="B671" s="2" t="s">
        <v>910</v>
      </c>
      <c r="C671" s="3">
        <v>46144</v>
      </c>
      <c r="D671" s="2" t="s">
        <v>2928</v>
      </c>
      <c r="E671" s="2" t="s">
        <v>2921</v>
      </c>
      <c r="F671" s="2" t="s">
        <v>2917</v>
      </c>
      <c r="G671" s="2">
        <f>ROWS(tbl_orders_raw[])</f>
        <v>5000</v>
      </c>
      <c r="H671" s="2" t="str">
        <f>_xlfn.XLOOKUP(tbl_orders_raw[[#This Row],[customer_id]],tbl_customers[customer_id],tbl_customers[customer_id],"Not Found")</f>
        <v>CUST00441</v>
      </c>
      <c r="I671" s="7">
        <f>MONTH(tbl_orders_raw[[#This Row],[order_date]])</f>
        <v>5</v>
      </c>
      <c r="J671" s="7">
        <f>YEAR(tbl_orders_raw[[#This Row],[order_date]])</f>
        <v>2026</v>
      </c>
    </row>
    <row r="672" spans="1:10" x14ac:dyDescent="0.3">
      <c r="A672" s="2" t="s">
        <v>3597</v>
      </c>
      <c r="B672" s="2" t="s">
        <v>1166</v>
      </c>
      <c r="C672" s="3">
        <v>45659</v>
      </c>
      <c r="D672" s="2" t="s">
        <v>2915</v>
      </c>
      <c r="E672" s="2" t="s">
        <v>2921</v>
      </c>
      <c r="F672" s="2" t="s">
        <v>2917</v>
      </c>
      <c r="G672" s="2">
        <f>ROWS(tbl_orders_raw[])</f>
        <v>5000</v>
      </c>
      <c r="H672" s="2" t="str">
        <f>_xlfn.XLOOKUP(tbl_orders_raw[[#This Row],[customer_id]],tbl_customers[customer_id],tbl_customers[customer_id],"Not Found")</f>
        <v>CUST00569</v>
      </c>
      <c r="I672" s="7">
        <f>MONTH(tbl_orders_raw[[#This Row],[order_date]])</f>
        <v>1</v>
      </c>
      <c r="J672" s="7">
        <f>YEAR(tbl_orders_raw[[#This Row],[order_date]])</f>
        <v>2025</v>
      </c>
    </row>
    <row r="673" spans="1:10" x14ac:dyDescent="0.3">
      <c r="A673" s="2" t="s">
        <v>3598</v>
      </c>
      <c r="B673" s="2" t="s">
        <v>1096</v>
      </c>
      <c r="C673" s="3">
        <v>45553</v>
      </c>
      <c r="D673" s="2" t="s">
        <v>2915</v>
      </c>
      <c r="E673" s="2" t="s">
        <v>2936</v>
      </c>
      <c r="F673" s="2" t="s">
        <v>2917</v>
      </c>
      <c r="G673" s="2">
        <f>ROWS(tbl_orders_raw[])</f>
        <v>5000</v>
      </c>
      <c r="H673" s="2" t="str">
        <f>_xlfn.XLOOKUP(tbl_orders_raw[[#This Row],[customer_id]],tbl_customers[customer_id],tbl_customers[customer_id],"Not Found")</f>
        <v>CUST00534</v>
      </c>
      <c r="I673" s="7">
        <f>MONTH(tbl_orders_raw[[#This Row],[order_date]])</f>
        <v>9</v>
      </c>
      <c r="J673" s="7">
        <f>YEAR(tbl_orders_raw[[#This Row],[order_date]])</f>
        <v>2024</v>
      </c>
    </row>
    <row r="674" spans="1:10" x14ac:dyDescent="0.3">
      <c r="A674" s="2" t="s">
        <v>3599</v>
      </c>
      <c r="B674" s="2" t="s">
        <v>1070</v>
      </c>
      <c r="C674" s="3">
        <v>45377</v>
      </c>
      <c r="D674" s="2" t="s">
        <v>2925</v>
      </c>
      <c r="E674" s="2" t="s">
        <v>2936</v>
      </c>
      <c r="F674" s="2" t="s">
        <v>2917</v>
      </c>
      <c r="G674" s="2">
        <f>ROWS(tbl_orders_raw[])</f>
        <v>5000</v>
      </c>
      <c r="H674" s="2" t="str">
        <f>_xlfn.XLOOKUP(tbl_orders_raw[[#This Row],[customer_id]],tbl_customers[customer_id],tbl_customers[customer_id],"Not Found")</f>
        <v>CUST00521</v>
      </c>
      <c r="I674" s="7">
        <f>MONTH(tbl_orders_raw[[#This Row],[order_date]])</f>
        <v>3</v>
      </c>
      <c r="J674" s="7">
        <f>YEAR(tbl_orders_raw[[#This Row],[order_date]])</f>
        <v>2024</v>
      </c>
    </row>
    <row r="675" spans="1:10" x14ac:dyDescent="0.3">
      <c r="A675" s="2" t="s">
        <v>3600</v>
      </c>
      <c r="B675" s="2" t="s">
        <v>318</v>
      </c>
      <c r="C675" s="3">
        <v>45500</v>
      </c>
      <c r="D675" s="2" t="s">
        <v>2925</v>
      </c>
      <c r="E675" s="2" t="s">
        <v>2916</v>
      </c>
      <c r="F675" s="2" t="s">
        <v>2917</v>
      </c>
      <c r="G675" s="2">
        <f>ROWS(tbl_orders_raw[])</f>
        <v>5000</v>
      </c>
      <c r="H675" s="2" t="str">
        <f>_xlfn.XLOOKUP(tbl_orders_raw[[#This Row],[customer_id]],tbl_customers[customer_id],tbl_customers[customer_id],"Not Found")</f>
        <v>CUST00145</v>
      </c>
      <c r="I675" s="7">
        <f>MONTH(tbl_orders_raw[[#This Row],[order_date]])</f>
        <v>7</v>
      </c>
      <c r="J675" s="7">
        <f>YEAR(tbl_orders_raw[[#This Row],[order_date]])</f>
        <v>2024</v>
      </c>
    </row>
    <row r="676" spans="1:10" x14ac:dyDescent="0.3">
      <c r="A676" s="2" t="s">
        <v>3601</v>
      </c>
      <c r="B676" s="2" t="s">
        <v>818</v>
      </c>
      <c r="C676" s="3">
        <v>45953</v>
      </c>
      <c r="D676" s="2" t="s">
        <v>2925</v>
      </c>
      <c r="E676" s="2" t="s">
        <v>2921</v>
      </c>
      <c r="F676" s="2" t="s">
        <v>2917</v>
      </c>
      <c r="G676" s="2">
        <f>ROWS(tbl_orders_raw[])</f>
        <v>5000</v>
      </c>
      <c r="H676" s="2" t="str">
        <f>_xlfn.XLOOKUP(tbl_orders_raw[[#This Row],[customer_id]],tbl_customers[customer_id],tbl_customers[customer_id],"Not Found")</f>
        <v>CUST00395</v>
      </c>
      <c r="I676" s="7">
        <f>MONTH(tbl_orders_raw[[#This Row],[order_date]])</f>
        <v>10</v>
      </c>
      <c r="J676" s="7">
        <f>YEAR(tbl_orders_raw[[#This Row],[order_date]])</f>
        <v>2025</v>
      </c>
    </row>
    <row r="677" spans="1:10" x14ac:dyDescent="0.3">
      <c r="A677" s="2" t="s">
        <v>3602</v>
      </c>
      <c r="B677" s="2" t="s">
        <v>700</v>
      </c>
      <c r="C677" s="3">
        <v>45815</v>
      </c>
      <c r="D677" s="2" t="s">
        <v>2915</v>
      </c>
      <c r="E677" s="2" t="s">
        <v>2916</v>
      </c>
      <c r="F677" s="2" t="s">
        <v>2922</v>
      </c>
      <c r="G677" s="2">
        <f>ROWS(tbl_orders_raw[])</f>
        <v>5000</v>
      </c>
      <c r="H677" s="2" t="str">
        <f>_xlfn.XLOOKUP(tbl_orders_raw[[#This Row],[customer_id]],tbl_customers[customer_id],tbl_customers[customer_id],"Not Found")</f>
        <v>CUST00336</v>
      </c>
      <c r="I677" s="7">
        <f>MONTH(tbl_orders_raw[[#This Row],[order_date]])</f>
        <v>6</v>
      </c>
      <c r="J677" s="7">
        <f>YEAR(tbl_orders_raw[[#This Row],[order_date]])</f>
        <v>2025</v>
      </c>
    </row>
    <row r="678" spans="1:10" x14ac:dyDescent="0.3">
      <c r="A678" s="2" t="s">
        <v>3603</v>
      </c>
      <c r="B678" s="2" t="s">
        <v>1582</v>
      </c>
      <c r="C678" s="3">
        <v>45736</v>
      </c>
      <c r="D678" s="2" t="s">
        <v>2915</v>
      </c>
      <c r="E678" s="2" t="s">
        <v>2921</v>
      </c>
      <c r="F678" s="2" t="s">
        <v>2917</v>
      </c>
      <c r="G678" s="2">
        <f>ROWS(tbl_orders_raw[])</f>
        <v>5000</v>
      </c>
      <c r="H678" s="2" t="str">
        <f>_xlfn.XLOOKUP(tbl_orders_raw[[#This Row],[customer_id]],tbl_customers[customer_id],tbl_customers[customer_id],"Not Found")</f>
        <v>CUST00777</v>
      </c>
      <c r="I678" s="7">
        <f>MONTH(tbl_orders_raw[[#This Row],[order_date]])</f>
        <v>3</v>
      </c>
      <c r="J678" s="7">
        <f>YEAR(tbl_orders_raw[[#This Row],[order_date]])</f>
        <v>2025</v>
      </c>
    </row>
    <row r="679" spans="1:10" x14ac:dyDescent="0.3">
      <c r="A679" s="2" t="s">
        <v>3604</v>
      </c>
      <c r="B679" s="2" t="s">
        <v>2206</v>
      </c>
      <c r="C679" s="3">
        <v>45419</v>
      </c>
      <c r="D679" s="2" t="s">
        <v>2915</v>
      </c>
      <c r="E679" s="2" t="s">
        <v>2921</v>
      </c>
      <c r="F679" s="2" t="s">
        <v>2917</v>
      </c>
      <c r="G679" s="2">
        <f>ROWS(tbl_orders_raw[])</f>
        <v>5000</v>
      </c>
      <c r="H679" s="2" t="str">
        <f>_xlfn.XLOOKUP(tbl_orders_raw[[#This Row],[customer_id]],tbl_customers[customer_id],tbl_customers[customer_id],"Not Found")</f>
        <v>CUST01089</v>
      </c>
      <c r="I679" s="7">
        <f>MONTH(tbl_orders_raw[[#This Row],[order_date]])</f>
        <v>5</v>
      </c>
      <c r="J679" s="7">
        <f>YEAR(tbl_orders_raw[[#This Row],[order_date]])</f>
        <v>2024</v>
      </c>
    </row>
    <row r="680" spans="1:10" x14ac:dyDescent="0.3">
      <c r="A680" s="2" t="s">
        <v>3605</v>
      </c>
      <c r="B680" s="2" t="s">
        <v>394</v>
      </c>
      <c r="C680" s="3">
        <v>45947</v>
      </c>
      <c r="D680" s="2" t="s">
        <v>2915</v>
      </c>
      <c r="E680" s="2" t="s">
        <v>2939</v>
      </c>
      <c r="F680" s="2" t="s">
        <v>2917</v>
      </c>
      <c r="G680" s="2">
        <f>ROWS(tbl_orders_raw[])</f>
        <v>5000</v>
      </c>
      <c r="H680" s="2" t="str">
        <f>_xlfn.XLOOKUP(tbl_orders_raw[[#This Row],[customer_id]],tbl_customers[customer_id],tbl_customers[customer_id],"Not Found")</f>
        <v>CUST00183</v>
      </c>
      <c r="I680" s="7">
        <f>MONTH(tbl_orders_raw[[#This Row],[order_date]])</f>
        <v>10</v>
      </c>
      <c r="J680" s="7">
        <f>YEAR(tbl_orders_raw[[#This Row],[order_date]])</f>
        <v>2025</v>
      </c>
    </row>
    <row r="681" spans="1:10" x14ac:dyDescent="0.3">
      <c r="A681" s="2" t="s">
        <v>3606</v>
      </c>
      <c r="B681" s="2" t="s">
        <v>954</v>
      </c>
      <c r="C681" s="3">
        <v>46181</v>
      </c>
      <c r="D681" s="2" t="s">
        <v>2915</v>
      </c>
      <c r="E681" s="2" t="s">
        <v>2916</v>
      </c>
      <c r="F681" s="2" t="s">
        <v>2922</v>
      </c>
      <c r="G681" s="2">
        <f>ROWS(tbl_orders_raw[])</f>
        <v>5000</v>
      </c>
      <c r="H681" s="2" t="str">
        <f>_xlfn.XLOOKUP(tbl_orders_raw[[#This Row],[customer_id]],tbl_customers[customer_id],tbl_customers[customer_id],"Not Found")</f>
        <v>CUST00463</v>
      </c>
      <c r="I681" s="7">
        <f>MONTH(tbl_orders_raw[[#This Row],[order_date]])</f>
        <v>6</v>
      </c>
      <c r="J681" s="7">
        <f>YEAR(tbl_orders_raw[[#This Row],[order_date]])</f>
        <v>2026</v>
      </c>
    </row>
    <row r="682" spans="1:10" x14ac:dyDescent="0.3">
      <c r="A682" s="2" t="s">
        <v>3607</v>
      </c>
      <c r="B682" s="2" t="s">
        <v>1580</v>
      </c>
      <c r="C682" s="3">
        <v>45519</v>
      </c>
      <c r="D682" s="2" t="s">
        <v>2928</v>
      </c>
      <c r="E682" s="2" t="s">
        <v>2934</v>
      </c>
      <c r="F682" s="2" t="s">
        <v>2917</v>
      </c>
      <c r="G682" s="2">
        <f>ROWS(tbl_orders_raw[])</f>
        <v>5000</v>
      </c>
      <c r="H682" s="2" t="str">
        <f>_xlfn.XLOOKUP(tbl_orders_raw[[#This Row],[customer_id]],tbl_customers[customer_id],tbl_customers[customer_id],"Not Found")</f>
        <v>CUST00776</v>
      </c>
      <c r="I682" s="7">
        <f>MONTH(tbl_orders_raw[[#This Row],[order_date]])</f>
        <v>8</v>
      </c>
      <c r="J682" s="7">
        <f>YEAR(tbl_orders_raw[[#This Row],[order_date]])</f>
        <v>2024</v>
      </c>
    </row>
    <row r="683" spans="1:10" x14ac:dyDescent="0.3">
      <c r="A683" s="2" t="s">
        <v>3608</v>
      </c>
      <c r="B683" s="2" t="s">
        <v>1284</v>
      </c>
      <c r="C683" s="3">
        <v>45831</v>
      </c>
      <c r="D683" s="2" t="s">
        <v>2925</v>
      </c>
      <c r="E683" s="2" t="s">
        <v>2934</v>
      </c>
      <c r="F683" s="2" t="s">
        <v>2917</v>
      </c>
      <c r="G683" s="2">
        <f>ROWS(tbl_orders_raw[])</f>
        <v>5000</v>
      </c>
      <c r="H683" s="2" t="str">
        <f>_xlfn.XLOOKUP(tbl_orders_raw[[#This Row],[customer_id]],tbl_customers[customer_id],tbl_customers[customer_id],"Not Found")</f>
        <v>CUST00628</v>
      </c>
      <c r="I683" s="7">
        <f>MONTH(tbl_orders_raw[[#This Row],[order_date]])</f>
        <v>6</v>
      </c>
      <c r="J683" s="7">
        <f>YEAR(tbl_orders_raw[[#This Row],[order_date]])</f>
        <v>2025</v>
      </c>
    </row>
    <row r="684" spans="1:10" x14ac:dyDescent="0.3">
      <c r="A684" s="2" t="s">
        <v>3609</v>
      </c>
      <c r="B684" s="2" t="s">
        <v>2372</v>
      </c>
      <c r="C684" s="3">
        <v>45649</v>
      </c>
      <c r="D684" s="2" t="s">
        <v>2925</v>
      </c>
      <c r="E684" s="2" t="s">
        <v>2921</v>
      </c>
      <c r="F684" s="2" t="s">
        <v>2917</v>
      </c>
      <c r="G684" s="2">
        <f>ROWS(tbl_orders_raw[])</f>
        <v>5000</v>
      </c>
      <c r="H684" s="2" t="str">
        <f>_xlfn.XLOOKUP(tbl_orders_raw[[#This Row],[customer_id]],tbl_customers[customer_id],tbl_customers[customer_id],"Not Found")</f>
        <v>CUST01172</v>
      </c>
      <c r="I684" s="7">
        <f>MONTH(tbl_orders_raw[[#This Row],[order_date]])</f>
        <v>12</v>
      </c>
      <c r="J684" s="7">
        <f>YEAR(tbl_orders_raw[[#This Row],[order_date]])</f>
        <v>2024</v>
      </c>
    </row>
    <row r="685" spans="1:10" x14ac:dyDescent="0.3">
      <c r="A685" s="2" t="s">
        <v>3610</v>
      </c>
      <c r="B685" s="2" t="s">
        <v>226</v>
      </c>
      <c r="C685" s="3">
        <v>46210</v>
      </c>
      <c r="D685" s="2" t="s">
        <v>2915</v>
      </c>
      <c r="E685" s="2" t="s">
        <v>2936</v>
      </c>
      <c r="F685" s="2" t="s">
        <v>2917</v>
      </c>
      <c r="G685" s="2">
        <f>ROWS(tbl_orders_raw[])</f>
        <v>5000</v>
      </c>
      <c r="H685" s="2" t="str">
        <f>_xlfn.XLOOKUP(tbl_orders_raw[[#This Row],[customer_id]],tbl_customers[customer_id],tbl_customers[customer_id],"Not Found")</f>
        <v>CUST00099</v>
      </c>
      <c r="I685" s="7">
        <f>MONTH(tbl_orders_raw[[#This Row],[order_date]])</f>
        <v>7</v>
      </c>
      <c r="J685" s="7">
        <f>YEAR(tbl_orders_raw[[#This Row],[order_date]])</f>
        <v>2026</v>
      </c>
    </row>
    <row r="686" spans="1:10" x14ac:dyDescent="0.3">
      <c r="A686" s="2" t="s">
        <v>3611</v>
      </c>
      <c r="B686" s="2" t="s">
        <v>2206</v>
      </c>
      <c r="C686" s="3">
        <v>45645</v>
      </c>
      <c r="D686" s="2" t="s">
        <v>2925</v>
      </c>
      <c r="E686" s="2" t="s">
        <v>2936</v>
      </c>
      <c r="F686" s="2" t="s">
        <v>2917</v>
      </c>
      <c r="G686" s="2">
        <f>ROWS(tbl_orders_raw[])</f>
        <v>5000</v>
      </c>
      <c r="H686" s="2" t="str">
        <f>_xlfn.XLOOKUP(tbl_orders_raw[[#This Row],[customer_id]],tbl_customers[customer_id],tbl_customers[customer_id],"Not Found")</f>
        <v>CUST01089</v>
      </c>
      <c r="I686" s="7">
        <f>MONTH(tbl_orders_raw[[#This Row],[order_date]])</f>
        <v>12</v>
      </c>
      <c r="J686" s="7">
        <f>YEAR(tbl_orders_raw[[#This Row],[order_date]])</f>
        <v>2024</v>
      </c>
    </row>
    <row r="687" spans="1:10" x14ac:dyDescent="0.3">
      <c r="A687" s="2" t="s">
        <v>3612</v>
      </c>
      <c r="B687" s="2" t="s">
        <v>552</v>
      </c>
      <c r="C687" s="3">
        <v>45898</v>
      </c>
      <c r="D687" s="2" t="s">
        <v>2915</v>
      </c>
      <c r="E687" s="2" t="s">
        <v>2919</v>
      </c>
      <c r="F687" s="2" t="s">
        <v>2917</v>
      </c>
      <c r="G687" s="2">
        <f>ROWS(tbl_orders_raw[])</f>
        <v>5000</v>
      </c>
      <c r="H687" s="2" t="str">
        <f>_xlfn.XLOOKUP(tbl_orders_raw[[#This Row],[customer_id]],tbl_customers[customer_id],tbl_customers[customer_id],"Not Found")</f>
        <v>CUST00262</v>
      </c>
      <c r="I687" s="7">
        <f>MONTH(tbl_orders_raw[[#This Row],[order_date]])</f>
        <v>8</v>
      </c>
      <c r="J687" s="7">
        <f>YEAR(tbl_orders_raw[[#This Row],[order_date]])</f>
        <v>2025</v>
      </c>
    </row>
    <row r="688" spans="1:10" x14ac:dyDescent="0.3">
      <c r="A688" s="2" t="s">
        <v>3613</v>
      </c>
      <c r="B688" s="2" t="s">
        <v>546</v>
      </c>
      <c r="C688" s="3">
        <v>45965</v>
      </c>
      <c r="D688" s="2" t="s">
        <v>2915</v>
      </c>
      <c r="E688" s="2" t="s">
        <v>2921</v>
      </c>
      <c r="F688" s="2" t="s">
        <v>2917</v>
      </c>
      <c r="G688" s="2">
        <f>ROWS(tbl_orders_raw[])</f>
        <v>5000</v>
      </c>
      <c r="H688" s="2" t="str">
        <f>_xlfn.XLOOKUP(tbl_orders_raw[[#This Row],[customer_id]],tbl_customers[customer_id],tbl_customers[customer_id],"Not Found")</f>
        <v>CUST00259</v>
      </c>
      <c r="I688" s="7">
        <f>MONTH(tbl_orders_raw[[#This Row],[order_date]])</f>
        <v>11</v>
      </c>
      <c r="J688" s="7">
        <f>YEAR(tbl_orders_raw[[#This Row],[order_date]])</f>
        <v>2025</v>
      </c>
    </row>
    <row r="689" spans="1:10" x14ac:dyDescent="0.3">
      <c r="A689" s="2" t="s">
        <v>3614</v>
      </c>
      <c r="B689" s="2" t="s">
        <v>1546</v>
      </c>
      <c r="C689" s="3">
        <v>46232</v>
      </c>
      <c r="D689" s="2" t="s">
        <v>2925</v>
      </c>
      <c r="E689" s="2" t="s">
        <v>2916</v>
      </c>
      <c r="F689" s="2" t="s">
        <v>2917</v>
      </c>
      <c r="G689" s="2">
        <f>ROWS(tbl_orders_raw[])</f>
        <v>5000</v>
      </c>
      <c r="H689" s="2" t="str">
        <f>_xlfn.XLOOKUP(tbl_orders_raw[[#This Row],[customer_id]],tbl_customers[customer_id],tbl_customers[customer_id],"Not Found")</f>
        <v>CUST00759</v>
      </c>
      <c r="I689" s="7">
        <f>MONTH(tbl_orders_raw[[#This Row],[order_date]])</f>
        <v>7</v>
      </c>
      <c r="J689" s="7">
        <f>YEAR(tbl_orders_raw[[#This Row],[order_date]])</f>
        <v>2026</v>
      </c>
    </row>
    <row r="690" spans="1:10" x14ac:dyDescent="0.3">
      <c r="A690" s="2" t="s">
        <v>3615</v>
      </c>
      <c r="B690" s="2" t="s">
        <v>1904</v>
      </c>
      <c r="C690" s="3">
        <v>46015</v>
      </c>
      <c r="D690" s="2" t="s">
        <v>2915</v>
      </c>
      <c r="E690" s="2" t="s">
        <v>2936</v>
      </c>
      <c r="F690" s="2" t="s">
        <v>2917</v>
      </c>
      <c r="G690" s="2">
        <f>ROWS(tbl_orders_raw[])</f>
        <v>5000</v>
      </c>
      <c r="H690" s="2" t="str">
        <f>_xlfn.XLOOKUP(tbl_orders_raw[[#This Row],[customer_id]],tbl_customers[customer_id],tbl_customers[customer_id],"Not Found")</f>
        <v>CUST00938</v>
      </c>
      <c r="I690" s="7">
        <f>MONTH(tbl_orders_raw[[#This Row],[order_date]])</f>
        <v>12</v>
      </c>
      <c r="J690" s="7">
        <f>YEAR(tbl_orders_raw[[#This Row],[order_date]])</f>
        <v>2025</v>
      </c>
    </row>
    <row r="691" spans="1:10" x14ac:dyDescent="0.3">
      <c r="A691" s="2" t="s">
        <v>3616</v>
      </c>
      <c r="B691" s="2" t="s">
        <v>1204</v>
      </c>
      <c r="C691" s="3">
        <v>45806</v>
      </c>
      <c r="D691" s="2" t="s">
        <v>2915</v>
      </c>
      <c r="E691" s="2" t="s">
        <v>2939</v>
      </c>
      <c r="F691" s="2" t="s">
        <v>2922</v>
      </c>
      <c r="G691" s="2">
        <f>ROWS(tbl_orders_raw[])</f>
        <v>5000</v>
      </c>
      <c r="H691" s="2" t="str">
        <f>_xlfn.XLOOKUP(tbl_orders_raw[[#This Row],[customer_id]],tbl_customers[customer_id],tbl_customers[customer_id],"Not Found")</f>
        <v>CUST00588</v>
      </c>
      <c r="I691" s="7">
        <f>MONTH(tbl_orders_raw[[#This Row],[order_date]])</f>
        <v>5</v>
      </c>
      <c r="J691" s="7">
        <f>YEAR(tbl_orders_raw[[#This Row],[order_date]])</f>
        <v>2025</v>
      </c>
    </row>
    <row r="692" spans="1:10" x14ac:dyDescent="0.3">
      <c r="A692" s="2" t="s">
        <v>3617</v>
      </c>
      <c r="B692" s="2" t="s">
        <v>966</v>
      </c>
      <c r="C692" s="3">
        <v>46194</v>
      </c>
      <c r="D692" s="2" t="s">
        <v>2915</v>
      </c>
      <c r="E692" s="2" t="s">
        <v>2934</v>
      </c>
      <c r="F692" s="2" t="s">
        <v>2922</v>
      </c>
      <c r="G692" s="2">
        <f>ROWS(tbl_orders_raw[])</f>
        <v>5000</v>
      </c>
      <c r="H692" s="2" t="str">
        <f>_xlfn.XLOOKUP(tbl_orders_raw[[#This Row],[customer_id]],tbl_customers[customer_id],tbl_customers[customer_id],"Not Found")</f>
        <v>CUST00469</v>
      </c>
      <c r="I692" s="7">
        <f>MONTH(tbl_orders_raw[[#This Row],[order_date]])</f>
        <v>6</v>
      </c>
      <c r="J692" s="7">
        <f>YEAR(tbl_orders_raw[[#This Row],[order_date]])</f>
        <v>2026</v>
      </c>
    </row>
    <row r="693" spans="1:10" x14ac:dyDescent="0.3">
      <c r="A693" s="2" t="s">
        <v>3618</v>
      </c>
      <c r="B693" s="2" t="s">
        <v>1310</v>
      </c>
      <c r="C693" s="3">
        <v>45708</v>
      </c>
      <c r="D693" s="2" t="s">
        <v>2925</v>
      </c>
      <c r="E693" s="2" t="s">
        <v>2921</v>
      </c>
      <c r="F693" s="2" t="s">
        <v>2917</v>
      </c>
      <c r="G693" s="2">
        <f>ROWS(tbl_orders_raw[])</f>
        <v>5000</v>
      </c>
      <c r="H693" s="2" t="str">
        <f>_xlfn.XLOOKUP(tbl_orders_raw[[#This Row],[customer_id]],tbl_customers[customer_id],tbl_customers[customer_id],"Not Found")</f>
        <v>CUST00641</v>
      </c>
      <c r="I693" s="7">
        <f>MONTH(tbl_orders_raw[[#This Row],[order_date]])</f>
        <v>2</v>
      </c>
      <c r="J693" s="7">
        <f>YEAR(tbl_orders_raw[[#This Row],[order_date]])</f>
        <v>2025</v>
      </c>
    </row>
    <row r="694" spans="1:10" x14ac:dyDescent="0.3">
      <c r="A694" s="2" t="s">
        <v>3619</v>
      </c>
      <c r="B694" s="2" t="s">
        <v>412</v>
      </c>
      <c r="C694" s="3">
        <v>45537</v>
      </c>
      <c r="D694" s="2" t="s">
        <v>2915</v>
      </c>
      <c r="E694" s="2" t="s">
        <v>2916</v>
      </c>
      <c r="F694" s="2" t="s">
        <v>2917</v>
      </c>
      <c r="G694" s="2">
        <f>ROWS(tbl_orders_raw[])</f>
        <v>5000</v>
      </c>
      <c r="H694" s="2" t="str">
        <f>_xlfn.XLOOKUP(tbl_orders_raw[[#This Row],[customer_id]],tbl_customers[customer_id],tbl_customers[customer_id],"Not Found")</f>
        <v>CUST00192</v>
      </c>
      <c r="I694" s="7">
        <f>MONTH(tbl_orders_raw[[#This Row],[order_date]])</f>
        <v>9</v>
      </c>
      <c r="J694" s="7">
        <f>YEAR(tbl_orders_raw[[#This Row],[order_date]])</f>
        <v>2024</v>
      </c>
    </row>
    <row r="695" spans="1:10" x14ac:dyDescent="0.3">
      <c r="A695" s="2" t="s">
        <v>3620</v>
      </c>
      <c r="B695" s="2" t="s">
        <v>2048</v>
      </c>
      <c r="C695" s="3">
        <v>45859</v>
      </c>
      <c r="D695" s="2" t="s">
        <v>2925</v>
      </c>
      <c r="E695" s="2" t="s">
        <v>2916</v>
      </c>
      <c r="F695" s="2" t="s">
        <v>2922</v>
      </c>
      <c r="G695" s="2">
        <f>ROWS(tbl_orders_raw[])</f>
        <v>5000</v>
      </c>
      <c r="H695" s="2" t="str">
        <f>_xlfn.XLOOKUP(tbl_orders_raw[[#This Row],[customer_id]],tbl_customers[customer_id],tbl_customers[customer_id],"Not Found")</f>
        <v>CUST01010</v>
      </c>
      <c r="I695" s="7">
        <f>MONTH(tbl_orders_raw[[#This Row],[order_date]])</f>
        <v>7</v>
      </c>
      <c r="J695" s="7">
        <f>YEAR(tbl_orders_raw[[#This Row],[order_date]])</f>
        <v>2025</v>
      </c>
    </row>
    <row r="696" spans="1:10" x14ac:dyDescent="0.3">
      <c r="A696" s="2" t="s">
        <v>3621</v>
      </c>
      <c r="B696" s="2" t="s">
        <v>2112</v>
      </c>
      <c r="C696" s="3">
        <v>45985</v>
      </c>
      <c r="D696" s="2" t="s">
        <v>2928</v>
      </c>
      <c r="E696" s="2" t="s">
        <v>2916</v>
      </c>
      <c r="F696" s="2" t="s">
        <v>2917</v>
      </c>
      <c r="G696" s="2">
        <f>ROWS(tbl_orders_raw[])</f>
        <v>5000</v>
      </c>
      <c r="H696" s="2" t="str">
        <f>_xlfn.XLOOKUP(tbl_orders_raw[[#This Row],[customer_id]],tbl_customers[customer_id],tbl_customers[customer_id],"Not Found")</f>
        <v>CUST01042</v>
      </c>
      <c r="I696" s="7">
        <f>MONTH(tbl_orders_raw[[#This Row],[order_date]])</f>
        <v>11</v>
      </c>
      <c r="J696" s="7">
        <f>YEAR(tbl_orders_raw[[#This Row],[order_date]])</f>
        <v>2025</v>
      </c>
    </row>
    <row r="697" spans="1:10" x14ac:dyDescent="0.3">
      <c r="A697" s="2" t="s">
        <v>3622</v>
      </c>
      <c r="B697" s="2" t="s">
        <v>2210</v>
      </c>
      <c r="C697" s="3">
        <v>45993</v>
      </c>
      <c r="D697" s="2" t="s">
        <v>2925</v>
      </c>
      <c r="E697" s="2" t="s">
        <v>2939</v>
      </c>
      <c r="F697" s="2" t="s">
        <v>2917</v>
      </c>
      <c r="G697" s="2">
        <f>ROWS(tbl_orders_raw[])</f>
        <v>5000</v>
      </c>
      <c r="H697" s="2" t="str">
        <f>_xlfn.XLOOKUP(tbl_orders_raw[[#This Row],[customer_id]],tbl_customers[customer_id],tbl_customers[customer_id],"Not Found")</f>
        <v>CUST01091</v>
      </c>
      <c r="I697" s="7">
        <f>MONTH(tbl_orders_raw[[#This Row],[order_date]])</f>
        <v>12</v>
      </c>
      <c r="J697" s="7">
        <f>YEAR(tbl_orders_raw[[#This Row],[order_date]])</f>
        <v>2025</v>
      </c>
    </row>
    <row r="698" spans="1:10" x14ac:dyDescent="0.3">
      <c r="A698" s="2" t="s">
        <v>3623</v>
      </c>
      <c r="B698" s="2" t="s">
        <v>53</v>
      </c>
      <c r="C698" s="3">
        <v>46224</v>
      </c>
      <c r="D698" s="2" t="s">
        <v>2925</v>
      </c>
      <c r="E698" s="2" t="s">
        <v>2919</v>
      </c>
      <c r="F698" s="2" t="s">
        <v>2917</v>
      </c>
      <c r="G698" s="2">
        <f>ROWS(tbl_orders_raw[])</f>
        <v>5000</v>
      </c>
      <c r="H698" s="2" t="str">
        <f>_xlfn.XLOOKUP(tbl_orders_raw[[#This Row],[customer_id]],tbl_customers[customer_id],tbl_customers[customer_id],"Not Found")</f>
        <v>CUST00015</v>
      </c>
      <c r="I698" s="7">
        <f>MONTH(tbl_orders_raw[[#This Row],[order_date]])</f>
        <v>7</v>
      </c>
      <c r="J698" s="7">
        <f>YEAR(tbl_orders_raw[[#This Row],[order_date]])</f>
        <v>2026</v>
      </c>
    </row>
    <row r="699" spans="1:10" x14ac:dyDescent="0.3">
      <c r="A699" s="2" t="s">
        <v>3624</v>
      </c>
      <c r="B699" s="2" t="s">
        <v>2192</v>
      </c>
      <c r="C699" s="3">
        <v>45542</v>
      </c>
      <c r="D699" s="2" t="s">
        <v>2925</v>
      </c>
      <c r="E699" s="2" t="s">
        <v>2916</v>
      </c>
      <c r="F699" s="2" t="s">
        <v>2917</v>
      </c>
      <c r="G699" s="2">
        <f>ROWS(tbl_orders_raw[])</f>
        <v>5000</v>
      </c>
      <c r="H699" s="2" t="str">
        <f>_xlfn.XLOOKUP(tbl_orders_raw[[#This Row],[customer_id]],tbl_customers[customer_id],tbl_customers[customer_id],"Not Found")</f>
        <v>CUST01082</v>
      </c>
      <c r="I699" s="7">
        <f>MONTH(tbl_orders_raw[[#This Row],[order_date]])</f>
        <v>9</v>
      </c>
      <c r="J699" s="7">
        <f>YEAR(tbl_orders_raw[[#This Row],[order_date]])</f>
        <v>2024</v>
      </c>
    </row>
    <row r="700" spans="1:10" x14ac:dyDescent="0.3">
      <c r="A700" s="2" t="s">
        <v>3625</v>
      </c>
      <c r="B700" s="2" t="s">
        <v>2174</v>
      </c>
      <c r="C700" s="3">
        <v>45464</v>
      </c>
      <c r="D700" s="2" t="s">
        <v>2928</v>
      </c>
      <c r="E700" s="2" t="s">
        <v>2916</v>
      </c>
      <c r="F700" s="2" t="s">
        <v>2917</v>
      </c>
      <c r="G700" s="2">
        <f>ROWS(tbl_orders_raw[])</f>
        <v>5000</v>
      </c>
      <c r="H700" s="2" t="str">
        <f>_xlfn.XLOOKUP(tbl_orders_raw[[#This Row],[customer_id]],tbl_customers[customer_id],tbl_customers[customer_id],"Not Found")</f>
        <v>CUST01073</v>
      </c>
      <c r="I700" s="7">
        <f>MONTH(tbl_orders_raw[[#This Row],[order_date]])</f>
        <v>6</v>
      </c>
      <c r="J700" s="7">
        <f>YEAR(tbl_orders_raw[[#This Row],[order_date]])</f>
        <v>2024</v>
      </c>
    </row>
    <row r="701" spans="1:10" x14ac:dyDescent="0.3">
      <c r="A701" s="2" t="s">
        <v>3626</v>
      </c>
      <c r="B701" s="2" t="s">
        <v>2134</v>
      </c>
      <c r="C701" s="3">
        <v>45428</v>
      </c>
      <c r="D701" s="2" t="s">
        <v>2915</v>
      </c>
      <c r="E701" s="2" t="s">
        <v>2916</v>
      </c>
      <c r="F701" s="2" t="s">
        <v>2917</v>
      </c>
      <c r="G701" s="2">
        <f>ROWS(tbl_orders_raw[])</f>
        <v>5000</v>
      </c>
      <c r="H701" s="2" t="str">
        <f>_xlfn.XLOOKUP(tbl_orders_raw[[#This Row],[customer_id]],tbl_customers[customer_id],tbl_customers[customer_id],"Not Found")</f>
        <v>CUST01053</v>
      </c>
      <c r="I701" s="7">
        <f>MONTH(tbl_orders_raw[[#This Row],[order_date]])</f>
        <v>5</v>
      </c>
      <c r="J701" s="7">
        <f>YEAR(tbl_orders_raw[[#This Row],[order_date]])</f>
        <v>2024</v>
      </c>
    </row>
    <row r="702" spans="1:10" x14ac:dyDescent="0.3">
      <c r="A702" s="2" t="s">
        <v>3627</v>
      </c>
      <c r="B702" s="2" t="s">
        <v>1558</v>
      </c>
      <c r="C702" s="3">
        <v>45466</v>
      </c>
      <c r="D702" s="2" t="s">
        <v>2928</v>
      </c>
      <c r="E702" s="2" t="s">
        <v>2939</v>
      </c>
      <c r="F702" s="2" t="s">
        <v>2917</v>
      </c>
      <c r="G702" s="2">
        <f>ROWS(tbl_orders_raw[])</f>
        <v>5000</v>
      </c>
      <c r="H702" s="2" t="str">
        <f>_xlfn.XLOOKUP(tbl_orders_raw[[#This Row],[customer_id]],tbl_customers[customer_id],tbl_customers[customer_id],"Not Found")</f>
        <v>CUST00765</v>
      </c>
      <c r="I702" s="7">
        <f>MONTH(tbl_orders_raw[[#This Row],[order_date]])</f>
        <v>6</v>
      </c>
      <c r="J702" s="7">
        <f>YEAR(tbl_orders_raw[[#This Row],[order_date]])</f>
        <v>2024</v>
      </c>
    </row>
    <row r="703" spans="1:10" x14ac:dyDescent="0.3">
      <c r="A703" s="2" t="s">
        <v>3628</v>
      </c>
      <c r="B703" s="2" t="s">
        <v>2238</v>
      </c>
      <c r="C703" s="3">
        <v>46143</v>
      </c>
      <c r="D703" s="2" t="s">
        <v>2925</v>
      </c>
      <c r="E703" s="2" t="s">
        <v>2934</v>
      </c>
      <c r="F703" s="2" t="s">
        <v>2917</v>
      </c>
      <c r="G703" s="2">
        <f>ROWS(tbl_orders_raw[])</f>
        <v>5000</v>
      </c>
      <c r="H703" s="2" t="str">
        <f>_xlfn.XLOOKUP(tbl_orders_raw[[#This Row],[customer_id]],tbl_customers[customer_id],tbl_customers[customer_id],"Not Found")</f>
        <v>CUST01105</v>
      </c>
      <c r="I703" s="7">
        <f>MONTH(tbl_orders_raw[[#This Row],[order_date]])</f>
        <v>5</v>
      </c>
      <c r="J703" s="7">
        <f>YEAR(tbl_orders_raw[[#This Row],[order_date]])</f>
        <v>2026</v>
      </c>
    </row>
    <row r="704" spans="1:10" x14ac:dyDescent="0.3">
      <c r="A704" s="2" t="s">
        <v>3629</v>
      </c>
      <c r="B704" s="2" t="s">
        <v>1232</v>
      </c>
      <c r="C704" s="3">
        <v>45786</v>
      </c>
      <c r="D704" s="2" t="s">
        <v>2915</v>
      </c>
      <c r="E704" s="2" t="s">
        <v>2916</v>
      </c>
      <c r="F704" s="2" t="s">
        <v>2917</v>
      </c>
      <c r="G704" s="2">
        <f>ROWS(tbl_orders_raw[])</f>
        <v>5000</v>
      </c>
      <c r="H704" s="2" t="str">
        <f>_xlfn.XLOOKUP(tbl_orders_raw[[#This Row],[customer_id]],tbl_customers[customer_id],tbl_customers[customer_id],"Not Found")</f>
        <v>CUST00602</v>
      </c>
      <c r="I704" s="7">
        <f>MONTH(tbl_orders_raw[[#This Row],[order_date]])</f>
        <v>5</v>
      </c>
      <c r="J704" s="7">
        <f>YEAR(tbl_orders_raw[[#This Row],[order_date]])</f>
        <v>2025</v>
      </c>
    </row>
    <row r="705" spans="1:10" x14ac:dyDescent="0.3">
      <c r="A705" s="2" t="s">
        <v>3630</v>
      </c>
      <c r="B705" s="2" t="s">
        <v>920</v>
      </c>
      <c r="C705" s="3">
        <v>45695</v>
      </c>
      <c r="D705" s="2" t="s">
        <v>2928</v>
      </c>
      <c r="E705" s="2" t="s">
        <v>2936</v>
      </c>
      <c r="F705" s="2" t="s">
        <v>2922</v>
      </c>
      <c r="G705" s="2">
        <f>ROWS(tbl_orders_raw[])</f>
        <v>5000</v>
      </c>
      <c r="H705" s="2" t="str">
        <f>_xlfn.XLOOKUP(tbl_orders_raw[[#This Row],[customer_id]],tbl_customers[customer_id],tbl_customers[customer_id],"Not Found")</f>
        <v>CUST00446</v>
      </c>
      <c r="I705" s="7">
        <f>MONTH(tbl_orders_raw[[#This Row],[order_date]])</f>
        <v>2</v>
      </c>
      <c r="J705" s="7">
        <f>YEAR(tbl_orders_raw[[#This Row],[order_date]])</f>
        <v>2025</v>
      </c>
    </row>
    <row r="706" spans="1:10" x14ac:dyDescent="0.3">
      <c r="A706" s="2" t="s">
        <v>3631</v>
      </c>
      <c r="B706" s="2" t="s">
        <v>174</v>
      </c>
      <c r="C706" s="3">
        <v>45819</v>
      </c>
      <c r="D706" s="2" t="s">
        <v>2928</v>
      </c>
      <c r="E706" s="2" t="s">
        <v>2936</v>
      </c>
      <c r="F706" s="2" t="s">
        <v>2917</v>
      </c>
      <c r="G706" s="2">
        <f>ROWS(tbl_orders_raw[])</f>
        <v>5000</v>
      </c>
      <c r="H706" s="2" t="str">
        <f>_xlfn.XLOOKUP(tbl_orders_raw[[#This Row],[customer_id]],tbl_customers[customer_id],tbl_customers[customer_id],"Not Found")</f>
        <v>CUST00073</v>
      </c>
      <c r="I706" s="7">
        <f>MONTH(tbl_orders_raw[[#This Row],[order_date]])</f>
        <v>6</v>
      </c>
      <c r="J706" s="7">
        <f>YEAR(tbl_orders_raw[[#This Row],[order_date]])</f>
        <v>2025</v>
      </c>
    </row>
    <row r="707" spans="1:10" x14ac:dyDescent="0.3">
      <c r="A707" s="2" t="s">
        <v>3632</v>
      </c>
      <c r="B707" s="2" t="s">
        <v>1486</v>
      </c>
      <c r="C707" s="3">
        <v>45350</v>
      </c>
      <c r="D707" s="2" t="s">
        <v>2915</v>
      </c>
      <c r="E707" s="2" t="s">
        <v>2939</v>
      </c>
      <c r="F707" s="2" t="s">
        <v>2917</v>
      </c>
      <c r="G707" s="2">
        <f>ROWS(tbl_orders_raw[])</f>
        <v>5000</v>
      </c>
      <c r="H707" s="2" t="str">
        <f>_xlfn.XLOOKUP(tbl_orders_raw[[#This Row],[customer_id]],tbl_customers[customer_id],tbl_customers[customer_id],"Not Found")</f>
        <v>CUST00729</v>
      </c>
      <c r="I707" s="7">
        <f>MONTH(tbl_orders_raw[[#This Row],[order_date]])</f>
        <v>2</v>
      </c>
      <c r="J707" s="7">
        <f>YEAR(tbl_orders_raw[[#This Row],[order_date]])</f>
        <v>2024</v>
      </c>
    </row>
    <row r="708" spans="1:10" x14ac:dyDescent="0.3">
      <c r="A708" s="2" t="s">
        <v>3633</v>
      </c>
      <c r="B708" s="2" t="s">
        <v>43</v>
      </c>
      <c r="C708" s="3">
        <v>45401</v>
      </c>
      <c r="D708" s="2" t="s">
        <v>2915</v>
      </c>
      <c r="E708" s="2" t="s">
        <v>2919</v>
      </c>
      <c r="F708" s="2" t="s">
        <v>2917</v>
      </c>
      <c r="G708" s="2">
        <f>ROWS(tbl_orders_raw[])</f>
        <v>5000</v>
      </c>
      <c r="H708" s="2" t="str">
        <f>_xlfn.XLOOKUP(tbl_orders_raw[[#This Row],[customer_id]],tbl_customers[customer_id],tbl_customers[customer_id],"Not Found")</f>
        <v>CUST00011</v>
      </c>
      <c r="I708" s="7">
        <f>MONTH(tbl_orders_raw[[#This Row],[order_date]])</f>
        <v>4</v>
      </c>
      <c r="J708" s="7">
        <f>YEAR(tbl_orders_raw[[#This Row],[order_date]])</f>
        <v>2024</v>
      </c>
    </row>
    <row r="709" spans="1:10" x14ac:dyDescent="0.3">
      <c r="A709" s="2" t="s">
        <v>3634</v>
      </c>
      <c r="B709" s="2" t="s">
        <v>444</v>
      </c>
      <c r="C709" s="3">
        <v>45301</v>
      </c>
      <c r="D709" s="2" t="s">
        <v>2915</v>
      </c>
      <c r="E709" s="2" t="s">
        <v>2916</v>
      </c>
      <c r="F709" s="2" t="s">
        <v>2917</v>
      </c>
      <c r="G709" s="2">
        <f>ROWS(tbl_orders_raw[])</f>
        <v>5000</v>
      </c>
      <c r="H709" s="2" t="str">
        <f>_xlfn.XLOOKUP(tbl_orders_raw[[#This Row],[customer_id]],tbl_customers[customer_id],tbl_customers[customer_id],"Not Found")</f>
        <v>CUST00208</v>
      </c>
      <c r="I709" s="7">
        <f>MONTH(tbl_orders_raw[[#This Row],[order_date]])</f>
        <v>1</v>
      </c>
      <c r="J709" s="7">
        <f>YEAR(tbl_orders_raw[[#This Row],[order_date]])</f>
        <v>2024</v>
      </c>
    </row>
    <row r="710" spans="1:10" x14ac:dyDescent="0.3">
      <c r="A710" s="2" t="s">
        <v>3635</v>
      </c>
      <c r="B710" s="2" t="s">
        <v>658</v>
      </c>
      <c r="C710" s="3">
        <v>46212</v>
      </c>
      <c r="D710" s="2" t="s">
        <v>2915</v>
      </c>
      <c r="E710" s="2" t="s">
        <v>2936</v>
      </c>
      <c r="F710" s="2" t="s">
        <v>2917</v>
      </c>
      <c r="G710" s="2">
        <f>ROWS(tbl_orders_raw[])</f>
        <v>5000</v>
      </c>
      <c r="H710" s="2" t="str">
        <f>_xlfn.XLOOKUP(tbl_orders_raw[[#This Row],[customer_id]],tbl_customers[customer_id],tbl_customers[customer_id],"Not Found")</f>
        <v>CUST00315</v>
      </c>
      <c r="I710" s="7">
        <f>MONTH(tbl_orders_raw[[#This Row],[order_date]])</f>
        <v>7</v>
      </c>
      <c r="J710" s="7">
        <f>YEAR(tbl_orders_raw[[#This Row],[order_date]])</f>
        <v>2026</v>
      </c>
    </row>
    <row r="711" spans="1:10" x14ac:dyDescent="0.3">
      <c r="A711" s="2" t="s">
        <v>3636</v>
      </c>
      <c r="B711" s="2" t="s">
        <v>1054</v>
      </c>
      <c r="C711" s="3">
        <v>46079</v>
      </c>
      <c r="D711" s="2" t="s">
        <v>2915</v>
      </c>
      <c r="E711" s="2" t="s">
        <v>2939</v>
      </c>
      <c r="F711" s="2" t="s">
        <v>2917</v>
      </c>
      <c r="G711" s="2">
        <f>ROWS(tbl_orders_raw[])</f>
        <v>5000</v>
      </c>
      <c r="H711" s="2" t="str">
        <f>_xlfn.XLOOKUP(tbl_orders_raw[[#This Row],[customer_id]],tbl_customers[customer_id],tbl_customers[customer_id],"Not Found")</f>
        <v>CUST00513</v>
      </c>
      <c r="I711" s="7">
        <f>MONTH(tbl_orders_raw[[#This Row],[order_date]])</f>
        <v>2</v>
      </c>
      <c r="J711" s="7">
        <f>YEAR(tbl_orders_raw[[#This Row],[order_date]])</f>
        <v>2026</v>
      </c>
    </row>
    <row r="712" spans="1:10" x14ac:dyDescent="0.3">
      <c r="A712" s="2" t="s">
        <v>3637</v>
      </c>
      <c r="B712" s="2" t="s">
        <v>776</v>
      </c>
      <c r="C712" s="3">
        <v>45730</v>
      </c>
      <c r="D712" s="2" t="s">
        <v>2925</v>
      </c>
      <c r="E712" s="2" t="s">
        <v>2916</v>
      </c>
      <c r="F712" s="2" t="s">
        <v>2922</v>
      </c>
      <c r="G712" s="2">
        <f>ROWS(tbl_orders_raw[])</f>
        <v>5000</v>
      </c>
      <c r="H712" s="2" t="str">
        <f>_xlfn.XLOOKUP(tbl_orders_raw[[#This Row],[customer_id]],tbl_customers[customer_id],tbl_customers[customer_id],"Not Found")</f>
        <v>CUST00374</v>
      </c>
      <c r="I712" s="7">
        <f>MONTH(tbl_orders_raw[[#This Row],[order_date]])</f>
        <v>3</v>
      </c>
      <c r="J712" s="7">
        <f>YEAR(tbl_orders_raw[[#This Row],[order_date]])</f>
        <v>2025</v>
      </c>
    </row>
    <row r="713" spans="1:10" x14ac:dyDescent="0.3">
      <c r="A713" s="2" t="s">
        <v>3638</v>
      </c>
      <c r="B713" s="2" t="s">
        <v>1828</v>
      </c>
      <c r="C713" s="3">
        <v>45964</v>
      </c>
      <c r="D713" s="2" t="s">
        <v>2915</v>
      </c>
      <c r="E713" s="2" t="s">
        <v>2939</v>
      </c>
      <c r="F713" s="2" t="s">
        <v>2917</v>
      </c>
      <c r="G713" s="2">
        <f>ROWS(tbl_orders_raw[])</f>
        <v>5000</v>
      </c>
      <c r="H713" s="2" t="str">
        <f>_xlfn.XLOOKUP(tbl_orders_raw[[#This Row],[customer_id]],tbl_customers[customer_id],tbl_customers[customer_id],"Not Found")</f>
        <v>CUST00900</v>
      </c>
      <c r="I713" s="7">
        <f>MONTH(tbl_orders_raw[[#This Row],[order_date]])</f>
        <v>11</v>
      </c>
      <c r="J713" s="7">
        <f>YEAR(tbl_orders_raw[[#This Row],[order_date]])</f>
        <v>2025</v>
      </c>
    </row>
    <row r="714" spans="1:10" x14ac:dyDescent="0.3">
      <c r="A714" s="2" t="s">
        <v>3639</v>
      </c>
      <c r="B714" s="2" t="s">
        <v>842</v>
      </c>
      <c r="C714" s="3">
        <v>45659</v>
      </c>
      <c r="D714" s="2" t="s">
        <v>2915</v>
      </c>
      <c r="E714" s="2" t="s">
        <v>2939</v>
      </c>
      <c r="F714" s="2" t="s">
        <v>2917</v>
      </c>
      <c r="G714" s="2">
        <f>ROWS(tbl_orders_raw[])</f>
        <v>5000</v>
      </c>
      <c r="H714" s="2" t="str">
        <f>_xlfn.XLOOKUP(tbl_orders_raw[[#This Row],[customer_id]],tbl_customers[customer_id],tbl_customers[customer_id],"Not Found")</f>
        <v>CUST00407</v>
      </c>
      <c r="I714" s="7">
        <f>MONTH(tbl_orders_raw[[#This Row],[order_date]])</f>
        <v>1</v>
      </c>
      <c r="J714" s="7">
        <f>YEAR(tbl_orders_raw[[#This Row],[order_date]])</f>
        <v>2025</v>
      </c>
    </row>
    <row r="715" spans="1:10" x14ac:dyDescent="0.3">
      <c r="A715" s="2" t="s">
        <v>3640</v>
      </c>
      <c r="B715" s="2" t="s">
        <v>1386</v>
      </c>
      <c r="C715" s="3">
        <v>45723</v>
      </c>
      <c r="D715" s="2" t="s">
        <v>2928</v>
      </c>
      <c r="E715" s="2" t="s">
        <v>2916</v>
      </c>
      <c r="F715" s="2" t="s">
        <v>2917</v>
      </c>
      <c r="G715" s="2">
        <f>ROWS(tbl_orders_raw[])</f>
        <v>5000</v>
      </c>
      <c r="H715" s="2" t="str">
        <f>_xlfn.XLOOKUP(tbl_orders_raw[[#This Row],[customer_id]],tbl_customers[customer_id],tbl_customers[customer_id],"Not Found")</f>
        <v>CUST00679</v>
      </c>
      <c r="I715" s="7">
        <f>MONTH(tbl_orders_raw[[#This Row],[order_date]])</f>
        <v>3</v>
      </c>
      <c r="J715" s="7">
        <f>YEAR(tbl_orders_raw[[#This Row],[order_date]])</f>
        <v>2025</v>
      </c>
    </row>
    <row r="716" spans="1:10" x14ac:dyDescent="0.3">
      <c r="A716" s="2" t="s">
        <v>3641</v>
      </c>
      <c r="B716" s="2" t="s">
        <v>1118</v>
      </c>
      <c r="C716" s="3">
        <v>45782</v>
      </c>
      <c r="D716" s="2" t="s">
        <v>2915</v>
      </c>
      <c r="E716" s="2" t="s">
        <v>2939</v>
      </c>
      <c r="F716" s="2" t="s">
        <v>2917</v>
      </c>
      <c r="G716" s="2">
        <f>ROWS(tbl_orders_raw[])</f>
        <v>5000</v>
      </c>
      <c r="H716" s="2" t="str">
        <f>_xlfn.XLOOKUP(tbl_orders_raw[[#This Row],[customer_id]],tbl_customers[customer_id],tbl_customers[customer_id],"Not Found")</f>
        <v>CUST00545</v>
      </c>
      <c r="I716" s="7">
        <f>MONTH(tbl_orders_raw[[#This Row],[order_date]])</f>
        <v>5</v>
      </c>
      <c r="J716" s="7">
        <f>YEAR(tbl_orders_raw[[#This Row],[order_date]])</f>
        <v>2025</v>
      </c>
    </row>
    <row r="717" spans="1:10" x14ac:dyDescent="0.3">
      <c r="A717" s="2" t="s">
        <v>3642</v>
      </c>
      <c r="B717" s="2" t="s">
        <v>550</v>
      </c>
      <c r="C717" s="3">
        <v>45990</v>
      </c>
      <c r="D717" s="2" t="s">
        <v>2915</v>
      </c>
      <c r="E717" s="2" t="s">
        <v>2919</v>
      </c>
      <c r="F717" s="2" t="s">
        <v>2941</v>
      </c>
      <c r="G717" s="2">
        <f>ROWS(tbl_orders_raw[])</f>
        <v>5000</v>
      </c>
      <c r="H717" s="2" t="str">
        <f>_xlfn.XLOOKUP(tbl_orders_raw[[#This Row],[customer_id]],tbl_customers[customer_id],tbl_customers[customer_id],"Not Found")</f>
        <v>CUST00261</v>
      </c>
      <c r="I717" s="7">
        <f>MONTH(tbl_orders_raw[[#This Row],[order_date]])</f>
        <v>11</v>
      </c>
      <c r="J717" s="7">
        <f>YEAR(tbl_orders_raw[[#This Row],[order_date]])</f>
        <v>2025</v>
      </c>
    </row>
    <row r="718" spans="1:10" x14ac:dyDescent="0.3">
      <c r="A718" s="2" t="s">
        <v>3643</v>
      </c>
      <c r="B718" s="2" t="s">
        <v>1622</v>
      </c>
      <c r="C718" s="3">
        <v>45805</v>
      </c>
      <c r="D718" s="2" t="s">
        <v>2915</v>
      </c>
      <c r="E718" s="2" t="s">
        <v>2936</v>
      </c>
      <c r="F718" s="2" t="s">
        <v>2917</v>
      </c>
      <c r="G718" s="2">
        <f>ROWS(tbl_orders_raw[])</f>
        <v>5000</v>
      </c>
      <c r="H718" s="2" t="str">
        <f>_xlfn.XLOOKUP(tbl_orders_raw[[#This Row],[customer_id]],tbl_customers[customer_id],tbl_customers[customer_id],"Not Found")</f>
        <v>CUST00797</v>
      </c>
      <c r="I718" s="7">
        <f>MONTH(tbl_orders_raw[[#This Row],[order_date]])</f>
        <v>5</v>
      </c>
      <c r="J718" s="7">
        <f>YEAR(tbl_orders_raw[[#This Row],[order_date]])</f>
        <v>2025</v>
      </c>
    </row>
    <row r="719" spans="1:10" x14ac:dyDescent="0.3">
      <c r="A719" s="2" t="s">
        <v>3644</v>
      </c>
      <c r="B719" s="2" t="s">
        <v>666</v>
      </c>
      <c r="C719" s="3">
        <v>45421</v>
      </c>
      <c r="D719" s="2" t="s">
        <v>2915</v>
      </c>
      <c r="E719" s="2" t="s">
        <v>2916</v>
      </c>
      <c r="F719" s="2" t="s">
        <v>2917</v>
      </c>
      <c r="G719" s="2">
        <f>ROWS(tbl_orders_raw[])</f>
        <v>5000</v>
      </c>
      <c r="H719" s="2" t="str">
        <f>_xlfn.XLOOKUP(tbl_orders_raw[[#This Row],[customer_id]],tbl_customers[customer_id],tbl_customers[customer_id],"Not Found")</f>
        <v>CUST00319</v>
      </c>
      <c r="I719" s="7">
        <f>MONTH(tbl_orders_raw[[#This Row],[order_date]])</f>
        <v>5</v>
      </c>
      <c r="J719" s="7">
        <f>YEAR(tbl_orders_raw[[#This Row],[order_date]])</f>
        <v>2024</v>
      </c>
    </row>
    <row r="720" spans="1:10" x14ac:dyDescent="0.3">
      <c r="A720" s="2" t="s">
        <v>3645</v>
      </c>
      <c r="B720" s="2" t="s">
        <v>1430</v>
      </c>
      <c r="C720" s="3">
        <v>45345</v>
      </c>
      <c r="D720" s="2" t="s">
        <v>2915</v>
      </c>
      <c r="E720" s="2" t="s">
        <v>2921</v>
      </c>
      <c r="F720" s="2" t="s">
        <v>2917</v>
      </c>
      <c r="G720" s="2">
        <f>ROWS(tbl_orders_raw[])</f>
        <v>5000</v>
      </c>
      <c r="H720" s="2" t="str">
        <f>_xlfn.XLOOKUP(tbl_orders_raw[[#This Row],[customer_id]],tbl_customers[customer_id],tbl_customers[customer_id],"Not Found")</f>
        <v>CUST00701</v>
      </c>
      <c r="I720" s="7">
        <f>MONTH(tbl_orders_raw[[#This Row],[order_date]])</f>
        <v>2</v>
      </c>
      <c r="J720" s="7">
        <f>YEAR(tbl_orders_raw[[#This Row],[order_date]])</f>
        <v>2024</v>
      </c>
    </row>
    <row r="721" spans="1:10" x14ac:dyDescent="0.3">
      <c r="A721" s="2" t="s">
        <v>3646</v>
      </c>
      <c r="B721" s="2" t="s">
        <v>1214</v>
      </c>
      <c r="C721" s="3">
        <v>45783</v>
      </c>
      <c r="D721" s="2" t="s">
        <v>2915</v>
      </c>
      <c r="E721" s="2" t="s">
        <v>2916</v>
      </c>
      <c r="F721" s="2" t="s">
        <v>2917</v>
      </c>
      <c r="G721" s="2">
        <f>ROWS(tbl_orders_raw[])</f>
        <v>5000</v>
      </c>
      <c r="H721" s="2" t="str">
        <f>_xlfn.XLOOKUP(tbl_orders_raw[[#This Row],[customer_id]],tbl_customers[customer_id],tbl_customers[customer_id],"Not Found")</f>
        <v>CUST00593</v>
      </c>
      <c r="I721" s="7">
        <f>MONTH(tbl_orders_raw[[#This Row],[order_date]])</f>
        <v>5</v>
      </c>
      <c r="J721" s="7">
        <f>YEAR(tbl_orders_raw[[#This Row],[order_date]])</f>
        <v>2025</v>
      </c>
    </row>
    <row r="722" spans="1:10" x14ac:dyDescent="0.3">
      <c r="A722" s="2" t="s">
        <v>3647</v>
      </c>
      <c r="B722" s="2" t="s">
        <v>654</v>
      </c>
      <c r="C722" s="3">
        <v>45924</v>
      </c>
      <c r="D722" s="2" t="s">
        <v>2925</v>
      </c>
      <c r="E722" s="2" t="s">
        <v>2916</v>
      </c>
      <c r="F722" s="2" t="s">
        <v>2917</v>
      </c>
      <c r="G722" s="2">
        <f>ROWS(tbl_orders_raw[])</f>
        <v>5000</v>
      </c>
      <c r="H722" s="2" t="str">
        <f>_xlfn.XLOOKUP(tbl_orders_raw[[#This Row],[customer_id]],tbl_customers[customer_id],tbl_customers[customer_id],"Not Found")</f>
        <v>CUST00313</v>
      </c>
      <c r="I722" s="7">
        <f>MONTH(tbl_orders_raw[[#This Row],[order_date]])</f>
        <v>9</v>
      </c>
      <c r="J722" s="7">
        <f>YEAR(tbl_orders_raw[[#This Row],[order_date]])</f>
        <v>2025</v>
      </c>
    </row>
    <row r="723" spans="1:10" x14ac:dyDescent="0.3">
      <c r="A723" s="2" t="s">
        <v>3648</v>
      </c>
      <c r="B723" s="2" t="s">
        <v>1108</v>
      </c>
      <c r="C723" s="3">
        <v>45409</v>
      </c>
      <c r="D723" s="2" t="s">
        <v>2928</v>
      </c>
      <c r="E723" s="2" t="s">
        <v>2916</v>
      </c>
      <c r="F723" s="2" t="s">
        <v>2917</v>
      </c>
      <c r="G723" s="2">
        <f>ROWS(tbl_orders_raw[])</f>
        <v>5000</v>
      </c>
      <c r="H723" s="2" t="str">
        <f>_xlfn.XLOOKUP(tbl_orders_raw[[#This Row],[customer_id]],tbl_customers[customer_id],tbl_customers[customer_id],"Not Found")</f>
        <v>CUST00540</v>
      </c>
      <c r="I723" s="7">
        <f>MONTH(tbl_orders_raw[[#This Row],[order_date]])</f>
        <v>4</v>
      </c>
      <c r="J723" s="7">
        <f>YEAR(tbl_orders_raw[[#This Row],[order_date]])</f>
        <v>2024</v>
      </c>
    </row>
    <row r="724" spans="1:10" x14ac:dyDescent="0.3">
      <c r="A724" s="2" t="s">
        <v>3649</v>
      </c>
      <c r="B724" s="2" t="s">
        <v>1970</v>
      </c>
      <c r="C724" s="3">
        <v>45495</v>
      </c>
      <c r="D724" s="2" t="s">
        <v>2925</v>
      </c>
      <c r="E724" s="2" t="s">
        <v>2934</v>
      </c>
      <c r="F724" s="2" t="s">
        <v>2917</v>
      </c>
      <c r="G724" s="2">
        <f>ROWS(tbl_orders_raw[])</f>
        <v>5000</v>
      </c>
      <c r="H724" s="2" t="str">
        <f>_xlfn.XLOOKUP(tbl_orders_raw[[#This Row],[customer_id]],tbl_customers[customer_id],tbl_customers[customer_id],"Not Found")</f>
        <v>CUST00971</v>
      </c>
      <c r="I724" s="7">
        <f>MONTH(tbl_orders_raw[[#This Row],[order_date]])</f>
        <v>7</v>
      </c>
      <c r="J724" s="7">
        <f>YEAR(tbl_orders_raw[[#This Row],[order_date]])</f>
        <v>2024</v>
      </c>
    </row>
    <row r="725" spans="1:10" x14ac:dyDescent="0.3">
      <c r="A725" s="2" t="s">
        <v>3650</v>
      </c>
      <c r="B725" s="2" t="s">
        <v>772</v>
      </c>
      <c r="C725" s="3">
        <v>45806</v>
      </c>
      <c r="D725" s="2" t="s">
        <v>2915</v>
      </c>
      <c r="E725" s="2" t="s">
        <v>2934</v>
      </c>
      <c r="F725" s="2" t="s">
        <v>2917</v>
      </c>
      <c r="G725" s="2">
        <f>ROWS(tbl_orders_raw[])</f>
        <v>5000</v>
      </c>
      <c r="H725" s="2" t="str">
        <f>_xlfn.XLOOKUP(tbl_orders_raw[[#This Row],[customer_id]],tbl_customers[customer_id],tbl_customers[customer_id],"Not Found")</f>
        <v>CUST00372</v>
      </c>
      <c r="I725" s="7">
        <f>MONTH(tbl_orders_raw[[#This Row],[order_date]])</f>
        <v>5</v>
      </c>
      <c r="J725" s="7">
        <f>YEAR(tbl_orders_raw[[#This Row],[order_date]])</f>
        <v>2025</v>
      </c>
    </row>
    <row r="726" spans="1:10" x14ac:dyDescent="0.3">
      <c r="A726" s="2" t="s">
        <v>3651</v>
      </c>
      <c r="B726" s="2" t="s">
        <v>968</v>
      </c>
      <c r="C726" s="3">
        <v>45444</v>
      </c>
      <c r="D726" s="2" t="s">
        <v>2915</v>
      </c>
      <c r="E726" s="2" t="s">
        <v>2939</v>
      </c>
      <c r="F726" s="2" t="s">
        <v>2917</v>
      </c>
      <c r="G726" s="2">
        <f>ROWS(tbl_orders_raw[])</f>
        <v>5000</v>
      </c>
      <c r="H726" s="2" t="str">
        <f>_xlfn.XLOOKUP(tbl_orders_raw[[#This Row],[customer_id]],tbl_customers[customer_id],tbl_customers[customer_id],"Not Found")</f>
        <v>CUST00470</v>
      </c>
      <c r="I726" s="7">
        <f>MONTH(tbl_orders_raw[[#This Row],[order_date]])</f>
        <v>6</v>
      </c>
      <c r="J726" s="7">
        <f>YEAR(tbl_orders_raw[[#This Row],[order_date]])</f>
        <v>2024</v>
      </c>
    </row>
    <row r="727" spans="1:10" x14ac:dyDescent="0.3">
      <c r="A727" s="2" t="s">
        <v>3652</v>
      </c>
      <c r="B727" s="2" t="s">
        <v>628</v>
      </c>
      <c r="C727" s="3">
        <v>45488</v>
      </c>
      <c r="D727" s="2" t="s">
        <v>2915</v>
      </c>
      <c r="E727" s="2" t="s">
        <v>2921</v>
      </c>
      <c r="F727" s="2" t="s">
        <v>2917</v>
      </c>
      <c r="G727" s="2">
        <f>ROWS(tbl_orders_raw[])</f>
        <v>5000</v>
      </c>
      <c r="H727" s="2" t="str">
        <f>_xlfn.XLOOKUP(tbl_orders_raw[[#This Row],[customer_id]],tbl_customers[customer_id],tbl_customers[customer_id],"Not Found")</f>
        <v>CUST00300</v>
      </c>
      <c r="I727" s="7">
        <f>MONTH(tbl_orders_raw[[#This Row],[order_date]])</f>
        <v>7</v>
      </c>
      <c r="J727" s="7">
        <f>YEAR(tbl_orders_raw[[#This Row],[order_date]])</f>
        <v>2024</v>
      </c>
    </row>
    <row r="728" spans="1:10" x14ac:dyDescent="0.3">
      <c r="A728" s="2" t="s">
        <v>3653</v>
      </c>
      <c r="B728" s="2" t="s">
        <v>1586</v>
      </c>
      <c r="C728" s="3">
        <v>45344</v>
      </c>
      <c r="D728" s="2" t="s">
        <v>2915</v>
      </c>
      <c r="E728" s="2" t="s">
        <v>2939</v>
      </c>
      <c r="F728" s="2" t="s">
        <v>2917</v>
      </c>
      <c r="G728" s="2">
        <f>ROWS(tbl_orders_raw[])</f>
        <v>5000</v>
      </c>
      <c r="H728" s="2" t="str">
        <f>_xlfn.XLOOKUP(tbl_orders_raw[[#This Row],[customer_id]],tbl_customers[customer_id],tbl_customers[customer_id],"Not Found")</f>
        <v>CUST00779</v>
      </c>
      <c r="I728" s="7">
        <f>MONTH(tbl_orders_raw[[#This Row],[order_date]])</f>
        <v>2</v>
      </c>
      <c r="J728" s="7">
        <f>YEAR(tbl_orders_raw[[#This Row],[order_date]])</f>
        <v>2024</v>
      </c>
    </row>
    <row r="729" spans="1:10" x14ac:dyDescent="0.3">
      <c r="A729" s="2" t="s">
        <v>3654</v>
      </c>
      <c r="B729" s="2" t="s">
        <v>938</v>
      </c>
      <c r="C729" s="3">
        <v>45528</v>
      </c>
      <c r="D729" s="2" t="s">
        <v>2915</v>
      </c>
      <c r="E729" s="2" t="s">
        <v>2939</v>
      </c>
      <c r="F729" s="2" t="s">
        <v>2917</v>
      </c>
      <c r="G729" s="2">
        <f>ROWS(tbl_orders_raw[])</f>
        <v>5000</v>
      </c>
      <c r="H729" s="2" t="str">
        <f>_xlfn.XLOOKUP(tbl_orders_raw[[#This Row],[customer_id]],tbl_customers[customer_id],tbl_customers[customer_id],"Not Found")</f>
        <v>CUST00455</v>
      </c>
      <c r="I729" s="7">
        <f>MONTH(tbl_orders_raw[[#This Row],[order_date]])</f>
        <v>8</v>
      </c>
      <c r="J729" s="7">
        <f>YEAR(tbl_orders_raw[[#This Row],[order_date]])</f>
        <v>2024</v>
      </c>
    </row>
    <row r="730" spans="1:10" x14ac:dyDescent="0.3">
      <c r="A730" s="2" t="s">
        <v>3655</v>
      </c>
      <c r="B730" s="2" t="s">
        <v>240</v>
      </c>
      <c r="C730" s="3">
        <v>45951</v>
      </c>
      <c r="D730" s="2" t="s">
        <v>2915</v>
      </c>
      <c r="E730" s="2" t="s">
        <v>2916</v>
      </c>
      <c r="F730" s="2" t="s">
        <v>2917</v>
      </c>
      <c r="G730" s="2">
        <f>ROWS(tbl_orders_raw[])</f>
        <v>5000</v>
      </c>
      <c r="H730" s="2" t="str">
        <f>_xlfn.XLOOKUP(tbl_orders_raw[[#This Row],[customer_id]],tbl_customers[customer_id],tbl_customers[customer_id],"Not Found")</f>
        <v>CUST00106</v>
      </c>
      <c r="I730" s="7">
        <f>MONTH(tbl_orders_raw[[#This Row],[order_date]])</f>
        <v>10</v>
      </c>
      <c r="J730" s="7">
        <f>YEAR(tbl_orders_raw[[#This Row],[order_date]])</f>
        <v>2025</v>
      </c>
    </row>
    <row r="731" spans="1:10" x14ac:dyDescent="0.3">
      <c r="A731" s="2" t="s">
        <v>3656</v>
      </c>
      <c r="B731" s="2" t="s">
        <v>1742</v>
      </c>
      <c r="C731" s="3">
        <v>45651</v>
      </c>
      <c r="D731" s="2" t="s">
        <v>2915</v>
      </c>
      <c r="E731" s="2" t="s">
        <v>2936</v>
      </c>
      <c r="F731" s="2" t="s">
        <v>2917</v>
      </c>
      <c r="G731" s="2">
        <f>ROWS(tbl_orders_raw[])</f>
        <v>5000</v>
      </c>
      <c r="H731" s="2" t="str">
        <f>_xlfn.XLOOKUP(tbl_orders_raw[[#This Row],[customer_id]],tbl_customers[customer_id],tbl_customers[customer_id],"Not Found")</f>
        <v>CUST00857</v>
      </c>
      <c r="I731" s="7">
        <f>MONTH(tbl_orders_raw[[#This Row],[order_date]])</f>
        <v>12</v>
      </c>
      <c r="J731" s="7">
        <f>YEAR(tbl_orders_raw[[#This Row],[order_date]])</f>
        <v>2024</v>
      </c>
    </row>
    <row r="732" spans="1:10" x14ac:dyDescent="0.3">
      <c r="A732" s="2" t="s">
        <v>3657</v>
      </c>
      <c r="B732" s="2" t="s">
        <v>242</v>
      </c>
      <c r="C732" s="3">
        <v>45292</v>
      </c>
      <c r="D732" s="2" t="s">
        <v>2925</v>
      </c>
      <c r="E732" s="2" t="s">
        <v>2939</v>
      </c>
      <c r="F732" s="2" t="s">
        <v>2917</v>
      </c>
      <c r="G732" s="2">
        <f>ROWS(tbl_orders_raw[])</f>
        <v>5000</v>
      </c>
      <c r="H732" s="2" t="str">
        <f>_xlfn.XLOOKUP(tbl_orders_raw[[#This Row],[customer_id]],tbl_customers[customer_id],tbl_customers[customer_id],"Not Found")</f>
        <v>CUST00107</v>
      </c>
      <c r="I732" s="7">
        <f>MONTH(tbl_orders_raw[[#This Row],[order_date]])</f>
        <v>1</v>
      </c>
      <c r="J732" s="7">
        <f>YEAR(tbl_orders_raw[[#This Row],[order_date]])</f>
        <v>2024</v>
      </c>
    </row>
    <row r="733" spans="1:10" x14ac:dyDescent="0.3">
      <c r="A733" s="2" t="s">
        <v>3658</v>
      </c>
      <c r="B733" s="2" t="s">
        <v>442</v>
      </c>
      <c r="C733" s="3">
        <v>45578</v>
      </c>
      <c r="D733" s="2" t="s">
        <v>2915</v>
      </c>
      <c r="E733" s="2" t="s">
        <v>2916</v>
      </c>
      <c r="F733" s="2" t="s">
        <v>2917</v>
      </c>
      <c r="G733" s="2">
        <f>ROWS(tbl_orders_raw[])</f>
        <v>5000</v>
      </c>
      <c r="H733" s="2" t="str">
        <f>_xlfn.XLOOKUP(tbl_orders_raw[[#This Row],[customer_id]],tbl_customers[customer_id],tbl_customers[customer_id],"Not Found")</f>
        <v>CUST00207</v>
      </c>
      <c r="I733" s="7">
        <f>MONTH(tbl_orders_raw[[#This Row],[order_date]])</f>
        <v>10</v>
      </c>
      <c r="J733" s="7">
        <f>YEAR(tbl_orders_raw[[#This Row],[order_date]])</f>
        <v>2024</v>
      </c>
    </row>
    <row r="734" spans="1:10" x14ac:dyDescent="0.3">
      <c r="A734" s="2" t="s">
        <v>3659</v>
      </c>
      <c r="B734" s="2" t="s">
        <v>1276</v>
      </c>
      <c r="C734" s="3">
        <v>45634</v>
      </c>
      <c r="D734" s="2" t="s">
        <v>2915</v>
      </c>
      <c r="E734" s="2" t="s">
        <v>2921</v>
      </c>
      <c r="F734" s="2" t="s">
        <v>2917</v>
      </c>
      <c r="G734" s="2">
        <f>ROWS(tbl_orders_raw[])</f>
        <v>5000</v>
      </c>
      <c r="H734" s="2" t="str">
        <f>_xlfn.XLOOKUP(tbl_orders_raw[[#This Row],[customer_id]],tbl_customers[customer_id],tbl_customers[customer_id],"Not Found")</f>
        <v>CUST00624</v>
      </c>
      <c r="I734" s="7">
        <f>MONTH(tbl_orders_raw[[#This Row],[order_date]])</f>
        <v>12</v>
      </c>
      <c r="J734" s="7">
        <f>YEAR(tbl_orders_raw[[#This Row],[order_date]])</f>
        <v>2024</v>
      </c>
    </row>
    <row r="735" spans="1:10" x14ac:dyDescent="0.3">
      <c r="A735" s="2" t="s">
        <v>3660</v>
      </c>
      <c r="B735" s="2" t="s">
        <v>562</v>
      </c>
      <c r="C735" s="3">
        <v>46080</v>
      </c>
      <c r="D735" s="2" t="s">
        <v>2915</v>
      </c>
      <c r="E735" s="2" t="s">
        <v>2919</v>
      </c>
      <c r="F735" s="2" t="s">
        <v>2917</v>
      </c>
      <c r="G735" s="2">
        <f>ROWS(tbl_orders_raw[])</f>
        <v>5000</v>
      </c>
      <c r="H735" s="2" t="str">
        <f>_xlfn.XLOOKUP(tbl_orders_raw[[#This Row],[customer_id]],tbl_customers[customer_id],tbl_customers[customer_id],"Not Found")</f>
        <v>CUST00267</v>
      </c>
      <c r="I735" s="7">
        <f>MONTH(tbl_orders_raw[[#This Row],[order_date]])</f>
        <v>2</v>
      </c>
      <c r="J735" s="7">
        <f>YEAR(tbl_orders_raw[[#This Row],[order_date]])</f>
        <v>2026</v>
      </c>
    </row>
    <row r="736" spans="1:10" x14ac:dyDescent="0.3">
      <c r="A736" s="2" t="s">
        <v>3661</v>
      </c>
      <c r="B736" s="2" t="s">
        <v>2196</v>
      </c>
      <c r="C736" s="3">
        <v>46089</v>
      </c>
      <c r="D736" s="2" t="s">
        <v>2925</v>
      </c>
      <c r="E736" s="2" t="s">
        <v>2916</v>
      </c>
      <c r="F736" s="2" t="s">
        <v>2917</v>
      </c>
      <c r="G736" s="2">
        <f>ROWS(tbl_orders_raw[])</f>
        <v>5000</v>
      </c>
      <c r="H736" s="2" t="str">
        <f>_xlfn.XLOOKUP(tbl_orders_raw[[#This Row],[customer_id]],tbl_customers[customer_id],tbl_customers[customer_id],"Not Found")</f>
        <v>CUST01084</v>
      </c>
      <c r="I736" s="7">
        <f>MONTH(tbl_orders_raw[[#This Row],[order_date]])</f>
        <v>3</v>
      </c>
      <c r="J736" s="7">
        <f>YEAR(tbl_orders_raw[[#This Row],[order_date]])</f>
        <v>2026</v>
      </c>
    </row>
    <row r="737" spans="1:10" x14ac:dyDescent="0.3">
      <c r="A737" s="2" t="s">
        <v>3662</v>
      </c>
      <c r="B737" s="2" t="s">
        <v>1602</v>
      </c>
      <c r="C737" s="3">
        <v>45890</v>
      </c>
      <c r="D737" s="2" t="s">
        <v>2915</v>
      </c>
      <c r="E737" s="2" t="s">
        <v>2916</v>
      </c>
      <c r="F737" s="2" t="s">
        <v>2917</v>
      </c>
      <c r="G737" s="2">
        <f>ROWS(tbl_orders_raw[])</f>
        <v>5000</v>
      </c>
      <c r="H737" s="2" t="str">
        <f>_xlfn.XLOOKUP(tbl_orders_raw[[#This Row],[customer_id]],tbl_customers[customer_id],tbl_customers[customer_id],"Not Found")</f>
        <v>CUST00787</v>
      </c>
      <c r="I737" s="7">
        <f>MONTH(tbl_orders_raw[[#This Row],[order_date]])</f>
        <v>8</v>
      </c>
      <c r="J737" s="7">
        <f>YEAR(tbl_orders_raw[[#This Row],[order_date]])</f>
        <v>2025</v>
      </c>
    </row>
    <row r="738" spans="1:10" x14ac:dyDescent="0.3">
      <c r="A738" s="2" t="s">
        <v>3663</v>
      </c>
      <c r="B738" s="2" t="s">
        <v>522</v>
      </c>
      <c r="C738" s="3">
        <v>45908</v>
      </c>
      <c r="D738" s="2" t="s">
        <v>2915</v>
      </c>
      <c r="E738" s="2" t="s">
        <v>2936</v>
      </c>
      <c r="F738" s="2" t="s">
        <v>2941</v>
      </c>
      <c r="G738" s="2">
        <f>ROWS(tbl_orders_raw[])</f>
        <v>5000</v>
      </c>
      <c r="H738" s="2" t="str">
        <f>_xlfn.XLOOKUP(tbl_orders_raw[[#This Row],[customer_id]],tbl_customers[customer_id],tbl_customers[customer_id],"Not Found")</f>
        <v>CUST00247</v>
      </c>
      <c r="I738" s="7">
        <f>MONTH(tbl_orders_raw[[#This Row],[order_date]])</f>
        <v>9</v>
      </c>
      <c r="J738" s="7">
        <f>YEAR(tbl_orders_raw[[#This Row],[order_date]])</f>
        <v>2025</v>
      </c>
    </row>
    <row r="739" spans="1:10" x14ac:dyDescent="0.3">
      <c r="A739" s="2" t="s">
        <v>3664</v>
      </c>
      <c r="B739" s="2" t="s">
        <v>810</v>
      </c>
      <c r="C739" s="3">
        <v>46129</v>
      </c>
      <c r="D739" s="2" t="s">
        <v>2915</v>
      </c>
      <c r="E739" s="2" t="s">
        <v>2939</v>
      </c>
      <c r="F739" s="2" t="s">
        <v>2917</v>
      </c>
      <c r="G739" s="2">
        <f>ROWS(tbl_orders_raw[])</f>
        <v>5000</v>
      </c>
      <c r="H739" s="2" t="str">
        <f>_xlfn.XLOOKUP(tbl_orders_raw[[#This Row],[customer_id]],tbl_customers[customer_id],tbl_customers[customer_id],"Not Found")</f>
        <v>CUST00391</v>
      </c>
      <c r="I739" s="7">
        <f>MONTH(tbl_orders_raw[[#This Row],[order_date]])</f>
        <v>4</v>
      </c>
      <c r="J739" s="7">
        <f>YEAR(tbl_orders_raw[[#This Row],[order_date]])</f>
        <v>2026</v>
      </c>
    </row>
    <row r="740" spans="1:10" x14ac:dyDescent="0.3">
      <c r="A740" s="2" t="s">
        <v>3665</v>
      </c>
      <c r="B740" s="2" t="s">
        <v>2268</v>
      </c>
      <c r="C740" s="3">
        <v>46256</v>
      </c>
      <c r="D740" s="2" t="s">
        <v>2925</v>
      </c>
      <c r="E740" s="2" t="s">
        <v>2939</v>
      </c>
      <c r="F740" s="2" t="s">
        <v>2917</v>
      </c>
      <c r="G740" s="2">
        <f>ROWS(tbl_orders_raw[])</f>
        <v>5000</v>
      </c>
      <c r="H740" s="2" t="str">
        <f>_xlfn.XLOOKUP(tbl_orders_raw[[#This Row],[customer_id]],tbl_customers[customer_id],tbl_customers[customer_id],"Not Found")</f>
        <v>CUST01120</v>
      </c>
      <c r="I740" s="7">
        <f>MONTH(tbl_orders_raw[[#This Row],[order_date]])</f>
        <v>8</v>
      </c>
      <c r="J740" s="7">
        <f>YEAR(tbl_orders_raw[[#This Row],[order_date]])</f>
        <v>2026</v>
      </c>
    </row>
    <row r="741" spans="1:10" x14ac:dyDescent="0.3">
      <c r="A741" s="2" t="s">
        <v>3666</v>
      </c>
      <c r="B741" s="2" t="s">
        <v>856</v>
      </c>
      <c r="C741" s="3">
        <v>46071</v>
      </c>
      <c r="D741" s="2" t="s">
        <v>2925</v>
      </c>
      <c r="E741" s="2" t="s">
        <v>2916</v>
      </c>
      <c r="F741" s="2" t="s">
        <v>2917</v>
      </c>
      <c r="G741" s="2">
        <f>ROWS(tbl_orders_raw[])</f>
        <v>5000</v>
      </c>
      <c r="H741" s="2" t="str">
        <f>_xlfn.XLOOKUP(tbl_orders_raw[[#This Row],[customer_id]],tbl_customers[customer_id],tbl_customers[customer_id],"Not Found")</f>
        <v>CUST00414</v>
      </c>
      <c r="I741" s="7">
        <f>MONTH(tbl_orders_raw[[#This Row],[order_date]])</f>
        <v>2</v>
      </c>
      <c r="J741" s="7">
        <f>YEAR(tbl_orders_raw[[#This Row],[order_date]])</f>
        <v>2026</v>
      </c>
    </row>
    <row r="742" spans="1:10" x14ac:dyDescent="0.3">
      <c r="A742" s="2" t="s">
        <v>3667</v>
      </c>
      <c r="B742" s="2" t="s">
        <v>2284</v>
      </c>
      <c r="C742" s="3">
        <v>45720</v>
      </c>
      <c r="D742" s="2" t="s">
        <v>2925</v>
      </c>
      <c r="E742" s="2" t="s">
        <v>2936</v>
      </c>
      <c r="F742" s="2" t="s">
        <v>2917</v>
      </c>
      <c r="G742" s="2">
        <f>ROWS(tbl_orders_raw[])</f>
        <v>5000</v>
      </c>
      <c r="H742" s="2" t="str">
        <f>_xlfn.XLOOKUP(tbl_orders_raw[[#This Row],[customer_id]],tbl_customers[customer_id],tbl_customers[customer_id],"Not Found")</f>
        <v>CUST01128</v>
      </c>
      <c r="I742" s="7">
        <f>MONTH(tbl_orders_raw[[#This Row],[order_date]])</f>
        <v>3</v>
      </c>
      <c r="J742" s="7">
        <f>YEAR(tbl_orders_raw[[#This Row],[order_date]])</f>
        <v>2025</v>
      </c>
    </row>
    <row r="743" spans="1:10" x14ac:dyDescent="0.3">
      <c r="A743" s="2" t="s">
        <v>3668</v>
      </c>
      <c r="B743" s="2" t="s">
        <v>2324</v>
      </c>
      <c r="C743" s="3">
        <v>46158</v>
      </c>
      <c r="D743" s="2" t="s">
        <v>2928</v>
      </c>
      <c r="E743" s="2" t="s">
        <v>2936</v>
      </c>
      <c r="F743" s="2" t="s">
        <v>2917</v>
      </c>
      <c r="G743" s="2">
        <f>ROWS(tbl_orders_raw[])</f>
        <v>5000</v>
      </c>
      <c r="H743" s="2" t="str">
        <f>_xlfn.XLOOKUP(tbl_orders_raw[[#This Row],[customer_id]],tbl_customers[customer_id],tbl_customers[customer_id],"Not Found")</f>
        <v>CUST01148</v>
      </c>
      <c r="I743" s="7">
        <f>MONTH(tbl_orders_raw[[#This Row],[order_date]])</f>
        <v>5</v>
      </c>
      <c r="J743" s="7">
        <f>YEAR(tbl_orders_raw[[#This Row],[order_date]])</f>
        <v>2026</v>
      </c>
    </row>
    <row r="744" spans="1:10" x14ac:dyDescent="0.3">
      <c r="A744" s="2" t="s">
        <v>3669</v>
      </c>
      <c r="B744" s="2" t="s">
        <v>510</v>
      </c>
      <c r="C744" s="3">
        <v>46026</v>
      </c>
      <c r="D744" s="2" t="s">
        <v>2928</v>
      </c>
      <c r="E744" s="2" t="s">
        <v>2916</v>
      </c>
      <c r="F744" s="2" t="s">
        <v>2917</v>
      </c>
      <c r="G744" s="2">
        <f>ROWS(tbl_orders_raw[])</f>
        <v>5000</v>
      </c>
      <c r="H744" s="2" t="str">
        <f>_xlfn.XLOOKUP(tbl_orders_raw[[#This Row],[customer_id]],tbl_customers[customer_id],tbl_customers[customer_id],"Not Found")</f>
        <v>CUST00241</v>
      </c>
      <c r="I744" s="7">
        <f>MONTH(tbl_orders_raw[[#This Row],[order_date]])</f>
        <v>1</v>
      </c>
      <c r="J744" s="7">
        <f>YEAR(tbl_orders_raw[[#This Row],[order_date]])</f>
        <v>2026</v>
      </c>
    </row>
    <row r="745" spans="1:10" x14ac:dyDescent="0.3">
      <c r="A745" s="2" t="s">
        <v>3670</v>
      </c>
      <c r="B745" s="2" t="s">
        <v>2092</v>
      </c>
      <c r="C745" s="3">
        <v>46245</v>
      </c>
      <c r="D745" s="2" t="s">
        <v>2925</v>
      </c>
      <c r="E745" s="2" t="s">
        <v>2916</v>
      </c>
      <c r="F745" s="2" t="s">
        <v>2917</v>
      </c>
      <c r="G745" s="2">
        <f>ROWS(tbl_orders_raw[])</f>
        <v>5000</v>
      </c>
      <c r="H745" s="2" t="str">
        <f>_xlfn.XLOOKUP(tbl_orders_raw[[#This Row],[customer_id]],tbl_customers[customer_id],tbl_customers[customer_id],"Not Found")</f>
        <v>CUST01032</v>
      </c>
      <c r="I745" s="7">
        <f>MONTH(tbl_orders_raw[[#This Row],[order_date]])</f>
        <v>8</v>
      </c>
      <c r="J745" s="7">
        <f>YEAR(tbl_orders_raw[[#This Row],[order_date]])</f>
        <v>2026</v>
      </c>
    </row>
    <row r="746" spans="1:10" x14ac:dyDescent="0.3">
      <c r="A746" s="2" t="s">
        <v>3671</v>
      </c>
      <c r="B746" s="2" t="s">
        <v>1216</v>
      </c>
      <c r="C746" s="3">
        <v>45424</v>
      </c>
      <c r="D746" s="2" t="s">
        <v>2915</v>
      </c>
      <c r="E746" s="2" t="s">
        <v>2921</v>
      </c>
      <c r="F746" s="2" t="s">
        <v>2917</v>
      </c>
      <c r="G746" s="2">
        <f>ROWS(tbl_orders_raw[])</f>
        <v>5000</v>
      </c>
      <c r="H746" s="2" t="str">
        <f>_xlfn.XLOOKUP(tbl_orders_raw[[#This Row],[customer_id]],tbl_customers[customer_id],tbl_customers[customer_id],"Not Found")</f>
        <v>CUST00594</v>
      </c>
      <c r="I746" s="7">
        <f>MONTH(tbl_orders_raw[[#This Row],[order_date]])</f>
        <v>5</v>
      </c>
      <c r="J746" s="7">
        <f>YEAR(tbl_orders_raw[[#This Row],[order_date]])</f>
        <v>2024</v>
      </c>
    </row>
    <row r="747" spans="1:10" x14ac:dyDescent="0.3">
      <c r="A747" s="2" t="s">
        <v>3672</v>
      </c>
      <c r="B747" s="2" t="s">
        <v>808</v>
      </c>
      <c r="C747" s="3">
        <v>46002</v>
      </c>
      <c r="D747" s="2" t="s">
        <v>2925</v>
      </c>
      <c r="E747" s="2" t="s">
        <v>2939</v>
      </c>
      <c r="F747" s="2" t="s">
        <v>2917</v>
      </c>
      <c r="G747" s="2">
        <f>ROWS(tbl_orders_raw[])</f>
        <v>5000</v>
      </c>
      <c r="H747" s="2" t="str">
        <f>_xlfn.XLOOKUP(tbl_orders_raw[[#This Row],[customer_id]],tbl_customers[customer_id],tbl_customers[customer_id],"Not Found")</f>
        <v>CUST00390</v>
      </c>
      <c r="I747" s="7">
        <f>MONTH(tbl_orders_raw[[#This Row],[order_date]])</f>
        <v>12</v>
      </c>
      <c r="J747" s="7">
        <f>YEAR(tbl_orders_raw[[#This Row],[order_date]])</f>
        <v>2025</v>
      </c>
    </row>
    <row r="748" spans="1:10" x14ac:dyDescent="0.3">
      <c r="A748" s="2" t="s">
        <v>3673</v>
      </c>
      <c r="B748" s="2" t="s">
        <v>2132</v>
      </c>
      <c r="C748" s="3">
        <v>46183</v>
      </c>
      <c r="D748" s="2" t="s">
        <v>2928</v>
      </c>
      <c r="E748" s="2" t="s">
        <v>2916</v>
      </c>
      <c r="F748" s="2" t="s">
        <v>2917</v>
      </c>
      <c r="G748" s="2">
        <f>ROWS(tbl_orders_raw[])</f>
        <v>5000</v>
      </c>
      <c r="H748" s="2" t="str">
        <f>_xlfn.XLOOKUP(tbl_orders_raw[[#This Row],[customer_id]],tbl_customers[customer_id],tbl_customers[customer_id],"Not Found")</f>
        <v>CUST01052</v>
      </c>
      <c r="I748" s="7">
        <f>MONTH(tbl_orders_raw[[#This Row],[order_date]])</f>
        <v>6</v>
      </c>
      <c r="J748" s="7">
        <f>YEAR(tbl_orders_raw[[#This Row],[order_date]])</f>
        <v>2026</v>
      </c>
    </row>
    <row r="749" spans="1:10" x14ac:dyDescent="0.3">
      <c r="A749" s="2" t="s">
        <v>3674</v>
      </c>
      <c r="B749" s="2" t="s">
        <v>2332</v>
      </c>
      <c r="C749" s="3">
        <v>45685</v>
      </c>
      <c r="D749" s="2" t="s">
        <v>2925</v>
      </c>
      <c r="E749" s="2" t="s">
        <v>2939</v>
      </c>
      <c r="F749" s="2" t="s">
        <v>2917</v>
      </c>
      <c r="G749" s="2">
        <f>ROWS(tbl_orders_raw[])</f>
        <v>5000</v>
      </c>
      <c r="H749" s="2" t="str">
        <f>_xlfn.XLOOKUP(tbl_orders_raw[[#This Row],[customer_id]],tbl_customers[customer_id],tbl_customers[customer_id],"Not Found")</f>
        <v>CUST01152</v>
      </c>
      <c r="I749" s="7">
        <f>MONTH(tbl_orders_raw[[#This Row],[order_date]])</f>
        <v>1</v>
      </c>
      <c r="J749" s="7">
        <f>YEAR(tbl_orders_raw[[#This Row],[order_date]])</f>
        <v>2025</v>
      </c>
    </row>
    <row r="750" spans="1:10" x14ac:dyDescent="0.3">
      <c r="A750" s="2" t="s">
        <v>3675</v>
      </c>
      <c r="B750" s="2" t="s">
        <v>34</v>
      </c>
      <c r="C750" s="3">
        <v>45480</v>
      </c>
      <c r="D750" s="2" t="s">
        <v>2915</v>
      </c>
      <c r="E750" s="2" t="s">
        <v>2916</v>
      </c>
      <c r="F750" s="2" t="s">
        <v>2917</v>
      </c>
      <c r="G750" s="2">
        <f>ROWS(tbl_orders_raw[])</f>
        <v>5000</v>
      </c>
      <c r="H750" s="2" t="str">
        <f>_xlfn.XLOOKUP(tbl_orders_raw[[#This Row],[customer_id]],tbl_customers[customer_id],tbl_customers[customer_id],"Not Found")</f>
        <v>CUST00008</v>
      </c>
      <c r="I750" s="7">
        <f>MONTH(tbl_orders_raw[[#This Row],[order_date]])</f>
        <v>7</v>
      </c>
      <c r="J750" s="7">
        <f>YEAR(tbl_orders_raw[[#This Row],[order_date]])</f>
        <v>2024</v>
      </c>
    </row>
    <row r="751" spans="1:10" x14ac:dyDescent="0.3">
      <c r="A751" s="2" t="s">
        <v>3676</v>
      </c>
      <c r="B751" s="2" t="s">
        <v>2130</v>
      </c>
      <c r="C751" s="3">
        <v>46192</v>
      </c>
      <c r="D751" s="2" t="s">
        <v>2915</v>
      </c>
      <c r="E751" s="2" t="s">
        <v>2919</v>
      </c>
      <c r="F751" s="2" t="s">
        <v>2917</v>
      </c>
      <c r="G751" s="2">
        <f>ROWS(tbl_orders_raw[])</f>
        <v>5000</v>
      </c>
      <c r="H751" s="2" t="str">
        <f>_xlfn.XLOOKUP(tbl_orders_raw[[#This Row],[customer_id]],tbl_customers[customer_id],tbl_customers[customer_id],"Not Found")</f>
        <v>CUST01051</v>
      </c>
      <c r="I751" s="7">
        <f>MONTH(tbl_orders_raw[[#This Row],[order_date]])</f>
        <v>6</v>
      </c>
      <c r="J751" s="7">
        <f>YEAR(tbl_orders_raw[[#This Row],[order_date]])</f>
        <v>2026</v>
      </c>
    </row>
    <row r="752" spans="1:10" x14ac:dyDescent="0.3">
      <c r="A752" s="2" t="s">
        <v>3677</v>
      </c>
      <c r="B752" s="2" t="s">
        <v>932</v>
      </c>
      <c r="C752" s="3">
        <v>45602</v>
      </c>
      <c r="D752" s="2" t="s">
        <v>2915</v>
      </c>
      <c r="E752" s="2" t="s">
        <v>2916</v>
      </c>
      <c r="F752" s="2" t="s">
        <v>2917</v>
      </c>
      <c r="G752" s="2">
        <f>ROWS(tbl_orders_raw[])</f>
        <v>5000</v>
      </c>
      <c r="H752" s="2" t="str">
        <f>_xlfn.XLOOKUP(tbl_orders_raw[[#This Row],[customer_id]],tbl_customers[customer_id],tbl_customers[customer_id],"Not Found")</f>
        <v>CUST00452</v>
      </c>
      <c r="I752" s="7">
        <f>MONTH(tbl_orders_raw[[#This Row],[order_date]])</f>
        <v>11</v>
      </c>
      <c r="J752" s="7">
        <f>YEAR(tbl_orders_raw[[#This Row],[order_date]])</f>
        <v>2024</v>
      </c>
    </row>
    <row r="753" spans="1:10" x14ac:dyDescent="0.3">
      <c r="A753" s="2" t="s">
        <v>3678</v>
      </c>
      <c r="B753" s="2" t="s">
        <v>216</v>
      </c>
      <c r="C753" s="3">
        <v>45521</v>
      </c>
      <c r="D753" s="2" t="s">
        <v>2925</v>
      </c>
      <c r="E753" s="2" t="s">
        <v>2939</v>
      </c>
      <c r="F753" s="2" t="s">
        <v>2917</v>
      </c>
      <c r="G753" s="2">
        <f>ROWS(tbl_orders_raw[])</f>
        <v>5000</v>
      </c>
      <c r="H753" s="2" t="str">
        <f>_xlfn.XLOOKUP(tbl_orders_raw[[#This Row],[customer_id]],tbl_customers[customer_id],tbl_customers[customer_id],"Not Found")</f>
        <v>CUST00094</v>
      </c>
      <c r="I753" s="7">
        <f>MONTH(tbl_orders_raw[[#This Row],[order_date]])</f>
        <v>8</v>
      </c>
      <c r="J753" s="7">
        <f>YEAR(tbl_orders_raw[[#This Row],[order_date]])</f>
        <v>2024</v>
      </c>
    </row>
    <row r="754" spans="1:10" x14ac:dyDescent="0.3">
      <c r="A754" s="2" t="s">
        <v>3679</v>
      </c>
      <c r="B754" s="2" t="s">
        <v>1166</v>
      </c>
      <c r="C754" s="3">
        <v>46256</v>
      </c>
      <c r="D754" s="2" t="s">
        <v>2928</v>
      </c>
      <c r="E754" s="2" t="s">
        <v>2916</v>
      </c>
      <c r="F754" s="2" t="s">
        <v>2917</v>
      </c>
      <c r="G754" s="2">
        <f>ROWS(tbl_orders_raw[])</f>
        <v>5000</v>
      </c>
      <c r="H754" s="2" t="str">
        <f>_xlfn.XLOOKUP(tbl_orders_raw[[#This Row],[customer_id]],tbl_customers[customer_id],tbl_customers[customer_id],"Not Found")</f>
        <v>CUST00569</v>
      </c>
      <c r="I754" s="7">
        <f>MONTH(tbl_orders_raw[[#This Row],[order_date]])</f>
        <v>8</v>
      </c>
      <c r="J754" s="7">
        <f>YEAR(tbl_orders_raw[[#This Row],[order_date]])</f>
        <v>2026</v>
      </c>
    </row>
    <row r="755" spans="1:10" x14ac:dyDescent="0.3">
      <c r="A755" s="2" t="s">
        <v>3680</v>
      </c>
      <c r="B755" s="2" t="s">
        <v>1048</v>
      </c>
      <c r="C755" s="3">
        <v>45949</v>
      </c>
      <c r="D755" s="2" t="s">
        <v>2928</v>
      </c>
      <c r="E755" s="2" t="s">
        <v>2916</v>
      </c>
      <c r="F755" s="2" t="s">
        <v>2917</v>
      </c>
      <c r="G755" s="2">
        <f>ROWS(tbl_orders_raw[])</f>
        <v>5000</v>
      </c>
      <c r="H755" s="2" t="str">
        <f>_xlfn.XLOOKUP(tbl_orders_raw[[#This Row],[customer_id]],tbl_customers[customer_id],tbl_customers[customer_id],"Not Found")</f>
        <v>CUST00510</v>
      </c>
      <c r="I755" s="7">
        <f>MONTH(tbl_orders_raw[[#This Row],[order_date]])</f>
        <v>10</v>
      </c>
      <c r="J755" s="7">
        <f>YEAR(tbl_orders_raw[[#This Row],[order_date]])</f>
        <v>2025</v>
      </c>
    </row>
    <row r="756" spans="1:10" x14ac:dyDescent="0.3">
      <c r="A756" s="2" t="s">
        <v>3681</v>
      </c>
      <c r="B756" s="2" t="s">
        <v>1452</v>
      </c>
      <c r="C756" s="3">
        <v>45956</v>
      </c>
      <c r="D756" s="2" t="s">
        <v>2925</v>
      </c>
      <c r="E756" s="2" t="s">
        <v>2936</v>
      </c>
      <c r="F756" s="2" t="s">
        <v>2917</v>
      </c>
      <c r="G756" s="2">
        <f>ROWS(tbl_orders_raw[])</f>
        <v>5000</v>
      </c>
      <c r="H756" s="2" t="str">
        <f>_xlfn.XLOOKUP(tbl_orders_raw[[#This Row],[customer_id]],tbl_customers[customer_id],tbl_customers[customer_id],"Not Found")</f>
        <v>CUST00712</v>
      </c>
      <c r="I756" s="7">
        <f>MONTH(tbl_orders_raw[[#This Row],[order_date]])</f>
        <v>10</v>
      </c>
      <c r="J756" s="7">
        <f>YEAR(tbl_orders_raw[[#This Row],[order_date]])</f>
        <v>2025</v>
      </c>
    </row>
    <row r="757" spans="1:10" x14ac:dyDescent="0.3">
      <c r="A757" s="2" t="s">
        <v>3682</v>
      </c>
      <c r="B757" s="2" t="s">
        <v>2278</v>
      </c>
      <c r="C757" s="3">
        <v>46261</v>
      </c>
      <c r="D757" s="2" t="s">
        <v>2915</v>
      </c>
      <c r="E757" s="2" t="s">
        <v>2916</v>
      </c>
      <c r="F757" s="2" t="s">
        <v>2941</v>
      </c>
      <c r="G757" s="2">
        <f>ROWS(tbl_orders_raw[])</f>
        <v>5000</v>
      </c>
      <c r="H757" s="2" t="str">
        <f>_xlfn.XLOOKUP(tbl_orders_raw[[#This Row],[customer_id]],tbl_customers[customer_id],tbl_customers[customer_id],"Not Found")</f>
        <v>CUST01125</v>
      </c>
      <c r="I757" s="7">
        <f>MONTH(tbl_orders_raw[[#This Row],[order_date]])</f>
        <v>8</v>
      </c>
      <c r="J757" s="7">
        <f>YEAR(tbl_orders_raw[[#This Row],[order_date]])</f>
        <v>2026</v>
      </c>
    </row>
    <row r="758" spans="1:10" x14ac:dyDescent="0.3">
      <c r="A758" s="2" t="s">
        <v>3683</v>
      </c>
      <c r="B758" s="2" t="s">
        <v>1358</v>
      </c>
      <c r="C758" s="3">
        <v>45593</v>
      </c>
      <c r="D758" s="2" t="s">
        <v>2928</v>
      </c>
      <c r="E758" s="2" t="s">
        <v>2921</v>
      </c>
      <c r="F758" s="2" t="s">
        <v>2917</v>
      </c>
      <c r="G758" s="2">
        <f>ROWS(tbl_orders_raw[])</f>
        <v>5000</v>
      </c>
      <c r="H758" s="2" t="str">
        <f>_xlfn.XLOOKUP(tbl_orders_raw[[#This Row],[customer_id]],tbl_customers[customer_id],tbl_customers[customer_id],"Not Found")</f>
        <v>CUST00665</v>
      </c>
      <c r="I758" s="7">
        <f>MONTH(tbl_orders_raw[[#This Row],[order_date]])</f>
        <v>10</v>
      </c>
      <c r="J758" s="7">
        <f>YEAR(tbl_orders_raw[[#This Row],[order_date]])</f>
        <v>2024</v>
      </c>
    </row>
    <row r="759" spans="1:10" x14ac:dyDescent="0.3">
      <c r="A759" s="2" t="s">
        <v>3684</v>
      </c>
      <c r="B759" s="2" t="s">
        <v>928</v>
      </c>
      <c r="C759" s="3">
        <v>45656</v>
      </c>
      <c r="D759" s="2" t="s">
        <v>2925</v>
      </c>
      <c r="E759" s="2" t="s">
        <v>2916</v>
      </c>
      <c r="F759" s="2" t="s">
        <v>2917</v>
      </c>
      <c r="G759" s="2">
        <f>ROWS(tbl_orders_raw[])</f>
        <v>5000</v>
      </c>
      <c r="H759" s="2" t="str">
        <f>_xlfn.XLOOKUP(tbl_orders_raw[[#This Row],[customer_id]],tbl_customers[customer_id],tbl_customers[customer_id],"Not Found")</f>
        <v>CUST00450</v>
      </c>
      <c r="I759" s="7">
        <f>MONTH(tbl_orders_raw[[#This Row],[order_date]])</f>
        <v>12</v>
      </c>
      <c r="J759" s="7">
        <f>YEAR(tbl_orders_raw[[#This Row],[order_date]])</f>
        <v>2024</v>
      </c>
    </row>
    <row r="760" spans="1:10" x14ac:dyDescent="0.3">
      <c r="A760" s="2" t="s">
        <v>3685</v>
      </c>
      <c r="B760" s="2" t="s">
        <v>2230</v>
      </c>
      <c r="C760" s="3">
        <v>45308</v>
      </c>
      <c r="D760" s="2" t="s">
        <v>2925</v>
      </c>
      <c r="E760" s="2" t="s">
        <v>2936</v>
      </c>
      <c r="F760" s="2" t="s">
        <v>2922</v>
      </c>
      <c r="G760" s="2">
        <f>ROWS(tbl_orders_raw[])</f>
        <v>5000</v>
      </c>
      <c r="H760" s="2" t="str">
        <f>_xlfn.XLOOKUP(tbl_orders_raw[[#This Row],[customer_id]],tbl_customers[customer_id],tbl_customers[customer_id],"Not Found")</f>
        <v>CUST01101</v>
      </c>
      <c r="I760" s="7">
        <f>MONTH(tbl_orders_raw[[#This Row],[order_date]])</f>
        <v>1</v>
      </c>
      <c r="J760" s="7">
        <f>YEAR(tbl_orders_raw[[#This Row],[order_date]])</f>
        <v>2024</v>
      </c>
    </row>
    <row r="761" spans="1:10" x14ac:dyDescent="0.3">
      <c r="A761" s="2" t="s">
        <v>3686</v>
      </c>
      <c r="B761" s="2" t="s">
        <v>464</v>
      </c>
      <c r="C761" s="3">
        <v>45889</v>
      </c>
      <c r="D761" s="2" t="s">
        <v>2925</v>
      </c>
      <c r="E761" s="2" t="s">
        <v>2919</v>
      </c>
      <c r="F761" s="2" t="s">
        <v>2922</v>
      </c>
      <c r="G761" s="2">
        <f>ROWS(tbl_orders_raw[])</f>
        <v>5000</v>
      </c>
      <c r="H761" s="2" t="str">
        <f>_xlfn.XLOOKUP(tbl_orders_raw[[#This Row],[customer_id]],tbl_customers[customer_id],tbl_customers[customer_id],"Not Found")</f>
        <v>CUST00218</v>
      </c>
      <c r="I761" s="7">
        <f>MONTH(tbl_orders_raw[[#This Row],[order_date]])</f>
        <v>8</v>
      </c>
      <c r="J761" s="7">
        <f>YEAR(tbl_orders_raw[[#This Row],[order_date]])</f>
        <v>2025</v>
      </c>
    </row>
    <row r="762" spans="1:10" x14ac:dyDescent="0.3">
      <c r="A762" s="2" t="s">
        <v>3687</v>
      </c>
      <c r="B762" s="2" t="s">
        <v>2286</v>
      </c>
      <c r="C762" s="3">
        <v>45555</v>
      </c>
      <c r="D762" s="2" t="s">
        <v>2915</v>
      </c>
      <c r="E762" s="2" t="s">
        <v>2939</v>
      </c>
      <c r="F762" s="2" t="s">
        <v>2917</v>
      </c>
      <c r="G762" s="2">
        <f>ROWS(tbl_orders_raw[])</f>
        <v>5000</v>
      </c>
      <c r="H762" s="2" t="str">
        <f>_xlfn.XLOOKUP(tbl_orders_raw[[#This Row],[customer_id]],tbl_customers[customer_id],tbl_customers[customer_id],"Not Found")</f>
        <v>CUST01129</v>
      </c>
      <c r="I762" s="7">
        <f>MONTH(tbl_orders_raw[[#This Row],[order_date]])</f>
        <v>9</v>
      </c>
      <c r="J762" s="7">
        <f>YEAR(tbl_orders_raw[[#This Row],[order_date]])</f>
        <v>2024</v>
      </c>
    </row>
    <row r="763" spans="1:10" x14ac:dyDescent="0.3">
      <c r="A763" s="2" t="s">
        <v>3688</v>
      </c>
      <c r="B763" s="2" t="s">
        <v>2412</v>
      </c>
      <c r="C763" s="3">
        <v>45500</v>
      </c>
      <c r="D763" s="2" t="s">
        <v>2925</v>
      </c>
      <c r="E763" s="2" t="s">
        <v>2934</v>
      </c>
      <c r="F763" s="2" t="s">
        <v>2917</v>
      </c>
      <c r="G763" s="2">
        <f>ROWS(tbl_orders_raw[])</f>
        <v>5000</v>
      </c>
      <c r="H763" s="2" t="str">
        <f>_xlfn.XLOOKUP(tbl_orders_raw[[#This Row],[customer_id]],tbl_customers[customer_id],tbl_customers[customer_id],"Not Found")</f>
        <v>CUST01192</v>
      </c>
      <c r="I763" s="7">
        <f>MONTH(tbl_orders_raw[[#This Row],[order_date]])</f>
        <v>7</v>
      </c>
      <c r="J763" s="7">
        <f>YEAR(tbl_orders_raw[[#This Row],[order_date]])</f>
        <v>2024</v>
      </c>
    </row>
    <row r="764" spans="1:10" x14ac:dyDescent="0.3">
      <c r="A764" s="2" t="s">
        <v>3689</v>
      </c>
      <c r="B764" s="2" t="s">
        <v>978</v>
      </c>
      <c r="C764" s="3">
        <v>45748</v>
      </c>
      <c r="D764" s="2" t="s">
        <v>2925</v>
      </c>
      <c r="E764" s="2" t="s">
        <v>2939</v>
      </c>
      <c r="F764" s="2" t="s">
        <v>2917</v>
      </c>
      <c r="G764" s="2">
        <f>ROWS(tbl_orders_raw[])</f>
        <v>5000</v>
      </c>
      <c r="H764" s="2" t="str">
        <f>_xlfn.XLOOKUP(tbl_orders_raw[[#This Row],[customer_id]],tbl_customers[customer_id],tbl_customers[customer_id],"Not Found")</f>
        <v>CUST00475</v>
      </c>
      <c r="I764" s="7">
        <f>MONTH(tbl_orders_raw[[#This Row],[order_date]])</f>
        <v>4</v>
      </c>
      <c r="J764" s="7">
        <f>YEAR(tbl_orders_raw[[#This Row],[order_date]])</f>
        <v>2025</v>
      </c>
    </row>
    <row r="765" spans="1:10" x14ac:dyDescent="0.3">
      <c r="A765" s="2" t="s">
        <v>3690</v>
      </c>
      <c r="B765" s="2" t="s">
        <v>412</v>
      </c>
      <c r="C765" s="3">
        <v>45782</v>
      </c>
      <c r="D765" s="2" t="s">
        <v>2915</v>
      </c>
      <c r="E765" s="2" t="s">
        <v>2939</v>
      </c>
      <c r="F765" s="2" t="s">
        <v>2917</v>
      </c>
      <c r="G765" s="2">
        <f>ROWS(tbl_orders_raw[])</f>
        <v>5000</v>
      </c>
      <c r="H765" s="2" t="str">
        <f>_xlfn.XLOOKUP(tbl_orders_raw[[#This Row],[customer_id]],tbl_customers[customer_id],tbl_customers[customer_id],"Not Found")</f>
        <v>CUST00192</v>
      </c>
      <c r="I765" s="7">
        <f>MONTH(tbl_orders_raw[[#This Row],[order_date]])</f>
        <v>5</v>
      </c>
      <c r="J765" s="7">
        <f>YEAR(tbl_orders_raw[[#This Row],[order_date]])</f>
        <v>2025</v>
      </c>
    </row>
    <row r="766" spans="1:10" x14ac:dyDescent="0.3">
      <c r="A766" s="2" t="s">
        <v>3691</v>
      </c>
      <c r="B766" s="2" t="s">
        <v>802</v>
      </c>
      <c r="C766" s="3">
        <v>45472</v>
      </c>
      <c r="D766" s="2" t="s">
        <v>2925</v>
      </c>
      <c r="E766" s="2" t="s">
        <v>2936</v>
      </c>
      <c r="F766" s="2" t="s">
        <v>2917</v>
      </c>
      <c r="G766" s="2">
        <f>ROWS(tbl_orders_raw[])</f>
        <v>5000</v>
      </c>
      <c r="H766" s="2" t="str">
        <f>_xlfn.XLOOKUP(tbl_orders_raw[[#This Row],[customer_id]],tbl_customers[customer_id],tbl_customers[customer_id],"Not Found")</f>
        <v>CUST00387</v>
      </c>
      <c r="I766" s="7">
        <f>MONTH(tbl_orders_raw[[#This Row],[order_date]])</f>
        <v>6</v>
      </c>
      <c r="J766" s="7">
        <f>YEAR(tbl_orders_raw[[#This Row],[order_date]])</f>
        <v>2024</v>
      </c>
    </row>
    <row r="767" spans="1:10" x14ac:dyDescent="0.3">
      <c r="A767" s="2" t="s">
        <v>3692</v>
      </c>
      <c r="B767" s="2" t="s">
        <v>116</v>
      </c>
      <c r="C767" s="3">
        <v>45580</v>
      </c>
      <c r="D767" s="2" t="s">
        <v>2915</v>
      </c>
      <c r="E767" s="2" t="s">
        <v>2936</v>
      </c>
      <c r="F767" s="2" t="s">
        <v>2917</v>
      </c>
      <c r="G767" s="2">
        <f>ROWS(tbl_orders_raw[])</f>
        <v>5000</v>
      </c>
      <c r="H767" s="2" t="str">
        <f>_xlfn.XLOOKUP(tbl_orders_raw[[#This Row],[customer_id]],tbl_customers[customer_id],tbl_customers[customer_id],"Not Found")</f>
        <v>CUST00044</v>
      </c>
      <c r="I767" s="7">
        <f>MONTH(tbl_orders_raw[[#This Row],[order_date]])</f>
        <v>10</v>
      </c>
      <c r="J767" s="7">
        <f>YEAR(tbl_orders_raw[[#This Row],[order_date]])</f>
        <v>2024</v>
      </c>
    </row>
    <row r="768" spans="1:10" x14ac:dyDescent="0.3">
      <c r="A768" s="2" t="s">
        <v>3693</v>
      </c>
      <c r="B768" s="2" t="s">
        <v>798</v>
      </c>
      <c r="C768" s="3">
        <v>45995</v>
      </c>
      <c r="D768" s="2" t="s">
        <v>2915</v>
      </c>
      <c r="E768" s="2" t="s">
        <v>2916</v>
      </c>
      <c r="F768" s="2" t="s">
        <v>2917</v>
      </c>
      <c r="G768" s="2">
        <f>ROWS(tbl_orders_raw[])</f>
        <v>5000</v>
      </c>
      <c r="H768" s="2" t="str">
        <f>_xlfn.XLOOKUP(tbl_orders_raw[[#This Row],[customer_id]],tbl_customers[customer_id],tbl_customers[customer_id],"Not Found")</f>
        <v>CUST00385</v>
      </c>
      <c r="I768" s="7">
        <f>MONTH(tbl_orders_raw[[#This Row],[order_date]])</f>
        <v>12</v>
      </c>
      <c r="J768" s="7">
        <f>YEAR(tbl_orders_raw[[#This Row],[order_date]])</f>
        <v>2025</v>
      </c>
    </row>
    <row r="769" spans="1:10" x14ac:dyDescent="0.3">
      <c r="A769" s="2" t="s">
        <v>3694</v>
      </c>
      <c r="B769" s="2" t="s">
        <v>1678</v>
      </c>
      <c r="C769" s="3">
        <v>46222</v>
      </c>
      <c r="D769" s="2" t="s">
        <v>2915</v>
      </c>
      <c r="E769" s="2" t="s">
        <v>2939</v>
      </c>
      <c r="F769" s="2" t="s">
        <v>2917</v>
      </c>
      <c r="G769" s="2">
        <f>ROWS(tbl_orders_raw[])</f>
        <v>5000</v>
      </c>
      <c r="H769" s="2" t="str">
        <f>_xlfn.XLOOKUP(tbl_orders_raw[[#This Row],[customer_id]],tbl_customers[customer_id],tbl_customers[customer_id],"Not Found")</f>
        <v>CUST00825</v>
      </c>
      <c r="I769" s="7">
        <f>MONTH(tbl_orders_raw[[#This Row],[order_date]])</f>
        <v>7</v>
      </c>
      <c r="J769" s="7">
        <f>YEAR(tbl_orders_raw[[#This Row],[order_date]])</f>
        <v>2026</v>
      </c>
    </row>
    <row r="770" spans="1:10" x14ac:dyDescent="0.3">
      <c r="A770" s="2" t="s">
        <v>3695</v>
      </c>
      <c r="B770" s="2" t="s">
        <v>78</v>
      </c>
      <c r="C770" s="3">
        <v>46119</v>
      </c>
      <c r="D770" s="2" t="s">
        <v>2925</v>
      </c>
      <c r="E770" s="2" t="s">
        <v>2939</v>
      </c>
      <c r="F770" s="2" t="s">
        <v>2917</v>
      </c>
      <c r="G770" s="2">
        <f>ROWS(tbl_orders_raw[])</f>
        <v>5000</v>
      </c>
      <c r="H770" s="2" t="str">
        <f>_xlfn.XLOOKUP(tbl_orders_raw[[#This Row],[customer_id]],tbl_customers[customer_id],tbl_customers[customer_id],"Not Found")</f>
        <v>CUST00025</v>
      </c>
      <c r="I770" s="7">
        <f>MONTH(tbl_orders_raw[[#This Row],[order_date]])</f>
        <v>4</v>
      </c>
      <c r="J770" s="7">
        <f>YEAR(tbl_orders_raw[[#This Row],[order_date]])</f>
        <v>2026</v>
      </c>
    </row>
    <row r="771" spans="1:10" x14ac:dyDescent="0.3">
      <c r="A771" s="2" t="s">
        <v>3696</v>
      </c>
      <c r="B771" s="2" t="s">
        <v>84</v>
      </c>
      <c r="C771" s="3">
        <v>46138</v>
      </c>
      <c r="D771" s="2" t="s">
        <v>2925</v>
      </c>
      <c r="E771" s="2" t="s">
        <v>2921</v>
      </c>
      <c r="F771" s="2" t="s">
        <v>2917</v>
      </c>
      <c r="G771" s="2">
        <f>ROWS(tbl_orders_raw[])</f>
        <v>5000</v>
      </c>
      <c r="H771" s="2" t="str">
        <f>_xlfn.XLOOKUP(tbl_orders_raw[[#This Row],[customer_id]],tbl_customers[customer_id],tbl_customers[customer_id],"Not Found")</f>
        <v>CUST00028</v>
      </c>
      <c r="I771" s="7">
        <f>MONTH(tbl_orders_raw[[#This Row],[order_date]])</f>
        <v>4</v>
      </c>
      <c r="J771" s="7">
        <f>YEAR(tbl_orders_raw[[#This Row],[order_date]])</f>
        <v>2026</v>
      </c>
    </row>
    <row r="772" spans="1:10" x14ac:dyDescent="0.3">
      <c r="A772" s="2" t="s">
        <v>3697</v>
      </c>
      <c r="B772" s="2" t="s">
        <v>372</v>
      </c>
      <c r="C772" s="3">
        <v>45546</v>
      </c>
      <c r="D772" s="2" t="s">
        <v>2915</v>
      </c>
      <c r="E772" s="2" t="s">
        <v>2936</v>
      </c>
      <c r="F772" s="2" t="s">
        <v>2917</v>
      </c>
      <c r="G772" s="2">
        <f>ROWS(tbl_orders_raw[])</f>
        <v>5000</v>
      </c>
      <c r="H772" s="2" t="str">
        <f>_xlfn.XLOOKUP(tbl_orders_raw[[#This Row],[customer_id]],tbl_customers[customer_id],tbl_customers[customer_id],"Not Found")</f>
        <v>CUST00172</v>
      </c>
      <c r="I772" s="7">
        <f>MONTH(tbl_orders_raw[[#This Row],[order_date]])</f>
        <v>9</v>
      </c>
      <c r="J772" s="7">
        <f>YEAR(tbl_orders_raw[[#This Row],[order_date]])</f>
        <v>2024</v>
      </c>
    </row>
    <row r="773" spans="1:10" x14ac:dyDescent="0.3">
      <c r="A773" s="2" t="s">
        <v>3698</v>
      </c>
      <c r="B773" s="2" t="s">
        <v>66</v>
      </c>
      <c r="C773" s="3">
        <v>46103</v>
      </c>
      <c r="D773" s="2" t="s">
        <v>2928</v>
      </c>
      <c r="E773" s="2" t="s">
        <v>2916</v>
      </c>
      <c r="F773" s="2" t="s">
        <v>2917</v>
      </c>
      <c r="G773" s="2">
        <f>ROWS(tbl_orders_raw[])</f>
        <v>5000</v>
      </c>
      <c r="H773" s="2" t="str">
        <f>_xlfn.XLOOKUP(tbl_orders_raw[[#This Row],[customer_id]],tbl_customers[customer_id],tbl_customers[customer_id],"Not Found")</f>
        <v>CUST00020</v>
      </c>
      <c r="I773" s="7">
        <f>MONTH(tbl_orders_raw[[#This Row],[order_date]])</f>
        <v>3</v>
      </c>
      <c r="J773" s="7">
        <f>YEAR(tbl_orders_raw[[#This Row],[order_date]])</f>
        <v>2026</v>
      </c>
    </row>
    <row r="774" spans="1:10" x14ac:dyDescent="0.3">
      <c r="A774" s="2" t="s">
        <v>3699</v>
      </c>
      <c r="B774" s="2" t="s">
        <v>378</v>
      </c>
      <c r="C774" s="3">
        <v>45638</v>
      </c>
      <c r="D774" s="2" t="s">
        <v>2915</v>
      </c>
      <c r="E774" s="2" t="s">
        <v>2939</v>
      </c>
      <c r="F774" s="2" t="s">
        <v>2917</v>
      </c>
      <c r="G774" s="2">
        <f>ROWS(tbl_orders_raw[])</f>
        <v>5000</v>
      </c>
      <c r="H774" s="2" t="str">
        <f>_xlfn.XLOOKUP(tbl_orders_raw[[#This Row],[customer_id]],tbl_customers[customer_id],tbl_customers[customer_id],"Not Found")</f>
        <v>CUST00175</v>
      </c>
      <c r="I774" s="7">
        <f>MONTH(tbl_orders_raw[[#This Row],[order_date]])</f>
        <v>12</v>
      </c>
      <c r="J774" s="7">
        <f>YEAR(tbl_orders_raw[[#This Row],[order_date]])</f>
        <v>2024</v>
      </c>
    </row>
    <row r="775" spans="1:10" x14ac:dyDescent="0.3">
      <c r="A775" s="2" t="s">
        <v>3700</v>
      </c>
      <c r="B775" s="2" t="s">
        <v>698</v>
      </c>
      <c r="C775" s="3">
        <v>45746</v>
      </c>
      <c r="D775" s="2" t="s">
        <v>2915</v>
      </c>
      <c r="E775" s="2" t="s">
        <v>2939</v>
      </c>
      <c r="F775" s="2" t="s">
        <v>2917</v>
      </c>
      <c r="G775" s="2">
        <f>ROWS(tbl_orders_raw[])</f>
        <v>5000</v>
      </c>
      <c r="H775" s="2" t="str">
        <f>_xlfn.XLOOKUP(tbl_orders_raw[[#This Row],[customer_id]],tbl_customers[customer_id],tbl_customers[customer_id],"Not Found")</f>
        <v>CUST00335</v>
      </c>
      <c r="I775" s="7">
        <f>MONTH(tbl_orders_raw[[#This Row],[order_date]])</f>
        <v>3</v>
      </c>
      <c r="J775" s="7">
        <f>YEAR(tbl_orders_raw[[#This Row],[order_date]])</f>
        <v>2025</v>
      </c>
    </row>
    <row r="776" spans="1:10" x14ac:dyDescent="0.3">
      <c r="A776" s="2" t="s">
        <v>3701</v>
      </c>
      <c r="B776" s="2" t="s">
        <v>1124</v>
      </c>
      <c r="C776" s="3">
        <v>45848</v>
      </c>
      <c r="D776" s="2" t="s">
        <v>2925</v>
      </c>
      <c r="E776" s="2" t="s">
        <v>2916</v>
      </c>
      <c r="F776" s="2" t="s">
        <v>2917</v>
      </c>
      <c r="G776" s="2">
        <f>ROWS(tbl_orders_raw[])</f>
        <v>5000</v>
      </c>
      <c r="H776" s="2" t="str">
        <f>_xlfn.XLOOKUP(tbl_orders_raw[[#This Row],[customer_id]],tbl_customers[customer_id],tbl_customers[customer_id],"Not Found")</f>
        <v>CUST00548</v>
      </c>
      <c r="I776" s="7">
        <f>MONTH(tbl_orders_raw[[#This Row],[order_date]])</f>
        <v>7</v>
      </c>
      <c r="J776" s="7">
        <f>YEAR(tbl_orders_raw[[#This Row],[order_date]])</f>
        <v>2025</v>
      </c>
    </row>
    <row r="777" spans="1:10" x14ac:dyDescent="0.3">
      <c r="A777" s="2" t="s">
        <v>3702</v>
      </c>
      <c r="B777" s="2" t="s">
        <v>2260</v>
      </c>
      <c r="C777" s="3">
        <v>45397</v>
      </c>
      <c r="D777" s="2" t="s">
        <v>2915</v>
      </c>
      <c r="E777" s="2" t="s">
        <v>2939</v>
      </c>
      <c r="F777" s="2" t="s">
        <v>2917</v>
      </c>
      <c r="G777" s="2">
        <f>ROWS(tbl_orders_raw[])</f>
        <v>5000</v>
      </c>
      <c r="H777" s="2" t="str">
        <f>_xlfn.XLOOKUP(tbl_orders_raw[[#This Row],[customer_id]],tbl_customers[customer_id],tbl_customers[customer_id],"Not Found")</f>
        <v>CUST01116</v>
      </c>
      <c r="I777" s="7">
        <f>MONTH(tbl_orders_raw[[#This Row],[order_date]])</f>
        <v>4</v>
      </c>
      <c r="J777" s="7">
        <f>YEAR(tbl_orders_raw[[#This Row],[order_date]])</f>
        <v>2024</v>
      </c>
    </row>
    <row r="778" spans="1:10" x14ac:dyDescent="0.3">
      <c r="A778" s="2" t="s">
        <v>3703</v>
      </c>
      <c r="B778" s="2" t="s">
        <v>18</v>
      </c>
      <c r="C778" s="3">
        <v>45437</v>
      </c>
      <c r="D778" s="2" t="s">
        <v>2928</v>
      </c>
      <c r="E778" s="2" t="s">
        <v>2916</v>
      </c>
      <c r="F778" s="2" t="s">
        <v>2917</v>
      </c>
      <c r="G778" s="2">
        <f>ROWS(tbl_orders_raw[])</f>
        <v>5000</v>
      </c>
      <c r="H778" s="2" t="str">
        <f>_xlfn.XLOOKUP(tbl_orders_raw[[#This Row],[customer_id]],tbl_customers[customer_id],tbl_customers[customer_id],"Not Found")</f>
        <v>CUST00003</v>
      </c>
      <c r="I778" s="7">
        <f>MONTH(tbl_orders_raw[[#This Row],[order_date]])</f>
        <v>5</v>
      </c>
      <c r="J778" s="7">
        <f>YEAR(tbl_orders_raw[[#This Row],[order_date]])</f>
        <v>2024</v>
      </c>
    </row>
    <row r="779" spans="1:10" x14ac:dyDescent="0.3">
      <c r="A779" s="2" t="s">
        <v>3704</v>
      </c>
      <c r="B779" s="2" t="s">
        <v>1476</v>
      </c>
      <c r="C779" s="3">
        <v>45442</v>
      </c>
      <c r="D779" s="2" t="s">
        <v>2925</v>
      </c>
      <c r="E779" s="2" t="s">
        <v>2916</v>
      </c>
      <c r="F779" s="2" t="s">
        <v>2941</v>
      </c>
      <c r="G779" s="2">
        <f>ROWS(tbl_orders_raw[])</f>
        <v>5000</v>
      </c>
      <c r="H779" s="2" t="str">
        <f>_xlfn.XLOOKUP(tbl_orders_raw[[#This Row],[customer_id]],tbl_customers[customer_id],tbl_customers[customer_id],"Not Found")</f>
        <v>CUST00724</v>
      </c>
      <c r="I779" s="7">
        <f>MONTH(tbl_orders_raw[[#This Row],[order_date]])</f>
        <v>5</v>
      </c>
      <c r="J779" s="7">
        <f>YEAR(tbl_orders_raw[[#This Row],[order_date]])</f>
        <v>2024</v>
      </c>
    </row>
    <row r="780" spans="1:10" x14ac:dyDescent="0.3">
      <c r="A780" s="2" t="s">
        <v>3705</v>
      </c>
      <c r="B780" s="2" t="s">
        <v>490</v>
      </c>
      <c r="C780" s="3">
        <v>45685</v>
      </c>
      <c r="D780" s="2" t="s">
        <v>2915</v>
      </c>
      <c r="E780" s="2" t="s">
        <v>2936</v>
      </c>
      <c r="F780" s="2" t="s">
        <v>2917</v>
      </c>
      <c r="G780" s="2">
        <f>ROWS(tbl_orders_raw[])</f>
        <v>5000</v>
      </c>
      <c r="H780" s="2" t="str">
        <f>_xlfn.XLOOKUP(tbl_orders_raw[[#This Row],[customer_id]],tbl_customers[customer_id],tbl_customers[customer_id],"Not Found")</f>
        <v>CUST00231</v>
      </c>
      <c r="I780" s="7">
        <f>MONTH(tbl_orders_raw[[#This Row],[order_date]])</f>
        <v>1</v>
      </c>
      <c r="J780" s="7">
        <f>YEAR(tbl_orders_raw[[#This Row],[order_date]])</f>
        <v>2025</v>
      </c>
    </row>
    <row r="781" spans="1:10" x14ac:dyDescent="0.3">
      <c r="A781" s="2" t="s">
        <v>3706</v>
      </c>
      <c r="B781" s="2" t="s">
        <v>1492</v>
      </c>
      <c r="C781" s="3">
        <v>45580</v>
      </c>
      <c r="D781" s="2" t="s">
        <v>2915</v>
      </c>
      <c r="E781" s="2" t="s">
        <v>2939</v>
      </c>
      <c r="F781" s="2" t="s">
        <v>2917</v>
      </c>
      <c r="G781" s="2">
        <f>ROWS(tbl_orders_raw[])</f>
        <v>5000</v>
      </c>
      <c r="H781" s="2" t="str">
        <f>_xlfn.XLOOKUP(tbl_orders_raw[[#This Row],[customer_id]],tbl_customers[customer_id],tbl_customers[customer_id],"Not Found")</f>
        <v>CUST00732</v>
      </c>
      <c r="I781" s="7">
        <f>MONTH(tbl_orders_raw[[#This Row],[order_date]])</f>
        <v>10</v>
      </c>
      <c r="J781" s="7">
        <f>YEAR(tbl_orders_raw[[#This Row],[order_date]])</f>
        <v>2024</v>
      </c>
    </row>
    <row r="782" spans="1:10" x14ac:dyDescent="0.3">
      <c r="A782" s="2" t="s">
        <v>3707</v>
      </c>
      <c r="B782" s="2" t="s">
        <v>376</v>
      </c>
      <c r="C782" s="3">
        <v>46238</v>
      </c>
      <c r="D782" s="2" t="s">
        <v>2925</v>
      </c>
      <c r="E782" s="2" t="s">
        <v>2921</v>
      </c>
      <c r="F782" s="2" t="s">
        <v>2917</v>
      </c>
      <c r="G782" s="2">
        <f>ROWS(tbl_orders_raw[])</f>
        <v>5000</v>
      </c>
      <c r="H782" s="2" t="str">
        <f>_xlfn.XLOOKUP(tbl_orders_raw[[#This Row],[customer_id]],tbl_customers[customer_id],tbl_customers[customer_id],"Not Found")</f>
        <v>CUST00174</v>
      </c>
      <c r="I782" s="7">
        <f>MONTH(tbl_orders_raw[[#This Row],[order_date]])</f>
        <v>8</v>
      </c>
      <c r="J782" s="7">
        <f>YEAR(tbl_orders_raw[[#This Row],[order_date]])</f>
        <v>2026</v>
      </c>
    </row>
    <row r="783" spans="1:10" x14ac:dyDescent="0.3">
      <c r="A783" s="2" t="s">
        <v>3708</v>
      </c>
      <c r="B783" s="2" t="s">
        <v>1400</v>
      </c>
      <c r="C783" s="3">
        <v>45835</v>
      </c>
      <c r="D783" s="2" t="s">
        <v>2925</v>
      </c>
      <c r="E783" s="2" t="s">
        <v>2921</v>
      </c>
      <c r="F783" s="2" t="s">
        <v>2917</v>
      </c>
      <c r="G783" s="2">
        <f>ROWS(tbl_orders_raw[])</f>
        <v>5000</v>
      </c>
      <c r="H783" s="2" t="str">
        <f>_xlfn.XLOOKUP(tbl_orders_raw[[#This Row],[customer_id]],tbl_customers[customer_id],tbl_customers[customer_id],"Not Found")</f>
        <v>CUST00686</v>
      </c>
      <c r="I783" s="7">
        <f>MONTH(tbl_orders_raw[[#This Row],[order_date]])</f>
        <v>6</v>
      </c>
      <c r="J783" s="7">
        <f>YEAR(tbl_orders_raw[[#This Row],[order_date]])</f>
        <v>2025</v>
      </c>
    </row>
    <row r="784" spans="1:10" x14ac:dyDescent="0.3">
      <c r="A784" s="2" t="s">
        <v>3709</v>
      </c>
      <c r="B784" s="2" t="s">
        <v>1264</v>
      </c>
      <c r="C784" s="3">
        <v>45975</v>
      </c>
      <c r="D784" s="2" t="s">
        <v>2925</v>
      </c>
      <c r="E784" s="2" t="s">
        <v>2939</v>
      </c>
      <c r="F784" s="2" t="s">
        <v>2941</v>
      </c>
      <c r="G784" s="2">
        <f>ROWS(tbl_orders_raw[])</f>
        <v>5000</v>
      </c>
      <c r="H784" s="2" t="str">
        <f>_xlfn.XLOOKUP(tbl_orders_raw[[#This Row],[customer_id]],tbl_customers[customer_id],tbl_customers[customer_id],"Not Found")</f>
        <v>CUST00618</v>
      </c>
      <c r="I784" s="7">
        <f>MONTH(tbl_orders_raw[[#This Row],[order_date]])</f>
        <v>11</v>
      </c>
      <c r="J784" s="7">
        <f>YEAR(tbl_orders_raw[[#This Row],[order_date]])</f>
        <v>2025</v>
      </c>
    </row>
    <row r="785" spans="1:10" x14ac:dyDescent="0.3">
      <c r="A785" s="2" t="s">
        <v>3710</v>
      </c>
      <c r="B785" s="2" t="s">
        <v>2074</v>
      </c>
      <c r="C785" s="3">
        <v>45569</v>
      </c>
      <c r="D785" s="2" t="s">
        <v>2925</v>
      </c>
      <c r="E785" s="2" t="s">
        <v>2936</v>
      </c>
      <c r="F785" s="2" t="s">
        <v>2917</v>
      </c>
      <c r="G785" s="2">
        <f>ROWS(tbl_orders_raw[])</f>
        <v>5000</v>
      </c>
      <c r="H785" s="2" t="str">
        <f>_xlfn.XLOOKUP(tbl_orders_raw[[#This Row],[customer_id]],tbl_customers[customer_id],tbl_customers[customer_id],"Not Found")</f>
        <v>CUST01023</v>
      </c>
      <c r="I785" s="7">
        <f>MONTH(tbl_orders_raw[[#This Row],[order_date]])</f>
        <v>10</v>
      </c>
      <c r="J785" s="7">
        <f>YEAR(tbl_orders_raw[[#This Row],[order_date]])</f>
        <v>2024</v>
      </c>
    </row>
    <row r="786" spans="1:10" x14ac:dyDescent="0.3">
      <c r="A786" s="2" t="s">
        <v>3711</v>
      </c>
      <c r="B786" s="2" t="s">
        <v>342</v>
      </c>
      <c r="C786" s="3">
        <v>46020</v>
      </c>
      <c r="D786" s="2" t="s">
        <v>2925</v>
      </c>
      <c r="E786" s="2" t="s">
        <v>2936</v>
      </c>
      <c r="F786" s="2" t="s">
        <v>2922</v>
      </c>
      <c r="G786" s="2">
        <f>ROWS(tbl_orders_raw[])</f>
        <v>5000</v>
      </c>
      <c r="H786" s="2" t="str">
        <f>_xlfn.XLOOKUP(tbl_orders_raw[[#This Row],[customer_id]],tbl_customers[customer_id],tbl_customers[customer_id],"Not Found")</f>
        <v>CUST00157</v>
      </c>
      <c r="I786" s="7">
        <f>MONTH(tbl_orders_raw[[#This Row],[order_date]])</f>
        <v>12</v>
      </c>
      <c r="J786" s="7">
        <f>YEAR(tbl_orders_raw[[#This Row],[order_date]])</f>
        <v>2025</v>
      </c>
    </row>
    <row r="787" spans="1:10" x14ac:dyDescent="0.3">
      <c r="A787" s="2" t="s">
        <v>3712</v>
      </c>
      <c r="B787" s="2" t="s">
        <v>630</v>
      </c>
      <c r="C787" s="3">
        <v>46088</v>
      </c>
      <c r="D787" s="2" t="s">
        <v>2915</v>
      </c>
      <c r="E787" s="2" t="s">
        <v>2939</v>
      </c>
      <c r="F787" s="2" t="s">
        <v>2917</v>
      </c>
      <c r="G787" s="2">
        <f>ROWS(tbl_orders_raw[])</f>
        <v>5000</v>
      </c>
      <c r="H787" s="2" t="str">
        <f>_xlfn.XLOOKUP(tbl_orders_raw[[#This Row],[customer_id]],tbl_customers[customer_id],tbl_customers[customer_id],"Not Found")</f>
        <v>CUST00301</v>
      </c>
      <c r="I787" s="7">
        <f>MONTH(tbl_orders_raw[[#This Row],[order_date]])</f>
        <v>3</v>
      </c>
      <c r="J787" s="7">
        <f>YEAR(tbl_orders_raw[[#This Row],[order_date]])</f>
        <v>2026</v>
      </c>
    </row>
    <row r="788" spans="1:10" x14ac:dyDescent="0.3">
      <c r="A788" s="2" t="s">
        <v>3713</v>
      </c>
      <c r="B788" s="2" t="s">
        <v>1988</v>
      </c>
      <c r="C788" s="3">
        <v>46096</v>
      </c>
      <c r="D788" s="2" t="s">
        <v>2925</v>
      </c>
      <c r="E788" s="2" t="s">
        <v>2916</v>
      </c>
      <c r="F788" s="2" t="s">
        <v>2917</v>
      </c>
      <c r="G788" s="2">
        <f>ROWS(tbl_orders_raw[])</f>
        <v>5000</v>
      </c>
      <c r="H788" s="2" t="str">
        <f>_xlfn.XLOOKUP(tbl_orders_raw[[#This Row],[customer_id]],tbl_customers[customer_id],tbl_customers[customer_id],"Not Found")</f>
        <v>CUST00980</v>
      </c>
      <c r="I788" s="7">
        <f>MONTH(tbl_orders_raw[[#This Row],[order_date]])</f>
        <v>3</v>
      </c>
      <c r="J788" s="7">
        <f>YEAR(tbl_orders_raw[[#This Row],[order_date]])</f>
        <v>2026</v>
      </c>
    </row>
    <row r="789" spans="1:10" x14ac:dyDescent="0.3">
      <c r="A789" s="2" t="s">
        <v>3714</v>
      </c>
      <c r="B789" s="2" t="s">
        <v>1170</v>
      </c>
      <c r="C789" s="3">
        <v>46036</v>
      </c>
      <c r="D789" s="2" t="s">
        <v>2915</v>
      </c>
      <c r="E789" s="2" t="s">
        <v>2939</v>
      </c>
      <c r="F789" s="2" t="s">
        <v>2917</v>
      </c>
      <c r="G789" s="2">
        <f>ROWS(tbl_orders_raw[])</f>
        <v>5000</v>
      </c>
      <c r="H789" s="2" t="str">
        <f>_xlfn.XLOOKUP(tbl_orders_raw[[#This Row],[customer_id]],tbl_customers[customer_id],tbl_customers[customer_id],"Not Found")</f>
        <v>CUST00571</v>
      </c>
      <c r="I789" s="7">
        <f>MONTH(tbl_orders_raw[[#This Row],[order_date]])</f>
        <v>1</v>
      </c>
      <c r="J789" s="7">
        <f>YEAR(tbl_orders_raw[[#This Row],[order_date]])</f>
        <v>2026</v>
      </c>
    </row>
    <row r="790" spans="1:10" x14ac:dyDescent="0.3">
      <c r="A790" s="2" t="s">
        <v>3715</v>
      </c>
      <c r="B790" s="2" t="s">
        <v>1606</v>
      </c>
      <c r="C790" s="3">
        <v>46077</v>
      </c>
      <c r="D790" s="2" t="s">
        <v>2915</v>
      </c>
      <c r="E790" s="2" t="s">
        <v>2939</v>
      </c>
      <c r="F790" s="2" t="s">
        <v>2917</v>
      </c>
      <c r="G790" s="2">
        <f>ROWS(tbl_orders_raw[])</f>
        <v>5000</v>
      </c>
      <c r="H790" s="2" t="str">
        <f>_xlfn.XLOOKUP(tbl_orders_raw[[#This Row],[customer_id]],tbl_customers[customer_id],tbl_customers[customer_id],"Not Found")</f>
        <v>CUST00789</v>
      </c>
      <c r="I790" s="7">
        <f>MONTH(tbl_orders_raw[[#This Row],[order_date]])</f>
        <v>2</v>
      </c>
      <c r="J790" s="7">
        <f>YEAR(tbl_orders_raw[[#This Row],[order_date]])</f>
        <v>2026</v>
      </c>
    </row>
    <row r="791" spans="1:10" x14ac:dyDescent="0.3">
      <c r="A791" s="2" t="s">
        <v>3716</v>
      </c>
      <c r="B791" s="2" t="s">
        <v>1394</v>
      </c>
      <c r="C791" s="3">
        <v>45715</v>
      </c>
      <c r="D791" s="2" t="s">
        <v>2915</v>
      </c>
      <c r="E791" s="2" t="s">
        <v>2936</v>
      </c>
      <c r="F791" s="2" t="s">
        <v>2941</v>
      </c>
      <c r="G791" s="2">
        <f>ROWS(tbl_orders_raw[])</f>
        <v>5000</v>
      </c>
      <c r="H791" s="2" t="str">
        <f>_xlfn.XLOOKUP(tbl_orders_raw[[#This Row],[customer_id]],tbl_customers[customer_id],tbl_customers[customer_id],"Not Found")</f>
        <v>CUST00683</v>
      </c>
      <c r="I791" s="7">
        <f>MONTH(tbl_orders_raw[[#This Row],[order_date]])</f>
        <v>2</v>
      </c>
      <c r="J791" s="7">
        <f>YEAR(tbl_orders_raw[[#This Row],[order_date]])</f>
        <v>2025</v>
      </c>
    </row>
    <row r="792" spans="1:10" x14ac:dyDescent="0.3">
      <c r="A792" s="2" t="s">
        <v>3717</v>
      </c>
      <c r="B792" s="2" t="s">
        <v>1744</v>
      </c>
      <c r="C792" s="3">
        <v>45684</v>
      </c>
      <c r="D792" s="2" t="s">
        <v>2925</v>
      </c>
      <c r="E792" s="2" t="s">
        <v>2921</v>
      </c>
      <c r="F792" s="2" t="s">
        <v>2917</v>
      </c>
      <c r="G792" s="2">
        <f>ROWS(tbl_orders_raw[])</f>
        <v>5000</v>
      </c>
      <c r="H792" s="2" t="str">
        <f>_xlfn.XLOOKUP(tbl_orders_raw[[#This Row],[customer_id]],tbl_customers[customer_id],tbl_customers[customer_id],"Not Found")</f>
        <v>CUST00858</v>
      </c>
      <c r="I792" s="7">
        <f>MONTH(tbl_orders_raw[[#This Row],[order_date]])</f>
        <v>1</v>
      </c>
      <c r="J792" s="7">
        <f>YEAR(tbl_orders_raw[[#This Row],[order_date]])</f>
        <v>2025</v>
      </c>
    </row>
    <row r="793" spans="1:10" x14ac:dyDescent="0.3">
      <c r="A793" s="2" t="s">
        <v>3718</v>
      </c>
      <c r="B793" s="2" t="s">
        <v>972</v>
      </c>
      <c r="C793" s="3">
        <v>45841</v>
      </c>
      <c r="D793" s="2" t="s">
        <v>2915</v>
      </c>
      <c r="E793" s="2" t="s">
        <v>2921</v>
      </c>
      <c r="F793" s="2" t="s">
        <v>2917</v>
      </c>
      <c r="G793" s="2">
        <f>ROWS(tbl_orders_raw[])</f>
        <v>5000</v>
      </c>
      <c r="H793" s="2" t="str">
        <f>_xlfn.XLOOKUP(tbl_orders_raw[[#This Row],[customer_id]],tbl_customers[customer_id],tbl_customers[customer_id],"Not Found")</f>
        <v>CUST00472</v>
      </c>
      <c r="I793" s="7">
        <f>MONTH(tbl_orders_raw[[#This Row],[order_date]])</f>
        <v>7</v>
      </c>
      <c r="J793" s="7">
        <f>YEAR(tbl_orders_raw[[#This Row],[order_date]])</f>
        <v>2025</v>
      </c>
    </row>
    <row r="794" spans="1:10" x14ac:dyDescent="0.3">
      <c r="A794" s="2" t="s">
        <v>3719</v>
      </c>
      <c r="B794" s="2" t="s">
        <v>928</v>
      </c>
      <c r="C794" s="3">
        <v>45883</v>
      </c>
      <c r="D794" s="2" t="s">
        <v>2925</v>
      </c>
      <c r="E794" s="2" t="s">
        <v>2916</v>
      </c>
      <c r="F794" s="2" t="s">
        <v>2917</v>
      </c>
      <c r="G794" s="2">
        <f>ROWS(tbl_orders_raw[])</f>
        <v>5000</v>
      </c>
      <c r="H794" s="2" t="str">
        <f>_xlfn.XLOOKUP(tbl_orders_raw[[#This Row],[customer_id]],tbl_customers[customer_id],tbl_customers[customer_id],"Not Found")</f>
        <v>CUST00450</v>
      </c>
      <c r="I794" s="7">
        <f>MONTH(tbl_orders_raw[[#This Row],[order_date]])</f>
        <v>8</v>
      </c>
      <c r="J794" s="7">
        <f>YEAR(tbl_orders_raw[[#This Row],[order_date]])</f>
        <v>2025</v>
      </c>
    </row>
    <row r="795" spans="1:10" x14ac:dyDescent="0.3">
      <c r="A795" s="2" t="s">
        <v>3720</v>
      </c>
      <c r="B795" s="2" t="s">
        <v>100</v>
      </c>
      <c r="C795" s="3">
        <v>46163</v>
      </c>
      <c r="D795" s="2" t="s">
        <v>2915</v>
      </c>
      <c r="E795" s="2" t="s">
        <v>2939</v>
      </c>
      <c r="F795" s="2" t="s">
        <v>2917</v>
      </c>
      <c r="G795" s="2">
        <f>ROWS(tbl_orders_raw[])</f>
        <v>5000</v>
      </c>
      <c r="H795" s="2" t="str">
        <f>_xlfn.XLOOKUP(tbl_orders_raw[[#This Row],[customer_id]],tbl_customers[customer_id],tbl_customers[customer_id],"Not Found")</f>
        <v>CUST00036</v>
      </c>
      <c r="I795" s="7">
        <f>MONTH(tbl_orders_raw[[#This Row],[order_date]])</f>
        <v>5</v>
      </c>
      <c r="J795" s="7">
        <f>YEAR(tbl_orders_raw[[#This Row],[order_date]])</f>
        <v>2026</v>
      </c>
    </row>
    <row r="796" spans="1:10" x14ac:dyDescent="0.3">
      <c r="A796" s="2" t="s">
        <v>3721</v>
      </c>
      <c r="B796" s="2" t="s">
        <v>274</v>
      </c>
      <c r="C796" s="3">
        <v>45404</v>
      </c>
      <c r="D796" s="2" t="s">
        <v>2928</v>
      </c>
      <c r="E796" s="2" t="s">
        <v>2939</v>
      </c>
      <c r="F796" s="2" t="s">
        <v>2917</v>
      </c>
      <c r="G796" s="2">
        <f>ROWS(tbl_orders_raw[])</f>
        <v>5000</v>
      </c>
      <c r="H796" s="2" t="str">
        <f>_xlfn.XLOOKUP(tbl_orders_raw[[#This Row],[customer_id]],tbl_customers[customer_id],tbl_customers[customer_id],"Not Found")</f>
        <v>CUST00123</v>
      </c>
      <c r="I796" s="7">
        <f>MONTH(tbl_orders_raw[[#This Row],[order_date]])</f>
        <v>4</v>
      </c>
      <c r="J796" s="7">
        <f>YEAR(tbl_orders_raw[[#This Row],[order_date]])</f>
        <v>2024</v>
      </c>
    </row>
    <row r="797" spans="1:10" x14ac:dyDescent="0.3">
      <c r="A797" s="2" t="s">
        <v>3722</v>
      </c>
      <c r="B797" s="2" t="s">
        <v>600</v>
      </c>
      <c r="C797" s="3">
        <v>46089</v>
      </c>
      <c r="D797" s="2" t="s">
        <v>2915</v>
      </c>
      <c r="E797" s="2" t="s">
        <v>2916</v>
      </c>
      <c r="F797" s="2" t="s">
        <v>2917</v>
      </c>
      <c r="G797" s="2">
        <f>ROWS(tbl_orders_raw[])</f>
        <v>5000</v>
      </c>
      <c r="H797" s="2" t="str">
        <f>_xlfn.XLOOKUP(tbl_orders_raw[[#This Row],[customer_id]],tbl_customers[customer_id],tbl_customers[customer_id],"Not Found")</f>
        <v>CUST00286</v>
      </c>
      <c r="I797" s="7">
        <f>MONTH(tbl_orders_raw[[#This Row],[order_date]])</f>
        <v>3</v>
      </c>
      <c r="J797" s="7">
        <f>YEAR(tbl_orders_raw[[#This Row],[order_date]])</f>
        <v>2026</v>
      </c>
    </row>
    <row r="798" spans="1:10" x14ac:dyDescent="0.3">
      <c r="A798" s="2" t="s">
        <v>3723</v>
      </c>
      <c r="B798" s="2" t="s">
        <v>1754</v>
      </c>
      <c r="C798" s="3">
        <v>46245</v>
      </c>
      <c r="D798" s="2" t="s">
        <v>2915</v>
      </c>
      <c r="E798" s="2" t="s">
        <v>2934</v>
      </c>
      <c r="F798" s="2" t="s">
        <v>2917</v>
      </c>
      <c r="G798" s="2">
        <f>ROWS(tbl_orders_raw[])</f>
        <v>5000</v>
      </c>
      <c r="H798" s="2" t="str">
        <f>_xlfn.XLOOKUP(tbl_orders_raw[[#This Row],[customer_id]],tbl_customers[customer_id],tbl_customers[customer_id],"Not Found")</f>
        <v>CUST00863</v>
      </c>
      <c r="I798" s="7">
        <f>MONTH(tbl_orders_raw[[#This Row],[order_date]])</f>
        <v>8</v>
      </c>
      <c r="J798" s="7">
        <f>YEAR(tbl_orders_raw[[#This Row],[order_date]])</f>
        <v>2026</v>
      </c>
    </row>
    <row r="799" spans="1:10" x14ac:dyDescent="0.3">
      <c r="A799" s="2" t="s">
        <v>3724</v>
      </c>
      <c r="B799" s="2" t="s">
        <v>510</v>
      </c>
      <c r="C799" s="3">
        <v>45433</v>
      </c>
      <c r="D799" s="2" t="s">
        <v>2928</v>
      </c>
      <c r="E799" s="2" t="s">
        <v>2919</v>
      </c>
      <c r="F799" s="2" t="s">
        <v>2917</v>
      </c>
      <c r="G799" s="2">
        <f>ROWS(tbl_orders_raw[])</f>
        <v>5000</v>
      </c>
      <c r="H799" s="2" t="str">
        <f>_xlfn.XLOOKUP(tbl_orders_raw[[#This Row],[customer_id]],tbl_customers[customer_id],tbl_customers[customer_id],"Not Found")</f>
        <v>CUST00241</v>
      </c>
      <c r="I799" s="7">
        <f>MONTH(tbl_orders_raw[[#This Row],[order_date]])</f>
        <v>5</v>
      </c>
      <c r="J799" s="7">
        <f>YEAR(tbl_orders_raw[[#This Row],[order_date]])</f>
        <v>2024</v>
      </c>
    </row>
    <row r="800" spans="1:10" x14ac:dyDescent="0.3">
      <c r="A800" s="2" t="s">
        <v>3725</v>
      </c>
      <c r="B800" s="2" t="s">
        <v>1768</v>
      </c>
      <c r="C800" s="3">
        <v>45318</v>
      </c>
      <c r="D800" s="2" t="s">
        <v>2915</v>
      </c>
      <c r="E800" s="2" t="s">
        <v>2919</v>
      </c>
      <c r="F800" s="2" t="s">
        <v>2917</v>
      </c>
      <c r="G800" s="2">
        <f>ROWS(tbl_orders_raw[])</f>
        <v>5000</v>
      </c>
      <c r="H800" s="2" t="str">
        <f>_xlfn.XLOOKUP(tbl_orders_raw[[#This Row],[customer_id]],tbl_customers[customer_id],tbl_customers[customer_id],"Not Found")</f>
        <v>CUST00870</v>
      </c>
      <c r="I800" s="7">
        <f>MONTH(tbl_orders_raw[[#This Row],[order_date]])</f>
        <v>1</v>
      </c>
      <c r="J800" s="7">
        <f>YEAR(tbl_orders_raw[[#This Row],[order_date]])</f>
        <v>2024</v>
      </c>
    </row>
    <row r="801" spans="1:10" x14ac:dyDescent="0.3">
      <c r="A801" s="2" t="s">
        <v>3726</v>
      </c>
      <c r="B801" s="2" t="s">
        <v>1982</v>
      </c>
      <c r="C801" s="3">
        <v>45367</v>
      </c>
      <c r="D801" s="2" t="s">
        <v>2925</v>
      </c>
      <c r="E801" s="2" t="s">
        <v>2936</v>
      </c>
      <c r="F801" s="2" t="s">
        <v>2917</v>
      </c>
      <c r="G801" s="2">
        <f>ROWS(tbl_orders_raw[])</f>
        <v>5000</v>
      </c>
      <c r="H801" s="2" t="str">
        <f>_xlfn.XLOOKUP(tbl_orders_raw[[#This Row],[customer_id]],tbl_customers[customer_id],tbl_customers[customer_id],"Not Found")</f>
        <v>CUST00977</v>
      </c>
      <c r="I801" s="7">
        <f>MONTH(tbl_orders_raw[[#This Row],[order_date]])</f>
        <v>3</v>
      </c>
      <c r="J801" s="7">
        <f>YEAR(tbl_orders_raw[[#This Row],[order_date]])</f>
        <v>2024</v>
      </c>
    </row>
    <row r="802" spans="1:10" x14ac:dyDescent="0.3">
      <c r="A802" s="2" t="s">
        <v>3727</v>
      </c>
      <c r="B802" s="2" t="s">
        <v>608</v>
      </c>
      <c r="C802" s="3">
        <v>45666</v>
      </c>
      <c r="D802" s="2" t="s">
        <v>2915</v>
      </c>
      <c r="E802" s="2" t="s">
        <v>2916</v>
      </c>
      <c r="F802" s="2" t="s">
        <v>2917</v>
      </c>
      <c r="G802" s="2">
        <f>ROWS(tbl_orders_raw[])</f>
        <v>5000</v>
      </c>
      <c r="H802" s="2" t="str">
        <f>_xlfn.XLOOKUP(tbl_orders_raw[[#This Row],[customer_id]],tbl_customers[customer_id],tbl_customers[customer_id],"Not Found")</f>
        <v>CUST00290</v>
      </c>
      <c r="I802" s="7">
        <f>MONTH(tbl_orders_raw[[#This Row],[order_date]])</f>
        <v>1</v>
      </c>
      <c r="J802" s="7">
        <f>YEAR(tbl_orders_raw[[#This Row],[order_date]])</f>
        <v>2025</v>
      </c>
    </row>
    <row r="803" spans="1:10" x14ac:dyDescent="0.3">
      <c r="A803" s="2" t="s">
        <v>3728</v>
      </c>
      <c r="B803" s="2" t="s">
        <v>1734</v>
      </c>
      <c r="C803" s="3">
        <v>46125</v>
      </c>
      <c r="D803" s="2" t="s">
        <v>2915</v>
      </c>
      <c r="E803" s="2" t="s">
        <v>2916</v>
      </c>
      <c r="F803" s="2" t="s">
        <v>2917</v>
      </c>
      <c r="G803" s="2">
        <f>ROWS(tbl_orders_raw[])</f>
        <v>5000</v>
      </c>
      <c r="H803" s="2" t="str">
        <f>_xlfn.XLOOKUP(tbl_orders_raw[[#This Row],[customer_id]],tbl_customers[customer_id],tbl_customers[customer_id],"Not Found")</f>
        <v>CUST00853</v>
      </c>
      <c r="I803" s="7">
        <f>MONTH(tbl_orders_raw[[#This Row],[order_date]])</f>
        <v>4</v>
      </c>
      <c r="J803" s="7">
        <f>YEAR(tbl_orders_raw[[#This Row],[order_date]])</f>
        <v>2026</v>
      </c>
    </row>
    <row r="804" spans="1:10" x14ac:dyDescent="0.3">
      <c r="A804" s="2" t="s">
        <v>3729</v>
      </c>
      <c r="B804" s="2" t="s">
        <v>2190</v>
      </c>
      <c r="C804" s="3">
        <v>46058</v>
      </c>
      <c r="D804" s="2" t="s">
        <v>2925</v>
      </c>
      <c r="E804" s="2" t="s">
        <v>2939</v>
      </c>
      <c r="F804" s="2" t="s">
        <v>2917</v>
      </c>
      <c r="G804" s="2">
        <f>ROWS(tbl_orders_raw[])</f>
        <v>5000</v>
      </c>
      <c r="H804" s="2" t="str">
        <f>_xlfn.XLOOKUP(tbl_orders_raw[[#This Row],[customer_id]],tbl_customers[customer_id],tbl_customers[customer_id],"Not Found")</f>
        <v>CUST01081</v>
      </c>
      <c r="I804" s="7">
        <f>MONTH(tbl_orders_raw[[#This Row],[order_date]])</f>
        <v>2</v>
      </c>
      <c r="J804" s="7">
        <f>YEAR(tbl_orders_raw[[#This Row],[order_date]])</f>
        <v>2026</v>
      </c>
    </row>
    <row r="805" spans="1:10" x14ac:dyDescent="0.3">
      <c r="A805" s="2" t="s">
        <v>3730</v>
      </c>
      <c r="B805" s="2" t="s">
        <v>1848</v>
      </c>
      <c r="C805" s="3">
        <v>45637</v>
      </c>
      <c r="D805" s="2" t="s">
        <v>2925</v>
      </c>
      <c r="E805" s="2" t="s">
        <v>2919</v>
      </c>
      <c r="F805" s="2" t="s">
        <v>2917</v>
      </c>
      <c r="G805" s="2">
        <f>ROWS(tbl_orders_raw[])</f>
        <v>5000</v>
      </c>
      <c r="H805" s="2" t="str">
        <f>_xlfn.XLOOKUP(tbl_orders_raw[[#This Row],[customer_id]],tbl_customers[customer_id],tbl_customers[customer_id],"Not Found")</f>
        <v>CUST00910</v>
      </c>
      <c r="I805" s="7">
        <f>MONTH(tbl_orders_raw[[#This Row],[order_date]])</f>
        <v>12</v>
      </c>
      <c r="J805" s="7">
        <f>YEAR(tbl_orders_raw[[#This Row],[order_date]])</f>
        <v>2024</v>
      </c>
    </row>
    <row r="806" spans="1:10" x14ac:dyDescent="0.3">
      <c r="A806" s="2" t="s">
        <v>3731</v>
      </c>
      <c r="B806" s="2" t="s">
        <v>274</v>
      </c>
      <c r="C806" s="3">
        <v>45451</v>
      </c>
      <c r="D806" s="2" t="s">
        <v>2925</v>
      </c>
      <c r="E806" s="2" t="s">
        <v>2916</v>
      </c>
      <c r="F806" s="2" t="s">
        <v>2917</v>
      </c>
      <c r="G806" s="2">
        <f>ROWS(tbl_orders_raw[])</f>
        <v>5000</v>
      </c>
      <c r="H806" s="2" t="str">
        <f>_xlfn.XLOOKUP(tbl_orders_raw[[#This Row],[customer_id]],tbl_customers[customer_id],tbl_customers[customer_id],"Not Found")</f>
        <v>CUST00123</v>
      </c>
      <c r="I806" s="7">
        <f>MONTH(tbl_orders_raw[[#This Row],[order_date]])</f>
        <v>6</v>
      </c>
      <c r="J806" s="7">
        <f>YEAR(tbl_orders_raw[[#This Row],[order_date]])</f>
        <v>2024</v>
      </c>
    </row>
    <row r="807" spans="1:10" x14ac:dyDescent="0.3">
      <c r="A807" s="2" t="s">
        <v>3732</v>
      </c>
      <c r="B807" s="2" t="s">
        <v>686</v>
      </c>
      <c r="C807" s="3">
        <v>45807</v>
      </c>
      <c r="D807" s="2" t="s">
        <v>2915</v>
      </c>
      <c r="E807" s="2" t="s">
        <v>2934</v>
      </c>
      <c r="F807" s="2" t="s">
        <v>2917</v>
      </c>
      <c r="G807" s="2">
        <f>ROWS(tbl_orders_raw[])</f>
        <v>5000</v>
      </c>
      <c r="H807" s="2" t="str">
        <f>_xlfn.XLOOKUP(tbl_orders_raw[[#This Row],[customer_id]],tbl_customers[customer_id],tbl_customers[customer_id],"Not Found")</f>
        <v>CUST00329</v>
      </c>
      <c r="I807" s="7">
        <f>MONTH(tbl_orders_raw[[#This Row],[order_date]])</f>
        <v>5</v>
      </c>
      <c r="J807" s="7">
        <f>YEAR(tbl_orders_raw[[#This Row],[order_date]])</f>
        <v>2025</v>
      </c>
    </row>
    <row r="808" spans="1:10" x14ac:dyDescent="0.3">
      <c r="A808" s="2" t="s">
        <v>3733</v>
      </c>
      <c r="B808" s="2" t="s">
        <v>1890</v>
      </c>
      <c r="C808" s="3">
        <v>46188</v>
      </c>
      <c r="D808" s="2" t="s">
        <v>2925</v>
      </c>
      <c r="E808" s="2" t="s">
        <v>2934</v>
      </c>
      <c r="F808" s="2" t="s">
        <v>2941</v>
      </c>
      <c r="G808" s="2">
        <f>ROWS(tbl_orders_raw[])</f>
        <v>5000</v>
      </c>
      <c r="H808" s="2" t="str">
        <f>_xlfn.XLOOKUP(tbl_orders_raw[[#This Row],[customer_id]],tbl_customers[customer_id],tbl_customers[customer_id],"Not Found")</f>
        <v>CUST00931</v>
      </c>
      <c r="I808" s="7">
        <f>MONTH(tbl_orders_raw[[#This Row],[order_date]])</f>
        <v>6</v>
      </c>
      <c r="J808" s="7">
        <f>YEAR(tbl_orders_raw[[#This Row],[order_date]])</f>
        <v>2026</v>
      </c>
    </row>
    <row r="809" spans="1:10" x14ac:dyDescent="0.3">
      <c r="A809" s="2" t="s">
        <v>3734</v>
      </c>
      <c r="B809" s="2" t="s">
        <v>1282</v>
      </c>
      <c r="C809" s="3">
        <v>45805</v>
      </c>
      <c r="D809" s="2" t="s">
        <v>2925</v>
      </c>
      <c r="E809" s="2" t="s">
        <v>2939</v>
      </c>
      <c r="F809" s="2" t="s">
        <v>2917</v>
      </c>
      <c r="G809" s="2">
        <f>ROWS(tbl_orders_raw[])</f>
        <v>5000</v>
      </c>
      <c r="H809" s="2" t="str">
        <f>_xlfn.XLOOKUP(tbl_orders_raw[[#This Row],[customer_id]],tbl_customers[customer_id],tbl_customers[customer_id],"Not Found")</f>
        <v>CUST00627</v>
      </c>
      <c r="I809" s="7">
        <f>MONTH(tbl_orders_raw[[#This Row],[order_date]])</f>
        <v>5</v>
      </c>
      <c r="J809" s="7">
        <f>YEAR(tbl_orders_raw[[#This Row],[order_date]])</f>
        <v>2025</v>
      </c>
    </row>
    <row r="810" spans="1:10" x14ac:dyDescent="0.3">
      <c r="A810" s="2" t="s">
        <v>3735</v>
      </c>
      <c r="B810" s="2" t="s">
        <v>2166</v>
      </c>
      <c r="C810" s="3">
        <v>45386</v>
      </c>
      <c r="D810" s="2" t="s">
        <v>2915</v>
      </c>
      <c r="E810" s="2" t="s">
        <v>2936</v>
      </c>
      <c r="F810" s="2" t="s">
        <v>2917</v>
      </c>
      <c r="G810" s="2">
        <f>ROWS(tbl_orders_raw[])</f>
        <v>5000</v>
      </c>
      <c r="H810" s="2" t="str">
        <f>_xlfn.XLOOKUP(tbl_orders_raw[[#This Row],[customer_id]],tbl_customers[customer_id],tbl_customers[customer_id],"Not Found")</f>
        <v>CUST01069</v>
      </c>
      <c r="I810" s="7">
        <f>MONTH(tbl_orders_raw[[#This Row],[order_date]])</f>
        <v>4</v>
      </c>
      <c r="J810" s="7">
        <f>YEAR(tbl_orders_raw[[#This Row],[order_date]])</f>
        <v>2024</v>
      </c>
    </row>
    <row r="811" spans="1:10" x14ac:dyDescent="0.3">
      <c r="A811" s="2" t="s">
        <v>3736</v>
      </c>
      <c r="B811" s="2" t="s">
        <v>258</v>
      </c>
      <c r="C811" s="3">
        <v>45702</v>
      </c>
      <c r="D811" s="2" t="s">
        <v>2915</v>
      </c>
      <c r="E811" s="2" t="s">
        <v>2916</v>
      </c>
      <c r="F811" s="2" t="s">
        <v>2917</v>
      </c>
      <c r="G811" s="2">
        <f>ROWS(tbl_orders_raw[])</f>
        <v>5000</v>
      </c>
      <c r="H811" s="2" t="str">
        <f>_xlfn.XLOOKUP(tbl_orders_raw[[#This Row],[customer_id]],tbl_customers[customer_id],tbl_customers[customer_id],"Not Found")</f>
        <v>CUST00115</v>
      </c>
      <c r="I811" s="7">
        <f>MONTH(tbl_orders_raw[[#This Row],[order_date]])</f>
        <v>2</v>
      </c>
      <c r="J811" s="7">
        <f>YEAR(tbl_orders_raw[[#This Row],[order_date]])</f>
        <v>2025</v>
      </c>
    </row>
    <row r="812" spans="1:10" x14ac:dyDescent="0.3">
      <c r="A812" s="2" t="s">
        <v>3737</v>
      </c>
      <c r="B812" s="2" t="s">
        <v>346</v>
      </c>
      <c r="C812" s="3">
        <v>45864</v>
      </c>
      <c r="D812" s="2" t="s">
        <v>2925</v>
      </c>
      <c r="E812" s="2" t="s">
        <v>2939</v>
      </c>
      <c r="F812" s="2" t="s">
        <v>2917</v>
      </c>
      <c r="G812" s="2">
        <f>ROWS(tbl_orders_raw[])</f>
        <v>5000</v>
      </c>
      <c r="H812" s="2" t="str">
        <f>_xlfn.XLOOKUP(tbl_orders_raw[[#This Row],[customer_id]],tbl_customers[customer_id],tbl_customers[customer_id],"Not Found")</f>
        <v>CUST00159</v>
      </c>
      <c r="I812" s="7">
        <f>MONTH(tbl_orders_raw[[#This Row],[order_date]])</f>
        <v>7</v>
      </c>
      <c r="J812" s="7">
        <f>YEAR(tbl_orders_raw[[#This Row],[order_date]])</f>
        <v>2025</v>
      </c>
    </row>
    <row r="813" spans="1:10" x14ac:dyDescent="0.3">
      <c r="A813" s="2" t="s">
        <v>3738</v>
      </c>
      <c r="B813" s="2" t="s">
        <v>1688</v>
      </c>
      <c r="C813" s="3">
        <v>45949</v>
      </c>
      <c r="D813" s="2" t="s">
        <v>2925</v>
      </c>
      <c r="E813" s="2" t="s">
        <v>2916</v>
      </c>
      <c r="F813" s="2" t="s">
        <v>2917</v>
      </c>
      <c r="G813" s="2">
        <f>ROWS(tbl_orders_raw[])</f>
        <v>5000</v>
      </c>
      <c r="H813" s="2" t="str">
        <f>_xlfn.XLOOKUP(tbl_orders_raw[[#This Row],[customer_id]],tbl_customers[customer_id],tbl_customers[customer_id],"Not Found")</f>
        <v>CUST00830</v>
      </c>
      <c r="I813" s="7">
        <f>MONTH(tbl_orders_raw[[#This Row],[order_date]])</f>
        <v>10</v>
      </c>
      <c r="J813" s="7">
        <f>YEAR(tbl_orders_raw[[#This Row],[order_date]])</f>
        <v>2025</v>
      </c>
    </row>
    <row r="814" spans="1:10" x14ac:dyDescent="0.3">
      <c r="A814" s="2" t="s">
        <v>3739</v>
      </c>
      <c r="B814" s="2" t="s">
        <v>1766</v>
      </c>
      <c r="C814" s="3">
        <v>45954</v>
      </c>
      <c r="D814" s="2" t="s">
        <v>2915</v>
      </c>
      <c r="E814" s="2" t="s">
        <v>2916</v>
      </c>
      <c r="F814" s="2" t="s">
        <v>2917</v>
      </c>
      <c r="G814" s="2">
        <f>ROWS(tbl_orders_raw[])</f>
        <v>5000</v>
      </c>
      <c r="H814" s="2" t="str">
        <f>_xlfn.XLOOKUP(tbl_orders_raw[[#This Row],[customer_id]],tbl_customers[customer_id],tbl_customers[customer_id],"Not Found")</f>
        <v>CUST00869</v>
      </c>
      <c r="I814" s="7">
        <f>MONTH(tbl_orders_raw[[#This Row],[order_date]])</f>
        <v>10</v>
      </c>
      <c r="J814" s="7">
        <f>YEAR(tbl_orders_raw[[#This Row],[order_date]])</f>
        <v>2025</v>
      </c>
    </row>
    <row r="815" spans="1:10" x14ac:dyDescent="0.3">
      <c r="A815" s="2" t="s">
        <v>3740</v>
      </c>
      <c r="B815" s="2" t="s">
        <v>1404</v>
      </c>
      <c r="C815" s="3">
        <v>45909</v>
      </c>
      <c r="D815" s="2" t="s">
        <v>2915</v>
      </c>
      <c r="E815" s="2" t="s">
        <v>2939</v>
      </c>
      <c r="F815" s="2" t="s">
        <v>2917</v>
      </c>
      <c r="G815" s="2">
        <f>ROWS(tbl_orders_raw[])</f>
        <v>5000</v>
      </c>
      <c r="H815" s="2" t="str">
        <f>_xlfn.XLOOKUP(tbl_orders_raw[[#This Row],[customer_id]],tbl_customers[customer_id],tbl_customers[customer_id],"Not Found")</f>
        <v>CUST00688</v>
      </c>
      <c r="I815" s="7">
        <f>MONTH(tbl_orders_raw[[#This Row],[order_date]])</f>
        <v>9</v>
      </c>
      <c r="J815" s="7">
        <f>YEAR(tbl_orders_raw[[#This Row],[order_date]])</f>
        <v>2025</v>
      </c>
    </row>
    <row r="816" spans="1:10" x14ac:dyDescent="0.3">
      <c r="A816" s="2" t="s">
        <v>3741</v>
      </c>
      <c r="B816" s="2" t="s">
        <v>896</v>
      </c>
      <c r="C816" s="3">
        <v>45358</v>
      </c>
      <c r="D816" s="2" t="s">
        <v>2925</v>
      </c>
      <c r="E816" s="2" t="s">
        <v>2919</v>
      </c>
      <c r="F816" s="2" t="s">
        <v>2917</v>
      </c>
      <c r="G816" s="2">
        <f>ROWS(tbl_orders_raw[])</f>
        <v>5000</v>
      </c>
      <c r="H816" s="2" t="str">
        <f>_xlfn.XLOOKUP(tbl_orders_raw[[#This Row],[customer_id]],tbl_customers[customer_id],tbl_customers[customer_id],"Not Found")</f>
        <v>CUST00434</v>
      </c>
      <c r="I816" s="7">
        <f>MONTH(tbl_orders_raw[[#This Row],[order_date]])</f>
        <v>3</v>
      </c>
      <c r="J816" s="7">
        <f>YEAR(tbl_orders_raw[[#This Row],[order_date]])</f>
        <v>2024</v>
      </c>
    </row>
    <row r="817" spans="1:10" x14ac:dyDescent="0.3">
      <c r="A817" s="2" t="s">
        <v>3742</v>
      </c>
      <c r="B817" s="2" t="s">
        <v>856</v>
      </c>
      <c r="C817" s="3">
        <v>45856</v>
      </c>
      <c r="D817" s="2" t="s">
        <v>2925</v>
      </c>
      <c r="E817" s="2" t="s">
        <v>2916</v>
      </c>
      <c r="F817" s="2" t="s">
        <v>2917</v>
      </c>
      <c r="G817" s="2">
        <f>ROWS(tbl_orders_raw[])</f>
        <v>5000</v>
      </c>
      <c r="H817" s="2" t="str">
        <f>_xlfn.XLOOKUP(tbl_orders_raw[[#This Row],[customer_id]],tbl_customers[customer_id],tbl_customers[customer_id],"Not Found")</f>
        <v>CUST00414</v>
      </c>
      <c r="I817" s="7">
        <f>MONTH(tbl_orders_raw[[#This Row],[order_date]])</f>
        <v>7</v>
      </c>
      <c r="J817" s="7">
        <f>YEAR(tbl_orders_raw[[#This Row],[order_date]])</f>
        <v>2025</v>
      </c>
    </row>
    <row r="818" spans="1:10" x14ac:dyDescent="0.3">
      <c r="A818" s="2" t="s">
        <v>3743</v>
      </c>
      <c r="B818" s="2" t="s">
        <v>2342</v>
      </c>
      <c r="C818" s="3">
        <v>45875</v>
      </c>
      <c r="D818" s="2" t="s">
        <v>2915</v>
      </c>
      <c r="E818" s="2" t="s">
        <v>2936</v>
      </c>
      <c r="F818" s="2" t="s">
        <v>2917</v>
      </c>
      <c r="G818" s="2">
        <f>ROWS(tbl_orders_raw[])</f>
        <v>5000</v>
      </c>
      <c r="H818" s="2" t="str">
        <f>_xlfn.XLOOKUP(tbl_orders_raw[[#This Row],[customer_id]],tbl_customers[customer_id],tbl_customers[customer_id],"Not Found")</f>
        <v>CUST01157</v>
      </c>
      <c r="I818" s="7">
        <f>MONTH(tbl_orders_raw[[#This Row],[order_date]])</f>
        <v>8</v>
      </c>
      <c r="J818" s="7">
        <f>YEAR(tbl_orders_raw[[#This Row],[order_date]])</f>
        <v>2025</v>
      </c>
    </row>
    <row r="819" spans="1:10" x14ac:dyDescent="0.3">
      <c r="A819" s="2" t="s">
        <v>3744</v>
      </c>
      <c r="B819" s="2" t="s">
        <v>1318</v>
      </c>
      <c r="C819" s="3">
        <v>45341</v>
      </c>
      <c r="D819" s="2" t="s">
        <v>2915</v>
      </c>
      <c r="E819" s="2" t="s">
        <v>2939</v>
      </c>
      <c r="F819" s="2" t="s">
        <v>2922</v>
      </c>
      <c r="G819" s="2">
        <f>ROWS(tbl_orders_raw[])</f>
        <v>5000</v>
      </c>
      <c r="H819" s="2" t="str">
        <f>_xlfn.XLOOKUP(tbl_orders_raw[[#This Row],[customer_id]],tbl_customers[customer_id],tbl_customers[customer_id],"Not Found")</f>
        <v>CUST00645</v>
      </c>
      <c r="I819" s="7">
        <f>MONTH(tbl_orders_raw[[#This Row],[order_date]])</f>
        <v>2</v>
      </c>
      <c r="J819" s="7">
        <f>YEAR(tbl_orders_raw[[#This Row],[order_date]])</f>
        <v>2024</v>
      </c>
    </row>
    <row r="820" spans="1:10" x14ac:dyDescent="0.3">
      <c r="A820" s="2" t="s">
        <v>3745</v>
      </c>
      <c r="B820" s="2" t="s">
        <v>1186</v>
      </c>
      <c r="C820" s="3">
        <v>46061</v>
      </c>
      <c r="D820" s="2" t="s">
        <v>2928</v>
      </c>
      <c r="E820" s="2" t="s">
        <v>2939</v>
      </c>
      <c r="F820" s="2" t="s">
        <v>2917</v>
      </c>
      <c r="G820" s="2">
        <f>ROWS(tbl_orders_raw[])</f>
        <v>5000</v>
      </c>
      <c r="H820" s="2" t="str">
        <f>_xlfn.XLOOKUP(tbl_orders_raw[[#This Row],[customer_id]],tbl_customers[customer_id],tbl_customers[customer_id],"Not Found")</f>
        <v>CUST00579</v>
      </c>
      <c r="I820" s="7">
        <f>MONTH(tbl_orders_raw[[#This Row],[order_date]])</f>
        <v>2</v>
      </c>
      <c r="J820" s="7">
        <f>YEAR(tbl_orders_raw[[#This Row],[order_date]])</f>
        <v>2026</v>
      </c>
    </row>
    <row r="821" spans="1:10" x14ac:dyDescent="0.3">
      <c r="A821" s="2" t="s">
        <v>3746</v>
      </c>
      <c r="B821" s="2" t="s">
        <v>1486</v>
      </c>
      <c r="C821" s="3">
        <v>45692</v>
      </c>
      <c r="D821" s="2" t="s">
        <v>2928</v>
      </c>
      <c r="E821" s="2" t="s">
        <v>2919</v>
      </c>
      <c r="F821" s="2" t="s">
        <v>2917</v>
      </c>
      <c r="G821" s="2">
        <f>ROWS(tbl_orders_raw[])</f>
        <v>5000</v>
      </c>
      <c r="H821" s="2" t="str">
        <f>_xlfn.XLOOKUP(tbl_orders_raw[[#This Row],[customer_id]],tbl_customers[customer_id],tbl_customers[customer_id],"Not Found")</f>
        <v>CUST00729</v>
      </c>
      <c r="I821" s="7">
        <f>MONTH(tbl_orders_raw[[#This Row],[order_date]])</f>
        <v>2</v>
      </c>
      <c r="J821" s="7">
        <f>YEAR(tbl_orders_raw[[#This Row],[order_date]])</f>
        <v>2025</v>
      </c>
    </row>
    <row r="822" spans="1:10" x14ac:dyDescent="0.3">
      <c r="A822" s="2" t="s">
        <v>3747</v>
      </c>
      <c r="B822" s="2" t="s">
        <v>2092</v>
      </c>
      <c r="C822" s="3">
        <v>45709</v>
      </c>
      <c r="D822" s="2" t="s">
        <v>2915</v>
      </c>
      <c r="E822" s="2" t="s">
        <v>2934</v>
      </c>
      <c r="F822" s="2" t="s">
        <v>2917</v>
      </c>
      <c r="G822" s="2">
        <f>ROWS(tbl_orders_raw[])</f>
        <v>5000</v>
      </c>
      <c r="H822" s="2" t="str">
        <f>_xlfn.XLOOKUP(tbl_orders_raw[[#This Row],[customer_id]],tbl_customers[customer_id],tbl_customers[customer_id],"Not Found")</f>
        <v>CUST01032</v>
      </c>
      <c r="I822" s="7">
        <f>MONTH(tbl_orders_raw[[#This Row],[order_date]])</f>
        <v>2</v>
      </c>
      <c r="J822" s="7">
        <f>YEAR(tbl_orders_raw[[#This Row],[order_date]])</f>
        <v>2025</v>
      </c>
    </row>
    <row r="823" spans="1:10" x14ac:dyDescent="0.3">
      <c r="A823" s="2" t="s">
        <v>3748</v>
      </c>
      <c r="B823" s="2" t="s">
        <v>1594</v>
      </c>
      <c r="C823" s="3">
        <v>45893</v>
      </c>
      <c r="D823" s="2" t="s">
        <v>2915</v>
      </c>
      <c r="E823" s="2" t="s">
        <v>2936</v>
      </c>
      <c r="F823" s="2" t="s">
        <v>2917</v>
      </c>
      <c r="G823" s="2">
        <f>ROWS(tbl_orders_raw[])</f>
        <v>5000</v>
      </c>
      <c r="H823" s="2" t="str">
        <f>_xlfn.XLOOKUP(tbl_orders_raw[[#This Row],[customer_id]],tbl_customers[customer_id],tbl_customers[customer_id],"Not Found")</f>
        <v>CUST00783</v>
      </c>
      <c r="I823" s="7">
        <f>MONTH(tbl_orders_raw[[#This Row],[order_date]])</f>
        <v>8</v>
      </c>
      <c r="J823" s="7">
        <f>YEAR(tbl_orders_raw[[#This Row],[order_date]])</f>
        <v>2025</v>
      </c>
    </row>
    <row r="824" spans="1:10" x14ac:dyDescent="0.3">
      <c r="A824" s="2" t="s">
        <v>3749</v>
      </c>
      <c r="B824" s="2" t="s">
        <v>650</v>
      </c>
      <c r="C824" s="3">
        <v>45457</v>
      </c>
      <c r="D824" s="2" t="s">
        <v>2925</v>
      </c>
      <c r="E824" s="2" t="s">
        <v>2916</v>
      </c>
      <c r="F824" s="2" t="s">
        <v>2917</v>
      </c>
      <c r="G824" s="2">
        <f>ROWS(tbl_orders_raw[])</f>
        <v>5000</v>
      </c>
      <c r="H824" s="2" t="str">
        <f>_xlfn.XLOOKUP(tbl_orders_raw[[#This Row],[customer_id]],tbl_customers[customer_id],tbl_customers[customer_id],"Not Found")</f>
        <v>CUST00311</v>
      </c>
      <c r="I824" s="7">
        <f>MONTH(tbl_orders_raw[[#This Row],[order_date]])</f>
        <v>6</v>
      </c>
      <c r="J824" s="7">
        <f>YEAR(tbl_orders_raw[[#This Row],[order_date]])</f>
        <v>2024</v>
      </c>
    </row>
    <row r="825" spans="1:10" x14ac:dyDescent="0.3">
      <c r="A825" s="2" t="s">
        <v>3750</v>
      </c>
      <c r="B825" s="2" t="s">
        <v>978</v>
      </c>
      <c r="C825" s="3">
        <v>46027</v>
      </c>
      <c r="D825" s="2" t="s">
        <v>2925</v>
      </c>
      <c r="E825" s="2" t="s">
        <v>2934</v>
      </c>
      <c r="F825" s="2" t="s">
        <v>2917</v>
      </c>
      <c r="G825" s="2">
        <f>ROWS(tbl_orders_raw[])</f>
        <v>5000</v>
      </c>
      <c r="H825" s="2" t="str">
        <f>_xlfn.XLOOKUP(tbl_orders_raw[[#This Row],[customer_id]],tbl_customers[customer_id],tbl_customers[customer_id],"Not Found")</f>
        <v>CUST00475</v>
      </c>
      <c r="I825" s="7">
        <f>MONTH(tbl_orders_raw[[#This Row],[order_date]])</f>
        <v>1</v>
      </c>
      <c r="J825" s="7">
        <f>YEAR(tbl_orders_raw[[#This Row],[order_date]])</f>
        <v>2026</v>
      </c>
    </row>
    <row r="826" spans="1:10" x14ac:dyDescent="0.3">
      <c r="A826" s="2" t="s">
        <v>3751</v>
      </c>
      <c r="B826" s="2" t="s">
        <v>688</v>
      </c>
      <c r="C826" s="3">
        <v>46079</v>
      </c>
      <c r="D826" s="2" t="s">
        <v>2928</v>
      </c>
      <c r="E826" s="2" t="s">
        <v>2939</v>
      </c>
      <c r="F826" s="2" t="s">
        <v>2922</v>
      </c>
      <c r="G826" s="2">
        <f>ROWS(tbl_orders_raw[])</f>
        <v>5000</v>
      </c>
      <c r="H826" s="2" t="str">
        <f>_xlfn.XLOOKUP(tbl_orders_raw[[#This Row],[customer_id]],tbl_customers[customer_id],tbl_customers[customer_id],"Not Found")</f>
        <v>CUST00330</v>
      </c>
      <c r="I826" s="7">
        <f>MONTH(tbl_orders_raw[[#This Row],[order_date]])</f>
        <v>2</v>
      </c>
      <c r="J826" s="7">
        <f>YEAR(tbl_orders_raw[[#This Row],[order_date]])</f>
        <v>2026</v>
      </c>
    </row>
    <row r="827" spans="1:10" x14ac:dyDescent="0.3">
      <c r="A827" s="2" t="s">
        <v>3752</v>
      </c>
      <c r="B827" s="2" t="s">
        <v>2172</v>
      </c>
      <c r="C827" s="3">
        <v>45915</v>
      </c>
      <c r="D827" s="2" t="s">
        <v>2928</v>
      </c>
      <c r="E827" s="2" t="s">
        <v>2939</v>
      </c>
      <c r="F827" s="2" t="s">
        <v>2917</v>
      </c>
      <c r="G827" s="2">
        <f>ROWS(tbl_orders_raw[])</f>
        <v>5000</v>
      </c>
      <c r="H827" s="2" t="str">
        <f>_xlfn.XLOOKUP(tbl_orders_raw[[#This Row],[customer_id]],tbl_customers[customer_id],tbl_customers[customer_id],"Not Found")</f>
        <v>CUST01072</v>
      </c>
      <c r="I827" s="7">
        <f>MONTH(tbl_orders_raw[[#This Row],[order_date]])</f>
        <v>9</v>
      </c>
      <c r="J827" s="7">
        <f>YEAR(tbl_orders_raw[[#This Row],[order_date]])</f>
        <v>2025</v>
      </c>
    </row>
    <row r="828" spans="1:10" x14ac:dyDescent="0.3">
      <c r="A828" s="2" t="s">
        <v>3753</v>
      </c>
      <c r="B828" s="2" t="s">
        <v>1220</v>
      </c>
      <c r="C828" s="3">
        <v>45639</v>
      </c>
      <c r="D828" s="2" t="s">
        <v>2915</v>
      </c>
      <c r="E828" s="2" t="s">
        <v>2934</v>
      </c>
      <c r="F828" s="2" t="s">
        <v>2917</v>
      </c>
      <c r="G828" s="2">
        <f>ROWS(tbl_orders_raw[])</f>
        <v>5000</v>
      </c>
      <c r="H828" s="2" t="str">
        <f>_xlfn.XLOOKUP(tbl_orders_raw[[#This Row],[customer_id]],tbl_customers[customer_id],tbl_customers[customer_id],"Not Found")</f>
        <v>CUST00596</v>
      </c>
      <c r="I828" s="7">
        <f>MONTH(tbl_orders_raw[[#This Row],[order_date]])</f>
        <v>12</v>
      </c>
      <c r="J828" s="7">
        <f>YEAR(tbl_orders_raw[[#This Row],[order_date]])</f>
        <v>2024</v>
      </c>
    </row>
    <row r="829" spans="1:10" x14ac:dyDescent="0.3">
      <c r="A829" s="2" t="s">
        <v>3754</v>
      </c>
      <c r="B829" s="2" t="s">
        <v>1616</v>
      </c>
      <c r="C829" s="3">
        <v>46204</v>
      </c>
      <c r="D829" s="2" t="s">
        <v>2915</v>
      </c>
      <c r="E829" s="2" t="s">
        <v>2936</v>
      </c>
      <c r="F829" s="2" t="s">
        <v>2917</v>
      </c>
      <c r="G829" s="2">
        <f>ROWS(tbl_orders_raw[])</f>
        <v>5000</v>
      </c>
      <c r="H829" s="2" t="str">
        <f>_xlfn.XLOOKUP(tbl_orders_raw[[#This Row],[customer_id]],tbl_customers[customer_id],tbl_customers[customer_id],"Not Found")</f>
        <v>CUST00794</v>
      </c>
      <c r="I829" s="7">
        <f>MONTH(tbl_orders_raw[[#This Row],[order_date]])</f>
        <v>7</v>
      </c>
      <c r="J829" s="7">
        <f>YEAR(tbl_orders_raw[[#This Row],[order_date]])</f>
        <v>2026</v>
      </c>
    </row>
    <row r="830" spans="1:10" x14ac:dyDescent="0.3">
      <c r="A830" s="2" t="s">
        <v>3755</v>
      </c>
      <c r="B830" s="2" t="s">
        <v>2352</v>
      </c>
      <c r="C830" s="3">
        <v>45448</v>
      </c>
      <c r="D830" s="2" t="s">
        <v>2925</v>
      </c>
      <c r="E830" s="2" t="s">
        <v>2939</v>
      </c>
      <c r="F830" s="2" t="s">
        <v>2917</v>
      </c>
      <c r="G830" s="2">
        <f>ROWS(tbl_orders_raw[])</f>
        <v>5000</v>
      </c>
      <c r="H830" s="2" t="str">
        <f>_xlfn.XLOOKUP(tbl_orders_raw[[#This Row],[customer_id]],tbl_customers[customer_id],tbl_customers[customer_id],"Not Found")</f>
        <v>CUST01162</v>
      </c>
      <c r="I830" s="7">
        <f>MONTH(tbl_orders_raw[[#This Row],[order_date]])</f>
        <v>6</v>
      </c>
      <c r="J830" s="7">
        <f>YEAR(tbl_orders_raw[[#This Row],[order_date]])</f>
        <v>2024</v>
      </c>
    </row>
    <row r="831" spans="1:10" x14ac:dyDescent="0.3">
      <c r="A831" s="2" t="s">
        <v>3756</v>
      </c>
      <c r="B831" s="2" t="s">
        <v>1296</v>
      </c>
      <c r="C831" s="3">
        <v>45438</v>
      </c>
      <c r="D831" s="2" t="s">
        <v>2925</v>
      </c>
      <c r="E831" s="2" t="s">
        <v>2936</v>
      </c>
      <c r="F831" s="2" t="s">
        <v>2917</v>
      </c>
      <c r="G831" s="2">
        <f>ROWS(tbl_orders_raw[])</f>
        <v>5000</v>
      </c>
      <c r="H831" s="2" t="str">
        <f>_xlfn.XLOOKUP(tbl_orders_raw[[#This Row],[customer_id]],tbl_customers[customer_id],tbl_customers[customer_id],"Not Found")</f>
        <v>CUST00634</v>
      </c>
      <c r="I831" s="7">
        <f>MONTH(tbl_orders_raw[[#This Row],[order_date]])</f>
        <v>5</v>
      </c>
      <c r="J831" s="7">
        <f>YEAR(tbl_orders_raw[[#This Row],[order_date]])</f>
        <v>2024</v>
      </c>
    </row>
    <row r="832" spans="1:10" x14ac:dyDescent="0.3">
      <c r="A832" s="2" t="s">
        <v>3757</v>
      </c>
      <c r="B832" s="2" t="s">
        <v>2072</v>
      </c>
      <c r="C832" s="3">
        <v>45381</v>
      </c>
      <c r="D832" s="2" t="s">
        <v>2915</v>
      </c>
      <c r="E832" s="2" t="s">
        <v>2939</v>
      </c>
      <c r="F832" s="2" t="s">
        <v>2922</v>
      </c>
      <c r="G832" s="2">
        <f>ROWS(tbl_orders_raw[])</f>
        <v>5000</v>
      </c>
      <c r="H832" s="2" t="str">
        <f>_xlfn.XLOOKUP(tbl_orders_raw[[#This Row],[customer_id]],tbl_customers[customer_id],tbl_customers[customer_id],"Not Found")</f>
        <v>CUST01022</v>
      </c>
      <c r="I832" s="7">
        <f>MONTH(tbl_orders_raw[[#This Row],[order_date]])</f>
        <v>3</v>
      </c>
      <c r="J832" s="7">
        <f>YEAR(tbl_orders_raw[[#This Row],[order_date]])</f>
        <v>2024</v>
      </c>
    </row>
    <row r="833" spans="1:10" x14ac:dyDescent="0.3">
      <c r="A833" s="2" t="s">
        <v>3758</v>
      </c>
      <c r="B833" s="2" t="s">
        <v>308</v>
      </c>
      <c r="C833" s="3">
        <v>45457</v>
      </c>
      <c r="D833" s="2" t="s">
        <v>2915</v>
      </c>
      <c r="E833" s="2" t="s">
        <v>2939</v>
      </c>
      <c r="F833" s="2" t="s">
        <v>2917</v>
      </c>
      <c r="G833" s="2">
        <f>ROWS(tbl_orders_raw[])</f>
        <v>5000</v>
      </c>
      <c r="H833" s="2" t="str">
        <f>_xlfn.XLOOKUP(tbl_orders_raw[[#This Row],[customer_id]],tbl_customers[customer_id],tbl_customers[customer_id],"Not Found")</f>
        <v>CUST00140</v>
      </c>
      <c r="I833" s="7">
        <f>MONTH(tbl_orders_raw[[#This Row],[order_date]])</f>
        <v>6</v>
      </c>
      <c r="J833" s="7">
        <f>YEAR(tbl_orders_raw[[#This Row],[order_date]])</f>
        <v>2024</v>
      </c>
    </row>
    <row r="834" spans="1:10" x14ac:dyDescent="0.3">
      <c r="A834" s="2" t="s">
        <v>3759</v>
      </c>
      <c r="B834" s="2" t="s">
        <v>1916</v>
      </c>
      <c r="C834" s="3">
        <v>45475</v>
      </c>
      <c r="D834" s="2" t="s">
        <v>2915</v>
      </c>
      <c r="E834" s="2" t="s">
        <v>2939</v>
      </c>
      <c r="F834" s="2" t="s">
        <v>2917</v>
      </c>
      <c r="G834" s="2">
        <f>ROWS(tbl_orders_raw[])</f>
        <v>5000</v>
      </c>
      <c r="H834" s="2" t="str">
        <f>_xlfn.XLOOKUP(tbl_orders_raw[[#This Row],[customer_id]],tbl_customers[customer_id],tbl_customers[customer_id],"Not Found")</f>
        <v>CUST00944</v>
      </c>
      <c r="I834" s="7">
        <f>MONTH(tbl_orders_raw[[#This Row],[order_date]])</f>
        <v>7</v>
      </c>
      <c r="J834" s="7">
        <f>YEAR(tbl_orders_raw[[#This Row],[order_date]])</f>
        <v>2024</v>
      </c>
    </row>
    <row r="835" spans="1:10" x14ac:dyDescent="0.3">
      <c r="A835" s="2" t="s">
        <v>3760</v>
      </c>
      <c r="B835" s="2" t="s">
        <v>1840</v>
      </c>
      <c r="C835" s="3">
        <v>46189</v>
      </c>
      <c r="D835" s="2" t="s">
        <v>2925</v>
      </c>
      <c r="E835" s="2" t="s">
        <v>2916</v>
      </c>
      <c r="F835" s="2" t="s">
        <v>2917</v>
      </c>
      <c r="G835" s="2">
        <f>ROWS(tbl_orders_raw[])</f>
        <v>5000</v>
      </c>
      <c r="H835" s="2" t="str">
        <f>_xlfn.XLOOKUP(tbl_orders_raw[[#This Row],[customer_id]],tbl_customers[customer_id],tbl_customers[customer_id],"Not Found")</f>
        <v>CUST00906</v>
      </c>
      <c r="I835" s="7">
        <f>MONTH(tbl_orders_raw[[#This Row],[order_date]])</f>
        <v>6</v>
      </c>
      <c r="J835" s="7">
        <f>YEAR(tbl_orders_raw[[#This Row],[order_date]])</f>
        <v>2026</v>
      </c>
    </row>
    <row r="836" spans="1:10" x14ac:dyDescent="0.3">
      <c r="A836" s="2" t="s">
        <v>3761</v>
      </c>
      <c r="B836" s="2" t="s">
        <v>2028</v>
      </c>
      <c r="C836" s="3">
        <v>45874</v>
      </c>
      <c r="D836" s="2" t="s">
        <v>2915</v>
      </c>
      <c r="E836" s="2" t="s">
        <v>2934</v>
      </c>
      <c r="F836" s="2" t="s">
        <v>2917</v>
      </c>
      <c r="G836" s="2">
        <f>ROWS(tbl_orders_raw[])</f>
        <v>5000</v>
      </c>
      <c r="H836" s="2" t="str">
        <f>_xlfn.XLOOKUP(tbl_orders_raw[[#This Row],[customer_id]],tbl_customers[customer_id],tbl_customers[customer_id],"Not Found")</f>
        <v>CUST01000</v>
      </c>
      <c r="I836" s="7">
        <f>MONTH(tbl_orders_raw[[#This Row],[order_date]])</f>
        <v>8</v>
      </c>
      <c r="J836" s="7">
        <f>YEAR(tbl_orders_raw[[#This Row],[order_date]])</f>
        <v>2025</v>
      </c>
    </row>
    <row r="837" spans="1:10" x14ac:dyDescent="0.3">
      <c r="A837" s="2" t="s">
        <v>3762</v>
      </c>
      <c r="B837" s="2" t="s">
        <v>558</v>
      </c>
      <c r="C837" s="3">
        <v>46169</v>
      </c>
      <c r="D837" s="2" t="s">
        <v>2915</v>
      </c>
      <c r="E837" s="2" t="s">
        <v>2939</v>
      </c>
      <c r="F837" s="2" t="s">
        <v>2917</v>
      </c>
      <c r="G837" s="2">
        <f>ROWS(tbl_orders_raw[])</f>
        <v>5000</v>
      </c>
      <c r="H837" s="2" t="str">
        <f>_xlfn.XLOOKUP(tbl_orders_raw[[#This Row],[customer_id]],tbl_customers[customer_id],tbl_customers[customer_id],"Not Found")</f>
        <v>CUST00265</v>
      </c>
      <c r="I837" s="7">
        <f>MONTH(tbl_orders_raw[[#This Row],[order_date]])</f>
        <v>5</v>
      </c>
      <c r="J837" s="7">
        <f>YEAR(tbl_orders_raw[[#This Row],[order_date]])</f>
        <v>2026</v>
      </c>
    </row>
    <row r="838" spans="1:10" x14ac:dyDescent="0.3">
      <c r="A838" s="2" t="s">
        <v>3763</v>
      </c>
      <c r="B838" s="2" t="s">
        <v>1560</v>
      </c>
      <c r="C838" s="3">
        <v>45613</v>
      </c>
      <c r="D838" s="2" t="s">
        <v>2915</v>
      </c>
      <c r="E838" s="2" t="s">
        <v>2939</v>
      </c>
      <c r="F838" s="2" t="s">
        <v>2917</v>
      </c>
      <c r="G838" s="2">
        <f>ROWS(tbl_orders_raw[])</f>
        <v>5000</v>
      </c>
      <c r="H838" s="2" t="str">
        <f>_xlfn.XLOOKUP(tbl_orders_raw[[#This Row],[customer_id]],tbl_customers[customer_id],tbl_customers[customer_id],"Not Found")</f>
        <v>CUST00766</v>
      </c>
      <c r="I838" s="7">
        <f>MONTH(tbl_orders_raw[[#This Row],[order_date]])</f>
        <v>11</v>
      </c>
      <c r="J838" s="7">
        <f>YEAR(tbl_orders_raw[[#This Row],[order_date]])</f>
        <v>2024</v>
      </c>
    </row>
    <row r="839" spans="1:10" x14ac:dyDescent="0.3">
      <c r="A839" s="2" t="s">
        <v>3764</v>
      </c>
      <c r="B839" s="2" t="s">
        <v>204</v>
      </c>
      <c r="C839" s="3">
        <v>46190</v>
      </c>
      <c r="D839" s="2" t="s">
        <v>2925</v>
      </c>
      <c r="E839" s="2" t="s">
        <v>2921</v>
      </c>
      <c r="F839" s="2" t="s">
        <v>2917</v>
      </c>
      <c r="G839" s="2">
        <f>ROWS(tbl_orders_raw[])</f>
        <v>5000</v>
      </c>
      <c r="H839" s="2" t="str">
        <f>_xlfn.XLOOKUP(tbl_orders_raw[[#This Row],[customer_id]],tbl_customers[customer_id],tbl_customers[customer_id],"Not Found")</f>
        <v>CUST00088</v>
      </c>
      <c r="I839" s="7">
        <f>MONTH(tbl_orders_raw[[#This Row],[order_date]])</f>
        <v>6</v>
      </c>
      <c r="J839" s="7">
        <f>YEAR(tbl_orders_raw[[#This Row],[order_date]])</f>
        <v>2026</v>
      </c>
    </row>
    <row r="840" spans="1:10" x14ac:dyDescent="0.3">
      <c r="A840" s="2" t="s">
        <v>3765</v>
      </c>
      <c r="B840" s="2" t="s">
        <v>2326</v>
      </c>
      <c r="C840" s="3">
        <v>45542</v>
      </c>
      <c r="D840" s="2" t="s">
        <v>2915</v>
      </c>
      <c r="E840" s="2" t="s">
        <v>2934</v>
      </c>
      <c r="F840" s="2" t="s">
        <v>2917</v>
      </c>
      <c r="G840" s="2">
        <f>ROWS(tbl_orders_raw[])</f>
        <v>5000</v>
      </c>
      <c r="H840" s="2" t="str">
        <f>_xlfn.XLOOKUP(tbl_orders_raw[[#This Row],[customer_id]],tbl_customers[customer_id],tbl_customers[customer_id],"Not Found")</f>
        <v>CUST01149</v>
      </c>
      <c r="I840" s="7">
        <f>MONTH(tbl_orders_raw[[#This Row],[order_date]])</f>
        <v>9</v>
      </c>
      <c r="J840" s="7">
        <f>YEAR(tbl_orders_raw[[#This Row],[order_date]])</f>
        <v>2024</v>
      </c>
    </row>
    <row r="841" spans="1:10" x14ac:dyDescent="0.3">
      <c r="A841" s="2" t="s">
        <v>3766</v>
      </c>
      <c r="B841" s="2" t="s">
        <v>2364</v>
      </c>
      <c r="C841" s="3">
        <v>45454</v>
      </c>
      <c r="D841" s="2" t="s">
        <v>2915</v>
      </c>
      <c r="E841" s="2" t="s">
        <v>2916</v>
      </c>
      <c r="F841" s="2" t="s">
        <v>2917</v>
      </c>
      <c r="G841" s="2">
        <f>ROWS(tbl_orders_raw[])</f>
        <v>5000</v>
      </c>
      <c r="H841" s="2" t="str">
        <f>_xlfn.XLOOKUP(tbl_orders_raw[[#This Row],[customer_id]],tbl_customers[customer_id],tbl_customers[customer_id],"Not Found")</f>
        <v>CUST01168</v>
      </c>
      <c r="I841" s="7">
        <f>MONTH(tbl_orders_raw[[#This Row],[order_date]])</f>
        <v>6</v>
      </c>
      <c r="J841" s="7">
        <f>YEAR(tbl_orders_raw[[#This Row],[order_date]])</f>
        <v>2024</v>
      </c>
    </row>
    <row r="842" spans="1:10" x14ac:dyDescent="0.3">
      <c r="A842" s="2" t="s">
        <v>3767</v>
      </c>
      <c r="B842" s="2" t="s">
        <v>412</v>
      </c>
      <c r="C842" s="3">
        <v>45765</v>
      </c>
      <c r="D842" s="2" t="s">
        <v>2915</v>
      </c>
      <c r="E842" s="2" t="s">
        <v>2939</v>
      </c>
      <c r="F842" s="2" t="s">
        <v>2917</v>
      </c>
      <c r="G842" s="2">
        <f>ROWS(tbl_orders_raw[])</f>
        <v>5000</v>
      </c>
      <c r="H842" s="2" t="str">
        <f>_xlfn.XLOOKUP(tbl_orders_raw[[#This Row],[customer_id]],tbl_customers[customer_id],tbl_customers[customer_id],"Not Found")</f>
        <v>CUST00192</v>
      </c>
      <c r="I842" s="7">
        <f>MONTH(tbl_orders_raw[[#This Row],[order_date]])</f>
        <v>4</v>
      </c>
      <c r="J842" s="7">
        <f>YEAR(tbl_orders_raw[[#This Row],[order_date]])</f>
        <v>2025</v>
      </c>
    </row>
    <row r="843" spans="1:10" x14ac:dyDescent="0.3">
      <c r="A843" s="2" t="s">
        <v>3768</v>
      </c>
      <c r="B843" s="2" t="s">
        <v>1934</v>
      </c>
      <c r="C843" s="3">
        <v>46129</v>
      </c>
      <c r="D843" s="2" t="s">
        <v>2915</v>
      </c>
      <c r="E843" s="2" t="s">
        <v>2916</v>
      </c>
      <c r="F843" s="2" t="s">
        <v>2917</v>
      </c>
      <c r="G843" s="2">
        <f>ROWS(tbl_orders_raw[])</f>
        <v>5000</v>
      </c>
      <c r="H843" s="2" t="str">
        <f>_xlfn.XLOOKUP(tbl_orders_raw[[#This Row],[customer_id]],tbl_customers[customer_id],tbl_customers[customer_id],"Not Found")</f>
        <v>CUST00953</v>
      </c>
      <c r="I843" s="7">
        <f>MONTH(tbl_orders_raw[[#This Row],[order_date]])</f>
        <v>4</v>
      </c>
      <c r="J843" s="7">
        <f>YEAR(tbl_orders_raw[[#This Row],[order_date]])</f>
        <v>2026</v>
      </c>
    </row>
    <row r="844" spans="1:10" x14ac:dyDescent="0.3">
      <c r="A844" s="2" t="s">
        <v>3769</v>
      </c>
      <c r="B844" s="2" t="s">
        <v>1654</v>
      </c>
      <c r="C844" s="3">
        <v>46236</v>
      </c>
      <c r="D844" s="2" t="s">
        <v>2925</v>
      </c>
      <c r="E844" s="2" t="s">
        <v>2916</v>
      </c>
      <c r="F844" s="2" t="s">
        <v>2917</v>
      </c>
      <c r="G844" s="2">
        <f>ROWS(tbl_orders_raw[])</f>
        <v>5000</v>
      </c>
      <c r="H844" s="2" t="str">
        <f>_xlfn.XLOOKUP(tbl_orders_raw[[#This Row],[customer_id]],tbl_customers[customer_id],tbl_customers[customer_id],"Not Found")</f>
        <v>CUST00813</v>
      </c>
      <c r="I844" s="7">
        <f>MONTH(tbl_orders_raw[[#This Row],[order_date]])</f>
        <v>8</v>
      </c>
      <c r="J844" s="7">
        <f>YEAR(tbl_orders_raw[[#This Row],[order_date]])</f>
        <v>2026</v>
      </c>
    </row>
    <row r="845" spans="1:10" x14ac:dyDescent="0.3">
      <c r="A845" s="2" t="s">
        <v>3770</v>
      </c>
      <c r="B845" s="2" t="s">
        <v>1432</v>
      </c>
      <c r="C845" s="3">
        <v>45616</v>
      </c>
      <c r="D845" s="2" t="s">
        <v>2928</v>
      </c>
      <c r="E845" s="2" t="s">
        <v>2939</v>
      </c>
      <c r="F845" s="2" t="s">
        <v>2917</v>
      </c>
      <c r="G845" s="2">
        <f>ROWS(tbl_orders_raw[])</f>
        <v>5000</v>
      </c>
      <c r="H845" s="2" t="str">
        <f>_xlfn.XLOOKUP(tbl_orders_raw[[#This Row],[customer_id]],tbl_customers[customer_id],tbl_customers[customer_id],"Not Found")</f>
        <v>CUST00702</v>
      </c>
      <c r="I845" s="7">
        <f>MONTH(tbl_orders_raw[[#This Row],[order_date]])</f>
        <v>11</v>
      </c>
      <c r="J845" s="7">
        <f>YEAR(tbl_orders_raw[[#This Row],[order_date]])</f>
        <v>2024</v>
      </c>
    </row>
    <row r="846" spans="1:10" x14ac:dyDescent="0.3">
      <c r="A846" s="2" t="s">
        <v>3771</v>
      </c>
      <c r="B846" s="2" t="s">
        <v>498</v>
      </c>
      <c r="C846" s="3">
        <v>45779</v>
      </c>
      <c r="D846" s="2" t="s">
        <v>2915</v>
      </c>
      <c r="E846" s="2" t="s">
        <v>2916</v>
      </c>
      <c r="F846" s="2" t="s">
        <v>2917</v>
      </c>
      <c r="G846" s="2">
        <f>ROWS(tbl_orders_raw[])</f>
        <v>5000</v>
      </c>
      <c r="H846" s="2" t="str">
        <f>_xlfn.XLOOKUP(tbl_orders_raw[[#This Row],[customer_id]],tbl_customers[customer_id],tbl_customers[customer_id],"Not Found")</f>
        <v>CUST00235</v>
      </c>
      <c r="I846" s="7">
        <f>MONTH(tbl_orders_raw[[#This Row],[order_date]])</f>
        <v>5</v>
      </c>
      <c r="J846" s="7">
        <f>YEAR(tbl_orders_raw[[#This Row],[order_date]])</f>
        <v>2025</v>
      </c>
    </row>
    <row r="847" spans="1:10" x14ac:dyDescent="0.3">
      <c r="A847" s="2" t="s">
        <v>3772</v>
      </c>
      <c r="B847" s="2" t="s">
        <v>626</v>
      </c>
      <c r="C847" s="3">
        <v>45773</v>
      </c>
      <c r="D847" s="2" t="s">
        <v>2925</v>
      </c>
      <c r="E847" s="2" t="s">
        <v>2939</v>
      </c>
      <c r="F847" s="2" t="s">
        <v>2917</v>
      </c>
      <c r="G847" s="2">
        <f>ROWS(tbl_orders_raw[])</f>
        <v>5000</v>
      </c>
      <c r="H847" s="2" t="str">
        <f>_xlfn.XLOOKUP(tbl_orders_raw[[#This Row],[customer_id]],tbl_customers[customer_id],tbl_customers[customer_id],"Not Found")</f>
        <v>CUST00299</v>
      </c>
      <c r="I847" s="7">
        <f>MONTH(tbl_orders_raw[[#This Row],[order_date]])</f>
        <v>4</v>
      </c>
      <c r="J847" s="7">
        <f>YEAR(tbl_orders_raw[[#This Row],[order_date]])</f>
        <v>2025</v>
      </c>
    </row>
    <row r="848" spans="1:10" x14ac:dyDescent="0.3">
      <c r="A848" s="2" t="s">
        <v>3773</v>
      </c>
      <c r="B848" s="2" t="s">
        <v>1586</v>
      </c>
      <c r="C848" s="3">
        <v>45907</v>
      </c>
      <c r="D848" s="2" t="s">
        <v>2915</v>
      </c>
      <c r="E848" s="2" t="s">
        <v>2934</v>
      </c>
      <c r="F848" s="2" t="s">
        <v>2917</v>
      </c>
      <c r="G848" s="2">
        <f>ROWS(tbl_orders_raw[])</f>
        <v>5000</v>
      </c>
      <c r="H848" s="2" t="str">
        <f>_xlfn.XLOOKUP(tbl_orders_raw[[#This Row],[customer_id]],tbl_customers[customer_id],tbl_customers[customer_id],"Not Found")</f>
        <v>CUST00779</v>
      </c>
      <c r="I848" s="7">
        <f>MONTH(tbl_orders_raw[[#This Row],[order_date]])</f>
        <v>9</v>
      </c>
      <c r="J848" s="7">
        <f>YEAR(tbl_orders_raw[[#This Row],[order_date]])</f>
        <v>2025</v>
      </c>
    </row>
    <row r="849" spans="1:10" x14ac:dyDescent="0.3">
      <c r="A849" s="2" t="s">
        <v>3774</v>
      </c>
      <c r="B849" s="2" t="s">
        <v>904</v>
      </c>
      <c r="C849" s="3">
        <v>45776</v>
      </c>
      <c r="D849" s="2" t="s">
        <v>2915</v>
      </c>
      <c r="E849" s="2" t="s">
        <v>2936</v>
      </c>
      <c r="F849" s="2" t="s">
        <v>2922</v>
      </c>
      <c r="G849" s="2">
        <f>ROWS(tbl_orders_raw[])</f>
        <v>5000</v>
      </c>
      <c r="H849" s="2" t="str">
        <f>_xlfn.XLOOKUP(tbl_orders_raw[[#This Row],[customer_id]],tbl_customers[customer_id],tbl_customers[customer_id],"Not Found")</f>
        <v>CUST00438</v>
      </c>
      <c r="I849" s="7">
        <f>MONTH(tbl_orders_raw[[#This Row],[order_date]])</f>
        <v>4</v>
      </c>
      <c r="J849" s="7">
        <f>YEAR(tbl_orders_raw[[#This Row],[order_date]])</f>
        <v>2025</v>
      </c>
    </row>
    <row r="850" spans="1:10" x14ac:dyDescent="0.3">
      <c r="A850" s="2" t="s">
        <v>3775</v>
      </c>
      <c r="B850" s="2" t="s">
        <v>1762</v>
      </c>
      <c r="C850" s="3">
        <v>45992</v>
      </c>
      <c r="D850" s="2" t="s">
        <v>2915</v>
      </c>
      <c r="E850" s="2" t="s">
        <v>2921</v>
      </c>
      <c r="F850" s="2" t="s">
        <v>2917</v>
      </c>
      <c r="G850" s="2">
        <f>ROWS(tbl_orders_raw[])</f>
        <v>5000</v>
      </c>
      <c r="H850" s="2" t="str">
        <f>_xlfn.XLOOKUP(tbl_orders_raw[[#This Row],[customer_id]],tbl_customers[customer_id],tbl_customers[customer_id],"Not Found")</f>
        <v>CUST00867</v>
      </c>
      <c r="I850" s="7">
        <f>MONTH(tbl_orders_raw[[#This Row],[order_date]])</f>
        <v>12</v>
      </c>
      <c r="J850" s="7">
        <f>YEAR(tbl_orders_raw[[#This Row],[order_date]])</f>
        <v>2025</v>
      </c>
    </row>
    <row r="851" spans="1:10" x14ac:dyDescent="0.3">
      <c r="A851" s="2" t="s">
        <v>3776</v>
      </c>
      <c r="B851" s="2" t="s">
        <v>1150</v>
      </c>
      <c r="C851" s="3">
        <v>45362</v>
      </c>
      <c r="D851" s="2" t="s">
        <v>2915</v>
      </c>
      <c r="E851" s="2" t="s">
        <v>2939</v>
      </c>
      <c r="F851" s="2" t="s">
        <v>2917</v>
      </c>
      <c r="G851" s="2">
        <f>ROWS(tbl_orders_raw[])</f>
        <v>5000</v>
      </c>
      <c r="H851" s="2" t="str">
        <f>_xlfn.XLOOKUP(tbl_orders_raw[[#This Row],[customer_id]],tbl_customers[customer_id],tbl_customers[customer_id],"Not Found")</f>
        <v>CUST00561</v>
      </c>
      <c r="I851" s="7">
        <f>MONTH(tbl_orders_raw[[#This Row],[order_date]])</f>
        <v>3</v>
      </c>
      <c r="J851" s="7">
        <f>YEAR(tbl_orders_raw[[#This Row],[order_date]])</f>
        <v>2024</v>
      </c>
    </row>
    <row r="852" spans="1:10" x14ac:dyDescent="0.3">
      <c r="A852" s="2" t="s">
        <v>3777</v>
      </c>
      <c r="B852" s="2" t="s">
        <v>1748</v>
      </c>
      <c r="C852" s="3">
        <v>46184</v>
      </c>
      <c r="D852" s="2" t="s">
        <v>2925</v>
      </c>
      <c r="E852" s="2" t="s">
        <v>2921</v>
      </c>
      <c r="F852" s="2" t="s">
        <v>2917</v>
      </c>
      <c r="G852" s="2">
        <f>ROWS(tbl_orders_raw[])</f>
        <v>5000</v>
      </c>
      <c r="H852" s="2" t="str">
        <f>_xlfn.XLOOKUP(tbl_orders_raw[[#This Row],[customer_id]],tbl_customers[customer_id],tbl_customers[customer_id],"Not Found")</f>
        <v>CUST00860</v>
      </c>
      <c r="I852" s="7">
        <f>MONTH(tbl_orders_raw[[#This Row],[order_date]])</f>
        <v>6</v>
      </c>
      <c r="J852" s="7">
        <f>YEAR(tbl_orders_raw[[#This Row],[order_date]])</f>
        <v>2026</v>
      </c>
    </row>
    <row r="853" spans="1:10" x14ac:dyDescent="0.3">
      <c r="A853" s="2" t="s">
        <v>3778</v>
      </c>
      <c r="B853" s="2" t="s">
        <v>250</v>
      </c>
      <c r="C853" s="3">
        <v>46142</v>
      </c>
      <c r="D853" s="2" t="s">
        <v>2915</v>
      </c>
      <c r="E853" s="2" t="s">
        <v>2936</v>
      </c>
      <c r="F853" s="2" t="s">
        <v>2917</v>
      </c>
      <c r="G853" s="2">
        <f>ROWS(tbl_orders_raw[])</f>
        <v>5000</v>
      </c>
      <c r="H853" s="2" t="str">
        <f>_xlfn.XLOOKUP(tbl_orders_raw[[#This Row],[customer_id]],tbl_customers[customer_id],tbl_customers[customer_id],"Not Found")</f>
        <v>CUST00111</v>
      </c>
      <c r="I853" s="7">
        <f>MONTH(tbl_orders_raw[[#This Row],[order_date]])</f>
        <v>4</v>
      </c>
      <c r="J853" s="7">
        <f>YEAR(tbl_orders_raw[[#This Row],[order_date]])</f>
        <v>2026</v>
      </c>
    </row>
    <row r="854" spans="1:10" x14ac:dyDescent="0.3">
      <c r="A854" s="2" t="s">
        <v>3779</v>
      </c>
      <c r="B854" s="2" t="s">
        <v>1246</v>
      </c>
      <c r="C854" s="3">
        <v>46063</v>
      </c>
      <c r="D854" s="2" t="s">
        <v>2915</v>
      </c>
      <c r="E854" s="2" t="s">
        <v>2939</v>
      </c>
      <c r="F854" s="2" t="s">
        <v>2917</v>
      </c>
      <c r="G854" s="2">
        <f>ROWS(tbl_orders_raw[])</f>
        <v>5000</v>
      </c>
      <c r="H854" s="2" t="str">
        <f>_xlfn.XLOOKUP(tbl_orders_raw[[#This Row],[customer_id]],tbl_customers[customer_id],tbl_customers[customer_id],"Not Found")</f>
        <v>CUST00609</v>
      </c>
      <c r="I854" s="7">
        <f>MONTH(tbl_orders_raw[[#This Row],[order_date]])</f>
        <v>2</v>
      </c>
      <c r="J854" s="7">
        <f>YEAR(tbl_orders_raw[[#This Row],[order_date]])</f>
        <v>2026</v>
      </c>
    </row>
    <row r="855" spans="1:10" x14ac:dyDescent="0.3">
      <c r="A855" s="2" t="s">
        <v>3780</v>
      </c>
      <c r="B855" s="2" t="s">
        <v>2222</v>
      </c>
      <c r="C855" s="3">
        <v>45778</v>
      </c>
      <c r="D855" s="2" t="s">
        <v>2925</v>
      </c>
      <c r="E855" s="2" t="s">
        <v>2916</v>
      </c>
      <c r="F855" s="2" t="s">
        <v>2917</v>
      </c>
      <c r="G855" s="2">
        <f>ROWS(tbl_orders_raw[])</f>
        <v>5000</v>
      </c>
      <c r="H855" s="2" t="str">
        <f>_xlfn.XLOOKUP(tbl_orders_raw[[#This Row],[customer_id]],tbl_customers[customer_id],tbl_customers[customer_id],"Not Found")</f>
        <v>CUST01097</v>
      </c>
      <c r="I855" s="7">
        <f>MONTH(tbl_orders_raw[[#This Row],[order_date]])</f>
        <v>5</v>
      </c>
      <c r="J855" s="7">
        <f>YEAR(tbl_orders_raw[[#This Row],[order_date]])</f>
        <v>2025</v>
      </c>
    </row>
    <row r="856" spans="1:10" x14ac:dyDescent="0.3">
      <c r="A856" s="2" t="s">
        <v>3781</v>
      </c>
      <c r="B856" s="2" t="s">
        <v>2366</v>
      </c>
      <c r="C856" s="3">
        <v>45655</v>
      </c>
      <c r="D856" s="2" t="s">
        <v>2915</v>
      </c>
      <c r="E856" s="2" t="s">
        <v>2916</v>
      </c>
      <c r="F856" s="2" t="s">
        <v>2917</v>
      </c>
      <c r="G856" s="2">
        <f>ROWS(tbl_orders_raw[])</f>
        <v>5000</v>
      </c>
      <c r="H856" s="2" t="str">
        <f>_xlfn.XLOOKUP(tbl_orders_raw[[#This Row],[customer_id]],tbl_customers[customer_id],tbl_customers[customer_id],"Not Found")</f>
        <v>CUST01169</v>
      </c>
      <c r="I856" s="7">
        <f>MONTH(tbl_orders_raw[[#This Row],[order_date]])</f>
        <v>12</v>
      </c>
      <c r="J856" s="7">
        <f>YEAR(tbl_orders_raw[[#This Row],[order_date]])</f>
        <v>2024</v>
      </c>
    </row>
    <row r="857" spans="1:10" x14ac:dyDescent="0.3">
      <c r="A857" s="2" t="s">
        <v>3782</v>
      </c>
      <c r="B857" s="2" t="s">
        <v>842</v>
      </c>
      <c r="C857" s="3">
        <v>45903</v>
      </c>
      <c r="D857" s="2" t="s">
        <v>2915</v>
      </c>
      <c r="E857" s="2" t="s">
        <v>2921</v>
      </c>
      <c r="F857" s="2" t="s">
        <v>2917</v>
      </c>
      <c r="G857" s="2">
        <f>ROWS(tbl_orders_raw[])</f>
        <v>5000</v>
      </c>
      <c r="H857" s="2" t="str">
        <f>_xlfn.XLOOKUP(tbl_orders_raw[[#This Row],[customer_id]],tbl_customers[customer_id],tbl_customers[customer_id],"Not Found")</f>
        <v>CUST00407</v>
      </c>
      <c r="I857" s="7">
        <f>MONTH(tbl_orders_raw[[#This Row],[order_date]])</f>
        <v>9</v>
      </c>
      <c r="J857" s="7">
        <f>YEAR(tbl_orders_raw[[#This Row],[order_date]])</f>
        <v>2025</v>
      </c>
    </row>
    <row r="858" spans="1:10" x14ac:dyDescent="0.3">
      <c r="A858" s="2" t="s">
        <v>3783</v>
      </c>
      <c r="B858" s="2" t="s">
        <v>1326</v>
      </c>
      <c r="C858" s="3">
        <v>45623</v>
      </c>
      <c r="D858" s="2" t="s">
        <v>2915</v>
      </c>
      <c r="E858" s="2" t="s">
        <v>2936</v>
      </c>
      <c r="F858" s="2" t="s">
        <v>2922</v>
      </c>
      <c r="G858" s="2">
        <f>ROWS(tbl_orders_raw[])</f>
        <v>5000</v>
      </c>
      <c r="H858" s="2" t="str">
        <f>_xlfn.XLOOKUP(tbl_orders_raw[[#This Row],[customer_id]],tbl_customers[customer_id],tbl_customers[customer_id],"Not Found")</f>
        <v>CUST00649</v>
      </c>
      <c r="I858" s="7">
        <f>MONTH(tbl_orders_raw[[#This Row],[order_date]])</f>
        <v>11</v>
      </c>
      <c r="J858" s="7">
        <f>YEAR(tbl_orders_raw[[#This Row],[order_date]])</f>
        <v>2024</v>
      </c>
    </row>
    <row r="859" spans="1:10" x14ac:dyDescent="0.3">
      <c r="A859" s="2" t="s">
        <v>3784</v>
      </c>
      <c r="B859" s="2" t="s">
        <v>1326</v>
      </c>
      <c r="C859" s="3">
        <v>45803</v>
      </c>
      <c r="D859" s="2" t="s">
        <v>2915</v>
      </c>
      <c r="E859" s="2" t="s">
        <v>2936</v>
      </c>
      <c r="F859" s="2" t="s">
        <v>2917</v>
      </c>
      <c r="G859" s="2">
        <f>ROWS(tbl_orders_raw[])</f>
        <v>5000</v>
      </c>
      <c r="H859" s="2" t="str">
        <f>_xlfn.XLOOKUP(tbl_orders_raw[[#This Row],[customer_id]],tbl_customers[customer_id],tbl_customers[customer_id],"Not Found")</f>
        <v>CUST00649</v>
      </c>
      <c r="I859" s="7">
        <f>MONTH(tbl_orders_raw[[#This Row],[order_date]])</f>
        <v>5</v>
      </c>
      <c r="J859" s="7">
        <f>YEAR(tbl_orders_raw[[#This Row],[order_date]])</f>
        <v>2025</v>
      </c>
    </row>
    <row r="860" spans="1:10" x14ac:dyDescent="0.3">
      <c r="A860" s="2" t="s">
        <v>3785</v>
      </c>
      <c r="B860" s="2" t="s">
        <v>34</v>
      </c>
      <c r="C860" s="3">
        <v>45825</v>
      </c>
      <c r="D860" s="2" t="s">
        <v>2928</v>
      </c>
      <c r="E860" s="2" t="s">
        <v>2936</v>
      </c>
      <c r="F860" s="2" t="s">
        <v>2917</v>
      </c>
      <c r="G860" s="2">
        <f>ROWS(tbl_orders_raw[])</f>
        <v>5000</v>
      </c>
      <c r="H860" s="2" t="str">
        <f>_xlfn.XLOOKUP(tbl_orders_raw[[#This Row],[customer_id]],tbl_customers[customer_id],tbl_customers[customer_id],"Not Found")</f>
        <v>CUST00008</v>
      </c>
      <c r="I860" s="7">
        <f>MONTH(tbl_orders_raw[[#This Row],[order_date]])</f>
        <v>6</v>
      </c>
      <c r="J860" s="7">
        <f>YEAR(tbl_orders_raw[[#This Row],[order_date]])</f>
        <v>2025</v>
      </c>
    </row>
    <row r="861" spans="1:10" x14ac:dyDescent="0.3">
      <c r="A861" s="2" t="s">
        <v>3786</v>
      </c>
      <c r="B861" s="2" t="s">
        <v>1870</v>
      </c>
      <c r="C861" s="3">
        <v>45941</v>
      </c>
      <c r="D861" s="2" t="s">
        <v>2925</v>
      </c>
      <c r="E861" s="2" t="s">
        <v>2921</v>
      </c>
      <c r="F861" s="2" t="s">
        <v>2917</v>
      </c>
      <c r="G861" s="2">
        <f>ROWS(tbl_orders_raw[])</f>
        <v>5000</v>
      </c>
      <c r="H861" s="2" t="str">
        <f>_xlfn.XLOOKUP(tbl_orders_raw[[#This Row],[customer_id]],tbl_customers[customer_id],tbl_customers[customer_id],"Not Found")</f>
        <v>CUST00921</v>
      </c>
      <c r="I861" s="7">
        <f>MONTH(tbl_orders_raw[[#This Row],[order_date]])</f>
        <v>10</v>
      </c>
      <c r="J861" s="7">
        <f>YEAR(tbl_orders_raw[[#This Row],[order_date]])</f>
        <v>2025</v>
      </c>
    </row>
    <row r="862" spans="1:10" x14ac:dyDescent="0.3">
      <c r="A862" s="2" t="s">
        <v>3787</v>
      </c>
      <c r="B862" s="2" t="s">
        <v>798</v>
      </c>
      <c r="C862" s="3">
        <v>46055</v>
      </c>
      <c r="D862" s="2" t="s">
        <v>2915</v>
      </c>
      <c r="E862" s="2" t="s">
        <v>2921</v>
      </c>
      <c r="F862" s="2" t="s">
        <v>2917</v>
      </c>
      <c r="G862" s="2">
        <f>ROWS(tbl_orders_raw[])</f>
        <v>5000</v>
      </c>
      <c r="H862" s="2" t="str">
        <f>_xlfn.XLOOKUP(tbl_orders_raw[[#This Row],[customer_id]],tbl_customers[customer_id],tbl_customers[customer_id],"Not Found")</f>
        <v>CUST00385</v>
      </c>
      <c r="I862" s="7">
        <f>MONTH(tbl_orders_raw[[#This Row],[order_date]])</f>
        <v>2</v>
      </c>
      <c r="J862" s="7">
        <f>YEAR(tbl_orders_raw[[#This Row],[order_date]])</f>
        <v>2026</v>
      </c>
    </row>
    <row r="863" spans="1:10" x14ac:dyDescent="0.3">
      <c r="A863" s="2" t="s">
        <v>3788</v>
      </c>
      <c r="B863" s="2" t="s">
        <v>914</v>
      </c>
      <c r="C863" s="3">
        <v>45678</v>
      </c>
      <c r="D863" s="2" t="s">
        <v>2915</v>
      </c>
      <c r="E863" s="2" t="s">
        <v>2936</v>
      </c>
      <c r="F863" s="2" t="s">
        <v>2922</v>
      </c>
      <c r="G863" s="2">
        <f>ROWS(tbl_orders_raw[])</f>
        <v>5000</v>
      </c>
      <c r="H863" s="2" t="str">
        <f>_xlfn.XLOOKUP(tbl_orders_raw[[#This Row],[customer_id]],tbl_customers[customer_id],tbl_customers[customer_id],"Not Found")</f>
        <v>CUST00443</v>
      </c>
      <c r="I863" s="7">
        <f>MONTH(tbl_orders_raw[[#This Row],[order_date]])</f>
        <v>1</v>
      </c>
      <c r="J863" s="7">
        <f>YEAR(tbl_orders_raw[[#This Row],[order_date]])</f>
        <v>2025</v>
      </c>
    </row>
    <row r="864" spans="1:10" x14ac:dyDescent="0.3">
      <c r="A864" s="2" t="s">
        <v>3789</v>
      </c>
      <c r="B864" s="2" t="s">
        <v>88</v>
      </c>
      <c r="C864" s="3">
        <v>45882</v>
      </c>
      <c r="D864" s="2" t="s">
        <v>2915</v>
      </c>
      <c r="E864" s="2" t="s">
        <v>2939</v>
      </c>
      <c r="F864" s="2" t="s">
        <v>2917</v>
      </c>
      <c r="G864" s="2">
        <f>ROWS(tbl_orders_raw[])</f>
        <v>5000</v>
      </c>
      <c r="H864" s="2" t="str">
        <f>_xlfn.XLOOKUP(tbl_orders_raw[[#This Row],[customer_id]],tbl_customers[customer_id],tbl_customers[customer_id],"Not Found")</f>
        <v>CUST00030</v>
      </c>
      <c r="I864" s="7">
        <f>MONTH(tbl_orders_raw[[#This Row],[order_date]])</f>
        <v>8</v>
      </c>
      <c r="J864" s="7">
        <f>YEAR(tbl_orders_raw[[#This Row],[order_date]])</f>
        <v>2025</v>
      </c>
    </row>
    <row r="865" spans="1:10" x14ac:dyDescent="0.3">
      <c r="A865" s="2" t="s">
        <v>3790</v>
      </c>
      <c r="B865" s="2" t="s">
        <v>2086</v>
      </c>
      <c r="C865" s="3">
        <v>45606</v>
      </c>
      <c r="D865" s="2" t="s">
        <v>2925</v>
      </c>
      <c r="E865" s="2" t="s">
        <v>2916</v>
      </c>
      <c r="F865" s="2" t="s">
        <v>2917</v>
      </c>
      <c r="G865" s="2">
        <f>ROWS(tbl_orders_raw[])</f>
        <v>5000</v>
      </c>
      <c r="H865" s="2" t="str">
        <f>_xlfn.XLOOKUP(tbl_orders_raw[[#This Row],[customer_id]],tbl_customers[customer_id],tbl_customers[customer_id],"Not Found")</f>
        <v>CUST01029</v>
      </c>
      <c r="I865" s="7">
        <f>MONTH(tbl_orders_raw[[#This Row],[order_date]])</f>
        <v>11</v>
      </c>
      <c r="J865" s="7">
        <f>YEAR(tbl_orders_raw[[#This Row],[order_date]])</f>
        <v>2024</v>
      </c>
    </row>
    <row r="866" spans="1:10" x14ac:dyDescent="0.3">
      <c r="A866" s="2" t="s">
        <v>3791</v>
      </c>
      <c r="B866" s="2" t="s">
        <v>1724</v>
      </c>
      <c r="C866" s="3">
        <v>45758</v>
      </c>
      <c r="D866" s="2" t="s">
        <v>2915</v>
      </c>
      <c r="E866" s="2" t="s">
        <v>2939</v>
      </c>
      <c r="F866" s="2" t="s">
        <v>2917</v>
      </c>
      <c r="G866" s="2">
        <f>ROWS(tbl_orders_raw[])</f>
        <v>5000</v>
      </c>
      <c r="H866" s="2" t="str">
        <f>_xlfn.XLOOKUP(tbl_orders_raw[[#This Row],[customer_id]],tbl_customers[customer_id],tbl_customers[customer_id],"Not Found")</f>
        <v>CUST00848</v>
      </c>
      <c r="I866" s="7">
        <f>MONTH(tbl_orders_raw[[#This Row],[order_date]])</f>
        <v>4</v>
      </c>
      <c r="J866" s="7">
        <f>YEAR(tbl_orders_raw[[#This Row],[order_date]])</f>
        <v>2025</v>
      </c>
    </row>
    <row r="867" spans="1:10" x14ac:dyDescent="0.3">
      <c r="A867" s="2" t="s">
        <v>3792</v>
      </c>
      <c r="B867" s="2" t="s">
        <v>1404</v>
      </c>
      <c r="C867" s="3">
        <v>45827</v>
      </c>
      <c r="D867" s="2" t="s">
        <v>2915</v>
      </c>
      <c r="E867" s="2" t="s">
        <v>2916</v>
      </c>
      <c r="F867" s="2" t="s">
        <v>2917</v>
      </c>
      <c r="G867" s="2">
        <f>ROWS(tbl_orders_raw[])</f>
        <v>5000</v>
      </c>
      <c r="H867" s="2" t="str">
        <f>_xlfn.XLOOKUP(tbl_orders_raw[[#This Row],[customer_id]],tbl_customers[customer_id],tbl_customers[customer_id],"Not Found")</f>
        <v>CUST00688</v>
      </c>
      <c r="I867" s="7">
        <f>MONTH(tbl_orders_raw[[#This Row],[order_date]])</f>
        <v>6</v>
      </c>
      <c r="J867" s="7">
        <f>YEAR(tbl_orders_raw[[#This Row],[order_date]])</f>
        <v>2025</v>
      </c>
    </row>
    <row r="868" spans="1:10" x14ac:dyDescent="0.3">
      <c r="A868" s="2" t="s">
        <v>3793</v>
      </c>
      <c r="B868" s="2" t="s">
        <v>2294</v>
      </c>
      <c r="C868" s="3">
        <v>45473</v>
      </c>
      <c r="D868" s="2" t="s">
        <v>2925</v>
      </c>
      <c r="E868" s="2" t="s">
        <v>2921</v>
      </c>
      <c r="F868" s="2" t="s">
        <v>2917</v>
      </c>
      <c r="G868" s="2">
        <f>ROWS(tbl_orders_raw[])</f>
        <v>5000</v>
      </c>
      <c r="H868" s="2" t="str">
        <f>_xlfn.XLOOKUP(tbl_orders_raw[[#This Row],[customer_id]],tbl_customers[customer_id],tbl_customers[customer_id],"Not Found")</f>
        <v>CUST01133</v>
      </c>
      <c r="I868" s="7">
        <f>MONTH(tbl_orders_raw[[#This Row],[order_date]])</f>
        <v>6</v>
      </c>
      <c r="J868" s="7">
        <f>YEAR(tbl_orders_raw[[#This Row],[order_date]])</f>
        <v>2024</v>
      </c>
    </row>
    <row r="869" spans="1:10" x14ac:dyDescent="0.3">
      <c r="A869" s="2" t="s">
        <v>3794</v>
      </c>
      <c r="B869" s="2" t="s">
        <v>1820</v>
      </c>
      <c r="C869" s="3">
        <v>46157</v>
      </c>
      <c r="D869" s="2" t="s">
        <v>2925</v>
      </c>
      <c r="E869" s="2" t="s">
        <v>2919</v>
      </c>
      <c r="F869" s="2" t="s">
        <v>2922</v>
      </c>
      <c r="G869" s="2">
        <f>ROWS(tbl_orders_raw[])</f>
        <v>5000</v>
      </c>
      <c r="H869" s="2" t="str">
        <f>_xlfn.XLOOKUP(tbl_orders_raw[[#This Row],[customer_id]],tbl_customers[customer_id],tbl_customers[customer_id],"Not Found")</f>
        <v>CUST00896</v>
      </c>
      <c r="I869" s="7">
        <f>MONTH(tbl_orders_raw[[#This Row],[order_date]])</f>
        <v>5</v>
      </c>
      <c r="J869" s="7">
        <f>YEAR(tbl_orders_raw[[#This Row],[order_date]])</f>
        <v>2026</v>
      </c>
    </row>
    <row r="870" spans="1:10" x14ac:dyDescent="0.3">
      <c r="A870" s="2" t="s">
        <v>3795</v>
      </c>
      <c r="B870" s="2" t="s">
        <v>436</v>
      </c>
      <c r="C870" s="3">
        <v>46219</v>
      </c>
      <c r="D870" s="2" t="s">
        <v>2928</v>
      </c>
      <c r="E870" s="2" t="s">
        <v>2934</v>
      </c>
      <c r="F870" s="2" t="s">
        <v>2917</v>
      </c>
      <c r="G870" s="2">
        <f>ROWS(tbl_orders_raw[])</f>
        <v>5000</v>
      </c>
      <c r="H870" s="2" t="str">
        <f>_xlfn.XLOOKUP(tbl_orders_raw[[#This Row],[customer_id]],tbl_customers[customer_id],tbl_customers[customer_id],"Not Found")</f>
        <v>CUST00204</v>
      </c>
      <c r="I870" s="7">
        <f>MONTH(tbl_orders_raw[[#This Row],[order_date]])</f>
        <v>7</v>
      </c>
      <c r="J870" s="7">
        <f>YEAR(tbl_orders_raw[[#This Row],[order_date]])</f>
        <v>2026</v>
      </c>
    </row>
    <row r="871" spans="1:10" x14ac:dyDescent="0.3">
      <c r="A871" s="2" t="s">
        <v>3796</v>
      </c>
      <c r="B871" s="2" t="s">
        <v>96</v>
      </c>
      <c r="C871" s="3">
        <v>45957</v>
      </c>
      <c r="D871" s="2" t="s">
        <v>2925</v>
      </c>
      <c r="E871" s="2" t="s">
        <v>2939</v>
      </c>
      <c r="F871" s="2" t="s">
        <v>2917</v>
      </c>
      <c r="G871" s="2">
        <f>ROWS(tbl_orders_raw[])</f>
        <v>5000</v>
      </c>
      <c r="H871" s="2" t="str">
        <f>_xlfn.XLOOKUP(tbl_orders_raw[[#This Row],[customer_id]],tbl_customers[customer_id],tbl_customers[customer_id],"Not Found")</f>
        <v>CUST00034</v>
      </c>
      <c r="I871" s="7">
        <f>MONTH(tbl_orders_raw[[#This Row],[order_date]])</f>
        <v>10</v>
      </c>
      <c r="J871" s="7">
        <f>YEAR(tbl_orders_raw[[#This Row],[order_date]])</f>
        <v>2025</v>
      </c>
    </row>
    <row r="872" spans="1:10" x14ac:dyDescent="0.3">
      <c r="A872" s="2" t="s">
        <v>3797</v>
      </c>
      <c r="B872" s="2" t="s">
        <v>2260</v>
      </c>
      <c r="C872" s="3">
        <v>46061</v>
      </c>
      <c r="D872" s="2" t="s">
        <v>2915</v>
      </c>
      <c r="E872" s="2" t="s">
        <v>2939</v>
      </c>
      <c r="F872" s="2" t="s">
        <v>2917</v>
      </c>
      <c r="G872" s="2">
        <f>ROWS(tbl_orders_raw[])</f>
        <v>5000</v>
      </c>
      <c r="H872" s="2" t="str">
        <f>_xlfn.XLOOKUP(tbl_orders_raw[[#This Row],[customer_id]],tbl_customers[customer_id],tbl_customers[customer_id],"Not Found")</f>
        <v>CUST01116</v>
      </c>
      <c r="I872" s="7">
        <f>MONTH(tbl_orders_raw[[#This Row],[order_date]])</f>
        <v>2</v>
      </c>
      <c r="J872" s="7">
        <f>YEAR(tbl_orders_raw[[#This Row],[order_date]])</f>
        <v>2026</v>
      </c>
    </row>
    <row r="873" spans="1:10" x14ac:dyDescent="0.3">
      <c r="A873" s="2" t="s">
        <v>3798</v>
      </c>
      <c r="B873" s="2" t="s">
        <v>1216</v>
      </c>
      <c r="C873" s="3">
        <v>45325</v>
      </c>
      <c r="D873" s="2" t="s">
        <v>2925</v>
      </c>
      <c r="E873" s="2" t="s">
        <v>2916</v>
      </c>
      <c r="F873" s="2" t="s">
        <v>2917</v>
      </c>
      <c r="G873" s="2">
        <f>ROWS(tbl_orders_raw[])</f>
        <v>5000</v>
      </c>
      <c r="H873" s="2" t="str">
        <f>_xlfn.XLOOKUP(tbl_orders_raw[[#This Row],[customer_id]],tbl_customers[customer_id],tbl_customers[customer_id],"Not Found")</f>
        <v>CUST00594</v>
      </c>
      <c r="I873" s="7">
        <f>MONTH(tbl_orders_raw[[#This Row],[order_date]])</f>
        <v>2</v>
      </c>
      <c r="J873" s="7">
        <f>YEAR(tbl_orders_raw[[#This Row],[order_date]])</f>
        <v>2024</v>
      </c>
    </row>
    <row r="874" spans="1:10" x14ac:dyDescent="0.3">
      <c r="A874" s="2" t="s">
        <v>3799</v>
      </c>
      <c r="B874" s="2" t="s">
        <v>1590</v>
      </c>
      <c r="C874" s="3">
        <v>45856</v>
      </c>
      <c r="D874" s="2" t="s">
        <v>2915</v>
      </c>
      <c r="E874" s="2" t="s">
        <v>2934</v>
      </c>
      <c r="F874" s="2" t="s">
        <v>2922</v>
      </c>
      <c r="G874" s="2">
        <f>ROWS(tbl_orders_raw[])</f>
        <v>5000</v>
      </c>
      <c r="H874" s="2" t="str">
        <f>_xlfn.XLOOKUP(tbl_orders_raw[[#This Row],[customer_id]],tbl_customers[customer_id],tbl_customers[customer_id],"Not Found")</f>
        <v>CUST00781</v>
      </c>
      <c r="I874" s="7">
        <f>MONTH(tbl_orders_raw[[#This Row],[order_date]])</f>
        <v>7</v>
      </c>
      <c r="J874" s="7">
        <f>YEAR(tbl_orders_raw[[#This Row],[order_date]])</f>
        <v>2025</v>
      </c>
    </row>
    <row r="875" spans="1:10" x14ac:dyDescent="0.3">
      <c r="A875" s="2" t="s">
        <v>3800</v>
      </c>
      <c r="B875" s="2" t="s">
        <v>1930</v>
      </c>
      <c r="C875" s="3">
        <v>45651</v>
      </c>
      <c r="D875" s="2" t="s">
        <v>2915</v>
      </c>
      <c r="E875" s="2" t="s">
        <v>2934</v>
      </c>
      <c r="F875" s="2" t="s">
        <v>2917</v>
      </c>
      <c r="G875" s="2">
        <f>ROWS(tbl_orders_raw[])</f>
        <v>5000</v>
      </c>
      <c r="H875" s="2" t="str">
        <f>_xlfn.XLOOKUP(tbl_orders_raw[[#This Row],[customer_id]],tbl_customers[customer_id],tbl_customers[customer_id],"Not Found")</f>
        <v>CUST00951</v>
      </c>
      <c r="I875" s="7">
        <f>MONTH(tbl_orders_raw[[#This Row],[order_date]])</f>
        <v>12</v>
      </c>
      <c r="J875" s="7">
        <f>YEAR(tbl_orders_raw[[#This Row],[order_date]])</f>
        <v>2024</v>
      </c>
    </row>
    <row r="876" spans="1:10" x14ac:dyDescent="0.3">
      <c r="A876" s="2" t="s">
        <v>3801</v>
      </c>
      <c r="B876" s="2" t="s">
        <v>1650</v>
      </c>
      <c r="C876" s="3">
        <v>46050</v>
      </c>
      <c r="D876" s="2" t="s">
        <v>2915</v>
      </c>
      <c r="E876" s="2" t="s">
        <v>2939</v>
      </c>
      <c r="F876" s="2" t="s">
        <v>2917</v>
      </c>
      <c r="G876" s="2">
        <f>ROWS(tbl_orders_raw[])</f>
        <v>5000</v>
      </c>
      <c r="H876" s="2" t="str">
        <f>_xlfn.XLOOKUP(tbl_orders_raw[[#This Row],[customer_id]],tbl_customers[customer_id],tbl_customers[customer_id],"Not Found")</f>
        <v>CUST00811</v>
      </c>
      <c r="I876" s="7">
        <f>MONTH(tbl_orders_raw[[#This Row],[order_date]])</f>
        <v>1</v>
      </c>
      <c r="J876" s="7">
        <f>YEAR(tbl_orders_raw[[#This Row],[order_date]])</f>
        <v>2026</v>
      </c>
    </row>
    <row r="877" spans="1:10" x14ac:dyDescent="0.3">
      <c r="A877" s="2" t="s">
        <v>3802</v>
      </c>
      <c r="B877" s="2" t="s">
        <v>1126</v>
      </c>
      <c r="C877" s="3">
        <v>45582</v>
      </c>
      <c r="D877" s="2" t="s">
        <v>2925</v>
      </c>
      <c r="E877" s="2" t="s">
        <v>2916</v>
      </c>
      <c r="F877" s="2" t="s">
        <v>2917</v>
      </c>
      <c r="G877" s="2">
        <f>ROWS(tbl_orders_raw[])</f>
        <v>5000</v>
      </c>
      <c r="H877" s="2" t="str">
        <f>_xlfn.XLOOKUP(tbl_orders_raw[[#This Row],[customer_id]],tbl_customers[customer_id],tbl_customers[customer_id],"Not Found")</f>
        <v>CUST00549</v>
      </c>
      <c r="I877" s="7">
        <f>MONTH(tbl_orders_raw[[#This Row],[order_date]])</f>
        <v>10</v>
      </c>
      <c r="J877" s="7">
        <f>YEAR(tbl_orders_raw[[#This Row],[order_date]])</f>
        <v>2024</v>
      </c>
    </row>
    <row r="878" spans="1:10" x14ac:dyDescent="0.3">
      <c r="A878" s="2" t="s">
        <v>3803</v>
      </c>
      <c r="B878" s="2" t="s">
        <v>1728</v>
      </c>
      <c r="C878" s="3">
        <v>46106</v>
      </c>
      <c r="D878" s="2" t="s">
        <v>2925</v>
      </c>
      <c r="E878" s="2" t="s">
        <v>2916</v>
      </c>
      <c r="F878" s="2" t="s">
        <v>2941</v>
      </c>
      <c r="G878" s="2">
        <f>ROWS(tbl_orders_raw[])</f>
        <v>5000</v>
      </c>
      <c r="H878" s="2" t="str">
        <f>_xlfn.XLOOKUP(tbl_orders_raw[[#This Row],[customer_id]],tbl_customers[customer_id],tbl_customers[customer_id],"Not Found")</f>
        <v>CUST00850</v>
      </c>
      <c r="I878" s="7">
        <f>MONTH(tbl_orders_raw[[#This Row],[order_date]])</f>
        <v>3</v>
      </c>
      <c r="J878" s="7">
        <f>YEAR(tbl_orders_raw[[#This Row],[order_date]])</f>
        <v>2026</v>
      </c>
    </row>
    <row r="879" spans="1:10" x14ac:dyDescent="0.3">
      <c r="A879" s="2" t="s">
        <v>3804</v>
      </c>
      <c r="B879" s="2" t="s">
        <v>92</v>
      </c>
      <c r="C879" s="3">
        <v>45325</v>
      </c>
      <c r="D879" s="2" t="s">
        <v>2915</v>
      </c>
      <c r="E879" s="2" t="s">
        <v>2934</v>
      </c>
      <c r="F879" s="2" t="s">
        <v>2917</v>
      </c>
      <c r="G879" s="2">
        <f>ROWS(tbl_orders_raw[])</f>
        <v>5000</v>
      </c>
      <c r="H879" s="2" t="str">
        <f>_xlfn.XLOOKUP(tbl_orders_raw[[#This Row],[customer_id]],tbl_customers[customer_id],tbl_customers[customer_id],"Not Found")</f>
        <v>CUST00032</v>
      </c>
      <c r="I879" s="7">
        <f>MONTH(tbl_orders_raw[[#This Row],[order_date]])</f>
        <v>2</v>
      </c>
      <c r="J879" s="7">
        <f>YEAR(tbl_orders_raw[[#This Row],[order_date]])</f>
        <v>2024</v>
      </c>
    </row>
    <row r="880" spans="1:10" x14ac:dyDescent="0.3">
      <c r="A880" s="2" t="s">
        <v>3805</v>
      </c>
      <c r="B880" s="2" t="s">
        <v>1330</v>
      </c>
      <c r="C880" s="3">
        <v>45823</v>
      </c>
      <c r="D880" s="2" t="s">
        <v>2915</v>
      </c>
      <c r="E880" s="2" t="s">
        <v>2936</v>
      </c>
      <c r="F880" s="2" t="s">
        <v>2922</v>
      </c>
      <c r="G880" s="2">
        <f>ROWS(tbl_orders_raw[])</f>
        <v>5000</v>
      </c>
      <c r="H880" s="2" t="str">
        <f>_xlfn.XLOOKUP(tbl_orders_raw[[#This Row],[customer_id]],tbl_customers[customer_id],tbl_customers[customer_id],"Not Found")</f>
        <v>CUST00651</v>
      </c>
      <c r="I880" s="7">
        <f>MONTH(tbl_orders_raw[[#This Row],[order_date]])</f>
        <v>6</v>
      </c>
      <c r="J880" s="7">
        <f>YEAR(tbl_orders_raw[[#This Row],[order_date]])</f>
        <v>2025</v>
      </c>
    </row>
    <row r="881" spans="1:10" x14ac:dyDescent="0.3">
      <c r="A881" s="2" t="s">
        <v>3806</v>
      </c>
      <c r="B881" s="2" t="s">
        <v>2306</v>
      </c>
      <c r="C881" s="3">
        <v>45539</v>
      </c>
      <c r="D881" s="2" t="s">
        <v>2928</v>
      </c>
      <c r="E881" s="2" t="s">
        <v>2916</v>
      </c>
      <c r="F881" s="2" t="s">
        <v>2917</v>
      </c>
      <c r="G881" s="2">
        <f>ROWS(tbl_orders_raw[])</f>
        <v>5000</v>
      </c>
      <c r="H881" s="2" t="str">
        <f>_xlfn.XLOOKUP(tbl_orders_raw[[#This Row],[customer_id]],tbl_customers[customer_id],tbl_customers[customer_id],"Not Found")</f>
        <v>CUST01139</v>
      </c>
      <c r="I881" s="7">
        <f>MONTH(tbl_orders_raw[[#This Row],[order_date]])</f>
        <v>9</v>
      </c>
      <c r="J881" s="7">
        <f>YEAR(tbl_orders_raw[[#This Row],[order_date]])</f>
        <v>2024</v>
      </c>
    </row>
    <row r="882" spans="1:10" x14ac:dyDescent="0.3">
      <c r="A882" s="2" t="s">
        <v>3807</v>
      </c>
      <c r="B882" s="2" t="s">
        <v>240</v>
      </c>
      <c r="C882" s="3">
        <v>46140</v>
      </c>
      <c r="D882" s="2" t="s">
        <v>2925</v>
      </c>
      <c r="E882" s="2" t="s">
        <v>2921</v>
      </c>
      <c r="F882" s="2" t="s">
        <v>2917</v>
      </c>
      <c r="G882" s="2">
        <f>ROWS(tbl_orders_raw[])</f>
        <v>5000</v>
      </c>
      <c r="H882" s="2" t="str">
        <f>_xlfn.XLOOKUP(tbl_orders_raw[[#This Row],[customer_id]],tbl_customers[customer_id],tbl_customers[customer_id],"Not Found")</f>
        <v>CUST00106</v>
      </c>
      <c r="I882" s="7">
        <f>MONTH(tbl_orders_raw[[#This Row],[order_date]])</f>
        <v>4</v>
      </c>
      <c r="J882" s="7">
        <f>YEAR(tbl_orders_raw[[#This Row],[order_date]])</f>
        <v>2026</v>
      </c>
    </row>
    <row r="883" spans="1:10" x14ac:dyDescent="0.3">
      <c r="A883" s="2" t="s">
        <v>3808</v>
      </c>
      <c r="B883" s="2" t="s">
        <v>1628</v>
      </c>
      <c r="C883" s="3">
        <v>45943</v>
      </c>
      <c r="D883" s="2" t="s">
        <v>2928</v>
      </c>
      <c r="E883" s="2" t="s">
        <v>2916</v>
      </c>
      <c r="F883" s="2" t="s">
        <v>2941</v>
      </c>
      <c r="G883" s="2">
        <f>ROWS(tbl_orders_raw[])</f>
        <v>5000</v>
      </c>
      <c r="H883" s="2" t="str">
        <f>_xlfn.XLOOKUP(tbl_orders_raw[[#This Row],[customer_id]],tbl_customers[customer_id],tbl_customers[customer_id],"Not Found")</f>
        <v>CUST00800</v>
      </c>
      <c r="I883" s="7">
        <f>MONTH(tbl_orders_raw[[#This Row],[order_date]])</f>
        <v>10</v>
      </c>
      <c r="J883" s="7">
        <f>YEAR(tbl_orders_raw[[#This Row],[order_date]])</f>
        <v>2025</v>
      </c>
    </row>
    <row r="884" spans="1:10" x14ac:dyDescent="0.3">
      <c r="A884" s="2" t="s">
        <v>3809</v>
      </c>
      <c r="B884" s="2" t="s">
        <v>678</v>
      </c>
      <c r="C884" s="3">
        <v>45821</v>
      </c>
      <c r="D884" s="2" t="s">
        <v>2915</v>
      </c>
      <c r="E884" s="2" t="s">
        <v>2916</v>
      </c>
      <c r="F884" s="2" t="s">
        <v>2917</v>
      </c>
      <c r="G884" s="2">
        <f>ROWS(tbl_orders_raw[])</f>
        <v>5000</v>
      </c>
      <c r="H884" s="2" t="str">
        <f>_xlfn.XLOOKUP(tbl_orders_raw[[#This Row],[customer_id]],tbl_customers[customer_id],tbl_customers[customer_id],"Not Found")</f>
        <v>CUST00325</v>
      </c>
      <c r="I884" s="7">
        <f>MONTH(tbl_orders_raw[[#This Row],[order_date]])</f>
        <v>6</v>
      </c>
      <c r="J884" s="7">
        <f>YEAR(tbl_orders_raw[[#This Row],[order_date]])</f>
        <v>2025</v>
      </c>
    </row>
    <row r="885" spans="1:10" x14ac:dyDescent="0.3">
      <c r="A885" s="2" t="s">
        <v>3810</v>
      </c>
      <c r="B885" s="2" t="s">
        <v>514</v>
      </c>
      <c r="C885" s="3">
        <v>45808</v>
      </c>
      <c r="D885" s="2" t="s">
        <v>2925</v>
      </c>
      <c r="E885" s="2" t="s">
        <v>2934</v>
      </c>
      <c r="F885" s="2" t="s">
        <v>2917</v>
      </c>
      <c r="G885" s="2">
        <f>ROWS(tbl_orders_raw[])</f>
        <v>5000</v>
      </c>
      <c r="H885" s="2" t="str">
        <f>_xlfn.XLOOKUP(tbl_orders_raw[[#This Row],[customer_id]],tbl_customers[customer_id],tbl_customers[customer_id],"Not Found")</f>
        <v>CUST00243</v>
      </c>
      <c r="I885" s="7">
        <f>MONTH(tbl_orders_raw[[#This Row],[order_date]])</f>
        <v>5</v>
      </c>
      <c r="J885" s="7">
        <f>YEAR(tbl_orders_raw[[#This Row],[order_date]])</f>
        <v>2025</v>
      </c>
    </row>
    <row r="886" spans="1:10" x14ac:dyDescent="0.3">
      <c r="A886" s="2" t="s">
        <v>3811</v>
      </c>
      <c r="B886" s="2" t="s">
        <v>1094</v>
      </c>
      <c r="C886" s="3">
        <v>45934</v>
      </c>
      <c r="D886" s="2" t="s">
        <v>2925</v>
      </c>
      <c r="E886" s="2" t="s">
        <v>2916</v>
      </c>
      <c r="F886" s="2" t="s">
        <v>2917</v>
      </c>
      <c r="G886" s="2">
        <f>ROWS(tbl_orders_raw[])</f>
        <v>5000</v>
      </c>
      <c r="H886" s="2" t="str">
        <f>_xlfn.XLOOKUP(tbl_orders_raw[[#This Row],[customer_id]],tbl_customers[customer_id],tbl_customers[customer_id],"Not Found")</f>
        <v>CUST00533</v>
      </c>
      <c r="I886" s="7">
        <f>MONTH(tbl_orders_raw[[#This Row],[order_date]])</f>
        <v>10</v>
      </c>
      <c r="J886" s="7">
        <f>YEAR(tbl_orders_raw[[#This Row],[order_date]])</f>
        <v>2025</v>
      </c>
    </row>
    <row r="887" spans="1:10" x14ac:dyDescent="0.3">
      <c r="A887" s="2" t="s">
        <v>3812</v>
      </c>
      <c r="B887" s="2" t="s">
        <v>412</v>
      </c>
      <c r="C887" s="3">
        <v>45387</v>
      </c>
      <c r="D887" s="2" t="s">
        <v>2915</v>
      </c>
      <c r="E887" s="2" t="s">
        <v>2916</v>
      </c>
      <c r="F887" s="2" t="s">
        <v>2917</v>
      </c>
      <c r="G887" s="2">
        <f>ROWS(tbl_orders_raw[])</f>
        <v>5000</v>
      </c>
      <c r="H887" s="2" t="str">
        <f>_xlfn.XLOOKUP(tbl_orders_raw[[#This Row],[customer_id]],tbl_customers[customer_id],tbl_customers[customer_id],"Not Found")</f>
        <v>CUST00192</v>
      </c>
      <c r="I887" s="7">
        <f>MONTH(tbl_orders_raw[[#This Row],[order_date]])</f>
        <v>4</v>
      </c>
      <c r="J887" s="7">
        <f>YEAR(tbl_orders_raw[[#This Row],[order_date]])</f>
        <v>2024</v>
      </c>
    </row>
    <row r="888" spans="1:10" x14ac:dyDescent="0.3">
      <c r="A888" s="2" t="s">
        <v>3813</v>
      </c>
      <c r="B888" s="2" t="s">
        <v>142</v>
      </c>
      <c r="C888" s="3">
        <v>45448</v>
      </c>
      <c r="D888" s="2" t="s">
        <v>2925</v>
      </c>
      <c r="E888" s="2" t="s">
        <v>2921</v>
      </c>
      <c r="F888" s="2" t="s">
        <v>2922</v>
      </c>
      <c r="G888" s="2">
        <f>ROWS(tbl_orders_raw[])</f>
        <v>5000</v>
      </c>
      <c r="H888" s="2" t="str">
        <f>_xlfn.XLOOKUP(tbl_orders_raw[[#This Row],[customer_id]],tbl_customers[customer_id],tbl_customers[customer_id],"Not Found")</f>
        <v>CUST00057</v>
      </c>
      <c r="I888" s="7">
        <f>MONTH(tbl_orders_raw[[#This Row],[order_date]])</f>
        <v>6</v>
      </c>
      <c r="J888" s="7">
        <f>YEAR(tbl_orders_raw[[#This Row],[order_date]])</f>
        <v>2024</v>
      </c>
    </row>
    <row r="889" spans="1:10" x14ac:dyDescent="0.3">
      <c r="A889" s="2" t="s">
        <v>3814</v>
      </c>
      <c r="B889" s="2" t="s">
        <v>1596</v>
      </c>
      <c r="C889" s="3">
        <v>45877</v>
      </c>
      <c r="D889" s="2" t="s">
        <v>2915</v>
      </c>
      <c r="E889" s="2" t="s">
        <v>2919</v>
      </c>
      <c r="F889" s="2" t="s">
        <v>2922</v>
      </c>
      <c r="G889" s="2">
        <f>ROWS(tbl_orders_raw[])</f>
        <v>5000</v>
      </c>
      <c r="H889" s="2" t="str">
        <f>_xlfn.XLOOKUP(tbl_orders_raw[[#This Row],[customer_id]],tbl_customers[customer_id],tbl_customers[customer_id],"Not Found")</f>
        <v>CUST00784</v>
      </c>
      <c r="I889" s="7">
        <f>MONTH(tbl_orders_raw[[#This Row],[order_date]])</f>
        <v>8</v>
      </c>
      <c r="J889" s="7">
        <f>YEAR(tbl_orders_raw[[#This Row],[order_date]])</f>
        <v>2025</v>
      </c>
    </row>
    <row r="890" spans="1:10" x14ac:dyDescent="0.3">
      <c r="A890" s="2" t="s">
        <v>3815</v>
      </c>
      <c r="B890" s="2" t="s">
        <v>1496</v>
      </c>
      <c r="C890" s="3">
        <v>45941</v>
      </c>
      <c r="D890" s="2" t="s">
        <v>2915</v>
      </c>
      <c r="E890" s="2" t="s">
        <v>2921</v>
      </c>
      <c r="F890" s="2" t="s">
        <v>2917</v>
      </c>
      <c r="G890" s="2">
        <f>ROWS(tbl_orders_raw[])</f>
        <v>5000</v>
      </c>
      <c r="H890" s="2" t="str">
        <f>_xlfn.XLOOKUP(tbl_orders_raw[[#This Row],[customer_id]],tbl_customers[customer_id],tbl_customers[customer_id],"Not Found")</f>
        <v>CUST00734</v>
      </c>
      <c r="I890" s="7">
        <f>MONTH(tbl_orders_raw[[#This Row],[order_date]])</f>
        <v>10</v>
      </c>
      <c r="J890" s="7">
        <f>YEAR(tbl_orders_raw[[#This Row],[order_date]])</f>
        <v>2025</v>
      </c>
    </row>
    <row r="891" spans="1:10" x14ac:dyDescent="0.3">
      <c r="A891" s="2" t="s">
        <v>3816</v>
      </c>
      <c r="B891" s="2" t="s">
        <v>2222</v>
      </c>
      <c r="C891" s="3">
        <v>45490</v>
      </c>
      <c r="D891" s="2" t="s">
        <v>2925</v>
      </c>
      <c r="E891" s="2" t="s">
        <v>2919</v>
      </c>
      <c r="F891" s="2" t="s">
        <v>2917</v>
      </c>
      <c r="G891" s="2">
        <f>ROWS(tbl_orders_raw[])</f>
        <v>5000</v>
      </c>
      <c r="H891" s="2" t="str">
        <f>_xlfn.XLOOKUP(tbl_orders_raw[[#This Row],[customer_id]],tbl_customers[customer_id],tbl_customers[customer_id],"Not Found")</f>
        <v>CUST01097</v>
      </c>
      <c r="I891" s="7">
        <f>MONTH(tbl_orders_raw[[#This Row],[order_date]])</f>
        <v>7</v>
      </c>
      <c r="J891" s="7">
        <f>YEAR(tbl_orders_raw[[#This Row],[order_date]])</f>
        <v>2024</v>
      </c>
    </row>
    <row r="892" spans="1:10" x14ac:dyDescent="0.3">
      <c r="A892" s="2" t="s">
        <v>3817</v>
      </c>
      <c r="B892" s="2" t="s">
        <v>1096</v>
      </c>
      <c r="C892" s="3">
        <v>45679</v>
      </c>
      <c r="D892" s="2" t="s">
        <v>2925</v>
      </c>
      <c r="E892" s="2" t="s">
        <v>2916</v>
      </c>
      <c r="F892" s="2" t="s">
        <v>2922</v>
      </c>
      <c r="G892" s="2">
        <f>ROWS(tbl_orders_raw[])</f>
        <v>5000</v>
      </c>
      <c r="H892" s="2" t="str">
        <f>_xlfn.XLOOKUP(tbl_orders_raw[[#This Row],[customer_id]],tbl_customers[customer_id],tbl_customers[customer_id],"Not Found")</f>
        <v>CUST00534</v>
      </c>
      <c r="I892" s="7">
        <f>MONTH(tbl_orders_raw[[#This Row],[order_date]])</f>
        <v>1</v>
      </c>
      <c r="J892" s="7">
        <f>YEAR(tbl_orders_raw[[#This Row],[order_date]])</f>
        <v>2025</v>
      </c>
    </row>
    <row r="893" spans="1:10" x14ac:dyDescent="0.3">
      <c r="A893" s="2" t="s">
        <v>3818</v>
      </c>
      <c r="B893" s="2" t="s">
        <v>124</v>
      </c>
      <c r="C893" s="3">
        <v>45934</v>
      </c>
      <c r="D893" s="2" t="s">
        <v>2925</v>
      </c>
      <c r="E893" s="2" t="s">
        <v>2921</v>
      </c>
      <c r="F893" s="2" t="s">
        <v>2917</v>
      </c>
      <c r="G893" s="2">
        <f>ROWS(tbl_orders_raw[])</f>
        <v>5000</v>
      </c>
      <c r="H893" s="2" t="str">
        <f>_xlfn.XLOOKUP(tbl_orders_raw[[#This Row],[customer_id]],tbl_customers[customer_id],tbl_customers[customer_id],"Not Found")</f>
        <v>CUST00048</v>
      </c>
      <c r="I893" s="7">
        <f>MONTH(tbl_orders_raw[[#This Row],[order_date]])</f>
        <v>10</v>
      </c>
      <c r="J893" s="7">
        <f>YEAR(tbl_orders_raw[[#This Row],[order_date]])</f>
        <v>2025</v>
      </c>
    </row>
    <row r="894" spans="1:10" x14ac:dyDescent="0.3">
      <c r="A894" s="2" t="s">
        <v>3819</v>
      </c>
      <c r="B894" s="2" t="s">
        <v>532</v>
      </c>
      <c r="C894" s="3">
        <v>45762</v>
      </c>
      <c r="D894" s="2" t="s">
        <v>2915</v>
      </c>
      <c r="E894" s="2" t="s">
        <v>2939</v>
      </c>
      <c r="F894" s="2" t="s">
        <v>2941</v>
      </c>
      <c r="G894" s="2">
        <f>ROWS(tbl_orders_raw[])</f>
        <v>5000</v>
      </c>
      <c r="H894" s="2" t="str">
        <f>_xlfn.XLOOKUP(tbl_orders_raw[[#This Row],[customer_id]],tbl_customers[customer_id],tbl_customers[customer_id],"Not Found")</f>
        <v>CUST00252</v>
      </c>
      <c r="I894" s="7">
        <f>MONTH(tbl_orders_raw[[#This Row],[order_date]])</f>
        <v>4</v>
      </c>
      <c r="J894" s="7">
        <f>YEAR(tbl_orders_raw[[#This Row],[order_date]])</f>
        <v>2025</v>
      </c>
    </row>
    <row r="895" spans="1:10" x14ac:dyDescent="0.3">
      <c r="A895" s="2" t="s">
        <v>3820</v>
      </c>
      <c r="B895" s="2" t="s">
        <v>346</v>
      </c>
      <c r="C895" s="3">
        <v>45387</v>
      </c>
      <c r="D895" s="2" t="s">
        <v>2915</v>
      </c>
      <c r="E895" s="2" t="s">
        <v>2939</v>
      </c>
      <c r="F895" s="2" t="s">
        <v>2917</v>
      </c>
      <c r="G895" s="2">
        <f>ROWS(tbl_orders_raw[])</f>
        <v>5000</v>
      </c>
      <c r="H895" s="2" t="str">
        <f>_xlfn.XLOOKUP(tbl_orders_raw[[#This Row],[customer_id]],tbl_customers[customer_id],tbl_customers[customer_id],"Not Found")</f>
        <v>CUST00159</v>
      </c>
      <c r="I895" s="7">
        <f>MONTH(tbl_orders_raw[[#This Row],[order_date]])</f>
        <v>4</v>
      </c>
      <c r="J895" s="7">
        <f>YEAR(tbl_orders_raw[[#This Row],[order_date]])</f>
        <v>2024</v>
      </c>
    </row>
    <row r="896" spans="1:10" x14ac:dyDescent="0.3">
      <c r="A896" s="2" t="s">
        <v>3821</v>
      </c>
      <c r="B896" s="2" t="s">
        <v>442</v>
      </c>
      <c r="C896" s="3">
        <v>45692</v>
      </c>
      <c r="D896" s="2" t="s">
        <v>2915</v>
      </c>
      <c r="E896" s="2" t="s">
        <v>2916</v>
      </c>
      <c r="F896" s="2" t="s">
        <v>2917</v>
      </c>
      <c r="G896" s="2">
        <f>ROWS(tbl_orders_raw[])</f>
        <v>5000</v>
      </c>
      <c r="H896" s="2" t="str">
        <f>_xlfn.XLOOKUP(tbl_orders_raw[[#This Row],[customer_id]],tbl_customers[customer_id],tbl_customers[customer_id],"Not Found")</f>
        <v>CUST00207</v>
      </c>
      <c r="I896" s="7">
        <f>MONTH(tbl_orders_raw[[#This Row],[order_date]])</f>
        <v>2</v>
      </c>
      <c r="J896" s="7">
        <f>YEAR(tbl_orders_raw[[#This Row],[order_date]])</f>
        <v>2025</v>
      </c>
    </row>
    <row r="897" spans="1:10" x14ac:dyDescent="0.3">
      <c r="A897" s="2" t="s">
        <v>3822</v>
      </c>
      <c r="B897" s="2" t="s">
        <v>342</v>
      </c>
      <c r="C897" s="3">
        <v>45932</v>
      </c>
      <c r="D897" s="2" t="s">
        <v>2915</v>
      </c>
      <c r="E897" s="2" t="s">
        <v>2939</v>
      </c>
      <c r="F897" s="2" t="s">
        <v>2941</v>
      </c>
      <c r="G897" s="2">
        <f>ROWS(tbl_orders_raw[])</f>
        <v>5000</v>
      </c>
      <c r="H897" s="2" t="str">
        <f>_xlfn.XLOOKUP(tbl_orders_raw[[#This Row],[customer_id]],tbl_customers[customer_id],tbl_customers[customer_id],"Not Found")</f>
        <v>CUST00157</v>
      </c>
      <c r="I897" s="7">
        <f>MONTH(tbl_orders_raw[[#This Row],[order_date]])</f>
        <v>10</v>
      </c>
      <c r="J897" s="7">
        <f>YEAR(tbl_orders_raw[[#This Row],[order_date]])</f>
        <v>2025</v>
      </c>
    </row>
    <row r="898" spans="1:10" x14ac:dyDescent="0.3">
      <c r="A898" s="2" t="s">
        <v>3823</v>
      </c>
      <c r="B898" s="2" t="s">
        <v>1876</v>
      </c>
      <c r="C898" s="3">
        <v>45940</v>
      </c>
      <c r="D898" s="2" t="s">
        <v>2925</v>
      </c>
      <c r="E898" s="2" t="s">
        <v>2916</v>
      </c>
      <c r="F898" s="2" t="s">
        <v>2917</v>
      </c>
      <c r="G898" s="2">
        <f>ROWS(tbl_orders_raw[])</f>
        <v>5000</v>
      </c>
      <c r="H898" s="2" t="str">
        <f>_xlfn.XLOOKUP(tbl_orders_raw[[#This Row],[customer_id]],tbl_customers[customer_id],tbl_customers[customer_id],"Not Found")</f>
        <v>CUST00924</v>
      </c>
      <c r="I898" s="7">
        <f>MONTH(tbl_orders_raw[[#This Row],[order_date]])</f>
        <v>10</v>
      </c>
      <c r="J898" s="7">
        <f>YEAR(tbl_orders_raw[[#This Row],[order_date]])</f>
        <v>2025</v>
      </c>
    </row>
    <row r="899" spans="1:10" x14ac:dyDescent="0.3">
      <c r="A899" s="2" t="s">
        <v>3824</v>
      </c>
      <c r="B899" s="2" t="s">
        <v>2352</v>
      </c>
      <c r="C899" s="3">
        <v>45474</v>
      </c>
      <c r="D899" s="2" t="s">
        <v>2925</v>
      </c>
      <c r="E899" s="2" t="s">
        <v>2934</v>
      </c>
      <c r="F899" s="2" t="s">
        <v>2917</v>
      </c>
      <c r="G899" s="2">
        <f>ROWS(tbl_orders_raw[])</f>
        <v>5000</v>
      </c>
      <c r="H899" s="2" t="str">
        <f>_xlfn.XLOOKUP(tbl_orders_raw[[#This Row],[customer_id]],tbl_customers[customer_id],tbl_customers[customer_id],"Not Found")</f>
        <v>CUST01162</v>
      </c>
      <c r="I899" s="7">
        <f>MONTH(tbl_orders_raw[[#This Row],[order_date]])</f>
        <v>7</v>
      </c>
      <c r="J899" s="7">
        <f>YEAR(tbl_orders_raw[[#This Row],[order_date]])</f>
        <v>2024</v>
      </c>
    </row>
    <row r="900" spans="1:10" x14ac:dyDescent="0.3">
      <c r="A900" s="2" t="s">
        <v>3825</v>
      </c>
      <c r="B900" s="2" t="s">
        <v>1450</v>
      </c>
      <c r="C900" s="3">
        <v>45643</v>
      </c>
      <c r="D900" s="2" t="s">
        <v>2915</v>
      </c>
      <c r="E900" s="2" t="s">
        <v>2921</v>
      </c>
      <c r="F900" s="2" t="s">
        <v>2917</v>
      </c>
      <c r="G900" s="2">
        <f>ROWS(tbl_orders_raw[])</f>
        <v>5000</v>
      </c>
      <c r="H900" s="2" t="str">
        <f>_xlfn.XLOOKUP(tbl_orders_raw[[#This Row],[customer_id]],tbl_customers[customer_id],tbl_customers[customer_id],"Not Found")</f>
        <v>CUST00711</v>
      </c>
      <c r="I900" s="7">
        <f>MONTH(tbl_orders_raw[[#This Row],[order_date]])</f>
        <v>12</v>
      </c>
      <c r="J900" s="7">
        <f>YEAR(tbl_orders_raw[[#This Row],[order_date]])</f>
        <v>2024</v>
      </c>
    </row>
    <row r="901" spans="1:10" x14ac:dyDescent="0.3">
      <c r="A901" s="2" t="s">
        <v>3826</v>
      </c>
      <c r="B901" s="2" t="s">
        <v>2166</v>
      </c>
      <c r="C901" s="3">
        <v>45454</v>
      </c>
      <c r="D901" s="2" t="s">
        <v>2925</v>
      </c>
      <c r="E901" s="2" t="s">
        <v>2936</v>
      </c>
      <c r="F901" s="2" t="s">
        <v>2917</v>
      </c>
      <c r="G901" s="2">
        <f>ROWS(tbl_orders_raw[])</f>
        <v>5000</v>
      </c>
      <c r="H901" s="2" t="str">
        <f>_xlfn.XLOOKUP(tbl_orders_raw[[#This Row],[customer_id]],tbl_customers[customer_id],tbl_customers[customer_id],"Not Found")</f>
        <v>CUST01069</v>
      </c>
      <c r="I901" s="7">
        <f>MONTH(tbl_orders_raw[[#This Row],[order_date]])</f>
        <v>6</v>
      </c>
      <c r="J901" s="7">
        <f>YEAR(tbl_orders_raw[[#This Row],[order_date]])</f>
        <v>2024</v>
      </c>
    </row>
    <row r="902" spans="1:10" x14ac:dyDescent="0.3">
      <c r="A902" s="2" t="s">
        <v>3827</v>
      </c>
      <c r="B902" s="2" t="s">
        <v>2224</v>
      </c>
      <c r="C902" s="3">
        <v>45322</v>
      </c>
      <c r="D902" s="2" t="s">
        <v>2915</v>
      </c>
      <c r="E902" s="2" t="s">
        <v>2939</v>
      </c>
      <c r="F902" s="2" t="s">
        <v>2917</v>
      </c>
      <c r="G902" s="2">
        <f>ROWS(tbl_orders_raw[])</f>
        <v>5000</v>
      </c>
      <c r="H902" s="2" t="str">
        <f>_xlfn.XLOOKUP(tbl_orders_raw[[#This Row],[customer_id]],tbl_customers[customer_id],tbl_customers[customer_id],"Not Found")</f>
        <v>CUST01098</v>
      </c>
      <c r="I902" s="7">
        <f>MONTH(tbl_orders_raw[[#This Row],[order_date]])</f>
        <v>1</v>
      </c>
      <c r="J902" s="7">
        <f>YEAR(tbl_orders_raw[[#This Row],[order_date]])</f>
        <v>2024</v>
      </c>
    </row>
    <row r="903" spans="1:10" x14ac:dyDescent="0.3">
      <c r="A903" s="2" t="s">
        <v>3828</v>
      </c>
      <c r="B903" s="2" t="s">
        <v>1524</v>
      </c>
      <c r="C903" s="3">
        <v>46179</v>
      </c>
      <c r="D903" s="2" t="s">
        <v>2915</v>
      </c>
      <c r="E903" s="2" t="s">
        <v>2916</v>
      </c>
      <c r="F903" s="2" t="s">
        <v>2917</v>
      </c>
      <c r="G903" s="2">
        <f>ROWS(tbl_orders_raw[])</f>
        <v>5000</v>
      </c>
      <c r="H903" s="2" t="str">
        <f>_xlfn.XLOOKUP(tbl_orders_raw[[#This Row],[customer_id]],tbl_customers[customer_id],tbl_customers[customer_id],"Not Found")</f>
        <v>CUST00748</v>
      </c>
      <c r="I903" s="7">
        <f>MONTH(tbl_orders_raw[[#This Row],[order_date]])</f>
        <v>6</v>
      </c>
      <c r="J903" s="7">
        <f>YEAR(tbl_orders_raw[[#This Row],[order_date]])</f>
        <v>2026</v>
      </c>
    </row>
    <row r="904" spans="1:10" x14ac:dyDescent="0.3">
      <c r="A904" s="2" t="s">
        <v>3829</v>
      </c>
      <c r="B904" s="2" t="s">
        <v>370</v>
      </c>
      <c r="C904" s="3">
        <v>45517</v>
      </c>
      <c r="D904" s="2" t="s">
        <v>2925</v>
      </c>
      <c r="E904" s="2" t="s">
        <v>2936</v>
      </c>
      <c r="F904" s="2" t="s">
        <v>2917</v>
      </c>
      <c r="G904" s="2">
        <f>ROWS(tbl_orders_raw[])</f>
        <v>5000</v>
      </c>
      <c r="H904" s="2" t="str">
        <f>_xlfn.XLOOKUP(tbl_orders_raw[[#This Row],[customer_id]],tbl_customers[customer_id],tbl_customers[customer_id],"Not Found")</f>
        <v>CUST00171</v>
      </c>
      <c r="I904" s="7">
        <f>MONTH(tbl_orders_raw[[#This Row],[order_date]])</f>
        <v>8</v>
      </c>
      <c r="J904" s="7">
        <f>YEAR(tbl_orders_raw[[#This Row],[order_date]])</f>
        <v>2024</v>
      </c>
    </row>
    <row r="905" spans="1:10" x14ac:dyDescent="0.3">
      <c r="A905" s="2" t="s">
        <v>3830</v>
      </c>
      <c r="B905" s="2" t="s">
        <v>846</v>
      </c>
      <c r="C905" s="3">
        <v>45785</v>
      </c>
      <c r="D905" s="2" t="s">
        <v>2928</v>
      </c>
      <c r="E905" s="2" t="s">
        <v>2939</v>
      </c>
      <c r="F905" s="2" t="s">
        <v>2917</v>
      </c>
      <c r="G905" s="2">
        <f>ROWS(tbl_orders_raw[])</f>
        <v>5000</v>
      </c>
      <c r="H905" s="2" t="str">
        <f>_xlfn.XLOOKUP(tbl_orders_raw[[#This Row],[customer_id]],tbl_customers[customer_id],tbl_customers[customer_id],"Not Found")</f>
        <v>CUST00409</v>
      </c>
      <c r="I905" s="7">
        <f>MONTH(tbl_orders_raw[[#This Row],[order_date]])</f>
        <v>5</v>
      </c>
      <c r="J905" s="7">
        <f>YEAR(tbl_orders_raw[[#This Row],[order_date]])</f>
        <v>2025</v>
      </c>
    </row>
    <row r="906" spans="1:10" x14ac:dyDescent="0.3">
      <c r="A906" s="2" t="s">
        <v>3831</v>
      </c>
      <c r="B906" s="2" t="s">
        <v>1942</v>
      </c>
      <c r="C906" s="3">
        <v>45593</v>
      </c>
      <c r="D906" s="2" t="s">
        <v>2925</v>
      </c>
      <c r="E906" s="2" t="s">
        <v>2939</v>
      </c>
      <c r="F906" s="2" t="s">
        <v>2917</v>
      </c>
      <c r="G906" s="2">
        <f>ROWS(tbl_orders_raw[])</f>
        <v>5000</v>
      </c>
      <c r="H906" s="2" t="str">
        <f>_xlfn.XLOOKUP(tbl_orders_raw[[#This Row],[customer_id]],tbl_customers[customer_id],tbl_customers[customer_id],"Not Found")</f>
        <v>CUST00957</v>
      </c>
      <c r="I906" s="7">
        <f>MONTH(tbl_orders_raw[[#This Row],[order_date]])</f>
        <v>10</v>
      </c>
      <c r="J906" s="7">
        <f>YEAR(tbl_orders_raw[[#This Row],[order_date]])</f>
        <v>2024</v>
      </c>
    </row>
    <row r="907" spans="1:10" x14ac:dyDescent="0.3">
      <c r="A907" s="2" t="s">
        <v>3832</v>
      </c>
      <c r="B907" s="2" t="s">
        <v>820</v>
      </c>
      <c r="C907" s="3">
        <v>45701</v>
      </c>
      <c r="D907" s="2" t="s">
        <v>2915</v>
      </c>
      <c r="E907" s="2" t="s">
        <v>2916</v>
      </c>
      <c r="F907" s="2" t="s">
        <v>2917</v>
      </c>
      <c r="G907" s="2">
        <f>ROWS(tbl_orders_raw[])</f>
        <v>5000</v>
      </c>
      <c r="H907" s="2" t="str">
        <f>_xlfn.XLOOKUP(tbl_orders_raw[[#This Row],[customer_id]],tbl_customers[customer_id],tbl_customers[customer_id],"Not Found")</f>
        <v>CUST00396</v>
      </c>
      <c r="I907" s="7">
        <f>MONTH(tbl_orders_raw[[#This Row],[order_date]])</f>
        <v>2</v>
      </c>
      <c r="J907" s="7">
        <f>YEAR(tbl_orders_raw[[#This Row],[order_date]])</f>
        <v>2025</v>
      </c>
    </row>
    <row r="908" spans="1:10" x14ac:dyDescent="0.3">
      <c r="A908" s="2" t="s">
        <v>3833</v>
      </c>
      <c r="B908" s="2" t="s">
        <v>1180</v>
      </c>
      <c r="C908" s="3">
        <v>46026</v>
      </c>
      <c r="D908" s="2" t="s">
        <v>2928</v>
      </c>
      <c r="E908" s="2" t="s">
        <v>2916</v>
      </c>
      <c r="F908" s="2" t="s">
        <v>2917</v>
      </c>
      <c r="G908" s="2">
        <f>ROWS(tbl_orders_raw[])</f>
        <v>5000</v>
      </c>
      <c r="H908" s="2" t="str">
        <f>_xlfn.XLOOKUP(tbl_orders_raw[[#This Row],[customer_id]],tbl_customers[customer_id],tbl_customers[customer_id],"Not Found")</f>
        <v>CUST00576</v>
      </c>
      <c r="I908" s="7">
        <f>MONTH(tbl_orders_raw[[#This Row],[order_date]])</f>
        <v>1</v>
      </c>
      <c r="J908" s="7">
        <f>YEAR(tbl_orders_raw[[#This Row],[order_date]])</f>
        <v>2026</v>
      </c>
    </row>
    <row r="909" spans="1:10" x14ac:dyDescent="0.3">
      <c r="A909" s="2" t="s">
        <v>3834</v>
      </c>
      <c r="B909" s="2" t="s">
        <v>1306</v>
      </c>
      <c r="C909" s="3">
        <v>45893</v>
      </c>
      <c r="D909" s="2" t="s">
        <v>2915</v>
      </c>
      <c r="E909" s="2" t="s">
        <v>2916</v>
      </c>
      <c r="F909" s="2" t="s">
        <v>2917</v>
      </c>
      <c r="G909" s="2">
        <f>ROWS(tbl_orders_raw[])</f>
        <v>5000</v>
      </c>
      <c r="H909" s="2" t="str">
        <f>_xlfn.XLOOKUP(tbl_orders_raw[[#This Row],[customer_id]],tbl_customers[customer_id],tbl_customers[customer_id],"Not Found")</f>
        <v>CUST00639</v>
      </c>
      <c r="I909" s="7">
        <f>MONTH(tbl_orders_raw[[#This Row],[order_date]])</f>
        <v>8</v>
      </c>
      <c r="J909" s="7">
        <f>YEAR(tbl_orders_raw[[#This Row],[order_date]])</f>
        <v>2025</v>
      </c>
    </row>
    <row r="910" spans="1:10" x14ac:dyDescent="0.3">
      <c r="A910" s="2" t="s">
        <v>3835</v>
      </c>
      <c r="B910" s="2" t="s">
        <v>1856</v>
      </c>
      <c r="C910" s="3">
        <v>45735</v>
      </c>
      <c r="D910" s="2" t="s">
        <v>2915</v>
      </c>
      <c r="E910" s="2" t="s">
        <v>2919</v>
      </c>
      <c r="F910" s="2" t="s">
        <v>2917</v>
      </c>
      <c r="G910" s="2">
        <f>ROWS(tbl_orders_raw[])</f>
        <v>5000</v>
      </c>
      <c r="H910" s="2" t="str">
        <f>_xlfn.XLOOKUP(tbl_orders_raw[[#This Row],[customer_id]],tbl_customers[customer_id],tbl_customers[customer_id],"Not Found")</f>
        <v>CUST00914</v>
      </c>
      <c r="I910" s="7">
        <f>MONTH(tbl_orders_raw[[#This Row],[order_date]])</f>
        <v>3</v>
      </c>
      <c r="J910" s="7">
        <f>YEAR(tbl_orders_raw[[#This Row],[order_date]])</f>
        <v>2025</v>
      </c>
    </row>
    <row r="911" spans="1:10" x14ac:dyDescent="0.3">
      <c r="A911" s="2" t="s">
        <v>3836</v>
      </c>
      <c r="B911" s="2" t="s">
        <v>470</v>
      </c>
      <c r="C911" s="3">
        <v>45929</v>
      </c>
      <c r="D911" s="2" t="s">
        <v>2925</v>
      </c>
      <c r="E911" s="2" t="s">
        <v>2939</v>
      </c>
      <c r="F911" s="2" t="s">
        <v>2917</v>
      </c>
      <c r="G911" s="2">
        <f>ROWS(tbl_orders_raw[])</f>
        <v>5000</v>
      </c>
      <c r="H911" s="2" t="str">
        <f>_xlfn.XLOOKUP(tbl_orders_raw[[#This Row],[customer_id]],tbl_customers[customer_id],tbl_customers[customer_id],"Not Found")</f>
        <v>CUST00221</v>
      </c>
      <c r="I911" s="7">
        <f>MONTH(tbl_orders_raw[[#This Row],[order_date]])</f>
        <v>9</v>
      </c>
      <c r="J911" s="7">
        <f>YEAR(tbl_orders_raw[[#This Row],[order_date]])</f>
        <v>2025</v>
      </c>
    </row>
    <row r="912" spans="1:10" x14ac:dyDescent="0.3">
      <c r="A912" s="2" t="s">
        <v>3837</v>
      </c>
      <c r="B912" s="2" t="s">
        <v>292</v>
      </c>
      <c r="C912" s="3">
        <v>45674</v>
      </c>
      <c r="D912" s="2" t="s">
        <v>2915</v>
      </c>
      <c r="E912" s="2" t="s">
        <v>2936</v>
      </c>
      <c r="F912" s="2" t="s">
        <v>2922</v>
      </c>
      <c r="G912" s="2">
        <f>ROWS(tbl_orders_raw[])</f>
        <v>5000</v>
      </c>
      <c r="H912" s="2" t="str">
        <f>_xlfn.XLOOKUP(tbl_orders_raw[[#This Row],[customer_id]],tbl_customers[customer_id],tbl_customers[customer_id],"Not Found")</f>
        <v>CUST00132</v>
      </c>
      <c r="I912" s="7">
        <f>MONTH(tbl_orders_raw[[#This Row],[order_date]])</f>
        <v>1</v>
      </c>
      <c r="J912" s="7">
        <f>YEAR(tbl_orders_raw[[#This Row],[order_date]])</f>
        <v>2025</v>
      </c>
    </row>
    <row r="913" spans="1:10" x14ac:dyDescent="0.3">
      <c r="A913" s="2" t="s">
        <v>3838</v>
      </c>
      <c r="B913" s="2" t="s">
        <v>1708</v>
      </c>
      <c r="C913" s="3">
        <v>45551</v>
      </c>
      <c r="D913" s="2" t="s">
        <v>2915</v>
      </c>
      <c r="E913" s="2" t="s">
        <v>2934</v>
      </c>
      <c r="F913" s="2" t="s">
        <v>2917</v>
      </c>
      <c r="G913" s="2">
        <f>ROWS(tbl_orders_raw[])</f>
        <v>5000</v>
      </c>
      <c r="H913" s="2" t="str">
        <f>_xlfn.XLOOKUP(tbl_orders_raw[[#This Row],[customer_id]],tbl_customers[customer_id],tbl_customers[customer_id],"Not Found")</f>
        <v>CUST00840</v>
      </c>
      <c r="I913" s="7">
        <f>MONTH(tbl_orders_raw[[#This Row],[order_date]])</f>
        <v>9</v>
      </c>
      <c r="J913" s="7">
        <f>YEAR(tbl_orders_raw[[#This Row],[order_date]])</f>
        <v>2024</v>
      </c>
    </row>
    <row r="914" spans="1:10" x14ac:dyDescent="0.3">
      <c r="A914" s="2" t="s">
        <v>3839</v>
      </c>
      <c r="B914" s="2" t="s">
        <v>1472</v>
      </c>
      <c r="C914" s="3">
        <v>45835</v>
      </c>
      <c r="D914" s="2" t="s">
        <v>2915</v>
      </c>
      <c r="E914" s="2" t="s">
        <v>2916</v>
      </c>
      <c r="F914" s="2" t="s">
        <v>2917</v>
      </c>
      <c r="G914" s="2">
        <f>ROWS(tbl_orders_raw[])</f>
        <v>5000</v>
      </c>
      <c r="H914" s="2" t="str">
        <f>_xlfn.XLOOKUP(tbl_orders_raw[[#This Row],[customer_id]],tbl_customers[customer_id],tbl_customers[customer_id],"Not Found")</f>
        <v>CUST00722</v>
      </c>
      <c r="I914" s="7">
        <f>MONTH(tbl_orders_raw[[#This Row],[order_date]])</f>
        <v>6</v>
      </c>
      <c r="J914" s="7">
        <f>YEAR(tbl_orders_raw[[#This Row],[order_date]])</f>
        <v>2025</v>
      </c>
    </row>
    <row r="915" spans="1:10" x14ac:dyDescent="0.3">
      <c r="A915" s="2" t="s">
        <v>3840</v>
      </c>
      <c r="B915" s="2" t="s">
        <v>790</v>
      </c>
      <c r="C915" s="3">
        <v>45731</v>
      </c>
      <c r="D915" s="2" t="s">
        <v>2915</v>
      </c>
      <c r="E915" s="2" t="s">
        <v>2916</v>
      </c>
      <c r="F915" s="2" t="s">
        <v>2917</v>
      </c>
      <c r="G915" s="2">
        <f>ROWS(tbl_orders_raw[])</f>
        <v>5000</v>
      </c>
      <c r="H915" s="2" t="str">
        <f>_xlfn.XLOOKUP(tbl_orders_raw[[#This Row],[customer_id]],tbl_customers[customer_id],tbl_customers[customer_id],"Not Found")</f>
        <v>CUST00381</v>
      </c>
      <c r="I915" s="7">
        <f>MONTH(tbl_orders_raw[[#This Row],[order_date]])</f>
        <v>3</v>
      </c>
      <c r="J915" s="7">
        <f>YEAR(tbl_orders_raw[[#This Row],[order_date]])</f>
        <v>2025</v>
      </c>
    </row>
    <row r="916" spans="1:10" x14ac:dyDescent="0.3">
      <c r="A916" s="2" t="s">
        <v>3841</v>
      </c>
      <c r="B916" s="2" t="s">
        <v>624</v>
      </c>
      <c r="C916" s="3">
        <v>45672</v>
      </c>
      <c r="D916" s="2" t="s">
        <v>2925</v>
      </c>
      <c r="E916" s="2" t="s">
        <v>2916</v>
      </c>
      <c r="F916" s="2" t="s">
        <v>2917</v>
      </c>
      <c r="G916" s="2">
        <f>ROWS(tbl_orders_raw[])</f>
        <v>5000</v>
      </c>
      <c r="H916" s="2" t="str">
        <f>_xlfn.XLOOKUP(tbl_orders_raw[[#This Row],[customer_id]],tbl_customers[customer_id],tbl_customers[customer_id],"Not Found")</f>
        <v>CUST00298</v>
      </c>
      <c r="I916" s="7">
        <f>MONTH(tbl_orders_raw[[#This Row],[order_date]])</f>
        <v>1</v>
      </c>
      <c r="J916" s="7">
        <f>YEAR(tbl_orders_raw[[#This Row],[order_date]])</f>
        <v>2025</v>
      </c>
    </row>
    <row r="917" spans="1:10" x14ac:dyDescent="0.3">
      <c r="A917" s="2" t="s">
        <v>3842</v>
      </c>
      <c r="B917" s="2" t="s">
        <v>1376</v>
      </c>
      <c r="C917" s="3">
        <v>45303</v>
      </c>
      <c r="D917" s="2" t="s">
        <v>2915</v>
      </c>
      <c r="E917" s="2" t="s">
        <v>2921</v>
      </c>
      <c r="F917" s="2" t="s">
        <v>2917</v>
      </c>
      <c r="G917" s="2">
        <f>ROWS(tbl_orders_raw[])</f>
        <v>5000</v>
      </c>
      <c r="H917" s="2" t="str">
        <f>_xlfn.XLOOKUP(tbl_orders_raw[[#This Row],[customer_id]],tbl_customers[customer_id],tbl_customers[customer_id],"Not Found")</f>
        <v>CUST00674</v>
      </c>
      <c r="I917" s="7">
        <f>MONTH(tbl_orders_raw[[#This Row],[order_date]])</f>
        <v>1</v>
      </c>
      <c r="J917" s="7">
        <f>YEAR(tbl_orders_raw[[#This Row],[order_date]])</f>
        <v>2024</v>
      </c>
    </row>
    <row r="918" spans="1:10" x14ac:dyDescent="0.3">
      <c r="A918" s="2" t="s">
        <v>3843</v>
      </c>
      <c r="B918" s="2" t="s">
        <v>2330</v>
      </c>
      <c r="C918" s="3">
        <v>45530</v>
      </c>
      <c r="D918" s="2" t="s">
        <v>2915</v>
      </c>
      <c r="E918" s="2" t="s">
        <v>2939</v>
      </c>
      <c r="F918" s="2" t="s">
        <v>2917</v>
      </c>
      <c r="G918" s="2">
        <f>ROWS(tbl_orders_raw[])</f>
        <v>5000</v>
      </c>
      <c r="H918" s="2" t="str">
        <f>_xlfn.XLOOKUP(tbl_orders_raw[[#This Row],[customer_id]],tbl_customers[customer_id],tbl_customers[customer_id],"Not Found")</f>
        <v>CUST01151</v>
      </c>
      <c r="I918" s="7">
        <f>MONTH(tbl_orders_raw[[#This Row],[order_date]])</f>
        <v>8</v>
      </c>
      <c r="J918" s="7">
        <f>YEAR(tbl_orders_raw[[#This Row],[order_date]])</f>
        <v>2024</v>
      </c>
    </row>
    <row r="919" spans="1:10" x14ac:dyDescent="0.3">
      <c r="A919" s="2" t="s">
        <v>3844</v>
      </c>
      <c r="B919" s="2" t="s">
        <v>450</v>
      </c>
      <c r="C919" s="3">
        <v>45514</v>
      </c>
      <c r="D919" s="2" t="s">
        <v>2925</v>
      </c>
      <c r="E919" s="2" t="s">
        <v>2919</v>
      </c>
      <c r="F919" s="2" t="s">
        <v>2922</v>
      </c>
      <c r="G919" s="2">
        <f>ROWS(tbl_orders_raw[])</f>
        <v>5000</v>
      </c>
      <c r="H919" s="2" t="str">
        <f>_xlfn.XLOOKUP(tbl_orders_raw[[#This Row],[customer_id]],tbl_customers[customer_id],tbl_customers[customer_id],"Not Found")</f>
        <v>CUST00211</v>
      </c>
      <c r="I919" s="7">
        <f>MONTH(tbl_orders_raw[[#This Row],[order_date]])</f>
        <v>8</v>
      </c>
      <c r="J919" s="7">
        <f>YEAR(tbl_orders_raw[[#This Row],[order_date]])</f>
        <v>2024</v>
      </c>
    </row>
    <row r="920" spans="1:10" x14ac:dyDescent="0.3">
      <c r="A920" s="2" t="s">
        <v>3845</v>
      </c>
      <c r="B920" s="2" t="s">
        <v>336</v>
      </c>
      <c r="C920" s="3">
        <v>46118</v>
      </c>
      <c r="D920" s="2" t="s">
        <v>2925</v>
      </c>
      <c r="E920" s="2" t="s">
        <v>2921</v>
      </c>
      <c r="F920" s="2" t="s">
        <v>2917</v>
      </c>
      <c r="G920" s="2">
        <f>ROWS(tbl_orders_raw[])</f>
        <v>5000</v>
      </c>
      <c r="H920" s="2" t="str">
        <f>_xlfn.XLOOKUP(tbl_orders_raw[[#This Row],[customer_id]],tbl_customers[customer_id],tbl_customers[customer_id],"Not Found")</f>
        <v>CUST00154</v>
      </c>
      <c r="I920" s="7">
        <f>MONTH(tbl_orders_raw[[#This Row],[order_date]])</f>
        <v>4</v>
      </c>
      <c r="J920" s="7">
        <f>YEAR(tbl_orders_raw[[#This Row],[order_date]])</f>
        <v>2026</v>
      </c>
    </row>
    <row r="921" spans="1:10" x14ac:dyDescent="0.3">
      <c r="A921" s="2" t="s">
        <v>3846</v>
      </c>
      <c r="B921" s="2" t="s">
        <v>1330</v>
      </c>
      <c r="C921" s="3">
        <v>45737</v>
      </c>
      <c r="D921" s="2" t="s">
        <v>2925</v>
      </c>
      <c r="E921" s="2" t="s">
        <v>2916</v>
      </c>
      <c r="F921" s="2" t="s">
        <v>2917</v>
      </c>
      <c r="G921" s="2">
        <f>ROWS(tbl_orders_raw[])</f>
        <v>5000</v>
      </c>
      <c r="H921" s="2" t="str">
        <f>_xlfn.XLOOKUP(tbl_orders_raw[[#This Row],[customer_id]],tbl_customers[customer_id],tbl_customers[customer_id],"Not Found")</f>
        <v>CUST00651</v>
      </c>
      <c r="I921" s="7">
        <f>MONTH(tbl_orders_raw[[#This Row],[order_date]])</f>
        <v>3</v>
      </c>
      <c r="J921" s="7">
        <f>YEAR(tbl_orders_raw[[#This Row],[order_date]])</f>
        <v>2025</v>
      </c>
    </row>
    <row r="922" spans="1:10" x14ac:dyDescent="0.3">
      <c r="A922" s="2" t="s">
        <v>3847</v>
      </c>
      <c r="B922" s="2" t="s">
        <v>2072</v>
      </c>
      <c r="C922" s="3">
        <v>45797</v>
      </c>
      <c r="D922" s="2" t="s">
        <v>2915</v>
      </c>
      <c r="E922" s="2" t="s">
        <v>2916</v>
      </c>
      <c r="F922" s="2" t="s">
        <v>2917</v>
      </c>
      <c r="G922" s="2">
        <f>ROWS(tbl_orders_raw[])</f>
        <v>5000</v>
      </c>
      <c r="H922" s="2" t="str">
        <f>_xlfn.XLOOKUP(tbl_orders_raw[[#This Row],[customer_id]],tbl_customers[customer_id],tbl_customers[customer_id],"Not Found")</f>
        <v>CUST01022</v>
      </c>
      <c r="I922" s="7">
        <f>MONTH(tbl_orders_raw[[#This Row],[order_date]])</f>
        <v>5</v>
      </c>
      <c r="J922" s="7">
        <f>YEAR(tbl_orders_raw[[#This Row],[order_date]])</f>
        <v>2025</v>
      </c>
    </row>
    <row r="923" spans="1:10" x14ac:dyDescent="0.3">
      <c r="A923" s="2" t="s">
        <v>3848</v>
      </c>
      <c r="B923" s="2" t="s">
        <v>730</v>
      </c>
      <c r="C923" s="3">
        <v>45755</v>
      </c>
      <c r="D923" s="2" t="s">
        <v>2925</v>
      </c>
      <c r="E923" s="2" t="s">
        <v>2921</v>
      </c>
      <c r="F923" s="2" t="s">
        <v>2917</v>
      </c>
      <c r="G923" s="2">
        <f>ROWS(tbl_orders_raw[])</f>
        <v>5000</v>
      </c>
      <c r="H923" s="2" t="str">
        <f>_xlfn.XLOOKUP(tbl_orders_raw[[#This Row],[customer_id]],tbl_customers[customer_id],tbl_customers[customer_id],"Not Found")</f>
        <v>CUST00351</v>
      </c>
      <c r="I923" s="7">
        <f>MONTH(tbl_orders_raw[[#This Row],[order_date]])</f>
        <v>4</v>
      </c>
      <c r="J923" s="7">
        <f>YEAR(tbl_orders_raw[[#This Row],[order_date]])</f>
        <v>2025</v>
      </c>
    </row>
    <row r="924" spans="1:10" x14ac:dyDescent="0.3">
      <c r="A924" s="2" t="s">
        <v>3849</v>
      </c>
      <c r="B924" s="2" t="s">
        <v>1196</v>
      </c>
      <c r="C924" s="3">
        <v>45313</v>
      </c>
      <c r="D924" s="2" t="s">
        <v>2915</v>
      </c>
      <c r="E924" s="2" t="s">
        <v>2934</v>
      </c>
      <c r="F924" s="2" t="s">
        <v>2917</v>
      </c>
      <c r="G924" s="2">
        <f>ROWS(tbl_orders_raw[])</f>
        <v>5000</v>
      </c>
      <c r="H924" s="2" t="str">
        <f>_xlfn.XLOOKUP(tbl_orders_raw[[#This Row],[customer_id]],tbl_customers[customer_id],tbl_customers[customer_id],"Not Found")</f>
        <v>CUST00584</v>
      </c>
      <c r="I924" s="7">
        <f>MONTH(tbl_orders_raw[[#This Row],[order_date]])</f>
        <v>1</v>
      </c>
      <c r="J924" s="7">
        <f>YEAR(tbl_orders_raw[[#This Row],[order_date]])</f>
        <v>2024</v>
      </c>
    </row>
    <row r="925" spans="1:10" x14ac:dyDescent="0.3">
      <c r="A925" s="2" t="s">
        <v>3850</v>
      </c>
      <c r="B925" s="2" t="s">
        <v>1920</v>
      </c>
      <c r="C925" s="3">
        <v>45296</v>
      </c>
      <c r="D925" s="2" t="s">
        <v>2915</v>
      </c>
      <c r="E925" s="2" t="s">
        <v>2934</v>
      </c>
      <c r="F925" s="2" t="s">
        <v>2917</v>
      </c>
      <c r="G925" s="2">
        <f>ROWS(tbl_orders_raw[])</f>
        <v>5000</v>
      </c>
      <c r="H925" s="2" t="str">
        <f>_xlfn.XLOOKUP(tbl_orders_raw[[#This Row],[customer_id]],tbl_customers[customer_id],tbl_customers[customer_id],"Not Found")</f>
        <v>CUST00946</v>
      </c>
      <c r="I925" s="7">
        <f>MONTH(tbl_orders_raw[[#This Row],[order_date]])</f>
        <v>1</v>
      </c>
      <c r="J925" s="7">
        <f>YEAR(tbl_orders_raw[[#This Row],[order_date]])</f>
        <v>2024</v>
      </c>
    </row>
    <row r="926" spans="1:10" x14ac:dyDescent="0.3">
      <c r="A926" s="2" t="s">
        <v>3851</v>
      </c>
      <c r="B926" s="2" t="s">
        <v>2214</v>
      </c>
      <c r="C926" s="3">
        <v>46209</v>
      </c>
      <c r="D926" s="2" t="s">
        <v>2928</v>
      </c>
      <c r="E926" s="2" t="s">
        <v>2916</v>
      </c>
      <c r="F926" s="2" t="s">
        <v>2917</v>
      </c>
      <c r="G926" s="2">
        <f>ROWS(tbl_orders_raw[])</f>
        <v>5000</v>
      </c>
      <c r="H926" s="2" t="str">
        <f>_xlfn.XLOOKUP(tbl_orders_raw[[#This Row],[customer_id]],tbl_customers[customer_id],tbl_customers[customer_id],"Not Found")</f>
        <v>CUST01093</v>
      </c>
      <c r="I926" s="7">
        <f>MONTH(tbl_orders_raw[[#This Row],[order_date]])</f>
        <v>7</v>
      </c>
      <c r="J926" s="7">
        <f>YEAR(tbl_orders_raw[[#This Row],[order_date]])</f>
        <v>2026</v>
      </c>
    </row>
    <row r="927" spans="1:10" x14ac:dyDescent="0.3">
      <c r="A927" s="2" t="s">
        <v>3852</v>
      </c>
      <c r="B927" s="2" t="s">
        <v>1954</v>
      </c>
      <c r="C927" s="3">
        <v>45363</v>
      </c>
      <c r="D927" s="2" t="s">
        <v>2915</v>
      </c>
      <c r="E927" s="2" t="s">
        <v>2934</v>
      </c>
      <c r="F927" s="2" t="s">
        <v>2917</v>
      </c>
      <c r="G927" s="2">
        <f>ROWS(tbl_orders_raw[])</f>
        <v>5000</v>
      </c>
      <c r="H927" s="2" t="str">
        <f>_xlfn.XLOOKUP(tbl_orders_raw[[#This Row],[customer_id]],tbl_customers[customer_id],tbl_customers[customer_id],"Not Found")</f>
        <v>CUST00963</v>
      </c>
      <c r="I927" s="7">
        <f>MONTH(tbl_orders_raw[[#This Row],[order_date]])</f>
        <v>3</v>
      </c>
      <c r="J927" s="7">
        <f>YEAR(tbl_orders_raw[[#This Row],[order_date]])</f>
        <v>2024</v>
      </c>
    </row>
    <row r="928" spans="1:10" x14ac:dyDescent="0.3">
      <c r="A928" s="2" t="s">
        <v>3853</v>
      </c>
      <c r="B928" s="2" t="s">
        <v>1328</v>
      </c>
      <c r="C928" s="3">
        <v>45573</v>
      </c>
      <c r="D928" s="2" t="s">
        <v>2925</v>
      </c>
      <c r="E928" s="2" t="s">
        <v>2939</v>
      </c>
      <c r="F928" s="2" t="s">
        <v>2917</v>
      </c>
      <c r="G928" s="2">
        <f>ROWS(tbl_orders_raw[])</f>
        <v>5000</v>
      </c>
      <c r="H928" s="2" t="str">
        <f>_xlfn.XLOOKUP(tbl_orders_raw[[#This Row],[customer_id]],tbl_customers[customer_id],tbl_customers[customer_id],"Not Found")</f>
        <v>CUST00650</v>
      </c>
      <c r="I928" s="7">
        <f>MONTH(tbl_orders_raw[[#This Row],[order_date]])</f>
        <v>10</v>
      </c>
      <c r="J928" s="7">
        <f>YEAR(tbl_orders_raw[[#This Row],[order_date]])</f>
        <v>2024</v>
      </c>
    </row>
    <row r="929" spans="1:10" x14ac:dyDescent="0.3">
      <c r="A929" s="2" t="s">
        <v>3854</v>
      </c>
      <c r="B929" s="2" t="s">
        <v>2052</v>
      </c>
      <c r="C929" s="3">
        <v>45612</v>
      </c>
      <c r="D929" s="2" t="s">
        <v>2925</v>
      </c>
      <c r="E929" s="2" t="s">
        <v>2939</v>
      </c>
      <c r="F929" s="2" t="s">
        <v>2917</v>
      </c>
      <c r="G929" s="2">
        <f>ROWS(tbl_orders_raw[])</f>
        <v>5000</v>
      </c>
      <c r="H929" s="2" t="str">
        <f>_xlfn.XLOOKUP(tbl_orders_raw[[#This Row],[customer_id]],tbl_customers[customer_id],tbl_customers[customer_id],"Not Found")</f>
        <v>CUST01012</v>
      </c>
      <c r="I929" s="7">
        <f>MONTH(tbl_orders_raw[[#This Row],[order_date]])</f>
        <v>11</v>
      </c>
      <c r="J929" s="7">
        <f>YEAR(tbl_orders_raw[[#This Row],[order_date]])</f>
        <v>2024</v>
      </c>
    </row>
    <row r="930" spans="1:10" x14ac:dyDescent="0.3">
      <c r="A930" s="2" t="s">
        <v>3855</v>
      </c>
      <c r="B930" s="2" t="s">
        <v>2050</v>
      </c>
      <c r="C930" s="3">
        <v>45757</v>
      </c>
      <c r="D930" s="2" t="s">
        <v>2925</v>
      </c>
      <c r="E930" s="2" t="s">
        <v>2936</v>
      </c>
      <c r="F930" s="2" t="s">
        <v>2917</v>
      </c>
      <c r="G930" s="2">
        <f>ROWS(tbl_orders_raw[])</f>
        <v>5000</v>
      </c>
      <c r="H930" s="2" t="str">
        <f>_xlfn.XLOOKUP(tbl_orders_raw[[#This Row],[customer_id]],tbl_customers[customer_id],tbl_customers[customer_id],"Not Found")</f>
        <v>CUST01011</v>
      </c>
      <c r="I930" s="7">
        <f>MONTH(tbl_orders_raw[[#This Row],[order_date]])</f>
        <v>4</v>
      </c>
      <c r="J930" s="7">
        <f>YEAR(tbl_orders_raw[[#This Row],[order_date]])</f>
        <v>2025</v>
      </c>
    </row>
    <row r="931" spans="1:10" x14ac:dyDescent="0.3">
      <c r="A931" s="2" t="s">
        <v>3856</v>
      </c>
      <c r="B931" s="2" t="s">
        <v>450</v>
      </c>
      <c r="C931" s="3">
        <v>45674</v>
      </c>
      <c r="D931" s="2" t="s">
        <v>2915</v>
      </c>
      <c r="E931" s="2" t="s">
        <v>2916</v>
      </c>
      <c r="F931" s="2" t="s">
        <v>2917</v>
      </c>
      <c r="G931" s="2">
        <f>ROWS(tbl_orders_raw[])</f>
        <v>5000</v>
      </c>
      <c r="H931" s="2" t="str">
        <f>_xlfn.XLOOKUP(tbl_orders_raw[[#This Row],[customer_id]],tbl_customers[customer_id],tbl_customers[customer_id],"Not Found")</f>
        <v>CUST00211</v>
      </c>
      <c r="I931" s="7">
        <f>MONTH(tbl_orders_raw[[#This Row],[order_date]])</f>
        <v>1</v>
      </c>
      <c r="J931" s="7">
        <f>YEAR(tbl_orders_raw[[#This Row],[order_date]])</f>
        <v>2025</v>
      </c>
    </row>
    <row r="932" spans="1:10" x14ac:dyDescent="0.3">
      <c r="A932" s="2" t="s">
        <v>3857</v>
      </c>
      <c r="B932" s="2" t="s">
        <v>1352</v>
      </c>
      <c r="C932" s="3">
        <v>45399</v>
      </c>
      <c r="D932" s="2" t="s">
        <v>2925</v>
      </c>
      <c r="E932" s="2" t="s">
        <v>2919</v>
      </c>
      <c r="F932" s="2" t="s">
        <v>2917</v>
      </c>
      <c r="G932" s="2">
        <f>ROWS(tbl_orders_raw[])</f>
        <v>5000</v>
      </c>
      <c r="H932" s="2" t="str">
        <f>_xlfn.XLOOKUP(tbl_orders_raw[[#This Row],[customer_id]],tbl_customers[customer_id],tbl_customers[customer_id],"Not Found")</f>
        <v>CUST00662</v>
      </c>
      <c r="I932" s="7">
        <f>MONTH(tbl_orders_raw[[#This Row],[order_date]])</f>
        <v>4</v>
      </c>
      <c r="J932" s="7">
        <f>YEAR(tbl_orders_raw[[#This Row],[order_date]])</f>
        <v>2024</v>
      </c>
    </row>
    <row r="933" spans="1:10" x14ac:dyDescent="0.3">
      <c r="A933" s="2" t="s">
        <v>3858</v>
      </c>
      <c r="B933" s="2" t="s">
        <v>812</v>
      </c>
      <c r="C933" s="3">
        <v>45382</v>
      </c>
      <c r="D933" s="2" t="s">
        <v>2925</v>
      </c>
      <c r="E933" s="2" t="s">
        <v>2934</v>
      </c>
      <c r="F933" s="2" t="s">
        <v>2917</v>
      </c>
      <c r="G933" s="2">
        <f>ROWS(tbl_orders_raw[])</f>
        <v>5000</v>
      </c>
      <c r="H933" s="2" t="str">
        <f>_xlfn.XLOOKUP(tbl_orders_raw[[#This Row],[customer_id]],tbl_customers[customer_id],tbl_customers[customer_id],"Not Found")</f>
        <v>CUST00392</v>
      </c>
      <c r="I933" s="7">
        <f>MONTH(tbl_orders_raw[[#This Row],[order_date]])</f>
        <v>3</v>
      </c>
      <c r="J933" s="7">
        <f>YEAR(tbl_orders_raw[[#This Row],[order_date]])</f>
        <v>2024</v>
      </c>
    </row>
    <row r="934" spans="1:10" x14ac:dyDescent="0.3">
      <c r="A934" s="2" t="s">
        <v>3859</v>
      </c>
      <c r="B934" s="2" t="s">
        <v>43</v>
      </c>
      <c r="C934" s="3">
        <v>45842</v>
      </c>
      <c r="D934" s="2" t="s">
        <v>2928</v>
      </c>
      <c r="E934" s="2" t="s">
        <v>2936</v>
      </c>
      <c r="F934" s="2" t="s">
        <v>2917</v>
      </c>
      <c r="G934" s="2">
        <f>ROWS(tbl_orders_raw[])</f>
        <v>5000</v>
      </c>
      <c r="H934" s="2" t="str">
        <f>_xlfn.XLOOKUP(tbl_orders_raw[[#This Row],[customer_id]],tbl_customers[customer_id],tbl_customers[customer_id],"Not Found")</f>
        <v>CUST00011</v>
      </c>
      <c r="I934" s="7">
        <f>MONTH(tbl_orders_raw[[#This Row],[order_date]])</f>
        <v>7</v>
      </c>
      <c r="J934" s="7">
        <f>YEAR(tbl_orders_raw[[#This Row],[order_date]])</f>
        <v>2025</v>
      </c>
    </row>
    <row r="935" spans="1:10" x14ac:dyDescent="0.3">
      <c r="A935" s="2" t="s">
        <v>3860</v>
      </c>
      <c r="B935" s="2" t="s">
        <v>206</v>
      </c>
      <c r="C935" s="3">
        <v>46095</v>
      </c>
      <c r="D935" s="2" t="s">
        <v>2915</v>
      </c>
      <c r="E935" s="2" t="s">
        <v>2936</v>
      </c>
      <c r="F935" s="2" t="s">
        <v>2917</v>
      </c>
      <c r="G935" s="2">
        <f>ROWS(tbl_orders_raw[])</f>
        <v>5000</v>
      </c>
      <c r="H935" s="2" t="str">
        <f>_xlfn.XLOOKUP(tbl_orders_raw[[#This Row],[customer_id]],tbl_customers[customer_id],tbl_customers[customer_id],"Not Found")</f>
        <v>CUST00089</v>
      </c>
      <c r="I935" s="7">
        <f>MONTH(tbl_orders_raw[[#This Row],[order_date]])</f>
        <v>3</v>
      </c>
      <c r="J935" s="7">
        <f>YEAR(tbl_orders_raw[[#This Row],[order_date]])</f>
        <v>2026</v>
      </c>
    </row>
    <row r="936" spans="1:10" x14ac:dyDescent="0.3">
      <c r="A936" s="2" t="s">
        <v>3861</v>
      </c>
      <c r="B936" s="2" t="s">
        <v>1584</v>
      </c>
      <c r="C936" s="3">
        <v>45629</v>
      </c>
      <c r="D936" s="2" t="s">
        <v>2915</v>
      </c>
      <c r="E936" s="2" t="s">
        <v>2916</v>
      </c>
      <c r="F936" s="2" t="s">
        <v>2917</v>
      </c>
      <c r="G936" s="2">
        <f>ROWS(tbl_orders_raw[])</f>
        <v>5000</v>
      </c>
      <c r="H936" s="2" t="str">
        <f>_xlfn.XLOOKUP(tbl_orders_raw[[#This Row],[customer_id]],tbl_customers[customer_id],tbl_customers[customer_id],"Not Found")</f>
        <v>CUST00778</v>
      </c>
      <c r="I936" s="7">
        <f>MONTH(tbl_orders_raw[[#This Row],[order_date]])</f>
        <v>12</v>
      </c>
      <c r="J936" s="7">
        <f>YEAR(tbl_orders_raw[[#This Row],[order_date]])</f>
        <v>2024</v>
      </c>
    </row>
    <row r="937" spans="1:10" x14ac:dyDescent="0.3">
      <c r="A937" s="2" t="s">
        <v>3862</v>
      </c>
      <c r="B937" s="2" t="s">
        <v>520</v>
      </c>
      <c r="C937" s="3">
        <v>45763</v>
      </c>
      <c r="D937" s="2" t="s">
        <v>2915</v>
      </c>
      <c r="E937" s="2" t="s">
        <v>2936</v>
      </c>
      <c r="F937" s="2" t="s">
        <v>2917</v>
      </c>
      <c r="G937" s="2">
        <f>ROWS(tbl_orders_raw[])</f>
        <v>5000</v>
      </c>
      <c r="H937" s="2" t="str">
        <f>_xlfn.XLOOKUP(tbl_orders_raw[[#This Row],[customer_id]],tbl_customers[customer_id],tbl_customers[customer_id],"Not Found")</f>
        <v>CUST00246</v>
      </c>
      <c r="I937" s="7">
        <f>MONTH(tbl_orders_raw[[#This Row],[order_date]])</f>
        <v>4</v>
      </c>
      <c r="J937" s="7">
        <f>YEAR(tbl_orders_raw[[#This Row],[order_date]])</f>
        <v>2025</v>
      </c>
    </row>
    <row r="938" spans="1:10" x14ac:dyDescent="0.3">
      <c r="A938" s="2" t="s">
        <v>3863</v>
      </c>
      <c r="B938" s="2" t="s">
        <v>1722</v>
      </c>
      <c r="C938" s="3">
        <v>46201</v>
      </c>
      <c r="D938" s="2" t="s">
        <v>2925</v>
      </c>
      <c r="E938" s="2" t="s">
        <v>2921</v>
      </c>
      <c r="F938" s="2" t="s">
        <v>2917</v>
      </c>
      <c r="G938" s="2">
        <f>ROWS(tbl_orders_raw[])</f>
        <v>5000</v>
      </c>
      <c r="H938" s="2" t="str">
        <f>_xlfn.XLOOKUP(tbl_orders_raw[[#This Row],[customer_id]],tbl_customers[customer_id],tbl_customers[customer_id],"Not Found")</f>
        <v>CUST00847</v>
      </c>
      <c r="I938" s="7">
        <f>MONTH(tbl_orders_raw[[#This Row],[order_date]])</f>
        <v>6</v>
      </c>
      <c r="J938" s="7">
        <f>YEAR(tbl_orders_raw[[#This Row],[order_date]])</f>
        <v>2026</v>
      </c>
    </row>
    <row r="939" spans="1:10" x14ac:dyDescent="0.3">
      <c r="A939" s="2" t="s">
        <v>3864</v>
      </c>
      <c r="B939" s="2" t="s">
        <v>2396</v>
      </c>
      <c r="C939" s="3">
        <v>45538</v>
      </c>
      <c r="D939" s="2" t="s">
        <v>2915</v>
      </c>
      <c r="E939" s="2" t="s">
        <v>2939</v>
      </c>
      <c r="F939" s="2" t="s">
        <v>2917</v>
      </c>
      <c r="G939" s="2">
        <f>ROWS(tbl_orders_raw[])</f>
        <v>5000</v>
      </c>
      <c r="H939" s="2" t="str">
        <f>_xlfn.XLOOKUP(tbl_orders_raw[[#This Row],[customer_id]],tbl_customers[customer_id],tbl_customers[customer_id],"Not Found")</f>
        <v>CUST01184</v>
      </c>
      <c r="I939" s="7">
        <f>MONTH(tbl_orders_raw[[#This Row],[order_date]])</f>
        <v>9</v>
      </c>
      <c r="J939" s="7">
        <f>YEAR(tbl_orders_raw[[#This Row],[order_date]])</f>
        <v>2024</v>
      </c>
    </row>
    <row r="940" spans="1:10" x14ac:dyDescent="0.3">
      <c r="A940" s="2" t="s">
        <v>3865</v>
      </c>
      <c r="B940" s="2" t="s">
        <v>2006</v>
      </c>
      <c r="C940" s="3">
        <v>46083</v>
      </c>
      <c r="D940" s="2" t="s">
        <v>2915</v>
      </c>
      <c r="E940" s="2" t="s">
        <v>2916</v>
      </c>
      <c r="F940" s="2" t="s">
        <v>2917</v>
      </c>
      <c r="G940" s="2">
        <f>ROWS(tbl_orders_raw[])</f>
        <v>5000</v>
      </c>
      <c r="H940" s="2" t="str">
        <f>_xlfn.XLOOKUP(tbl_orders_raw[[#This Row],[customer_id]],tbl_customers[customer_id],tbl_customers[customer_id],"Not Found")</f>
        <v>CUST00989</v>
      </c>
      <c r="I940" s="7">
        <f>MONTH(tbl_orders_raw[[#This Row],[order_date]])</f>
        <v>3</v>
      </c>
      <c r="J940" s="7">
        <f>YEAR(tbl_orders_raw[[#This Row],[order_date]])</f>
        <v>2026</v>
      </c>
    </row>
    <row r="941" spans="1:10" x14ac:dyDescent="0.3">
      <c r="A941" s="2" t="s">
        <v>3866</v>
      </c>
      <c r="B941" s="2" t="s">
        <v>1474</v>
      </c>
      <c r="C941" s="3">
        <v>45376</v>
      </c>
      <c r="D941" s="2" t="s">
        <v>2925</v>
      </c>
      <c r="E941" s="2" t="s">
        <v>2936</v>
      </c>
      <c r="F941" s="2" t="s">
        <v>2917</v>
      </c>
      <c r="G941" s="2">
        <f>ROWS(tbl_orders_raw[])</f>
        <v>5000</v>
      </c>
      <c r="H941" s="2" t="str">
        <f>_xlfn.XLOOKUP(tbl_orders_raw[[#This Row],[customer_id]],tbl_customers[customer_id],tbl_customers[customer_id],"Not Found")</f>
        <v>CUST00723</v>
      </c>
      <c r="I941" s="7">
        <f>MONTH(tbl_orders_raw[[#This Row],[order_date]])</f>
        <v>3</v>
      </c>
      <c r="J941" s="7">
        <f>YEAR(tbl_orders_raw[[#This Row],[order_date]])</f>
        <v>2024</v>
      </c>
    </row>
    <row r="942" spans="1:10" x14ac:dyDescent="0.3">
      <c r="A942" s="2" t="s">
        <v>3867</v>
      </c>
      <c r="B942" s="2" t="s">
        <v>872</v>
      </c>
      <c r="C942" s="3">
        <v>46044</v>
      </c>
      <c r="D942" s="2" t="s">
        <v>2925</v>
      </c>
      <c r="E942" s="2" t="s">
        <v>2916</v>
      </c>
      <c r="F942" s="2" t="s">
        <v>2917</v>
      </c>
      <c r="G942" s="2">
        <f>ROWS(tbl_orders_raw[])</f>
        <v>5000</v>
      </c>
      <c r="H942" s="2" t="str">
        <f>_xlfn.XLOOKUP(tbl_orders_raw[[#This Row],[customer_id]],tbl_customers[customer_id],tbl_customers[customer_id],"Not Found")</f>
        <v>CUST00422</v>
      </c>
      <c r="I942" s="7">
        <f>MONTH(tbl_orders_raw[[#This Row],[order_date]])</f>
        <v>1</v>
      </c>
      <c r="J942" s="7">
        <f>YEAR(tbl_orders_raw[[#This Row],[order_date]])</f>
        <v>2026</v>
      </c>
    </row>
    <row r="943" spans="1:10" x14ac:dyDescent="0.3">
      <c r="A943" s="2" t="s">
        <v>3868</v>
      </c>
      <c r="B943" s="2" t="s">
        <v>82</v>
      </c>
      <c r="C943" s="3">
        <v>45509</v>
      </c>
      <c r="D943" s="2" t="s">
        <v>2925</v>
      </c>
      <c r="E943" s="2" t="s">
        <v>2939</v>
      </c>
      <c r="F943" s="2" t="s">
        <v>2917</v>
      </c>
      <c r="G943" s="2">
        <f>ROWS(tbl_orders_raw[])</f>
        <v>5000</v>
      </c>
      <c r="H943" s="2" t="str">
        <f>_xlfn.XLOOKUP(tbl_orders_raw[[#This Row],[customer_id]],tbl_customers[customer_id],tbl_customers[customer_id],"Not Found")</f>
        <v>CUST00027</v>
      </c>
      <c r="I943" s="7">
        <f>MONTH(tbl_orders_raw[[#This Row],[order_date]])</f>
        <v>8</v>
      </c>
      <c r="J943" s="7">
        <f>YEAR(tbl_orders_raw[[#This Row],[order_date]])</f>
        <v>2024</v>
      </c>
    </row>
    <row r="944" spans="1:10" x14ac:dyDescent="0.3">
      <c r="A944" s="2" t="s">
        <v>3869</v>
      </c>
      <c r="B944" s="2" t="s">
        <v>458</v>
      </c>
      <c r="C944" s="3">
        <v>45791</v>
      </c>
      <c r="D944" s="2" t="s">
        <v>2915</v>
      </c>
      <c r="E944" s="2" t="s">
        <v>2934</v>
      </c>
      <c r="F944" s="2" t="s">
        <v>2917</v>
      </c>
      <c r="G944" s="2">
        <f>ROWS(tbl_orders_raw[])</f>
        <v>5000</v>
      </c>
      <c r="H944" s="2" t="str">
        <f>_xlfn.XLOOKUP(tbl_orders_raw[[#This Row],[customer_id]],tbl_customers[customer_id],tbl_customers[customer_id],"Not Found")</f>
        <v>CUST00215</v>
      </c>
      <c r="I944" s="7">
        <f>MONTH(tbl_orders_raw[[#This Row],[order_date]])</f>
        <v>5</v>
      </c>
      <c r="J944" s="7">
        <f>YEAR(tbl_orders_raw[[#This Row],[order_date]])</f>
        <v>2025</v>
      </c>
    </row>
    <row r="945" spans="1:10" x14ac:dyDescent="0.3">
      <c r="A945" s="2" t="s">
        <v>3870</v>
      </c>
      <c r="B945" s="2" t="s">
        <v>1312</v>
      </c>
      <c r="C945" s="3">
        <v>45818</v>
      </c>
      <c r="D945" s="2" t="s">
        <v>2925</v>
      </c>
      <c r="E945" s="2" t="s">
        <v>2939</v>
      </c>
      <c r="F945" s="2" t="s">
        <v>2917</v>
      </c>
      <c r="G945" s="2">
        <f>ROWS(tbl_orders_raw[])</f>
        <v>5000</v>
      </c>
      <c r="H945" s="2" t="str">
        <f>_xlfn.XLOOKUP(tbl_orders_raw[[#This Row],[customer_id]],tbl_customers[customer_id],tbl_customers[customer_id],"Not Found")</f>
        <v>CUST00642</v>
      </c>
      <c r="I945" s="7">
        <f>MONTH(tbl_orders_raw[[#This Row],[order_date]])</f>
        <v>6</v>
      </c>
      <c r="J945" s="7">
        <f>YEAR(tbl_orders_raw[[#This Row],[order_date]])</f>
        <v>2025</v>
      </c>
    </row>
    <row r="946" spans="1:10" x14ac:dyDescent="0.3">
      <c r="A946" s="2" t="s">
        <v>3871</v>
      </c>
      <c r="B946" s="2" t="s">
        <v>2096</v>
      </c>
      <c r="C946" s="3">
        <v>45449</v>
      </c>
      <c r="D946" s="2" t="s">
        <v>2915</v>
      </c>
      <c r="E946" s="2" t="s">
        <v>2916</v>
      </c>
      <c r="F946" s="2" t="s">
        <v>2941</v>
      </c>
      <c r="G946" s="2">
        <f>ROWS(tbl_orders_raw[])</f>
        <v>5000</v>
      </c>
      <c r="H946" s="2" t="str">
        <f>_xlfn.XLOOKUP(tbl_orders_raw[[#This Row],[customer_id]],tbl_customers[customer_id],tbl_customers[customer_id],"Not Found")</f>
        <v>CUST01034</v>
      </c>
      <c r="I946" s="7">
        <f>MONTH(tbl_orders_raw[[#This Row],[order_date]])</f>
        <v>6</v>
      </c>
      <c r="J946" s="7">
        <f>YEAR(tbl_orders_raw[[#This Row],[order_date]])</f>
        <v>2024</v>
      </c>
    </row>
    <row r="947" spans="1:10" x14ac:dyDescent="0.3">
      <c r="A947" s="2" t="s">
        <v>3872</v>
      </c>
      <c r="B947" s="2" t="s">
        <v>1882</v>
      </c>
      <c r="C947" s="3">
        <v>45686</v>
      </c>
      <c r="D947" s="2" t="s">
        <v>2925</v>
      </c>
      <c r="E947" s="2" t="s">
        <v>2939</v>
      </c>
      <c r="F947" s="2" t="s">
        <v>2917</v>
      </c>
      <c r="G947" s="2">
        <f>ROWS(tbl_orders_raw[])</f>
        <v>5000</v>
      </c>
      <c r="H947" s="2" t="str">
        <f>_xlfn.XLOOKUP(tbl_orders_raw[[#This Row],[customer_id]],tbl_customers[customer_id],tbl_customers[customer_id],"Not Found")</f>
        <v>CUST00927</v>
      </c>
      <c r="I947" s="7">
        <f>MONTH(tbl_orders_raw[[#This Row],[order_date]])</f>
        <v>1</v>
      </c>
      <c r="J947" s="7">
        <f>YEAR(tbl_orders_raw[[#This Row],[order_date]])</f>
        <v>2025</v>
      </c>
    </row>
    <row r="948" spans="1:10" x14ac:dyDescent="0.3">
      <c r="A948" s="2" t="s">
        <v>3873</v>
      </c>
      <c r="B948" s="2" t="s">
        <v>310</v>
      </c>
      <c r="C948" s="3">
        <v>45484</v>
      </c>
      <c r="D948" s="2" t="s">
        <v>2915</v>
      </c>
      <c r="E948" s="2" t="s">
        <v>2916</v>
      </c>
      <c r="F948" s="2" t="s">
        <v>2917</v>
      </c>
      <c r="G948" s="2">
        <f>ROWS(tbl_orders_raw[])</f>
        <v>5000</v>
      </c>
      <c r="H948" s="2" t="str">
        <f>_xlfn.XLOOKUP(tbl_orders_raw[[#This Row],[customer_id]],tbl_customers[customer_id],tbl_customers[customer_id],"Not Found")</f>
        <v>CUST00141</v>
      </c>
      <c r="I948" s="7">
        <f>MONTH(tbl_orders_raw[[#This Row],[order_date]])</f>
        <v>7</v>
      </c>
      <c r="J948" s="7">
        <f>YEAR(tbl_orders_raw[[#This Row],[order_date]])</f>
        <v>2024</v>
      </c>
    </row>
    <row r="949" spans="1:10" x14ac:dyDescent="0.3">
      <c r="A949" s="2" t="s">
        <v>3874</v>
      </c>
      <c r="B949" s="2" t="s">
        <v>2394</v>
      </c>
      <c r="C949" s="3">
        <v>46182</v>
      </c>
      <c r="D949" s="2" t="s">
        <v>2925</v>
      </c>
      <c r="E949" s="2" t="s">
        <v>2916</v>
      </c>
      <c r="F949" s="2" t="s">
        <v>2941</v>
      </c>
      <c r="G949" s="2">
        <f>ROWS(tbl_orders_raw[])</f>
        <v>5000</v>
      </c>
      <c r="H949" s="2" t="str">
        <f>_xlfn.XLOOKUP(tbl_orders_raw[[#This Row],[customer_id]],tbl_customers[customer_id],tbl_customers[customer_id],"Not Found")</f>
        <v>CUST01183</v>
      </c>
      <c r="I949" s="7">
        <f>MONTH(tbl_orders_raw[[#This Row],[order_date]])</f>
        <v>6</v>
      </c>
      <c r="J949" s="7">
        <f>YEAR(tbl_orders_raw[[#This Row],[order_date]])</f>
        <v>2026</v>
      </c>
    </row>
    <row r="950" spans="1:10" x14ac:dyDescent="0.3">
      <c r="A950" s="2" t="s">
        <v>3875</v>
      </c>
      <c r="B950" s="2" t="s">
        <v>480</v>
      </c>
      <c r="C950" s="3">
        <v>46054</v>
      </c>
      <c r="D950" s="2" t="s">
        <v>2915</v>
      </c>
      <c r="E950" s="2" t="s">
        <v>2936</v>
      </c>
      <c r="F950" s="2" t="s">
        <v>2917</v>
      </c>
      <c r="G950" s="2">
        <f>ROWS(tbl_orders_raw[])</f>
        <v>5000</v>
      </c>
      <c r="H950" s="2" t="str">
        <f>_xlfn.XLOOKUP(tbl_orders_raw[[#This Row],[customer_id]],tbl_customers[customer_id],tbl_customers[customer_id],"Not Found")</f>
        <v>CUST00226</v>
      </c>
      <c r="I950" s="7">
        <f>MONTH(tbl_orders_raw[[#This Row],[order_date]])</f>
        <v>2</v>
      </c>
      <c r="J950" s="7">
        <f>YEAR(tbl_orders_raw[[#This Row],[order_date]])</f>
        <v>2026</v>
      </c>
    </row>
    <row r="951" spans="1:10" x14ac:dyDescent="0.3">
      <c r="A951" s="2" t="s">
        <v>3876</v>
      </c>
      <c r="B951" s="2" t="s">
        <v>1980</v>
      </c>
      <c r="C951" s="3">
        <v>45321</v>
      </c>
      <c r="D951" s="2" t="s">
        <v>2925</v>
      </c>
      <c r="E951" s="2" t="s">
        <v>2939</v>
      </c>
      <c r="F951" s="2" t="s">
        <v>2917</v>
      </c>
      <c r="G951" s="2">
        <f>ROWS(tbl_orders_raw[])</f>
        <v>5000</v>
      </c>
      <c r="H951" s="2" t="str">
        <f>_xlfn.XLOOKUP(tbl_orders_raw[[#This Row],[customer_id]],tbl_customers[customer_id],tbl_customers[customer_id],"Not Found")</f>
        <v>CUST00976</v>
      </c>
      <c r="I951" s="7">
        <f>MONTH(tbl_orders_raw[[#This Row],[order_date]])</f>
        <v>1</v>
      </c>
      <c r="J951" s="7">
        <f>YEAR(tbl_orders_raw[[#This Row],[order_date]])</f>
        <v>2024</v>
      </c>
    </row>
    <row r="952" spans="1:10" x14ac:dyDescent="0.3">
      <c r="A952" s="2" t="s">
        <v>3877</v>
      </c>
      <c r="B952" s="2" t="s">
        <v>2284</v>
      </c>
      <c r="C952" s="3">
        <v>46241</v>
      </c>
      <c r="D952" s="2" t="s">
        <v>2915</v>
      </c>
      <c r="E952" s="2" t="s">
        <v>2939</v>
      </c>
      <c r="F952" s="2" t="s">
        <v>2917</v>
      </c>
      <c r="G952" s="2">
        <f>ROWS(tbl_orders_raw[])</f>
        <v>5000</v>
      </c>
      <c r="H952" s="2" t="str">
        <f>_xlfn.XLOOKUP(tbl_orders_raw[[#This Row],[customer_id]],tbl_customers[customer_id],tbl_customers[customer_id],"Not Found")</f>
        <v>CUST01128</v>
      </c>
      <c r="I952" s="7">
        <f>MONTH(tbl_orders_raw[[#This Row],[order_date]])</f>
        <v>8</v>
      </c>
      <c r="J952" s="7">
        <f>YEAR(tbl_orders_raw[[#This Row],[order_date]])</f>
        <v>2026</v>
      </c>
    </row>
    <row r="953" spans="1:10" x14ac:dyDescent="0.3">
      <c r="A953" s="2" t="s">
        <v>3878</v>
      </c>
      <c r="B953" s="2" t="s">
        <v>1794</v>
      </c>
      <c r="C953" s="3">
        <v>45806</v>
      </c>
      <c r="D953" s="2" t="s">
        <v>2915</v>
      </c>
      <c r="E953" s="2" t="s">
        <v>2916</v>
      </c>
      <c r="F953" s="2" t="s">
        <v>2917</v>
      </c>
      <c r="G953" s="2">
        <f>ROWS(tbl_orders_raw[])</f>
        <v>5000</v>
      </c>
      <c r="H953" s="2" t="str">
        <f>_xlfn.XLOOKUP(tbl_orders_raw[[#This Row],[customer_id]],tbl_customers[customer_id],tbl_customers[customer_id],"Not Found")</f>
        <v>CUST00883</v>
      </c>
      <c r="I953" s="7">
        <f>MONTH(tbl_orders_raw[[#This Row],[order_date]])</f>
        <v>5</v>
      </c>
      <c r="J953" s="7">
        <f>YEAR(tbl_orders_raw[[#This Row],[order_date]])</f>
        <v>2025</v>
      </c>
    </row>
    <row r="954" spans="1:10" x14ac:dyDescent="0.3">
      <c r="A954" s="2" t="s">
        <v>3879</v>
      </c>
      <c r="B954" s="2" t="s">
        <v>230</v>
      </c>
      <c r="C954" s="3">
        <v>45392</v>
      </c>
      <c r="D954" s="2" t="s">
        <v>2925</v>
      </c>
      <c r="E954" s="2" t="s">
        <v>2919</v>
      </c>
      <c r="F954" s="2" t="s">
        <v>2917</v>
      </c>
      <c r="G954" s="2">
        <f>ROWS(tbl_orders_raw[])</f>
        <v>5000</v>
      </c>
      <c r="H954" s="2" t="str">
        <f>_xlfn.XLOOKUP(tbl_orders_raw[[#This Row],[customer_id]],tbl_customers[customer_id],tbl_customers[customer_id],"Not Found")</f>
        <v>CUST00101</v>
      </c>
      <c r="I954" s="7">
        <f>MONTH(tbl_orders_raw[[#This Row],[order_date]])</f>
        <v>4</v>
      </c>
      <c r="J954" s="7">
        <f>YEAR(tbl_orders_raw[[#This Row],[order_date]])</f>
        <v>2024</v>
      </c>
    </row>
    <row r="955" spans="1:10" x14ac:dyDescent="0.3">
      <c r="A955" s="2" t="s">
        <v>3880</v>
      </c>
      <c r="B955" s="2" t="s">
        <v>804</v>
      </c>
      <c r="C955" s="3">
        <v>45593</v>
      </c>
      <c r="D955" s="2" t="s">
        <v>2915</v>
      </c>
      <c r="E955" s="2" t="s">
        <v>2921</v>
      </c>
      <c r="F955" s="2" t="s">
        <v>2917</v>
      </c>
      <c r="G955" s="2">
        <f>ROWS(tbl_orders_raw[])</f>
        <v>5000</v>
      </c>
      <c r="H955" s="2" t="str">
        <f>_xlfn.XLOOKUP(tbl_orders_raw[[#This Row],[customer_id]],tbl_customers[customer_id],tbl_customers[customer_id],"Not Found")</f>
        <v>CUST00388</v>
      </c>
      <c r="I955" s="7">
        <f>MONTH(tbl_orders_raw[[#This Row],[order_date]])</f>
        <v>10</v>
      </c>
      <c r="J955" s="7">
        <f>YEAR(tbl_orders_raw[[#This Row],[order_date]])</f>
        <v>2024</v>
      </c>
    </row>
    <row r="956" spans="1:10" x14ac:dyDescent="0.3">
      <c r="A956" s="2" t="s">
        <v>3881</v>
      </c>
      <c r="B956" s="2" t="s">
        <v>2154</v>
      </c>
      <c r="C956" s="3">
        <v>45797</v>
      </c>
      <c r="D956" s="2" t="s">
        <v>2915</v>
      </c>
      <c r="E956" s="2" t="s">
        <v>2919</v>
      </c>
      <c r="F956" s="2" t="s">
        <v>2917</v>
      </c>
      <c r="G956" s="2">
        <f>ROWS(tbl_orders_raw[])</f>
        <v>5000</v>
      </c>
      <c r="H956" s="2" t="str">
        <f>_xlfn.XLOOKUP(tbl_orders_raw[[#This Row],[customer_id]],tbl_customers[customer_id],tbl_customers[customer_id],"Not Found")</f>
        <v>CUST01063</v>
      </c>
      <c r="I956" s="7">
        <f>MONTH(tbl_orders_raw[[#This Row],[order_date]])</f>
        <v>5</v>
      </c>
      <c r="J956" s="7">
        <f>YEAR(tbl_orders_raw[[#This Row],[order_date]])</f>
        <v>2025</v>
      </c>
    </row>
    <row r="957" spans="1:10" x14ac:dyDescent="0.3">
      <c r="A957" s="2" t="s">
        <v>3882</v>
      </c>
      <c r="B957" s="2" t="s">
        <v>928</v>
      </c>
      <c r="C957" s="3">
        <v>45405</v>
      </c>
      <c r="D957" s="2" t="s">
        <v>2915</v>
      </c>
      <c r="E957" s="2" t="s">
        <v>2936</v>
      </c>
      <c r="F957" s="2" t="s">
        <v>2917</v>
      </c>
      <c r="G957" s="2">
        <f>ROWS(tbl_orders_raw[])</f>
        <v>5000</v>
      </c>
      <c r="H957" s="2" t="str">
        <f>_xlfn.XLOOKUP(tbl_orders_raw[[#This Row],[customer_id]],tbl_customers[customer_id],tbl_customers[customer_id],"Not Found")</f>
        <v>CUST00450</v>
      </c>
      <c r="I957" s="7">
        <f>MONTH(tbl_orders_raw[[#This Row],[order_date]])</f>
        <v>4</v>
      </c>
      <c r="J957" s="7">
        <f>YEAR(tbl_orders_raw[[#This Row],[order_date]])</f>
        <v>2024</v>
      </c>
    </row>
    <row r="958" spans="1:10" x14ac:dyDescent="0.3">
      <c r="A958" s="2" t="s">
        <v>3883</v>
      </c>
      <c r="B958" s="2" t="s">
        <v>298</v>
      </c>
      <c r="C958" s="3">
        <v>45536</v>
      </c>
      <c r="D958" s="2" t="s">
        <v>2925</v>
      </c>
      <c r="E958" s="2" t="s">
        <v>2916</v>
      </c>
      <c r="F958" s="2" t="s">
        <v>2941</v>
      </c>
      <c r="G958" s="2">
        <f>ROWS(tbl_orders_raw[])</f>
        <v>5000</v>
      </c>
      <c r="H958" s="2" t="str">
        <f>_xlfn.XLOOKUP(tbl_orders_raw[[#This Row],[customer_id]],tbl_customers[customer_id],tbl_customers[customer_id],"Not Found")</f>
        <v>CUST00135</v>
      </c>
      <c r="I958" s="7">
        <f>MONTH(tbl_orders_raw[[#This Row],[order_date]])</f>
        <v>9</v>
      </c>
      <c r="J958" s="7">
        <f>YEAR(tbl_orders_raw[[#This Row],[order_date]])</f>
        <v>2024</v>
      </c>
    </row>
    <row r="959" spans="1:10" x14ac:dyDescent="0.3">
      <c r="A959" s="2" t="s">
        <v>3884</v>
      </c>
      <c r="B959" s="2" t="s">
        <v>1686</v>
      </c>
      <c r="C959" s="3">
        <v>46008</v>
      </c>
      <c r="D959" s="2" t="s">
        <v>2915</v>
      </c>
      <c r="E959" s="2" t="s">
        <v>2916</v>
      </c>
      <c r="F959" s="2" t="s">
        <v>2917</v>
      </c>
      <c r="G959" s="2">
        <f>ROWS(tbl_orders_raw[])</f>
        <v>5000</v>
      </c>
      <c r="H959" s="2" t="str">
        <f>_xlfn.XLOOKUP(tbl_orders_raw[[#This Row],[customer_id]],tbl_customers[customer_id],tbl_customers[customer_id],"Not Found")</f>
        <v>CUST00829</v>
      </c>
      <c r="I959" s="7">
        <f>MONTH(tbl_orders_raw[[#This Row],[order_date]])</f>
        <v>12</v>
      </c>
      <c r="J959" s="7">
        <f>YEAR(tbl_orders_raw[[#This Row],[order_date]])</f>
        <v>2025</v>
      </c>
    </row>
    <row r="960" spans="1:10" x14ac:dyDescent="0.3">
      <c r="A960" s="2" t="s">
        <v>3885</v>
      </c>
      <c r="B960" s="2" t="s">
        <v>1128</v>
      </c>
      <c r="C960" s="3">
        <v>46192</v>
      </c>
      <c r="D960" s="2" t="s">
        <v>2915</v>
      </c>
      <c r="E960" s="2" t="s">
        <v>2916</v>
      </c>
      <c r="F960" s="2" t="s">
        <v>2917</v>
      </c>
      <c r="G960" s="2">
        <f>ROWS(tbl_orders_raw[])</f>
        <v>5000</v>
      </c>
      <c r="H960" s="2" t="str">
        <f>_xlfn.XLOOKUP(tbl_orders_raw[[#This Row],[customer_id]],tbl_customers[customer_id],tbl_customers[customer_id],"Not Found")</f>
        <v>CUST00550</v>
      </c>
      <c r="I960" s="7">
        <f>MONTH(tbl_orders_raw[[#This Row],[order_date]])</f>
        <v>6</v>
      </c>
      <c r="J960" s="7">
        <f>YEAR(tbl_orders_raw[[#This Row],[order_date]])</f>
        <v>2026</v>
      </c>
    </row>
    <row r="961" spans="1:10" x14ac:dyDescent="0.3">
      <c r="A961" s="2" t="s">
        <v>3886</v>
      </c>
      <c r="B961" s="2" t="s">
        <v>1208</v>
      </c>
      <c r="C961" s="3">
        <v>45944</v>
      </c>
      <c r="D961" s="2" t="s">
        <v>2925</v>
      </c>
      <c r="E961" s="2" t="s">
        <v>2939</v>
      </c>
      <c r="F961" s="2" t="s">
        <v>2917</v>
      </c>
      <c r="G961" s="2">
        <f>ROWS(tbl_orders_raw[])</f>
        <v>5000</v>
      </c>
      <c r="H961" s="2" t="str">
        <f>_xlfn.XLOOKUP(tbl_orders_raw[[#This Row],[customer_id]],tbl_customers[customer_id],tbl_customers[customer_id],"Not Found")</f>
        <v>CUST00590</v>
      </c>
      <c r="I961" s="7">
        <f>MONTH(tbl_orders_raw[[#This Row],[order_date]])</f>
        <v>10</v>
      </c>
      <c r="J961" s="7">
        <f>YEAR(tbl_orders_raw[[#This Row],[order_date]])</f>
        <v>2025</v>
      </c>
    </row>
    <row r="962" spans="1:10" x14ac:dyDescent="0.3">
      <c r="A962" s="2" t="s">
        <v>3887</v>
      </c>
      <c r="B962" s="2" t="s">
        <v>2090</v>
      </c>
      <c r="C962" s="3">
        <v>45481</v>
      </c>
      <c r="D962" s="2" t="s">
        <v>2928</v>
      </c>
      <c r="E962" s="2" t="s">
        <v>2921</v>
      </c>
      <c r="F962" s="2" t="s">
        <v>2917</v>
      </c>
      <c r="G962" s="2">
        <f>ROWS(tbl_orders_raw[])</f>
        <v>5000</v>
      </c>
      <c r="H962" s="2" t="str">
        <f>_xlfn.XLOOKUP(tbl_orders_raw[[#This Row],[customer_id]],tbl_customers[customer_id],tbl_customers[customer_id],"Not Found")</f>
        <v>CUST01031</v>
      </c>
      <c r="I962" s="7">
        <f>MONTH(tbl_orders_raw[[#This Row],[order_date]])</f>
        <v>7</v>
      </c>
      <c r="J962" s="7">
        <f>YEAR(tbl_orders_raw[[#This Row],[order_date]])</f>
        <v>2024</v>
      </c>
    </row>
    <row r="963" spans="1:10" x14ac:dyDescent="0.3">
      <c r="A963" s="2" t="s">
        <v>3888</v>
      </c>
      <c r="B963" s="2" t="s">
        <v>1006</v>
      </c>
      <c r="C963" s="3">
        <v>46165</v>
      </c>
      <c r="D963" s="2" t="s">
        <v>2915</v>
      </c>
      <c r="E963" s="2" t="s">
        <v>2919</v>
      </c>
      <c r="F963" s="2" t="s">
        <v>2917</v>
      </c>
      <c r="G963" s="2">
        <f>ROWS(tbl_orders_raw[])</f>
        <v>5000</v>
      </c>
      <c r="H963" s="2" t="str">
        <f>_xlfn.XLOOKUP(tbl_orders_raw[[#This Row],[customer_id]],tbl_customers[customer_id],tbl_customers[customer_id],"Not Found")</f>
        <v>CUST00489</v>
      </c>
      <c r="I963" s="7">
        <f>MONTH(tbl_orders_raw[[#This Row],[order_date]])</f>
        <v>5</v>
      </c>
      <c r="J963" s="7">
        <f>YEAR(tbl_orders_raw[[#This Row],[order_date]])</f>
        <v>2026</v>
      </c>
    </row>
    <row r="964" spans="1:10" x14ac:dyDescent="0.3">
      <c r="A964" s="2" t="s">
        <v>3889</v>
      </c>
      <c r="B964" s="2" t="s">
        <v>1894</v>
      </c>
      <c r="C964" s="3">
        <v>45632</v>
      </c>
      <c r="D964" s="2" t="s">
        <v>2915</v>
      </c>
      <c r="E964" s="2" t="s">
        <v>2916</v>
      </c>
      <c r="F964" s="2" t="s">
        <v>2917</v>
      </c>
      <c r="G964" s="2">
        <f>ROWS(tbl_orders_raw[])</f>
        <v>5000</v>
      </c>
      <c r="H964" s="2" t="str">
        <f>_xlfn.XLOOKUP(tbl_orders_raw[[#This Row],[customer_id]],tbl_customers[customer_id],tbl_customers[customer_id],"Not Found")</f>
        <v>CUST00933</v>
      </c>
      <c r="I964" s="7">
        <f>MONTH(tbl_orders_raw[[#This Row],[order_date]])</f>
        <v>12</v>
      </c>
      <c r="J964" s="7">
        <f>YEAR(tbl_orders_raw[[#This Row],[order_date]])</f>
        <v>2024</v>
      </c>
    </row>
    <row r="965" spans="1:10" x14ac:dyDescent="0.3">
      <c r="A965" s="2" t="s">
        <v>3890</v>
      </c>
      <c r="B965" s="2" t="s">
        <v>114</v>
      </c>
      <c r="C965" s="3">
        <v>45634</v>
      </c>
      <c r="D965" s="2" t="s">
        <v>2915</v>
      </c>
      <c r="E965" s="2" t="s">
        <v>2916</v>
      </c>
      <c r="F965" s="2" t="s">
        <v>2917</v>
      </c>
      <c r="G965" s="2">
        <f>ROWS(tbl_orders_raw[])</f>
        <v>5000</v>
      </c>
      <c r="H965" s="2" t="str">
        <f>_xlfn.XLOOKUP(tbl_orders_raw[[#This Row],[customer_id]],tbl_customers[customer_id],tbl_customers[customer_id],"Not Found")</f>
        <v>CUST00043</v>
      </c>
      <c r="I965" s="7">
        <f>MONTH(tbl_orders_raw[[#This Row],[order_date]])</f>
        <v>12</v>
      </c>
      <c r="J965" s="7">
        <f>YEAR(tbl_orders_raw[[#This Row],[order_date]])</f>
        <v>2024</v>
      </c>
    </row>
    <row r="966" spans="1:10" x14ac:dyDescent="0.3">
      <c r="A966" s="2" t="s">
        <v>3891</v>
      </c>
      <c r="B966" s="2" t="s">
        <v>66</v>
      </c>
      <c r="C966" s="3">
        <v>45987</v>
      </c>
      <c r="D966" s="2" t="s">
        <v>2925</v>
      </c>
      <c r="E966" s="2" t="s">
        <v>2936</v>
      </c>
      <c r="F966" s="2" t="s">
        <v>2917</v>
      </c>
      <c r="G966" s="2">
        <f>ROWS(tbl_orders_raw[])</f>
        <v>5000</v>
      </c>
      <c r="H966" s="2" t="str">
        <f>_xlfn.XLOOKUP(tbl_orders_raw[[#This Row],[customer_id]],tbl_customers[customer_id],tbl_customers[customer_id],"Not Found")</f>
        <v>CUST00020</v>
      </c>
      <c r="I966" s="7">
        <f>MONTH(tbl_orders_raw[[#This Row],[order_date]])</f>
        <v>11</v>
      </c>
      <c r="J966" s="7">
        <f>YEAR(tbl_orders_raw[[#This Row],[order_date]])</f>
        <v>2025</v>
      </c>
    </row>
    <row r="967" spans="1:10" x14ac:dyDescent="0.3">
      <c r="A967" s="2" t="s">
        <v>3892</v>
      </c>
      <c r="B967" s="2" t="s">
        <v>1042</v>
      </c>
      <c r="C967" s="3">
        <v>45792</v>
      </c>
      <c r="D967" s="2" t="s">
        <v>2915</v>
      </c>
      <c r="E967" s="2" t="s">
        <v>2916</v>
      </c>
      <c r="F967" s="2" t="s">
        <v>2917</v>
      </c>
      <c r="G967" s="2">
        <f>ROWS(tbl_orders_raw[])</f>
        <v>5000</v>
      </c>
      <c r="H967" s="2" t="str">
        <f>_xlfn.XLOOKUP(tbl_orders_raw[[#This Row],[customer_id]],tbl_customers[customer_id],tbl_customers[customer_id],"Not Found")</f>
        <v>CUST00507</v>
      </c>
      <c r="I967" s="7">
        <f>MONTH(tbl_orders_raw[[#This Row],[order_date]])</f>
        <v>5</v>
      </c>
      <c r="J967" s="7">
        <f>YEAR(tbl_orders_raw[[#This Row],[order_date]])</f>
        <v>2025</v>
      </c>
    </row>
    <row r="968" spans="1:10" x14ac:dyDescent="0.3">
      <c r="A968" s="2" t="s">
        <v>3893</v>
      </c>
      <c r="B968" s="2" t="s">
        <v>1220</v>
      </c>
      <c r="C968" s="3">
        <v>45988</v>
      </c>
      <c r="D968" s="2" t="s">
        <v>2925</v>
      </c>
      <c r="E968" s="2" t="s">
        <v>2939</v>
      </c>
      <c r="F968" s="2" t="s">
        <v>2917</v>
      </c>
      <c r="G968" s="2">
        <f>ROWS(tbl_orders_raw[])</f>
        <v>5000</v>
      </c>
      <c r="H968" s="2" t="str">
        <f>_xlfn.XLOOKUP(tbl_orders_raw[[#This Row],[customer_id]],tbl_customers[customer_id],tbl_customers[customer_id],"Not Found")</f>
        <v>CUST00596</v>
      </c>
      <c r="I968" s="7">
        <f>MONTH(tbl_orders_raw[[#This Row],[order_date]])</f>
        <v>11</v>
      </c>
      <c r="J968" s="7">
        <f>YEAR(tbl_orders_raw[[#This Row],[order_date]])</f>
        <v>2025</v>
      </c>
    </row>
    <row r="969" spans="1:10" x14ac:dyDescent="0.3">
      <c r="A969" s="2" t="s">
        <v>3894</v>
      </c>
      <c r="B969" s="2" t="s">
        <v>414</v>
      </c>
      <c r="C969" s="3">
        <v>45442</v>
      </c>
      <c r="D969" s="2" t="s">
        <v>2915</v>
      </c>
      <c r="E969" s="2" t="s">
        <v>2934</v>
      </c>
      <c r="F969" s="2" t="s">
        <v>2917</v>
      </c>
      <c r="G969" s="2">
        <f>ROWS(tbl_orders_raw[])</f>
        <v>5000</v>
      </c>
      <c r="H969" s="2" t="str">
        <f>_xlfn.XLOOKUP(tbl_orders_raw[[#This Row],[customer_id]],tbl_customers[customer_id],tbl_customers[customer_id],"Not Found")</f>
        <v>CUST00193</v>
      </c>
      <c r="I969" s="7">
        <f>MONTH(tbl_orders_raw[[#This Row],[order_date]])</f>
        <v>5</v>
      </c>
      <c r="J969" s="7">
        <f>YEAR(tbl_orders_raw[[#This Row],[order_date]])</f>
        <v>2024</v>
      </c>
    </row>
    <row r="970" spans="1:10" x14ac:dyDescent="0.3">
      <c r="A970" s="2" t="s">
        <v>3895</v>
      </c>
      <c r="B970" s="2" t="s">
        <v>1466</v>
      </c>
      <c r="C970" s="3">
        <v>45794</v>
      </c>
      <c r="D970" s="2" t="s">
        <v>2928</v>
      </c>
      <c r="E970" s="2" t="s">
        <v>2916</v>
      </c>
      <c r="F970" s="2" t="s">
        <v>2917</v>
      </c>
      <c r="G970" s="2">
        <f>ROWS(tbl_orders_raw[])</f>
        <v>5000</v>
      </c>
      <c r="H970" s="2" t="str">
        <f>_xlfn.XLOOKUP(tbl_orders_raw[[#This Row],[customer_id]],tbl_customers[customer_id],tbl_customers[customer_id],"Not Found")</f>
        <v>CUST00719</v>
      </c>
      <c r="I970" s="7">
        <f>MONTH(tbl_orders_raw[[#This Row],[order_date]])</f>
        <v>5</v>
      </c>
      <c r="J970" s="7">
        <f>YEAR(tbl_orders_raw[[#This Row],[order_date]])</f>
        <v>2025</v>
      </c>
    </row>
    <row r="971" spans="1:10" x14ac:dyDescent="0.3">
      <c r="A971" s="2" t="s">
        <v>3896</v>
      </c>
      <c r="B971" s="2" t="s">
        <v>1908</v>
      </c>
      <c r="C971" s="3">
        <v>45665</v>
      </c>
      <c r="D971" s="2" t="s">
        <v>2915</v>
      </c>
      <c r="E971" s="2" t="s">
        <v>2939</v>
      </c>
      <c r="F971" s="2" t="s">
        <v>2917</v>
      </c>
      <c r="G971" s="2">
        <f>ROWS(tbl_orders_raw[])</f>
        <v>5000</v>
      </c>
      <c r="H971" s="2" t="str">
        <f>_xlfn.XLOOKUP(tbl_orders_raw[[#This Row],[customer_id]],tbl_customers[customer_id],tbl_customers[customer_id],"Not Found")</f>
        <v>CUST00940</v>
      </c>
      <c r="I971" s="7">
        <f>MONTH(tbl_orders_raw[[#This Row],[order_date]])</f>
        <v>1</v>
      </c>
      <c r="J971" s="7">
        <f>YEAR(tbl_orders_raw[[#This Row],[order_date]])</f>
        <v>2025</v>
      </c>
    </row>
    <row r="972" spans="1:10" x14ac:dyDescent="0.3">
      <c r="A972" s="2" t="s">
        <v>3897</v>
      </c>
      <c r="B972" s="2" t="s">
        <v>2150</v>
      </c>
      <c r="C972" s="3">
        <v>46204</v>
      </c>
      <c r="D972" s="2" t="s">
        <v>2925</v>
      </c>
      <c r="E972" s="2" t="s">
        <v>2934</v>
      </c>
      <c r="F972" s="2" t="s">
        <v>2941</v>
      </c>
      <c r="G972" s="2">
        <f>ROWS(tbl_orders_raw[])</f>
        <v>5000</v>
      </c>
      <c r="H972" s="2" t="str">
        <f>_xlfn.XLOOKUP(tbl_orders_raw[[#This Row],[customer_id]],tbl_customers[customer_id],tbl_customers[customer_id],"Not Found")</f>
        <v>CUST01061</v>
      </c>
      <c r="I972" s="7">
        <f>MONTH(tbl_orders_raw[[#This Row],[order_date]])</f>
        <v>7</v>
      </c>
      <c r="J972" s="7">
        <f>YEAR(tbl_orders_raw[[#This Row],[order_date]])</f>
        <v>2026</v>
      </c>
    </row>
    <row r="973" spans="1:10" x14ac:dyDescent="0.3">
      <c r="A973" s="2" t="s">
        <v>3898</v>
      </c>
      <c r="B973" s="2" t="s">
        <v>2012</v>
      </c>
      <c r="C973" s="3">
        <v>45902</v>
      </c>
      <c r="D973" s="2" t="s">
        <v>2915</v>
      </c>
      <c r="E973" s="2" t="s">
        <v>2919</v>
      </c>
      <c r="F973" s="2" t="s">
        <v>2917</v>
      </c>
      <c r="G973" s="2">
        <f>ROWS(tbl_orders_raw[])</f>
        <v>5000</v>
      </c>
      <c r="H973" s="2" t="str">
        <f>_xlfn.XLOOKUP(tbl_orders_raw[[#This Row],[customer_id]],tbl_customers[customer_id],tbl_customers[customer_id],"Not Found")</f>
        <v>CUST00992</v>
      </c>
      <c r="I973" s="7">
        <f>MONTH(tbl_orders_raw[[#This Row],[order_date]])</f>
        <v>9</v>
      </c>
      <c r="J973" s="7">
        <f>YEAR(tbl_orders_raw[[#This Row],[order_date]])</f>
        <v>2025</v>
      </c>
    </row>
    <row r="974" spans="1:10" x14ac:dyDescent="0.3">
      <c r="A974" s="2" t="s">
        <v>3899</v>
      </c>
      <c r="B974" s="2" t="s">
        <v>634</v>
      </c>
      <c r="C974" s="3">
        <v>45313</v>
      </c>
      <c r="D974" s="2" t="s">
        <v>2928</v>
      </c>
      <c r="E974" s="2" t="s">
        <v>2934</v>
      </c>
      <c r="F974" s="2" t="s">
        <v>2917</v>
      </c>
      <c r="G974" s="2">
        <f>ROWS(tbl_orders_raw[])</f>
        <v>5000</v>
      </c>
      <c r="H974" s="2" t="str">
        <f>_xlfn.XLOOKUP(tbl_orders_raw[[#This Row],[customer_id]],tbl_customers[customer_id],tbl_customers[customer_id],"Not Found")</f>
        <v>CUST00303</v>
      </c>
      <c r="I974" s="7">
        <f>MONTH(tbl_orders_raw[[#This Row],[order_date]])</f>
        <v>1</v>
      </c>
      <c r="J974" s="7">
        <f>YEAR(tbl_orders_raw[[#This Row],[order_date]])</f>
        <v>2024</v>
      </c>
    </row>
    <row r="975" spans="1:10" x14ac:dyDescent="0.3">
      <c r="A975" s="2" t="s">
        <v>3900</v>
      </c>
      <c r="B975" s="2" t="s">
        <v>1492</v>
      </c>
      <c r="C975" s="3">
        <v>45437</v>
      </c>
      <c r="D975" s="2" t="s">
        <v>2915</v>
      </c>
      <c r="E975" s="2" t="s">
        <v>2916</v>
      </c>
      <c r="F975" s="2" t="s">
        <v>2917</v>
      </c>
      <c r="G975" s="2">
        <f>ROWS(tbl_orders_raw[])</f>
        <v>5000</v>
      </c>
      <c r="H975" s="2" t="str">
        <f>_xlfn.XLOOKUP(tbl_orders_raw[[#This Row],[customer_id]],tbl_customers[customer_id],tbl_customers[customer_id],"Not Found")</f>
        <v>CUST00732</v>
      </c>
      <c r="I975" s="7">
        <f>MONTH(tbl_orders_raw[[#This Row],[order_date]])</f>
        <v>5</v>
      </c>
      <c r="J975" s="7">
        <f>YEAR(tbl_orders_raw[[#This Row],[order_date]])</f>
        <v>2024</v>
      </c>
    </row>
    <row r="976" spans="1:10" x14ac:dyDescent="0.3">
      <c r="A976" s="2" t="s">
        <v>3901</v>
      </c>
      <c r="B976" s="2" t="s">
        <v>1502</v>
      </c>
      <c r="C976" s="3">
        <v>45733</v>
      </c>
      <c r="D976" s="2" t="s">
        <v>2915</v>
      </c>
      <c r="E976" s="2" t="s">
        <v>2916</v>
      </c>
      <c r="F976" s="2" t="s">
        <v>2941</v>
      </c>
      <c r="G976" s="2">
        <f>ROWS(tbl_orders_raw[])</f>
        <v>5000</v>
      </c>
      <c r="H976" s="2" t="str">
        <f>_xlfn.XLOOKUP(tbl_orders_raw[[#This Row],[customer_id]],tbl_customers[customer_id],tbl_customers[customer_id],"Not Found")</f>
        <v>CUST00737</v>
      </c>
      <c r="I976" s="7">
        <f>MONTH(tbl_orders_raw[[#This Row],[order_date]])</f>
        <v>3</v>
      </c>
      <c r="J976" s="7">
        <f>YEAR(tbl_orders_raw[[#This Row],[order_date]])</f>
        <v>2025</v>
      </c>
    </row>
    <row r="977" spans="1:10" x14ac:dyDescent="0.3">
      <c r="A977" s="2" t="s">
        <v>3902</v>
      </c>
      <c r="B977" s="2" t="s">
        <v>472</v>
      </c>
      <c r="C977" s="3">
        <v>45678</v>
      </c>
      <c r="D977" s="2" t="s">
        <v>2928</v>
      </c>
      <c r="E977" s="2" t="s">
        <v>2936</v>
      </c>
      <c r="F977" s="2" t="s">
        <v>2917</v>
      </c>
      <c r="G977" s="2">
        <f>ROWS(tbl_orders_raw[])</f>
        <v>5000</v>
      </c>
      <c r="H977" s="2" t="str">
        <f>_xlfn.XLOOKUP(tbl_orders_raw[[#This Row],[customer_id]],tbl_customers[customer_id],tbl_customers[customer_id],"Not Found")</f>
        <v>CUST00222</v>
      </c>
      <c r="I977" s="7">
        <f>MONTH(tbl_orders_raw[[#This Row],[order_date]])</f>
        <v>1</v>
      </c>
      <c r="J977" s="7">
        <f>YEAR(tbl_orders_raw[[#This Row],[order_date]])</f>
        <v>2025</v>
      </c>
    </row>
    <row r="978" spans="1:10" x14ac:dyDescent="0.3">
      <c r="A978" s="2" t="s">
        <v>3903</v>
      </c>
      <c r="B978" s="2" t="s">
        <v>1870</v>
      </c>
      <c r="C978" s="3">
        <v>46212</v>
      </c>
      <c r="D978" s="2" t="s">
        <v>2928</v>
      </c>
      <c r="E978" s="2" t="s">
        <v>2936</v>
      </c>
      <c r="F978" s="2" t="s">
        <v>2917</v>
      </c>
      <c r="G978" s="2">
        <f>ROWS(tbl_orders_raw[])</f>
        <v>5000</v>
      </c>
      <c r="H978" s="2" t="str">
        <f>_xlfn.XLOOKUP(tbl_orders_raw[[#This Row],[customer_id]],tbl_customers[customer_id],tbl_customers[customer_id],"Not Found")</f>
        <v>CUST00921</v>
      </c>
      <c r="I978" s="7">
        <f>MONTH(tbl_orders_raw[[#This Row],[order_date]])</f>
        <v>7</v>
      </c>
      <c r="J978" s="7">
        <f>YEAR(tbl_orders_raw[[#This Row],[order_date]])</f>
        <v>2026</v>
      </c>
    </row>
    <row r="979" spans="1:10" x14ac:dyDescent="0.3">
      <c r="A979" s="2" t="s">
        <v>3904</v>
      </c>
      <c r="B979" s="2" t="s">
        <v>1458</v>
      </c>
      <c r="C979" s="3">
        <v>46224</v>
      </c>
      <c r="D979" s="2" t="s">
        <v>2925</v>
      </c>
      <c r="E979" s="2" t="s">
        <v>2939</v>
      </c>
      <c r="F979" s="2" t="s">
        <v>2917</v>
      </c>
      <c r="G979" s="2">
        <f>ROWS(tbl_orders_raw[])</f>
        <v>5000</v>
      </c>
      <c r="H979" s="2" t="str">
        <f>_xlfn.XLOOKUP(tbl_orders_raw[[#This Row],[customer_id]],tbl_customers[customer_id],tbl_customers[customer_id],"Not Found")</f>
        <v>CUST00715</v>
      </c>
      <c r="I979" s="7">
        <f>MONTH(tbl_orders_raw[[#This Row],[order_date]])</f>
        <v>7</v>
      </c>
      <c r="J979" s="7">
        <f>YEAR(tbl_orders_raw[[#This Row],[order_date]])</f>
        <v>2026</v>
      </c>
    </row>
    <row r="980" spans="1:10" x14ac:dyDescent="0.3">
      <c r="A980" s="2" t="s">
        <v>3905</v>
      </c>
      <c r="B980" s="2" t="s">
        <v>1296</v>
      </c>
      <c r="C980" s="3">
        <v>45574</v>
      </c>
      <c r="D980" s="2" t="s">
        <v>2915</v>
      </c>
      <c r="E980" s="2" t="s">
        <v>2921</v>
      </c>
      <c r="F980" s="2" t="s">
        <v>2917</v>
      </c>
      <c r="G980" s="2">
        <f>ROWS(tbl_orders_raw[])</f>
        <v>5000</v>
      </c>
      <c r="H980" s="2" t="str">
        <f>_xlfn.XLOOKUP(tbl_orders_raw[[#This Row],[customer_id]],tbl_customers[customer_id],tbl_customers[customer_id],"Not Found")</f>
        <v>CUST00634</v>
      </c>
      <c r="I980" s="7">
        <f>MONTH(tbl_orders_raw[[#This Row],[order_date]])</f>
        <v>10</v>
      </c>
      <c r="J980" s="7">
        <f>YEAR(tbl_orders_raw[[#This Row],[order_date]])</f>
        <v>2024</v>
      </c>
    </row>
    <row r="981" spans="1:10" x14ac:dyDescent="0.3">
      <c r="A981" s="2" t="s">
        <v>3906</v>
      </c>
      <c r="B981" s="2" t="s">
        <v>532</v>
      </c>
      <c r="C981" s="3">
        <v>46146</v>
      </c>
      <c r="D981" s="2" t="s">
        <v>2915</v>
      </c>
      <c r="E981" s="2" t="s">
        <v>2939</v>
      </c>
      <c r="F981" s="2" t="s">
        <v>2922</v>
      </c>
      <c r="G981" s="2">
        <f>ROWS(tbl_orders_raw[])</f>
        <v>5000</v>
      </c>
      <c r="H981" s="2" t="str">
        <f>_xlfn.XLOOKUP(tbl_orders_raw[[#This Row],[customer_id]],tbl_customers[customer_id],tbl_customers[customer_id],"Not Found")</f>
        <v>CUST00252</v>
      </c>
      <c r="I981" s="7">
        <f>MONTH(tbl_orders_raw[[#This Row],[order_date]])</f>
        <v>5</v>
      </c>
      <c r="J981" s="7">
        <f>YEAR(tbl_orders_raw[[#This Row],[order_date]])</f>
        <v>2026</v>
      </c>
    </row>
    <row r="982" spans="1:10" x14ac:dyDescent="0.3">
      <c r="A982" s="2" t="s">
        <v>3907</v>
      </c>
      <c r="B982" s="2" t="s">
        <v>1450</v>
      </c>
      <c r="C982" s="3">
        <v>46103</v>
      </c>
      <c r="D982" s="2" t="s">
        <v>2915</v>
      </c>
      <c r="E982" s="2" t="s">
        <v>2936</v>
      </c>
      <c r="F982" s="2" t="s">
        <v>2917</v>
      </c>
      <c r="G982" s="2">
        <f>ROWS(tbl_orders_raw[])</f>
        <v>5000</v>
      </c>
      <c r="H982" s="2" t="str">
        <f>_xlfn.XLOOKUP(tbl_orders_raw[[#This Row],[customer_id]],tbl_customers[customer_id],tbl_customers[customer_id],"Not Found")</f>
        <v>CUST00711</v>
      </c>
      <c r="I982" s="7">
        <f>MONTH(tbl_orders_raw[[#This Row],[order_date]])</f>
        <v>3</v>
      </c>
      <c r="J982" s="7">
        <f>YEAR(tbl_orders_raw[[#This Row],[order_date]])</f>
        <v>2026</v>
      </c>
    </row>
    <row r="983" spans="1:10" x14ac:dyDescent="0.3">
      <c r="A983" s="2" t="s">
        <v>3908</v>
      </c>
      <c r="B983" s="2" t="s">
        <v>632</v>
      </c>
      <c r="C983" s="3">
        <v>45993</v>
      </c>
      <c r="D983" s="2" t="s">
        <v>2915</v>
      </c>
      <c r="E983" s="2" t="s">
        <v>2916</v>
      </c>
      <c r="F983" s="2" t="s">
        <v>2922</v>
      </c>
      <c r="G983" s="2">
        <f>ROWS(tbl_orders_raw[])</f>
        <v>5000</v>
      </c>
      <c r="H983" s="2" t="str">
        <f>_xlfn.XLOOKUP(tbl_orders_raw[[#This Row],[customer_id]],tbl_customers[customer_id],tbl_customers[customer_id],"Not Found")</f>
        <v>CUST00302</v>
      </c>
      <c r="I983" s="7">
        <f>MONTH(tbl_orders_raw[[#This Row],[order_date]])</f>
        <v>12</v>
      </c>
      <c r="J983" s="7">
        <f>YEAR(tbl_orders_raw[[#This Row],[order_date]])</f>
        <v>2025</v>
      </c>
    </row>
    <row r="984" spans="1:10" x14ac:dyDescent="0.3">
      <c r="A984" s="2" t="s">
        <v>3909</v>
      </c>
      <c r="B984" s="2" t="s">
        <v>2316</v>
      </c>
      <c r="C984" s="3">
        <v>45930</v>
      </c>
      <c r="D984" s="2" t="s">
        <v>2925</v>
      </c>
      <c r="E984" s="2" t="s">
        <v>2939</v>
      </c>
      <c r="F984" s="2" t="s">
        <v>2917</v>
      </c>
      <c r="G984" s="2">
        <f>ROWS(tbl_orders_raw[])</f>
        <v>5000</v>
      </c>
      <c r="H984" s="2" t="str">
        <f>_xlfn.XLOOKUP(tbl_orders_raw[[#This Row],[customer_id]],tbl_customers[customer_id],tbl_customers[customer_id],"Not Found")</f>
        <v>CUST01144</v>
      </c>
      <c r="I984" s="7">
        <f>MONTH(tbl_orders_raw[[#This Row],[order_date]])</f>
        <v>9</v>
      </c>
      <c r="J984" s="7">
        <f>YEAR(tbl_orders_raw[[#This Row],[order_date]])</f>
        <v>2025</v>
      </c>
    </row>
    <row r="985" spans="1:10" x14ac:dyDescent="0.3">
      <c r="A985" s="2" t="s">
        <v>3910</v>
      </c>
      <c r="B985" s="2" t="s">
        <v>1236</v>
      </c>
      <c r="C985" s="3">
        <v>46110</v>
      </c>
      <c r="D985" s="2" t="s">
        <v>2915</v>
      </c>
      <c r="E985" s="2" t="s">
        <v>2916</v>
      </c>
      <c r="F985" s="2" t="s">
        <v>2917</v>
      </c>
      <c r="G985" s="2">
        <f>ROWS(tbl_orders_raw[])</f>
        <v>5000</v>
      </c>
      <c r="H985" s="2" t="str">
        <f>_xlfn.XLOOKUP(tbl_orders_raw[[#This Row],[customer_id]],tbl_customers[customer_id],tbl_customers[customer_id],"Not Found")</f>
        <v>CUST00604</v>
      </c>
      <c r="I985" s="7">
        <f>MONTH(tbl_orders_raw[[#This Row],[order_date]])</f>
        <v>3</v>
      </c>
      <c r="J985" s="7">
        <f>YEAR(tbl_orders_raw[[#This Row],[order_date]])</f>
        <v>2026</v>
      </c>
    </row>
    <row r="986" spans="1:10" x14ac:dyDescent="0.3">
      <c r="A986" s="2" t="s">
        <v>3911</v>
      </c>
      <c r="B986" s="2" t="s">
        <v>534</v>
      </c>
      <c r="C986" s="3">
        <v>45899</v>
      </c>
      <c r="D986" s="2" t="s">
        <v>2915</v>
      </c>
      <c r="E986" s="2" t="s">
        <v>2939</v>
      </c>
      <c r="F986" s="2" t="s">
        <v>2917</v>
      </c>
      <c r="G986" s="2">
        <f>ROWS(tbl_orders_raw[])</f>
        <v>5000</v>
      </c>
      <c r="H986" s="2" t="str">
        <f>_xlfn.XLOOKUP(tbl_orders_raw[[#This Row],[customer_id]],tbl_customers[customer_id],tbl_customers[customer_id],"Not Found")</f>
        <v>CUST00253</v>
      </c>
      <c r="I986" s="7">
        <f>MONTH(tbl_orders_raw[[#This Row],[order_date]])</f>
        <v>8</v>
      </c>
      <c r="J986" s="7">
        <f>YEAR(tbl_orders_raw[[#This Row],[order_date]])</f>
        <v>2025</v>
      </c>
    </row>
    <row r="987" spans="1:10" x14ac:dyDescent="0.3">
      <c r="A987" s="2" t="s">
        <v>3912</v>
      </c>
      <c r="B987" s="2" t="s">
        <v>13</v>
      </c>
      <c r="C987" s="3">
        <v>45968</v>
      </c>
      <c r="D987" s="2" t="s">
        <v>2915</v>
      </c>
      <c r="E987" s="2" t="s">
        <v>2916</v>
      </c>
      <c r="F987" s="2" t="s">
        <v>2941</v>
      </c>
      <c r="G987" s="2">
        <f>ROWS(tbl_orders_raw[])</f>
        <v>5000</v>
      </c>
      <c r="H987" s="2" t="str">
        <f>_xlfn.XLOOKUP(tbl_orders_raw[[#This Row],[customer_id]],tbl_customers[customer_id],tbl_customers[customer_id],"Not Found")</f>
        <v>CUST00002</v>
      </c>
      <c r="I987" s="7">
        <f>MONTH(tbl_orders_raw[[#This Row],[order_date]])</f>
        <v>11</v>
      </c>
      <c r="J987" s="7">
        <f>YEAR(tbl_orders_raw[[#This Row],[order_date]])</f>
        <v>2025</v>
      </c>
    </row>
    <row r="988" spans="1:10" x14ac:dyDescent="0.3">
      <c r="A988" s="2" t="s">
        <v>3913</v>
      </c>
      <c r="B988" s="2" t="s">
        <v>2086</v>
      </c>
      <c r="C988" s="3">
        <v>46096</v>
      </c>
      <c r="D988" s="2" t="s">
        <v>2925</v>
      </c>
      <c r="E988" s="2" t="s">
        <v>2919</v>
      </c>
      <c r="F988" s="2" t="s">
        <v>2917</v>
      </c>
      <c r="G988" s="2">
        <f>ROWS(tbl_orders_raw[])</f>
        <v>5000</v>
      </c>
      <c r="H988" s="2" t="str">
        <f>_xlfn.XLOOKUP(tbl_orders_raw[[#This Row],[customer_id]],tbl_customers[customer_id],tbl_customers[customer_id],"Not Found")</f>
        <v>CUST01029</v>
      </c>
      <c r="I988" s="7">
        <f>MONTH(tbl_orders_raw[[#This Row],[order_date]])</f>
        <v>3</v>
      </c>
      <c r="J988" s="7">
        <f>YEAR(tbl_orders_raw[[#This Row],[order_date]])</f>
        <v>2026</v>
      </c>
    </row>
    <row r="989" spans="1:10" x14ac:dyDescent="0.3">
      <c r="A989" s="2" t="s">
        <v>3914</v>
      </c>
      <c r="B989" s="2" t="s">
        <v>1138</v>
      </c>
      <c r="C989" s="3">
        <v>45380</v>
      </c>
      <c r="D989" s="2" t="s">
        <v>2915</v>
      </c>
      <c r="E989" s="2" t="s">
        <v>2919</v>
      </c>
      <c r="F989" s="2" t="s">
        <v>2917</v>
      </c>
      <c r="G989" s="2">
        <f>ROWS(tbl_orders_raw[])</f>
        <v>5000</v>
      </c>
      <c r="H989" s="2" t="str">
        <f>_xlfn.XLOOKUP(tbl_orders_raw[[#This Row],[customer_id]],tbl_customers[customer_id],tbl_customers[customer_id],"Not Found")</f>
        <v>CUST00555</v>
      </c>
      <c r="I989" s="7">
        <f>MONTH(tbl_orders_raw[[#This Row],[order_date]])</f>
        <v>3</v>
      </c>
      <c r="J989" s="7">
        <f>YEAR(tbl_orders_raw[[#This Row],[order_date]])</f>
        <v>2024</v>
      </c>
    </row>
    <row r="990" spans="1:10" x14ac:dyDescent="0.3">
      <c r="A990" s="2" t="s">
        <v>3915</v>
      </c>
      <c r="B990" s="2" t="s">
        <v>360</v>
      </c>
      <c r="C990" s="3">
        <v>46232</v>
      </c>
      <c r="D990" s="2" t="s">
        <v>2915</v>
      </c>
      <c r="E990" s="2" t="s">
        <v>2916</v>
      </c>
      <c r="F990" s="2" t="s">
        <v>2922</v>
      </c>
      <c r="G990" s="2">
        <f>ROWS(tbl_orders_raw[])</f>
        <v>5000</v>
      </c>
      <c r="H990" s="2" t="str">
        <f>_xlfn.XLOOKUP(tbl_orders_raw[[#This Row],[customer_id]],tbl_customers[customer_id],tbl_customers[customer_id],"Not Found")</f>
        <v>CUST00166</v>
      </c>
      <c r="I990" s="7">
        <f>MONTH(tbl_orders_raw[[#This Row],[order_date]])</f>
        <v>7</v>
      </c>
      <c r="J990" s="7">
        <f>YEAR(tbl_orders_raw[[#This Row],[order_date]])</f>
        <v>2026</v>
      </c>
    </row>
    <row r="991" spans="1:10" x14ac:dyDescent="0.3">
      <c r="A991" s="2" t="s">
        <v>3916</v>
      </c>
      <c r="B991" s="2" t="s">
        <v>1612</v>
      </c>
      <c r="C991" s="3">
        <v>45546</v>
      </c>
      <c r="D991" s="2" t="s">
        <v>2915</v>
      </c>
      <c r="E991" s="2" t="s">
        <v>2936</v>
      </c>
      <c r="F991" s="2" t="s">
        <v>2917</v>
      </c>
      <c r="G991" s="2">
        <f>ROWS(tbl_orders_raw[])</f>
        <v>5000</v>
      </c>
      <c r="H991" s="2" t="str">
        <f>_xlfn.XLOOKUP(tbl_orders_raw[[#This Row],[customer_id]],tbl_customers[customer_id],tbl_customers[customer_id],"Not Found")</f>
        <v>CUST00792</v>
      </c>
      <c r="I991" s="7">
        <f>MONTH(tbl_orders_raw[[#This Row],[order_date]])</f>
        <v>9</v>
      </c>
      <c r="J991" s="7">
        <f>YEAR(tbl_orders_raw[[#This Row],[order_date]])</f>
        <v>2024</v>
      </c>
    </row>
    <row r="992" spans="1:10" x14ac:dyDescent="0.3">
      <c r="A992" s="2" t="s">
        <v>3917</v>
      </c>
      <c r="B992" s="2" t="s">
        <v>1266</v>
      </c>
      <c r="C992" s="3">
        <v>45559</v>
      </c>
      <c r="D992" s="2" t="s">
        <v>2925</v>
      </c>
      <c r="E992" s="2" t="s">
        <v>2916</v>
      </c>
      <c r="F992" s="2" t="s">
        <v>2917</v>
      </c>
      <c r="G992" s="2">
        <f>ROWS(tbl_orders_raw[])</f>
        <v>5000</v>
      </c>
      <c r="H992" s="2" t="str">
        <f>_xlfn.XLOOKUP(tbl_orders_raw[[#This Row],[customer_id]],tbl_customers[customer_id],tbl_customers[customer_id],"Not Found")</f>
        <v>CUST00619</v>
      </c>
      <c r="I992" s="7">
        <f>MONTH(tbl_orders_raw[[#This Row],[order_date]])</f>
        <v>9</v>
      </c>
      <c r="J992" s="7">
        <f>YEAR(tbl_orders_raw[[#This Row],[order_date]])</f>
        <v>2024</v>
      </c>
    </row>
    <row r="993" spans="1:10" x14ac:dyDescent="0.3">
      <c r="A993" s="2" t="s">
        <v>3918</v>
      </c>
      <c r="B993" s="2" t="s">
        <v>1350</v>
      </c>
      <c r="C993" s="3">
        <v>46188</v>
      </c>
      <c r="D993" s="2" t="s">
        <v>2925</v>
      </c>
      <c r="E993" s="2" t="s">
        <v>2916</v>
      </c>
      <c r="F993" s="2" t="s">
        <v>2917</v>
      </c>
      <c r="G993" s="2">
        <f>ROWS(tbl_orders_raw[])</f>
        <v>5000</v>
      </c>
      <c r="H993" s="2" t="str">
        <f>_xlfn.XLOOKUP(tbl_orders_raw[[#This Row],[customer_id]],tbl_customers[customer_id],tbl_customers[customer_id],"Not Found")</f>
        <v>CUST00661</v>
      </c>
      <c r="I993" s="7">
        <f>MONTH(tbl_orders_raw[[#This Row],[order_date]])</f>
        <v>6</v>
      </c>
      <c r="J993" s="7">
        <f>YEAR(tbl_orders_raw[[#This Row],[order_date]])</f>
        <v>2026</v>
      </c>
    </row>
    <row r="994" spans="1:10" x14ac:dyDescent="0.3">
      <c r="A994" s="2" t="s">
        <v>3919</v>
      </c>
      <c r="B994" s="2" t="s">
        <v>584</v>
      </c>
      <c r="C994" s="3">
        <v>45548</v>
      </c>
      <c r="D994" s="2" t="s">
        <v>2915</v>
      </c>
      <c r="E994" s="2" t="s">
        <v>2916</v>
      </c>
      <c r="F994" s="2" t="s">
        <v>2917</v>
      </c>
      <c r="G994" s="2">
        <f>ROWS(tbl_orders_raw[])</f>
        <v>5000</v>
      </c>
      <c r="H994" s="2" t="str">
        <f>_xlfn.XLOOKUP(tbl_orders_raw[[#This Row],[customer_id]],tbl_customers[customer_id],tbl_customers[customer_id],"Not Found")</f>
        <v>CUST00278</v>
      </c>
      <c r="I994" s="7">
        <f>MONTH(tbl_orders_raw[[#This Row],[order_date]])</f>
        <v>9</v>
      </c>
      <c r="J994" s="7">
        <f>YEAR(tbl_orders_raw[[#This Row],[order_date]])</f>
        <v>2024</v>
      </c>
    </row>
    <row r="995" spans="1:10" x14ac:dyDescent="0.3">
      <c r="A995" s="2" t="s">
        <v>3920</v>
      </c>
      <c r="B995" s="2" t="s">
        <v>2350</v>
      </c>
      <c r="C995" s="3">
        <v>45596</v>
      </c>
      <c r="D995" s="2" t="s">
        <v>2928</v>
      </c>
      <c r="E995" s="2" t="s">
        <v>2939</v>
      </c>
      <c r="F995" s="2" t="s">
        <v>2917</v>
      </c>
      <c r="G995" s="2">
        <f>ROWS(tbl_orders_raw[])</f>
        <v>5000</v>
      </c>
      <c r="H995" s="2" t="str">
        <f>_xlfn.XLOOKUP(tbl_orders_raw[[#This Row],[customer_id]],tbl_customers[customer_id],tbl_customers[customer_id],"Not Found")</f>
        <v>CUST01161</v>
      </c>
      <c r="I995" s="7">
        <f>MONTH(tbl_orders_raw[[#This Row],[order_date]])</f>
        <v>10</v>
      </c>
      <c r="J995" s="7">
        <f>YEAR(tbl_orders_raw[[#This Row],[order_date]])</f>
        <v>2024</v>
      </c>
    </row>
    <row r="996" spans="1:10" x14ac:dyDescent="0.3">
      <c r="A996" s="2" t="s">
        <v>3921</v>
      </c>
      <c r="B996" s="2" t="s">
        <v>1818</v>
      </c>
      <c r="C996" s="3">
        <v>46093</v>
      </c>
      <c r="D996" s="2" t="s">
        <v>2915</v>
      </c>
      <c r="E996" s="2" t="s">
        <v>2939</v>
      </c>
      <c r="F996" s="2" t="s">
        <v>2917</v>
      </c>
      <c r="G996" s="2">
        <f>ROWS(tbl_orders_raw[])</f>
        <v>5000</v>
      </c>
      <c r="H996" s="2" t="str">
        <f>_xlfn.XLOOKUP(tbl_orders_raw[[#This Row],[customer_id]],tbl_customers[customer_id],tbl_customers[customer_id],"Not Found")</f>
        <v>CUST00895</v>
      </c>
      <c r="I996" s="7">
        <f>MONTH(tbl_orders_raw[[#This Row],[order_date]])</f>
        <v>3</v>
      </c>
      <c r="J996" s="7">
        <f>YEAR(tbl_orders_raw[[#This Row],[order_date]])</f>
        <v>2026</v>
      </c>
    </row>
    <row r="997" spans="1:10" x14ac:dyDescent="0.3">
      <c r="A997" s="2" t="s">
        <v>3922</v>
      </c>
      <c r="B997" s="2" t="s">
        <v>1494</v>
      </c>
      <c r="C997" s="3">
        <v>45807</v>
      </c>
      <c r="D997" s="2" t="s">
        <v>2915</v>
      </c>
      <c r="E997" s="2" t="s">
        <v>2939</v>
      </c>
      <c r="F997" s="2" t="s">
        <v>2917</v>
      </c>
      <c r="G997" s="2">
        <f>ROWS(tbl_orders_raw[])</f>
        <v>5000</v>
      </c>
      <c r="H997" s="2" t="str">
        <f>_xlfn.XLOOKUP(tbl_orders_raw[[#This Row],[customer_id]],tbl_customers[customer_id],tbl_customers[customer_id],"Not Found")</f>
        <v>CUST00733</v>
      </c>
      <c r="I997" s="7">
        <f>MONTH(tbl_orders_raw[[#This Row],[order_date]])</f>
        <v>5</v>
      </c>
      <c r="J997" s="7">
        <f>YEAR(tbl_orders_raw[[#This Row],[order_date]])</f>
        <v>2025</v>
      </c>
    </row>
    <row r="998" spans="1:10" x14ac:dyDescent="0.3">
      <c r="A998" s="2" t="s">
        <v>3923</v>
      </c>
      <c r="B998" s="2" t="s">
        <v>1918</v>
      </c>
      <c r="C998" s="3">
        <v>45712</v>
      </c>
      <c r="D998" s="2" t="s">
        <v>2915</v>
      </c>
      <c r="E998" s="2" t="s">
        <v>2921</v>
      </c>
      <c r="F998" s="2" t="s">
        <v>2922</v>
      </c>
      <c r="G998" s="2">
        <f>ROWS(tbl_orders_raw[])</f>
        <v>5000</v>
      </c>
      <c r="H998" s="2" t="str">
        <f>_xlfn.XLOOKUP(tbl_orders_raw[[#This Row],[customer_id]],tbl_customers[customer_id],tbl_customers[customer_id],"Not Found")</f>
        <v>CUST00945</v>
      </c>
      <c r="I998" s="7">
        <f>MONTH(tbl_orders_raw[[#This Row],[order_date]])</f>
        <v>2</v>
      </c>
      <c r="J998" s="7">
        <f>YEAR(tbl_orders_raw[[#This Row],[order_date]])</f>
        <v>2025</v>
      </c>
    </row>
    <row r="999" spans="1:10" x14ac:dyDescent="0.3">
      <c r="A999" s="2" t="s">
        <v>3924</v>
      </c>
      <c r="B999" s="2" t="s">
        <v>392</v>
      </c>
      <c r="C999" s="3">
        <v>45723</v>
      </c>
      <c r="D999" s="2" t="s">
        <v>2925</v>
      </c>
      <c r="E999" s="2" t="s">
        <v>2921</v>
      </c>
      <c r="F999" s="2" t="s">
        <v>2917</v>
      </c>
      <c r="G999" s="2">
        <f>ROWS(tbl_orders_raw[])</f>
        <v>5000</v>
      </c>
      <c r="H999" s="2" t="str">
        <f>_xlfn.XLOOKUP(tbl_orders_raw[[#This Row],[customer_id]],tbl_customers[customer_id],tbl_customers[customer_id],"Not Found")</f>
        <v>CUST00182</v>
      </c>
      <c r="I999" s="7">
        <f>MONTH(tbl_orders_raw[[#This Row],[order_date]])</f>
        <v>3</v>
      </c>
      <c r="J999" s="7">
        <f>YEAR(tbl_orders_raw[[#This Row],[order_date]])</f>
        <v>2025</v>
      </c>
    </row>
    <row r="1000" spans="1:10" x14ac:dyDescent="0.3">
      <c r="A1000" s="2" t="s">
        <v>3925</v>
      </c>
      <c r="B1000" s="2" t="s">
        <v>2406</v>
      </c>
      <c r="C1000" s="3">
        <v>45540</v>
      </c>
      <c r="D1000" s="2" t="s">
        <v>2915</v>
      </c>
      <c r="E1000" s="2" t="s">
        <v>2916</v>
      </c>
      <c r="F1000" s="2" t="s">
        <v>2917</v>
      </c>
      <c r="G1000" s="2">
        <f>ROWS(tbl_orders_raw[])</f>
        <v>5000</v>
      </c>
      <c r="H1000" s="2" t="str">
        <f>_xlfn.XLOOKUP(tbl_orders_raw[[#This Row],[customer_id]],tbl_customers[customer_id],tbl_customers[customer_id],"Not Found")</f>
        <v>CUST01189</v>
      </c>
      <c r="I1000" s="7">
        <f>MONTH(tbl_orders_raw[[#This Row],[order_date]])</f>
        <v>9</v>
      </c>
      <c r="J1000" s="7">
        <f>YEAR(tbl_orders_raw[[#This Row],[order_date]])</f>
        <v>2024</v>
      </c>
    </row>
    <row r="1001" spans="1:10" x14ac:dyDescent="0.3">
      <c r="A1001" s="2" t="s">
        <v>3926</v>
      </c>
      <c r="B1001" s="2" t="s">
        <v>1230</v>
      </c>
      <c r="C1001" s="3">
        <v>45871</v>
      </c>
      <c r="D1001" s="2" t="s">
        <v>2915</v>
      </c>
      <c r="E1001" s="2" t="s">
        <v>2934</v>
      </c>
      <c r="F1001" s="2" t="s">
        <v>2917</v>
      </c>
      <c r="G1001" s="2">
        <f>ROWS(tbl_orders_raw[])</f>
        <v>5000</v>
      </c>
      <c r="H1001" s="2" t="str">
        <f>_xlfn.XLOOKUP(tbl_orders_raw[[#This Row],[customer_id]],tbl_customers[customer_id],tbl_customers[customer_id],"Not Found")</f>
        <v>CUST00601</v>
      </c>
      <c r="I1001" s="7">
        <f>MONTH(tbl_orders_raw[[#This Row],[order_date]])</f>
        <v>8</v>
      </c>
      <c r="J1001" s="7">
        <f>YEAR(tbl_orders_raw[[#This Row],[order_date]])</f>
        <v>2025</v>
      </c>
    </row>
    <row r="1002" spans="1:10" x14ac:dyDescent="0.3">
      <c r="A1002" s="2" t="s">
        <v>3927</v>
      </c>
      <c r="B1002" s="2" t="s">
        <v>48</v>
      </c>
      <c r="C1002" s="3">
        <v>45978</v>
      </c>
      <c r="D1002" s="2" t="s">
        <v>2915</v>
      </c>
      <c r="E1002" s="2" t="s">
        <v>2919</v>
      </c>
      <c r="F1002" s="2" t="s">
        <v>2917</v>
      </c>
      <c r="G1002" s="2">
        <f>ROWS(tbl_orders_raw[])</f>
        <v>5000</v>
      </c>
      <c r="H1002" s="2" t="str">
        <f>_xlfn.XLOOKUP(tbl_orders_raw[[#This Row],[customer_id]],tbl_customers[customer_id],tbl_customers[customer_id],"Not Found")</f>
        <v>CUST00013</v>
      </c>
      <c r="I1002" s="7">
        <f>MONTH(tbl_orders_raw[[#This Row],[order_date]])</f>
        <v>11</v>
      </c>
      <c r="J1002" s="7">
        <f>YEAR(tbl_orders_raw[[#This Row],[order_date]])</f>
        <v>2025</v>
      </c>
    </row>
    <row r="1003" spans="1:10" x14ac:dyDescent="0.3">
      <c r="A1003" s="2" t="s">
        <v>3928</v>
      </c>
      <c r="B1003" s="2" t="s">
        <v>252</v>
      </c>
      <c r="C1003" s="3">
        <v>46151</v>
      </c>
      <c r="D1003" s="2" t="s">
        <v>2915</v>
      </c>
      <c r="E1003" s="2" t="s">
        <v>2916</v>
      </c>
      <c r="F1003" s="2" t="s">
        <v>2922</v>
      </c>
      <c r="G1003" s="2">
        <f>ROWS(tbl_orders_raw[])</f>
        <v>5000</v>
      </c>
      <c r="H1003" s="2" t="str">
        <f>_xlfn.XLOOKUP(tbl_orders_raw[[#This Row],[customer_id]],tbl_customers[customer_id],tbl_customers[customer_id],"Not Found")</f>
        <v>CUST00112</v>
      </c>
      <c r="I1003" s="7">
        <f>MONTH(tbl_orders_raw[[#This Row],[order_date]])</f>
        <v>5</v>
      </c>
      <c r="J1003" s="7">
        <f>YEAR(tbl_orders_raw[[#This Row],[order_date]])</f>
        <v>2026</v>
      </c>
    </row>
    <row r="1004" spans="1:10" x14ac:dyDescent="0.3">
      <c r="A1004" s="2" t="s">
        <v>3929</v>
      </c>
      <c r="B1004" s="2" t="s">
        <v>1394</v>
      </c>
      <c r="C1004" s="3">
        <v>45401</v>
      </c>
      <c r="D1004" s="2" t="s">
        <v>2925</v>
      </c>
      <c r="E1004" s="2" t="s">
        <v>2934</v>
      </c>
      <c r="F1004" s="2" t="s">
        <v>2917</v>
      </c>
      <c r="G1004" s="2">
        <f>ROWS(tbl_orders_raw[])</f>
        <v>5000</v>
      </c>
      <c r="H1004" s="2" t="str">
        <f>_xlfn.XLOOKUP(tbl_orders_raw[[#This Row],[customer_id]],tbl_customers[customer_id],tbl_customers[customer_id],"Not Found")</f>
        <v>CUST00683</v>
      </c>
      <c r="I1004" s="7">
        <f>MONTH(tbl_orders_raw[[#This Row],[order_date]])</f>
        <v>4</v>
      </c>
      <c r="J1004" s="7">
        <f>YEAR(tbl_orders_raw[[#This Row],[order_date]])</f>
        <v>2024</v>
      </c>
    </row>
    <row r="1005" spans="1:10" x14ac:dyDescent="0.3">
      <c r="A1005" s="2" t="s">
        <v>3930</v>
      </c>
      <c r="B1005" s="2" t="s">
        <v>1386</v>
      </c>
      <c r="C1005" s="3">
        <v>45999</v>
      </c>
      <c r="D1005" s="2" t="s">
        <v>2925</v>
      </c>
      <c r="E1005" s="2" t="s">
        <v>2916</v>
      </c>
      <c r="F1005" s="2" t="s">
        <v>2917</v>
      </c>
      <c r="G1005" s="2">
        <f>ROWS(tbl_orders_raw[])</f>
        <v>5000</v>
      </c>
      <c r="H1005" s="2" t="str">
        <f>_xlfn.XLOOKUP(tbl_orders_raw[[#This Row],[customer_id]],tbl_customers[customer_id],tbl_customers[customer_id],"Not Found")</f>
        <v>CUST00679</v>
      </c>
      <c r="I1005" s="7">
        <f>MONTH(tbl_orders_raw[[#This Row],[order_date]])</f>
        <v>12</v>
      </c>
      <c r="J1005" s="7">
        <f>YEAR(tbl_orders_raw[[#This Row],[order_date]])</f>
        <v>2025</v>
      </c>
    </row>
    <row r="1006" spans="1:10" x14ac:dyDescent="0.3">
      <c r="A1006" s="2" t="s">
        <v>3931</v>
      </c>
      <c r="B1006" s="2" t="s">
        <v>246</v>
      </c>
      <c r="C1006" s="3">
        <v>45815</v>
      </c>
      <c r="D1006" s="2" t="s">
        <v>2925</v>
      </c>
      <c r="E1006" s="2" t="s">
        <v>2939</v>
      </c>
      <c r="F1006" s="2" t="s">
        <v>2917</v>
      </c>
      <c r="G1006" s="2">
        <f>ROWS(tbl_orders_raw[])</f>
        <v>5000</v>
      </c>
      <c r="H1006" s="2" t="str">
        <f>_xlfn.XLOOKUP(tbl_orders_raw[[#This Row],[customer_id]],tbl_customers[customer_id],tbl_customers[customer_id],"Not Found")</f>
        <v>CUST00109</v>
      </c>
      <c r="I1006" s="7">
        <f>MONTH(tbl_orders_raw[[#This Row],[order_date]])</f>
        <v>6</v>
      </c>
      <c r="J1006" s="7">
        <f>YEAR(tbl_orders_raw[[#This Row],[order_date]])</f>
        <v>2025</v>
      </c>
    </row>
    <row r="1007" spans="1:10" x14ac:dyDescent="0.3">
      <c r="A1007" s="2" t="s">
        <v>3932</v>
      </c>
      <c r="B1007" s="2" t="s">
        <v>588</v>
      </c>
      <c r="C1007" s="3">
        <v>45799</v>
      </c>
      <c r="D1007" s="2" t="s">
        <v>2915</v>
      </c>
      <c r="E1007" s="2" t="s">
        <v>2921</v>
      </c>
      <c r="F1007" s="2" t="s">
        <v>2917</v>
      </c>
      <c r="G1007" s="2">
        <f>ROWS(tbl_orders_raw[])</f>
        <v>5000</v>
      </c>
      <c r="H1007" s="2" t="str">
        <f>_xlfn.XLOOKUP(tbl_orders_raw[[#This Row],[customer_id]],tbl_customers[customer_id],tbl_customers[customer_id],"Not Found")</f>
        <v>CUST00280</v>
      </c>
      <c r="I1007" s="7">
        <f>MONTH(tbl_orders_raw[[#This Row],[order_date]])</f>
        <v>5</v>
      </c>
      <c r="J1007" s="7">
        <f>YEAR(tbl_orders_raw[[#This Row],[order_date]])</f>
        <v>2025</v>
      </c>
    </row>
    <row r="1008" spans="1:10" x14ac:dyDescent="0.3">
      <c r="A1008" s="2" t="s">
        <v>3933</v>
      </c>
      <c r="B1008" s="2" t="s">
        <v>1302</v>
      </c>
      <c r="C1008" s="3">
        <v>45600</v>
      </c>
      <c r="D1008" s="2" t="s">
        <v>2925</v>
      </c>
      <c r="E1008" s="2" t="s">
        <v>2936</v>
      </c>
      <c r="F1008" s="2" t="s">
        <v>2917</v>
      </c>
      <c r="G1008" s="2">
        <f>ROWS(tbl_orders_raw[])</f>
        <v>5000</v>
      </c>
      <c r="H1008" s="2" t="str">
        <f>_xlfn.XLOOKUP(tbl_orders_raw[[#This Row],[customer_id]],tbl_customers[customer_id],tbl_customers[customer_id],"Not Found")</f>
        <v>CUST00637</v>
      </c>
      <c r="I1008" s="7">
        <f>MONTH(tbl_orders_raw[[#This Row],[order_date]])</f>
        <v>11</v>
      </c>
      <c r="J1008" s="7">
        <f>YEAR(tbl_orders_raw[[#This Row],[order_date]])</f>
        <v>2024</v>
      </c>
    </row>
    <row r="1009" spans="1:10" x14ac:dyDescent="0.3">
      <c r="A1009" s="2" t="s">
        <v>3934</v>
      </c>
      <c r="B1009" s="2" t="s">
        <v>852</v>
      </c>
      <c r="C1009" s="3">
        <v>45930</v>
      </c>
      <c r="D1009" s="2" t="s">
        <v>2915</v>
      </c>
      <c r="E1009" s="2" t="s">
        <v>2916</v>
      </c>
      <c r="F1009" s="2" t="s">
        <v>2917</v>
      </c>
      <c r="G1009" s="2">
        <f>ROWS(tbl_orders_raw[])</f>
        <v>5000</v>
      </c>
      <c r="H1009" s="2" t="str">
        <f>_xlfn.XLOOKUP(tbl_orders_raw[[#This Row],[customer_id]],tbl_customers[customer_id],tbl_customers[customer_id],"Not Found")</f>
        <v>CUST00412</v>
      </c>
      <c r="I1009" s="7">
        <f>MONTH(tbl_orders_raw[[#This Row],[order_date]])</f>
        <v>9</v>
      </c>
      <c r="J1009" s="7">
        <f>YEAR(tbl_orders_raw[[#This Row],[order_date]])</f>
        <v>2025</v>
      </c>
    </row>
    <row r="1010" spans="1:10" x14ac:dyDescent="0.3">
      <c r="A1010" s="2" t="s">
        <v>3935</v>
      </c>
      <c r="B1010" s="2" t="s">
        <v>2158</v>
      </c>
      <c r="C1010" s="3">
        <v>45415</v>
      </c>
      <c r="D1010" s="2" t="s">
        <v>2915</v>
      </c>
      <c r="E1010" s="2" t="s">
        <v>2916</v>
      </c>
      <c r="F1010" s="2" t="s">
        <v>2917</v>
      </c>
      <c r="G1010" s="2">
        <f>ROWS(tbl_orders_raw[])</f>
        <v>5000</v>
      </c>
      <c r="H1010" s="2" t="str">
        <f>_xlfn.XLOOKUP(tbl_orders_raw[[#This Row],[customer_id]],tbl_customers[customer_id],tbl_customers[customer_id],"Not Found")</f>
        <v>CUST01065</v>
      </c>
      <c r="I1010" s="7">
        <f>MONTH(tbl_orders_raw[[#This Row],[order_date]])</f>
        <v>5</v>
      </c>
      <c r="J1010" s="7">
        <f>YEAR(tbl_orders_raw[[#This Row],[order_date]])</f>
        <v>2024</v>
      </c>
    </row>
    <row r="1011" spans="1:10" x14ac:dyDescent="0.3">
      <c r="A1011" s="2" t="s">
        <v>3936</v>
      </c>
      <c r="B1011" s="2" t="s">
        <v>2100</v>
      </c>
      <c r="C1011" s="3">
        <v>46144</v>
      </c>
      <c r="D1011" s="2" t="s">
        <v>2915</v>
      </c>
      <c r="E1011" s="2" t="s">
        <v>2916</v>
      </c>
      <c r="F1011" s="2" t="s">
        <v>2917</v>
      </c>
      <c r="G1011" s="2">
        <f>ROWS(tbl_orders_raw[])</f>
        <v>5000</v>
      </c>
      <c r="H1011" s="2" t="str">
        <f>_xlfn.XLOOKUP(tbl_orders_raw[[#This Row],[customer_id]],tbl_customers[customer_id],tbl_customers[customer_id],"Not Found")</f>
        <v>CUST01036</v>
      </c>
      <c r="I1011" s="7">
        <f>MONTH(tbl_orders_raw[[#This Row],[order_date]])</f>
        <v>5</v>
      </c>
      <c r="J1011" s="7">
        <f>YEAR(tbl_orders_raw[[#This Row],[order_date]])</f>
        <v>2026</v>
      </c>
    </row>
    <row r="1012" spans="1:10" x14ac:dyDescent="0.3">
      <c r="A1012" s="2" t="s">
        <v>3937</v>
      </c>
      <c r="B1012" s="2" t="s">
        <v>2010</v>
      </c>
      <c r="C1012" s="3">
        <v>45706</v>
      </c>
      <c r="D1012" s="2" t="s">
        <v>2928</v>
      </c>
      <c r="E1012" s="2" t="s">
        <v>2934</v>
      </c>
      <c r="F1012" s="2" t="s">
        <v>2917</v>
      </c>
      <c r="G1012" s="2">
        <f>ROWS(tbl_orders_raw[])</f>
        <v>5000</v>
      </c>
      <c r="H1012" s="2" t="str">
        <f>_xlfn.XLOOKUP(tbl_orders_raw[[#This Row],[customer_id]],tbl_customers[customer_id],tbl_customers[customer_id],"Not Found")</f>
        <v>CUST00991</v>
      </c>
      <c r="I1012" s="7">
        <f>MONTH(tbl_orders_raw[[#This Row],[order_date]])</f>
        <v>2</v>
      </c>
      <c r="J1012" s="7">
        <f>YEAR(tbl_orders_raw[[#This Row],[order_date]])</f>
        <v>2025</v>
      </c>
    </row>
    <row r="1013" spans="1:10" x14ac:dyDescent="0.3">
      <c r="A1013" s="2" t="s">
        <v>3938</v>
      </c>
      <c r="B1013" s="2" t="s">
        <v>1096</v>
      </c>
      <c r="C1013" s="3">
        <v>45851</v>
      </c>
      <c r="D1013" s="2" t="s">
        <v>2925</v>
      </c>
      <c r="E1013" s="2" t="s">
        <v>2919</v>
      </c>
      <c r="F1013" s="2" t="s">
        <v>2917</v>
      </c>
      <c r="G1013" s="2">
        <f>ROWS(tbl_orders_raw[])</f>
        <v>5000</v>
      </c>
      <c r="H1013" s="2" t="str">
        <f>_xlfn.XLOOKUP(tbl_orders_raw[[#This Row],[customer_id]],tbl_customers[customer_id],tbl_customers[customer_id],"Not Found")</f>
        <v>CUST00534</v>
      </c>
      <c r="I1013" s="7">
        <f>MONTH(tbl_orders_raw[[#This Row],[order_date]])</f>
        <v>7</v>
      </c>
      <c r="J1013" s="7">
        <f>YEAR(tbl_orders_raw[[#This Row],[order_date]])</f>
        <v>2025</v>
      </c>
    </row>
    <row r="1014" spans="1:10" x14ac:dyDescent="0.3">
      <c r="A1014" s="2" t="s">
        <v>3939</v>
      </c>
      <c r="B1014" s="2" t="s">
        <v>534</v>
      </c>
      <c r="C1014" s="3">
        <v>45923</v>
      </c>
      <c r="D1014" s="2" t="s">
        <v>2915</v>
      </c>
      <c r="E1014" s="2" t="s">
        <v>2921</v>
      </c>
      <c r="F1014" s="2" t="s">
        <v>2917</v>
      </c>
      <c r="G1014" s="2">
        <f>ROWS(tbl_orders_raw[])</f>
        <v>5000</v>
      </c>
      <c r="H1014" s="2" t="str">
        <f>_xlfn.XLOOKUP(tbl_orders_raw[[#This Row],[customer_id]],tbl_customers[customer_id],tbl_customers[customer_id],"Not Found")</f>
        <v>CUST00253</v>
      </c>
      <c r="I1014" s="7">
        <f>MONTH(tbl_orders_raw[[#This Row],[order_date]])</f>
        <v>9</v>
      </c>
      <c r="J1014" s="7">
        <f>YEAR(tbl_orders_raw[[#This Row],[order_date]])</f>
        <v>2025</v>
      </c>
    </row>
    <row r="1015" spans="1:10" x14ac:dyDescent="0.3">
      <c r="A1015" s="2" t="s">
        <v>3940</v>
      </c>
      <c r="B1015" s="2" t="s">
        <v>1014</v>
      </c>
      <c r="C1015" s="3">
        <v>46130</v>
      </c>
      <c r="D1015" s="2" t="s">
        <v>2915</v>
      </c>
      <c r="E1015" s="2" t="s">
        <v>2919</v>
      </c>
      <c r="F1015" s="2" t="s">
        <v>2917</v>
      </c>
      <c r="G1015" s="2">
        <f>ROWS(tbl_orders_raw[])</f>
        <v>5000</v>
      </c>
      <c r="H1015" s="2" t="str">
        <f>_xlfn.XLOOKUP(tbl_orders_raw[[#This Row],[customer_id]],tbl_customers[customer_id],tbl_customers[customer_id],"Not Found")</f>
        <v>CUST00493</v>
      </c>
      <c r="I1015" s="7">
        <f>MONTH(tbl_orders_raw[[#This Row],[order_date]])</f>
        <v>4</v>
      </c>
      <c r="J1015" s="7">
        <f>YEAR(tbl_orders_raw[[#This Row],[order_date]])</f>
        <v>2026</v>
      </c>
    </row>
    <row r="1016" spans="1:10" x14ac:dyDescent="0.3">
      <c r="A1016" s="2" t="s">
        <v>3941</v>
      </c>
      <c r="B1016" s="2" t="s">
        <v>1996</v>
      </c>
      <c r="C1016" s="3">
        <v>45779</v>
      </c>
      <c r="D1016" s="2" t="s">
        <v>2915</v>
      </c>
      <c r="E1016" s="2" t="s">
        <v>2921</v>
      </c>
      <c r="F1016" s="2" t="s">
        <v>2922</v>
      </c>
      <c r="G1016" s="2">
        <f>ROWS(tbl_orders_raw[])</f>
        <v>5000</v>
      </c>
      <c r="H1016" s="2" t="str">
        <f>_xlfn.XLOOKUP(tbl_orders_raw[[#This Row],[customer_id]],tbl_customers[customer_id],tbl_customers[customer_id],"Not Found")</f>
        <v>CUST00984</v>
      </c>
      <c r="I1016" s="7">
        <f>MONTH(tbl_orders_raw[[#This Row],[order_date]])</f>
        <v>5</v>
      </c>
      <c r="J1016" s="7">
        <f>YEAR(tbl_orders_raw[[#This Row],[order_date]])</f>
        <v>2025</v>
      </c>
    </row>
    <row r="1017" spans="1:10" x14ac:dyDescent="0.3">
      <c r="A1017" s="2" t="s">
        <v>3942</v>
      </c>
      <c r="B1017" s="2" t="s">
        <v>1534</v>
      </c>
      <c r="C1017" s="3">
        <v>45796</v>
      </c>
      <c r="D1017" s="2" t="s">
        <v>2925</v>
      </c>
      <c r="E1017" s="2" t="s">
        <v>2939</v>
      </c>
      <c r="F1017" s="2" t="s">
        <v>2917</v>
      </c>
      <c r="G1017" s="2">
        <f>ROWS(tbl_orders_raw[])</f>
        <v>5000</v>
      </c>
      <c r="H1017" s="2" t="str">
        <f>_xlfn.XLOOKUP(tbl_orders_raw[[#This Row],[customer_id]],tbl_customers[customer_id],tbl_customers[customer_id],"Not Found")</f>
        <v>CUST00753</v>
      </c>
      <c r="I1017" s="7">
        <f>MONTH(tbl_orders_raw[[#This Row],[order_date]])</f>
        <v>5</v>
      </c>
      <c r="J1017" s="7">
        <f>YEAR(tbl_orders_raw[[#This Row],[order_date]])</f>
        <v>2025</v>
      </c>
    </row>
    <row r="1018" spans="1:10" x14ac:dyDescent="0.3">
      <c r="A1018" s="2" t="s">
        <v>3943</v>
      </c>
      <c r="B1018" s="2" t="s">
        <v>1930</v>
      </c>
      <c r="C1018" s="3">
        <v>45401</v>
      </c>
      <c r="D1018" s="2" t="s">
        <v>2915</v>
      </c>
      <c r="E1018" s="2" t="s">
        <v>2939</v>
      </c>
      <c r="F1018" s="2" t="s">
        <v>2917</v>
      </c>
      <c r="G1018" s="2">
        <f>ROWS(tbl_orders_raw[])</f>
        <v>5000</v>
      </c>
      <c r="H1018" s="2" t="str">
        <f>_xlfn.XLOOKUP(tbl_orders_raw[[#This Row],[customer_id]],tbl_customers[customer_id],tbl_customers[customer_id],"Not Found")</f>
        <v>CUST00951</v>
      </c>
      <c r="I1018" s="7">
        <f>MONTH(tbl_orders_raw[[#This Row],[order_date]])</f>
        <v>4</v>
      </c>
      <c r="J1018" s="7">
        <f>YEAR(tbl_orders_raw[[#This Row],[order_date]])</f>
        <v>2024</v>
      </c>
    </row>
    <row r="1019" spans="1:10" x14ac:dyDescent="0.3">
      <c r="A1019" s="2" t="s">
        <v>3944</v>
      </c>
      <c r="B1019" s="2" t="s">
        <v>522</v>
      </c>
      <c r="C1019" s="3">
        <v>45760</v>
      </c>
      <c r="D1019" s="2" t="s">
        <v>2925</v>
      </c>
      <c r="E1019" s="2" t="s">
        <v>2916</v>
      </c>
      <c r="F1019" s="2" t="s">
        <v>2917</v>
      </c>
      <c r="G1019" s="2">
        <f>ROWS(tbl_orders_raw[])</f>
        <v>5000</v>
      </c>
      <c r="H1019" s="2" t="str">
        <f>_xlfn.XLOOKUP(tbl_orders_raw[[#This Row],[customer_id]],tbl_customers[customer_id],tbl_customers[customer_id],"Not Found")</f>
        <v>CUST00247</v>
      </c>
      <c r="I1019" s="7">
        <f>MONTH(tbl_orders_raw[[#This Row],[order_date]])</f>
        <v>4</v>
      </c>
      <c r="J1019" s="7">
        <f>YEAR(tbl_orders_raw[[#This Row],[order_date]])</f>
        <v>2025</v>
      </c>
    </row>
    <row r="1020" spans="1:10" x14ac:dyDescent="0.3">
      <c r="A1020" s="2" t="s">
        <v>3945</v>
      </c>
      <c r="B1020" s="2" t="s">
        <v>1850</v>
      </c>
      <c r="C1020" s="3">
        <v>45952</v>
      </c>
      <c r="D1020" s="2" t="s">
        <v>2915</v>
      </c>
      <c r="E1020" s="2" t="s">
        <v>2936</v>
      </c>
      <c r="F1020" s="2" t="s">
        <v>2922</v>
      </c>
      <c r="G1020" s="2">
        <f>ROWS(tbl_orders_raw[])</f>
        <v>5000</v>
      </c>
      <c r="H1020" s="2" t="str">
        <f>_xlfn.XLOOKUP(tbl_orders_raw[[#This Row],[customer_id]],tbl_customers[customer_id],tbl_customers[customer_id],"Not Found")</f>
        <v>CUST00911</v>
      </c>
      <c r="I1020" s="7">
        <f>MONTH(tbl_orders_raw[[#This Row],[order_date]])</f>
        <v>10</v>
      </c>
      <c r="J1020" s="7">
        <f>YEAR(tbl_orders_raw[[#This Row],[order_date]])</f>
        <v>2025</v>
      </c>
    </row>
    <row r="1021" spans="1:10" x14ac:dyDescent="0.3">
      <c r="A1021" s="2" t="s">
        <v>3946</v>
      </c>
      <c r="B1021" s="2" t="s">
        <v>1906</v>
      </c>
      <c r="C1021" s="3">
        <v>45771</v>
      </c>
      <c r="D1021" s="2" t="s">
        <v>2915</v>
      </c>
      <c r="E1021" s="2" t="s">
        <v>2936</v>
      </c>
      <c r="F1021" s="2" t="s">
        <v>2917</v>
      </c>
      <c r="G1021" s="2">
        <f>ROWS(tbl_orders_raw[])</f>
        <v>5000</v>
      </c>
      <c r="H1021" s="2" t="str">
        <f>_xlfn.XLOOKUP(tbl_orders_raw[[#This Row],[customer_id]],tbl_customers[customer_id],tbl_customers[customer_id],"Not Found")</f>
        <v>CUST00939</v>
      </c>
      <c r="I1021" s="7">
        <f>MONTH(tbl_orders_raw[[#This Row],[order_date]])</f>
        <v>4</v>
      </c>
      <c r="J1021" s="7">
        <f>YEAR(tbl_orders_raw[[#This Row],[order_date]])</f>
        <v>2025</v>
      </c>
    </row>
    <row r="1022" spans="1:10" x14ac:dyDescent="0.3">
      <c r="A1022" s="2" t="s">
        <v>3947</v>
      </c>
      <c r="B1022" s="2" t="s">
        <v>2090</v>
      </c>
      <c r="C1022" s="3">
        <v>46168</v>
      </c>
      <c r="D1022" s="2" t="s">
        <v>2915</v>
      </c>
      <c r="E1022" s="2" t="s">
        <v>2936</v>
      </c>
      <c r="F1022" s="2" t="s">
        <v>2917</v>
      </c>
      <c r="G1022" s="2">
        <f>ROWS(tbl_orders_raw[])</f>
        <v>5000</v>
      </c>
      <c r="H1022" s="2" t="str">
        <f>_xlfn.XLOOKUP(tbl_orders_raw[[#This Row],[customer_id]],tbl_customers[customer_id],tbl_customers[customer_id],"Not Found")</f>
        <v>CUST01031</v>
      </c>
      <c r="I1022" s="7">
        <f>MONTH(tbl_orders_raw[[#This Row],[order_date]])</f>
        <v>5</v>
      </c>
      <c r="J1022" s="7">
        <f>YEAR(tbl_orders_raw[[#This Row],[order_date]])</f>
        <v>2026</v>
      </c>
    </row>
    <row r="1023" spans="1:10" x14ac:dyDescent="0.3">
      <c r="A1023" s="2" t="s">
        <v>3948</v>
      </c>
      <c r="B1023" s="2" t="s">
        <v>286</v>
      </c>
      <c r="C1023" s="3">
        <v>45817</v>
      </c>
      <c r="D1023" s="2" t="s">
        <v>2915</v>
      </c>
      <c r="E1023" s="2" t="s">
        <v>2916</v>
      </c>
      <c r="F1023" s="2" t="s">
        <v>2917</v>
      </c>
      <c r="G1023" s="2">
        <f>ROWS(tbl_orders_raw[])</f>
        <v>5000</v>
      </c>
      <c r="H1023" s="2" t="str">
        <f>_xlfn.XLOOKUP(tbl_orders_raw[[#This Row],[customer_id]],tbl_customers[customer_id],tbl_customers[customer_id],"Not Found")</f>
        <v>CUST00129</v>
      </c>
      <c r="I1023" s="7">
        <f>MONTH(tbl_orders_raw[[#This Row],[order_date]])</f>
        <v>6</v>
      </c>
      <c r="J1023" s="7">
        <f>YEAR(tbl_orders_raw[[#This Row],[order_date]])</f>
        <v>2025</v>
      </c>
    </row>
    <row r="1024" spans="1:10" x14ac:dyDescent="0.3">
      <c r="A1024" s="2" t="s">
        <v>3949</v>
      </c>
      <c r="B1024" s="2" t="s">
        <v>1418</v>
      </c>
      <c r="C1024" s="3">
        <v>45868</v>
      </c>
      <c r="D1024" s="2" t="s">
        <v>2915</v>
      </c>
      <c r="E1024" s="2" t="s">
        <v>2934</v>
      </c>
      <c r="F1024" s="2" t="s">
        <v>2917</v>
      </c>
      <c r="G1024" s="2">
        <f>ROWS(tbl_orders_raw[])</f>
        <v>5000</v>
      </c>
      <c r="H1024" s="2" t="str">
        <f>_xlfn.XLOOKUP(tbl_orders_raw[[#This Row],[customer_id]],tbl_customers[customer_id],tbl_customers[customer_id],"Not Found")</f>
        <v>CUST00695</v>
      </c>
      <c r="I1024" s="7">
        <f>MONTH(tbl_orders_raw[[#This Row],[order_date]])</f>
        <v>7</v>
      </c>
      <c r="J1024" s="7">
        <f>YEAR(tbl_orders_raw[[#This Row],[order_date]])</f>
        <v>2025</v>
      </c>
    </row>
    <row r="1025" spans="1:10" x14ac:dyDescent="0.3">
      <c r="A1025" s="2" t="s">
        <v>3950</v>
      </c>
      <c r="B1025" s="2" t="s">
        <v>1270</v>
      </c>
      <c r="C1025" s="3">
        <v>46095</v>
      </c>
      <c r="D1025" s="2" t="s">
        <v>2928</v>
      </c>
      <c r="E1025" s="2" t="s">
        <v>2916</v>
      </c>
      <c r="F1025" s="2" t="s">
        <v>2917</v>
      </c>
      <c r="G1025" s="2">
        <f>ROWS(tbl_orders_raw[])</f>
        <v>5000</v>
      </c>
      <c r="H1025" s="2" t="str">
        <f>_xlfn.XLOOKUP(tbl_orders_raw[[#This Row],[customer_id]],tbl_customers[customer_id],tbl_customers[customer_id],"Not Found")</f>
        <v>CUST00621</v>
      </c>
      <c r="I1025" s="7">
        <f>MONTH(tbl_orders_raw[[#This Row],[order_date]])</f>
        <v>3</v>
      </c>
      <c r="J1025" s="7">
        <f>YEAR(tbl_orders_raw[[#This Row],[order_date]])</f>
        <v>2026</v>
      </c>
    </row>
    <row r="1026" spans="1:10" x14ac:dyDescent="0.3">
      <c r="A1026" s="2" t="s">
        <v>3951</v>
      </c>
      <c r="B1026" s="2" t="s">
        <v>1572</v>
      </c>
      <c r="C1026" s="3">
        <v>45787</v>
      </c>
      <c r="D1026" s="2" t="s">
        <v>2928</v>
      </c>
      <c r="E1026" s="2" t="s">
        <v>2921</v>
      </c>
      <c r="F1026" s="2" t="s">
        <v>2917</v>
      </c>
      <c r="G1026" s="2">
        <f>ROWS(tbl_orders_raw[])</f>
        <v>5000</v>
      </c>
      <c r="H1026" s="2" t="str">
        <f>_xlfn.XLOOKUP(tbl_orders_raw[[#This Row],[customer_id]],tbl_customers[customer_id],tbl_customers[customer_id],"Not Found")</f>
        <v>CUST00772</v>
      </c>
      <c r="I1026" s="7">
        <f>MONTH(tbl_orders_raw[[#This Row],[order_date]])</f>
        <v>5</v>
      </c>
      <c r="J1026" s="7">
        <f>YEAR(tbl_orders_raw[[#This Row],[order_date]])</f>
        <v>2025</v>
      </c>
    </row>
    <row r="1027" spans="1:10" x14ac:dyDescent="0.3">
      <c r="A1027" s="2" t="s">
        <v>3952</v>
      </c>
      <c r="B1027" s="2" t="s">
        <v>2106</v>
      </c>
      <c r="C1027" s="3">
        <v>46017</v>
      </c>
      <c r="D1027" s="2" t="s">
        <v>2925</v>
      </c>
      <c r="E1027" s="2" t="s">
        <v>2939</v>
      </c>
      <c r="F1027" s="2" t="s">
        <v>2917</v>
      </c>
      <c r="G1027" s="2">
        <f>ROWS(tbl_orders_raw[])</f>
        <v>5000</v>
      </c>
      <c r="H1027" s="2" t="str">
        <f>_xlfn.XLOOKUP(tbl_orders_raw[[#This Row],[customer_id]],tbl_customers[customer_id],tbl_customers[customer_id],"Not Found")</f>
        <v>CUST01039</v>
      </c>
      <c r="I1027" s="7">
        <f>MONTH(tbl_orders_raw[[#This Row],[order_date]])</f>
        <v>12</v>
      </c>
      <c r="J1027" s="7">
        <f>YEAR(tbl_orders_raw[[#This Row],[order_date]])</f>
        <v>2025</v>
      </c>
    </row>
    <row r="1028" spans="1:10" x14ac:dyDescent="0.3">
      <c r="A1028" s="2" t="s">
        <v>3953</v>
      </c>
      <c r="B1028" s="2" t="s">
        <v>2408</v>
      </c>
      <c r="C1028" s="3">
        <v>45623</v>
      </c>
      <c r="D1028" s="2" t="s">
        <v>2915</v>
      </c>
      <c r="E1028" s="2" t="s">
        <v>2921</v>
      </c>
      <c r="F1028" s="2" t="s">
        <v>2917</v>
      </c>
      <c r="G1028" s="2">
        <f>ROWS(tbl_orders_raw[])</f>
        <v>5000</v>
      </c>
      <c r="H1028" s="2" t="str">
        <f>_xlfn.XLOOKUP(tbl_orders_raw[[#This Row],[customer_id]],tbl_customers[customer_id],tbl_customers[customer_id],"Not Found")</f>
        <v>CUST01190</v>
      </c>
      <c r="I1028" s="7">
        <f>MONTH(tbl_orders_raw[[#This Row],[order_date]])</f>
        <v>11</v>
      </c>
      <c r="J1028" s="7">
        <f>YEAR(tbl_orders_raw[[#This Row],[order_date]])</f>
        <v>2024</v>
      </c>
    </row>
    <row r="1029" spans="1:10" x14ac:dyDescent="0.3">
      <c r="A1029" s="2" t="s">
        <v>3954</v>
      </c>
      <c r="B1029" s="2" t="s">
        <v>150</v>
      </c>
      <c r="C1029" s="3">
        <v>45338</v>
      </c>
      <c r="D1029" s="2" t="s">
        <v>2925</v>
      </c>
      <c r="E1029" s="2" t="s">
        <v>2916</v>
      </c>
      <c r="F1029" s="2" t="s">
        <v>2917</v>
      </c>
      <c r="G1029" s="2">
        <f>ROWS(tbl_orders_raw[])</f>
        <v>5000</v>
      </c>
      <c r="H1029" s="2" t="str">
        <f>_xlfn.XLOOKUP(tbl_orders_raw[[#This Row],[customer_id]],tbl_customers[customer_id],tbl_customers[customer_id],"Not Found")</f>
        <v>CUST00061</v>
      </c>
      <c r="I1029" s="7">
        <f>MONTH(tbl_orders_raw[[#This Row],[order_date]])</f>
        <v>2</v>
      </c>
      <c r="J1029" s="7">
        <f>YEAR(tbl_orders_raw[[#This Row],[order_date]])</f>
        <v>2024</v>
      </c>
    </row>
    <row r="1030" spans="1:10" x14ac:dyDescent="0.3">
      <c r="A1030" s="2" t="s">
        <v>3955</v>
      </c>
      <c r="B1030" s="2" t="s">
        <v>2074</v>
      </c>
      <c r="C1030" s="3">
        <v>45400</v>
      </c>
      <c r="D1030" s="2" t="s">
        <v>2928</v>
      </c>
      <c r="E1030" s="2" t="s">
        <v>2939</v>
      </c>
      <c r="F1030" s="2" t="s">
        <v>2917</v>
      </c>
      <c r="G1030" s="2">
        <f>ROWS(tbl_orders_raw[])</f>
        <v>5000</v>
      </c>
      <c r="H1030" s="2" t="str">
        <f>_xlfn.XLOOKUP(tbl_orders_raw[[#This Row],[customer_id]],tbl_customers[customer_id],tbl_customers[customer_id],"Not Found")</f>
        <v>CUST01023</v>
      </c>
      <c r="I1030" s="7">
        <f>MONTH(tbl_orders_raw[[#This Row],[order_date]])</f>
        <v>4</v>
      </c>
      <c r="J1030" s="7">
        <f>YEAR(tbl_orders_raw[[#This Row],[order_date]])</f>
        <v>2024</v>
      </c>
    </row>
    <row r="1031" spans="1:10" x14ac:dyDescent="0.3">
      <c r="A1031" s="2" t="s">
        <v>3956</v>
      </c>
      <c r="B1031" s="2" t="s">
        <v>998</v>
      </c>
      <c r="C1031" s="3">
        <v>46082</v>
      </c>
      <c r="D1031" s="2" t="s">
        <v>2915</v>
      </c>
      <c r="E1031" s="2" t="s">
        <v>2936</v>
      </c>
      <c r="F1031" s="2" t="s">
        <v>2917</v>
      </c>
      <c r="G1031" s="2">
        <f>ROWS(tbl_orders_raw[])</f>
        <v>5000</v>
      </c>
      <c r="H1031" s="2" t="str">
        <f>_xlfn.XLOOKUP(tbl_orders_raw[[#This Row],[customer_id]],tbl_customers[customer_id],tbl_customers[customer_id],"Not Found")</f>
        <v>CUST00485</v>
      </c>
      <c r="I1031" s="7">
        <f>MONTH(tbl_orders_raw[[#This Row],[order_date]])</f>
        <v>3</v>
      </c>
      <c r="J1031" s="7">
        <f>YEAR(tbl_orders_raw[[#This Row],[order_date]])</f>
        <v>2026</v>
      </c>
    </row>
    <row r="1032" spans="1:10" x14ac:dyDescent="0.3">
      <c r="A1032" s="2" t="s">
        <v>3957</v>
      </c>
      <c r="B1032" s="2" t="s">
        <v>1750</v>
      </c>
      <c r="C1032" s="3">
        <v>45685</v>
      </c>
      <c r="D1032" s="2" t="s">
        <v>2928</v>
      </c>
      <c r="E1032" s="2" t="s">
        <v>2916</v>
      </c>
      <c r="F1032" s="2" t="s">
        <v>2917</v>
      </c>
      <c r="G1032" s="2">
        <f>ROWS(tbl_orders_raw[])</f>
        <v>5000</v>
      </c>
      <c r="H1032" s="2" t="str">
        <f>_xlfn.XLOOKUP(tbl_orders_raw[[#This Row],[customer_id]],tbl_customers[customer_id],tbl_customers[customer_id],"Not Found")</f>
        <v>CUST00861</v>
      </c>
      <c r="I1032" s="7">
        <f>MONTH(tbl_orders_raw[[#This Row],[order_date]])</f>
        <v>1</v>
      </c>
      <c r="J1032" s="7">
        <f>YEAR(tbl_orders_raw[[#This Row],[order_date]])</f>
        <v>2025</v>
      </c>
    </row>
    <row r="1033" spans="1:10" x14ac:dyDescent="0.3">
      <c r="A1033" s="2" t="s">
        <v>3958</v>
      </c>
      <c r="B1033" s="2" t="s">
        <v>328</v>
      </c>
      <c r="C1033" s="3">
        <v>45330</v>
      </c>
      <c r="D1033" s="2" t="s">
        <v>2915</v>
      </c>
      <c r="E1033" s="2" t="s">
        <v>2939</v>
      </c>
      <c r="F1033" s="2" t="s">
        <v>2917</v>
      </c>
      <c r="G1033" s="2">
        <f>ROWS(tbl_orders_raw[])</f>
        <v>5000</v>
      </c>
      <c r="H1033" s="2" t="str">
        <f>_xlfn.XLOOKUP(tbl_orders_raw[[#This Row],[customer_id]],tbl_customers[customer_id],tbl_customers[customer_id],"Not Found")</f>
        <v>CUST00150</v>
      </c>
      <c r="I1033" s="7">
        <f>MONTH(tbl_orders_raw[[#This Row],[order_date]])</f>
        <v>2</v>
      </c>
      <c r="J1033" s="7">
        <f>YEAR(tbl_orders_raw[[#This Row],[order_date]])</f>
        <v>2024</v>
      </c>
    </row>
    <row r="1034" spans="1:10" x14ac:dyDescent="0.3">
      <c r="A1034" s="2" t="s">
        <v>3959</v>
      </c>
      <c r="B1034" s="2" t="s">
        <v>742</v>
      </c>
      <c r="C1034" s="3">
        <v>45322</v>
      </c>
      <c r="D1034" s="2" t="s">
        <v>2915</v>
      </c>
      <c r="E1034" s="2" t="s">
        <v>2919</v>
      </c>
      <c r="F1034" s="2" t="s">
        <v>2917</v>
      </c>
      <c r="G1034" s="2">
        <f>ROWS(tbl_orders_raw[])</f>
        <v>5000</v>
      </c>
      <c r="H1034" s="2" t="str">
        <f>_xlfn.XLOOKUP(tbl_orders_raw[[#This Row],[customer_id]],tbl_customers[customer_id],tbl_customers[customer_id],"Not Found")</f>
        <v>CUST00357</v>
      </c>
      <c r="I1034" s="7">
        <f>MONTH(tbl_orders_raw[[#This Row],[order_date]])</f>
        <v>1</v>
      </c>
      <c r="J1034" s="7">
        <f>YEAR(tbl_orders_raw[[#This Row],[order_date]])</f>
        <v>2024</v>
      </c>
    </row>
    <row r="1035" spans="1:10" x14ac:dyDescent="0.3">
      <c r="A1035" s="2" t="s">
        <v>3960</v>
      </c>
      <c r="B1035" s="2" t="s">
        <v>2380</v>
      </c>
      <c r="C1035" s="3">
        <v>45944</v>
      </c>
      <c r="D1035" s="2" t="s">
        <v>2925</v>
      </c>
      <c r="E1035" s="2" t="s">
        <v>2916</v>
      </c>
      <c r="F1035" s="2" t="s">
        <v>2917</v>
      </c>
      <c r="G1035" s="2">
        <f>ROWS(tbl_orders_raw[])</f>
        <v>5000</v>
      </c>
      <c r="H1035" s="2" t="str">
        <f>_xlfn.XLOOKUP(tbl_orders_raw[[#This Row],[customer_id]],tbl_customers[customer_id],tbl_customers[customer_id],"Not Found")</f>
        <v>CUST01176</v>
      </c>
      <c r="I1035" s="7">
        <f>MONTH(tbl_orders_raw[[#This Row],[order_date]])</f>
        <v>10</v>
      </c>
      <c r="J1035" s="7">
        <f>YEAR(tbl_orders_raw[[#This Row],[order_date]])</f>
        <v>2025</v>
      </c>
    </row>
    <row r="1036" spans="1:10" x14ac:dyDescent="0.3">
      <c r="A1036" s="2" t="s">
        <v>3961</v>
      </c>
      <c r="B1036" s="2" t="s">
        <v>1200</v>
      </c>
      <c r="C1036" s="3">
        <v>45987</v>
      </c>
      <c r="D1036" s="2" t="s">
        <v>2915</v>
      </c>
      <c r="E1036" s="2" t="s">
        <v>2919</v>
      </c>
      <c r="F1036" s="2" t="s">
        <v>2917</v>
      </c>
      <c r="G1036" s="2">
        <f>ROWS(tbl_orders_raw[])</f>
        <v>5000</v>
      </c>
      <c r="H1036" s="2" t="str">
        <f>_xlfn.XLOOKUP(tbl_orders_raw[[#This Row],[customer_id]],tbl_customers[customer_id],tbl_customers[customer_id],"Not Found")</f>
        <v>CUST00586</v>
      </c>
      <c r="I1036" s="7">
        <f>MONTH(tbl_orders_raw[[#This Row],[order_date]])</f>
        <v>11</v>
      </c>
      <c r="J1036" s="7">
        <f>YEAR(tbl_orders_raw[[#This Row],[order_date]])</f>
        <v>2025</v>
      </c>
    </row>
    <row r="1037" spans="1:10" x14ac:dyDescent="0.3">
      <c r="A1037" s="2" t="s">
        <v>3962</v>
      </c>
      <c r="B1037" s="2" t="s">
        <v>816</v>
      </c>
      <c r="C1037" s="3">
        <v>45833</v>
      </c>
      <c r="D1037" s="2" t="s">
        <v>2915</v>
      </c>
      <c r="E1037" s="2" t="s">
        <v>2916</v>
      </c>
      <c r="F1037" s="2" t="s">
        <v>2922</v>
      </c>
      <c r="G1037" s="2">
        <f>ROWS(tbl_orders_raw[])</f>
        <v>5000</v>
      </c>
      <c r="H1037" s="2" t="str">
        <f>_xlfn.XLOOKUP(tbl_orders_raw[[#This Row],[customer_id]],tbl_customers[customer_id],tbl_customers[customer_id],"Not Found")</f>
        <v>CUST00394</v>
      </c>
      <c r="I1037" s="7">
        <f>MONTH(tbl_orders_raw[[#This Row],[order_date]])</f>
        <v>6</v>
      </c>
      <c r="J1037" s="7">
        <f>YEAR(tbl_orders_raw[[#This Row],[order_date]])</f>
        <v>2025</v>
      </c>
    </row>
    <row r="1038" spans="1:10" x14ac:dyDescent="0.3">
      <c r="A1038" s="2" t="s">
        <v>3963</v>
      </c>
      <c r="B1038" s="2" t="s">
        <v>862</v>
      </c>
      <c r="C1038" s="3">
        <v>45390</v>
      </c>
      <c r="D1038" s="2" t="s">
        <v>2915</v>
      </c>
      <c r="E1038" s="2" t="s">
        <v>2916</v>
      </c>
      <c r="F1038" s="2" t="s">
        <v>2917</v>
      </c>
      <c r="G1038" s="2">
        <f>ROWS(tbl_orders_raw[])</f>
        <v>5000</v>
      </c>
      <c r="H1038" s="2" t="str">
        <f>_xlfn.XLOOKUP(tbl_orders_raw[[#This Row],[customer_id]],tbl_customers[customer_id],tbl_customers[customer_id],"Not Found")</f>
        <v>CUST00417</v>
      </c>
      <c r="I1038" s="7">
        <f>MONTH(tbl_orders_raw[[#This Row],[order_date]])</f>
        <v>4</v>
      </c>
      <c r="J1038" s="7">
        <f>YEAR(tbl_orders_raw[[#This Row],[order_date]])</f>
        <v>2024</v>
      </c>
    </row>
    <row r="1039" spans="1:10" x14ac:dyDescent="0.3">
      <c r="A1039" s="2" t="s">
        <v>3964</v>
      </c>
      <c r="B1039" s="2" t="s">
        <v>1700</v>
      </c>
      <c r="C1039" s="3">
        <v>46084</v>
      </c>
      <c r="D1039" s="2" t="s">
        <v>2925</v>
      </c>
      <c r="E1039" s="2" t="s">
        <v>2936</v>
      </c>
      <c r="F1039" s="2" t="s">
        <v>2917</v>
      </c>
      <c r="G1039" s="2">
        <f>ROWS(tbl_orders_raw[])</f>
        <v>5000</v>
      </c>
      <c r="H1039" s="2" t="str">
        <f>_xlfn.XLOOKUP(tbl_orders_raw[[#This Row],[customer_id]],tbl_customers[customer_id],tbl_customers[customer_id],"Not Found")</f>
        <v>CUST00836</v>
      </c>
      <c r="I1039" s="7">
        <f>MONTH(tbl_orders_raw[[#This Row],[order_date]])</f>
        <v>3</v>
      </c>
      <c r="J1039" s="7">
        <f>YEAR(tbl_orders_raw[[#This Row],[order_date]])</f>
        <v>2026</v>
      </c>
    </row>
    <row r="1040" spans="1:10" x14ac:dyDescent="0.3">
      <c r="A1040" s="2" t="s">
        <v>3965</v>
      </c>
      <c r="B1040" s="2" t="s">
        <v>2192</v>
      </c>
      <c r="C1040" s="3">
        <v>45990</v>
      </c>
      <c r="D1040" s="2" t="s">
        <v>2915</v>
      </c>
      <c r="E1040" s="2" t="s">
        <v>2934</v>
      </c>
      <c r="F1040" s="2" t="s">
        <v>2917</v>
      </c>
      <c r="G1040" s="2">
        <f>ROWS(tbl_orders_raw[])</f>
        <v>5000</v>
      </c>
      <c r="H1040" s="2" t="str">
        <f>_xlfn.XLOOKUP(tbl_orders_raw[[#This Row],[customer_id]],tbl_customers[customer_id],tbl_customers[customer_id],"Not Found")</f>
        <v>CUST01082</v>
      </c>
      <c r="I1040" s="7">
        <f>MONTH(tbl_orders_raw[[#This Row],[order_date]])</f>
        <v>11</v>
      </c>
      <c r="J1040" s="7">
        <f>YEAR(tbl_orders_raw[[#This Row],[order_date]])</f>
        <v>2025</v>
      </c>
    </row>
    <row r="1041" spans="1:10" x14ac:dyDescent="0.3">
      <c r="A1041" s="2" t="s">
        <v>3966</v>
      </c>
      <c r="B1041" s="2" t="s">
        <v>2080</v>
      </c>
      <c r="C1041" s="3">
        <v>45777</v>
      </c>
      <c r="D1041" s="2" t="s">
        <v>2915</v>
      </c>
      <c r="E1041" s="2" t="s">
        <v>2921</v>
      </c>
      <c r="F1041" s="2" t="s">
        <v>2917</v>
      </c>
      <c r="G1041" s="2">
        <f>ROWS(tbl_orders_raw[])</f>
        <v>5000</v>
      </c>
      <c r="H1041" s="2" t="str">
        <f>_xlfn.XLOOKUP(tbl_orders_raw[[#This Row],[customer_id]],tbl_customers[customer_id],tbl_customers[customer_id],"Not Found")</f>
        <v>CUST01026</v>
      </c>
      <c r="I1041" s="7">
        <f>MONTH(tbl_orders_raw[[#This Row],[order_date]])</f>
        <v>4</v>
      </c>
      <c r="J1041" s="7">
        <f>YEAR(tbl_orders_raw[[#This Row],[order_date]])</f>
        <v>2025</v>
      </c>
    </row>
    <row r="1042" spans="1:10" x14ac:dyDescent="0.3">
      <c r="A1042" s="2" t="s">
        <v>3967</v>
      </c>
      <c r="B1042" s="2" t="s">
        <v>304</v>
      </c>
      <c r="C1042" s="3">
        <v>45433</v>
      </c>
      <c r="D1042" s="2" t="s">
        <v>2915</v>
      </c>
      <c r="E1042" s="2" t="s">
        <v>2921</v>
      </c>
      <c r="F1042" s="2" t="s">
        <v>2941</v>
      </c>
      <c r="G1042" s="2">
        <f>ROWS(tbl_orders_raw[])</f>
        <v>5000</v>
      </c>
      <c r="H1042" s="2" t="str">
        <f>_xlfn.XLOOKUP(tbl_orders_raw[[#This Row],[customer_id]],tbl_customers[customer_id],tbl_customers[customer_id],"Not Found")</f>
        <v>CUST00138</v>
      </c>
      <c r="I1042" s="7">
        <f>MONTH(tbl_orders_raw[[#This Row],[order_date]])</f>
        <v>5</v>
      </c>
      <c r="J1042" s="7">
        <f>YEAR(tbl_orders_raw[[#This Row],[order_date]])</f>
        <v>2024</v>
      </c>
    </row>
    <row r="1043" spans="1:10" x14ac:dyDescent="0.3">
      <c r="A1043" s="2" t="s">
        <v>3968</v>
      </c>
      <c r="B1043" s="2" t="s">
        <v>350</v>
      </c>
      <c r="C1043" s="3">
        <v>45874</v>
      </c>
      <c r="D1043" s="2" t="s">
        <v>2915</v>
      </c>
      <c r="E1043" s="2" t="s">
        <v>2939</v>
      </c>
      <c r="F1043" s="2" t="s">
        <v>2917</v>
      </c>
      <c r="G1043" s="2">
        <f>ROWS(tbl_orders_raw[])</f>
        <v>5000</v>
      </c>
      <c r="H1043" s="2" t="str">
        <f>_xlfn.XLOOKUP(tbl_orders_raw[[#This Row],[customer_id]],tbl_customers[customer_id],tbl_customers[customer_id],"Not Found")</f>
        <v>CUST00161</v>
      </c>
      <c r="I1043" s="7">
        <f>MONTH(tbl_orders_raw[[#This Row],[order_date]])</f>
        <v>8</v>
      </c>
      <c r="J1043" s="7">
        <f>YEAR(tbl_orders_raw[[#This Row],[order_date]])</f>
        <v>2025</v>
      </c>
    </row>
    <row r="1044" spans="1:10" x14ac:dyDescent="0.3">
      <c r="A1044" s="2" t="s">
        <v>3969</v>
      </c>
      <c r="B1044" s="2" t="s">
        <v>974</v>
      </c>
      <c r="C1044" s="3">
        <v>45802</v>
      </c>
      <c r="D1044" s="2" t="s">
        <v>2915</v>
      </c>
      <c r="E1044" s="2" t="s">
        <v>2921</v>
      </c>
      <c r="F1044" s="2" t="s">
        <v>2917</v>
      </c>
      <c r="G1044" s="2">
        <f>ROWS(tbl_orders_raw[])</f>
        <v>5000</v>
      </c>
      <c r="H1044" s="2" t="str">
        <f>_xlfn.XLOOKUP(tbl_orders_raw[[#This Row],[customer_id]],tbl_customers[customer_id],tbl_customers[customer_id],"Not Found")</f>
        <v>CUST00473</v>
      </c>
      <c r="I1044" s="7">
        <f>MONTH(tbl_orders_raw[[#This Row],[order_date]])</f>
        <v>5</v>
      </c>
      <c r="J1044" s="7">
        <f>YEAR(tbl_orders_raw[[#This Row],[order_date]])</f>
        <v>2025</v>
      </c>
    </row>
    <row r="1045" spans="1:10" x14ac:dyDescent="0.3">
      <c r="A1045" s="2" t="s">
        <v>3970</v>
      </c>
      <c r="B1045" s="2" t="s">
        <v>1216</v>
      </c>
      <c r="C1045" s="3">
        <v>46133</v>
      </c>
      <c r="D1045" s="2" t="s">
        <v>2928</v>
      </c>
      <c r="E1045" s="2" t="s">
        <v>2916</v>
      </c>
      <c r="F1045" s="2" t="s">
        <v>2917</v>
      </c>
      <c r="G1045" s="2">
        <f>ROWS(tbl_orders_raw[])</f>
        <v>5000</v>
      </c>
      <c r="H1045" s="2" t="str">
        <f>_xlfn.XLOOKUP(tbl_orders_raw[[#This Row],[customer_id]],tbl_customers[customer_id],tbl_customers[customer_id],"Not Found")</f>
        <v>CUST00594</v>
      </c>
      <c r="I1045" s="7">
        <f>MONTH(tbl_orders_raw[[#This Row],[order_date]])</f>
        <v>4</v>
      </c>
      <c r="J1045" s="7">
        <f>YEAR(tbl_orders_raw[[#This Row],[order_date]])</f>
        <v>2026</v>
      </c>
    </row>
    <row r="1046" spans="1:10" x14ac:dyDescent="0.3">
      <c r="A1046" s="2" t="s">
        <v>3971</v>
      </c>
      <c r="B1046" s="2" t="s">
        <v>676</v>
      </c>
      <c r="C1046" s="3">
        <v>45361</v>
      </c>
      <c r="D1046" s="2" t="s">
        <v>2928</v>
      </c>
      <c r="E1046" s="2" t="s">
        <v>2916</v>
      </c>
      <c r="F1046" s="2" t="s">
        <v>2917</v>
      </c>
      <c r="G1046" s="2">
        <f>ROWS(tbl_orders_raw[])</f>
        <v>5000</v>
      </c>
      <c r="H1046" s="2" t="str">
        <f>_xlfn.XLOOKUP(tbl_orders_raw[[#This Row],[customer_id]],tbl_customers[customer_id],tbl_customers[customer_id],"Not Found")</f>
        <v>CUST00324</v>
      </c>
      <c r="I1046" s="7">
        <f>MONTH(tbl_orders_raw[[#This Row],[order_date]])</f>
        <v>3</v>
      </c>
      <c r="J1046" s="7">
        <f>YEAR(tbl_orders_raw[[#This Row],[order_date]])</f>
        <v>2024</v>
      </c>
    </row>
    <row r="1047" spans="1:10" x14ac:dyDescent="0.3">
      <c r="A1047" s="2" t="s">
        <v>3972</v>
      </c>
      <c r="B1047" s="2" t="s">
        <v>2150</v>
      </c>
      <c r="C1047" s="3">
        <v>46165</v>
      </c>
      <c r="D1047" s="2" t="s">
        <v>2928</v>
      </c>
      <c r="E1047" s="2" t="s">
        <v>2939</v>
      </c>
      <c r="F1047" s="2" t="s">
        <v>2917</v>
      </c>
      <c r="G1047" s="2">
        <f>ROWS(tbl_orders_raw[])</f>
        <v>5000</v>
      </c>
      <c r="H1047" s="2" t="str">
        <f>_xlfn.XLOOKUP(tbl_orders_raw[[#This Row],[customer_id]],tbl_customers[customer_id],tbl_customers[customer_id],"Not Found")</f>
        <v>CUST01061</v>
      </c>
      <c r="I1047" s="7">
        <f>MONTH(tbl_orders_raw[[#This Row],[order_date]])</f>
        <v>5</v>
      </c>
      <c r="J1047" s="7">
        <f>YEAR(tbl_orders_raw[[#This Row],[order_date]])</f>
        <v>2026</v>
      </c>
    </row>
    <row r="1048" spans="1:10" x14ac:dyDescent="0.3">
      <c r="A1048" s="2" t="s">
        <v>3973</v>
      </c>
      <c r="B1048" s="2" t="s">
        <v>2266</v>
      </c>
      <c r="C1048" s="3">
        <v>45350</v>
      </c>
      <c r="D1048" s="2" t="s">
        <v>2925</v>
      </c>
      <c r="E1048" s="2" t="s">
        <v>2916</v>
      </c>
      <c r="F1048" s="2" t="s">
        <v>2917</v>
      </c>
      <c r="G1048" s="2">
        <f>ROWS(tbl_orders_raw[])</f>
        <v>5000</v>
      </c>
      <c r="H1048" s="2" t="str">
        <f>_xlfn.XLOOKUP(tbl_orders_raw[[#This Row],[customer_id]],tbl_customers[customer_id],tbl_customers[customer_id],"Not Found")</f>
        <v>CUST01119</v>
      </c>
      <c r="I1048" s="7">
        <f>MONTH(tbl_orders_raw[[#This Row],[order_date]])</f>
        <v>2</v>
      </c>
      <c r="J1048" s="7">
        <f>YEAR(tbl_orders_raw[[#This Row],[order_date]])</f>
        <v>2024</v>
      </c>
    </row>
    <row r="1049" spans="1:10" x14ac:dyDescent="0.3">
      <c r="A1049" s="2" t="s">
        <v>3974</v>
      </c>
      <c r="B1049" s="2" t="s">
        <v>1106</v>
      </c>
      <c r="C1049" s="3">
        <v>46231</v>
      </c>
      <c r="D1049" s="2" t="s">
        <v>2925</v>
      </c>
      <c r="E1049" s="2" t="s">
        <v>2916</v>
      </c>
      <c r="F1049" s="2" t="s">
        <v>2917</v>
      </c>
      <c r="G1049" s="2">
        <f>ROWS(tbl_orders_raw[])</f>
        <v>5000</v>
      </c>
      <c r="H1049" s="2" t="str">
        <f>_xlfn.XLOOKUP(tbl_orders_raw[[#This Row],[customer_id]],tbl_customers[customer_id],tbl_customers[customer_id],"Not Found")</f>
        <v>CUST00539</v>
      </c>
      <c r="I1049" s="7">
        <f>MONTH(tbl_orders_raw[[#This Row],[order_date]])</f>
        <v>7</v>
      </c>
      <c r="J1049" s="7">
        <f>YEAR(tbl_orders_raw[[#This Row],[order_date]])</f>
        <v>2026</v>
      </c>
    </row>
    <row r="1050" spans="1:10" x14ac:dyDescent="0.3">
      <c r="A1050" s="2" t="s">
        <v>3975</v>
      </c>
      <c r="B1050" s="2" t="s">
        <v>1400</v>
      </c>
      <c r="C1050" s="3">
        <v>45497</v>
      </c>
      <c r="D1050" s="2" t="s">
        <v>2925</v>
      </c>
      <c r="E1050" s="2" t="s">
        <v>2916</v>
      </c>
      <c r="F1050" s="2" t="s">
        <v>2917</v>
      </c>
      <c r="G1050" s="2">
        <f>ROWS(tbl_orders_raw[])</f>
        <v>5000</v>
      </c>
      <c r="H1050" s="2" t="str">
        <f>_xlfn.XLOOKUP(tbl_orders_raw[[#This Row],[customer_id]],tbl_customers[customer_id],tbl_customers[customer_id],"Not Found")</f>
        <v>CUST00686</v>
      </c>
      <c r="I1050" s="7">
        <f>MONTH(tbl_orders_raw[[#This Row],[order_date]])</f>
        <v>7</v>
      </c>
      <c r="J1050" s="7">
        <f>YEAR(tbl_orders_raw[[#This Row],[order_date]])</f>
        <v>2024</v>
      </c>
    </row>
    <row r="1051" spans="1:10" x14ac:dyDescent="0.3">
      <c r="A1051" s="2" t="s">
        <v>3976</v>
      </c>
      <c r="B1051" s="2" t="s">
        <v>1380</v>
      </c>
      <c r="C1051" s="3">
        <v>46128</v>
      </c>
      <c r="D1051" s="2" t="s">
        <v>2928</v>
      </c>
      <c r="E1051" s="2" t="s">
        <v>2921</v>
      </c>
      <c r="F1051" s="2" t="s">
        <v>2941</v>
      </c>
      <c r="G1051" s="2">
        <f>ROWS(tbl_orders_raw[])</f>
        <v>5000</v>
      </c>
      <c r="H1051" s="2" t="str">
        <f>_xlfn.XLOOKUP(tbl_orders_raw[[#This Row],[customer_id]],tbl_customers[customer_id],tbl_customers[customer_id],"Not Found")</f>
        <v>CUST00676</v>
      </c>
      <c r="I1051" s="7">
        <f>MONTH(tbl_orders_raw[[#This Row],[order_date]])</f>
        <v>4</v>
      </c>
      <c r="J1051" s="7">
        <f>YEAR(tbl_orders_raw[[#This Row],[order_date]])</f>
        <v>2026</v>
      </c>
    </row>
    <row r="1052" spans="1:10" x14ac:dyDescent="0.3">
      <c r="A1052" s="2" t="s">
        <v>3977</v>
      </c>
      <c r="B1052" s="2" t="s">
        <v>2050</v>
      </c>
      <c r="C1052" s="3">
        <v>45533</v>
      </c>
      <c r="D1052" s="2" t="s">
        <v>2915</v>
      </c>
      <c r="E1052" s="2" t="s">
        <v>2936</v>
      </c>
      <c r="F1052" s="2" t="s">
        <v>2941</v>
      </c>
      <c r="G1052" s="2">
        <f>ROWS(tbl_orders_raw[])</f>
        <v>5000</v>
      </c>
      <c r="H1052" s="2" t="str">
        <f>_xlfn.XLOOKUP(tbl_orders_raw[[#This Row],[customer_id]],tbl_customers[customer_id],tbl_customers[customer_id],"Not Found")</f>
        <v>CUST01011</v>
      </c>
      <c r="I1052" s="7">
        <f>MONTH(tbl_orders_raw[[#This Row],[order_date]])</f>
        <v>8</v>
      </c>
      <c r="J1052" s="7">
        <f>YEAR(tbl_orders_raw[[#This Row],[order_date]])</f>
        <v>2024</v>
      </c>
    </row>
    <row r="1053" spans="1:10" x14ac:dyDescent="0.3">
      <c r="A1053" s="2" t="s">
        <v>3978</v>
      </c>
      <c r="B1053" s="2" t="s">
        <v>174</v>
      </c>
      <c r="C1053" s="3">
        <v>46011</v>
      </c>
      <c r="D1053" s="2" t="s">
        <v>2915</v>
      </c>
      <c r="E1053" s="2" t="s">
        <v>2916</v>
      </c>
      <c r="F1053" s="2" t="s">
        <v>2917</v>
      </c>
      <c r="G1053" s="2">
        <f>ROWS(tbl_orders_raw[])</f>
        <v>5000</v>
      </c>
      <c r="H1053" s="2" t="str">
        <f>_xlfn.XLOOKUP(tbl_orders_raw[[#This Row],[customer_id]],tbl_customers[customer_id],tbl_customers[customer_id],"Not Found")</f>
        <v>CUST00073</v>
      </c>
      <c r="I1053" s="7">
        <f>MONTH(tbl_orders_raw[[#This Row],[order_date]])</f>
        <v>12</v>
      </c>
      <c r="J1053" s="7">
        <f>YEAR(tbl_orders_raw[[#This Row],[order_date]])</f>
        <v>2025</v>
      </c>
    </row>
    <row r="1054" spans="1:10" x14ac:dyDescent="0.3">
      <c r="A1054" s="2" t="s">
        <v>3979</v>
      </c>
      <c r="B1054" s="2" t="s">
        <v>360</v>
      </c>
      <c r="C1054" s="3">
        <v>46049</v>
      </c>
      <c r="D1054" s="2" t="s">
        <v>2925</v>
      </c>
      <c r="E1054" s="2" t="s">
        <v>2939</v>
      </c>
      <c r="F1054" s="2" t="s">
        <v>2917</v>
      </c>
      <c r="G1054" s="2">
        <f>ROWS(tbl_orders_raw[])</f>
        <v>5000</v>
      </c>
      <c r="H1054" s="2" t="str">
        <f>_xlfn.XLOOKUP(tbl_orders_raw[[#This Row],[customer_id]],tbl_customers[customer_id],tbl_customers[customer_id],"Not Found")</f>
        <v>CUST00166</v>
      </c>
      <c r="I1054" s="7">
        <f>MONTH(tbl_orders_raw[[#This Row],[order_date]])</f>
        <v>1</v>
      </c>
      <c r="J1054" s="7">
        <f>YEAR(tbl_orders_raw[[#This Row],[order_date]])</f>
        <v>2026</v>
      </c>
    </row>
    <row r="1055" spans="1:10" x14ac:dyDescent="0.3">
      <c r="A1055" s="2" t="s">
        <v>3980</v>
      </c>
      <c r="B1055" s="2" t="s">
        <v>200</v>
      </c>
      <c r="C1055" s="3">
        <v>46032</v>
      </c>
      <c r="D1055" s="2" t="s">
        <v>2915</v>
      </c>
      <c r="E1055" s="2" t="s">
        <v>2939</v>
      </c>
      <c r="F1055" s="2" t="s">
        <v>2917</v>
      </c>
      <c r="G1055" s="2">
        <f>ROWS(tbl_orders_raw[])</f>
        <v>5000</v>
      </c>
      <c r="H1055" s="2" t="str">
        <f>_xlfn.XLOOKUP(tbl_orders_raw[[#This Row],[customer_id]],tbl_customers[customer_id],tbl_customers[customer_id],"Not Found")</f>
        <v>CUST00086</v>
      </c>
      <c r="I1055" s="7">
        <f>MONTH(tbl_orders_raw[[#This Row],[order_date]])</f>
        <v>1</v>
      </c>
      <c r="J1055" s="7">
        <f>YEAR(tbl_orders_raw[[#This Row],[order_date]])</f>
        <v>2026</v>
      </c>
    </row>
    <row r="1056" spans="1:10" x14ac:dyDescent="0.3">
      <c r="A1056" s="2" t="s">
        <v>3981</v>
      </c>
      <c r="B1056" s="2" t="s">
        <v>1796</v>
      </c>
      <c r="C1056" s="3">
        <v>45650</v>
      </c>
      <c r="D1056" s="2" t="s">
        <v>2915</v>
      </c>
      <c r="E1056" s="2" t="s">
        <v>2934</v>
      </c>
      <c r="F1056" s="2" t="s">
        <v>2941</v>
      </c>
      <c r="G1056" s="2">
        <f>ROWS(tbl_orders_raw[])</f>
        <v>5000</v>
      </c>
      <c r="H1056" s="2" t="str">
        <f>_xlfn.XLOOKUP(tbl_orders_raw[[#This Row],[customer_id]],tbl_customers[customer_id],tbl_customers[customer_id],"Not Found")</f>
        <v>CUST00884</v>
      </c>
      <c r="I1056" s="7">
        <f>MONTH(tbl_orders_raw[[#This Row],[order_date]])</f>
        <v>12</v>
      </c>
      <c r="J1056" s="7">
        <f>YEAR(tbl_orders_raw[[#This Row],[order_date]])</f>
        <v>2024</v>
      </c>
    </row>
    <row r="1057" spans="1:10" x14ac:dyDescent="0.3">
      <c r="A1057" s="2" t="s">
        <v>3982</v>
      </c>
      <c r="B1057" s="2" t="s">
        <v>116</v>
      </c>
      <c r="C1057" s="3">
        <v>45525</v>
      </c>
      <c r="D1057" s="2" t="s">
        <v>2928</v>
      </c>
      <c r="E1057" s="2" t="s">
        <v>2916</v>
      </c>
      <c r="F1057" s="2" t="s">
        <v>2917</v>
      </c>
      <c r="G1057" s="2">
        <f>ROWS(tbl_orders_raw[])</f>
        <v>5000</v>
      </c>
      <c r="H1057" s="2" t="str">
        <f>_xlfn.XLOOKUP(tbl_orders_raw[[#This Row],[customer_id]],tbl_customers[customer_id],tbl_customers[customer_id],"Not Found")</f>
        <v>CUST00044</v>
      </c>
      <c r="I1057" s="7">
        <f>MONTH(tbl_orders_raw[[#This Row],[order_date]])</f>
        <v>8</v>
      </c>
      <c r="J1057" s="7">
        <f>YEAR(tbl_orders_raw[[#This Row],[order_date]])</f>
        <v>2024</v>
      </c>
    </row>
    <row r="1058" spans="1:10" x14ac:dyDescent="0.3">
      <c r="A1058" s="2" t="s">
        <v>3983</v>
      </c>
      <c r="B1058" s="2" t="s">
        <v>2218</v>
      </c>
      <c r="C1058" s="3">
        <v>45492</v>
      </c>
      <c r="D1058" s="2" t="s">
        <v>2925</v>
      </c>
      <c r="E1058" s="2" t="s">
        <v>2939</v>
      </c>
      <c r="F1058" s="2" t="s">
        <v>2917</v>
      </c>
      <c r="G1058" s="2">
        <f>ROWS(tbl_orders_raw[])</f>
        <v>5000</v>
      </c>
      <c r="H1058" s="2" t="str">
        <f>_xlfn.XLOOKUP(tbl_orders_raw[[#This Row],[customer_id]],tbl_customers[customer_id],tbl_customers[customer_id],"Not Found")</f>
        <v>CUST01095</v>
      </c>
      <c r="I1058" s="7">
        <f>MONTH(tbl_orders_raw[[#This Row],[order_date]])</f>
        <v>7</v>
      </c>
      <c r="J1058" s="7">
        <f>YEAR(tbl_orders_raw[[#This Row],[order_date]])</f>
        <v>2024</v>
      </c>
    </row>
    <row r="1059" spans="1:10" x14ac:dyDescent="0.3">
      <c r="A1059" s="2" t="s">
        <v>3984</v>
      </c>
      <c r="B1059" s="2" t="s">
        <v>2292</v>
      </c>
      <c r="C1059" s="3">
        <v>45310</v>
      </c>
      <c r="D1059" s="2" t="s">
        <v>2915</v>
      </c>
      <c r="E1059" s="2" t="s">
        <v>2939</v>
      </c>
      <c r="F1059" s="2" t="s">
        <v>2917</v>
      </c>
      <c r="G1059" s="2">
        <f>ROWS(tbl_orders_raw[])</f>
        <v>5000</v>
      </c>
      <c r="H1059" s="2" t="str">
        <f>_xlfn.XLOOKUP(tbl_orders_raw[[#This Row],[customer_id]],tbl_customers[customer_id],tbl_customers[customer_id],"Not Found")</f>
        <v>CUST01132</v>
      </c>
      <c r="I1059" s="7">
        <f>MONTH(tbl_orders_raw[[#This Row],[order_date]])</f>
        <v>1</v>
      </c>
      <c r="J1059" s="7">
        <f>YEAR(tbl_orders_raw[[#This Row],[order_date]])</f>
        <v>2024</v>
      </c>
    </row>
    <row r="1060" spans="1:10" x14ac:dyDescent="0.3">
      <c r="A1060" s="2" t="s">
        <v>3985</v>
      </c>
      <c r="B1060" s="2" t="s">
        <v>1790</v>
      </c>
      <c r="C1060" s="3">
        <v>45420</v>
      </c>
      <c r="D1060" s="2" t="s">
        <v>2925</v>
      </c>
      <c r="E1060" s="2" t="s">
        <v>2921</v>
      </c>
      <c r="F1060" s="2" t="s">
        <v>2917</v>
      </c>
      <c r="G1060" s="2">
        <f>ROWS(tbl_orders_raw[])</f>
        <v>5000</v>
      </c>
      <c r="H1060" s="2" t="str">
        <f>_xlfn.XLOOKUP(tbl_orders_raw[[#This Row],[customer_id]],tbl_customers[customer_id],tbl_customers[customer_id],"Not Found")</f>
        <v>CUST00881</v>
      </c>
      <c r="I1060" s="7">
        <f>MONTH(tbl_orders_raw[[#This Row],[order_date]])</f>
        <v>5</v>
      </c>
      <c r="J1060" s="7">
        <f>YEAR(tbl_orders_raw[[#This Row],[order_date]])</f>
        <v>2024</v>
      </c>
    </row>
    <row r="1061" spans="1:10" x14ac:dyDescent="0.3">
      <c r="A1061" s="2" t="s">
        <v>3986</v>
      </c>
      <c r="B1061" s="2" t="s">
        <v>1536</v>
      </c>
      <c r="C1061" s="3">
        <v>45412</v>
      </c>
      <c r="D1061" s="2" t="s">
        <v>2915</v>
      </c>
      <c r="E1061" s="2" t="s">
        <v>2939</v>
      </c>
      <c r="F1061" s="2" t="s">
        <v>2941</v>
      </c>
      <c r="G1061" s="2">
        <f>ROWS(tbl_orders_raw[])</f>
        <v>5000</v>
      </c>
      <c r="H1061" s="2" t="str">
        <f>_xlfn.XLOOKUP(tbl_orders_raw[[#This Row],[customer_id]],tbl_customers[customer_id],tbl_customers[customer_id],"Not Found")</f>
        <v>CUST00754</v>
      </c>
      <c r="I1061" s="7">
        <f>MONTH(tbl_orders_raw[[#This Row],[order_date]])</f>
        <v>4</v>
      </c>
      <c r="J1061" s="7">
        <f>YEAR(tbl_orders_raw[[#This Row],[order_date]])</f>
        <v>2024</v>
      </c>
    </row>
    <row r="1062" spans="1:10" x14ac:dyDescent="0.3">
      <c r="A1062" s="2" t="s">
        <v>3987</v>
      </c>
      <c r="B1062" s="2" t="s">
        <v>980</v>
      </c>
      <c r="C1062" s="3">
        <v>45535</v>
      </c>
      <c r="D1062" s="2" t="s">
        <v>2915</v>
      </c>
      <c r="E1062" s="2" t="s">
        <v>2916</v>
      </c>
      <c r="F1062" s="2" t="s">
        <v>2917</v>
      </c>
      <c r="G1062" s="2">
        <f>ROWS(tbl_orders_raw[])</f>
        <v>5000</v>
      </c>
      <c r="H1062" s="2" t="str">
        <f>_xlfn.XLOOKUP(tbl_orders_raw[[#This Row],[customer_id]],tbl_customers[customer_id],tbl_customers[customer_id],"Not Found")</f>
        <v>CUST00476</v>
      </c>
      <c r="I1062" s="7">
        <f>MONTH(tbl_orders_raw[[#This Row],[order_date]])</f>
        <v>8</v>
      </c>
      <c r="J1062" s="7">
        <f>YEAR(tbl_orders_raw[[#This Row],[order_date]])</f>
        <v>2024</v>
      </c>
    </row>
    <row r="1063" spans="1:10" x14ac:dyDescent="0.3">
      <c r="A1063" s="2" t="s">
        <v>3988</v>
      </c>
      <c r="B1063" s="2" t="s">
        <v>2226</v>
      </c>
      <c r="C1063" s="3">
        <v>46062</v>
      </c>
      <c r="D1063" s="2" t="s">
        <v>2925</v>
      </c>
      <c r="E1063" s="2" t="s">
        <v>2936</v>
      </c>
      <c r="F1063" s="2" t="s">
        <v>2917</v>
      </c>
      <c r="G1063" s="2">
        <f>ROWS(tbl_orders_raw[])</f>
        <v>5000</v>
      </c>
      <c r="H1063" s="2" t="str">
        <f>_xlfn.XLOOKUP(tbl_orders_raw[[#This Row],[customer_id]],tbl_customers[customer_id],tbl_customers[customer_id],"Not Found")</f>
        <v>CUST01099</v>
      </c>
      <c r="I1063" s="7">
        <f>MONTH(tbl_orders_raw[[#This Row],[order_date]])</f>
        <v>2</v>
      </c>
      <c r="J1063" s="7">
        <f>YEAR(tbl_orders_raw[[#This Row],[order_date]])</f>
        <v>2026</v>
      </c>
    </row>
    <row r="1064" spans="1:10" x14ac:dyDescent="0.3">
      <c r="A1064" s="2" t="s">
        <v>3989</v>
      </c>
      <c r="B1064" s="2" t="s">
        <v>1052</v>
      </c>
      <c r="C1064" s="3">
        <v>46029</v>
      </c>
      <c r="D1064" s="2" t="s">
        <v>2925</v>
      </c>
      <c r="E1064" s="2" t="s">
        <v>2916</v>
      </c>
      <c r="F1064" s="2" t="s">
        <v>2917</v>
      </c>
      <c r="G1064" s="2">
        <f>ROWS(tbl_orders_raw[])</f>
        <v>5000</v>
      </c>
      <c r="H1064" s="2" t="str">
        <f>_xlfn.XLOOKUP(tbl_orders_raw[[#This Row],[customer_id]],tbl_customers[customer_id],tbl_customers[customer_id],"Not Found")</f>
        <v>CUST00512</v>
      </c>
      <c r="I1064" s="7">
        <f>MONTH(tbl_orders_raw[[#This Row],[order_date]])</f>
        <v>1</v>
      </c>
      <c r="J1064" s="7">
        <f>YEAR(tbl_orders_raw[[#This Row],[order_date]])</f>
        <v>2026</v>
      </c>
    </row>
    <row r="1065" spans="1:10" x14ac:dyDescent="0.3">
      <c r="A1065" s="2" t="s">
        <v>3990</v>
      </c>
      <c r="B1065" s="2" t="s">
        <v>1186</v>
      </c>
      <c r="C1065" s="3">
        <v>45476</v>
      </c>
      <c r="D1065" s="2" t="s">
        <v>2915</v>
      </c>
      <c r="E1065" s="2" t="s">
        <v>2939</v>
      </c>
      <c r="F1065" s="2" t="s">
        <v>2917</v>
      </c>
      <c r="G1065" s="2">
        <f>ROWS(tbl_orders_raw[])</f>
        <v>5000</v>
      </c>
      <c r="H1065" s="2" t="str">
        <f>_xlfn.XLOOKUP(tbl_orders_raw[[#This Row],[customer_id]],tbl_customers[customer_id],tbl_customers[customer_id],"Not Found")</f>
        <v>CUST00579</v>
      </c>
      <c r="I1065" s="7">
        <f>MONTH(tbl_orders_raw[[#This Row],[order_date]])</f>
        <v>7</v>
      </c>
      <c r="J1065" s="7">
        <f>YEAR(tbl_orders_raw[[#This Row],[order_date]])</f>
        <v>2024</v>
      </c>
    </row>
    <row r="1066" spans="1:10" x14ac:dyDescent="0.3">
      <c r="A1066" s="2" t="s">
        <v>3991</v>
      </c>
      <c r="B1066" s="2" t="s">
        <v>1226</v>
      </c>
      <c r="C1066" s="3">
        <v>45542</v>
      </c>
      <c r="D1066" s="2" t="s">
        <v>2915</v>
      </c>
      <c r="E1066" s="2" t="s">
        <v>2939</v>
      </c>
      <c r="F1066" s="2" t="s">
        <v>2917</v>
      </c>
      <c r="G1066" s="2">
        <f>ROWS(tbl_orders_raw[])</f>
        <v>5000</v>
      </c>
      <c r="H1066" s="2" t="str">
        <f>_xlfn.XLOOKUP(tbl_orders_raw[[#This Row],[customer_id]],tbl_customers[customer_id],tbl_customers[customer_id],"Not Found")</f>
        <v>CUST00599</v>
      </c>
      <c r="I1066" s="7">
        <f>MONTH(tbl_orders_raw[[#This Row],[order_date]])</f>
        <v>9</v>
      </c>
      <c r="J1066" s="7">
        <f>YEAR(tbl_orders_raw[[#This Row],[order_date]])</f>
        <v>2024</v>
      </c>
    </row>
    <row r="1067" spans="1:10" x14ac:dyDescent="0.3">
      <c r="A1067" s="2" t="s">
        <v>3992</v>
      </c>
      <c r="B1067" s="2" t="s">
        <v>344</v>
      </c>
      <c r="C1067" s="3">
        <v>45964</v>
      </c>
      <c r="D1067" s="2" t="s">
        <v>2915</v>
      </c>
      <c r="E1067" s="2" t="s">
        <v>2936</v>
      </c>
      <c r="F1067" s="2" t="s">
        <v>2917</v>
      </c>
      <c r="G1067" s="2">
        <f>ROWS(tbl_orders_raw[])</f>
        <v>5000</v>
      </c>
      <c r="H1067" s="2" t="str">
        <f>_xlfn.XLOOKUP(tbl_orders_raw[[#This Row],[customer_id]],tbl_customers[customer_id],tbl_customers[customer_id],"Not Found")</f>
        <v>CUST00158</v>
      </c>
      <c r="I1067" s="7">
        <f>MONTH(tbl_orders_raw[[#This Row],[order_date]])</f>
        <v>11</v>
      </c>
      <c r="J1067" s="7">
        <f>YEAR(tbl_orders_raw[[#This Row],[order_date]])</f>
        <v>2025</v>
      </c>
    </row>
    <row r="1068" spans="1:10" x14ac:dyDescent="0.3">
      <c r="A1068" s="2" t="s">
        <v>3993</v>
      </c>
      <c r="B1068" s="2" t="s">
        <v>1492</v>
      </c>
      <c r="C1068" s="3">
        <v>46014</v>
      </c>
      <c r="D1068" s="2" t="s">
        <v>2925</v>
      </c>
      <c r="E1068" s="2" t="s">
        <v>2934</v>
      </c>
      <c r="F1068" s="2" t="s">
        <v>2917</v>
      </c>
      <c r="G1068" s="2">
        <f>ROWS(tbl_orders_raw[])</f>
        <v>5000</v>
      </c>
      <c r="H1068" s="2" t="str">
        <f>_xlfn.XLOOKUP(tbl_orders_raw[[#This Row],[customer_id]],tbl_customers[customer_id],tbl_customers[customer_id],"Not Found")</f>
        <v>CUST00732</v>
      </c>
      <c r="I1068" s="7">
        <f>MONTH(tbl_orders_raw[[#This Row],[order_date]])</f>
        <v>12</v>
      </c>
      <c r="J1068" s="7">
        <f>YEAR(tbl_orders_raw[[#This Row],[order_date]])</f>
        <v>2025</v>
      </c>
    </row>
    <row r="1069" spans="1:10" x14ac:dyDescent="0.3">
      <c r="A1069" s="2" t="s">
        <v>3994</v>
      </c>
      <c r="B1069" s="2" t="s">
        <v>1532</v>
      </c>
      <c r="C1069" s="3">
        <v>45601</v>
      </c>
      <c r="D1069" s="2" t="s">
        <v>2925</v>
      </c>
      <c r="E1069" s="2" t="s">
        <v>2939</v>
      </c>
      <c r="F1069" s="2" t="s">
        <v>2917</v>
      </c>
      <c r="G1069" s="2">
        <f>ROWS(tbl_orders_raw[])</f>
        <v>5000</v>
      </c>
      <c r="H1069" s="2" t="str">
        <f>_xlfn.XLOOKUP(tbl_orders_raw[[#This Row],[customer_id]],tbl_customers[customer_id],tbl_customers[customer_id],"Not Found")</f>
        <v>CUST00752</v>
      </c>
      <c r="I1069" s="7">
        <f>MONTH(tbl_orders_raw[[#This Row],[order_date]])</f>
        <v>11</v>
      </c>
      <c r="J1069" s="7">
        <f>YEAR(tbl_orders_raw[[#This Row],[order_date]])</f>
        <v>2024</v>
      </c>
    </row>
    <row r="1070" spans="1:10" x14ac:dyDescent="0.3">
      <c r="A1070" s="2" t="s">
        <v>3995</v>
      </c>
      <c r="B1070" s="2" t="s">
        <v>1124</v>
      </c>
      <c r="C1070" s="3">
        <v>45831</v>
      </c>
      <c r="D1070" s="2" t="s">
        <v>2915</v>
      </c>
      <c r="E1070" s="2" t="s">
        <v>2921</v>
      </c>
      <c r="F1070" s="2" t="s">
        <v>2917</v>
      </c>
      <c r="G1070" s="2">
        <f>ROWS(tbl_orders_raw[])</f>
        <v>5000</v>
      </c>
      <c r="H1070" s="2" t="str">
        <f>_xlfn.XLOOKUP(tbl_orders_raw[[#This Row],[customer_id]],tbl_customers[customer_id],tbl_customers[customer_id],"Not Found")</f>
        <v>CUST00548</v>
      </c>
      <c r="I1070" s="7">
        <f>MONTH(tbl_orders_raw[[#This Row],[order_date]])</f>
        <v>6</v>
      </c>
      <c r="J1070" s="7">
        <f>YEAR(tbl_orders_raw[[#This Row],[order_date]])</f>
        <v>2025</v>
      </c>
    </row>
    <row r="1071" spans="1:10" x14ac:dyDescent="0.3">
      <c r="A1071" s="2" t="s">
        <v>3996</v>
      </c>
      <c r="B1071" s="2" t="s">
        <v>1712</v>
      </c>
      <c r="C1071" s="3">
        <v>45646</v>
      </c>
      <c r="D1071" s="2" t="s">
        <v>2925</v>
      </c>
      <c r="E1071" s="2" t="s">
        <v>2921</v>
      </c>
      <c r="F1071" s="2" t="s">
        <v>2917</v>
      </c>
      <c r="G1071" s="2">
        <f>ROWS(tbl_orders_raw[])</f>
        <v>5000</v>
      </c>
      <c r="H1071" s="2" t="str">
        <f>_xlfn.XLOOKUP(tbl_orders_raw[[#This Row],[customer_id]],tbl_customers[customer_id],tbl_customers[customer_id],"Not Found")</f>
        <v>CUST00842</v>
      </c>
      <c r="I1071" s="7">
        <f>MONTH(tbl_orders_raw[[#This Row],[order_date]])</f>
        <v>12</v>
      </c>
      <c r="J1071" s="7">
        <f>YEAR(tbl_orders_raw[[#This Row],[order_date]])</f>
        <v>2024</v>
      </c>
    </row>
    <row r="1072" spans="1:10" x14ac:dyDescent="0.3">
      <c r="A1072" s="2" t="s">
        <v>3997</v>
      </c>
      <c r="B1072" s="2" t="s">
        <v>590</v>
      </c>
      <c r="C1072" s="3">
        <v>45500</v>
      </c>
      <c r="D1072" s="2" t="s">
        <v>2925</v>
      </c>
      <c r="E1072" s="2" t="s">
        <v>2939</v>
      </c>
      <c r="F1072" s="2" t="s">
        <v>2917</v>
      </c>
      <c r="G1072" s="2">
        <f>ROWS(tbl_orders_raw[])</f>
        <v>5000</v>
      </c>
      <c r="H1072" s="2" t="str">
        <f>_xlfn.XLOOKUP(tbl_orders_raw[[#This Row],[customer_id]],tbl_customers[customer_id],tbl_customers[customer_id],"Not Found")</f>
        <v>CUST00281</v>
      </c>
      <c r="I1072" s="7">
        <f>MONTH(tbl_orders_raw[[#This Row],[order_date]])</f>
        <v>7</v>
      </c>
      <c r="J1072" s="7">
        <f>YEAR(tbl_orders_raw[[#This Row],[order_date]])</f>
        <v>2024</v>
      </c>
    </row>
    <row r="1073" spans="1:10" x14ac:dyDescent="0.3">
      <c r="A1073" s="2" t="s">
        <v>3998</v>
      </c>
      <c r="B1073" s="2" t="s">
        <v>892</v>
      </c>
      <c r="C1073" s="3">
        <v>45858</v>
      </c>
      <c r="D1073" s="2" t="s">
        <v>2915</v>
      </c>
      <c r="E1073" s="2" t="s">
        <v>2919</v>
      </c>
      <c r="F1073" s="2" t="s">
        <v>2917</v>
      </c>
      <c r="G1073" s="2">
        <f>ROWS(tbl_orders_raw[])</f>
        <v>5000</v>
      </c>
      <c r="H1073" s="2" t="str">
        <f>_xlfn.XLOOKUP(tbl_orders_raw[[#This Row],[customer_id]],tbl_customers[customer_id],tbl_customers[customer_id],"Not Found")</f>
        <v>CUST00432</v>
      </c>
      <c r="I1073" s="7">
        <f>MONTH(tbl_orders_raw[[#This Row],[order_date]])</f>
        <v>7</v>
      </c>
      <c r="J1073" s="7">
        <f>YEAR(tbl_orders_raw[[#This Row],[order_date]])</f>
        <v>2025</v>
      </c>
    </row>
    <row r="1074" spans="1:10" x14ac:dyDescent="0.3">
      <c r="A1074" s="2" t="s">
        <v>3999</v>
      </c>
      <c r="B1074" s="2" t="s">
        <v>992</v>
      </c>
      <c r="C1074" s="3">
        <v>45328</v>
      </c>
      <c r="D1074" s="2" t="s">
        <v>2925</v>
      </c>
      <c r="E1074" s="2" t="s">
        <v>2921</v>
      </c>
      <c r="F1074" s="2" t="s">
        <v>2917</v>
      </c>
      <c r="G1074" s="2">
        <f>ROWS(tbl_orders_raw[])</f>
        <v>5000</v>
      </c>
      <c r="H1074" s="2" t="str">
        <f>_xlfn.XLOOKUP(tbl_orders_raw[[#This Row],[customer_id]],tbl_customers[customer_id],tbl_customers[customer_id],"Not Found")</f>
        <v>CUST00482</v>
      </c>
      <c r="I1074" s="7">
        <f>MONTH(tbl_orders_raw[[#This Row],[order_date]])</f>
        <v>2</v>
      </c>
      <c r="J1074" s="7">
        <f>YEAR(tbl_orders_raw[[#This Row],[order_date]])</f>
        <v>2024</v>
      </c>
    </row>
    <row r="1075" spans="1:10" x14ac:dyDescent="0.3">
      <c r="A1075" s="2" t="s">
        <v>4000</v>
      </c>
      <c r="B1075" s="2" t="s">
        <v>116</v>
      </c>
      <c r="C1075" s="3">
        <v>45408</v>
      </c>
      <c r="D1075" s="2" t="s">
        <v>2915</v>
      </c>
      <c r="E1075" s="2" t="s">
        <v>2916</v>
      </c>
      <c r="F1075" s="2" t="s">
        <v>2917</v>
      </c>
      <c r="G1075" s="2">
        <f>ROWS(tbl_orders_raw[])</f>
        <v>5000</v>
      </c>
      <c r="H1075" s="2" t="str">
        <f>_xlfn.XLOOKUP(tbl_orders_raw[[#This Row],[customer_id]],tbl_customers[customer_id],tbl_customers[customer_id],"Not Found")</f>
        <v>CUST00044</v>
      </c>
      <c r="I1075" s="7">
        <f>MONTH(tbl_orders_raw[[#This Row],[order_date]])</f>
        <v>4</v>
      </c>
      <c r="J1075" s="7">
        <f>YEAR(tbl_orders_raw[[#This Row],[order_date]])</f>
        <v>2024</v>
      </c>
    </row>
    <row r="1076" spans="1:10" x14ac:dyDescent="0.3">
      <c r="A1076" s="2" t="s">
        <v>4001</v>
      </c>
      <c r="B1076" s="2" t="s">
        <v>1260</v>
      </c>
      <c r="C1076" s="3">
        <v>45685</v>
      </c>
      <c r="D1076" s="2" t="s">
        <v>2925</v>
      </c>
      <c r="E1076" s="2" t="s">
        <v>2916</v>
      </c>
      <c r="F1076" s="2" t="s">
        <v>2917</v>
      </c>
      <c r="G1076" s="2">
        <f>ROWS(tbl_orders_raw[])</f>
        <v>5000</v>
      </c>
      <c r="H1076" s="2" t="str">
        <f>_xlfn.XLOOKUP(tbl_orders_raw[[#This Row],[customer_id]],tbl_customers[customer_id],tbl_customers[customer_id],"Not Found")</f>
        <v>CUST00616</v>
      </c>
      <c r="I1076" s="7">
        <f>MONTH(tbl_orders_raw[[#This Row],[order_date]])</f>
        <v>1</v>
      </c>
      <c r="J1076" s="7">
        <f>YEAR(tbl_orders_raw[[#This Row],[order_date]])</f>
        <v>2025</v>
      </c>
    </row>
    <row r="1077" spans="1:10" x14ac:dyDescent="0.3">
      <c r="A1077" s="2" t="s">
        <v>4002</v>
      </c>
      <c r="B1077" s="2" t="s">
        <v>1602</v>
      </c>
      <c r="C1077" s="3">
        <v>45916</v>
      </c>
      <c r="D1077" s="2" t="s">
        <v>2915</v>
      </c>
      <c r="E1077" s="2" t="s">
        <v>2936</v>
      </c>
      <c r="F1077" s="2" t="s">
        <v>2917</v>
      </c>
      <c r="G1077" s="2">
        <f>ROWS(tbl_orders_raw[])</f>
        <v>5000</v>
      </c>
      <c r="H1077" s="2" t="str">
        <f>_xlfn.XLOOKUP(tbl_orders_raw[[#This Row],[customer_id]],tbl_customers[customer_id],tbl_customers[customer_id],"Not Found")</f>
        <v>CUST00787</v>
      </c>
      <c r="I1077" s="7">
        <f>MONTH(tbl_orders_raw[[#This Row],[order_date]])</f>
        <v>9</v>
      </c>
      <c r="J1077" s="7">
        <f>YEAR(tbl_orders_raw[[#This Row],[order_date]])</f>
        <v>2025</v>
      </c>
    </row>
    <row r="1078" spans="1:10" x14ac:dyDescent="0.3">
      <c r="A1078" s="2" t="s">
        <v>4003</v>
      </c>
      <c r="B1078" s="2" t="s">
        <v>948</v>
      </c>
      <c r="C1078" s="3">
        <v>45337</v>
      </c>
      <c r="D1078" s="2" t="s">
        <v>2915</v>
      </c>
      <c r="E1078" s="2" t="s">
        <v>2916</v>
      </c>
      <c r="F1078" s="2" t="s">
        <v>2917</v>
      </c>
      <c r="G1078" s="2">
        <f>ROWS(tbl_orders_raw[])</f>
        <v>5000</v>
      </c>
      <c r="H1078" s="2" t="str">
        <f>_xlfn.XLOOKUP(tbl_orders_raw[[#This Row],[customer_id]],tbl_customers[customer_id],tbl_customers[customer_id],"Not Found")</f>
        <v>CUST00460</v>
      </c>
      <c r="I1078" s="7">
        <f>MONTH(tbl_orders_raw[[#This Row],[order_date]])</f>
        <v>2</v>
      </c>
      <c r="J1078" s="7">
        <f>YEAR(tbl_orders_raw[[#This Row],[order_date]])</f>
        <v>2024</v>
      </c>
    </row>
    <row r="1079" spans="1:10" x14ac:dyDescent="0.3">
      <c r="A1079" s="2" t="s">
        <v>4004</v>
      </c>
      <c r="B1079" s="2" t="s">
        <v>1278</v>
      </c>
      <c r="C1079" s="3">
        <v>45345</v>
      </c>
      <c r="D1079" s="2" t="s">
        <v>2915</v>
      </c>
      <c r="E1079" s="2" t="s">
        <v>2919</v>
      </c>
      <c r="F1079" s="2" t="s">
        <v>2922</v>
      </c>
      <c r="G1079" s="2">
        <f>ROWS(tbl_orders_raw[])</f>
        <v>5000</v>
      </c>
      <c r="H1079" s="2" t="str">
        <f>_xlfn.XLOOKUP(tbl_orders_raw[[#This Row],[customer_id]],tbl_customers[customer_id],tbl_customers[customer_id],"Not Found")</f>
        <v>CUST00625</v>
      </c>
      <c r="I1079" s="7">
        <f>MONTH(tbl_orders_raw[[#This Row],[order_date]])</f>
        <v>2</v>
      </c>
      <c r="J1079" s="7">
        <f>YEAR(tbl_orders_raw[[#This Row],[order_date]])</f>
        <v>2024</v>
      </c>
    </row>
    <row r="1080" spans="1:10" x14ac:dyDescent="0.3">
      <c r="A1080" s="2" t="s">
        <v>4005</v>
      </c>
      <c r="B1080" s="2" t="s">
        <v>1406</v>
      </c>
      <c r="C1080" s="3">
        <v>46223</v>
      </c>
      <c r="D1080" s="2" t="s">
        <v>2928</v>
      </c>
      <c r="E1080" s="2" t="s">
        <v>2936</v>
      </c>
      <c r="F1080" s="2" t="s">
        <v>2917</v>
      </c>
      <c r="G1080" s="2">
        <f>ROWS(tbl_orders_raw[])</f>
        <v>5000</v>
      </c>
      <c r="H1080" s="2" t="str">
        <f>_xlfn.XLOOKUP(tbl_orders_raw[[#This Row],[customer_id]],tbl_customers[customer_id],tbl_customers[customer_id],"Not Found")</f>
        <v>CUST00689</v>
      </c>
      <c r="I1080" s="7">
        <f>MONTH(tbl_orders_raw[[#This Row],[order_date]])</f>
        <v>7</v>
      </c>
      <c r="J1080" s="7">
        <f>YEAR(tbl_orders_raw[[#This Row],[order_date]])</f>
        <v>2026</v>
      </c>
    </row>
    <row r="1081" spans="1:10" x14ac:dyDescent="0.3">
      <c r="A1081" s="2" t="s">
        <v>4006</v>
      </c>
      <c r="B1081" s="2" t="s">
        <v>916</v>
      </c>
      <c r="C1081" s="3">
        <v>45897</v>
      </c>
      <c r="D1081" s="2" t="s">
        <v>2925</v>
      </c>
      <c r="E1081" s="2" t="s">
        <v>2939</v>
      </c>
      <c r="F1081" s="2" t="s">
        <v>2917</v>
      </c>
      <c r="G1081" s="2">
        <f>ROWS(tbl_orders_raw[])</f>
        <v>5000</v>
      </c>
      <c r="H1081" s="2" t="str">
        <f>_xlfn.XLOOKUP(tbl_orders_raw[[#This Row],[customer_id]],tbl_customers[customer_id],tbl_customers[customer_id],"Not Found")</f>
        <v>CUST00444</v>
      </c>
      <c r="I1081" s="7">
        <f>MONTH(tbl_orders_raw[[#This Row],[order_date]])</f>
        <v>8</v>
      </c>
      <c r="J1081" s="7">
        <f>YEAR(tbl_orders_raw[[#This Row],[order_date]])</f>
        <v>2025</v>
      </c>
    </row>
    <row r="1082" spans="1:10" x14ac:dyDescent="0.3">
      <c r="A1082" s="2" t="s">
        <v>4007</v>
      </c>
      <c r="B1082" s="2" t="s">
        <v>1780</v>
      </c>
      <c r="C1082" s="3">
        <v>45736</v>
      </c>
      <c r="D1082" s="2" t="s">
        <v>2925</v>
      </c>
      <c r="E1082" s="2" t="s">
        <v>2936</v>
      </c>
      <c r="F1082" s="2" t="s">
        <v>2917</v>
      </c>
      <c r="G1082" s="2">
        <f>ROWS(tbl_orders_raw[])</f>
        <v>5000</v>
      </c>
      <c r="H1082" s="2" t="str">
        <f>_xlfn.XLOOKUP(tbl_orders_raw[[#This Row],[customer_id]],tbl_customers[customer_id],tbl_customers[customer_id],"Not Found")</f>
        <v>CUST00876</v>
      </c>
      <c r="I1082" s="7">
        <f>MONTH(tbl_orders_raw[[#This Row],[order_date]])</f>
        <v>3</v>
      </c>
      <c r="J1082" s="7">
        <f>YEAR(tbl_orders_raw[[#This Row],[order_date]])</f>
        <v>2025</v>
      </c>
    </row>
    <row r="1083" spans="1:10" x14ac:dyDescent="0.3">
      <c r="A1083" s="2" t="s">
        <v>4008</v>
      </c>
      <c r="B1083" s="2" t="s">
        <v>476</v>
      </c>
      <c r="C1083" s="3">
        <v>46118</v>
      </c>
      <c r="D1083" s="2" t="s">
        <v>2925</v>
      </c>
      <c r="E1083" s="2" t="s">
        <v>2936</v>
      </c>
      <c r="F1083" s="2" t="s">
        <v>2922</v>
      </c>
      <c r="G1083" s="2">
        <f>ROWS(tbl_orders_raw[])</f>
        <v>5000</v>
      </c>
      <c r="H1083" s="2" t="str">
        <f>_xlfn.XLOOKUP(tbl_orders_raw[[#This Row],[customer_id]],tbl_customers[customer_id],tbl_customers[customer_id],"Not Found")</f>
        <v>CUST00224</v>
      </c>
      <c r="I1083" s="7">
        <f>MONTH(tbl_orders_raw[[#This Row],[order_date]])</f>
        <v>4</v>
      </c>
      <c r="J1083" s="7">
        <f>YEAR(tbl_orders_raw[[#This Row],[order_date]])</f>
        <v>2026</v>
      </c>
    </row>
    <row r="1084" spans="1:10" x14ac:dyDescent="0.3">
      <c r="A1084" s="2" t="s">
        <v>4009</v>
      </c>
      <c r="B1084" s="2" t="s">
        <v>2220</v>
      </c>
      <c r="C1084" s="3">
        <v>45586</v>
      </c>
      <c r="D1084" s="2" t="s">
        <v>2915</v>
      </c>
      <c r="E1084" s="2" t="s">
        <v>2921</v>
      </c>
      <c r="F1084" s="2" t="s">
        <v>2917</v>
      </c>
      <c r="G1084" s="2">
        <f>ROWS(tbl_orders_raw[])</f>
        <v>5000</v>
      </c>
      <c r="H1084" s="2" t="str">
        <f>_xlfn.XLOOKUP(tbl_orders_raw[[#This Row],[customer_id]],tbl_customers[customer_id],tbl_customers[customer_id],"Not Found")</f>
        <v>CUST01096</v>
      </c>
      <c r="I1084" s="7">
        <f>MONTH(tbl_orders_raw[[#This Row],[order_date]])</f>
        <v>10</v>
      </c>
      <c r="J1084" s="7">
        <f>YEAR(tbl_orders_raw[[#This Row],[order_date]])</f>
        <v>2024</v>
      </c>
    </row>
    <row r="1085" spans="1:10" x14ac:dyDescent="0.3">
      <c r="A1085" s="2" t="s">
        <v>4010</v>
      </c>
      <c r="B1085" s="2" t="s">
        <v>1094</v>
      </c>
      <c r="C1085" s="3">
        <v>45823</v>
      </c>
      <c r="D1085" s="2" t="s">
        <v>2915</v>
      </c>
      <c r="E1085" s="2" t="s">
        <v>2939</v>
      </c>
      <c r="F1085" s="2" t="s">
        <v>2917</v>
      </c>
      <c r="G1085" s="2">
        <f>ROWS(tbl_orders_raw[])</f>
        <v>5000</v>
      </c>
      <c r="H1085" s="2" t="str">
        <f>_xlfn.XLOOKUP(tbl_orders_raw[[#This Row],[customer_id]],tbl_customers[customer_id],tbl_customers[customer_id],"Not Found")</f>
        <v>CUST00533</v>
      </c>
      <c r="I1085" s="7">
        <f>MONTH(tbl_orders_raw[[#This Row],[order_date]])</f>
        <v>6</v>
      </c>
      <c r="J1085" s="7">
        <f>YEAR(tbl_orders_raw[[#This Row],[order_date]])</f>
        <v>2025</v>
      </c>
    </row>
    <row r="1086" spans="1:10" x14ac:dyDescent="0.3">
      <c r="A1086" s="2" t="s">
        <v>4011</v>
      </c>
      <c r="B1086" s="2" t="s">
        <v>1004</v>
      </c>
      <c r="C1086" s="3">
        <v>46238</v>
      </c>
      <c r="D1086" s="2" t="s">
        <v>2915</v>
      </c>
      <c r="E1086" s="2" t="s">
        <v>2916</v>
      </c>
      <c r="F1086" s="2" t="s">
        <v>2917</v>
      </c>
      <c r="G1086" s="2">
        <f>ROWS(tbl_orders_raw[])</f>
        <v>5000</v>
      </c>
      <c r="H1086" s="2" t="str">
        <f>_xlfn.XLOOKUP(tbl_orders_raw[[#This Row],[customer_id]],tbl_customers[customer_id],tbl_customers[customer_id],"Not Found")</f>
        <v>CUST00488</v>
      </c>
      <c r="I1086" s="7">
        <f>MONTH(tbl_orders_raw[[#This Row],[order_date]])</f>
        <v>8</v>
      </c>
      <c r="J1086" s="7">
        <f>YEAR(tbl_orders_raw[[#This Row],[order_date]])</f>
        <v>2026</v>
      </c>
    </row>
    <row r="1087" spans="1:10" x14ac:dyDescent="0.3">
      <c r="A1087" s="2" t="s">
        <v>4012</v>
      </c>
      <c r="B1087" s="2" t="s">
        <v>1152</v>
      </c>
      <c r="C1087" s="3">
        <v>46265</v>
      </c>
      <c r="D1087" s="2" t="s">
        <v>2915</v>
      </c>
      <c r="E1087" s="2" t="s">
        <v>2916</v>
      </c>
      <c r="F1087" s="2" t="s">
        <v>2917</v>
      </c>
      <c r="G1087" s="2">
        <f>ROWS(tbl_orders_raw[])</f>
        <v>5000</v>
      </c>
      <c r="H1087" s="2" t="str">
        <f>_xlfn.XLOOKUP(tbl_orders_raw[[#This Row],[customer_id]],tbl_customers[customer_id],tbl_customers[customer_id],"Not Found")</f>
        <v>CUST00562</v>
      </c>
      <c r="I1087" s="7">
        <f>MONTH(tbl_orders_raw[[#This Row],[order_date]])</f>
        <v>8</v>
      </c>
      <c r="J1087" s="7">
        <f>YEAR(tbl_orders_raw[[#This Row],[order_date]])</f>
        <v>2026</v>
      </c>
    </row>
    <row r="1088" spans="1:10" x14ac:dyDescent="0.3">
      <c r="A1088" s="2" t="s">
        <v>4013</v>
      </c>
      <c r="B1088" s="2" t="s">
        <v>2368</v>
      </c>
      <c r="C1088" s="3">
        <v>45637</v>
      </c>
      <c r="D1088" s="2" t="s">
        <v>2915</v>
      </c>
      <c r="E1088" s="2" t="s">
        <v>2921</v>
      </c>
      <c r="F1088" s="2" t="s">
        <v>2917</v>
      </c>
      <c r="G1088" s="2">
        <f>ROWS(tbl_orders_raw[])</f>
        <v>5000</v>
      </c>
      <c r="H1088" s="2" t="str">
        <f>_xlfn.XLOOKUP(tbl_orders_raw[[#This Row],[customer_id]],tbl_customers[customer_id],tbl_customers[customer_id],"Not Found")</f>
        <v>CUST01170</v>
      </c>
      <c r="I1088" s="7">
        <f>MONTH(tbl_orders_raw[[#This Row],[order_date]])</f>
        <v>12</v>
      </c>
      <c r="J1088" s="7">
        <f>YEAR(tbl_orders_raw[[#This Row],[order_date]])</f>
        <v>2024</v>
      </c>
    </row>
    <row r="1089" spans="1:10" x14ac:dyDescent="0.3">
      <c r="A1089" s="2" t="s">
        <v>4014</v>
      </c>
      <c r="B1089" s="2" t="s">
        <v>1056</v>
      </c>
      <c r="C1089" s="3">
        <v>45967</v>
      </c>
      <c r="D1089" s="2" t="s">
        <v>2925</v>
      </c>
      <c r="E1089" s="2" t="s">
        <v>2934</v>
      </c>
      <c r="F1089" s="2" t="s">
        <v>2917</v>
      </c>
      <c r="G1089" s="2">
        <f>ROWS(tbl_orders_raw[])</f>
        <v>5000</v>
      </c>
      <c r="H1089" s="2" t="str">
        <f>_xlfn.XLOOKUP(tbl_orders_raw[[#This Row],[customer_id]],tbl_customers[customer_id],tbl_customers[customer_id],"Not Found")</f>
        <v>CUST00514</v>
      </c>
      <c r="I1089" s="7">
        <f>MONTH(tbl_orders_raw[[#This Row],[order_date]])</f>
        <v>11</v>
      </c>
      <c r="J1089" s="7">
        <f>YEAR(tbl_orders_raw[[#This Row],[order_date]])</f>
        <v>2025</v>
      </c>
    </row>
    <row r="1090" spans="1:10" x14ac:dyDescent="0.3">
      <c r="A1090" s="2" t="s">
        <v>4015</v>
      </c>
      <c r="B1090" s="2" t="s">
        <v>1286</v>
      </c>
      <c r="C1090" s="3">
        <v>45419</v>
      </c>
      <c r="D1090" s="2" t="s">
        <v>2925</v>
      </c>
      <c r="E1090" s="2" t="s">
        <v>2939</v>
      </c>
      <c r="F1090" s="2" t="s">
        <v>2917</v>
      </c>
      <c r="G1090" s="2">
        <f>ROWS(tbl_orders_raw[])</f>
        <v>5000</v>
      </c>
      <c r="H1090" s="2" t="str">
        <f>_xlfn.XLOOKUP(tbl_orders_raw[[#This Row],[customer_id]],tbl_customers[customer_id],tbl_customers[customer_id],"Not Found")</f>
        <v>CUST00629</v>
      </c>
      <c r="I1090" s="7">
        <f>MONTH(tbl_orders_raw[[#This Row],[order_date]])</f>
        <v>5</v>
      </c>
      <c r="J1090" s="7">
        <f>YEAR(tbl_orders_raw[[#This Row],[order_date]])</f>
        <v>2024</v>
      </c>
    </row>
    <row r="1091" spans="1:10" x14ac:dyDescent="0.3">
      <c r="A1091" s="2" t="s">
        <v>4016</v>
      </c>
      <c r="B1091" s="2" t="s">
        <v>1846</v>
      </c>
      <c r="C1091" s="3">
        <v>45475</v>
      </c>
      <c r="D1091" s="2" t="s">
        <v>2915</v>
      </c>
      <c r="E1091" s="2" t="s">
        <v>2939</v>
      </c>
      <c r="F1091" s="2" t="s">
        <v>2917</v>
      </c>
      <c r="G1091" s="2">
        <f>ROWS(tbl_orders_raw[])</f>
        <v>5000</v>
      </c>
      <c r="H1091" s="2" t="str">
        <f>_xlfn.XLOOKUP(tbl_orders_raw[[#This Row],[customer_id]],tbl_customers[customer_id],tbl_customers[customer_id],"Not Found")</f>
        <v>CUST00909</v>
      </c>
      <c r="I1091" s="7">
        <f>MONTH(tbl_orders_raw[[#This Row],[order_date]])</f>
        <v>7</v>
      </c>
      <c r="J1091" s="7">
        <f>YEAR(tbl_orders_raw[[#This Row],[order_date]])</f>
        <v>2024</v>
      </c>
    </row>
    <row r="1092" spans="1:10" x14ac:dyDescent="0.3">
      <c r="A1092" s="2" t="s">
        <v>4017</v>
      </c>
      <c r="B1092" s="2" t="s">
        <v>1996</v>
      </c>
      <c r="C1092" s="3">
        <v>45659</v>
      </c>
      <c r="D1092" s="2" t="s">
        <v>2925</v>
      </c>
      <c r="E1092" s="2" t="s">
        <v>2921</v>
      </c>
      <c r="F1092" s="2" t="s">
        <v>2917</v>
      </c>
      <c r="G1092" s="2">
        <f>ROWS(tbl_orders_raw[])</f>
        <v>5000</v>
      </c>
      <c r="H1092" s="2" t="str">
        <f>_xlfn.XLOOKUP(tbl_orders_raw[[#This Row],[customer_id]],tbl_customers[customer_id],tbl_customers[customer_id],"Not Found")</f>
        <v>CUST00984</v>
      </c>
      <c r="I1092" s="7">
        <f>MONTH(tbl_orders_raw[[#This Row],[order_date]])</f>
        <v>1</v>
      </c>
      <c r="J1092" s="7">
        <f>YEAR(tbl_orders_raw[[#This Row],[order_date]])</f>
        <v>2025</v>
      </c>
    </row>
    <row r="1093" spans="1:10" x14ac:dyDescent="0.3">
      <c r="A1093" s="2" t="s">
        <v>4018</v>
      </c>
      <c r="B1093" s="2" t="s">
        <v>354</v>
      </c>
      <c r="C1093" s="3">
        <v>45885</v>
      </c>
      <c r="D1093" s="2" t="s">
        <v>2915</v>
      </c>
      <c r="E1093" s="2" t="s">
        <v>2921</v>
      </c>
      <c r="F1093" s="2" t="s">
        <v>2917</v>
      </c>
      <c r="G1093" s="2">
        <f>ROWS(tbl_orders_raw[])</f>
        <v>5000</v>
      </c>
      <c r="H1093" s="2" t="str">
        <f>_xlfn.XLOOKUP(tbl_orders_raw[[#This Row],[customer_id]],tbl_customers[customer_id],tbl_customers[customer_id],"Not Found")</f>
        <v>CUST00163</v>
      </c>
      <c r="I1093" s="7">
        <f>MONTH(tbl_orders_raw[[#This Row],[order_date]])</f>
        <v>8</v>
      </c>
      <c r="J1093" s="7">
        <f>YEAR(tbl_orders_raw[[#This Row],[order_date]])</f>
        <v>2025</v>
      </c>
    </row>
    <row r="1094" spans="1:10" x14ac:dyDescent="0.3">
      <c r="A1094" s="2" t="s">
        <v>4019</v>
      </c>
      <c r="B1094" s="2" t="s">
        <v>1834</v>
      </c>
      <c r="C1094" s="3">
        <v>45357</v>
      </c>
      <c r="D1094" s="2" t="s">
        <v>2915</v>
      </c>
      <c r="E1094" s="2" t="s">
        <v>2919</v>
      </c>
      <c r="F1094" s="2" t="s">
        <v>2917</v>
      </c>
      <c r="G1094" s="2">
        <f>ROWS(tbl_orders_raw[])</f>
        <v>5000</v>
      </c>
      <c r="H1094" s="2" t="str">
        <f>_xlfn.XLOOKUP(tbl_orders_raw[[#This Row],[customer_id]],tbl_customers[customer_id],tbl_customers[customer_id],"Not Found")</f>
        <v>CUST00903</v>
      </c>
      <c r="I1094" s="7">
        <f>MONTH(tbl_orders_raw[[#This Row],[order_date]])</f>
        <v>3</v>
      </c>
      <c r="J1094" s="7">
        <f>YEAR(tbl_orders_raw[[#This Row],[order_date]])</f>
        <v>2024</v>
      </c>
    </row>
    <row r="1095" spans="1:10" x14ac:dyDescent="0.3">
      <c r="A1095" s="2" t="s">
        <v>4020</v>
      </c>
      <c r="B1095" s="2" t="s">
        <v>2056</v>
      </c>
      <c r="C1095" s="3">
        <v>46181</v>
      </c>
      <c r="D1095" s="2" t="s">
        <v>2915</v>
      </c>
      <c r="E1095" s="2" t="s">
        <v>2921</v>
      </c>
      <c r="F1095" s="2" t="s">
        <v>2917</v>
      </c>
      <c r="G1095" s="2">
        <f>ROWS(tbl_orders_raw[])</f>
        <v>5000</v>
      </c>
      <c r="H1095" s="2" t="str">
        <f>_xlfn.XLOOKUP(tbl_orders_raw[[#This Row],[customer_id]],tbl_customers[customer_id],tbl_customers[customer_id],"Not Found")</f>
        <v>CUST01014</v>
      </c>
      <c r="I1095" s="7">
        <f>MONTH(tbl_orders_raw[[#This Row],[order_date]])</f>
        <v>6</v>
      </c>
      <c r="J1095" s="7">
        <f>YEAR(tbl_orders_raw[[#This Row],[order_date]])</f>
        <v>2026</v>
      </c>
    </row>
    <row r="1096" spans="1:10" x14ac:dyDescent="0.3">
      <c r="A1096" s="2" t="s">
        <v>4021</v>
      </c>
      <c r="B1096" s="2" t="s">
        <v>232</v>
      </c>
      <c r="C1096" s="3">
        <v>45924</v>
      </c>
      <c r="D1096" s="2" t="s">
        <v>2915</v>
      </c>
      <c r="E1096" s="2" t="s">
        <v>2921</v>
      </c>
      <c r="F1096" s="2" t="s">
        <v>2917</v>
      </c>
      <c r="G1096" s="2">
        <f>ROWS(tbl_orders_raw[])</f>
        <v>5000</v>
      </c>
      <c r="H1096" s="2" t="str">
        <f>_xlfn.XLOOKUP(tbl_orders_raw[[#This Row],[customer_id]],tbl_customers[customer_id],tbl_customers[customer_id],"Not Found")</f>
        <v>CUST00102</v>
      </c>
      <c r="I1096" s="7">
        <f>MONTH(tbl_orders_raw[[#This Row],[order_date]])</f>
        <v>9</v>
      </c>
      <c r="J1096" s="7">
        <f>YEAR(tbl_orders_raw[[#This Row],[order_date]])</f>
        <v>2025</v>
      </c>
    </row>
    <row r="1097" spans="1:10" x14ac:dyDescent="0.3">
      <c r="A1097" s="2" t="s">
        <v>4022</v>
      </c>
      <c r="B1097" s="2" t="s">
        <v>1832</v>
      </c>
      <c r="C1097" s="3">
        <v>45810</v>
      </c>
      <c r="D1097" s="2" t="s">
        <v>2925</v>
      </c>
      <c r="E1097" s="2" t="s">
        <v>2916</v>
      </c>
      <c r="F1097" s="2" t="s">
        <v>2917</v>
      </c>
      <c r="G1097" s="2">
        <f>ROWS(tbl_orders_raw[])</f>
        <v>5000</v>
      </c>
      <c r="H1097" s="2" t="str">
        <f>_xlfn.XLOOKUP(tbl_orders_raw[[#This Row],[customer_id]],tbl_customers[customer_id],tbl_customers[customer_id],"Not Found")</f>
        <v>CUST00902</v>
      </c>
      <c r="I1097" s="7">
        <f>MONTH(tbl_orders_raw[[#This Row],[order_date]])</f>
        <v>6</v>
      </c>
      <c r="J1097" s="7">
        <f>YEAR(tbl_orders_raw[[#This Row],[order_date]])</f>
        <v>2025</v>
      </c>
    </row>
    <row r="1098" spans="1:10" x14ac:dyDescent="0.3">
      <c r="A1098" s="2" t="s">
        <v>4023</v>
      </c>
      <c r="B1098" s="2" t="s">
        <v>1090</v>
      </c>
      <c r="C1098" s="3">
        <v>45354</v>
      </c>
      <c r="D1098" s="2" t="s">
        <v>2928</v>
      </c>
      <c r="E1098" s="2" t="s">
        <v>2916</v>
      </c>
      <c r="F1098" s="2" t="s">
        <v>2917</v>
      </c>
      <c r="G1098" s="2">
        <f>ROWS(tbl_orders_raw[])</f>
        <v>5000</v>
      </c>
      <c r="H1098" s="2" t="str">
        <f>_xlfn.XLOOKUP(tbl_orders_raw[[#This Row],[customer_id]],tbl_customers[customer_id],tbl_customers[customer_id],"Not Found")</f>
        <v>CUST00531</v>
      </c>
      <c r="I1098" s="7">
        <f>MONTH(tbl_orders_raw[[#This Row],[order_date]])</f>
        <v>3</v>
      </c>
      <c r="J1098" s="7">
        <f>YEAR(tbl_orders_raw[[#This Row],[order_date]])</f>
        <v>2024</v>
      </c>
    </row>
    <row r="1099" spans="1:10" x14ac:dyDescent="0.3">
      <c r="A1099" s="2" t="s">
        <v>4024</v>
      </c>
      <c r="B1099" s="2" t="s">
        <v>1476</v>
      </c>
      <c r="C1099" s="3">
        <v>46161</v>
      </c>
      <c r="D1099" s="2" t="s">
        <v>2925</v>
      </c>
      <c r="E1099" s="2" t="s">
        <v>2916</v>
      </c>
      <c r="F1099" s="2" t="s">
        <v>2917</v>
      </c>
      <c r="G1099" s="2">
        <f>ROWS(tbl_orders_raw[])</f>
        <v>5000</v>
      </c>
      <c r="H1099" s="2" t="str">
        <f>_xlfn.XLOOKUP(tbl_orders_raw[[#This Row],[customer_id]],tbl_customers[customer_id],tbl_customers[customer_id],"Not Found")</f>
        <v>CUST00724</v>
      </c>
      <c r="I1099" s="7">
        <f>MONTH(tbl_orders_raw[[#This Row],[order_date]])</f>
        <v>5</v>
      </c>
      <c r="J1099" s="7">
        <f>YEAR(tbl_orders_raw[[#This Row],[order_date]])</f>
        <v>2026</v>
      </c>
    </row>
    <row r="1100" spans="1:10" x14ac:dyDescent="0.3">
      <c r="A1100" s="2" t="s">
        <v>4025</v>
      </c>
      <c r="B1100" s="2" t="s">
        <v>346</v>
      </c>
      <c r="C1100" s="3">
        <v>45403</v>
      </c>
      <c r="D1100" s="2" t="s">
        <v>2915</v>
      </c>
      <c r="E1100" s="2" t="s">
        <v>2916</v>
      </c>
      <c r="F1100" s="2" t="s">
        <v>2917</v>
      </c>
      <c r="G1100" s="2">
        <f>ROWS(tbl_orders_raw[])</f>
        <v>5000</v>
      </c>
      <c r="H1100" s="2" t="str">
        <f>_xlfn.XLOOKUP(tbl_orders_raw[[#This Row],[customer_id]],tbl_customers[customer_id],tbl_customers[customer_id],"Not Found")</f>
        <v>CUST00159</v>
      </c>
      <c r="I1100" s="7">
        <f>MONTH(tbl_orders_raw[[#This Row],[order_date]])</f>
        <v>4</v>
      </c>
      <c r="J1100" s="7">
        <f>YEAR(tbl_orders_raw[[#This Row],[order_date]])</f>
        <v>2024</v>
      </c>
    </row>
    <row r="1101" spans="1:10" x14ac:dyDescent="0.3">
      <c r="A1101" s="2" t="s">
        <v>4026</v>
      </c>
      <c r="B1101" s="2" t="s">
        <v>1364</v>
      </c>
      <c r="C1101" s="3">
        <v>45500</v>
      </c>
      <c r="D1101" s="2" t="s">
        <v>2925</v>
      </c>
      <c r="E1101" s="2" t="s">
        <v>2934</v>
      </c>
      <c r="F1101" s="2" t="s">
        <v>2917</v>
      </c>
      <c r="G1101" s="2">
        <f>ROWS(tbl_orders_raw[])</f>
        <v>5000</v>
      </c>
      <c r="H1101" s="2" t="str">
        <f>_xlfn.XLOOKUP(tbl_orders_raw[[#This Row],[customer_id]],tbl_customers[customer_id],tbl_customers[customer_id],"Not Found")</f>
        <v>CUST00668</v>
      </c>
      <c r="I1101" s="7">
        <f>MONTH(tbl_orders_raw[[#This Row],[order_date]])</f>
        <v>7</v>
      </c>
      <c r="J1101" s="7">
        <f>YEAR(tbl_orders_raw[[#This Row],[order_date]])</f>
        <v>2024</v>
      </c>
    </row>
    <row r="1102" spans="1:10" x14ac:dyDescent="0.3">
      <c r="A1102" s="2" t="s">
        <v>4027</v>
      </c>
      <c r="B1102" s="2" t="s">
        <v>1776</v>
      </c>
      <c r="C1102" s="3">
        <v>45365</v>
      </c>
      <c r="D1102" s="2" t="s">
        <v>2925</v>
      </c>
      <c r="E1102" s="2" t="s">
        <v>2916</v>
      </c>
      <c r="F1102" s="2" t="s">
        <v>2917</v>
      </c>
      <c r="G1102" s="2">
        <f>ROWS(tbl_orders_raw[])</f>
        <v>5000</v>
      </c>
      <c r="H1102" s="2" t="str">
        <f>_xlfn.XLOOKUP(tbl_orders_raw[[#This Row],[customer_id]],tbl_customers[customer_id],tbl_customers[customer_id],"Not Found")</f>
        <v>CUST00874</v>
      </c>
      <c r="I1102" s="7">
        <f>MONTH(tbl_orders_raw[[#This Row],[order_date]])</f>
        <v>3</v>
      </c>
      <c r="J1102" s="7">
        <f>YEAR(tbl_orders_raw[[#This Row],[order_date]])</f>
        <v>2024</v>
      </c>
    </row>
    <row r="1103" spans="1:10" x14ac:dyDescent="0.3">
      <c r="A1103" s="2" t="s">
        <v>4028</v>
      </c>
      <c r="B1103" s="2" t="s">
        <v>1504</v>
      </c>
      <c r="C1103" s="3">
        <v>46099</v>
      </c>
      <c r="D1103" s="2" t="s">
        <v>2915</v>
      </c>
      <c r="E1103" s="2" t="s">
        <v>2939</v>
      </c>
      <c r="F1103" s="2" t="s">
        <v>2917</v>
      </c>
      <c r="G1103" s="2">
        <f>ROWS(tbl_orders_raw[])</f>
        <v>5000</v>
      </c>
      <c r="H1103" s="2" t="str">
        <f>_xlfn.XLOOKUP(tbl_orders_raw[[#This Row],[customer_id]],tbl_customers[customer_id],tbl_customers[customer_id],"Not Found")</f>
        <v>CUST00738</v>
      </c>
      <c r="I1103" s="7">
        <f>MONTH(tbl_orders_raw[[#This Row],[order_date]])</f>
        <v>3</v>
      </c>
      <c r="J1103" s="7">
        <f>YEAR(tbl_orders_raw[[#This Row],[order_date]])</f>
        <v>2026</v>
      </c>
    </row>
    <row r="1104" spans="1:10" x14ac:dyDescent="0.3">
      <c r="A1104" s="2" t="s">
        <v>4029</v>
      </c>
      <c r="B1104" s="2" t="s">
        <v>1234</v>
      </c>
      <c r="C1104" s="3">
        <v>45773</v>
      </c>
      <c r="D1104" s="2" t="s">
        <v>2925</v>
      </c>
      <c r="E1104" s="2" t="s">
        <v>2916</v>
      </c>
      <c r="F1104" s="2" t="s">
        <v>2917</v>
      </c>
      <c r="G1104" s="2">
        <f>ROWS(tbl_orders_raw[])</f>
        <v>5000</v>
      </c>
      <c r="H1104" s="2" t="str">
        <f>_xlfn.XLOOKUP(tbl_orders_raw[[#This Row],[customer_id]],tbl_customers[customer_id],tbl_customers[customer_id],"Not Found")</f>
        <v>CUST00603</v>
      </c>
      <c r="I1104" s="7">
        <f>MONTH(tbl_orders_raw[[#This Row],[order_date]])</f>
        <v>4</v>
      </c>
      <c r="J1104" s="7">
        <f>YEAR(tbl_orders_raw[[#This Row],[order_date]])</f>
        <v>2025</v>
      </c>
    </row>
    <row r="1105" spans="1:10" x14ac:dyDescent="0.3">
      <c r="A1105" s="2" t="s">
        <v>4030</v>
      </c>
      <c r="B1105" s="2" t="s">
        <v>644</v>
      </c>
      <c r="C1105" s="3">
        <v>46244</v>
      </c>
      <c r="D1105" s="2" t="s">
        <v>2928</v>
      </c>
      <c r="E1105" s="2" t="s">
        <v>2916</v>
      </c>
      <c r="F1105" s="2" t="s">
        <v>2917</v>
      </c>
      <c r="G1105" s="2">
        <f>ROWS(tbl_orders_raw[])</f>
        <v>5000</v>
      </c>
      <c r="H1105" s="2" t="str">
        <f>_xlfn.XLOOKUP(tbl_orders_raw[[#This Row],[customer_id]],tbl_customers[customer_id],tbl_customers[customer_id],"Not Found")</f>
        <v>CUST00308</v>
      </c>
      <c r="I1105" s="7">
        <f>MONTH(tbl_orders_raw[[#This Row],[order_date]])</f>
        <v>8</v>
      </c>
      <c r="J1105" s="7">
        <f>YEAR(tbl_orders_raw[[#This Row],[order_date]])</f>
        <v>2026</v>
      </c>
    </row>
    <row r="1106" spans="1:10" x14ac:dyDescent="0.3">
      <c r="A1106" s="2" t="s">
        <v>4031</v>
      </c>
      <c r="B1106" s="2" t="s">
        <v>1312</v>
      </c>
      <c r="C1106" s="3">
        <v>46119</v>
      </c>
      <c r="D1106" s="2" t="s">
        <v>2915</v>
      </c>
      <c r="E1106" s="2" t="s">
        <v>2934</v>
      </c>
      <c r="F1106" s="2" t="s">
        <v>2917</v>
      </c>
      <c r="G1106" s="2">
        <f>ROWS(tbl_orders_raw[])</f>
        <v>5000</v>
      </c>
      <c r="H1106" s="2" t="str">
        <f>_xlfn.XLOOKUP(tbl_orders_raw[[#This Row],[customer_id]],tbl_customers[customer_id],tbl_customers[customer_id],"Not Found")</f>
        <v>CUST00642</v>
      </c>
      <c r="I1106" s="7">
        <f>MONTH(tbl_orders_raw[[#This Row],[order_date]])</f>
        <v>4</v>
      </c>
      <c r="J1106" s="7">
        <f>YEAR(tbl_orders_raw[[#This Row],[order_date]])</f>
        <v>2026</v>
      </c>
    </row>
    <row r="1107" spans="1:10" x14ac:dyDescent="0.3">
      <c r="A1107" s="2" t="s">
        <v>4032</v>
      </c>
      <c r="B1107" s="2" t="s">
        <v>1438</v>
      </c>
      <c r="C1107" s="3">
        <v>45887</v>
      </c>
      <c r="D1107" s="2" t="s">
        <v>2928</v>
      </c>
      <c r="E1107" s="2" t="s">
        <v>2939</v>
      </c>
      <c r="F1107" s="2" t="s">
        <v>2917</v>
      </c>
      <c r="G1107" s="2">
        <f>ROWS(tbl_orders_raw[])</f>
        <v>5000</v>
      </c>
      <c r="H1107" s="2" t="str">
        <f>_xlfn.XLOOKUP(tbl_orders_raw[[#This Row],[customer_id]],tbl_customers[customer_id],tbl_customers[customer_id],"Not Found")</f>
        <v>CUST00705</v>
      </c>
      <c r="I1107" s="7">
        <f>MONTH(tbl_orders_raw[[#This Row],[order_date]])</f>
        <v>8</v>
      </c>
      <c r="J1107" s="7">
        <f>YEAR(tbl_orders_raw[[#This Row],[order_date]])</f>
        <v>2025</v>
      </c>
    </row>
    <row r="1108" spans="1:10" x14ac:dyDescent="0.3">
      <c r="A1108" s="2" t="s">
        <v>4033</v>
      </c>
      <c r="B1108" s="2" t="s">
        <v>644</v>
      </c>
      <c r="C1108" s="3">
        <v>45964</v>
      </c>
      <c r="D1108" s="2" t="s">
        <v>2915</v>
      </c>
      <c r="E1108" s="2" t="s">
        <v>2936</v>
      </c>
      <c r="F1108" s="2" t="s">
        <v>2917</v>
      </c>
      <c r="G1108" s="2">
        <f>ROWS(tbl_orders_raw[])</f>
        <v>5000</v>
      </c>
      <c r="H1108" s="2" t="str">
        <f>_xlfn.XLOOKUP(tbl_orders_raw[[#This Row],[customer_id]],tbl_customers[customer_id],tbl_customers[customer_id],"Not Found")</f>
        <v>CUST00308</v>
      </c>
      <c r="I1108" s="7">
        <f>MONTH(tbl_orders_raw[[#This Row],[order_date]])</f>
        <v>11</v>
      </c>
      <c r="J1108" s="7">
        <f>YEAR(tbl_orders_raw[[#This Row],[order_date]])</f>
        <v>2025</v>
      </c>
    </row>
    <row r="1109" spans="1:10" x14ac:dyDescent="0.3">
      <c r="A1109" s="2" t="s">
        <v>4034</v>
      </c>
      <c r="B1109" s="2" t="s">
        <v>948</v>
      </c>
      <c r="C1109" s="3">
        <v>45371</v>
      </c>
      <c r="D1109" s="2" t="s">
        <v>2925</v>
      </c>
      <c r="E1109" s="2" t="s">
        <v>2936</v>
      </c>
      <c r="F1109" s="2" t="s">
        <v>2917</v>
      </c>
      <c r="G1109" s="2">
        <f>ROWS(tbl_orders_raw[])</f>
        <v>5000</v>
      </c>
      <c r="H1109" s="2" t="str">
        <f>_xlfn.XLOOKUP(tbl_orders_raw[[#This Row],[customer_id]],tbl_customers[customer_id],tbl_customers[customer_id],"Not Found")</f>
        <v>CUST00460</v>
      </c>
      <c r="I1109" s="7">
        <f>MONTH(tbl_orders_raw[[#This Row],[order_date]])</f>
        <v>3</v>
      </c>
      <c r="J1109" s="7">
        <f>YEAR(tbl_orders_raw[[#This Row],[order_date]])</f>
        <v>2024</v>
      </c>
    </row>
    <row r="1110" spans="1:10" x14ac:dyDescent="0.3">
      <c r="A1110" s="2" t="s">
        <v>4035</v>
      </c>
      <c r="B1110" s="2" t="s">
        <v>1742</v>
      </c>
      <c r="C1110" s="3">
        <v>46043</v>
      </c>
      <c r="D1110" s="2" t="s">
        <v>2925</v>
      </c>
      <c r="E1110" s="2" t="s">
        <v>2916</v>
      </c>
      <c r="F1110" s="2" t="s">
        <v>2941</v>
      </c>
      <c r="G1110" s="2">
        <f>ROWS(tbl_orders_raw[])</f>
        <v>5000</v>
      </c>
      <c r="H1110" s="2" t="str">
        <f>_xlfn.XLOOKUP(tbl_orders_raw[[#This Row],[customer_id]],tbl_customers[customer_id],tbl_customers[customer_id],"Not Found")</f>
        <v>CUST00857</v>
      </c>
      <c r="I1110" s="7">
        <f>MONTH(tbl_orders_raw[[#This Row],[order_date]])</f>
        <v>1</v>
      </c>
      <c r="J1110" s="7">
        <f>YEAR(tbl_orders_raw[[#This Row],[order_date]])</f>
        <v>2026</v>
      </c>
    </row>
    <row r="1111" spans="1:10" x14ac:dyDescent="0.3">
      <c r="A1111" s="2" t="s">
        <v>4036</v>
      </c>
      <c r="B1111" s="2" t="s">
        <v>240</v>
      </c>
      <c r="C1111" s="3">
        <v>46109</v>
      </c>
      <c r="D1111" s="2" t="s">
        <v>2925</v>
      </c>
      <c r="E1111" s="2" t="s">
        <v>2921</v>
      </c>
      <c r="F1111" s="2" t="s">
        <v>2917</v>
      </c>
      <c r="G1111" s="2">
        <f>ROWS(tbl_orders_raw[])</f>
        <v>5000</v>
      </c>
      <c r="H1111" s="2" t="str">
        <f>_xlfn.XLOOKUP(tbl_orders_raw[[#This Row],[customer_id]],tbl_customers[customer_id],tbl_customers[customer_id],"Not Found")</f>
        <v>CUST00106</v>
      </c>
      <c r="I1111" s="7">
        <f>MONTH(tbl_orders_raw[[#This Row],[order_date]])</f>
        <v>3</v>
      </c>
      <c r="J1111" s="7">
        <f>YEAR(tbl_orders_raw[[#This Row],[order_date]])</f>
        <v>2026</v>
      </c>
    </row>
    <row r="1112" spans="1:10" x14ac:dyDescent="0.3">
      <c r="A1112" s="2" t="s">
        <v>4037</v>
      </c>
      <c r="B1112" s="2" t="s">
        <v>1132</v>
      </c>
      <c r="C1112" s="3">
        <v>45616</v>
      </c>
      <c r="D1112" s="2" t="s">
        <v>2915</v>
      </c>
      <c r="E1112" s="2" t="s">
        <v>2921</v>
      </c>
      <c r="F1112" s="2" t="s">
        <v>2941</v>
      </c>
      <c r="G1112" s="2">
        <f>ROWS(tbl_orders_raw[])</f>
        <v>5000</v>
      </c>
      <c r="H1112" s="2" t="str">
        <f>_xlfn.XLOOKUP(tbl_orders_raw[[#This Row],[customer_id]],tbl_customers[customer_id],tbl_customers[customer_id],"Not Found")</f>
        <v>CUST00552</v>
      </c>
      <c r="I1112" s="7">
        <f>MONTH(tbl_orders_raw[[#This Row],[order_date]])</f>
        <v>11</v>
      </c>
      <c r="J1112" s="7">
        <f>YEAR(tbl_orders_raw[[#This Row],[order_date]])</f>
        <v>2024</v>
      </c>
    </row>
    <row r="1113" spans="1:10" x14ac:dyDescent="0.3">
      <c r="A1113" s="2" t="s">
        <v>4038</v>
      </c>
      <c r="B1113" s="2" t="s">
        <v>1024</v>
      </c>
      <c r="C1113" s="3">
        <v>45628</v>
      </c>
      <c r="D1113" s="2" t="s">
        <v>2925</v>
      </c>
      <c r="E1113" s="2" t="s">
        <v>2936</v>
      </c>
      <c r="F1113" s="2" t="s">
        <v>2917</v>
      </c>
      <c r="G1113" s="2">
        <f>ROWS(tbl_orders_raw[])</f>
        <v>5000</v>
      </c>
      <c r="H1113" s="2" t="str">
        <f>_xlfn.XLOOKUP(tbl_orders_raw[[#This Row],[customer_id]],tbl_customers[customer_id],tbl_customers[customer_id],"Not Found")</f>
        <v>CUST00498</v>
      </c>
      <c r="I1113" s="7">
        <f>MONTH(tbl_orders_raw[[#This Row],[order_date]])</f>
        <v>12</v>
      </c>
      <c r="J1113" s="7">
        <f>YEAR(tbl_orders_raw[[#This Row],[order_date]])</f>
        <v>2024</v>
      </c>
    </row>
    <row r="1114" spans="1:10" x14ac:dyDescent="0.3">
      <c r="A1114" s="2" t="s">
        <v>4039</v>
      </c>
      <c r="B1114" s="2" t="s">
        <v>502</v>
      </c>
      <c r="C1114" s="3">
        <v>45614</v>
      </c>
      <c r="D1114" s="2" t="s">
        <v>2925</v>
      </c>
      <c r="E1114" s="2" t="s">
        <v>2939</v>
      </c>
      <c r="F1114" s="2" t="s">
        <v>2922</v>
      </c>
      <c r="G1114" s="2">
        <f>ROWS(tbl_orders_raw[])</f>
        <v>5000</v>
      </c>
      <c r="H1114" s="2" t="str">
        <f>_xlfn.XLOOKUP(tbl_orders_raw[[#This Row],[customer_id]],tbl_customers[customer_id],tbl_customers[customer_id],"Not Found")</f>
        <v>CUST00237</v>
      </c>
      <c r="I1114" s="7">
        <f>MONTH(tbl_orders_raw[[#This Row],[order_date]])</f>
        <v>11</v>
      </c>
      <c r="J1114" s="7">
        <f>YEAR(tbl_orders_raw[[#This Row],[order_date]])</f>
        <v>2024</v>
      </c>
    </row>
    <row r="1115" spans="1:10" x14ac:dyDescent="0.3">
      <c r="A1115" s="2" t="s">
        <v>4040</v>
      </c>
      <c r="B1115" s="2" t="s">
        <v>1512</v>
      </c>
      <c r="C1115" s="3">
        <v>45711</v>
      </c>
      <c r="D1115" s="2" t="s">
        <v>2915</v>
      </c>
      <c r="E1115" s="2" t="s">
        <v>2921</v>
      </c>
      <c r="F1115" s="2" t="s">
        <v>2917</v>
      </c>
      <c r="G1115" s="2">
        <f>ROWS(tbl_orders_raw[])</f>
        <v>5000</v>
      </c>
      <c r="H1115" s="2" t="str">
        <f>_xlfn.XLOOKUP(tbl_orders_raw[[#This Row],[customer_id]],tbl_customers[customer_id],tbl_customers[customer_id],"Not Found")</f>
        <v>CUST00742</v>
      </c>
      <c r="I1115" s="7">
        <f>MONTH(tbl_orders_raw[[#This Row],[order_date]])</f>
        <v>2</v>
      </c>
      <c r="J1115" s="7">
        <f>YEAR(tbl_orders_raw[[#This Row],[order_date]])</f>
        <v>2025</v>
      </c>
    </row>
    <row r="1116" spans="1:10" x14ac:dyDescent="0.3">
      <c r="A1116" s="2" t="s">
        <v>4041</v>
      </c>
      <c r="B1116" s="2" t="s">
        <v>2012</v>
      </c>
      <c r="C1116" s="3">
        <v>45662</v>
      </c>
      <c r="D1116" s="2" t="s">
        <v>2925</v>
      </c>
      <c r="E1116" s="2" t="s">
        <v>2939</v>
      </c>
      <c r="F1116" s="2" t="s">
        <v>2917</v>
      </c>
      <c r="G1116" s="2">
        <f>ROWS(tbl_orders_raw[])</f>
        <v>5000</v>
      </c>
      <c r="H1116" s="2" t="str">
        <f>_xlfn.XLOOKUP(tbl_orders_raw[[#This Row],[customer_id]],tbl_customers[customer_id],tbl_customers[customer_id],"Not Found")</f>
        <v>CUST00992</v>
      </c>
      <c r="I1116" s="7">
        <f>MONTH(tbl_orders_raw[[#This Row],[order_date]])</f>
        <v>1</v>
      </c>
      <c r="J1116" s="7">
        <f>YEAR(tbl_orders_raw[[#This Row],[order_date]])</f>
        <v>2025</v>
      </c>
    </row>
    <row r="1117" spans="1:10" x14ac:dyDescent="0.3">
      <c r="A1117" s="2" t="s">
        <v>4042</v>
      </c>
      <c r="B1117" s="2" t="s">
        <v>542</v>
      </c>
      <c r="C1117" s="3">
        <v>45875</v>
      </c>
      <c r="D1117" s="2" t="s">
        <v>2928</v>
      </c>
      <c r="E1117" s="2" t="s">
        <v>2916</v>
      </c>
      <c r="F1117" s="2" t="s">
        <v>2941</v>
      </c>
      <c r="G1117" s="2">
        <f>ROWS(tbl_orders_raw[])</f>
        <v>5000</v>
      </c>
      <c r="H1117" s="2" t="str">
        <f>_xlfn.XLOOKUP(tbl_orders_raw[[#This Row],[customer_id]],tbl_customers[customer_id],tbl_customers[customer_id],"Not Found")</f>
        <v>CUST00257</v>
      </c>
      <c r="I1117" s="7">
        <f>MONTH(tbl_orders_raw[[#This Row],[order_date]])</f>
        <v>8</v>
      </c>
      <c r="J1117" s="7">
        <f>YEAR(tbl_orders_raw[[#This Row],[order_date]])</f>
        <v>2025</v>
      </c>
    </row>
    <row r="1118" spans="1:10" x14ac:dyDescent="0.3">
      <c r="A1118" s="2" t="s">
        <v>4043</v>
      </c>
      <c r="B1118" s="2" t="s">
        <v>2424</v>
      </c>
      <c r="C1118" s="3">
        <v>45982</v>
      </c>
      <c r="D1118" s="2" t="s">
        <v>2925</v>
      </c>
      <c r="E1118" s="2" t="s">
        <v>2921</v>
      </c>
      <c r="F1118" s="2" t="s">
        <v>2917</v>
      </c>
      <c r="G1118" s="2">
        <f>ROWS(tbl_orders_raw[])</f>
        <v>5000</v>
      </c>
      <c r="H1118" s="2" t="str">
        <f>_xlfn.XLOOKUP(tbl_orders_raw[[#This Row],[customer_id]],tbl_customers[customer_id],tbl_customers[customer_id],"Not Found")</f>
        <v>CUST01198</v>
      </c>
      <c r="I1118" s="7">
        <f>MONTH(tbl_orders_raw[[#This Row],[order_date]])</f>
        <v>11</v>
      </c>
      <c r="J1118" s="7">
        <f>YEAR(tbl_orders_raw[[#This Row],[order_date]])</f>
        <v>2025</v>
      </c>
    </row>
    <row r="1119" spans="1:10" x14ac:dyDescent="0.3">
      <c r="A1119" s="2" t="s">
        <v>4044</v>
      </c>
      <c r="B1119" s="2" t="s">
        <v>1314</v>
      </c>
      <c r="C1119" s="3">
        <v>45641</v>
      </c>
      <c r="D1119" s="2" t="s">
        <v>2915</v>
      </c>
      <c r="E1119" s="2" t="s">
        <v>2939</v>
      </c>
      <c r="F1119" s="2" t="s">
        <v>2917</v>
      </c>
      <c r="G1119" s="2">
        <f>ROWS(tbl_orders_raw[])</f>
        <v>5000</v>
      </c>
      <c r="H1119" s="2" t="str">
        <f>_xlfn.XLOOKUP(tbl_orders_raw[[#This Row],[customer_id]],tbl_customers[customer_id],tbl_customers[customer_id],"Not Found")</f>
        <v>CUST00643</v>
      </c>
      <c r="I1119" s="7">
        <f>MONTH(tbl_orders_raw[[#This Row],[order_date]])</f>
        <v>12</v>
      </c>
      <c r="J1119" s="7">
        <f>YEAR(tbl_orders_raw[[#This Row],[order_date]])</f>
        <v>2024</v>
      </c>
    </row>
    <row r="1120" spans="1:10" x14ac:dyDescent="0.3">
      <c r="A1120" s="2" t="s">
        <v>4045</v>
      </c>
      <c r="B1120" s="2" t="s">
        <v>2388</v>
      </c>
      <c r="C1120" s="3">
        <v>45443</v>
      </c>
      <c r="D1120" s="2" t="s">
        <v>2915</v>
      </c>
      <c r="E1120" s="2" t="s">
        <v>2936</v>
      </c>
      <c r="F1120" s="2" t="s">
        <v>2917</v>
      </c>
      <c r="G1120" s="2">
        <f>ROWS(tbl_orders_raw[])</f>
        <v>5000</v>
      </c>
      <c r="H1120" s="2" t="str">
        <f>_xlfn.XLOOKUP(tbl_orders_raw[[#This Row],[customer_id]],tbl_customers[customer_id],tbl_customers[customer_id],"Not Found")</f>
        <v>CUST01180</v>
      </c>
      <c r="I1120" s="7">
        <f>MONTH(tbl_orders_raw[[#This Row],[order_date]])</f>
        <v>5</v>
      </c>
      <c r="J1120" s="7">
        <f>YEAR(tbl_orders_raw[[#This Row],[order_date]])</f>
        <v>2024</v>
      </c>
    </row>
    <row r="1121" spans="1:10" x14ac:dyDescent="0.3">
      <c r="A1121" s="2" t="s">
        <v>4046</v>
      </c>
      <c r="B1121" s="2" t="s">
        <v>1888</v>
      </c>
      <c r="C1121" s="3">
        <v>45476</v>
      </c>
      <c r="D1121" s="2" t="s">
        <v>2915</v>
      </c>
      <c r="E1121" s="2" t="s">
        <v>2916</v>
      </c>
      <c r="F1121" s="2" t="s">
        <v>2917</v>
      </c>
      <c r="G1121" s="2">
        <f>ROWS(tbl_orders_raw[])</f>
        <v>5000</v>
      </c>
      <c r="H1121" s="2" t="str">
        <f>_xlfn.XLOOKUP(tbl_orders_raw[[#This Row],[customer_id]],tbl_customers[customer_id],tbl_customers[customer_id],"Not Found")</f>
        <v>CUST00930</v>
      </c>
      <c r="I1121" s="7">
        <f>MONTH(tbl_orders_raw[[#This Row],[order_date]])</f>
        <v>7</v>
      </c>
      <c r="J1121" s="7">
        <f>YEAR(tbl_orders_raw[[#This Row],[order_date]])</f>
        <v>2024</v>
      </c>
    </row>
    <row r="1122" spans="1:10" x14ac:dyDescent="0.3">
      <c r="A1122" s="2" t="s">
        <v>4047</v>
      </c>
      <c r="B1122" s="2" t="s">
        <v>1954</v>
      </c>
      <c r="C1122" s="3">
        <v>45859</v>
      </c>
      <c r="D1122" s="2" t="s">
        <v>2925</v>
      </c>
      <c r="E1122" s="2" t="s">
        <v>2916</v>
      </c>
      <c r="F1122" s="2" t="s">
        <v>2917</v>
      </c>
      <c r="G1122" s="2">
        <f>ROWS(tbl_orders_raw[])</f>
        <v>5000</v>
      </c>
      <c r="H1122" s="2" t="str">
        <f>_xlfn.XLOOKUP(tbl_orders_raw[[#This Row],[customer_id]],tbl_customers[customer_id],tbl_customers[customer_id],"Not Found")</f>
        <v>CUST00963</v>
      </c>
      <c r="I1122" s="7">
        <f>MONTH(tbl_orders_raw[[#This Row],[order_date]])</f>
        <v>7</v>
      </c>
      <c r="J1122" s="7">
        <f>YEAR(tbl_orders_raw[[#This Row],[order_date]])</f>
        <v>2025</v>
      </c>
    </row>
    <row r="1123" spans="1:10" x14ac:dyDescent="0.3">
      <c r="A1123" s="2" t="s">
        <v>4048</v>
      </c>
      <c r="B1123" s="2" t="s">
        <v>128</v>
      </c>
      <c r="C1123" s="3">
        <v>45733</v>
      </c>
      <c r="D1123" s="2" t="s">
        <v>2925</v>
      </c>
      <c r="E1123" s="2" t="s">
        <v>2936</v>
      </c>
      <c r="F1123" s="2" t="s">
        <v>2917</v>
      </c>
      <c r="G1123" s="2">
        <f>ROWS(tbl_orders_raw[])</f>
        <v>5000</v>
      </c>
      <c r="H1123" s="2" t="str">
        <f>_xlfn.XLOOKUP(tbl_orders_raw[[#This Row],[customer_id]],tbl_customers[customer_id],tbl_customers[customer_id],"Not Found")</f>
        <v>CUST00050</v>
      </c>
      <c r="I1123" s="7">
        <f>MONTH(tbl_orders_raw[[#This Row],[order_date]])</f>
        <v>3</v>
      </c>
      <c r="J1123" s="7">
        <f>YEAR(tbl_orders_raw[[#This Row],[order_date]])</f>
        <v>2025</v>
      </c>
    </row>
    <row r="1124" spans="1:10" x14ac:dyDescent="0.3">
      <c r="A1124" s="2" t="s">
        <v>4049</v>
      </c>
      <c r="B1124" s="2" t="s">
        <v>2198</v>
      </c>
      <c r="C1124" s="3">
        <v>46179</v>
      </c>
      <c r="D1124" s="2" t="s">
        <v>2928</v>
      </c>
      <c r="E1124" s="2" t="s">
        <v>2936</v>
      </c>
      <c r="F1124" s="2" t="s">
        <v>2917</v>
      </c>
      <c r="G1124" s="2">
        <f>ROWS(tbl_orders_raw[])</f>
        <v>5000</v>
      </c>
      <c r="H1124" s="2" t="str">
        <f>_xlfn.XLOOKUP(tbl_orders_raw[[#This Row],[customer_id]],tbl_customers[customer_id],tbl_customers[customer_id],"Not Found")</f>
        <v>CUST01085</v>
      </c>
      <c r="I1124" s="7">
        <f>MONTH(tbl_orders_raw[[#This Row],[order_date]])</f>
        <v>6</v>
      </c>
      <c r="J1124" s="7">
        <f>YEAR(tbl_orders_raw[[#This Row],[order_date]])</f>
        <v>2026</v>
      </c>
    </row>
    <row r="1125" spans="1:10" x14ac:dyDescent="0.3">
      <c r="A1125" s="2" t="s">
        <v>4050</v>
      </c>
      <c r="B1125" s="2" t="s">
        <v>2310</v>
      </c>
      <c r="C1125" s="3">
        <v>45703</v>
      </c>
      <c r="D1125" s="2" t="s">
        <v>2915</v>
      </c>
      <c r="E1125" s="2" t="s">
        <v>2939</v>
      </c>
      <c r="F1125" s="2" t="s">
        <v>2917</v>
      </c>
      <c r="G1125" s="2">
        <f>ROWS(tbl_orders_raw[])</f>
        <v>5000</v>
      </c>
      <c r="H1125" s="2" t="str">
        <f>_xlfn.XLOOKUP(tbl_orders_raw[[#This Row],[customer_id]],tbl_customers[customer_id],tbl_customers[customer_id],"Not Found")</f>
        <v>CUST01141</v>
      </c>
      <c r="I1125" s="7">
        <f>MONTH(tbl_orders_raw[[#This Row],[order_date]])</f>
        <v>2</v>
      </c>
      <c r="J1125" s="7">
        <f>YEAR(tbl_orders_raw[[#This Row],[order_date]])</f>
        <v>2025</v>
      </c>
    </row>
    <row r="1126" spans="1:10" x14ac:dyDescent="0.3">
      <c r="A1126" s="2" t="s">
        <v>4051</v>
      </c>
      <c r="B1126" s="2" t="s">
        <v>1408</v>
      </c>
      <c r="C1126" s="3">
        <v>46136</v>
      </c>
      <c r="D1126" s="2" t="s">
        <v>2925</v>
      </c>
      <c r="E1126" s="2" t="s">
        <v>2921</v>
      </c>
      <c r="F1126" s="2" t="s">
        <v>2922</v>
      </c>
      <c r="G1126" s="2">
        <f>ROWS(tbl_orders_raw[])</f>
        <v>5000</v>
      </c>
      <c r="H1126" s="2" t="str">
        <f>_xlfn.XLOOKUP(tbl_orders_raw[[#This Row],[customer_id]],tbl_customers[customer_id],tbl_customers[customer_id],"Not Found")</f>
        <v>CUST00690</v>
      </c>
      <c r="I1126" s="7">
        <f>MONTH(tbl_orders_raw[[#This Row],[order_date]])</f>
        <v>4</v>
      </c>
      <c r="J1126" s="7">
        <f>YEAR(tbl_orders_raw[[#This Row],[order_date]])</f>
        <v>2026</v>
      </c>
    </row>
    <row r="1127" spans="1:10" x14ac:dyDescent="0.3">
      <c r="A1127" s="2" t="s">
        <v>4052</v>
      </c>
      <c r="B1127" s="2" t="s">
        <v>332</v>
      </c>
      <c r="C1127" s="3">
        <v>45338</v>
      </c>
      <c r="D1127" s="2" t="s">
        <v>2925</v>
      </c>
      <c r="E1127" s="2" t="s">
        <v>2939</v>
      </c>
      <c r="F1127" s="2" t="s">
        <v>2917</v>
      </c>
      <c r="G1127" s="2">
        <f>ROWS(tbl_orders_raw[])</f>
        <v>5000</v>
      </c>
      <c r="H1127" s="2" t="str">
        <f>_xlfn.XLOOKUP(tbl_orders_raw[[#This Row],[customer_id]],tbl_customers[customer_id],tbl_customers[customer_id],"Not Found")</f>
        <v>CUST00152</v>
      </c>
      <c r="I1127" s="7">
        <f>MONTH(tbl_orders_raw[[#This Row],[order_date]])</f>
        <v>2</v>
      </c>
      <c r="J1127" s="7">
        <f>YEAR(tbl_orders_raw[[#This Row],[order_date]])</f>
        <v>2024</v>
      </c>
    </row>
    <row r="1128" spans="1:10" x14ac:dyDescent="0.3">
      <c r="A1128" s="2" t="s">
        <v>4053</v>
      </c>
      <c r="B1128" s="2" t="s">
        <v>1872</v>
      </c>
      <c r="C1128" s="3">
        <v>45710</v>
      </c>
      <c r="D1128" s="2" t="s">
        <v>2925</v>
      </c>
      <c r="E1128" s="2" t="s">
        <v>2939</v>
      </c>
      <c r="F1128" s="2" t="s">
        <v>2917</v>
      </c>
      <c r="G1128" s="2">
        <f>ROWS(tbl_orders_raw[])</f>
        <v>5000</v>
      </c>
      <c r="H1128" s="2" t="str">
        <f>_xlfn.XLOOKUP(tbl_orders_raw[[#This Row],[customer_id]],tbl_customers[customer_id],tbl_customers[customer_id],"Not Found")</f>
        <v>CUST00922</v>
      </c>
      <c r="I1128" s="7">
        <f>MONTH(tbl_orders_raw[[#This Row],[order_date]])</f>
        <v>2</v>
      </c>
      <c r="J1128" s="7">
        <f>YEAR(tbl_orders_raw[[#This Row],[order_date]])</f>
        <v>2025</v>
      </c>
    </row>
    <row r="1129" spans="1:10" x14ac:dyDescent="0.3">
      <c r="A1129" s="2" t="s">
        <v>4054</v>
      </c>
      <c r="B1129" s="2" t="s">
        <v>580</v>
      </c>
      <c r="C1129" s="3">
        <v>46008</v>
      </c>
      <c r="D1129" s="2" t="s">
        <v>2925</v>
      </c>
      <c r="E1129" s="2" t="s">
        <v>2919</v>
      </c>
      <c r="F1129" s="2" t="s">
        <v>2917</v>
      </c>
      <c r="G1129" s="2">
        <f>ROWS(tbl_orders_raw[])</f>
        <v>5000</v>
      </c>
      <c r="H1129" s="2" t="str">
        <f>_xlfn.XLOOKUP(tbl_orders_raw[[#This Row],[customer_id]],tbl_customers[customer_id],tbl_customers[customer_id],"Not Found")</f>
        <v>CUST00276</v>
      </c>
      <c r="I1129" s="7">
        <f>MONTH(tbl_orders_raw[[#This Row],[order_date]])</f>
        <v>12</v>
      </c>
      <c r="J1129" s="7">
        <f>YEAR(tbl_orders_raw[[#This Row],[order_date]])</f>
        <v>2025</v>
      </c>
    </row>
    <row r="1130" spans="1:10" x14ac:dyDescent="0.3">
      <c r="A1130" s="2" t="s">
        <v>4055</v>
      </c>
      <c r="B1130" s="2" t="s">
        <v>2116</v>
      </c>
      <c r="C1130" s="3">
        <v>46131</v>
      </c>
      <c r="D1130" s="2" t="s">
        <v>2915</v>
      </c>
      <c r="E1130" s="2" t="s">
        <v>2936</v>
      </c>
      <c r="F1130" s="2" t="s">
        <v>2917</v>
      </c>
      <c r="G1130" s="2">
        <f>ROWS(tbl_orders_raw[])</f>
        <v>5000</v>
      </c>
      <c r="H1130" s="2" t="str">
        <f>_xlfn.XLOOKUP(tbl_orders_raw[[#This Row],[customer_id]],tbl_customers[customer_id],tbl_customers[customer_id],"Not Found")</f>
        <v>CUST01044</v>
      </c>
      <c r="I1130" s="7">
        <f>MONTH(tbl_orders_raw[[#This Row],[order_date]])</f>
        <v>4</v>
      </c>
      <c r="J1130" s="7">
        <f>YEAR(tbl_orders_raw[[#This Row],[order_date]])</f>
        <v>2026</v>
      </c>
    </row>
    <row r="1131" spans="1:10" x14ac:dyDescent="0.3">
      <c r="A1131" s="2" t="s">
        <v>4056</v>
      </c>
      <c r="B1131" s="2" t="s">
        <v>1886</v>
      </c>
      <c r="C1131" s="3">
        <v>45670</v>
      </c>
      <c r="D1131" s="2" t="s">
        <v>2915</v>
      </c>
      <c r="E1131" s="2" t="s">
        <v>2939</v>
      </c>
      <c r="F1131" s="2" t="s">
        <v>2917</v>
      </c>
      <c r="G1131" s="2">
        <f>ROWS(tbl_orders_raw[])</f>
        <v>5000</v>
      </c>
      <c r="H1131" s="2" t="str">
        <f>_xlfn.XLOOKUP(tbl_orders_raw[[#This Row],[customer_id]],tbl_customers[customer_id],tbl_customers[customer_id],"Not Found")</f>
        <v>CUST00929</v>
      </c>
      <c r="I1131" s="7">
        <f>MONTH(tbl_orders_raw[[#This Row],[order_date]])</f>
        <v>1</v>
      </c>
      <c r="J1131" s="7">
        <f>YEAR(tbl_orders_raw[[#This Row],[order_date]])</f>
        <v>2025</v>
      </c>
    </row>
    <row r="1132" spans="1:10" x14ac:dyDescent="0.3">
      <c r="A1132" s="2" t="s">
        <v>4057</v>
      </c>
      <c r="B1132" s="2" t="s">
        <v>1174</v>
      </c>
      <c r="C1132" s="3">
        <v>45894</v>
      </c>
      <c r="D1132" s="2" t="s">
        <v>2928</v>
      </c>
      <c r="E1132" s="2" t="s">
        <v>2916</v>
      </c>
      <c r="F1132" s="2" t="s">
        <v>2917</v>
      </c>
      <c r="G1132" s="2">
        <f>ROWS(tbl_orders_raw[])</f>
        <v>5000</v>
      </c>
      <c r="H1132" s="2" t="str">
        <f>_xlfn.XLOOKUP(tbl_orders_raw[[#This Row],[customer_id]],tbl_customers[customer_id],tbl_customers[customer_id],"Not Found")</f>
        <v>CUST00573</v>
      </c>
      <c r="I1132" s="7">
        <f>MONTH(tbl_orders_raw[[#This Row],[order_date]])</f>
        <v>8</v>
      </c>
      <c r="J1132" s="7">
        <f>YEAR(tbl_orders_raw[[#This Row],[order_date]])</f>
        <v>2025</v>
      </c>
    </row>
    <row r="1133" spans="1:10" x14ac:dyDescent="0.3">
      <c r="A1133" s="2" t="s">
        <v>4058</v>
      </c>
      <c r="B1133" s="2" t="s">
        <v>226</v>
      </c>
      <c r="C1133" s="3">
        <v>45641</v>
      </c>
      <c r="D1133" s="2" t="s">
        <v>2925</v>
      </c>
      <c r="E1133" s="2" t="s">
        <v>2936</v>
      </c>
      <c r="F1133" s="2" t="s">
        <v>2917</v>
      </c>
      <c r="G1133" s="2">
        <f>ROWS(tbl_orders_raw[])</f>
        <v>5000</v>
      </c>
      <c r="H1133" s="2" t="str">
        <f>_xlfn.XLOOKUP(tbl_orders_raw[[#This Row],[customer_id]],tbl_customers[customer_id],tbl_customers[customer_id],"Not Found")</f>
        <v>CUST00099</v>
      </c>
      <c r="I1133" s="7">
        <f>MONTH(tbl_orders_raw[[#This Row],[order_date]])</f>
        <v>12</v>
      </c>
      <c r="J1133" s="7">
        <f>YEAR(tbl_orders_raw[[#This Row],[order_date]])</f>
        <v>2024</v>
      </c>
    </row>
    <row r="1134" spans="1:10" x14ac:dyDescent="0.3">
      <c r="A1134" s="2" t="s">
        <v>4059</v>
      </c>
      <c r="B1134" s="2" t="s">
        <v>1776</v>
      </c>
      <c r="C1134" s="3">
        <v>46156</v>
      </c>
      <c r="D1134" s="2" t="s">
        <v>2915</v>
      </c>
      <c r="E1134" s="2" t="s">
        <v>2939</v>
      </c>
      <c r="F1134" s="2" t="s">
        <v>2917</v>
      </c>
      <c r="G1134" s="2">
        <f>ROWS(tbl_orders_raw[])</f>
        <v>5000</v>
      </c>
      <c r="H1134" s="2" t="str">
        <f>_xlfn.XLOOKUP(tbl_orders_raw[[#This Row],[customer_id]],tbl_customers[customer_id],tbl_customers[customer_id],"Not Found")</f>
        <v>CUST00874</v>
      </c>
      <c r="I1134" s="7">
        <f>MONTH(tbl_orders_raw[[#This Row],[order_date]])</f>
        <v>5</v>
      </c>
      <c r="J1134" s="7">
        <f>YEAR(tbl_orders_raw[[#This Row],[order_date]])</f>
        <v>2026</v>
      </c>
    </row>
    <row r="1135" spans="1:10" x14ac:dyDescent="0.3">
      <c r="A1135" s="2" t="s">
        <v>4060</v>
      </c>
      <c r="B1135" s="2" t="s">
        <v>200</v>
      </c>
      <c r="C1135" s="3">
        <v>45438</v>
      </c>
      <c r="D1135" s="2" t="s">
        <v>2925</v>
      </c>
      <c r="E1135" s="2" t="s">
        <v>2919</v>
      </c>
      <c r="F1135" s="2" t="s">
        <v>2922</v>
      </c>
      <c r="G1135" s="2">
        <f>ROWS(tbl_orders_raw[])</f>
        <v>5000</v>
      </c>
      <c r="H1135" s="2" t="str">
        <f>_xlfn.XLOOKUP(tbl_orders_raw[[#This Row],[customer_id]],tbl_customers[customer_id],tbl_customers[customer_id],"Not Found")</f>
        <v>CUST00086</v>
      </c>
      <c r="I1135" s="7">
        <f>MONTH(tbl_orders_raw[[#This Row],[order_date]])</f>
        <v>5</v>
      </c>
      <c r="J1135" s="7">
        <f>YEAR(tbl_orders_raw[[#This Row],[order_date]])</f>
        <v>2024</v>
      </c>
    </row>
    <row r="1136" spans="1:10" x14ac:dyDescent="0.3">
      <c r="A1136" s="2" t="s">
        <v>4061</v>
      </c>
      <c r="B1136" s="2" t="s">
        <v>1792</v>
      </c>
      <c r="C1136" s="3">
        <v>45507</v>
      </c>
      <c r="D1136" s="2" t="s">
        <v>2915</v>
      </c>
      <c r="E1136" s="2" t="s">
        <v>2921</v>
      </c>
      <c r="F1136" s="2" t="s">
        <v>2917</v>
      </c>
      <c r="G1136" s="2">
        <f>ROWS(tbl_orders_raw[])</f>
        <v>5000</v>
      </c>
      <c r="H1136" s="2" t="str">
        <f>_xlfn.XLOOKUP(tbl_orders_raw[[#This Row],[customer_id]],tbl_customers[customer_id],tbl_customers[customer_id],"Not Found")</f>
        <v>CUST00882</v>
      </c>
      <c r="I1136" s="7">
        <f>MONTH(tbl_orders_raw[[#This Row],[order_date]])</f>
        <v>8</v>
      </c>
      <c r="J1136" s="7">
        <f>YEAR(tbl_orders_raw[[#This Row],[order_date]])</f>
        <v>2024</v>
      </c>
    </row>
    <row r="1137" spans="1:10" x14ac:dyDescent="0.3">
      <c r="A1137" s="2" t="s">
        <v>4062</v>
      </c>
      <c r="B1137" s="2" t="s">
        <v>1452</v>
      </c>
      <c r="C1137" s="3">
        <v>45393</v>
      </c>
      <c r="D1137" s="2" t="s">
        <v>2915</v>
      </c>
      <c r="E1137" s="2" t="s">
        <v>2916</v>
      </c>
      <c r="F1137" s="2" t="s">
        <v>2917</v>
      </c>
      <c r="G1137" s="2">
        <f>ROWS(tbl_orders_raw[])</f>
        <v>5000</v>
      </c>
      <c r="H1137" s="2" t="str">
        <f>_xlfn.XLOOKUP(tbl_orders_raw[[#This Row],[customer_id]],tbl_customers[customer_id],tbl_customers[customer_id],"Not Found")</f>
        <v>CUST00712</v>
      </c>
      <c r="I1137" s="7">
        <f>MONTH(tbl_orders_raw[[#This Row],[order_date]])</f>
        <v>4</v>
      </c>
      <c r="J1137" s="7">
        <f>YEAR(tbl_orders_raw[[#This Row],[order_date]])</f>
        <v>2024</v>
      </c>
    </row>
    <row r="1138" spans="1:10" x14ac:dyDescent="0.3">
      <c r="A1138" s="2" t="s">
        <v>4063</v>
      </c>
      <c r="B1138" s="2" t="s">
        <v>946</v>
      </c>
      <c r="C1138" s="3">
        <v>45741</v>
      </c>
      <c r="D1138" s="2" t="s">
        <v>2925</v>
      </c>
      <c r="E1138" s="2" t="s">
        <v>2939</v>
      </c>
      <c r="F1138" s="2" t="s">
        <v>2941</v>
      </c>
      <c r="G1138" s="2">
        <f>ROWS(tbl_orders_raw[])</f>
        <v>5000</v>
      </c>
      <c r="H1138" s="2" t="str">
        <f>_xlfn.XLOOKUP(tbl_orders_raw[[#This Row],[customer_id]],tbl_customers[customer_id],tbl_customers[customer_id],"Not Found")</f>
        <v>CUST00459</v>
      </c>
      <c r="I1138" s="7">
        <f>MONTH(tbl_orders_raw[[#This Row],[order_date]])</f>
        <v>3</v>
      </c>
      <c r="J1138" s="7">
        <f>YEAR(tbl_orders_raw[[#This Row],[order_date]])</f>
        <v>2025</v>
      </c>
    </row>
    <row r="1139" spans="1:10" x14ac:dyDescent="0.3">
      <c r="A1139" s="2" t="s">
        <v>4064</v>
      </c>
      <c r="B1139" s="2" t="s">
        <v>464</v>
      </c>
      <c r="C1139" s="3">
        <v>45912</v>
      </c>
      <c r="D1139" s="2" t="s">
        <v>2928</v>
      </c>
      <c r="E1139" s="2" t="s">
        <v>2921</v>
      </c>
      <c r="F1139" s="2" t="s">
        <v>2917</v>
      </c>
      <c r="G1139" s="2">
        <f>ROWS(tbl_orders_raw[])</f>
        <v>5000</v>
      </c>
      <c r="H1139" s="2" t="str">
        <f>_xlfn.XLOOKUP(tbl_orders_raw[[#This Row],[customer_id]],tbl_customers[customer_id],tbl_customers[customer_id],"Not Found")</f>
        <v>CUST00218</v>
      </c>
      <c r="I1139" s="7">
        <f>MONTH(tbl_orders_raw[[#This Row],[order_date]])</f>
        <v>9</v>
      </c>
      <c r="J1139" s="7">
        <f>YEAR(tbl_orders_raw[[#This Row],[order_date]])</f>
        <v>2025</v>
      </c>
    </row>
    <row r="1140" spans="1:10" x14ac:dyDescent="0.3">
      <c r="A1140" s="2" t="s">
        <v>4065</v>
      </c>
      <c r="B1140" s="2" t="s">
        <v>2290</v>
      </c>
      <c r="C1140" s="3">
        <v>45503</v>
      </c>
      <c r="D1140" s="2" t="s">
        <v>2925</v>
      </c>
      <c r="E1140" s="2" t="s">
        <v>2919</v>
      </c>
      <c r="F1140" s="2" t="s">
        <v>2917</v>
      </c>
      <c r="G1140" s="2">
        <f>ROWS(tbl_orders_raw[])</f>
        <v>5000</v>
      </c>
      <c r="H1140" s="2" t="str">
        <f>_xlfn.XLOOKUP(tbl_orders_raw[[#This Row],[customer_id]],tbl_customers[customer_id],tbl_customers[customer_id],"Not Found")</f>
        <v>CUST01131</v>
      </c>
      <c r="I1140" s="7">
        <f>MONTH(tbl_orders_raw[[#This Row],[order_date]])</f>
        <v>7</v>
      </c>
      <c r="J1140" s="7">
        <f>YEAR(tbl_orders_raw[[#This Row],[order_date]])</f>
        <v>2024</v>
      </c>
    </row>
    <row r="1141" spans="1:10" x14ac:dyDescent="0.3">
      <c r="A1141" s="2" t="s">
        <v>4066</v>
      </c>
      <c r="B1141" s="2" t="s">
        <v>192</v>
      </c>
      <c r="C1141" s="3">
        <v>46216</v>
      </c>
      <c r="D1141" s="2" t="s">
        <v>2928</v>
      </c>
      <c r="E1141" s="2" t="s">
        <v>2921</v>
      </c>
      <c r="F1141" s="2" t="s">
        <v>2917</v>
      </c>
      <c r="G1141" s="2">
        <f>ROWS(tbl_orders_raw[])</f>
        <v>5000</v>
      </c>
      <c r="H1141" s="2" t="str">
        <f>_xlfn.XLOOKUP(tbl_orders_raw[[#This Row],[customer_id]],tbl_customers[customer_id],tbl_customers[customer_id],"Not Found")</f>
        <v>CUST00082</v>
      </c>
      <c r="I1141" s="7">
        <f>MONTH(tbl_orders_raw[[#This Row],[order_date]])</f>
        <v>7</v>
      </c>
      <c r="J1141" s="7">
        <f>YEAR(tbl_orders_raw[[#This Row],[order_date]])</f>
        <v>2026</v>
      </c>
    </row>
    <row r="1142" spans="1:10" x14ac:dyDescent="0.3">
      <c r="A1142" s="2" t="s">
        <v>4067</v>
      </c>
      <c r="B1142" s="2" t="s">
        <v>2030</v>
      </c>
      <c r="C1142" s="3">
        <v>45298</v>
      </c>
      <c r="D1142" s="2" t="s">
        <v>2925</v>
      </c>
      <c r="E1142" s="2" t="s">
        <v>2916</v>
      </c>
      <c r="F1142" s="2" t="s">
        <v>2917</v>
      </c>
      <c r="G1142" s="2">
        <f>ROWS(tbl_orders_raw[])</f>
        <v>5000</v>
      </c>
      <c r="H1142" s="2" t="str">
        <f>_xlfn.XLOOKUP(tbl_orders_raw[[#This Row],[customer_id]],tbl_customers[customer_id],tbl_customers[customer_id],"Not Found")</f>
        <v>CUST01001</v>
      </c>
      <c r="I1142" s="7">
        <f>MONTH(tbl_orders_raw[[#This Row],[order_date]])</f>
        <v>1</v>
      </c>
      <c r="J1142" s="7">
        <f>YEAR(tbl_orders_raw[[#This Row],[order_date]])</f>
        <v>2024</v>
      </c>
    </row>
    <row r="1143" spans="1:10" x14ac:dyDescent="0.3">
      <c r="A1143" s="2" t="s">
        <v>4068</v>
      </c>
      <c r="B1143" s="2" t="s">
        <v>2368</v>
      </c>
      <c r="C1143" s="3">
        <v>46256</v>
      </c>
      <c r="D1143" s="2" t="s">
        <v>2915</v>
      </c>
      <c r="E1143" s="2" t="s">
        <v>2939</v>
      </c>
      <c r="F1143" s="2" t="s">
        <v>2917</v>
      </c>
      <c r="G1143" s="2">
        <f>ROWS(tbl_orders_raw[])</f>
        <v>5000</v>
      </c>
      <c r="H1143" s="2" t="str">
        <f>_xlfn.XLOOKUP(tbl_orders_raw[[#This Row],[customer_id]],tbl_customers[customer_id],tbl_customers[customer_id],"Not Found")</f>
        <v>CUST01170</v>
      </c>
      <c r="I1143" s="7">
        <f>MONTH(tbl_orders_raw[[#This Row],[order_date]])</f>
        <v>8</v>
      </c>
      <c r="J1143" s="7">
        <f>YEAR(tbl_orders_raw[[#This Row],[order_date]])</f>
        <v>2026</v>
      </c>
    </row>
    <row r="1144" spans="1:10" x14ac:dyDescent="0.3">
      <c r="A1144" s="2" t="s">
        <v>4069</v>
      </c>
      <c r="B1144" s="2" t="s">
        <v>1238</v>
      </c>
      <c r="C1144" s="3">
        <v>45756</v>
      </c>
      <c r="D1144" s="2" t="s">
        <v>2928</v>
      </c>
      <c r="E1144" s="2" t="s">
        <v>2919</v>
      </c>
      <c r="F1144" s="2" t="s">
        <v>2941</v>
      </c>
      <c r="G1144" s="2">
        <f>ROWS(tbl_orders_raw[])</f>
        <v>5000</v>
      </c>
      <c r="H1144" s="2" t="str">
        <f>_xlfn.XLOOKUP(tbl_orders_raw[[#This Row],[customer_id]],tbl_customers[customer_id],tbl_customers[customer_id],"Not Found")</f>
        <v>CUST00605</v>
      </c>
      <c r="I1144" s="7">
        <f>MONTH(tbl_orders_raw[[#This Row],[order_date]])</f>
        <v>4</v>
      </c>
      <c r="J1144" s="7">
        <f>YEAR(tbl_orders_raw[[#This Row],[order_date]])</f>
        <v>2025</v>
      </c>
    </row>
    <row r="1145" spans="1:10" x14ac:dyDescent="0.3">
      <c r="A1145" s="2" t="s">
        <v>4070</v>
      </c>
      <c r="B1145" s="2" t="s">
        <v>1850</v>
      </c>
      <c r="C1145" s="3">
        <v>45414</v>
      </c>
      <c r="D1145" s="2" t="s">
        <v>2925</v>
      </c>
      <c r="E1145" s="2" t="s">
        <v>2939</v>
      </c>
      <c r="F1145" s="2" t="s">
        <v>2917</v>
      </c>
      <c r="G1145" s="2">
        <f>ROWS(tbl_orders_raw[])</f>
        <v>5000</v>
      </c>
      <c r="H1145" s="2" t="str">
        <f>_xlfn.XLOOKUP(tbl_orders_raw[[#This Row],[customer_id]],tbl_customers[customer_id],tbl_customers[customer_id],"Not Found")</f>
        <v>CUST00911</v>
      </c>
      <c r="I1145" s="7">
        <f>MONTH(tbl_orders_raw[[#This Row],[order_date]])</f>
        <v>5</v>
      </c>
      <c r="J1145" s="7">
        <f>YEAR(tbl_orders_raw[[#This Row],[order_date]])</f>
        <v>2024</v>
      </c>
    </row>
    <row r="1146" spans="1:10" x14ac:dyDescent="0.3">
      <c r="A1146" s="2" t="s">
        <v>4071</v>
      </c>
      <c r="B1146" s="2" t="s">
        <v>1170</v>
      </c>
      <c r="C1146" s="3">
        <v>45432</v>
      </c>
      <c r="D1146" s="2" t="s">
        <v>2925</v>
      </c>
      <c r="E1146" s="2" t="s">
        <v>2916</v>
      </c>
      <c r="F1146" s="2" t="s">
        <v>2917</v>
      </c>
      <c r="G1146" s="2">
        <f>ROWS(tbl_orders_raw[])</f>
        <v>5000</v>
      </c>
      <c r="H1146" s="2" t="str">
        <f>_xlfn.XLOOKUP(tbl_orders_raw[[#This Row],[customer_id]],tbl_customers[customer_id],tbl_customers[customer_id],"Not Found")</f>
        <v>CUST00571</v>
      </c>
      <c r="I1146" s="7">
        <f>MONTH(tbl_orders_raw[[#This Row],[order_date]])</f>
        <v>5</v>
      </c>
      <c r="J1146" s="7">
        <f>YEAR(tbl_orders_raw[[#This Row],[order_date]])</f>
        <v>2024</v>
      </c>
    </row>
    <row r="1147" spans="1:10" x14ac:dyDescent="0.3">
      <c r="A1147" s="2" t="s">
        <v>4072</v>
      </c>
      <c r="B1147" s="2" t="s">
        <v>940</v>
      </c>
      <c r="C1147" s="3">
        <v>45372</v>
      </c>
      <c r="D1147" s="2" t="s">
        <v>2925</v>
      </c>
      <c r="E1147" s="2" t="s">
        <v>2939</v>
      </c>
      <c r="F1147" s="2" t="s">
        <v>2917</v>
      </c>
      <c r="G1147" s="2">
        <f>ROWS(tbl_orders_raw[])</f>
        <v>5000</v>
      </c>
      <c r="H1147" s="2" t="str">
        <f>_xlfn.XLOOKUP(tbl_orders_raw[[#This Row],[customer_id]],tbl_customers[customer_id],tbl_customers[customer_id],"Not Found")</f>
        <v>CUST00456</v>
      </c>
      <c r="I1147" s="7">
        <f>MONTH(tbl_orders_raw[[#This Row],[order_date]])</f>
        <v>3</v>
      </c>
      <c r="J1147" s="7">
        <f>YEAR(tbl_orders_raw[[#This Row],[order_date]])</f>
        <v>2024</v>
      </c>
    </row>
    <row r="1148" spans="1:10" x14ac:dyDescent="0.3">
      <c r="A1148" s="2" t="s">
        <v>4073</v>
      </c>
      <c r="B1148" s="2" t="s">
        <v>1886</v>
      </c>
      <c r="C1148" s="3">
        <v>45574</v>
      </c>
      <c r="D1148" s="2" t="s">
        <v>2925</v>
      </c>
      <c r="E1148" s="2" t="s">
        <v>2939</v>
      </c>
      <c r="F1148" s="2" t="s">
        <v>2917</v>
      </c>
      <c r="G1148" s="2">
        <f>ROWS(tbl_orders_raw[])</f>
        <v>5000</v>
      </c>
      <c r="H1148" s="2" t="str">
        <f>_xlfn.XLOOKUP(tbl_orders_raw[[#This Row],[customer_id]],tbl_customers[customer_id],tbl_customers[customer_id],"Not Found")</f>
        <v>CUST00929</v>
      </c>
      <c r="I1148" s="7">
        <f>MONTH(tbl_orders_raw[[#This Row],[order_date]])</f>
        <v>10</v>
      </c>
      <c r="J1148" s="7">
        <f>YEAR(tbl_orders_raw[[#This Row],[order_date]])</f>
        <v>2024</v>
      </c>
    </row>
    <row r="1149" spans="1:10" x14ac:dyDescent="0.3">
      <c r="A1149" s="2" t="s">
        <v>4074</v>
      </c>
      <c r="B1149" s="2" t="s">
        <v>1318</v>
      </c>
      <c r="C1149" s="3">
        <v>46015</v>
      </c>
      <c r="D1149" s="2" t="s">
        <v>2925</v>
      </c>
      <c r="E1149" s="2" t="s">
        <v>2916</v>
      </c>
      <c r="F1149" s="2" t="s">
        <v>2917</v>
      </c>
      <c r="G1149" s="2">
        <f>ROWS(tbl_orders_raw[])</f>
        <v>5000</v>
      </c>
      <c r="H1149" s="2" t="str">
        <f>_xlfn.XLOOKUP(tbl_orders_raw[[#This Row],[customer_id]],tbl_customers[customer_id],tbl_customers[customer_id],"Not Found")</f>
        <v>CUST00645</v>
      </c>
      <c r="I1149" s="7">
        <f>MONTH(tbl_orders_raw[[#This Row],[order_date]])</f>
        <v>12</v>
      </c>
      <c r="J1149" s="7">
        <f>YEAR(tbl_orders_raw[[#This Row],[order_date]])</f>
        <v>2025</v>
      </c>
    </row>
    <row r="1150" spans="1:10" x14ac:dyDescent="0.3">
      <c r="A1150" s="2" t="s">
        <v>4075</v>
      </c>
      <c r="B1150" s="2" t="s">
        <v>2164</v>
      </c>
      <c r="C1150" s="3">
        <v>46014</v>
      </c>
      <c r="D1150" s="2" t="s">
        <v>2915</v>
      </c>
      <c r="E1150" s="2" t="s">
        <v>2934</v>
      </c>
      <c r="F1150" s="2" t="s">
        <v>2917</v>
      </c>
      <c r="G1150" s="2">
        <f>ROWS(tbl_orders_raw[])</f>
        <v>5000</v>
      </c>
      <c r="H1150" s="2" t="str">
        <f>_xlfn.XLOOKUP(tbl_orders_raw[[#This Row],[customer_id]],tbl_customers[customer_id],tbl_customers[customer_id],"Not Found")</f>
        <v>CUST01068</v>
      </c>
      <c r="I1150" s="7">
        <f>MONTH(tbl_orders_raw[[#This Row],[order_date]])</f>
        <v>12</v>
      </c>
      <c r="J1150" s="7">
        <f>YEAR(tbl_orders_raw[[#This Row],[order_date]])</f>
        <v>2025</v>
      </c>
    </row>
    <row r="1151" spans="1:10" x14ac:dyDescent="0.3">
      <c r="A1151" s="2" t="s">
        <v>4076</v>
      </c>
      <c r="B1151" s="2" t="s">
        <v>174</v>
      </c>
      <c r="C1151" s="3">
        <v>46190</v>
      </c>
      <c r="D1151" s="2" t="s">
        <v>2928</v>
      </c>
      <c r="E1151" s="2" t="s">
        <v>2921</v>
      </c>
      <c r="F1151" s="2" t="s">
        <v>2917</v>
      </c>
      <c r="G1151" s="2">
        <f>ROWS(tbl_orders_raw[])</f>
        <v>5000</v>
      </c>
      <c r="H1151" s="2" t="str">
        <f>_xlfn.XLOOKUP(tbl_orders_raw[[#This Row],[customer_id]],tbl_customers[customer_id],tbl_customers[customer_id],"Not Found")</f>
        <v>CUST00073</v>
      </c>
      <c r="I1151" s="7">
        <f>MONTH(tbl_orders_raw[[#This Row],[order_date]])</f>
        <v>6</v>
      </c>
      <c r="J1151" s="7">
        <f>YEAR(tbl_orders_raw[[#This Row],[order_date]])</f>
        <v>2026</v>
      </c>
    </row>
    <row r="1152" spans="1:10" x14ac:dyDescent="0.3">
      <c r="A1152" s="2" t="s">
        <v>4077</v>
      </c>
      <c r="B1152" s="2" t="s">
        <v>1570</v>
      </c>
      <c r="C1152" s="3">
        <v>45892</v>
      </c>
      <c r="D1152" s="2" t="s">
        <v>2925</v>
      </c>
      <c r="E1152" s="2" t="s">
        <v>2916</v>
      </c>
      <c r="F1152" s="2" t="s">
        <v>2917</v>
      </c>
      <c r="G1152" s="2">
        <f>ROWS(tbl_orders_raw[])</f>
        <v>5000</v>
      </c>
      <c r="H1152" s="2" t="str">
        <f>_xlfn.XLOOKUP(tbl_orders_raw[[#This Row],[customer_id]],tbl_customers[customer_id],tbl_customers[customer_id],"Not Found")</f>
        <v>CUST00771</v>
      </c>
      <c r="I1152" s="7">
        <f>MONTH(tbl_orders_raw[[#This Row],[order_date]])</f>
        <v>8</v>
      </c>
      <c r="J1152" s="7">
        <f>YEAR(tbl_orders_raw[[#This Row],[order_date]])</f>
        <v>2025</v>
      </c>
    </row>
    <row r="1153" spans="1:10" x14ac:dyDescent="0.3">
      <c r="A1153" s="2" t="s">
        <v>4078</v>
      </c>
      <c r="B1153" s="2" t="s">
        <v>650</v>
      </c>
      <c r="C1153" s="3">
        <v>45773</v>
      </c>
      <c r="D1153" s="2" t="s">
        <v>2915</v>
      </c>
      <c r="E1153" s="2" t="s">
        <v>2916</v>
      </c>
      <c r="F1153" s="2" t="s">
        <v>2917</v>
      </c>
      <c r="G1153" s="2">
        <f>ROWS(tbl_orders_raw[])</f>
        <v>5000</v>
      </c>
      <c r="H1153" s="2" t="str">
        <f>_xlfn.XLOOKUP(tbl_orders_raw[[#This Row],[customer_id]],tbl_customers[customer_id],tbl_customers[customer_id],"Not Found")</f>
        <v>CUST00311</v>
      </c>
      <c r="I1153" s="7">
        <f>MONTH(tbl_orders_raw[[#This Row],[order_date]])</f>
        <v>4</v>
      </c>
      <c r="J1153" s="7">
        <f>YEAR(tbl_orders_raw[[#This Row],[order_date]])</f>
        <v>2025</v>
      </c>
    </row>
    <row r="1154" spans="1:10" x14ac:dyDescent="0.3">
      <c r="A1154" s="2" t="s">
        <v>4079</v>
      </c>
      <c r="B1154" s="2" t="s">
        <v>842</v>
      </c>
      <c r="C1154" s="3">
        <v>45426</v>
      </c>
      <c r="D1154" s="2" t="s">
        <v>2925</v>
      </c>
      <c r="E1154" s="2" t="s">
        <v>2916</v>
      </c>
      <c r="F1154" s="2" t="s">
        <v>2917</v>
      </c>
      <c r="G1154" s="2">
        <f>ROWS(tbl_orders_raw[])</f>
        <v>5000</v>
      </c>
      <c r="H1154" s="2" t="str">
        <f>_xlfn.XLOOKUP(tbl_orders_raw[[#This Row],[customer_id]],tbl_customers[customer_id],tbl_customers[customer_id],"Not Found")</f>
        <v>CUST00407</v>
      </c>
      <c r="I1154" s="7">
        <f>MONTH(tbl_orders_raw[[#This Row],[order_date]])</f>
        <v>5</v>
      </c>
      <c r="J1154" s="7">
        <f>YEAR(tbl_orders_raw[[#This Row],[order_date]])</f>
        <v>2024</v>
      </c>
    </row>
    <row r="1155" spans="1:10" x14ac:dyDescent="0.3">
      <c r="A1155" s="2" t="s">
        <v>4080</v>
      </c>
      <c r="B1155" s="2" t="s">
        <v>906</v>
      </c>
      <c r="C1155" s="3">
        <v>46032</v>
      </c>
      <c r="D1155" s="2" t="s">
        <v>2915</v>
      </c>
      <c r="E1155" s="2" t="s">
        <v>2916</v>
      </c>
      <c r="F1155" s="2" t="s">
        <v>2917</v>
      </c>
      <c r="G1155" s="2">
        <f>ROWS(tbl_orders_raw[])</f>
        <v>5000</v>
      </c>
      <c r="H1155" s="2" t="str">
        <f>_xlfn.XLOOKUP(tbl_orders_raw[[#This Row],[customer_id]],tbl_customers[customer_id],tbl_customers[customer_id],"Not Found")</f>
        <v>CUST00439</v>
      </c>
      <c r="I1155" s="7">
        <f>MONTH(tbl_orders_raw[[#This Row],[order_date]])</f>
        <v>1</v>
      </c>
      <c r="J1155" s="7">
        <f>YEAR(tbl_orders_raw[[#This Row],[order_date]])</f>
        <v>2026</v>
      </c>
    </row>
    <row r="1156" spans="1:10" x14ac:dyDescent="0.3">
      <c r="A1156" s="2" t="s">
        <v>4081</v>
      </c>
      <c r="B1156" s="2" t="s">
        <v>758</v>
      </c>
      <c r="C1156" s="3">
        <v>45505</v>
      </c>
      <c r="D1156" s="2" t="s">
        <v>2915</v>
      </c>
      <c r="E1156" s="2" t="s">
        <v>2919</v>
      </c>
      <c r="F1156" s="2" t="s">
        <v>2917</v>
      </c>
      <c r="G1156" s="2">
        <f>ROWS(tbl_orders_raw[])</f>
        <v>5000</v>
      </c>
      <c r="H1156" s="2" t="str">
        <f>_xlfn.XLOOKUP(tbl_orders_raw[[#This Row],[customer_id]],tbl_customers[customer_id],tbl_customers[customer_id],"Not Found")</f>
        <v>CUST00365</v>
      </c>
      <c r="I1156" s="7">
        <f>MONTH(tbl_orders_raw[[#This Row],[order_date]])</f>
        <v>8</v>
      </c>
      <c r="J1156" s="7">
        <f>YEAR(tbl_orders_raw[[#This Row],[order_date]])</f>
        <v>2024</v>
      </c>
    </row>
    <row r="1157" spans="1:10" x14ac:dyDescent="0.3">
      <c r="A1157" s="2" t="s">
        <v>4082</v>
      </c>
      <c r="B1157" s="2" t="s">
        <v>2420</v>
      </c>
      <c r="C1157" s="3">
        <v>45938</v>
      </c>
      <c r="D1157" s="2" t="s">
        <v>2915</v>
      </c>
      <c r="E1157" s="2" t="s">
        <v>2939</v>
      </c>
      <c r="F1157" s="2" t="s">
        <v>2917</v>
      </c>
      <c r="G1157" s="2">
        <f>ROWS(tbl_orders_raw[])</f>
        <v>5000</v>
      </c>
      <c r="H1157" s="2" t="str">
        <f>_xlfn.XLOOKUP(tbl_orders_raw[[#This Row],[customer_id]],tbl_customers[customer_id],tbl_customers[customer_id],"Not Found")</f>
        <v>CUST01196</v>
      </c>
      <c r="I1157" s="7">
        <f>MONTH(tbl_orders_raw[[#This Row],[order_date]])</f>
        <v>10</v>
      </c>
      <c r="J1157" s="7">
        <f>YEAR(tbl_orders_raw[[#This Row],[order_date]])</f>
        <v>2025</v>
      </c>
    </row>
    <row r="1158" spans="1:10" x14ac:dyDescent="0.3">
      <c r="A1158" s="2" t="s">
        <v>4083</v>
      </c>
      <c r="B1158" s="2" t="s">
        <v>1258</v>
      </c>
      <c r="C1158" s="3">
        <v>45476</v>
      </c>
      <c r="D1158" s="2" t="s">
        <v>2925</v>
      </c>
      <c r="E1158" s="2" t="s">
        <v>2936</v>
      </c>
      <c r="F1158" s="2" t="s">
        <v>2917</v>
      </c>
      <c r="G1158" s="2">
        <f>ROWS(tbl_orders_raw[])</f>
        <v>5000</v>
      </c>
      <c r="H1158" s="2" t="str">
        <f>_xlfn.XLOOKUP(tbl_orders_raw[[#This Row],[customer_id]],tbl_customers[customer_id],tbl_customers[customer_id],"Not Found")</f>
        <v>CUST00615</v>
      </c>
      <c r="I1158" s="7">
        <f>MONTH(tbl_orders_raw[[#This Row],[order_date]])</f>
        <v>7</v>
      </c>
      <c r="J1158" s="7">
        <f>YEAR(tbl_orders_raw[[#This Row],[order_date]])</f>
        <v>2024</v>
      </c>
    </row>
    <row r="1159" spans="1:10" x14ac:dyDescent="0.3">
      <c r="A1159" s="2" t="s">
        <v>4084</v>
      </c>
      <c r="B1159" s="2" t="s">
        <v>1636</v>
      </c>
      <c r="C1159" s="3">
        <v>45793</v>
      </c>
      <c r="D1159" s="2" t="s">
        <v>2925</v>
      </c>
      <c r="E1159" s="2" t="s">
        <v>2921</v>
      </c>
      <c r="F1159" s="2" t="s">
        <v>2917</v>
      </c>
      <c r="G1159" s="2">
        <f>ROWS(tbl_orders_raw[])</f>
        <v>5000</v>
      </c>
      <c r="H1159" s="2" t="str">
        <f>_xlfn.XLOOKUP(tbl_orders_raw[[#This Row],[customer_id]],tbl_customers[customer_id],tbl_customers[customer_id],"Not Found")</f>
        <v>CUST00804</v>
      </c>
      <c r="I1159" s="7">
        <f>MONTH(tbl_orders_raw[[#This Row],[order_date]])</f>
        <v>5</v>
      </c>
      <c r="J1159" s="7">
        <f>YEAR(tbl_orders_raw[[#This Row],[order_date]])</f>
        <v>2025</v>
      </c>
    </row>
    <row r="1160" spans="1:10" x14ac:dyDescent="0.3">
      <c r="A1160" s="2" t="s">
        <v>4085</v>
      </c>
      <c r="B1160" s="2" t="s">
        <v>490</v>
      </c>
      <c r="C1160" s="3">
        <v>45516</v>
      </c>
      <c r="D1160" s="2" t="s">
        <v>2928</v>
      </c>
      <c r="E1160" s="2" t="s">
        <v>2936</v>
      </c>
      <c r="F1160" s="2" t="s">
        <v>2917</v>
      </c>
      <c r="G1160" s="2">
        <f>ROWS(tbl_orders_raw[])</f>
        <v>5000</v>
      </c>
      <c r="H1160" s="2" t="str">
        <f>_xlfn.XLOOKUP(tbl_orders_raw[[#This Row],[customer_id]],tbl_customers[customer_id],tbl_customers[customer_id],"Not Found")</f>
        <v>CUST00231</v>
      </c>
      <c r="I1160" s="7">
        <f>MONTH(tbl_orders_raw[[#This Row],[order_date]])</f>
        <v>8</v>
      </c>
      <c r="J1160" s="7">
        <f>YEAR(tbl_orders_raw[[#This Row],[order_date]])</f>
        <v>2024</v>
      </c>
    </row>
    <row r="1161" spans="1:10" x14ac:dyDescent="0.3">
      <c r="A1161" s="2" t="s">
        <v>4086</v>
      </c>
      <c r="B1161" s="2" t="s">
        <v>1860</v>
      </c>
      <c r="C1161" s="3">
        <v>45721</v>
      </c>
      <c r="D1161" s="2" t="s">
        <v>2915</v>
      </c>
      <c r="E1161" s="2" t="s">
        <v>2921</v>
      </c>
      <c r="F1161" s="2" t="s">
        <v>2917</v>
      </c>
      <c r="G1161" s="2">
        <f>ROWS(tbl_orders_raw[])</f>
        <v>5000</v>
      </c>
      <c r="H1161" s="2" t="str">
        <f>_xlfn.XLOOKUP(tbl_orders_raw[[#This Row],[customer_id]],tbl_customers[customer_id],tbl_customers[customer_id],"Not Found")</f>
        <v>CUST00916</v>
      </c>
      <c r="I1161" s="7">
        <f>MONTH(tbl_orders_raw[[#This Row],[order_date]])</f>
        <v>3</v>
      </c>
      <c r="J1161" s="7">
        <f>YEAR(tbl_orders_raw[[#This Row],[order_date]])</f>
        <v>2025</v>
      </c>
    </row>
    <row r="1162" spans="1:10" x14ac:dyDescent="0.3">
      <c r="A1162" s="2" t="s">
        <v>4087</v>
      </c>
      <c r="B1162" s="2" t="s">
        <v>1336</v>
      </c>
      <c r="C1162" s="3">
        <v>45767</v>
      </c>
      <c r="D1162" s="2" t="s">
        <v>2925</v>
      </c>
      <c r="E1162" s="2" t="s">
        <v>2939</v>
      </c>
      <c r="F1162" s="2" t="s">
        <v>2917</v>
      </c>
      <c r="G1162" s="2">
        <f>ROWS(tbl_orders_raw[])</f>
        <v>5000</v>
      </c>
      <c r="H1162" s="2" t="str">
        <f>_xlfn.XLOOKUP(tbl_orders_raw[[#This Row],[customer_id]],tbl_customers[customer_id],tbl_customers[customer_id],"Not Found")</f>
        <v>CUST00654</v>
      </c>
      <c r="I1162" s="7">
        <f>MONTH(tbl_orders_raw[[#This Row],[order_date]])</f>
        <v>4</v>
      </c>
      <c r="J1162" s="7">
        <f>YEAR(tbl_orders_raw[[#This Row],[order_date]])</f>
        <v>2025</v>
      </c>
    </row>
    <row r="1163" spans="1:10" x14ac:dyDescent="0.3">
      <c r="A1163" s="2" t="s">
        <v>4088</v>
      </c>
      <c r="B1163" s="2" t="s">
        <v>2010</v>
      </c>
      <c r="C1163" s="3">
        <v>45423</v>
      </c>
      <c r="D1163" s="2" t="s">
        <v>2925</v>
      </c>
      <c r="E1163" s="2" t="s">
        <v>2936</v>
      </c>
      <c r="F1163" s="2" t="s">
        <v>2917</v>
      </c>
      <c r="G1163" s="2">
        <f>ROWS(tbl_orders_raw[])</f>
        <v>5000</v>
      </c>
      <c r="H1163" s="2" t="str">
        <f>_xlfn.XLOOKUP(tbl_orders_raw[[#This Row],[customer_id]],tbl_customers[customer_id],tbl_customers[customer_id],"Not Found")</f>
        <v>CUST00991</v>
      </c>
      <c r="I1163" s="7">
        <f>MONTH(tbl_orders_raw[[#This Row],[order_date]])</f>
        <v>5</v>
      </c>
      <c r="J1163" s="7">
        <f>YEAR(tbl_orders_raw[[#This Row],[order_date]])</f>
        <v>2024</v>
      </c>
    </row>
    <row r="1164" spans="1:10" x14ac:dyDescent="0.3">
      <c r="A1164" s="2" t="s">
        <v>4089</v>
      </c>
      <c r="B1164" s="2" t="s">
        <v>990</v>
      </c>
      <c r="C1164" s="3">
        <v>45995</v>
      </c>
      <c r="D1164" s="2" t="s">
        <v>2915</v>
      </c>
      <c r="E1164" s="2" t="s">
        <v>2916</v>
      </c>
      <c r="F1164" s="2" t="s">
        <v>2917</v>
      </c>
      <c r="G1164" s="2">
        <f>ROWS(tbl_orders_raw[])</f>
        <v>5000</v>
      </c>
      <c r="H1164" s="2" t="str">
        <f>_xlfn.XLOOKUP(tbl_orders_raw[[#This Row],[customer_id]],tbl_customers[customer_id],tbl_customers[customer_id],"Not Found")</f>
        <v>CUST00481</v>
      </c>
      <c r="I1164" s="7">
        <f>MONTH(tbl_orders_raw[[#This Row],[order_date]])</f>
        <v>12</v>
      </c>
      <c r="J1164" s="7">
        <f>YEAR(tbl_orders_raw[[#This Row],[order_date]])</f>
        <v>2025</v>
      </c>
    </row>
    <row r="1165" spans="1:10" x14ac:dyDescent="0.3">
      <c r="A1165" s="2" t="s">
        <v>4090</v>
      </c>
      <c r="B1165" s="2" t="s">
        <v>1704</v>
      </c>
      <c r="C1165" s="3">
        <v>46163</v>
      </c>
      <c r="D1165" s="2" t="s">
        <v>2915</v>
      </c>
      <c r="E1165" s="2" t="s">
        <v>2919</v>
      </c>
      <c r="F1165" s="2" t="s">
        <v>2917</v>
      </c>
      <c r="G1165" s="2">
        <f>ROWS(tbl_orders_raw[])</f>
        <v>5000</v>
      </c>
      <c r="H1165" s="2" t="str">
        <f>_xlfn.XLOOKUP(tbl_orders_raw[[#This Row],[customer_id]],tbl_customers[customer_id],tbl_customers[customer_id],"Not Found")</f>
        <v>CUST00838</v>
      </c>
      <c r="I1165" s="7">
        <f>MONTH(tbl_orders_raw[[#This Row],[order_date]])</f>
        <v>5</v>
      </c>
      <c r="J1165" s="7">
        <f>YEAR(tbl_orders_raw[[#This Row],[order_date]])</f>
        <v>2026</v>
      </c>
    </row>
    <row r="1166" spans="1:10" x14ac:dyDescent="0.3">
      <c r="A1166" s="2" t="s">
        <v>4091</v>
      </c>
      <c r="B1166" s="2" t="s">
        <v>1714</v>
      </c>
      <c r="C1166" s="3">
        <v>45617</v>
      </c>
      <c r="D1166" s="2" t="s">
        <v>2915</v>
      </c>
      <c r="E1166" s="2" t="s">
        <v>2939</v>
      </c>
      <c r="F1166" s="2" t="s">
        <v>2917</v>
      </c>
      <c r="G1166" s="2">
        <f>ROWS(tbl_orders_raw[])</f>
        <v>5000</v>
      </c>
      <c r="H1166" s="2" t="str">
        <f>_xlfn.XLOOKUP(tbl_orders_raw[[#This Row],[customer_id]],tbl_customers[customer_id],tbl_customers[customer_id],"Not Found")</f>
        <v>CUST00843</v>
      </c>
      <c r="I1166" s="7">
        <f>MONTH(tbl_orders_raw[[#This Row],[order_date]])</f>
        <v>11</v>
      </c>
      <c r="J1166" s="7">
        <f>YEAR(tbl_orders_raw[[#This Row],[order_date]])</f>
        <v>2024</v>
      </c>
    </row>
    <row r="1167" spans="1:10" x14ac:dyDescent="0.3">
      <c r="A1167" s="2" t="s">
        <v>4092</v>
      </c>
      <c r="B1167" s="2" t="s">
        <v>252</v>
      </c>
      <c r="C1167" s="3">
        <v>46226</v>
      </c>
      <c r="D1167" s="2" t="s">
        <v>2915</v>
      </c>
      <c r="E1167" s="2" t="s">
        <v>2919</v>
      </c>
      <c r="F1167" s="2" t="s">
        <v>2917</v>
      </c>
      <c r="G1167" s="2">
        <f>ROWS(tbl_orders_raw[])</f>
        <v>5000</v>
      </c>
      <c r="H1167" s="2" t="str">
        <f>_xlfn.XLOOKUP(tbl_orders_raw[[#This Row],[customer_id]],tbl_customers[customer_id],tbl_customers[customer_id],"Not Found")</f>
        <v>CUST00112</v>
      </c>
      <c r="I1167" s="7">
        <f>MONTH(tbl_orders_raw[[#This Row],[order_date]])</f>
        <v>7</v>
      </c>
      <c r="J1167" s="7">
        <f>YEAR(tbl_orders_raw[[#This Row],[order_date]])</f>
        <v>2026</v>
      </c>
    </row>
    <row r="1168" spans="1:10" x14ac:dyDescent="0.3">
      <c r="A1168" s="2" t="s">
        <v>4093</v>
      </c>
      <c r="B1168" s="2" t="s">
        <v>216</v>
      </c>
      <c r="C1168" s="3">
        <v>46130</v>
      </c>
      <c r="D1168" s="2" t="s">
        <v>2915</v>
      </c>
      <c r="E1168" s="2" t="s">
        <v>2939</v>
      </c>
      <c r="F1168" s="2" t="s">
        <v>2917</v>
      </c>
      <c r="G1168" s="2">
        <f>ROWS(tbl_orders_raw[])</f>
        <v>5000</v>
      </c>
      <c r="H1168" s="2" t="str">
        <f>_xlfn.XLOOKUP(tbl_orders_raw[[#This Row],[customer_id]],tbl_customers[customer_id],tbl_customers[customer_id],"Not Found")</f>
        <v>CUST00094</v>
      </c>
      <c r="I1168" s="7">
        <f>MONTH(tbl_orders_raw[[#This Row],[order_date]])</f>
        <v>4</v>
      </c>
      <c r="J1168" s="7">
        <f>YEAR(tbl_orders_raw[[#This Row],[order_date]])</f>
        <v>2026</v>
      </c>
    </row>
    <row r="1169" spans="1:10" x14ac:dyDescent="0.3">
      <c r="A1169" s="2" t="s">
        <v>4094</v>
      </c>
      <c r="B1169" s="2" t="s">
        <v>2224</v>
      </c>
      <c r="C1169" s="3">
        <v>45462</v>
      </c>
      <c r="D1169" s="2" t="s">
        <v>2915</v>
      </c>
      <c r="E1169" s="2" t="s">
        <v>2921</v>
      </c>
      <c r="F1169" s="2" t="s">
        <v>2922</v>
      </c>
      <c r="G1169" s="2">
        <f>ROWS(tbl_orders_raw[])</f>
        <v>5000</v>
      </c>
      <c r="H1169" s="2" t="str">
        <f>_xlfn.XLOOKUP(tbl_orders_raw[[#This Row],[customer_id]],tbl_customers[customer_id],tbl_customers[customer_id],"Not Found")</f>
        <v>CUST01098</v>
      </c>
      <c r="I1169" s="7">
        <f>MONTH(tbl_orders_raw[[#This Row],[order_date]])</f>
        <v>6</v>
      </c>
      <c r="J1169" s="7">
        <f>YEAR(tbl_orders_raw[[#This Row],[order_date]])</f>
        <v>2024</v>
      </c>
    </row>
    <row r="1170" spans="1:10" x14ac:dyDescent="0.3">
      <c r="A1170" s="2" t="s">
        <v>4095</v>
      </c>
      <c r="B1170" s="2" t="s">
        <v>1380</v>
      </c>
      <c r="C1170" s="3">
        <v>45920</v>
      </c>
      <c r="D1170" s="2" t="s">
        <v>2915</v>
      </c>
      <c r="E1170" s="2" t="s">
        <v>2921</v>
      </c>
      <c r="F1170" s="2" t="s">
        <v>2922</v>
      </c>
      <c r="G1170" s="2">
        <f>ROWS(tbl_orders_raw[])</f>
        <v>5000</v>
      </c>
      <c r="H1170" s="2" t="str">
        <f>_xlfn.XLOOKUP(tbl_orders_raw[[#This Row],[customer_id]],tbl_customers[customer_id],tbl_customers[customer_id],"Not Found")</f>
        <v>CUST00676</v>
      </c>
      <c r="I1170" s="7">
        <f>MONTH(tbl_orders_raw[[#This Row],[order_date]])</f>
        <v>9</v>
      </c>
      <c r="J1170" s="7">
        <f>YEAR(tbl_orders_raw[[#This Row],[order_date]])</f>
        <v>2025</v>
      </c>
    </row>
    <row r="1171" spans="1:10" x14ac:dyDescent="0.3">
      <c r="A1171" s="2" t="s">
        <v>4096</v>
      </c>
      <c r="B1171" s="2" t="s">
        <v>1582</v>
      </c>
      <c r="C1171" s="3">
        <v>45313</v>
      </c>
      <c r="D1171" s="2" t="s">
        <v>2915</v>
      </c>
      <c r="E1171" s="2" t="s">
        <v>2919</v>
      </c>
      <c r="F1171" s="2" t="s">
        <v>2941</v>
      </c>
      <c r="G1171" s="2">
        <f>ROWS(tbl_orders_raw[])</f>
        <v>5000</v>
      </c>
      <c r="H1171" s="2" t="str">
        <f>_xlfn.XLOOKUP(tbl_orders_raw[[#This Row],[customer_id]],tbl_customers[customer_id],tbl_customers[customer_id],"Not Found")</f>
        <v>CUST00777</v>
      </c>
      <c r="I1171" s="7">
        <f>MONTH(tbl_orders_raw[[#This Row],[order_date]])</f>
        <v>1</v>
      </c>
      <c r="J1171" s="7">
        <f>YEAR(tbl_orders_raw[[#This Row],[order_date]])</f>
        <v>2024</v>
      </c>
    </row>
    <row r="1172" spans="1:10" x14ac:dyDescent="0.3">
      <c r="A1172" s="2" t="s">
        <v>4097</v>
      </c>
      <c r="B1172" s="2" t="s">
        <v>2294</v>
      </c>
      <c r="C1172" s="3">
        <v>46077</v>
      </c>
      <c r="D1172" s="2" t="s">
        <v>2915</v>
      </c>
      <c r="E1172" s="2" t="s">
        <v>2916</v>
      </c>
      <c r="F1172" s="2" t="s">
        <v>2917</v>
      </c>
      <c r="G1172" s="2">
        <f>ROWS(tbl_orders_raw[])</f>
        <v>5000</v>
      </c>
      <c r="H1172" s="2" t="str">
        <f>_xlfn.XLOOKUP(tbl_orders_raw[[#This Row],[customer_id]],tbl_customers[customer_id],tbl_customers[customer_id],"Not Found")</f>
        <v>CUST01133</v>
      </c>
      <c r="I1172" s="7">
        <f>MONTH(tbl_orders_raw[[#This Row],[order_date]])</f>
        <v>2</v>
      </c>
      <c r="J1172" s="7">
        <f>YEAR(tbl_orders_raw[[#This Row],[order_date]])</f>
        <v>2026</v>
      </c>
    </row>
    <row r="1173" spans="1:10" x14ac:dyDescent="0.3">
      <c r="A1173" s="2" t="s">
        <v>4098</v>
      </c>
      <c r="B1173" s="2" t="s">
        <v>842</v>
      </c>
      <c r="C1173" s="3">
        <v>45840</v>
      </c>
      <c r="D1173" s="2" t="s">
        <v>2928</v>
      </c>
      <c r="E1173" s="2" t="s">
        <v>2934</v>
      </c>
      <c r="F1173" s="2" t="s">
        <v>2917</v>
      </c>
      <c r="G1173" s="2">
        <f>ROWS(tbl_orders_raw[])</f>
        <v>5000</v>
      </c>
      <c r="H1173" s="2" t="str">
        <f>_xlfn.XLOOKUP(tbl_orders_raw[[#This Row],[customer_id]],tbl_customers[customer_id],tbl_customers[customer_id],"Not Found")</f>
        <v>CUST00407</v>
      </c>
      <c r="I1173" s="7">
        <f>MONTH(tbl_orders_raw[[#This Row],[order_date]])</f>
        <v>7</v>
      </c>
      <c r="J1173" s="7">
        <f>YEAR(tbl_orders_raw[[#This Row],[order_date]])</f>
        <v>2025</v>
      </c>
    </row>
    <row r="1174" spans="1:10" x14ac:dyDescent="0.3">
      <c r="A1174" s="2" t="s">
        <v>4099</v>
      </c>
      <c r="B1174" s="2" t="s">
        <v>968</v>
      </c>
      <c r="C1174" s="3">
        <v>46027</v>
      </c>
      <c r="D1174" s="2" t="s">
        <v>2915</v>
      </c>
      <c r="E1174" s="2" t="s">
        <v>2916</v>
      </c>
      <c r="F1174" s="2" t="s">
        <v>2917</v>
      </c>
      <c r="G1174" s="2">
        <f>ROWS(tbl_orders_raw[])</f>
        <v>5000</v>
      </c>
      <c r="H1174" s="2" t="str">
        <f>_xlfn.XLOOKUP(tbl_orders_raw[[#This Row],[customer_id]],tbl_customers[customer_id],tbl_customers[customer_id],"Not Found")</f>
        <v>CUST00470</v>
      </c>
      <c r="I1174" s="7">
        <f>MONTH(tbl_orders_raw[[#This Row],[order_date]])</f>
        <v>1</v>
      </c>
      <c r="J1174" s="7">
        <f>YEAR(tbl_orders_raw[[#This Row],[order_date]])</f>
        <v>2026</v>
      </c>
    </row>
    <row r="1175" spans="1:10" x14ac:dyDescent="0.3">
      <c r="A1175" s="2" t="s">
        <v>4100</v>
      </c>
      <c r="B1175" s="2" t="s">
        <v>912</v>
      </c>
      <c r="C1175" s="3">
        <v>45715</v>
      </c>
      <c r="D1175" s="2" t="s">
        <v>2925</v>
      </c>
      <c r="E1175" s="2" t="s">
        <v>2916</v>
      </c>
      <c r="F1175" s="2" t="s">
        <v>2917</v>
      </c>
      <c r="G1175" s="2">
        <f>ROWS(tbl_orders_raw[])</f>
        <v>5000</v>
      </c>
      <c r="H1175" s="2" t="str">
        <f>_xlfn.XLOOKUP(tbl_orders_raw[[#This Row],[customer_id]],tbl_customers[customer_id],tbl_customers[customer_id],"Not Found")</f>
        <v>CUST00442</v>
      </c>
      <c r="I1175" s="7">
        <f>MONTH(tbl_orders_raw[[#This Row],[order_date]])</f>
        <v>2</v>
      </c>
      <c r="J1175" s="7">
        <f>YEAR(tbl_orders_raw[[#This Row],[order_date]])</f>
        <v>2025</v>
      </c>
    </row>
    <row r="1176" spans="1:10" x14ac:dyDescent="0.3">
      <c r="A1176" s="2" t="s">
        <v>4101</v>
      </c>
      <c r="B1176" s="2" t="s">
        <v>112</v>
      </c>
      <c r="C1176" s="3">
        <v>46157</v>
      </c>
      <c r="D1176" s="2" t="s">
        <v>2925</v>
      </c>
      <c r="E1176" s="2" t="s">
        <v>2939</v>
      </c>
      <c r="F1176" s="2" t="s">
        <v>2917</v>
      </c>
      <c r="G1176" s="2">
        <f>ROWS(tbl_orders_raw[])</f>
        <v>5000</v>
      </c>
      <c r="H1176" s="2" t="str">
        <f>_xlfn.XLOOKUP(tbl_orders_raw[[#This Row],[customer_id]],tbl_customers[customer_id],tbl_customers[customer_id],"Not Found")</f>
        <v>CUST00042</v>
      </c>
      <c r="I1176" s="7">
        <f>MONTH(tbl_orders_raw[[#This Row],[order_date]])</f>
        <v>5</v>
      </c>
      <c r="J1176" s="7">
        <f>YEAR(tbl_orders_raw[[#This Row],[order_date]])</f>
        <v>2026</v>
      </c>
    </row>
    <row r="1177" spans="1:10" x14ac:dyDescent="0.3">
      <c r="A1177" s="2" t="s">
        <v>4102</v>
      </c>
      <c r="B1177" s="2" t="s">
        <v>2016</v>
      </c>
      <c r="C1177" s="3">
        <v>46102</v>
      </c>
      <c r="D1177" s="2" t="s">
        <v>2915</v>
      </c>
      <c r="E1177" s="2" t="s">
        <v>2939</v>
      </c>
      <c r="F1177" s="2" t="s">
        <v>2917</v>
      </c>
      <c r="G1177" s="2">
        <f>ROWS(tbl_orders_raw[])</f>
        <v>5000</v>
      </c>
      <c r="H1177" s="2" t="str">
        <f>_xlfn.XLOOKUP(tbl_orders_raw[[#This Row],[customer_id]],tbl_customers[customer_id],tbl_customers[customer_id],"Not Found")</f>
        <v>CUST00994</v>
      </c>
      <c r="I1177" s="7">
        <f>MONTH(tbl_orders_raw[[#This Row],[order_date]])</f>
        <v>3</v>
      </c>
      <c r="J1177" s="7">
        <f>YEAR(tbl_orders_raw[[#This Row],[order_date]])</f>
        <v>2026</v>
      </c>
    </row>
    <row r="1178" spans="1:10" x14ac:dyDescent="0.3">
      <c r="A1178" s="2" t="s">
        <v>4103</v>
      </c>
      <c r="B1178" s="2" t="s">
        <v>1042</v>
      </c>
      <c r="C1178" s="3">
        <v>45938</v>
      </c>
      <c r="D1178" s="2" t="s">
        <v>2915</v>
      </c>
      <c r="E1178" s="2" t="s">
        <v>2919</v>
      </c>
      <c r="F1178" s="2" t="s">
        <v>2917</v>
      </c>
      <c r="G1178" s="2">
        <f>ROWS(tbl_orders_raw[])</f>
        <v>5000</v>
      </c>
      <c r="H1178" s="2" t="str">
        <f>_xlfn.XLOOKUP(tbl_orders_raw[[#This Row],[customer_id]],tbl_customers[customer_id],tbl_customers[customer_id],"Not Found")</f>
        <v>CUST00507</v>
      </c>
      <c r="I1178" s="7">
        <f>MONTH(tbl_orders_raw[[#This Row],[order_date]])</f>
        <v>10</v>
      </c>
      <c r="J1178" s="7">
        <f>YEAR(tbl_orders_raw[[#This Row],[order_date]])</f>
        <v>2025</v>
      </c>
    </row>
    <row r="1179" spans="1:10" x14ac:dyDescent="0.3">
      <c r="A1179" s="2" t="s">
        <v>4104</v>
      </c>
      <c r="B1179" s="2" t="s">
        <v>1670</v>
      </c>
      <c r="C1179" s="3">
        <v>45678</v>
      </c>
      <c r="D1179" s="2" t="s">
        <v>2915</v>
      </c>
      <c r="E1179" s="2" t="s">
        <v>2919</v>
      </c>
      <c r="F1179" s="2" t="s">
        <v>2917</v>
      </c>
      <c r="G1179" s="2">
        <f>ROWS(tbl_orders_raw[])</f>
        <v>5000</v>
      </c>
      <c r="H1179" s="2" t="str">
        <f>_xlfn.XLOOKUP(tbl_orders_raw[[#This Row],[customer_id]],tbl_customers[customer_id],tbl_customers[customer_id],"Not Found")</f>
        <v>CUST00821</v>
      </c>
      <c r="I1179" s="7">
        <f>MONTH(tbl_orders_raw[[#This Row],[order_date]])</f>
        <v>1</v>
      </c>
      <c r="J1179" s="7">
        <f>YEAR(tbl_orders_raw[[#This Row],[order_date]])</f>
        <v>2025</v>
      </c>
    </row>
    <row r="1180" spans="1:10" x14ac:dyDescent="0.3">
      <c r="A1180" s="2" t="s">
        <v>4105</v>
      </c>
      <c r="B1180" s="2" t="s">
        <v>342</v>
      </c>
      <c r="C1180" s="3">
        <v>45378</v>
      </c>
      <c r="D1180" s="2" t="s">
        <v>2915</v>
      </c>
      <c r="E1180" s="2" t="s">
        <v>2919</v>
      </c>
      <c r="F1180" s="2" t="s">
        <v>2917</v>
      </c>
      <c r="G1180" s="2">
        <f>ROWS(tbl_orders_raw[])</f>
        <v>5000</v>
      </c>
      <c r="H1180" s="2" t="str">
        <f>_xlfn.XLOOKUP(tbl_orders_raw[[#This Row],[customer_id]],tbl_customers[customer_id],tbl_customers[customer_id],"Not Found")</f>
        <v>CUST00157</v>
      </c>
      <c r="I1180" s="7">
        <f>MONTH(tbl_orders_raw[[#This Row],[order_date]])</f>
        <v>3</v>
      </c>
      <c r="J1180" s="7">
        <f>YEAR(tbl_orders_raw[[#This Row],[order_date]])</f>
        <v>2024</v>
      </c>
    </row>
    <row r="1181" spans="1:10" x14ac:dyDescent="0.3">
      <c r="A1181" s="2" t="s">
        <v>4106</v>
      </c>
      <c r="B1181" s="2" t="s">
        <v>112</v>
      </c>
      <c r="C1181" s="3">
        <v>45717</v>
      </c>
      <c r="D1181" s="2" t="s">
        <v>2915</v>
      </c>
      <c r="E1181" s="2" t="s">
        <v>2934</v>
      </c>
      <c r="F1181" s="2" t="s">
        <v>2917</v>
      </c>
      <c r="G1181" s="2">
        <f>ROWS(tbl_orders_raw[])</f>
        <v>5000</v>
      </c>
      <c r="H1181" s="2" t="str">
        <f>_xlfn.XLOOKUP(tbl_orders_raw[[#This Row],[customer_id]],tbl_customers[customer_id],tbl_customers[customer_id],"Not Found")</f>
        <v>CUST00042</v>
      </c>
      <c r="I1181" s="7">
        <f>MONTH(tbl_orders_raw[[#This Row],[order_date]])</f>
        <v>3</v>
      </c>
      <c r="J1181" s="7">
        <f>YEAR(tbl_orders_raw[[#This Row],[order_date]])</f>
        <v>2025</v>
      </c>
    </row>
    <row r="1182" spans="1:10" x14ac:dyDescent="0.3">
      <c r="A1182" s="2" t="s">
        <v>4107</v>
      </c>
      <c r="B1182" s="2" t="s">
        <v>420</v>
      </c>
      <c r="C1182" s="3">
        <v>45447</v>
      </c>
      <c r="D1182" s="2" t="s">
        <v>2925</v>
      </c>
      <c r="E1182" s="2" t="s">
        <v>2934</v>
      </c>
      <c r="F1182" s="2" t="s">
        <v>2917</v>
      </c>
      <c r="G1182" s="2">
        <f>ROWS(tbl_orders_raw[])</f>
        <v>5000</v>
      </c>
      <c r="H1182" s="2" t="str">
        <f>_xlfn.XLOOKUP(tbl_orders_raw[[#This Row],[customer_id]],tbl_customers[customer_id],tbl_customers[customer_id],"Not Found")</f>
        <v>CUST00196</v>
      </c>
      <c r="I1182" s="7">
        <f>MONTH(tbl_orders_raw[[#This Row],[order_date]])</f>
        <v>6</v>
      </c>
      <c r="J1182" s="7">
        <f>YEAR(tbl_orders_raw[[#This Row],[order_date]])</f>
        <v>2024</v>
      </c>
    </row>
    <row r="1183" spans="1:10" x14ac:dyDescent="0.3">
      <c r="A1183" s="2" t="s">
        <v>4108</v>
      </c>
      <c r="B1183" s="2" t="s">
        <v>1308</v>
      </c>
      <c r="C1183" s="3">
        <v>45912</v>
      </c>
      <c r="D1183" s="2" t="s">
        <v>2925</v>
      </c>
      <c r="E1183" s="2" t="s">
        <v>2939</v>
      </c>
      <c r="F1183" s="2" t="s">
        <v>2917</v>
      </c>
      <c r="G1183" s="2">
        <f>ROWS(tbl_orders_raw[])</f>
        <v>5000</v>
      </c>
      <c r="H1183" s="2" t="str">
        <f>_xlfn.XLOOKUP(tbl_orders_raw[[#This Row],[customer_id]],tbl_customers[customer_id],tbl_customers[customer_id],"Not Found")</f>
        <v>CUST00640</v>
      </c>
      <c r="I1183" s="7">
        <f>MONTH(tbl_orders_raw[[#This Row],[order_date]])</f>
        <v>9</v>
      </c>
      <c r="J1183" s="7">
        <f>YEAR(tbl_orders_raw[[#This Row],[order_date]])</f>
        <v>2025</v>
      </c>
    </row>
    <row r="1184" spans="1:10" x14ac:dyDescent="0.3">
      <c r="A1184" s="2" t="s">
        <v>4109</v>
      </c>
      <c r="B1184" s="2" t="s">
        <v>1152</v>
      </c>
      <c r="C1184" s="3">
        <v>45601</v>
      </c>
      <c r="D1184" s="2" t="s">
        <v>2915</v>
      </c>
      <c r="E1184" s="2" t="s">
        <v>2916</v>
      </c>
      <c r="F1184" s="2" t="s">
        <v>2922</v>
      </c>
      <c r="G1184" s="2">
        <f>ROWS(tbl_orders_raw[])</f>
        <v>5000</v>
      </c>
      <c r="H1184" s="2" t="str">
        <f>_xlfn.XLOOKUP(tbl_orders_raw[[#This Row],[customer_id]],tbl_customers[customer_id],tbl_customers[customer_id],"Not Found")</f>
        <v>CUST00562</v>
      </c>
      <c r="I1184" s="7">
        <f>MONTH(tbl_orders_raw[[#This Row],[order_date]])</f>
        <v>11</v>
      </c>
      <c r="J1184" s="7">
        <f>YEAR(tbl_orders_raw[[#This Row],[order_date]])</f>
        <v>2024</v>
      </c>
    </row>
    <row r="1185" spans="1:10" x14ac:dyDescent="0.3">
      <c r="A1185" s="2" t="s">
        <v>4110</v>
      </c>
      <c r="B1185" s="2" t="s">
        <v>1960</v>
      </c>
      <c r="C1185" s="3">
        <v>45882</v>
      </c>
      <c r="D1185" s="2" t="s">
        <v>2915</v>
      </c>
      <c r="E1185" s="2" t="s">
        <v>2939</v>
      </c>
      <c r="F1185" s="2" t="s">
        <v>2917</v>
      </c>
      <c r="G1185" s="2">
        <f>ROWS(tbl_orders_raw[])</f>
        <v>5000</v>
      </c>
      <c r="H1185" s="2" t="str">
        <f>_xlfn.XLOOKUP(tbl_orders_raw[[#This Row],[customer_id]],tbl_customers[customer_id],tbl_customers[customer_id],"Not Found")</f>
        <v>CUST00966</v>
      </c>
      <c r="I1185" s="7">
        <f>MONTH(tbl_orders_raw[[#This Row],[order_date]])</f>
        <v>8</v>
      </c>
      <c r="J1185" s="7">
        <f>YEAR(tbl_orders_raw[[#This Row],[order_date]])</f>
        <v>2025</v>
      </c>
    </row>
    <row r="1186" spans="1:10" x14ac:dyDescent="0.3">
      <c r="A1186" s="2" t="s">
        <v>4111</v>
      </c>
      <c r="B1186" s="2" t="s">
        <v>2326</v>
      </c>
      <c r="C1186" s="3">
        <v>45708</v>
      </c>
      <c r="D1186" s="2" t="s">
        <v>2915</v>
      </c>
      <c r="E1186" s="2" t="s">
        <v>2939</v>
      </c>
      <c r="F1186" s="2" t="s">
        <v>2917</v>
      </c>
      <c r="G1186" s="2">
        <f>ROWS(tbl_orders_raw[])</f>
        <v>5000</v>
      </c>
      <c r="H1186" s="2" t="str">
        <f>_xlfn.XLOOKUP(tbl_orders_raw[[#This Row],[customer_id]],tbl_customers[customer_id],tbl_customers[customer_id],"Not Found")</f>
        <v>CUST01149</v>
      </c>
      <c r="I1186" s="7">
        <f>MONTH(tbl_orders_raw[[#This Row],[order_date]])</f>
        <v>2</v>
      </c>
      <c r="J1186" s="7">
        <f>YEAR(tbl_orders_raw[[#This Row],[order_date]])</f>
        <v>2025</v>
      </c>
    </row>
    <row r="1187" spans="1:10" x14ac:dyDescent="0.3">
      <c r="A1187" s="2" t="s">
        <v>4112</v>
      </c>
      <c r="B1187" s="2" t="s">
        <v>1030</v>
      </c>
      <c r="C1187" s="3">
        <v>45810</v>
      </c>
      <c r="D1187" s="2" t="s">
        <v>2915</v>
      </c>
      <c r="E1187" s="2" t="s">
        <v>2936</v>
      </c>
      <c r="F1187" s="2" t="s">
        <v>2917</v>
      </c>
      <c r="G1187" s="2">
        <f>ROWS(tbl_orders_raw[])</f>
        <v>5000</v>
      </c>
      <c r="H1187" s="2" t="str">
        <f>_xlfn.XLOOKUP(tbl_orders_raw[[#This Row],[customer_id]],tbl_customers[customer_id],tbl_customers[customer_id],"Not Found")</f>
        <v>CUST00501</v>
      </c>
      <c r="I1187" s="7">
        <f>MONTH(tbl_orders_raw[[#This Row],[order_date]])</f>
        <v>6</v>
      </c>
      <c r="J1187" s="7">
        <f>YEAR(tbl_orders_raw[[#This Row],[order_date]])</f>
        <v>2025</v>
      </c>
    </row>
    <row r="1188" spans="1:10" x14ac:dyDescent="0.3">
      <c r="A1188" s="2" t="s">
        <v>4113</v>
      </c>
      <c r="B1188" s="2" t="s">
        <v>1556</v>
      </c>
      <c r="C1188" s="3">
        <v>46266</v>
      </c>
      <c r="D1188" s="2" t="s">
        <v>2925</v>
      </c>
      <c r="E1188" s="2" t="s">
        <v>2919</v>
      </c>
      <c r="F1188" s="2" t="s">
        <v>2917</v>
      </c>
      <c r="G1188" s="2">
        <f>ROWS(tbl_orders_raw[])</f>
        <v>5000</v>
      </c>
      <c r="H1188" s="2" t="str">
        <f>_xlfn.XLOOKUP(tbl_orders_raw[[#This Row],[customer_id]],tbl_customers[customer_id],tbl_customers[customer_id],"Not Found")</f>
        <v>CUST00764</v>
      </c>
      <c r="I1188" s="7">
        <f>MONTH(tbl_orders_raw[[#This Row],[order_date]])</f>
        <v>9</v>
      </c>
      <c r="J1188" s="7">
        <f>YEAR(tbl_orders_raw[[#This Row],[order_date]])</f>
        <v>2026</v>
      </c>
    </row>
    <row r="1189" spans="1:10" x14ac:dyDescent="0.3">
      <c r="A1189" s="2" t="s">
        <v>4114</v>
      </c>
      <c r="B1189" s="2" t="s">
        <v>130</v>
      </c>
      <c r="C1189" s="3">
        <v>45883</v>
      </c>
      <c r="D1189" s="2" t="s">
        <v>2915</v>
      </c>
      <c r="E1189" s="2" t="s">
        <v>2916</v>
      </c>
      <c r="F1189" s="2" t="s">
        <v>2917</v>
      </c>
      <c r="G1189" s="2">
        <f>ROWS(tbl_orders_raw[])</f>
        <v>5000</v>
      </c>
      <c r="H1189" s="2" t="str">
        <f>_xlfn.XLOOKUP(tbl_orders_raw[[#This Row],[customer_id]],tbl_customers[customer_id],tbl_customers[customer_id],"Not Found")</f>
        <v>CUST00051</v>
      </c>
      <c r="I1189" s="7">
        <f>MONTH(tbl_orders_raw[[#This Row],[order_date]])</f>
        <v>8</v>
      </c>
      <c r="J1189" s="7">
        <f>YEAR(tbl_orders_raw[[#This Row],[order_date]])</f>
        <v>2025</v>
      </c>
    </row>
    <row r="1190" spans="1:10" x14ac:dyDescent="0.3">
      <c r="A1190" s="2" t="s">
        <v>4115</v>
      </c>
      <c r="B1190" s="2" t="s">
        <v>476</v>
      </c>
      <c r="C1190" s="3">
        <v>45868</v>
      </c>
      <c r="D1190" s="2" t="s">
        <v>2925</v>
      </c>
      <c r="E1190" s="2" t="s">
        <v>2939</v>
      </c>
      <c r="F1190" s="2" t="s">
        <v>2917</v>
      </c>
      <c r="G1190" s="2">
        <f>ROWS(tbl_orders_raw[])</f>
        <v>5000</v>
      </c>
      <c r="H1190" s="2" t="str">
        <f>_xlfn.XLOOKUP(tbl_orders_raw[[#This Row],[customer_id]],tbl_customers[customer_id],tbl_customers[customer_id],"Not Found")</f>
        <v>CUST00224</v>
      </c>
      <c r="I1190" s="7">
        <f>MONTH(tbl_orders_raw[[#This Row],[order_date]])</f>
        <v>7</v>
      </c>
      <c r="J1190" s="7">
        <f>YEAR(tbl_orders_raw[[#This Row],[order_date]])</f>
        <v>2025</v>
      </c>
    </row>
    <row r="1191" spans="1:10" x14ac:dyDescent="0.3">
      <c r="A1191" s="2" t="s">
        <v>4116</v>
      </c>
      <c r="B1191" s="2" t="s">
        <v>420</v>
      </c>
      <c r="C1191" s="3">
        <v>45377</v>
      </c>
      <c r="D1191" s="2" t="s">
        <v>2925</v>
      </c>
      <c r="E1191" s="2" t="s">
        <v>2916</v>
      </c>
      <c r="F1191" s="2" t="s">
        <v>2922</v>
      </c>
      <c r="G1191" s="2">
        <f>ROWS(tbl_orders_raw[])</f>
        <v>5000</v>
      </c>
      <c r="H1191" s="2" t="str">
        <f>_xlfn.XLOOKUP(tbl_orders_raw[[#This Row],[customer_id]],tbl_customers[customer_id],tbl_customers[customer_id],"Not Found")</f>
        <v>CUST00196</v>
      </c>
      <c r="I1191" s="7">
        <f>MONTH(tbl_orders_raw[[#This Row],[order_date]])</f>
        <v>3</v>
      </c>
      <c r="J1191" s="7">
        <f>YEAR(tbl_orders_raw[[#This Row],[order_date]])</f>
        <v>2024</v>
      </c>
    </row>
    <row r="1192" spans="1:10" x14ac:dyDescent="0.3">
      <c r="A1192" s="2" t="s">
        <v>4117</v>
      </c>
      <c r="B1192" s="2" t="s">
        <v>1052</v>
      </c>
      <c r="C1192" s="3">
        <v>45899</v>
      </c>
      <c r="D1192" s="2" t="s">
        <v>2915</v>
      </c>
      <c r="E1192" s="2" t="s">
        <v>2939</v>
      </c>
      <c r="F1192" s="2" t="s">
        <v>2917</v>
      </c>
      <c r="G1192" s="2">
        <f>ROWS(tbl_orders_raw[])</f>
        <v>5000</v>
      </c>
      <c r="H1192" s="2" t="str">
        <f>_xlfn.XLOOKUP(tbl_orders_raw[[#This Row],[customer_id]],tbl_customers[customer_id],tbl_customers[customer_id],"Not Found")</f>
        <v>CUST00512</v>
      </c>
      <c r="I1192" s="7">
        <f>MONTH(tbl_orders_raw[[#This Row],[order_date]])</f>
        <v>8</v>
      </c>
      <c r="J1192" s="7">
        <f>YEAR(tbl_orders_raw[[#This Row],[order_date]])</f>
        <v>2025</v>
      </c>
    </row>
    <row r="1193" spans="1:10" x14ac:dyDescent="0.3">
      <c r="A1193" s="2" t="s">
        <v>4118</v>
      </c>
      <c r="B1193" s="2" t="s">
        <v>2350</v>
      </c>
      <c r="C1193" s="3">
        <v>45827</v>
      </c>
      <c r="D1193" s="2" t="s">
        <v>2925</v>
      </c>
      <c r="E1193" s="2" t="s">
        <v>2916</v>
      </c>
      <c r="F1193" s="2" t="s">
        <v>2917</v>
      </c>
      <c r="G1193" s="2">
        <f>ROWS(tbl_orders_raw[])</f>
        <v>5000</v>
      </c>
      <c r="H1193" s="2" t="str">
        <f>_xlfn.XLOOKUP(tbl_orders_raw[[#This Row],[customer_id]],tbl_customers[customer_id],tbl_customers[customer_id],"Not Found")</f>
        <v>CUST01161</v>
      </c>
      <c r="I1193" s="7">
        <f>MONTH(tbl_orders_raw[[#This Row],[order_date]])</f>
        <v>6</v>
      </c>
      <c r="J1193" s="7">
        <f>YEAR(tbl_orders_raw[[#This Row],[order_date]])</f>
        <v>2025</v>
      </c>
    </row>
    <row r="1194" spans="1:10" x14ac:dyDescent="0.3">
      <c r="A1194" s="2" t="s">
        <v>4119</v>
      </c>
      <c r="B1194" s="2" t="s">
        <v>1304</v>
      </c>
      <c r="C1194" s="3">
        <v>45713</v>
      </c>
      <c r="D1194" s="2" t="s">
        <v>2925</v>
      </c>
      <c r="E1194" s="2" t="s">
        <v>2934</v>
      </c>
      <c r="F1194" s="2" t="s">
        <v>2917</v>
      </c>
      <c r="G1194" s="2">
        <f>ROWS(tbl_orders_raw[])</f>
        <v>5000</v>
      </c>
      <c r="H1194" s="2" t="str">
        <f>_xlfn.XLOOKUP(tbl_orders_raw[[#This Row],[customer_id]],tbl_customers[customer_id],tbl_customers[customer_id],"Not Found")</f>
        <v>CUST00638</v>
      </c>
      <c r="I1194" s="7">
        <f>MONTH(tbl_orders_raw[[#This Row],[order_date]])</f>
        <v>2</v>
      </c>
      <c r="J1194" s="7">
        <f>YEAR(tbl_orders_raw[[#This Row],[order_date]])</f>
        <v>2025</v>
      </c>
    </row>
    <row r="1195" spans="1:10" x14ac:dyDescent="0.3">
      <c r="A1195" s="2" t="s">
        <v>4120</v>
      </c>
      <c r="B1195" s="2" t="s">
        <v>2344</v>
      </c>
      <c r="C1195" s="3">
        <v>45997</v>
      </c>
      <c r="D1195" s="2" t="s">
        <v>2925</v>
      </c>
      <c r="E1195" s="2" t="s">
        <v>2936</v>
      </c>
      <c r="F1195" s="2" t="s">
        <v>2917</v>
      </c>
      <c r="G1195" s="2">
        <f>ROWS(tbl_orders_raw[])</f>
        <v>5000</v>
      </c>
      <c r="H1195" s="2" t="str">
        <f>_xlfn.XLOOKUP(tbl_orders_raw[[#This Row],[customer_id]],tbl_customers[customer_id],tbl_customers[customer_id],"Not Found")</f>
        <v>CUST01158</v>
      </c>
      <c r="I1195" s="7">
        <f>MONTH(tbl_orders_raw[[#This Row],[order_date]])</f>
        <v>12</v>
      </c>
      <c r="J1195" s="7">
        <f>YEAR(tbl_orders_raw[[#This Row],[order_date]])</f>
        <v>2025</v>
      </c>
    </row>
    <row r="1196" spans="1:10" x14ac:dyDescent="0.3">
      <c r="A1196" s="2" t="s">
        <v>4121</v>
      </c>
      <c r="B1196" s="2" t="s">
        <v>2332</v>
      </c>
      <c r="C1196" s="3">
        <v>45506</v>
      </c>
      <c r="D1196" s="2" t="s">
        <v>2925</v>
      </c>
      <c r="E1196" s="2" t="s">
        <v>2921</v>
      </c>
      <c r="F1196" s="2" t="s">
        <v>2917</v>
      </c>
      <c r="G1196" s="2">
        <f>ROWS(tbl_orders_raw[])</f>
        <v>5000</v>
      </c>
      <c r="H1196" s="2" t="str">
        <f>_xlfn.XLOOKUP(tbl_orders_raw[[#This Row],[customer_id]],tbl_customers[customer_id],tbl_customers[customer_id],"Not Found")</f>
        <v>CUST01152</v>
      </c>
      <c r="I1196" s="7">
        <f>MONTH(tbl_orders_raw[[#This Row],[order_date]])</f>
        <v>8</v>
      </c>
      <c r="J1196" s="7">
        <f>YEAR(tbl_orders_raw[[#This Row],[order_date]])</f>
        <v>2024</v>
      </c>
    </row>
    <row r="1197" spans="1:10" x14ac:dyDescent="0.3">
      <c r="A1197" s="2" t="s">
        <v>4122</v>
      </c>
      <c r="B1197" s="2" t="s">
        <v>994</v>
      </c>
      <c r="C1197" s="3">
        <v>45959</v>
      </c>
      <c r="D1197" s="2" t="s">
        <v>2915</v>
      </c>
      <c r="E1197" s="2" t="s">
        <v>2919</v>
      </c>
      <c r="F1197" s="2" t="s">
        <v>2917</v>
      </c>
      <c r="G1197" s="2">
        <f>ROWS(tbl_orders_raw[])</f>
        <v>5000</v>
      </c>
      <c r="H1197" s="2" t="str">
        <f>_xlfn.XLOOKUP(tbl_orders_raw[[#This Row],[customer_id]],tbl_customers[customer_id],tbl_customers[customer_id],"Not Found")</f>
        <v>CUST00483</v>
      </c>
      <c r="I1197" s="7">
        <f>MONTH(tbl_orders_raw[[#This Row],[order_date]])</f>
        <v>10</v>
      </c>
      <c r="J1197" s="7">
        <f>YEAR(tbl_orders_raw[[#This Row],[order_date]])</f>
        <v>2025</v>
      </c>
    </row>
    <row r="1198" spans="1:10" x14ac:dyDescent="0.3">
      <c r="A1198" s="2" t="s">
        <v>4123</v>
      </c>
      <c r="B1198" s="2" t="s">
        <v>362</v>
      </c>
      <c r="C1198" s="3">
        <v>46171</v>
      </c>
      <c r="D1198" s="2" t="s">
        <v>2928</v>
      </c>
      <c r="E1198" s="2" t="s">
        <v>2939</v>
      </c>
      <c r="F1198" s="2" t="s">
        <v>2917</v>
      </c>
      <c r="G1198" s="2">
        <f>ROWS(tbl_orders_raw[])</f>
        <v>5000</v>
      </c>
      <c r="H1198" s="2" t="str">
        <f>_xlfn.XLOOKUP(tbl_orders_raw[[#This Row],[customer_id]],tbl_customers[customer_id],tbl_customers[customer_id],"Not Found")</f>
        <v>CUST00167</v>
      </c>
      <c r="I1198" s="7">
        <f>MONTH(tbl_orders_raw[[#This Row],[order_date]])</f>
        <v>5</v>
      </c>
      <c r="J1198" s="7">
        <f>YEAR(tbl_orders_raw[[#This Row],[order_date]])</f>
        <v>2026</v>
      </c>
    </row>
    <row r="1199" spans="1:10" x14ac:dyDescent="0.3">
      <c r="A1199" s="2" t="s">
        <v>4124</v>
      </c>
      <c r="B1199" s="2" t="s">
        <v>84</v>
      </c>
      <c r="C1199" s="3">
        <v>45422</v>
      </c>
      <c r="D1199" s="2" t="s">
        <v>2915</v>
      </c>
      <c r="E1199" s="2" t="s">
        <v>2919</v>
      </c>
      <c r="F1199" s="2" t="s">
        <v>2917</v>
      </c>
      <c r="G1199" s="2">
        <f>ROWS(tbl_orders_raw[])</f>
        <v>5000</v>
      </c>
      <c r="H1199" s="2" t="str">
        <f>_xlfn.XLOOKUP(tbl_orders_raw[[#This Row],[customer_id]],tbl_customers[customer_id],tbl_customers[customer_id],"Not Found")</f>
        <v>CUST00028</v>
      </c>
      <c r="I1199" s="7">
        <f>MONTH(tbl_orders_raw[[#This Row],[order_date]])</f>
        <v>5</v>
      </c>
      <c r="J1199" s="7">
        <f>YEAR(tbl_orders_raw[[#This Row],[order_date]])</f>
        <v>2024</v>
      </c>
    </row>
    <row r="1200" spans="1:10" x14ac:dyDescent="0.3">
      <c r="A1200" s="2" t="s">
        <v>4125</v>
      </c>
      <c r="B1200" s="2" t="s">
        <v>494</v>
      </c>
      <c r="C1200" s="3">
        <v>45740</v>
      </c>
      <c r="D1200" s="2" t="s">
        <v>2915</v>
      </c>
      <c r="E1200" s="2" t="s">
        <v>2939</v>
      </c>
      <c r="F1200" s="2" t="s">
        <v>2917</v>
      </c>
      <c r="G1200" s="2">
        <f>ROWS(tbl_orders_raw[])</f>
        <v>5000</v>
      </c>
      <c r="H1200" s="2" t="str">
        <f>_xlfn.XLOOKUP(tbl_orders_raw[[#This Row],[customer_id]],tbl_customers[customer_id],tbl_customers[customer_id],"Not Found")</f>
        <v>CUST00233</v>
      </c>
      <c r="I1200" s="7">
        <f>MONTH(tbl_orders_raw[[#This Row],[order_date]])</f>
        <v>3</v>
      </c>
      <c r="J1200" s="7">
        <f>YEAR(tbl_orders_raw[[#This Row],[order_date]])</f>
        <v>2025</v>
      </c>
    </row>
    <row r="1201" spans="1:10" x14ac:dyDescent="0.3">
      <c r="A1201" s="2" t="s">
        <v>4126</v>
      </c>
      <c r="B1201" s="2" t="s">
        <v>2178</v>
      </c>
      <c r="C1201" s="3">
        <v>46114</v>
      </c>
      <c r="D1201" s="2" t="s">
        <v>2915</v>
      </c>
      <c r="E1201" s="2" t="s">
        <v>2919</v>
      </c>
      <c r="F1201" s="2" t="s">
        <v>2917</v>
      </c>
      <c r="G1201" s="2">
        <f>ROWS(tbl_orders_raw[])</f>
        <v>5000</v>
      </c>
      <c r="H1201" s="2" t="str">
        <f>_xlfn.XLOOKUP(tbl_orders_raw[[#This Row],[customer_id]],tbl_customers[customer_id],tbl_customers[customer_id],"Not Found")</f>
        <v>CUST01075</v>
      </c>
      <c r="I1201" s="7">
        <f>MONTH(tbl_orders_raw[[#This Row],[order_date]])</f>
        <v>4</v>
      </c>
      <c r="J1201" s="7">
        <f>YEAR(tbl_orders_raw[[#This Row],[order_date]])</f>
        <v>2026</v>
      </c>
    </row>
    <row r="1202" spans="1:10" x14ac:dyDescent="0.3">
      <c r="A1202" s="2" t="s">
        <v>4127</v>
      </c>
      <c r="B1202" s="2" t="s">
        <v>63</v>
      </c>
      <c r="C1202" s="3">
        <v>45700</v>
      </c>
      <c r="D1202" s="2" t="s">
        <v>2915</v>
      </c>
      <c r="E1202" s="2" t="s">
        <v>2939</v>
      </c>
      <c r="F1202" s="2" t="s">
        <v>2917</v>
      </c>
      <c r="G1202" s="2">
        <f>ROWS(tbl_orders_raw[])</f>
        <v>5000</v>
      </c>
      <c r="H1202" s="2" t="str">
        <f>_xlfn.XLOOKUP(tbl_orders_raw[[#This Row],[customer_id]],tbl_customers[customer_id],tbl_customers[customer_id],"Not Found")</f>
        <v>CUST00019</v>
      </c>
      <c r="I1202" s="7">
        <f>MONTH(tbl_orders_raw[[#This Row],[order_date]])</f>
        <v>2</v>
      </c>
      <c r="J1202" s="7">
        <f>YEAR(tbl_orders_raw[[#This Row],[order_date]])</f>
        <v>2025</v>
      </c>
    </row>
    <row r="1203" spans="1:10" x14ac:dyDescent="0.3">
      <c r="A1203" s="2" t="s">
        <v>4128</v>
      </c>
      <c r="B1203" s="2" t="s">
        <v>1140</v>
      </c>
      <c r="C1203" s="3">
        <v>46236</v>
      </c>
      <c r="D1203" s="2" t="s">
        <v>2925</v>
      </c>
      <c r="E1203" s="2" t="s">
        <v>2921</v>
      </c>
      <c r="F1203" s="2" t="s">
        <v>2917</v>
      </c>
      <c r="G1203" s="2">
        <f>ROWS(tbl_orders_raw[])</f>
        <v>5000</v>
      </c>
      <c r="H1203" s="2" t="str">
        <f>_xlfn.XLOOKUP(tbl_orders_raw[[#This Row],[customer_id]],tbl_customers[customer_id],tbl_customers[customer_id],"Not Found")</f>
        <v>CUST00556</v>
      </c>
      <c r="I1203" s="7">
        <f>MONTH(tbl_orders_raw[[#This Row],[order_date]])</f>
        <v>8</v>
      </c>
      <c r="J1203" s="7">
        <f>YEAR(tbl_orders_raw[[#This Row],[order_date]])</f>
        <v>2026</v>
      </c>
    </row>
    <row r="1204" spans="1:10" x14ac:dyDescent="0.3">
      <c r="A1204" s="2" t="s">
        <v>4129</v>
      </c>
      <c r="B1204" s="2" t="s">
        <v>708</v>
      </c>
      <c r="C1204" s="3">
        <v>45957</v>
      </c>
      <c r="D1204" s="2" t="s">
        <v>2915</v>
      </c>
      <c r="E1204" s="2" t="s">
        <v>2939</v>
      </c>
      <c r="F1204" s="2" t="s">
        <v>2917</v>
      </c>
      <c r="G1204" s="2">
        <f>ROWS(tbl_orders_raw[])</f>
        <v>5000</v>
      </c>
      <c r="H1204" s="2" t="str">
        <f>_xlfn.XLOOKUP(tbl_orders_raw[[#This Row],[customer_id]],tbl_customers[customer_id],tbl_customers[customer_id],"Not Found")</f>
        <v>CUST00340</v>
      </c>
      <c r="I1204" s="7">
        <f>MONTH(tbl_orders_raw[[#This Row],[order_date]])</f>
        <v>10</v>
      </c>
      <c r="J1204" s="7">
        <f>YEAR(tbl_orders_raw[[#This Row],[order_date]])</f>
        <v>2025</v>
      </c>
    </row>
    <row r="1205" spans="1:10" x14ac:dyDescent="0.3">
      <c r="A1205" s="2" t="s">
        <v>4130</v>
      </c>
      <c r="B1205" s="2" t="s">
        <v>1550</v>
      </c>
      <c r="C1205" s="3">
        <v>45920</v>
      </c>
      <c r="D1205" s="2" t="s">
        <v>2915</v>
      </c>
      <c r="E1205" s="2" t="s">
        <v>2916</v>
      </c>
      <c r="F1205" s="2" t="s">
        <v>2917</v>
      </c>
      <c r="G1205" s="2">
        <f>ROWS(tbl_orders_raw[])</f>
        <v>5000</v>
      </c>
      <c r="H1205" s="2" t="str">
        <f>_xlfn.XLOOKUP(tbl_orders_raw[[#This Row],[customer_id]],tbl_customers[customer_id],tbl_customers[customer_id],"Not Found")</f>
        <v>CUST00761</v>
      </c>
      <c r="I1205" s="7">
        <f>MONTH(tbl_orders_raw[[#This Row],[order_date]])</f>
        <v>9</v>
      </c>
      <c r="J1205" s="7">
        <f>YEAR(tbl_orders_raw[[#This Row],[order_date]])</f>
        <v>2025</v>
      </c>
    </row>
    <row r="1206" spans="1:10" x14ac:dyDescent="0.3">
      <c r="A1206" s="2" t="s">
        <v>4131</v>
      </c>
      <c r="B1206" s="2" t="s">
        <v>1382</v>
      </c>
      <c r="C1206" s="3">
        <v>46250</v>
      </c>
      <c r="D1206" s="2" t="s">
        <v>2928</v>
      </c>
      <c r="E1206" s="2" t="s">
        <v>2919</v>
      </c>
      <c r="F1206" s="2" t="s">
        <v>2917</v>
      </c>
      <c r="G1206" s="2">
        <f>ROWS(tbl_orders_raw[])</f>
        <v>5000</v>
      </c>
      <c r="H1206" s="2" t="str">
        <f>_xlfn.XLOOKUP(tbl_orders_raw[[#This Row],[customer_id]],tbl_customers[customer_id],tbl_customers[customer_id],"Not Found")</f>
        <v>CUST00677</v>
      </c>
      <c r="I1206" s="7">
        <f>MONTH(tbl_orders_raw[[#This Row],[order_date]])</f>
        <v>8</v>
      </c>
      <c r="J1206" s="7">
        <f>YEAR(tbl_orders_raw[[#This Row],[order_date]])</f>
        <v>2026</v>
      </c>
    </row>
    <row r="1207" spans="1:10" x14ac:dyDescent="0.3">
      <c r="A1207" s="2" t="s">
        <v>4132</v>
      </c>
      <c r="B1207" s="2" t="s">
        <v>702</v>
      </c>
      <c r="C1207" s="3">
        <v>45430</v>
      </c>
      <c r="D1207" s="2" t="s">
        <v>2925</v>
      </c>
      <c r="E1207" s="2" t="s">
        <v>2934</v>
      </c>
      <c r="F1207" s="2" t="s">
        <v>2917</v>
      </c>
      <c r="G1207" s="2">
        <f>ROWS(tbl_orders_raw[])</f>
        <v>5000</v>
      </c>
      <c r="H1207" s="2" t="str">
        <f>_xlfn.XLOOKUP(tbl_orders_raw[[#This Row],[customer_id]],tbl_customers[customer_id],tbl_customers[customer_id],"Not Found")</f>
        <v>CUST00337</v>
      </c>
      <c r="I1207" s="7">
        <f>MONTH(tbl_orders_raw[[#This Row],[order_date]])</f>
        <v>5</v>
      </c>
      <c r="J1207" s="7">
        <f>YEAR(tbl_orders_raw[[#This Row],[order_date]])</f>
        <v>2024</v>
      </c>
    </row>
    <row r="1208" spans="1:10" x14ac:dyDescent="0.3">
      <c r="A1208" s="2" t="s">
        <v>4133</v>
      </c>
      <c r="B1208" s="2" t="s">
        <v>764</v>
      </c>
      <c r="C1208" s="3">
        <v>45718</v>
      </c>
      <c r="D1208" s="2" t="s">
        <v>2915</v>
      </c>
      <c r="E1208" s="2" t="s">
        <v>2916</v>
      </c>
      <c r="F1208" s="2" t="s">
        <v>2922</v>
      </c>
      <c r="G1208" s="2">
        <f>ROWS(tbl_orders_raw[])</f>
        <v>5000</v>
      </c>
      <c r="H1208" s="2" t="str">
        <f>_xlfn.XLOOKUP(tbl_orders_raw[[#This Row],[customer_id]],tbl_customers[customer_id],tbl_customers[customer_id],"Not Found")</f>
        <v>CUST00368</v>
      </c>
      <c r="I1208" s="7">
        <f>MONTH(tbl_orders_raw[[#This Row],[order_date]])</f>
        <v>3</v>
      </c>
      <c r="J1208" s="7">
        <f>YEAR(tbl_orders_raw[[#This Row],[order_date]])</f>
        <v>2025</v>
      </c>
    </row>
    <row r="1209" spans="1:10" x14ac:dyDescent="0.3">
      <c r="A1209" s="2" t="s">
        <v>4134</v>
      </c>
      <c r="B1209" s="2" t="s">
        <v>798</v>
      </c>
      <c r="C1209" s="3">
        <v>45611</v>
      </c>
      <c r="D1209" s="2" t="s">
        <v>2915</v>
      </c>
      <c r="E1209" s="2" t="s">
        <v>2916</v>
      </c>
      <c r="F1209" s="2" t="s">
        <v>2917</v>
      </c>
      <c r="G1209" s="2">
        <f>ROWS(tbl_orders_raw[])</f>
        <v>5000</v>
      </c>
      <c r="H1209" s="2" t="str">
        <f>_xlfn.XLOOKUP(tbl_orders_raw[[#This Row],[customer_id]],tbl_customers[customer_id],tbl_customers[customer_id],"Not Found")</f>
        <v>CUST00385</v>
      </c>
      <c r="I1209" s="7">
        <f>MONTH(tbl_orders_raw[[#This Row],[order_date]])</f>
        <v>11</v>
      </c>
      <c r="J1209" s="7">
        <f>YEAR(tbl_orders_raw[[#This Row],[order_date]])</f>
        <v>2024</v>
      </c>
    </row>
    <row r="1210" spans="1:10" x14ac:dyDescent="0.3">
      <c r="A1210" s="2" t="s">
        <v>4135</v>
      </c>
      <c r="B1210" s="2" t="s">
        <v>280</v>
      </c>
      <c r="C1210" s="3">
        <v>45388</v>
      </c>
      <c r="D1210" s="2" t="s">
        <v>2925</v>
      </c>
      <c r="E1210" s="2" t="s">
        <v>2921</v>
      </c>
      <c r="F1210" s="2" t="s">
        <v>2917</v>
      </c>
      <c r="G1210" s="2">
        <f>ROWS(tbl_orders_raw[])</f>
        <v>5000</v>
      </c>
      <c r="H1210" s="2" t="str">
        <f>_xlfn.XLOOKUP(tbl_orders_raw[[#This Row],[customer_id]],tbl_customers[customer_id],tbl_customers[customer_id],"Not Found")</f>
        <v>CUST00126</v>
      </c>
      <c r="I1210" s="7">
        <f>MONTH(tbl_orders_raw[[#This Row],[order_date]])</f>
        <v>4</v>
      </c>
      <c r="J1210" s="7">
        <f>YEAR(tbl_orders_raw[[#This Row],[order_date]])</f>
        <v>2024</v>
      </c>
    </row>
    <row r="1211" spans="1:10" x14ac:dyDescent="0.3">
      <c r="A1211" s="2" t="s">
        <v>4136</v>
      </c>
      <c r="B1211" s="2" t="s">
        <v>2320</v>
      </c>
      <c r="C1211" s="3">
        <v>45943</v>
      </c>
      <c r="D1211" s="2" t="s">
        <v>2925</v>
      </c>
      <c r="E1211" s="2" t="s">
        <v>2939</v>
      </c>
      <c r="F1211" s="2" t="s">
        <v>2917</v>
      </c>
      <c r="G1211" s="2">
        <f>ROWS(tbl_orders_raw[])</f>
        <v>5000</v>
      </c>
      <c r="H1211" s="2" t="str">
        <f>_xlfn.XLOOKUP(tbl_orders_raw[[#This Row],[customer_id]],tbl_customers[customer_id],tbl_customers[customer_id],"Not Found")</f>
        <v>CUST01146</v>
      </c>
      <c r="I1211" s="7">
        <f>MONTH(tbl_orders_raw[[#This Row],[order_date]])</f>
        <v>10</v>
      </c>
      <c r="J1211" s="7">
        <f>YEAR(tbl_orders_raw[[#This Row],[order_date]])</f>
        <v>2025</v>
      </c>
    </row>
    <row r="1212" spans="1:10" x14ac:dyDescent="0.3">
      <c r="A1212" s="2" t="s">
        <v>4137</v>
      </c>
      <c r="B1212" s="2" t="s">
        <v>1154</v>
      </c>
      <c r="C1212" s="3">
        <v>45489</v>
      </c>
      <c r="D1212" s="2" t="s">
        <v>2915</v>
      </c>
      <c r="E1212" s="2" t="s">
        <v>2936</v>
      </c>
      <c r="F1212" s="2" t="s">
        <v>2917</v>
      </c>
      <c r="G1212" s="2">
        <f>ROWS(tbl_orders_raw[])</f>
        <v>5000</v>
      </c>
      <c r="H1212" s="2" t="str">
        <f>_xlfn.XLOOKUP(tbl_orders_raw[[#This Row],[customer_id]],tbl_customers[customer_id],tbl_customers[customer_id],"Not Found")</f>
        <v>CUST00563</v>
      </c>
      <c r="I1212" s="7">
        <f>MONTH(tbl_orders_raw[[#This Row],[order_date]])</f>
        <v>7</v>
      </c>
      <c r="J1212" s="7">
        <f>YEAR(tbl_orders_raw[[#This Row],[order_date]])</f>
        <v>2024</v>
      </c>
    </row>
    <row r="1213" spans="1:10" x14ac:dyDescent="0.3">
      <c r="A1213" s="2" t="s">
        <v>4138</v>
      </c>
      <c r="B1213" s="2" t="s">
        <v>1282</v>
      </c>
      <c r="C1213" s="3">
        <v>46038</v>
      </c>
      <c r="D1213" s="2" t="s">
        <v>2915</v>
      </c>
      <c r="E1213" s="2" t="s">
        <v>2919</v>
      </c>
      <c r="F1213" s="2" t="s">
        <v>2922</v>
      </c>
      <c r="G1213" s="2">
        <f>ROWS(tbl_orders_raw[])</f>
        <v>5000</v>
      </c>
      <c r="H1213" s="2" t="str">
        <f>_xlfn.XLOOKUP(tbl_orders_raw[[#This Row],[customer_id]],tbl_customers[customer_id],tbl_customers[customer_id],"Not Found")</f>
        <v>CUST00627</v>
      </c>
      <c r="I1213" s="7">
        <f>MONTH(tbl_orders_raw[[#This Row],[order_date]])</f>
        <v>1</v>
      </c>
      <c r="J1213" s="7">
        <f>YEAR(tbl_orders_raw[[#This Row],[order_date]])</f>
        <v>2026</v>
      </c>
    </row>
    <row r="1214" spans="1:10" x14ac:dyDescent="0.3">
      <c r="A1214" s="2" t="s">
        <v>4139</v>
      </c>
      <c r="B1214" s="2" t="s">
        <v>2246</v>
      </c>
      <c r="C1214" s="3">
        <v>45866</v>
      </c>
      <c r="D1214" s="2" t="s">
        <v>2925</v>
      </c>
      <c r="E1214" s="2" t="s">
        <v>2916</v>
      </c>
      <c r="F1214" s="2" t="s">
        <v>2917</v>
      </c>
      <c r="G1214" s="2">
        <f>ROWS(tbl_orders_raw[])</f>
        <v>5000</v>
      </c>
      <c r="H1214" s="2" t="str">
        <f>_xlfn.XLOOKUP(tbl_orders_raw[[#This Row],[customer_id]],tbl_customers[customer_id],tbl_customers[customer_id],"Not Found")</f>
        <v>CUST01109</v>
      </c>
      <c r="I1214" s="7">
        <f>MONTH(tbl_orders_raw[[#This Row],[order_date]])</f>
        <v>7</v>
      </c>
      <c r="J1214" s="7">
        <f>YEAR(tbl_orders_raw[[#This Row],[order_date]])</f>
        <v>2025</v>
      </c>
    </row>
    <row r="1215" spans="1:10" x14ac:dyDescent="0.3">
      <c r="A1215" s="2" t="s">
        <v>4140</v>
      </c>
      <c r="B1215" s="2" t="s">
        <v>916</v>
      </c>
      <c r="C1215" s="3">
        <v>45397</v>
      </c>
      <c r="D1215" s="2" t="s">
        <v>2915</v>
      </c>
      <c r="E1215" s="2" t="s">
        <v>2916</v>
      </c>
      <c r="F1215" s="2" t="s">
        <v>2917</v>
      </c>
      <c r="G1215" s="2">
        <f>ROWS(tbl_orders_raw[])</f>
        <v>5000</v>
      </c>
      <c r="H1215" s="2" t="str">
        <f>_xlfn.XLOOKUP(tbl_orders_raw[[#This Row],[customer_id]],tbl_customers[customer_id],tbl_customers[customer_id],"Not Found")</f>
        <v>CUST00444</v>
      </c>
      <c r="I1215" s="7">
        <f>MONTH(tbl_orders_raw[[#This Row],[order_date]])</f>
        <v>4</v>
      </c>
      <c r="J1215" s="7">
        <f>YEAR(tbl_orders_raw[[#This Row],[order_date]])</f>
        <v>2024</v>
      </c>
    </row>
    <row r="1216" spans="1:10" x14ac:dyDescent="0.3">
      <c r="A1216" s="2" t="s">
        <v>4141</v>
      </c>
      <c r="B1216" s="2" t="s">
        <v>2168</v>
      </c>
      <c r="C1216" s="3">
        <v>46108</v>
      </c>
      <c r="D1216" s="2" t="s">
        <v>2925</v>
      </c>
      <c r="E1216" s="2" t="s">
        <v>2919</v>
      </c>
      <c r="F1216" s="2" t="s">
        <v>2917</v>
      </c>
      <c r="G1216" s="2">
        <f>ROWS(tbl_orders_raw[])</f>
        <v>5000</v>
      </c>
      <c r="H1216" s="2" t="str">
        <f>_xlfn.XLOOKUP(tbl_orders_raw[[#This Row],[customer_id]],tbl_customers[customer_id],tbl_customers[customer_id],"Not Found")</f>
        <v>CUST01070</v>
      </c>
      <c r="I1216" s="7">
        <f>MONTH(tbl_orders_raw[[#This Row],[order_date]])</f>
        <v>3</v>
      </c>
      <c r="J1216" s="7">
        <f>YEAR(tbl_orders_raw[[#This Row],[order_date]])</f>
        <v>2026</v>
      </c>
    </row>
    <row r="1217" spans="1:10" x14ac:dyDescent="0.3">
      <c r="A1217" s="2" t="s">
        <v>4142</v>
      </c>
      <c r="B1217" s="2" t="s">
        <v>1164</v>
      </c>
      <c r="C1217" s="3">
        <v>46082</v>
      </c>
      <c r="D1217" s="2" t="s">
        <v>2928</v>
      </c>
      <c r="E1217" s="2" t="s">
        <v>2919</v>
      </c>
      <c r="F1217" s="2" t="s">
        <v>2917</v>
      </c>
      <c r="G1217" s="2">
        <f>ROWS(tbl_orders_raw[])</f>
        <v>5000</v>
      </c>
      <c r="H1217" s="2" t="str">
        <f>_xlfn.XLOOKUP(tbl_orders_raw[[#This Row],[customer_id]],tbl_customers[customer_id],tbl_customers[customer_id],"Not Found")</f>
        <v>CUST00568</v>
      </c>
      <c r="I1217" s="7">
        <f>MONTH(tbl_orders_raw[[#This Row],[order_date]])</f>
        <v>3</v>
      </c>
      <c r="J1217" s="7">
        <f>YEAR(tbl_orders_raw[[#This Row],[order_date]])</f>
        <v>2026</v>
      </c>
    </row>
    <row r="1218" spans="1:10" x14ac:dyDescent="0.3">
      <c r="A1218" s="2" t="s">
        <v>4143</v>
      </c>
      <c r="B1218" s="2" t="s">
        <v>1968</v>
      </c>
      <c r="C1218" s="3">
        <v>46223</v>
      </c>
      <c r="D1218" s="2" t="s">
        <v>2915</v>
      </c>
      <c r="E1218" s="2" t="s">
        <v>2916</v>
      </c>
      <c r="F1218" s="2" t="s">
        <v>2917</v>
      </c>
      <c r="G1218" s="2">
        <f>ROWS(tbl_orders_raw[])</f>
        <v>5000</v>
      </c>
      <c r="H1218" s="2" t="str">
        <f>_xlfn.XLOOKUP(tbl_orders_raw[[#This Row],[customer_id]],tbl_customers[customer_id],tbl_customers[customer_id],"Not Found")</f>
        <v>CUST00970</v>
      </c>
      <c r="I1218" s="7">
        <f>MONTH(tbl_orders_raw[[#This Row],[order_date]])</f>
        <v>7</v>
      </c>
      <c r="J1218" s="7">
        <f>YEAR(tbl_orders_raw[[#This Row],[order_date]])</f>
        <v>2026</v>
      </c>
    </row>
    <row r="1219" spans="1:10" x14ac:dyDescent="0.3">
      <c r="A1219" s="2" t="s">
        <v>4144</v>
      </c>
      <c r="B1219" s="2" t="s">
        <v>404</v>
      </c>
      <c r="C1219" s="3">
        <v>45513</v>
      </c>
      <c r="D1219" s="2" t="s">
        <v>2928</v>
      </c>
      <c r="E1219" s="2" t="s">
        <v>2921</v>
      </c>
      <c r="F1219" s="2" t="s">
        <v>2917</v>
      </c>
      <c r="G1219" s="2">
        <f>ROWS(tbl_orders_raw[])</f>
        <v>5000</v>
      </c>
      <c r="H1219" s="2" t="str">
        <f>_xlfn.XLOOKUP(tbl_orders_raw[[#This Row],[customer_id]],tbl_customers[customer_id],tbl_customers[customer_id],"Not Found")</f>
        <v>CUST00188</v>
      </c>
      <c r="I1219" s="7">
        <f>MONTH(tbl_orders_raw[[#This Row],[order_date]])</f>
        <v>8</v>
      </c>
      <c r="J1219" s="7">
        <f>YEAR(tbl_orders_raw[[#This Row],[order_date]])</f>
        <v>2024</v>
      </c>
    </row>
    <row r="1220" spans="1:10" x14ac:dyDescent="0.3">
      <c r="A1220" s="2" t="s">
        <v>4145</v>
      </c>
      <c r="B1220" s="2" t="s">
        <v>7</v>
      </c>
      <c r="C1220" s="3">
        <v>45778</v>
      </c>
      <c r="D1220" s="2" t="s">
        <v>2915</v>
      </c>
      <c r="E1220" s="2" t="s">
        <v>2936</v>
      </c>
      <c r="F1220" s="2" t="s">
        <v>2917</v>
      </c>
      <c r="G1220" s="2">
        <f>ROWS(tbl_orders_raw[])</f>
        <v>5000</v>
      </c>
      <c r="H1220" s="2" t="str">
        <f>_xlfn.XLOOKUP(tbl_orders_raw[[#This Row],[customer_id]],tbl_customers[customer_id],tbl_customers[customer_id],"Not Found")</f>
        <v>CUST00001</v>
      </c>
      <c r="I1220" s="7">
        <f>MONTH(tbl_orders_raw[[#This Row],[order_date]])</f>
        <v>5</v>
      </c>
      <c r="J1220" s="7">
        <f>YEAR(tbl_orders_raw[[#This Row],[order_date]])</f>
        <v>2025</v>
      </c>
    </row>
    <row r="1221" spans="1:10" x14ac:dyDescent="0.3">
      <c r="A1221" s="2" t="s">
        <v>4146</v>
      </c>
      <c r="B1221" s="2" t="s">
        <v>1830</v>
      </c>
      <c r="C1221" s="3">
        <v>45815</v>
      </c>
      <c r="D1221" s="2" t="s">
        <v>2915</v>
      </c>
      <c r="E1221" s="2" t="s">
        <v>2939</v>
      </c>
      <c r="F1221" s="2" t="s">
        <v>2917</v>
      </c>
      <c r="G1221" s="2">
        <f>ROWS(tbl_orders_raw[])</f>
        <v>5000</v>
      </c>
      <c r="H1221" s="2" t="str">
        <f>_xlfn.XLOOKUP(tbl_orders_raw[[#This Row],[customer_id]],tbl_customers[customer_id],tbl_customers[customer_id],"Not Found")</f>
        <v>CUST00901</v>
      </c>
      <c r="I1221" s="7">
        <f>MONTH(tbl_orders_raw[[#This Row],[order_date]])</f>
        <v>6</v>
      </c>
      <c r="J1221" s="7">
        <f>YEAR(tbl_orders_raw[[#This Row],[order_date]])</f>
        <v>2025</v>
      </c>
    </row>
    <row r="1222" spans="1:10" x14ac:dyDescent="0.3">
      <c r="A1222" s="2" t="s">
        <v>4147</v>
      </c>
      <c r="B1222" s="2" t="s">
        <v>510</v>
      </c>
      <c r="C1222" s="3">
        <v>46070</v>
      </c>
      <c r="D1222" s="2" t="s">
        <v>2915</v>
      </c>
      <c r="E1222" s="2" t="s">
        <v>2939</v>
      </c>
      <c r="F1222" s="2" t="s">
        <v>2917</v>
      </c>
      <c r="G1222" s="2">
        <f>ROWS(tbl_orders_raw[])</f>
        <v>5000</v>
      </c>
      <c r="H1222" s="2" t="str">
        <f>_xlfn.XLOOKUP(tbl_orders_raw[[#This Row],[customer_id]],tbl_customers[customer_id],tbl_customers[customer_id],"Not Found")</f>
        <v>CUST00241</v>
      </c>
      <c r="I1222" s="7">
        <f>MONTH(tbl_orders_raw[[#This Row],[order_date]])</f>
        <v>2</v>
      </c>
      <c r="J1222" s="7">
        <f>YEAR(tbl_orders_raw[[#This Row],[order_date]])</f>
        <v>2026</v>
      </c>
    </row>
    <row r="1223" spans="1:10" x14ac:dyDescent="0.3">
      <c r="A1223" s="2" t="s">
        <v>4148</v>
      </c>
      <c r="B1223" s="2" t="s">
        <v>1972</v>
      </c>
      <c r="C1223" s="3">
        <v>46015</v>
      </c>
      <c r="D1223" s="2" t="s">
        <v>2915</v>
      </c>
      <c r="E1223" s="2" t="s">
        <v>2934</v>
      </c>
      <c r="F1223" s="2" t="s">
        <v>2917</v>
      </c>
      <c r="G1223" s="2">
        <f>ROWS(tbl_orders_raw[])</f>
        <v>5000</v>
      </c>
      <c r="H1223" s="2" t="str">
        <f>_xlfn.XLOOKUP(tbl_orders_raw[[#This Row],[customer_id]],tbl_customers[customer_id],tbl_customers[customer_id],"Not Found")</f>
        <v>CUST00972</v>
      </c>
      <c r="I1223" s="7">
        <f>MONTH(tbl_orders_raw[[#This Row],[order_date]])</f>
        <v>12</v>
      </c>
      <c r="J1223" s="7">
        <f>YEAR(tbl_orders_raw[[#This Row],[order_date]])</f>
        <v>2025</v>
      </c>
    </row>
    <row r="1224" spans="1:10" x14ac:dyDescent="0.3">
      <c r="A1224" s="2" t="s">
        <v>4149</v>
      </c>
      <c r="B1224" s="2" t="s">
        <v>906</v>
      </c>
      <c r="C1224" s="3">
        <v>45372</v>
      </c>
      <c r="D1224" s="2" t="s">
        <v>2928</v>
      </c>
      <c r="E1224" s="2" t="s">
        <v>2936</v>
      </c>
      <c r="F1224" s="2" t="s">
        <v>2917</v>
      </c>
      <c r="G1224" s="2">
        <f>ROWS(tbl_orders_raw[])</f>
        <v>5000</v>
      </c>
      <c r="H1224" s="2" t="str">
        <f>_xlfn.XLOOKUP(tbl_orders_raw[[#This Row],[customer_id]],tbl_customers[customer_id],tbl_customers[customer_id],"Not Found")</f>
        <v>CUST00439</v>
      </c>
      <c r="I1224" s="7">
        <f>MONTH(tbl_orders_raw[[#This Row],[order_date]])</f>
        <v>3</v>
      </c>
      <c r="J1224" s="7">
        <f>YEAR(tbl_orders_raw[[#This Row],[order_date]])</f>
        <v>2024</v>
      </c>
    </row>
    <row r="1225" spans="1:10" x14ac:dyDescent="0.3">
      <c r="A1225" s="2" t="s">
        <v>4150</v>
      </c>
      <c r="B1225" s="2" t="s">
        <v>614</v>
      </c>
      <c r="C1225" s="3">
        <v>46020</v>
      </c>
      <c r="D1225" s="2" t="s">
        <v>2925</v>
      </c>
      <c r="E1225" s="2" t="s">
        <v>2921</v>
      </c>
      <c r="F1225" s="2" t="s">
        <v>2917</v>
      </c>
      <c r="G1225" s="2">
        <f>ROWS(tbl_orders_raw[])</f>
        <v>5000</v>
      </c>
      <c r="H1225" s="2" t="str">
        <f>_xlfn.XLOOKUP(tbl_orders_raw[[#This Row],[customer_id]],tbl_customers[customer_id],tbl_customers[customer_id],"Not Found")</f>
        <v>CUST00293</v>
      </c>
      <c r="I1225" s="7">
        <f>MONTH(tbl_orders_raw[[#This Row],[order_date]])</f>
        <v>12</v>
      </c>
      <c r="J1225" s="7">
        <f>YEAR(tbl_orders_raw[[#This Row],[order_date]])</f>
        <v>2025</v>
      </c>
    </row>
    <row r="1226" spans="1:10" x14ac:dyDescent="0.3">
      <c r="A1226" s="2" t="s">
        <v>4151</v>
      </c>
      <c r="B1226" s="2" t="s">
        <v>1056</v>
      </c>
      <c r="C1226" s="3">
        <v>46099</v>
      </c>
      <c r="D1226" s="2" t="s">
        <v>2925</v>
      </c>
      <c r="E1226" s="2" t="s">
        <v>2921</v>
      </c>
      <c r="F1226" s="2" t="s">
        <v>2917</v>
      </c>
      <c r="G1226" s="2">
        <f>ROWS(tbl_orders_raw[])</f>
        <v>5000</v>
      </c>
      <c r="H1226" s="2" t="str">
        <f>_xlfn.XLOOKUP(tbl_orders_raw[[#This Row],[customer_id]],tbl_customers[customer_id],tbl_customers[customer_id],"Not Found")</f>
        <v>CUST00514</v>
      </c>
      <c r="I1226" s="7">
        <f>MONTH(tbl_orders_raw[[#This Row],[order_date]])</f>
        <v>3</v>
      </c>
      <c r="J1226" s="7">
        <f>YEAR(tbl_orders_raw[[#This Row],[order_date]])</f>
        <v>2026</v>
      </c>
    </row>
    <row r="1227" spans="1:10" x14ac:dyDescent="0.3">
      <c r="A1227" s="2" t="s">
        <v>4152</v>
      </c>
      <c r="B1227" s="2" t="s">
        <v>758</v>
      </c>
      <c r="C1227" s="3">
        <v>45648</v>
      </c>
      <c r="D1227" s="2" t="s">
        <v>2915</v>
      </c>
      <c r="E1227" s="2" t="s">
        <v>2939</v>
      </c>
      <c r="F1227" s="2" t="s">
        <v>2917</v>
      </c>
      <c r="G1227" s="2">
        <f>ROWS(tbl_orders_raw[])</f>
        <v>5000</v>
      </c>
      <c r="H1227" s="2" t="str">
        <f>_xlfn.XLOOKUP(tbl_orders_raw[[#This Row],[customer_id]],tbl_customers[customer_id],tbl_customers[customer_id],"Not Found")</f>
        <v>CUST00365</v>
      </c>
      <c r="I1227" s="7">
        <f>MONTH(tbl_orders_raw[[#This Row],[order_date]])</f>
        <v>12</v>
      </c>
      <c r="J1227" s="7">
        <f>YEAR(tbl_orders_raw[[#This Row],[order_date]])</f>
        <v>2024</v>
      </c>
    </row>
    <row r="1228" spans="1:10" x14ac:dyDescent="0.3">
      <c r="A1228" s="2" t="s">
        <v>4153</v>
      </c>
      <c r="B1228" s="2" t="s">
        <v>1446</v>
      </c>
      <c r="C1228" s="3">
        <v>45978</v>
      </c>
      <c r="D1228" s="2" t="s">
        <v>2925</v>
      </c>
      <c r="E1228" s="2" t="s">
        <v>2916</v>
      </c>
      <c r="F1228" s="2" t="s">
        <v>2917</v>
      </c>
      <c r="G1228" s="2">
        <f>ROWS(tbl_orders_raw[])</f>
        <v>5000</v>
      </c>
      <c r="H1228" s="2" t="str">
        <f>_xlfn.XLOOKUP(tbl_orders_raw[[#This Row],[customer_id]],tbl_customers[customer_id],tbl_customers[customer_id],"Not Found")</f>
        <v>CUST00709</v>
      </c>
      <c r="I1228" s="7">
        <f>MONTH(tbl_orders_raw[[#This Row],[order_date]])</f>
        <v>11</v>
      </c>
      <c r="J1228" s="7">
        <f>YEAR(tbl_orders_raw[[#This Row],[order_date]])</f>
        <v>2025</v>
      </c>
    </row>
    <row r="1229" spans="1:10" x14ac:dyDescent="0.3">
      <c r="A1229" s="2" t="s">
        <v>4154</v>
      </c>
      <c r="B1229" s="2" t="s">
        <v>812</v>
      </c>
      <c r="C1229" s="3">
        <v>46234</v>
      </c>
      <c r="D1229" s="2" t="s">
        <v>2915</v>
      </c>
      <c r="E1229" s="2" t="s">
        <v>2916</v>
      </c>
      <c r="F1229" s="2" t="s">
        <v>2917</v>
      </c>
      <c r="G1229" s="2">
        <f>ROWS(tbl_orders_raw[])</f>
        <v>5000</v>
      </c>
      <c r="H1229" s="2" t="str">
        <f>_xlfn.XLOOKUP(tbl_orders_raw[[#This Row],[customer_id]],tbl_customers[customer_id],tbl_customers[customer_id],"Not Found")</f>
        <v>CUST00392</v>
      </c>
      <c r="I1229" s="7">
        <f>MONTH(tbl_orders_raw[[#This Row],[order_date]])</f>
        <v>7</v>
      </c>
      <c r="J1229" s="7">
        <f>YEAR(tbl_orders_raw[[#This Row],[order_date]])</f>
        <v>2026</v>
      </c>
    </row>
    <row r="1230" spans="1:10" x14ac:dyDescent="0.3">
      <c r="A1230" s="2" t="s">
        <v>4155</v>
      </c>
      <c r="B1230" s="2" t="s">
        <v>832</v>
      </c>
      <c r="C1230" s="3">
        <v>45302</v>
      </c>
      <c r="D1230" s="2" t="s">
        <v>2915</v>
      </c>
      <c r="E1230" s="2" t="s">
        <v>2939</v>
      </c>
      <c r="F1230" s="2" t="s">
        <v>2917</v>
      </c>
      <c r="G1230" s="2">
        <f>ROWS(tbl_orders_raw[])</f>
        <v>5000</v>
      </c>
      <c r="H1230" s="2" t="str">
        <f>_xlfn.XLOOKUP(tbl_orders_raw[[#This Row],[customer_id]],tbl_customers[customer_id],tbl_customers[customer_id],"Not Found")</f>
        <v>CUST00402</v>
      </c>
      <c r="I1230" s="7">
        <f>MONTH(tbl_orders_raw[[#This Row],[order_date]])</f>
        <v>1</v>
      </c>
      <c r="J1230" s="7">
        <f>YEAR(tbl_orders_raw[[#This Row],[order_date]])</f>
        <v>2024</v>
      </c>
    </row>
    <row r="1231" spans="1:10" x14ac:dyDescent="0.3">
      <c r="A1231" s="2" t="s">
        <v>4156</v>
      </c>
      <c r="B1231" s="2" t="s">
        <v>1374</v>
      </c>
      <c r="C1231" s="3">
        <v>45609</v>
      </c>
      <c r="D1231" s="2" t="s">
        <v>2915</v>
      </c>
      <c r="E1231" s="2" t="s">
        <v>2939</v>
      </c>
      <c r="F1231" s="2" t="s">
        <v>2917</v>
      </c>
      <c r="G1231" s="2">
        <f>ROWS(tbl_orders_raw[])</f>
        <v>5000</v>
      </c>
      <c r="H1231" s="2" t="str">
        <f>_xlfn.XLOOKUP(tbl_orders_raw[[#This Row],[customer_id]],tbl_customers[customer_id],tbl_customers[customer_id],"Not Found")</f>
        <v>CUST00673</v>
      </c>
      <c r="I1231" s="7">
        <f>MONTH(tbl_orders_raw[[#This Row],[order_date]])</f>
        <v>11</v>
      </c>
      <c r="J1231" s="7">
        <f>YEAR(tbl_orders_raw[[#This Row],[order_date]])</f>
        <v>2024</v>
      </c>
    </row>
    <row r="1232" spans="1:10" x14ac:dyDescent="0.3">
      <c r="A1232" s="2" t="s">
        <v>4157</v>
      </c>
      <c r="B1232" s="2" t="s">
        <v>82</v>
      </c>
      <c r="C1232" s="3">
        <v>46235</v>
      </c>
      <c r="D1232" s="2" t="s">
        <v>2925</v>
      </c>
      <c r="E1232" s="2" t="s">
        <v>2916</v>
      </c>
      <c r="F1232" s="2" t="s">
        <v>2917</v>
      </c>
      <c r="G1232" s="2">
        <f>ROWS(tbl_orders_raw[])</f>
        <v>5000</v>
      </c>
      <c r="H1232" s="2" t="str">
        <f>_xlfn.XLOOKUP(tbl_orders_raw[[#This Row],[customer_id]],tbl_customers[customer_id],tbl_customers[customer_id],"Not Found")</f>
        <v>CUST00027</v>
      </c>
      <c r="I1232" s="7">
        <f>MONTH(tbl_orders_raw[[#This Row],[order_date]])</f>
        <v>8</v>
      </c>
      <c r="J1232" s="7">
        <f>YEAR(tbl_orders_raw[[#This Row],[order_date]])</f>
        <v>2026</v>
      </c>
    </row>
    <row r="1233" spans="1:10" x14ac:dyDescent="0.3">
      <c r="A1233" s="2" t="s">
        <v>4158</v>
      </c>
      <c r="B1233" s="2" t="s">
        <v>1660</v>
      </c>
      <c r="C1233" s="3">
        <v>45782</v>
      </c>
      <c r="D1233" s="2" t="s">
        <v>2915</v>
      </c>
      <c r="E1233" s="2" t="s">
        <v>2919</v>
      </c>
      <c r="F1233" s="2" t="s">
        <v>2917</v>
      </c>
      <c r="G1233" s="2">
        <f>ROWS(tbl_orders_raw[])</f>
        <v>5000</v>
      </c>
      <c r="H1233" s="2" t="str">
        <f>_xlfn.XLOOKUP(tbl_orders_raw[[#This Row],[customer_id]],tbl_customers[customer_id],tbl_customers[customer_id],"Not Found")</f>
        <v>CUST00816</v>
      </c>
      <c r="I1233" s="7">
        <f>MONTH(tbl_orders_raw[[#This Row],[order_date]])</f>
        <v>5</v>
      </c>
      <c r="J1233" s="7">
        <f>YEAR(tbl_orders_raw[[#This Row],[order_date]])</f>
        <v>2025</v>
      </c>
    </row>
    <row r="1234" spans="1:10" x14ac:dyDescent="0.3">
      <c r="A1234" s="2" t="s">
        <v>4159</v>
      </c>
      <c r="B1234" s="2" t="s">
        <v>264</v>
      </c>
      <c r="C1234" s="3">
        <v>45932</v>
      </c>
      <c r="D1234" s="2" t="s">
        <v>2928</v>
      </c>
      <c r="E1234" s="2" t="s">
        <v>2934</v>
      </c>
      <c r="F1234" s="2" t="s">
        <v>2941</v>
      </c>
      <c r="G1234" s="2">
        <f>ROWS(tbl_orders_raw[])</f>
        <v>5000</v>
      </c>
      <c r="H1234" s="2" t="str">
        <f>_xlfn.XLOOKUP(tbl_orders_raw[[#This Row],[customer_id]],tbl_customers[customer_id],tbl_customers[customer_id],"Not Found")</f>
        <v>CUST00118</v>
      </c>
      <c r="I1234" s="7">
        <f>MONTH(tbl_orders_raw[[#This Row],[order_date]])</f>
        <v>10</v>
      </c>
      <c r="J1234" s="7">
        <f>YEAR(tbl_orders_raw[[#This Row],[order_date]])</f>
        <v>2025</v>
      </c>
    </row>
    <row r="1235" spans="1:10" x14ac:dyDescent="0.3">
      <c r="A1235" s="2" t="s">
        <v>4160</v>
      </c>
      <c r="B1235" s="2" t="s">
        <v>1958</v>
      </c>
      <c r="C1235" s="3">
        <v>46241</v>
      </c>
      <c r="D1235" s="2" t="s">
        <v>2928</v>
      </c>
      <c r="E1235" s="2" t="s">
        <v>2921</v>
      </c>
      <c r="F1235" s="2" t="s">
        <v>2917</v>
      </c>
      <c r="G1235" s="2">
        <f>ROWS(tbl_orders_raw[])</f>
        <v>5000</v>
      </c>
      <c r="H1235" s="2" t="str">
        <f>_xlfn.XLOOKUP(tbl_orders_raw[[#This Row],[customer_id]],tbl_customers[customer_id],tbl_customers[customer_id],"Not Found")</f>
        <v>CUST00965</v>
      </c>
      <c r="I1235" s="7">
        <f>MONTH(tbl_orders_raw[[#This Row],[order_date]])</f>
        <v>8</v>
      </c>
      <c r="J1235" s="7">
        <f>YEAR(tbl_orders_raw[[#This Row],[order_date]])</f>
        <v>2026</v>
      </c>
    </row>
    <row r="1236" spans="1:10" x14ac:dyDescent="0.3">
      <c r="A1236" s="2" t="s">
        <v>4161</v>
      </c>
      <c r="B1236" s="2" t="s">
        <v>2264</v>
      </c>
      <c r="C1236" s="3">
        <v>45776</v>
      </c>
      <c r="D1236" s="2" t="s">
        <v>2925</v>
      </c>
      <c r="E1236" s="2" t="s">
        <v>2916</v>
      </c>
      <c r="F1236" s="2" t="s">
        <v>2917</v>
      </c>
      <c r="G1236" s="2">
        <f>ROWS(tbl_orders_raw[])</f>
        <v>5000</v>
      </c>
      <c r="H1236" s="2" t="str">
        <f>_xlfn.XLOOKUP(tbl_orders_raw[[#This Row],[customer_id]],tbl_customers[customer_id],tbl_customers[customer_id],"Not Found")</f>
        <v>CUST01118</v>
      </c>
      <c r="I1236" s="7">
        <f>MONTH(tbl_orders_raw[[#This Row],[order_date]])</f>
        <v>4</v>
      </c>
      <c r="J1236" s="7">
        <f>YEAR(tbl_orders_raw[[#This Row],[order_date]])</f>
        <v>2025</v>
      </c>
    </row>
    <row r="1237" spans="1:10" x14ac:dyDescent="0.3">
      <c r="A1237" s="2" t="s">
        <v>4162</v>
      </c>
      <c r="B1237" s="2" t="s">
        <v>656</v>
      </c>
      <c r="C1237" s="3">
        <v>46207</v>
      </c>
      <c r="D1237" s="2" t="s">
        <v>2925</v>
      </c>
      <c r="E1237" s="2" t="s">
        <v>2916</v>
      </c>
      <c r="F1237" s="2" t="s">
        <v>2917</v>
      </c>
      <c r="G1237" s="2">
        <f>ROWS(tbl_orders_raw[])</f>
        <v>5000</v>
      </c>
      <c r="H1237" s="2" t="str">
        <f>_xlfn.XLOOKUP(tbl_orders_raw[[#This Row],[customer_id]],tbl_customers[customer_id],tbl_customers[customer_id],"Not Found")</f>
        <v>CUST00314</v>
      </c>
      <c r="I1237" s="7">
        <f>MONTH(tbl_orders_raw[[#This Row],[order_date]])</f>
        <v>7</v>
      </c>
      <c r="J1237" s="7">
        <f>YEAR(tbl_orders_raw[[#This Row],[order_date]])</f>
        <v>2026</v>
      </c>
    </row>
    <row r="1238" spans="1:10" x14ac:dyDescent="0.3">
      <c r="A1238" s="2" t="s">
        <v>4163</v>
      </c>
      <c r="B1238" s="2" t="s">
        <v>1748</v>
      </c>
      <c r="C1238" s="3">
        <v>45376</v>
      </c>
      <c r="D1238" s="2" t="s">
        <v>2925</v>
      </c>
      <c r="E1238" s="2" t="s">
        <v>2916</v>
      </c>
      <c r="F1238" s="2" t="s">
        <v>2917</v>
      </c>
      <c r="G1238" s="2">
        <f>ROWS(tbl_orders_raw[])</f>
        <v>5000</v>
      </c>
      <c r="H1238" s="2" t="str">
        <f>_xlfn.XLOOKUP(tbl_orders_raw[[#This Row],[customer_id]],tbl_customers[customer_id],tbl_customers[customer_id],"Not Found")</f>
        <v>CUST00860</v>
      </c>
      <c r="I1238" s="7">
        <f>MONTH(tbl_orders_raw[[#This Row],[order_date]])</f>
        <v>3</v>
      </c>
      <c r="J1238" s="7">
        <f>YEAR(tbl_orders_raw[[#This Row],[order_date]])</f>
        <v>2024</v>
      </c>
    </row>
    <row r="1239" spans="1:10" x14ac:dyDescent="0.3">
      <c r="A1239" s="2" t="s">
        <v>4164</v>
      </c>
      <c r="B1239" s="2" t="s">
        <v>284</v>
      </c>
      <c r="C1239" s="3">
        <v>46019</v>
      </c>
      <c r="D1239" s="2" t="s">
        <v>2915</v>
      </c>
      <c r="E1239" s="2" t="s">
        <v>2934</v>
      </c>
      <c r="F1239" s="2" t="s">
        <v>2917</v>
      </c>
      <c r="G1239" s="2">
        <f>ROWS(tbl_orders_raw[])</f>
        <v>5000</v>
      </c>
      <c r="H1239" s="2" t="str">
        <f>_xlfn.XLOOKUP(tbl_orders_raw[[#This Row],[customer_id]],tbl_customers[customer_id],tbl_customers[customer_id],"Not Found")</f>
        <v>CUST00128</v>
      </c>
      <c r="I1239" s="7">
        <f>MONTH(tbl_orders_raw[[#This Row],[order_date]])</f>
        <v>12</v>
      </c>
      <c r="J1239" s="7">
        <f>YEAR(tbl_orders_raw[[#This Row],[order_date]])</f>
        <v>2025</v>
      </c>
    </row>
    <row r="1240" spans="1:10" x14ac:dyDescent="0.3">
      <c r="A1240" s="2" t="s">
        <v>4165</v>
      </c>
      <c r="B1240" s="2" t="s">
        <v>824</v>
      </c>
      <c r="C1240" s="3">
        <v>46165</v>
      </c>
      <c r="D1240" s="2" t="s">
        <v>2925</v>
      </c>
      <c r="E1240" s="2" t="s">
        <v>2919</v>
      </c>
      <c r="F1240" s="2" t="s">
        <v>2917</v>
      </c>
      <c r="G1240" s="2">
        <f>ROWS(tbl_orders_raw[])</f>
        <v>5000</v>
      </c>
      <c r="H1240" s="2" t="str">
        <f>_xlfn.XLOOKUP(tbl_orders_raw[[#This Row],[customer_id]],tbl_customers[customer_id],tbl_customers[customer_id],"Not Found")</f>
        <v>CUST00398</v>
      </c>
      <c r="I1240" s="7">
        <f>MONTH(tbl_orders_raw[[#This Row],[order_date]])</f>
        <v>5</v>
      </c>
      <c r="J1240" s="7">
        <f>YEAR(tbl_orders_raw[[#This Row],[order_date]])</f>
        <v>2026</v>
      </c>
    </row>
    <row r="1241" spans="1:10" x14ac:dyDescent="0.3">
      <c r="A1241" s="2" t="s">
        <v>4166</v>
      </c>
      <c r="B1241" s="2" t="s">
        <v>1326</v>
      </c>
      <c r="C1241" s="3">
        <v>45980</v>
      </c>
      <c r="D1241" s="2" t="s">
        <v>2925</v>
      </c>
      <c r="E1241" s="2" t="s">
        <v>2916</v>
      </c>
      <c r="F1241" s="2" t="s">
        <v>2922</v>
      </c>
      <c r="G1241" s="2">
        <f>ROWS(tbl_orders_raw[])</f>
        <v>5000</v>
      </c>
      <c r="H1241" s="2" t="str">
        <f>_xlfn.XLOOKUP(tbl_orders_raw[[#This Row],[customer_id]],tbl_customers[customer_id],tbl_customers[customer_id],"Not Found")</f>
        <v>CUST00649</v>
      </c>
      <c r="I1241" s="7">
        <f>MONTH(tbl_orders_raw[[#This Row],[order_date]])</f>
        <v>11</v>
      </c>
      <c r="J1241" s="7">
        <f>YEAR(tbl_orders_raw[[#This Row],[order_date]])</f>
        <v>2025</v>
      </c>
    </row>
    <row r="1242" spans="1:10" x14ac:dyDescent="0.3">
      <c r="A1242" s="2" t="s">
        <v>4167</v>
      </c>
      <c r="B1242" s="2" t="s">
        <v>1530</v>
      </c>
      <c r="C1242" s="3">
        <v>46031</v>
      </c>
      <c r="D1242" s="2" t="s">
        <v>2915</v>
      </c>
      <c r="E1242" s="2" t="s">
        <v>2936</v>
      </c>
      <c r="F1242" s="2" t="s">
        <v>2917</v>
      </c>
      <c r="G1242" s="2">
        <f>ROWS(tbl_orders_raw[])</f>
        <v>5000</v>
      </c>
      <c r="H1242" s="2" t="str">
        <f>_xlfn.XLOOKUP(tbl_orders_raw[[#This Row],[customer_id]],tbl_customers[customer_id],tbl_customers[customer_id],"Not Found")</f>
        <v>CUST00751</v>
      </c>
      <c r="I1242" s="7">
        <f>MONTH(tbl_orders_raw[[#This Row],[order_date]])</f>
        <v>1</v>
      </c>
      <c r="J1242" s="7">
        <f>YEAR(tbl_orders_raw[[#This Row],[order_date]])</f>
        <v>2026</v>
      </c>
    </row>
    <row r="1243" spans="1:10" x14ac:dyDescent="0.3">
      <c r="A1243" s="2" t="s">
        <v>4168</v>
      </c>
      <c r="B1243" s="2" t="s">
        <v>280</v>
      </c>
      <c r="C1243" s="3">
        <v>46149</v>
      </c>
      <c r="D1243" s="2" t="s">
        <v>2915</v>
      </c>
      <c r="E1243" s="2" t="s">
        <v>2934</v>
      </c>
      <c r="F1243" s="2" t="s">
        <v>2917</v>
      </c>
      <c r="G1243" s="2">
        <f>ROWS(tbl_orders_raw[])</f>
        <v>5000</v>
      </c>
      <c r="H1243" s="2" t="str">
        <f>_xlfn.XLOOKUP(tbl_orders_raw[[#This Row],[customer_id]],tbl_customers[customer_id],tbl_customers[customer_id],"Not Found")</f>
        <v>CUST00126</v>
      </c>
      <c r="I1243" s="7">
        <f>MONTH(tbl_orders_raw[[#This Row],[order_date]])</f>
        <v>5</v>
      </c>
      <c r="J1243" s="7">
        <f>YEAR(tbl_orders_raw[[#This Row],[order_date]])</f>
        <v>2026</v>
      </c>
    </row>
    <row r="1244" spans="1:10" x14ac:dyDescent="0.3">
      <c r="A1244" s="2" t="s">
        <v>4169</v>
      </c>
      <c r="B1244" s="2" t="s">
        <v>1122</v>
      </c>
      <c r="C1244" s="3">
        <v>46038</v>
      </c>
      <c r="D1244" s="2" t="s">
        <v>2915</v>
      </c>
      <c r="E1244" s="2" t="s">
        <v>2939</v>
      </c>
      <c r="F1244" s="2" t="s">
        <v>2917</v>
      </c>
      <c r="G1244" s="2">
        <f>ROWS(tbl_orders_raw[])</f>
        <v>5000</v>
      </c>
      <c r="H1244" s="2" t="str">
        <f>_xlfn.XLOOKUP(tbl_orders_raw[[#This Row],[customer_id]],tbl_customers[customer_id],tbl_customers[customer_id],"Not Found")</f>
        <v>CUST00547</v>
      </c>
      <c r="I1244" s="7">
        <f>MONTH(tbl_orders_raw[[#This Row],[order_date]])</f>
        <v>1</v>
      </c>
      <c r="J1244" s="7">
        <f>YEAR(tbl_orders_raw[[#This Row],[order_date]])</f>
        <v>2026</v>
      </c>
    </row>
    <row r="1245" spans="1:10" x14ac:dyDescent="0.3">
      <c r="A1245" s="2" t="s">
        <v>4170</v>
      </c>
      <c r="B1245" s="2" t="s">
        <v>2100</v>
      </c>
      <c r="C1245" s="3">
        <v>45495</v>
      </c>
      <c r="D1245" s="2" t="s">
        <v>2915</v>
      </c>
      <c r="E1245" s="2" t="s">
        <v>2921</v>
      </c>
      <c r="F1245" s="2" t="s">
        <v>2917</v>
      </c>
      <c r="G1245" s="2">
        <f>ROWS(tbl_orders_raw[])</f>
        <v>5000</v>
      </c>
      <c r="H1245" s="2" t="str">
        <f>_xlfn.XLOOKUP(tbl_orders_raw[[#This Row],[customer_id]],tbl_customers[customer_id],tbl_customers[customer_id],"Not Found")</f>
        <v>CUST01036</v>
      </c>
      <c r="I1245" s="7">
        <f>MONTH(tbl_orders_raw[[#This Row],[order_date]])</f>
        <v>7</v>
      </c>
      <c r="J1245" s="7">
        <f>YEAR(tbl_orders_raw[[#This Row],[order_date]])</f>
        <v>2024</v>
      </c>
    </row>
    <row r="1246" spans="1:10" x14ac:dyDescent="0.3">
      <c r="A1246" s="2" t="s">
        <v>4171</v>
      </c>
      <c r="B1246" s="2" t="s">
        <v>30</v>
      </c>
      <c r="C1246" s="3">
        <v>46255</v>
      </c>
      <c r="D1246" s="2" t="s">
        <v>2915</v>
      </c>
      <c r="E1246" s="2" t="s">
        <v>2921</v>
      </c>
      <c r="F1246" s="2" t="s">
        <v>2917</v>
      </c>
      <c r="G1246" s="2">
        <f>ROWS(tbl_orders_raw[])</f>
        <v>5000</v>
      </c>
      <c r="H1246" s="2" t="str">
        <f>_xlfn.XLOOKUP(tbl_orders_raw[[#This Row],[customer_id]],tbl_customers[customer_id],tbl_customers[customer_id],"Not Found")</f>
        <v>CUST00007</v>
      </c>
      <c r="I1246" s="7">
        <f>MONTH(tbl_orders_raw[[#This Row],[order_date]])</f>
        <v>8</v>
      </c>
      <c r="J1246" s="7">
        <f>YEAR(tbl_orders_raw[[#This Row],[order_date]])</f>
        <v>2026</v>
      </c>
    </row>
    <row r="1247" spans="1:10" x14ac:dyDescent="0.3">
      <c r="A1247" s="2" t="s">
        <v>4172</v>
      </c>
      <c r="B1247" s="2" t="s">
        <v>2356</v>
      </c>
      <c r="C1247" s="3">
        <v>45769</v>
      </c>
      <c r="D1247" s="2" t="s">
        <v>2925</v>
      </c>
      <c r="E1247" s="2" t="s">
        <v>2916</v>
      </c>
      <c r="F1247" s="2" t="s">
        <v>2922</v>
      </c>
      <c r="G1247" s="2">
        <f>ROWS(tbl_orders_raw[])</f>
        <v>5000</v>
      </c>
      <c r="H1247" s="2" t="str">
        <f>_xlfn.XLOOKUP(tbl_orders_raw[[#This Row],[customer_id]],tbl_customers[customer_id],tbl_customers[customer_id],"Not Found")</f>
        <v>CUST01164</v>
      </c>
      <c r="I1247" s="7">
        <f>MONTH(tbl_orders_raw[[#This Row],[order_date]])</f>
        <v>4</v>
      </c>
      <c r="J1247" s="7">
        <f>YEAR(tbl_orders_raw[[#This Row],[order_date]])</f>
        <v>2025</v>
      </c>
    </row>
    <row r="1248" spans="1:10" x14ac:dyDescent="0.3">
      <c r="A1248" s="2" t="s">
        <v>4173</v>
      </c>
      <c r="B1248" s="2" t="s">
        <v>506</v>
      </c>
      <c r="C1248" s="3">
        <v>45382</v>
      </c>
      <c r="D1248" s="2" t="s">
        <v>2928</v>
      </c>
      <c r="E1248" s="2" t="s">
        <v>2916</v>
      </c>
      <c r="F1248" s="2" t="s">
        <v>2917</v>
      </c>
      <c r="G1248" s="2">
        <f>ROWS(tbl_orders_raw[])</f>
        <v>5000</v>
      </c>
      <c r="H1248" s="2" t="str">
        <f>_xlfn.XLOOKUP(tbl_orders_raw[[#This Row],[customer_id]],tbl_customers[customer_id],tbl_customers[customer_id],"Not Found")</f>
        <v>CUST00239</v>
      </c>
      <c r="I1248" s="7">
        <f>MONTH(tbl_orders_raw[[#This Row],[order_date]])</f>
        <v>3</v>
      </c>
      <c r="J1248" s="7">
        <f>YEAR(tbl_orders_raw[[#This Row],[order_date]])</f>
        <v>2024</v>
      </c>
    </row>
    <row r="1249" spans="1:10" x14ac:dyDescent="0.3">
      <c r="A1249" s="2" t="s">
        <v>4174</v>
      </c>
      <c r="B1249" s="2" t="s">
        <v>112</v>
      </c>
      <c r="C1249" s="3">
        <v>45617</v>
      </c>
      <c r="D1249" s="2" t="s">
        <v>2925</v>
      </c>
      <c r="E1249" s="2" t="s">
        <v>2934</v>
      </c>
      <c r="F1249" s="2" t="s">
        <v>2917</v>
      </c>
      <c r="G1249" s="2">
        <f>ROWS(tbl_orders_raw[])</f>
        <v>5000</v>
      </c>
      <c r="H1249" s="2" t="str">
        <f>_xlfn.XLOOKUP(tbl_orders_raw[[#This Row],[customer_id]],tbl_customers[customer_id],tbl_customers[customer_id],"Not Found")</f>
        <v>CUST00042</v>
      </c>
      <c r="I1249" s="7">
        <f>MONTH(tbl_orders_raw[[#This Row],[order_date]])</f>
        <v>11</v>
      </c>
      <c r="J1249" s="7">
        <f>YEAR(tbl_orders_raw[[#This Row],[order_date]])</f>
        <v>2024</v>
      </c>
    </row>
    <row r="1250" spans="1:10" x14ac:dyDescent="0.3">
      <c r="A1250" s="2" t="s">
        <v>4175</v>
      </c>
      <c r="B1250" s="2" t="s">
        <v>1914</v>
      </c>
      <c r="C1250" s="3">
        <v>45675</v>
      </c>
      <c r="D1250" s="2" t="s">
        <v>2915</v>
      </c>
      <c r="E1250" s="2" t="s">
        <v>2919</v>
      </c>
      <c r="F1250" s="2" t="s">
        <v>2917</v>
      </c>
      <c r="G1250" s="2">
        <f>ROWS(tbl_orders_raw[])</f>
        <v>5000</v>
      </c>
      <c r="H1250" s="2" t="str">
        <f>_xlfn.XLOOKUP(tbl_orders_raw[[#This Row],[customer_id]],tbl_customers[customer_id],tbl_customers[customer_id],"Not Found")</f>
        <v>CUST00943</v>
      </c>
      <c r="I1250" s="7">
        <f>MONTH(tbl_orders_raw[[#This Row],[order_date]])</f>
        <v>1</v>
      </c>
      <c r="J1250" s="7">
        <f>YEAR(tbl_orders_raw[[#This Row],[order_date]])</f>
        <v>2025</v>
      </c>
    </row>
    <row r="1251" spans="1:10" x14ac:dyDescent="0.3">
      <c r="A1251" s="2" t="s">
        <v>4176</v>
      </c>
      <c r="B1251" s="2" t="s">
        <v>812</v>
      </c>
      <c r="C1251" s="3">
        <v>46149</v>
      </c>
      <c r="D1251" s="2" t="s">
        <v>2925</v>
      </c>
      <c r="E1251" s="2" t="s">
        <v>2919</v>
      </c>
      <c r="F1251" s="2" t="s">
        <v>2917</v>
      </c>
      <c r="G1251" s="2">
        <f>ROWS(tbl_orders_raw[])</f>
        <v>5000</v>
      </c>
      <c r="H1251" s="2" t="str">
        <f>_xlfn.XLOOKUP(tbl_orders_raw[[#This Row],[customer_id]],tbl_customers[customer_id],tbl_customers[customer_id],"Not Found")</f>
        <v>CUST00392</v>
      </c>
      <c r="I1251" s="7">
        <f>MONTH(tbl_orders_raw[[#This Row],[order_date]])</f>
        <v>5</v>
      </c>
      <c r="J1251" s="7">
        <f>YEAR(tbl_orders_raw[[#This Row],[order_date]])</f>
        <v>2026</v>
      </c>
    </row>
    <row r="1252" spans="1:10" x14ac:dyDescent="0.3">
      <c r="A1252" s="2" t="s">
        <v>4177</v>
      </c>
      <c r="B1252" s="2" t="s">
        <v>1204</v>
      </c>
      <c r="C1252" s="3">
        <v>45680</v>
      </c>
      <c r="D1252" s="2" t="s">
        <v>2915</v>
      </c>
      <c r="E1252" s="2" t="s">
        <v>2916</v>
      </c>
      <c r="F1252" s="2" t="s">
        <v>2917</v>
      </c>
      <c r="G1252" s="2">
        <f>ROWS(tbl_orders_raw[])</f>
        <v>5000</v>
      </c>
      <c r="H1252" s="2" t="str">
        <f>_xlfn.XLOOKUP(tbl_orders_raw[[#This Row],[customer_id]],tbl_customers[customer_id],tbl_customers[customer_id],"Not Found")</f>
        <v>CUST00588</v>
      </c>
      <c r="I1252" s="7">
        <f>MONTH(tbl_orders_raw[[#This Row],[order_date]])</f>
        <v>1</v>
      </c>
      <c r="J1252" s="7">
        <f>YEAR(tbl_orders_raw[[#This Row],[order_date]])</f>
        <v>2025</v>
      </c>
    </row>
    <row r="1253" spans="1:10" x14ac:dyDescent="0.3">
      <c r="A1253" s="2" t="s">
        <v>4178</v>
      </c>
      <c r="B1253" s="2" t="s">
        <v>800</v>
      </c>
      <c r="C1253" s="3">
        <v>45523</v>
      </c>
      <c r="D1253" s="2" t="s">
        <v>2915</v>
      </c>
      <c r="E1253" s="2" t="s">
        <v>2916</v>
      </c>
      <c r="F1253" s="2" t="s">
        <v>2922</v>
      </c>
      <c r="G1253" s="2">
        <f>ROWS(tbl_orders_raw[])</f>
        <v>5000</v>
      </c>
      <c r="H1253" s="2" t="str">
        <f>_xlfn.XLOOKUP(tbl_orders_raw[[#This Row],[customer_id]],tbl_customers[customer_id],tbl_customers[customer_id],"Not Found")</f>
        <v>CUST00386</v>
      </c>
      <c r="I1253" s="7">
        <f>MONTH(tbl_orders_raw[[#This Row],[order_date]])</f>
        <v>8</v>
      </c>
      <c r="J1253" s="7">
        <f>YEAR(tbl_orders_raw[[#This Row],[order_date]])</f>
        <v>2024</v>
      </c>
    </row>
    <row r="1254" spans="1:10" x14ac:dyDescent="0.3">
      <c r="A1254" s="2" t="s">
        <v>4179</v>
      </c>
      <c r="B1254" s="2" t="s">
        <v>1830</v>
      </c>
      <c r="C1254" s="3">
        <v>45557</v>
      </c>
      <c r="D1254" s="2" t="s">
        <v>2915</v>
      </c>
      <c r="E1254" s="2" t="s">
        <v>2939</v>
      </c>
      <c r="F1254" s="2" t="s">
        <v>2917</v>
      </c>
      <c r="G1254" s="2">
        <f>ROWS(tbl_orders_raw[])</f>
        <v>5000</v>
      </c>
      <c r="H1254" s="2" t="str">
        <f>_xlfn.XLOOKUP(tbl_orders_raw[[#This Row],[customer_id]],tbl_customers[customer_id],tbl_customers[customer_id],"Not Found")</f>
        <v>CUST00901</v>
      </c>
      <c r="I1254" s="7">
        <f>MONTH(tbl_orders_raw[[#This Row],[order_date]])</f>
        <v>9</v>
      </c>
      <c r="J1254" s="7">
        <f>YEAR(tbl_orders_raw[[#This Row],[order_date]])</f>
        <v>2024</v>
      </c>
    </row>
    <row r="1255" spans="1:10" x14ac:dyDescent="0.3">
      <c r="A1255" s="2" t="s">
        <v>4180</v>
      </c>
      <c r="B1255" s="2" t="s">
        <v>2172</v>
      </c>
      <c r="C1255" s="3">
        <v>45649</v>
      </c>
      <c r="D1255" s="2" t="s">
        <v>2915</v>
      </c>
      <c r="E1255" s="2" t="s">
        <v>2921</v>
      </c>
      <c r="F1255" s="2" t="s">
        <v>2917</v>
      </c>
      <c r="G1255" s="2">
        <f>ROWS(tbl_orders_raw[])</f>
        <v>5000</v>
      </c>
      <c r="H1255" s="2" t="str">
        <f>_xlfn.XLOOKUP(tbl_orders_raw[[#This Row],[customer_id]],tbl_customers[customer_id],tbl_customers[customer_id],"Not Found")</f>
        <v>CUST01072</v>
      </c>
      <c r="I1255" s="7">
        <f>MONTH(tbl_orders_raw[[#This Row],[order_date]])</f>
        <v>12</v>
      </c>
      <c r="J1255" s="7">
        <f>YEAR(tbl_orders_raw[[#This Row],[order_date]])</f>
        <v>2024</v>
      </c>
    </row>
    <row r="1256" spans="1:10" x14ac:dyDescent="0.3">
      <c r="A1256" s="2" t="s">
        <v>4181</v>
      </c>
      <c r="B1256" s="2" t="s">
        <v>2426</v>
      </c>
      <c r="C1256" s="3">
        <v>45329</v>
      </c>
      <c r="D1256" s="2" t="s">
        <v>2915</v>
      </c>
      <c r="E1256" s="2" t="s">
        <v>2921</v>
      </c>
      <c r="F1256" s="2" t="s">
        <v>2917</v>
      </c>
      <c r="G1256" s="2">
        <f>ROWS(tbl_orders_raw[])</f>
        <v>5000</v>
      </c>
      <c r="H1256" s="2" t="str">
        <f>_xlfn.XLOOKUP(tbl_orders_raw[[#This Row],[customer_id]],tbl_customers[customer_id],tbl_customers[customer_id],"Not Found")</f>
        <v>CUST01199</v>
      </c>
      <c r="I1256" s="7">
        <f>MONTH(tbl_orders_raw[[#This Row],[order_date]])</f>
        <v>2</v>
      </c>
      <c r="J1256" s="7">
        <f>YEAR(tbl_orders_raw[[#This Row],[order_date]])</f>
        <v>2024</v>
      </c>
    </row>
    <row r="1257" spans="1:10" x14ac:dyDescent="0.3">
      <c r="A1257" s="2" t="s">
        <v>4182</v>
      </c>
      <c r="B1257" s="2" t="s">
        <v>1806</v>
      </c>
      <c r="C1257" s="3">
        <v>46011</v>
      </c>
      <c r="D1257" s="2" t="s">
        <v>2915</v>
      </c>
      <c r="E1257" s="2" t="s">
        <v>2934</v>
      </c>
      <c r="F1257" s="2" t="s">
        <v>2917</v>
      </c>
      <c r="G1257" s="2">
        <f>ROWS(tbl_orders_raw[])</f>
        <v>5000</v>
      </c>
      <c r="H1257" s="2" t="str">
        <f>_xlfn.XLOOKUP(tbl_orders_raw[[#This Row],[customer_id]],tbl_customers[customer_id],tbl_customers[customer_id],"Not Found")</f>
        <v>CUST00889</v>
      </c>
      <c r="I1257" s="7">
        <f>MONTH(tbl_orders_raw[[#This Row],[order_date]])</f>
        <v>12</v>
      </c>
      <c r="J1257" s="7">
        <f>YEAR(tbl_orders_raw[[#This Row],[order_date]])</f>
        <v>2025</v>
      </c>
    </row>
    <row r="1258" spans="1:10" x14ac:dyDescent="0.3">
      <c r="A1258" s="2" t="s">
        <v>4183</v>
      </c>
      <c r="B1258" s="2" t="s">
        <v>1430</v>
      </c>
      <c r="C1258" s="3">
        <v>45504</v>
      </c>
      <c r="D1258" s="2" t="s">
        <v>2925</v>
      </c>
      <c r="E1258" s="2" t="s">
        <v>2939</v>
      </c>
      <c r="F1258" s="2" t="s">
        <v>2917</v>
      </c>
      <c r="G1258" s="2">
        <f>ROWS(tbl_orders_raw[])</f>
        <v>5000</v>
      </c>
      <c r="H1258" s="2" t="str">
        <f>_xlfn.XLOOKUP(tbl_orders_raw[[#This Row],[customer_id]],tbl_customers[customer_id],tbl_customers[customer_id],"Not Found")</f>
        <v>CUST00701</v>
      </c>
      <c r="I1258" s="7">
        <f>MONTH(tbl_orders_raw[[#This Row],[order_date]])</f>
        <v>7</v>
      </c>
      <c r="J1258" s="7">
        <f>YEAR(tbl_orders_raw[[#This Row],[order_date]])</f>
        <v>2024</v>
      </c>
    </row>
    <row r="1259" spans="1:10" x14ac:dyDescent="0.3">
      <c r="A1259" s="2" t="s">
        <v>4184</v>
      </c>
      <c r="B1259" s="2" t="s">
        <v>1130</v>
      </c>
      <c r="C1259" s="3">
        <v>46105</v>
      </c>
      <c r="D1259" s="2" t="s">
        <v>2915</v>
      </c>
      <c r="E1259" s="2" t="s">
        <v>2919</v>
      </c>
      <c r="F1259" s="2" t="s">
        <v>2917</v>
      </c>
      <c r="G1259" s="2">
        <f>ROWS(tbl_orders_raw[])</f>
        <v>5000</v>
      </c>
      <c r="H1259" s="2" t="str">
        <f>_xlfn.XLOOKUP(tbl_orders_raw[[#This Row],[customer_id]],tbl_customers[customer_id],tbl_customers[customer_id],"Not Found")</f>
        <v>CUST00551</v>
      </c>
      <c r="I1259" s="7">
        <f>MONTH(tbl_orders_raw[[#This Row],[order_date]])</f>
        <v>3</v>
      </c>
      <c r="J1259" s="7">
        <f>YEAR(tbl_orders_raw[[#This Row],[order_date]])</f>
        <v>2026</v>
      </c>
    </row>
    <row r="1260" spans="1:10" x14ac:dyDescent="0.3">
      <c r="A1260" s="2" t="s">
        <v>4185</v>
      </c>
      <c r="B1260" s="2" t="s">
        <v>1098</v>
      </c>
      <c r="C1260" s="3">
        <v>45770</v>
      </c>
      <c r="D1260" s="2" t="s">
        <v>2915</v>
      </c>
      <c r="E1260" s="2" t="s">
        <v>2916</v>
      </c>
      <c r="F1260" s="2" t="s">
        <v>2917</v>
      </c>
      <c r="G1260" s="2">
        <f>ROWS(tbl_orders_raw[])</f>
        <v>5000</v>
      </c>
      <c r="H1260" s="2" t="str">
        <f>_xlfn.XLOOKUP(tbl_orders_raw[[#This Row],[customer_id]],tbl_customers[customer_id],tbl_customers[customer_id],"Not Found")</f>
        <v>CUST00535</v>
      </c>
      <c r="I1260" s="7">
        <f>MONTH(tbl_orders_raw[[#This Row],[order_date]])</f>
        <v>4</v>
      </c>
      <c r="J1260" s="7">
        <f>YEAR(tbl_orders_raw[[#This Row],[order_date]])</f>
        <v>2025</v>
      </c>
    </row>
    <row r="1261" spans="1:10" x14ac:dyDescent="0.3">
      <c r="A1261" s="2" t="s">
        <v>4186</v>
      </c>
      <c r="B1261" s="2" t="s">
        <v>1976</v>
      </c>
      <c r="C1261" s="3">
        <v>45482</v>
      </c>
      <c r="D1261" s="2" t="s">
        <v>2915</v>
      </c>
      <c r="E1261" s="2" t="s">
        <v>2921</v>
      </c>
      <c r="F1261" s="2" t="s">
        <v>2917</v>
      </c>
      <c r="G1261" s="2">
        <f>ROWS(tbl_orders_raw[])</f>
        <v>5000</v>
      </c>
      <c r="H1261" s="2" t="str">
        <f>_xlfn.XLOOKUP(tbl_orders_raw[[#This Row],[customer_id]],tbl_customers[customer_id],tbl_customers[customer_id],"Not Found")</f>
        <v>CUST00974</v>
      </c>
      <c r="I1261" s="7">
        <f>MONTH(tbl_orders_raw[[#This Row],[order_date]])</f>
        <v>7</v>
      </c>
      <c r="J1261" s="7">
        <f>YEAR(tbl_orders_raw[[#This Row],[order_date]])</f>
        <v>2024</v>
      </c>
    </row>
    <row r="1262" spans="1:10" x14ac:dyDescent="0.3">
      <c r="A1262" s="2" t="s">
        <v>4187</v>
      </c>
      <c r="B1262" s="2" t="s">
        <v>168</v>
      </c>
      <c r="C1262" s="3">
        <v>45678</v>
      </c>
      <c r="D1262" s="2" t="s">
        <v>2915</v>
      </c>
      <c r="E1262" s="2" t="s">
        <v>2916</v>
      </c>
      <c r="F1262" s="2" t="s">
        <v>2917</v>
      </c>
      <c r="G1262" s="2">
        <f>ROWS(tbl_orders_raw[])</f>
        <v>5000</v>
      </c>
      <c r="H1262" s="2" t="str">
        <f>_xlfn.XLOOKUP(tbl_orders_raw[[#This Row],[customer_id]],tbl_customers[customer_id],tbl_customers[customer_id],"Not Found")</f>
        <v>CUST00070</v>
      </c>
      <c r="I1262" s="7">
        <f>MONTH(tbl_orders_raw[[#This Row],[order_date]])</f>
        <v>1</v>
      </c>
      <c r="J1262" s="7">
        <f>YEAR(tbl_orders_raw[[#This Row],[order_date]])</f>
        <v>2025</v>
      </c>
    </row>
    <row r="1263" spans="1:10" x14ac:dyDescent="0.3">
      <c r="A1263" s="2" t="s">
        <v>4188</v>
      </c>
      <c r="B1263" s="2" t="s">
        <v>57</v>
      </c>
      <c r="C1263" s="3">
        <v>46214</v>
      </c>
      <c r="D1263" s="2" t="s">
        <v>2915</v>
      </c>
      <c r="E1263" s="2" t="s">
        <v>2939</v>
      </c>
      <c r="F1263" s="2" t="s">
        <v>2917</v>
      </c>
      <c r="G1263" s="2">
        <f>ROWS(tbl_orders_raw[])</f>
        <v>5000</v>
      </c>
      <c r="H1263" s="2" t="str">
        <f>_xlfn.XLOOKUP(tbl_orders_raw[[#This Row],[customer_id]],tbl_customers[customer_id],tbl_customers[customer_id],"Not Found")</f>
        <v>CUST00017</v>
      </c>
      <c r="I1263" s="7">
        <f>MONTH(tbl_orders_raw[[#This Row],[order_date]])</f>
        <v>7</v>
      </c>
      <c r="J1263" s="7">
        <f>YEAR(tbl_orders_raw[[#This Row],[order_date]])</f>
        <v>2026</v>
      </c>
    </row>
    <row r="1264" spans="1:10" x14ac:dyDescent="0.3">
      <c r="A1264" s="2" t="s">
        <v>4189</v>
      </c>
      <c r="B1264" s="2" t="s">
        <v>440</v>
      </c>
      <c r="C1264" s="3">
        <v>46216</v>
      </c>
      <c r="D1264" s="2" t="s">
        <v>2915</v>
      </c>
      <c r="E1264" s="2" t="s">
        <v>2939</v>
      </c>
      <c r="F1264" s="2" t="s">
        <v>2917</v>
      </c>
      <c r="G1264" s="2">
        <f>ROWS(tbl_orders_raw[])</f>
        <v>5000</v>
      </c>
      <c r="H1264" s="2" t="str">
        <f>_xlfn.XLOOKUP(tbl_orders_raw[[#This Row],[customer_id]],tbl_customers[customer_id],tbl_customers[customer_id],"Not Found")</f>
        <v>CUST00206</v>
      </c>
      <c r="I1264" s="7">
        <f>MONTH(tbl_orders_raw[[#This Row],[order_date]])</f>
        <v>7</v>
      </c>
      <c r="J1264" s="7">
        <f>YEAR(tbl_orders_raw[[#This Row],[order_date]])</f>
        <v>2026</v>
      </c>
    </row>
    <row r="1265" spans="1:10" x14ac:dyDescent="0.3">
      <c r="A1265" s="2" t="s">
        <v>4190</v>
      </c>
      <c r="B1265" s="2" t="s">
        <v>792</v>
      </c>
      <c r="C1265" s="3">
        <v>45851</v>
      </c>
      <c r="D1265" s="2" t="s">
        <v>2925</v>
      </c>
      <c r="E1265" s="2" t="s">
        <v>2939</v>
      </c>
      <c r="F1265" s="2" t="s">
        <v>2917</v>
      </c>
      <c r="G1265" s="2">
        <f>ROWS(tbl_orders_raw[])</f>
        <v>5000</v>
      </c>
      <c r="H1265" s="2" t="str">
        <f>_xlfn.XLOOKUP(tbl_orders_raw[[#This Row],[customer_id]],tbl_customers[customer_id],tbl_customers[customer_id],"Not Found")</f>
        <v>CUST00382</v>
      </c>
      <c r="I1265" s="7">
        <f>MONTH(tbl_orders_raw[[#This Row],[order_date]])</f>
        <v>7</v>
      </c>
      <c r="J1265" s="7">
        <f>YEAR(tbl_orders_raw[[#This Row],[order_date]])</f>
        <v>2025</v>
      </c>
    </row>
    <row r="1266" spans="1:10" x14ac:dyDescent="0.3">
      <c r="A1266" s="2" t="s">
        <v>4191</v>
      </c>
      <c r="B1266" s="2" t="s">
        <v>2388</v>
      </c>
      <c r="C1266" s="3">
        <v>45899</v>
      </c>
      <c r="D1266" s="2" t="s">
        <v>2925</v>
      </c>
      <c r="E1266" s="2" t="s">
        <v>2919</v>
      </c>
      <c r="F1266" s="2" t="s">
        <v>2917</v>
      </c>
      <c r="G1266" s="2">
        <f>ROWS(tbl_orders_raw[])</f>
        <v>5000</v>
      </c>
      <c r="H1266" s="2" t="str">
        <f>_xlfn.XLOOKUP(tbl_orders_raw[[#This Row],[customer_id]],tbl_customers[customer_id],tbl_customers[customer_id],"Not Found")</f>
        <v>CUST01180</v>
      </c>
      <c r="I1266" s="7">
        <f>MONTH(tbl_orders_raw[[#This Row],[order_date]])</f>
        <v>8</v>
      </c>
      <c r="J1266" s="7">
        <f>YEAR(tbl_orders_raw[[#This Row],[order_date]])</f>
        <v>2025</v>
      </c>
    </row>
    <row r="1267" spans="1:10" x14ac:dyDescent="0.3">
      <c r="A1267" s="2" t="s">
        <v>4192</v>
      </c>
      <c r="B1267" s="2" t="s">
        <v>1064</v>
      </c>
      <c r="C1267" s="3">
        <v>45541</v>
      </c>
      <c r="D1267" s="2" t="s">
        <v>2925</v>
      </c>
      <c r="E1267" s="2" t="s">
        <v>2921</v>
      </c>
      <c r="F1267" s="2" t="s">
        <v>2917</v>
      </c>
      <c r="G1267" s="2">
        <f>ROWS(tbl_orders_raw[])</f>
        <v>5000</v>
      </c>
      <c r="H1267" s="2" t="str">
        <f>_xlfn.XLOOKUP(tbl_orders_raw[[#This Row],[customer_id]],tbl_customers[customer_id],tbl_customers[customer_id],"Not Found")</f>
        <v>CUST00518</v>
      </c>
      <c r="I1267" s="7">
        <f>MONTH(tbl_orders_raw[[#This Row],[order_date]])</f>
        <v>9</v>
      </c>
      <c r="J1267" s="7">
        <f>YEAR(tbl_orders_raw[[#This Row],[order_date]])</f>
        <v>2024</v>
      </c>
    </row>
    <row r="1268" spans="1:10" x14ac:dyDescent="0.3">
      <c r="A1268" s="2" t="s">
        <v>4193</v>
      </c>
      <c r="B1268" s="2" t="s">
        <v>1258</v>
      </c>
      <c r="C1268" s="3">
        <v>45702</v>
      </c>
      <c r="D1268" s="2" t="s">
        <v>2915</v>
      </c>
      <c r="E1268" s="2" t="s">
        <v>2936</v>
      </c>
      <c r="F1268" s="2" t="s">
        <v>2917</v>
      </c>
      <c r="G1268" s="2">
        <f>ROWS(tbl_orders_raw[])</f>
        <v>5000</v>
      </c>
      <c r="H1268" s="2" t="str">
        <f>_xlfn.XLOOKUP(tbl_orders_raw[[#This Row],[customer_id]],tbl_customers[customer_id],tbl_customers[customer_id],"Not Found")</f>
        <v>CUST00615</v>
      </c>
      <c r="I1268" s="7">
        <f>MONTH(tbl_orders_raw[[#This Row],[order_date]])</f>
        <v>2</v>
      </c>
      <c r="J1268" s="7">
        <f>YEAR(tbl_orders_raw[[#This Row],[order_date]])</f>
        <v>2025</v>
      </c>
    </row>
    <row r="1269" spans="1:10" x14ac:dyDescent="0.3">
      <c r="A1269" s="2" t="s">
        <v>4194</v>
      </c>
      <c r="B1269" s="2" t="s">
        <v>2106</v>
      </c>
      <c r="C1269" s="3">
        <v>46249</v>
      </c>
      <c r="D1269" s="2" t="s">
        <v>2915</v>
      </c>
      <c r="E1269" s="2" t="s">
        <v>2939</v>
      </c>
      <c r="F1269" s="2" t="s">
        <v>2917</v>
      </c>
      <c r="G1269" s="2">
        <f>ROWS(tbl_orders_raw[])</f>
        <v>5000</v>
      </c>
      <c r="H1269" s="2" t="str">
        <f>_xlfn.XLOOKUP(tbl_orders_raw[[#This Row],[customer_id]],tbl_customers[customer_id],tbl_customers[customer_id],"Not Found")</f>
        <v>CUST01039</v>
      </c>
      <c r="I1269" s="7">
        <f>MONTH(tbl_orders_raw[[#This Row],[order_date]])</f>
        <v>8</v>
      </c>
      <c r="J1269" s="7">
        <f>YEAR(tbl_orders_raw[[#This Row],[order_date]])</f>
        <v>2026</v>
      </c>
    </row>
    <row r="1270" spans="1:10" x14ac:dyDescent="0.3">
      <c r="A1270" s="2" t="s">
        <v>4195</v>
      </c>
      <c r="B1270" s="2" t="s">
        <v>1670</v>
      </c>
      <c r="C1270" s="3">
        <v>45883</v>
      </c>
      <c r="D1270" s="2" t="s">
        <v>2925</v>
      </c>
      <c r="E1270" s="2" t="s">
        <v>2916</v>
      </c>
      <c r="F1270" s="2" t="s">
        <v>2917</v>
      </c>
      <c r="G1270" s="2">
        <f>ROWS(tbl_orders_raw[])</f>
        <v>5000</v>
      </c>
      <c r="H1270" s="2" t="str">
        <f>_xlfn.XLOOKUP(tbl_orders_raw[[#This Row],[customer_id]],tbl_customers[customer_id],tbl_customers[customer_id],"Not Found")</f>
        <v>CUST00821</v>
      </c>
      <c r="I1270" s="7">
        <f>MONTH(tbl_orders_raw[[#This Row],[order_date]])</f>
        <v>8</v>
      </c>
      <c r="J1270" s="7">
        <f>YEAR(tbl_orders_raw[[#This Row],[order_date]])</f>
        <v>2025</v>
      </c>
    </row>
    <row r="1271" spans="1:10" x14ac:dyDescent="0.3">
      <c r="A1271" s="2" t="s">
        <v>4196</v>
      </c>
      <c r="B1271" s="2" t="s">
        <v>2176</v>
      </c>
      <c r="C1271" s="3">
        <v>45599</v>
      </c>
      <c r="D1271" s="2" t="s">
        <v>2915</v>
      </c>
      <c r="E1271" s="2" t="s">
        <v>2936</v>
      </c>
      <c r="F1271" s="2" t="s">
        <v>2917</v>
      </c>
      <c r="G1271" s="2">
        <f>ROWS(tbl_orders_raw[])</f>
        <v>5000</v>
      </c>
      <c r="H1271" s="2" t="str">
        <f>_xlfn.XLOOKUP(tbl_orders_raw[[#This Row],[customer_id]],tbl_customers[customer_id],tbl_customers[customer_id],"Not Found")</f>
        <v>CUST01074</v>
      </c>
      <c r="I1271" s="7">
        <f>MONTH(tbl_orders_raw[[#This Row],[order_date]])</f>
        <v>11</v>
      </c>
      <c r="J1271" s="7">
        <f>YEAR(tbl_orders_raw[[#This Row],[order_date]])</f>
        <v>2024</v>
      </c>
    </row>
    <row r="1272" spans="1:10" x14ac:dyDescent="0.3">
      <c r="A1272" s="2" t="s">
        <v>4197</v>
      </c>
      <c r="B1272" s="2" t="s">
        <v>1394</v>
      </c>
      <c r="C1272" s="3">
        <v>45425</v>
      </c>
      <c r="D1272" s="2" t="s">
        <v>2925</v>
      </c>
      <c r="E1272" s="2" t="s">
        <v>2916</v>
      </c>
      <c r="F1272" s="2" t="s">
        <v>2917</v>
      </c>
      <c r="G1272" s="2">
        <f>ROWS(tbl_orders_raw[])</f>
        <v>5000</v>
      </c>
      <c r="H1272" s="2" t="str">
        <f>_xlfn.XLOOKUP(tbl_orders_raw[[#This Row],[customer_id]],tbl_customers[customer_id],tbl_customers[customer_id],"Not Found")</f>
        <v>CUST00683</v>
      </c>
      <c r="I1272" s="7">
        <f>MONTH(tbl_orders_raw[[#This Row],[order_date]])</f>
        <v>5</v>
      </c>
      <c r="J1272" s="7">
        <f>YEAR(tbl_orders_raw[[#This Row],[order_date]])</f>
        <v>2024</v>
      </c>
    </row>
    <row r="1273" spans="1:10" x14ac:dyDescent="0.3">
      <c r="A1273" s="2" t="s">
        <v>4198</v>
      </c>
      <c r="B1273" s="2" t="s">
        <v>608</v>
      </c>
      <c r="C1273" s="3">
        <v>46103</v>
      </c>
      <c r="D1273" s="2" t="s">
        <v>2925</v>
      </c>
      <c r="E1273" s="2" t="s">
        <v>2939</v>
      </c>
      <c r="F1273" s="2" t="s">
        <v>2917</v>
      </c>
      <c r="G1273" s="2">
        <f>ROWS(tbl_orders_raw[])</f>
        <v>5000</v>
      </c>
      <c r="H1273" s="2" t="str">
        <f>_xlfn.XLOOKUP(tbl_orders_raw[[#This Row],[customer_id]],tbl_customers[customer_id],tbl_customers[customer_id],"Not Found")</f>
        <v>CUST00290</v>
      </c>
      <c r="I1273" s="7">
        <f>MONTH(tbl_orders_raw[[#This Row],[order_date]])</f>
        <v>3</v>
      </c>
      <c r="J1273" s="7">
        <f>YEAR(tbl_orders_raw[[#This Row],[order_date]])</f>
        <v>2026</v>
      </c>
    </row>
    <row r="1274" spans="1:10" x14ac:dyDescent="0.3">
      <c r="A1274" s="2" t="s">
        <v>4199</v>
      </c>
      <c r="B1274" s="2" t="s">
        <v>634</v>
      </c>
      <c r="C1274" s="3">
        <v>45292</v>
      </c>
      <c r="D1274" s="2" t="s">
        <v>2915</v>
      </c>
      <c r="E1274" s="2" t="s">
        <v>2916</v>
      </c>
      <c r="F1274" s="2" t="s">
        <v>2917</v>
      </c>
      <c r="G1274" s="2">
        <f>ROWS(tbl_orders_raw[])</f>
        <v>5000</v>
      </c>
      <c r="H1274" s="2" t="str">
        <f>_xlfn.XLOOKUP(tbl_orders_raw[[#This Row],[customer_id]],tbl_customers[customer_id],tbl_customers[customer_id],"Not Found")</f>
        <v>CUST00303</v>
      </c>
      <c r="I1274" s="7">
        <f>MONTH(tbl_orders_raw[[#This Row],[order_date]])</f>
        <v>1</v>
      </c>
      <c r="J1274" s="7">
        <f>YEAR(tbl_orders_raw[[#This Row],[order_date]])</f>
        <v>2024</v>
      </c>
    </row>
    <row r="1275" spans="1:10" x14ac:dyDescent="0.3">
      <c r="A1275" s="2" t="s">
        <v>4200</v>
      </c>
      <c r="B1275" s="2" t="s">
        <v>996</v>
      </c>
      <c r="C1275" s="3">
        <v>45481</v>
      </c>
      <c r="D1275" s="2" t="s">
        <v>2925</v>
      </c>
      <c r="E1275" s="2" t="s">
        <v>2939</v>
      </c>
      <c r="F1275" s="2" t="s">
        <v>2917</v>
      </c>
      <c r="G1275" s="2">
        <f>ROWS(tbl_orders_raw[])</f>
        <v>5000</v>
      </c>
      <c r="H1275" s="2" t="str">
        <f>_xlfn.XLOOKUP(tbl_orders_raw[[#This Row],[customer_id]],tbl_customers[customer_id],tbl_customers[customer_id],"Not Found")</f>
        <v>CUST00484</v>
      </c>
      <c r="I1275" s="7">
        <f>MONTH(tbl_orders_raw[[#This Row],[order_date]])</f>
        <v>7</v>
      </c>
      <c r="J1275" s="7">
        <f>YEAR(tbl_orders_raw[[#This Row],[order_date]])</f>
        <v>2024</v>
      </c>
    </row>
    <row r="1276" spans="1:10" x14ac:dyDescent="0.3">
      <c r="A1276" s="2" t="s">
        <v>4201</v>
      </c>
      <c r="B1276" s="2" t="s">
        <v>2304</v>
      </c>
      <c r="C1276" s="3">
        <v>45449</v>
      </c>
      <c r="D1276" s="2" t="s">
        <v>2925</v>
      </c>
      <c r="E1276" s="2" t="s">
        <v>2939</v>
      </c>
      <c r="F1276" s="2" t="s">
        <v>2917</v>
      </c>
      <c r="G1276" s="2">
        <f>ROWS(tbl_orders_raw[])</f>
        <v>5000</v>
      </c>
      <c r="H1276" s="2" t="str">
        <f>_xlfn.XLOOKUP(tbl_orders_raw[[#This Row],[customer_id]],tbl_customers[customer_id],tbl_customers[customer_id],"Not Found")</f>
        <v>CUST01138</v>
      </c>
      <c r="I1276" s="7">
        <f>MONTH(tbl_orders_raw[[#This Row],[order_date]])</f>
        <v>6</v>
      </c>
      <c r="J1276" s="7">
        <f>YEAR(tbl_orders_raw[[#This Row],[order_date]])</f>
        <v>2024</v>
      </c>
    </row>
    <row r="1277" spans="1:10" x14ac:dyDescent="0.3">
      <c r="A1277" s="2" t="s">
        <v>4202</v>
      </c>
      <c r="B1277" s="2" t="s">
        <v>438</v>
      </c>
      <c r="C1277" s="3">
        <v>45644</v>
      </c>
      <c r="D1277" s="2" t="s">
        <v>2915</v>
      </c>
      <c r="E1277" s="2" t="s">
        <v>2919</v>
      </c>
      <c r="F1277" s="2" t="s">
        <v>2917</v>
      </c>
      <c r="G1277" s="2">
        <f>ROWS(tbl_orders_raw[])</f>
        <v>5000</v>
      </c>
      <c r="H1277" s="2" t="str">
        <f>_xlfn.XLOOKUP(tbl_orders_raw[[#This Row],[customer_id]],tbl_customers[customer_id],tbl_customers[customer_id],"Not Found")</f>
        <v>CUST00205</v>
      </c>
      <c r="I1277" s="7">
        <f>MONTH(tbl_orders_raw[[#This Row],[order_date]])</f>
        <v>12</v>
      </c>
      <c r="J1277" s="7">
        <f>YEAR(tbl_orders_raw[[#This Row],[order_date]])</f>
        <v>2024</v>
      </c>
    </row>
    <row r="1278" spans="1:10" x14ac:dyDescent="0.3">
      <c r="A1278" s="2" t="s">
        <v>4203</v>
      </c>
      <c r="B1278" s="2" t="s">
        <v>1964</v>
      </c>
      <c r="C1278" s="3">
        <v>46226</v>
      </c>
      <c r="D1278" s="2" t="s">
        <v>2925</v>
      </c>
      <c r="E1278" s="2" t="s">
        <v>2934</v>
      </c>
      <c r="F1278" s="2" t="s">
        <v>2917</v>
      </c>
      <c r="G1278" s="2">
        <f>ROWS(tbl_orders_raw[])</f>
        <v>5000</v>
      </c>
      <c r="H1278" s="2" t="str">
        <f>_xlfn.XLOOKUP(tbl_orders_raw[[#This Row],[customer_id]],tbl_customers[customer_id],tbl_customers[customer_id],"Not Found")</f>
        <v>CUST00968</v>
      </c>
      <c r="I1278" s="7">
        <f>MONTH(tbl_orders_raw[[#This Row],[order_date]])</f>
        <v>7</v>
      </c>
      <c r="J1278" s="7">
        <f>YEAR(tbl_orders_raw[[#This Row],[order_date]])</f>
        <v>2026</v>
      </c>
    </row>
    <row r="1279" spans="1:10" x14ac:dyDescent="0.3">
      <c r="A1279" s="2" t="s">
        <v>4204</v>
      </c>
      <c r="B1279" s="2" t="s">
        <v>422</v>
      </c>
      <c r="C1279" s="3">
        <v>46073</v>
      </c>
      <c r="D1279" s="2" t="s">
        <v>2915</v>
      </c>
      <c r="E1279" s="2" t="s">
        <v>2939</v>
      </c>
      <c r="F1279" s="2" t="s">
        <v>2922</v>
      </c>
      <c r="G1279" s="2">
        <f>ROWS(tbl_orders_raw[])</f>
        <v>5000</v>
      </c>
      <c r="H1279" s="2" t="str">
        <f>_xlfn.XLOOKUP(tbl_orders_raw[[#This Row],[customer_id]],tbl_customers[customer_id],tbl_customers[customer_id],"Not Found")</f>
        <v>CUST00197</v>
      </c>
      <c r="I1279" s="7">
        <f>MONTH(tbl_orders_raw[[#This Row],[order_date]])</f>
        <v>2</v>
      </c>
      <c r="J1279" s="7">
        <f>YEAR(tbl_orders_raw[[#This Row],[order_date]])</f>
        <v>2026</v>
      </c>
    </row>
    <row r="1280" spans="1:10" x14ac:dyDescent="0.3">
      <c r="A1280" s="2" t="s">
        <v>4205</v>
      </c>
      <c r="B1280" s="2" t="s">
        <v>1368</v>
      </c>
      <c r="C1280" s="3">
        <v>45701</v>
      </c>
      <c r="D1280" s="2" t="s">
        <v>2925</v>
      </c>
      <c r="E1280" s="2" t="s">
        <v>2934</v>
      </c>
      <c r="F1280" s="2" t="s">
        <v>2917</v>
      </c>
      <c r="G1280" s="2">
        <f>ROWS(tbl_orders_raw[])</f>
        <v>5000</v>
      </c>
      <c r="H1280" s="2" t="str">
        <f>_xlfn.XLOOKUP(tbl_orders_raw[[#This Row],[customer_id]],tbl_customers[customer_id],tbl_customers[customer_id],"Not Found")</f>
        <v>CUST00670</v>
      </c>
      <c r="I1280" s="7">
        <f>MONTH(tbl_orders_raw[[#This Row],[order_date]])</f>
        <v>2</v>
      </c>
      <c r="J1280" s="7">
        <f>YEAR(tbl_orders_raw[[#This Row],[order_date]])</f>
        <v>2025</v>
      </c>
    </row>
    <row r="1281" spans="1:10" x14ac:dyDescent="0.3">
      <c r="A1281" s="2" t="s">
        <v>4206</v>
      </c>
      <c r="B1281" s="2" t="s">
        <v>1642</v>
      </c>
      <c r="C1281" s="3">
        <v>45726</v>
      </c>
      <c r="D1281" s="2" t="s">
        <v>2925</v>
      </c>
      <c r="E1281" s="2" t="s">
        <v>2939</v>
      </c>
      <c r="F1281" s="2" t="s">
        <v>2917</v>
      </c>
      <c r="G1281" s="2">
        <f>ROWS(tbl_orders_raw[])</f>
        <v>5000</v>
      </c>
      <c r="H1281" s="2" t="str">
        <f>_xlfn.XLOOKUP(tbl_orders_raw[[#This Row],[customer_id]],tbl_customers[customer_id],tbl_customers[customer_id],"Not Found")</f>
        <v>CUST00807</v>
      </c>
      <c r="I1281" s="7">
        <f>MONTH(tbl_orders_raw[[#This Row],[order_date]])</f>
        <v>3</v>
      </c>
      <c r="J1281" s="7">
        <f>YEAR(tbl_orders_raw[[#This Row],[order_date]])</f>
        <v>2025</v>
      </c>
    </row>
    <row r="1282" spans="1:10" x14ac:dyDescent="0.3">
      <c r="A1282" s="2" t="s">
        <v>4207</v>
      </c>
      <c r="B1282" s="2" t="s">
        <v>140</v>
      </c>
      <c r="C1282" s="3">
        <v>45892</v>
      </c>
      <c r="D1282" s="2" t="s">
        <v>2915</v>
      </c>
      <c r="E1282" s="2" t="s">
        <v>2921</v>
      </c>
      <c r="F1282" s="2" t="s">
        <v>2917</v>
      </c>
      <c r="G1282" s="2">
        <f>ROWS(tbl_orders_raw[])</f>
        <v>5000</v>
      </c>
      <c r="H1282" s="2" t="str">
        <f>_xlfn.XLOOKUP(tbl_orders_raw[[#This Row],[customer_id]],tbl_customers[customer_id],tbl_customers[customer_id],"Not Found")</f>
        <v>CUST00056</v>
      </c>
      <c r="I1282" s="7">
        <f>MONTH(tbl_orders_raw[[#This Row],[order_date]])</f>
        <v>8</v>
      </c>
      <c r="J1282" s="7">
        <f>YEAR(tbl_orders_raw[[#This Row],[order_date]])</f>
        <v>2025</v>
      </c>
    </row>
    <row r="1283" spans="1:10" x14ac:dyDescent="0.3">
      <c r="A1283" s="2" t="s">
        <v>4208</v>
      </c>
      <c r="B1283" s="2" t="s">
        <v>1512</v>
      </c>
      <c r="C1283" s="3">
        <v>45669</v>
      </c>
      <c r="D1283" s="2" t="s">
        <v>2915</v>
      </c>
      <c r="E1283" s="2" t="s">
        <v>2934</v>
      </c>
      <c r="F1283" s="2" t="s">
        <v>2917</v>
      </c>
      <c r="G1283" s="2">
        <f>ROWS(tbl_orders_raw[])</f>
        <v>5000</v>
      </c>
      <c r="H1283" s="2" t="str">
        <f>_xlfn.XLOOKUP(tbl_orders_raw[[#This Row],[customer_id]],tbl_customers[customer_id],tbl_customers[customer_id],"Not Found")</f>
        <v>CUST00742</v>
      </c>
      <c r="I1283" s="7">
        <f>MONTH(tbl_orders_raw[[#This Row],[order_date]])</f>
        <v>1</v>
      </c>
      <c r="J1283" s="7">
        <f>YEAR(tbl_orders_raw[[#This Row],[order_date]])</f>
        <v>2025</v>
      </c>
    </row>
    <row r="1284" spans="1:10" x14ac:dyDescent="0.3">
      <c r="A1284" s="2" t="s">
        <v>4209</v>
      </c>
      <c r="B1284" s="2" t="s">
        <v>1660</v>
      </c>
      <c r="C1284" s="3">
        <v>46061</v>
      </c>
      <c r="D1284" s="2" t="s">
        <v>2928</v>
      </c>
      <c r="E1284" s="2" t="s">
        <v>2921</v>
      </c>
      <c r="F1284" s="2" t="s">
        <v>2917</v>
      </c>
      <c r="G1284" s="2">
        <f>ROWS(tbl_orders_raw[])</f>
        <v>5000</v>
      </c>
      <c r="H1284" s="2" t="str">
        <f>_xlfn.XLOOKUP(tbl_orders_raw[[#This Row],[customer_id]],tbl_customers[customer_id],tbl_customers[customer_id],"Not Found")</f>
        <v>CUST00816</v>
      </c>
      <c r="I1284" s="7">
        <f>MONTH(tbl_orders_raw[[#This Row],[order_date]])</f>
        <v>2</v>
      </c>
      <c r="J1284" s="7">
        <f>YEAR(tbl_orders_raw[[#This Row],[order_date]])</f>
        <v>2026</v>
      </c>
    </row>
    <row r="1285" spans="1:10" x14ac:dyDescent="0.3">
      <c r="A1285" s="2" t="s">
        <v>4210</v>
      </c>
      <c r="B1285" s="2" t="s">
        <v>210</v>
      </c>
      <c r="C1285" s="3">
        <v>45484</v>
      </c>
      <c r="D1285" s="2" t="s">
        <v>2915</v>
      </c>
      <c r="E1285" s="2" t="s">
        <v>2939</v>
      </c>
      <c r="F1285" s="2" t="s">
        <v>2917</v>
      </c>
      <c r="G1285" s="2">
        <f>ROWS(tbl_orders_raw[])</f>
        <v>5000</v>
      </c>
      <c r="H1285" s="2" t="str">
        <f>_xlfn.XLOOKUP(tbl_orders_raw[[#This Row],[customer_id]],tbl_customers[customer_id],tbl_customers[customer_id],"Not Found")</f>
        <v>CUST00091</v>
      </c>
      <c r="I1285" s="7">
        <f>MONTH(tbl_orders_raw[[#This Row],[order_date]])</f>
        <v>7</v>
      </c>
      <c r="J1285" s="7">
        <f>YEAR(tbl_orders_raw[[#This Row],[order_date]])</f>
        <v>2024</v>
      </c>
    </row>
    <row r="1286" spans="1:10" x14ac:dyDescent="0.3">
      <c r="A1286" s="2" t="s">
        <v>4211</v>
      </c>
      <c r="B1286" s="2" t="s">
        <v>766</v>
      </c>
      <c r="C1286" s="3">
        <v>45961</v>
      </c>
      <c r="D1286" s="2" t="s">
        <v>2915</v>
      </c>
      <c r="E1286" s="2" t="s">
        <v>2939</v>
      </c>
      <c r="F1286" s="2" t="s">
        <v>2917</v>
      </c>
      <c r="G1286" s="2">
        <f>ROWS(tbl_orders_raw[])</f>
        <v>5000</v>
      </c>
      <c r="H1286" s="2" t="str">
        <f>_xlfn.XLOOKUP(tbl_orders_raw[[#This Row],[customer_id]],tbl_customers[customer_id],tbl_customers[customer_id],"Not Found")</f>
        <v>CUST00369</v>
      </c>
      <c r="I1286" s="7">
        <f>MONTH(tbl_orders_raw[[#This Row],[order_date]])</f>
        <v>10</v>
      </c>
      <c r="J1286" s="7">
        <f>YEAR(tbl_orders_raw[[#This Row],[order_date]])</f>
        <v>2025</v>
      </c>
    </row>
    <row r="1287" spans="1:10" x14ac:dyDescent="0.3">
      <c r="A1287" s="2" t="s">
        <v>4212</v>
      </c>
      <c r="B1287" s="2" t="s">
        <v>1998</v>
      </c>
      <c r="C1287" s="3">
        <v>46132</v>
      </c>
      <c r="D1287" s="2" t="s">
        <v>2915</v>
      </c>
      <c r="E1287" s="2" t="s">
        <v>2936</v>
      </c>
      <c r="F1287" s="2" t="s">
        <v>2917</v>
      </c>
      <c r="G1287" s="2">
        <f>ROWS(tbl_orders_raw[])</f>
        <v>5000</v>
      </c>
      <c r="H1287" s="2" t="str">
        <f>_xlfn.XLOOKUP(tbl_orders_raw[[#This Row],[customer_id]],tbl_customers[customer_id],tbl_customers[customer_id],"Not Found")</f>
        <v>CUST00985</v>
      </c>
      <c r="I1287" s="7">
        <f>MONTH(tbl_orders_raw[[#This Row],[order_date]])</f>
        <v>4</v>
      </c>
      <c r="J1287" s="7">
        <f>YEAR(tbl_orders_raw[[#This Row],[order_date]])</f>
        <v>2026</v>
      </c>
    </row>
    <row r="1288" spans="1:10" x14ac:dyDescent="0.3">
      <c r="A1288" s="2" t="s">
        <v>4213</v>
      </c>
      <c r="B1288" s="2" t="s">
        <v>1660</v>
      </c>
      <c r="C1288" s="3">
        <v>45459</v>
      </c>
      <c r="D1288" s="2" t="s">
        <v>2925</v>
      </c>
      <c r="E1288" s="2" t="s">
        <v>2934</v>
      </c>
      <c r="F1288" s="2" t="s">
        <v>2917</v>
      </c>
      <c r="G1288" s="2">
        <f>ROWS(tbl_orders_raw[])</f>
        <v>5000</v>
      </c>
      <c r="H1288" s="2" t="str">
        <f>_xlfn.XLOOKUP(tbl_orders_raw[[#This Row],[customer_id]],tbl_customers[customer_id],tbl_customers[customer_id],"Not Found")</f>
        <v>CUST00816</v>
      </c>
      <c r="I1288" s="7">
        <f>MONTH(tbl_orders_raw[[#This Row],[order_date]])</f>
        <v>6</v>
      </c>
      <c r="J1288" s="7">
        <f>YEAR(tbl_orders_raw[[#This Row],[order_date]])</f>
        <v>2024</v>
      </c>
    </row>
    <row r="1289" spans="1:10" x14ac:dyDescent="0.3">
      <c r="A1289" s="2" t="s">
        <v>4214</v>
      </c>
      <c r="B1289" s="2" t="s">
        <v>1448</v>
      </c>
      <c r="C1289" s="3">
        <v>45376</v>
      </c>
      <c r="D1289" s="2" t="s">
        <v>2925</v>
      </c>
      <c r="E1289" s="2" t="s">
        <v>2916</v>
      </c>
      <c r="F1289" s="2" t="s">
        <v>2941</v>
      </c>
      <c r="G1289" s="2">
        <f>ROWS(tbl_orders_raw[])</f>
        <v>5000</v>
      </c>
      <c r="H1289" s="2" t="str">
        <f>_xlfn.XLOOKUP(tbl_orders_raw[[#This Row],[customer_id]],tbl_customers[customer_id],tbl_customers[customer_id],"Not Found")</f>
        <v>CUST00710</v>
      </c>
      <c r="I1289" s="7">
        <f>MONTH(tbl_orders_raw[[#This Row],[order_date]])</f>
        <v>3</v>
      </c>
      <c r="J1289" s="7">
        <f>YEAR(tbl_orders_raw[[#This Row],[order_date]])</f>
        <v>2024</v>
      </c>
    </row>
    <row r="1290" spans="1:10" x14ac:dyDescent="0.3">
      <c r="A1290" s="2" t="s">
        <v>4215</v>
      </c>
      <c r="B1290" s="2" t="s">
        <v>80</v>
      </c>
      <c r="C1290" s="3">
        <v>46114</v>
      </c>
      <c r="D1290" s="2" t="s">
        <v>2915</v>
      </c>
      <c r="E1290" s="2" t="s">
        <v>2916</v>
      </c>
      <c r="F1290" s="2" t="s">
        <v>2917</v>
      </c>
      <c r="G1290" s="2">
        <f>ROWS(tbl_orders_raw[])</f>
        <v>5000</v>
      </c>
      <c r="H1290" s="2" t="str">
        <f>_xlfn.XLOOKUP(tbl_orders_raw[[#This Row],[customer_id]],tbl_customers[customer_id],tbl_customers[customer_id],"Not Found")</f>
        <v>CUST00026</v>
      </c>
      <c r="I1290" s="7">
        <f>MONTH(tbl_orders_raw[[#This Row],[order_date]])</f>
        <v>4</v>
      </c>
      <c r="J1290" s="7">
        <f>YEAR(tbl_orders_raw[[#This Row],[order_date]])</f>
        <v>2026</v>
      </c>
    </row>
    <row r="1291" spans="1:10" x14ac:dyDescent="0.3">
      <c r="A1291" s="2" t="s">
        <v>4216</v>
      </c>
      <c r="B1291" s="2" t="s">
        <v>1892</v>
      </c>
      <c r="C1291" s="3">
        <v>45994</v>
      </c>
      <c r="D1291" s="2" t="s">
        <v>2915</v>
      </c>
      <c r="E1291" s="2" t="s">
        <v>2921</v>
      </c>
      <c r="F1291" s="2" t="s">
        <v>2917</v>
      </c>
      <c r="G1291" s="2">
        <f>ROWS(tbl_orders_raw[])</f>
        <v>5000</v>
      </c>
      <c r="H1291" s="2" t="str">
        <f>_xlfn.XLOOKUP(tbl_orders_raw[[#This Row],[customer_id]],tbl_customers[customer_id],tbl_customers[customer_id],"Not Found")</f>
        <v>CUST00932</v>
      </c>
      <c r="I1291" s="7">
        <f>MONTH(tbl_orders_raw[[#This Row],[order_date]])</f>
        <v>12</v>
      </c>
      <c r="J1291" s="7">
        <f>YEAR(tbl_orders_raw[[#This Row],[order_date]])</f>
        <v>2025</v>
      </c>
    </row>
    <row r="1292" spans="1:10" x14ac:dyDescent="0.3">
      <c r="A1292" s="2" t="s">
        <v>4217</v>
      </c>
      <c r="B1292" s="2" t="s">
        <v>252</v>
      </c>
      <c r="C1292" s="3">
        <v>45724</v>
      </c>
      <c r="D1292" s="2" t="s">
        <v>2915</v>
      </c>
      <c r="E1292" s="2" t="s">
        <v>2916</v>
      </c>
      <c r="F1292" s="2" t="s">
        <v>2917</v>
      </c>
      <c r="G1292" s="2">
        <f>ROWS(tbl_orders_raw[])</f>
        <v>5000</v>
      </c>
      <c r="H1292" s="2" t="str">
        <f>_xlfn.XLOOKUP(tbl_orders_raw[[#This Row],[customer_id]],tbl_customers[customer_id],tbl_customers[customer_id],"Not Found")</f>
        <v>CUST00112</v>
      </c>
      <c r="I1292" s="7">
        <f>MONTH(tbl_orders_raw[[#This Row],[order_date]])</f>
        <v>3</v>
      </c>
      <c r="J1292" s="7">
        <f>YEAR(tbl_orders_raw[[#This Row],[order_date]])</f>
        <v>2025</v>
      </c>
    </row>
    <row r="1293" spans="1:10" x14ac:dyDescent="0.3">
      <c r="A1293" s="2" t="s">
        <v>4218</v>
      </c>
      <c r="B1293" s="2" t="s">
        <v>1874</v>
      </c>
      <c r="C1293" s="3">
        <v>45910</v>
      </c>
      <c r="D1293" s="2" t="s">
        <v>2915</v>
      </c>
      <c r="E1293" s="2" t="s">
        <v>2934</v>
      </c>
      <c r="F1293" s="2" t="s">
        <v>2917</v>
      </c>
      <c r="G1293" s="2">
        <f>ROWS(tbl_orders_raw[])</f>
        <v>5000</v>
      </c>
      <c r="H1293" s="2" t="str">
        <f>_xlfn.XLOOKUP(tbl_orders_raw[[#This Row],[customer_id]],tbl_customers[customer_id],tbl_customers[customer_id],"Not Found")</f>
        <v>CUST00923</v>
      </c>
      <c r="I1293" s="7">
        <f>MONTH(tbl_orders_raw[[#This Row],[order_date]])</f>
        <v>9</v>
      </c>
      <c r="J1293" s="7">
        <f>YEAR(tbl_orders_raw[[#This Row],[order_date]])</f>
        <v>2025</v>
      </c>
    </row>
    <row r="1294" spans="1:10" x14ac:dyDescent="0.3">
      <c r="A1294" s="2" t="s">
        <v>4219</v>
      </c>
      <c r="B1294" s="2" t="s">
        <v>2220</v>
      </c>
      <c r="C1294" s="3">
        <v>46156</v>
      </c>
      <c r="D1294" s="2" t="s">
        <v>2928</v>
      </c>
      <c r="E1294" s="2" t="s">
        <v>2916</v>
      </c>
      <c r="F1294" s="2" t="s">
        <v>2917</v>
      </c>
      <c r="G1294" s="2">
        <f>ROWS(tbl_orders_raw[])</f>
        <v>5000</v>
      </c>
      <c r="H1294" s="2" t="str">
        <f>_xlfn.XLOOKUP(tbl_orders_raw[[#This Row],[customer_id]],tbl_customers[customer_id],tbl_customers[customer_id],"Not Found")</f>
        <v>CUST01096</v>
      </c>
      <c r="I1294" s="7">
        <f>MONTH(tbl_orders_raw[[#This Row],[order_date]])</f>
        <v>5</v>
      </c>
      <c r="J1294" s="7">
        <f>YEAR(tbl_orders_raw[[#This Row],[order_date]])</f>
        <v>2026</v>
      </c>
    </row>
    <row r="1295" spans="1:10" x14ac:dyDescent="0.3">
      <c r="A1295" s="2" t="s">
        <v>4220</v>
      </c>
      <c r="B1295" s="2" t="s">
        <v>2206</v>
      </c>
      <c r="C1295" s="3">
        <v>45726</v>
      </c>
      <c r="D1295" s="2" t="s">
        <v>2925</v>
      </c>
      <c r="E1295" s="2" t="s">
        <v>2936</v>
      </c>
      <c r="F1295" s="2" t="s">
        <v>2917</v>
      </c>
      <c r="G1295" s="2">
        <f>ROWS(tbl_orders_raw[])</f>
        <v>5000</v>
      </c>
      <c r="H1295" s="2" t="str">
        <f>_xlfn.XLOOKUP(tbl_orders_raw[[#This Row],[customer_id]],tbl_customers[customer_id],tbl_customers[customer_id],"Not Found")</f>
        <v>CUST01089</v>
      </c>
      <c r="I1295" s="7">
        <f>MONTH(tbl_orders_raw[[#This Row],[order_date]])</f>
        <v>3</v>
      </c>
      <c r="J1295" s="7">
        <f>YEAR(tbl_orders_raw[[#This Row],[order_date]])</f>
        <v>2025</v>
      </c>
    </row>
    <row r="1296" spans="1:10" x14ac:dyDescent="0.3">
      <c r="A1296" s="2" t="s">
        <v>4221</v>
      </c>
      <c r="B1296" s="2" t="s">
        <v>1410</v>
      </c>
      <c r="C1296" s="3">
        <v>45299</v>
      </c>
      <c r="D1296" s="2" t="s">
        <v>2928</v>
      </c>
      <c r="E1296" s="2" t="s">
        <v>2919</v>
      </c>
      <c r="F1296" s="2" t="s">
        <v>2917</v>
      </c>
      <c r="G1296" s="2">
        <f>ROWS(tbl_orders_raw[])</f>
        <v>5000</v>
      </c>
      <c r="H1296" s="2" t="str">
        <f>_xlfn.XLOOKUP(tbl_orders_raw[[#This Row],[customer_id]],tbl_customers[customer_id],tbl_customers[customer_id],"Not Found")</f>
        <v>CUST00691</v>
      </c>
      <c r="I1296" s="7">
        <f>MONTH(tbl_orders_raw[[#This Row],[order_date]])</f>
        <v>1</v>
      </c>
      <c r="J1296" s="7">
        <f>YEAR(tbl_orders_raw[[#This Row],[order_date]])</f>
        <v>2024</v>
      </c>
    </row>
    <row r="1297" spans="1:10" x14ac:dyDescent="0.3">
      <c r="A1297" s="2" t="s">
        <v>4222</v>
      </c>
      <c r="B1297" s="2" t="s">
        <v>1892</v>
      </c>
      <c r="C1297" s="3">
        <v>45819</v>
      </c>
      <c r="D1297" s="2" t="s">
        <v>2915</v>
      </c>
      <c r="E1297" s="2" t="s">
        <v>2939</v>
      </c>
      <c r="F1297" s="2" t="s">
        <v>2917</v>
      </c>
      <c r="G1297" s="2">
        <f>ROWS(tbl_orders_raw[])</f>
        <v>5000</v>
      </c>
      <c r="H1297" s="2" t="str">
        <f>_xlfn.XLOOKUP(tbl_orders_raw[[#This Row],[customer_id]],tbl_customers[customer_id],tbl_customers[customer_id],"Not Found")</f>
        <v>CUST00932</v>
      </c>
      <c r="I1297" s="7">
        <f>MONTH(tbl_orders_raw[[#This Row],[order_date]])</f>
        <v>6</v>
      </c>
      <c r="J1297" s="7">
        <f>YEAR(tbl_orders_raw[[#This Row],[order_date]])</f>
        <v>2025</v>
      </c>
    </row>
    <row r="1298" spans="1:10" x14ac:dyDescent="0.3">
      <c r="A1298" s="2" t="s">
        <v>4223</v>
      </c>
      <c r="B1298" s="2" t="s">
        <v>2034</v>
      </c>
      <c r="C1298" s="3">
        <v>46180</v>
      </c>
      <c r="D1298" s="2" t="s">
        <v>2915</v>
      </c>
      <c r="E1298" s="2" t="s">
        <v>2916</v>
      </c>
      <c r="F1298" s="2" t="s">
        <v>2917</v>
      </c>
      <c r="G1298" s="2">
        <f>ROWS(tbl_orders_raw[])</f>
        <v>5000</v>
      </c>
      <c r="H1298" s="2" t="str">
        <f>_xlfn.XLOOKUP(tbl_orders_raw[[#This Row],[customer_id]],tbl_customers[customer_id],tbl_customers[customer_id],"Not Found")</f>
        <v>CUST01003</v>
      </c>
      <c r="I1298" s="7">
        <f>MONTH(tbl_orders_raw[[#This Row],[order_date]])</f>
        <v>6</v>
      </c>
      <c r="J1298" s="7">
        <f>YEAR(tbl_orders_raw[[#This Row],[order_date]])</f>
        <v>2026</v>
      </c>
    </row>
    <row r="1299" spans="1:10" x14ac:dyDescent="0.3">
      <c r="A1299" s="2" t="s">
        <v>4224</v>
      </c>
      <c r="B1299" s="2" t="s">
        <v>1062</v>
      </c>
      <c r="C1299" s="3">
        <v>45670</v>
      </c>
      <c r="D1299" s="2" t="s">
        <v>2915</v>
      </c>
      <c r="E1299" s="2" t="s">
        <v>2921</v>
      </c>
      <c r="F1299" s="2" t="s">
        <v>2917</v>
      </c>
      <c r="G1299" s="2">
        <f>ROWS(tbl_orders_raw[])</f>
        <v>5000</v>
      </c>
      <c r="H1299" s="2" t="str">
        <f>_xlfn.XLOOKUP(tbl_orders_raw[[#This Row],[customer_id]],tbl_customers[customer_id],tbl_customers[customer_id],"Not Found")</f>
        <v>CUST00517</v>
      </c>
      <c r="I1299" s="7">
        <f>MONTH(tbl_orders_raw[[#This Row],[order_date]])</f>
        <v>1</v>
      </c>
      <c r="J1299" s="7">
        <f>YEAR(tbl_orders_raw[[#This Row],[order_date]])</f>
        <v>2025</v>
      </c>
    </row>
    <row r="1300" spans="1:10" x14ac:dyDescent="0.3">
      <c r="A1300" s="2" t="s">
        <v>4225</v>
      </c>
      <c r="B1300" s="2" t="s">
        <v>2252</v>
      </c>
      <c r="C1300" s="3">
        <v>45316</v>
      </c>
      <c r="D1300" s="2" t="s">
        <v>2915</v>
      </c>
      <c r="E1300" s="2" t="s">
        <v>2939</v>
      </c>
      <c r="F1300" s="2" t="s">
        <v>2917</v>
      </c>
      <c r="G1300" s="2">
        <f>ROWS(tbl_orders_raw[])</f>
        <v>5000</v>
      </c>
      <c r="H1300" s="2" t="str">
        <f>_xlfn.XLOOKUP(tbl_orders_raw[[#This Row],[customer_id]],tbl_customers[customer_id],tbl_customers[customer_id],"Not Found")</f>
        <v>CUST01112</v>
      </c>
      <c r="I1300" s="7">
        <f>MONTH(tbl_orders_raw[[#This Row],[order_date]])</f>
        <v>1</v>
      </c>
      <c r="J1300" s="7">
        <f>YEAR(tbl_orders_raw[[#This Row],[order_date]])</f>
        <v>2024</v>
      </c>
    </row>
    <row r="1301" spans="1:10" x14ac:dyDescent="0.3">
      <c r="A1301" s="2" t="s">
        <v>4226</v>
      </c>
      <c r="B1301" s="2" t="s">
        <v>1358</v>
      </c>
      <c r="C1301" s="3">
        <v>45749</v>
      </c>
      <c r="D1301" s="2" t="s">
        <v>2915</v>
      </c>
      <c r="E1301" s="2" t="s">
        <v>2916</v>
      </c>
      <c r="F1301" s="2" t="s">
        <v>2917</v>
      </c>
      <c r="G1301" s="2">
        <f>ROWS(tbl_orders_raw[])</f>
        <v>5000</v>
      </c>
      <c r="H1301" s="2" t="str">
        <f>_xlfn.XLOOKUP(tbl_orders_raw[[#This Row],[customer_id]],tbl_customers[customer_id],tbl_customers[customer_id],"Not Found")</f>
        <v>CUST00665</v>
      </c>
      <c r="I1301" s="7">
        <f>MONTH(tbl_orders_raw[[#This Row],[order_date]])</f>
        <v>4</v>
      </c>
      <c r="J1301" s="7">
        <f>YEAR(tbl_orders_raw[[#This Row],[order_date]])</f>
        <v>2025</v>
      </c>
    </row>
    <row r="1302" spans="1:10" x14ac:dyDescent="0.3">
      <c r="A1302" s="2" t="s">
        <v>4227</v>
      </c>
      <c r="B1302" s="2" t="s">
        <v>178</v>
      </c>
      <c r="C1302" s="3">
        <v>46041</v>
      </c>
      <c r="D1302" s="2" t="s">
        <v>2925</v>
      </c>
      <c r="E1302" s="2" t="s">
        <v>2939</v>
      </c>
      <c r="F1302" s="2" t="s">
        <v>2917</v>
      </c>
      <c r="G1302" s="2">
        <f>ROWS(tbl_orders_raw[])</f>
        <v>5000</v>
      </c>
      <c r="H1302" s="2" t="str">
        <f>_xlfn.XLOOKUP(tbl_orders_raw[[#This Row],[customer_id]],tbl_customers[customer_id],tbl_customers[customer_id],"Not Found")</f>
        <v>CUST00075</v>
      </c>
      <c r="I1302" s="7">
        <f>MONTH(tbl_orders_raw[[#This Row],[order_date]])</f>
        <v>1</v>
      </c>
      <c r="J1302" s="7">
        <f>YEAR(tbl_orders_raw[[#This Row],[order_date]])</f>
        <v>2026</v>
      </c>
    </row>
    <row r="1303" spans="1:10" x14ac:dyDescent="0.3">
      <c r="A1303" s="2" t="s">
        <v>4228</v>
      </c>
      <c r="B1303" s="2" t="s">
        <v>416</v>
      </c>
      <c r="C1303" s="3">
        <v>45839</v>
      </c>
      <c r="D1303" s="2" t="s">
        <v>2915</v>
      </c>
      <c r="E1303" s="2" t="s">
        <v>2916</v>
      </c>
      <c r="F1303" s="2" t="s">
        <v>2917</v>
      </c>
      <c r="G1303" s="2">
        <f>ROWS(tbl_orders_raw[])</f>
        <v>5000</v>
      </c>
      <c r="H1303" s="2" t="str">
        <f>_xlfn.XLOOKUP(tbl_orders_raw[[#This Row],[customer_id]],tbl_customers[customer_id],tbl_customers[customer_id],"Not Found")</f>
        <v>CUST00194</v>
      </c>
      <c r="I1303" s="7">
        <f>MONTH(tbl_orders_raw[[#This Row],[order_date]])</f>
        <v>7</v>
      </c>
      <c r="J1303" s="7">
        <f>YEAR(tbl_orders_raw[[#This Row],[order_date]])</f>
        <v>2025</v>
      </c>
    </row>
    <row r="1304" spans="1:10" x14ac:dyDescent="0.3">
      <c r="A1304" s="2" t="s">
        <v>4229</v>
      </c>
      <c r="B1304" s="2" t="s">
        <v>1154</v>
      </c>
      <c r="C1304" s="3">
        <v>46206</v>
      </c>
      <c r="D1304" s="2" t="s">
        <v>2915</v>
      </c>
      <c r="E1304" s="2" t="s">
        <v>2939</v>
      </c>
      <c r="F1304" s="2" t="s">
        <v>2917</v>
      </c>
      <c r="G1304" s="2">
        <f>ROWS(tbl_orders_raw[])</f>
        <v>5000</v>
      </c>
      <c r="H1304" s="2" t="str">
        <f>_xlfn.XLOOKUP(tbl_orders_raw[[#This Row],[customer_id]],tbl_customers[customer_id],tbl_customers[customer_id],"Not Found")</f>
        <v>CUST00563</v>
      </c>
      <c r="I1304" s="7">
        <f>MONTH(tbl_orders_raw[[#This Row],[order_date]])</f>
        <v>7</v>
      </c>
      <c r="J1304" s="7">
        <f>YEAR(tbl_orders_raw[[#This Row],[order_date]])</f>
        <v>2026</v>
      </c>
    </row>
    <row r="1305" spans="1:10" x14ac:dyDescent="0.3">
      <c r="A1305" s="2" t="s">
        <v>4230</v>
      </c>
      <c r="B1305" s="2" t="s">
        <v>2174</v>
      </c>
      <c r="C1305" s="3">
        <v>46232</v>
      </c>
      <c r="D1305" s="2" t="s">
        <v>2925</v>
      </c>
      <c r="E1305" s="2" t="s">
        <v>2916</v>
      </c>
      <c r="F1305" s="2" t="s">
        <v>2917</v>
      </c>
      <c r="G1305" s="2">
        <f>ROWS(tbl_orders_raw[])</f>
        <v>5000</v>
      </c>
      <c r="H1305" s="2" t="str">
        <f>_xlfn.XLOOKUP(tbl_orders_raw[[#This Row],[customer_id]],tbl_customers[customer_id],tbl_customers[customer_id],"Not Found")</f>
        <v>CUST01073</v>
      </c>
      <c r="I1305" s="7">
        <f>MONTH(tbl_orders_raw[[#This Row],[order_date]])</f>
        <v>7</v>
      </c>
      <c r="J1305" s="7">
        <f>YEAR(tbl_orders_raw[[#This Row],[order_date]])</f>
        <v>2026</v>
      </c>
    </row>
    <row r="1306" spans="1:10" x14ac:dyDescent="0.3">
      <c r="A1306" s="2" t="s">
        <v>4231</v>
      </c>
      <c r="B1306" s="2" t="s">
        <v>630</v>
      </c>
      <c r="C1306" s="3">
        <v>45331</v>
      </c>
      <c r="D1306" s="2" t="s">
        <v>2925</v>
      </c>
      <c r="E1306" s="2" t="s">
        <v>2919</v>
      </c>
      <c r="F1306" s="2" t="s">
        <v>2917</v>
      </c>
      <c r="G1306" s="2">
        <f>ROWS(tbl_orders_raw[])</f>
        <v>5000</v>
      </c>
      <c r="H1306" s="2" t="str">
        <f>_xlfn.XLOOKUP(tbl_orders_raw[[#This Row],[customer_id]],tbl_customers[customer_id],tbl_customers[customer_id],"Not Found")</f>
        <v>CUST00301</v>
      </c>
      <c r="I1306" s="7">
        <f>MONTH(tbl_orders_raw[[#This Row],[order_date]])</f>
        <v>2</v>
      </c>
      <c r="J1306" s="7">
        <f>YEAR(tbl_orders_raw[[#This Row],[order_date]])</f>
        <v>2024</v>
      </c>
    </row>
    <row r="1307" spans="1:10" x14ac:dyDescent="0.3">
      <c r="A1307" s="2" t="s">
        <v>4232</v>
      </c>
      <c r="B1307" s="2" t="s">
        <v>1594</v>
      </c>
      <c r="C1307" s="3">
        <v>45395</v>
      </c>
      <c r="D1307" s="2" t="s">
        <v>2915</v>
      </c>
      <c r="E1307" s="2" t="s">
        <v>2919</v>
      </c>
      <c r="F1307" s="2" t="s">
        <v>2917</v>
      </c>
      <c r="G1307" s="2">
        <f>ROWS(tbl_orders_raw[])</f>
        <v>5000</v>
      </c>
      <c r="H1307" s="2" t="str">
        <f>_xlfn.XLOOKUP(tbl_orders_raw[[#This Row],[customer_id]],tbl_customers[customer_id],tbl_customers[customer_id],"Not Found")</f>
        <v>CUST00783</v>
      </c>
      <c r="I1307" s="7">
        <f>MONTH(tbl_orders_raw[[#This Row],[order_date]])</f>
        <v>4</v>
      </c>
      <c r="J1307" s="7">
        <f>YEAR(tbl_orders_raw[[#This Row],[order_date]])</f>
        <v>2024</v>
      </c>
    </row>
    <row r="1308" spans="1:10" x14ac:dyDescent="0.3">
      <c r="A1308" s="2" t="s">
        <v>4233</v>
      </c>
      <c r="B1308" s="2" t="s">
        <v>1266</v>
      </c>
      <c r="C1308" s="3">
        <v>45944</v>
      </c>
      <c r="D1308" s="2" t="s">
        <v>2915</v>
      </c>
      <c r="E1308" s="2" t="s">
        <v>2916</v>
      </c>
      <c r="F1308" s="2" t="s">
        <v>2922</v>
      </c>
      <c r="G1308" s="2">
        <f>ROWS(tbl_orders_raw[])</f>
        <v>5000</v>
      </c>
      <c r="H1308" s="2" t="str">
        <f>_xlfn.XLOOKUP(tbl_orders_raw[[#This Row],[customer_id]],tbl_customers[customer_id],tbl_customers[customer_id],"Not Found")</f>
        <v>CUST00619</v>
      </c>
      <c r="I1308" s="7">
        <f>MONTH(tbl_orders_raw[[#This Row],[order_date]])</f>
        <v>10</v>
      </c>
      <c r="J1308" s="7">
        <f>YEAR(tbl_orders_raw[[#This Row],[order_date]])</f>
        <v>2025</v>
      </c>
    </row>
    <row r="1309" spans="1:10" x14ac:dyDescent="0.3">
      <c r="A1309" s="2" t="s">
        <v>4234</v>
      </c>
      <c r="B1309" s="2" t="s">
        <v>354</v>
      </c>
      <c r="C1309" s="3">
        <v>45555</v>
      </c>
      <c r="D1309" s="2" t="s">
        <v>2925</v>
      </c>
      <c r="E1309" s="2" t="s">
        <v>2939</v>
      </c>
      <c r="F1309" s="2" t="s">
        <v>2917</v>
      </c>
      <c r="G1309" s="2">
        <f>ROWS(tbl_orders_raw[])</f>
        <v>5000</v>
      </c>
      <c r="H1309" s="2" t="str">
        <f>_xlfn.XLOOKUP(tbl_orders_raw[[#This Row],[customer_id]],tbl_customers[customer_id],tbl_customers[customer_id],"Not Found")</f>
        <v>CUST00163</v>
      </c>
      <c r="I1309" s="7">
        <f>MONTH(tbl_orders_raw[[#This Row],[order_date]])</f>
        <v>9</v>
      </c>
      <c r="J1309" s="7">
        <f>YEAR(tbl_orders_raw[[#This Row],[order_date]])</f>
        <v>2024</v>
      </c>
    </row>
    <row r="1310" spans="1:10" x14ac:dyDescent="0.3">
      <c r="A1310" s="2" t="s">
        <v>4235</v>
      </c>
      <c r="B1310" s="2" t="s">
        <v>2368</v>
      </c>
      <c r="C1310" s="3">
        <v>45488</v>
      </c>
      <c r="D1310" s="2" t="s">
        <v>2915</v>
      </c>
      <c r="E1310" s="2" t="s">
        <v>2939</v>
      </c>
      <c r="F1310" s="2" t="s">
        <v>2917</v>
      </c>
      <c r="G1310" s="2">
        <f>ROWS(tbl_orders_raw[])</f>
        <v>5000</v>
      </c>
      <c r="H1310" s="2" t="str">
        <f>_xlfn.XLOOKUP(tbl_orders_raw[[#This Row],[customer_id]],tbl_customers[customer_id],tbl_customers[customer_id],"Not Found")</f>
        <v>CUST01170</v>
      </c>
      <c r="I1310" s="7">
        <f>MONTH(tbl_orders_raw[[#This Row],[order_date]])</f>
        <v>7</v>
      </c>
      <c r="J1310" s="7">
        <f>YEAR(tbl_orders_raw[[#This Row],[order_date]])</f>
        <v>2024</v>
      </c>
    </row>
    <row r="1311" spans="1:10" x14ac:dyDescent="0.3">
      <c r="A1311" s="2" t="s">
        <v>4236</v>
      </c>
      <c r="B1311" s="2" t="s">
        <v>1028</v>
      </c>
      <c r="C1311" s="3">
        <v>46166</v>
      </c>
      <c r="D1311" s="2" t="s">
        <v>2925</v>
      </c>
      <c r="E1311" s="2" t="s">
        <v>2916</v>
      </c>
      <c r="F1311" s="2" t="s">
        <v>2917</v>
      </c>
      <c r="G1311" s="2">
        <f>ROWS(tbl_orders_raw[])</f>
        <v>5000</v>
      </c>
      <c r="H1311" s="2" t="str">
        <f>_xlfn.XLOOKUP(tbl_orders_raw[[#This Row],[customer_id]],tbl_customers[customer_id],tbl_customers[customer_id],"Not Found")</f>
        <v>CUST00500</v>
      </c>
      <c r="I1311" s="7">
        <f>MONTH(tbl_orders_raw[[#This Row],[order_date]])</f>
        <v>5</v>
      </c>
      <c r="J1311" s="7">
        <f>YEAR(tbl_orders_raw[[#This Row],[order_date]])</f>
        <v>2026</v>
      </c>
    </row>
    <row r="1312" spans="1:10" x14ac:dyDescent="0.3">
      <c r="A1312" s="2" t="s">
        <v>4237</v>
      </c>
      <c r="B1312" s="2" t="s">
        <v>1818</v>
      </c>
      <c r="C1312" s="3">
        <v>45512</v>
      </c>
      <c r="D1312" s="2" t="s">
        <v>2915</v>
      </c>
      <c r="E1312" s="2" t="s">
        <v>2919</v>
      </c>
      <c r="F1312" s="2" t="s">
        <v>2917</v>
      </c>
      <c r="G1312" s="2">
        <f>ROWS(tbl_orders_raw[])</f>
        <v>5000</v>
      </c>
      <c r="H1312" s="2" t="str">
        <f>_xlfn.XLOOKUP(tbl_orders_raw[[#This Row],[customer_id]],tbl_customers[customer_id],tbl_customers[customer_id],"Not Found")</f>
        <v>CUST00895</v>
      </c>
      <c r="I1312" s="7">
        <f>MONTH(tbl_orders_raw[[#This Row],[order_date]])</f>
        <v>8</v>
      </c>
      <c r="J1312" s="7">
        <f>YEAR(tbl_orders_raw[[#This Row],[order_date]])</f>
        <v>2024</v>
      </c>
    </row>
    <row r="1313" spans="1:10" x14ac:dyDescent="0.3">
      <c r="A1313" s="2" t="s">
        <v>4238</v>
      </c>
      <c r="B1313" s="2" t="s">
        <v>216</v>
      </c>
      <c r="C1313" s="3">
        <v>45805</v>
      </c>
      <c r="D1313" s="2" t="s">
        <v>2925</v>
      </c>
      <c r="E1313" s="2" t="s">
        <v>2936</v>
      </c>
      <c r="F1313" s="2" t="s">
        <v>2917</v>
      </c>
      <c r="G1313" s="2">
        <f>ROWS(tbl_orders_raw[])</f>
        <v>5000</v>
      </c>
      <c r="H1313" s="2" t="str">
        <f>_xlfn.XLOOKUP(tbl_orders_raw[[#This Row],[customer_id]],tbl_customers[customer_id],tbl_customers[customer_id],"Not Found")</f>
        <v>CUST00094</v>
      </c>
      <c r="I1313" s="7">
        <f>MONTH(tbl_orders_raw[[#This Row],[order_date]])</f>
        <v>5</v>
      </c>
      <c r="J1313" s="7">
        <f>YEAR(tbl_orders_raw[[#This Row],[order_date]])</f>
        <v>2025</v>
      </c>
    </row>
    <row r="1314" spans="1:10" x14ac:dyDescent="0.3">
      <c r="A1314" s="2" t="s">
        <v>4239</v>
      </c>
      <c r="B1314" s="2" t="s">
        <v>43</v>
      </c>
      <c r="C1314" s="3">
        <v>45571</v>
      </c>
      <c r="D1314" s="2" t="s">
        <v>2915</v>
      </c>
      <c r="E1314" s="2" t="s">
        <v>2916</v>
      </c>
      <c r="F1314" s="2" t="s">
        <v>2917</v>
      </c>
      <c r="G1314" s="2">
        <f>ROWS(tbl_orders_raw[])</f>
        <v>5000</v>
      </c>
      <c r="H1314" s="2" t="str">
        <f>_xlfn.XLOOKUP(tbl_orders_raw[[#This Row],[customer_id]],tbl_customers[customer_id],tbl_customers[customer_id],"Not Found")</f>
        <v>CUST00011</v>
      </c>
      <c r="I1314" s="7">
        <f>MONTH(tbl_orders_raw[[#This Row],[order_date]])</f>
        <v>10</v>
      </c>
      <c r="J1314" s="7">
        <f>YEAR(tbl_orders_raw[[#This Row],[order_date]])</f>
        <v>2024</v>
      </c>
    </row>
    <row r="1315" spans="1:10" x14ac:dyDescent="0.3">
      <c r="A1315" s="2" t="s">
        <v>4240</v>
      </c>
      <c r="B1315" s="2" t="s">
        <v>1154</v>
      </c>
      <c r="C1315" s="3">
        <v>45424</v>
      </c>
      <c r="D1315" s="2" t="s">
        <v>2915</v>
      </c>
      <c r="E1315" s="2" t="s">
        <v>2921</v>
      </c>
      <c r="F1315" s="2" t="s">
        <v>2922</v>
      </c>
      <c r="G1315" s="2">
        <f>ROWS(tbl_orders_raw[])</f>
        <v>5000</v>
      </c>
      <c r="H1315" s="2" t="str">
        <f>_xlfn.XLOOKUP(tbl_orders_raw[[#This Row],[customer_id]],tbl_customers[customer_id],tbl_customers[customer_id],"Not Found")</f>
        <v>CUST00563</v>
      </c>
      <c r="I1315" s="7">
        <f>MONTH(tbl_orders_raw[[#This Row],[order_date]])</f>
        <v>5</v>
      </c>
      <c r="J1315" s="7">
        <f>YEAR(tbl_orders_raw[[#This Row],[order_date]])</f>
        <v>2024</v>
      </c>
    </row>
    <row r="1316" spans="1:10" x14ac:dyDescent="0.3">
      <c r="A1316" s="2" t="s">
        <v>4241</v>
      </c>
      <c r="B1316" s="2" t="s">
        <v>426</v>
      </c>
      <c r="C1316" s="3">
        <v>45617</v>
      </c>
      <c r="D1316" s="2" t="s">
        <v>2915</v>
      </c>
      <c r="E1316" s="2" t="s">
        <v>2916</v>
      </c>
      <c r="F1316" s="2" t="s">
        <v>2917</v>
      </c>
      <c r="G1316" s="2">
        <f>ROWS(tbl_orders_raw[])</f>
        <v>5000</v>
      </c>
      <c r="H1316" s="2" t="str">
        <f>_xlfn.XLOOKUP(tbl_orders_raw[[#This Row],[customer_id]],tbl_customers[customer_id],tbl_customers[customer_id],"Not Found")</f>
        <v>CUST00199</v>
      </c>
      <c r="I1316" s="7">
        <f>MONTH(tbl_orders_raw[[#This Row],[order_date]])</f>
        <v>11</v>
      </c>
      <c r="J1316" s="7">
        <f>YEAR(tbl_orders_raw[[#This Row],[order_date]])</f>
        <v>2024</v>
      </c>
    </row>
    <row r="1317" spans="1:10" x14ac:dyDescent="0.3">
      <c r="A1317" s="2" t="s">
        <v>4242</v>
      </c>
      <c r="B1317" s="2" t="s">
        <v>1208</v>
      </c>
      <c r="C1317" s="3">
        <v>45357</v>
      </c>
      <c r="D1317" s="2" t="s">
        <v>2925</v>
      </c>
      <c r="E1317" s="2" t="s">
        <v>2921</v>
      </c>
      <c r="F1317" s="2" t="s">
        <v>2917</v>
      </c>
      <c r="G1317" s="2">
        <f>ROWS(tbl_orders_raw[])</f>
        <v>5000</v>
      </c>
      <c r="H1317" s="2" t="str">
        <f>_xlfn.XLOOKUP(tbl_orders_raw[[#This Row],[customer_id]],tbl_customers[customer_id],tbl_customers[customer_id],"Not Found")</f>
        <v>CUST00590</v>
      </c>
      <c r="I1317" s="7">
        <f>MONTH(tbl_orders_raw[[#This Row],[order_date]])</f>
        <v>3</v>
      </c>
      <c r="J1317" s="7">
        <f>YEAR(tbl_orders_raw[[#This Row],[order_date]])</f>
        <v>2024</v>
      </c>
    </row>
    <row r="1318" spans="1:10" x14ac:dyDescent="0.3">
      <c r="A1318" s="2" t="s">
        <v>4243</v>
      </c>
      <c r="B1318" s="2" t="s">
        <v>1376</v>
      </c>
      <c r="C1318" s="3">
        <v>45722</v>
      </c>
      <c r="D1318" s="2" t="s">
        <v>2925</v>
      </c>
      <c r="E1318" s="2" t="s">
        <v>2939</v>
      </c>
      <c r="F1318" s="2" t="s">
        <v>2917</v>
      </c>
      <c r="G1318" s="2">
        <f>ROWS(tbl_orders_raw[])</f>
        <v>5000</v>
      </c>
      <c r="H1318" s="2" t="str">
        <f>_xlfn.XLOOKUP(tbl_orders_raw[[#This Row],[customer_id]],tbl_customers[customer_id],tbl_customers[customer_id],"Not Found")</f>
        <v>CUST00674</v>
      </c>
      <c r="I1318" s="7">
        <f>MONTH(tbl_orders_raw[[#This Row],[order_date]])</f>
        <v>3</v>
      </c>
      <c r="J1318" s="7">
        <f>YEAR(tbl_orders_raw[[#This Row],[order_date]])</f>
        <v>2025</v>
      </c>
    </row>
    <row r="1319" spans="1:10" x14ac:dyDescent="0.3">
      <c r="A1319" s="2" t="s">
        <v>4244</v>
      </c>
      <c r="B1319" s="2" t="s">
        <v>1424</v>
      </c>
      <c r="C1319" s="3">
        <v>45643</v>
      </c>
      <c r="D1319" s="2" t="s">
        <v>2915</v>
      </c>
      <c r="E1319" s="2" t="s">
        <v>2934</v>
      </c>
      <c r="F1319" s="2" t="s">
        <v>2917</v>
      </c>
      <c r="G1319" s="2">
        <f>ROWS(tbl_orders_raw[])</f>
        <v>5000</v>
      </c>
      <c r="H1319" s="2" t="str">
        <f>_xlfn.XLOOKUP(tbl_orders_raw[[#This Row],[customer_id]],tbl_customers[customer_id],tbl_customers[customer_id],"Not Found")</f>
        <v>CUST00698</v>
      </c>
      <c r="I1319" s="7">
        <f>MONTH(tbl_orders_raw[[#This Row],[order_date]])</f>
        <v>12</v>
      </c>
      <c r="J1319" s="7">
        <f>YEAR(tbl_orders_raw[[#This Row],[order_date]])</f>
        <v>2024</v>
      </c>
    </row>
    <row r="1320" spans="1:10" x14ac:dyDescent="0.3">
      <c r="A1320" s="2" t="s">
        <v>4245</v>
      </c>
      <c r="B1320" s="2" t="s">
        <v>2072</v>
      </c>
      <c r="C1320" s="3">
        <v>46166</v>
      </c>
      <c r="D1320" s="2" t="s">
        <v>2915</v>
      </c>
      <c r="E1320" s="2" t="s">
        <v>2919</v>
      </c>
      <c r="F1320" s="2" t="s">
        <v>2917</v>
      </c>
      <c r="G1320" s="2">
        <f>ROWS(tbl_orders_raw[])</f>
        <v>5000</v>
      </c>
      <c r="H1320" s="2" t="str">
        <f>_xlfn.XLOOKUP(tbl_orders_raw[[#This Row],[customer_id]],tbl_customers[customer_id],tbl_customers[customer_id],"Not Found")</f>
        <v>CUST01022</v>
      </c>
      <c r="I1320" s="7">
        <f>MONTH(tbl_orders_raw[[#This Row],[order_date]])</f>
        <v>5</v>
      </c>
      <c r="J1320" s="7">
        <f>YEAR(tbl_orders_raw[[#This Row],[order_date]])</f>
        <v>2026</v>
      </c>
    </row>
    <row r="1321" spans="1:10" x14ac:dyDescent="0.3">
      <c r="A1321" s="2" t="s">
        <v>4246</v>
      </c>
      <c r="B1321" s="2" t="s">
        <v>1680</v>
      </c>
      <c r="C1321" s="3">
        <v>45553</v>
      </c>
      <c r="D1321" s="2" t="s">
        <v>2915</v>
      </c>
      <c r="E1321" s="2" t="s">
        <v>2934</v>
      </c>
      <c r="F1321" s="2" t="s">
        <v>2922</v>
      </c>
      <c r="G1321" s="2">
        <f>ROWS(tbl_orders_raw[])</f>
        <v>5000</v>
      </c>
      <c r="H1321" s="2" t="str">
        <f>_xlfn.XLOOKUP(tbl_orders_raw[[#This Row],[customer_id]],tbl_customers[customer_id],tbl_customers[customer_id],"Not Found")</f>
        <v>CUST00826</v>
      </c>
      <c r="I1321" s="7">
        <f>MONTH(tbl_orders_raw[[#This Row],[order_date]])</f>
        <v>9</v>
      </c>
      <c r="J1321" s="7">
        <f>YEAR(tbl_orders_raw[[#This Row],[order_date]])</f>
        <v>2024</v>
      </c>
    </row>
    <row r="1322" spans="1:10" x14ac:dyDescent="0.3">
      <c r="A1322" s="2" t="s">
        <v>4247</v>
      </c>
      <c r="B1322" s="2" t="s">
        <v>2022</v>
      </c>
      <c r="C1322" s="3">
        <v>45938</v>
      </c>
      <c r="D1322" s="2" t="s">
        <v>2925</v>
      </c>
      <c r="E1322" s="2" t="s">
        <v>2939</v>
      </c>
      <c r="F1322" s="2" t="s">
        <v>2917</v>
      </c>
      <c r="G1322" s="2">
        <f>ROWS(tbl_orders_raw[])</f>
        <v>5000</v>
      </c>
      <c r="H1322" s="2" t="str">
        <f>_xlfn.XLOOKUP(tbl_orders_raw[[#This Row],[customer_id]],tbl_customers[customer_id],tbl_customers[customer_id],"Not Found")</f>
        <v>CUST00997</v>
      </c>
      <c r="I1322" s="7">
        <f>MONTH(tbl_orders_raw[[#This Row],[order_date]])</f>
        <v>10</v>
      </c>
      <c r="J1322" s="7">
        <f>YEAR(tbl_orders_raw[[#This Row],[order_date]])</f>
        <v>2025</v>
      </c>
    </row>
    <row r="1323" spans="1:10" x14ac:dyDescent="0.3">
      <c r="A1323" s="2" t="s">
        <v>4248</v>
      </c>
      <c r="B1323" s="2" t="s">
        <v>1542</v>
      </c>
      <c r="C1323" s="3">
        <v>45834</v>
      </c>
      <c r="D1323" s="2" t="s">
        <v>2915</v>
      </c>
      <c r="E1323" s="2" t="s">
        <v>2919</v>
      </c>
      <c r="F1323" s="2" t="s">
        <v>2917</v>
      </c>
      <c r="G1323" s="2">
        <f>ROWS(tbl_orders_raw[])</f>
        <v>5000</v>
      </c>
      <c r="H1323" s="2" t="str">
        <f>_xlfn.XLOOKUP(tbl_orders_raw[[#This Row],[customer_id]],tbl_customers[customer_id],tbl_customers[customer_id],"Not Found")</f>
        <v>CUST00757</v>
      </c>
      <c r="I1323" s="7">
        <f>MONTH(tbl_orders_raw[[#This Row],[order_date]])</f>
        <v>6</v>
      </c>
      <c r="J1323" s="7">
        <f>YEAR(tbl_orders_raw[[#This Row],[order_date]])</f>
        <v>2025</v>
      </c>
    </row>
    <row r="1324" spans="1:10" x14ac:dyDescent="0.3">
      <c r="A1324" s="2" t="s">
        <v>4249</v>
      </c>
      <c r="B1324" s="2" t="s">
        <v>150</v>
      </c>
      <c r="C1324" s="3">
        <v>45770</v>
      </c>
      <c r="D1324" s="2" t="s">
        <v>2915</v>
      </c>
      <c r="E1324" s="2" t="s">
        <v>2921</v>
      </c>
      <c r="F1324" s="2" t="s">
        <v>2917</v>
      </c>
      <c r="G1324" s="2">
        <f>ROWS(tbl_orders_raw[])</f>
        <v>5000</v>
      </c>
      <c r="H1324" s="2" t="str">
        <f>_xlfn.XLOOKUP(tbl_orders_raw[[#This Row],[customer_id]],tbl_customers[customer_id],tbl_customers[customer_id],"Not Found")</f>
        <v>CUST00061</v>
      </c>
      <c r="I1324" s="7">
        <f>MONTH(tbl_orders_raw[[#This Row],[order_date]])</f>
        <v>4</v>
      </c>
      <c r="J1324" s="7">
        <f>YEAR(tbl_orders_raw[[#This Row],[order_date]])</f>
        <v>2025</v>
      </c>
    </row>
    <row r="1325" spans="1:10" x14ac:dyDescent="0.3">
      <c r="A1325" s="2" t="s">
        <v>4250</v>
      </c>
      <c r="B1325" s="2" t="s">
        <v>1796</v>
      </c>
      <c r="C1325" s="3">
        <v>45870</v>
      </c>
      <c r="D1325" s="2" t="s">
        <v>2915</v>
      </c>
      <c r="E1325" s="2" t="s">
        <v>2919</v>
      </c>
      <c r="F1325" s="2" t="s">
        <v>2917</v>
      </c>
      <c r="G1325" s="2">
        <f>ROWS(tbl_orders_raw[])</f>
        <v>5000</v>
      </c>
      <c r="H1325" s="2" t="str">
        <f>_xlfn.XLOOKUP(tbl_orders_raw[[#This Row],[customer_id]],tbl_customers[customer_id],tbl_customers[customer_id],"Not Found")</f>
        <v>CUST00884</v>
      </c>
      <c r="I1325" s="7">
        <f>MONTH(tbl_orders_raw[[#This Row],[order_date]])</f>
        <v>8</v>
      </c>
      <c r="J1325" s="7">
        <f>YEAR(tbl_orders_raw[[#This Row],[order_date]])</f>
        <v>2025</v>
      </c>
    </row>
    <row r="1326" spans="1:10" x14ac:dyDescent="0.3">
      <c r="A1326" s="2" t="s">
        <v>4251</v>
      </c>
      <c r="B1326" s="2" t="s">
        <v>2308</v>
      </c>
      <c r="C1326" s="3">
        <v>45582</v>
      </c>
      <c r="D1326" s="2" t="s">
        <v>2925</v>
      </c>
      <c r="E1326" s="2" t="s">
        <v>2936</v>
      </c>
      <c r="F1326" s="2" t="s">
        <v>2917</v>
      </c>
      <c r="G1326" s="2">
        <f>ROWS(tbl_orders_raw[])</f>
        <v>5000</v>
      </c>
      <c r="H1326" s="2" t="str">
        <f>_xlfn.XLOOKUP(tbl_orders_raw[[#This Row],[customer_id]],tbl_customers[customer_id],tbl_customers[customer_id],"Not Found")</f>
        <v>CUST01140</v>
      </c>
      <c r="I1326" s="7">
        <f>MONTH(tbl_orders_raw[[#This Row],[order_date]])</f>
        <v>10</v>
      </c>
      <c r="J1326" s="7">
        <f>YEAR(tbl_orders_raw[[#This Row],[order_date]])</f>
        <v>2024</v>
      </c>
    </row>
    <row r="1327" spans="1:10" x14ac:dyDescent="0.3">
      <c r="A1327" s="2" t="s">
        <v>4252</v>
      </c>
      <c r="B1327" s="2" t="s">
        <v>568</v>
      </c>
      <c r="C1327" s="3">
        <v>45842</v>
      </c>
      <c r="D1327" s="2" t="s">
        <v>2915</v>
      </c>
      <c r="E1327" s="2" t="s">
        <v>2936</v>
      </c>
      <c r="F1327" s="2" t="s">
        <v>2917</v>
      </c>
      <c r="G1327" s="2">
        <f>ROWS(tbl_orders_raw[])</f>
        <v>5000</v>
      </c>
      <c r="H1327" s="2" t="str">
        <f>_xlfn.XLOOKUP(tbl_orders_raw[[#This Row],[customer_id]],tbl_customers[customer_id],tbl_customers[customer_id],"Not Found")</f>
        <v>CUST00270</v>
      </c>
      <c r="I1327" s="7">
        <f>MONTH(tbl_orders_raw[[#This Row],[order_date]])</f>
        <v>7</v>
      </c>
      <c r="J1327" s="7">
        <f>YEAR(tbl_orders_raw[[#This Row],[order_date]])</f>
        <v>2025</v>
      </c>
    </row>
    <row r="1328" spans="1:10" x14ac:dyDescent="0.3">
      <c r="A1328" s="2" t="s">
        <v>4253</v>
      </c>
      <c r="B1328" s="2" t="s">
        <v>924</v>
      </c>
      <c r="C1328" s="3">
        <v>45697</v>
      </c>
      <c r="D1328" s="2" t="s">
        <v>2915</v>
      </c>
      <c r="E1328" s="2" t="s">
        <v>2916</v>
      </c>
      <c r="F1328" s="2" t="s">
        <v>2917</v>
      </c>
      <c r="G1328" s="2">
        <f>ROWS(tbl_orders_raw[])</f>
        <v>5000</v>
      </c>
      <c r="H1328" s="2" t="str">
        <f>_xlfn.XLOOKUP(tbl_orders_raw[[#This Row],[customer_id]],tbl_customers[customer_id],tbl_customers[customer_id],"Not Found")</f>
        <v>CUST00448</v>
      </c>
      <c r="I1328" s="7">
        <f>MONTH(tbl_orders_raw[[#This Row],[order_date]])</f>
        <v>2</v>
      </c>
      <c r="J1328" s="7">
        <f>YEAR(tbl_orders_raw[[#This Row],[order_date]])</f>
        <v>2025</v>
      </c>
    </row>
    <row r="1329" spans="1:10" x14ac:dyDescent="0.3">
      <c r="A1329" s="2" t="s">
        <v>4254</v>
      </c>
      <c r="B1329" s="2" t="s">
        <v>680</v>
      </c>
      <c r="C1329" s="3">
        <v>46177</v>
      </c>
      <c r="D1329" s="2" t="s">
        <v>2925</v>
      </c>
      <c r="E1329" s="2" t="s">
        <v>2936</v>
      </c>
      <c r="F1329" s="2" t="s">
        <v>2922</v>
      </c>
      <c r="G1329" s="2">
        <f>ROWS(tbl_orders_raw[])</f>
        <v>5000</v>
      </c>
      <c r="H1329" s="2" t="str">
        <f>_xlfn.XLOOKUP(tbl_orders_raw[[#This Row],[customer_id]],tbl_customers[customer_id],tbl_customers[customer_id],"Not Found")</f>
        <v>CUST00326</v>
      </c>
      <c r="I1329" s="7">
        <f>MONTH(tbl_orders_raw[[#This Row],[order_date]])</f>
        <v>6</v>
      </c>
      <c r="J1329" s="7">
        <f>YEAR(tbl_orders_raw[[#This Row],[order_date]])</f>
        <v>2026</v>
      </c>
    </row>
    <row r="1330" spans="1:10" x14ac:dyDescent="0.3">
      <c r="A1330" s="2" t="s">
        <v>4255</v>
      </c>
      <c r="B1330" s="2" t="s">
        <v>1702</v>
      </c>
      <c r="C1330" s="3">
        <v>45855</v>
      </c>
      <c r="D1330" s="2" t="s">
        <v>2915</v>
      </c>
      <c r="E1330" s="2" t="s">
        <v>2916</v>
      </c>
      <c r="F1330" s="2" t="s">
        <v>2941</v>
      </c>
      <c r="G1330" s="2">
        <f>ROWS(tbl_orders_raw[])</f>
        <v>5000</v>
      </c>
      <c r="H1330" s="2" t="str">
        <f>_xlfn.XLOOKUP(tbl_orders_raw[[#This Row],[customer_id]],tbl_customers[customer_id],tbl_customers[customer_id],"Not Found")</f>
        <v>CUST00837</v>
      </c>
      <c r="I1330" s="7">
        <f>MONTH(tbl_orders_raw[[#This Row],[order_date]])</f>
        <v>7</v>
      </c>
      <c r="J1330" s="7">
        <f>YEAR(tbl_orders_raw[[#This Row],[order_date]])</f>
        <v>2025</v>
      </c>
    </row>
    <row r="1331" spans="1:10" x14ac:dyDescent="0.3">
      <c r="A1331" s="2" t="s">
        <v>4256</v>
      </c>
      <c r="B1331" s="2" t="s">
        <v>1338</v>
      </c>
      <c r="C1331" s="3">
        <v>45577</v>
      </c>
      <c r="D1331" s="2" t="s">
        <v>2925</v>
      </c>
      <c r="E1331" s="2" t="s">
        <v>2921</v>
      </c>
      <c r="F1331" s="2" t="s">
        <v>2917</v>
      </c>
      <c r="G1331" s="2">
        <f>ROWS(tbl_orders_raw[])</f>
        <v>5000</v>
      </c>
      <c r="H1331" s="2" t="str">
        <f>_xlfn.XLOOKUP(tbl_orders_raw[[#This Row],[customer_id]],tbl_customers[customer_id],tbl_customers[customer_id],"Not Found")</f>
        <v>CUST00655</v>
      </c>
      <c r="I1331" s="7">
        <f>MONTH(tbl_orders_raw[[#This Row],[order_date]])</f>
        <v>10</v>
      </c>
      <c r="J1331" s="7">
        <f>YEAR(tbl_orders_raw[[#This Row],[order_date]])</f>
        <v>2024</v>
      </c>
    </row>
    <row r="1332" spans="1:10" x14ac:dyDescent="0.3">
      <c r="A1332" s="2" t="s">
        <v>4257</v>
      </c>
      <c r="B1332" s="2" t="s">
        <v>1330</v>
      </c>
      <c r="C1332" s="3">
        <v>45995</v>
      </c>
      <c r="D1332" s="2" t="s">
        <v>2915</v>
      </c>
      <c r="E1332" s="2" t="s">
        <v>2921</v>
      </c>
      <c r="F1332" s="2" t="s">
        <v>2917</v>
      </c>
      <c r="G1332" s="2">
        <f>ROWS(tbl_orders_raw[])</f>
        <v>5000</v>
      </c>
      <c r="H1332" s="2" t="str">
        <f>_xlfn.XLOOKUP(tbl_orders_raw[[#This Row],[customer_id]],tbl_customers[customer_id],tbl_customers[customer_id],"Not Found")</f>
        <v>CUST00651</v>
      </c>
      <c r="I1332" s="7">
        <f>MONTH(tbl_orders_raw[[#This Row],[order_date]])</f>
        <v>12</v>
      </c>
      <c r="J1332" s="7">
        <f>YEAR(tbl_orders_raw[[#This Row],[order_date]])</f>
        <v>2025</v>
      </c>
    </row>
    <row r="1333" spans="1:10" x14ac:dyDescent="0.3">
      <c r="A1333" s="2" t="s">
        <v>4258</v>
      </c>
      <c r="B1333" s="2" t="s">
        <v>2056</v>
      </c>
      <c r="C1333" s="3">
        <v>45705</v>
      </c>
      <c r="D1333" s="2" t="s">
        <v>2925</v>
      </c>
      <c r="E1333" s="2" t="s">
        <v>2939</v>
      </c>
      <c r="F1333" s="2" t="s">
        <v>2941</v>
      </c>
      <c r="G1333" s="2">
        <f>ROWS(tbl_orders_raw[])</f>
        <v>5000</v>
      </c>
      <c r="H1333" s="2" t="str">
        <f>_xlfn.XLOOKUP(tbl_orders_raw[[#This Row],[customer_id]],tbl_customers[customer_id],tbl_customers[customer_id],"Not Found")</f>
        <v>CUST01014</v>
      </c>
      <c r="I1333" s="7">
        <f>MONTH(tbl_orders_raw[[#This Row],[order_date]])</f>
        <v>2</v>
      </c>
      <c r="J1333" s="7">
        <f>YEAR(tbl_orders_raw[[#This Row],[order_date]])</f>
        <v>2025</v>
      </c>
    </row>
    <row r="1334" spans="1:10" x14ac:dyDescent="0.3">
      <c r="A1334" s="2" t="s">
        <v>4259</v>
      </c>
      <c r="B1334" s="2" t="s">
        <v>756</v>
      </c>
      <c r="C1334" s="3">
        <v>45452</v>
      </c>
      <c r="D1334" s="2" t="s">
        <v>2915</v>
      </c>
      <c r="E1334" s="2" t="s">
        <v>2916</v>
      </c>
      <c r="F1334" s="2" t="s">
        <v>2917</v>
      </c>
      <c r="G1334" s="2">
        <f>ROWS(tbl_orders_raw[])</f>
        <v>5000</v>
      </c>
      <c r="H1334" s="2" t="str">
        <f>_xlfn.XLOOKUP(tbl_orders_raw[[#This Row],[customer_id]],tbl_customers[customer_id],tbl_customers[customer_id],"Not Found")</f>
        <v>CUST00364</v>
      </c>
      <c r="I1334" s="7">
        <f>MONTH(tbl_orders_raw[[#This Row],[order_date]])</f>
        <v>6</v>
      </c>
      <c r="J1334" s="7">
        <f>YEAR(tbl_orders_raw[[#This Row],[order_date]])</f>
        <v>2024</v>
      </c>
    </row>
    <row r="1335" spans="1:10" x14ac:dyDescent="0.3">
      <c r="A1335" s="2" t="s">
        <v>4260</v>
      </c>
      <c r="B1335" s="2" t="s">
        <v>1930</v>
      </c>
      <c r="C1335" s="3">
        <v>46073</v>
      </c>
      <c r="D1335" s="2" t="s">
        <v>2925</v>
      </c>
      <c r="E1335" s="2" t="s">
        <v>2919</v>
      </c>
      <c r="F1335" s="2" t="s">
        <v>2917</v>
      </c>
      <c r="G1335" s="2">
        <f>ROWS(tbl_orders_raw[])</f>
        <v>5000</v>
      </c>
      <c r="H1335" s="2" t="str">
        <f>_xlfn.XLOOKUP(tbl_orders_raw[[#This Row],[customer_id]],tbl_customers[customer_id],tbl_customers[customer_id],"Not Found")</f>
        <v>CUST00951</v>
      </c>
      <c r="I1335" s="7">
        <f>MONTH(tbl_orders_raw[[#This Row],[order_date]])</f>
        <v>2</v>
      </c>
      <c r="J1335" s="7">
        <f>YEAR(tbl_orders_raw[[#This Row],[order_date]])</f>
        <v>2026</v>
      </c>
    </row>
    <row r="1336" spans="1:10" x14ac:dyDescent="0.3">
      <c r="A1336" s="2" t="s">
        <v>4261</v>
      </c>
      <c r="B1336" s="2" t="s">
        <v>1742</v>
      </c>
      <c r="C1336" s="3">
        <v>45886</v>
      </c>
      <c r="D1336" s="2" t="s">
        <v>2928</v>
      </c>
      <c r="E1336" s="2" t="s">
        <v>2939</v>
      </c>
      <c r="F1336" s="2" t="s">
        <v>2917</v>
      </c>
      <c r="G1336" s="2">
        <f>ROWS(tbl_orders_raw[])</f>
        <v>5000</v>
      </c>
      <c r="H1336" s="2" t="str">
        <f>_xlfn.XLOOKUP(tbl_orders_raw[[#This Row],[customer_id]],tbl_customers[customer_id],tbl_customers[customer_id],"Not Found")</f>
        <v>CUST00857</v>
      </c>
      <c r="I1336" s="7">
        <f>MONTH(tbl_orders_raw[[#This Row],[order_date]])</f>
        <v>8</v>
      </c>
      <c r="J1336" s="7">
        <f>YEAR(tbl_orders_raw[[#This Row],[order_date]])</f>
        <v>2025</v>
      </c>
    </row>
    <row r="1337" spans="1:10" x14ac:dyDescent="0.3">
      <c r="A1337" s="2" t="s">
        <v>4262</v>
      </c>
      <c r="B1337" s="2" t="s">
        <v>948</v>
      </c>
      <c r="C1337" s="3">
        <v>45925</v>
      </c>
      <c r="D1337" s="2" t="s">
        <v>2915</v>
      </c>
      <c r="E1337" s="2" t="s">
        <v>2921</v>
      </c>
      <c r="F1337" s="2" t="s">
        <v>2922</v>
      </c>
      <c r="G1337" s="2">
        <f>ROWS(tbl_orders_raw[])</f>
        <v>5000</v>
      </c>
      <c r="H1337" s="2" t="str">
        <f>_xlfn.XLOOKUP(tbl_orders_raw[[#This Row],[customer_id]],tbl_customers[customer_id],tbl_customers[customer_id],"Not Found")</f>
        <v>CUST00460</v>
      </c>
      <c r="I1337" s="7">
        <f>MONTH(tbl_orders_raw[[#This Row],[order_date]])</f>
        <v>9</v>
      </c>
      <c r="J1337" s="7">
        <f>YEAR(tbl_orders_raw[[#This Row],[order_date]])</f>
        <v>2025</v>
      </c>
    </row>
    <row r="1338" spans="1:10" x14ac:dyDescent="0.3">
      <c r="A1338" s="2" t="s">
        <v>4263</v>
      </c>
      <c r="B1338" s="2" t="s">
        <v>2366</v>
      </c>
      <c r="C1338" s="3">
        <v>45905</v>
      </c>
      <c r="D1338" s="2" t="s">
        <v>2925</v>
      </c>
      <c r="E1338" s="2" t="s">
        <v>2936</v>
      </c>
      <c r="F1338" s="2" t="s">
        <v>2917</v>
      </c>
      <c r="G1338" s="2">
        <f>ROWS(tbl_orders_raw[])</f>
        <v>5000</v>
      </c>
      <c r="H1338" s="2" t="str">
        <f>_xlfn.XLOOKUP(tbl_orders_raw[[#This Row],[customer_id]],tbl_customers[customer_id],tbl_customers[customer_id],"Not Found")</f>
        <v>CUST01169</v>
      </c>
      <c r="I1338" s="7">
        <f>MONTH(tbl_orders_raw[[#This Row],[order_date]])</f>
        <v>9</v>
      </c>
      <c r="J1338" s="7">
        <f>YEAR(tbl_orders_raw[[#This Row],[order_date]])</f>
        <v>2025</v>
      </c>
    </row>
    <row r="1339" spans="1:10" x14ac:dyDescent="0.3">
      <c r="A1339" s="2" t="s">
        <v>4264</v>
      </c>
      <c r="B1339" s="2" t="s">
        <v>710</v>
      </c>
      <c r="C1339" s="3">
        <v>45547</v>
      </c>
      <c r="D1339" s="2" t="s">
        <v>2925</v>
      </c>
      <c r="E1339" s="2" t="s">
        <v>2939</v>
      </c>
      <c r="F1339" s="2" t="s">
        <v>2917</v>
      </c>
      <c r="G1339" s="2">
        <f>ROWS(tbl_orders_raw[])</f>
        <v>5000</v>
      </c>
      <c r="H1339" s="2" t="str">
        <f>_xlfn.XLOOKUP(tbl_orders_raw[[#This Row],[customer_id]],tbl_customers[customer_id],tbl_customers[customer_id],"Not Found")</f>
        <v>CUST00341</v>
      </c>
      <c r="I1339" s="7">
        <f>MONTH(tbl_orders_raw[[#This Row],[order_date]])</f>
        <v>9</v>
      </c>
      <c r="J1339" s="7">
        <f>YEAR(tbl_orders_raw[[#This Row],[order_date]])</f>
        <v>2024</v>
      </c>
    </row>
    <row r="1340" spans="1:10" x14ac:dyDescent="0.3">
      <c r="A1340" s="2" t="s">
        <v>4265</v>
      </c>
      <c r="B1340" s="2" t="s">
        <v>122</v>
      </c>
      <c r="C1340" s="3">
        <v>45671</v>
      </c>
      <c r="D1340" s="2" t="s">
        <v>2925</v>
      </c>
      <c r="E1340" s="2" t="s">
        <v>2936</v>
      </c>
      <c r="F1340" s="2" t="s">
        <v>2917</v>
      </c>
      <c r="G1340" s="2">
        <f>ROWS(tbl_orders_raw[])</f>
        <v>5000</v>
      </c>
      <c r="H1340" s="2" t="str">
        <f>_xlfn.XLOOKUP(tbl_orders_raw[[#This Row],[customer_id]],tbl_customers[customer_id],tbl_customers[customer_id],"Not Found")</f>
        <v>CUST00047</v>
      </c>
      <c r="I1340" s="7">
        <f>MONTH(tbl_orders_raw[[#This Row],[order_date]])</f>
        <v>1</v>
      </c>
      <c r="J1340" s="7">
        <f>YEAR(tbl_orders_raw[[#This Row],[order_date]])</f>
        <v>2025</v>
      </c>
    </row>
    <row r="1341" spans="1:10" x14ac:dyDescent="0.3">
      <c r="A1341" s="2" t="s">
        <v>4266</v>
      </c>
      <c r="B1341" s="2" t="s">
        <v>2124</v>
      </c>
      <c r="C1341" s="3">
        <v>45857</v>
      </c>
      <c r="D1341" s="2" t="s">
        <v>2925</v>
      </c>
      <c r="E1341" s="2" t="s">
        <v>2934</v>
      </c>
      <c r="F1341" s="2" t="s">
        <v>2917</v>
      </c>
      <c r="G1341" s="2">
        <f>ROWS(tbl_orders_raw[])</f>
        <v>5000</v>
      </c>
      <c r="H1341" s="2" t="str">
        <f>_xlfn.XLOOKUP(tbl_orders_raw[[#This Row],[customer_id]],tbl_customers[customer_id],tbl_customers[customer_id],"Not Found")</f>
        <v>CUST01048</v>
      </c>
      <c r="I1341" s="7">
        <f>MONTH(tbl_orders_raw[[#This Row],[order_date]])</f>
        <v>7</v>
      </c>
      <c r="J1341" s="7">
        <f>YEAR(tbl_orders_raw[[#This Row],[order_date]])</f>
        <v>2025</v>
      </c>
    </row>
    <row r="1342" spans="1:10" x14ac:dyDescent="0.3">
      <c r="A1342" s="2" t="s">
        <v>4267</v>
      </c>
      <c r="B1342" s="2" t="s">
        <v>1010</v>
      </c>
      <c r="C1342" s="3">
        <v>45669</v>
      </c>
      <c r="D1342" s="2" t="s">
        <v>2915</v>
      </c>
      <c r="E1342" s="2" t="s">
        <v>2936</v>
      </c>
      <c r="F1342" s="2" t="s">
        <v>2941</v>
      </c>
      <c r="G1342" s="2">
        <f>ROWS(tbl_orders_raw[])</f>
        <v>5000</v>
      </c>
      <c r="H1342" s="2" t="str">
        <f>_xlfn.XLOOKUP(tbl_orders_raw[[#This Row],[customer_id]],tbl_customers[customer_id],tbl_customers[customer_id],"Not Found")</f>
        <v>CUST00491</v>
      </c>
      <c r="I1342" s="7">
        <f>MONTH(tbl_orders_raw[[#This Row],[order_date]])</f>
        <v>1</v>
      </c>
      <c r="J1342" s="7">
        <f>YEAR(tbl_orders_raw[[#This Row],[order_date]])</f>
        <v>2025</v>
      </c>
    </row>
    <row r="1343" spans="1:10" x14ac:dyDescent="0.3">
      <c r="A1343" s="2" t="s">
        <v>4268</v>
      </c>
      <c r="B1343" s="2" t="s">
        <v>572</v>
      </c>
      <c r="C1343" s="3">
        <v>45622</v>
      </c>
      <c r="D1343" s="2" t="s">
        <v>2915</v>
      </c>
      <c r="E1343" s="2" t="s">
        <v>2936</v>
      </c>
      <c r="F1343" s="2" t="s">
        <v>2917</v>
      </c>
      <c r="G1343" s="2">
        <f>ROWS(tbl_orders_raw[])</f>
        <v>5000</v>
      </c>
      <c r="H1343" s="2" t="str">
        <f>_xlfn.XLOOKUP(tbl_orders_raw[[#This Row],[customer_id]],tbl_customers[customer_id],tbl_customers[customer_id],"Not Found")</f>
        <v>CUST00272</v>
      </c>
      <c r="I1343" s="7">
        <f>MONTH(tbl_orders_raw[[#This Row],[order_date]])</f>
        <v>11</v>
      </c>
      <c r="J1343" s="7">
        <f>YEAR(tbl_orders_raw[[#This Row],[order_date]])</f>
        <v>2024</v>
      </c>
    </row>
    <row r="1344" spans="1:10" x14ac:dyDescent="0.3">
      <c r="A1344" s="2" t="s">
        <v>4269</v>
      </c>
      <c r="B1344" s="2" t="s">
        <v>1910</v>
      </c>
      <c r="C1344" s="3">
        <v>45764</v>
      </c>
      <c r="D1344" s="2" t="s">
        <v>2915</v>
      </c>
      <c r="E1344" s="2" t="s">
        <v>2921</v>
      </c>
      <c r="F1344" s="2" t="s">
        <v>2922</v>
      </c>
      <c r="G1344" s="2">
        <f>ROWS(tbl_orders_raw[])</f>
        <v>5000</v>
      </c>
      <c r="H1344" s="2" t="str">
        <f>_xlfn.XLOOKUP(tbl_orders_raw[[#This Row],[customer_id]],tbl_customers[customer_id],tbl_customers[customer_id],"Not Found")</f>
        <v>CUST00941</v>
      </c>
      <c r="I1344" s="7">
        <f>MONTH(tbl_orders_raw[[#This Row],[order_date]])</f>
        <v>4</v>
      </c>
      <c r="J1344" s="7">
        <f>YEAR(tbl_orders_raw[[#This Row],[order_date]])</f>
        <v>2025</v>
      </c>
    </row>
    <row r="1345" spans="1:10" x14ac:dyDescent="0.3">
      <c r="A1345" s="2" t="s">
        <v>4270</v>
      </c>
      <c r="B1345" s="2" t="s">
        <v>754</v>
      </c>
      <c r="C1345" s="3">
        <v>46107</v>
      </c>
      <c r="D1345" s="2" t="s">
        <v>2928</v>
      </c>
      <c r="E1345" s="2" t="s">
        <v>2939</v>
      </c>
      <c r="F1345" s="2" t="s">
        <v>2917</v>
      </c>
      <c r="G1345" s="2">
        <f>ROWS(tbl_orders_raw[])</f>
        <v>5000</v>
      </c>
      <c r="H1345" s="2" t="str">
        <f>_xlfn.XLOOKUP(tbl_orders_raw[[#This Row],[customer_id]],tbl_customers[customer_id],tbl_customers[customer_id],"Not Found")</f>
        <v>CUST00363</v>
      </c>
      <c r="I1345" s="7">
        <f>MONTH(tbl_orders_raw[[#This Row],[order_date]])</f>
        <v>3</v>
      </c>
      <c r="J1345" s="7">
        <f>YEAR(tbl_orders_raw[[#This Row],[order_date]])</f>
        <v>2026</v>
      </c>
    </row>
    <row r="1346" spans="1:10" x14ac:dyDescent="0.3">
      <c r="A1346" s="2" t="s">
        <v>4271</v>
      </c>
      <c r="B1346" s="2" t="s">
        <v>1386</v>
      </c>
      <c r="C1346" s="3">
        <v>45910</v>
      </c>
      <c r="D1346" s="2" t="s">
        <v>2925</v>
      </c>
      <c r="E1346" s="2" t="s">
        <v>2936</v>
      </c>
      <c r="F1346" s="2" t="s">
        <v>2917</v>
      </c>
      <c r="G1346" s="2">
        <f>ROWS(tbl_orders_raw[])</f>
        <v>5000</v>
      </c>
      <c r="H1346" s="2" t="str">
        <f>_xlfn.XLOOKUP(tbl_orders_raw[[#This Row],[customer_id]],tbl_customers[customer_id],tbl_customers[customer_id],"Not Found")</f>
        <v>CUST00679</v>
      </c>
      <c r="I1346" s="7">
        <f>MONTH(tbl_orders_raw[[#This Row],[order_date]])</f>
        <v>9</v>
      </c>
      <c r="J1346" s="7">
        <f>YEAR(tbl_orders_raw[[#This Row],[order_date]])</f>
        <v>2025</v>
      </c>
    </row>
    <row r="1347" spans="1:10" x14ac:dyDescent="0.3">
      <c r="A1347" s="2" t="s">
        <v>4272</v>
      </c>
      <c r="B1347" s="2" t="s">
        <v>316</v>
      </c>
      <c r="C1347" s="3">
        <v>46031</v>
      </c>
      <c r="D1347" s="2" t="s">
        <v>2915</v>
      </c>
      <c r="E1347" s="2" t="s">
        <v>2916</v>
      </c>
      <c r="F1347" s="2" t="s">
        <v>2917</v>
      </c>
      <c r="G1347" s="2">
        <f>ROWS(tbl_orders_raw[])</f>
        <v>5000</v>
      </c>
      <c r="H1347" s="2" t="str">
        <f>_xlfn.XLOOKUP(tbl_orders_raw[[#This Row],[customer_id]],tbl_customers[customer_id],tbl_customers[customer_id],"Not Found")</f>
        <v>CUST00144</v>
      </c>
      <c r="I1347" s="7">
        <f>MONTH(tbl_orders_raw[[#This Row],[order_date]])</f>
        <v>1</v>
      </c>
      <c r="J1347" s="7">
        <f>YEAR(tbl_orders_raw[[#This Row],[order_date]])</f>
        <v>2026</v>
      </c>
    </row>
    <row r="1348" spans="1:10" x14ac:dyDescent="0.3">
      <c r="A1348" s="2" t="s">
        <v>4273</v>
      </c>
      <c r="B1348" s="2" t="s">
        <v>2158</v>
      </c>
      <c r="C1348" s="3">
        <v>46179</v>
      </c>
      <c r="D1348" s="2" t="s">
        <v>2928</v>
      </c>
      <c r="E1348" s="2" t="s">
        <v>2936</v>
      </c>
      <c r="F1348" s="2" t="s">
        <v>2917</v>
      </c>
      <c r="G1348" s="2">
        <f>ROWS(tbl_orders_raw[])</f>
        <v>5000</v>
      </c>
      <c r="H1348" s="2" t="str">
        <f>_xlfn.XLOOKUP(tbl_orders_raw[[#This Row],[customer_id]],tbl_customers[customer_id],tbl_customers[customer_id],"Not Found")</f>
        <v>CUST01065</v>
      </c>
      <c r="I1348" s="7">
        <f>MONTH(tbl_orders_raw[[#This Row],[order_date]])</f>
        <v>6</v>
      </c>
      <c r="J1348" s="7">
        <f>YEAR(tbl_orders_raw[[#This Row],[order_date]])</f>
        <v>2026</v>
      </c>
    </row>
    <row r="1349" spans="1:10" x14ac:dyDescent="0.3">
      <c r="A1349" s="2" t="s">
        <v>4274</v>
      </c>
      <c r="B1349" s="2" t="s">
        <v>1094</v>
      </c>
      <c r="C1349" s="3">
        <v>45719</v>
      </c>
      <c r="D1349" s="2" t="s">
        <v>2925</v>
      </c>
      <c r="E1349" s="2" t="s">
        <v>2921</v>
      </c>
      <c r="F1349" s="2" t="s">
        <v>2917</v>
      </c>
      <c r="G1349" s="2">
        <f>ROWS(tbl_orders_raw[])</f>
        <v>5000</v>
      </c>
      <c r="H1349" s="2" t="str">
        <f>_xlfn.XLOOKUP(tbl_orders_raw[[#This Row],[customer_id]],tbl_customers[customer_id],tbl_customers[customer_id],"Not Found")</f>
        <v>CUST00533</v>
      </c>
      <c r="I1349" s="7">
        <f>MONTH(tbl_orders_raw[[#This Row],[order_date]])</f>
        <v>3</v>
      </c>
      <c r="J1349" s="7">
        <f>YEAR(tbl_orders_raw[[#This Row],[order_date]])</f>
        <v>2025</v>
      </c>
    </row>
    <row r="1350" spans="1:10" x14ac:dyDescent="0.3">
      <c r="A1350" s="2" t="s">
        <v>4275</v>
      </c>
      <c r="B1350" s="2" t="s">
        <v>2216</v>
      </c>
      <c r="C1350" s="3">
        <v>45913</v>
      </c>
      <c r="D1350" s="2" t="s">
        <v>2925</v>
      </c>
      <c r="E1350" s="2" t="s">
        <v>2939</v>
      </c>
      <c r="F1350" s="2" t="s">
        <v>2917</v>
      </c>
      <c r="G1350" s="2">
        <f>ROWS(tbl_orders_raw[])</f>
        <v>5000</v>
      </c>
      <c r="H1350" s="2" t="str">
        <f>_xlfn.XLOOKUP(tbl_orders_raw[[#This Row],[customer_id]],tbl_customers[customer_id],tbl_customers[customer_id],"Not Found")</f>
        <v>CUST01094</v>
      </c>
      <c r="I1350" s="7">
        <f>MONTH(tbl_orders_raw[[#This Row],[order_date]])</f>
        <v>9</v>
      </c>
      <c r="J1350" s="7">
        <f>YEAR(tbl_orders_raw[[#This Row],[order_date]])</f>
        <v>2025</v>
      </c>
    </row>
    <row r="1351" spans="1:10" x14ac:dyDescent="0.3">
      <c r="A1351" s="2" t="s">
        <v>4276</v>
      </c>
      <c r="B1351" s="2" t="s">
        <v>1228</v>
      </c>
      <c r="C1351" s="3">
        <v>45353</v>
      </c>
      <c r="D1351" s="2" t="s">
        <v>2925</v>
      </c>
      <c r="E1351" s="2" t="s">
        <v>2934</v>
      </c>
      <c r="F1351" s="2" t="s">
        <v>2917</v>
      </c>
      <c r="G1351" s="2">
        <f>ROWS(tbl_orders_raw[])</f>
        <v>5000</v>
      </c>
      <c r="H1351" s="2" t="str">
        <f>_xlfn.XLOOKUP(tbl_orders_raw[[#This Row],[customer_id]],tbl_customers[customer_id],tbl_customers[customer_id],"Not Found")</f>
        <v>CUST00600</v>
      </c>
      <c r="I1351" s="7">
        <f>MONTH(tbl_orders_raw[[#This Row],[order_date]])</f>
        <v>3</v>
      </c>
      <c r="J1351" s="7">
        <f>YEAR(tbl_orders_raw[[#This Row],[order_date]])</f>
        <v>2024</v>
      </c>
    </row>
    <row r="1352" spans="1:10" x14ac:dyDescent="0.3">
      <c r="A1352" s="2" t="s">
        <v>4277</v>
      </c>
      <c r="B1352" s="2" t="s">
        <v>1518</v>
      </c>
      <c r="C1352" s="3">
        <v>45332</v>
      </c>
      <c r="D1352" s="2" t="s">
        <v>2915</v>
      </c>
      <c r="E1352" s="2" t="s">
        <v>2936</v>
      </c>
      <c r="F1352" s="2" t="s">
        <v>2917</v>
      </c>
      <c r="G1352" s="2">
        <f>ROWS(tbl_orders_raw[])</f>
        <v>5000</v>
      </c>
      <c r="H1352" s="2" t="str">
        <f>_xlfn.XLOOKUP(tbl_orders_raw[[#This Row],[customer_id]],tbl_customers[customer_id],tbl_customers[customer_id],"Not Found")</f>
        <v>CUST00745</v>
      </c>
      <c r="I1352" s="7">
        <f>MONTH(tbl_orders_raw[[#This Row],[order_date]])</f>
        <v>2</v>
      </c>
      <c r="J1352" s="7">
        <f>YEAR(tbl_orders_raw[[#This Row],[order_date]])</f>
        <v>2024</v>
      </c>
    </row>
    <row r="1353" spans="1:10" x14ac:dyDescent="0.3">
      <c r="A1353" s="2" t="s">
        <v>4278</v>
      </c>
      <c r="B1353" s="2" t="s">
        <v>1784</v>
      </c>
      <c r="C1353" s="3">
        <v>45742</v>
      </c>
      <c r="D1353" s="2" t="s">
        <v>2925</v>
      </c>
      <c r="E1353" s="2" t="s">
        <v>2916</v>
      </c>
      <c r="F1353" s="2" t="s">
        <v>2917</v>
      </c>
      <c r="G1353" s="2">
        <f>ROWS(tbl_orders_raw[])</f>
        <v>5000</v>
      </c>
      <c r="H1353" s="2" t="str">
        <f>_xlfn.XLOOKUP(tbl_orders_raw[[#This Row],[customer_id]],tbl_customers[customer_id],tbl_customers[customer_id],"Not Found")</f>
        <v>CUST00878</v>
      </c>
      <c r="I1353" s="7">
        <f>MONTH(tbl_orders_raw[[#This Row],[order_date]])</f>
        <v>3</v>
      </c>
      <c r="J1353" s="7">
        <f>YEAR(tbl_orders_raw[[#This Row],[order_date]])</f>
        <v>2025</v>
      </c>
    </row>
    <row r="1354" spans="1:10" x14ac:dyDescent="0.3">
      <c r="A1354" s="2" t="s">
        <v>4279</v>
      </c>
      <c r="B1354" s="2" t="s">
        <v>2404</v>
      </c>
      <c r="C1354" s="3">
        <v>46068</v>
      </c>
      <c r="D1354" s="2" t="s">
        <v>2925</v>
      </c>
      <c r="E1354" s="2" t="s">
        <v>2916</v>
      </c>
      <c r="F1354" s="2" t="s">
        <v>2917</v>
      </c>
      <c r="G1354" s="2">
        <f>ROWS(tbl_orders_raw[])</f>
        <v>5000</v>
      </c>
      <c r="H1354" s="2" t="str">
        <f>_xlfn.XLOOKUP(tbl_orders_raw[[#This Row],[customer_id]],tbl_customers[customer_id],tbl_customers[customer_id],"Not Found")</f>
        <v>CUST01188</v>
      </c>
      <c r="I1354" s="7">
        <f>MONTH(tbl_orders_raw[[#This Row],[order_date]])</f>
        <v>2</v>
      </c>
      <c r="J1354" s="7">
        <f>YEAR(tbl_orders_raw[[#This Row],[order_date]])</f>
        <v>2026</v>
      </c>
    </row>
    <row r="1355" spans="1:10" x14ac:dyDescent="0.3">
      <c r="A1355" s="2" t="s">
        <v>4280</v>
      </c>
      <c r="B1355" s="2" t="s">
        <v>1420</v>
      </c>
      <c r="C1355" s="3">
        <v>45714</v>
      </c>
      <c r="D1355" s="2" t="s">
        <v>2915</v>
      </c>
      <c r="E1355" s="2" t="s">
        <v>2916</v>
      </c>
      <c r="F1355" s="2" t="s">
        <v>2917</v>
      </c>
      <c r="G1355" s="2">
        <f>ROWS(tbl_orders_raw[])</f>
        <v>5000</v>
      </c>
      <c r="H1355" s="2" t="str">
        <f>_xlfn.XLOOKUP(tbl_orders_raw[[#This Row],[customer_id]],tbl_customers[customer_id],tbl_customers[customer_id],"Not Found")</f>
        <v>CUST00696</v>
      </c>
      <c r="I1355" s="7">
        <f>MONTH(tbl_orders_raw[[#This Row],[order_date]])</f>
        <v>2</v>
      </c>
      <c r="J1355" s="7">
        <f>YEAR(tbl_orders_raw[[#This Row],[order_date]])</f>
        <v>2025</v>
      </c>
    </row>
    <row r="1356" spans="1:10" x14ac:dyDescent="0.3">
      <c r="A1356" s="2" t="s">
        <v>4281</v>
      </c>
      <c r="B1356" s="2" t="s">
        <v>426</v>
      </c>
      <c r="C1356" s="3">
        <v>45562</v>
      </c>
      <c r="D1356" s="2" t="s">
        <v>2915</v>
      </c>
      <c r="E1356" s="2" t="s">
        <v>2919</v>
      </c>
      <c r="F1356" s="2" t="s">
        <v>2917</v>
      </c>
      <c r="G1356" s="2">
        <f>ROWS(tbl_orders_raw[])</f>
        <v>5000</v>
      </c>
      <c r="H1356" s="2" t="str">
        <f>_xlfn.XLOOKUP(tbl_orders_raw[[#This Row],[customer_id]],tbl_customers[customer_id],tbl_customers[customer_id],"Not Found")</f>
        <v>CUST00199</v>
      </c>
      <c r="I1356" s="7">
        <f>MONTH(tbl_orders_raw[[#This Row],[order_date]])</f>
        <v>9</v>
      </c>
      <c r="J1356" s="7">
        <f>YEAR(tbl_orders_raw[[#This Row],[order_date]])</f>
        <v>2024</v>
      </c>
    </row>
    <row r="1357" spans="1:10" x14ac:dyDescent="0.3">
      <c r="A1357" s="2" t="s">
        <v>4282</v>
      </c>
      <c r="B1357" s="2" t="s">
        <v>2042</v>
      </c>
      <c r="C1357" s="3">
        <v>46018</v>
      </c>
      <c r="D1357" s="2" t="s">
        <v>2925</v>
      </c>
      <c r="E1357" s="2" t="s">
        <v>2919</v>
      </c>
      <c r="F1357" s="2" t="s">
        <v>2917</v>
      </c>
      <c r="G1357" s="2">
        <f>ROWS(tbl_orders_raw[])</f>
        <v>5000</v>
      </c>
      <c r="H1357" s="2" t="str">
        <f>_xlfn.XLOOKUP(tbl_orders_raw[[#This Row],[customer_id]],tbl_customers[customer_id],tbl_customers[customer_id],"Not Found")</f>
        <v>CUST01007</v>
      </c>
      <c r="I1357" s="7">
        <f>MONTH(tbl_orders_raw[[#This Row],[order_date]])</f>
        <v>12</v>
      </c>
      <c r="J1357" s="7">
        <f>YEAR(tbl_orders_raw[[#This Row],[order_date]])</f>
        <v>2025</v>
      </c>
    </row>
    <row r="1358" spans="1:10" x14ac:dyDescent="0.3">
      <c r="A1358" s="2" t="s">
        <v>4283</v>
      </c>
      <c r="B1358" s="2" t="s">
        <v>1850</v>
      </c>
      <c r="C1358" s="3">
        <v>45997</v>
      </c>
      <c r="D1358" s="2" t="s">
        <v>2915</v>
      </c>
      <c r="E1358" s="2" t="s">
        <v>2939</v>
      </c>
      <c r="F1358" s="2" t="s">
        <v>2917</v>
      </c>
      <c r="G1358" s="2">
        <f>ROWS(tbl_orders_raw[])</f>
        <v>5000</v>
      </c>
      <c r="H1358" s="2" t="str">
        <f>_xlfn.XLOOKUP(tbl_orders_raw[[#This Row],[customer_id]],tbl_customers[customer_id],tbl_customers[customer_id],"Not Found")</f>
        <v>CUST00911</v>
      </c>
      <c r="I1358" s="7">
        <f>MONTH(tbl_orders_raw[[#This Row],[order_date]])</f>
        <v>12</v>
      </c>
      <c r="J1358" s="7">
        <f>YEAR(tbl_orders_raw[[#This Row],[order_date]])</f>
        <v>2025</v>
      </c>
    </row>
    <row r="1359" spans="1:10" x14ac:dyDescent="0.3">
      <c r="A1359" s="2" t="s">
        <v>4284</v>
      </c>
      <c r="B1359" s="2" t="s">
        <v>176</v>
      </c>
      <c r="C1359" s="3">
        <v>45573</v>
      </c>
      <c r="D1359" s="2" t="s">
        <v>2925</v>
      </c>
      <c r="E1359" s="2" t="s">
        <v>2916</v>
      </c>
      <c r="F1359" s="2" t="s">
        <v>2917</v>
      </c>
      <c r="G1359" s="2">
        <f>ROWS(tbl_orders_raw[])</f>
        <v>5000</v>
      </c>
      <c r="H1359" s="2" t="str">
        <f>_xlfn.XLOOKUP(tbl_orders_raw[[#This Row],[customer_id]],tbl_customers[customer_id],tbl_customers[customer_id],"Not Found")</f>
        <v>CUST00074</v>
      </c>
      <c r="I1359" s="7">
        <f>MONTH(tbl_orders_raw[[#This Row],[order_date]])</f>
        <v>10</v>
      </c>
      <c r="J1359" s="7">
        <f>YEAR(tbl_orders_raw[[#This Row],[order_date]])</f>
        <v>2024</v>
      </c>
    </row>
    <row r="1360" spans="1:10" x14ac:dyDescent="0.3">
      <c r="A1360" s="2" t="s">
        <v>4285</v>
      </c>
      <c r="B1360" s="2" t="s">
        <v>1548</v>
      </c>
      <c r="C1360" s="3">
        <v>45518</v>
      </c>
      <c r="D1360" s="2" t="s">
        <v>2925</v>
      </c>
      <c r="E1360" s="2" t="s">
        <v>2919</v>
      </c>
      <c r="F1360" s="2" t="s">
        <v>2917</v>
      </c>
      <c r="G1360" s="2">
        <f>ROWS(tbl_orders_raw[])</f>
        <v>5000</v>
      </c>
      <c r="H1360" s="2" t="str">
        <f>_xlfn.XLOOKUP(tbl_orders_raw[[#This Row],[customer_id]],tbl_customers[customer_id],tbl_customers[customer_id],"Not Found")</f>
        <v>CUST00760</v>
      </c>
      <c r="I1360" s="7">
        <f>MONTH(tbl_orders_raw[[#This Row],[order_date]])</f>
        <v>8</v>
      </c>
      <c r="J1360" s="7">
        <f>YEAR(tbl_orders_raw[[#This Row],[order_date]])</f>
        <v>2024</v>
      </c>
    </row>
    <row r="1361" spans="1:10" x14ac:dyDescent="0.3">
      <c r="A1361" s="2" t="s">
        <v>4286</v>
      </c>
      <c r="B1361" s="2" t="s">
        <v>678</v>
      </c>
      <c r="C1361" s="3">
        <v>46025</v>
      </c>
      <c r="D1361" s="2" t="s">
        <v>2925</v>
      </c>
      <c r="E1361" s="2" t="s">
        <v>2939</v>
      </c>
      <c r="F1361" s="2" t="s">
        <v>2917</v>
      </c>
      <c r="G1361" s="2">
        <f>ROWS(tbl_orders_raw[])</f>
        <v>5000</v>
      </c>
      <c r="H1361" s="2" t="str">
        <f>_xlfn.XLOOKUP(tbl_orders_raw[[#This Row],[customer_id]],tbl_customers[customer_id],tbl_customers[customer_id],"Not Found")</f>
        <v>CUST00325</v>
      </c>
      <c r="I1361" s="7">
        <f>MONTH(tbl_orders_raw[[#This Row],[order_date]])</f>
        <v>1</v>
      </c>
      <c r="J1361" s="7">
        <f>YEAR(tbl_orders_raw[[#This Row],[order_date]])</f>
        <v>2026</v>
      </c>
    </row>
    <row r="1362" spans="1:10" x14ac:dyDescent="0.3">
      <c r="A1362" s="2" t="s">
        <v>4287</v>
      </c>
      <c r="B1362" s="2" t="s">
        <v>1236</v>
      </c>
      <c r="C1362" s="3">
        <v>45981</v>
      </c>
      <c r="D1362" s="2" t="s">
        <v>2915</v>
      </c>
      <c r="E1362" s="2" t="s">
        <v>2934</v>
      </c>
      <c r="F1362" s="2" t="s">
        <v>2917</v>
      </c>
      <c r="G1362" s="2">
        <f>ROWS(tbl_orders_raw[])</f>
        <v>5000</v>
      </c>
      <c r="H1362" s="2" t="str">
        <f>_xlfn.XLOOKUP(tbl_orders_raw[[#This Row],[customer_id]],tbl_customers[customer_id],tbl_customers[customer_id],"Not Found")</f>
        <v>CUST00604</v>
      </c>
      <c r="I1362" s="7">
        <f>MONTH(tbl_orders_raw[[#This Row],[order_date]])</f>
        <v>11</v>
      </c>
      <c r="J1362" s="7">
        <f>YEAR(tbl_orders_raw[[#This Row],[order_date]])</f>
        <v>2025</v>
      </c>
    </row>
    <row r="1363" spans="1:10" x14ac:dyDescent="0.3">
      <c r="A1363" s="2" t="s">
        <v>4288</v>
      </c>
      <c r="B1363" s="2" t="s">
        <v>1226</v>
      </c>
      <c r="C1363" s="3">
        <v>45914</v>
      </c>
      <c r="D1363" s="2" t="s">
        <v>2925</v>
      </c>
      <c r="E1363" s="2" t="s">
        <v>2916</v>
      </c>
      <c r="F1363" s="2" t="s">
        <v>2917</v>
      </c>
      <c r="G1363" s="2">
        <f>ROWS(tbl_orders_raw[])</f>
        <v>5000</v>
      </c>
      <c r="H1363" s="2" t="str">
        <f>_xlfn.XLOOKUP(tbl_orders_raw[[#This Row],[customer_id]],tbl_customers[customer_id],tbl_customers[customer_id],"Not Found")</f>
        <v>CUST00599</v>
      </c>
      <c r="I1363" s="7">
        <f>MONTH(tbl_orders_raw[[#This Row],[order_date]])</f>
        <v>9</v>
      </c>
      <c r="J1363" s="7">
        <f>YEAR(tbl_orders_raw[[#This Row],[order_date]])</f>
        <v>2025</v>
      </c>
    </row>
    <row r="1364" spans="1:10" x14ac:dyDescent="0.3">
      <c r="A1364" s="2" t="s">
        <v>4289</v>
      </c>
      <c r="B1364" s="2" t="s">
        <v>896</v>
      </c>
      <c r="C1364" s="3">
        <v>46163</v>
      </c>
      <c r="D1364" s="2" t="s">
        <v>2925</v>
      </c>
      <c r="E1364" s="2" t="s">
        <v>2916</v>
      </c>
      <c r="F1364" s="2" t="s">
        <v>2917</v>
      </c>
      <c r="G1364" s="2">
        <f>ROWS(tbl_orders_raw[])</f>
        <v>5000</v>
      </c>
      <c r="H1364" s="2" t="str">
        <f>_xlfn.XLOOKUP(tbl_orders_raw[[#This Row],[customer_id]],tbl_customers[customer_id],tbl_customers[customer_id],"Not Found")</f>
        <v>CUST00434</v>
      </c>
      <c r="I1364" s="7">
        <f>MONTH(tbl_orders_raw[[#This Row],[order_date]])</f>
        <v>5</v>
      </c>
      <c r="J1364" s="7">
        <f>YEAR(tbl_orders_raw[[#This Row],[order_date]])</f>
        <v>2026</v>
      </c>
    </row>
    <row r="1365" spans="1:10" x14ac:dyDescent="0.3">
      <c r="A1365" s="2" t="s">
        <v>4290</v>
      </c>
      <c r="B1365" s="2" t="s">
        <v>2112</v>
      </c>
      <c r="C1365" s="3">
        <v>45664</v>
      </c>
      <c r="D1365" s="2" t="s">
        <v>2925</v>
      </c>
      <c r="E1365" s="2" t="s">
        <v>2936</v>
      </c>
      <c r="F1365" s="2" t="s">
        <v>2917</v>
      </c>
      <c r="G1365" s="2">
        <f>ROWS(tbl_orders_raw[])</f>
        <v>5000</v>
      </c>
      <c r="H1365" s="2" t="str">
        <f>_xlfn.XLOOKUP(tbl_orders_raw[[#This Row],[customer_id]],tbl_customers[customer_id],tbl_customers[customer_id],"Not Found")</f>
        <v>CUST01042</v>
      </c>
      <c r="I1365" s="7">
        <f>MONTH(tbl_orders_raw[[#This Row],[order_date]])</f>
        <v>1</v>
      </c>
      <c r="J1365" s="7">
        <f>YEAR(tbl_orders_raw[[#This Row],[order_date]])</f>
        <v>2025</v>
      </c>
    </row>
    <row r="1366" spans="1:10" x14ac:dyDescent="0.3">
      <c r="A1366" s="2" t="s">
        <v>4291</v>
      </c>
      <c r="B1366" s="2" t="s">
        <v>726</v>
      </c>
      <c r="C1366" s="3">
        <v>45925</v>
      </c>
      <c r="D1366" s="2" t="s">
        <v>2928</v>
      </c>
      <c r="E1366" s="2" t="s">
        <v>2921</v>
      </c>
      <c r="F1366" s="2" t="s">
        <v>2917</v>
      </c>
      <c r="G1366" s="2">
        <f>ROWS(tbl_orders_raw[])</f>
        <v>5000</v>
      </c>
      <c r="H1366" s="2" t="str">
        <f>_xlfn.XLOOKUP(tbl_orders_raw[[#This Row],[customer_id]],tbl_customers[customer_id],tbl_customers[customer_id],"Not Found")</f>
        <v>CUST00349</v>
      </c>
      <c r="I1366" s="7">
        <f>MONTH(tbl_orders_raw[[#This Row],[order_date]])</f>
        <v>9</v>
      </c>
      <c r="J1366" s="7">
        <f>YEAR(tbl_orders_raw[[#This Row],[order_date]])</f>
        <v>2025</v>
      </c>
    </row>
    <row r="1367" spans="1:10" x14ac:dyDescent="0.3">
      <c r="A1367" s="2" t="s">
        <v>4292</v>
      </c>
      <c r="B1367" s="2" t="s">
        <v>1316</v>
      </c>
      <c r="C1367" s="3">
        <v>45805</v>
      </c>
      <c r="D1367" s="2" t="s">
        <v>2925</v>
      </c>
      <c r="E1367" s="2" t="s">
        <v>2939</v>
      </c>
      <c r="F1367" s="2" t="s">
        <v>2941</v>
      </c>
      <c r="G1367" s="2">
        <f>ROWS(tbl_orders_raw[])</f>
        <v>5000</v>
      </c>
      <c r="H1367" s="2" t="str">
        <f>_xlfn.XLOOKUP(tbl_orders_raw[[#This Row],[customer_id]],tbl_customers[customer_id],tbl_customers[customer_id],"Not Found")</f>
        <v>CUST00644</v>
      </c>
      <c r="I1367" s="7">
        <f>MONTH(tbl_orders_raw[[#This Row],[order_date]])</f>
        <v>5</v>
      </c>
      <c r="J1367" s="7">
        <f>YEAR(tbl_orders_raw[[#This Row],[order_date]])</f>
        <v>2025</v>
      </c>
    </row>
    <row r="1368" spans="1:10" x14ac:dyDescent="0.3">
      <c r="A1368" s="2" t="s">
        <v>4293</v>
      </c>
      <c r="B1368" s="2" t="s">
        <v>722</v>
      </c>
      <c r="C1368" s="3">
        <v>45955</v>
      </c>
      <c r="D1368" s="2" t="s">
        <v>2925</v>
      </c>
      <c r="E1368" s="2" t="s">
        <v>2939</v>
      </c>
      <c r="F1368" s="2" t="s">
        <v>2917</v>
      </c>
      <c r="G1368" s="2">
        <f>ROWS(tbl_orders_raw[])</f>
        <v>5000</v>
      </c>
      <c r="H1368" s="2" t="str">
        <f>_xlfn.XLOOKUP(tbl_orders_raw[[#This Row],[customer_id]],tbl_customers[customer_id],tbl_customers[customer_id],"Not Found")</f>
        <v>CUST00347</v>
      </c>
      <c r="I1368" s="7">
        <f>MONTH(tbl_orders_raw[[#This Row],[order_date]])</f>
        <v>10</v>
      </c>
      <c r="J1368" s="7">
        <f>YEAR(tbl_orders_raw[[#This Row],[order_date]])</f>
        <v>2025</v>
      </c>
    </row>
    <row r="1369" spans="1:10" x14ac:dyDescent="0.3">
      <c r="A1369" s="2" t="s">
        <v>4294</v>
      </c>
      <c r="B1369" s="2" t="s">
        <v>88</v>
      </c>
      <c r="C1369" s="3">
        <v>45680</v>
      </c>
      <c r="D1369" s="2" t="s">
        <v>2925</v>
      </c>
      <c r="E1369" s="2" t="s">
        <v>2916</v>
      </c>
      <c r="F1369" s="2" t="s">
        <v>2917</v>
      </c>
      <c r="G1369" s="2">
        <f>ROWS(tbl_orders_raw[])</f>
        <v>5000</v>
      </c>
      <c r="H1369" s="2" t="str">
        <f>_xlfn.XLOOKUP(tbl_orders_raw[[#This Row],[customer_id]],tbl_customers[customer_id],tbl_customers[customer_id],"Not Found")</f>
        <v>CUST00030</v>
      </c>
      <c r="I1369" s="7">
        <f>MONTH(tbl_orders_raw[[#This Row],[order_date]])</f>
        <v>1</v>
      </c>
      <c r="J1369" s="7">
        <f>YEAR(tbl_orders_raw[[#This Row],[order_date]])</f>
        <v>2025</v>
      </c>
    </row>
    <row r="1370" spans="1:10" x14ac:dyDescent="0.3">
      <c r="A1370" s="2" t="s">
        <v>4295</v>
      </c>
      <c r="B1370" s="2" t="s">
        <v>948</v>
      </c>
      <c r="C1370" s="3">
        <v>45503</v>
      </c>
      <c r="D1370" s="2" t="s">
        <v>2915</v>
      </c>
      <c r="E1370" s="2" t="s">
        <v>2921</v>
      </c>
      <c r="F1370" s="2" t="s">
        <v>2917</v>
      </c>
      <c r="G1370" s="2">
        <f>ROWS(tbl_orders_raw[])</f>
        <v>5000</v>
      </c>
      <c r="H1370" s="2" t="str">
        <f>_xlfn.XLOOKUP(tbl_orders_raw[[#This Row],[customer_id]],tbl_customers[customer_id],tbl_customers[customer_id],"Not Found")</f>
        <v>CUST00460</v>
      </c>
      <c r="I1370" s="7">
        <f>MONTH(tbl_orders_raw[[#This Row],[order_date]])</f>
        <v>7</v>
      </c>
      <c r="J1370" s="7">
        <f>YEAR(tbl_orders_raw[[#This Row],[order_date]])</f>
        <v>2024</v>
      </c>
    </row>
    <row r="1371" spans="1:10" x14ac:dyDescent="0.3">
      <c r="A1371" s="2" t="s">
        <v>4296</v>
      </c>
      <c r="B1371" s="2" t="s">
        <v>836</v>
      </c>
      <c r="C1371" s="3">
        <v>45414</v>
      </c>
      <c r="D1371" s="2" t="s">
        <v>2915</v>
      </c>
      <c r="E1371" s="2" t="s">
        <v>2939</v>
      </c>
      <c r="F1371" s="2" t="s">
        <v>2941</v>
      </c>
      <c r="G1371" s="2">
        <f>ROWS(tbl_orders_raw[])</f>
        <v>5000</v>
      </c>
      <c r="H1371" s="2" t="str">
        <f>_xlfn.XLOOKUP(tbl_orders_raw[[#This Row],[customer_id]],tbl_customers[customer_id],tbl_customers[customer_id],"Not Found")</f>
        <v>CUST00404</v>
      </c>
      <c r="I1371" s="7">
        <f>MONTH(tbl_orders_raw[[#This Row],[order_date]])</f>
        <v>5</v>
      </c>
      <c r="J1371" s="7">
        <f>YEAR(tbl_orders_raw[[#This Row],[order_date]])</f>
        <v>2024</v>
      </c>
    </row>
    <row r="1372" spans="1:10" x14ac:dyDescent="0.3">
      <c r="A1372" s="2" t="s">
        <v>4297</v>
      </c>
      <c r="B1372" s="2" t="s">
        <v>78</v>
      </c>
      <c r="C1372" s="3">
        <v>46220</v>
      </c>
      <c r="D1372" s="2" t="s">
        <v>2925</v>
      </c>
      <c r="E1372" s="2" t="s">
        <v>2934</v>
      </c>
      <c r="F1372" s="2" t="s">
        <v>2917</v>
      </c>
      <c r="G1372" s="2">
        <f>ROWS(tbl_orders_raw[])</f>
        <v>5000</v>
      </c>
      <c r="H1372" s="2" t="str">
        <f>_xlfn.XLOOKUP(tbl_orders_raw[[#This Row],[customer_id]],tbl_customers[customer_id],tbl_customers[customer_id],"Not Found")</f>
        <v>CUST00025</v>
      </c>
      <c r="I1372" s="7">
        <f>MONTH(tbl_orders_raw[[#This Row],[order_date]])</f>
        <v>7</v>
      </c>
      <c r="J1372" s="7">
        <f>YEAR(tbl_orders_raw[[#This Row],[order_date]])</f>
        <v>2026</v>
      </c>
    </row>
    <row r="1373" spans="1:10" x14ac:dyDescent="0.3">
      <c r="A1373" s="2" t="s">
        <v>4298</v>
      </c>
      <c r="B1373" s="2" t="s">
        <v>964</v>
      </c>
      <c r="C1373" s="3">
        <v>45828</v>
      </c>
      <c r="D1373" s="2" t="s">
        <v>2925</v>
      </c>
      <c r="E1373" s="2" t="s">
        <v>2939</v>
      </c>
      <c r="F1373" s="2" t="s">
        <v>2917</v>
      </c>
      <c r="G1373" s="2">
        <f>ROWS(tbl_orders_raw[])</f>
        <v>5000</v>
      </c>
      <c r="H1373" s="2" t="str">
        <f>_xlfn.XLOOKUP(tbl_orders_raw[[#This Row],[customer_id]],tbl_customers[customer_id],tbl_customers[customer_id],"Not Found")</f>
        <v>CUST00468</v>
      </c>
      <c r="I1373" s="7">
        <f>MONTH(tbl_orders_raw[[#This Row],[order_date]])</f>
        <v>6</v>
      </c>
      <c r="J1373" s="7">
        <f>YEAR(tbl_orders_raw[[#This Row],[order_date]])</f>
        <v>2025</v>
      </c>
    </row>
    <row r="1374" spans="1:10" x14ac:dyDescent="0.3">
      <c r="A1374" s="2" t="s">
        <v>4299</v>
      </c>
      <c r="B1374" s="2" t="s">
        <v>434</v>
      </c>
      <c r="C1374" s="3">
        <v>45933</v>
      </c>
      <c r="D1374" s="2" t="s">
        <v>2928</v>
      </c>
      <c r="E1374" s="2" t="s">
        <v>2939</v>
      </c>
      <c r="F1374" s="2" t="s">
        <v>2917</v>
      </c>
      <c r="G1374" s="2">
        <f>ROWS(tbl_orders_raw[])</f>
        <v>5000</v>
      </c>
      <c r="H1374" s="2" t="str">
        <f>_xlfn.XLOOKUP(tbl_orders_raw[[#This Row],[customer_id]],tbl_customers[customer_id],tbl_customers[customer_id],"Not Found")</f>
        <v>CUST00203</v>
      </c>
      <c r="I1374" s="7">
        <f>MONTH(tbl_orders_raw[[#This Row],[order_date]])</f>
        <v>10</v>
      </c>
      <c r="J1374" s="7">
        <f>YEAR(tbl_orders_raw[[#This Row],[order_date]])</f>
        <v>2025</v>
      </c>
    </row>
    <row r="1375" spans="1:10" x14ac:dyDescent="0.3">
      <c r="A1375" s="2" t="s">
        <v>4300</v>
      </c>
      <c r="B1375" s="2" t="s">
        <v>2232</v>
      </c>
      <c r="C1375" s="3">
        <v>45839</v>
      </c>
      <c r="D1375" s="2" t="s">
        <v>2925</v>
      </c>
      <c r="E1375" s="2" t="s">
        <v>2936</v>
      </c>
      <c r="F1375" s="2" t="s">
        <v>2917</v>
      </c>
      <c r="G1375" s="2">
        <f>ROWS(tbl_orders_raw[])</f>
        <v>5000</v>
      </c>
      <c r="H1375" s="2" t="str">
        <f>_xlfn.XLOOKUP(tbl_orders_raw[[#This Row],[customer_id]],tbl_customers[customer_id],tbl_customers[customer_id],"Not Found")</f>
        <v>CUST01102</v>
      </c>
      <c r="I1375" s="7">
        <f>MONTH(tbl_orders_raw[[#This Row],[order_date]])</f>
        <v>7</v>
      </c>
      <c r="J1375" s="7">
        <f>YEAR(tbl_orders_raw[[#This Row],[order_date]])</f>
        <v>2025</v>
      </c>
    </row>
    <row r="1376" spans="1:10" x14ac:dyDescent="0.3">
      <c r="A1376" s="2" t="s">
        <v>4301</v>
      </c>
      <c r="B1376" s="2" t="s">
        <v>2170</v>
      </c>
      <c r="C1376" s="3">
        <v>45872</v>
      </c>
      <c r="D1376" s="2" t="s">
        <v>2915</v>
      </c>
      <c r="E1376" s="2" t="s">
        <v>2916</v>
      </c>
      <c r="F1376" s="2" t="s">
        <v>2917</v>
      </c>
      <c r="G1376" s="2">
        <f>ROWS(tbl_orders_raw[])</f>
        <v>5000</v>
      </c>
      <c r="H1376" s="2" t="str">
        <f>_xlfn.XLOOKUP(tbl_orders_raw[[#This Row],[customer_id]],tbl_customers[customer_id],tbl_customers[customer_id],"Not Found")</f>
        <v>CUST01071</v>
      </c>
      <c r="I1376" s="7">
        <f>MONTH(tbl_orders_raw[[#This Row],[order_date]])</f>
        <v>8</v>
      </c>
      <c r="J1376" s="7">
        <f>YEAR(tbl_orders_raw[[#This Row],[order_date]])</f>
        <v>2025</v>
      </c>
    </row>
    <row r="1377" spans="1:10" x14ac:dyDescent="0.3">
      <c r="A1377" s="2" t="s">
        <v>4302</v>
      </c>
      <c r="B1377" s="2" t="s">
        <v>1032</v>
      </c>
      <c r="C1377" s="3">
        <v>45998</v>
      </c>
      <c r="D1377" s="2" t="s">
        <v>2915</v>
      </c>
      <c r="E1377" s="2" t="s">
        <v>2919</v>
      </c>
      <c r="F1377" s="2" t="s">
        <v>2917</v>
      </c>
      <c r="G1377" s="2">
        <f>ROWS(tbl_orders_raw[])</f>
        <v>5000</v>
      </c>
      <c r="H1377" s="2" t="str">
        <f>_xlfn.XLOOKUP(tbl_orders_raw[[#This Row],[customer_id]],tbl_customers[customer_id],tbl_customers[customer_id],"Not Found")</f>
        <v>CUST00502</v>
      </c>
      <c r="I1377" s="7">
        <f>MONTH(tbl_orders_raw[[#This Row],[order_date]])</f>
        <v>12</v>
      </c>
      <c r="J1377" s="7">
        <f>YEAR(tbl_orders_raw[[#This Row],[order_date]])</f>
        <v>2025</v>
      </c>
    </row>
    <row r="1378" spans="1:10" x14ac:dyDescent="0.3">
      <c r="A1378" s="2" t="s">
        <v>4303</v>
      </c>
      <c r="B1378" s="2" t="s">
        <v>1118</v>
      </c>
      <c r="C1378" s="3">
        <v>45915</v>
      </c>
      <c r="D1378" s="2" t="s">
        <v>2925</v>
      </c>
      <c r="E1378" s="2" t="s">
        <v>2916</v>
      </c>
      <c r="F1378" s="2" t="s">
        <v>2917</v>
      </c>
      <c r="G1378" s="2">
        <f>ROWS(tbl_orders_raw[])</f>
        <v>5000</v>
      </c>
      <c r="H1378" s="2" t="str">
        <f>_xlfn.XLOOKUP(tbl_orders_raw[[#This Row],[customer_id]],tbl_customers[customer_id],tbl_customers[customer_id],"Not Found")</f>
        <v>CUST00545</v>
      </c>
      <c r="I1378" s="7">
        <f>MONTH(tbl_orders_raw[[#This Row],[order_date]])</f>
        <v>9</v>
      </c>
      <c r="J1378" s="7">
        <f>YEAR(tbl_orders_raw[[#This Row],[order_date]])</f>
        <v>2025</v>
      </c>
    </row>
    <row r="1379" spans="1:10" x14ac:dyDescent="0.3">
      <c r="A1379" s="2" t="s">
        <v>4304</v>
      </c>
      <c r="B1379" s="2" t="s">
        <v>290</v>
      </c>
      <c r="C1379" s="3">
        <v>46142</v>
      </c>
      <c r="D1379" s="2" t="s">
        <v>2928</v>
      </c>
      <c r="E1379" s="2" t="s">
        <v>2916</v>
      </c>
      <c r="F1379" s="2" t="s">
        <v>2917</v>
      </c>
      <c r="G1379" s="2">
        <f>ROWS(tbl_orders_raw[])</f>
        <v>5000</v>
      </c>
      <c r="H1379" s="2" t="str">
        <f>_xlfn.XLOOKUP(tbl_orders_raw[[#This Row],[customer_id]],tbl_customers[customer_id],tbl_customers[customer_id],"Not Found")</f>
        <v>CUST00131</v>
      </c>
      <c r="I1379" s="7">
        <f>MONTH(tbl_orders_raw[[#This Row],[order_date]])</f>
        <v>4</v>
      </c>
      <c r="J1379" s="7">
        <f>YEAR(tbl_orders_raw[[#This Row],[order_date]])</f>
        <v>2026</v>
      </c>
    </row>
    <row r="1380" spans="1:10" x14ac:dyDescent="0.3">
      <c r="A1380" s="2" t="s">
        <v>4305</v>
      </c>
      <c r="B1380" s="2" t="s">
        <v>962</v>
      </c>
      <c r="C1380" s="3">
        <v>45504</v>
      </c>
      <c r="D1380" s="2" t="s">
        <v>2915</v>
      </c>
      <c r="E1380" s="2" t="s">
        <v>2919</v>
      </c>
      <c r="F1380" s="2" t="s">
        <v>2917</v>
      </c>
      <c r="G1380" s="2">
        <f>ROWS(tbl_orders_raw[])</f>
        <v>5000</v>
      </c>
      <c r="H1380" s="2" t="str">
        <f>_xlfn.XLOOKUP(tbl_orders_raw[[#This Row],[customer_id]],tbl_customers[customer_id],tbl_customers[customer_id],"Not Found")</f>
        <v>CUST00467</v>
      </c>
      <c r="I1380" s="7">
        <f>MONTH(tbl_orders_raw[[#This Row],[order_date]])</f>
        <v>7</v>
      </c>
      <c r="J1380" s="7">
        <f>YEAR(tbl_orders_raw[[#This Row],[order_date]])</f>
        <v>2024</v>
      </c>
    </row>
    <row r="1381" spans="1:10" x14ac:dyDescent="0.3">
      <c r="A1381" s="2" t="s">
        <v>4306</v>
      </c>
      <c r="B1381" s="2" t="s">
        <v>2228</v>
      </c>
      <c r="C1381" s="3">
        <v>45392</v>
      </c>
      <c r="D1381" s="2" t="s">
        <v>2925</v>
      </c>
      <c r="E1381" s="2" t="s">
        <v>2916</v>
      </c>
      <c r="F1381" s="2" t="s">
        <v>2917</v>
      </c>
      <c r="G1381" s="2">
        <f>ROWS(tbl_orders_raw[])</f>
        <v>5000</v>
      </c>
      <c r="H1381" s="2" t="str">
        <f>_xlfn.XLOOKUP(tbl_orders_raw[[#This Row],[customer_id]],tbl_customers[customer_id],tbl_customers[customer_id],"Not Found")</f>
        <v>CUST01100</v>
      </c>
      <c r="I1381" s="7">
        <f>MONTH(tbl_orders_raw[[#This Row],[order_date]])</f>
        <v>4</v>
      </c>
      <c r="J1381" s="7">
        <f>YEAR(tbl_orders_raw[[#This Row],[order_date]])</f>
        <v>2024</v>
      </c>
    </row>
    <row r="1382" spans="1:10" x14ac:dyDescent="0.3">
      <c r="A1382" s="2" t="s">
        <v>4307</v>
      </c>
      <c r="B1382" s="2" t="s">
        <v>834</v>
      </c>
      <c r="C1382" s="3">
        <v>45366</v>
      </c>
      <c r="D1382" s="2" t="s">
        <v>2915</v>
      </c>
      <c r="E1382" s="2" t="s">
        <v>2939</v>
      </c>
      <c r="F1382" s="2" t="s">
        <v>2917</v>
      </c>
      <c r="G1382" s="2">
        <f>ROWS(tbl_orders_raw[])</f>
        <v>5000</v>
      </c>
      <c r="H1382" s="2" t="str">
        <f>_xlfn.XLOOKUP(tbl_orders_raw[[#This Row],[customer_id]],tbl_customers[customer_id],tbl_customers[customer_id],"Not Found")</f>
        <v>CUST00403</v>
      </c>
      <c r="I1382" s="7">
        <f>MONTH(tbl_orders_raw[[#This Row],[order_date]])</f>
        <v>3</v>
      </c>
      <c r="J1382" s="7">
        <f>YEAR(tbl_orders_raw[[#This Row],[order_date]])</f>
        <v>2024</v>
      </c>
    </row>
    <row r="1383" spans="1:10" x14ac:dyDescent="0.3">
      <c r="A1383" s="2" t="s">
        <v>4308</v>
      </c>
      <c r="B1383" s="2" t="s">
        <v>2250</v>
      </c>
      <c r="C1383" s="3">
        <v>45394</v>
      </c>
      <c r="D1383" s="2" t="s">
        <v>2925</v>
      </c>
      <c r="E1383" s="2" t="s">
        <v>2921</v>
      </c>
      <c r="F1383" s="2" t="s">
        <v>2917</v>
      </c>
      <c r="G1383" s="2">
        <f>ROWS(tbl_orders_raw[])</f>
        <v>5000</v>
      </c>
      <c r="H1383" s="2" t="str">
        <f>_xlfn.XLOOKUP(tbl_orders_raw[[#This Row],[customer_id]],tbl_customers[customer_id],tbl_customers[customer_id],"Not Found")</f>
        <v>CUST01111</v>
      </c>
      <c r="I1383" s="7">
        <f>MONTH(tbl_orders_raw[[#This Row],[order_date]])</f>
        <v>4</v>
      </c>
      <c r="J1383" s="7">
        <f>YEAR(tbl_orders_raw[[#This Row],[order_date]])</f>
        <v>2024</v>
      </c>
    </row>
    <row r="1384" spans="1:10" x14ac:dyDescent="0.3">
      <c r="A1384" s="2" t="s">
        <v>4309</v>
      </c>
      <c r="B1384" s="2" t="s">
        <v>2412</v>
      </c>
      <c r="C1384" s="3">
        <v>45301</v>
      </c>
      <c r="D1384" s="2" t="s">
        <v>2915</v>
      </c>
      <c r="E1384" s="2" t="s">
        <v>2936</v>
      </c>
      <c r="F1384" s="2" t="s">
        <v>2917</v>
      </c>
      <c r="G1384" s="2">
        <f>ROWS(tbl_orders_raw[])</f>
        <v>5000</v>
      </c>
      <c r="H1384" s="2" t="str">
        <f>_xlfn.XLOOKUP(tbl_orders_raw[[#This Row],[customer_id]],tbl_customers[customer_id],tbl_customers[customer_id],"Not Found")</f>
        <v>CUST01192</v>
      </c>
      <c r="I1384" s="7">
        <f>MONTH(tbl_orders_raw[[#This Row],[order_date]])</f>
        <v>1</v>
      </c>
      <c r="J1384" s="7">
        <f>YEAR(tbl_orders_raw[[#This Row],[order_date]])</f>
        <v>2024</v>
      </c>
    </row>
    <row r="1385" spans="1:10" x14ac:dyDescent="0.3">
      <c r="A1385" s="2" t="s">
        <v>4310</v>
      </c>
      <c r="B1385" s="2" t="s">
        <v>826</v>
      </c>
      <c r="C1385" s="3">
        <v>45745</v>
      </c>
      <c r="D1385" s="2" t="s">
        <v>2925</v>
      </c>
      <c r="E1385" s="2" t="s">
        <v>2921</v>
      </c>
      <c r="F1385" s="2" t="s">
        <v>2917</v>
      </c>
      <c r="G1385" s="2">
        <f>ROWS(tbl_orders_raw[])</f>
        <v>5000</v>
      </c>
      <c r="H1385" s="2" t="str">
        <f>_xlfn.XLOOKUP(tbl_orders_raw[[#This Row],[customer_id]],tbl_customers[customer_id],tbl_customers[customer_id],"Not Found")</f>
        <v>CUST00399</v>
      </c>
      <c r="I1385" s="7">
        <f>MONTH(tbl_orders_raw[[#This Row],[order_date]])</f>
        <v>3</v>
      </c>
      <c r="J1385" s="7">
        <f>YEAR(tbl_orders_raw[[#This Row],[order_date]])</f>
        <v>2025</v>
      </c>
    </row>
    <row r="1386" spans="1:10" x14ac:dyDescent="0.3">
      <c r="A1386" s="2" t="s">
        <v>4311</v>
      </c>
      <c r="B1386" s="2" t="s">
        <v>1060</v>
      </c>
      <c r="C1386" s="3">
        <v>45292</v>
      </c>
      <c r="D1386" s="2" t="s">
        <v>2925</v>
      </c>
      <c r="E1386" s="2" t="s">
        <v>2921</v>
      </c>
      <c r="F1386" s="2" t="s">
        <v>2917</v>
      </c>
      <c r="G1386" s="2">
        <f>ROWS(tbl_orders_raw[])</f>
        <v>5000</v>
      </c>
      <c r="H1386" s="2" t="str">
        <f>_xlfn.XLOOKUP(tbl_orders_raw[[#This Row],[customer_id]],tbl_customers[customer_id],tbl_customers[customer_id],"Not Found")</f>
        <v>CUST00516</v>
      </c>
      <c r="I1386" s="7">
        <f>MONTH(tbl_orders_raw[[#This Row],[order_date]])</f>
        <v>1</v>
      </c>
      <c r="J1386" s="7">
        <f>YEAR(tbl_orders_raw[[#This Row],[order_date]])</f>
        <v>2024</v>
      </c>
    </row>
    <row r="1387" spans="1:10" x14ac:dyDescent="0.3">
      <c r="A1387" s="2" t="s">
        <v>4312</v>
      </c>
      <c r="B1387" s="2" t="s">
        <v>1376</v>
      </c>
      <c r="C1387" s="3">
        <v>45472</v>
      </c>
      <c r="D1387" s="2" t="s">
        <v>2915</v>
      </c>
      <c r="E1387" s="2" t="s">
        <v>2939</v>
      </c>
      <c r="F1387" s="2" t="s">
        <v>2922</v>
      </c>
      <c r="G1387" s="2">
        <f>ROWS(tbl_orders_raw[])</f>
        <v>5000</v>
      </c>
      <c r="H1387" s="2" t="str">
        <f>_xlfn.XLOOKUP(tbl_orders_raw[[#This Row],[customer_id]],tbl_customers[customer_id],tbl_customers[customer_id],"Not Found")</f>
        <v>CUST00674</v>
      </c>
      <c r="I1387" s="7">
        <f>MONTH(tbl_orders_raw[[#This Row],[order_date]])</f>
        <v>6</v>
      </c>
      <c r="J1387" s="7">
        <f>YEAR(tbl_orders_raw[[#This Row],[order_date]])</f>
        <v>2024</v>
      </c>
    </row>
    <row r="1388" spans="1:10" x14ac:dyDescent="0.3">
      <c r="A1388" s="2" t="s">
        <v>4313</v>
      </c>
      <c r="B1388" s="2" t="s">
        <v>1112</v>
      </c>
      <c r="C1388" s="3">
        <v>45598</v>
      </c>
      <c r="D1388" s="2" t="s">
        <v>2925</v>
      </c>
      <c r="E1388" s="2" t="s">
        <v>2916</v>
      </c>
      <c r="F1388" s="2" t="s">
        <v>2917</v>
      </c>
      <c r="G1388" s="2">
        <f>ROWS(tbl_orders_raw[])</f>
        <v>5000</v>
      </c>
      <c r="H1388" s="2" t="str">
        <f>_xlfn.XLOOKUP(tbl_orders_raw[[#This Row],[customer_id]],tbl_customers[customer_id],tbl_customers[customer_id],"Not Found")</f>
        <v>CUST00542</v>
      </c>
      <c r="I1388" s="7">
        <f>MONTH(tbl_orders_raw[[#This Row],[order_date]])</f>
        <v>11</v>
      </c>
      <c r="J1388" s="7">
        <f>YEAR(tbl_orders_raw[[#This Row],[order_date]])</f>
        <v>2024</v>
      </c>
    </row>
    <row r="1389" spans="1:10" x14ac:dyDescent="0.3">
      <c r="A1389" s="2" t="s">
        <v>4314</v>
      </c>
      <c r="B1389" s="2" t="s">
        <v>2090</v>
      </c>
      <c r="C1389" s="3">
        <v>45866</v>
      </c>
      <c r="D1389" s="2" t="s">
        <v>2915</v>
      </c>
      <c r="E1389" s="2" t="s">
        <v>2939</v>
      </c>
      <c r="F1389" s="2" t="s">
        <v>2922</v>
      </c>
      <c r="G1389" s="2">
        <f>ROWS(tbl_orders_raw[])</f>
        <v>5000</v>
      </c>
      <c r="H1389" s="2" t="str">
        <f>_xlfn.XLOOKUP(tbl_orders_raw[[#This Row],[customer_id]],tbl_customers[customer_id],tbl_customers[customer_id],"Not Found")</f>
        <v>CUST01031</v>
      </c>
      <c r="I1389" s="7">
        <f>MONTH(tbl_orders_raw[[#This Row],[order_date]])</f>
        <v>7</v>
      </c>
      <c r="J1389" s="7">
        <f>YEAR(tbl_orders_raw[[#This Row],[order_date]])</f>
        <v>2025</v>
      </c>
    </row>
    <row r="1390" spans="1:10" x14ac:dyDescent="0.3">
      <c r="A1390" s="2" t="s">
        <v>4315</v>
      </c>
      <c r="B1390" s="2" t="s">
        <v>776</v>
      </c>
      <c r="C1390" s="3">
        <v>46260</v>
      </c>
      <c r="D1390" s="2" t="s">
        <v>2915</v>
      </c>
      <c r="E1390" s="2" t="s">
        <v>2939</v>
      </c>
      <c r="F1390" s="2" t="s">
        <v>2922</v>
      </c>
      <c r="G1390" s="2">
        <f>ROWS(tbl_orders_raw[])</f>
        <v>5000</v>
      </c>
      <c r="H1390" s="2" t="str">
        <f>_xlfn.XLOOKUP(tbl_orders_raw[[#This Row],[customer_id]],tbl_customers[customer_id],tbl_customers[customer_id],"Not Found")</f>
        <v>CUST00374</v>
      </c>
      <c r="I1390" s="7">
        <f>MONTH(tbl_orders_raw[[#This Row],[order_date]])</f>
        <v>8</v>
      </c>
      <c r="J1390" s="7">
        <f>YEAR(tbl_orders_raw[[#This Row],[order_date]])</f>
        <v>2026</v>
      </c>
    </row>
    <row r="1391" spans="1:10" x14ac:dyDescent="0.3">
      <c r="A1391" s="2" t="s">
        <v>4316</v>
      </c>
      <c r="B1391" s="2" t="s">
        <v>2060</v>
      </c>
      <c r="C1391" s="3">
        <v>45773</v>
      </c>
      <c r="D1391" s="2" t="s">
        <v>2915</v>
      </c>
      <c r="E1391" s="2" t="s">
        <v>2916</v>
      </c>
      <c r="F1391" s="2" t="s">
        <v>2917</v>
      </c>
      <c r="G1391" s="2">
        <f>ROWS(tbl_orders_raw[])</f>
        <v>5000</v>
      </c>
      <c r="H1391" s="2" t="str">
        <f>_xlfn.XLOOKUP(tbl_orders_raw[[#This Row],[customer_id]],tbl_customers[customer_id],tbl_customers[customer_id],"Not Found")</f>
        <v>CUST01016</v>
      </c>
      <c r="I1391" s="7">
        <f>MONTH(tbl_orders_raw[[#This Row],[order_date]])</f>
        <v>4</v>
      </c>
      <c r="J1391" s="7">
        <f>YEAR(tbl_orders_raw[[#This Row],[order_date]])</f>
        <v>2025</v>
      </c>
    </row>
    <row r="1392" spans="1:10" x14ac:dyDescent="0.3">
      <c r="A1392" s="2" t="s">
        <v>4317</v>
      </c>
      <c r="B1392" s="2" t="s">
        <v>416</v>
      </c>
      <c r="C1392" s="3">
        <v>45603</v>
      </c>
      <c r="D1392" s="2" t="s">
        <v>2928</v>
      </c>
      <c r="E1392" s="2" t="s">
        <v>2939</v>
      </c>
      <c r="F1392" s="2" t="s">
        <v>2917</v>
      </c>
      <c r="G1392" s="2">
        <f>ROWS(tbl_orders_raw[])</f>
        <v>5000</v>
      </c>
      <c r="H1392" s="2" t="str">
        <f>_xlfn.XLOOKUP(tbl_orders_raw[[#This Row],[customer_id]],tbl_customers[customer_id],tbl_customers[customer_id],"Not Found")</f>
        <v>CUST00194</v>
      </c>
      <c r="I1392" s="7">
        <f>MONTH(tbl_orders_raw[[#This Row],[order_date]])</f>
        <v>11</v>
      </c>
      <c r="J1392" s="7">
        <f>YEAR(tbl_orders_raw[[#This Row],[order_date]])</f>
        <v>2024</v>
      </c>
    </row>
    <row r="1393" spans="1:10" x14ac:dyDescent="0.3">
      <c r="A1393" s="2" t="s">
        <v>4318</v>
      </c>
      <c r="B1393" s="2" t="s">
        <v>778</v>
      </c>
      <c r="C1393" s="3">
        <v>45843</v>
      </c>
      <c r="D1393" s="2" t="s">
        <v>2915</v>
      </c>
      <c r="E1393" s="2" t="s">
        <v>2916</v>
      </c>
      <c r="F1393" s="2" t="s">
        <v>2917</v>
      </c>
      <c r="G1393" s="2">
        <f>ROWS(tbl_orders_raw[])</f>
        <v>5000</v>
      </c>
      <c r="H1393" s="2" t="str">
        <f>_xlfn.XLOOKUP(tbl_orders_raw[[#This Row],[customer_id]],tbl_customers[customer_id],tbl_customers[customer_id],"Not Found")</f>
        <v>CUST00375</v>
      </c>
      <c r="I1393" s="7">
        <f>MONTH(tbl_orders_raw[[#This Row],[order_date]])</f>
        <v>7</v>
      </c>
      <c r="J1393" s="7">
        <f>YEAR(tbl_orders_raw[[#This Row],[order_date]])</f>
        <v>2025</v>
      </c>
    </row>
    <row r="1394" spans="1:10" x14ac:dyDescent="0.3">
      <c r="A1394" s="2" t="s">
        <v>4319</v>
      </c>
      <c r="B1394" s="2" t="s">
        <v>2084</v>
      </c>
      <c r="C1394" s="3">
        <v>45606</v>
      </c>
      <c r="D1394" s="2" t="s">
        <v>2915</v>
      </c>
      <c r="E1394" s="2" t="s">
        <v>2919</v>
      </c>
      <c r="F1394" s="2" t="s">
        <v>2917</v>
      </c>
      <c r="G1394" s="2">
        <f>ROWS(tbl_orders_raw[])</f>
        <v>5000</v>
      </c>
      <c r="H1394" s="2" t="str">
        <f>_xlfn.XLOOKUP(tbl_orders_raw[[#This Row],[customer_id]],tbl_customers[customer_id],tbl_customers[customer_id],"Not Found")</f>
        <v>CUST01028</v>
      </c>
      <c r="I1394" s="7">
        <f>MONTH(tbl_orders_raw[[#This Row],[order_date]])</f>
        <v>11</v>
      </c>
      <c r="J1394" s="7">
        <f>YEAR(tbl_orders_raw[[#This Row],[order_date]])</f>
        <v>2024</v>
      </c>
    </row>
    <row r="1395" spans="1:10" x14ac:dyDescent="0.3">
      <c r="A1395" s="2" t="s">
        <v>4320</v>
      </c>
      <c r="B1395" s="2" t="s">
        <v>1258</v>
      </c>
      <c r="C1395" s="3">
        <v>45993</v>
      </c>
      <c r="D1395" s="2" t="s">
        <v>2928</v>
      </c>
      <c r="E1395" s="2" t="s">
        <v>2916</v>
      </c>
      <c r="F1395" s="2" t="s">
        <v>2917</v>
      </c>
      <c r="G1395" s="2">
        <f>ROWS(tbl_orders_raw[])</f>
        <v>5000</v>
      </c>
      <c r="H1395" s="2" t="str">
        <f>_xlfn.XLOOKUP(tbl_orders_raw[[#This Row],[customer_id]],tbl_customers[customer_id],tbl_customers[customer_id],"Not Found")</f>
        <v>CUST00615</v>
      </c>
      <c r="I1395" s="7">
        <f>MONTH(tbl_orders_raw[[#This Row],[order_date]])</f>
        <v>12</v>
      </c>
      <c r="J1395" s="7">
        <f>YEAR(tbl_orders_raw[[#This Row],[order_date]])</f>
        <v>2025</v>
      </c>
    </row>
    <row r="1396" spans="1:10" x14ac:dyDescent="0.3">
      <c r="A1396" s="2" t="s">
        <v>4321</v>
      </c>
      <c r="B1396" s="2" t="s">
        <v>670</v>
      </c>
      <c r="C1396" s="3">
        <v>45623</v>
      </c>
      <c r="D1396" s="2" t="s">
        <v>2915</v>
      </c>
      <c r="E1396" s="2" t="s">
        <v>2939</v>
      </c>
      <c r="F1396" s="2" t="s">
        <v>2917</v>
      </c>
      <c r="G1396" s="2">
        <f>ROWS(tbl_orders_raw[])</f>
        <v>5000</v>
      </c>
      <c r="H1396" s="2" t="str">
        <f>_xlfn.XLOOKUP(tbl_orders_raw[[#This Row],[customer_id]],tbl_customers[customer_id],tbl_customers[customer_id],"Not Found")</f>
        <v>CUST00321</v>
      </c>
      <c r="I1396" s="7">
        <f>MONTH(tbl_orders_raw[[#This Row],[order_date]])</f>
        <v>11</v>
      </c>
      <c r="J1396" s="7">
        <f>YEAR(tbl_orders_raw[[#This Row],[order_date]])</f>
        <v>2024</v>
      </c>
    </row>
    <row r="1397" spans="1:10" x14ac:dyDescent="0.3">
      <c r="A1397" s="2" t="s">
        <v>4322</v>
      </c>
      <c r="B1397" s="2" t="s">
        <v>672</v>
      </c>
      <c r="C1397" s="3">
        <v>45453</v>
      </c>
      <c r="D1397" s="2" t="s">
        <v>2915</v>
      </c>
      <c r="E1397" s="2" t="s">
        <v>2939</v>
      </c>
      <c r="F1397" s="2" t="s">
        <v>2917</v>
      </c>
      <c r="G1397" s="2">
        <f>ROWS(tbl_orders_raw[])</f>
        <v>5000</v>
      </c>
      <c r="H1397" s="2" t="str">
        <f>_xlfn.XLOOKUP(tbl_orders_raw[[#This Row],[customer_id]],tbl_customers[customer_id],tbl_customers[customer_id],"Not Found")</f>
        <v>CUST00322</v>
      </c>
      <c r="I1397" s="7">
        <f>MONTH(tbl_orders_raw[[#This Row],[order_date]])</f>
        <v>6</v>
      </c>
      <c r="J1397" s="7">
        <f>YEAR(tbl_orders_raw[[#This Row],[order_date]])</f>
        <v>2024</v>
      </c>
    </row>
    <row r="1398" spans="1:10" x14ac:dyDescent="0.3">
      <c r="A1398" s="2" t="s">
        <v>4323</v>
      </c>
      <c r="B1398" s="2" t="s">
        <v>1736</v>
      </c>
      <c r="C1398" s="3">
        <v>45901</v>
      </c>
      <c r="D1398" s="2" t="s">
        <v>2925</v>
      </c>
      <c r="E1398" s="2" t="s">
        <v>2916</v>
      </c>
      <c r="F1398" s="2" t="s">
        <v>2922</v>
      </c>
      <c r="G1398" s="2">
        <f>ROWS(tbl_orders_raw[])</f>
        <v>5000</v>
      </c>
      <c r="H1398" s="2" t="str">
        <f>_xlfn.XLOOKUP(tbl_orders_raw[[#This Row],[customer_id]],tbl_customers[customer_id],tbl_customers[customer_id],"Not Found")</f>
        <v>CUST00854</v>
      </c>
      <c r="I1398" s="7">
        <f>MONTH(tbl_orders_raw[[#This Row],[order_date]])</f>
        <v>9</v>
      </c>
      <c r="J1398" s="7">
        <f>YEAR(tbl_orders_raw[[#This Row],[order_date]])</f>
        <v>2025</v>
      </c>
    </row>
    <row r="1399" spans="1:10" x14ac:dyDescent="0.3">
      <c r="A1399" s="2" t="s">
        <v>4324</v>
      </c>
      <c r="B1399" s="2" t="s">
        <v>1272</v>
      </c>
      <c r="C1399" s="3">
        <v>45775</v>
      </c>
      <c r="D1399" s="2" t="s">
        <v>2915</v>
      </c>
      <c r="E1399" s="2" t="s">
        <v>2939</v>
      </c>
      <c r="F1399" s="2" t="s">
        <v>2917</v>
      </c>
      <c r="G1399" s="2">
        <f>ROWS(tbl_orders_raw[])</f>
        <v>5000</v>
      </c>
      <c r="H1399" s="2" t="str">
        <f>_xlfn.XLOOKUP(tbl_orders_raw[[#This Row],[customer_id]],tbl_customers[customer_id],tbl_customers[customer_id],"Not Found")</f>
        <v>CUST00622</v>
      </c>
      <c r="I1399" s="7">
        <f>MONTH(tbl_orders_raw[[#This Row],[order_date]])</f>
        <v>4</v>
      </c>
      <c r="J1399" s="7">
        <f>YEAR(tbl_orders_raw[[#This Row],[order_date]])</f>
        <v>2025</v>
      </c>
    </row>
    <row r="1400" spans="1:10" x14ac:dyDescent="0.3">
      <c r="A1400" s="2" t="s">
        <v>4325</v>
      </c>
      <c r="B1400" s="2" t="s">
        <v>1320</v>
      </c>
      <c r="C1400" s="3">
        <v>46141</v>
      </c>
      <c r="D1400" s="2" t="s">
        <v>2915</v>
      </c>
      <c r="E1400" s="2" t="s">
        <v>2939</v>
      </c>
      <c r="F1400" s="2" t="s">
        <v>2917</v>
      </c>
      <c r="G1400" s="2">
        <f>ROWS(tbl_orders_raw[])</f>
        <v>5000</v>
      </c>
      <c r="H1400" s="2" t="str">
        <f>_xlfn.XLOOKUP(tbl_orders_raw[[#This Row],[customer_id]],tbl_customers[customer_id],tbl_customers[customer_id],"Not Found")</f>
        <v>CUST00646</v>
      </c>
      <c r="I1400" s="7">
        <f>MONTH(tbl_orders_raw[[#This Row],[order_date]])</f>
        <v>4</v>
      </c>
      <c r="J1400" s="7">
        <f>YEAR(tbl_orders_raw[[#This Row],[order_date]])</f>
        <v>2026</v>
      </c>
    </row>
    <row r="1401" spans="1:10" x14ac:dyDescent="0.3">
      <c r="A1401" s="2" t="s">
        <v>4326</v>
      </c>
      <c r="B1401" s="2" t="s">
        <v>46</v>
      </c>
      <c r="C1401" s="3">
        <v>45719</v>
      </c>
      <c r="D1401" s="2" t="s">
        <v>2925</v>
      </c>
      <c r="E1401" s="2" t="s">
        <v>2939</v>
      </c>
      <c r="F1401" s="2" t="s">
        <v>2922</v>
      </c>
      <c r="G1401" s="2">
        <f>ROWS(tbl_orders_raw[])</f>
        <v>5000</v>
      </c>
      <c r="H1401" s="2" t="str">
        <f>_xlfn.XLOOKUP(tbl_orders_raw[[#This Row],[customer_id]],tbl_customers[customer_id],tbl_customers[customer_id],"Not Found")</f>
        <v>CUST00012</v>
      </c>
      <c r="I1401" s="7">
        <f>MONTH(tbl_orders_raw[[#This Row],[order_date]])</f>
        <v>3</v>
      </c>
      <c r="J1401" s="7">
        <f>YEAR(tbl_orders_raw[[#This Row],[order_date]])</f>
        <v>2025</v>
      </c>
    </row>
    <row r="1402" spans="1:10" x14ac:dyDescent="0.3">
      <c r="A1402" s="2" t="s">
        <v>4327</v>
      </c>
      <c r="B1402" s="2" t="s">
        <v>602</v>
      </c>
      <c r="C1402" s="3">
        <v>45654</v>
      </c>
      <c r="D1402" s="2" t="s">
        <v>2928</v>
      </c>
      <c r="E1402" s="2" t="s">
        <v>2919</v>
      </c>
      <c r="F1402" s="2" t="s">
        <v>2917</v>
      </c>
      <c r="G1402" s="2">
        <f>ROWS(tbl_orders_raw[])</f>
        <v>5000</v>
      </c>
      <c r="H1402" s="2" t="str">
        <f>_xlfn.XLOOKUP(tbl_orders_raw[[#This Row],[customer_id]],tbl_customers[customer_id],tbl_customers[customer_id],"Not Found")</f>
        <v>CUST00287</v>
      </c>
      <c r="I1402" s="7">
        <f>MONTH(tbl_orders_raw[[#This Row],[order_date]])</f>
        <v>12</v>
      </c>
      <c r="J1402" s="7">
        <f>YEAR(tbl_orders_raw[[#This Row],[order_date]])</f>
        <v>2024</v>
      </c>
    </row>
    <row r="1403" spans="1:10" x14ac:dyDescent="0.3">
      <c r="A1403" s="2" t="s">
        <v>4328</v>
      </c>
      <c r="B1403" s="2" t="s">
        <v>858</v>
      </c>
      <c r="C1403" s="3">
        <v>46013</v>
      </c>
      <c r="D1403" s="2" t="s">
        <v>2915</v>
      </c>
      <c r="E1403" s="2" t="s">
        <v>2919</v>
      </c>
      <c r="F1403" s="2" t="s">
        <v>2917</v>
      </c>
      <c r="G1403" s="2">
        <f>ROWS(tbl_orders_raw[])</f>
        <v>5000</v>
      </c>
      <c r="H1403" s="2" t="str">
        <f>_xlfn.XLOOKUP(tbl_orders_raw[[#This Row],[customer_id]],tbl_customers[customer_id],tbl_customers[customer_id],"Not Found")</f>
        <v>CUST00415</v>
      </c>
      <c r="I1403" s="7">
        <f>MONTH(tbl_orders_raw[[#This Row],[order_date]])</f>
        <v>12</v>
      </c>
      <c r="J1403" s="7">
        <f>YEAR(tbl_orders_raw[[#This Row],[order_date]])</f>
        <v>2025</v>
      </c>
    </row>
    <row r="1404" spans="1:10" x14ac:dyDescent="0.3">
      <c r="A1404" s="2" t="s">
        <v>4329</v>
      </c>
      <c r="B1404" s="2" t="s">
        <v>126</v>
      </c>
      <c r="C1404" s="3">
        <v>45674</v>
      </c>
      <c r="D1404" s="2" t="s">
        <v>2915</v>
      </c>
      <c r="E1404" s="2" t="s">
        <v>2934</v>
      </c>
      <c r="F1404" s="2" t="s">
        <v>2917</v>
      </c>
      <c r="G1404" s="2">
        <f>ROWS(tbl_orders_raw[])</f>
        <v>5000</v>
      </c>
      <c r="H1404" s="2" t="str">
        <f>_xlfn.XLOOKUP(tbl_orders_raw[[#This Row],[customer_id]],tbl_customers[customer_id],tbl_customers[customer_id],"Not Found")</f>
        <v>CUST00049</v>
      </c>
      <c r="I1404" s="7">
        <f>MONTH(tbl_orders_raw[[#This Row],[order_date]])</f>
        <v>1</v>
      </c>
      <c r="J1404" s="7">
        <f>YEAR(tbl_orders_raw[[#This Row],[order_date]])</f>
        <v>2025</v>
      </c>
    </row>
    <row r="1405" spans="1:10" x14ac:dyDescent="0.3">
      <c r="A1405" s="2" t="s">
        <v>4330</v>
      </c>
      <c r="B1405" s="2" t="s">
        <v>846</v>
      </c>
      <c r="C1405" s="3">
        <v>45865</v>
      </c>
      <c r="D1405" s="2" t="s">
        <v>2925</v>
      </c>
      <c r="E1405" s="2" t="s">
        <v>2921</v>
      </c>
      <c r="F1405" s="2" t="s">
        <v>2917</v>
      </c>
      <c r="G1405" s="2">
        <f>ROWS(tbl_orders_raw[])</f>
        <v>5000</v>
      </c>
      <c r="H1405" s="2" t="str">
        <f>_xlfn.XLOOKUP(tbl_orders_raw[[#This Row],[customer_id]],tbl_customers[customer_id],tbl_customers[customer_id],"Not Found")</f>
        <v>CUST00409</v>
      </c>
      <c r="I1405" s="7">
        <f>MONTH(tbl_orders_raw[[#This Row],[order_date]])</f>
        <v>7</v>
      </c>
      <c r="J1405" s="7">
        <f>YEAR(tbl_orders_raw[[#This Row],[order_date]])</f>
        <v>2025</v>
      </c>
    </row>
    <row r="1406" spans="1:10" x14ac:dyDescent="0.3">
      <c r="A1406" s="2" t="s">
        <v>4331</v>
      </c>
      <c r="B1406" s="2" t="s">
        <v>466</v>
      </c>
      <c r="C1406" s="3">
        <v>45572</v>
      </c>
      <c r="D1406" s="2" t="s">
        <v>2915</v>
      </c>
      <c r="E1406" s="2" t="s">
        <v>2916</v>
      </c>
      <c r="F1406" s="2" t="s">
        <v>2917</v>
      </c>
      <c r="G1406" s="2">
        <f>ROWS(tbl_orders_raw[])</f>
        <v>5000</v>
      </c>
      <c r="H1406" s="2" t="str">
        <f>_xlfn.XLOOKUP(tbl_orders_raw[[#This Row],[customer_id]],tbl_customers[customer_id],tbl_customers[customer_id],"Not Found")</f>
        <v>CUST00219</v>
      </c>
      <c r="I1406" s="7">
        <f>MONTH(tbl_orders_raw[[#This Row],[order_date]])</f>
        <v>10</v>
      </c>
      <c r="J1406" s="7">
        <f>YEAR(tbl_orders_raw[[#This Row],[order_date]])</f>
        <v>2024</v>
      </c>
    </row>
    <row r="1407" spans="1:10" x14ac:dyDescent="0.3">
      <c r="A1407" s="2" t="s">
        <v>4332</v>
      </c>
      <c r="B1407" s="2" t="s">
        <v>1954</v>
      </c>
      <c r="C1407" s="3">
        <v>46256</v>
      </c>
      <c r="D1407" s="2" t="s">
        <v>2928</v>
      </c>
      <c r="E1407" s="2" t="s">
        <v>2936</v>
      </c>
      <c r="F1407" s="2" t="s">
        <v>2917</v>
      </c>
      <c r="G1407" s="2">
        <f>ROWS(tbl_orders_raw[])</f>
        <v>5000</v>
      </c>
      <c r="H1407" s="2" t="str">
        <f>_xlfn.XLOOKUP(tbl_orders_raw[[#This Row],[customer_id]],tbl_customers[customer_id],tbl_customers[customer_id],"Not Found")</f>
        <v>CUST00963</v>
      </c>
      <c r="I1407" s="7">
        <f>MONTH(tbl_orders_raw[[#This Row],[order_date]])</f>
        <v>8</v>
      </c>
      <c r="J1407" s="7">
        <f>YEAR(tbl_orders_raw[[#This Row],[order_date]])</f>
        <v>2026</v>
      </c>
    </row>
    <row r="1408" spans="1:10" x14ac:dyDescent="0.3">
      <c r="A1408" s="2" t="s">
        <v>4333</v>
      </c>
      <c r="B1408" s="2" t="s">
        <v>2024</v>
      </c>
      <c r="C1408" s="3">
        <v>45691</v>
      </c>
      <c r="D1408" s="2" t="s">
        <v>2915</v>
      </c>
      <c r="E1408" s="2" t="s">
        <v>2936</v>
      </c>
      <c r="F1408" s="2" t="s">
        <v>2917</v>
      </c>
      <c r="G1408" s="2">
        <f>ROWS(tbl_orders_raw[])</f>
        <v>5000</v>
      </c>
      <c r="H1408" s="2" t="str">
        <f>_xlfn.XLOOKUP(tbl_orders_raw[[#This Row],[customer_id]],tbl_customers[customer_id],tbl_customers[customer_id],"Not Found")</f>
        <v>CUST00998</v>
      </c>
      <c r="I1408" s="7">
        <f>MONTH(tbl_orders_raw[[#This Row],[order_date]])</f>
        <v>2</v>
      </c>
      <c r="J1408" s="7">
        <f>YEAR(tbl_orders_raw[[#This Row],[order_date]])</f>
        <v>2025</v>
      </c>
    </row>
    <row r="1409" spans="1:10" x14ac:dyDescent="0.3">
      <c r="A1409" s="2" t="s">
        <v>4334</v>
      </c>
      <c r="B1409" s="2" t="s">
        <v>444</v>
      </c>
      <c r="C1409" s="3">
        <v>45352</v>
      </c>
      <c r="D1409" s="2" t="s">
        <v>2915</v>
      </c>
      <c r="E1409" s="2" t="s">
        <v>2939</v>
      </c>
      <c r="F1409" s="2" t="s">
        <v>2917</v>
      </c>
      <c r="G1409" s="2">
        <f>ROWS(tbl_orders_raw[])</f>
        <v>5000</v>
      </c>
      <c r="H1409" s="2" t="str">
        <f>_xlfn.XLOOKUP(tbl_orders_raw[[#This Row],[customer_id]],tbl_customers[customer_id],tbl_customers[customer_id],"Not Found")</f>
        <v>CUST00208</v>
      </c>
      <c r="I1409" s="7">
        <f>MONTH(tbl_orders_raw[[#This Row],[order_date]])</f>
        <v>3</v>
      </c>
      <c r="J1409" s="7">
        <f>YEAR(tbl_orders_raw[[#This Row],[order_date]])</f>
        <v>2024</v>
      </c>
    </row>
    <row r="1410" spans="1:10" x14ac:dyDescent="0.3">
      <c r="A1410" s="2" t="s">
        <v>4335</v>
      </c>
      <c r="B1410" s="2" t="s">
        <v>1194</v>
      </c>
      <c r="C1410" s="3">
        <v>45740</v>
      </c>
      <c r="D1410" s="2" t="s">
        <v>2915</v>
      </c>
      <c r="E1410" s="2" t="s">
        <v>2916</v>
      </c>
      <c r="F1410" s="2" t="s">
        <v>2917</v>
      </c>
      <c r="G1410" s="2">
        <f>ROWS(tbl_orders_raw[])</f>
        <v>5000</v>
      </c>
      <c r="H1410" s="2" t="str">
        <f>_xlfn.XLOOKUP(tbl_orders_raw[[#This Row],[customer_id]],tbl_customers[customer_id],tbl_customers[customer_id],"Not Found")</f>
        <v>CUST00583</v>
      </c>
      <c r="I1410" s="7">
        <f>MONTH(tbl_orders_raw[[#This Row],[order_date]])</f>
        <v>3</v>
      </c>
      <c r="J1410" s="7">
        <f>YEAR(tbl_orders_raw[[#This Row],[order_date]])</f>
        <v>2025</v>
      </c>
    </row>
    <row r="1411" spans="1:10" x14ac:dyDescent="0.3">
      <c r="A1411" s="2" t="s">
        <v>4336</v>
      </c>
      <c r="B1411" s="2" t="s">
        <v>1724</v>
      </c>
      <c r="C1411" s="3">
        <v>45624</v>
      </c>
      <c r="D1411" s="2" t="s">
        <v>2925</v>
      </c>
      <c r="E1411" s="2" t="s">
        <v>2936</v>
      </c>
      <c r="F1411" s="2" t="s">
        <v>2917</v>
      </c>
      <c r="G1411" s="2">
        <f>ROWS(tbl_orders_raw[])</f>
        <v>5000</v>
      </c>
      <c r="H1411" s="2" t="str">
        <f>_xlfn.XLOOKUP(tbl_orders_raw[[#This Row],[customer_id]],tbl_customers[customer_id],tbl_customers[customer_id],"Not Found")</f>
        <v>CUST00848</v>
      </c>
      <c r="I1411" s="7">
        <f>MONTH(tbl_orders_raw[[#This Row],[order_date]])</f>
        <v>11</v>
      </c>
      <c r="J1411" s="7">
        <f>YEAR(tbl_orders_raw[[#This Row],[order_date]])</f>
        <v>2024</v>
      </c>
    </row>
    <row r="1412" spans="1:10" x14ac:dyDescent="0.3">
      <c r="A1412" s="2" t="s">
        <v>4337</v>
      </c>
      <c r="B1412" s="2" t="s">
        <v>848</v>
      </c>
      <c r="C1412" s="3">
        <v>45879</v>
      </c>
      <c r="D1412" s="2" t="s">
        <v>2925</v>
      </c>
      <c r="E1412" s="2" t="s">
        <v>2939</v>
      </c>
      <c r="F1412" s="2" t="s">
        <v>2917</v>
      </c>
      <c r="G1412" s="2">
        <f>ROWS(tbl_orders_raw[])</f>
        <v>5000</v>
      </c>
      <c r="H1412" s="2" t="str">
        <f>_xlfn.XLOOKUP(tbl_orders_raw[[#This Row],[customer_id]],tbl_customers[customer_id],tbl_customers[customer_id],"Not Found")</f>
        <v>CUST00410</v>
      </c>
      <c r="I1412" s="7">
        <f>MONTH(tbl_orders_raw[[#This Row],[order_date]])</f>
        <v>8</v>
      </c>
      <c r="J1412" s="7">
        <f>YEAR(tbl_orders_raw[[#This Row],[order_date]])</f>
        <v>2025</v>
      </c>
    </row>
    <row r="1413" spans="1:10" x14ac:dyDescent="0.3">
      <c r="A1413" s="2" t="s">
        <v>4338</v>
      </c>
      <c r="B1413" s="2" t="s">
        <v>1096</v>
      </c>
      <c r="C1413" s="3">
        <v>45851</v>
      </c>
      <c r="D1413" s="2" t="s">
        <v>2925</v>
      </c>
      <c r="E1413" s="2" t="s">
        <v>2934</v>
      </c>
      <c r="F1413" s="2" t="s">
        <v>2917</v>
      </c>
      <c r="G1413" s="2">
        <f>ROWS(tbl_orders_raw[])</f>
        <v>5000</v>
      </c>
      <c r="H1413" s="2" t="str">
        <f>_xlfn.XLOOKUP(tbl_orders_raw[[#This Row],[customer_id]],tbl_customers[customer_id],tbl_customers[customer_id],"Not Found")</f>
        <v>CUST00534</v>
      </c>
      <c r="I1413" s="7">
        <f>MONTH(tbl_orders_raw[[#This Row],[order_date]])</f>
        <v>7</v>
      </c>
      <c r="J1413" s="7">
        <f>YEAR(tbl_orders_raw[[#This Row],[order_date]])</f>
        <v>2025</v>
      </c>
    </row>
    <row r="1414" spans="1:10" x14ac:dyDescent="0.3">
      <c r="A1414" s="2" t="s">
        <v>4339</v>
      </c>
      <c r="B1414" s="2" t="s">
        <v>308</v>
      </c>
      <c r="C1414" s="3">
        <v>45435</v>
      </c>
      <c r="D1414" s="2" t="s">
        <v>2925</v>
      </c>
      <c r="E1414" s="2" t="s">
        <v>2919</v>
      </c>
      <c r="F1414" s="2" t="s">
        <v>2917</v>
      </c>
      <c r="G1414" s="2">
        <f>ROWS(tbl_orders_raw[])</f>
        <v>5000</v>
      </c>
      <c r="H1414" s="2" t="str">
        <f>_xlfn.XLOOKUP(tbl_orders_raw[[#This Row],[customer_id]],tbl_customers[customer_id],tbl_customers[customer_id],"Not Found")</f>
        <v>CUST00140</v>
      </c>
      <c r="I1414" s="7">
        <f>MONTH(tbl_orders_raw[[#This Row],[order_date]])</f>
        <v>5</v>
      </c>
      <c r="J1414" s="7">
        <f>YEAR(tbl_orders_raw[[#This Row],[order_date]])</f>
        <v>2024</v>
      </c>
    </row>
    <row r="1415" spans="1:10" x14ac:dyDescent="0.3">
      <c r="A1415" s="2" t="s">
        <v>4340</v>
      </c>
      <c r="B1415" s="2" t="s">
        <v>1508</v>
      </c>
      <c r="C1415" s="3">
        <v>46165</v>
      </c>
      <c r="D1415" s="2" t="s">
        <v>2928</v>
      </c>
      <c r="E1415" s="2" t="s">
        <v>2939</v>
      </c>
      <c r="F1415" s="2" t="s">
        <v>2941</v>
      </c>
      <c r="G1415" s="2">
        <f>ROWS(tbl_orders_raw[])</f>
        <v>5000</v>
      </c>
      <c r="H1415" s="2" t="str">
        <f>_xlfn.XLOOKUP(tbl_orders_raw[[#This Row],[customer_id]],tbl_customers[customer_id],tbl_customers[customer_id],"Not Found")</f>
        <v>CUST00740</v>
      </c>
      <c r="I1415" s="7">
        <f>MONTH(tbl_orders_raw[[#This Row],[order_date]])</f>
        <v>5</v>
      </c>
      <c r="J1415" s="7">
        <f>YEAR(tbl_orders_raw[[#This Row],[order_date]])</f>
        <v>2026</v>
      </c>
    </row>
    <row r="1416" spans="1:10" x14ac:dyDescent="0.3">
      <c r="A1416" s="2" t="s">
        <v>4341</v>
      </c>
      <c r="B1416" s="2" t="s">
        <v>1344</v>
      </c>
      <c r="C1416" s="3">
        <v>45480</v>
      </c>
      <c r="D1416" s="2" t="s">
        <v>2915</v>
      </c>
      <c r="E1416" s="2" t="s">
        <v>2939</v>
      </c>
      <c r="F1416" s="2" t="s">
        <v>2917</v>
      </c>
      <c r="G1416" s="2">
        <f>ROWS(tbl_orders_raw[])</f>
        <v>5000</v>
      </c>
      <c r="H1416" s="2" t="str">
        <f>_xlfn.XLOOKUP(tbl_orders_raw[[#This Row],[customer_id]],tbl_customers[customer_id],tbl_customers[customer_id],"Not Found")</f>
        <v>CUST00658</v>
      </c>
      <c r="I1416" s="7">
        <f>MONTH(tbl_orders_raw[[#This Row],[order_date]])</f>
        <v>7</v>
      </c>
      <c r="J1416" s="7">
        <f>YEAR(tbl_orders_raw[[#This Row],[order_date]])</f>
        <v>2024</v>
      </c>
    </row>
    <row r="1417" spans="1:10" x14ac:dyDescent="0.3">
      <c r="A1417" s="2" t="s">
        <v>4342</v>
      </c>
      <c r="B1417" s="2" t="s">
        <v>1090</v>
      </c>
      <c r="C1417" s="3">
        <v>45985</v>
      </c>
      <c r="D1417" s="2" t="s">
        <v>2915</v>
      </c>
      <c r="E1417" s="2" t="s">
        <v>2919</v>
      </c>
      <c r="F1417" s="2" t="s">
        <v>2917</v>
      </c>
      <c r="G1417" s="2">
        <f>ROWS(tbl_orders_raw[])</f>
        <v>5000</v>
      </c>
      <c r="H1417" s="2" t="str">
        <f>_xlfn.XLOOKUP(tbl_orders_raw[[#This Row],[customer_id]],tbl_customers[customer_id],tbl_customers[customer_id],"Not Found")</f>
        <v>CUST00531</v>
      </c>
      <c r="I1417" s="7">
        <f>MONTH(tbl_orders_raw[[#This Row],[order_date]])</f>
        <v>11</v>
      </c>
      <c r="J1417" s="7">
        <f>YEAR(tbl_orders_raw[[#This Row],[order_date]])</f>
        <v>2025</v>
      </c>
    </row>
    <row r="1418" spans="1:10" x14ac:dyDescent="0.3">
      <c r="A1418" s="2" t="s">
        <v>4343</v>
      </c>
      <c r="B1418" s="2" t="s">
        <v>1712</v>
      </c>
      <c r="C1418" s="3">
        <v>45414</v>
      </c>
      <c r="D1418" s="2" t="s">
        <v>2915</v>
      </c>
      <c r="E1418" s="2" t="s">
        <v>2934</v>
      </c>
      <c r="F1418" s="2" t="s">
        <v>2917</v>
      </c>
      <c r="G1418" s="2">
        <f>ROWS(tbl_orders_raw[])</f>
        <v>5000</v>
      </c>
      <c r="H1418" s="2" t="str">
        <f>_xlfn.XLOOKUP(tbl_orders_raw[[#This Row],[customer_id]],tbl_customers[customer_id],tbl_customers[customer_id],"Not Found")</f>
        <v>CUST00842</v>
      </c>
      <c r="I1418" s="7">
        <f>MONTH(tbl_orders_raw[[#This Row],[order_date]])</f>
        <v>5</v>
      </c>
      <c r="J1418" s="7">
        <f>YEAR(tbl_orders_raw[[#This Row],[order_date]])</f>
        <v>2024</v>
      </c>
    </row>
    <row r="1419" spans="1:10" x14ac:dyDescent="0.3">
      <c r="A1419" s="2" t="s">
        <v>4344</v>
      </c>
      <c r="B1419" s="2" t="s">
        <v>2194</v>
      </c>
      <c r="C1419" s="3">
        <v>46143</v>
      </c>
      <c r="D1419" s="2" t="s">
        <v>2915</v>
      </c>
      <c r="E1419" s="2" t="s">
        <v>2936</v>
      </c>
      <c r="F1419" s="2" t="s">
        <v>2917</v>
      </c>
      <c r="G1419" s="2">
        <f>ROWS(tbl_orders_raw[])</f>
        <v>5000</v>
      </c>
      <c r="H1419" s="2" t="str">
        <f>_xlfn.XLOOKUP(tbl_orders_raw[[#This Row],[customer_id]],tbl_customers[customer_id],tbl_customers[customer_id],"Not Found")</f>
        <v>CUST01083</v>
      </c>
      <c r="I1419" s="7">
        <f>MONTH(tbl_orders_raw[[#This Row],[order_date]])</f>
        <v>5</v>
      </c>
      <c r="J1419" s="7">
        <f>YEAR(tbl_orders_raw[[#This Row],[order_date]])</f>
        <v>2026</v>
      </c>
    </row>
    <row r="1420" spans="1:10" x14ac:dyDescent="0.3">
      <c r="A1420" s="2" t="s">
        <v>4345</v>
      </c>
      <c r="B1420" s="2" t="s">
        <v>1820</v>
      </c>
      <c r="C1420" s="3">
        <v>45871</v>
      </c>
      <c r="D1420" s="2" t="s">
        <v>2928</v>
      </c>
      <c r="E1420" s="2" t="s">
        <v>2936</v>
      </c>
      <c r="F1420" s="2" t="s">
        <v>2941</v>
      </c>
      <c r="G1420" s="2">
        <f>ROWS(tbl_orders_raw[])</f>
        <v>5000</v>
      </c>
      <c r="H1420" s="2" t="str">
        <f>_xlfn.XLOOKUP(tbl_orders_raw[[#This Row],[customer_id]],tbl_customers[customer_id],tbl_customers[customer_id],"Not Found")</f>
        <v>CUST00896</v>
      </c>
      <c r="I1420" s="7">
        <f>MONTH(tbl_orders_raw[[#This Row],[order_date]])</f>
        <v>8</v>
      </c>
      <c r="J1420" s="7">
        <f>YEAR(tbl_orders_raw[[#This Row],[order_date]])</f>
        <v>2025</v>
      </c>
    </row>
    <row r="1421" spans="1:10" x14ac:dyDescent="0.3">
      <c r="A1421" s="2" t="s">
        <v>4346</v>
      </c>
      <c r="B1421" s="2" t="s">
        <v>2236</v>
      </c>
      <c r="C1421" s="3">
        <v>45626</v>
      </c>
      <c r="D1421" s="2" t="s">
        <v>2915</v>
      </c>
      <c r="E1421" s="2" t="s">
        <v>2921</v>
      </c>
      <c r="F1421" s="2" t="s">
        <v>2917</v>
      </c>
      <c r="G1421" s="2">
        <f>ROWS(tbl_orders_raw[])</f>
        <v>5000</v>
      </c>
      <c r="H1421" s="2" t="str">
        <f>_xlfn.XLOOKUP(tbl_orders_raw[[#This Row],[customer_id]],tbl_customers[customer_id],tbl_customers[customer_id],"Not Found")</f>
        <v>CUST01104</v>
      </c>
      <c r="I1421" s="7">
        <f>MONTH(tbl_orders_raw[[#This Row],[order_date]])</f>
        <v>11</v>
      </c>
      <c r="J1421" s="7">
        <f>YEAR(tbl_orders_raw[[#This Row],[order_date]])</f>
        <v>2024</v>
      </c>
    </row>
    <row r="1422" spans="1:10" x14ac:dyDescent="0.3">
      <c r="A1422" s="2" t="s">
        <v>4347</v>
      </c>
      <c r="B1422" s="2" t="s">
        <v>338</v>
      </c>
      <c r="C1422" s="3">
        <v>46044</v>
      </c>
      <c r="D1422" s="2" t="s">
        <v>2925</v>
      </c>
      <c r="E1422" s="2" t="s">
        <v>2936</v>
      </c>
      <c r="F1422" s="2" t="s">
        <v>2917</v>
      </c>
      <c r="G1422" s="2">
        <f>ROWS(tbl_orders_raw[])</f>
        <v>5000</v>
      </c>
      <c r="H1422" s="2" t="str">
        <f>_xlfn.XLOOKUP(tbl_orders_raw[[#This Row],[customer_id]],tbl_customers[customer_id],tbl_customers[customer_id],"Not Found")</f>
        <v>CUST00155</v>
      </c>
      <c r="I1422" s="7">
        <f>MONTH(tbl_orders_raw[[#This Row],[order_date]])</f>
        <v>1</v>
      </c>
      <c r="J1422" s="7">
        <f>YEAR(tbl_orders_raw[[#This Row],[order_date]])</f>
        <v>2026</v>
      </c>
    </row>
    <row r="1423" spans="1:10" x14ac:dyDescent="0.3">
      <c r="A1423" s="2" t="s">
        <v>4348</v>
      </c>
      <c r="B1423" s="2" t="s">
        <v>678</v>
      </c>
      <c r="C1423" s="3">
        <v>45836</v>
      </c>
      <c r="D1423" s="2" t="s">
        <v>2925</v>
      </c>
      <c r="E1423" s="2" t="s">
        <v>2934</v>
      </c>
      <c r="F1423" s="2" t="s">
        <v>2917</v>
      </c>
      <c r="G1423" s="2">
        <f>ROWS(tbl_orders_raw[])</f>
        <v>5000</v>
      </c>
      <c r="H1423" s="2" t="str">
        <f>_xlfn.XLOOKUP(tbl_orders_raw[[#This Row],[customer_id]],tbl_customers[customer_id],tbl_customers[customer_id],"Not Found")</f>
        <v>CUST00325</v>
      </c>
      <c r="I1423" s="7">
        <f>MONTH(tbl_orders_raw[[#This Row],[order_date]])</f>
        <v>6</v>
      </c>
      <c r="J1423" s="7">
        <f>YEAR(tbl_orders_raw[[#This Row],[order_date]])</f>
        <v>2025</v>
      </c>
    </row>
    <row r="1424" spans="1:10" x14ac:dyDescent="0.3">
      <c r="A1424" s="2" t="s">
        <v>4349</v>
      </c>
      <c r="B1424" s="2" t="s">
        <v>1948</v>
      </c>
      <c r="C1424" s="3">
        <v>46236</v>
      </c>
      <c r="D1424" s="2" t="s">
        <v>2925</v>
      </c>
      <c r="E1424" s="2" t="s">
        <v>2936</v>
      </c>
      <c r="F1424" s="2" t="s">
        <v>2917</v>
      </c>
      <c r="G1424" s="2">
        <f>ROWS(tbl_orders_raw[])</f>
        <v>5000</v>
      </c>
      <c r="H1424" s="2" t="str">
        <f>_xlfn.XLOOKUP(tbl_orders_raw[[#This Row],[customer_id]],tbl_customers[customer_id],tbl_customers[customer_id],"Not Found")</f>
        <v>CUST00960</v>
      </c>
      <c r="I1424" s="7">
        <f>MONTH(tbl_orders_raw[[#This Row],[order_date]])</f>
        <v>8</v>
      </c>
      <c r="J1424" s="7">
        <f>YEAR(tbl_orders_raw[[#This Row],[order_date]])</f>
        <v>2026</v>
      </c>
    </row>
    <row r="1425" spans="1:10" x14ac:dyDescent="0.3">
      <c r="A1425" s="2" t="s">
        <v>4350</v>
      </c>
      <c r="B1425" s="2" t="s">
        <v>1794</v>
      </c>
      <c r="C1425" s="3">
        <v>46077</v>
      </c>
      <c r="D1425" s="2" t="s">
        <v>2925</v>
      </c>
      <c r="E1425" s="2" t="s">
        <v>2939</v>
      </c>
      <c r="F1425" s="2" t="s">
        <v>2941</v>
      </c>
      <c r="G1425" s="2">
        <f>ROWS(tbl_orders_raw[])</f>
        <v>5000</v>
      </c>
      <c r="H1425" s="2" t="str">
        <f>_xlfn.XLOOKUP(tbl_orders_raw[[#This Row],[customer_id]],tbl_customers[customer_id],tbl_customers[customer_id],"Not Found")</f>
        <v>CUST00883</v>
      </c>
      <c r="I1425" s="7">
        <f>MONTH(tbl_orders_raw[[#This Row],[order_date]])</f>
        <v>2</v>
      </c>
      <c r="J1425" s="7">
        <f>YEAR(tbl_orders_raw[[#This Row],[order_date]])</f>
        <v>2026</v>
      </c>
    </row>
    <row r="1426" spans="1:10" x14ac:dyDescent="0.3">
      <c r="A1426" s="2" t="s">
        <v>4351</v>
      </c>
      <c r="B1426" s="2" t="s">
        <v>652</v>
      </c>
      <c r="C1426" s="3">
        <v>46048</v>
      </c>
      <c r="D1426" s="2" t="s">
        <v>2925</v>
      </c>
      <c r="E1426" s="2" t="s">
        <v>2916</v>
      </c>
      <c r="F1426" s="2" t="s">
        <v>2917</v>
      </c>
      <c r="G1426" s="2">
        <f>ROWS(tbl_orders_raw[])</f>
        <v>5000</v>
      </c>
      <c r="H1426" s="2" t="str">
        <f>_xlfn.XLOOKUP(tbl_orders_raw[[#This Row],[customer_id]],tbl_customers[customer_id],tbl_customers[customer_id],"Not Found")</f>
        <v>CUST00312</v>
      </c>
      <c r="I1426" s="7">
        <f>MONTH(tbl_orders_raw[[#This Row],[order_date]])</f>
        <v>1</v>
      </c>
      <c r="J1426" s="7">
        <f>YEAR(tbl_orders_raw[[#This Row],[order_date]])</f>
        <v>2026</v>
      </c>
    </row>
    <row r="1427" spans="1:10" x14ac:dyDescent="0.3">
      <c r="A1427" s="2" t="s">
        <v>4352</v>
      </c>
      <c r="B1427" s="2" t="s">
        <v>1888</v>
      </c>
      <c r="C1427" s="3">
        <v>45639</v>
      </c>
      <c r="D1427" s="2" t="s">
        <v>2925</v>
      </c>
      <c r="E1427" s="2" t="s">
        <v>2919</v>
      </c>
      <c r="F1427" s="2" t="s">
        <v>2917</v>
      </c>
      <c r="G1427" s="2">
        <f>ROWS(tbl_orders_raw[])</f>
        <v>5000</v>
      </c>
      <c r="H1427" s="2" t="str">
        <f>_xlfn.XLOOKUP(tbl_orders_raw[[#This Row],[customer_id]],tbl_customers[customer_id],tbl_customers[customer_id],"Not Found")</f>
        <v>CUST00930</v>
      </c>
      <c r="I1427" s="7">
        <f>MONTH(tbl_orders_raw[[#This Row],[order_date]])</f>
        <v>12</v>
      </c>
      <c r="J1427" s="7">
        <f>YEAR(tbl_orders_raw[[#This Row],[order_date]])</f>
        <v>2024</v>
      </c>
    </row>
    <row r="1428" spans="1:10" x14ac:dyDescent="0.3">
      <c r="A1428" s="2" t="s">
        <v>4353</v>
      </c>
      <c r="B1428" s="2" t="s">
        <v>116</v>
      </c>
      <c r="C1428" s="3">
        <v>45734</v>
      </c>
      <c r="D1428" s="2" t="s">
        <v>2915</v>
      </c>
      <c r="E1428" s="2" t="s">
        <v>2939</v>
      </c>
      <c r="F1428" s="2" t="s">
        <v>2917</v>
      </c>
      <c r="G1428" s="2">
        <f>ROWS(tbl_orders_raw[])</f>
        <v>5000</v>
      </c>
      <c r="H1428" s="2" t="str">
        <f>_xlfn.XLOOKUP(tbl_orders_raw[[#This Row],[customer_id]],tbl_customers[customer_id],tbl_customers[customer_id],"Not Found")</f>
        <v>CUST00044</v>
      </c>
      <c r="I1428" s="7">
        <f>MONTH(tbl_orders_raw[[#This Row],[order_date]])</f>
        <v>3</v>
      </c>
      <c r="J1428" s="7">
        <f>YEAR(tbl_orders_raw[[#This Row],[order_date]])</f>
        <v>2025</v>
      </c>
    </row>
    <row r="1429" spans="1:10" x14ac:dyDescent="0.3">
      <c r="A1429" s="2" t="s">
        <v>4354</v>
      </c>
      <c r="B1429" s="2" t="s">
        <v>106</v>
      </c>
      <c r="C1429" s="3">
        <v>45691</v>
      </c>
      <c r="D1429" s="2" t="s">
        <v>2915</v>
      </c>
      <c r="E1429" s="2" t="s">
        <v>2939</v>
      </c>
      <c r="F1429" s="2" t="s">
        <v>2917</v>
      </c>
      <c r="G1429" s="2">
        <f>ROWS(tbl_orders_raw[])</f>
        <v>5000</v>
      </c>
      <c r="H1429" s="2" t="str">
        <f>_xlfn.XLOOKUP(tbl_orders_raw[[#This Row],[customer_id]],tbl_customers[customer_id],tbl_customers[customer_id],"Not Found")</f>
        <v>CUST00039</v>
      </c>
      <c r="I1429" s="7">
        <f>MONTH(tbl_orders_raw[[#This Row],[order_date]])</f>
        <v>2</v>
      </c>
      <c r="J1429" s="7">
        <f>YEAR(tbl_orders_raw[[#This Row],[order_date]])</f>
        <v>2025</v>
      </c>
    </row>
    <row r="1430" spans="1:10" x14ac:dyDescent="0.3">
      <c r="A1430" s="2" t="s">
        <v>4355</v>
      </c>
      <c r="B1430" s="2" t="s">
        <v>942</v>
      </c>
      <c r="C1430" s="3">
        <v>46168</v>
      </c>
      <c r="D1430" s="2" t="s">
        <v>2925</v>
      </c>
      <c r="E1430" s="2" t="s">
        <v>2919</v>
      </c>
      <c r="F1430" s="2" t="s">
        <v>2917</v>
      </c>
      <c r="G1430" s="2">
        <f>ROWS(tbl_orders_raw[])</f>
        <v>5000</v>
      </c>
      <c r="H1430" s="2" t="str">
        <f>_xlfn.XLOOKUP(tbl_orders_raw[[#This Row],[customer_id]],tbl_customers[customer_id],tbl_customers[customer_id],"Not Found")</f>
        <v>CUST00457</v>
      </c>
      <c r="I1430" s="7">
        <f>MONTH(tbl_orders_raw[[#This Row],[order_date]])</f>
        <v>5</v>
      </c>
      <c r="J1430" s="7">
        <f>YEAR(tbl_orders_raw[[#This Row],[order_date]])</f>
        <v>2026</v>
      </c>
    </row>
    <row r="1431" spans="1:10" x14ac:dyDescent="0.3">
      <c r="A1431" s="2" t="s">
        <v>4356</v>
      </c>
      <c r="B1431" s="2" t="s">
        <v>850</v>
      </c>
      <c r="C1431" s="3">
        <v>45961</v>
      </c>
      <c r="D1431" s="2" t="s">
        <v>2925</v>
      </c>
      <c r="E1431" s="2" t="s">
        <v>2921</v>
      </c>
      <c r="F1431" s="2" t="s">
        <v>2917</v>
      </c>
      <c r="G1431" s="2">
        <f>ROWS(tbl_orders_raw[])</f>
        <v>5000</v>
      </c>
      <c r="H1431" s="2" t="str">
        <f>_xlfn.XLOOKUP(tbl_orders_raw[[#This Row],[customer_id]],tbl_customers[customer_id],tbl_customers[customer_id],"Not Found")</f>
        <v>CUST00411</v>
      </c>
      <c r="I1431" s="7">
        <f>MONTH(tbl_orders_raw[[#This Row],[order_date]])</f>
        <v>10</v>
      </c>
      <c r="J1431" s="7">
        <f>YEAR(tbl_orders_raw[[#This Row],[order_date]])</f>
        <v>2025</v>
      </c>
    </row>
    <row r="1432" spans="1:10" x14ac:dyDescent="0.3">
      <c r="A1432" s="2" t="s">
        <v>4357</v>
      </c>
      <c r="B1432" s="2" t="s">
        <v>2392</v>
      </c>
      <c r="C1432" s="3">
        <v>46193</v>
      </c>
      <c r="D1432" s="2" t="s">
        <v>2915</v>
      </c>
      <c r="E1432" s="2" t="s">
        <v>2919</v>
      </c>
      <c r="F1432" s="2" t="s">
        <v>2917</v>
      </c>
      <c r="G1432" s="2">
        <f>ROWS(tbl_orders_raw[])</f>
        <v>5000</v>
      </c>
      <c r="H1432" s="2" t="str">
        <f>_xlfn.XLOOKUP(tbl_orders_raw[[#This Row],[customer_id]],tbl_customers[customer_id],tbl_customers[customer_id],"Not Found")</f>
        <v>CUST01182</v>
      </c>
      <c r="I1432" s="7">
        <f>MONTH(tbl_orders_raw[[#This Row],[order_date]])</f>
        <v>6</v>
      </c>
      <c r="J1432" s="7">
        <f>YEAR(tbl_orders_raw[[#This Row],[order_date]])</f>
        <v>2026</v>
      </c>
    </row>
    <row r="1433" spans="1:10" x14ac:dyDescent="0.3">
      <c r="A1433" s="2" t="s">
        <v>4358</v>
      </c>
      <c r="B1433" s="2" t="s">
        <v>442</v>
      </c>
      <c r="C1433" s="3">
        <v>45477</v>
      </c>
      <c r="D1433" s="2" t="s">
        <v>2915</v>
      </c>
      <c r="E1433" s="2" t="s">
        <v>2921</v>
      </c>
      <c r="F1433" s="2" t="s">
        <v>2917</v>
      </c>
      <c r="G1433" s="2">
        <f>ROWS(tbl_orders_raw[])</f>
        <v>5000</v>
      </c>
      <c r="H1433" s="2" t="str">
        <f>_xlfn.XLOOKUP(tbl_orders_raw[[#This Row],[customer_id]],tbl_customers[customer_id],tbl_customers[customer_id],"Not Found")</f>
        <v>CUST00207</v>
      </c>
      <c r="I1433" s="7">
        <f>MONTH(tbl_orders_raw[[#This Row],[order_date]])</f>
        <v>7</v>
      </c>
      <c r="J1433" s="7">
        <f>YEAR(tbl_orders_raw[[#This Row],[order_date]])</f>
        <v>2024</v>
      </c>
    </row>
    <row r="1434" spans="1:10" x14ac:dyDescent="0.3">
      <c r="A1434" s="2" t="s">
        <v>4359</v>
      </c>
      <c r="B1434" s="2" t="s">
        <v>550</v>
      </c>
      <c r="C1434" s="3">
        <v>46090</v>
      </c>
      <c r="D1434" s="2" t="s">
        <v>2925</v>
      </c>
      <c r="E1434" s="2" t="s">
        <v>2936</v>
      </c>
      <c r="F1434" s="2" t="s">
        <v>2917</v>
      </c>
      <c r="G1434" s="2">
        <f>ROWS(tbl_orders_raw[])</f>
        <v>5000</v>
      </c>
      <c r="H1434" s="2" t="str">
        <f>_xlfn.XLOOKUP(tbl_orders_raw[[#This Row],[customer_id]],tbl_customers[customer_id],tbl_customers[customer_id],"Not Found")</f>
        <v>CUST00261</v>
      </c>
      <c r="I1434" s="7">
        <f>MONTH(tbl_orders_raw[[#This Row],[order_date]])</f>
        <v>3</v>
      </c>
      <c r="J1434" s="7">
        <f>YEAR(tbl_orders_raw[[#This Row],[order_date]])</f>
        <v>2026</v>
      </c>
    </row>
    <row r="1435" spans="1:10" x14ac:dyDescent="0.3">
      <c r="A1435" s="2" t="s">
        <v>4360</v>
      </c>
      <c r="B1435" s="2" t="s">
        <v>972</v>
      </c>
      <c r="C1435" s="3">
        <v>45614</v>
      </c>
      <c r="D1435" s="2" t="s">
        <v>2925</v>
      </c>
      <c r="E1435" s="2" t="s">
        <v>2916</v>
      </c>
      <c r="F1435" s="2" t="s">
        <v>2917</v>
      </c>
      <c r="G1435" s="2">
        <f>ROWS(tbl_orders_raw[])</f>
        <v>5000</v>
      </c>
      <c r="H1435" s="2" t="str">
        <f>_xlfn.XLOOKUP(tbl_orders_raw[[#This Row],[customer_id]],tbl_customers[customer_id],tbl_customers[customer_id],"Not Found")</f>
        <v>CUST00472</v>
      </c>
      <c r="I1435" s="7">
        <f>MONTH(tbl_orders_raw[[#This Row],[order_date]])</f>
        <v>11</v>
      </c>
      <c r="J1435" s="7">
        <f>YEAR(tbl_orders_raw[[#This Row],[order_date]])</f>
        <v>2024</v>
      </c>
    </row>
    <row r="1436" spans="1:10" x14ac:dyDescent="0.3">
      <c r="A1436" s="2" t="s">
        <v>4361</v>
      </c>
      <c r="B1436" s="2" t="s">
        <v>984</v>
      </c>
      <c r="C1436" s="3">
        <v>45569</v>
      </c>
      <c r="D1436" s="2" t="s">
        <v>2928</v>
      </c>
      <c r="E1436" s="2" t="s">
        <v>2916</v>
      </c>
      <c r="F1436" s="2" t="s">
        <v>2917</v>
      </c>
      <c r="G1436" s="2">
        <f>ROWS(tbl_orders_raw[])</f>
        <v>5000</v>
      </c>
      <c r="H1436" s="2" t="str">
        <f>_xlfn.XLOOKUP(tbl_orders_raw[[#This Row],[customer_id]],tbl_customers[customer_id],tbl_customers[customer_id],"Not Found")</f>
        <v>CUST00478</v>
      </c>
      <c r="I1436" s="7">
        <f>MONTH(tbl_orders_raw[[#This Row],[order_date]])</f>
        <v>10</v>
      </c>
      <c r="J1436" s="7">
        <f>YEAR(tbl_orders_raw[[#This Row],[order_date]])</f>
        <v>2024</v>
      </c>
    </row>
    <row r="1437" spans="1:10" x14ac:dyDescent="0.3">
      <c r="A1437" s="2" t="s">
        <v>4362</v>
      </c>
      <c r="B1437" s="2" t="s">
        <v>1830</v>
      </c>
      <c r="C1437" s="3">
        <v>45432</v>
      </c>
      <c r="D1437" s="2" t="s">
        <v>2915</v>
      </c>
      <c r="E1437" s="2" t="s">
        <v>2936</v>
      </c>
      <c r="F1437" s="2" t="s">
        <v>2917</v>
      </c>
      <c r="G1437" s="2">
        <f>ROWS(tbl_orders_raw[])</f>
        <v>5000</v>
      </c>
      <c r="H1437" s="2" t="str">
        <f>_xlfn.XLOOKUP(tbl_orders_raw[[#This Row],[customer_id]],tbl_customers[customer_id],tbl_customers[customer_id],"Not Found")</f>
        <v>CUST00901</v>
      </c>
      <c r="I1437" s="7">
        <f>MONTH(tbl_orders_raw[[#This Row],[order_date]])</f>
        <v>5</v>
      </c>
      <c r="J1437" s="7">
        <f>YEAR(tbl_orders_raw[[#This Row],[order_date]])</f>
        <v>2024</v>
      </c>
    </row>
    <row r="1438" spans="1:10" x14ac:dyDescent="0.3">
      <c r="A1438" s="2" t="s">
        <v>4363</v>
      </c>
      <c r="B1438" s="2" t="s">
        <v>884</v>
      </c>
      <c r="C1438" s="3">
        <v>46180</v>
      </c>
      <c r="D1438" s="2" t="s">
        <v>2915</v>
      </c>
      <c r="E1438" s="2" t="s">
        <v>2939</v>
      </c>
      <c r="F1438" s="2" t="s">
        <v>2917</v>
      </c>
      <c r="G1438" s="2">
        <f>ROWS(tbl_orders_raw[])</f>
        <v>5000</v>
      </c>
      <c r="H1438" s="2" t="str">
        <f>_xlfn.XLOOKUP(tbl_orders_raw[[#This Row],[customer_id]],tbl_customers[customer_id],tbl_customers[customer_id],"Not Found")</f>
        <v>CUST00428</v>
      </c>
      <c r="I1438" s="7">
        <f>MONTH(tbl_orders_raw[[#This Row],[order_date]])</f>
        <v>6</v>
      </c>
      <c r="J1438" s="7">
        <f>YEAR(tbl_orders_raw[[#This Row],[order_date]])</f>
        <v>2026</v>
      </c>
    </row>
    <row r="1439" spans="1:10" x14ac:dyDescent="0.3">
      <c r="A1439" s="2" t="s">
        <v>4364</v>
      </c>
      <c r="B1439" s="2" t="s">
        <v>1588</v>
      </c>
      <c r="C1439" s="3">
        <v>45502</v>
      </c>
      <c r="D1439" s="2" t="s">
        <v>2925</v>
      </c>
      <c r="E1439" s="2" t="s">
        <v>2916</v>
      </c>
      <c r="F1439" s="2" t="s">
        <v>2922</v>
      </c>
      <c r="G1439" s="2">
        <f>ROWS(tbl_orders_raw[])</f>
        <v>5000</v>
      </c>
      <c r="H1439" s="2" t="str">
        <f>_xlfn.XLOOKUP(tbl_orders_raw[[#This Row],[customer_id]],tbl_customers[customer_id],tbl_customers[customer_id],"Not Found")</f>
        <v>CUST00780</v>
      </c>
      <c r="I1439" s="7">
        <f>MONTH(tbl_orders_raw[[#This Row],[order_date]])</f>
        <v>7</v>
      </c>
      <c r="J1439" s="7">
        <f>YEAR(tbl_orders_raw[[#This Row],[order_date]])</f>
        <v>2024</v>
      </c>
    </row>
    <row r="1440" spans="1:10" x14ac:dyDescent="0.3">
      <c r="A1440" s="2" t="s">
        <v>4365</v>
      </c>
      <c r="B1440" s="2" t="s">
        <v>2398</v>
      </c>
      <c r="C1440" s="3">
        <v>45810</v>
      </c>
      <c r="D1440" s="2" t="s">
        <v>2925</v>
      </c>
      <c r="E1440" s="2" t="s">
        <v>2916</v>
      </c>
      <c r="F1440" s="2" t="s">
        <v>2917</v>
      </c>
      <c r="G1440" s="2">
        <f>ROWS(tbl_orders_raw[])</f>
        <v>5000</v>
      </c>
      <c r="H1440" s="2" t="str">
        <f>_xlfn.XLOOKUP(tbl_orders_raw[[#This Row],[customer_id]],tbl_customers[customer_id],tbl_customers[customer_id],"Not Found")</f>
        <v>CUST01185</v>
      </c>
      <c r="I1440" s="7">
        <f>MONTH(tbl_orders_raw[[#This Row],[order_date]])</f>
        <v>6</v>
      </c>
      <c r="J1440" s="7">
        <f>YEAR(tbl_orders_raw[[#This Row],[order_date]])</f>
        <v>2025</v>
      </c>
    </row>
    <row r="1441" spans="1:10" x14ac:dyDescent="0.3">
      <c r="A1441" s="2" t="s">
        <v>4366</v>
      </c>
      <c r="B1441" s="2" t="s">
        <v>2032</v>
      </c>
      <c r="C1441" s="3">
        <v>45415</v>
      </c>
      <c r="D1441" s="2" t="s">
        <v>2925</v>
      </c>
      <c r="E1441" s="2" t="s">
        <v>2939</v>
      </c>
      <c r="F1441" s="2" t="s">
        <v>2922</v>
      </c>
      <c r="G1441" s="2">
        <f>ROWS(tbl_orders_raw[])</f>
        <v>5000</v>
      </c>
      <c r="H1441" s="2" t="str">
        <f>_xlfn.XLOOKUP(tbl_orders_raw[[#This Row],[customer_id]],tbl_customers[customer_id],tbl_customers[customer_id],"Not Found")</f>
        <v>CUST01002</v>
      </c>
      <c r="I1441" s="7">
        <f>MONTH(tbl_orders_raw[[#This Row],[order_date]])</f>
        <v>5</v>
      </c>
      <c r="J1441" s="7">
        <f>YEAR(tbl_orders_raw[[#This Row],[order_date]])</f>
        <v>2024</v>
      </c>
    </row>
    <row r="1442" spans="1:10" x14ac:dyDescent="0.3">
      <c r="A1442" s="2" t="s">
        <v>4367</v>
      </c>
      <c r="B1442" s="2" t="s">
        <v>812</v>
      </c>
      <c r="C1442" s="3">
        <v>45717</v>
      </c>
      <c r="D1442" s="2" t="s">
        <v>2915</v>
      </c>
      <c r="E1442" s="2" t="s">
        <v>2916</v>
      </c>
      <c r="F1442" s="2" t="s">
        <v>2917</v>
      </c>
      <c r="G1442" s="2">
        <f>ROWS(tbl_orders_raw[])</f>
        <v>5000</v>
      </c>
      <c r="H1442" s="2" t="str">
        <f>_xlfn.XLOOKUP(tbl_orders_raw[[#This Row],[customer_id]],tbl_customers[customer_id],tbl_customers[customer_id],"Not Found")</f>
        <v>CUST00392</v>
      </c>
      <c r="I1442" s="7">
        <f>MONTH(tbl_orders_raw[[#This Row],[order_date]])</f>
        <v>3</v>
      </c>
      <c r="J1442" s="7">
        <f>YEAR(tbl_orders_raw[[#This Row],[order_date]])</f>
        <v>2025</v>
      </c>
    </row>
    <row r="1443" spans="1:10" x14ac:dyDescent="0.3">
      <c r="A1443" s="2" t="s">
        <v>4368</v>
      </c>
      <c r="B1443" s="2" t="s">
        <v>1074</v>
      </c>
      <c r="C1443" s="3">
        <v>45781</v>
      </c>
      <c r="D1443" s="2" t="s">
        <v>2915</v>
      </c>
      <c r="E1443" s="2" t="s">
        <v>2936</v>
      </c>
      <c r="F1443" s="2" t="s">
        <v>2917</v>
      </c>
      <c r="G1443" s="2">
        <f>ROWS(tbl_orders_raw[])</f>
        <v>5000</v>
      </c>
      <c r="H1443" s="2" t="str">
        <f>_xlfn.XLOOKUP(tbl_orders_raw[[#This Row],[customer_id]],tbl_customers[customer_id],tbl_customers[customer_id],"Not Found")</f>
        <v>CUST00523</v>
      </c>
      <c r="I1443" s="7">
        <f>MONTH(tbl_orders_raw[[#This Row],[order_date]])</f>
        <v>5</v>
      </c>
      <c r="J1443" s="7">
        <f>YEAR(tbl_orders_raw[[#This Row],[order_date]])</f>
        <v>2025</v>
      </c>
    </row>
    <row r="1444" spans="1:10" x14ac:dyDescent="0.3">
      <c r="A1444" s="2" t="s">
        <v>4369</v>
      </c>
      <c r="B1444" s="2" t="s">
        <v>1750</v>
      </c>
      <c r="C1444" s="3">
        <v>45681</v>
      </c>
      <c r="D1444" s="2" t="s">
        <v>2915</v>
      </c>
      <c r="E1444" s="2" t="s">
        <v>2934</v>
      </c>
      <c r="F1444" s="2" t="s">
        <v>2917</v>
      </c>
      <c r="G1444" s="2">
        <f>ROWS(tbl_orders_raw[])</f>
        <v>5000</v>
      </c>
      <c r="H1444" s="2" t="str">
        <f>_xlfn.XLOOKUP(tbl_orders_raw[[#This Row],[customer_id]],tbl_customers[customer_id],tbl_customers[customer_id],"Not Found")</f>
        <v>CUST00861</v>
      </c>
      <c r="I1444" s="7">
        <f>MONTH(tbl_orders_raw[[#This Row],[order_date]])</f>
        <v>1</v>
      </c>
      <c r="J1444" s="7">
        <f>YEAR(tbl_orders_raw[[#This Row],[order_date]])</f>
        <v>2025</v>
      </c>
    </row>
    <row r="1445" spans="1:10" x14ac:dyDescent="0.3">
      <c r="A1445" s="2" t="s">
        <v>4370</v>
      </c>
      <c r="B1445" s="2" t="s">
        <v>1298</v>
      </c>
      <c r="C1445" s="3">
        <v>46260</v>
      </c>
      <c r="D1445" s="2" t="s">
        <v>2925</v>
      </c>
      <c r="E1445" s="2" t="s">
        <v>2939</v>
      </c>
      <c r="F1445" s="2" t="s">
        <v>2917</v>
      </c>
      <c r="G1445" s="2">
        <f>ROWS(tbl_orders_raw[])</f>
        <v>5000</v>
      </c>
      <c r="H1445" s="2" t="str">
        <f>_xlfn.XLOOKUP(tbl_orders_raw[[#This Row],[customer_id]],tbl_customers[customer_id],tbl_customers[customer_id],"Not Found")</f>
        <v>CUST00635</v>
      </c>
      <c r="I1445" s="7">
        <f>MONTH(tbl_orders_raw[[#This Row],[order_date]])</f>
        <v>8</v>
      </c>
      <c r="J1445" s="7">
        <f>YEAR(tbl_orders_raw[[#This Row],[order_date]])</f>
        <v>2026</v>
      </c>
    </row>
    <row r="1446" spans="1:10" x14ac:dyDescent="0.3">
      <c r="A1446" s="2" t="s">
        <v>4371</v>
      </c>
      <c r="B1446" s="2" t="s">
        <v>968</v>
      </c>
      <c r="C1446" s="3">
        <v>45599</v>
      </c>
      <c r="D1446" s="2" t="s">
        <v>2928</v>
      </c>
      <c r="E1446" s="2" t="s">
        <v>2916</v>
      </c>
      <c r="F1446" s="2" t="s">
        <v>2917</v>
      </c>
      <c r="G1446" s="2">
        <f>ROWS(tbl_orders_raw[])</f>
        <v>5000</v>
      </c>
      <c r="H1446" s="2" t="str">
        <f>_xlfn.XLOOKUP(tbl_orders_raw[[#This Row],[customer_id]],tbl_customers[customer_id],tbl_customers[customer_id],"Not Found")</f>
        <v>CUST00470</v>
      </c>
      <c r="I1446" s="7">
        <f>MONTH(tbl_orders_raw[[#This Row],[order_date]])</f>
        <v>11</v>
      </c>
      <c r="J1446" s="7">
        <f>YEAR(tbl_orders_raw[[#This Row],[order_date]])</f>
        <v>2024</v>
      </c>
    </row>
    <row r="1447" spans="1:10" x14ac:dyDescent="0.3">
      <c r="A1447" s="2" t="s">
        <v>4372</v>
      </c>
      <c r="B1447" s="2" t="s">
        <v>1960</v>
      </c>
      <c r="C1447" s="3">
        <v>45691</v>
      </c>
      <c r="D1447" s="2" t="s">
        <v>2915</v>
      </c>
      <c r="E1447" s="2" t="s">
        <v>2936</v>
      </c>
      <c r="F1447" s="2" t="s">
        <v>2917</v>
      </c>
      <c r="G1447" s="2">
        <f>ROWS(tbl_orders_raw[])</f>
        <v>5000</v>
      </c>
      <c r="H1447" s="2" t="str">
        <f>_xlfn.XLOOKUP(tbl_orders_raw[[#This Row],[customer_id]],tbl_customers[customer_id],tbl_customers[customer_id],"Not Found")</f>
        <v>CUST00966</v>
      </c>
      <c r="I1447" s="7">
        <f>MONTH(tbl_orders_raw[[#This Row],[order_date]])</f>
        <v>2</v>
      </c>
      <c r="J1447" s="7">
        <f>YEAR(tbl_orders_raw[[#This Row],[order_date]])</f>
        <v>2025</v>
      </c>
    </row>
    <row r="1448" spans="1:10" x14ac:dyDescent="0.3">
      <c r="A1448" s="2" t="s">
        <v>4373</v>
      </c>
      <c r="B1448" s="2" t="s">
        <v>1354</v>
      </c>
      <c r="C1448" s="3">
        <v>46210</v>
      </c>
      <c r="D1448" s="2" t="s">
        <v>2915</v>
      </c>
      <c r="E1448" s="2" t="s">
        <v>2934</v>
      </c>
      <c r="F1448" s="2" t="s">
        <v>2917</v>
      </c>
      <c r="G1448" s="2">
        <f>ROWS(tbl_orders_raw[])</f>
        <v>5000</v>
      </c>
      <c r="H1448" s="2" t="str">
        <f>_xlfn.XLOOKUP(tbl_orders_raw[[#This Row],[customer_id]],tbl_customers[customer_id],tbl_customers[customer_id],"Not Found")</f>
        <v>CUST00663</v>
      </c>
      <c r="I1448" s="7">
        <f>MONTH(tbl_orders_raw[[#This Row],[order_date]])</f>
        <v>7</v>
      </c>
      <c r="J1448" s="7">
        <f>YEAR(tbl_orders_raw[[#This Row],[order_date]])</f>
        <v>2026</v>
      </c>
    </row>
    <row r="1449" spans="1:10" x14ac:dyDescent="0.3">
      <c r="A1449" s="2" t="s">
        <v>4374</v>
      </c>
      <c r="B1449" s="2" t="s">
        <v>554</v>
      </c>
      <c r="C1449" s="3">
        <v>45301</v>
      </c>
      <c r="D1449" s="2" t="s">
        <v>2915</v>
      </c>
      <c r="E1449" s="2" t="s">
        <v>2916</v>
      </c>
      <c r="F1449" s="2" t="s">
        <v>2917</v>
      </c>
      <c r="G1449" s="2">
        <f>ROWS(tbl_orders_raw[])</f>
        <v>5000</v>
      </c>
      <c r="H1449" s="2" t="str">
        <f>_xlfn.XLOOKUP(tbl_orders_raw[[#This Row],[customer_id]],tbl_customers[customer_id],tbl_customers[customer_id],"Not Found")</f>
        <v>CUST00263</v>
      </c>
      <c r="I1449" s="7">
        <f>MONTH(tbl_orders_raw[[#This Row],[order_date]])</f>
        <v>1</v>
      </c>
      <c r="J1449" s="7">
        <f>YEAR(tbl_orders_raw[[#This Row],[order_date]])</f>
        <v>2024</v>
      </c>
    </row>
    <row r="1450" spans="1:10" x14ac:dyDescent="0.3">
      <c r="A1450" s="2" t="s">
        <v>4375</v>
      </c>
      <c r="B1450" s="2" t="s">
        <v>280</v>
      </c>
      <c r="C1450" s="3">
        <v>45331</v>
      </c>
      <c r="D1450" s="2" t="s">
        <v>2925</v>
      </c>
      <c r="E1450" s="2" t="s">
        <v>2916</v>
      </c>
      <c r="F1450" s="2" t="s">
        <v>2917</v>
      </c>
      <c r="G1450" s="2">
        <f>ROWS(tbl_orders_raw[])</f>
        <v>5000</v>
      </c>
      <c r="H1450" s="2" t="str">
        <f>_xlfn.XLOOKUP(tbl_orders_raw[[#This Row],[customer_id]],tbl_customers[customer_id],tbl_customers[customer_id],"Not Found")</f>
        <v>CUST00126</v>
      </c>
      <c r="I1450" s="7">
        <f>MONTH(tbl_orders_raw[[#This Row],[order_date]])</f>
        <v>2</v>
      </c>
      <c r="J1450" s="7">
        <f>YEAR(tbl_orders_raw[[#This Row],[order_date]])</f>
        <v>2024</v>
      </c>
    </row>
    <row r="1451" spans="1:10" x14ac:dyDescent="0.3">
      <c r="A1451" s="2" t="s">
        <v>4376</v>
      </c>
      <c r="B1451" s="2" t="s">
        <v>1552</v>
      </c>
      <c r="C1451" s="3">
        <v>45592</v>
      </c>
      <c r="D1451" s="2" t="s">
        <v>2925</v>
      </c>
      <c r="E1451" s="2" t="s">
        <v>2934</v>
      </c>
      <c r="F1451" s="2" t="s">
        <v>2917</v>
      </c>
      <c r="G1451" s="2">
        <f>ROWS(tbl_orders_raw[])</f>
        <v>5000</v>
      </c>
      <c r="H1451" s="2" t="str">
        <f>_xlfn.XLOOKUP(tbl_orders_raw[[#This Row],[customer_id]],tbl_customers[customer_id],tbl_customers[customer_id],"Not Found")</f>
        <v>CUST00762</v>
      </c>
      <c r="I1451" s="7">
        <f>MONTH(tbl_orders_raw[[#This Row],[order_date]])</f>
        <v>10</v>
      </c>
      <c r="J1451" s="7">
        <f>YEAR(tbl_orders_raw[[#This Row],[order_date]])</f>
        <v>2024</v>
      </c>
    </row>
    <row r="1452" spans="1:10" x14ac:dyDescent="0.3">
      <c r="A1452" s="2" t="s">
        <v>4377</v>
      </c>
      <c r="B1452" s="2" t="s">
        <v>2154</v>
      </c>
      <c r="C1452" s="3">
        <v>45470</v>
      </c>
      <c r="D1452" s="2" t="s">
        <v>2928</v>
      </c>
      <c r="E1452" s="2" t="s">
        <v>2919</v>
      </c>
      <c r="F1452" s="2" t="s">
        <v>2917</v>
      </c>
      <c r="G1452" s="2">
        <f>ROWS(tbl_orders_raw[])</f>
        <v>5000</v>
      </c>
      <c r="H1452" s="2" t="str">
        <f>_xlfn.XLOOKUP(tbl_orders_raw[[#This Row],[customer_id]],tbl_customers[customer_id],tbl_customers[customer_id],"Not Found")</f>
        <v>CUST01063</v>
      </c>
      <c r="I1452" s="7">
        <f>MONTH(tbl_orders_raw[[#This Row],[order_date]])</f>
        <v>6</v>
      </c>
      <c r="J1452" s="7">
        <f>YEAR(tbl_orders_raw[[#This Row],[order_date]])</f>
        <v>2024</v>
      </c>
    </row>
    <row r="1453" spans="1:10" x14ac:dyDescent="0.3">
      <c r="A1453" s="2" t="s">
        <v>4378</v>
      </c>
      <c r="B1453" s="2" t="s">
        <v>1524</v>
      </c>
      <c r="C1453" s="3">
        <v>45477</v>
      </c>
      <c r="D1453" s="2" t="s">
        <v>2925</v>
      </c>
      <c r="E1453" s="2" t="s">
        <v>2916</v>
      </c>
      <c r="F1453" s="2" t="s">
        <v>2917</v>
      </c>
      <c r="G1453" s="2">
        <f>ROWS(tbl_orders_raw[])</f>
        <v>5000</v>
      </c>
      <c r="H1453" s="2" t="str">
        <f>_xlfn.XLOOKUP(tbl_orders_raw[[#This Row],[customer_id]],tbl_customers[customer_id],tbl_customers[customer_id],"Not Found")</f>
        <v>CUST00748</v>
      </c>
      <c r="I1453" s="7">
        <f>MONTH(tbl_orders_raw[[#This Row],[order_date]])</f>
        <v>7</v>
      </c>
      <c r="J1453" s="7">
        <f>YEAR(tbl_orders_raw[[#This Row],[order_date]])</f>
        <v>2024</v>
      </c>
    </row>
    <row r="1454" spans="1:10" x14ac:dyDescent="0.3">
      <c r="A1454" s="2" t="s">
        <v>4379</v>
      </c>
      <c r="B1454" s="2" t="s">
        <v>864</v>
      </c>
      <c r="C1454" s="3">
        <v>45801</v>
      </c>
      <c r="D1454" s="2" t="s">
        <v>2915</v>
      </c>
      <c r="E1454" s="2" t="s">
        <v>2921</v>
      </c>
      <c r="F1454" s="2" t="s">
        <v>2941</v>
      </c>
      <c r="G1454" s="2">
        <f>ROWS(tbl_orders_raw[])</f>
        <v>5000</v>
      </c>
      <c r="H1454" s="2" t="str">
        <f>_xlfn.XLOOKUP(tbl_orders_raw[[#This Row],[customer_id]],tbl_customers[customer_id],tbl_customers[customer_id],"Not Found")</f>
        <v>CUST00418</v>
      </c>
      <c r="I1454" s="7">
        <f>MONTH(tbl_orders_raw[[#This Row],[order_date]])</f>
        <v>5</v>
      </c>
      <c r="J1454" s="7">
        <f>YEAR(tbl_orders_raw[[#This Row],[order_date]])</f>
        <v>2025</v>
      </c>
    </row>
    <row r="1455" spans="1:10" x14ac:dyDescent="0.3">
      <c r="A1455" s="2" t="s">
        <v>4380</v>
      </c>
      <c r="B1455" s="2" t="s">
        <v>1344</v>
      </c>
      <c r="C1455" s="3">
        <v>45563</v>
      </c>
      <c r="D1455" s="2" t="s">
        <v>2915</v>
      </c>
      <c r="E1455" s="2" t="s">
        <v>2916</v>
      </c>
      <c r="F1455" s="2" t="s">
        <v>2917</v>
      </c>
      <c r="G1455" s="2">
        <f>ROWS(tbl_orders_raw[])</f>
        <v>5000</v>
      </c>
      <c r="H1455" s="2" t="str">
        <f>_xlfn.XLOOKUP(tbl_orders_raw[[#This Row],[customer_id]],tbl_customers[customer_id],tbl_customers[customer_id],"Not Found")</f>
        <v>CUST00658</v>
      </c>
      <c r="I1455" s="7">
        <f>MONTH(tbl_orders_raw[[#This Row],[order_date]])</f>
        <v>9</v>
      </c>
      <c r="J1455" s="7">
        <f>YEAR(tbl_orders_raw[[#This Row],[order_date]])</f>
        <v>2024</v>
      </c>
    </row>
    <row r="1456" spans="1:10" x14ac:dyDescent="0.3">
      <c r="A1456" s="2" t="s">
        <v>4381</v>
      </c>
      <c r="B1456" s="2" t="s">
        <v>170</v>
      </c>
      <c r="C1456" s="3">
        <v>45773</v>
      </c>
      <c r="D1456" s="2" t="s">
        <v>2925</v>
      </c>
      <c r="E1456" s="2" t="s">
        <v>2916</v>
      </c>
      <c r="F1456" s="2" t="s">
        <v>2917</v>
      </c>
      <c r="G1456" s="2">
        <f>ROWS(tbl_orders_raw[])</f>
        <v>5000</v>
      </c>
      <c r="H1456" s="2" t="str">
        <f>_xlfn.XLOOKUP(tbl_orders_raw[[#This Row],[customer_id]],tbl_customers[customer_id],tbl_customers[customer_id],"Not Found")</f>
        <v>CUST00071</v>
      </c>
      <c r="I1456" s="7">
        <f>MONTH(tbl_orders_raw[[#This Row],[order_date]])</f>
        <v>4</v>
      </c>
      <c r="J1456" s="7">
        <f>YEAR(tbl_orders_raw[[#This Row],[order_date]])</f>
        <v>2025</v>
      </c>
    </row>
    <row r="1457" spans="1:10" x14ac:dyDescent="0.3">
      <c r="A1457" s="2" t="s">
        <v>4382</v>
      </c>
      <c r="B1457" s="2" t="s">
        <v>1574</v>
      </c>
      <c r="C1457" s="3">
        <v>45844</v>
      </c>
      <c r="D1457" s="2" t="s">
        <v>2925</v>
      </c>
      <c r="E1457" s="2" t="s">
        <v>2919</v>
      </c>
      <c r="F1457" s="2" t="s">
        <v>2917</v>
      </c>
      <c r="G1457" s="2">
        <f>ROWS(tbl_orders_raw[])</f>
        <v>5000</v>
      </c>
      <c r="H1457" s="2" t="str">
        <f>_xlfn.XLOOKUP(tbl_orders_raw[[#This Row],[customer_id]],tbl_customers[customer_id],tbl_customers[customer_id],"Not Found")</f>
        <v>CUST00773</v>
      </c>
      <c r="I1457" s="7">
        <f>MONTH(tbl_orders_raw[[#This Row],[order_date]])</f>
        <v>7</v>
      </c>
      <c r="J1457" s="7">
        <f>YEAR(tbl_orders_raw[[#This Row],[order_date]])</f>
        <v>2025</v>
      </c>
    </row>
    <row r="1458" spans="1:10" x14ac:dyDescent="0.3">
      <c r="A1458" s="2" t="s">
        <v>4383</v>
      </c>
      <c r="B1458" s="2" t="s">
        <v>90</v>
      </c>
      <c r="C1458" s="3">
        <v>45394</v>
      </c>
      <c r="D1458" s="2" t="s">
        <v>2915</v>
      </c>
      <c r="E1458" s="2" t="s">
        <v>2916</v>
      </c>
      <c r="F1458" s="2" t="s">
        <v>2917</v>
      </c>
      <c r="G1458" s="2">
        <f>ROWS(tbl_orders_raw[])</f>
        <v>5000</v>
      </c>
      <c r="H1458" s="2" t="str">
        <f>_xlfn.XLOOKUP(tbl_orders_raw[[#This Row],[customer_id]],tbl_customers[customer_id],tbl_customers[customer_id],"Not Found")</f>
        <v>CUST00031</v>
      </c>
      <c r="I1458" s="7">
        <f>MONTH(tbl_orders_raw[[#This Row],[order_date]])</f>
        <v>4</v>
      </c>
      <c r="J1458" s="7">
        <f>YEAR(tbl_orders_raw[[#This Row],[order_date]])</f>
        <v>2024</v>
      </c>
    </row>
    <row r="1459" spans="1:10" x14ac:dyDescent="0.3">
      <c r="A1459" s="2" t="s">
        <v>4384</v>
      </c>
      <c r="B1459" s="2" t="s">
        <v>490</v>
      </c>
      <c r="C1459" s="3">
        <v>45359</v>
      </c>
      <c r="D1459" s="2" t="s">
        <v>2928</v>
      </c>
      <c r="E1459" s="2" t="s">
        <v>2939</v>
      </c>
      <c r="F1459" s="2" t="s">
        <v>2917</v>
      </c>
      <c r="G1459" s="2">
        <f>ROWS(tbl_orders_raw[])</f>
        <v>5000</v>
      </c>
      <c r="H1459" s="2" t="str">
        <f>_xlfn.XLOOKUP(tbl_orders_raw[[#This Row],[customer_id]],tbl_customers[customer_id],tbl_customers[customer_id],"Not Found")</f>
        <v>CUST00231</v>
      </c>
      <c r="I1459" s="7">
        <f>MONTH(tbl_orders_raw[[#This Row],[order_date]])</f>
        <v>3</v>
      </c>
      <c r="J1459" s="7">
        <f>YEAR(tbl_orders_raw[[#This Row],[order_date]])</f>
        <v>2024</v>
      </c>
    </row>
    <row r="1460" spans="1:10" x14ac:dyDescent="0.3">
      <c r="A1460" s="2" t="s">
        <v>4385</v>
      </c>
      <c r="B1460" s="2" t="s">
        <v>2228</v>
      </c>
      <c r="C1460" s="3">
        <v>46211</v>
      </c>
      <c r="D1460" s="2" t="s">
        <v>2915</v>
      </c>
      <c r="E1460" s="2" t="s">
        <v>2934</v>
      </c>
      <c r="F1460" s="2" t="s">
        <v>2917</v>
      </c>
      <c r="G1460" s="2">
        <f>ROWS(tbl_orders_raw[])</f>
        <v>5000</v>
      </c>
      <c r="H1460" s="2" t="str">
        <f>_xlfn.XLOOKUP(tbl_orders_raw[[#This Row],[customer_id]],tbl_customers[customer_id],tbl_customers[customer_id],"Not Found")</f>
        <v>CUST01100</v>
      </c>
      <c r="I1460" s="7">
        <f>MONTH(tbl_orders_raw[[#This Row],[order_date]])</f>
        <v>7</v>
      </c>
      <c r="J1460" s="7">
        <f>YEAR(tbl_orders_raw[[#This Row],[order_date]])</f>
        <v>2026</v>
      </c>
    </row>
    <row r="1461" spans="1:10" x14ac:dyDescent="0.3">
      <c r="A1461" s="2" t="s">
        <v>4386</v>
      </c>
      <c r="B1461" s="2" t="s">
        <v>1304</v>
      </c>
      <c r="C1461" s="3">
        <v>45292</v>
      </c>
      <c r="D1461" s="2" t="s">
        <v>2915</v>
      </c>
      <c r="E1461" s="2" t="s">
        <v>2936</v>
      </c>
      <c r="F1461" s="2" t="s">
        <v>2917</v>
      </c>
      <c r="G1461" s="2">
        <f>ROWS(tbl_orders_raw[])</f>
        <v>5000</v>
      </c>
      <c r="H1461" s="2" t="str">
        <f>_xlfn.XLOOKUP(tbl_orders_raw[[#This Row],[customer_id]],tbl_customers[customer_id],tbl_customers[customer_id],"Not Found")</f>
        <v>CUST00638</v>
      </c>
      <c r="I1461" s="7">
        <f>MONTH(tbl_orders_raw[[#This Row],[order_date]])</f>
        <v>1</v>
      </c>
      <c r="J1461" s="7">
        <f>YEAR(tbl_orders_raw[[#This Row],[order_date]])</f>
        <v>2024</v>
      </c>
    </row>
    <row r="1462" spans="1:10" x14ac:dyDescent="0.3">
      <c r="A1462" s="2" t="s">
        <v>4387</v>
      </c>
      <c r="B1462" s="2" t="s">
        <v>2240</v>
      </c>
      <c r="C1462" s="3">
        <v>45622</v>
      </c>
      <c r="D1462" s="2" t="s">
        <v>2915</v>
      </c>
      <c r="E1462" s="2" t="s">
        <v>2921</v>
      </c>
      <c r="F1462" s="2" t="s">
        <v>2917</v>
      </c>
      <c r="G1462" s="2">
        <f>ROWS(tbl_orders_raw[])</f>
        <v>5000</v>
      </c>
      <c r="H1462" s="2" t="str">
        <f>_xlfn.XLOOKUP(tbl_orders_raw[[#This Row],[customer_id]],tbl_customers[customer_id],tbl_customers[customer_id],"Not Found")</f>
        <v>CUST01106</v>
      </c>
      <c r="I1462" s="7">
        <f>MONTH(tbl_orders_raw[[#This Row],[order_date]])</f>
        <v>11</v>
      </c>
      <c r="J1462" s="7">
        <f>YEAR(tbl_orders_raw[[#This Row],[order_date]])</f>
        <v>2024</v>
      </c>
    </row>
    <row r="1463" spans="1:10" x14ac:dyDescent="0.3">
      <c r="A1463" s="2" t="s">
        <v>4388</v>
      </c>
      <c r="B1463" s="2" t="s">
        <v>2048</v>
      </c>
      <c r="C1463" s="3">
        <v>45781</v>
      </c>
      <c r="D1463" s="2" t="s">
        <v>2925</v>
      </c>
      <c r="E1463" s="2" t="s">
        <v>2934</v>
      </c>
      <c r="F1463" s="2" t="s">
        <v>2917</v>
      </c>
      <c r="G1463" s="2">
        <f>ROWS(tbl_orders_raw[])</f>
        <v>5000</v>
      </c>
      <c r="H1463" s="2" t="str">
        <f>_xlfn.XLOOKUP(tbl_orders_raw[[#This Row],[customer_id]],tbl_customers[customer_id],tbl_customers[customer_id],"Not Found")</f>
        <v>CUST01010</v>
      </c>
      <c r="I1463" s="7">
        <f>MONTH(tbl_orders_raw[[#This Row],[order_date]])</f>
        <v>5</v>
      </c>
      <c r="J1463" s="7">
        <f>YEAR(tbl_orders_raw[[#This Row],[order_date]])</f>
        <v>2025</v>
      </c>
    </row>
    <row r="1464" spans="1:10" x14ac:dyDescent="0.3">
      <c r="A1464" s="2" t="s">
        <v>4389</v>
      </c>
      <c r="B1464" s="2" t="s">
        <v>2138</v>
      </c>
      <c r="C1464" s="3">
        <v>45516</v>
      </c>
      <c r="D1464" s="2" t="s">
        <v>2915</v>
      </c>
      <c r="E1464" s="2" t="s">
        <v>2936</v>
      </c>
      <c r="F1464" s="2" t="s">
        <v>2917</v>
      </c>
      <c r="G1464" s="2">
        <f>ROWS(tbl_orders_raw[])</f>
        <v>5000</v>
      </c>
      <c r="H1464" s="2" t="str">
        <f>_xlfn.XLOOKUP(tbl_orders_raw[[#This Row],[customer_id]],tbl_customers[customer_id],tbl_customers[customer_id],"Not Found")</f>
        <v>CUST01055</v>
      </c>
      <c r="I1464" s="7">
        <f>MONTH(tbl_orders_raw[[#This Row],[order_date]])</f>
        <v>8</v>
      </c>
      <c r="J1464" s="7">
        <f>YEAR(tbl_orders_raw[[#This Row],[order_date]])</f>
        <v>2024</v>
      </c>
    </row>
    <row r="1465" spans="1:10" x14ac:dyDescent="0.3">
      <c r="A1465" s="2" t="s">
        <v>4390</v>
      </c>
      <c r="B1465" s="2" t="s">
        <v>418</v>
      </c>
      <c r="C1465" s="3">
        <v>45376</v>
      </c>
      <c r="D1465" s="2" t="s">
        <v>2925</v>
      </c>
      <c r="E1465" s="2" t="s">
        <v>2939</v>
      </c>
      <c r="F1465" s="2" t="s">
        <v>2917</v>
      </c>
      <c r="G1465" s="2">
        <f>ROWS(tbl_orders_raw[])</f>
        <v>5000</v>
      </c>
      <c r="H1465" s="2" t="str">
        <f>_xlfn.XLOOKUP(tbl_orders_raw[[#This Row],[customer_id]],tbl_customers[customer_id],tbl_customers[customer_id],"Not Found")</f>
        <v>CUST00195</v>
      </c>
      <c r="I1465" s="7">
        <f>MONTH(tbl_orders_raw[[#This Row],[order_date]])</f>
        <v>3</v>
      </c>
      <c r="J1465" s="7">
        <f>YEAR(tbl_orders_raw[[#This Row],[order_date]])</f>
        <v>2024</v>
      </c>
    </row>
    <row r="1466" spans="1:10" x14ac:dyDescent="0.3">
      <c r="A1466" s="2" t="s">
        <v>4391</v>
      </c>
      <c r="B1466" s="2" t="s">
        <v>956</v>
      </c>
      <c r="C1466" s="3">
        <v>45547</v>
      </c>
      <c r="D1466" s="2" t="s">
        <v>2915</v>
      </c>
      <c r="E1466" s="2" t="s">
        <v>2919</v>
      </c>
      <c r="F1466" s="2" t="s">
        <v>2917</v>
      </c>
      <c r="G1466" s="2">
        <f>ROWS(tbl_orders_raw[])</f>
        <v>5000</v>
      </c>
      <c r="H1466" s="2" t="str">
        <f>_xlfn.XLOOKUP(tbl_orders_raw[[#This Row],[customer_id]],tbl_customers[customer_id],tbl_customers[customer_id],"Not Found")</f>
        <v>CUST00464</v>
      </c>
      <c r="I1466" s="7">
        <f>MONTH(tbl_orders_raw[[#This Row],[order_date]])</f>
        <v>9</v>
      </c>
      <c r="J1466" s="7">
        <f>YEAR(tbl_orders_raw[[#This Row],[order_date]])</f>
        <v>2024</v>
      </c>
    </row>
    <row r="1467" spans="1:10" x14ac:dyDescent="0.3">
      <c r="A1467" s="2" t="s">
        <v>4392</v>
      </c>
      <c r="B1467" s="2" t="s">
        <v>1922</v>
      </c>
      <c r="C1467" s="3">
        <v>46019</v>
      </c>
      <c r="D1467" s="2" t="s">
        <v>2925</v>
      </c>
      <c r="E1467" s="2" t="s">
        <v>2939</v>
      </c>
      <c r="F1467" s="2" t="s">
        <v>2917</v>
      </c>
      <c r="G1467" s="2">
        <f>ROWS(tbl_orders_raw[])</f>
        <v>5000</v>
      </c>
      <c r="H1467" s="2" t="str">
        <f>_xlfn.XLOOKUP(tbl_orders_raw[[#This Row],[customer_id]],tbl_customers[customer_id],tbl_customers[customer_id],"Not Found")</f>
        <v>CUST00947</v>
      </c>
      <c r="I1467" s="7">
        <f>MONTH(tbl_orders_raw[[#This Row],[order_date]])</f>
        <v>12</v>
      </c>
      <c r="J1467" s="7">
        <f>YEAR(tbl_orders_raw[[#This Row],[order_date]])</f>
        <v>2025</v>
      </c>
    </row>
    <row r="1468" spans="1:10" x14ac:dyDescent="0.3">
      <c r="A1468" s="2" t="s">
        <v>4393</v>
      </c>
      <c r="B1468" s="2" t="s">
        <v>1122</v>
      </c>
      <c r="C1468" s="3">
        <v>46196</v>
      </c>
      <c r="D1468" s="2" t="s">
        <v>2925</v>
      </c>
      <c r="E1468" s="2" t="s">
        <v>2916</v>
      </c>
      <c r="F1468" s="2" t="s">
        <v>2917</v>
      </c>
      <c r="G1468" s="2">
        <f>ROWS(tbl_orders_raw[])</f>
        <v>5000</v>
      </c>
      <c r="H1468" s="2" t="str">
        <f>_xlfn.XLOOKUP(tbl_orders_raw[[#This Row],[customer_id]],tbl_customers[customer_id],tbl_customers[customer_id],"Not Found")</f>
        <v>CUST00547</v>
      </c>
      <c r="I1468" s="7">
        <f>MONTH(tbl_orders_raw[[#This Row],[order_date]])</f>
        <v>6</v>
      </c>
      <c r="J1468" s="7">
        <f>YEAR(tbl_orders_raw[[#This Row],[order_date]])</f>
        <v>2026</v>
      </c>
    </row>
    <row r="1469" spans="1:10" x14ac:dyDescent="0.3">
      <c r="A1469" s="2" t="s">
        <v>4394</v>
      </c>
      <c r="B1469" s="2" t="s">
        <v>624</v>
      </c>
      <c r="C1469" s="3">
        <v>45969</v>
      </c>
      <c r="D1469" s="2" t="s">
        <v>2925</v>
      </c>
      <c r="E1469" s="2" t="s">
        <v>2936</v>
      </c>
      <c r="F1469" s="2" t="s">
        <v>2917</v>
      </c>
      <c r="G1469" s="2">
        <f>ROWS(tbl_orders_raw[])</f>
        <v>5000</v>
      </c>
      <c r="H1469" s="2" t="str">
        <f>_xlfn.XLOOKUP(tbl_orders_raw[[#This Row],[customer_id]],tbl_customers[customer_id],tbl_customers[customer_id],"Not Found")</f>
        <v>CUST00298</v>
      </c>
      <c r="I1469" s="7">
        <f>MONTH(tbl_orders_raw[[#This Row],[order_date]])</f>
        <v>11</v>
      </c>
      <c r="J1469" s="7">
        <f>YEAR(tbl_orders_raw[[#This Row],[order_date]])</f>
        <v>2025</v>
      </c>
    </row>
    <row r="1470" spans="1:10" x14ac:dyDescent="0.3">
      <c r="A1470" s="2" t="s">
        <v>4395</v>
      </c>
      <c r="B1470" s="2" t="s">
        <v>1606</v>
      </c>
      <c r="C1470" s="3">
        <v>46219</v>
      </c>
      <c r="D1470" s="2" t="s">
        <v>2925</v>
      </c>
      <c r="E1470" s="2" t="s">
        <v>2934</v>
      </c>
      <c r="F1470" s="2" t="s">
        <v>2922</v>
      </c>
      <c r="G1470" s="2">
        <f>ROWS(tbl_orders_raw[])</f>
        <v>5000</v>
      </c>
      <c r="H1470" s="2" t="str">
        <f>_xlfn.XLOOKUP(tbl_orders_raw[[#This Row],[customer_id]],tbl_customers[customer_id],tbl_customers[customer_id],"Not Found")</f>
        <v>CUST00789</v>
      </c>
      <c r="I1470" s="7">
        <f>MONTH(tbl_orders_raw[[#This Row],[order_date]])</f>
        <v>7</v>
      </c>
      <c r="J1470" s="7">
        <f>YEAR(tbl_orders_raw[[#This Row],[order_date]])</f>
        <v>2026</v>
      </c>
    </row>
    <row r="1471" spans="1:10" x14ac:dyDescent="0.3">
      <c r="A1471" s="2" t="s">
        <v>4396</v>
      </c>
      <c r="B1471" s="2" t="s">
        <v>614</v>
      </c>
      <c r="C1471" s="3">
        <v>45306</v>
      </c>
      <c r="D1471" s="2" t="s">
        <v>2925</v>
      </c>
      <c r="E1471" s="2" t="s">
        <v>2934</v>
      </c>
      <c r="F1471" s="2" t="s">
        <v>2917</v>
      </c>
      <c r="G1471" s="2">
        <f>ROWS(tbl_orders_raw[])</f>
        <v>5000</v>
      </c>
      <c r="H1471" s="2" t="str">
        <f>_xlfn.XLOOKUP(tbl_orders_raw[[#This Row],[customer_id]],tbl_customers[customer_id],tbl_customers[customer_id],"Not Found")</f>
        <v>CUST00293</v>
      </c>
      <c r="I1471" s="7">
        <f>MONTH(tbl_orders_raw[[#This Row],[order_date]])</f>
        <v>1</v>
      </c>
      <c r="J1471" s="7">
        <f>YEAR(tbl_orders_raw[[#This Row],[order_date]])</f>
        <v>2024</v>
      </c>
    </row>
    <row r="1472" spans="1:10" x14ac:dyDescent="0.3">
      <c r="A1472" s="2" t="s">
        <v>4397</v>
      </c>
      <c r="B1472" s="2" t="s">
        <v>1350</v>
      </c>
      <c r="C1472" s="3">
        <v>45698</v>
      </c>
      <c r="D1472" s="2" t="s">
        <v>2915</v>
      </c>
      <c r="E1472" s="2" t="s">
        <v>2939</v>
      </c>
      <c r="F1472" s="2" t="s">
        <v>2917</v>
      </c>
      <c r="G1472" s="2">
        <f>ROWS(tbl_orders_raw[])</f>
        <v>5000</v>
      </c>
      <c r="H1472" s="2" t="str">
        <f>_xlfn.XLOOKUP(tbl_orders_raw[[#This Row],[customer_id]],tbl_customers[customer_id],tbl_customers[customer_id],"Not Found")</f>
        <v>CUST00661</v>
      </c>
      <c r="I1472" s="7">
        <f>MONTH(tbl_orders_raw[[#This Row],[order_date]])</f>
        <v>2</v>
      </c>
      <c r="J1472" s="7">
        <f>YEAR(tbl_orders_raw[[#This Row],[order_date]])</f>
        <v>2025</v>
      </c>
    </row>
    <row r="1473" spans="1:10" x14ac:dyDescent="0.3">
      <c r="A1473" s="2" t="s">
        <v>4398</v>
      </c>
      <c r="B1473" s="2" t="s">
        <v>2394</v>
      </c>
      <c r="C1473" s="3">
        <v>45484</v>
      </c>
      <c r="D1473" s="2" t="s">
        <v>2915</v>
      </c>
      <c r="E1473" s="2" t="s">
        <v>2936</v>
      </c>
      <c r="F1473" s="2" t="s">
        <v>2917</v>
      </c>
      <c r="G1473" s="2">
        <f>ROWS(tbl_orders_raw[])</f>
        <v>5000</v>
      </c>
      <c r="H1473" s="2" t="str">
        <f>_xlfn.XLOOKUP(tbl_orders_raw[[#This Row],[customer_id]],tbl_customers[customer_id],tbl_customers[customer_id],"Not Found")</f>
        <v>CUST01183</v>
      </c>
      <c r="I1473" s="7">
        <f>MONTH(tbl_orders_raw[[#This Row],[order_date]])</f>
        <v>7</v>
      </c>
      <c r="J1473" s="7">
        <f>YEAR(tbl_orders_raw[[#This Row],[order_date]])</f>
        <v>2024</v>
      </c>
    </row>
    <row r="1474" spans="1:10" x14ac:dyDescent="0.3">
      <c r="A1474" s="2" t="s">
        <v>4399</v>
      </c>
      <c r="B1474" s="2" t="s">
        <v>2264</v>
      </c>
      <c r="C1474" s="3">
        <v>45561</v>
      </c>
      <c r="D1474" s="2" t="s">
        <v>2915</v>
      </c>
      <c r="E1474" s="2" t="s">
        <v>2919</v>
      </c>
      <c r="F1474" s="2" t="s">
        <v>2917</v>
      </c>
      <c r="G1474" s="2">
        <f>ROWS(tbl_orders_raw[])</f>
        <v>5000</v>
      </c>
      <c r="H1474" s="2" t="str">
        <f>_xlfn.XLOOKUP(tbl_orders_raw[[#This Row],[customer_id]],tbl_customers[customer_id],tbl_customers[customer_id],"Not Found")</f>
        <v>CUST01118</v>
      </c>
      <c r="I1474" s="7">
        <f>MONTH(tbl_orders_raw[[#This Row],[order_date]])</f>
        <v>9</v>
      </c>
      <c r="J1474" s="7">
        <f>YEAR(tbl_orders_raw[[#This Row],[order_date]])</f>
        <v>2024</v>
      </c>
    </row>
    <row r="1475" spans="1:10" x14ac:dyDescent="0.3">
      <c r="A1475" s="2" t="s">
        <v>4400</v>
      </c>
      <c r="B1475" s="2" t="s">
        <v>1410</v>
      </c>
      <c r="C1475" s="3">
        <v>45818</v>
      </c>
      <c r="D1475" s="2" t="s">
        <v>2915</v>
      </c>
      <c r="E1475" s="2" t="s">
        <v>2936</v>
      </c>
      <c r="F1475" s="2" t="s">
        <v>2917</v>
      </c>
      <c r="G1475" s="2">
        <f>ROWS(tbl_orders_raw[])</f>
        <v>5000</v>
      </c>
      <c r="H1475" s="2" t="str">
        <f>_xlfn.XLOOKUP(tbl_orders_raw[[#This Row],[customer_id]],tbl_customers[customer_id],tbl_customers[customer_id],"Not Found")</f>
        <v>CUST00691</v>
      </c>
      <c r="I1475" s="7">
        <f>MONTH(tbl_orders_raw[[#This Row],[order_date]])</f>
        <v>6</v>
      </c>
      <c r="J1475" s="7">
        <f>YEAR(tbl_orders_raw[[#This Row],[order_date]])</f>
        <v>2025</v>
      </c>
    </row>
    <row r="1476" spans="1:10" x14ac:dyDescent="0.3">
      <c r="A1476" s="2" t="s">
        <v>4401</v>
      </c>
      <c r="B1476" s="2" t="s">
        <v>2026</v>
      </c>
      <c r="C1476" s="3">
        <v>46118</v>
      </c>
      <c r="D1476" s="2" t="s">
        <v>2925</v>
      </c>
      <c r="E1476" s="2" t="s">
        <v>2939</v>
      </c>
      <c r="F1476" s="2" t="s">
        <v>2917</v>
      </c>
      <c r="G1476" s="2">
        <f>ROWS(tbl_orders_raw[])</f>
        <v>5000</v>
      </c>
      <c r="H1476" s="2" t="str">
        <f>_xlfn.XLOOKUP(tbl_orders_raw[[#This Row],[customer_id]],tbl_customers[customer_id],tbl_customers[customer_id],"Not Found")</f>
        <v>CUST00999</v>
      </c>
      <c r="I1476" s="7">
        <f>MONTH(tbl_orders_raw[[#This Row],[order_date]])</f>
        <v>4</v>
      </c>
      <c r="J1476" s="7">
        <f>YEAR(tbl_orders_raw[[#This Row],[order_date]])</f>
        <v>2026</v>
      </c>
    </row>
    <row r="1477" spans="1:10" x14ac:dyDescent="0.3">
      <c r="A1477" s="2" t="s">
        <v>4402</v>
      </c>
      <c r="B1477" s="2" t="s">
        <v>1432</v>
      </c>
      <c r="C1477" s="3">
        <v>46168</v>
      </c>
      <c r="D1477" s="2" t="s">
        <v>2925</v>
      </c>
      <c r="E1477" s="2" t="s">
        <v>2916</v>
      </c>
      <c r="F1477" s="2" t="s">
        <v>2917</v>
      </c>
      <c r="G1477" s="2">
        <f>ROWS(tbl_orders_raw[])</f>
        <v>5000</v>
      </c>
      <c r="H1477" s="2" t="str">
        <f>_xlfn.XLOOKUP(tbl_orders_raw[[#This Row],[customer_id]],tbl_customers[customer_id],tbl_customers[customer_id],"Not Found")</f>
        <v>CUST00702</v>
      </c>
      <c r="I1477" s="7">
        <f>MONTH(tbl_orders_raw[[#This Row],[order_date]])</f>
        <v>5</v>
      </c>
      <c r="J1477" s="7">
        <f>YEAR(tbl_orders_raw[[#This Row],[order_date]])</f>
        <v>2026</v>
      </c>
    </row>
    <row r="1478" spans="1:10" x14ac:dyDescent="0.3">
      <c r="A1478" s="2" t="s">
        <v>4403</v>
      </c>
      <c r="B1478" s="2" t="s">
        <v>134</v>
      </c>
      <c r="C1478" s="3">
        <v>45728</v>
      </c>
      <c r="D1478" s="2" t="s">
        <v>2928</v>
      </c>
      <c r="E1478" s="2" t="s">
        <v>2916</v>
      </c>
      <c r="F1478" s="2" t="s">
        <v>2917</v>
      </c>
      <c r="G1478" s="2">
        <f>ROWS(tbl_orders_raw[])</f>
        <v>5000</v>
      </c>
      <c r="H1478" s="2" t="str">
        <f>_xlfn.XLOOKUP(tbl_orders_raw[[#This Row],[customer_id]],tbl_customers[customer_id],tbl_customers[customer_id],"Not Found")</f>
        <v>CUST00053</v>
      </c>
      <c r="I1478" s="7">
        <f>MONTH(tbl_orders_raw[[#This Row],[order_date]])</f>
        <v>3</v>
      </c>
      <c r="J1478" s="7">
        <f>YEAR(tbl_orders_raw[[#This Row],[order_date]])</f>
        <v>2025</v>
      </c>
    </row>
    <row r="1479" spans="1:10" x14ac:dyDescent="0.3">
      <c r="A1479" s="2" t="s">
        <v>4404</v>
      </c>
      <c r="B1479" s="2" t="s">
        <v>484</v>
      </c>
      <c r="C1479" s="3">
        <v>45760</v>
      </c>
      <c r="D1479" s="2" t="s">
        <v>2915</v>
      </c>
      <c r="E1479" s="2" t="s">
        <v>2919</v>
      </c>
      <c r="F1479" s="2" t="s">
        <v>2917</v>
      </c>
      <c r="G1479" s="2">
        <f>ROWS(tbl_orders_raw[])</f>
        <v>5000</v>
      </c>
      <c r="H1479" s="2" t="str">
        <f>_xlfn.XLOOKUP(tbl_orders_raw[[#This Row],[customer_id]],tbl_customers[customer_id],tbl_customers[customer_id],"Not Found")</f>
        <v>CUST00228</v>
      </c>
      <c r="I1479" s="7">
        <f>MONTH(tbl_orders_raw[[#This Row],[order_date]])</f>
        <v>4</v>
      </c>
      <c r="J1479" s="7">
        <f>YEAR(tbl_orders_raw[[#This Row],[order_date]])</f>
        <v>2025</v>
      </c>
    </row>
    <row r="1480" spans="1:10" x14ac:dyDescent="0.3">
      <c r="A1480" s="2" t="s">
        <v>4405</v>
      </c>
      <c r="B1480" s="2" t="s">
        <v>1286</v>
      </c>
      <c r="C1480" s="3">
        <v>45647</v>
      </c>
      <c r="D1480" s="2" t="s">
        <v>2915</v>
      </c>
      <c r="E1480" s="2" t="s">
        <v>2921</v>
      </c>
      <c r="F1480" s="2" t="s">
        <v>2922</v>
      </c>
      <c r="G1480" s="2">
        <f>ROWS(tbl_orders_raw[])</f>
        <v>5000</v>
      </c>
      <c r="H1480" s="2" t="str">
        <f>_xlfn.XLOOKUP(tbl_orders_raw[[#This Row],[customer_id]],tbl_customers[customer_id],tbl_customers[customer_id],"Not Found")</f>
        <v>CUST00629</v>
      </c>
      <c r="I1480" s="7">
        <f>MONTH(tbl_orders_raw[[#This Row],[order_date]])</f>
        <v>12</v>
      </c>
      <c r="J1480" s="7">
        <f>YEAR(tbl_orders_raw[[#This Row],[order_date]])</f>
        <v>2024</v>
      </c>
    </row>
    <row r="1481" spans="1:10" x14ac:dyDescent="0.3">
      <c r="A1481" s="2" t="s">
        <v>4406</v>
      </c>
      <c r="B1481" s="2" t="s">
        <v>2096</v>
      </c>
      <c r="C1481" s="3">
        <v>46179</v>
      </c>
      <c r="D1481" s="2" t="s">
        <v>2915</v>
      </c>
      <c r="E1481" s="2" t="s">
        <v>2934</v>
      </c>
      <c r="F1481" s="2" t="s">
        <v>2941</v>
      </c>
      <c r="G1481" s="2">
        <f>ROWS(tbl_orders_raw[])</f>
        <v>5000</v>
      </c>
      <c r="H1481" s="2" t="str">
        <f>_xlfn.XLOOKUP(tbl_orders_raw[[#This Row],[customer_id]],tbl_customers[customer_id],tbl_customers[customer_id],"Not Found")</f>
        <v>CUST01034</v>
      </c>
      <c r="I1481" s="7">
        <f>MONTH(tbl_orders_raw[[#This Row],[order_date]])</f>
        <v>6</v>
      </c>
      <c r="J1481" s="7">
        <f>YEAR(tbl_orders_raw[[#This Row],[order_date]])</f>
        <v>2026</v>
      </c>
    </row>
    <row r="1482" spans="1:10" x14ac:dyDescent="0.3">
      <c r="A1482" s="2" t="s">
        <v>4407</v>
      </c>
      <c r="B1482" s="2" t="s">
        <v>828</v>
      </c>
      <c r="C1482" s="3">
        <v>45815</v>
      </c>
      <c r="D1482" s="2" t="s">
        <v>2915</v>
      </c>
      <c r="E1482" s="2" t="s">
        <v>2919</v>
      </c>
      <c r="F1482" s="2" t="s">
        <v>2917</v>
      </c>
      <c r="G1482" s="2">
        <f>ROWS(tbl_orders_raw[])</f>
        <v>5000</v>
      </c>
      <c r="H1482" s="2" t="str">
        <f>_xlfn.XLOOKUP(tbl_orders_raw[[#This Row],[customer_id]],tbl_customers[customer_id],tbl_customers[customer_id],"Not Found")</f>
        <v>CUST00400</v>
      </c>
      <c r="I1482" s="7">
        <f>MONTH(tbl_orders_raw[[#This Row],[order_date]])</f>
        <v>6</v>
      </c>
      <c r="J1482" s="7">
        <f>YEAR(tbl_orders_raw[[#This Row],[order_date]])</f>
        <v>2025</v>
      </c>
    </row>
    <row r="1483" spans="1:10" x14ac:dyDescent="0.3">
      <c r="A1483" s="2" t="s">
        <v>4408</v>
      </c>
      <c r="B1483" s="2" t="s">
        <v>1478</v>
      </c>
      <c r="C1483" s="3">
        <v>45495</v>
      </c>
      <c r="D1483" s="2" t="s">
        <v>2925</v>
      </c>
      <c r="E1483" s="2" t="s">
        <v>2919</v>
      </c>
      <c r="F1483" s="2" t="s">
        <v>2917</v>
      </c>
      <c r="G1483" s="2">
        <f>ROWS(tbl_orders_raw[])</f>
        <v>5000</v>
      </c>
      <c r="H1483" s="2" t="str">
        <f>_xlfn.XLOOKUP(tbl_orders_raw[[#This Row],[customer_id]],tbl_customers[customer_id],tbl_customers[customer_id],"Not Found")</f>
        <v>CUST00725</v>
      </c>
      <c r="I1483" s="7">
        <f>MONTH(tbl_orders_raw[[#This Row],[order_date]])</f>
        <v>7</v>
      </c>
      <c r="J1483" s="7">
        <f>YEAR(tbl_orders_raw[[#This Row],[order_date]])</f>
        <v>2024</v>
      </c>
    </row>
    <row r="1484" spans="1:10" x14ac:dyDescent="0.3">
      <c r="A1484" s="2" t="s">
        <v>4409</v>
      </c>
      <c r="B1484" s="2" t="s">
        <v>2180</v>
      </c>
      <c r="C1484" s="3">
        <v>45835</v>
      </c>
      <c r="D1484" s="2" t="s">
        <v>2915</v>
      </c>
      <c r="E1484" s="2" t="s">
        <v>2921</v>
      </c>
      <c r="F1484" s="2" t="s">
        <v>2917</v>
      </c>
      <c r="G1484" s="2">
        <f>ROWS(tbl_orders_raw[])</f>
        <v>5000</v>
      </c>
      <c r="H1484" s="2" t="str">
        <f>_xlfn.XLOOKUP(tbl_orders_raw[[#This Row],[customer_id]],tbl_customers[customer_id],tbl_customers[customer_id],"Not Found")</f>
        <v>CUST01076</v>
      </c>
      <c r="I1484" s="7">
        <f>MONTH(tbl_orders_raw[[#This Row],[order_date]])</f>
        <v>6</v>
      </c>
      <c r="J1484" s="7">
        <f>YEAR(tbl_orders_raw[[#This Row],[order_date]])</f>
        <v>2025</v>
      </c>
    </row>
    <row r="1485" spans="1:10" x14ac:dyDescent="0.3">
      <c r="A1485" s="2" t="s">
        <v>4410</v>
      </c>
      <c r="B1485" s="2" t="s">
        <v>2204</v>
      </c>
      <c r="C1485" s="3">
        <v>46002</v>
      </c>
      <c r="D1485" s="2" t="s">
        <v>2915</v>
      </c>
      <c r="E1485" s="2" t="s">
        <v>2916</v>
      </c>
      <c r="F1485" s="2" t="s">
        <v>2917</v>
      </c>
      <c r="G1485" s="2">
        <f>ROWS(tbl_orders_raw[])</f>
        <v>5000</v>
      </c>
      <c r="H1485" s="2" t="str">
        <f>_xlfn.XLOOKUP(tbl_orders_raw[[#This Row],[customer_id]],tbl_customers[customer_id],tbl_customers[customer_id],"Not Found")</f>
        <v>CUST01088</v>
      </c>
      <c r="I1485" s="7">
        <f>MONTH(tbl_orders_raw[[#This Row],[order_date]])</f>
        <v>12</v>
      </c>
      <c r="J1485" s="7">
        <f>YEAR(tbl_orders_raw[[#This Row],[order_date]])</f>
        <v>2025</v>
      </c>
    </row>
    <row r="1486" spans="1:10" x14ac:dyDescent="0.3">
      <c r="A1486" s="2" t="s">
        <v>4411</v>
      </c>
      <c r="B1486" s="2" t="s">
        <v>956</v>
      </c>
      <c r="C1486" s="3">
        <v>45942</v>
      </c>
      <c r="D1486" s="2" t="s">
        <v>2925</v>
      </c>
      <c r="E1486" s="2" t="s">
        <v>2919</v>
      </c>
      <c r="F1486" s="2" t="s">
        <v>2917</v>
      </c>
      <c r="G1486" s="2">
        <f>ROWS(tbl_orders_raw[])</f>
        <v>5000</v>
      </c>
      <c r="H1486" s="2" t="str">
        <f>_xlfn.XLOOKUP(tbl_orders_raw[[#This Row],[customer_id]],tbl_customers[customer_id],tbl_customers[customer_id],"Not Found")</f>
        <v>CUST00464</v>
      </c>
      <c r="I1486" s="7">
        <f>MONTH(tbl_orders_raw[[#This Row],[order_date]])</f>
        <v>10</v>
      </c>
      <c r="J1486" s="7">
        <f>YEAR(tbl_orders_raw[[#This Row],[order_date]])</f>
        <v>2025</v>
      </c>
    </row>
    <row r="1487" spans="1:10" x14ac:dyDescent="0.3">
      <c r="A1487" s="2" t="s">
        <v>4412</v>
      </c>
      <c r="B1487" s="2" t="s">
        <v>1766</v>
      </c>
      <c r="C1487" s="3">
        <v>46256</v>
      </c>
      <c r="D1487" s="2" t="s">
        <v>2925</v>
      </c>
      <c r="E1487" s="2" t="s">
        <v>2916</v>
      </c>
      <c r="F1487" s="2" t="s">
        <v>2922</v>
      </c>
      <c r="G1487" s="2">
        <f>ROWS(tbl_orders_raw[])</f>
        <v>5000</v>
      </c>
      <c r="H1487" s="2" t="str">
        <f>_xlfn.XLOOKUP(tbl_orders_raw[[#This Row],[customer_id]],tbl_customers[customer_id],tbl_customers[customer_id],"Not Found")</f>
        <v>CUST00869</v>
      </c>
      <c r="I1487" s="7">
        <f>MONTH(tbl_orders_raw[[#This Row],[order_date]])</f>
        <v>8</v>
      </c>
      <c r="J1487" s="7">
        <f>YEAR(tbl_orders_raw[[#This Row],[order_date]])</f>
        <v>2026</v>
      </c>
    </row>
    <row r="1488" spans="1:10" x14ac:dyDescent="0.3">
      <c r="A1488" s="2" t="s">
        <v>4413</v>
      </c>
      <c r="B1488" s="2" t="s">
        <v>1670</v>
      </c>
      <c r="C1488" s="3">
        <v>46263</v>
      </c>
      <c r="D1488" s="2" t="s">
        <v>2915</v>
      </c>
      <c r="E1488" s="2" t="s">
        <v>2936</v>
      </c>
      <c r="F1488" s="2" t="s">
        <v>2922</v>
      </c>
      <c r="G1488" s="2">
        <f>ROWS(tbl_orders_raw[])</f>
        <v>5000</v>
      </c>
      <c r="H1488" s="2" t="str">
        <f>_xlfn.XLOOKUP(tbl_orders_raw[[#This Row],[customer_id]],tbl_customers[customer_id],tbl_customers[customer_id],"Not Found")</f>
        <v>CUST00821</v>
      </c>
      <c r="I1488" s="7">
        <f>MONTH(tbl_orders_raw[[#This Row],[order_date]])</f>
        <v>8</v>
      </c>
      <c r="J1488" s="7">
        <f>YEAR(tbl_orders_raw[[#This Row],[order_date]])</f>
        <v>2026</v>
      </c>
    </row>
    <row r="1489" spans="1:10" x14ac:dyDescent="0.3">
      <c r="A1489" s="2" t="s">
        <v>4414</v>
      </c>
      <c r="B1489" s="2" t="s">
        <v>1980</v>
      </c>
      <c r="C1489" s="3">
        <v>46207</v>
      </c>
      <c r="D1489" s="2" t="s">
        <v>2915</v>
      </c>
      <c r="E1489" s="2" t="s">
        <v>2916</v>
      </c>
      <c r="F1489" s="2" t="s">
        <v>2922</v>
      </c>
      <c r="G1489" s="2">
        <f>ROWS(tbl_orders_raw[])</f>
        <v>5000</v>
      </c>
      <c r="H1489" s="2" t="str">
        <f>_xlfn.XLOOKUP(tbl_orders_raw[[#This Row],[customer_id]],tbl_customers[customer_id],tbl_customers[customer_id],"Not Found")</f>
        <v>CUST00976</v>
      </c>
      <c r="I1489" s="7">
        <f>MONTH(tbl_orders_raw[[#This Row],[order_date]])</f>
        <v>7</v>
      </c>
      <c r="J1489" s="7">
        <f>YEAR(tbl_orders_raw[[#This Row],[order_date]])</f>
        <v>2026</v>
      </c>
    </row>
    <row r="1490" spans="1:10" x14ac:dyDescent="0.3">
      <c r="A1490" s="2" t="s">
        <v>4415</v>
      </c>
      <c r="B1490" s="2" t="s">
        <v>336</v>
      </c>
      <c r="C1490" s="3">
        <v>45292</v>
      </c>
      <c r="D1490" s="2" t="s">
        <v>2915</v>
      </c>
      <c r="E1490" s="2" t="s">
        <v>2921</v>
      </c>
      <c r="F1490" s="2" t="s">
        <v>2917</v>
      </c>
      <c r="G1490" s="2">
        <f>ROWS(tbl_orders_raw[])</f>
        <v>5000</v>
      </c>
      <c r="H1490" s="2" t="str">
        <f>_xlfn.XLOOKUP(tbl_orders_raw[[#This Row],[customer_id]],tbl_customers[customer_id],tbl_customers[customer_id],"Not Found")</f>
        <v>CUST00154</v>
      </c>
      <c r="I1490" s="7">
        <f>MONTH(tbl_orders_raw[[#This Row],[order_date]])</f>
        <v>1</v>
      </c>
      <c r="J1490" s="7">
        <f>YEAR(tbl_orders_raw[[#This Row],[order_date]])</f>
        <v>2024</v>
      </c>
    </row>
    <row r="1491" spans="1:10" x14ac:dyDescent="0.3">
      <c r="A1491" s="2" t="s">
        <v>4416</v>
      </c>
      <c r="B1491" s="2" t="s">
        <v>302</v>
      </c>
      <c r="C1491" s="3">
        <v>46237</v>
      </c>
      <c r="D1491" s="2" t="s">
        <v>2915</v>
      </c>
      <c r="E1491" s="2" t="s">
        <v>2939</v>
      </c>
      <c r="F1491" s="2" t="s">
        <v>2917</v>
      </c>
      <c r="G1491" s="2">
        <f>ROWS(tbl_orders_raw[])</f>
        <v>5000</v>
      </c>
      <c r="H1491" s="2" t="str">
        <f>_xlfn.XLOOKUP(tbl_orders_raw[[#This Row],[customer_id]],tbl_customers[customer_id],tbl_customers[customer_id],"Not Found")</f>
        <v>CUST00137</v>
      </c>
      <c r="I1491" s="7">
        <f>MONTH(tbl_orders_raw[[#This Row],[order_date]])</f>
        <v>8</v>
      </c>
      <c r="J1491" s="7">
        <f>YEAR(tbl_orders_raw[[#This Row],[order_date]])</f>
        <v>2026</v>
      </c>
    </row>
    <row r="1492" spans="1:10" x14ac:dyDescent="0.3">
      <c r="A1492" s="2" t="s">
        <v>4417</v>
      </c>
      <c r="B1492" s="2" t="s">
        <v>686</v>
      </c>
      <c r="C1492" s="3">
        <v>46134</v>
      </c>
      <c r="D1492" s="2" t="s">
        <v>2925</v>
      </c>
      <c r="E1492" s="2" t="s">
        <v>2934</v>
      </c>
      <c r="F1492" s="2" t="s">
        <v>2922</v>
      </c>
      <c r="G1492" s="2">
        <f>ROWS(tbl_orders_raw[])</f>
        <v>5000</v>
      </c>
      <c r="H1492" s="2" t="str">
        <f>_xlfn.XLOOKUP(tbl_orders_raw[[#This Row],[customer_id]],tbl_customers[customer_id],tbl_customers[customer_id],"Not Found")</f>
        <v>CUST00329</v>
      </c>
      <c r="I1492" s="7">
        <f>MONTH(tbl_orders_raw[[#This Row],[order_date]])</f>
        <v>4</v>
      </c>
      <c r="J1492" s="7">
        <f>YEAR(tbl_orders_raw[[#This Row],[order_date]])</f>
        <v>2026</v>
      </c>
    </row>
    <row r="1493" spans="1:10" x14ac:dyDescent="0.3">
      <c r="A1493" s="2" t="s">
        <v>4418</v>
      </c>
      <c r="B1493" s="2" t="s">
        <v>1632</v>
      </c>
      <c r="C1493" s="3">
        <v>45540</v>
      </c>
      <c r="D1493" s="2" t="s">
        <v>2925</v>
      </c>
      <c r="E1493" s="2" t="s">
        <v>2921</v>
      </c>
      <c r="F1493" s="2" t="s">
        <v>2917</v>
      </c>
      <c r="G1493" s="2">
        <f>ROWS(tbl_orders_raw[])</f>
        <v>5000</v>
      </c>
      <c r="H1493" s="2" t="str">
        <f>_xlfn.XLOOKUP(tbl_orders_raw[[#This Row],[customer_id]],tbl_customers[customer_id],tbl_customers[customer_id],"Not Found")</f>
        <v>CUST00802</v>
      </c>
      <c r="I1493" s="7">
        <f>MONTH(tbl_orders_raw[[#This Row],[order_date]])</f>
        <v>9</v>
      </c>
      <c r="J1493" s="7">
        <f>YEAR(tbl_orders_raw[[#This Row],[order_date]])</f>
        <v>2024</v>
      </c>
    </row>
    <row r="1494" spans="1:10" x14ac:dyDescent="0.3">
      <c r="A1494" s="2" t="s">
        <v>4419</v>
      </c>
      <c r="B1494" s="2" t="s">
        <v>1048</v>
      </c>
      <c r="C1494" s="3">
        <v>45490</v>
      </c>
      <c r="D1494" s="2" t="s">
        <v>2925</v>
      </c>
      <c r="E1494" s="2" t="s">
        <v>2916</v>
      </c>
      <c r="F1494" s="2" t="s">
        <v>2922</v>
      </c>
      <c r="G1494" s="2">
        <f>ROWS(tbl_orders_raw[])</f>
        <v>5000</v>
      </c>
      <c r="H1494" s="2" t="str">
        <f>_xlfn.XLOOKUP(tbl_orders_raw[[#This Row],[customer_id]],tbl_customers[customer_id],tbl_customers[customer_id],"Not Found")</f>
        <v>CUST00510</v>
      </c>
      <c r="I1494" s="7">
        <f>MONTH(tbl_orders_raw[[#This Row],[order_date]])</f>
        <v>7</v>
      </c>
      <c r="J1494" s="7">
        <f>YEAR(tbl_orders_raw[[#This Row],[order_date]])</f>
        <v>2024</v>
      </c>
    </row>
    <row r="1495" spans="1:10" x14ac:dyDescent="0.3">
      <c r="A1495" s="2" t="s">
        <v>4420</v>
      </c>
      <c r="B1495" s="2" t="s">
        <v>604</v>
      </c>
      <c r="C1495" s="3">
        <v>45574</v>
      </c>
      <c r="D1495" s="2" t="s">
        <v>2925</v>
      </c>
      <c r="E1495" s="2" t="s">
        <v>2916</v>
      </c>
      <c r="F1495" s="2" t="s">
        <v>2917</v>
      </c>
      <c r="G1495" s="2">
        <f>ROWS(tbl_orders_raw[])</f>
        <v>5000</v>
      </c>
      <c r="H1495" s="2" t="str">
        <f>_xlfn.XLOOKUP(tbl_orders_raw[[#This Row],[customer_id]],tbl_customers[customer_id],tbl_customers[customer_id],"Not Found")</f>
        <v>CUST00288</v>
      </c>
      <c r="I1495" s="7">
        <f>MONTH(tbl_orders_raw[[#This Row],[order_date]])</f>
        <v>10</v>
      </c>
      <c r="J1495" s="7">
        <f>YEAR(tbl_orders_raw[[#This Row],[order_date]])</f>
        <v>2024</v>
      </c>
    </row>
    <row r="1496" spans="1:10" x14ac:dyDescent="0.3">
      <c r="A1496" s="2" t="s">
        <v>4421</v>
      </c>
      <c r="B1496" s="2" t="s">
        <v>650</v>
      </c>
      <c r="C1496" s="3">
        <v>46259</v>
      </c>
      <c r="D1496" s="2" t="s">
        <v>2915</v>
      </c>
      <c r="E1496" s="2" t="s">
        <v>2916</v>
      </c>
      <c r="F1496" s="2" t="s">
        <v>2917</v>
      </c>
      <c r="G1496" s="2">
        <f>ROWS(tbl_orders_raw[])</f>
        <v>5000</v>
      </c>
      <c r="H1496" s="2" t="str">
        <f>_xlfn.XLOOKUP(tbl_orders_raw[[#This Row],[customer_id]],tbl_customers[customer_id],tbl_customers[customer_id],"Not Found")</f>
        <v>CUST00311</v>
      </c>
      <c r="I1496" s="7">
        <f>MONTH(tbl_orders_raw[[#This Row],[order_date]])</f>
        <v>8</v>
      </c>
      <c r="J1496" s="7">
        <f>YEAR(tbl_orders_raw[[#This Row],[order_date]])</f>
        <v>2026</v>
      </c>
    </row>
    <row r="1497" spans="1:10" x14ac:dyDescent="0.3">
      <c r="A1497" s="2" t="s">
        <v>4422</v>
      </c>
      <c r="B1497" s="2" t="s">
        <v>74</v>
      </c>
      <c r="C1497" s="3">
        <v>45627</v>
      </c>
      <c r="D1497" s="2" t="s">
        <v>2925</v>
      </c>
      <c r="E1497" s="2" t="s">
        <v>2939</v>
      </c>
      <c r="F1497" s="2" t="s">
        <v>2917</v>
      </c>
      <c r="G1497" s="2">
        <f>ROWS(tbl_orders_raw[])</f>
        <v>5000</v>
      </c>
      <c r="H1497" s="2" t="str">
        <f>_xlfn.XLOOKUP(tbl_orders_raw[[#This Row],[customer_id]],tbl_customers[customer_id],tbl_customers[customer_id],"Not Found")</f>
        <v>CUST00023</v>
      </c>
      <c r="I1497" s="7">
        <f>MONTH(tbl_orders_raw[[#This Row],[order_date]])</f>
        <v>12</v>
      </c>
      <c r="J1497" s="7">
        <f>YEAR(tbl_orders_raw[[#This Row],[order_date]])</f>
        <v>2024</v>
      </c>
    </row>
    <row r="1498" spans="1:10" x14ac:dyDescent="0.3">
      <c r="A1498" s="2" t="s">
        <v>4423</v>
      </c>
      <c r="B1498" s="2" t="s">
        <v>1958</v>
      </c>
      <c r="C1498" s="3">
        <v>46082</v>
      </c>
      <c r="D1498" s="2" t="s">
        <v>2915</v>
      </c>
      <c r="E1498" s="2" t="s">
        <v>2939</v>
      </c>
      <c r="F1498" s="2" t="s">
        <v>2917</v>
      </c>
      <c r="G1498" s="2">
        <f>ROWS(tbl_orders_raw[])</f>
        <v>5000</v>
      </c>
      <c r="H1498" s="2" t="str">
        <f>_xlfn.XLOOKUP(tbl_orders_raw[[#This Row],[customer_id]],tbl_customers[customer_id],tbl_customers[customer_id],"Not Found")</f>
        <v>CUST00965</v>
      </c>
      <c r="I1498" s="7">
        <f>MONTH(tbl_orders_raw[[#This Row],[order_date]])</f>
        <v>3</v>
      </c>
      <c r="J1498" s="7">
        <f>YEAR(tbl_orders_raw[[#This Row],[order_date]])</f>
        <v>2026</v>
      </c>
    </row>
    <row r="1499" spans="1:10" x14ac:dyDescent="0.3">
      <c r="A1499" s="2" t="s">
        <v>4424</v>
      </c>
      <c r="B1499" s="2" t="s">
        <v>1890</v>
      </c>
      <c r="C1499" s="3">
        <v>45846</v>
      </c>
      <c r="D1499" s="2" t="s">
        <v>2915</v>
      </c>
      <c r="E1499" s="2" t="s">
        <v>2936</v>
      </c>
      <c r="F1499" s="2" t="s">
        <v>2917</v>
      </c>
      <c r="G1499" s="2">
        <f>ROWS(tbl_orders_raw[])</f>
        <v>5000</v>
      </c>
      <c r="H1499" s="2" t="str">
        <f>_xlfn.XLOOKUP(tbl_orders_raw[[#This Row],[customer_id]],tbl_customers[customer_id],tbl_customers[customer_id],"Not Found")</f>
        <v>CUST00931</v>
      </c>
      <c r="I1499" s="7">
        <f>MONTH(tbl_orders_raw[[#This Row],[order_date]])</f>
        <v>7</v>
      </c>
      <c r="J1499" s="7">
        <f>YEAR(tbl_orders_raw[[#This Row],[order_date]])</f>
        <v>2025</v>
      </c>
    </row>
    <row r="1500" spans="1:10" x14ac:dyDescent="0.3">
      <c r="A1500" s="2" t="s">
        <v>4425</v>
      </c>
      <c r="B1500" s="2" t="s">
        <v>1428</v>
      </c>
      <c r="C1500" s="3">
        <v>46029</v>
      </c>
      <c r="D1500" s="2" t="s">
        <v>2925</v>
      </c>
      <c r="E1500" s="2" t="s">
        <v>2936</v>
      </c>
      <c r="F1500" s="2" t="s">
        <v>2917</v>
      </c>
      <c r="G1500" s="2">
        <f>ROWS(tbl_orders_raw[])</f>
        <v>5000</v>
      </c>
      <c r="H1500" s="2" t="str">
        <f>_xlfn.XLOOKUP(tbl_orders_raw[[#This Row],[customer_id]],tbl_customers[customer_id],tbl_customers[customer_id],"Not Found")</f>
        <v>CUST00700</v>
      </c>
      <c r="I1500" s="7">
        <f>MONTH(tbl_orders_raw[[#This Row],[order_date]])</f>
        <v>1</v>
      </c>
      <c r="J1500" s="7">
        <f>YEAR(tbl_orders_raw[[#This Row],[order_date]])</f>
        <v>2026</v>
      </c>
    </row>
    <row r="1501" spans="1:10" x14ac:dyDescent="0.3">
      <c r="A1501" s="2" t="s">
        <v>4426</v>
      </c>
      <c r="B1501" s="2" t="s">
        <v>1076</v>
      </c>
      <c r="C1501" s="3">
        <v>46150</v>
      </c>
      <c r="D1501" s="2" t="s">
        <v>2915</v>
      </c>
      <c r="E1501" s="2" t="s">
        <v>2939</v>
      </c>
      <c r="F1501" s="2" t="s">
        <v>2917</v>
      </c>
      <c r="G1501" s="2">
        <f>ROWS(tbl_orders_raw[])</f>
        <v>5000</v>
      </c>
      <c r="H1501" s="2" t="str">
        <f>_xlfn.XLOOKUP(tbl_orders_raw[[#This Row],[customer_id]],tbl_customers[customer_id],tbl_customers[customer_id],"Not Found")</f>
        <v>CUST00524</v>
      </c>
      <c r="I1501" s="7">
        <f>MONTH(tbl_orders_raw[[#This Row],[order_date]])</f>
        <v>5</v>
      </c>
      <c r="J1501" s="7">
        <f>YEAR(tbl_orders_raw[[#This Row],[order_date]])</f>
        <v>2026</v>
      </c>
    </row>
    <row r="1502" spans="1:10" x14ac:dyDescent="0.3">
      <c r="A1502" s="2" t="s">
        <v>4427</v>
      </c>
      <c r="B1502" s="2" t="s">
        <v>2024</v>
      </c>
      <c r="C1502" s="3">
        <v>46189</v>
      </c>
      <c r="D1502" s="2" t="s">
        <v>2925</v>
      </c>
      <c r="E1502" s="2" t="s">
        <v>2916</v>
      </c>
      <c r="F1502" s="2" t="s">
        <v>2917</v>
      </c>
      <c r="G1502" s="2">
        <f>ROWS(tbl_orders_raw[])</f>
        <v>5000</v>
      </c>
      <c r="H1502" s="2" t="str">
        <f>_xlfn.XLOOKUP(tbl_orders_raw[[#This Row],[customer_id]],tbl_customers[customer_id],tbl_customers[customer_id],"Not Found")</f>
        <v>CUST00998</v>
      </c>
      <c r="I1502" s="7">
        <f>MONTH(tbl_orders_raw[[#This Row],[order_date]])</f>
        <v>6</v>
      </c>
      <c r="J1502" s="7">
        <f>YEAR(tbl_orders_raw[[#This Row],[order_date]])</f>
        <v>2026</v>
      </c>
    </row>
    <row r="1503" spans="1:10" x14ac:dyDescent="0.3">
      <c r="A1503" s="2" t="s">
        <v>4428</v>
      </c>
      <c r="B1503" s="2" t="s">
        <v>1514</v>
      </c>
      <c r="C1503" s="3">
        <v>46041</v>
      </c>
      <c r="D1503" s="2" t="s">
        <v>2915</v>
      </c>
      <c r="E1503" s="2" t="s">
        <v>2934</v>
      </c>
      <c r="F1503" s="2" t="s">
        <v>2917</v>
      </c>
      <c r="G1503" s="2">
        <f>ROWS(tbl_orders_raw[])</f>
        <v>5000</v>
      </c>
      <c r="H1503" s="2" t="str">
        <f>_xlfn.XLOOKUP(tbl_orders_raw[[#This Row],[customer_id]],tbl_customers[customer_id],tbl_customers[customer_id],"Not Found")</f>
        <v>CUST00743</v>
      </c>
      <c r="I1503" s="7">
        <f>MONTH(tbl_orders_raw[[#This Row],[order_date]])</f>
        <v>1</v>
      </c>
      <c r="J1503" s="7">
        <f>YEAR(tbl_orders_raw[[#This Row],[order_date]])</f>
        <v>2026</v>
      </c>
    </row>
    <row r="1504" spans="1:10" x14ac:dyDescent="0.3">
      <c r="A1504" s="2" t="s">
        <v>4429</v>
      </c>
      <c r="B1504" s="2" t="s">
        <v>1800</v>
      </c>
      <c r="C1504" s="3">
        <v>46010</v>
      </c>
      <c r="D1504" s="2" t="s">
        <v>2915</v>
      </c>
      <c r="E1504" s="2" t="s">
        <v>2921</v>
      </c>
      <c r="F1504" s="2" t="s">
        <v>2941</v>
      </c>
      <c r="G1504" s="2">
        <f>ROWS(tbl_orders_raw[])</f>
        <v>5000</v>
      </c>
      <c r="H1504" s="2" t="str">
        <f>_xlfn.XLOOKUP(tbl_orders_raw[[#This Row],[customer_id]],tbl_customers[customer_id],tbl_customers[customer_id],"Not Found")</f>
        <v>CUST00886</v>
      </c>
      <c r="I1504" s="7">
        <f>MONTH(tbl_orders_raw[[#This Row],[order_date]])</f>
        <v>12</v>
      </c>
      <c r="J1504" s="7">
        <f>YEAR(tbl_orders_raw[[#This Row],[order_date]])</f>
        <v>2025</v>
      </c>
    </row>
    <row r="1505" spans="1:10" x14ac:dyDescent="0.3">
      <c r="A1505" s="2" t="s">
        <v>4430</v>
      </c>
      <c r="B1505" s="2" t="s">
        <v>1158</v>
      </c>
      <c r="C1505" s="3">
        <v>45578</v>
      </c>
      <c r="D1505" s="2" t="s">
        <v>2928</v>
      </c>
      <c r="E1505" s="2" t="s">
        <v>2921</v>
      </c>
      <c r="F1505" s="2" t="s">
        <v>2917</v>
      </c>
      <c r="G1505" s="2">
        <f>ROWS(tbl_orders_raw[])</f>
        <v>5000</v>
      </c>
      <c r="H1505" s="2" t="str">
        <f>_xlfn.XLOOKUP(tbl_orders_raw[[#This Row],[customer_id]],tbl_customers[customer_id],tbl_customers[customer_id],"Not Found")</f>
        <v>CUST00565</v>
      </c>
      <c r="I1505" s="7">
        <f>MONTH(tbl_orders_raw[[#This Row],[order_date]])</f>
        <v>10</v>
      </c>
      <c r="J1505" s="7">
        <f>YEAR(tbl_orders_raw[[#This Row],[order_date]])</f>
        <v>2024</v>
      </c>
    </row>
    <row r="1506" spans="1:10" x14ac:dyDescent="0.3">
      <c r="A1506" s="2" t="s">
        <v>4431</v>
      </c>
      <c r="B1506" s="2" t="s">
        <v>1058</v>
      </c>
      <c r="C1506" s="3">
        <v>45974</v>
      </c>
      <c r="D1506" s="2" t="s">
        <v>2928</v>
      </c>
      <c r="E1506" s="2" t="s">
        <v>2916</v>
      </c>
      <c r="F1506" s="2" t="s">
        <v>2917</v>
      </c>
      <c r="G1506" s="2">
        <f>ROWS(tbl_orders_raw[])</f>
        <v>5000</v>
      </c>
      <c r="H1506" s="2" t="str">
        <f>_xlfn.XLOOKUP(tbl_orders_raw[[#This Row],[customer_id]],tbl_customers[customer_id],tbl_customers[customer_id],"Not Found")</f>
        <v>CUST00515</v>
      </c>
      <c r="I1506" s="7">
        <f>MONTH(tbl_orders_raw[[#This Row],[order_date]])</f>
        <v>11</v>
      </c>
      <c r="J1506" s="7">
        <f>YEAR(tbl_orders_raw[[#This Row],[order_date]])</f>
        <v>2025</v>
      </c>
    </row>
    <row r="1507" spans="1:10" x14ac:dyDescent="0.3">
      <c r="A1507" s="2" t="s">
        <v>4432</v>
      </c>
      <c r="B1507" s="2" t="s">
        <v>2018</v>
      </c>
      <c r="C1507" s="3">
        <v>46117</v>
      </c>
      <c r="D1507" s="2" t="s">
        <v>2915</v>
      </c>
      <c r="E1507" s="2" t="s">
        <v>2939</v>
      </c>
      <c r="F1507" s="2" t="s">
        <v>2917</v>
      </c>
      <c r="G1507" s="2">
        <f>ROWS(tbl_orders_raw[])</f>
        <v>5000</v>
      </c>
      <c r="H1507" s="2" t="str">
        <f>_xlfn.XLOOKUP(tbl_orders_raw[[#This Row],[customer_id]],tbl_customers[customer_id],tbl_customers[customer_id],"Not Found")</f>
        <v>CUST00995</v>
      </c>
      <c r="I1507" s="7">
        <f>MONTH(tbl_orders_raw[[#This Row],[order_date]])</f>
        <v>4</v>
      </c>
      <c r="J1507" s="7">
        <f>YEAR(tbl_orders_raw[[#This Row],[order_date]])</f>
        <v>2026</v>
      </c>
    </row>
    <row r="1508" spans="1:10" x14ac:dyDescent="0.3">
      <c r="A1508" s="2" t="s">
        <v>4433</v>
      </c>
      <c r="B1508" s="2" t="s">
        <v>1118</v>
      </c>
      <c r="C1508" s="3">
        <v>45973</v>
      </c>
      <c r="D1508" s="2" t="s">
        <v>2915</v>
      </c>
      <c r="E1508" s="2" t="s">
        <v>2934</v>
      </c>
      <c r="F1508" s="2" t="s">
        <v>2917</v>
      </c>
      <c r="G1508" s="2">
        <f>ROWS(tbl_orders_raw[])</f>
        <v>5000</v>
      </c>
      <c r="H1508" s="2" t="str">
        <f>_xlfn.XLOOKUP(tbl_orders_raw[[#This Row],[customer_id]],tbl_customers[customer_id],tbl_customers[customer_id],"Not Found")</f>
        <v>CUST00545</v>
      </c>
      <c r="I1508" s="7">
        <f>MONTH(tbl_orders_raw[[#This Row],[order_date]])</f>
        <v>11</v>
      </c>
      <c r="J1508" s="7">
        <f>YEAR(tbl_orders_raw[[#This Row],[order_date]])</f>
        <v>2025</v>
      </c>
    </row>
    <row r="1509" spans="1:10" x14ac:dyDescent="0.3">
      <c r="A1509" s="2" t="s">
        <v>4434</v>
      </c>
      <c r="B1509" s="2" t="s">
        <v>2346</v>
      </c>
      <c r="C1509" s="3">
        <v>45866</v>
      </c>
      <c r="D1509" s="2" t="s">
        <v>2915</v>
      </c>
      <c r="E1509" s="2" t="s">
        <v>2939</v>
      </c>
      <c r="F1509" s="2" t="s">
        <v>2941</v>
      </c>
      <c r="G1509" s="2">
        <f>ROWS(tbl_orders_raw[])</f>
        <v>5000</v>
      </c>
      <c r="H1509" s="2" t="str">
        <f>_xlfn.XLOOKUP(tbl_orders_raw[[#This Row],[customer_id]],tbl_customers[customer_id],tbl_customers[customer_id],"Not Found")</f>
        <v>CUST01159</v>
      </c>
      <c r="I1509" s="7">
        <f>MONTH(tbl_orders_raw[[#This Row],[order_date]])</f>
        <v>7</v>
      </c>
      <c r="J1509" s="7">
        <f>YEAR(tbl_orders_raw[[#This Row],[order_date]])</f>
        <v>2025</v>
      </c>
    </row>
    <row r="1510" spans="1:10" x14ac:dyDescent="0.3">
      <c r="A1510" s="2" t="s">
        <v>4435</v>
      </c>
      <c r="B1510" s="2" t="s">
        <v>202</v>
      </c>
      <c r="C1510" s="3">
        <v>45683</v>
      </c>
      <c r="D1510" s="2" t="s">
        <v>2925</v>
      </c>
      <c r="E1510" s="2" t="s">
        <v>2921</v>
      </c>
      <c r="F1510" s="2" t="s">
        <v>2917</v>
      </c>
      <c r="G1510" s="2">
        <f>ROWS(tbl_orders_raw[])</f>
        <v>5000</v>
      </c>
      <c r="H1510" s="2" t="str">
        <f>_xlfn.XLOOKUP(tbl_orders_raw[[#This Row],[customer_id]],tbl_customers[customer_id],tbl_customers[customer_id],"Not Found")</f>
        <v>CUST00087</v>
      </c>
      <c r="I1510" s="7">
        <f>MONTH(tbl_orders_raw[[#This Row],[order_date]])</f>
        <v>1</v>
      </c>
      <c r="J1510" s="7">
        <f>YEAR(tbl_orders_raw[[#This Row],[order_date]])</f>
        <v>2025</v>
      </c>
    </row>
    <row r="1511" spans="1:10" x14ac:dyDescent="0.3">
      <c r="A1511" s="2" t="s">
        <v>4436</v>
      </c>
      <c r="B1511" s="2" t="s">
        <v>2386</v>
      </c>
      <c r="C1511" s="3">
        <v>45392</v>
      </c>
      <c r="D1511" s="2" t="s">
        <v>2915</v>
      </c>
      <c r="E1511" s="2" t="s">
        <v>2936</v>
      </c>
      <c r="F1511" s="2" t="s">
        <v>2917</v>
      </c>
      <c r="G1511" s="2">
        <f>ROWS(tbl_orders_raw[])</f>
        <v>5000</v>
      </c>
      <c r="H1511" s="2" t="str">
        <f>_xlfn.XLOOKUP(tbl_orders_raw[[#This Row],[customer_id]],tbl_customers[customer_id],tbl_customers[customer_id],"Not Found")</f>
        <v>CUST01179</v>
      </c>
      <c r="I1511" s="7">
        <f>MONTH(tbl_orders_raw[[#This Row],[order_date]])</f>
        <v>4</v>
      </c>
      <c r="J1511" s="7">
        <f>YEAR(tbl_orders_raw[[#This Row],[order_date]])</f>
        <v>2024</v>
      </c>
    </row>
    <row r="1512" spans="1:10" x14ac:dyDescent="0.3">
      <c r="A1512" s="2" t="s">
        <v>4437</v>
      </c>
      <c r="B1512" s="2" t="s">
        <v>1756</v>
      </c>
      <c r="C1512" s="3">
        <v>45886</v>
      </c>
      <c r="D1512" s="2" t="s">
        <v>2925</v>
      </c>
      <c r="E1512" s="2" t="s">
        <v>2919</v>
      </c>
      <c r="F1512" s="2" t="s">
        <v>2917</v>
      </c>
      <c r="G1512" s="2">
        <f>ROWS(tbl_orders_raw[])</f>
        <v>5000</v>
      </c>
      <c r="H1512" s="2" t="str">
        <f>_xlfn.XLOOKUP(tbl_orders_raw[[#This Row],[customer_id]],tbl_customers[customer_id],tbl_customers[customer_id],"Not Found")</f>
        <v>CUST00864</v>
      </c>
      <c r="I1512" s="7">
        <f>MONTH(tbl_orders_raw[[#This Row],[order_date]])</f>
        <v>8</v>
      </c>
      <c r="J1512" s="7">
        <f>YEAR(tbl_orders_raw[[#This Row],[order_date]])</f>
        <v>2025</v>
      </c>
    </row>
    <row r="1513" spans="1:10" x14ac:dyDescent="0.3">
      <c r="A1513" s="2" t="s">
        <v>4438</v>
      </c>
      <c r="B1513" s="2" t="s">
        <v>1832</v>
      </c>
      <c r="C1513" s="3">
        <v>45954</v>
      </c>
      <c r="D1513" s="2" t="s">
        <v>2925</v>
      </c>
      <c r="E1513" s="2" t="s">
        <v>2921</v>
      </c>
      <c r="F1513" s="2" t="s">
        <v>2917</v>
      </c>
      <c r="G1513" s="2">
        <f>ROWS(tbl_orders_raw[])</f>
        <v>5000</v>
      </c>
      <c r="H1513" s="2" t="str">
        <f>_xlfn.XLOOKUP(tbl_orders_raw[[#This Row],[customer_id]],tbl_customers[customer_id],tbl_customers[customer_id],"Not Found")</f>
        <v>CUST00902</v>
      </c>
      <c r="I1513" s="7">
        <f>MONTH(tbl_orders_raw[[#This Row],[order_date]])</f>
        <v>10</v>
      </c>
      <c r="J1513" s="7">
        <f>YEAR(tbl_orders_raw[[#This Row],[order_date]])</f>
        <v>2025</v>
      </c>
    </row>
    <row r="1514" spans="1:10" x14ac:dyDescent="0.3">
      <c r="A1514" s="2" t="s">
        <v>4439</v>
      </c>
      <c r="B1514" s="2" t="s">
        <v>1662</v>
      </c>
      <c r="C1514" s="3">
        <v>46254</v>
      </c>
      <c r="D1514" s="2" t="s">
        <v>2925</v>
      </c>
      <c r="E1514" s="2" t="s">
        <v>2921</v>
      </c>
      <c r="F1514" s="2" t="s">
        <v>2917</v>
      </c>
      <c r="G1514" s="2">
        <f>ROWS(tbl_orders_raw[])</f>
        <v>5000</v>
      </c>
      <c r="H1514" s="2" t="str">
        <f>_xlfn.XLOOKUP(tbl_orders_raw[[#This Row],[customer_id]],tbl_customers[customer_id],tbl_customers[customer_id],"Not Found")</f>
        <v>CUST00817</v>
      </c>
      <c r="I1514" s="7">
        <f>MONTH(tbl_orders_raw[[#This Row],[order_date]])</f>
        <v>8</v>
      </c>
      <c r="J1514" s="7">
        <f>YEAR(tbl_orders_raw[[#This Row],[order_date]])</f>
        <v>2026</v>
      </c>
    </row>
    <row r="1515" spans="1:10" x14ac:dyDescent="0.3">
      <c r="A1515" s="2" t="s">
        <v>4440</v>
      </c>
      <c r="B1515" s="2" t="s">
        <v>134</v>
      </c>
      <c r="C1515" s="3">
        <v>45977</v>
      </c>
      <c r="D1515" s="2" t="s">
        <v>2915</v>
      </c>
      <c r="E1515" s="2" t="s">
        <v>2916</v>
      </c>
      <c r="F1515" s="2" t="s">
        <v>2917</v>
      </c>
      <c r="G1515" s="2">
        <f>ROWS(tbl_orders_raw[])</f>
        <v>5000</v>
      </c>
      <c r="H1515" s="2" t="str">
        <f>_xlfn.XLOOKUP(tbl_orders_raw[[#This Row],[customer_id]],tbl_customers[customer_id],tbl_customers[customer_id],"Not Found")</f>
        <v>CUST00053</v>
      </c>
      <c r="I1515" s="7">
        <f>MONTH(tbl_orders_raw[[#This Row],[order_date]])</f>
        <v>11</v>
      </c>
      <c r="J1515" s="7">
        <f>YEAR(tbl_orders_raw[[#This Row],[order_date]])</f>
        <v>2025</v>
      </c>
    </row>
    <row r="1516" spans="1:10" x14ac:dyDescent="0.3">
      <c r="A1516" s="2" t="s">
        <v>4441</v>
      </c>
      <c r="B1516" s="2" t="s">
        <v>434</v>
      </c>
      <c r="C1516" s="3">
        <v>45628</v>
      </c>
      <c r="D1516" s="2" t="s">
        <v>2915</v>
      </c>
      <c r="E1516" s="2" t="s">
        <v>2939</v>
      </c>
      <c r="F1516" s="2" t="s">
        <v>2917</v>
      </c>
      <c r="G1516" s="2">
        <f>ROWS(tbl_orders_raw[])</f>
        <v>5000</v>
      </c>
      <c r="H1516" s="2" t="str">
        <f>_xlfn.XLOOKUP(tbl_orders_raw[[#This Row],[customer_id]],tbl_customers[customer_id],tbl_customers[customer_id],"Not Found")</f>
        <v>CUST00203</v>
      </c>
      <c r="I1516" s="7">
        <f>MONTH(tbl_orders_raw[[#This Row],[order_date]])</f>
        <v>12</v>
      </c>
      <c r="J1516" s="7">
        <f>YEAR(tbl_orders_raw[[#This Row],[order_date]])</f>
        <v>2024</v>
      </c>
    </row>
    <row r="1517" spans="1:10" x14ac:dyDescent="0.3">
      <c r="A1517" s="2" t="s">
        <v>4442</v>
      </c>
      <c r="B1517" s="2" t="s">
        <v>1068</v>
      </c>
      <c r="C1517" s="3">
        <v>45759</v>
      </c>
      <c r="D1517" s="2" t="s">
        <v>2915</v>
      </c>
      <c r="E1517" s="2" t="s">
        <v>2919</v>
      </c>
      <c r="F1517" s="2" t="s">
        <v>2917</v>
      </c>
      <c r="G1517" s="2">
        <f>ROWS(tbl_orders_raw[])</f>
        <v>5000</v>
      </c>
      <c r="H1517" s="2" t="str">
        <f>_xlfn.XLOOKUP(tbl_orders_raw[[#This Row],[customer_id]],tbl_customers[customer_id],tbl_customers[customer_id],"Not Found")</f>
        <v>CUST00520</v>
      </c>
      <c r="I1517" s="7">
        <f>MONTH(tbl_orders_raw[[#This Row],[order_date]])</f>
        <v>4</v>
      </c>
      <c r="J1517" s="7">
        <f>YEAR(tbl_orders_raw[[#This Row],[order_date]])</f>
        <v>2025</v>
      </c>
    </row>
    <row r="1518" spans="1:10" x14ac:dyDescent="0.3">
      <c r="A1518" s="2" t="s">
        <v>4443</v>
      </c>
      <c r="B1518" s="2" t="s">
        <v>1162</v>
      </c>
      <c r="C1518" s="3">
        <v>45546</v>
      </c>
      <c r="D1518" s="2" t="s">
        <v>2915</v>
      </c>
      <c r="E1518" s="2" t="s">
        <v>2916</v>
      </c>
      <c r="F1518" s="2" t="s">
        <v>2917</v>
      </c>
      <c r="G1518" s="2">
        <f>ROWS(tbl_orders_raw[])</f>
        <v>5000</v>
      </c>
      <c r="H1518" s="2" t="str">
        <f>_xlfn.XLOOKUP(tbl_orders_raw[[#This Row],[customer_id]],tbl_customers[customer_id],tbl_customers[customer_id],"Not Found")</f>
        <v>CUST00567</v>
      </c>
      <c r="I1518" s="7">
        <f>MONTH(tbl_orders_raw[[#This Row],[order_date]])</f>
        <v>9</v>
      </c>
      <c r="J1518" s="7">
        <f>YEAR(tbl_orders_raw[[#This Row],[order_date]])</f>
        <v>2024</v>
      </c>
    </row>
    <row r="1519" spans="1:10" x14ac:dyDescent="0.3">
      <c r="A1519" s="2" t="s">
        <v>4444</v>
      </c>
      <c r="B1519" s="2" t="s">
        <v>1106</v>
      </c>
      <c r="C1519" s="3">
        <v>45942</v>
      </c>
      <c r="D1519" s="2" t="s">
        <v>2925</v>
      </c>
      <c r="E1519" s="2" t="s">
        <v>2916</v>
      </c>
      <c r="F1519" s="2" t="s">
        <v>2917</v>
      </c>
      <c r="G1519" s="2">
        <f>ROWS(tbl_orders_raw[])</f>
        <v>5000</v>
      </c>
      <c r="H1519" s="2" t="str">
        <f>_xlfn.XLOOKUP(tbl_orders_raw[[#This Row],[customer_id]],tbl_customers[customer_id],tbl_customers[customer_id],"Not Found")</f>
        <v>CUST00539</v>
      </c>
      <c r="I1519" s="7">
        <f>MONTH(tbl_orders_raw[[#This Row],[order_date]])</f>
        <v>10</v>
      </c>
      <c r="J1519" s="7">
        <f>YEAR(tbl_orders_raw[[#This Row],[order_date]])</f>
        <v>2025</v>
      </c>
    </row>
    <row r="1520" spans="1:10" x14ac:dyDescent="0.3">
      <c r="A1520" s="2" t="s">
        <v>4445</v>
      </c>
      <c r="B1520" s="2" t="s">
        <v>2270</v>
      </c>
      <c r="C1520" s="3">
        <v>46176</v>
      </c>
      <c r="D1520" s="2" t="s">
        <v>2925</v>
      </c>
      <c r="E1520" s="2" t="s">
        <v>2919</v>
      </c>
      <c r="F1520" s="2" t="s">
        <v>2917</v>
      </c>
      <c r="G1520" s="2">
        <f>ROWS(tbl_orders_raw[])</f>
        <v>5000</v>
      </c>
      <c r="H1520" s="2" t="str">
        <f>_xlfn.XLOOKUP(tbl_orders_raw[[#This Row],[customer_id]],tbl_customers[customer_id],tbl_customers[customer_id],"Not Found")</f>
        <v>CUST01121</v>
      </c>
      <c r="I1520" s="7">
        <f>MONTH(tbl_orders_raw[[#This Row],[order_date]])</f>
        <v>6</v>
      </c>
      <c r="J1520" s="7">
        <f>YEAR(tbl_orders_raw[[#This Row],[order_date]])</f>
        <v>2026</v>
      </c>
    </row>
    <row r="1521" spans="1:10" x14ac:dyDescent="0.3">
      <c r="A1521" s="2" t="s">
        <v>4446</v>
      </c>
      <c r="B1521" s="2" t="s">
        <v>734</v>
      </c>
      <c r="C1521" s="3">
        <v>46091</v>
      </c>
      <c r="D1521" s="2" t="s">
        <v>2925</v>
      </c>
      <c r="E1521" s="2" t="s">
        <v>2934</v>
      </c>
      <c r="F1521" s="2" t="s">
        <v>2917</v>
      </c>
      <c r="G1521" s="2">
        <f>ROWS(tbl_orders_raw[])</f>
        <v>5000</v>
      </c>
      <c r="H1521" s="2" t="str">
        <f>_xlfn.XLOOKUP(tbl_orders_raw[[#This Row],[customer_id]],tbl_customers[customer_id],tbl_customers[customer_id],"Not Found")</f>
        <v>CUST00353</v>
      </c>
      <c r="I1521" s="7">
        <f>MONTH(tbl_orders_raw[[#This Row],[order_date]])</f>
        <v>3</v>
      </c>
      <c r="J1521" s="7">
        <f>YEAR(tbl_orders_raw[[#This Row],[order_date]])</f>
        <v>2026</v>
      </c>
    </row>
    <row r="1522" spans="1:10" x14ac:dyDescent="0.3">
      <c r="A1522" s="2" t="s">
        <v>4447</v>
      </c>
      <c r="B1522" s="2" t="s">
        <v>2234</v>
      </c>
      <c r="C1522" s="3">
        <v>45923</v>
      </c>
      <c r="D1522" s="2" t="s">
        <v>2925</v>
      </c>
      <c r="E1522" s="2" t="s">
        <v>2934</v>
      </c>
      <c r="F1522" s="2" t="s">
        <v>2917</v>
      </c>
      <c r="G1522" s="2">
        <f>ROWS(tbl_orders_raw[])</f>
        <v>5000</v>
      </c>
      <c r="H1522" s="2" t="str">
        <f>_xlfn.XLOOKUP(tbl_orders_raw[[#This Row],[customer_id]],tbl_customers[customer_id],tbl_customers[customer_id],"Not Found")</f>
        <v>CUST01103</v>
      </c>
      <c r="I1522" s="7">
        <f>MONTH(tbl_orders_raw[[#This Row],[order_date]])</f>
        <v>9</v>
      </c>
      <c r="J1522" s="7">
        <f>YEAR(tbl_orders_raw[[#This Row],[order_date]])</f>
        <v>2025</v>
      </c>
    </row>
    <row r="1523" spans="1:10" x14ac:dyDescent="0.3">
      <c r="A1523" s="2" t="s">
        <v>4448</v>
      </c>
      <c r="B1523" s="2" t="s">
        <v>1282</v>
      </c>
      <c r="C1523" s="3">
        <v>46140</v>
      </c>
      <c r="D1523" s="2" t="s">
        <v>2915</v>
      </c>
      <c r="E1523" s="2" t="s">
        <v>2919</v>
      </c>
      <c r="F1523" s="2" t="s">
        <v>2917</v>
      </c>
      <c r="G1523" s="2">
        <f>ROWS(tbl_orders_raw[])</f>
        <v>5000</v>
      </c>
      <c r="H1523" s="2" t="str">
        <f>_xlfn.XLOOKUP(tbl_orders_raw[[#This Row],[customer_id]],tbl_customers[customer_id],tbl_customers[customer_id],"Not Found")</f>
        <v>CUST00627</v>
      </c>
      <c r="I1523" s="7">
        <f>MONTH(tbl_orders_raw[[#This Row],[order_date]])</f>
        <v>4</v>
      </c>
      <c r="J1523" s="7">
        <f>YEAR(tbl_orders_raw[[#This Row],[order_date]])</f>
        <v>2026</v>
      </c>
    </row>
    <row r="1524" spans="1:10" x14ac:dyDescent="0.3">
      <c r="A1524" s="2" t="s">
        <v>4449</v>
      </c>
      <c r="B1524" s="2" t="s">
        <v>2066</v>
      </c>
      <c r="C1524" s="3">
        <v>45612</v>
      </c>
      <c r="D1524" s="2" t="s">
        <v>2925</v>
      </c>
      <c r="E1524" s="2" t="s">
        <v>2919</v>
      </c>
      <c r="F1524" s="2" t="s">
        <v>2917</v>
      </c>
      <c r="G1524" s="2">
        <f>ROWS(tbl_orders_raw[])</f>
        <v>5000</v>
      </c>
      <c r="H1524" s="2" t="str">
        <f>_xlfn.XLOOKUP(tbl_orders_raw[[#This Row],[customer_id]],tbl_customers[customer_id],tbl_customers[customer_id],"Not Found")</f>
        <v>CUST01019</v>
      </c>
      <c r="I1524" s="7">
        <f>MONTH(tbl_orders_raw[[#This Row],[order_date]])</f>
        <v>11</v>
      </c>
      <c r="J1524" s="7">
        <f>YEAR(tbl_orders_raw[[#This Row],[order_date]])</f>
        <v>2024</v>
      </c>
    </row>
    <row r="1525" spans="1:10" x14ac:dyDescent="0.3">
      <c r="A1525" s="2" t="s">
        <v>4450</v>
      </c>
      <c r="B1525" s="2" t="s">
        <v>2018</v>
      </c>
      <c r="C1525" s="3">
        <v>46168</v>
      </c>
      <c r="D1525" s="2" t="s">
        <v>2915</v>
      </c>
      <c r="E1525" s="2" t="s">
        <v>2934</v>
      </c>
      <c r="F1525" s="2" t="s">
        <v>2941</v>
      </c>
      <c r="G1525" s="2">
        <f>ROWS(tbl_orders_raw[])</f>
        <v>5000</v>
      </c>
      <c r="H1525" s="2" t="str">
        <f>_xlfn.XLOOKUP(tbl_orders_raw[[#This Row],[customer_id]],tbl_customers[customer_id],tbl_customers[customer_id],"Not Found")</f>
        <v>CUST00995</v>
      </c>
      <c r="I1525" s="7">
        <f>MONTH(tbl_orders_raw[[#This Row],[order_date]])</f>
        <v>5</v>
      </c>
      <c r="J1525" s="7">
        <f>YEAR(tbl_orders_raw[[#This Row],[order_date]])</f>
        <v>2026</v>
      </c>
    </row>
    <row r="1526" spans="1:10" x14ac:dyDescent="0.3">
      <c r="A1526" s="2" t="s">
        <v>4451</v>
      </c>
      <c r="B1526" s="2" t="s">
        <v>682</v>
      </c>
      <c r="C1526" s="3">
        <v>46064</v>
      </c>
      <c r="D1526" s="2" t="s">
        <v>2928</v>
      </c>
      <c r="E1526" s="2" t="s">
        <v>2939</v>
      </c>
      <c r="F1526" s="2" t="s">
        <v>2917</v>
      </c>
      <c r="G1526" s="2">
        <f>ROWS(tbl_orders_raw[])</f>
        <v>5000</v>
      </c>
      <c r="H1526" s="2" t="str">
        <f>_xlfn.XLOOKUP(tbl_orders_raw[[#This Row],[customer_id]],tbl_customers[customer_id],tbl_customers[customer_id],"Not Found")</f>
        <v>CUST00327</v>
      </c>
      <c r="I1526" s="7">
        <f>MONTH(tbl_orders_raw[[#This Row],[order_date]])</f>
        <v>2</v>
      </c>
      <c r="J1526" s="7">
        <f>YEAR(tbl_orders_raw[[#This Row],[order_date]])</f>
        <v>2026</v>
      </c>
    </row>
    <row r="1527" spans="1:10" x14ac:dyDescent="0.3">
      <c r="A1527" s="2" t="s">
        <v>4452</v>
      </c>
      <c r="B1527" s="2" t="s">
        <v>1300</v>
      </c>
      <c r="C1527" s="3">
        <v>45887</v>
      </c>
      <c r="D1527" s="2" t="s">
        <v>2928</v>
      </c>
      <c r="E1527" s="2" t="s">
        <v>2919</v>
      </c>
      <c r="F1527" s="2" t="s">
        <v>2917</v>
      </c>
      <c r="G1527" s="2">
        <f>ROWS(tbl_orders_raw[])</f>
        <v>5000</v>
      </c>
      <c r="H1527" s="2" t="str">
        <f>_xlfn.XLOOKUP(tbl_orders_raw[[#This Row],[customer_id]],tbl_customers[customer_id],tbl_customers[customer_id],"Not Found")</f>
        <v>CUST00636</v>
      </c>
      <c r="I1527" s="7">
        <f>MONTH(tbl_orders_raw[[#This Row],[order_date]])</f>
        <v>8</v>
      </c>
      <c r="J1527" s="7">
        <f>YEAR(tbl_orders_raw[[#This Row],[order_date]])</f>
        <v>2025</v>
      </c>
    </row>
    <row r="1528" spans="1:10" x14ac:dyDescent="0.3">
      <c r="A1528" s="2" t="s">
        <v>4453</v>
      </c>
      <c r="B1528" s="2" t="s">
        <v>2322</v>
      </c>
      <c r="C1528" s="3">
        <v>46066</v>
      </c>
      <c r="D1528" s="2" t="s">
        <v>2925</v>
      </c>
      <c r="E1528" s="2" t="s">
        <v>2939</v>
      </c>
      <c r="F1528" s="2" t="s">
        <v>2917</v>
      </c>
      <c r="G1528" s="2">
        <f>ROWS(tbl_orders_raw[])</f>
        <v>5000</v>
      </c>
      <c r="H1528" s="2" t="str">
        <f>_xlfn.XLOOKUP(tbl_orders_raw[[#This Row],[customer_id]],tbl_customers[customer_id],tbl_customers[customer_id],"Not Found")</f>
        <v>CUST01147</v>
      </c>
      <c r="I1528" s="7">
        <f>MONTH(tbl_orders_raw[[#This Row],[order_date]])</f>
        <v>2</v>
      </c>
      <c r="J1528" s="7">
        <f>YEAR(tbl_orders_raw[[#This Row],[order_date]])</f>
        <v>2026</v>
      </c>
    </row>
    <row r="1529" spans="1:10" x14ac:dyDescent="0.3">
      <c r="A1529" s="2" t="s">
        <v>4454</v>
      </c>
      <c r="B1529" s="2" t="s">
        <v>412</v>
      </c>
      <c r="C1529" s="3">
        <v>45495</v>
      </c>
      <c r="D1529" s="2" t="s">
        <v>2915</v>
      </c>
      <c r="E1529" s="2" t="s">
        <v>2921</v>
      </c>
      <c r="F1529" s="2" t="s">
        <v>2941</v>
      </c>
      <c r="G1529" s="2">
        <f>ROWS(tbl_orders_raw[])</f>
        <v>5000</v>
      </c>
      <c r="H1529" s="2" t="str">
        <f>_xlfn.XLOOKUP(tbl_orders_raw[[#This Row],[customer_id]],tbl_customers[customer_id],tbl_customers[customer_id],"Not Found")</f>
        <v>CUST00192</v>
      </c>
      <c r="I1529" s="7">
        <f>MONTH(tbl_orders_raw[[#This Row],[order_date]])</f>
        <v>7</v>
      </c>
      <c r="J1529" s="7">
        <f>YEAR(tbl_orders_raw[[#This Row],[order_date]])</f>
        <v>2024</v>
      </c>
    </row>
    <row r="1530" spans="1:10" x14ac:dyDescent="0.3">
      <c r="A1530" s="2" t="s">
        <v>4455</v>
      </c>
      <c r="B1530" s="2" t="s">
        <v>1108</v>
      </c>
      <c r="C1530" s="3">
        <v>45706</v>
      </c>
      <c r="D1530" s="2" t="s">
        <v>2915</v>
      </c>
      <c r="E1530" s="2" t="s">
        <v>2939</v>
      </c>
      <c r="F1530" s="2" t="s">
        <v>2917</v>
      </c>
      <c r="G1530" s="2">
        <f>ROWS(tbl_orders_raw[])</f>
        <v>5000</v>
      </c>
      <c r="H1530" s="2" t="str">
        <f>_xlfn.XLOOKUP(tbl_orders_raw[[#This Row],[customer_id]],tbl_customers[customer_id],tbl_customers[customer_id],"Not Found")</f>
        <v>CUST00540</v>
      </c>
      <c r="I1530" s="7">
        <f>MONTH(tbl_orders_raw[[#This Row],[order_date]])</f>
        <v>2</v>
      </c>
      <c r="J1530" s="7">
        <f>YEAR(tbl_orders_raw[[#This Row],[order_date]])</f>
        <v>2025</v>
      </c>
    </row>
    <row r="1531" spans="1:10" x14ac:dyDescent="0.3">
      <c r="A1531" s="2" t="s">
        <v>4456</v>
      </c>
      <c r="B1531" s="2" t="s">
        <v>1606</v>
      </c>
      <c r="C1531" s="3">
        <v>45428</v>
      </c>
      <c r="D1531" s="2" t="s">
        <v>2915</v>
      </c>
      <c r="E1531" s="2" t="s">
        <v>2936</v>
      </c>
      <c r="F1531" s="2" t="s">
        <v>2917</v>
      </c>
      <c r="G1531" s="2">
        <f>ROWS(tbl_orders_raw[])</f>
        <v>5000</v>
      </c>
      <c r="H1531" s="2" t="str">
        <f>_xlfn.XLOOKUP(tbl_orders_raw[[#This Row],[customer_id]],tbl_customers[customer_id],tbl_customers[customer_id],"Not Found")</f>
        <v>CUST00789</v>
      </c>
      <c r="I1531" s="7">
        <f>MONTH(tbl_orders_raw[[#This Row],[order_date]])</f>
        <v>5</v>
      </c>
      <c r="J1531" s="7">
        <f>YEAR(tbl_orders_raw[[#This Row],[order_date]])</f>
        <v>2024</v>
      </c>
    </row>
    <row r="1532" spans="1:10" x14ac:dyDescent="0.3">
      <c r="A1532" s="2" t="s">
        <v>4457</v>
      </c>
      <c r="B1532" s="2" t="s">
        <v>1232</v>
      </c>
      <c r="C1532" s="3">
        <v>46200</v>
      </c>
      <c r="D1532" s="2" t="s">
        <v>2925</v>
      </c>
      <c r="E1532" s="2" t="s">
        <v>2936</v>
      </c>
      <c r="F1532" s="2" t="s">
        <v>2917</v>
      </c>
      <c r="G1532" s="2">
        <f>ROWS(tbl_orders_raw[])</f>
        <v>5000</v>
      </c>
      <c r="H1532" s="2" t="str">
        <f>_xlfn.XLOOKUP(tbl_orders_raw[[#This Row],[customer_id]],tbl_customers[customer_id],tbl_customers[customer_id],"Not Found")</f>
        <v>CUST00602</v>
      </c>
      <c r="I1532" s="7">
        <f>MONTH(tbl_orders_raw[[#This Row],[order_date]])</f>
        <v>6</v>
      </c>
      <c r="J1532" s="7">
        <f>YEAR(tbl_orders_raw[[#This Row],[order_date]])</f>
        <v>2026</v>
      </c>
    </row>
    <row r="1533" spans="1:10" x14ac:dyDescent="0.3">
      <c r="A1533" s="2" t="s">
        <v>4458</v>
      </c>
      <c r="B1533" s="2" t="s">
        <v>1842</v>
      </c>
      <c r="C1533" s="3">
        <v>45522</v>
      </c>
      <c r="D1533" s="2" t="s">
        <v>2925</v>
      </c>
      <c r="E1533" s="2" t="s">
        <v>2916</v>
      </c>
      <c r="F1533" s="2" t="s">
        <v>2917</v>
      </c>
      <c r="G1533" s="2">
        <f>ROWS(tbl_orders_raw[])</f>
        <v>5000</v>
      </c>
      <c r="H1533" s="2" t="str">
        <f>_xlfn.XLOOKUP(tbl_orders_raw[[#This Row],[customer_id]],tbl_customers[customer_id],tbl_customers[customer_id],"Not Found")</f>
        <v>CUST00907</v>
      </c>
      <c r="I1533" s="7">
        <f>MONTH(tbl_orders_raw[[#This Row],[order_date]])</f>
        <v>8</v>
      </c>
      <c r="J1533" s="7">
        <f>YEAR(tbl_orders_raw[[#This Row],[order_date]])</f>
        <v>2024</v>
      </c>
    </row>
    <row r="1534" spans="1:10" x14ac:dyDescent="0.3">
      <c r="A1534" s="2" t="s">
        <v>4459</v>
      </c>
      <c r="B1534" s="2" t="s">
        <v>136</v>
      </c>
      <c r="C1534" s="3">
        <v>45572</v>
      </c>
      <c r="D1534" s="2" t="s">
        <v>2915</v>
      </c>
      <c r="E1534" s="2" t="s">
        <v>2934</v>
      </c>
      <c r="F1534" s="2" t="s">
        <v>2922</v>
      </c>
      <c r="G1534" s="2">
        <f>ROWS(tbl_orders_raw[])</f>
        <v>5000</v>
      </c>
      <c r="H1534" s="2" t="str">
        <f>_xlfn.XLOOKUP(tbl_orders_raw[[#This Row],[customer_id]],tbl_customers[customer_id],tbl_customers[customer_id],"Not Found")</f>
        <v>CUST00054</v>
      </c>
      <c r="I1534" s="7">
        <f>MONTH(tbl_orders_raw[[#This Row],[order_date]])</f>
        <v>10</v>
      </c>
      <c r="J1534" s="7">
        <f>YEAR(tbl_orders_raw[[#This Row],[order_date]])</f>
        <v>2024</v>
      </c>
    </row>
    <row r="1535" spans="1:10" x14ac:dyDescent="0.3">
      <c r="A1535" s="2" t="s">
        <v>4460</v>
      </c>
      <c r="B1535" s="2" t="s">
        <v>954</v>
      </c>
      <c r="C1535" s="3">
        <v>45543</v>
      </c>
      <c r="D1535" s="2" t="s">
        <v>2915</v>
      </c>
      <c r="E1535" s="2" t="s">
        <v>2934</v>
      </c>
      <c r="F1535" s="2" t="s">
        <v>2917</v>
      </c>
      <c r="G1535" s="2">
        <f>ROWS(tbl_orders_raw[])</f>
        <v>5000</v>
      </c>
      <c r="H1535" s="2" t="str">
        <f>_xlfn.XLOOKUP(tbl_orders_raw[[#This Row],[customer_id]],tbl_customers[customer_id],tbl_customers[customer_id],"Not Found")</f>
        <v>CUST00463</v>
      </c>
      <c r="I1535" s="7">
        <f>MONTH(tbl_orders_raw[[#This Row],[order_date]])</f>
        <v>9</v>
      </c>
      <c r="J1535" s="7">
        <f>YEAR(tbl_orders_raw[[#This Row],[order_date]])</f>
        <v>2024</v>
      </c>
    </row>
    <row r="1536" spans="1:10" x14ac:dyDescent="0.3">
      <c r="A1536" s="2" t="s">
        <v>4461</v>
      </c>
      <c r="B1536" s="2" t="s">
        <v>1028</v>
      </c>
      <c r="C1536" s="3">
        <v>45595</v>
      </c>
      <c r="D1536" s="2" t="s">
        <v>2928</v>
      </c>
      <c r="E1536" s="2" t="s">
        <v>2934</v>
      </c>
      <c r="F1536" s="2" t="s">
        <v>2917</v>
      </c>
      <c r="G1536" s="2">
        <f>ROWS(tbl_orders_raw[])</f>
        <v>5000</v>
      </c>
      <c r="H1536" s="2" t="str">
        <f>_xlfn.XLOOKUP(tbl_orders_raw[[#This Row],[customer_id]],tbl_customers[customer_id],tbl_customers[customer_id],"Not Found")</f>
        <v>CUST00500</v>
      </c>
      <c r="I1536" s="7">
        <f>MONTH(tbl_orders_raw[[#This Row],[order_date]])</f>
        <v>10</v>
      </c>
      <c r="J1536" s="7">
        <f>YEAR(tbl_orders_raw[[#This Row],[order_date]])</f>
        <v>2024</v>
      </c>
    </row>
    <row r="1537" spans="1:10" x14ac:dyDescent="0.3">
      <c r="A1537" s="2" t="s">
        <v>4462</v>
      </c>
      <c r="B1537" s="2" t="s">
        <v>1726</v>
      </c>
      <c r="C1537" s="3">
        <v>45741</v>
      </c>
      <c r="D1537" s="2" t="s">
        <v>2925</v>
      </c>
      <c r="E1537" s="2" t="s">
        <v>2936</v>
      </c>
      <c r="F1537" s="2" t="s">
        <v>2917</v>
      </c>
      <c r="G1537" s="2">
        <f>ROWS(tbl_orders_raw[])</f>
        <v>5000</v>
      </c>
      <c r="H1537" s="2" t="str">
        <f>_xlfn.XLOOKUP(tbl_orders_raw[[#This Row],[customer_id]],tbl_customers[customer_id],tbl_customers[customer_id],"Not Found")</f>
        <v>CUST00849</v>
      </c>
      <c r="I1537" s="7">
        <f>MONTH(tbl_orders_raw[[#This Row],[order_date]])</f>
        <v>3</v>
      </c>
      <c r="J1537" s="7">
        <f>YEAR(tbl_orders_raw[[#This Row],[order_date]])</f>
        <v>2025</v>
      </c>
    </row>
    <row r="1538" spans="1:10" x14ac:dyDescent="0.3">
      <c r="A1538" s="2" t="s">
        <v>4463</v>
      </c>
      <c r="B1538" s="2" t="s">
        <v>2154</v>
      </c>
      <c r="C1538" s="3">
        <v>45482</v>
      </c>
      <c r="D1538" s="2" t="s">
        <v>2925</v>
      </c>
      <c r="E1538" s="2" t="s">
        <v>2921</v>
      </c>
      <c r="F1538" s="2" t="s">
        <v>2941</v>
      </c>
      <c r="G1538" s="2">
        <f>ROWS(tbl_orders_raw[])</f>
        <v>5000</v>
      </c>
      <c r="H1538" s="2" t="str">
        <f>_xlfn.XLOOKUP(tbl_orders_raw[[#This Row],[customer_id]],tbl_customers[customer_id],tbl_customers[customer_id],"Not Found")</f>
        <v>CUST01063</v>
      </c>
      <c r="I1538" s="7">
        <f>MONTH(tbl_orders_raw[[#This Row],[order_date]])</f>
        <v>7</v>
      </c>
      <c r="J1538" s="7">
        <f>YEAR(tbl_orders_raw[[#This Row],[order_date]])</f>
        <v>2024</v>
      </c>
    </row>
    <row r="1539" spans="1:10" x14ac:dyDescent="0.3">
      <c r="A1539" s="2" t="s">
        <v>4464</v>
      </c>
      <c r="B1539" s="2" t="s">
        <v>1100</v>
      </c>
      <c r="C1539" s="3">
        <v>45688</v>
      </c>
      <c r="D1539" s="2" t="s">
        <v>2925</v>
      </c>
      <c r="E1539" s="2" t="s">
        <v>2936</v>
      </c>
      <c r="F1539" s="2" t="s">
        <v>2917</v>
      </c>
      <c r="G1539" s="2">
        <f>ROWS(tbl_orders_raw[])</f>
        <v>5000</v>
      </c>
      <c r="H1539" s="2" t="str">
        <f>_xlfn.XLOOKUP(tbl_orders_raw[[#This Row],[customer_id]],tbl_customers[customer_id],tbl_customers[customer_id],"Not Found")</f>
        <v>CUST00536</v>
      </c>
      <c r="I1539" s="7">
        <f>MONTH(tbl_orders_raw[[#This Row],[order_date]])</f>
        <v>1</v>
      </c>
      <c r="J1539" s="7">
        <f>YEAR(tbl_orders_raw[[#This Row],[order_date]])</f>
        <v>2025</v>
      </c>
    </row>
    <row r="1540" spans="1:10" x14ac:dyDescent="0.3">
      <c r="A1540" s="2" t="s">
        <v>4465</v>
      </c>
      <c r="B1540" s="2" t="s">
        <v>1796</v>
      </c>
      <c r="C1540" s="3">
        <v>45561</v>
      </c>
      <c r="D1540" s="2" t="s">
        <v>2915</v>
      </c>
      <c r="E1540" s="2" t="s">
        <v>2936</v>
      </c>
      <c r="F1540" s="2" t="s">
        <v>2922</v>
      </c>
      <c r="G1540" s="2">
        <f>ROWS(tbl_orders_raw[])</f>
        <v>5000</v>
      </c>
      <c r="H1540" s="2" t="str">
        <f>_xlfn.XLOOKUP(tbl_orders_raw[[#This Row],[customer_id]],tbl_customers[customer_id],tbl_customers[customer_id],"Not Found")</f>
        <v>CUST00884</v>
      </c>
      <c r="I1540" s="7">
        <f>MONTH(tbl_orders_raw[[#This Row],[order_date]])</f>
        <v>9</v>
      </c>
      <c r="J1540" s="7">
        <f>YEAR(tbl_orders_raw[[#This Row],[order_date]])</f>
        <v>2024</v>
      </c>
    </row>
    <row r="1541" spans="1:10" x14ac:dyDescent="0.3">
      <c r="A1541" s="2" t="s">
        <v>4466</v>
      </c>
      <c r="B1541" s="2" t="s">
        <v>2242</v>
      </c>
      <c r="C1541" s="3">
        <v>45619</v>
      </c>
      <c r="D1541" s="2" t="s">
        <v>2915</v>
      </c>
      <c r="E1541" s="2" t="s">
        <v>2936</v>
      </c>
      <c r="F1541" s="2" t="s">
        <v>2917</v>
      </c>
      <c r="G1541" s="2">
        <f>ROWS(tbl_orders_raw[])</f>
        <v>5000</v>
      </c>
      <c r="H1541" s="2" t="str">
        <f>_xlfn.XLOOKUP(tbl_orders_raw[[#This Row],[customer_id]],tbl_customers[customer_id],tbl_customers[customer_id],"Not Found")</f>
        <v>CUST01107</v>
      </c>
      <c r="I1541" s="7">
        <f>MONTH(tbl_orders_raw[[#This Row],[order_date]])</f>
        <v>11</v>
      </c>
      <c r="J1541" s="7">
        <f>YEAR(tbl_orders_raw[[#This Row],[order_date]])</f>
        <v>2024</v>
      </c>
    </row>
    <row r="1542" spans="1:10" x14ac:dyDescent="0.3">
      <c r="A1542" s="2" t="s">
        <v>4467</v>
      </c>
      <c r="B1542" s="2" t="s">
        <v>1040</v>
      </c>
      <c r="C1542" s="3">
        <v>46172</v>
      </c>
      <c r="D1542" s="2" t="s">
        <v>2925</v>
      </c>
      <c r="E1542" s="2" t="s">
        <v>2921</v>
      </c>
      <c r="F1542" s="2" t="s">
        <v>2917</v>
      </c>
      <c r="G1542" s="2">
        <f>ROWS(tbl_orders_raw[])</f>
        <v>5000</v>
      </c>
      <c r="H1542" s="2" t="str">
        <f>_xlfn.XLOOKUP(tbl_orders_raw[[#This Row],[customer_id]],tbl_customers[customer_id],tbl_customers[customer_id],"Not Found")</f>
        <v>CUST00506</v>
      </c>
      <c r="I1542" s="7">
        <f>MONTH(tbl_orders_raw[[#This Row],[order_date]])</f>
        <v>5</v>
      </c>
      <c r="J1542" s="7">
        <f>YEAR(tbl_orders_raw[[#This Row],[order_date]])</f>
        <v>2026</v>
      </c>
    </row>
    <row r="1543" spans="1:10" x14ac:dyDescent="0.3">
      <c r="A1543" s="2" t="s">
        <v>4468</v>
      </c>
      <c r="B1543" s="2" t="s">
        <v>2108</v>
      </c>
      <c r="C1543" s="3">
        <v>46231</v>
      </c>
      <c r="D1543" s="2" t="s">
        <v>2925</v>
      </c>
      <c r="E1543" s="2" t="s">
        <v>2921</v>
      </c>
      <c r="F1543" s="2" t="s">
        <v>2917</v>
      </c>
      <c r="G1543" s="2">
        <f>ROWS(tbl_orders_raw[])</f>
        <v>5000</v>
      </c>
      <c r="H1543" s="2" t="str">
        <f>_xlfn.XLOOKUP(tbl_orders_raw[[#This Row],[customer_id]],tbl_customers[customer_id],tbl_customers[customer_id],"Not Found")</f>
        <v>CUST01040</v>
      </c>
      <c r="I1543" s="7">
        <f>MONTH(tbl_orders_raw[[#This Row],[order_date]])</f>
        <v>7</v>
      </c>
      <c r="J1543" s="7">
        <f>YEAR(tbl_orders_raw[[#This Row],[order_date]])</f>
        <v>2026</v>
      </c>
    </row>
    <row r="1544" spans="1:10" x14ac:dyDescent="0.3">
      <c r="A1544" s="2" t="s">
        <v>4469</v>
      </c>
      <c r="B1544" s="2" t="s">
        <v>962</v>
      </c>
      <c r="C1544" s="3">
        <v>46138</v>
      </c>
      <c r="D1544" s="2" t="s">
        <v>2925</v>
      </c>
      <c r="E1544" s="2" t="s">
        <v>2919</v>
      </c>
      <c r="F1544" s="2" t="s">
        <v>2917</v>
      </c>
      <c r="G1544" s="2">
        <f>ROWS(tbl_orders_raw[])</f>
        <v>5000</v>
      </c>
      <c r="H1544" s="2" t="str">
        <f>_xlfn.XLOOKUP(tbl_orders_raw[[#This Row],[customer_id]],tbl_customers[customer_id],tbl_customers[customer_id],"Not Found")</f>
        <v>CUST00467</v>
      </c>
      <c r="I1544" s="7">
        <f>MONTH(tbl_orders_raw[[#This Row],[order_date]])</f>
        <v>4</v>
      </c>
      <c r="J1544" s="7">
        <f>YEAR(tbl_orders_raw[[#This Row],[order_date]])</f>
        <v>2026</v>
      </c>
    </row>
    <row r="1545" spans="1:10" x14ac:dyDescent="0.3">
      <c r="A1545" s="2" t="s">
        <v>4470</v>
      </c>
      <c r="B1545" s="2" t="s">
        <v>946</v>
      </c>
      <c r="C1545" s="3">
        <v>45859</v>
      </c>
      <c r="D1545" s="2" t="s">
        <v>2915</v>
      </c>
      <c r="E1545" s="2" t="s">
        <v>2921</v>
      </c>
      <c r="F1545" s="2" t="s">
        <v>2917</v>
      </c>
      <c r="G1545" s="2">
        <f>ROWS(tbl_orders_raw[])</f>
        <v>5000</v>
      </c>
      <c r="H1545" s="2" t="str">
        <f>_xlfn.XLOOKUP(tbl_orders_raw[[#This Row],[customer_id]],tbl_customers[customer_id],tbl_customers[customer_id],"Not Found")</f>
        <v>CUST00459</v>
      </c>
      <c r="I1545" s="7">
        <f>MONTH(tbl_orders_raw[[#This Row],[order_date]])</f>
        <v>7</v>
      </c>
      <c r="J1545" s="7">
        <f>YEAR(tbl_orders_raw[[#This Row],[order_date]])</f>
        <v>2025</v>
      </c>
    </row>
    <row r="1546" spans="1:10" x14ac:dyDescent="0.3">
      <c r="A1546" s="2" t="s">
        <v>4471</v>
      </c>
      <c r="B1546" s="2" t="s">
        <v>1822</v>
      </c>
      <c r="C1546" s="3">
        <v>45925</v>
      </c>
      <c r="D1546" s="2" t="s">
        <v>2915</v>
      </c>
      <c r="E1546" s="2" t="s">
        <v>2939</v>
      </c>
      <c r="F1546" s="2" t="s">
        <v>2922</v>
      </c>
      <c r="G1546" s="2">
        <f>ROWS(tbl_orders_raw[])</f>
        <v>5000</v>
      </c>
      <c r="H1546" s="2" t="str">
        <f>_xlfn.XLOOKUP(tbl_orders_raw[[#This Row],[customer_id]],tbl_customers[customer_id],tbl_customers[customer_id],"Not Found")</f>
        <v>CUST00897</v>
      </c>
      <c r="I1546" s="7">
        <f>MONTH(tbl_orders_raw[[#This Row],[order_date]])</f>
        <v>9</v>
      </c>
      <c r="J1546" s="7">
        <f>YEAR(tbl_orders_raw[[#This Row],[order_date]])</f>
        <v>2025</v>
      </c>
    </row>
    <row r="1547" spans="1:10" x14ac:dyDescent="0.3">
      <c r="A1547" s="2" t="s">
        <v>4472</v>
      </c>
      <c r="B1547" s="2" t="s">
        <v>120</v>
      </c>
      <c r="C1547" s="3">
        <v>45467</v>
      </c>
      <c r="D1547" s="2" t="s">
        <v>2925</v>
      </c>
      <c r="E1547" s="2" t="s">
        <v>2921</v>
      </c>
      <c r="F1547" s="2" t="s">
        <v>2917</v>
      </c>
      <c r="G1547" s="2">
        <f>ROWS(tbl_orders_raw[])</f>
        <v>5000</v>
      </c>
      <c r="H1547" s="2" t="str">
        <f>_xlfn.XLOOKUP(tbl_orders_raw[[#This Row],[customer_id]],tbl_customers[customer_id],tbl_customers[customer_id],"Not Found")</f>
        <v>CUST00046</v>
      </c>
      <c r="I1547" s="7">
        <f>MONTH(tbl_orders_raw[[#This Row],[order_date]])</f>
        <v>6</v>
      </c>
      <c r="J1547" s="7">
        <f>YEAR(tbl_orders_raw[[#This Row],[order_date]])</f>
        <v>2024</v>
      </c>
    </row>
    <row r="1548" spans="1:10" x14ac:dyDescent="0.3">
      <c r="A1548" s="2" t="s">
        <v>4473</v>
      </c>
      <c r="B1548" s="2" t="s">
        <v>1982</v>
      </c>
      <c r="C1548" s="3">
        <v>45647</v>
      </c>
      <c r="D1548" s="2" t="s">
        <v>2925</v>
      </c>
      <c r="E1548" s="2" t="s">
        <v>2916</v>
      </c>
      <c r="F1548" s="2" t="s">
        <v>2917</v>
      </c>
      <c r="G1548" s="2">
        <f>ROWS(tbl_orders_raw[])</f>
        <v>5000</v>
      </c>
      <c r="H1548" s="2" t="str">
        <f>_xlfn.XLOOKUP(tbl_orders_raw[[#This Row],[customer_id]],tbl_customers[customer_id],tbl_customers[customer_id],"Not Found")</f>
        <v>CUST00977</v>
      </c>
      <c r="I1548" s="7">
        <f>MONTH(tbl_orders_raw[[#This Row],[order_date]])</f>
        <v>12</v>
      </c>
      <c r="J1548" s="7">
        <f>YEAR(tbl_orders_raw[[#This Row],[order_date]])</f>
        <v>2024</v>
      </c>
    </row>
    <row r="1549" spans="1:10" x14ac:dyDescent="0.3">
      <c r="A1549" s="2" t="s">
        <v>4474</v>
      </c>
      <c r="B1549" s="2" t="s">
        <v>1160</v>
      </c>
      <c r="C1549" s="3">
        <v>45358</v>
      </c>
      <c r="D1549" s="2" t="s">
        <v>2925</v>
      </c>
      <c r="E1549" s="2" t="s">
        <v>2936</v>
      </c>
      <c r="F1549" s="2" t="s">
        <v>2917</v>
      </c>
      <c r="G1549" s="2">
        <f>ROWS(tbl_orders_raw[])</f>
        <v>5000</v>
      </c>
      <c r="H1549" s="2" t="str">
        <f>_xlfn.XLOOKUP(tbl_orders_raw[[#This Row],[customer_id]],tbl_customers[customer_id],tbl_customers[customer_id],"Not Found")</f>
        <v>CUST00566</v>
      </c>
      <c r="I1549" s="7">
        <f>MONTH(tbl_orders_raw[[#This Row],[order_date]])</f>
        <v>3</v>
      </c>
      <c r="J1549" s="7">
        <f>YEAR(tbl_orders_raw[[#This Row],[order_date]])</f>
        <v>2024</v>
      </c>
    </row>
    <row r="1550" spans="1:10" x14ac:dyDescent="0.3">
      <c r="A1550" s="2" t="s">
        <v>4475</v>
      </c>
      <c r="B1550" s="2" t="s">
        <v>2040</v>
      </c>
      <c r="C1550" s="3">
        <v>46022</v>
      </c>
      <c r="D1550" s="2" t="s">
        <v>2915</v>
      </c>
      <c r="E1550" s="2" t="s">
        <v>2919</v>
      </c>
      <c r="F1550" s="2" t="s">
        <v>2917</v>
      </c>
      <c r="G1550" s="2">
        <f>ROWS(tbl_orders_raw[])</f>
        <v>5000</v>
      </c>
      <c r="H1550" s="2" t="str">
        <f>_xlfn.XLOOKUP(tbl_orders_raw[[#This Row],[customer_id]],tbl_customers[customer_id],tbl_customers[customer_id],"Not Found")</f>
        <v>CUST01006</v>
      </c>
      <c r="I1550" s="7">
        <f>MONTH(tbl_orders_raw[[#This Row],[order_date]])</f>
        <v>12</v>
      </c>
      <c r="J1550" s="7">
        <f>YEAR(tbl_orders_raw[[#This Row],[order_date]])</f>
        <v>2025</v>
      </c>
    </row>
    <row r="1551" spans="1:10" x14ac:dyDescent="0.3">
      <c r="A1551" s="2" t="s">
        <v>4476</v>
      </c>
      <c r="B1551" s="2" t="s">
        <v>910</v>
      </c>
      <c r="C1551" s="3">
        <v>45697</v>
      </c>
      <c r="D1551" s="2" t="s">
        <v>2925</v>
      </c>
      <c r="E1551" s="2" t="s">
        <v>2939</v>
      </c>
      <c r="F1551" s="2" t="s">
        <v>2917</v>
      </c>
      <c r="G1551" s="2">
        <f>ROWS(tbl_orders_raw[])</f>
        <v>5000</v>
      </c>
      <c r="H1551" s="2" t="str">
        <f>_xlfn.XLOOKUP(tbl_orders_raw[[#This Row],[customer_id]],tbl_customers[customer_id],tbl_customers[customer_id],"Not Found")</f>
        <v>CUST00441</v>
      </c>
      <c r="I1551" s="7">
        <f>MONTH(tbl_orders_raw[[#This Row],[order_date]])</f>
        <v>2</v>
      </c>
      <c r="J1551" s="7">
        <f>YEAR(tbl_orders_raw[[#This Row],[order_date]])</f>
        <v>2025</v>
      </c>
    </row>
    <row r="1552" spans="1:10" x14ac:dyDescent="0.3">
      <c r="A1552" s="2" t="s">
        <v>4477</v>
      </c>
      <c r="B1552" s="2" t="s">
        <v>1382</v>
      </c>
      <c r="C1552" s="3">
        <v>45603</v>
      </c>
      <c r="D1552" s="2" t="s">
        <v>2915</v>
      </c>
      <c r="E1552" s="2" t="s">
        <v>2934</v>
      </c>
      <c r="F1552" s="2" t="s">
        <v>2917</v>
      </c>
      <c r="G1552" s="2">
        <f>ROWS(tbl_orders_raw[])</f>
        <v>5000</v>
      </c>
      <c r="H1552" s="2" t="str">
        <f>_xlfn.XLOOKUP(tbl_orders_raw[[#This Row],[customer_id]],tbl_customers[customer_id],tbl_customers[customer_id],"Not Found")</f>
        <v>CUST00677</v>
      </c>
      <c r="I1552" s="7">
        <f>MONTH(tbl_orders_raw[[#This Row],[order_date]])</f>
        <v>11</v>
      </c>
      <c r="J1552" s="7">
        <f>YEAR(tbl_orders_raw[[#This Row],[order_date]])</f>
        <v>2024</v>
      </c>
    </row>
    <row r="1553" spans="1:10" x14ac:dyDescent="0.3">
      <c r="A1553" s="2" t="s">
        <v>4478</v>
      </c>
      <c r="B1553" s="2" t="s">
        <v>620</v>
      </c>
      <c r="C1553" s="3">
        <v>45708</v>
      </c>
      <c r="D1553" s="2" t="s">
        <v>2925</v>
      </c>
      <c r="E1553" s="2" t="s">
        <v>2936</v>
      </c>
      <c r="F1553" s="2" t="s">
        <v>2917</v>
      </c>
      <c r="G1553" s="2">
        <f>ROWS(tbl_orders_raw[])</f>
        <v>5000</v>
      </c>
      <c r="H1553" s="2" t="str">
        <f>_xlfn.XLOOKUP(tbl_orders_raw[[#This Row],[customer_id]],tbl_customers[customer_id],tbl_customers[customer_id],"Not Found")</f>
        <v>CUST00296</v>
      </c>
      <c r="I1553" s="7">
        <f>MONTH(tbl_orders_raw[[#This Row],[order_date]])</f>
        <v>2</v>
      </c>
      <c r="J1553" s="7">
        <f>YEAR(tbl_orders_raw[[#This Row],[order_date]])</f>
        <v>2025</v>
      </c>
    </row>
    <row r="1554" spans="1:10" x14ac:dyDescent="0.3">
      <c r="A1554" s="2" t="s">
        <v>4479</v>
      </c>
      <c r="B1554" s="2" t="s">
        <v>51</v>
      </c>
      <c r="C1554" s="3">
        <v>46175</v>
      </c>
      <c r="D1554" s="2" t="s">
        <v>2928</v>
      </c>
      <c r="E1554" s="2" t="s">
        <v>2916</v>
      </c>
      <c r="F1554" s="2" t="s">
        <v>2917</v>
      </c>
      <c r="G1554" s="2">
        <f>ROWS(tbl_orders_raw[])</f>
        <v>5000</v>
      </c>
      <c r="H1554" s="2" t="str">
        <f>_xlfn.XLOOKUP(tbl_orders_raw[[#This Row],[customer_id]],tbl_customers[customer_id],tbl_customers[customer_id],"Not Found")</f>
        <v>CUST00014</v>
      </c>
      <c r="I1554" s="7">
        <f>MONTH(tbl_orders_raw[[#This Row],[order_date]])</f>
        <v>6</v>
      </c>
      <c r="J1554" s="7">
        <f>YEAR(tbl_orders_raw[[#This Row],[order_date]])</f>
        <v>2026</v>
      </c>
    </row>
    <row r="1555" spans="1:10" x14ac:dyDescent="0.3">
      <c r="A1555" s="2" t="s">
        <v>4480</v>
      </c>
      <c r="B1555" s="2" t="s">
        <v>520</v>
      </c>
      <c r="C1555" s="3">
        <v>45893</v>
      </c>
      <c r="D1555" s="2" t="s">
        <v>2925</v>
      </c>
      <c r="E1555" s="2" t="s">
        <v>2916</v>
      </c>
      <c r="F1555" s="2" t="s">
        <v>2917</v>
      </c>
      <c r="G1555" s="2">
        <f>ROWS(tbl_orders_raw[])</f>
        <v>5000</v>
      </c>
      <c r="H1555" s="2" t="str">
        <f>_xlfn.XLOOKUP(tbl_orders_raw[[#This Row],[customer_id]],tbl_customers[customer_id],tbl_customers[customer_id],"Not Found")</f>
        <v>CUST00246</v>
      </c>
      <c r="I1555" s="7">
        <f>MONTH(tbl_orders_raw[[#This Row],[order_date]])</f>
        <v>8</v>
      </c>
      <c r="J1555" s="7">
        <f>YEAR(tbl_orders_raw[[#This Row],[order_date]])</f>
        <v>2025</v>
      </c>
    </row>
    <row r="1556" spans="1:10" x14ac:dyDescent="0.3">
      <c r="A1556" s="2" t="s">
        <v>4481</v>
      </c>
      <c r="B1556" s="2" t="s">
        <v>690</v>
      </c>
      <c r="C1556" s="3">
        <v>45715</v>
      </c>
      <c r="D1556" s="2" t="s">
        <v>2925</v>
      </c>
      <c r="E1556" s="2" t="s">
        <v>2916</v>
      </c>
      <c r="F1556" s="2" t="s">
        <v>2917</v>
      </c>
      <c r="G1556" s="2">
        <f>ROWS(tbl_orders_raw[])</f>
        <v>5000</v>
      </c>
      <c r="H1556" s="2" t="str">
        <f>_xlfn.XLOOKUP(tbl_orders_raw[[#This Row],[customer_id]],tbl_customers[customer_id],tbl_customers[customer_id],"Not Found")</f>
        <v>CUST00331</v>
      </c>
      <c r="I1556" s="7">
        <f>MONTH(tbl_orders_raw[[#This Row],[order_date]])</f>
        <v>2</v>
      </c>
      <c r="J1556" s="7">
        <f>YEAR(tbl_orders_raw[[#This Row],[order_date]])</f>
        <v>2025</v>
      </c>
    </row>
    <row r="1557" spans="1:10" x14ac:dyDescent="0.3">
      <c r="A1557" s="2" t="s">
        <v>4482</v>
      </c>
      <c r="B1557" s="2" t="s">
        <v>764</v>
      </c>
      <c r="C1557" s="3">
        <v>46069</v>
      </c>
      <c r="D1557" s="2" t="s">
        <v>2925</v>
      </c>
      <c r="E1557" s="2" t="s">
        <v>2916</v>
      </c>
      <c r="F1557" s="2" t="s">
        <v>2941</v>
      </c>
      <c r="G1557" s="2">
        <f>ROWS(tbl_orders_raw[])</f>
        <v>5000</v>
      </c>
      <c r="H1557" s="2" t="str">
        <f>_xlfn.XLOOKUP(tbl_orders_raw[[#This Row],[customer_id]],tbl_customers[customer_id],tbl_customers[customer_id],"Not Found")</f>
        <v>CUST00368</v>
      </c>
      <c r="I1557" s="7">
        <f>MONTH(tbl_orders_raw[[#This Row],[order_date]])</f>
        <v>2</v>
      </c>
      <c r="J1557" s="7">
        <f>YEAR(tbl_orders_raw[[#This Row],[order_date]])</f>
        <v>2026</v>
      </c>
    </row>
    <row r="1558" spans="1:10" x14ac:dyDescent="0.3">
      <c r="A1558" s="2" t="s">
        <v>4483</v>
      </c>
      <c r="B1558" s="2" t="s">
        <v>518</v>
      </c>
      <c r="C1558" s="3">
        <v>46038</v>
      </c>
      <c r="D1558" s="2" t="s">
        <v>2915</v>
      </c>
      <c r="E1558" s="2" t="s">
        <v>2916</v>
      </c>
      <c r="F1558" s="2" t="s">
        <v>2917</v>
      </c>
      <c r="G1558" s="2">
        <f>ROWS(tbl_orders_raw[])</f>
        <v>5000</v>
      </c>
      <c r="H1558" s="2" t="str">
        <f>_xlfn.XLOOKUP(tbl_orders_raw[[#This Row],[customer_id]],tbl_customers[customer_id],tbl_customers[customer_id],"Not Found")</f>
        <v>CUST00245</v>
      </c>
      <c r="I1558" s="7">
        <f>MONTH(tbl_orders_raw[[#This Row],[order_date]])</f>
        <v>1</v>
      </c>
      <c r="J1558" s="7">
        <f>YEAR(tbl_orders_raw[[#This Row],[order_date]])</f>
        <v>2026</v>
      </c>
    </row>
    <row r="1559" spans="1:10" x14ac:dyDescent="0.3">
      <c r="A1559" s="2" t="s">
        <v>4484</v>
      </c>
      <c r="B1559" s="2" t="s">
        <v>1616</v>
      </c>
      <c r="C1559" s="3">
        <v>46009</v>
      </c>
      <c r="D1559" s="2" t="s">
        <v>2925</v>
      </c>
      <c r="E1559" s="2" t="s">
        <v>2939</v>
      </c>
      <c r="F1559" s="2" t="s">
        <v>2917</v>
      </c>
      <c r="G1559" s="2">
        <f>ROWS(tbl_orders_raw[])</f>
        <v>5000</v>
      </c>
      <c r="H1559" s="2" t="str">
        <f>_xlfn.XLOOKUP(tbl_orders_raw[[#This Row],[customer_id]],tbl_customers[customer_id],tbl_customers[customer_id],"Not Found")</f>
        <v>CUST00794</v>
      </c>
      <c r="I1559" s="7">
        <f>MONTH(tbl_orders_raw[[#This Row],[order_date]])</f>
        <v>12</v>
      </c>
      <c r="J1559" s="7">
        <f>YEAR(tbl_orders_raw[[#This Row],[order_date]])</f>
        <v>2025</v>
      </c>
    </row>
    <row r="1560" spans="1:10" x14ac:dyDescent="0.3">
      <c r="A1560" s="2" t="s">
        <v>4485</v>
      </c>
      <c r="B1560" s="2" t="s">
        <v>1436</v>
      </c>
      <c r="C1560" s="3">
        <v>46159</v>
      </c>
      <c r="D1560" s="2" t="s">
        <v>2915</v>
      </c>
      <c r="E1560" s="2" t="s">
        <v>2939</v>
      </c>
      <c r="F1560" s="2" t="s">
        <v>2917</v>
      </c>
      <c r="G1560" s="2">
        <f>ROWS(tbl_orders_raw[])</f>
        <v>5000</v>
      </c>
      <c r="H1560" s="2" t="str">
        <f>_xlfn.XLOOKUP(tbl_orders_raw[[#This Row],[customer_id]],tbl_customers[customer_id],tbl_customers[customer_id],"Not Found")</f>
        <v>CUST00704</v>
      </c>
      <c r="I1560" s="7">
        <f>MONTH(tbl_orders_raw[[#This Row],[order_date]])</f>
        <v>5</v>
      </c>
      <c r="J1560" s="7">
        <f>YEAR(tbl_orders_raw[[#This Row],[order_date]])</f>
        <v>2026</v>
      </c>
    </row>
    <row r="1561" spans="1:10" x14ac:dyDescent="0.3">
      <c r="A1561" s="2" t="s">
        <v>4486</v>
      </c>
      <c r="B1561" s="2" t="s">
        <v>1062</v>
      </c>
      <c r="C1561" s="3">
        <v>45732</v>
      </c>
      <c r="D1561" s="2" t="s">
        <v>2915</v>
      </c>
      <c r="E1561" s="2" t="s">
        <v>2916</v>
      </c>
      <c r="F1561" s="2" t="s">
        <v>2917</v>
      </c>
      <c r="G1561" s="2">
        <f>ROWS(tbl_orders_raw[])</f>
        <v>5000</v>
      </c>
      <c r="H1561" s="2" t="str">
        <f>_xlfn.XLOOKUP(tbl_orders_raw[[#This Row],[customer_id]],tbl_customers[customer_id],tbl_customers[customer_id],"Not Found")</f>
        <v>CUST00517</v>
      </c>
      <c r="I1561" s="7">
        <f>MONTH(tbl_orders_raw[[#This Row],[order_date]])</f>
        <v>3</v>
      </c>
      <c r="J1561" s="7">
        <f>YEAR(tbl_orders_raw[[#This Row],[order_date]])</f>
        <v>2025</v>
      </c>
    </row>
    <row r="1562" spans="1:10" x14ac:dyDescent="0.3">
      <c r="A1562" s="2" t="s">
        <v>4487</v>
      </c>
      <c r="B1562" s="2" t="s">
        <v>1468</v>
      </c>
      <c r="C1562" s="3">
        <v>45524</v>
      </c>
      <c r="D1562" s="2" t="s">
        <v>2928</v>
      </c>
      <c r="E1562" s="2" t="s">
        <v>2921</v>
      </c>
      <c r="F1562" s="2" t="s">
        <v>2917</v>
      </c>
      <c r="G1562" s="2">
        <f>ROWS(tbl_orders_raw[])</f>
        <v>5000</v>
      </c>
      <c r="H1562" s="2" t="str">
        <f>_xlfn.XLOOKUP(tbl_orders_raw[[#This Row],[customer_id]],tbl_customers[customer_id],tbl_customers[customer_id],"Not Found")</f>
        <v>CUST00720</v>
      </c>
      <c r="I1562" s="7">
        <f>MONTH(tbl_orders_raw[[#This Row],[order_date]])</f>
        <v>8</v>
      </c>
      <c r="J1562" s="7">
        <f>YEAR(tbl_orders_raw[[#This Row],[order_date]])</f>
        <v>2024</v>
      </c>
    </row>
    <row r="1563" spans="1:10" x14ac:dyDescent="0.3">
      <c r="A1563" s="2" t="s">
        <v>4488</v>
      </c>
      <c r="B1563" s="2" t="s">
        <v>414</v>
      </c>
      <c r="C1563" s="3">
        <v>46061</v>
      </c>
      <c r="D1563" s="2" t="s">
        <v>2925</v>
      </c>
      <c r="E1563" s="2" t="s">
        <v>2916</v>
      </c>
      <c r="F1563" s="2" t="s">
        <v>2917</v>
      </c>
      <c r="G1563" s="2">
        <f>ROWS(tbl_orders_raw[])</f>
        <v>5000</v>
      </c>
      <c r="H1563" s="2" t="str">
        <f>_xlfn.XLOOKUP(tbl_orders_raw[[#This Row],[customer_id]],tbl_customers[customer_id],tbl_customers[customer_id],"Not Found")</f>
        <v>CUST00193</v>
      </c>
      <c r="I1563" s="7">
        <f>MONTH(tbl_orders_raw[[#This Row],[order_date]])</f>
        <v>2</v>
      </c>
      <c r="J1563" s="7">
        <f>YEAR(tbl_orders_raw[[#This Row],[order_date]])</f>
        <v>2026</v>
      </c>
    </row>
    <row r="1564" spans="1:10" x14ac:dyDescent="0.3">
      <c r="A1564" s="2" t="s">
        <v>4489</v>
      </c>
      <c r="B1564" s="2" t="s">
        <v>272</v>
      </c>
      <c r="C1564" s="3">
        <v>45862</v>
      </c>
      <c r="D1564" s="2" t="s">
        <v>2925</v>
      </c>
      <c r="E1564" s="2" t="s">
        <v>2916</v>
      </c>
      <c r="F1564" s="2" t="s">
        <v>2917</v>
      </c>
      <c r="G1564" s="2">
        <f>ROWS(tbl_orders_raw[])</f>
        <v>5000</v>
      </c>
      <c r="H1564" s="2" t="str">
        <f>_xlfn.XLOOKUP(tbl_orders_raw[[#This Row],[customer_id]],tbl_customers[customer_id],tbl_customers[customer_id],"Not Found")</f>
        <v>CUST00122</v>
      </c>
      <c r="I1564" s="7">
        <f>MONTH(tbl_orders_raw[[#This Row],[order_date]])</f>
        <v>7</v>
      </c>
      <c r="J1564" s="7">
        <f>YEAR(tbl_orders_raw[[#This Row],[order_date]])</f>
        <v>2025</v>
      </c>
    </row>
    <row r="1565" spans="1:10" x14ac:dyDescent="0.3">
      <c r="A1565" s="2" t="s">
        <v>4490</v>
      </c>
      <c r="B1565" s="2" t="s">
        <v>80</v>
      </c>
      <c r="C1565" s="3">
        <v>45833</v>
      </c>
      <c r="D1565" s="2" t="s">
        <v>2915</v>
      </c>
      <c r="E1565" s="2" t="s">
        <v>2939</v>
      </c>
      <c r="F1565" s="2" t="s">
        <v>2917</v>
      </c>
      <c r="G1565" s="2">
        <f>ROWS(tbl_orders_raw[])</f>
        <v>5000</v>
      </c>
      <c r="H1565" s="2" t="str">
        <f>_xlfn.XLOOKUP(tbl_orders_raw[[#This Row],[customer_id]],tbl_customers[customer_id],tbl_customers[customer_id],"Not Found")</f>
        <v>CUST00026</v>
      </c>
      <c r="I1565" s="7">
        <f>MONTH(tbl_orders_raw[[#This Row],[order_date]])</f>
        <v>6</v>
      </c>
      <c r="J1565" s="7">
        <f>YEAR(tbl_orders_raw[[#This Row],[order_date]])</f>
        <v>2025</v>
      </c>
    </row>
    <row r="1566" spans="1:10" x14ac:dyDescent="0.3">
      <c r="A1566" s="2" t="s">
        <v>4491</v>
      </c>
      <c r="B1566" s="2" t="s">
        <v>2356</v>
      </c>
      <c r="C1566" s="3">
        <v>46218</v>
      </c>
      <c r="D1566" s="2" t="s">
        <v>2925</v>
      </c>
      <c r="E1566" s="2" t="s">
        <v>2934</v>
      </c>
      <c r="F1566" s="2" t="s">
        <v>2922</v>
      </c>
      <c r="G1566" s="2">
        <f>ROWS(tbl_orders_raw[])</f>
        <v>5000</v>
      </c>
      <c r="H1566" s="2" t="str">
        <f>_xlfn.XLOOKUP(tbl_orders_raw[[#This Row],[customer_id]],tbl_customers[customer_id],tbl_customers[customer_id],"Not Found")</f>
        <v>CUST01164</v>
      </c>
      <c r="I1566" s="7">
        <f>MONTH(tbl_orders_raw[[#This Row],[order_date]])</f>
        <v>7</v>
      </c>
      <c r="J1566" s="7">
        <f>YEAR(tbl_orders_raw[[#This Row],[order_date]])</f>
        <v>2026</v>
      </c>
    </row>
    <row r="1567" spans="1:10" x14ac:dyDescent="0.3">
      <c r="A1567" s="2" t="s">
        <v>4492</v>
      </c>
      <c r="B1567" s="2" t="s">
        <v>2070</v>
      </c>
      <c r="C1567" s="3">
        <v>45485</v>
      </c>
      <c r="D1567" s="2" t="s">
        <v>2915</v>
      </c>
      <c r="E1567" s="2" t="s">
        <v>2916</v>
      </c>
      <c r="F1567" s="2" t="s">
        <v>2917</v>
      </c>
      <c r="G1567" s="2">
        <f>ROWS(tbl_orders_raw[])</f>
        <v>5000</v>
      </c>
      <c r="H1567" s="2" t="str">
        <f>_xlfn.XLOOKUP(tbl_orders_raw[[#This Row],[customer_id]],tbl_customers[customer_id],tbl_customers[customer_id],"Not Found")</f>
        <v>CUST01021</v>
      </c>
      <c r="I1567" s="7">
        <f>MONTH(tbl_orders_raw[[#This Row],[order_date]])</f>
        <v>7</v>
      </c>
      <c r="J1567" s="7">
        <f>YEAR(tbl_orders_raw[[#This Row],[order_date]])</f>
        <v>2024</v>
      </c>
    </row>
    <row r="1568" spans="1:10" x14ac:dyDescent="0.3">
      <c r="A1568" s="2" t="s">
        <v>4493</v>
      </c>
      <c r="B1568" s="2" t="s">
        <v>662</v>
      </c>
      <c r="C1568" s="3">
        <v>46185</v>
      </c>
      <c r="D1568" s="2" t="s">
        <v>2925</v>
      </c>
      <c r="E1568" s="2" t="s">
        <v>2921</v>
      </c>
      <c r="F1568" s="2" t="s">
        <v>2941</v>
      </c>
      <c r="G1568" s="2">
        <f>ROWS(tbl_orders_raw[])</f>
        <v>5000</v>
      </c>
      <c r="H1568" s="2" t="str">
        <f>_xlfn.XLOOKUP(tbl_orders_raw[[#This Row],[customer_id]],tbl_customers[customer_id],tbl_customers[customer_id],"Not Found")</f>
        <v>CUST00317</v>
      </c>
      <c r="I1568" s="7">
        <f>MONTH(tbl_orders_raw[[#This Row],[order_date]])</f>
        <v>6</v>
      </c>
      <c r="J1568" s="7">
        <f>YEAR(tbl_orders_raw[[#This Row],[order_date]])</f>
        <v>2026</v>
      </c>
    </row>
    <row r="1569" spans="1:10" x14ac:dyDescent="0.3">
      <c r="A1569" s="2" t="s">
        <v>4494</v>
      </c>
      <c r="B1569" s="2" t="s">
        <v>756</v>
      </c>
      <c r="C1569" s="3">
        <v>46015</v>
      </c>
      <c r="D1569" s="2" t="s">
        <v>2915</v>
      </c>
      <c r="E1569" s="2" t="s">
        <v>2934</v>
      </c>
      <c r="F1569" s="2" t="s">
        <v>2917</v>
      </c>
      <c r="G1569" s="2">
        <f>ROWS(tbl_orders_raw[])</f>
        <v>5000</v>
      </c>
      <c r="H1569" s="2" t="str">
        <f>_xlfn.XLOOKUP(tbl_orders_raw[[#This Row],[customer_id]],tbl_customers[customer_id],tbl_customers[customer_id],"Not Found")</f>
        <v>CUST00364</v>
      </c>
      <c r="I1569" s="7">
        <f>MONTH(tbl_orders_raw[[#This Row],[order_date]])</f>
        <v>12</v>
      </c>
      <c r="J1569" s="7">
        <f>YEAR(tbl_orders_raw[[#This Row],[order_date]])</f>
        <v>2025</v>
      </c>
    </row>
    <row r="1570" spans="1:10" x14ac:dyDescent="0.3">
      <c r="A1570" s="2" t="s">
        <v>4495</v>
      </c>
      <c r="B1570" s="2" t="s">
        <v>188</v>
      </c>
      <c r="C1570" s="3">
        <v>45929</v>
      </c>
      <c r="D1570" s="2" t="s">
        <v>2928</v>
      </c>
      <c r="E1570" s="2" t="s">
        <v>2936</v>
      </c>
      <c r="F1570" s="2" t="s">
        <v>2917</v>
      </c>
      <c r="G1570" s="2">
        <f>ROWS(tbl_orders_raw[])</f>
        <v>5000</v>
      </c>
      <c r="H1570" s="2" t="str">
        <f>_xlfn.XLOOKUP(tbl_orders_raw[[#This Row],[customer_id]],tbl_customers[customer_id],tbl_customers[customer_id],"Not Found")</f>
        <v>CUST00080</v>
      </c>
      <c r="I1570" s="7">
        <f>MONTH(tbl_orders_raw[[#This Row],[order_date]])</f>
        <v>9</v>
      </c>
      <c r="J1570" s="7">
        <f>YEAR(tbl_orders_raw[[#This Row],[order_date]])</f>
        <v>2025</v>
      </c>
    </row>
    <row r="1571" spans="1:10" x14ac:dyDescent="0.3">
      <c r="A1571" s="2" t="s">
        <v>4496</v>
      </c>
      <c r="B1571" s="2" t="s">
        <v>1306</v>
      </c>
      <c r="C1571" s="3">
        <v>45415</v>
      </c>
      <c r="D1571" s="2" t="s">
        <v>2928</v>
      </c>
      <c r="E1571" s="2" t="s">
        <v>2916</v>
      </c>
      <c r="F1571" s="2" t="s">
        <v>2917</v>
      </c>
      <c r="G1571" s="2">
        <f>ROWS(tbl_orders_raw[])</f>
        <v>5000</v>
      </c>
      <c r="H1571" s="2" t="str">
        <f>_xlfn.XLOOKUP(tbl_orders_raw[[#This Row],[customer_id]],tbl_customers[customer_id],tbl_customers[customer_id],"Not Found")</f>
        <v>CUST00639</v>
      </c>
      <c r="I1571" s="7">
        <f>MONTH(tbl_orders_raw[[#This Row],[order_date]])</f>
        <v>5</v>
      </c>
      <c r="J1571" s="7">
        <f>YEAR(tbl_orders_raw[[#This Row],[order_date]])</f>
        <v>2024</v>
      </c>
    </row>
    <row r="1572" spans="1:10" x14ac:dyDescent="0.3">
      <c r="A1572" s="2" t="s">
        <v>4497</v>
      </c>
      <c r="B1572" s="2" t="s">
        <v>2152</v>
      </c>
      <c r="C1572" s="3">
        <v>45896</v>
      </c>
      <c r="D1572" s="2" t="s">
        <v>2915</v>
      </c>
      <c r="E1572" s="2" t="s">
        <v>2916</v>
      </c>
      <c r="F1572" s="2" t="s">
        <v>2917</v>
      </c>
      <c r="G1572" s="2">
        <f>ROWS(tbl_orders_raw[])</f>
        <v>5000</v>
      </c>
      <c r="H1572" s="2" t="str">
        <f>_xlfn.XLOOKUP(tbl_orders_raw[[#This Row],[customer_id]],tbl_customers[customer_id],tbl_customers[customer_id],"Not Found")</f>
        <v>CUST01062</v>
      </c>
      <c r="I1572" s="7">
        <f>MONTH(tbl_orders_raw[[#This Row],[order_date]])</f>
        <v>8</v>
      </c>
      <c r="J1572" s="7">
        <f>YEAR(tbl_orders_raw[[#This Row],[order_date]])</f>
        <v>2025</v>
      </c>
    </row>
    <row r="1573" spans="1:10" x14ac:dyDescent="0.3">
      <c r="A1573" s="2" t="s">
        <v>4498</v>
      </c>
      <c r="B1573" s="2" t="s">
        <v>1410</v>
      </c>
      <c r="C1573" s="3">
        <v>45450</v>
      </c>
      <c r="D1573" s="2" t="s">
        <v>2928</v>
      </c>
      <c r="E1573" s="2" t="s">
        <v>2936</v>
      </c>
      <c r="F1573" s="2" t="s">
        <v>2917</v>
      </c>
      <c r="G1573" s="2">
        <f>ROWS(tbl_orders_raw[])</f>
        <v>5000</v>
      </c>
      <c r="H1573" s="2" t="str">
        <f>_xlfn.XLOOKUP(tbl_orders_raw[[#This Row],[customer_id]],tbl_customers[customer_id],tbl_customers[customer_id],"Not Found")</f>
        <v>CUST00691</v>
      </c>
      <c r="I1573" s="7">
        <f>MONTH(tbl_orders_raw[[#This Row],[order_date]])</f>
        <v>6</v>
      </c>
      <c r="J1573" s="7">
        <f>YEAR(tbl_orders_raw[[#This Row],[order_date]])</f>
        <v>2024</v>
      </c>
    </row>
    <row r="1574" spans="1:10" x14ac:dyDescent="0.3">
      <c r="A1574" s="2" t="s">
        <v>4499</v>
      </c>
      <c r="B1574" s="2" t="s">
        <v>1864</v>
      </c>
      <c r="C1574" s="3">
        <v>45690</v>
      </c>
      <c r="D1574" s="2" t="s">
        <v>2928</v>
      </c>
      <c r="E1574" s="2" t="s">
        <v>2921</v>
      </c>
      <c r="F1574" s="2" t="s">
        <v>2917</v>
      </c>
      <c r="G1574" s="2">
        <f>ROWS(tbl_orders_raw[])</f>
        <v>5000</v>
      </c>
      <c r="H1574" s="2" t="str">
        <f>_xlfn.XLOOKUP(tbl_orders_raw[[#This Row],[customer_id]],tbl_customers[customer_id],tbl_customers[customer_id],"Not Found")</f>
        <v>CUST00918</v>
      </c>
      <c r="I1574" s="7">
        <f>MONTH(tbl_orders_raw[[#This Row],[order_date]])</f>
        <v>2</v>
      </c>
      <c r="J1574" s="7">
        <f>YEAR(tbl_orders_raw[[#This Row],[order_date]])</f>
        <v>2025</v>
      </c>
    </row>
    <row r="1575" spans="1:10" x14ac:dyDescent="0.3">
      <c r="A1575" s="2" t="s">
        <v>4500</v>
      </c>
      <c r="B1575" s="2" t="s">
        <v>1526</v>
      </c>
      <c r="C1575" s="3">
        <v>45544</v>
      </c>
      <c r="D1575" s="2" t="s">
        <v>2915</v>
      </c>
      <c r="E1575" s="2" t="s">
        <v>2936</v>
      </c>
      <c r="F1575" s="2" t="s">
        <v>2917</v>
      </c>
      <c r="G1575" s="2">
        <f>ROWS(tbl_orders_raw[])</f>
        <v>5000</v>
      </c>
      <c r="H1575" s="2" t="str">
        <f>_xlfn.XLOOKUP(tbl_orders_raw[[#This Row],[customer_id]],tbl_customers[customer_id],tbl_customers[customer_id],"Not Found")</f>
        <v>CUST00749</v>
      </c>
      <c r="I1575" s="7">
        <f>MONTH(tbl_orders_raw[[#This Row],[order_date]])</f>
        <v>9</v>
      </c>
      <c r="J1575" s="7">
        <f>YEAR(tbl_orders_raw[[#This Row],[order_date]])</f>
        <v>2024</v>
      </c>
    </row>
    <row r="1576" spans="1:10" x14ac:dyDescent="0.3">
      <c r="A1576" s="2" t="s">
        <v>4501</v>
      </c>
      <c r="B1576" s="2" t="s">
        <v>1684</v>
      </c>
      <c r="C1576" s="3">
        <v>46105</v>
      </c>
      <c r="D1576" s="2" t="s">
        <v>2915</v>
      </c>
      <c r="E1576" s="2" t="s">
        <v>2916</v>
      </c>
      <c r="F1576" s="2" t="s">
        <v>2922</v>
      </c>
      <c r="G1576" s="2">
        <f>ROWS(tbl_orders_raw[])</f>
        <v>5000</v>
      </c>
      <c r="H1576" s="2" t="str">
        <f>_xlfn.XLOOKUP(tbl_orders_raw[[#This Row],[customer_id]],tbl_customers[customer_id],tbl_customers[customer_id],"Not Found")</f>
        <v>CUST00828</v>
      </c>
      <c r="I1576" s="7">
        <f>MONTH(tbl_orders_raw[[#This Row],[order_date]])</f>
        <v>3</v>
      </c>
      <c r="J1576" s="7">
        <f>YEAR(tbl_orders_raw[[#This Row],[order_date]])</f>
        <v>2026</v>
      </c>
    </row>
    <row r="1577" spans="1:10" x14ac:dyDescent="0.3">
      <c r="A1577" s="2" t="s">
        <v>4502</v>
      </c>
      <c r="B1577" s="2" t="s">
        <v>434</v>
      </c>
      <c r="C1577" s="3">
        <v>45783</v>
      </c>
      <c r="D1577" s="2" t="s">
        <v>2925</v>
      </c>
      <c r="E1577" s="2" t="s">
        <v>2916</v>
      </c>
      <c r="F1577" s="2" t="s">
        <v>2917</v>
      </c>
      <c r="G1577" s="2">
        <f>ROWS(tbl_orders_raw[])</f>
        <v>5000</v>
      </c>
      <c r="H1577" s="2" t="str">
        <f>_xlfn.XLOOKUP(tbl_orders_raw[[#This Row],[customer_id]],tbl_customers[customer_id],tbl_customers[customer_id],"Not Found")</f>
        <v>CUST00203</v>
      </c>
      <c r="I1577" s="7">
        <f>MONTH(tbl_orders_raw[[#This Row],[order_date]])</f>
        <v>5</v>
      </c>
      <c r="J1577" s="7">
        <f>YEAR(tbl_orders_raw[[#This Row],[order_date]])</f>
        <v>2025</v>
      </c>
    </row>
    <row r="1578" spans="1:10" x14ac:dyDescent="0.3">
      <c r="A1578" s="2" t="s">
        <v>4503</v>
      </c>
      <c r="B1578" s="2" t="s">
        <v>2188</v>
      </c>
      <c r="C1578" s="3">
        <v>46225</v>
      </c>
      <c r="D1578" s="2" t="s">
        <v>2925</v>
      </c>
      <c r="E1578" s="2" t="s">
        <v>2919</v>
      </c>
      <c r="F1578" s="2" t="s">
        <v>2917</v>
      </c>
      <c r="G1578" s="2">
        <f>ROWS(tbl_orders_raw[])</f>
        <v>5000</v>
      </c>
      <c r="H1578" s="2" t="str">
        <f>_xlfn.XLOOKUP(tbl_orders_raw[[#This Row],[customer_id]],tbl_customers[customer_id],tbl_customers[customer_id],"Not Found")</f>
        <v>CUST01080</v>
      </c>
      <c r="I1578" s="7">
        <f>MONTH(tbl_orders_raw[[#This Row],[order_date]])</f>
        <v>7</v>
      </c>
      <c r="J1578" s="7">
        <f>YEAR(tbl_orders_raw[[#This Row],[order_date]])</f>
        <v>2026</v>
      </c>
    </row>
    <row r="1579" spans="1:10" x14ac:dyDescent="0.3">
      <c r="A1579" s="2" t="s">
        <v>4504</v>
      </c>
      <c r="B1579" s="2" t="s">
        <v>2266</v>
      </c>
      <c r="C1579" s="3">
        <v>46067</v>
      </c>
      <c r="D1579" s="2" t="s">
        <v>2925</v>
      </c>
      <c r="E1579" s="2" t="s">
        <v>2939</v>
      </c>
      <c r="F1579" s="2" t="s">
        <v>2917</v>
      </c>
      <c r="G1579" s="2">
        <f>ROWS(tbl_orders_raw[])</f>
        <v>5000</v>
      </c>
      <c r="H1579" s="2" t="str">
        <f>_xlfn.XLOOKUP(tbl_orders_raw[[#This Row],[customer_id]],tbl_customers[customer_id],tbl_customers[customer_id],"Not Found")</f>
        <v>CUST01119</v>
      </c>
      <c r="I1579" s="7">
        <f>MONTH(tbl_orders_raw[[#This Row],[order_date]])</f>
        <v>2</v>
      </c>
      <c r="J1579" s="7">
        <f>YEAR(tbl_orders_raw[[#This Row],[order_date]])</f>
        <v>2026</v>
      </c>
    </row>
    <row r="1580" spans="1:10" x14ac:dyDescent="0.3">
      <c r="A1580" s="2" t="s">
        <v>4505</v>
      </c>
      <c r="B1580" s="2" t="s">
        <v>840</v>
      </c>
      <c r="C1580" s="3">
        <v>46073</v>
      </c>
      <c r="D1580" s="2" t="s">
        <v>2915</v>
      </c>
      <c r="E1580" s="2" t="s">
        <v>2921</v>
      </c>
      <c r="F1580" s="2" t="s">
        <v>2917</v>
      </c>
      <c r="G1580" s="2">
        <f>ROWS(tbl_orders_raw[])</f>
        <v>5000</v>
      </c>
      <c r="H1580" s="2" t="str">
        <f>_xlfn.XLOOKUP(tbl_orders_raw[[#This Row],[customer_id]],tbl_customers[customer_id],tbl_customers[customer_id],"Not Found")</f>
        <v>CUST00406</v>
      </c>
      <c r="I1580" s="7">
        <f>MONTH(tbl_orders_raw[[#This Row],[order_date]])</f>
        <v>2</v>
      </c>
      <c r="J1580" s="7">
        <f>YEAR(tbl_orders_raw[[#This Row],[order_date]])</f>
        <v>2026</v>
      </c>
    </row>
    <row r="1581" spans="1:10" x14ac:dyDescent="0.3">
      <c r="A1581" s="2" t="s">
        <v>4506</v>
      </c>
      <c r="B1581" s="2" t="s">
        <v>366</v>
      </c>
      <c r="C1581" s="3">
        <v>45678</v>
      </c>
      <c r="D1581" s="2" t="s">
        <v>2915</v>
      </c>
      <c r="E1581" s="2" t="s">
        <v>2939</v>
      </c>
      <c r="F1581" s="2" t="s">
        <v>2917</v>
      </c>
      <c r="G1581" s="2">
        <f>ROWS(tbl_orders_raw[])</f>
        <v>5000</v>
      </c>
      <c r="H1581" s="2" t="str">
        <f>_xlfn.XLOOKUP(tbl_orders_raw[[#This Row],[customer_id]],tbl_customers[customer_id],tbl_customers[customer_id],"Not Found")</f>
        <v>CUST00169</v>
      </c>
      <c r="I1581" s="7">
        <f>MONTH(tbl_orders_raw[[#This Row],[order_date]])</f>
        <v>1</v>
      </c>
      <c r="J1581" s="7">
        <f>YEAR(tbl_orders_raw[[#This Row],[order_date]])</f>
        <v>2025</v>
      </c>
    </row>
    <row r="1582" spans="1:10" x14ac:dyDescent="0.3">
      <c r="A1582" s="2" t="s">
        <v>4507</v>
      </c>
      <c r="B1582" s="2" t="s">
        <v>1622</v>
      </c>
      <c r="C1582" s="3">
        <v>45787</v>
      </c>
      <c r="D1582" s="2" t="s">
        <v>2915</v>
      </c>
      <c r="E1582" s="2" t="s">
        <v>2936</v>
      </c>
      <c r="F1582" s="2" t="s">
        <v>2917</v>
      </c>
      <c r="G1582" s="2">
        <f>ROWS(tbl_orders_raw[])</f>
        <v>5000</v>
      </c>
      <c r="H1582" s="2" t="str">
        <f>_xlfn.XLOOKUP(tbl_orders_raw[[#This Row],[customer_id]],tbl_customers[customer_id],tbl_customers[customer_id],"Not Found")</f>
        <v>CUST00797</v>
      </c>
      <c r="I1582" s="7">
        <f>MONTH(tbl_orders_raw[[#This Row],[order_date]])</f>
        <v>5</v>
      </c>
      <c r="J1582" s="7">
        <f>YEAR(tbl_orders_raw[[#This Row],[order_date]])</f>
        <v>2025</v>
      </c>
    </row>
    <row r="1583" spans="1:10" x14ac:dyDescent="0.3">
      <c r="A1583" s="2" t="s">
        <v>4508</v>
      </c>
      <c r="B1583" s="2" t="s">
        <v>254</v>
      </c>
      <c r="C1583" s="3">
        <v>46081</v>
      </c>
      <c r="D1583" s="2" t="s">
        <v>2925</v>
      </c>
      <c r="E1583" s="2" t="s">
        <v>2916</v>
      </c>
      <c r="F1583" s="2" t="s">
        <v>2922</v>
      </c>
      <c r="G1583" s="2">
        <f>ROWS(tbl_orders_raw[])</f>
        <v>5000</v>
      </c>
      <c r="H1583" s="2" t="str">
        <f>_xlfn.XLOOKUP(tbl_orders_raw[[#This Row],[customer_id]],tbl_customers[customer_id],tbl_customers[customer_id],"Not Found")</f>
        <v>CUST00113</v>
      </c>
      <c r="I1583" s="7">
        <f>MONTH(tbl_orders_raw[[#This Row],[order_date]])</f>
        <v>2</v>
      </c>
      <c r="J1583" s="7">
        <f>YEAR(tbl_orders_raw[[#This Row],[order_date]])</f>
        <v>2026</v>
      </c>
    </row>
    <row r="1584" spans="1:10" x14ac:dyDescent="0.3">
      <c r="A1584" s="2" t="s">
        <v>4509</v>
      </c>
      <c r="B1584" s="2" t="s">
        <v>2368</v>
      </c>
      <c r="C1584" s="3">
        <v>45606</v>
      </c>
      <c r="D1584" s="2" t="s">
        <v>2925</v>
      </c>
      <c r="E1584" s="2" t="s">
        <v>2921</v>
      </c>
      <c r="F1584" s="2" t="s">
        <v>2917</v>
      </c>
      <c r="G1584" s="2">
        <f>ROWS(tbl_orders_raw[])</f>
        <v>5000</v>
      </c>
      <c r="H1584" s="2" t="str">
        <f>_xlfn.XLOOKUP(tbl_orders_raw[[#This Row],[customer_id]],tbl_customers[customer_id],tbl_customers[customer_id],"Not Found")</f>
        <v>CUST01170</v>
      </c>
      <c r="I1584" s="7">
        <f>MONTH(tbl_orders_raw[[#This Row],[order_date]])</f>
        <v>11</v>
      </c>
      <c r="J1584" s="7">
        <f>YEAR(tbl_orders_raw[[#This Row],[order_date]])</f>
        <v>2024</v>
      </c>
    </row>
    <row r="1585" spans="1:10" x14ac:dyDescent="0.3">
      <c r="A1585" s="2" t="s">
        <v>4510</v>
      </c>
      <c r="B1585" s="2" t="s">
        <v>144</v>
      </c>
      <c r="C1585" s="3">
        <v>45839</v>
      </c>
      <c r="D1585" s="2" t="s">
        <v>2915</v>
      </c>
      <c r="E1585" s="2" t="s">
        <v>2939</v>
      </c>
      <c r="F1585" s="2" t="s">
        <v>2917</v>
      </c>
      <c r="G1585" s="2">
        <f>ROWS(tbl_orders_raw[])</f>
        <v>5000</v>
      </c>
      <c r="H1585" s="2" t="str">
        <f>_xlfn.XLOOKUP(tbl_orders_raw[[#This Row],[customer_id]],tbl_customers[customer_id],tbl_customers[customer_id],"Not Found")</f>
        <v>CUST00058</v>
      </c>
      <c r="I1585" s="7">
        <f>MONTH(tbl_orders_raw[[#This Row],[order_date]])</f>
        <v>7</v>
      </c>
      <c r="J1585" s="7">
        <f>YEAR(tbl_orders_raw[[#This Row],[order_date]])</f>
        <v>2025</v>
      </c>
    </row>
    <row r="1586" spans="1:10" x14ac:dyDescent="0.3">
      <c r="A1586" s="2" t="s">
        <v>4511</v>
      </c>
      <c r="B1586" s="2" t="s">
        <v>244</v>
      </c>
      <c r="C1586" s="3">
        <v>45842</v>
      </c>
      <c r="D1586" s="2" t="s">
        <v>2925</v>
      </c>
      <c r="E1586" s="2" t="s">
        <v>2919</v>
      </c>
      <c r="F1586" s="2" t="s">
        <v>2917</v>
      </c>
      <c r="G1586" s="2">
        <f>ROWS(tbl_orders_raw[])</f>
        <v>5000</v>
      </c>
      <c r="H1586" s="2" t="str">
        <f>_xlfn.XLOOKUP(tbl_orders_raw[[#This Row],[customer_id]],tbl_customers[customer_id],tbl_customers[customer_id],"Not Found")</f>
        <v>CUST00108</v>
      </c>
      <c r="I1586" s="7">
        <f>MONTH(tbl_orders_raw[[#This Row],[order_date]])</f>
        <v>7</v>
      </c>
      <c r="J1586" s="7">
        <f>YEAR(tbl_orders_raw[[#This Row],[order_date]])</f>
        <v>2025</v>
      </c>
    </row>
    <row r="1587" spans="1:10" x14ac:dyDescent="0.3">
      <c r="A1587" s="2" t="s">
        <v>4512</v>
      </c>
      <c r="B1587" s="2" t="s">
        <v>2176</v>
      </c>
      <c r="C1587" s="3">
        <v>45812</v>
      </c>
      <c r="D1587" s="2" t="s">
        <v>2925</v>
      </c>
      <c r="E1587" s="2" t="s">
        <v>2939</v>
      </c>
      <c r="F1587" s="2" t="s">
        <v>2917</v>
      </c>
      <c r="G1587" s="2">
        <f>ROWS(tbl_orders_raw[])</f>
        <v>5000</v>
      </c>
      <c r="H1587" s="2" t="str">
        <f>_xlfn.XLOOKUP(tbl_orders_raw[[#This Row],[customer_id]],tbl_customers[customer_id],tbl_customers[customer_id],"Not Found")</f>
        <v>CUST01074</v>
      </c>
      <c r="I1587" s="7">
        <f>MONTH(tbl_orders_raw[[#This Row],[order_date]])</f>
        <v>6</v>
      </c>
      <c r="J1587" s="7">
        <f>YEAR(tbl_orders_raw[[#This Row],[order_date]])</f>
        <v>2025</v>
      </c>
    </row>
    <row r="1588" spans="1:10" x14ac:dyDescent="0.3">
      <c r="A1588" s="2" t="s">
        <v>4513</v>
      </c>
      <c r="B1588" s="2" t="s">
        <v>908</v>
      </c>
      <c r="C1588" s="3">
        <v>45337</v>
      </c>
      <c r="D1588" s="2" t="s">
        <v>2915</v>
      </c>
      <c r="E1588" s="2" t="s">
        <v>2936</v>
      </c>
      <c r="F1588" s="2" t="s">
        <v>2941</v>
      </c>
      <c r="G1588" s="2">
        <f>ROWS(tbl_orders_raw[])</f>
        <v>5000</v>
      </c>
      <c r="H1588" s="2" t="str">
        <f>_xlfn.XLOOKUP(tbl_orders_raw[[#This Row],[customer_id]],tbl_customers[customer_id],tbl_customers[customer_id],"Not Found")</f>
        <v>CUST00440</v>
      </c>
      <c r="I1588" s="7">
        <f>MONTH(tbl_orders_raw[[#This Row],[order_date]])</f>
        <v>2</v>
      </c>
      <c r="J1588" s="7">
        <f>YEAR(tbl_orders_raw[[#This Row],[order_date]])</f>
        <v>2024</v>
      </c>
    </row>
    <row r="1589" spans="1:10" x14ac:dyDescent="0.3">
      <c r="A1589" s="2" t="s">
        <v>4514</v>
      </c>
      <c r="B1589" s="2" t="s">
        <v>1340</v>
      </c>
      <c r="C1589" s="3">
        <v>46021</v>
      </c>
      <c r="D1589" s="2" t="s">
        <v>2915</v>
      </c>
      <c r="E1589" s="2" t="s">
        <v>2916</v>
      </c>
      <c r="F1589" s="2" t="s">
        <v>2917</v>
      </c>
      <c r="G1589" s="2">
        <f>ROWS(tbl_orders_raw[])</f>
        <v>5000</v>
      </c>
      <c r="H1589" s="2" t="str">
        <f>_xlfn.XLOOKUP(tbl_orders_raw[[#This Row],[customer_id]],tbl_customers[customer_id],tbl_customers[customer_id],"Not Found")</f>
        <v>CUST00656</v>
      </c>
      <c r="I1589" s="7">
        <f>MONTH(tbl_orders_raw[[#This Row],[order_date]])</f>
        <v>12</v>
      </c>
      <c r="J1589" s="7">
        <f>YEAR(tbl_orders_raw[[#This Row],[order_date]])</f>
        <v>2025</v>
      </c>
    </row>
    <row r="1590" spans="1:10" x14ac:dyDescent="0.3">
      <c r="A1590" s="2" t="s">
        <v>4515</v>
      </c>
      <c r="B1590" s="2" t="s">
        <v>92</v>
      </c>
      <c r="C1590" s="3">
        <v>45947</v>
      </c>
      <c r="D1590" s="2" t="s">
        <v>2915</v>
      </c>
      <c r="E1590" s="2" t="s">
        <v>2939</v>
      </c>
      <c r="F1590" s="2" t="s">
        <v>2941</v>
      </c>
      <c r="G1590" s="2">
        <f>ROWS(tbl_orders_raw[])</f>
        <v>5000</v>
      </c>
      <c r="H1590" s="2" t="str">
        <f>_xlfn.XLOOKUP(tbl_orders_raw[[#This Row],[customer_id]],tbl_customers[customer_id],tbl_customers[customer_id],"Not Found")</f>
        <v>CUST00032</v>
      </c>
      <c r="I1590" s="7">
        <f>MONTH(tbl_orders_raw[[#This Row],[order_date]])</f>
        <v>10</v>
      </c>
      <c r="J1590" s="7">
        <f>YEAR(tbl_orders_raw[[#This Row],[order_date]])</f>
        <v>2025</v>
      </c>
    </row>
    <row r="1591" spans="1:10" x14ac:dyDescent="0.3">
      <c r="A1591" s="2" t="s">
        <v>4516</v>
      </c>
      <c r="B1591" s="2" t="s">
        <v>1218</v>
      </c>
      <c r="C1591" s="3">
        <v>45411</v>
      </c>
      <c r="D1591" s="2" t="s">
        <v>2915</v>
      </c>
      <c r="E1591" s="2" t="s">
        <v>2916</v>
      </c>
      <c r="F1591" s="2" t="s">
        <v>2917</v>
      </c>
      <c r="G1591" s="2">
        <f>ROWS(tbl_orders_raw[])</f>
        <v>5000</v>
      </c>
      <c r="H1591" s="2" t="str">
        <f>_xlfn.XLOOKUP(tbl_orders_raw[[#This Row],[customer_id]],tbl_customers[customer_id],tbl_customers[customer_id],"Not Found")</f>
        <v>CUST00595</v>
      </c>
      <c r="I1591" s="7">
        <f>MONTH(tbl_orders_raw[[#This Row],[order_date]])</f>
        <v>4</v>
      </c>
      <c r="J1591" s="7">
        <f>YEAR(tbl_orders_raw[[#This Row],[order_date]])</f>
        <v>2024</v>
      </c>
    </row>
    <row r="1592" spans="1:10" x14ac:dyDescent="0.3">
      <c r="A1592" s="2" t="s">
        <v>4517</v>
      </c>
      <c r="B1592" s="2" t="s">
        <v>1384</v>
      </c>
      <c r="C1592" s="3">
        <v>46143</v>
      </c>
      <c r="D1592" s="2" t="s">
        <v>2928</v>
      </c>
      <c r="E1592" s="2" t="s">
        <v>2936</v>
      </c>
      <c r="F1592" s="2" t="s">
        <v>2917</v>
      </c>
      <c r="G1592" s="2">
        <f>ROWS(tbl_orders_raw[])</f>
        <v>5000</v>
      </c>
      <c r="H1592" s="2" t="str">
        <f>_xlfn.XLOOKUP(tbl_orders_raw[[#This Row],[customer_id]],tbl_customers[customer_id],tbl_customers[customer_id],"Not Found")</f>
        <v>CUST00678</v>
      </c>
      <c r="I1592" s="7">
        <f>MONTH(tbl_orders_raw[[#This Row],[order_date]])</f>
        <v>5</v>
      </c>
      <c r="J1592" s="7">
        <f>YEAR(tbl_orders_raw[[#This Row],[order_date]])</f>
        <v>2026</v>
      </c>
    </row>
    <row r="1593" spans="1:10" x14ac:dyDescent="0.3">
      <c r="A1593" s="2" t="s">
        <v>4518</v>
      </c>
      <c r="B1593" s="2" t="s">
        <v>1676</v>
      </c>
      <c r="C1593" s="3">
        <v>45672</v>
      </c>
      <c r="D1593" s="2" t="s">
        <v>2915</v>
      </c>
      <c r="E1593" s="2" t="s">
        <v>2916</v>
      </c>
      <c r="F1593" s="2" t="s">
        <v>2917</v>
      </c>
      <c r="G1593" s="2">
        <f>ROWS(tbl_orders_raw[])</f>
        <v>5000</v>
      </c>
      <c r="H1593" s="2" t="str">
        <f>_xlfn.XLOOKUP(tbl_orders_raw[[#This Row],[customer_id]],tbl_customers[customer_id],tbl_customers[customer_id],"Not Found")</f>
        <v>CUST00824</v>
      </c>
      <c r="I1593" s="7">
        <f>MONTH(tbl_orders_raw[[#This Row],[order_date]])</f>
        <v>1</v>
      </c>
      <c r="J1593" s="7">
        <f>YEAR(tbl_orders_raw[[#This Row],[order_date]])</f>
        <v>2025</v>
      </c>
    </row>
    <row r="1594" spans="1:10" x14ac:dyDescent="0.3">
      <c r="A1594" s="2" t="s">
        <v>4519</v>
      </c>
      <c r="B1594" s="2" t="s">
        <v>1086</v>
      </c>
      <c r="C1594" s="3">
        <v>45976</v>
      </c>
      <c r="D1594" s="2" t="s">
        <v>2925</v>
      </c>
      <c r="E1594" s="2" t="s">
        <v>2939</v>
      </c>
      <c r="F1594" s="2" t="s">
        <v>2917</v>
      </c>
      <c r="G1594" s="2">
        <f>ROWS(tbl_orders_raw[])</f>
        <v>5000</v>
      </c>
      <c r="H1594" s="2" t="str">
        <f>_xlfn.XLOOKUP(tbl_orders_raw[[#This Row],[customer_id]],tbl_customers[customer_id],tbl_customers[customer_id],"Not Found")</f>
        <v>CUST00529</v>
      </c>
      <c r="I1594" s="7">
        <f>MONTH(tbl_orders_raw[[#This Row],[order_date]])</f>
        <v>11</v>
      </c>
      <c r="J1594" s="7">
        <f>YEAR(tbl_orders_raw[[#This Row],[order_date]])</f>
        <v>2025</v>
      </c>
    </row>
    <row r="1595" spans="1:10" x14ac:dyDescent="0.3">
      <c r="A1595" s="2" t="s">
        <v>4520</v>
      </c>
      <c r="B1595" s="2" t="s">
        <v>1298</v>
      </c>
      <c r="C1595" s="3">
        <v>46176</v>
      </c>
      <c r="D1595" s="2" t="s">
        <v>2915</v>
      </c>
      <c r="E1595" s="2" t="s">
        <v>2936</v>
      </c>
      <c r="F1595" s="2" t="s">
        <v>2917</v>
      </c>
      <c r="G1595" s="2">
        <f>ROWS(tbl_orders_raw[])</f>
        <v>5000</v>
      </c>
      <c r="H1595" s="2" t="str">
        <f>_xlfn.XLOOKUP(tbl_orders_raw[[#This Row],[customer_id]],tbl_customers[customer_id],tbl_customers[customer_id],"Not Found")</f>
        <v>CUST00635</v>
      </c>
      <c r="I1595" s="7">
        <f>MONTH(tbl_orders_raw[[#This Row],[order_date]])</f>
        <v>6</v>
      </c>
      <c r="J1595" s="7">
        <f>YEAR(tbl_orders_raw[[#This Row],[order_date]])</f>
        <v>2026</v>
      </c>
    </row>
    <row r="1596" spans="1:10" x14ac:dyDescent="0.3">
      <c r="A1596" s="2" t="s">
        <v>4521</v>
      </c>
      <c r="B1596" s="2" t="s">
        <v>1706</v>
      </c>
      <c r="C1596" s="3">
        <v>45571</v>
      </c>
      <c r="D1596" s="2" t="s">
        <v>2925</v>
      </c>
      <c r="E1596" s="2" t="s">
        <v>2939</v>
      </c>
      <c r="F1596" s="2" t="s">
        <v>2917</v>
      </c>
      <c r="G1596" s="2">
        <f>ROWS(tbl_orders_raw[])</f>
        <v>5000</v>
      </c>
      <c r="H1596" s="2" t="str">
        <f>_xlfn.XLOOKUP(tbl_orders_raw[[#This Row],[customer_id]],tbl_customers[customer_id],tbl_customers[customer_id],"Not Found")</f>
        <v>CUST00839</v>
      </c>
      <c r="I1596" s="7">
        <f>MONTH(tbl_orders_raw[[#This Row],[order_date]])</f>
        <v>10</v>
      </c>
      <c r="J1596" s="7">
        <f>YEAR(tbl_orders_raw[[#This Row],[order_date]])</f>
        <v>2024</v>
      </c>
    </row>
    <row r="1597" spans="1:10" x14ac:dyDescent="0.3">
      <c r="A1597" s="2" t="s">
        <v>4522</v>
      </c>
      <c r="B1597" s="2" t="s">
        <v>806</v>
      </c>
      <c r="C1597" s="3">
        <v>45576</v>
      </c>
      <c r="D1597" s="2" t="s">
        <v>2925</v>
      </c>
      <c r="E1597" s="2" t="s">
        <v>2939</v>
      </c>
      <c r="F1597" s="2" t="s">
        <v>2917</v>
      </c>
      <c r="G1597" s="2">
        <f>ROWS(tbl_orders_raw[])</f>
        <v>5000</v>
      </c>
      <c r="H1597" s="2" t="str">
        <f>_xlfn.XLOOKUP(tbl_orders_raw[[#This Row],[customer_id]],tbl_customers[customer_id],tbl_customers[customer_id],"Not Found")</f>
        <v>CUST00389</v>
      </c>
      <c r="I1597" s="7">
        <f>MONTH(tbl_orders_raw[[#This Row],[order_date]])</f>
        <v>10</v>
      </c>
      <c r="J1597" s="7">
        <f>YEAR(tbl_orders_raw[[#This Row],[order_date]])</f>
        <v>2024</v>
      </c>
    </row>
    <row r="1598" spans="1:10" x14ac:dyDescent="0.3">
      <c r="A1598" s="2" t="s">
        <v>4523</v>
      </c>
      <c r="B1598" s="2" t="s">
        <v>1648</v>
      </c>
      <c r="C1598" s="3">
        <v>45933</v>
      </c>
      <c r="D1598" s="2" t="s">
        <v>2915</v>
      </c>
      <c r="E1598" s="2" t="s">
        <v>2919</v>
      </c>
      <c r="F1598" s="2" t="s">
        <v>2917</v>
      </c>
      <c r="G1598" s="2">
        <f>ROWS(tbl_orders_raw[])</f>
        <v>5000</v>
      </c>
      <c r="H1598" s="2" t="str">
        <f>_xlfn.XLOOKUP(tbl_orders_raw[[#This Row],[customer_id]],tbl_customers[customer_id],tbl_customers[customer_id],"Not Found")</f>
        <v>CUST00810</v>
      </c>
      <c r="I1598" s="7">
        <f>MONTH(tbl_orders_raw[[#This Row],[order_date]])</f>
        <v>10</v>
      </c>
      <c r="J1598" s="7">
        <f>YEAR(tbl_orders_raw[[#This Row],[order_date]])</f>
        <v>2025</v>
      </c>
    </row>
    <row r="1599" spans="1:10" x14ac:dyDescent="0.3">
      <c r="A1599" s="2" t="s">
        <v>4524</v>
      </c>
      <c r="B1599" s="2" t="s">
        <v>942</v>
      </c>
      <c r="C1599" s="3">
        <v>45998</v>
      </c>
      <c r="D1599" s="2" t="s">
        <v>2915</v>
      </c>
      <c r="E1599" s="2" t="s">
        <v>2916</v>
      </c>
      <c r="F1599" s="2" t="s">
        <v>2917</v>
      </c>
      <c r="G1599" s="2">
        <f>ROWS(tbl_orders_raw[])</f>
        <v>5000</v>
      </c>
      <c r="H1599" s="2" t="str">
        <f>_xlfn.XLOOKUP(tbl_orders_raw[[#This Row],[customer_id]],tbl_customers[customer_id],tbl_customers[customer_id],"Not Found")</f>
        <v>CUST00457</v>
      </c>
      <c r="I1599" s="7">
        <f>MONTH(tbl_orders_raw[[#This Row],[order_date]])</f>
        <v>12</v>
      </c>
      <c r="J1599" s="7">
        <f>YEAR(tbl_orders_raw[[#This Row],[order_date]])</f>
        <v>2025</v>
      </c>
    </row>
    <row r="1600" spans="1:10" x14ac:dyDescent="0.3">
      <c r="A1600" s="2" t="s">
        <v>4525</v>
      </c>
      <c r="B1600" s="2" t="s">
        <v>2030</v>
      </c>
      <c r="C1600" s="3">
        <v>46102</v>
      </c>
      <c r="D1600" s="2" t="s">
        <v>2915</v>
      </c>
      <c r="E1600" s="2" t="s">
        <v>2921</v>
      </c>
      <c r="F1600" s="2" t="s">
        <v>2917</v>
      </c>
      <c r="G1600" s="2">
        <f>ROWS(tbl_orders_raw[])</f>
        <v>5000</v>
      </c>
      <c r="H1600" s="2" t="str">
        <f>_xlfn.XLOOKUP(tbl_orders_raw[[#This Row],[customer_id]],tbl_customers[customer_id],tbl_customers[customer_id],"Not Found")</f>
        <v>CUST01001</v>
      </c>
      <c r="I1600" s="7">
        <f>MONTH(tbl_orders_raw[[#This Row],[order_date]])</f>
        <v>3</v>
      </c>
      <c r="J1600" s="7">
        <f>YEAR(tbl_orders_raw[[#This Row],[order_date]])</f>
        <v>2026</v>
      </c>
    </row>
    <row r="1601" spans="1:10" x14ac:dyDescent="0.3">
      <c r="A1601" s="2" t="s">
        <v>4526</v>
      </c>
      <c r="B1601" s="2" t="s">
        <v>1080</v>
      </c>
      <c r="C1601" s="3">
        <v>46049</v>
      </c>
      <c r="D1601" s="2" t="s">
        <v>2928</v>
      </c>
      <c r="E1601" s="2" t="s">
        <v>2919</v>
      </c>
      <c r="F1601" s="2" t="s">
        <v>2917</v>
      </c>
      <c r="G1601" s="2">
        <f>ROWS(tbl_orders_raw[])</f>
        <v>5000</v>
      </c>
      <c r="H1601" s="2" t="str">
        <f>_xlfn.XLOOKUP(tbl_orders_raw[[#This Row],[customer_id]],tbl_customers[customer_id],tbl_customers[customer_id],"Not Found")</f>
        <v>CUST00526</v>
      </c>
      <c r="I1601" s="7">
        <f>MONTH(tbl_orders_raw[[#This Row],[order_date]])</f>
        <v>1</v>
      </c>
      <c r="J1601" s="7">
        <f>YEAR(tbl_orders_raw[[#This Row],[order_date]])</f>
        <v>2026</v>
      </c>
    </row>
    <row r="1602" spans="1:10" x14ac:dyDescent="0.3">
      <c r="A1602" s="2" t="s">
        <v>4527</v>
      </c>
      <c r="B1602" s="2" t="s">
        <v>2226</v>
      </c>
      <c r="C1602" s="3">
        <v>45583</v>
      </c>
      <c r="D1602" s="2" t="s">
        <v>2915</v>
      </c>
      <c r="E1602" s="2" t="s">
        <v>2934</v>
      </c>
      <c r="F1602" s="2" t="s">
        <v>2917</v>
      </c>
      <c r="G1602" s="2">
        <f>ROWS(tbl_orders_raw[])</f>
        <v>5000</v>
      </c>
      <c r="H1602" s="2" t="str">
        <f>_xlfn.XLOOKUP(tbl_orders_raw[[#This Row],[customer_id]],tbl_customers[customer_id],tbl_customers[customer_id],"Not Found")</f>
        <v>CUST01099</v>
      </c>
      <c r="I1602" s="7">
        <f>MONTH(tbl_orders_raw[[#This Row],[order_date]])</f>
        <v>10</v>
      </c>
      <c r="J1602" s="7">
        <f>YEAR(tbl_orders_raw[[#This Row],[order_date]])</f>
        <v>2024</v>
      </c>
    </row>
    <row r="1603" spans="1:10" x14ac:dyDescent="0.3">
      <c r="A1603" s="2" t="s">
        <v>4528</v>
      </c>
      <c r="B1603" s="2" t="s">
        <v>518</v>
      </c>
      <c r="C1603" s="3">
        <v>46071</v>
      </c>
      <c r="D1603" s="2" t="s">
        <v>2915</v>
      </c>
      <c r="E1603" s="2" t="s">
        <v>2936</v>
      </c>
      <c r="F1603" s="2" t="s">
        <v>2917</v>
      </c>
      <c r="G1603" s="2">
        <f>ROWS(tbl_orders_raw[])</f>
        <v>5000</v>
      </c>
      <c r="H1603" s="2" t="str">
        <f>_xlfn.XLOOKUP(tbl_orders_raw[[#This Row],[customer_id]],tbl_customers[customer_id],tbl_customers[customer_id],"Not Found")</f>
        <v>CUST00245</v>
      </c>
      <c r="I1603" s="7">
        <f>MONTH(tbl_orders_raw[[#This Row],[order_date]])</f>
        <v>2</v>
      </c>
      <c r="J1603" s="7">
        <f>YEAR(tbl_orders_raw[[#This Row],[order_date]])</f>
        <v>2026</v>
      </c>
    </row>
    <row r="1604" spans="1:10" x14ac:dyDescent="0.3">
      <c r="A1604" s="2" t="s">
        <v>4529</v>
      </c>
      <c r="B1604" s="2" t="s">
        <v>2302</v>
      </c>
      <c r="C1604" s="3">
        <v>45380</v>
      </c>
      <c r="D1604" s="2" t="s">
        <v>2925</v>
      </c>
      <c r="E1604" s="2" t="s">
        <v>2916</v>
      </c>
      <c r="F1604" s="2" t="s">
        <v>2917</v>
      </c>
      <c r="G1604" s="2">
        <f>ROWS(tbl_orders_raw[])</f>
        <v>5000</v>
      </c>
      <c r="H1604" s="2" t="str">
        <f>_xlfn.XLOOKUP(tbl_orders_raw[[#This Row],[customer_id]],tbl_customers[customer_id],tbl_customers[customer_id],"Not Found")</f>
        <v>CUST01137</v>
      </c>
      <c r="I1604" s="7">
        <f>MONTH(tbl_orders_raw[[#This Row],[order_date]])</f>
        <v>3</v>
      </c>
      <c r="J1604" s="7">
        <f>YEAR(tbl_orders_raw[[#This Row],[order_date]])</f>
        <v>2024</v>
      </c>
    </row>
    <row r="1605" spans="1:10" x14ac:dyDescent="0.3">
      <c r="A1605" s="2" t="s">
        <v>4530</v>
      </c>
      <c r="B1605" s="2" t="s">
        <v>1950</v>
      </c>
      <c r="C1605" s="3">
        <v>45328</v>
      </c>
      <c r="D1605" s="2" t="s">
        <v>2915</v>
      </c>
      <c r="E1605" s="2" t="s">
        <v>2916</v>
      </c>
      <c r="F1605" s="2" t="s">
        <v>2917</v>
      </c>
      <c r="G1605" s="2">
        <f>ROWS(tbl_orders_raw[])</f>
        <v>5000</v>
      </c>
      <c r="H1605" s="2" t="str">
        <f>_xlfn.XLOOKUP(tbl_orders_raw[[#This Row],[customer_id]],tbl_customers[customer_id],tbl_customers[customer_id],"Not Found")</f>
        <v>CUST00961</v>
      </c>
      <c r="I1605" s="7">
        <f>MONTH(tbl_orders_raw[[#This Row],[order_date]])</f>
        <v>2</v>
      </c>
      <c r="J1605" s="7">
        <f>YEAR(tbl_orders_raw[[#This Row],[order_date]])</f>
        <v>2024</v>
      </c>
    </row>
    <row r="1606" spans="1:10" x14ac:dyDescent="0.3">
      <c r="A1606" s="2" t="s">
        <v>4531</v>
      </c>
      <c r="B1606" s="2" t="s">
        <v>784</v>
      </c>
      <c r="C1606" s="3">
        <v>45689</v>
      </c>
      <c r="D1606" s="2" t="s">
        <v>2915</v>
      </c>
      <c r="E1606" s="2" t="s">
        <v>2919</v>
      </c>
      <c r="F1606" s="2" t="s">
        <v>2917</v>
      </c>
      <c r="G1606" s="2">
        <f>ROWS(tbl_orders_raw[])</f>
        <v>5000</v>
      </c>
      <c r="H1606" s="2" t="str">
        <f>_xlfn.XLOOKUP(tbl_orders_raw[[#This Row],[customer_id]],tbl_customers[customer_id],tbl_customers[customer_id],"Not Found")</f>
        <v>CUST00378</v>
      </c>
      <c r="I1606" s="7">
        <f>MONTH(tbl_orders_raw[[#This Row],[order_date]])</f>
        <v>2</v>
      </c>
      <c r="J1606" s="7">
        <f>YEAR(tbl_orders_raw[[#This Row],[order_date]])</f>
        <v>2025</v>
      </c>
    </row>
    <row r="1607" spans="1:10" x14ac:dyDescent="0.3">
      <c r="A1607" s="2" t="s">
        <v>4532</v>
      </c>
      <c r="B1607" s="2" t="s">
        <v>1548</v>
      </c>
      <c r="C1607" s="3">
        <v>45738</v>
      </c>
      <c r="D1607" s="2" t="s">
        <v>2915</v>
      </c>
      <c r="E1607" s="2" t="s">
        <v>2916</v>
      </c>
      <c r="F1607" s="2" t="s">
        <v>2917</v>
      </c>
      <c r="G1607" s="2">
        <f>ROWS(tbl_orders_raw[])</f>
        <v>5000</v>
      </c>
      <c r="H1607" s="2" t="str">
        <f>_xlfn.XLOOKUP(tbl_orders_raw[[#This Row],[customer_id]],tbl_customers[customer_id],tbl_customers[customer_id],"Not Found")</f>
        <v>CUST00760</v>
      </c>
      <c r="I1607" s="7">
        <f>MONTH(tbl_orders_raw[[#This Row],[order_date]])</f>
        <v>3</v>
      </c>
      <c r="J1607" s="7">
        <f>YEAR(tbl_orders_raw[[#This Row],[order_date]])</f>
        <v>2025</v>
      </c>
    </row>
    <row r="1608" spans="1:10" x14ac:dyDescent="0.3">
      <c r="A1608" s="2" t="s">
        <v>4533</v>
      </c>
      <c r="B1608" s="2" t="s">
        <v>2092</v>
      </c>
      <c r="C1608" s="3">
        <v>45334</v>
      </c>
      <c r="D1608" s="2" t="s">
        <v>2925</v>
      </c>
      <c r="E1608" s="2" t="s">
        <v>2916</v>
      </c>
      <c r="F1608" s="2" t="s">
        <v>2917</v>
      </c>
      <c r="G1608" s="2">
        <f>ROWS(tbl_orders_raw[])</f>
        <v>5000</v>
      </c>
      <c r="H1608" s="2" t="str">
        <f>_xlfn.XLOOKUP(tbl_orders_raw[[#This Row],[customer_id]],tbl_customers[customer_id],tbl_customers[customer_id],"Not Found")</f>
        <v>CUST01032</v>
      </c>
      <c r="I1608" s="7">
        <f>MONTH(tbl_orders_raw[[#This Row],[order_date]])</f>
        <v>2</v>
      </c>
      <c r="J1608" s="7">
        <f>YEAR(tbl_orders_raw[[#This Row],[order_date]])</f>
        <v>2024</v>
      </c>
    </row>
    <row r="1609" spans="1:10" x14ac:dyDescent="0.3">
      <c r="A1609" s="2" t="s">
        <v>4534</v>
      </c>
      <c r="B1609" s="2" t="s">
        <v>208</v>
      </c>
      <c r="C1609" s="3">
        <v>45617</v>
      </c>
      <c r="D1609" s="2" t="s">
        <v>2925</v>
      </c>
      <c r="E1609" s="2" t="s">
        <v>2936</v>
      </c>
      <c r="F1609" s="2" t="s">
        <v>2917</v>
      </c>
      <c r="G1609" s="2">
        <f>ROWS(tbl_orders_raw[])</f>
        <v>5000</v>
      </c>
      <c r="H1609" s="2" t="str">
        <f>_xlfn.XLOOKUP(tbl_orders_raw[[#This Row],[customer_id]],tbl_customers[customer_id],tbl_customers[customer_id],"Not Found")</f>
        <v>CUST00090</v>
      </c>
      <c r="I1609" s="7">
        <f>MONTH(tbl_orders_raw[[#This Row],[order_date]])</f>
        <v>11</v>
      </c>
      <c r="J1609" s="7">
        <f>YEAR(tbl_orders_raw[[#This Row],[order_date]])</f>
        <v>2024</v>
      </c>
    </row>
    <row r="1610" spans="1:10" x14ac:dyDescent="0.3">
      <c r="A1610" s="2" t="s">
        <v>4535</v>
      </c>
      <c r="B1610" s="2" t="s">
        <v>1056</v>
      </c>
      <c r="C1610" s="3">
        <v>46265</v>
      </c>
      <c r="D1610" s="2" t="s">
        <v>2928</v>
      </c>
      <c r="E1610" s="2" t="s">
        <v>2939</v>
      </c>
      <c r="F1610" s="2" t="s">
        <v>2917</v>
      </c>
      <c r="G1610" s="2">
        <f>ROWS(tbl_orders_raw[])</f>
        <v>5000</v>
      </c>
      <c r="H1610" s="2" t="str">
        <f>_xlfn.XLOOKUP(tbl_orders_raw[[#This Row],[customer_id]],tbl_customers[customer_id],tbl_customers[customer_id],"Not Found")</f>
        <v>CUST00514</v>
      </c>
      <c r="I1610" s="7">
        <f>MONTH(tbl_orders_raw[[#This Row],[order_date]])</f>
        <v>8</v>
      </c>
      <c r="J1610" s="7">
        <f>YEAR(tbl_orders_raw[[#This Row],[order_date]])</f>
        <v>2026</v>
      </c>
    </row>
    <row r="1611" spans="1:10" x14ac:dyDescent="0.3">
      <c r="A1611" s="2" t="s">
        <v>4536</v>
      </c>
      <c r="B1611" s="2" t="s">
        <v>260</v>
      </c>
      <c r="C1611" s="3">
        <v>45951</v>
      </c>
      <c r="D1611" s="2" t="s">
        <v>2915</v>
      </c>
      <c r="E1611" s="2" t="s">
        <v>2916</v>
      </c>
      <c r="F1611" s="2" t="s">
        <v>2917</v>
      </c>
      <c r="G1611" s="2">
        <f>ROWS(tbl_orders_raw[])</f>
        <v>5000</v>
      </c>
      <c r="H1611" s="2" t="str">
        <f>_xlfn.XLOOKUP(tbl_orders_raw[[#This Row],[customer_id]],tbl_customers[customer_id],tbl_customers[customer_id],"Not Found")</f>
        <v>CUST00116</v>
      </c>
      <c r="I1611" s="7">
        <f>MONTH(tbl_orders_raw[[#This Row],[order_date]])</f>
        <v>10</v>
      </c>
      <c r="J1611" s="7">
        <f>YEAR(tbl_orders_raw[[#This Row],[order_date]])</f>
        <v>2025</v>
      </c>
    </row>
    <row r="1612" spans="1:10" x14ac:dyDescent="0.3">
      <c r="A1612" s="2" t="s">
        <v>4537</v>
      </c>
      <c r="B1612" s="2" t="s">
        <v>952</v>
      </c>
      <c r="C1612" s="3">
        <v>45357</v>
      </c>
      <c r="D1612" s="2" t="s">
        <v>2915</v>
      </c>
      <c r="E1612" s="2" t="s">
        <v>2916</v>
      </c>
      <c r="F1612" s="2" t="s">
        <v>2917</v>
      </c>
      <c r="G1612" s="2">
        <f>ROWS(tbl_orders_raw[])</f>
        <v>5000</v>
      </c>
      <c r="H1612" s="2" t="str">
        <f>_xlfn.XLOOKUP(tbl_orders_raw[[#This Row],[customer_id]],tbl_customers[customer_id],tbl_customers[customer_id],"Not Found")</f>
        <v>CUST00462</v>
      </c>
      <c r="I1612" s="7">
        <f>MONTH(tbl_orders_raw[[#This Row],[order_date]])</f>
        <v>3</v>
      </c>
      <c r="J1612" s="7">
        <f>YEAR(tbl_orders_raw[[#This Row],[order_date]])</f>
        <v>2024</v>
      </c>
    </row>
    <row r="1613" spans="1:10" x14ac:dyDescent="0.3">
      <c r="A1613" s="2" t="s">
        <v>4538</v>
      </c>
      <c r="B1613" s="2" t="s">
        <v>132</v>
      </c>
      <c r="C1613" s="3">
        <v>45741</v>
      </c>
      <c r="D1613" s="2" t="s">
        <v>2925</v>
      </c>
      <c r="E1613" s="2" t="s">
        <v>2916</v>
      </c>
      <c r="F1613" s="2" t="s">
        <v>2917</v>
      </c>
      <c r="G1613" s="2">
        <f>ROWS(tbl_orders_raw[])</f>
        <v>5000</v>
      </c>
      <c r="H1613" s="2" t="str">
        <f>_xlfn.XLOOKUP(tbl_orders_raw[[#This Row],[customer_id]],tbl_customers[customer_id],tbl_customers[customer_id],"Not Found")</f>
        <v>CUST00052</v>
      </c>
      <c r="I1613" s="7">
        <f>MONTH(tbl_orders_raw[[#This Row],[order_date]])</f>
        <v>3</v>
      </c>
      <c r="J1613" s="7">
        <f>YEAR(tbl_orders_raw[[#This Row],[order_date]])</f>
        <v>2025</v>
      </c>
    </row>
    <row r="1614" spans="1:10" x14ac:dyDescent="0.3">
      <c r="A1614" s="2" t="s">
        <v>4539</v>
      </c>
      <c r="B1614" s="2" t="s">
        <v>1208</v>
      </c>
      <c r="C1614" s="3">
        <v>45833</v>
      </c>
      <c r="D1614" s="2" t="s">
        <v>2925</v>
      </c>
      <c r="E1614" s="2" t="s">
        <v>2916</v>
      </c>
      <c r="F1614" s="2" t="s">
        <v>2922</v>
      </c>
      <c r="G1614" s="2">
        <f>ROWS(tbl_orders_raw[])</f>
        <v>5000</v>
      </c>
      <c r="H1614" s="2" t="str">
        <f>_xlfn.XLOOKUP(tbl_orders_raw[[#This Row],[customer_id]],tbl_customers[customer_id],tbl_customers[customer_id],"Not Found")</f>
        <v>CUST00590</v>
      </c>
      <c r="I1614" s="7">
        <f>MONTH(tbl_orders_raw[[#This Row],[order_date]])</f>
        <v>6</v>
      </c>
      <c r="J1614" s="7">
        <f>YEAR(tbl_orders_raw[[#This Row],[order_date]])</f>
        <v>2025</v>
      </c>
    </row>
    <row r="1615" spans="1:10" x14ac:dyDescent="0.3">
      <c r="A1615" s="2" t="s">
        <v>4540</v>
      </c>
      <c r="B1615" s="2" t="s">
        <v>486</v>
      </c>
      <c r="C1615" s="3">
        <v>45350</v>
      </c>
      <c r="D1615" s="2" t="s">
        <v>2925</v>
      </c>
      <c r="E1615" s="2" t="s">
        <v>2939</v>
      </c>
      <c r="F1615" s="2" t="s">
        <v>2917</v>
      </c>
      <c r="G1615" s="2">
        <f>ROWS(tbl_orders_raw[])</f>
        <v>5000</v>
      </c>
      <c r="H1615" s="2" t="str">
        <f>_xlfn.XLOOKUP(tbl_orders_raw[[#This Row],[customer_id]],tbl_customers[customer_id],tbl_customers[customer_id],"Not Found")</f>
        <v>CUST00229</v>
      </c>
      <c r="I1615" s="7">
        <f>MONTH(tbl_orders_raw[[#This Row],[order_date]])</f>
        <v>2</v>
      </c>
      <c r="J1615" s="7">
        <f>YEAR(tbl_orders_raw[[#This Row],[order_date]])</f>
        <v>2024</v>
      </c>
    </row>
    <row r="1616" spans="1:10" x14ac:dyDescent="0.3">
      <c r="A1616" s="2" t="s">
        <v>4541</v>
      </c>
      <c r="B1616" s="2" t="s">
        <v>724</v>
      </c>
      <c r="C1616" s="3">
        <v>45925</v>
      </c>
      <c r="D1616" s="2" t="s">
        <v>2925</v>
      </c>
      <c r="E1616" s="2" t="s">
        <v>2939</v>
      </c>
      <c r="F1616" s="2" t="s">
        <v>2917</v>
      </c>
      <c r="G1616" s="2">
        <f>ROWS(tbl_orders_raw[])</f>
        <v>5000</v>
      </c>
      <c r="H1616" s="2" t="str">
        <f>_xlfn.XLOOKUP(tbl_orders_raw[[#This Row],[customer_id]],tbl_customers[customer_id],tbl_customers[customer_id],"Not Found")</f>
        <v>CUST00348</v>
      </c>
      <c r="I1616" s="7">
        <f>MONTH(tbl_orders_raw[[#This Row],[order_date]])</f>
        <v>9</v>
      </c>
      <c r="J1616" s="7">
        <f>YEAR(tbl_orders_raw[[#This Row],[order_date]])</f>
        <v>2025</v>
      </c>
    </row>
    <row r="1617" spans="1:10" x14ac:dyDescent="0.3">
      <c r="A1617" s="2" t="s">
        <v>4542</v>
      </c>
      <c r="B1617" s="2" t="s">
        <v>454</v>
      </c>
      <c r="C1617" s="3">
        <v>46215</v>
      </c>
      <c r="D1617" s="2" t="s">
        <v>2925</v>
      </c>
      <c r="E1617" s="2" t="s">
        <v>2916</v>
      </c>
      <c r="F1617" s="2" t="s">
        <v>2917</v>
      </c>
      <c r="G1617" s="2">
        <f>ROWS(tbl_orders_raw[])</f>
        <v>5000</v>
      </c>
      <c r="H1617" s="2" t="str">
        <f>_xlfn.XLOOKUP(tbl_orders_raw[[#This Row],[customer_id]],tbl_customers[customer_id],tbl_customers[customer_id],"Not Found")</f>
        <v>CUST00213</v>
      </c>
      <c r="I1617" s="7">
        <f>MONTH(tbl_orders_raw[[#This Row],[order_date]])</f>
        <v>7</v>
      </c>
      <c r="J1617" s="7">
        <f>YEAR(tbl_orders_raw[[#This Row],[order_date]])</f>
        <v>2026</v>
      </c>
    </row>
    <row r="1618" spans="1:10" x14ac:dyDescent="0.3">
      <c r="A1618" s="2" t="s">
        <v>4543</v>
      </c>
      <c r="B1618" s="2" t="s">
        <v>1616</v>
      </c>
      <c r="C1618" s="3">
        <v>45351</v>
      </c>
      <c r="D1618" s="2" t="s">
        <v>2925</v>
      </c>
      <c r="E1618" s="2" t="s">
        <v>2916</v>
      </c>
      <c r="F1618" s="2" t="s">
        <v>2917</v>
      </c>
      <c r="G1618" s="2">
        <f>ROWS(tbl_orders_raw[])</f>
        <v>5000</v>
      </c>
      <c r="H1618" s="2" t="str">
        <f>_xlfn.XLOOKUP(tbl_orders_raw[[#This Row],[customer_id]],tbl_customers[customer_id],tbl_customers[customer_id],"Not Found")</f>
        <v>CUST00794</v>
      </c>
      <c r="I1618" s="7">
        <f>MONTH(tbl_orders_raw[[#This Row],[order_date]])</f>
        <v>2</v>
      </c>
      <c r="J1618" s="7">
        <f>YEAR(tbl_orders_raw[[#This Row],[order_date]])</f>
        <v>2024</v>
      </c>
    </row>
    <row r="1619" spans="1:10" x14ac:dyDescent="0.3">
      <c r="A1619" s="2" t="s">
        <v>4544</v>
      </c>
      <c r="B1619" s="2" t="s">
        <v>174</v>
      </c>
      <c r="C1619" s="3">
        <v>45935</v>
      </c>
      <c r="D1619" s="2" t="s">
        <v>2925</v>
      </c>
      <c r="E1619" s="2" t="s">
        <v>2916</v>
      </c>
      <c r="F1619" s="2" t="s">
        <v>2917</v>
      </c>
      <c r="G1619" s="2">
        <f>ROWS(tbl_orders_raw[])</f>
        <v>5000</v>
      </c>
      <c r="H1619" s="2" t="str">
        <f>_xlfn.XLOOKUP(tbl_orders_raw[[#This Row],[customer_id]],tbl_customers[customer_id],tbl_customers[customer_id],"Not Found")</f>
        <v>CUST00073</v>
      </c>
      <c r="I1619" s="7">
        <f>MONTH(tbl_orders_raw[[#This Row],[order_date]])</f>
        <v>10</v>
      </c>
      <c r="J1619" s="7">
        <f>YEAR(tbl_orders_raw[[#This Row],[order_date]])</f>
        <v>2025</v>
      </c>
    </row>
    <row r="1620" spans="1:10" x14ac:dyDescent="0.3">
      <c r="A1620" s="2" t="s">
        <v>4545</v>
      </c>
      <c r="B1620" s="2" t="s">
        <v>1980</v>
      </c>
      <c r="C1620" s="3">
        <v>46224</v>
      </c>
      <c r="D1620" s="2" t="s">
        <v>2928</v>
      </c>
      <c r="E1620" s="2" t="s">
        <v>2921</v>
      </c>
      <c r="F1620" s="2" t="s">
        <v>2917</v>
      </c>
      <c r="G1620" s="2">
        <f>ROWS(tbl_orders_raw[])</f>
        <v>5000</v>
      </c>
      <c r="H1620" s="2" t="str">
        <f>_xlfn.XLOOKUP(tbl_orders_raw[[#This Row],[customer_id]],tbl_customers[customer_id],tbl_customers[customer_id],"Not Found")</f>
        <v>CUST00976</v>
      </c>
      <c r="I1620" s="7">
        <f>MONTH(tbl_orders_raw[[#This Row],[order_date]])</f>
        <v>7</v>
      </c>
      <c r="J1620" s="7">
        <f>YEAR(tbl_orders_raw[[#This Row],[order_date]])</f>
        <v>2026</v>
      </c>
    </row>
    <row r="1621" spans="1:10" x14ac:dyDescent="0.3">
      <c r="A1621" s="2" t="s">
        <v>4546</v>
      </c>
      <c r="B1621" s="2" t="s">
        <v>1614</v>
      </c>
      <c r="C1621" s="3">
        <v>45922</v>
      </c>
      <c r="D1621" s="2" t="s">
        <v>2915</v>
      </c>
      <c r="E1621" s="2" t="s">
        <v>2919</v>
      </c>
      <c r="F1621" s="2" t="s">
        <v>2917</v>
      </c>
      <c r="G1621" s="2">
        <f>ROWS(tbl_orders_raw[])</f>
        <v>5000</v>
      </c>
      <c r="H1621" s="2" t="str">
        <f>_xlfn.XLOOKUP(tbl_orders_raw[[#This Row],[customer_id]],tbl_customers[customer_id],tbl_customers[customer_id],"Not Found")</f>
        <v>CUST00793</v>
      </c>
      <c r="I1621" s="7">
        <f>MONTH(tbl_orders_raw[[#This Row],[order_date]])</f>
        <v>9</v>
      </c>
      <c r="J1621" s="7">
        <f>YEAR(tbl_orders_raw[[#This Row],[order_date]])</f>
        <v>2025</v>
      </c>
    </row>
    <row r="1622" spans="1:10" x14ac:dyDescent="0.3">
      <c r="A1622" s="2" t="s">
        <v>4547</v>
      </c>
      <c r="B1622" s="2" t="s">
        <v>1054</v>
      </c>
      <c r="C1622" s="3">
        <v>45919</v>
      </c>
      <c r="D1622" s="2" t="s">
        <v>2915</v>
      </c>
      <c r="E1622" s="2" t="s">
        <v>2936</v>
      </c>
      <c r="F1622" s="2" t="s">
        <v>2917</v>
      </c>
      <c r="G1622" s="2">
        <f>ROWS(tbl_orders_raw[])</f>
        <v>5000</v>
      </c>
      <c r="H1622" s="2" t="str">
        <f>_xlfn.XLOOKUP(tbl_orders_raw[[#This Row],[customer_id]],tbl_customers[customer_id],tbl_customers[customer_id],"Not Found")</f>
        <v>CUST00513</v>
      </c>
      <c r="I1622" s="7">
        <f>MONTH(tbl_orders_raw[[#This Row],[order_date]])</f>
        <v>9</v>
      </c>
      <c r="J1622" s="7">
        <f>YEAR(tbl_orders_raw[[#This Row],[order_date]])</f>
        <v>2025</v>
      </c>
    </row>
    <row r="1623" spans="1:10" x14ac:dyDescent="0.3">
      <c r="A1623" s="2" t="s">
        <v>4548</v>
      </c>
      <c r="B1623" s="2" t="s">
        <v>656</v>
      </c>
      <c r="C1623" s="3">
        <v>46233</v>
      </c>
      <c r="D1623" s="2" t="s">
        <v>2915</v>
      </c>
      <c r="E1623" s="2" t="s">
        <v>2936</v>
      </c>
      <c r="F1623" s="2" t="s">
        <v>2917</v>
      </c>
      <c r="G1623" s="2">
        <f>ROWS(tbl_orders_raw[])</f>
        <v>5000</v>
      </c>
      <c r="H1623" s="2" t="str">
        <f>_xlfn.XLOOKUP(tbl_orders_raw[[#This Row],[customer_id]],tbl_customers[customer_id],tbl_customers[customer_id],"Not Found")</f>
        <v>CUST00314</v>
      </c>
      <c r="I1623" s="7">
        <f>MONTH(tbl_orders_raw[[#This Row],[order_date]])</f>
        <v>7</v>
      </c>
      <c r="J1623" s="7">
        <f>YEAR(tbl_orders_raw[[#This Row],[order_date]])</f>
        <v>2026</v>
      </c>
    </row>
    <row r="1624" spans="1:10" x14ac:dyDescent="0.3">
      <c r="A1624" s="2" t="s">
        <v>4549</v>
      </c>
      <c r="B1624" s="2" t="s">
        <v>744</v>
      </c>
      <c r="C1624" s="3">
        <v>45585</v>
      </c>
      <c r="D1624" s="2" t="s">
        <v>2928</v>
      </c>
      <c r="E1624" s="2" t="s">
        <v>2939</v>
      </c>
      <c r="F1624" s="2" t="s">
        <v>2917</v>
      </c>
      <c r="G1624" s="2">
        <f>ROWS(tbl_orders_raw[])</f>
        <v>5000</v>
      </c>
      <c r="H1624" s="2" t="str">
        <f>_xlfn.XLOOKUP(tbl_orders_raw[[#This Row],[customer_id]],tbl_customers[customer_id],tbl_customers[customer_id],"Not Found")</f>
        <v>CUST00358</v>
      </c>
      <c r="I1624" s="7">
        <f>MONTH(tbl_orders_raw[[#This Row],[order_date]])</f>
        <v>10</v>
      </c>
      <c r="J1624" s="7">
        <f>YEAR(tbl_orders_raw[[#This Row],[order_date]])</f>
        <v>2024</v>
      </c>
    </row>
    <row r="1625" spans="1:10" x14ac:dyDescent="0.3">
      <c r="A1625" s="2" t="s">
        <v>4550</v>
      </c>
      <c r="B1625" s="2" t="s">
        <v>1536</v>
      </c>
      <c r="C1625" s="3">
        <v>45456</v>
      </c>
      <c r="D1625" s="2" t="s">
        <v>2925</v>
      </c>
      <c r="E1625" s="2" t="s">
        <v>2939</v>
      </c>
      <c r="F1625" s="2" t="s">
        <v>2917</v>
      </c>
      <c r="G1625" s="2">
        <f>ROWS(tbl_orders_raw[])</f>
        <v>5000</v>
      </c>
      <c r="H1625" s="2" t="str">
        <f>_xlfn.XLOOKUP(tbl_orders_raw[[#This Row],[customer_id]],tbl_customers[customer_id],tbl_customers[customer_id],"Not Found")</f>
        <v>CUST00754</v>
      </c>
      <c r="I1625" s="7">
        <f>MONTH(tbl_orders_raw[[#This Row],[order_date]])</f>
        <v>6</v>
      </c>
      <c r="J1625" s="7">
        <f>YEAR(tbl_orders_raw[[#This Row],[order_date]])</f>
        <v>2024</v>
      </c>
    </row>
    <row r="1626" spans="1:10" x14ac:dyDescent="0.3">
      <c r="A1626" s="2" t="s">
        <v>4551</v>
      </c>
      <c r="B1626" s="2" t="s">
        <v>1912</v>
      </c>
      <c r="C1626" s="3">
        <v>45335</v>
      </c>
      <c r="D1626" s="2" t="s">
        <v>2915</v>
      </c>
      <c r="E1626" s="2" t="s">
        <v>2936</v>
      </c>
      <c r="F1626" s="2" t="s">
        <v>2917</v>
      </c>
      <c r="G1626" s="2">
        <f>ROWS(tbl_orders_raw[])</f>
        <v>5000</v>
      </c>
      <c r="H1626" s="2" t="str">
        <f>_xlfn.XLOOKUP(tbl_orders_raw[[#This Row],[customer_id]],tbl_customers[customer_id],tbl_customers[customer_id],"Not Found")</f>
        <v>CUST00942</v>
      </c>
      <c r="I1626" s="7">
        <f>MONTH(tbl_orders_raw[[#This Row],[order_date]])</f>
        <v>2</v>
      </c>
      <c r="J1626" s="7">
        <f>YEAR(tbl_orders_raw[[#This Row],[order_date]])</f>
        <v>2024</v>
      </c>
    </row>
    <row r="1627" spans="1:10" x14ac:dyDescent="0.3">
      <c r="A1627" s="2" t="s">
        <v>4552</v>
      </c>
      <c r="B1627" s="2" t="s">
        <v>542</v>
      </c>
      <c r="C1627" s="3">
        <v>45703</v>
      </c>
      <c r="D1627" s="2" t="s">
        <v>2925</v>
      </c>
      <c r="E1627" s="2" t="s">
        <v>2939</v>
      </c>
      <c r="F1627" s="2" t="s">
        <v>2922</v>
      </c>
      <c r="G1627" s="2">
        <f>ROWS(tbl_orders_raw[])</f>
        <v>5000</v>
      </c>
      <c r="H1627" s="2" t="str">
        <f>_xlfn.XLOOKUP(tbl_orders_raw[[#This Row],[customer_id]],tbl_customers[customer_id],tbl_customers[customer_id],"Not Found")</f>
        <v>CUST00257</v>
      </c>
      <c r="I1627" s="7">
        <f>MONTH(tbl_orders_raw[[#This Row],[order_date]])</f>
        <v>2</v>
      </c>
      <c r="J1627" s="7">
        <f>YEAR(tbl_orders_raw[[#This Row],[order_date]])</f>
        <v>2025</v>
      </c>
    </row>
    <row r="1628" spans="1:10" x14ac:dyDescent="0.3">
      <c r="A1628" s="2" t="s">
        <v>4553</v>
      </c>
      <c r="B1628" s="2" t="s">
        <v>1740</v>
      </c>
      <c r="C1628" s="3">
        <v>45723</v>
      </c>
      <c r="D1628" s="2" t="s">
        <v>2915</v>
      </c>
      <c r="E1628" s="2" t="s">
        <v>2939</v>
      </c>
      <c r="F1628" s="2" t="s">
        <v>2922</v>
      </c>
      <c r="G1628" s="2">
        <f>ROWS(tbl_orders_raw[])</f>
        <v>5000</v>
      </c>
      <c r="H1628" s="2" t="str">
        <f>_xlfn.XLOOKUP(tbl_orders_raw[[#This Row],[customer_id]],tbl_customers[customer_id],tbl_customers[customer_id],"Not Found")</f>
        <v>CUST00856</v>
      </c>
      <c r="I1628" s="7">
        <f>MONTH(tbl_orders_raw[[#This Row],[order_date]])</f>
        <v>3</v>
      </c>
      <c r="J1628" s="7">
        <f>YEAR(tbl_orders_raw[[#This Row],[order_date]])</f>
        <v>2025</v>
      </c>
    </row>
    <row r="1629" spans="1:10" x14ac:dyDescent="0.3">
      <c r="A1629" s="2" t="s">
        <v>4554</v>
      </c>
      <c r="B1629" s="2" t="s">
        <v>1518</v>
      </c>
      <c r="C1629" s="3">
        <v>45766</v>
      </c>
      <c r="D1629" s="2" t="s">
        <v>2915</v>
      </c>
      <c r="E1629" s="2" t="s">
        <v>2921</v>
      </c>
      <c r="F1629" s="2" t="s">
        <v>2917</v>
      </c>
      <c r="G1629" s="2">
        <f>ROWS(tbl_orders_raw[])</f>
        <v>5000</v>
      </c>
      <c r="H1629" s="2" t="str">
        <f>_xlfn.XLOOKUP(tbl_orders_raw[[#This Row],[customer_id]],tbl_customers[customer_id],tbl_customers[customer_id],"Not Found")</f>
        <v>CUST00745</v>
      </c>
      <c r="I1629" s="7">
        <f>MONTH(tbl_orders_raw[[#This Row],[order_date]])</f>
        <v>4</v>
      </c>
      <c r="J1629" s="7">
        <f>YEAR(tbl_orders_raw[[#This Row],[order_date]])</f>
        <v>2025</v>
      </c>
    </row>
    <row r="1630" spans="1:10" x14ac:dyDescent="0.3">
      <c r="A1630" s="2" t="s">
        <v>4555</v>
      </c>
      <c r="B1630" s="2" t="s">
        <v>872</v>
      </c>
      <c r="C1630" s="3">
        <v>45834</v>
      </c>
      <c r="D1630" s="2" t="s">
        <v>2915</v>
      </c>
      <c r="E1630" s="2" t="s">
        <v>2919</v>
      </c>
      <c r="F1630" s="2" t="s">
        <v>2917</v>
      </c>
      <c r="G1630" s="2">
        <f>ROWS(tbl_orders_raw[])</f>
        <v>5000</v>
      </c>
      <c r="H1630" s="2" t="str">
        <f>_xlfn.XLOOKUP(tbl_orders_raw[[#This Row],[customer_id]],tbl_customers[customer_id],tbl_customers[customer_id],"Not Found")</f>
        <v>CUST00422</v>
      </c>
      <c r="I1630" s="7">
        <f>MONTH(tbl_orders_raw[[#This Row],[order_date]])</f>
        <v>6</v>
      </c>
      <c r="J1630" s="7">
        <f>YEAR(tbl_orders_raw[[#This Row],[order_date]])</f>
        <v>2025</v>
      </c>
    </row>
    <row r="1631" spans="1:10" x14ac:dyDescent="0.3">
      <c r="A1631" s="2" t="s">
        <v>4556</v>
      </c>
      <c r="B1631" s="2" t="s">
        <v>1518</v>
      </c>
      <c r="C1631" s="3">
        <v>46262</v>
      </c>
      <c r="D1631" s="2" t="s">
        <v>2928</v>
      </c>
      <c r="E1631" s="2" t="s">
        <v>2921</v>
      </c>
      <c r="F1631" s="2" t="s">
        <v>2917</v>
      </c>
      <c r="G1631" s="2">
        <f>ROWS(tbl_orders_raw[])</f>
        <v>5000</v>
      </c>
      <c r="H1631" s="2" t="str">
        <f>_xlfn.XLOOKUP(tbl_orders_raw[[#This Row],[customer_id]],tbl_customers[customer_id],tbl_customers[customer_id],"Not Found")</f>
        <v>CUST00745</v>
      </c>
      <c r="I1631" s="7">
        <f>MONTH(tbl_orders_raw[[#This Row],[order_date]])</f>
        <v>8</v>
      </c>
      <c r="J1631" s="7">
        <f>YEAR(tbl_orders_raw[[#This Row],[order_date]])</f>
        <v>2026</v>
      </c>
    </row>
    <row r="1632" spans="1:10" x14ac:dyDescent="0.3">
      <c r="A1632" s="2" t="s">
        <v>4557</v>
      </c>
      <c r="B1632" s="2" t="s">
        <v>1564</v>
      </c>
      <c r="C1632" s="3">
        <v>45710</v>
      </c>
      <c r="D1632" s="2" t="s">
        <v>2925</v>
      </c>
      <c r="E1632" s="2" t="s">
        <v>2916</v>
      </c>
      <c r="F1632" s="2" t="s">
        <v>2917</v>
      </c>
      <c r="G1632" s="2">
        <f>ROWS(tbl_orders_raw[])</f>
        <v>5000</v>
      </c>
      <c r="H1632" s="2" t="str">
        <f>_xlfn.XLOOKUP(tbl_orders_raw[[#This Row],[customer_id]],tbl_customers[customer_id],tbl_customers[customer_id],"Not Found")</f>
        <v>CUST00768</v>
      </c>
      <c r="I1632" s="7">
        <f>MONTH(tbl_orders_raw[[#This Row],[order_date]])</f>
        <v>2</v>
      </c>
      <c r="J1632" s="7">
        <f>YEAR(tbl_orders_raw[[#This Row],[order_date]])</f>
        <v>2025</v>
      </c>
    </row>
    <row r="1633" spans="1:10" x14ac:dyDescent="0.3">
      <c r="A1633" s="2" t="s">
        <v>4558</v>
      </c>
      <c r="B1633" s="2" t="s">
        <v>2252</v>
      </c>
      <c r="C1633" s="3">
        <v>45403</v>
      </c>
      <c r="D1633" s="2" t="s">
        <v>2925</v>
      </c>
      <c r="E1633" s="2" t="s">
        <v>2939</v>
      </c>
      <c r="F1633" s="2" t="s">
        <v>2917</v>
      </c>
      <c r="G1633" s="2">
        <f>ROWS(tbl_orders_raw[])</f>
        <v>5000</v>
      </c>
      <c r="H1633" s="2" t="str">
        <f>_xlfn.XLOOKUP(tbl_orders_raw[[#This Row],[customer_id]],tbl_customers[customer_id],tbl_customers[customer_id],"Not Found")</f>
        <v>CUST01112</v>
      </c>
      <c r="I1633" s="7">
        <f>MONTH(tbl_orders_raw[[#This Row],[order_date]])</f>
        <v>4</v>
      </c>
      <c r="J1633" s="7">
        <f>YEAR(tbl_orders_raw[[#This Row],[order_date]])</f>
        <v>2024</v>
      </c>
    </row>
    <row r="1634" spans="1:10" x14ac:dyDescent="0.3">
      <c r="A1634" s="2" t="s">
        <v>4559</v>
      </c>
      <c r="B1634" s="2" t="s">
        <v>1718</v>
      </c>
      <c r="C1634" s="3">
        <v>46085</v>
      </c>
      <c r="D1634" s="2" t="s">
        <v>2915</v>
      </c>
      <c r="E1634" s="2" t="s">
        <v>2916</v>
      </c>
      <c r="F1634" s="2" t="s">
        <v>2917</v>
      </c>
      <c r="G1634" s="2">
        <f>ROWS(tbl_orders_raw[])</f>
        <v>5000</v>
      </c>
      <c r="H1634" s="2" t="str">
        <f>_xlfn.XLOOKUP(tbl_orders_raw[[#This Row],[customer_id]],tbl_customers[customer_id],tbl_customers[customer_id],"Not Found")</f>
        <v>CUST00845</v>
      </c>
      <c r="I1634" s="7">
        <f>MONTH(tbl_orders_raw[[#This Row],[order_date]])</f>
        <v>3</v>
      </c>
      <c r="J1634" s="7">
        <f>YEAR(tbl_orders_raw[[#This Row],[order_date]])</f>
        <v>2026</v>
      </c>
    </row>
    <row r="1635" spans="1:10" x14ac:dyDescent="0.3">
      <c r="A1635" s="2" t="s">
        <v>4560</v>
      </c>
      <c r="B1635" s="2" t="s">
        <v>1604</v>
      </c>
      <c r="C1635" s="3">
        <v>45452</v>
      </c>
      <c r="D1635" s="2" t="s">
        <v>2928</v>
      </c>
      <c r="E1635" s="2" t="s">
        <v>2939</v>
      </c>
      <c r="F1635" s="2" t="s">
        <v>2922</v>
      </c>
      <c r="G1635" s="2">
        <f>ROWS(tbl_orders_raw[])</f>
        <v>5000</v>
      </c>
      <c r="H1635" s="2" t="str">
        <f>_xlfn.XLOOKUP(tbl_orders_raw[[#This Row],[customer_id]],tbl_customers[customer_id],tbl_customers[customer_id],"Not Found")</f>
        <v>CUST00788</v>
      </c>
      <c r="I1635" s="7">
        <f>MONTH(tbl_orders_raw[[#This Row],[order_date]])</f>
        <v>6</v>
      </c>
      <c r="J1635" s="7">
        <f>YEAR(tbl_orders_raw[[#This Row],[order_date]])</f>
        <v>2024</v>
      </c>
    </row>
    <row r="1636" spans="1:10" x14ac:dyDescent="0.3">
      <c r="A1636" s="2" t="s">
        <v>4561</v>
      </c>
      <c r="B1636" s="2" t="s">
        <v>874</v>
      </c>
      <c r="C1636" s="3">
        <v>45316</v>
      </c>
      <c r="D1636" s="2" t="s">
        <v>2915</v>
      </c>
      <c r="E1636" s="2" t="s">
        <v>2921</v>
      </c>
      <c r="F1636" s="2" t="s">
        <v>2917</v>
      </c>
      <c r="G1636" s="2">
        <f>ROWS(tbl_orders_raw[])</f>
        <v>5000</v>
      </c>
      <c r="H1636" s="2" t="str">
        <f>_xlfn.XLOOKUP(tbl_orders_raw[[#This Row],[customer_id]],tbl_customers[customer_id],tbl_customers[customer_id],"Not Found")</f>
        <v>CUST00423</v>
      </c>
      <c r="I1636" s="7">
        <f>MONTH(tbl_orders_raw[[#This Row],[order_date]])</f>
        <v>1</v>
      </c>
      <c r="J1636" s="7">
        <f>YEAR(tbl_orders_raw[[#This Row],[order_date]])</f>
        <v>2024</v>
      </c>
    </row>
    <row r="1637" spans="1:10" x14ac:dyDescent="0.3">
      <c r="A1637" s="2" t="s">
        <v>4562</v>
      </c>
      <c r="B1637" s="2" t="s">
        <v>2336</v>
      </c>
      <c r="C1637" s="3">
        <v>46055</v>
      </c>
      <c r="D1637" s="2" t="s">
        <v>2925</v>
      </c>
      <c r="E1637" s="2" t="s">
        <v>2921</v>
      </c>
      <c r="F1637" s="2" t="s">
        <v>2917</v>
      </c>
      <c r="G1637" s="2">
        <f>ROWS(tbl_orders_raw[])</f>
        <v>5000</v>
      </c>
      <c r="H1637" s="2" t="str">
        <f>_xlfn.XLOOKUP(tbl_orders_raw[[#This Row],[customer_id]],tbl_customers[customer_id],tbl_customers[customer_id],"Not Found")</f>
        <v>CUST01154</v>
      </c>
      <c r="I1637" s="7">
        <f>MONTH(tbl_orders_raw[[#This Row],[order_date]])</f>
        <v>2</v>
      </c>
      <c r="J1637" s="7">
        <f>YEAR(tbl_orders_raw[[#This Row],[order_date]])</f>
        <v>2026</v>
      </c>
    </row>
    <row r="1638" spans="1:10" x14ac:dyDescent="0.3">
      <c r="A1638" s="2" t="s">
        <v>4563</v>
      </c>
      <c r="B1638" s="2" t="s">
        <v>840</v>
      </c>
      <c r="C1638" s="3">
        <v>46112</v>
      </c>
      <c r="D1638" s="2" t="s">
        <v>2915</v>
      </c>
      <c r="E1638" s="2" t="s">
        <v>2939</v>
      </c>
      <c r="F1638" s="2" t="s">
        <v>2917</v>
      </c>
      <c r="G1638" s="2">
        <f>ROWS(tbl_orders_raw[])</f>
        <v>5000</v>
      </c>
      <c r="H1638" s="2" t="str">
        <f>_xlfn.XLOOKUP(tbl_orders_raw[[#This Row],[customer_id]],tbl_customers[customer_id],tbl_customers[customer_id],"Not Found")</f>
        <v>CUST00406</v>
      </c>
      <c r="I1638" s="7">
        <f>MONTH(tbl_orders_raw[[#This Row],[order_date]])</f>
        <v>3</v>
      </c>
      <c r="J1638" s="7">
        <f>YEAR(tbl_orders_raw[[#This Row],[order_date]])</f>
        <v>2026</v>
      </c>
    </row>
    <row r="1639" spans="1:10" x14ac:dyDescent="0.3">
      <c r="A1639" s="2" t="s">
        <v>4564</v>
      </c>
      <c r="B1639" s="2" t="s">
        <v>564</v>
      </c>
      <c r="C1639" s="3">
        <v>46048</v>
      </c>
      <c r="D1639" s="2" t="s">
        <v>2925</v>
      </c>
      <c r="E1639" s="2" t="s">
        <v>2939</v>
      </c>
      <c r="F1639" s="2" t="s">
        <v>2917</v>
      </c>
      <c r="G1639" s="2">
        <f>ROWS(tbl_orders_raw[])</f>
        <v>5000</v>
      </c>
      <c r="H1639" s="2" t="str">
        <f>_xlfn.XLOOKUP(tbl_orders_raw[[#This Row],[customer_id]],tbl_customers[customer_id],tbl_customers[customer_id],"Not Found")</f>
        <v>CUST00268</v>
      </c>
      <c r="I1639" s="7">
        <f>MONTH(tbl_orders_raw[[#This Row],[order_date]])</f>
        <v>1</v>
      </c>
      <c r="J1639" s="7">
        <f>YEAR(tbl_orders_raw[[#This Row],[order_date]])</f>
        <v>2026</v>
      </c>
    </row>
    <row r="1640" spans="1:10" x14ac:dyDescent="0.3">
      <c r="A1640" s="2" t="s">
        <v>4565</v>
      </c>
      <c r="B1640" s="2" t="s">
        <v>2202</v>
      </c>
      <c r="C1640" s="3">
        <v>46073</v>
      </c>
      <c r="D1640" s="2" t="s">
        <v>2925</v>
      </c>
      <c r="E1640" s="2" t="s">
        <v>2936</v>
      </c>
      <c r="F1640" s="2" t="s">
        <v>2917</v>
      </c>
      <c r="G1640" s="2">
        <f>ROWS(tbl_orders_raw[])</f>
        <v>5000</v>
      </c>
      <c r="H1640" s="2" t="str">
        <f>_xlfn.XLOOKUP(tbl_orders_raw[[#This Row],[customer_id]],tbl_customers[customer_id],tbl_customers[customer_id],"Not Found")</f>
        <v>CUST01087</v>
      </c>
      <c r="I1640" s="7">
        <f>MONTH(tbl_orders_raw[[#This Row],[order_date]])</f>
        <v>2</v>
      </c>
      <c r="J1640" s="7">
        <f>YEAR(tbl_orders_raw[[#This Row],[order_date]])</f>
        <v>2026</v>
      </c>
    </row>
    <row r="1641" spans="1:10" x14ac:dyDescent="0.3">
      <c r="A1641" s="2" t="s">
        <v>4566</v>
      </c>
      <c r="B1641" s="2" t="s">
        <v>296</v>
      </c>
      <c r="C1641" s="3">
        <v>46097</v>
      </c>
      <c r="D1641" s="2" t="s">
        <v>2915</v>
      </c>
      <c r="E1641" s="2" t="s">
        <v>2916</v>
      </c>
      <c r="F1641" s="2" t="s">
        <v>2941</v>
      </c>
      <c r="G1641" s="2">
        <f>ROWS(tbl_orders_raw[])</f>
        <v>5000</v>
      </c>
      <c r="H1641" s="2" t="str">
        <f>_xlfn.XLOOKUP(tbl_orders_raw[[#This Row],[customer_id]],tbl_customers[customer_id],tbl_customers[customer_id],"Not Found")</f>
        <v>CUST00134</v>
      </c>
      <c r="I1641" s="7">
        <f>MONTH(tbl_orders_raw[[#This Row],[order_date]])</f>
        <v>3</v>
      </c>
      <c r="J1641" s="7">
        <f>YEAR(tbl_orders_raw[[#This Row],[order_date]])</f>
        <v>2026</v>
      </c>
    </row>
    <row r="1642" spans="1:10" x14ac:dyDescent="0.3">
      <c r="A1642" s="2" t="s">
        <v>4567</v>
      </c>
      <c r="B1642" s="2" t="s">
        <v>1386</v>
      </c>
      <c r="C1642" s="3">
        <v>45346</v>
      </c>
      <c r="D1642" s="2" t="s">
        <v>2925</v>
      </c>
      <c r="E1642" s="2" t="s">
        <v>2939</v>
      </c>
      <c r="F1642" s="2" t="s">
        <v>2941</v>
      </c>
      <c r="G1642" s="2">
        <f>ROWS(tbl_orders_raw[])</f>
        <v>5000</v>
      </c>
      <c r="H1642" s="2" t="str">
        <f>_xlfn.XLOOKUP(tbl_orders_raw[[#This Row],[customer_id]],tbl_customers[customer_id],tbl_customers[customer_id],"Not Found")</f>
        <v>CUST00679</v>
      </c>
      <c r="I1642" s="7">
        <f>MONTH(tbl_orders_raw[[#This Row],[order_date]])</f>
        <v>2</v>
      </c>
      <c r="J1642" s="7">
        <f>YEAR(tbl_orders_raw[[#This Row],[order_date]])</f>
        <v>2024</v>
      </c>
    </row>
    <row r="1643" spans="1:10" x14ac:dyDescent="0.3">
      <c r="A1643" s="2" t="s">
        <v>4568</v>
      </c>
      <c r="B1643" s="2" t="s">
        <v>646</v>
      </c>
      <c r="C1643" s="3">
        <v>45499</v>
      </c>
      <c r="D1643" s="2" t="s">
        <v>2928</v>
      </c>
      <c r="E1643" s="2" t="s">
        <v>2939</v>
      </c>
      <c r="F1643" s="2" t="s">
        <v>2917</v>
      </c>
      <c r="G1643" s="2">
        <f>ROWS(tbl_orders_raw[])</f>
        <v>5000</v>
      </c>
      <c r="H1643" s="2" t="str">
        <f>_xlfn.XLOOKUP(tbl_orders_raw[[#This Row],[customer_id]],tbl_customers[customer_id],tbl_customers[customer_id],"Not Found")</f>
        <v>CUST00309</v>
      </c>
      <c r="I1643" s="7">
        <f>MONTH(tbl_orders_raw[[#This Row],[order_date]])</f>
        <v>7</v>
      </c>
      <c r="J1643" s="7">
        <f>YEAR(tbl_orders_raw[[#This Row],[order_date]])</f>
        <v>2024</v>
      </c>
    </row>
    <row r="1644" spans="1:10" x14ac:dyDescent="0.3">
      <c r="A1644" s="2" t="s">
        <v>4569</v>
      </c>
      <c r="B1644" s="2" t="s">
        <v>1322</v>
      </c>
      <c r="C1644" s="3">
        <v>45930</v>
      </c>
      <c r="D1644" s="2" t="s">
        <v>2925</v>
      </c>
      <c r="E1644" s="2" t="s">
        <v>2934</v>
      </c>
      <c r="F1644" s="2" t="s">
        <v>2917</v>
      </c>
      <c r="G1644" s="2">
        <f>ROWS(tbl_orders_raw[])</f>
        <v>5000</v>
      </c>
      <c r="H1644" s="2" t="str">
        <f>_xlfn.XLOOKUP(tbl_orders_raw[[#This Row],[customer_id]],tbl_customers[customer_id],tbl_customers[customer_id],"Not Found")</f>
        <v>CUST00647</v>
      </c>
      <c r="I1644" s="7">
        <f>MONTH(tbl_orders_raw[[#This Row],[order_date]])</f>
        <v>9</v>
      </c>
      <c r="J1644" s="7">
        <f>YEAR(tbl_orders_raw[[#This Row],[order_date]])</f>
        <v>2025</v>
      </c>
    </row>
    <row r="1645" spans="1:10" x14ac:dyDescent="0.3">
      <c r="A1645" s="2" t="s">
        <v>4570</v>
      </c>
      <c r="B1645" s="2" t="s">
        <v>746</v>
      </c>
      <c r="C1645" s="3">
        <v>46012</v>
      </c>
      <c r="D1645" s="2" t="s">
        <v>2915</v>
      </c>
      <c r="E1645" s="2" t="s">
        <v>2916</v>
      </c>
      <c r="F1645" s="2" t="s">
        <v>2917</v>
      </c>
      <c r="G1645" s="2">
        <f>ROWS(tbl_orders_raw[])</f>
        <v>5000</v>
      </c>
      <c r="H1645" s="2" t="str">
        <f>_xlfn.XLOOKUP(tbl_orders_raw[[#This Row],[customer_id]],tbl_customers[customer_id],tbl_customers[customer_id],"Not Found")</f>
        <v>CUST00359</v>
      </c>
      <c r="I1645" s="7">
        <f>MONTH(tbl_orders_raw[[#This Row],[order_date]])</f>
        <v>12</v>
      </c>
      <c r="J1645" s="7">
        <f>YEAR(tbl_orders_raw[[#This Row],[order_date]])</f>
        <v>2025</v>
      </c>
    </row>
    <row r="1646" spans="1:10" x14ac:dyDescent="0.3">
      <c r="A1646" s="2" t="s">
        <v>4571</v>
      </c>
      <c r="B1646" s="2" t="s">
        <v>652</v>
      </c>
      <c r="C1646" s="3">
        <v>46214</v>
      </c>
      <c r="D1646" s="2" t="s">
        <v>2915</v>
      </c>
      <c r="E1646" s="2" t="s">
        <v>2916</v>
      </c>
      <c r="F1646" s="2" t="s">
        <v>2941</v>
      </c>
      <c r="G1646" s="2">
        <f>ROWS(tbl_orders_raw[])</f>
        <v>5000</v>
      </c>
      <c r="H1646" s="2" t="str">
        <f>_xlfn.XLOOKUP(tbl_orders_raw[[#This Row],[customer_id]],tbl_customers[customer_id],tbl_customers[customer_id],"Not Found")</f>
        <v>CUST00312</v>
      </c>
      <c r="I1646" s="7">
        <f>MONTH(tbl_orders_raw[[#This Row],[order_date]])</f>
        <v>7</v>
      </c>
      <c r="J1646" s="7">
        <f>YEAR(tbl_orders_raw[[#This Row],[order_date]])</f>
        <v>2026</v>
      </c>
    </row>
    <row r="1647" spans="1:10" x14ac:dyDescent="0.3">
      <c r="A1647" s="2" t="s">
        <v>4572</v>
      </c>
      <c r="B1647" s="2" t="s">
        <v>678</v>
      </c>
      <c r="C1647" s="3">
        <v>45711</v>
      </c>
      <c r="D1647" s="2" t="s">
        <v>2925</v>
      </c>
      <c r="E1647" s="2" t="s">
        <v>2921</v>
      </c>
      <c r="F1647" s="2" t="s">
        <v>2917</v>
      </c>
      <c r="G1647" s="2">
        <f>ROWS(tbl_orders_raw[])</f>
        <v>5000</v>
      </c>
      <c r="H1647" s="2" t="str">
        <f>_xlfn.XLOOKUP(tbl_orders_raw[[#This Row],[customer_id]],tbl_customers[customer_id],tbl_customers[customer_id],"Not Found")</f>
        <v>CUST00325</v>
      </c>
      <c r="I1647" s="7">
        <f>MONTH(tbl_orders_raw[[#This Row],[order_date]])</f>
        <v>2</v>
      </c>
      <c r="J1647" s="7">
        <f>YEAR(tbl_orders_raw[[#This Row],[order_date]])</f>
        <v>2025</v>
      </c>
    </row>
    <row r="1648" spans="1:10" x14ac:dyDescent="0.3">
      <c r="A1648" s="2" t="s">
        <v>4573</v>
      </c>
      <c r="B1648" s="2" t="s">
        <v>1050</v>
      </c>
      <c r="C1648" s="3">
        <v>45579</v>
      </c>
      <c r="D1648" s="2" t="s">
        <v>2928</v>
      </c>
      <c r="E1648" s="2" t="s">
        <v>2921</v>
      </c>
      <c r="F1648" s="2" t="s">
        <v>2917</v>
      </c>
      <c r="G1648" s="2">
        <f>ROWS(tbl_orders_raw[])</f>
        <v>5000</v>
      </c>
      <c r="H1648" s="2" t="str">
        <f>_xlfn.XLOOKUP(tbl_orders_raw[[#This Row],[customer_id]],tbl_customers[customer_id],tbl_customers[customer_id],"Not Found")</f>
        <v>CUST00511</v>
      </c>
      <c r="I1648" s="7">
        <f>MONTH(tbl_orders_raw[[#This Row],[order_date]])</f>
        <v>10</v>
      </c>
      <c r="J1648" s="7">
        <f>YEAR(tbl_orders_raw[[#This Row],[order_date]])</f>
        <v>2024</v>
      </c>
    </row>
    <row r="1649" spans="1:10" x14ac:dyDescent="0.3">
      <c r="A1649" s="2" t="s">
        <v>4574</v>
      </c>
      <c r="B1649" s="2" t="s">
        <v>426</v>
      </c>
      <c r="C1649" s="3">
        <v>45747</v>
      </c>
      <c r="D1649" s="2" t="s">
        <v>2925</v>
      </c>
      <c r="E1649" s="2" t="s">
        <v>2916</v>
      </c>
      <c r="F1649" s="2" t="s">
        <v>2917</v>
      </c>
      <c r="G1649" s="2">
        <f>ROWS(tbl_orders_raw[])</f>
        <v>5000</v>
      </c>
      <c r="H1649" s="2" t="str">
        <f>_xlfn.XLOOKUP(tbl_orders_raw[[#This Row],[customer_id]],tbl_customers[customer_id],tbl_customers[customer_id],"Not Found")</f>
        <v>CUST00199</v>
      </c>
      <c r="I1649" s="7">
        <f>MONTH(tbl_orders_raw[[#This Row],[order_date]])</f>
        <v>3</v>
      </c>
      <c r="J1649" s="7">
        <f>YEAR(tbl_orders_raw[[#This Row],[order_date]])</f>
        <v>2025</v>
      </c>
    </row>
    <row r="1650" spans="1:10" x14ac:dyDescent="0.3">
      <c r="A1650" s="2" t="s">
        <v>4575</v>
      </c>
      <c r="B1650" s="2" t="s">
        <v>1982</v>
      </c>
      <c r="C1650" s="3">
        <v>45680</v>
      </c>
      <c r="D1650" s="2" t="s">
        <v>2915</v>
      </c>
      <c r="E1650" s="2" t="s">
        <v>2916</v>
      </c>
      <c r="F1650" s="2" t="s">
        <v>2917</v>
      </c>
      <c r="G1650" s="2">
        <f>ROWS(tbl_orders_raw[])</f>
        <v>5000</v>
      </c>
      <c r="H1650" s="2" t="str">
        <f>_xlfn.XLOOKUP(tbl_orders_raw[[#This Row],[customer_id]],tbl_customers[customer_id],tbl_customers[customer_id],"Not Found")</f>
        <v>CUST00977</v>
      </c>
      <c r="I1650" s="7">
        <f>MONTH(tbl_orders_raw[[#This Row],[order_date]])</f>
        <v>1</v>
      </c>
      <c r="J1650" s="7">
        <f>YEAR(tbl_orders_raw[[#This Row],[order_date]])</f>
        <v>2025</v>
      </c>
    </row>
    <row r="1651" spans="1:10" x14ac:dyDescent="0.3">
      <c r="A1651" s="2" t="s">
        <v>4576</v>
      </c>
      <c r="B1651" s="2" t="s">
        <v>1514</v>
      </c>
      <c r="C1651" s="3">
        <v>46129</v>
      </c>
      <c r="D1651" s="2" t="s">
        <v>2928</v>
      </c>
      <c r="E1651" s="2" t="s">
        <v>2921</v>
      </c>
      <c r="F1651" s="2" t="s">
        <v>2917</v>
      </c>
      <c r="G1651" s="2">
        <f>ROWS(tbl_orders_raw[])</f>
        <v>5000</v>
      </c>
      <c r="H1651" s="2" t="str">
        <f>_xlfn.XLOOKUP(tbl_orders_raw[[#This Row],[customer_id]],tbl_customers[customer_id],tbl_customers[customer_id],"Not Found")</f>
        <v>CUST00743</v>
      </c>
      <c r="I1651" s="7">
        <f>MONTH(tbl_orders_raw[[#This Row],[order_date]])</f>
        <v>4</v>
      </c>
      <c r="J1651" s="7">
        <f>YEAR(tbl_orders_raw[[#This Row],[order_date]])</f>
        <v>2026</v>
      </c>
    </row>
    <row r="1652" spans="1:10" x14ac:dyDescent="0.3">
      <c r="A1652" s="2" t="s">
        <v>4577</v>
      </c>
      <c r="B1652" s="2" t="s">
        <v>110</v>
      </c>
      <c r="C1652" s="3">
        <v>46207</v>
      </c>
      <c r="D1652" s="2" t="s">
        <v>2928</v>
      </c>
      <c r="E1652" s="2" t="s">
        <v>2936</v>
      </c>
      <c r="F1652" s="2" t="s">
        <v>2917</v>
      </c>
      <c r="G1652" s="2">
        <f>ROWS(tbl_orders_raw[])</f>
        <v>5000</v>
      </c>
      <c r="H1652" s="2" t="str">
        <f>_xlfn.XLOOKUP(tbl_orders_raw[[#This Row],[customer_id]],tbl_customers[customer_id],tbl_customers[customer_id],"Not Found")</f>
        <v>CUST00041</v>
      </c>
      <c r="I1652" s="7">
        <f>MONTH(tbl_orders_raw[[#This Row],[order_date]])</f>
        <v>7</v>
      </c>
      <c r="J1652" s="7">
        <f>YEAR(tbl_orders_raw[[#This Row],[order_date]])</f>
        <v>2026</v>
      </c>
    </row>
    <row r="1653" spans="1:10" x14ac:dyDescent="0.3">
      <c r="A1653" s="2" t="s">
        <v>4578</v>
      </c>
      <c r="B1653" s="2" t="s">
        <v>1420</v>
      </c>
      <c r="C1653" s="3">
        <v>46198</v>
      </c>
      <c r="D1653" s="2" t="s">
        <v>2928</v>
      </c>
      <c r="E1653" s="2" t="s">
        <v>2936</v>
      </c>
      <c r="F1653" s="2" t="s">
        <v>2917</v>
      </c>
      <c r="G1653" s="2">
        <f>ROWS(tbl_orders_raw[])</f>
        <v>5000</v>
      </c>
      <c r="H1653" s="2" t="str">
        <f>_xlfn.XLOOKUP(tbl_orders_raw[[#This Row],[customer_id]],tbl_customers[customer_id],tbl_customers[customer_id],"Not Found")</f>
        <v>CUST00696</v>
      </c>
      <c r="I1653" s="7">
        <f>MONTH(tbl_orders_raw[[#This Row],[order_date]])</f>
        <v>6</v>
      </c>
      <c r="J1653" s="7">
        <f>YEAR(tbl_orders_raw[[#This Row],[order_date]])</f>
        <v>2026</v>
      </c>
    </row>
    <row r="1654" spans="1:10" x14ac:dyDescent="0.3">
      <c r="A1654" s="2" t="s">
        <v>4579</v>
      </c>
      <c r="B1654" s="2" t="s">
        <v>1258</v>
      </c>
      <c r="C1654" s="3">
        <v>45430</v>
      </c>
      <c r="D1654" s="2" t="s">
        <v>2925</v>
      </c>
      <c r="E1654" s="2" t="s">
        <v>2936</v>
      </c>
      <c r="F1654" s="2" t="s">
        <v>2917</v>
      </c>
      <c r="G1654" s="2">
        <f>ROWS(tbl_orders_raw[])</f>
        <v>5000</v>
      </c>
      <c r="H1654" s="2" t="str">
        <f>_xlfn.XLOOKUP(tbl_orders_raw[[#This Row],[customer_id]],tbl_customers[customer_id],tbl_customers[customer_id],"Not Found")</f>
        <v>CUST00615</v>
      </c>
      <c r="I1654" s="7">
        <f>MONTH(tbl_orders_raw[[#This Row],[order_date]])</f>
        <v>5</v>
      </c>
      <c r="J1654" s="7">
        <f>YEAR(tbl_orders_raw[[#This Row],[order_date]])</f>
        <v>2024</v>
      </c>
    </row>
    <row r="1655" spans="1:10" x14ac:dyDescent="0.3">
      <c r="A1655" s="2" t="s">
        <v>4580</v>
      </c>
      <c r="B1655" s="2" t="s">
        <v>836</v>
      </c>
      <c r="C1655" s="3">
        <v>46249</v>
      </c>
      <c r="D1655" s="2" t="s">
        <v>2928</v>
      </c>
      <c r="E1655" s="2" t="s">
        <v>2939</v>
      </c>
      <c r="F1655" s="2" t="s">
        <v>2917</v>
      </c>
      <c r="G1655" s="2">
        <f>ROWS(tbl_orders_raw[])</f>
        <v>5000</v>
      </c>
      <c r="H1655" s="2" t="str">
        <f>_xlfn.XLOOKUP(tbl_orders_raw[[#This Row],[customer_id]],tbl_customers[customer_id],tbl_customers[customer_id],"Not Found")</f>
        <v>CUST00404</v>
      </c>
      <c r="I1655" s="7">
        <f>MONTH(tbl_orders_raw[[#This Row],[order_date]])</f>
        <v>8</v>
      </c>
      <c r="J1655" s="7">
        <f>YEAR(tbl_orders_raw[[#This Row],[order_date]])</f>
        <v>2026</v>
      </c>
    </row>
    <row r="1656" spans="1:10" x14ac:dyDescent="0.3">
      <c r="A1656" s="2" t="s">
        <v>4581</v>
      </c>
      <c r="B1656" s="2" t="s">
        <v>370</v>
      </c>
      <c r="C1656" s="3">
        <v>46263</v>
      </c>
      <c r="D1656" s="2" t="s">
        <v>2915</v>
      </c>
      <c r="E1656" s="2" t="s">
        <v>2936</v>
      </c>
      <c r="F1656" s="2" t="s">
        <v>2917</v>
      </c>
      <c r="G1656" s="2">
        <f>ROWS(tbl_orders_raw[])</f>
        <v>5000</v>
      </c>
      <c r="H1656" s="2" t="str">
        <f>_xlfn.XLOOKUP(tbl_orders_raw[[#This Row],[customer_id]],tbl_customers[customer_id],tbl_customers[customer_id],"Not Found")</f>
        <v>CUST00171</v>
      </c>
      <c r="I1656" s="7">
        <f>MONTH(tbl_orders_raw[[#This Row],[order_date]])</f>
        <v>8</v>
      </c>
      <c r="J1656" s="7">
        <f>YEAR(tbl_orders_raw[[#This Row],[order_date]])</f>
        <v>2026</v>
      </c>
    </row>
    <row r="1657" spans="1:10" x14ac:dyDescent="0.3">
      <c r="A1657" s="2" t="s">
        <v>4582</v>
      </c>
      <c r="B1657" s="2" t="s">
        <v>1740</v>
      </c>
      <c r="C1657" s="3">
        <v>45928</v>
      </c>
      <c r="D1657" s="2" t="s">
        <v>2928</v>
      </c>
      <c r="E1657" s="2" t="s">
        <v>2939</v>
      </c>
      <c r="F1657" s="2" t="s">
        <v>2917</v>
      </c>
      <c r="G1657" s="2">
        <f>ROWS(tbl_orders_raw[])</f>
        <v>5000</v>
      </c>
      <c r="H1657" s="2" t="str">
        <f>_xlfn.XLOOKUP(tbl_orders_raw[[#This Row],[customer_id]],tbl_customers[customer_id],tbl_customers[customer_id],"Not Found")</f>
        <v>CUST00856</v>
      </c>
      <c r="I1657" s="7">
        <f>MONTH(tbl_orders_raw[[#This Row],[order_date]])</f>
        <v>9</v>
      </c>
      <c r="J1657" s="7">
        <f>YEAR(tbl_orders_raw[[#This Row],[order_date]])</f>
        <v>2025</v>
      </c>
    </row>
    <row r="1658" spans="1:10" x14ac:dyDescent="0.3">
      <c r="A1658" s="2" t="s">
        <v>4583</v>
      </c>
      <c r="B1658" s="2" t="s">
        <v>1176</v>
      </c>
      <c r="C1658" s="3">
        <v>45817</v>
      </c>
      <c r="D1658" s="2" t="s">
        <v>2928</v>
      </c>
      <c r="E1658" s="2" t="s">
        <v>2936</v>
      </c>
      <c r="F1658" s="2" t="s">
        <v>2917</v>
      </c>
      <c r="G1658" s="2">
        <f>ROWS(tbl_orders_raw[])</f>
        <v>5000</v>
      </c>
      <c r="H1658" s="2" t="str">
        <f>_xlfn.XLOOKUP(tbl_orders_raw[[#This Row],[customer_id]],tbl_customers[customer_id],tbl_customers[customer_id],"Not Found")</f>
        <v>CUST00574</v>
      </c>
      <c r="I1658" s="7">
        <f>MONTH(tbl_orders_raw[[#This Row],[order_date]])</f>
        <v>6</v>
      </c>
      <c r="J1658" s="7">
        <f>YEAR(tbl_orders_raw[[#This Row],[order_date]])</f>
        <v>2025</v>
      </c>
    </row>
    <row r="1659" spans="1:10" x14ac:dyDescent="0.3">
      <c r="A1659" s="2" t="s">
        <v>4584</v>
      </c>
      <c r="B1659" s="2" t="s">
        <v>712</v>
      </c>
      <c r="C1659" s="3">
        <v>45618</v>
      </c>
      <c r="D1659" s="2" t="s">
        <v>2915</v>
      </c>
      <c r="E1659" s="2" t="s">
        <v>2916</v>
      </c>
      <c r="F1659" s="2" t="s">
        <v>2917</v>
      </c>
      <c r="G1659" s="2">
        <f>ROWS(tbl_orders_raw[])</f>
        <v>5000</v>
      </c>
      <c r="H1659" s="2" t="str">
        <f>_xlfn.XLOOKUP(tbl_orders_raw[[#This Row],[customer_id]],tbl_customers[customer_id],tbl_customers[customer_id],"Not Found")</f>
        <v>CUST00342</v>
      </c>
      <c r="I1659" s="7">
        <f>MONTH(tbl_orders_raw[[#This Row],[order_date]])</f>
        <v>11</v>
      </c>
      <c r="J1659" s="7">
        <f>YEAR(tbl_orders_raw[[#This Row],[order_date]])</f>
        <v>2024</v>
      </c>
    </row>
    <row r="1660" spans="1:10" x14ac:dyDescent="0.3">
      <c r="A1660" s="2" t="s">
        <v>4585</v>
      </c>
      <c r="B1660" s="2" t="s">
        <v>1802</v>
      </c>
      <c r="C1660" s="3">
        <v>45751</v>
      </c>
      <c r="D1660" s="2" t="s">
        <v>2915</v>
      </c>
      <c r="E1660" s="2" t="s">
        <v>2916</v>
      </c>
      <c r="F1660" s="2" t="s">
        <v>2922</v>
      </c>
      <c r="G1660" s="2">
        <f>ROWS(tbl_orders_raw[])</f>
        <v>5000</v>
      </c>
      <c r="H1660" s="2" t="str">
        <f>_xlfn.XLOOKUP(tbl_orders_raw[[#This Row],[customer_id]],tbl_customers[customer_id],tbl_customers[customer_id],"Not Found")</f>
        <v>CUST00887</v>
      </c>
      <c r="I1660" s="7">
        <f>MONTH(tbl_orders_raw[[#This Row],[order_date]])</f>
        <v>4</v>
      </c>
      <c r="J1660" s="7">
        <f>YEAR(tbl_orders_raw[[#This Row],[order_date]])</f>
        <v>2025</v>
      </c>
    </row>
    <row r="1661" spans="1:10" x14ac:dyDescent="0.3">
      <c r="A1661" s="2" t="s">
        <v>4586</v>
      </c>
      <c r="B1661" s="2" t="s">
        <v>1906</v>
      </c>
      <c r="C1661" s="3">
        <v>45964</v>
      </c>
      <c r="D1661" s="2" t="s">
        <v>2925</v>
      </c>
      <c r="E1661" s="2" t="s">
        <v>2939</v>
      </c>
      <c r="F1661" s="2" t="s">
        <v>2917</v>
      </c>
      <c r="G1661" s="2">
        <f>ROWS(tbl_orders_raw[])</f>
        <v>5000</v>
      </c>
      <c r="H1661" s="2" t="str">
        <f>_xlfn.XLOOKUP(tbl_orders_raw[[#This Row],[customer_id]],tbl_customers[customer_id],tbl_customers[customer_id],"Not Found")</f>
        <v>CUST00939</v>
      </c>
      <c r="I1661" s="7">
        <f>MONTH(tbl_orders_raw[[#This Row],[order_date]])</f>
        <v>11</v>
      </c>
      <c r="J1661" s="7">
        <f>YEAR(tbl_orders_raw[[#This Row],[order_date]])</f>
        <v>2025</v>
      </c>
    </row>
    <row r="1662" spans="1:10" x14ac:dyDescent="0.3">
      <c r="A1662" s="2" t="s">
        <v>4587</v>
      </c>
      <c r="B1662" s="2" t="s">
        <v>72</v>
      </c>
      <c r="C1662" s="3">
        <v>46184</v>
      </c>
      <c r="D1662" s="2" t="s">
        <v>2925</v>
      </c>
      <c r="E1662" s="2" t="s">
        <v>2916</v>
      </c>
      <c r="F1662" s="2" t="s">
        <v>2917</v>
      </c>
      <c r="G1662" s="2">
        <f>ROWS(tbl_orders_raw[])</f>
        <v>5000</v>
      </c>
      <c r="H1662" s="2" t="str">
        <f>_xlfn.XLOOKUP(tbl_orders_raw[[#This Row],[customer_id]],tbl_customers[customer_id],tbl_customers[customer_id],"Not Found")</f>
        <v>CUST00022</v>
      </c>
      <c r="I1662" s="7">
        <f>MONTH(tbl_orders_raw[[#This Row],[order_date]])</f>
        <v>6</v>
      </c>
      <c r="J1662" s="7">
        <f>YEAR(tbl_orders_raw[[#This Row],[order_date]])</f>
        <v>2026</v>
      </c>
    </row>
    <row r="1663" spans="1:10" x14ac:dyDescent="0.3">
      <c r="A1663" s="2" t="s">
        <v>4588</v>
      </c>
      <c r="B1663" s="2" t="s">
        <v>1954</v>
      </c>
      <c r="C1663" s="3">
        <v>46218</v>
      </c>
      <c r="D1663" s="2" t="s">
        <v>2915</v>
      </c>
      <c r="E1663" s="2" t="s">
        <v>2916</v>
      </c>
      <c r="F1663" s="2" t="s">
        <v>2917</v>
      </c>
      <c r="G1663" s="2">
        <f>ROWS(tbl_orders_raw[])</f>
        <v>5000</v>
      </c>
      <c r="H1663" s="2" t="str">
        <f>_xlfn.XLOOKUP(tbl_orders_raw[[#This Row],[customer_id]],tbl_customers[customer_id],tbl_customers[customer_id],"Not Found")</f>
        <v>CUST00963</v>
      </c>
      <c r="I1663" s="7">
        <f>MONTH(tbl_orders_raw[[#This Row],[order_date]])</f>
        <v>7</v>
      </c>
      <c r="J1663" s="7">
        <f>YEAR(tbl_orders_raw[[#This Row],[order_date]])</f>
        <v>2026</v>
      </c>
    </row>
    <row r="1664" spans="1:10" x14ac:dyDescent="0.3">
      <c r="A1664" s="2" t="s">
        <v>4589</v>
      </c>
      <c r="B1664" s="2" t="s">
        <v>1566</v>
      </c>
      <c r="C1664" s="3">
        <v>46005</v>
      </c>
      <c r="D1664" s="2" t="s">
        <v>2915</v>
      </c>
      <c r="E1664" s="2" t="s">
        <v>2934</v>
      </c>
      <c r="F1664" s="2" t="s">
        <v>2917</v>
      </c>
      <c r="G1664" s="2">
        <f>ROWS(tbl_orders_raw[])</f>
        <v>5000</v>
      </c>
      <c r="H1664" s="2" t="str">
        <f>_xlfn.XLOOKUP(tbl_orders_raw[[#This Row],[customer_id]],tbl_customers[customer_id],tbl_customers[customer_id],"Not Found")</f>
        <v>CUST00769</v>
      </c>
      <c r="I1664" s="7">
        <f>MONTH(tbl_orders_raw[[#This Row],[order_date]])</f>
        <v>12</v>
      </c>
      <c r="J1664" s="7">
        <f>YEAR(tbl_orders_raw[[#This Row],[order_date]])</f>
        <v>2025</v>
      </c>
    </row>
    <row r="1665" spans="1:10" x14ac:dyDescent="0.3">
      <c r="A1665" s="2" t="s">
        <v>4590</v>
      </c>
      <c r="B1665" s="2" t="s">
        <v>1768</v>
      </c>
      <c r="C1665" s="3">
        <v>46094</v>
      </c>
      <c r="D1665" s="2" t="s">
        <v>2915</v>
      </c>
      <c r="E1665" s="2" t="s">
        <v>2939</v>
      </c>
      <c r="F1665" s="2" t="s">
        <v>2922</v>
      </c>
      <c r="G1665" s="2">
        <f>ROWS(tbl_orders_raw[])</f>
        <v>5000</v>
      </c>
      <c r="H1665" s="2" t="str">
        <f>_xlfn.XLOOKUP(tbl_orders_raw[[#This Row],[customer_id]],tbl_customers[customer_id],tbl_customers[customer_id],"Not Found")</f>
        <v>CUST00870</v>
      </c>
      <c r="I1665" s="7">
        <f>MONTH(tbl_orders_raw[[#This Row],[order_date]])</f>
        <v>3</v>
      </c>
      <c r="J1665" s="7">
        <f>YEAR(tbl_orders_raw[[#This Row],[order_date]])</f>
        <v>2026</v>
      </c>
    </row>
    <row r="1666" spans="1:10" x14ac:dyDescent="0.3">
      <c r="A1666" s="2" t="s">
        <v>4591</v>
      </c>
      <c r="B1666" s="2" t="s">
        <v>1100</v>
      </c>
      <c r="C1666" s="3">
        <v>46028</v>
      </c>
      <c r="D1666" s="2" t="s">
        <v>2925</v>
      </c>
      <c r="E1666" s="2" t="s">
        <v>2939</v>
      </c>
      <c r="F1666" s="2" t="s">
        <v>2917</v>
      </c>
      <c r="G1666" s="2">
        <f>ROWS(tbl_orders_raw[])</f>
        <v>5000</v>
      </c>
      <c r="H1666" s="2" t="str">
        <f>_xlfn.XLOOKUP(tbl_orders_raw[[#This Row],[customer_id]],tbl_customers[customer_id],tbl_customers[customer_id],"Not Found")</f>
        <v>CUST00536</v>
      </c>
      <c r="I1666" s="7">
        <f>MONTH(tbl_orders_raw[[#This Row],[order_date]])</f>
        <v>1</v>
      </c>
      <c r="J1666" s="7">
        <f>YEAR(tbl_orders_raw[[#This Row],[order_date]])</f>
        <v>2026</v>
      </c>
    </row>
    <row r="1667" spans="1:10" x14ac:dyDescent="0.3">
      <c r="A1667" s="2" t="s">
        <v>4592</v>
      </c>
      <c r="B1667" s="2" t="s">
        <v>1872</v>
      </c>
      <c r="C1667" s="3">
        <v>46227</v>
      </c>
      <c r="D1667" s="2" t="s">
        <v>2928</v>
      </c>
      <c r="E1667" s="2" t="s">
        <v>2916</v>
      </c>
      <c r="F1667" s="2" t="s">
        <v>2917</v>
      </c>
      <c r="G1667" s="2">
        <f>ROWS(tbl_orders_raw[])</f>
        <v>5000</v>
      </c>
      <c r="H1667" s="2" t="str">
        <f>_xlfn.XLOOKUP(tbl_orders_raw[[#This Row],[customer_id]],tbl_customers[customer_id],tbl_customers[customer_id],"Not Found")</f>
        <v>CUST00922</v>
      </c>
      <c r="I1667" s="7">
        <f>MONTH(tbl_orders_raw[[#This Row],[order_date]])</f>
        <v>7</v>
      </c>
      <c r="J1667" s="7">
        <f>YEAR(tbl_orders_raw[[#This Row],[order_date]])</f>
        <v>2026</v>
      </c>
    </row>
    <row r="1668" spans="1:10" x14ac:dyDescent="0.3">
      <c r="A1668" s="2" t="s">
        <v>4593</v>
      </c>
      <c r="B1668" s="2" t="s">
        <v>2114</v>
      </c>
      <c r="C1668" s="3">
        <v>45618</v>
      </c>
      <c r="D1668" s="2" t="s">
        <v>2925</v>
      </c>
      <c r="E1668" s="2" t="s">
        <v>2916</v>
      </c>
      <c r="F1668" s="2" t="s">
        <v>2917</v>
      </c>
      <c r="G1668" s="2">
        <f>ROWS(tbl_orders_raw[])</f>
        <v>5000</v>
      </c>
      <c r="H1668" s="2" t="str">
        <f>_xlfn.XLOOKUP(tbl_orders_raw[[#This Row],[customer_id]],tbl_customers[customer_id],tbl_customers[customer_id],"Not Found")</f>
        <v>CUST01043</v>
      </c>
      <c r="I1668" s="7">
        <f>MONTH(tbl_orders_raw[[#This Row],[order_date]])</f>
        <v>11</v>
      </c>
      <c r="J1668" s="7">
        <f>YEAR(tbl_orders_raw[[#This Row],[order_date]])</f>
        <v>2024</v>
      </c>
    </row>
    <row r="1669" spans="1:10" x14ac:dyDescent="0.3">
      <c r="A1669" s="2" t="s">
        <v>4594</v>
      </c>
      <c r="B1669" s="2" t="s">
        <v>468</v>
      </c>
      <c r="C1669" s="3">
        <v>46072</v>
      </c>
      <c r="D1669" s="2" t="s">
        <v>2915</v>
      </c>
      <c r="E1669" s="2" t="s">
        <v>2916</v>
      </c>
      <c r="F1669" s="2" t="s">
        <v>2917</v>
      </c>
      <c r="G1669" s="2">
        <f>ROWS(tbl_orders_raw[])</f>
        <v>5000</v>
      </c>
      <c r="H1669" s="2" t="str">
        <f>_xlfn.XLOOKUP(tbl_orders_raw[[#This Row],[customer_id]],tbl_customers[customer_id],tbl_customers[customer_id],"Not Found")</f>
        <v>CUST00220</v>
      </c>
      <c r="I1669" s="7">
        <f>MONTH(tbl_orders_raw[[#This Row],[order_date]])</f>
        <v>2</v>
      </c>
      <c r="J1669" s="7">
        <f>YEAR(tbl_orders_raw[[#This Row],[order_date]])</f>
        <v>2026</v>
      </c>
    </row>
    <row r="1670" spans="1:10" x14ac:dyDescent="0.3">
      <c r="A1670" s="2" t="s">
        <v>4595</v>
      </c>
      <c r="B1670" s="2" t="s">
        <v>1000</v>
      </c>
      <c r="C1670" s="3">
        <v>45877</v>
      </c>
      <c r="D1670" s="2" t="s">
        <v>2925</v>
      </c>
      <c r="E1670" s="2" t="s">
        <v>2936</v>
      </c>
      <c r="F1670" s="2" t="s">
        <v>2917</v>
      </c>
      <c r="G1670" s="2">
        <f>ROWS(tbl_orders_raw[])</f>
        <v>5000</v>
      </c>
      <c r="H1670" s="2" t="str">
        <f>_xlfn.XLOOKUP(tbl_orders_raw[[#This Row],[customer_id]],tbl_customers[customer_id],tbl_customers[customer_id],"Not Found")</f>
        <v>CUST00486</v>
      </c>
      <c r="I1670" s="7">
        <f>MONTH(tbl_orders_raw[[#This Row],[order_date]])</f>
        <v>8</v>
      </c>
      <c r="J1670" s="7">
        <f>YEAR(tbl_orders_raw[[#This Row],[order_date]])</f>
        <v>2025</v>
      </c>
    </row>
    <row r="1671" spans="1:10" x14ac:dyDescent="0.3">
      <c r="A1671" s="2" t="s">
        <v>4596</v>
      </c>
      <c r="B1671" s="2" t="s">
        <v>1426</v>
      </c>
      <c r="C1671" s="3">
        <v>45305</v>
      </c>
      <c r="D1671" s="2" t="s">
        <v>2925</v>
      </c>
      <c r="E1671" s="2" t="s">
        <v>2921</v>
      </c>
      <c r="F1671" s="2" t="s">
        <v>2917</v>
      </c>
      <c r="G1671" s="2">
        <f>ROWS(tbl_orders_raw[])</f>
        <v>5000</v>
      </c>
      <c r="H1671" s="2" t="str">
        <f>_xlfn.XLOOKUP(tbl_orders_raw[[#This Row],[customer_id]],tbl_customers[customer_id],tbl_customers[customer_id],"Not Found")</f>
        <v>CUST00699</v>
      </c>
      <c r="I1671" s="7">
        <f>MONTH(tbl_orders_raw[[#This Row],[order_date]])</f>
        <v>1</v>
      </c>
      <c r="J1671" s="7">
        <f>YEAR(tbl_orders_raw[[#This Row],[order_date]])</f>
        <v>2024</v>
      </c>
    </row>
    <row r="1672" spans="1:10" x14ac:dyDescent="0.3">
      <c r="A1672" s="2" t="s">
        <v>4597</v>
      </c>
      <c r="B1672" s="2" t="s">
        <v>1916</v>
      </c>
      <c r="C1672" s="3">
        <v>45933</v>
      </c>
      <c r="D1672" s="2" t="s">
        <v>2925</v>
      </c>
      <c r="E1672" s="2" t="s">
        <v>2939</v>
      </c>
      <c r="F1672" s="2" t="s">
        <v>2917</v>
      </c>
      <c r="G1672" s="2">
        <f>ROWS(tbl_orders_raw[])</f>
        <v>5000</v>
      </c>
      <c r="H1672" s="2" t="str">
        <f>_xlfn.XLOOKUP(tbl_orders_raw[[#This Row],[customer_id]],tbl_customers[customer_id],tbl_customers[customer_id],"Not Found")</f>
        <v>CUST00944</v>
      </c>
      <c r="I1672" s="7">
        <f>MONTH(tbl_orders_raw[[#This Row],[order_date]])</f>
        <v>10</v>
      </c>
      <c r="J1672" s="7">
        <f>YEAR(tbl_orders_raw[[#This Row],[order_date]])</f>
        <v>2025</v>
      </c>
    </row>
    <row r="1673" spans="1:10" x14ac:dyDescent="0.3">
      <c r="A1673" s="2" t="s">
        <v>4598</v>
      </c>
      <c r="B1673" s="2" t="s">
        <v>528</v>
      </c>
      <c r="C1673" s="3">
        <v>45919</v>
      </c>
      <c r="D1673" s="2" t="s">
        <v>2915</v>
      </c>
      <c r="E1673" s="2" t="s">
        <v>2916</v>
      </c>
      <c r="F1673" s="2" t="s">
        <v>2941</v>
      </c>
      <c r="G1673" s="2">
        <f>ROWS(tbl_orders_raw[])</f>
        <v>5000</v>
      </c>
      <c r="H1673" s="2" t="str">
        <f>_xlfn.XLOOKUP(tbl_orders_raw[[#This Row],[customer_id]],tbl_customers[customer_id],tbl_customers[customer_id],"Not Found")</f>
        <v>CUST00250</v>
      </c>
      <c r="I1673" s="7">
        <f>MONTH(tbl_orders_raw[[#This Row],[order_date]])</f>
        <v>9</v>
      </c>
      <c r="J1673" s="7">
        <f>YEAR(tbl_orders_raw[[#This Row],[order_date]])</f>
        <v>2025</v>
      </c>
    </row>
    <row r="1674" spans="1:10" x14ac:dyDescent="0.3">
      <c r="A1674" s="2" t="s">
        <v>4599</v>
      </c>
      <c r="B1674" s="2" t="s">
        <v>362</v>
      </c>
      <c r="C1674" s="3">
        <v>46240</v>
      </c>
      <c r="D1674" s="2" t="s">
        <v>2915</v>
      </c>
      <c r="E1674" s="2" t="s">
        <v>2919</v>
      </c>
      <c r="F1674" s="2" t="s">
        <v>2917</v>
      </c>
      <c r="G1674" s="2">
        <f>ROWS(tbl_orders_raw[])</f>
        <v>5000</v>
      </c>
      <c r="H1674" s="2" t="str">
        <f>_xlfn.XLOOKUP(tbl_orders_raw[[#This Row],[customer_id]],tbl_customers[customer_id],tbl_customers[customer_id],"Not Found")</f>
        <v>CUST00167</v>
      </c>
      <c r="I1674" s="7">
        <f>MONTH(tbl_orders_raw[[#This Row],[order_date]])</f>
        <v>8</v>
      </c>
      <c r="J1674" s="7">
        <f>YEAR(tbl_orders_raw[[#This Row],[order_date]])</f>
        <v>2026</v>
      </c>
    </row>
    <row r="1675" spans="1:10" x14ac:dyDescent="0.3">
      <c r="A1675" s="2" t="s">
        <v>4600</v>
      </c>
      <c r="B1675" s="2" t="s">
        <v>984</v>
      </c>
      <c r="C1675" s="3">
        <v>45735</v>
      </c>
      <c r="D1675" s="2" t="s">
        <v>2915</v>
      </c>
      <c r="E1675" s="2" t="s">
        <v>2919</v>
      </c>
      <c r="F1675" s="2" t="s">
        <v>2917</v>
      </c>
      <c r="G1675" s="2">
        <f>ROWS(tbl_orders_raw[])</f>
        <v>5000</v>
      </c>
      <c r="H1675" s="2" t="str">
        <f>_xlfn.XLOOKUP(tbl_orders_raw[[#This Row],[customer_id]],tbl_customers[customer_id],tbl_customers[customer_id],"Not Found")</f>
        <v>CUST00478</v>
      </c>
      <c r="I1675" s="7">
        <f>MONTH(tbl_orders_raw[[#This Row],[order_date]])</f>
        <v>3</v>
      </c>
      <c r="J1675" s="7">
        <f>YEAR(tbl_orders_raw[[#This Row],[order_date]])</f>
        <v>2025</v>
      </c>
    </row>
    <row r="1676" spans="1:10" x14ac:dyDescent="0.3">
      <c r="A1676" s="2" t="s">
        <v>4601</v>
      </c>
      <c r="B1676" s="2" t="s">
        <v>2198</v>
      </c>
      <c r="C1676" s="3">
        <v>45932</v>
      </c>
      <c r="D1676" s="2" t="s">
        <v>2915</v>
      </c>
      <c r="E1676" s="2" t="s">
        <v>2934</v>
      </c>
      <c r="F1676" s="2" t="s">
        <v>2917</v>
      </c>
      <c r="G1676" s="2">
        <f>ROWS(tbl_orders_raw[])</f>
        <v>5000</v>
      </c>
      <c r="H1676" s="2" t="str">
        <f>_xlfn.XLOOKUP(tbl_orders_raw[[#This Row],[customer_id]],tbl_customers[customer_id],tbl_customers[customer_id],"Not Found")</f>
        <v>CUST01085</v>
      </c>
      <c r="I1676" s="7">
        <f>MONTH(tbl_orders_raw[[#This Row],[order_date]])</f>
        <v>10</v>
      </c>
      <c r="J1676" s="7">
        <f>YEAR(tbl_orders_raw[[#This Row],[order_date]])</f>
        <v>2025</v>
      </c>
    </row>
    <row r="1677" spans="1:10" x14ac:dyDescent="0.3">
      <c r="A1677" s="2" t="s">
        <v>4602</v>
      </c>
      <c r="B1677" s="2" t="s">
        <v>792</v>
      </c>
      <c r="C1677" s="3">
        <v>45799</v>
      </c>
      <c r="D1677" s="2" t="s">
        <v>2915</v>
      </c>
      <c r="E1677" s="2" t="s">
        <v>2919</v>
      </c>
      <c r="F1677" s="2" t="s">
        <v>2917</v>
      </c>
      <c r="G1677" s="2">
        <f>ROWS(tbl_orders_raw[])</f>
        <v>5000</v>
      </c>
      <c r="H1677" s="2" t="str">
        <f>_xlfn.XLOOKUP(tbl_orders_raw[[#This Row],[customer_id]],tbl_customers[customer_id],tbl_customers[customer_id],"Not Found")</f>
        <v>CUST00382</v>
      </c>
      <c r="I1677" s="7">
        <f>MONTH(tbl_orders_raw[[#This Row],[order_date]])</f>
        <v>5</v>
      </c>
      <c r="J1677" s="7">
        <f>YEAR(tbl_orders_raw[[#This Row],[order_date]])</f>
        <v>2025</v>
      </c>
    </row>
    <row r="1678" spans="1:10" x14ac:dyDescent="0.3">
      <c r="A1678" s="2" t="s">
        <v>4603</v>
      </c>
      <c r="B1678" s="2" t="s">
        <v>280</v>
      </c>
      <c r="C1678" s="3">
        <v>46173</v>
      </c>
      <c r="D1678" s="2" t="s">
        <v>2915</v>
      </c>
      <c r="E1678" s="2" t="s">
        <v>2939</v>
      </c>
      <c r="F1678" s="2" t="s">
        <v>2917</v>
      </c>
      <c r="G1678" s="2">
        <f>ROWS(tbl_orders_raw[])</f>
        <v>5000</v>
      </c>
      <c r="H1678" s="2" t="str">
        <f>_xlfn.XLOOKUP(tbl_orders_raw[[#This Row],[customer_id]],tbl_customers[customer_id],tbl_customers[customer_id],"Not Found")</f>
        <v>CUST00126</v>
      </c>
      <c r="I1678" s="7">
        <f>MONTH(tbl_orders_raw[[#This Row],[order_date]])</f>
        <v>5</v>
      </c>
      <c r="J1678" s="7">
        <f>YEAR(tbl_orders_raw[[#This Row],[order_date]])</f>
        <v>2026</v>
      </c>
    </row>
    <row r="1679" spans="1:10" x14ac:dyDescent="0.3">
      <c r="A1679" s="2" t="s">
        <v>4604</v>
      </c>
      <c r="B1679" s="2" t="s">
        <v>1108</v>
      </c>
      <c r="C1679" s="3">
        <v>45494</v>
      </c>
      <c r="D1679" s="2" t="s">
        <v>2915</v>
      </c>
      <c r="E1679" s="2" t="s">
        <v>2921</v>
      </c>
      <c r="F1679" s="2" t="s">
        <v>2922</v>
      </c>
      <c r="G1679" s="2">
        <f>ROWS(tbl_orders_raw[])</f>
        <v>5000</v>
      </c>
      <c r="H1679" s="2" t="str">
        <f>_xlfn.XLOOKUP(tbl_orders_raw[[#This Row],[customer_id]],tbl_customers[customer_id],tbl_customers[customer_id],"Not Found")</f>
        <v>CUST00540</v>
      </c>
      <c r="I1679" s="7">
        <f>MONTH(tbl_orders_raw[[#This Row],[order_date]])</f>
        <v>7</v>
      </c>
      <c r="J1679" s="7">
        <f>YEAR(tbl_orders_raw[[#This Row],[order_date]])</f>
        <v>2024</v>
      </c>
    </row>
    <row r="1680" spans="1:10" x14ac:dyDescent="0.3">
      <c r="A1680" s="2" t="s">
        <v>4605</v>
      </c>
      <c r="B1680" s="2" t="s">
        <v>536</v>
      </c>
      <c r="C1680" s="3">
        <v>46008</v>
      </c>
      <c r="D1680" s="2" t="s">
        <v>2925</v>
      </c>
      <c r="E1680" s="2" t="s">
        <v>2916</v>
      </c>
      <c r="F1680" s="2" t="s">
        <v>2917</v>
      </c>
      <c r="G1680" s="2">
        <f>ROWS(tbl_orders_raw[])</f>
        <v>5000</v>
      </c>
      <c r="H1680" s="2" t="str">
        <f>_xlfn.XLOOKUP(tbl_orders_raw[[#This Row],[customer_id]],tbl_customers[customer_id],tbl_customers[customer_id],"Not Found")</f>
        <v>CUST00254</v>
      </c>
      <c r="I1680" s="7">
        <f>MONTH(tbl_orders_raw[[#This Row],[order_date]])</f>
        <v>12</v>
      </c>
      <c r="J1680" s="7">
        <f>YEAR(tbl_orders_raw[[#This Row],[order_date]])</f>
        <v>2025</v>
      </c>
    </row>
    <row r="1681" spans="1:10" x14ac:dyDescent="0.3">
      <c r="A1681" s="2" t="s">
        <v>4606</v>
      </c>
      <c r="B1681" s="2" t="s">
        <v>962</v>
      </c>
      <c r="C1681" s="3">
        <v>45621</v>
      </c>
      <c r="D1681" s="2" t="s">
        <v>2915</v>
      </c>
      <c r="E1681" s="2" t="s">
        <v>2921</v>
      </c>
      <c r="F1681" s="2" t="s">
        <v>2917</v>
      </c>
      <c r="G1681" s="2">
        <f>ROWS(tbl_orders_raw[])</f>
        <v>5000</v>
      </c>
      <c r="H1681" s="2" t="str">
        <f>_xlfn.XLOOKUP(tbl_orders_raw[[#This Row],[customer_id]],tbl_customers[customer_id],tbl_customers[customer_id],"Not Found")</f>
        <v>CUST00467</v>
      </c>
      <c r="I1681" s="7">
        <f>MONTH(tbl_orders_raw[[#This Row],[order_date]])</f>
        <v>11</v>
      </c>
      <c r="J1681" s="7">
        <f>YEAR(tbl_orders_raw[[#This Row],[order_date]])</f>
        <v>2024</v>
      </c>
    </row>
    <row r="1682" spans="1:10" x14ac:dyDescent="0.3">
      <c r="A1682" s="2" t="s">
        <v>4607</v>
      </c>
      <c r="B1682" s="2" t="s">
        <v>1718</v>
      </c>
      <c r="C1682" s="3">
        <v>45907</v>
      </c>
      <c r="D1682" s="2" t="s">
        <v>2915</v>
      </c>
      <c r="E1682" s="2" t="s">
        <v>2939</v>
      </c>
      <c r="F1682" s="2" t="s">
        <v>2917</v>
      </c>
      <c r="G1682" s="2">
        <f>ROWS(tbl_orders_raw[])</f>
        <v>5000</v>
      </c>
      <c r="H1682" s="2" t="str">
        <f>_xlfn.XLOOKUP(tbl_orders_raw[[#This Row],[customer_id]],tbl_customers[customer_id],tbl_customers[customer_id],"Not Found")</f>
        <v>CUST00845</v>
      </c>
      <c r="I1682" s="7">
        <f>MONTH(tbl_orders_raw[[#This Row],[order_date]])</f>
        <v>9</v>
      </c>
      <c r="J1682" s="7">
        <f>YEAR(tbl_orders_raw[[#This Row],[order_date]])</f>
        <v>2025</v>
      </c>
    </row>
    <row r="1683" spans="1:10" x14ac:dyDescent="0.3">
      <c r="A1683" s="2" t="s">
        <v>4608</v>
      </c>
      <c r="B1683" s="2" t="s">
        <v>1442</v>
      </c>
      <c r="C1683" s="3">
        <v>46136</v>
      </c>
      <c r="D1683" s="2" t="s">
        <v>2925</v>
      </c>
      <c r="E1683" s="2" t="s">
        <v>2921</v>
      </c>
      <c r="F1683" s="2" t="s">
        <v>2917</v>
      </c>
      <c r="G1683" s="2">
        <f>ROWS(tbl_orders_raw[])</f>
        <v>5000</v>
      </c>
      <c r="H1683" s="2" t="str">
        <f>_xlfn.XLOOKUP(tbl_orders_raw[[#This Row],[customer_id]],tbl_customers[customer_id],tbl_customers[customer_id],"Not Found")</f>
        <v>CUST00707</v>
      </c>
      <c r="I1683" s="7">
        <f>MONTH(tbl_orders_raw[[#This Row],[order_date]])</f>
        <v>4</v>
      </c>
      <c r="J1683" s="7">
        <f>YEAR(tbl_orders_raw[[#This Row],[order_date]])</f>
        <v>2026</v>
      </c>
    </row>
    <row r="1684" spans="1:10" x14ac:dyDescent="0.3">
      <c r="A1684" s="2" t="s">
        <v>4609</v>
      </c>
      <c r="B1684" s="2" t="s">
        <v>1060</v>
      </c>
      <c r="C1684" s="3">
        <v>45991</v>
      </c>
      <c r="D1684" s="2" t="s">
        <v>2915</v>
      </c>
      <c r="E1684" s="2" t="s">
        <v>2916</v>
      </c>
      <c r="F1684" s="2" t="s">
        <v>2917</v>
      </c>
      <c r="G1684" s="2">
        <f>ROWS(tbl_orders_raw[])</f>
        <v>5000</v>
      </c>
      <c r="H1684" s="2" t="str">
        <f>_xlfn.XLOOKUP(tbl_orders_raw[[#This Row],[customer_id]],tbl_customers[customer_id],tbl_customers[customer_id],"Not Found")</f>
        <v>CUST00516</v>
      </c>
      <c r="I1684" s="7">
        <f>MONTH(tbl_orders_raw[[#This Row],[order_date]])</f>
        <v>11</v>
      </c>
      <c r="J1684" s="7">
        <f>YEAR(tbl_orders_raw[[#This Row],[order_date]])</f>
        <v>2025</v>
      </c>
    </row>
    <row r="1685" spans="1:10" x14ac:dyDescent="0.3">
      <c r="A1685" s="2" t="s">
        <v>4610</v>
      </c>
      <c r="B1685" s="2" t="s">
        <v>1438</v>
      </c>
      <c r="C1685" s="3">
        <v>45797</v>
      </c>
      <c r="D1685" s="2" t="s">
        <v>2928</v>
      </c>
      <c r="E1685" s="2" t="s">
        <v>2916</v>
      </c>
      <c r="F1685" s="2" t="s">
        <v>2917</v>
      </c>
      <c r="G1685" s="2">
        <f>ROWS(tbl_orders_raw[])</f>
        <v>5000</v>
      </c>
      <c r="H1685" s="2" t="str">
        <f>_xlfn.XLOOKUP(tbl_orders_raw[[#This Row],[customer_id]],tbl_customers[customer_id],tbl_customers[customer_id],"Not Found")</f>
        <v>CUST00705</v>
      </c>
      <c r="I1685" s="7">
        <f>MONTH(tbl_orders_raw[[#This Row],[order_date]])</f>
        <v>5</v>
      </c>
      <c r="J1685" s="7">
        <f>YEAR(tbl_orders_raw[[#This Row],[order_date]])</f>
        <v>2025</v>
      </c>
    </row>
    <row r="1686" spans="1:10" x14ac:dyDescent="0.3">
      <c r="A1686" s="2" t="s">
        <v>4611</v>
      </c>
      <c r="B1686" s="2" t="s">
        <v>356</v>
      </c>
      <c r="C1686" s="3">
        <v>45732</v>
      </c>
      <c r="D1686" s="2" t="s">
        <v>2925</v>
      </c>
      <c r="E1686" s="2" t="s">
        <v>2936</v>
      </c>
      <c r="F1686" s="2" t="s">
        <v>2917</v>
      </c>
      <c r="G1686" s="2">
        <f>ROWS(tbl_orders_raw[])</f>
        <v>5000</v>
      </c>
      <c r="H1686" s="2" t="str">
        <f>_xlfn.XLOOKUP(tbl_orders_raw[[#This Row],[customer_id]],tbl_customers[customer_id],tbl_customers[customer_id],"Not Found")</f>
        <v>CUST00164</v>
      </c>
      <c r="I1686" s="7">
        <f>MONTH(tbl_orders_raw[[#This Row],[order_date]])</f>
        <v>3</v>
      </c>
      <c r="J1686" s="7">
        <f>YEAR(tbl_orders_raw[[#This Row],[order_date]])</f>
        <v>2025</v>
      </c>
    </row>
    <row r="1687" spans="1:10" x14ac:dyDescent="0.3">
      <c r="A1687" s="2" t="s">
        <v>4612</v>
      </c>
      <c r="B1687" s="2" t="s">
        <v>390</v>
      </c>
      <c r="C1687" s="3">
        <v>46054</v>
      </c>
      <c r="D1687" s="2" t="s">
        <v>2915</v>
      </c>
      <c r="E1687" s="2" t="s">
        <v>2919</v>
      </c>
      <c r="F1687" s="2" t="s">
        <v>2941</v>
      </c>
      <c r="G1687" s="2">
        <f>ROWS(tbl_orders_raw[])</f>
        <v>5000</v>
      </c>
      <c r="H1687" s="2" t="str">
        <f>_xlfn.XLOOKUP(tbl_orders_raw[[#This Row],[customer_id]],tbl_customers[customer_id],tbl_customers[customer_id],"Not Found")</f>
        <v>CUST00181</v>
      </c>
      <c r="I1687" s="7">
        <f>MONTH(tbl_orders_raw[[#This Row],[order_date]])</f>
        <v>2</v>
      </c>
      <c r="J1687" s="7">
        <f>YEAR(tbl_orders_raw[[#This Row],[order_date]])</f>
        <v>2026</v>
      </c>
    </row>
    <row r="1688" spans="1:10" x14ac:dyDescent="0.3">
      <c r="A1688" s="2" t="s">
        <v>4613</v>
      </c>
      <c r="B1688" s="2" t="s">
        <v>298</v>
      </c>
      <c r="C1688" s="3">
        <v>46006</v>
      </c>
      <c r="D1688" s="2" t="s">
        <v>2925</v>
      </c>
      <c r="E1688" s="2" t="s">
        <v>2919</v>
      </c>
      <c r="F1688" s="2" t="s">
        <v>2917</v>
      </c>
      <c r="G1688" s="2">
        <f>ROWS(tbl_orders_raw[])</f>
        <v>5000</v>
      </c>
      <c r="H1688" s="2" t="str">
        <f>_xlfn.XLOOKUP(tbl_orders_raw[[#This Row],[customer_id]],tbl_customers[customer_id],tbl_customers[customer_id],"Not Found")</f>
        <v>CUST00135</v>
      </c>
      <c r="I1688" s="7">
        <f>MONTH(tbl_orders_raw[[#This Row],[order_date]])</f>
        <v>12</v>
      </c>
      <c r="J1688" s="7">
        <f>YEAR(tbl_orders_raw[[#This Row],[order_date]])</f>
        <v>2025</v>
      </c>
    </row>
    <row r="1689" spans="1:10" x14ac:dyDescent="0.3">
      <c r="A1689" s="2" t="s">
        <v>4614</v>
      </c>
      <c r="B1689" s="2" t="s">
        <v>1996</v>
      </c>
      <c r="C1689" s="3">
        <v>45658</v>
      </c>
      <c r="D1689" s="2" t="s">
        <v>2915</v>
      </c>
      <c r="E1689" s="2" t="s">
        <v>2939</v>
      </c>
      <c r="F1689" s="2" t="s">
        <v>2917</v>
      </c>
      <c r="G1689" s="2">
        <f>ROWS(tbl_orders_raw[])</f>
        <v>5000</v>
      </c>
      <c r="H1689" s="2" t="str">
        <f>_xlfn.XLOOKUP(tbl_orders_raw[[#This Row],[customer_id]],tbl_customers[customer_id],tbl_customers[customer_id],"Not Found")</f>
        <v>CUST00984</v>
      </c>
      <c r="I1689" s="7">
        <f>MONTH(tbl_orders_raw[[#This Row],[order_date]])</f>
        <v>1</v>
      </c>
      <c r="J1689" s="7">
        <f>YEAR(tbl_orders_raw[[#This Row],[order_date]])</f>
        <v>2025</v>
      </c>
    </row>
    <row r="1690" spans="1:10" x14ac:dyDescent="0.3">
      <c r="A1690" s="2" t="s">
        <v>4615</v>
      </c>
      <c r="B1690" s="2" t="s">
        <v>808</v>
      </c>
      <c r="C1690" s="3">
        <v>45851</v>
      </c>
      <c r="D1690" s="2" t="s">
        <v>2915</v>
      </c>
      <c r="E1690" s="2" t="s">
        <v>2916</v>
      </c>
      <c r="F1690" s="2" t="s">
        <v>2917</v>
      </c>
      <c r="G1690" s="2">
        <f>ROWS(tbl_orders_raw[])</f>
        <v>5000</v>
      </c>
      <c r="H1690" s="2" t="str">
        <f>_xlfn.XLOOKUP(tbl_orders_raw[[#This Row],[customer_id]],tbl_customers[customer_id],tbl_customers[customer_id],"Not Found")</f>
        <v>CUST00390</v>
      </c>
      <c r="I1690" s="7">
        <f>MONTH(tbl_orders_raw[[#This Row],[order_date]])</f>
        <v>7</v>
      </c>
      <c r="J1690" s="7">
        <f>YEAR(tbl_orders_raw[[#This Row],[order_date]])</f>
        <v>2025</v>
      </c>
    </row>
    <row r="1691" spans="1:10" x14ac:dyDescent="0.3">
      <c r="A1691" s="2" t="s">
        <v>4616</v>
      </c>
      <c r="B1691" s="2" t="s">
        <v>1934</v>
      </c>
      <c r="C1691" s="3">
        <v>45711</v>
      </c>
      <c r="D1691" s="2" t="s">
        <v>2925</v>
      </c>
      <c r="E1691" s="2" t="s">
        <v>2939</v>
      </c>
      <c r="F1691" s="2" t="s">
        <v>2917</v>
      </c>
      <c r="G1691" s="2">
        <f>ROWS(tbl_orders_raw[])</f>
        <v>5000</v>
      </c>
      <c r="H1691" s="2" t="str">
        <f>_xlfn.XLOOKUP(tbl_orders_raw[[#This Row],[customer_id]],tbl_customers[customer_id],tbl_customers[customer_id],"Not Found")</f>
        <v>CUST00953</v>
      </c>
      <c r="I1691" s="7">
        <f>MONTH(tbl_orders_raw[[#This Row],[order_date]])</f>
        <v>2</v>
      </c>
      <c r="J1691" s="7">
        <f>YEAR(tbl_orders_raw[[#This Row],[order_date]])</f>
        <v>2025</v>
      </c>
    </row>
    <row r="1692" spans="1:10" x14ac:dyDescent="0.3">
      <c r="A1692" s="2" t="s">
        <v>4617</v>
      </c>
      <c r="B1692" s="2" t="s">
        <v>1680</v>
      </c>
      <c r="C1692" s="3">
        <v>46259</v>
      </c>
      <c r="D1692" s="2" t="s">
        <v>2915</v>
      </c>
      <c r="E1692" s="2" t="s">
        <v>2936</v>
      </c>
      <c r="F1692" s="2" t="s">
        <v>2917</v>
      </c>
      <c r="G1692" s="2">
        <f>ROWS(tbl_orders_raw[])</f>
        <v>5000</v>
      </c>
      <c r="H1692" s="2" t="str">
        <f>_xlfn.XLOOKUP(tbl_orders_raw[[#This Row],[customer_id]],tbl_customers[customer_id],tbl_customers[customer_id],"Not Found")</f>
        <v>CUST00826</v>
      </c>
      <c r="I1692" s="7">
        <f>MONTH(tbl_orders_raw[[#This Row],[order_date]])</f>
        <v>8</v>
      </c>
      <c r="J1692" s="7">
        <f>YEAR(tbl_orders_raw[[#This Row],[order_date]])</f>
        <v>2026</v>
      </c>
    </row>
    <row r="1693" spans="1:10" x14ac:dyDescent="0.3">
      <c r="A1693" s="2" t="s">
        <v>4618</v>
      </c>
      <c r="B1693" s="2" t="s">
        <v>1608</v>
      </c>
      <c r="C1693" s="3">
        <v>45437</v>
      </c>
      <c r="D1693" s="2" t="s">
        <v>2915</v>
      </c>
      <c r="E1693" s="2" t="s">
        <v>2916</v>
      </c>
      <c r="F1693" s="2" t="s">
        <v>2917</v>
      </c>
      <c r="G1693" s="2">
        <f>ROWS(tbl_orders_raw[])</f>
        <v>5000</v>
      </c>
      <c r="H1693" s="2" t="str">
        <f>_xlfn.XLOOKUP(tbl_orders_raw[[#This Row],[customer_id]],tbl_customers[customer_id],tbl_customers[customer_id],"Not Found")</f>
        <v>CUST00790</v>
      </c>
      <c r="I1693" s="7">
        <f>MONTH(tbl_orders_raw[[#This Row],[order_date]])</f>
        <v>5</v>
      </c>
      <c r="J1693" s="7">
        <f>YEAR(tbl_orders_raw[[#This Row],[order_date]])</f>
        <v>2024</v>
      </c>
    </row>
    <row r="1694" spans="1:10" x14ac:dyDescent="0.3">
      <c r="A1694" s="2" t="s">
        <v>4619</v>
      </c>
      <c r="B1694" s="2" t="s">
        <v>1592</v>
      </c>
      <c r="C1694" s="3">
        <v>45616</v>
      </c>
      <c r="D1694" s="2" t="s">
        <v>2928</v>
      </c>
      <c r="E1694" s="2" t="s">
        <v>2921</v>
      </c>
      <c r="F1694" s="2" t="s">
        <v>2917</v>
      </c>
      <c r="G1694" s="2">
        <f>ROWS(tbl_orders_raw[])</f>
        <v>5000</v>
      </c>
      <c r="H1694" s="2" t="str">
        <f>_xlfn.XLOOKUP(tbl_orders_raw[[#This Row],[customer_id]],tbl_customers[customer_id],tbl_customers[customer_id],"Not Found")</f>
        <v>CUST00782</v>
      </c>
      <c r="I1694" s="7">
        <f>MONTH(tbl_orders_raw[[#This Row],[order_date]])</f>
        <v>11</v>
      </c>
      <c r="J1694" s="7">
        <f>YEAR(tbl_orders_raw[[#This Row],[order_date]])</f>
        <v>2024</v>
      </c>
    </row>
    <row r="1695" spans="1:10" x14ac:dyDescent="0.3">
      <c r="A1695" s="2" t="s">
        <v>4620</v>
      </c>
      <c r="B1695" s="2" t="s">
        <v>1808</v>
      </c>
      <c r="C1695" s="3">
        <v>45306</v>
      </c>
      <c r="D1695" s="2" t="s">
        <v>2925</v>
      </c>
      <c r="E1695" s="2" t="s">
        <v>2921</v>
      </c>
      <c r="F1695" s="2" t="s">
        <v>2917</v>
      </c>
      <c r="G1695" s="2">
        <f>ROWS(tbl_orders_raw[])</f>
        <v>5000</v>
      </c>
      <c r="H1695" s="2" t="str">
        <f>_xlfn.XLOOKUP(tbl_orders_raw[[#This Row],[customer_id]],tbl_customers[customer_id],tbl_customers[customer_id],"Not Found")</f>
        <v>CUST00890</v>
      </c>
      <c r="I1695" s="7">
        <f>MONTH(tbl_orders_raw[[#This Row],[order_date]])</f>
        <v>1</v>
      </c>
      <c r="J1695" s="7">
        <f>YEAR(tbl_orders_raw[[#This Row],[order_date]])</f>
        <v>2024</v>
      </c>
    </row>
    <row r="1696" spans="1:10" x14ac:dyDescent="0.3">
      <c r="A1696" s="2" t="s">
        <v>4621</v>
      </c>
      <c r="B1696" s="2" t="s">
        <v>782</v>
      </c>
      <c r="C1696" s="3">
        <v>45899</v>
      </c>
      <c r="D1696" s="2" t="s">
        <v>2915</v>
      </c>
      <c r="E1696" s="2" t="s">
        <v>2916</v>
      </c>
      <c r="F1696" s="2" t="s">
        <v>2917</v>
      </c>
      <c r="G1696" s="2">
        <f>ROWS(tbl_orders_raw[])</f>
        <v>5000</v>
      </c>
      <c r="H1696" s="2" t="str">
        <f>_xlfn.XLOOKUP(tbl_orders_raw[[#This Row],[customer_id]],tbl_customers[customer_id],tbl_customers[customer_id],"Not Found")</f>
        <v>CUST00377</v>
      </c>
      <c r="I1696" s="7">
        <f>MONTH(tbl_orders_raw[[#This Row],[order_date]])</f>
        <v>8</v>
      </c>
      <c r="J1696" s="7">
        <f>YEAR(tbl_orders_raw[[#This Row],[order_date]])</f>
        <v>2025</v>
      </c>
    </row>
    <row r="1697" spans="1:10" x14ac:dyDescent="0.3">
      <c r="A1697" s="2" t="s">
        <v>4622</v>
      </c>
      <c r="B1697" s="2" t="s">
        <v>1410</v>
      </c>
      <c r="C1697" s="3">
        <v>45569</v>
      </c>
      <c r="D1697" s="2" t="s">
        <v>2915</v>
      </c>
      <c r="E1697" s="2" t="s">
        <v>2939</v>
      </c>
      <c r="F1697" s="2" t="s">
        <v>2917</v>
      </c>
      <c r="G1697" s="2">
        <f>ROWS(tbl_orders_raw[])</f>
        <v>5000</v>
      </c>
      <c r="H1697" s="2" t="str">
        <f>_xlfn.XLOOKUP(tbl_orders_raw[[#This Row],[customer_id]],tbl_customers[customer_id],tbl_customers[customer_id],"Not Found")</f>
        <v>CUST00691</v>
      </c>
      <c r="I1697" s="7">
        <f>MONTH(tbl_orders_raw[[#This Row],[order_date]])</f>
        <v>10</v>
      </c>
      <c r="J1697" s="7">
        <f>YEAR(tbl_orders_raw[[#This Row],[order_date]])</f>
        <v>2024</v>
      </c>
    </row>
    <row r="1698" spans="1:10" x14ac:dyDescent="0.3">
      <c r="A1698" s="2" t="s">
        <v>4623</v>
      </c>
      <c r="B1698" s="2" t="s">
        <v>2280</v>
      </c>
      <c r="C1698" s="3">
        <v>46141</v>
      </c>
      <c r="D1698" s="2" t="s">
        <v>2915</v>
      </c>
      <c r="E1698" s="2" t="s">
        <v>2916</v>
      </c>
      <c r="F1698" s="2" t="s">
        <v>2917</v>
      </c>
      <c r="G1698" s="2">
        <f>ROWS(tbl_orders_raw[])</f>
        <v>5000</v>
      </c>
      <c r="H1698" s="2" t="str">
        <f>_xlfn.XLOOKUP(tbl_orders_raw[[#This Row],[customer_id]],tbl_customers[customer_id],tbl_customers[customer_id],"Not Found")</f>
        <v>CUST01126</v>
      </c>
      <c r="I1698" s="7">
        <f>MONTH(tbl_orders_raw[[#This Row],[order_date]])</f>
        <v>4</v>
      </c>
      <c r="J1698" s="7">
        <f>YEAR(tbl_orders_raw[[#This Row],[order_date]])</f>
        <v>2026</v>
      </c>
    </row>
    <row r="1699" spans="1:10" x14ac:dyDescent="0.3">
      <c r="A1699" s="2" t="s">
        <v>4624</v>
      </c>
      <c r="B1699" s="2" t="s">
        <v>1802</v>
      </c>
      <c r="C1699" s="3">
        <v>45803</v>
      </c>
      <c r="D1699" s="2" t="s">
        <v>2915</v>
      </c>
      <c r="E1699" s="2" t="s">
        <v>2934</v>
      </c>
      <c r="F1699" s="2" t="s">
        <v>2917</v>
      </c>
      <c r="G1699" s="2">
        <f>ROWS(tbl_orders_raw[])</f>
        <v>5000</v>
      </c>
      <c r="H1699" s="2" t="str">
        <f>_xlfn.XLOOKUP(tbl_orders_raw[[#This Row],[customer_id]],tbl_customers[customer_id],tbl_customers[customer_id],"Not Found")</f>
        <v>CUST00887</v>
      </c>
      <c r="I1699" s="7">
        <f>MONTH(tbl_orders_raw[[#This Row],[order_date]])</f>
        <v>5</v>
      </c>
      <c r="J1699" s="7">
        <f>YEAR(tbl_orders_raw[[#This Row],[order_date]])</f>
        <v>2025</v>
      </c>
    </row>
    <row r="1700" spans="1:10" x14ac:dyDescent="0.3">
      <c r="A1700" s="2" t="s">
        <v>4625</v>
      </c>
      <c r="B1700" s="2" t="s">
        <v>274</v>
      </c>
      <c r="C1700" s="3">
        <v>45973</v>
      </c>
      <c r="D1700" s="2" t="s">
        <v>2915</v>
      </c>
      <c r="E1700" s="2" t="s">
        <v>2916</v>
      </c>
      <c r="F1700" s="2" t="s">
        <v>2922</v>
      </c>
      <c r="G1700" s="2">
        <f>ROWS(tbl_orders_raw[])</f>
        <v>5000</v>
      </c>
      <c r="H1700" s="2" t="str">
        <f>_xlfn.XLOOKUP(tbl_orders_raw[[#This Row],[customer_id]],tbl_customers[customer_id],tbl_customers[customer_id],"Not Found")</f>
        <v>CUST00123</v>
      </c>
      <c r="I1700" s="7">
        <f>MONTH(tbl_orders_raw[[#This Row],[order_date]])</f>
        <v>11</v>
      </c>
      <c r="J1700" s="7">
        <f>YEAR(tbl_orders_raw[[#This Row],[order_date]])</f>
        <v>2025</v>
      </c>
    </row>
    <row r="1701" spans="1:10" x14ac:dyDescent="0.3">
      <c r="A1701" s="2" t="s">
        <v>4626</v>
      </c>
      <c r="B1701" s="2" t="s">
        <v>1982</v>
      </c>
      <c r="C1701" s="3">
        <v>46014</v>
      </c>
      <c r="D1701" s="2" t="s">
        <v>2925</v>
      </c>
      <c r="E1701" s="2" t="s">
        <v>2916</v>
      </c>
      <c r="F1701" s="2" t="s">
        <v>2917</v>
      </c>
      <c r="G1701" s="2">
        <f>ROWS(tbl_orders_raw[])</f>
        <v>5000</v>
      </c>
      <c r="H1701" s="2" t="str">
        <f>_xlfn.XLOOKUP(tbl_orders_raw[[#This Row],[customer_id]],tbl_customers[customer_id],tbl_customers[customer_id],"Not Found")</f>
        <v>CUST00977</v>
      </c>
      <c r="I1701" s="7">
        <f>MONTH(tbl_orders_raw[[#This Row],[order_date]])</f>
        <v>12</v>
      </c>
      <c r="J1701" s="7">
        <f>YEAR(tbl_orders_raw[[#This Row],[order_date]])</f>
        <v>2025</v>
      </c>
    </row>
    <row r="1702" spans="1:10" x14ac:dyDescent="0.3">
      <c r="A1702" s="2" t="s">
        <v>4627</v>
      </c>
      <c r="B1702" s="2" t="s">
        <v>916</v>
      </c>
      <c r="C1702" s="3">
        <v>45798</v>
      </c>
      <c r="D1702" s="2" t="s">
        <v>2915</v>
      </c>
      <c r="E1702" s="2" t="s">
        <v>2916</v>
      </c>
      <c r="F1702" s="2" t="s">
        <v>2917</v>
      </c>
      <c r="G1702" s="2">
        <f>ROWS(tbl_orders_raw[])</f>
        <v>5000</v>
      </c>
      <c r="H1702" s="2" t="str">
        <f>_xlfn.XLOOKUP(tbl_orders_raw[[#This Row],[customer_id]],tbl_customers[customer_id],tbl_customers[customer_id],"Not Found")</f>
        <v>CUST00444</v>
      </c>
      <c r="I1702" s="7">
        <f>MONTH(tbl_orders_raw[[#This Row],[order_date]])</f>
        <v>5</v>
      </c>
      <c r="J1702" s="7">
        <f>YEAR(tbl_orders_raw[[#This Row],[order_date]])</f>
        <v>2025</v>
      </c>
    </row>
    <row r="1703" spans="1:10" x14ac:dyDescent="0.3">
      <c r="A1703" s="2" t="s">
        <v>4628</v>
      </c>
      <c r="B1703" s="2" t="s">
        <v>1416</v>
      </c>
      <c r="C1703" s="3">
        <v>45454</v>
      </c>
      <c r="D1703" s="2" t="s">
        <v>2925</v>
      </c>
      <c r="E1703" s="2" t="s">
        <v>2919</v>
      </c>
      <c r="F1703" s="2" t="s">
        <v>2917</v>
      </c>
      <c r="G1703" s="2">
        <f>ROWS(tbl_orders_raw[])</f>
        <v>5000</v>
      </c>
      <c r="H1703" s="2" t="str">
        <f>_xlfn.XLOOKUP(tbl_orders_raw[[#This Row],[customer_id]],tbl_customers[customer_id],tbl_customers[customer_id],"Not Found")</f>
        <v>CUST00694</v>
      </c>
      <c r="I1703" s="7">
        <f>MONTH(tbl_orders_raw[[#This Row],[order_date]])</f>
        <v>6</v>
      </c>
      <c r="J1703" s="7">
        <f>YEAR(tbl_orders_raw[[#This Row],[order_date]])</f>
        <v>2024</v>
      </c>
    </row>
    <row r="1704" spans="1:10" x14ac:dyDescent="0.3">
      <c r="A1704" s="2" t="s">
        <v>4629</v>
      </c>
      <c r="B1704" s="2" t="s">
        <v>560</v>
      </c>
      <c r="C1704" s="3">
        <v>45416</v>
      </c>
      <c r="D1704" s="2" t="s">
        <v>2925</v>
      </c>
      <c r="E1704" s="2" t="s">
        <v>2939</v>
      </c>
      <c r="F1704" s="2" t="s">
        <v>2917</v>
      </c>
      <c r="G1704" s="2">
        <f>ROWS(tbl_orders_raw[])</f>
        <v>5000</v>
      </c>
      <c r="H1704" s="2" t="str">
        <f>_xlfn.XLOOKUP(tbl_orders_raw[[#This Row],[customer_id]],tbl_customers[customer_id],tbl_customers[customer_id],"Not Found")</f>
        <v>CUST00266</v>
      </c>
      <c r="I1704" s="7">
        <f>MONTH(tbl_orders_raw[[#This Row],[order_date]])</f>
        <v>5</v>
      </c>
      <c r="J1704" s="7">
        <f>YEAR(tbl_orders_raw[[#This Row],[order_date]])</f>
        <v>2024</v>
      </c>
    </row>
    <row r="1705" spans="1:10" x14ac:dyDescent="0.3">
      <c r="A1705" s="2" t="s">
        <v>4630</v>
      </c>
      <c r="B1705" s="2" t="s">
        <v>554</v>
      </c>
      <c r="C1705" s="3">
        <v>45997</v>
      </c>
      <c r="D1705" s="2" t="s">
        <v>2915</v>
      </c>
      <c r="E1705" s="2" t="s">
        <v>2936</v>
      </c>
      <c r="F1705" s="2" t="s">
        <v>2917</v>
      </c>
      <c r="G1705" s="2">
        <f>ROWS(tbl_orders_raw[])</f>
        <v>5000</v>
      </c>
      <c r="H1705" s="2" t="str">
        <f>_xlfn.XLOOKUP(tbl_orders_raw[[#This Row],[customer_id]],tbl_customers[customer_id],tbl_customers[customer_id],"Not Found")</f>
        <v>CUST00263</v>
      </c>
      <c r="I1705" s="7">
        <f>MONTH(tbl_orders_raw[[#This Row],[order_date]])</f>
        <v>12</v>
      </c>
      <c r="J1705" s="7">
        <f>YEAR(tbl_orders_raw[[#This Row],[order_date]])</f>
        <v>2025</v>
      </c>
    </row>
    <row r="1706" spans="1:10" x14ac:dyDescent="0.3">
      <c r="A1706" s="2" t="s">
        <v>4631</v>
      </c>
      <c r="B1706" s="2" t="s">
        <v>1544</v>
      </c>
      <c r="C1706" s="3">
        <v>45749</v>
      </c>
      <c r="D1706" s="2" t="s">
        <v>2915</v>
      </c>
      <c r="E1706" s="2" t="s">
        <v>2916</v>
      </c>
      <c r="F1706" s="2" t="s">
        <v>2917</v>
      </c>
      <c r="G1706" s="2">
        <f>ROWS(tbl_orders_raw[])</f>
        <v>5000</v>
      </c>
      <c r="H1706" s="2" t="str">
        <f>_xlfn.XLOOKUP(tbl_orders_raw[[#This Row],[customer_id]],tbl_customers[customer_id],tbl_customers[customer_id],"Not Found")</f>
        <v>CUST00758</v>
      </c>
      <c r="I1706" s="7">
        <f>MONTH(tbl_orders_raw[[#This Row],[order_date]])</f>
        <v>4</v>
      </c>
      <c r="J1706" s="7">
        <f>YEAR(tbl_orders_raw[[#This Row],[order_date]])</f>
        <v>2025</v>
      </c>
    </row>
    <row r="1707" spans="1:10" x14ac:dyDescent="0.3">
      <c r="A1707" s="2" t="s">
        <v>4632</v>
      </c>
      <c r="B1707" s="2" t="s">
        <v>1310</v>
      </c>
      <c r="C1707" s="3">
        <v>45531</v>
      </c>
      <c r="D1707" s="2" t="s">
        <v>2925</v>
      </c>
      <c r="E1707" s="2" t="s">
        <v>2936</v>
      </c>
      <c r="F1707" s="2" t="s">
        <v>2917</v>
      </c>
      <c r="G1707" s="2">
        <f>ROWS(tbl_orders_raw[])</f>
        <v>5000</v>
      </c>
      <c r="H1707" s="2" t="str">
        <f>_xlfn.XLOOKUP(tbl_orders_raw[[#This Row],[customer_id]],tbl_customers[customer_id],tbl_customers[customer_id],"Not Found")</f>
        <v>CUST00641</v>
      </c>
      <c r="I1707" s="7">
        <f>MONTH(tbl_orders_raw[[#This Row],[order_date]])</f>
        <v>8</v>
      </c>
      <c r="J1707" s="7">
        <f>YEAR(tbl_orders_raw[[#This Row],[order_date]])</f>
        <v>2024</v>
      </c>
    </row>
    <row r="1708" spans="1:10" x14ac:dyDescent="0.3">
      <c r="A1708" s="2" t="s">
        <v>4633</v>
      </c>
      <c r="B1708" s="2" t="s">
        <v>2302</v>
      </c>
      <c r="C1708" s="3">
        <v>45579</v>
      </c>
      <c r="D1708" s="2" t="s">
        <v>2915</v>
      </c>
      <c r="E1708" s="2" t="s">
        <v>2934</v>
      </c>
      <c r="F1708" s="2" t="s">
        <v>2917</v>
      </c>
      <c r="G1708" s="2">
        <f>ROWS(tbl_orders_raw[])</f>
        <v>5000</v>
      </c>
      <c r="H1708" s="2" t="str">
        <f>_xlfn.XLOOKUP(tbl_orders_raw[[#This Row],[customer_id]],tbl_customers[customer_id],tbl_customers[customer_id],"Not Found")</f>
        <v>CUST01137</v>
      </c>
      <c r="I1708" s="7">
        <f>MONTH(tbl_orders_raw[[#This Row],[order_date]])</f>
        <v>10</v>
      </c>
      <c r="J1708" s="7">
        <f>YEAR(tbl_orders_raw[[#This Row],[order_date]])</f>
        <v>2024</v>
      </c>
    </row>
    <row r="1709" spans="1:10" x14ac:dyDescent="0.3">
      <c r="A1709" s="2" t="s">
        <v>4634</v>
      </c>
      <c r="B1709" s="2" t="s">
        <v>550</v>
      </c>
      <c r="C1709" s="3">
        <v>46215</v>
      </c>
      <c r="D1709" s="2" t="s">
        <v>2928</v>
      </c>
      <c r="E1709" s="2" t="s">
        <v>2934</v>
      </c>
      <c r="F1709" s="2" t="s">
        <v>2917</v>
      </c>
      <c r="G1709" s="2">
        <f>ROWS(tbl_orders_raw[])</f>
        <v>5000</v>
      </c>
      <c r="H1709" s="2" t="str">
        <f>_xlfn.XLOOKUP(tbl_orders_raw[[#This Row],[customer_id]],tbl_customers[customer_id],tbl_customers[customer_id],"Not Found")</f>
        <v>CUST00261</v>
      </c>
      <c r="I1709" s="7">
        <f>MONTH(tbl_orders_raw[[#This Row],[order_date]])</f>
        <v>7</v>
      </c>
      <c r="J1709" s="7">
        <f>YEAR(tbl_orders_raw[[#This Row],[order_date]])</f>
        <v>2026</v>
      </c>
    </row>
    <row r="1710" spans="1:10" x14ac:dyDescent="0.3">
      <c r="A1710" s="2" t="s">
        <v>4635</v>
      </c>
      <c r="B1710" s="2" t="s">
        <v>966</v>
      </c>
      <c r="C1710" s="3">
        <v>46225</v>
      </c>
      <c r="D1710" s="2" t="s">
        <v>2925</v>
      </c>
      <c r="E1710" s="2" t="s">
        <v>2921</v>
      </c>
      <c r="F1710" s="2" t="s">
        <v>2917</v>
      </c>
      <c r="G1710" s="2">
        <f>ROWS(tbl_orders_raw[])</f>
        <v>5000</v>
      </c>
      <c r="H1710" s="2" t="str">
        <f>_xlfn.XLOOKUP(tbl_orders_raw[[#This Row],[customer_id]],tbl_customers[customer_id],tbl_customers[customer_id],"Not Found")</f>
        <v>CUST00469</v>
      </c>
      <c r="I1710" s="7">
        <f>MONTH(tbl_orders_raw[[#This Row],[order_date]])</f>
        <v>7</v>
      </c>
      <c r="J1710" s="7">
        <f>YEAR(tbl_orders_raw[[#This Row],[order_date]])</f>
        <v>2026</v>
      </c>
    </row>
    <row r="1711" spans="1:10" x14ac:dyDescent="0.3">
      <c r="A1711" s="2" t="s">
        <v>4636</v>
      </c>
      <c r="B1711" s="2" t="s">
        <v>2030</v>
      </c>
      <c r="C1711" s="3">
        <v>45547</v>
      </c>
      <c r="D1711" s="2" t="s">
        <v>2925</v>
      </c>
      <c r="E1711" s="2" t="s">
        <v>2936</v>
      </c>
      <c r="F1711" s="2" t="s">
        <v>2917</v>
      </c>
      <c r="G1711" s="2">
        <f>ROWS(tbl_orders_raw[])</f>
        <v>5000</v>
      </c>
      <c r="H1711" s="2" t="str">
        <f>_xlfn.XLOOKUP(tbl_orders_raw[[#This Row],[customer_id]],tbl_customers[customer_id],tbl_customers[customer_id],"Not Found")</f>
        <v>CUST01001</v>
      </c>
      <c r="I1711" s="7">
        <f>MONTH(tbl_orders_raw[[#This Row],[order_date]])</f>
        <v>9</v>
      </c>
      <c r="J1711" s="7">
        <f>YEAR(tbl_orders_raw[[#This Row],[order_date]])</f>
        <v>2024</v>
      </c>
    </row>
    <row r="1712" spans="1:10" x14ac:dyDescent="0.3">
      <c r="A1712" s="2" t="s">
        <v>4637</v>
      </c>
      <c r="B1712" s="2" t="s">
        <v>420</v>
      </c>
      <c r="C1712" s="3">
        <v>46193</v>
      </c>
      <c r="D1712" s="2" t="s">
        <v>2915</v>
      </c>
      <c r="E1712" s="2" t="s">
        <v>2916</v>
      </c>
      <c r="F1712" s="2" t="s">
        <v>2917</v>
      </c>
      <c r="G1712" s="2">
        <f>ROWS(tbl_orders_raw[])</f>
        <v>5000</v>
      </c>
      <c r="H1712" s="2" t="str">
        <f>_xlfn.XLOOKUP(tbl_orders_raw[[#This Row],[customer_id]],tbl_customers[customer_id],tbl_customers[customer_id],"Not Found")</f>
        <v>CUST00196</v>
      </c>
      <c r="I1712" s="7">
        <f>MONTH(tbl_orders_raw[[#This Row],[order_date]])</f>
        <v>6</v>
      </c>
      <c r="J1712" s="7">
        <f>YEAR(tbl_orders_raw[[#This Row],[order_date]])</f>
        <v>2026</v>
      </c>
    </row>
    <row r="1713" spans="1:10" x14ac:dyDescent="0.3">
      <c r="A1713" s="2" t="s">
        <v>4638</v>
      </c>
      <c r="B1713" s="2" t="s">
        <v>2040</v>
      </c>
      <c r="C1713" s="3">
        <v>45833</v>
      </c>
      <c r="D1713" s="2" t="s">
        <v>2915</v>
      </c>
      <c r="E1713" s="2" t="s">
        <v>2936</v>
      </c>
      <c r="F1713" s="2" t="s">
        <v>2922</v>
      </c>
      <c r="G1713" s="2">
        <f>ROWS(tbl_orders_raw[])</f>
        <v>5000</v>
      </c>
      <c r="H1713" s="2" t="str">
        <f>_xlfn.XLOOKUP(tbl_orders_raw[[#This Row],[customer_id]],tbl_customers[customer_id],tbl_customers[customer_id],"Not Found")</f>
        <v>CUST01006</v>
      </c>
      <c r="I1713" s="7">
        <f>MONTH(tbl_orders_raw[[#This Row],[order_date]])</f>
        <v>6</v>
      </c>
      <c r="J1713" s="7">
        <f>YEAR(tbl_orders_raw[[#This Row],[order_date]])</f>
        <v>2025</v>
      </c>
    </row>
    <row r="1714" spans="1:10" x14ac:dyDescent="0.3">
      <c r="A1714" s="2" t="s">
        <v>4639</v>
      </c>
      <c r="B1714" s="2" t="s">
        <v>1118</v>
      </c>
      <c r="C1714" s="3">
        <v>46037</v>
      </c>
      <c r="D1714" s="2" t="s">
        <v>2915</v>
      </c>
      <c r="E1714" s="2" t="s">
        <v>2939</v>
      </c>
      <c r="F1714" s="2" t="s">
        <v>2917</v>
      </c>
      <c r="G1714" s="2">
        <f>ROWS(tbl_orders_raw[])</f>
        <v>5000</v>
      </c>
      <c r="H1714" s="2" t="str">
        <f>_xlfn.XLOOKUP(tbl_orders_raw[[#This Row],[customer_id]],tbl_customers[customer_id],tbl_customers[customer_id],"Not Found")</f>
        <v>CUST00545</v>
      </c>
      <c r="I1714" s="7">
        <f>MONTH(tbl_orders_raw[[#This Row],[order_date]])</f>
        <v>1</v>
      </c>
      <c r="J1714" s="7">
        <f>YEAR(tbl_orders_raw[[#This Row],[order_date]])</f>
        <v>2026</v>
      </c>
    </row>
    <row r="1715" spans="1:10" x14ac:dyDescent="0.3">
      <c r="A1715" s="2" t="s">
        <v>4640</v>
      </c>
      <c r="B1715" s="2" t="s">
        <v>1160</v>
      </c>
      <c r="C1715" s="3">
        <v>46080</v>
      </c>
      <c r="D1715" s="2" t="s">
        <v>2925</v>
      </c>
      <c r="E1715" s="2" t="s">
        <v>2939</v>
      </c>
      <c r="F1715" s="2" t="s">
        <v>2917</v>
      </c>
      <c r="G1715" s="2">
        <f>ROWS(tbl_orders_raw[])</f>
        <v>5000</v>
      </c>
      <c r="H1715" s="2" t="str">
        <f>_xlfn.XLOOKUP(tbl_orders_raw[[#This Row],[customer_id]],tbl_customers[customer_id],tbl_customers[customer_id],"Not Found")</f>
        <v>CUST00566</v>
      </c>
      <c r="I1715" s="7">
        <f>MONTH(tbl_orders_raw[[#This Row],[order_date]])</f>
        <v>2</v>
      </c>
      <c r="J1715" s="7">
        <f>YEAR(tbl_orders_raw[[#This Row],[order_date]])</f>
        <v>2026</v>
      </c>
    </row>
    <row r="1716" spans="1:10" x14ac:dyDescent="0.3">
      <c r="A1716" s="2" t="s">
        <v>4641</v>
      </c>
      <c r="B1716" s="2" t="s">
        <v>1040</v>
      </c>
      <c r="C1716" s="3">
        <v>45777</v>
      </c>
      <c r="D1716" s="2" t="s">
        <v>2915</v>
      </c>
      <c r="E1716" s="2" t="s">
        <v>2916</v>
      </c>
      <c r="F1716" s="2" t="s">
        <v>2917</v>
      </c>
      <c r="G1716" s="2">
        <f>ROWS(tbl_orders_raw[])</f>
        <v>5000</v>
      </c>
      <c r="H1716" s="2" t="str">
        <f>_xlfn.XLOOKUP(tbl_orders_raw[[#This Row],[customer_id]],tbl_customers[customer_id],tbl_customers[customer_id],"Not Found")</f>
        <v>CUST00506</v>
      </c>
      <c r="I1716" s="7">
        <f>MONTH(tbl_orders_raw[[#This Row],[order_date]])</f>
        <v>4</v>
      </c>
      <c r="J1716" s="7">
        <f>YEAR(tbl_orders_raw[[#This Row],[order_date]])</f>
        <v>2025</v>
      </c>
    </row>
    <row r="1717" spans="1:10" x14ac:dyDescent="0.3">
      <c r="A1717" s="2" t="s">
        <v>4642</v>
      </c>
      <c r="B1717" s="2" t="s">
        <v>2006</v>
      </c>
      <c r="C1717" s="3">
        <v>45927</v>
      </c>
      <c r="D1717" s="2" t="s">
        <v>2925</v>
      </c>
      <c r="E1717" s="2" t="s">
        <v>2934</v>
      </c>
      <c r="F1717" s="2" t="s">
        <v>2922</v>
      </c>
      <c r="G1717" s="2">
        <f>ROWS(tbl_orders_raw[])</f>
        <v>5000</v>
      </c>
      <c r="H1717" s="2" t="str">
        <f>_xlfn.XLOOKUP(tbl_orders_raw[[#This Row],[customer_id]],tbl_customers[customer_id],tbl_customers[customer_id],"Not Found")</f>
        <v>CUST00989</v>
      </c>
      <c r="I1717" s="7">
        <f>MONTH(tbl_orders_raw[[#This Row],[order_date]])</f>
        <v>9</v>
      </c>
      <c r="J1717" s="7">
        <f>YEAR(tbl_orders_raw[[#This Row],[order_date]])</f>
        <v>2025</v>
      </c>
    </row>
    <row r="1718" spans="1:10" x14ac:dyDescent="0.3">
      <c r="A1718" s="2" t="s">
        <v>4643</v>
      </c>
      <c r="B1718" s="2" t="s">
        <v>1316</v>
      </c>
      <c r="C1718" s="3">
        <v>45788</v>
      </c>
      <c r="D1718" s="2" t="s">
        <v>2925</v>
      </c>
      <c r="E1718" s="2" t="s">
        <v>2921</v>
      </c>
      <c r="F1718" s="2" t="s">
        <v>2917</v>
      </c>
      <c r="G1718" s="2">
        <f>ROWS(tbl_orders_raw[])</f>
        <v>5000</v>
      </c>
      <c r="H1718" s="2" t="str">
        <f>_xlfn.XLOOKUP(tbl_orders_raw[[#This Row],[customer_id]],tbl_customers[customer_id],tbl_customers[customer_id],"Not Found")</f>
        <v>CUST00644</v>
      </c>
      <c r="I1718" s="7">
        <f>MONTH(tbl_orders_raw[[#This Row],[order_date]])</f>
        <v>5</v>
      </c>
      <c r="J1718" s="7">
        <f>YEAR(tbl_orders_raw[[#This Row],[order_date]])</f>
        <v>2025</v>
      </c>
    </row>
    <row r="1719" spans="1:10" x14ac:dyDescent="0.3">
      <c r="A1719" s="2" t="s">
        <v>4644</v>
      </c>
      <c r="B1719" s="2" t="s">
        <v>800</v>
      </c>
      <c r="C1719" s="3">
        <v>45953</v>
      </c>
      <c r="D1719" s="2" t="s">
        <v>2928</v>
      </c>
      <c r="E1719" s="2" t="s">
        <v>2921</v>
      </c>
      <c r="F1719" s="2" t="s">
        <v>2917</v>
      </c>
      <c r="G1719" s="2">
        <f>ROWS(tbl_orders_raw[])</f>
        <v>5000</v>
      </c>
      <c r="H1719" s="2" t="str">
        <f>_xlfn.XLOOKUP(tbl_orders_raw[[#This Row],[customer_id]],tbl_customers[customer_id],tbl_customers[customer_id],"Not Found")</f>
        <v>CUST00386</v>
      </c>
      <c r="I1719" s="7">
        <f>MONTH(tbl_orders_raw[[#This Row],[order_date]])</f>
        <v>10</v>
      </c>
      <c r="J1719" s="7">
        <f>YEAR(tbl_orders_raw[[#This Row],[order_date]])</f>
        <v>2025</v>
      </c>
    </row>
    <row r="1720" spans="1:10" x14ac:dyDescent="0.3">
      <c r="A1720" s="2" t="s">
        <v>4645</v>
      </c>
      <c r="B1720" s="2" t="s">
        <v>278</v>
      </c>
      <c r="C1720" s="3">
        <v>46043</v>
      </c>
      <c r="D1720" s="2" t="s">
        <v>2925</v>
      </c>
      <c r="E1720" s="2" t="s">
        <v>2916</v>
      </c>
      <c r="F1720" s="2" t="s">
        <v>2917</v>
      </c>
      <c r="G1720" s="2">
        <f>ROWS(tbl_orders_raw[])</f>
        <v>5000</v>
      </c>
      <c r="H1720" s="2" t="str">
        <f>_xlfn.XLOOKUP(tbl_orders_raw[[#This Row],[customer_id]],tbl_customers[customer_id],tbl_customers[customer_id],"Not Found")</f>
        <v>CUST00125</v>
      </c>
      <c r="I1720" s="7">
        <f>MONTH(tbl_orders_raw[[#This Row],[order_date]])</f>
        <v>1</v>
      </c>
      <c r="J1720" s="7">
        <f>YEAR(tbl_orders_raw[[#This Row],[order_date]])</f>
        <v>2026</v>
      </c>
    </row>
    <row r="1721" spans="1:10" x14ac:dyDescent="0.3">
      <c r="A1721" s="2" t="s">
        <v>4646</v>
      </c>
      <c r="B1721" s="2" t="s">
        <v>1046</v>
      </c>
      <c r="C1721" s="3">
        <v>45581</v>
      </c>
      <c r="D1721" s="2" t="s">
        <v>2925</v>
      </c>
      <c r="E1721" s="2" t="s">
        <v>2939</v>
      </c>
      <c r="F1721" s="2" t="s">
        <v>2917</v>
      </c>
      <c r="G1721" s="2">
        <f>ROWS(tbl_orders_raw[])</f>
        <v>5000</v>
      </c>
      <c r="H1721" s="2" t="str">
        <f>_xlfn.XLOOKUP(tbl_orders_raw[[#This Row],[customer_id]],tbl_customers[customer_id],tbl_customers[customer_id],"Not Found")</f>
        <v>CUST00509</v>
      </c>
      <c r="I1721" s="7">
        <f>MONTH(tbl_orders_raw[[#This Row],[order_date]])</f>
        <v>10</v>
      </c>
      <c r="J1721" s="7">
        <f>YEAR(tbl_orders_raw[[#This Row],[order_date]])</f>
        <v>2024</v>
      </c>
    </row>
    <row r="1722" spans="1:10" x14ac:dyDescent="0.3">
      <c r="A1722" s="2" t="s">
        <v>4647</v>
      </c>
      <c r="B1722" s="2" t="s">
        <v>1250</v>
      </c>
      <c r="C1722" s="3">
        <v>45303</v>
      </c>
      <c r="D1722" s="2" t="s">
        <v>2915</v>
      </c>
      <c r="E1722" s="2" t="s">
        <v>2916</v>
      </c>
      <c r="F1722" s="2" t="s">
        <v>2917</v>
      </c>
      <c r="G1722" s="2">
        <f>ROWS(tbl_orders_raw[])</f>
        <v>5000</v>
      </c>
      <c r="H1722" s="2" t="str">
        <f>_xlfn.XLOOKUP(tbl_orders_raw[[#This Row],[customer_id]],tbl_customers[customer_id],tbl_customers[customer_id],"Not Found")</f>
        <v>CUST00611</v>
      </c>
      <c r="I1722" s="7">
        <f>MONTH(tbl_orders_raw[[#This Row],[order_date]])</f>
        <v>1</v>
      </c>
      <c r="J1722" s="7">
        <f>YEAR(tbl_orders_raw[[#This Row],[order_date]])</f>
        <v>2024</v>
      </c>
    </row>
    <row r="1723" spans="1:10" x14ac:dyDescent="0.3">
      <c r="A1723" s="2" t="s">
        <v>4648</v>
      </c>
      <c r="B1723" s="2" t="s">
        <v>1756</v>
      </c>
      <c r="C1723" s="3">
        <v>45959</v>
      </c>
      <c r="D1723" s="2" t="s">
        <v>2915</v>
      </c>
      <c r="E1723" s="2" t="s">
        <v>2939</v>
      </c>
      <c r="F1723" s="2" t="s">
        <v>2941</v>
      </c>
      <c r="G1723" s="2">
        <f>ROWS(tbl_orders_raw[])</f>
        <v>5000</v>
      </c>
      <c r="H1723" s="2" t="str">
        <f>_xlfn.XLOOKUP(tbl_orders_raw[[#This Row],[customer_id]],tbl_customers[customer_id],tbl_customers[customer_id],"Not Found")</f>
        <v>CUST00864</v>
      </c>
      <c r="I1723" s="7">
        <f>MONTH(tbl_orders_raw[[#This Row],[order_date]])</f>
        <v>10</v>
      </c>
      <c r="J1723" s="7">
        <f>YEAR(tbl_orders_raw[[#This Row],[order_date]])</f>
        <v>2025</v>
      </c>
    </row>
    <row r="1724" spans="1:10" x14ac:dyDescent="0.3">
      <c r="A1724" s="2" t="s">
        <v>4649</v>
      </c>
      <c r="B1724" s="2" t="s">
        <v>1858</v>
      </c>
      <c r="C1724" s="3">
        <v>45443</v>
      </c>
      <c r="D1724" s="2" t="s">
        <v>2925</v>
      </c>
      <c r="E1724" s="2" t="s">
        <v>2921</v>
      </c>
      <c r="F1724" s="2" t="s">
        <v>2917</v>
      </c>
      <c r="G1724" s="2">
        <f>ROWS(tbl_orders_raw[])</f>
        <v>5000</v>
      </c>
      <c r="H1724" s="2" t="str">
        <f>_xlfn.XLOOKUP(tbl_orders_raw[[#This Row],[customer_id]],tbl_customers[customer_id],tbl_customers[customer_id],"Not Found")</f>
        <v>CUST00915</v>
      </c>
      <c r="I1724" s="7">
        <f>MONTH(tbl_orders_raw[[#This Row],[order_date]])</f>
        <v>5</v>
      </c>
      <c r="J1724" s="7">
        <f>YEAR(tbl_orders_raw[[#This Row],[order_date]])</f>
        <v>2024</v>
      </c>
    </row>
    <row r="1725" spans="1:10" x14ac:dyDescent="0.3">
      <c r="A1725" s="2" t="s">
        <v>4650</v>
      </c>
      <c r="B1725" s="2" t="s">
        <v>1316</v>
      </c>
      <c r="C1725" s="3">
        <v>46068</v>
      </c>
      <c r="D1725" s="2" t="s">
        <v>2915</v>
      </c>
      <c r="E1725" s="2" t="s">
        <v>2916</v>
      </c>
      <c r="F1725" s="2" t="s">
        <v>2917</v>
      </c>
      <c r="G1725" s="2">
        <f>ROWS(tbl_orders_raw[])</f>
        <v>5000</v>
      </c>
      <c r="H1725" s="2" t="str">
        <f>_xlfn.XLOOKUP(tbl_orders_raw[[#This Row],[customer_id]],tbl_customers[customer_id],tbl_customers[customer_id],"Not Found")</f>
        <v>CUST00644</v>
      </c>
      <c r="I1725" s="7">
        <f>MONTH(tbl_orders_raw[[#This Row],[order_date]])</f>
        <v>2</v>
      </c>
      <c r="J1725" s="7">
        <f>YEAR(tbl_orders_raw[[#This Row],[order_date]])</f>
        <v>2026</v>
      </c>
    </row>
    <row r="1726" spans="1:10" x14ac:dyDescent="0.3">
      <c r="A1726" s="2" t="s">
        <v>4651</v>
      </c>
      <c r="B1726" s="2" t="s">
        <v>1886</v>
      </c>
      <c r="C1726" s="3">
        <v>46015</v>
      </c>
      <c r="D1726" s="2" t="s">
        <v>2915</v>
      </c>
      <c r="E1726" s="2" t="s">
        <v>2921</v>
      </c>
      <c r="F1726" s="2" t="s">
        <v>2917</v>
      </c>
      <c r="G1726" s="2">
        <f>ROWS(tbl_orders_raw[])</f>
        <v>5000</v>
      </c>
      <c r="H1726" s="2" t="str">
        <f>_xlfn.XLOOKUP(tbl_orders_raw[[#This Row],[customer_id]],tbl_customers[customer_id],tbl_customers[customer_id],"Not Found")</f>
        <v>CUST00929</v>
      </c>
      <c r="I1726" s="7">
        <f>MONTH(tbl_orders_raw[[#This Row],[order_date]])</f>
        <v>12</v>
      </c>
      <c r="J1726" s="7">
        <f>YEAR(tbl_orders_raw[[#This Row],[order_date]])</f>
        <v>2025</v>
      </c>
    </row>
    <row r="1727" spans="1:10" x14ac:dyDescent="0.3">
      <c r="A1727" s="2" t="s">
        <v>4652</v>
      </c>
      <c r="B1727" s="2" t="s">
        <v>536</v>
      </c>
      <c r="C1727" s="3">
        <v>45309</v>
      </c>
      <c r="D1727" s="2" t="s">
        <v>2915</v>
      </c>
      <c r="E1727" s="2" t="s">
        <v>2939</v>
      </c>
      <c r="F1727" s="2" t="s">
        <v>2917</v>
      </c>
      <c r="G1727" s="2">
        <f>ROWS(tbl_orders_raw[])</f>
        <v>5000</v>
      </c>
      <c r="H1727" s="2" t="str">
        <f>_xlfn.XLOOKUP(tbl_orders_raw[[#This Row],[customer_id]],tbl_customers[customer_id],tbl_customers[customer_id],"Not Found")</f>
        <v>CUST00254</v>
      </c>
      <c r="I1727" s="7">
        <f>MONTH(tbl_orders_raw[[#This Row],[order_date]])</f>
        <v>1</v>
      </c>
      <c r="J1727" s="7">
        <f>YEAR(tbl_orders_raw[[#This Row],[order_date]])</f>
        <v>2024</v>
      </c>
    </row>
    <row r="1728" spans="1:10" x14ac:dyDescent="0.3">
      <c r="A1728" s="2" t="s">
        <v>4653</v>
      </c>
      <c r="B1728" s="2" t="s">
        <v>1320</v>
      </c>
      <c r="C1728" s="3">
        <v>45437</v>
      </c>
      <c r="D1728" s="2" t="s">
        <v>2925</v>
      </c>
      <c r="E1728" s="2" t="s">
        <v>2939</v>
      </c>
      <c r="F1728" s="2" t="s">
        <v>2917</v>
      </c>
      <c r="G1728" s="2">
        <f>ROWS(tbl_orders_raw[])</f>
        <v>5000</v>
      </c>
      <c r="H1728" s="2" t="str">
        <f>_xlfn.XLOOKUP(tbl_orders_raw[[#This Row],[customer_id]],tbl_customers[customer_id],tbl_customers[customer_id],"Not Found")</f>
        <v>CUST00646</v>
      </c>
      <c r="I1728" s="7">
        <f>MONTH(tbl_orders_raw[[#This Row],[order_date]])</f>
        <v>5</v>
      </c>
      <c r="J1728" s="7">
        <f>YEAR(tbl_orders_raw[[#This Row],[order_date]])</f>
        <v>2024</v>
      </c>
    </row>
    <row r="1729" spans="1:10" x14ac:dyDescent="0.3">
      <c r="A1729" s="2" t="s">
        <v>4654</v>
      </c>
      <c r="B1729" s="2" t="s">
        <v>1356</v>
      </c>
      <c r="C1729" s="3">
        <v>45736</v>
      </c>
      <c r="D1729" s="2" t="s">
        <v>2915</v>
      </c>
      <c r="E1729" s="2" t="s">
        <v>2939</v>
      </c>
      <c r="F1729" s="2" t="s">
        <v>2917</v>
      </c>
      <c r="G1729" s="2">
        <f>ROWS(tbl_orders_raw[])</f>
        <v>5000</v>
      </c>
      <c r="H1729" s="2" t="str">
        <f>_xlfn.XLOOKUP(tbl_orders_raw[[#This Row],[customer_id]],tbl_customers[customer_id],tbl_customers[customer_id],"Not Found")</f>
        <v>CUST00664</v>
      </c>
      <c r="I1729" s="7">
        <f>MONTH(tbl_orders_raw[[#This Row],[order_date]])</f>
        <v>3</v>
      </c>
      <c r="J1729" s="7">
        <f>YEAR(tbl_orders_raw[[#This Row],[order_date]])</f>
        <v>2025</v>
      </c>
    </row>
    <row r="1730" spans="1:10" x14ac:dyDescent="0.3">
      <c r="A1730" s="2" t="s">
        <v>4655</v>
      </c>
      <c r="B1730" s="2" t="s">
        <v>1188</v>
      </c>
      <c r="C1730" s="3">
        <v>45327</v>
      </c>
      <c r="D1730" s="2" t="s">
        <v>2915</v>
      </c>
      <c r="E1730" s="2" t="s">
        <v>2919</v>
      </c>
      <c r="F1730" s="2" t="s">
        <v>2917</v>
      </c>
      <c r="G1730" s="2">
        <f>ROWS(tbl_orders_raw[])</f>
        <v>5000</v>
      </c>
      <c r="H1730" s="2" t="str">
        <f>_xlfn.XLOOKUP(tbl_orders_raw[[#This Row],[customer_id]],tbl_customers[customer_id],tbl_customers[customer_id],"Not Found")</f>
        <v>CUST00580</v>
      </c>
      <c r="I1730" s="7">
        <f>MONTH(tbl_orders_raw[[#This Row],[order_date]])</f>
        <v>2</v>
      </c>
      <c r="J1730" s="7">
        <f>YEAR(tbl_orders_raw[[#This Row],[order_date]])</f>
        <v>2024</v>
      </c>
    </row>
    <row r="1731" spans="1:10" x14ac:dyDescent="0.3">
      <c r="A1731" s="2" t="s">
        <v>4656</v>
      </c>
      <c r="B1731" s="2" t="s">
        <v>258</v>
      </c>
      <c r="C1731" s="3">
        <v>45815</v>
      </c>
      <c r="D1731" s="2" t="s">
        <v>2925</v>
      </c>
      <c r="E1731" s="2" t="s">
        <v>2919</v>
      </c>
      <c r="F1731" s="2" t="s">
        <v>2917</v>
      </c>
      <c r="G1731" s="2">
        <f>ROWS(tbl_orders_raw[])</f>
        <v>5000</v>
      </c>
      <c r="H1731" s="2" t="str">
        <f>_xlfn.XLOOKUP(tbl_orders_raw[[#This Row],[customer_id]],tbl_customers[customer_id],tbl_customers[customer_id],"Not Found")</f>
        <v>CUST00115</v>
      </c>
      <c r="I1731" s="7">
        <f>MONTH(tbl_orders_raw[[#This Row],[order_date]])</f>
        <v>6</v>
      </c>
      <c r="J1731" s="7">
        <f>YEAR(tbl_orders_raw[[#This Row],[order_date]])</f>
        <v>2025</v>
      </c>
    </row>
    <row r="1732" spans="1:10" x14ac:dyDescent="0.3">
      <c r="A1732" s="2" t="s">
        <v>4657</v>
      </c>
      <c r="B1732" s="2" t="s">
        <v>308</v>
      </c>
      <c r="C1732" s="3">
        <v>46241</v>
      </c>
      <c r="D1732" s="2" t="s">
        <v>2915</v>
      </c>
      <c r="E1732" s="2" t="s">
        <v>2916</v>
      </c>
      <c r="F1732" s="2" t="s">
        <v>2917</v>
      </c>
      <c r="G1732" s="2">
        <f>ROWS(tbl_orders_raw[])</f>
        <v>5000</v>
      </c>
      <c r="H1732" s="2" t="str">
        <f>_xlfn.XLOOKUP(tbl_orders_raw[[#This Row],[customer_id]],tbl_customers[customer_id],tbl_customers[customer_id],"Not Found")</f>
        <v>CUST00140</v>
      </c>
      <c r="I1732" s="7">
        <f>MONTH(tbl_orders_raw[[#This Row],[order_date]])</f>
        <v>8</v>
      </c>
      <c r="J1732" s="7">
        <f>YEAR(tbl_orders_raw[[#This Row],[order_date]])</f>
        <v>2026</v>
      </c>
    </row>
    <row r="1733" spans="1:10" x14ac:dyDescent="0.3">
      <c r="A1733" s="2" t="s">
        <v>4658</v>
      </c>
      <c r="B1733" s="2" t="s">
        <v>992</v>
      </c>
      <c r="C1733" s="3">
        <v>46022</v>
      </c>
      <c r="D1733" s="2" t="s">
        <v>2915</v>
      </c>
      <c r="E1733" s="2" t="s">
        <v>2939</v>
      </c>
      <c r="F1733" s="2" t="s">
        <v>2917</v>
      </c>
      <c r="G1733" s="2">
        <f>ROWS(tbl_orders_raw[])</f>
        <v>5000</v>
      </c>
      <c r="H1733" s="2" t="str">
        <f>_xlfn.XLOOKUP(tbl_orders_raw[[#This Row],[customer_id]],tbl_customers[customer_id],tbl_customers[customer_id],"Not Found")</f>
        <v>CUST00482</v>
      </c>
      <c r="I1733" s="7">
        <f>MONTH(tbl_orders_raw[[#This Row],[order_date]])</f>
        <v>12</v>
      </c>
      <c r="J1733" s="7">
        <f>YEAR(tbl_orders_raw[[#This Row],[order_date]])</f>
        <v>2025</v>
      </c>
    </row>
    <row r="1734" spans="1:10" x14ac:dyDescent="0.3">
      <c r="A1734" s="2" t="s">
        <v>4659</v>
      </c>
      <c r="B1734" s="2" t="s">
        <v>1720</v>
      </c>
      <c r="C1734" s="3">
        <v>45375</v>
      </c>
      <c r="D1734" s="2" t="s">
        <v>2915</v>
      </c>
      <c r="E1734" s="2" t="s">
        <v>2916</v>
      </c>
      <c r="F1734" s="2" t="s">
        <v>2917</v>
      </c>
      <c r="G1734" s="2">
        <f>ROWS(tbl_orders_raw[])</f>
        <v>5000</v>
      </c>
      <c r="H1734" s="2" t="str">
        <f>_xlfn.XLOOKUP(tbl_orders_raw[[#This Row],[customer_id]],tbl_customers[customer_id],tbl_customers[customer_id],"Not Found")</f>
        <v>CUST00846</v>
      </c>
      <c r="I1734" s="7">
        <f>MONTH(tbl_orders_raw[[#This Row],[order_date]])</f>
        <v>3</v>
      </c>
      <c r="J1734" s="7">
        <f>YEAR(tbl_orders_raw[[#This Row],[order_date]])</f>
        <v>2024</v>
      </c>
    </row>
    <row r="1735" spans="1:10" x14ac:dyDescent="0.3">
      <c r="A1735" s="2" t="s">
        <v>4660</v>
      </c>
      <c r="B1735" s="2" t="s">
        <v>2178</v>
      </c>
      <c r="C1735" s="3">
        <v>45355</v>
      </c>
      <c r="D1735" s="2" t="s">
        <v>2915</v>
      </c>
      <c r="E1735" s="2" t="s">
        <v>2934</v>
      </c>
      <c r="F1735" s="2" t="s">
        <v>2917</v>
      </c>
      <c r="G1735" s="2">
        <f>ROWS(tbl_orders_raw[])</f>
        <v>5000</v>
      </c>
      <c r="H1735" s="2" t="str">
        <f>_xlfn.XLOOKUP(tbl_orders_raw[[#This Row],[customer_id]],tbl_customers[customer_id],tbl_customers[customer_id],"Not Found")</f>
        <v>CUST01075</v>
      </c>
      <c r="I1735" s="7">
        <f>MONTH(tbl_orders_raw[[#This Row],[order_date]])</f>
        <v>3</v>
      </c>
      <c r="J1735" s="7">
        <f>YEAR(tbl_orders_raw[[#This Row],[order_date]])</f>
        <v>2024</v>
      </c>
    </row>
    <row r="1736" spans="1:10" x14ac:dyDescent="0.3">
      <c r="A1736" s="2" t="s">
        <v>4661</v>
      </c>
      <c r="B1736" s="2" t="s">
        <v>396</v>
      </c>
      <c r="C1736" s="3">
        <v>45853</v>
      </c>
      <c r="D1736" s="2" t="s">
        <v>2925</v>
      </c>
      <c r="E1736" s="2" t="s">
        <v>2939</v>
      </c>
      <c r="F1736" s="2" t="s">
        <v>2917</v>
      </c>
      <c r="G1736" s="2">
        <f>ROWS(tbl_orders_raw[])</f>
        <v>5000</v>
      </c>
      <c r="H1736" s="2" t="str">
        <f>_xlfn.XLOOKUP(tbl_orders_raw[[#This Row],[customer_id]],tbl_customers[customer_id],tbl_customers[customer_id],"Not Found")</f>
        <v>CUST00184</v>
      </c>
      <c r="I1736" s="7">
        <f>MONTH(tbl_orders_raw[[#This Row],[order_date]])</f>
        <v>7</v>
      </c>
      <c r="J1736" s="7">
        <f>YEAR(tbl_orders_raw[[#This Row],[order_date]])</f>
        <v>2025</v>
      </c>
    </row>
    <row r="1737" spans="1:10" x14ac:dyDescent="0.3">
      <c r="A1737" s="2" t="s">
        <v>4662</v>
      </c>
      <c r="B1737" s="2" t="s">
        <v>1098</v>
      </c>
      <c r="C1737" s="3">
        <v>46225</v>
      </c>
      <c r="D1737" s="2" t="s">
        <v>2915</v>
      </c>
      <c r="E1737" s="2" t="s">
        <v>2916</v>
      </c>
      <c r="F1737" s="2" t="s">
        <v>2917</v>
      </c>
      <c r="G1737" s="2">
        <f>ROWS(tbl_orders_raw[])</f>
        <v>5000</v>
      </c>
      <c r="H1737" s="2" t="str">
        <f>_xlfn.XLOOKUP(tbl_orders_raw[[#This Row],[customer_id]],tbl_customers[customer_id],tbl_customers[customer_id],"Not Found")</f>
        <v>CUST00535</v>
      </c>
      <c r="I1737" s="7">
        <f>MONTH(tbl_orders_raw[[#This Row],[order_date]])</f>
        <v>7</v>
      </c>
      <c r="J1737" s="7">
        <f>YEAR(tbl_orders_raw[[#This Row],[order_date]])</f>
        <v>2026</v>
      </c>
    </row>
    <row r="1738" spans="1:10" x14ac:dyDescent="0.3">
      <c r="A1738" s="2" t="s">
        <v>4663</v>
      </c>
      <c r="B1738" s="2" t="s">
        <v>244</v>
      </c>
      <c r="C1738" s="3">
        <v>45316</v>
      </c>
      <c r="D1738" s="2" t="s">
        <v>2925</v>
      </c>
      <c r="E1738" s="2" t="s">
        <v>2919</v>
      </c>
      <c r="F1738" s="2" t="s">
        <v>2917</v>
      </c>
      <c r="G1738" s="2">
        <f>ROWS(tbl_orders_raw[])</f>
        <v>5000</v>
      </c>
      <c r="H1738" s="2" t="str">
        <f>_xlfn.XLOOKUP(tbl_orders_raw[[#This Row],[customer_id]],tbl_customers[customer_id],tbl_customers[customer_id],"Not Found")</f>
        <v>CUST00108</v>
      </c>
      <c r="I1738" s="7">
        <f>MONTH(tbl_orders_raw[[#This Row],[order_date]])</f>
        <v>1</v>
      </c>
      <c r="J1738" s="7">
        <f>YEAR(tbl_orders_raw[[#This Row],[order_date]])</f>
        <v>2024</v>
      </c>
    </row>
    <row r="1739" spans="1:10" x14ac:dyDescent="0.3">
      <c r="A1739" s="2" t="s">
        <v>4664</v>
      </c>
      <c r="B1739" s="2" t="s">
        <v>926</v>
      </c>
      <c r="C1739" s="3">
        <v>45335</v>
      </c>
      <c r="D1739" s="2" t="s">
        <v>2925</v>
      </c>
      <c r="E1739" s="2" t="s">
        <v>2936</v>
      </c>
      <c r="F1739" s="2" t="s">
        <v>2922</v>
      </c>
      <c r="G1739" s="2">
        <f>ROWS(tbl_orders_raw[])</f>
        <v>5000</v>
      </c>
      <c r="H1739" s="2" t="str">
        <f>_xlfn.XLOOKUP(tbl_orders_raw[[#This Row],[customer_id]],tbl_customers[customer_id],tbl_customers[customer_id],"Not Found")</f>
        <v>CUST00449</v>
      </c>
      <c r="I1739" s="7">
        <f>MONTH(tbl_orders_raw[[#This Row],[order_date]])</f>
        <v>2</v>
      </c>
      <c r="J1739" s="7">
        <f>YEAR(tbl_orders_raw[[#This Row],[order_date]])</f>
        <v>2024</v>
      </c>
    </row>
    <row r="1740" spans="1:10" x14ac:dyDescent="0.3">
      <c r="A1740" s="2" t="s">
        <v>4665</v>
      </c>
      <c r="B1740" s="2" t="s">
        <v>2080</v>
      </c>
      <c r="C1740" s="3">
        <v>45432</v>
      </c>
      <c r="D1740" s="2" t="s">
        <v>2915</v>
      </c>
      <c r="E1740" s="2" t="s">
        <v>2939</v>
      </c>
      <c r="F1740" s="2" t="s">
        <v>2917</v>
      </c>
      <c r="G1740" s="2">
        <f>ROWS(tbl_orders_raw[])</f>
        <v>5000</v>
      </c>
      <c r="H1740" s="2" t="str">
        <f>_xlfn.XLOOKUP(tbl_orders_raw[[#This Row],[customer_id]],tbl_customers[customer_id],tbl_customers[customer_id],"Not Found")</f>
        <v>CUST01026</v>
      </c>
      <c r="I1740" s="7">
        <f>MONTH(tbl_orders_raw[[#This Row],[order_date]])</f>
        <v>5</v>
      </c>
      <c r="J1740" s="7">
        <f>YEAR(tbl_orders_raw[[#This Row],[order_date]])</f>
        <v>2024</v>
      </c>
    </row>
    <row r="1741" spans="1:10" x14ac:dyDescent="0.3">
      <c r="A1741" s="2" t="s">
        <v>4666</v>
      </c>
      <c r="B1741" s="2" t="s">
        <v>108</v>
      </c>
      <c r="C1741" s="3">
        <v>45697</v>
      </c>
      <c r="D1741" s="2" t="s">
        <v>2915</v>
      </c>
      <c r="E1741" s="2" t="s">
        <v>2939</v>
      </c>
      <c r="F1741" s="2" t="s">
        <v>2917</v>
      </c>
      <c r="G1741" s="2">
        <f>ROWS(tbl_orders_raw[])</f>
        <v>5000</v>
      </c>
      <c r="H1741" s="2" t="str">
        <f>_xlfn.XLOOKUP(tbl_orders_raw[[#This Row],[customer_id]],tbl_customers[customer_id],tbl_customers[customer_id],"Not Found")</f>
        <v>CUST00040</v>
      </c>
      <c r="I1741" s="7">
        <f>MONTH(tbl_orders_raw[[#This Row],[order_date]])</f>
        <v>2</v>
      </c>
      <c r="J1741" s="7">
        <f>YEAR(tbl_orders_raw[[#This Row],[order_date]])</f>
        <v>2025</v>
      </c>
    </row>
    <row r="1742" spans="1:10" x14ac:dyDescent="0.3">
      <c r="A1742" s="2" t="s">
        <v>4667</v>
      </c>
      <c r="B1742" s="2" t="s">
        <v>1728</v>
      </c>
      <c r="C1742" s="3">
        <v>46023</v>
      </c>
      <c r="D1742" s="2" t="s">
        <v>2925</v>
      </c>
      <c r="E1742" s="2" t="s">
        <v>2916</v>
      </c>
      <c r="F1742" s="2" t="s">
        <v>2917</v>
      </c>
      <c r="G1742" s="2">
        <f>ROWS(tbl_orders_raw[])</f>
        <v>5000</v>
      </c>
      <c r="H1742" s="2" t="str">
        <f>_xlfn.XLOOKUP(tbl_orders_raw[[#This Row],[customer_id]],tbl_customers[customer_id],tbl_customers[customer_id],"Not Found")</f>
        <v>CUST00850</v>
      </c>
      <c r="I1742" s="7">
        <f>MONTH(tbl_orders_raw[[#This Row],[order_date]])</f>
        <v>1</v>
      </c>
      <c r="J1742" s="7">
        <f>YEAR(tbl_orders_raw[[#This Row],[order_date]])</f>
        <v>2026</v>
      </c>
    </row>
    <row r="1743" spans="1:10" x14ac:dyDescent="0.3">
      <c r="A1743" s="2" t="s">
        <v>4668</v>
      </c>
      <c r="B1743" s="2" t="s">
        <v>970</v>
      </c>
      <c r="C1743" s="3">
        <v>45505</v>
      </c>
      <c r="D1743" s="2" t="s">
        <v>2925</v>
      </c>
      <c r="E1743" s="2" t="s">
        <v>2916</v>
      </c>
      <c r="F1743" s="2" t="s">
        <v>2917</v>
      </c>
      <c r="G1743" s="2">
        <f>ROWS(tbl_orders_raw[])</f>
        <v>5000</v>
      </c>
      <c r="H1743" s="2" t="str">
        <f>_xlfn.XLOOKUP(tbl_orders_raw[[#This Row],[customer_id]],tbl_customers[customer_id],tbl_customers[customer_id],"Not Found")</f>
        <v>CUST00471</v>
      </c>
      <c r="I1743" s="7">
        <f>MONTH(tbl_orders_raw[[#This Row],[order_date]])</f>
        <v>8</v>
      </c>
      <c r="J1743" s="7">
        <f>YEAR(tbl_orders_raw[[#This Row],[order_date]])</f>
        <v>2024</v>
      </c>
    </row>
    <row r="1744" spans="1:10" x14ac:dyDescent="0.3">
      <c r="A1744" s="2" t="s">
        <v>4669</v>
      </c>
      <c r="B1744" s="2" t="s">
        <v>1536</v>
      </c>
      <c r="C1744" s="3">
        <v>45887</v>
      </c>
      <c r="D1744" s="2" t="s">
        <v>2915</v>
      </c>
      <c r="E1744" s="2" t="s">
        <v>2934</v>
      </c>
      <c r="F1744" s="2" t="s">
        <v>2917</v>
      </c>
      <c r="G1744" s="2">
        <f>ROWS(tbl_orders_raw[])</f>
        <v>5000</v>
      </c>
      <c r="H1744" s="2" t="str">
        <f>_xlfn.XLOOKUP(tbl_orders_raw[[#This Row],[customer_id]],tbl_customers[customer_id],tbl_customers[customer_id],"Not Found")</f>
        <v>CUST00754</v>
      </c>
      <c r="I1744" s="7">
        <f>MONTH(tbl_orders_raw[[#This Row],[order_date]])</f>
        <v>8</v>
      </c>
      <c r="J1744" s="7">
        <f>YEAR(tbl_orders_raw[[#This Row],[order_date]])</f>
        <v>2025</v>
      </c>
    </row>
    <row r="1745" spans="1:10" x14ac:dyDescent="0.3">
      <c r="A1745" s="2" t="s">
        <v>4670</v>
      </c>
      <c r="B1745" s="2" t="s">
        <v>2226</v>
      </c>
      <c r="C1745" s="3">
        <v>45447</v>
      </c>
      <c r="D1745" s="2" t="s">
        <v>2915</v>
      </c>
      <c r="E1745" s="2" t="s">
        <v>2921</v>
      </c>
      <c r="F1745" s="2" t="s">
        <v>2917</v>
      </c>
      <c r="G1745" s="2">
        <f>ROWS(tbl_orders_raw[])</f>
        <v>5000</v>
      </c>
      <c r="H1745" s="2" t="str">
        <f>_xlfn.XLOOKUP(tbl_orders_raw[[#This Row],[customer_id]],tbl_customers[customer_id],tbl_customers[customer_id],"Not Found")</f>
        <v>CUST01099</v>
      </c>
      <c r="I1745" s="7">
        <f>MONTH(tbl_orders_raw[[#This Row],[order_date]])</f>
        <v>6</v>
      </c>
      <c r="J1745" s="7">
        <f>YEAR(tbl_orders_raw[[#This Row],[order_date]])</f>
        <v>2024</v>
      </c>
    </row>
    <row r="1746" spans="1:10" x14ac:dyDescent="0.3">
      <c r="A1746" s="2" t="s">
        <v>4671</v>
      </c>
      <c r="B1746" s="2" t="s">
        <v>2308</v>
      </c>
      <c r="C1746" s="3">
        <v>45564</v>
      </c>
      <c r="D1746" s="2" t="s">
        <v>2915</v>
      </c>
      <c r="E1746" s="2" t="s">
        <v>2939</v>
      </c>
      <c r="F1746" s="2" t="s">
        <v>2917</v>
      </c>
      <c r="G1746" s="2">
        <f>ROWS(tbl_orders_raw[])</f>
        <v>5000</v>
      </c>
      <c r="H1746" s="2" t="str">
        <f>_xlfn.XLOOKUP(tbl_orders_raw[[#This Row],[customer_id]],tbl_customers[customer_id],tbl_customers[customer_id],"Not Found")</f>
        <v>CUST01140</v>
      </c>
      <c r="I1746" s="7">
        <f>MONTH(tbl_orders_raw[[#This Row],[order_date]])</f>
        <v>9</v>
      </c>
      <c r="J1746" s="7">
        <f>YEAR(tbl_orders_raw[[#This Row],[order_date]])</f>
        <v>2024</v>
      </c>
    </row>
    <row r="1747" spans="1:10" x14ac:dyDescent="0.3">
      <c r="A1747" s="2" t="s">
        <v>4672</v>
      </c>
      <c r="B1747" s="2" t="s">
        <v>1078</v>
      </c>
      <c r="C1747" s="3">
        <v>46064</v>
      </c>
      <c r="D1747" s="2" t="s">
        <v>2915</v>
      </c>
      <c r="E1747" s="2" t="s">
        <v>2939</v>
      </c>
      <c r="F1747" s="2" t="s">
        <v>2917</v>
      </c>
      <c r="G1747" s="2">
        <f>ROWS(tbl_orders_raw[])</f>
        <v>5000</v>
      </c>
      <c r="H1747" s="2" t="str">
        <f>_xlfn.XLOOKUP(tbl_orders_raw[[#This Row],[customer_id]],tbl_customers[customer_id],tbl_customers[customer_id],"Not Found")</f>
        <v>CUST00525</v>
      </c>
      <c r="I1747" s="7">
        <f>MONTH(tbl_orders_raw[[#This Row],[order_date]])</f>
        <v>2</v>
      </c>
      <c r="J1747" s="7">
        <f>YEAR(tbl_orders_raw[[#This Row],[order_date]])</f>
        <v>2026</v>
      </c>
    </row>
    <row r="1748" spans="1:10" x14ac:dyDescent="0.3">
      <c r="A1748" s="2" t="s">
        <v>4673</v>
      </c>
      <c r="B1748" s="2" t="s">
        <v>1198</v>
      </c>
      <c r="C1748" s="3">
        <v>45414</v>
      </c>
      <c r="D1748" s="2" t="s">
        <v>2915</v>
      </c>
      <c r="E1748" s="2" t="s">
        <v>2939</v>
      </c>
      <c r="F1748" s="2" t="s">
        <v>2922</v>
      </c>
      <c r="G1748" s="2">
        <f>ROWS(tbl_orders_raw[])</f>
        <v>5000</v>
      </c>
      <c r="H1748" s="2" t="str">
        <f>_xlfn.XLOOKUP(tbl_orders_raw[[#This Row],[customer_id]],tbl_customers[customer_id],tbl_customers[customer_id],"Not Found")</f>
        <v>CUST00585</v>
      </c>
      <c r="I1748" s="7">
        <f>MONTH(tbl_orders_raw[[#This Row],[order_date]])</f>
        <v>5</v>
      </c>
      <c r="J1748" s="7">
        <f>YEAR(tbl_orders_raw[[#This Row],[order_date]])</f>
        <v>2024</v>
      </c>
    </row>
    <row r="1749" spans="1:10" x14ac:dyDescent="0.3">
      <c r="A1749" s="2" t="s">
        <v>4674</v>
      </c>
      <c r="B1749" s="2" t="s">
        <v>2126</v>
      </c>
      <c r="C1749" s="3">
        <v>45979</v>
      </c>
      <c r="D1749" s="2" t="s">
        <v>2925</v>
      </c>
      <c r="E1749" s="2" t="s">
        <v>2916</v>
      </c>
      <c r="F1749" s="2" t="s">
        <v>2917</v>
      </c>
      <c r="G1749" s="2">
        <f>ROWS(tbl_orders_raw[])</f>
        <v>5000</v>
      </c>
      <c r="H1749" s="2" t="str">
        <f>_xlfn.XLOOKUP(tbl_orders_raw[[#This Row],[customer_id]],tbl_customers[customer_id],tbl_customers[customer_id],"Not Found")</f>
        <v>CUST01049</v>
      </c>
      <c r="I1749" s="7">
        <f>MONTH(tbl_orders_raw[[#This Row],[order_date]])</f>
        <v>11</v>
      </c>
      <c r="J1749" s="7">
        <f>YEAR(tbl_orders_raw[[#This Row],[order_date]])</f>
        <v>2025</v>
      </c>
    </row>
    <row r="1750" spans="1:10" x14ac:dyDescent="0.3">
      <c r="A1750" s="2" t="s">
        <v>4675</v>
      </c>
      <c r="B1750" s="2" t="s">
        <v>466</v>
      </c>
      <c r="C1750" s="3">
        <v>45688</v>
      </c>
      <c r="D1750" s="2" t="s">
        <v>2925</v>
      </c>
      <c r="E1750" s="2" t="s">
        <v>2936</v>
      </c>
      <c r="F1750" s="2" t="s">
        <v>2917</v>
      </c>
      <c r="G1750" s="2">
        <f>ROWS(tbl_orders_raw[])</f>
        <v>5000</v>
      </c>
      <c r="H1750" s="2" t="str">
        <f>_xlfn.XLOOKUP(tbl_orders_raw[[#This Row],[customer_id]],tbl_customers[customer_id],tbl_customers[customer_id],"Not Found")</f>
        <v>CUST00219</v>
      </c>
      <c r="I1750" s="7">
        <f>MONTH(tbl_orders_raw[[#This Row],[order_date]])</f>
        <v>1</v>
      </c>
      <c r="J1750" s="7">
        <f>YEAR(tbl_orders_raw[[#This Row],[order_date]])</f>
        <v>2025</v>
      </c>
    </row>
    <row r="1751" spans="1:10" x14ac:dyDescent="0.3">
      <c r="A1751" s="2" t="s">
        <v>4676</v>
      </c>
      <c r="B1751" s="2" t="s">
        <v>1252</v>
      </c>
      <c r="C1751" s="3">
        <v>45875</v>
      </c>
      <c r="D1751" s="2" t="s">
        <v>2925</v>
      </c>
      <c r="E1751" s="2" t="s">
        <v>2921</v>
      </c>
      <c r="F1751" s="2" t="s">
        <v>2941</v>
      </c>
      <c r="G1751" s="2">
        <f>ROWS(tbl_orders_raw[])</f>
        <v>5000</v>
      </c>
      <c r="H1751" s="2" t="str">
        <f>_xlfn.XLOOKUP(tbl_orders_raw[[#This Row],[customer_id]],tbl_customers[customer_id],tbl_customers[customer_id],"Not Found")</f>
        <v>CUST00612</v>
      </c>
      <c r="I1751" s="7">
        <f>MONTH(tbl_orders_raw[[#This Row],[order_date]])</f>
        <v>8</v>
      </c>
      <c r="J1751" s="7">
        <f>YEAR(tbl_orders_raw[[#This Row],[order_date]])</f>
        <v>2025</v>
      </c>
    </row>
    <row r="1752" spans="1:10" x14ac:dyDescent="0.3">
      <c r="A1752" s="2" t="s">
        <v>4677</v>
      </c>
      <c r="B1752" s="2" t="s">
        <v>1272</v>
      </c>
      <c r="C1752" s="3">
        <v>46129</v>
      </c>
      <c r="D1752" s="2" t="s">
        <v>2915</v>
      </c>
      <c r="E1752" s="2" t="s">
        <v>2916</v>
      </c>
      <c r="F1752" s="2" t="s">
        <v>2917</v>
      </c>
      <c r="G1752" s="2">
        <f>ROWS(tbl_orders_raw[])</f>
        <v>5000</v>
      </c>
      <c r="H1752" s="2" t="str">
        <f>_xlfn.XLOOKUP(tbl_orders_raw[[#This Row],[customer_id]],tbl_customers[customer_id],tbl_customers[customer_id],"Not Found")</f>
        <v>CUST00622</v>
      </c>
      <c r="I1752" s="7">
        <f>MONTH(tbl_orders_raw[[#This Row],[order_date]])</f>
        <v>4</v>
      </c>
      <c r="J1752" s="7">
        <f>YEAR(tbl_orders_raw[[#This Row],[order_date]])</f>
        <v>2026</v>
      </c>
    </row>
    <row r="1753" spans="1:10" x14ac:dyDescent="0.3">
      <c r="A1753" s="2" t="s">
        <v>4678</v>
      </c>
      <c r="B1753" s="2" t="s">
        <v>1062</v>
      </c>
      <c r="C1753" s="3">
        <v>45872</v>
      </c>
      <c r="D1753" s="2" t="s">
        <v>2915</v>
      </c>
      <c r="E1753" s="2" t="s">
        <v>2916</v>
      </c>
      <c r="F1753" s="2" t="s">
        <v>2917</v>
      </c>
      <c r="G1753" s="2">
        <f>ROWS(tbl_orders_raw[])</f>
        <v>5000</v>
      </c>
      <c r="H1753" s="2" t="str">
        <f>_xlfn.XLOOKUP(tbl_orders_raw[[#This Row],[customer_id]],tbl_customers[customer_id],tbl_customers[customer_id],"Not Found")</f>
        <v>CUST00517</v>
      </c>
      <c r="I1753" s="7">
        <f>MONTH(tbl_orders_raw[[#This Row],[order_date]])</f>
        <v>8</v>
      </c>
      <c r="J1753" s="7">
        <f>YEAR(tbl_orders_raw[[#This Row],[order_date]])</f>
        <v>2025</v>
      </c>
    </row>
    <row r="1754" spans="1:10" x14ac:dyDescent="0.3">
      <c r="A1754" s="2" t="s">
        <v>4679</v>
      </c>
      <c r="B1754" s="2" t="s">
        <v>770</v>
      </c>
      <c r="C1754" s="3">
        <v>46141</v>
      </c>
      <c r="D1754" s="2" t="s">
        <v>2925</v>
      </c>
      <c r="E1754" s="2" t="s">
        <v>2916</v>
      </c>
      <c r="F1754" s="2" t="s">
        <v>2922</v>
      </c>
      <c r="G1754" s="2">
        <f>ROWS(tbl_orders_raw[])</f>
        <v>5000</v>
      </c>
      <c r="H1754" s="2" t="str">
        <f>_xlfn.XLOOKUP(tbl_orders_raw[[#This Row],[customer_id]],tbl_customers[customer_id],tbl_customers[customer_id],"Not Found")</f>
        <v>CUST00371</v>
      </c>
      <c r="I1754" s="7">
        <f>MONTH(tbl_orders_raw[[#This Row],[order_date]])</f>
        <v>4</v>
      </c>
      <c r="J1754" s="7">
        <f>YEAR(tbl_orders_raw[[#This Row],[order_date]])</f>
        <v>2026</v>
      </c>
    </row>
    <row r="1755" spans="1:10" x14ac:dyDescent="0.3">
      <c r="A1755" s="2" t="s">
        <v>4680</v>
      </c>
      <c r="B1755" s="2" t="s">
        <v>1370</v>
      </c>
      <c r="C1755" s="3">
        <v>45689</v>
      </c>
      <c r="D1755" s="2" t="s">
        <v>2915</v>
      </c>
      <c r="E1755" s="2" t="s">
        <v>2939</v>
      </c>
      <c r="F1755" s="2" t="s">
        <v>2917</v>
      </c>
      <c r="G1755" s="2">
        <f>ROWS(tbl_orders_raw[])</f>
        <v>5000</v>
      </c>
      <c r="H1755" s="2" t="str">
        <f>_xlfn.XLOOKUP(tbl_orders_raw[[#This Row],[customer_id]],tbl_customers[customer_id],tbl_customers[customer_id],"Not Found")</f>
        <v>CUST00671</v>
      </c>
      <c r="I1755" s="7">
        <f>MONTH(tbl_orders_raw[[#This Row],[order_date]])</f>
        <v>2</v>
      </c>
      <c r="J1755" s="7">
        <f>YEAR(tbl_orders_raw[[#This Row],[order_date]])</f>
        <v>2025</v>
      </c>
    </row>
    <row r="1756" spans="1:10" x14ac:dyDescent="0.3">
      <c r="A1756" s="2" t="s">
        <v>4681</v>
      </c>
      <c r="B1756" s="2" t="s">
        <v>2042</v>
      </c>
      <c r="C1756" s="3">
        <v>46234</v>
      </c>
      <c r="D1756" s="2" t="s">
        <v>2915</v>
      </c>
      <c r="E1756" s="2" t="s">
        <v>2921</v>
      </c>
      <c r="F1756" s="2" t="s">
        <v>2917</v>
      </c>
      <c r="G1756" s="2">
        <f>ROWS(tbl_orders_raw[])</f>
        <v>5000</v>
      </c>
      <c r="H1756" s="2" t="str">
        <f>_xlfn.XLOOKUP(tbl_orders_raw[[#This Row],[customer_id]],tbl_customers[customer_id],tbl_customers[customer_id],"Not Found")</f>
        <v>CUST01007</v>
      </c>
      <c r="I1756" s="7">
        <f>MONTH(tbl_orders_raw[[#This Row],[order_date]])</f>
        <v>7</v>
      </c>
      <c r="J1756" s="7">
        <f>YEAR(tbl_orders_raw[[#This Row],[order_date]])</f>
        <v>2026</v>
      </c>
    </row>
    <row r="1757" spans="1:10" x14ac:dyDescent="0.3">
      <c r="A1757" s="2" t="s">
        <v>4682</v>
      </c>
      <c r="B1757" s="2" t="s">
        <v>1046</v>
      </c>
      <c r="C1757" s="3">
        <v>45975</v>
      </c>
      <c r="D1757" s="2" t="s">
        <v>2915</v>
      </c>
      <c r="E1757" s="2" t="s">
        <v>2916</v>
      </c>
      <c r="F1757" s="2" t="s">
        <v>2917</v>
      </c>
      <c r="G1757" s="2">
        <f>ROWS(tbl_orders_raw[])</f>
        <v>5000</v>
      </c>
      <c r="H1757" s="2" t="str">
        <f>_xlfn.XLOOKUP(tbl_orders_raw[[#This Row],[customer_id]],tbl_customers[customer_id],tbl_customers[customer_id],"Not Found")</f>
        <v>CUST00509</v>
      </c>
      <c r="I1757" s="7">
        <f>MONTH(tbl_orders_raw[[#This Row],[order_date]])</f>
        <v>11</v>
      </c>
      <c r="J1757" s="7">
        <f>YEAR(tbl_orders_raw[[#This Row],[order_date]])</f>
        <v>2025</v>
      </c>
    </row>
    <row r="1758" spans="1:10" x14ac:dyDescent="0.3">
      <c r="A1758" s="2" t="s">
        <v>4683</v>
      </c>
      <c r="B1758" s="2" t="s">
        <v>234</v>
      </c>
      <c r="C1758" s="3">
        <v>45323</v>
      </c>
      <c r="D1758" s="2" t="s">
        <v>2925</v>
      </c>
      <c r="E1758" s="2" t="s">
        <v>2936</v>
      </c>
      <c r="F1758" s="2" t="s">
        <v>2922</v>
      </c>
      <c r="G1758" s="2">
        <f>ROWS(tbl_orders_raw[])</f>
        <v>5000</v>
      </c>
      <c r="H1758" s="2" t="str">
        <f>_xlfn.XLOOKUP(tbl_orders_raw[[#This Row],[customer_id]],tbl_customers[customer_id],tbl_customers[customer_id],"Not Found")</f>
        <v>CUST00103</v>
      </c>
      <c r="I1758" s="7">
        <f>MONTH(tbl_orders_raw[[#This Row],[order_date]])</f>
        <v>2</v>
      </c>
      <c r="J1758" s="7">
        <f>YEAR(tbl_orders_raw[[#This Row],[order_date]])</f>
        <v>2024</v>
      </c>
    </row>
    <row r="1759" spans="1:10" x14ac:dyDescent="0.3">
      <c r="A1759" s="2" t="s">
        <v>4684</v>
      </c>
      <c r="B1759" s="2" t="s">
        <v>1852</v>
      </c>
      <c r="C1759" s="3">
        <v>45602</v>
      </c>
      <c r="D1759" s="2" t="s">
        <v>2915</v>
      </c>
      <c r="E1759" s="2" t="s">
        <v>2921</v>
      </c>
      <c r="F1759" s="2" t="s">
        <v>2917</v>
      </c>
      <c r="G1759" s="2">
        <f>ROWS(tbl_orders_raw[])</f>
        <v>5000</v>
      </c>
      <c r="H1759" s="2" t="str">
        <f>_xlfn.XLOOKUP(tbl_orders_raw[[#This Row],[customer_id]],tbl_customers[customer_id],tbl_customers[customer_id],"Not Found")</f>
        <v>CUST00912</v>
      </c>
      <c r="I1759" s="7">
        <f>MONTH(tbl_orders_raw[[#This Row],[order_date]])</f>
        <v>11</v>
      </c>
      <c r="J1759" s="7">
        <f>YEAR(tbl_orders_raw[[#This Row],[order_date]])</f>
        <v>2024</v>
      </c>
    </row>
    <row r="1760" spans="1:10" x14ac:dyDescent="0.3">
      <c r="A1760" s="2" t="s">
        <v>4685</v>
      </c>
      <c r="B1760" s="2" t="s">
        <v>1536</v>
      </c>
      <c r="C1760" s="3">
        <v>45346</v>
      </c>
      <c r="D1760" s="2" t="s">
        <v>2915</v>
      </c>
      <c r="E1760" s="2" t="s">
        <v>2916</v>
      </c>
      <c r="F1760" s="2" t="s">
        <v>2917</v>
      </c>
      <c r="G1760" s="2">
        <f>ROWS(tbl_orders_raw[])</f>
        <v>5000</v>
      </c>
      <c r="H1760" s="2" t="str">
        <f>_xlfn.XLOOKUP(tbl_orders_raw[[#This Row],[customer_id]],tbl_customers[customer_id],tbl_customers[customer_id],"Not Found")</f>
        <v>CUST00754</v>
      </c>
      <c r="I1760" s="7">
        <f>MONTH(tbl_orders_raw[[#This Row],[order_date]])</f>
        <v>2</v>
      </c>
      <c r="J1760" s="7">
        <f>YEAR(tbl_orders_raw[[#This Row],[order_date]])</f>
        <v>2024</v>
      </c>
    </row>
    <row r="1761" spans="1:10" x14ac:dyDescent="0.3">
      <c r="A1761" s="2" t="s">
        <v>4686</v>
      </c>
      <c r="B1761" s="2" t="s">
        <v>1556</v>
      </c>
      <c r="C1761" s="3">
        <v>46189</v>
      </c>
      <c r="D1761" s="2" t="s">
        <v>2915</v>
      </c>
      <c r="E1761" s="2" t="s">
        <v>2939</v>
      </c>
      <c r="F1761" s="2" t="s">
        <v>2917</v>
      </c>
      <c r="G1761" s="2">
        <f>ROWS(tbl_orders_raw[])</f>
        <v>5000</v>
      </c>
      <c r="H1761" s="2" t="str">
        <f>_xlfn.XLOOKUP(tbl_orders_raw[[#This Row],[customer_id]],tbl_customers[customer_id],tbl_customers[customer_id],"Not Found")</f>
        <v>CUST00764</v>
      </c>
      <c r="I1761" s="7">
        <f>MONTH(tbl_orders_raw[[#This Row],[order_date]])</f>
        <v>6</v>
      </c>
      <c r="J1761" s="7">
        <f>YEAR(tbl_orders_raw[[#This Row],[order_date]])</f>
        <v>2026</v>
      </c>
    </row>
    <row r="1762" spans="1:10" x14ac:dyDescent="0.3">
      <c r="A1762" s="2" t="s">
        <v>4687</v>
      </c>
      <c r="B1762" s="2" t="s">
        <v>172</v>
      </c>
      <c r="C1762" s="3">
        <v>46080</v>
      </c>
      <c r="D1762" s="2" t="s">
        <v>2925</v>
      </c>
      <c r="E1762" s="2" t="s">
        <v>2939</v>
      </c>
      <c r="F1762" s="2" t="s">
        <v>2917</v>
      </c>
      <c r="G1762" s="2">
        <f>ROWS(tbl_orders_raw[])</f>
        <v>5000</v>
      </c>
      <c r="H1762" s="2" t="str">
        <f>_xlfn.XLOOKUP(tbl_orders_raw[[#This Row],[customer_id]],tbl_customers[customer_id],tbl_customers[customer_id],"Not Found")</f>
        <v>CUST00072</v>
      </c>
      <c r="I1762" s="7">
        <f>MONTH(tbl_orders_raw[[#This Row],[order_date]])</f>
        <v>2</v>
      </c>
      <c r="J1762" s="7">
        <f>YEAR(tbl_orders_raw[[#This Row],[order_date]])</f>
        <v>2026</v>
      </c>
    </row>
    <row r="1763" spans="1:10" x14ac:dyDescent="0.3">
      <c r="A1763" s="2" t="s">
        <v>4688</v>
      </c>
      <c r="B1763" s="2" t="s">
        <v>868</v>
      </c>
      <c r="C1763" s="3">
        <v>46244</v>
      </c>
      <c r="D1763" s="2" t="s">
        <v>2915</v>
      </c>
      <c r="E1763" s="2" t="s">
        <v>2921</v>
      </c>
      <c r="F1763" s="2" t="s">
        <v>2922</v>
      </c>
      <c r="G1763" s="2">
        <f>ROWS(tbl_orders_raw[])</f>
        <v>5000</v>
      </c>
      <c r="H1763" s="2" t="str">
        <f>_xlfn.XLOOKUP(tbl_orders_raw[[#This Row],[customer_id]],tbl_customers[customer_id],tbl_customers[customer_id],"Not Found")</f>
        <v>CUST00420</v>
      </c>
      <c r="I1763" s="7">
        <f>MONTH(tbl_orders_raw[[#This Row],[order_date]])</f>
        <v>8</v>
      </c>
      <c r="J1763" s="7">
        <f>YEAR(tbl_orders_raw[[#This Row],[order_date]])</f>
        <v>2026</v>
      </c>
    </row>
    <row r="1764" spans="1:10" x14ac:dyDescent="0.3">
      <c r="A1764" s="2" t="s">
        <v>4689</v>
      </c>
      <c r="B1764" s="2" t="s">
        <v>154</v>
      </c>
      <c r="C1764" s="3">
        <v>46103</v>
      </c>
      <c r="D1764" s="2" t="s">
        <v>2925</v>
      </c>
      <c r="E1764" s="2" t="s">
        <v>2936</v>
      </c>
      <c r="F1764" s="2" t="s">
        <v>2917</v>
      </c>
      <c r="G1764" s="2">
        <f>ROWS(tbl_orders_raw[])</f>
        <v>5000</v>
      </c>
      <c r="H1764" s="2" t="str">
        <f>_xlfn.XLOOKUP(tbl_orders_raw[[#This Row],[customer_id]],tbl_customers[customer_id],tbl_customers[customer_id],"Not Found")</f>
        <v>CUST00063</v>
      </c>
      <c r="I1764" s="7">
        <f>MONTH(tbl_orders_raw[[#This Row],[order_date]])</f>
        <v>3</v>
      </c>
      <c r="J1764" s="7">
        <f>YEAR(tbl_orders_raw[[#This Row],[order_date]])</f>
        <v>2026</v>
      </c>
    </row>
    <row r="1765" spans="1:10" x14ac:dyDescent="0.3">
      <c r="A1765" s="2" t="s">
        <v>4690</v>
      </c>
      <c r="B1765" s="2" t="s">
        <v>382</v>
      </c>
      <c r="C1765" s="3">
        <v>45407</v>
      </c>
      <c r="D1765" s="2" t="s">
        <v>2925</v>
      </c>
      <c r="E1765" s="2" t="s">
        <v>2939</v>
      </c>
      <c r="F1765" s="2" t="s">
        <v>2941</v>
      </c>
      <c r="G1765" s="2">
        <f>ROWS(tbl_orders_raw[])</f>
        <v>5000</v>
      </c>
      <c r="H1765" s="2" t="str">
        <f>_xlfn.XLOOKUP(tbl_orders_raw[[#This Row],[customer_id]],tbl_customers[customer_id],tbl_customers[customer_id],"Not Found")</f>
        <v>CUST00177</v>
      </c>
      <c r="I1765" s="7">
        <f>MONTH(tbl_orders_raw[[#This Row],[order_date]])</f>
        <v>4</v>
      </c>
      <c r="J1765" s="7">
        <f>YEAR(tbl_orders_raw[[#This Row],[order_date]])</f>
        <v>2024</v>
      </c>
    </row>
    <row r="1766" spans="1:10" x14ac:dyDescent="0.3">
      <c r="A1766" s="2" t="s">
        <v>4691</v>
      </c>
      <c r="B1766" s="2" t="s">
        <v>2312</v>
      </c>
      <c r="C1766" s="3">
        <v>46003</v>
      </c>
      <c r="D1766" s="2" t="s">
        <v>2915</v>
      </c>
      <c r="E1766" s="2" t="s">
        <v>2916</v>
      </c>
      <c r="F1766" s="2" t="s">
        <v>2917</v>
      </c>
      <c r="G1766" s="2">
        <f>ROWS(tbl_orders_raw[])</f>
        <v>5000</v>
      </c>
      <c r="H1766" s="2" t="str">
        <f>_xlfn.XLOOKUP(tbl_orders_raw[[#This Row],[customer_id]],tbl_customers[customer_id],tbl_customers[customer_id],"Not Found")</f>
        <v>CUST01142</v>
      </c>
      <c r="I1766" s="7">
        <f>MONTH(tbl_orders_raw[[#This Row],[order_date]])</f>
        <v>12</v>
      </c>
      <c r="J1766" s="7">
        <f>YEAR(tbl_orders_raw[[#This Row],[order_date]])</f>
        <v>2025</v>
      </c>
    </row>
    <row r="1767" spans="1:10" x14ac:dyDescent="0.3">
      <c r="A1767" s="2" t="s">
        <v>4692</v>
      </c>
      <c r="B1767" s="2" t="s">
        <v>656</v>
      </c>
      <c r="C1767" s="3">
        <v>45356</v>
      </c>
      <c r="D1767" s="2" t="s">
        <v>2915</v>
      </c>
      <c r="E1767" s="2" t="s">
        <v>2939</v>
      </c>
      <c r="F1767" s="2" t="s">
        <v>2917</v>
      </c>
      <c r="G1767" s="2">
        <f>ROWS(tbl_orders_raw[])</f>
        <v>5000</v>
      </c>
      <c r="H1767" s="2" t="str">
        <f>_xlfn.XLOOKUP(tbl_orders_raw[[#This Row],[customer_id]],tbl_customers[customer_id],tbl_customers[customer_id],"Not Found")</f>
        <v>CUST00314</v>
      </c>
      <c r="I1767" s="7">
        <f>MONTH(tbl_orders_raw[[#This Row],[order_date]])</f>
        <v>3</v>
      </c>
      <c r="J1767" s="7">
        <f>YEAR(tbl_orders_raw[[#This Row],[order_date]])</f>
        <v>2024</v>
      </c>
    </row>
    <row r="1768" spans="1:10" x14ac:dyDescent="0.3">
      <c r="A1768" s="2" t="s">
        <v>4693</v>
      </c>
      <c r="B1768" s="2" t="s">
        <v>2066</v>
      </c>
      <c r="C1768" s="3">
        <v>45330</v>
      </c>
      <c r="D1768" s="2" t="s">
        <v>2915</v>
      </c>
      <c r="E1768" s="2" t="s">
        <v>2939</v>
      </c>
      <c r="F1768" s="2" t="s">
        <v>2917</v>
      </c>
      <c r="G1768" s="2">
        <f>ROWS(tbl_orders_raw[])</f>
        <v>5000</v>
      </c>
      <c r="H1768" s="2" t="str">
        <f>_xlfn.XLOOKUP(tbl_orders_raw[[#This Row],[customer_id]],tbl_customers[customer_id],tbl_customers[customer_id],"Not Found")</f>
        <v>CUST01019</v>
      </c>
      <c r="I1768" s="7">
        <f>MONTH(tbl_orders_raw[[#This Row],[order_date]])</f>
        <v>2</v>
      </c>
      <c r="J1768" s="7">
        <f>YEAR(tbl_orders_raw[[#This Row],[order_date]])</f>
        <v>2024</v>
      </c>
    </row>
    <row r="1769" spans="1:10" x14ac:dyDescent="0.3">
      <c r="A1769" s="2" t="s">
        <v>4694</v>
      </c>
      <c r="B1769" s="2" t="s">
        <v>2392</v>
      </c>
      <c r="C1769" s="3">
        <v>45305</v>
      </c>
      <c r="D1769" s="2" t="s">
        <v>2925</v>
      </c>
      <c r="E1769" s="2" t="s">
        <v>2921</v>
      </c>
      <c r="F1769" s="2" t="s">
        <v>2922</v>
      </c>
      <c r="G1769" s="2">
        <f>ROWS(tbl_orders_raw[])</f>
        <v>5000</v>
      </c>
      <c r="H1769" s="2" t="str">
        <f>_xlfn.XLOOKUP(tbl_orders_raw[[#This Row],[customer_id]],tbl_customers[customer_id],tbl_customers[customer_id],"Not Found")</f>
        <v>CUST01182</v>
      </c>
      <c r="I1769" s="7">
        <f>MONTH(tbl_orders_raw[[#This Row],[order_date]])</f>
        <v>1</v>
      </c>
      <c r="J1769" s="7">
        <f>YEAR(tbl_orders_raw[[#This Row],[order_date]])</f>
        <v>2024</v>
      </c>
    </row>
    <row r="1770" spans="1:10" x14ac:dyDescent="0.3">
      <c r="A1770" s="2" t="s">
        <v>4695</v>
      </c>
      <c r="B1770" s="2" t="s">
        <v>1180</v>
      </c>
      <c r="C1770" s="3">
        <v>46189</v>
      </c>
      <c r="D1770" s="2" t="s">
        <v>2925</v>
      </c>
      <c r="E1770" s="2" t="s">
        <v>2919</v>
      </c>
      <c r="F1770" s="2" t="s">
        <v>2917</v>
      </c>
      <c r="G1770" s="2">
        <f>ROWS(tbl_orders_raw[])</f>
        <v>5000</v>
      </c>
      <c r="H1770" s="2" t="str">
        <f>_xlfn.XLOOKUP(tbl_orders_raw[[#This Row],[customer_id]],tbl_customers[customer_id],tbl_customers[customer_id],"Not Found")</f>
        <v>CUST00576</v>
      </c>
      <c r="I1770" s="7">
        <f>MONTH(tbl_orders_raw[[#This Row],[order_date]])</f>
        <v>6</v>
      </c>
      <c r="J1770" s="7">
        <f>YEAR(tbl_orders_raw[[#This Row],[order_date]])</f>
        <v>2026</v>
      </c>
    </row>
    <row r="1771" spans="1:10" x14ac:dyDescent="0.3">
      <c r="A1771" s="2" t="s">
        <v>4696</v>
      </c>
      <c r="B1771" s="2" t="s">
        <v>128</v>
      </c>
      <c r="C1771" s="3">
        <v>45565</v>
      </c>
      <c r="D1771" s="2" t="s">
        <v>2925</v>
      </c>
      <c r="E1771" s="2" t="s">
        <v>2936</v>
      </c>
      <c r="F1771" s="2" t="s">
        <v>2917</v>
      </c>
      <c r="G1771" s="2">
        <f>ROWS(tbl_orders_raw[])</f>
        <v>5000</v>
      </c>
      <c r="H1771" s="2" t="str">
        <f>_xlfn.XLOOKUP(tbl_orders_raw[[#This Row],[customer_id]],tbl_customers[customer_id],tbl_customers[customer_id],"Not Found")</f>
        <v>CUST00050</v>
      </c>
      <c r="I1771" s="7">
        <f>MONTH(tbl_orders_raw[[#This Row],[order_date]])</f>
        <v>9</v>
      </c>
      <c r="J1771" s="7">
        <f>YEAR(tbl_orders_raw[[#This Row],[order_date]])</f>
        <v>2024</v>
      </c>
    </row>
    <row r="1772" spans="1:10" x14ac:dyDescent="0.3">
      <c r="A1772" s="2" t="s">
        <v>4697</v>
      </c>
      <c r="B1772" s="2" t="s">
        <v>1864</v>
      </c>
      <c r="C1772" s="3">
        <v>45998</v>
      </c>
      <c r="D1772" s="2" t="s">
        <v>2925</v>
      </c>
      <c r="E1772" s="2" t="s">
        <v>2936</v>
      </c>
      <c r="F1772" s="2" t="s">
        <v>2917</v>
      </c>
      <c r="G1772" s="2">
        <f>ROWS(tbl_orders_raw[])</f>
        <v>5000</v>
      </c>
      <c r="H1772" s="2" t="str">
        <f>_xlfn.XLOOKUP(tbl_orders_raw[[#This Row],[customer_id]],tbl_customers[customer_id],tbl_customers[customer_id],"Not Found")</f>
        <v>CUST00918</v>
      </c>
      <c r="I1772" s="7">
        <f>MONTH(tbl_orders_raw[[#This Row],[order_date]])</f>
        <v>12</v>
      </c>
      <c r="J1772" s="7">
        <f>YEAR(tbl_orders_raw[[#This Row],[order_date]])</f>
        <v>2025</v>
      </c>
    </row>
    <row r="1773" spans="1:10" x14ac:dyDescent="0.3">
      <c r="A1773" s="2" t="s">
        <v>4698</v>
      </c>
      <c r="B1773" s="2" t="s">
        <v>1812</v>
      </c>
      <c r="C1773" s="3">
        <v>45868</v>
      </c>
      <c r="D1773" s="2" t="s">
        <v>2925</v>
      </c>
      <c r="E1773" s="2" t="s">
        <v>2919</v>
      </c>
      <c r="F1773" s="2" t="s">
        <v>2917</v>
      </c>
      <c r="G1773" s="2">
        <f>ROWS(tbl_orders_raw[])</f>
        <v>5000</v>
      </c>
      <c r="H1773" s="2" t="str">
        <f>_xlfn.XLOOKUP(tbl_orders_raw[[#This Row],[customer_id]],tbl_customers[customer_id],tbl_customers[customer_id],"Not Found")</f>
        <v>CUST00892</v>
      </c>
      <c r="I1773" s="7">
        <f>MONTH(tbl_orders_raw[[#This Row],[order_date]])</f>
        <v>7</v>
      </c>
      <c r="J1773" s="7">
        <f>YEAR(tbl_orders_raw[[#This Row],[order_date]])</f>
        <v>2025</v>
      </c>
    </row>
    <row r="1774" spans="1:10" x14ac:dyDescent="0.3">
      <c r="A1774" s="2" t="s">
        <v>4699</v>
      </c>
      <c r="B1774" s="2" t="s">
        <v>222</v>
      </c>
      <c r="C1774" s="3">
        <v>46024</v>
      </c>
      <c r="D1774" s="2" t="s">
        <v>2915</v>
      </c>
      <c r="E1774" s="2" t="s">
        <v>2916</v>
      </c>
      <c r="F1774" s="2" t="s">
        <v>2917</v>
      </c>
      <c r="G1774" s="2">
        <f>ROWS(tbl_orders_raw[])</f>
        <v>5000</v>
      </c>
      <c r="H1774" s="2" t="str">
        <f>_xlfn.XLOOKUP(tbl_orders_raw[[#This Row],[customer_id]],tbl_customers[customer_id],tbl_customers[customer_id],"Not Found")</f>
        <v>CUST00097</v>
      </c>
      <c r="I1774" s="7">
        <f>MONTH(tbl_orders_raw[[#This Row],[order_date]])</f>
        <v>1</v>
      </c>
      <c r="J1774" s="7">
        <f>YEAR(tbl_orders_raw[[#This Row],[order_date]])</f>
        <v>2026</v>
      </c>
    </row>
    <row r="1775" spans="1:10" x14ac:dyDescent="0.3">
      <c r="A1775" s="2" t="s">
        <v>4700</v>
      </c>
      <c r="B1775" s="2" t="s">
        <v>1964</v>
      </c>
      <c r="C1775" s="3">
        <v>46132</v>
      </c>
      <c r="D1775" s="2" t="s">
        <v>2925</v>
      </c>
      <c r="E1775" s="2" t="s">
        <v>2939</v>
      </c>
      <c r="F1775" s="2" t="s">
        <v>2941</v>
      </c>
      <c r="G1775" s="2">
        <f>ROWS(tbl_orders_raw[])</f>
        <v>5000</v>
      </c>
      <c r="H1775" s="2" t="str">
        <f>_xlfn.XLOOKUP(tbl_orders_raw[[#This Row],[customer_id]],tbl_customers[customer_id],tbl_customers[customer_id],"Not Found")</f>
        <v>CUST00968</v>
      </c>
      <c r="I1775" s="7">
        <f>MONTH(tbl_orders_raw[[#This Row],[order_date]])</f>
        <v>4</v>
      </c>
      <c r="J1775" s="7">
        <f>YEAR(tbl_orders_raw[[#This Row],[order_date]])</f>
        <v>2026</v>
      </c>
    </row>
    <row r="1776" spans="1:10" x14ac:dyDescent="0.3">
      <c r="A1776" s="2" t="s">
        <v>4701</v>
      </c>
      <c r="B1776" s="2" t="s">
        <v>2286</v>
      </c>
      <c r="C1776" s="3">
        <v>46035</v>
      </c>
      <c r="D1776" s="2" t="s">
        <v>2925</v>
      </c>
      <c r="E1776" s="2" t="s">
        <v>2939</v>
      </c>
      <c r="F1776" s="2" t="s">
        <v>2917</v>
      </c>
      <c r="G1776" s="2">
        <f>ROWS(tbl_orders_raw[])</f>
        <v>5000</v>
      </c>
      <c r="H1776" s="2" t="str">
        <f>_xlfn.XLOOKUP(tbl_orders_raw[[#This Row],[customer_id]],tbl_customers[customer_id],tbl_customers[customer_id],"Not Found")</f>
        <v>CUST01129</v>
      </c>
      <c r="I1776" s="7">
        <f>MONTH(tbl_orders_raw[[#This Row],[order_date]])</f>
        <v>1</v>
      </c>
      <c r="J1776" s="7">
        <f>YEAR(tbl_orders_raw[[#This Row],[order_date]])</f>
        <v>2026</v>
      </c>
    </row>
    <row r="1777" spans="1:10" x14ac:dyDescent="0.3">
      <c r="A1777" s="2" t="s">
        <v>4702</v>
      </c>
      <c r="B1777" s="2" t="s">
        <v>742</v>
      </c>
      <c r="C1777" s="3">
        <v>45708</v>
      </c>
      <c r="D1777" s="2" t="s">
        <v>2925</v>
      </c>
      <c r="E1777" s="2" t="s">
        <v>2939</v>
      </c>
      <c r="F1777" s="2" t="s">
        <v>2922</v>
      </c>
      <c r="G1777" s="2">
        <f>ROWS(tbl_orders_raw[])</f>
        <v>5000</v>
      </c>
      <c r="H1777" s="2" t="str">
        <f>_xlfn.XLOOKUP(tbl_orders_raw[[#This Row],[customer_id]],tbl_customers[customer_id],tbl_customers[customer_id],"Not Found")</f>
        <v>CUST00357</v>
      </c>
      <c r="I1777" s="7">
        <f>MONTH(tbl_orders_raw[[#This Row],[order_date]])</f>
        <v>2</v>
      </c>
      <c r="J1777" s="7">
        <f>YEAR(tbl_orders_raw[[#This Row],[order_date]])</f>
        <v>2025</v>
      </c>
    </row>
    <row r="1778" spans="1:10" x14ac:dyDescent="0.3">
      <c r="A1778" s="2" t="s">
        <v>4703</v>
      </c>
      <c r="B1778" s="2" t="s">
        <v>1226</v>
      </c>
      <c r="C1778" s="3">
        <v>46077</v>
      </c>
      <c r="D1778" s="2" t="s">
        <v>2915</v>
      </c>
      <c r="E1778" s="2" t="s">
        <v>2921</v>
      </c>
      <c r="F1778" s="2" t="s">
        <v>2941</v>
      </c>
      <c r="G1778" s="2">
        <f>ROWS(tbl_orders_raw[])</f>
        <v>5000</v>
      </c>
      <c r="H1778" s="2" t="str">
        <f>_xlfn.XLOOKUP(tbl_orders_raw[[#This Row],[customer_id]],tbl_customers[customer_id],tbl_customers[customer_id],"Not Found")</f>
        <v>CUST00599</v>
      </c>
      <c r="I1778" s="7">
        <f>MONTH(tbl_orders_raw[[#This Row],[order_date]])</f>
        <v>2</v>
      </c>
      <c r="J1778" s="7">
        <f>YEAR(tbl_orders_raw[[#This Row],[order_date]])</f>
        <v>2026</v>
      </c>
    </row>
    <row r="1779" spans="1:10" x14ac:dyDescent="0.3">
      <c r="A1779" s="2" t="s">
        <v>4704</v>
      </c>
      <c r="B1779" s="2" t="s">
        <v>2250</v>
      </c>
      <c r="C1779" s="3">
        <v>45983</v>
      </c>
      <c r="D1779" s="2" t="s">
        <v>2915</v>
      </c>
      <c r="E1779" s="2" t="s">
        <v>2936</v>
      </c>
      <c r="F1779" s="2" t="s">
        <v>2917</v>
      </c>
      <c r="G1779" s="2">
        <f>ROWS(tbl_orders_raw[])</f>
        <v>5000</v>
      </c>
      <c r="H1779" s="2" t="str">
        <f>_xlfn.XLOOKUP(tbl_orders_raw[[#This Row],[customer_id]],tbl_customers[customer_id],tbl_customers[customer_id],"Not Found")</f>
        <v>CUST01111</v>
      </c>
      <c r="I1779" s="7">
        <f>MONTH(tbl_orders_raw[[#This Row],[order_date]])</f>
        <v>11</v>
      </c>
      <c r="J1779" s="7">
        <f>YEAR(tbl_orders_raw[[#This Row],[order_date]])</f>
        <v>2025</v>
      </c>
    </row>
    <row r="1780" spans="1:10" x14ac:dyDescent="0.3">
      <c r="A1780" s="2" t="s">
        <v>4705</v>
      </c>
      <c r="B1780" s="2" t="s">
        <v>592</v>
      </c>
      <c r="C1780" s="3">
        <v>45551</v>
      </c>
      <c r="D1780" s="2" t="s">
        <v>2915</v>
      </c>
      <c r="E1780" s="2" t="s">
        <v>2939</v>
      </c>
      <c r="F1780" s="2" t="s">
        <v>2917</v>
      </c>
      <c r="G1780" s="2">
        <f>ROWS(tbl_orders_raw[])</f>
        <v>5000</v>
      </c>
      <c r="H1780" s="2" t="str">
        <f>_xlfn.XLOOKUP(tbl_orders_raw[[#This Row],[customer_id]],tbl_customers[customer_id],tbl_customers[customer_id],"Not Found")</f>
        <v>CUST00282</v>
      </c>
      <c r="I1780" s="7">
        <f>MONTH(tbl_orders_raw[[#This Row],[order_date]])</f>
        <v>9</v>
      </c>
      <c r="J1780" s="7">
        <f>YEAR(tbl_orders_raw[[#This Row],[order_date]])</f>
        <v>2024</v>
      </c>
    </row>
    <row r="1781" spans="1:10" x14ac:dyDescent="0.3">
      <c r="A1781" s="2" t="s">
        <v>4706</v>
      </c>
      <c r="B1781" s="2" t="s">
        <v>2238</v>
      </c>
      <c r="C1781" s="3">
        <v>46063</v>
      </c>
      <c r="D1781" s="2" t="s">
        <v>2925</v>
      </c>
      <c r="E1781" s="2" t="s">
        <v>2916</v>
      </c>
      <c r="F1781" s="2" t="s">
        <v>2917</v>
      </c>
      <c r="G1781" s="2">
        <f>ROWS(tbl_orders_raw[])</f>
        <v>5000</v>
      </c>
      <c r="H1781" s="2" t="str">
        <f>_xlfn.XLOOKUP(tbl_orders_raw[[#This Row],[customer_id]],tbl_customers[customer_id],tbl_customers[customer_id],"Not Found")</f>
        <v>CUST01105</v>
      </c>
      <c r="I1781" s="7">
        <f>MONTH(tbl_orders_raw[[#This Row],[order_date]])</f>
        <v>2</v>
      </c>
      <c r="J1781" s="7">
        <f>YEAR(tbl_orders_raw[[#This Row],[order_date]])</f>
        <v>2026</v>
      </c>
    </row>
    <row r="1782" spans="1:10" x14ac:dyDescent="0.3">
      <c r="A1782" s="2" t="s">
        <v>4707</v>
      </c>
      <c r="B1782" s="2" t="s">
        <v>624</v>
      </c>
      <c r="C1782" s="3">
        <v>45810</v>
      </c>
      <c r="D1782" s="2" t="s">
        <v>2925</v>
      </c>
      <c r="E1782" s="2" t="s">
        <v>2921</v>
      </c>
      <c r="F1782" s="2" t="s">
        <v>2917</v>
      </c>
      <c r="G1782" s="2">
        <f>ROWS(tbl_orders_raw[])</f>
        <v>5000</v>
      </c>
      <c r="H1782" s="2" t="str">
        <f>_xlfn.XLOOKUP(tbl_orders_raw[[#This Row],[customer_id]],tbl_customers[customer_id],tbl_customers[customer_id],"Not Found")</f>
        <v>CUST00298</v>
      </c>
      <c r="I1782" s="7">
        <f>MONTH(tbl_orders_raw[[#This Row],[order_date]])</f>
        <v>6</v>
      </c>
      <c r="J1782" s="7">
        <f>YEAR(tbl_orders_raw[[#This Row],[order_date]])</f>
        <v>2025</v>
      </c>
    </row>
    <row r="1783" spans="1:10" x14ac:dyDescent="0.3">
      <c r="A1783" s="2" t="s">
        <v>4708</v>
      </c>
      <c r="B1783" s="2" t="s">
        <v>2378</v>
      </c>
      <c r="C1783" s="3">
        <v>45455</v>
      </c>
      <c r="D1783" s="2" t="s">
        <v>2915</v>
      </c>
      <c r="E1783" s="2" t="s">
        <v>2934</v>
      </c>
      <c r="F1783" s="2" t="s">
        <v>2917</v>
      </c>
      <c r="G1783" s="2">
        <f>ROWS(tbl_orders_raw[])</f>
        <v>5000</v>
      </c>
      <c r="H1783" s="2" t="str">
        <f>_xlfn.XLOOKUP(tbl_orders_raw[[#This Row],[customer_id]],tbl_customers[customer_id],tbl_customers[customer_id],"Not Found")</f>
        <v>CUST01175</v>
      </c>
      <c r="I1783" s="7">
        <f>MONTH(tbl_orders_raw[[#This Row],[order_date]])</f>
        <v>6</v>
      </c>
      <c r="J1783" s="7">
        <f>YEAR(tbl_orders_raw[[#This Row],[order_date]])</f>
        <v>2024</v>
      </c>
    </row>
    <row r="1784" spans="1:10" x14ac:dyDescent="0.3">
      <c r="A1784" s="2" t="s">
        <v>4709</v>
      </c>
      <c r="B1784" s="2" t="s">
        <v>1652</v>
      </c>
      <c r="C1784" s="3">
        <v>46001</v>
      </c>
      <c r="D1784" s="2" t="s">
        <v>2915</v>
      </c>
      <c r="E1784" s="2" t="s">
        <v>2939</v>
      </c>
      <c r="F1784" s="2" t="s">
        <v>2917</v>
      </c>
      <c r="G1784" s="2">
        <f>ROWS(tbl_orders_raw[])</f>
        <v>5000</v>
      </c>
      <c r="H1784" s="2" t="str">
        <f>_xlfn.XLOOKUP(tbl_orders_raw[[#This Row],[customer_id]],tbl_customers[customer_id],tbl_customers[customer_id],"Not Found")</f>
        <v>CUST00812</v>
      </c>
      <c r="I1784" s="7">
        <f>MONTH(tbl_orders_raw[[#This Row],[order_date]])</f>
        <v>12</v>
      </c>
      <c r="J1784" s="7">
        <f>YEAR(tbl_orders_raw[[#This Row],[order_date]])</f>
        <v>2025</v>
      </c>
    </row>
    <row r="1785" spans="1:10" x14ac:dyDescent="0.3">
      <c r="A1785" s="2" t="s">
        <v>4710</v>
      </c>
      <c r="B1785" s="2" t="s">
        <v>2258</v>
      </c>
      <c r="C1785" s="3">
        <v>45805</v>
      </c>
      <c r="D1785" s="2" t="s">
        <v>2915</v>
      </c>
      <c r="E1785" s="2" t="s">
        <v>2916</v>
      </c>
      <c r="F1785" s="2" t="s">
        <v>2917</v>
      </c>
      <c r="G1785" s="2">
        <f>ROWS(tbl_orders_raw[])</f>
        <v>5000</v>
      </c>
      <c r="H1785" s="2" t="str">
        <f>_xlfn.XLOOKUP(tbl_orders_raw[[#This Row],[customer_id]],tbl_customers[customer_id],tbl_customers[customer_id],"Not Found")</f>
        <v>CUST01115</v>
      </c>
      <c r="I1785" s="7">
        <f>MONTH(tbl_orders_raw[[#This Row],[order_date]])</f>
        <v>5</v>
      </c>
      <c r="J1785" s="7">
        <f>YEAR(tbl_orders_raw[[#This Row],[order_date]])</f>
        <v>2025</v>
      </c>
    </row>
    <row r="1786" spans="1:10" x14ac:dyDescent="0.3">
      <c r="A1786" s="2" t="s">
        <v>4711</v>
      </c>
      <c r="B1786" s="2" t="s">
        <v>2284</v>
      </c>
      <c r="C1786" s="3">
        <v>46248</v>
      </c>
      <c r="D1786" s="2" t="s">
        <v>2925</v>
      </c>
      <c r="E1786" s="2" t="s">
        <v>2916</v>
      </c>
      <c r="F1786" s="2" t="s">
        <v>2917</v>
      </c>
      <c r="G1786" s="2">
        <f>ROWS(tbl_orders_raw[])</f>
        <v>5000</v>
      </c>
      <c r="H1786" s="2" t="str">
        <f>_xlfn.XLOOKUP(tbl_orders_raw[[#This Row],[customer_id]],tbl_customers[customer_id],tbl_customers[customer_id],"Not Found")</f>
        <v>CUST01128</v>
      </c>
      <c r="I1786" s="7">
        <f>MONTH(tbl_orders_raw[[#This Row],[order_date]])</f>
        <v>8</v>
      </c>
      <c r="J1786" s="7">
        <f>YEAR(tbl_orders_raw[[#This Row],[order_date]])</f>
        <v>2026</v>
      </c>
    </row>
    <row r="1787" spans="1:10" x14ac:dyDescent="0.3">
      <c r="A1787" s="2" t="s">
        <v>4712</v>
      </c>
      <c r="B1787" s="2" t="s">
        <v>1400</v>
      </c>
      <c r="C1787" s="3">
        <v>46018</v>
      </c>
      <c r="D1787" s="2" t="s">
        <v>2915</v>
      </c>
      <c r="E1787" s="2" t="s">
        <v>2939</v>
      </c>
      <c r="F1787" s="2" t="s">
        <v>2917</v>
      </c>
      <c r="G1787" s="2">
        <f>ROWS(tbl_orders_raw[])</f>
        <v>5000</v>
      </c>
      <c r="H1787" s="2" t="str">
        <f>_xlfn.XLOOKUP(tbl_orders_raw[[#This Row],[customer_id]],tbl_customers[customer_id],tbl_customers[customer_id],"Not Found")</f>
        <v>CUST00686</v>
      </c>
      <c r="I1787" s="7">
        <f>MONTH(tbl_orders_raw[[#This Row],[order_date]])</f>
        <v>12</v>
      </c>
      <c r="J1787" s="7">
        <f>YEAR(tbl_orders_raw[[#This Row],[order_date]])</f>
        <v>2025</v>
      </c>
    </row>
    <row r="1788" spans="1:10" x14ac:dyDescent="0.3">
      <c r="A1788" s="2" t="s">
        <v>4713</v>
      </c>
      <c r="B1788" s="2" t="s">
        <v>2276</v>
      </c>
      <c r="C1788" s="3">
        <v>45674</v>
      </c>
      <c r="D1788" s="2" t="s">
        <v>2928</v>
      </c>
      <c r="E1788" s="2" t="s">
        <v>2939</v>
      </c>
      <c r="F1788" s="2" t="s">
        <v>2917</v>
      </c>
      <c r="G1788" s="2">
        <f>ROWS(tbl_orders_raw[])</f>
        <v>5000</v>
      </c>
      <c r="H1788" s="2" t="str">
        <f>_xlfn.XLOOKUP(tbl_orders_raw[[#This Row],[customer_id]],tbl_customers[customer_id],tbl_customers[customer_id],"Not Found")</f>
        <v>CUST01124</v>
      </c>
      <c r="I1788" s="7">
        <f>MONTH(tbl_orders_raw[[#This Row],[order_date]])</f>
        <v>1</v>
      </c>
      <c r="J1788" s="7">
        <f>YEAR(tbl_orders_raw[[#This Row],[order_date]])</f>
        <v>2025</v>
      </c>
    </row>
    <row r="1789" spans="1:10" x14ac:dyDescent="0.3">
      <c r="A1789" s="2" t="s">
        <v>4714</v>
      </c>
      <c r="B1789" s="2" t="s">
        <v>2392</v>
      </c>
      <c r="C1789" s="3">
        <v>45516</v>
      </c>
      <c r="D1789" s="2" t="s">
        <v>2915</v>
      </c>
      <c r="E1789" s="2" t="s">
        <v>2939</v>
      </c>
      <c r="F1789" s="2" t="s">
        <v>2917</v>
      </c>
      <c r="G1789" s="2">
        <f>ROWS(tbl_orders_raw[])</f>
        <v>5000</v>
      </c>
      <c r="H1789" s="2" t="str">
        <f>_xlfn.XLOOKUP(tbl_orders_raw[[#This Row],[customer_id]],tbl_customers[customer_id],tbl_customers[customer_id],"Not Found")</f>
        <v>CUST01182</v>
      </c>
      <c r="I1789" s="7">
        <f>MONTH(tbl_orders_raw[[#This Row],[order_date]])</f>
        <v>8</v>
      </c>
      <c r="J1789" s="7">
        <f>YEAR(tbl_orders_raw[[#This Row],[order_date]])</f>
        <v>2024</v>
      </c>
    </row>
    <row r="1790" spans="1:10" x14ac:dyDescent="0.3">
      <c r="A1790" s="2" t="s">
        <v>4715</v>
      </c>
      <c r="B1790" s="2" t="s">
        <v>954</v>
      </c>
      <c r="C1790" s="3">
        <v>45400</v>
      </c>
      <c r="D1790" s="2" t="s">
        <v>2925</v>
      </c>
      <c r="E1790" s="2" t="s">
        <v>2939</v>
      </c>
      <c r="F1790" s="2" t="s">
        <v>2917</v>
      </c>
      <c r="G1790" s="2">
        <f>ROWS(tbl_orders_raw[])</f>
        <v>5000</v>
      </c>
      <c r="H1790" s="2" t="str">
        <f>_xlfn.XLOOKUP(tbl_orders_raw[[#This Row],[customer_id]],tbl_customers[customer_id],tbl_customers[customer_id],"Not Found")</f>
        <v>CUST00463</v>
      </c>
      <c r="I1790" s="7">
        <f>MONTH(tbl_orders_raw[[#This Row],[order_date]])</f>
        <v>4</v>
      </c>
      <c r="J1790" s="7">
        <f>YEAR(tbl_orders_raw[[#This Row],[order_date]])</f>
        <v>2024</v>
      </c>
    </row>
    <row r="1791" spans="1:10" x14ac:dyDescent="0.3">
      <c r="A1791" s="2" t="s">
        <v>4716</v>
      </c>
      <c r="B1791" s="2" t="s">
        <v>800</v>
      </c>
      <c r="C1791" s="3">
        <v>46208</v>
      </c>
      <c r="D1791" s="2" t="s">
        <v>2925</v>
      </c>
      <c r="E1791" s="2" t="s">
        <v>2936</v>
      </c>
      <c r="F1791" s="2" t="s">
        <v>2922</v>
      </c>
      <c r="G1791" s="2">
        <f>ROWS(tbl_orders_raw[])</f>
        <v>5000</v>
      </c>
      <c r="H1791" s="2" t="str">
        <f>_xlfn.XLOOKUP(tbl_orders_raw[[#This Row],[customer_id]],tbl_customers[customer_id],tbl_customers[customer_id],"Not Found")</f>
        <v>CUST00386</v>
      </c>
      <c r="I1791" s="7">
        <f>MONTH(tbl_orders_raw[[#This Row],[order_date]])</f>
        <v>7</v>
      </c>
      <c r="J1791" s="7">
        <f>YEAR(tbl_orders_raw[[#This Row],[order_date]])</f>
        <v>2026</v>
      </c>
    </row>
    <row r="1792" spans="1:10" x14ac:dyDescent="0.3">
      <c r="A1792" s="2" t="s">
        <v>4717</v>
      </c>
      <c r="B1792" s="2" t="s">
        <v>470</v>
      </c>
      <c r="C1792" s="3">
        <v>46111</v>
      </c>
      <c r="D1792" s="2" t="s">
        <v>2915</v>
      </c>
      <c r="E1792" s="2" t="s">
        <v>2936</v>
      </c>
      <c r="F1792" s="2" t="s">
        <v>2917</v>
      </c>
      <c r="G1792" s="2">
        <f>ROWS(tbl_orders_raw[])</f>
        <v>5000</v>
      </c>
      <c r="H1792" s="2" t="str">
        <f>_xlfn.XLOOKUP(tbl_orders_raw[[#This Row],[customer_id]],tbl_customers[customer_id],tbl_customers[customer_id],"Not Found")</f>
        <v>CUST00221</v>
      </c>
      <c r="I1792" s="7">
        <f>MONTH(tbl_orders_raw[[#This Row],[order_date]])</f>
        <v>3</v>
      </c>
      <c r="J1792" s="7">
        <f>YEAR(tbl_orders_raw[[#This Row],[order_date]])</f>
        <v>2026</v>
      </c>
    </row>
    <row r="1793" spans="1:10" x14ac:dyDescent="0.3">
      <c r="A1793" s="2" t="s">
        <v>4718</v>
      </c>
      <c r="B1793" s="2" t="s">
        <v>1020</v>
      </c>
      <c r="C1793" s="3">
        <v>45605</v>
      </c>
      <c r="D1793" s="2" t="s">
        <v>2925</v>
      </c>
      <c r="E1793" s="2" t="s">
        <v>2939</v>
      </c>
      <c r="F1793" s="2" t="s">
        <v>2917</v>
      </c>
      <c r="G1793" s="2">
        <f>ROWS(tbl_orders_raw[])</f>
        <v>5000</v>
      </c>
      <c r="H1793" s="2" t="str">
        <f>_xlfn.XLOOKUP(tbl_orders_raw[[#This Row],[customer_id]],tbl_customers[customer_id],tbl_customers[customer_id],"Not Found")</f>
        <v>CUST00496</v>
      </c>
      <c r="I1793" s="7">
        <f>MONTH(tbl_orders_raw[[#This Row],[order_date]])</f>
        <v>11</v>
      </c>
      <c r="J1793" s="7">
        <f>YEAR(tbl_orders_raw[[#This Row],[order_date]])</f>
        <v>2024</v>
      </c>
    </row>
    <row r="1794" spans="1:10" x14ac:dyDescent="0.3">
      <c r="A1794" s="2" t="s">
        <v>4719</v>
      </c>
      <c r="B1794" s="2" t="s">
        <v>424</v>
      </c>
      <c r="C1794" s="3">
        <v>45945</v>
      </c>
      <c r="D1794" s="2" t="s">
        <v>2928</v>
      </c>
      <c r="E1794" s="2" t="s">
        <v>2916</v>
      </c>
      <c r="F1794" s="2" t="s">
        <v>2917</v>
      </c>
      <c r="G1794" s="2">
        <f>ROWS(tbl_orders_raw[])</f>
        <v>5000</v>
      </c>
      <c r="H1794" s="2" t="str">
        <f>_xlfn.XLOOKUP(tbl_orders_raw[[#This Row],[customer_id]],tbl_customers[customer_id],tbl_customers[customer_id],"Not Found")</f>
        <v>CUST00198</v>
      </c>
      <c r="I1794" s="7">
        <f>MONTH(tbl_orders_raw[[#This Row],[order_date]])</f>
        <v>10</v>
      </c>
      <c r="J1794" s="7">
        <f>YEAR(tbl_orders_raw[[#This Row],[order_date]])</f>
        <v>2025</v>
      </c>
    </row>
    <row r="1795" spans="1:10" x14ac:dyDescent="0.3">
      <c r="A1795" s="2" t="s">
        <v>4720</v>
      </c>
      <c r="B1795" s="2" t="s">
        <v>524</v>
      </c>
      <c r="C1795" s="3">
        <v>45594</v>
      </c>
      <c r="D1795" s="2" t="s">
        <v>2915</v>
      </c>
      <c r="E1795" s="2" t="s">
        <v>2934</v>
      </c>
      <c r="F1795" s="2" t="s">
        <v>2917</v>
      </c>
      <c r="G1795" s="2">
        <f>ROWS(tbl_orders_raw[])</f>
        <v>5000</v>
      </c>
      <c r="H1795" s="2" t="str">
        <f>_xlfn.XLOOKUP(tbl_orders_raw[[#This Row],[customer_id]],tbl_customers[customer_id],tbl_customers[customer_id],"Not Found")</f>
        <v>CUST00248</v>
      </c>
      <c r="I1795" s="7">
        <f>MONTH(tbl_orders_raw[[#This Row],[order_date]])</f>
        <v>10</v>
      </c>
      <c r="J1795" s="7">
        <f>YEAR(tbl_orders_raw[[#This Row],[order_date]])</f>
        <v>2024</v>
      </c>
    </row>
    <row r="1796" spans="1:10" x14ac:dyDescent="0.3">
      <c r="A1796" s="2" t="s">
        <v>4721</v>
      </c>
      <c r="B1796" s="2" t="s">
        <v>1068</v>
      </c>
      <c r="C1796" s="3">
        <v>45360</v>
      </c>
      <c r="D1796" s="2" t="s">
        <v>2915</v>
      </c>
      <c r="E1796" s="2" t="s">
        <v>2916</v>
      </c>
      <c r="F1796" s="2" t="s">
        <v>2922</v>
      </c>
      <c r="G1796" s="2">
        <f>ROWS(tbl_orders_raw[])</f>
        <v>5000</v>
      </c>
      <c r="H1796" s="2" t="str">
        <f>_xlfn.XLOOKUP(tbl_orders_raw[[#This Row],[customer_id]],tbl_customers[customer_id],tbl_customers[customer_id],"Not Found")</f>
        <v>CUST00520</v>
      </c>
      <c r="I1796" s="7">
        <f>MONTH(tbl_orders_raw[[#This Row],[order_date]])</f>
        <v>3</v>
      </c>
      <c r="J1796" s="7">
        <f>YEAR(tbl_orders_raw[[#This Row],[order_date]])</f>
        <v>2024</v>
      </c>
    </row>
    <row r="1797" spans="1:10" x14ac:dyDescent="0.3">
      <c r="A1797" s="2" t="s">
        <v>4722</v>
      </c>
      <c r="B1797" s="2" t="s">
        <v>1680</v>
      </c>
      <c r="C1797" s="3">
        <v>45969</v>
      </c>
      <c r="D1797" s="2" t="s">
        <v>2915</v>
      </c>
      <c r="E1797" s="2" t="s">
        <v>2921</v>
      </c>
      <c r="F1797" s="2" t="s">
        <v>2917</v>
      </c>
      <c r="G1797" s="2">
        <f>ROWS(tbl_orders_raw[])</f>
        <v>5000</v>
      </c>
      <c r="H1797" s="2" t="str">
        <f>_xlfn.XLOOKUP(tbl_orders_raw[[#This Row],[customer_id]],tbl_customers[customer_id],tbl_customers[customer_id],"Not Found")</f>
        <v>CUST00826</v>
      </c>
      <c r="I1797" s="7">
        <f>MONTH(tbl_orders_raw[[#This Row],[order_date]])</f>
        <v>11</v>
      </c>
      <c r="J1797" s="7">
        <f>YEAR(tbl_orders_raw[[#This Row],[order_date]])</f>
        <v>2025</v>
      </c>
    </row>
    <row r="1798" spans="1:10" x14ac:dyDescent="0.3">
      <c r="A1798" s="2" t="s">
        <v>4723</v>
      </c>
      <c r="B1798" s="2" t="s">
        <v>882</v>
      </c>
      <c r="C1798" s="3">
        <v>45675</v>
      </c>
      <c r="D1798" s="2" t="s">
        <v>2915</v>
      </c>
      <c r="E1798" s="2" t="s">
        <v>2921</v>
      </c>
      <c r="F1798" s="2" t="s">
        <v>2941</v>
      </c>
      <c r="G1798" s="2">
        <f>ROWS(tbl_orders_raw[])</f>
        <v>5000</v>
      </c>
      <c r="H1798" s="2" t="str">
        <f>_xlfn.XLOOKUP(tbl_orders_raw[[#This Row],[customer_id]],tbl_customers[customer_id],tbl_customers[customer_id],"Not Found")</f>
        <v>CUST00427</v>
      </c>
      <c r="I1798" s="7">
        <f>MONTH(tbl_orders_raw[[#This Row],[order_date]])</f>
        <v>1</v>
      </c>
      <c r="J1798" s="7">
        <f>YEAR(tbl_orders_raw[[#This Row],[order_date]])</f>
        <v>2025</v>
      </c>
    </row>
    <row r="1799" spans="1:10" x14ac:dyDescent="0.3">
      <c r="A1799" s="2" t="s">
        <v>4724</v>
      </c>
      <c r="B1799" s="2" t="s">
        <v>200</v>
      </c>
      <c r="C1799" s="3">
        <v>45942</v>
      </c>
      <c r="D1799" s="2" t="s">
        <v>2925</v>
      </c>
      <c r="E1799" s="2" t="s">
        <v>2936</v>
      </c>
      <c r="F1799" s="2" t="s">
        <v>2917</v>
      </c>
      <c r="G1799" s="2">
        <f>ROWS(tbl_orders_raw[])</f>
        <v>5000</v>
      </c>
      <c r="H1799" s="2" t="str">
        <f>_xlfn.XLOOKUP(tbl_orders_raw[[#This Row],[customer_id]],tbl_customers[customer_id],tbl_customers[customer_id],"Not Found")</f>
        <v>CUST00086</v>
      </c>
      <c r="I1799" s="7">
        <f>MONTH(tbl_orders_raw[[#This Row],[order_date]])</f>
        <v>10</v>
      </c>
      <c r="J1799" s="7">
        <f>YEAR(tbl_orders_raw[[#This Row],[order_date]])</f>
        <v>2025</v>
      </c>
    </row>
    <row r="1800" spans="1:10" x14ac:dyDescent="0.3">
      <c r="A1800" s="2" t="s">
        <v>4725</v>
      </c>
      <c r="B1800" s="2" t="s">
        <v>156</v>
      </c>
      <c r="C1800" s="3">
        <v>45651</v>
      </c>
      <c r="D1800" s="2" t="s">
        <v>2915</v>
      </c>
      <c r="E1800" s="2" t="s">
        <v>2939</v>
      </c>
      <c r="F1800" s="2" t="s">
        <v>2917</v>
      </c>
      <c r="G1800" s="2">
        <f>ROWS(tbl_orders_raw[])</f>
        <v>5000</v>
      </c>
      <c r="H1800" s="2" t="str">
        <f>_xlfn.XLOOKUP(tbl_orders_raw[[#This Row],[customer_id]],tbl_customers[customer_id],tbl_customers[customer_id],"Not Found")</f>
        <v>CUST00064</v>
      </c>
      <c r="I1800" s="7">
        <f>MONTH(tbl_orders_raw[[#This Row],[order_date]])</f>
        <v>12</v>
      </c>
      <c r="J1800" s="7">
        <f>YEAR(tbl_orders_raw[[#This Row],[order_date]])</f>
        <v>2024</v>
      </c>
    </row>
    <row r="1801" spans="1:10" x14ac:dyDescent="0.3">
      <c r="A1801" s="2" t="s">
        <v>4726</v>
      </c>
      <c r="B1801" s="2" t="s">
        <v>2236</v>
      </c>
      <c r="C1801" s="3">
        <v>46062</v>
      </c>
      <c r="D1801" s="2" t="s">
        <v>2925</v>
      </c>
      <c r="E1801" s="2" t="s">
        <v>2939</v>
      </c>
      <c r="F1801" s="2" t="s">
        <v>2917</v>
      </c>
      <c r="G1801" s="2">
        <f>ROWS(tbl_orders_raw[])</f>
        <v>5000</v>
      </c>
      <c r="H1801" s="2" t="str">
        <f>_xlfn.XLOOKUP(tbl_orders_raw[[#This Row],[customer_id]],tbl_customers[customer_id],tbl_customers[customer_id],"Not Found")</f>
        <v>CUST01104</v>
      </c>
      <c r="I1801" s="7">
        <f>MONTH(tbl_orders_raw[[#This Row],[order_date]])</f>
        <v>2</v>
      </c>
      <c r="J1801" s="7">
        <f>YEAR(tbl_orders_raw[[#This Row],[order_date]])</f>
        <v>2026</v>
      </c>
    </row>
    <row r="1802" spans="1:10" x14ac:dyDescent="0.3">
      <c r="A1802" s="2" t="s">
        <v>4727</v>
      </c>
      <c r="B1802" s="2" t="s">
        <v>1466</v>
      </c>
      <c r="C1802" s="3">
        <v>46193</v>
      </c>
      <c r="D1802" s="2" t="s">
        <v>2928</v>
      </c>
      <c r="E1802" s="2" t="s">
        <v>2919</v>
      </c>
      <c r="F1802" s="2" t="s">
        <v>2922</v>
      </c>
      <c r="G1802" s="2">
        <f>ROWS(tbl_orders_raw[])</f>
        <v>5000</v>
      </c>
      <c r="H1802" s="2" t="str">
        <f>_xlfn.XLOOKUP(tbl_orders_raw[[#This Row],[customer_id]],tbl_customers[customer_id],tbl_customers[customer_id],"Not Found")</f>
        <v>CUST00719</v>
      </c>
      <c r="I1802" s="7">
        <f>MONTH(tbl_orders_raw[[#This Row],[order_date]])</f>
        <v>6</v>
      </c>
      <c r="J1802" s="7">
        <f>YEAR(tbl_orders_raw[[#This Row],[order_date]])</f>
        <v>2026</v>
      </c>
    </row>
    <row r="1803" spans="1:10" x14ac:dyDescent="0.3">
      <c r="A1803" s="2" t="s">
        <v>4728</v>
      </c>
      <c r="B1803" s="2" t="s">
        <v>188</v>
      </c>
      <c r="C1803" s="3">
        <v>45681</v>
      </c>
      <c r="D1803" s="2" t="s">
        <v>2928</v>
      </c>
      <c r="E1803" s="2" t="s">
        <v>2919</v>
      </c>
      <c r="F1803" s="2" t="s">
        <v>2917</v>
      </c>
      <c r="G1803" s="2">
        <f>ROWS(tbl_orders_raw[])</f>
        <v>5000</v>
      </c>
      <c r="H1803" s="2" t="str">
        <f>_xlfn.XLOOKUP(tbl_orders_raw[[#This Row],[customer_id]],tbl_customers[customer_id],tbl_customers[customer_id],"Not Found")</f>
        <v>CUST00080</v>
      </c>
      <c r="I1803" s="7">
        <f>MONTH(tbl_orders_raw[[#This Row],[order_date]])</f>
        <v>1</v>
      </c>
      <c r="J1803" s="7">
        <f>YEAR(tbl_orders_raw[[#This Row],[order_date]])</f>
        <v>2025</v>
      </c>
    </row>
    <row r="1804" spans="1:10" x14ac:dyDescent="0.3">
      <c r="A1804" s="2" t="s">
        <v>4729</v>
      </c>
      <c r="B1804" s="2" t="s">
        <v>2256</v>
      </c>
      <c r="C1804" s="3">
        <v>45550</v>
      </c>
      <c r="D1804" s="2" t="s">
        <v>2915</v>
      </c>
      <c r="E1804" s="2" t="s">
        <v>2916</v>
      </c>
      <c r="F1804" s="2" t="s">
        <v>2917</v>
      </c>
      <c r="G1804" s="2">
        <f>ROWS(tbl_orders_raw[])</f>
        <v>5000</v>
      </c>
      <c r="H1804" s="2" t="str">
        <f>_xlfn.XLOOKUP(tbl_orders_raw[[#This Row],[customer_id]],tbl_customers[customer_id],tbl_customers[customer_id],"Not Found")</f>
        <v>CUST01114</v>
      </c>
      <c r="I1804" s="7">
        <f>MONTH(tbl_orders_raw[[#This Row],[order_date]])</f>
        <v>9</v>
      </c>
      <c r="J1804" s="7">
        <f>YEAR(tbl_orders_raw[[#This Row],[order_date]])</f>
        <v>2024</v>
      </c>
    </row>
    <row r="1805" spans="1:10" x14ac:dyDescent="0.3">
      <c r="A1805" s="2" t="s">
        <v>4730</v>
      </c>
      <c r="B1805" s="2" t="s">
        <v>414</v>
      </c>
      <c r="C1805" s="3">
        <v>45938</v>
      </c>
      <c r="D1805" s="2" t="s">
        <v>2915</v>
      </c>
      <c r="E1805" s="2" t="s">
        <v>2919</v>
      </c>
      <c r="F1805" s="2" t="s">
        <v>2917</v>
      </c>
      <c r="G1805" s="2">
        <f>ROWS(tbl_orders_raw[])</f>
        <v>5000</v>
      </c>
      <c r="H1805" s="2" t="str">
        <f>_xlfn.XLOOKUP(tbl_orders_raw[[#This Row],[customer_id]],tbl_customers[customer_id],tbl_customers[customer_id],"Not Found")</f>
        <v>CUST00193</v>
      </c>
      <c r="I1805" s="7">
        <f>MONTH(tbl_orders_raw[[#This Row],[order_date]])</f>
        <v>10</v>
      </c>
      <c r="J1805" s="7">
        <f>YEAR(tbl_orders_raw[[#This Row],[order_date]])</f>
        <v>2025</v>
      </c>
    </row>
    <row r="1806" spans="1:10" x14ac:dyDescent="0.3">
      <c r="A1806" s="2" t="s">
        <v>4731</v>
      </c>
      <c r="B1806" s="2" t="s">
        <v>170</v>
      </c>
      <c r="C1806" s="3">
        <v>45772</v>
      </c>
      <c r="D1806" s="2" t="s">
        <v>2915</v>
      </c>
      <c r="E1806" s="2" t="s">
        <v>2921</v>
      </c>
      <c r="F1806" s="2" t="s">
        <v>2917</v>
      </c>
      <c r="G1806" s="2">
        <f>ROWS(tbl_orders_raw[])</f>
        <v>5000</v>
      </c>
      <c r="H1806" s="2" t="str">
        <f>_xlfn.XLOOKUP(tbl_orders_raw[[#This Row],[customer_id]],tbl_customers[customer_id],tbl_customers[customer_id],"Not Found")</f>
        <v>CUST00071</v>
      </c>
      <c r="I1806" s="7">
        <f>MONTH(tbl_orders_raw[[#This Row],[order_date]])</f>
        <v>4</v>
      </c>
      <c r="J1806" s="7">
        <f>YEAR(tbl_orders_raw[[#This Row],[order_date]])</f>
        <v>2025</v>
      </c>
    </row>
    <row r="1807" spans="1:10" x14ac:dyDescent="0.3">
      <c r="A1807" s="2" t="s">
        <v>4732</v>
      </c>
      <c r="B1807" s="2" t="s">
        <v>916</v>
      </c>
      <c r="C1807" s="3">
        <v>45754</v>
      </c>
      <c r="D1807" s="2" t="s">
        <v>2925</v>
      </c>
      <c r="E1807" s="2" t="s">
        <v>2916</v>
      </c>
      <c r="F1807" s="2" t="s">
        <v>2917</v>
      </c>
      <c r="G1807" s="2">
        <f>ROWS(tbl_orders_raw[])</f>
        <v>5000</v>
      </c>
      <c r="H1807" s="2" t="str">
        <f>_xlfn.XLOOKUP(tbl_orders_raw[[#This Row],[customer_id]],tbl_customers[customer_id],tbl_customers[customer_id],"Not Found")</f>
        <v>CUST00444</v>
      </c>
      <c r="I1807" s="7">
        <f>MONTH(tbl_orders_raw[[#This Row],[order_date]])</f>
        <v>4</v>
      </c>
      <c r="J1807" s="7">
        <f>YEAR(tbl_orders_raw[[#This Row],[order_date]])</f>
        <v>2025</v>
      </c>
    </row>
    <row r="1808" spans="1:10" x14ac:dyDescent="0.3">
      <c r="A1808" s="2" t="s">
        <v>4733</v>
      </c>
      <c r="B1808" s="2" t="s">
        <v>144</v>
      </c>
      <c r="C1808" s="3">
        <v>45899</v>
      </c>
      <c r="D1808" s="2" t="s">
        <v>2928</v>
      </c>
      <c r="E1808" s="2" t="s">
        <v>2939</v>
      </c>
      <c r="F1808" s="2" t="s">
        <v>2917</v>
      </c>
      <c r="G1808" s="2">
        <f>ROWS(tbl_orders_raw[])</f>
        <v>5000</v>
      </c>
      <c r="H1808" s="2" t="str">
        <f>_xlfn.XLOOKUP(tbl_orders_raw[[#This Row],[customer_id]],tbl_customers[customer_id],tbl_customers[customer_id],"Not Found")</f>
        <v>CUST00058</v>
      </c>
      <c r="I1808" s="7">
        <f>MONTH(tbl_orders_raw[[#This Row],[order_date]])</f>
        <v>8</v>
      </c>
      <c r="J1808" s="7">
        <f>YEAR(tbl_orders_raw[[#This Row],[order_date]])</f>
        <v>2025</v>
      </c>
    </row>
    <row r="1809" spans="1:10" x14ac:dyDescent="0.3">
      <c r="A1809" s="2" t="s">
        <v>4734</v>
      </c>
      <c r="B1809" s="2" t="s">
        <v>1154</v>
      </c>
      <c r="C1809" s="3">
        <v>45766</v>
      </c>
      <c r="D1809" s="2" t="s">
        <v>2925</v>
      </c>
      <c r="E1809" s="2" t="s">
        <v>2939</v>
      </c>
      <c r="F1809" s="2" t="s">
        <v>2941</v>
      </c>
      <c r="G1809" s="2">
        <f>ROWS(tbl_orders_raw[])</f>
        <v>5000</v>
      </c>
      <c r="H1809" s="2" t="str">
        <f>_xlfn.XLOOKUP(tbl_orders_raw[[#This Row],[customer_id]],tbl_customers[customer_id],tbl_customers[customer_id],"Not Found")</f>
        <v>CUST00563</v>
      </c>
      <c r="I1809" s="7">
        <f>MONTH(tbl_orders_raw[[#This Row],[order_date]])</f>
        <v>4</v>
      </c>
      <c r="J1809" s="7">
        <f>YEAR(tbl_orders_raw[[#This Row],[order_date]])</f>
        <v>2025</v>
      </c>
    </row>
    <row r="1810" spans="1:10" x14ac:dyDescent="0.3">
      <c r="A1810" s="2" t="s">
        <v>4735</v>
      </c>
      <c r="B1810" s="2" t="s">
        <v>228</v>
      </c>
      <c r="C1810" s="3">
        <v>45961</v>
      </c>
      <c r="D1810" s="2" t="s">
        <v>2915</v>
      </c>
      <c r="E1810" s="2" t="s">
        <v>2916</v>
      </c>
      <c r="F1810" s="2" t="s">
        <v>2917</v>
      </c>
      <c r="G1810" s="2">
        <f>ROWS(tbl_orders_raw[])</f>
        <v>5000</v>
      </c>
      <c r="H1810" s="2" t="str">
        <f>_xlfn.XLOOKUP(tbl_orders_raw[[#This Row],[customer_id]],tbl_customers[customer_id],tbl_customers[customer_id],"Not Found")</f>
        <v>CUST00100</v>
      </c>
      <c r="I1810" s="7">
        <f>MONTH(tbl_orders_raw[[#This Row],[order_date]])</f>
        <v>10</v>
      </c>
      <c r="J1810" s="7">
        <f>YEAR(tbl_orders_raw[[#This Row],[order_date]])</f>
        <v>2025</v>
      </c>
    </row>
    <row r="1811" spans="1:10" x14ac:dyDescent="0.3">
      <c r="A1811" s="2" t="s">
        <v>4736</v>
      </c>
      <c r="B1811" s="2" t="s">
        <v>1880</v>
      </c>
      <c r="C1811" s="3">
        <v>45470</v>
      </c>
      <c r="D1811" s="2" t="s">
        <v>2915</v>
      </c>
      <c r="E1811" s="2" t="s">
        <v>2916</v>
      </c>
      <c r="F1811" s="2" t="s">
        <v>2917</v>
      </c>
      <c r="G1811" s="2">
        <f>ROWS(tbl_orders_raw[])</f>
        <v>5000</v>
      </c>
      <c r="H1811" s="2" t="str">
        <f>_xlfn.XLOOKUP(tbl_orders_raw[[#This Row],[customer_id]],tbl_customers[customer_id],tbl_customers[customer_id],"Not Found")</f>
        <v>CUST00926</v>
      </c>
      <c r="I1811" s="7">
        <f>MONTH(tbl_orders_raw[[#This Row],[order_date]])</f>
        <v>6</v>
      </c>
      <c r="J1811" s="7">
        <f>YEAR(tbl_orders_raw[[#This Row],[order_date]])</f>
        <v>2024</v>
      </c>
    </row>
    <row r="1812" spans="1:10" x14ac:dyDescent="0.3">
      <c r="A1812" s="2" t="s">
        <v>4737</v>
      </c>
      <c r="B1812" s="2" t="s">
        <v>1776</v>
      </c>
      <c r="C1812" s="3">
        <v>45631</v>
      </c>
      <c r="D1812" s="2" t="s">
        <v>2915</v>
      </c>
      <c r="E1812" s="2" t="s">
        <v>2916</v>
      </c>
      <c r="F1812" s="2" t="s">
        <v>2917</v>
      </c>
      <c r="G1812" s="2">
        <f>ROWS(tbl_orders_raw[])</f>
        <v>5000</v>
      </c>
      <c r="H1812" s="2" t="str">
        <f>_xlfn.XLOOKUP(tbl_orders_raw[[#This Row],[customer_id]],tbl_customers[customer_id],tbl_customers[customer_id],"Not Found")</f>
        <v>CUST00874</v>
      </c>
      <c r="I1812" s="7">
        <f>MONTH(tbl_orders_raw[[#This Row],[order_date]])</f>
        <v>12</v>
      </c>
      <c r="J1812" s="7">
        <f>YEAR(tbl_orders_raw[[#This Row],[order_date]])</f>
        <v>2024</v>
      </c>
    </row>
    <row r="1813" spans="1:10" x14ac:dyDescent="0.3">
      <c r="A1813" s="2" t="s">
        <v>4738</v>
      </c>
      <c r="B1813" s="2" t="s">
        <v>2004</v>
      </c>
      <c r="C1813" s="3">
        <v>45495</v>
      </c>
      <c r="D1813" s="2" t="s">
        <v>2915</v>
      </c>
      <c r="E1813" s="2" t="s">
        <v>2916</v>
      </c>
      <c r="F1813" s="2" t="s">
        <v>2917</v>
      </c>
      <c r="G1813" s="2">
        <f>ROWS(tbl_orders_raw[])</f>
        <v>5000</v>
      </c>
      <c r="H1813" s="2" t="str">
        <f>_xlfn.XLOOKUP(tbl_orders_raw[[#This Row],[customer_id]],tbl_customers[customer_id],tbl_customers[customer_id],"Not Found")</f>
        <v>CUST00988</v>
      </c>
      <c r="I1813" s="7">
        <f>MONTH(tbl_orders_raw[[#This Row],[order_date]])</f>
        <v>7</v>
      </c>
      <c r="J1813" s="7">
        <f>YEAR(tbl_orders_raw[[#This Row],[order_date]])</f>
        <v>2024</v>
      </c>
    </row>
    <row r="1814" spans="1:10" x14ac:dyDescent="0.3">
      <c r="A1814" s="2" t="s">
        <v>4739</v>
      </c>
      <c r="B1814" s="2" t="s">
        <v>752</v>
      </c>
      <c r="C1814" s="3">
        <v>46118</v>
      </c>
      <c r="D1814" s="2" t="s">
        <v>2925</v>
      </c>
      <c r="E1814" s="2" t="s">
        <v>2916</v>
      </c>
      <c r="F1814" s="2" t="s">
        <v>2917</v>
      </c>
      <c r="G1814" s="2">
        <f>ROWS(tbl_orders_raw[])</f>
        <v>5000</v>
      </c>
      <c r="H1814" s="2" t="str">
        <f>_xlfn.XLOOKUP(tbl_orders_raw[[#This Row],[customer_id]],tbl_customers[customer_id],tbl_customers[customer_id],"Not Found")</f>
        <v>CUST00362</v>
      </c>
      <c r="I1814" s="7">
        <f>MONTH(tbl_orders_raw[[#This Row],[order_date]])</f>
        <v>4</v>
      </c>
      <c r="J1814" s="7">
        <f>YEAR(tbl_orders_raw[[#This Row],[order_date]])</f>
        <v>2026</v>
      </c>
    </row>
    <row r="1815" spans="1:10" x14ac:dyDescent="0.3">
      <c r="A1815" s="2" t="s">
        <v>4740</v>
      </c>
      <c r="B1815" s="2" t="s">
        <v>2420</v>
      </c>
      <c r="C1815" s="3">
        <v>45640</v>
      </c>
      <c r="D1815" s="2" t="s">
        <v>2925</v>
      </c>
      <c r="E1815" s="2" t="s">
        <v>2916</v>
      </c>
      <c r="F1815" s="2" t="s">
        <v>2917</v>
      </c>
      <c r="G1815" s="2">
        <f>ROWS(tbl_orders_raw[])</f>
        <v>5000</v>
      </c>
      <c r="H1815" s="2" t="str">
        <f>_xlfn.XLOOKUP(tbl_orders_raw[[#This Row],[customer_id]],tbl_customers[customer_id],tbl_customers[customer_id],"Not Found")</f>
        <v>CUST01196</v>
      </c>
      <c r="I1815" s="7">
        <f>MONTH(tbl_orders_raw[[#This Row],[order_date]])</f>
        <v>12</v>
      </c>
      <c r="J1815" s="7">
        <f>YEAR(tbl_orders_raw[[#This Row],[order_date]])</f>
        <v>2024</v>
      </c>
    </row>
    <row r="1816" spans="1:10" x14ac:dyDescent="0.3">
      <c r="A1816" s="2" t="s">
        <v>4741</v>
      </c>
      <c r="B1816" s="2" t="s">
        <v>504</v>
      </c>
      <c r="C1816" s="3">
        <v>46009</v>
      </c>
      <c r="D1816" s="2" t="s">
        <v>2915</v>
      </c>
      <c r="E1816" s="2" t="s">
        <v>2916</v>
      </c>
      <c r="F1816" s="2" t="s">
        <v>2917</v>
      </c>
      <c r="G1816" s="2">
        <f>ROWS(tbl_orders_raw[])</f>
        <v>5000</v>
      </c>
      <c r="H1816" s="2" t="str">
        <f>_xlfn.XLOOKUP(tbl_orders_raw[[#This Row],[customer_id]],tbl_customers[customer_id],tbl_customers[customer_id],"Not Found")</f>
        <v>CUST00238</v>
      </c>
      <c r="I1816" s="7">
        <f>MONTH(tbl_orders_raw[[#This Row],[order_date]])</f>
        <v>12</v>
      </c>
      <c r="J1816" s="7">
        <f>YEAR(tbl_orders_raw[[#This Row],[order_date]])</f>
        <v>2025</v>
      </c>
    </row>
    <row r="1817" spans="1:10" x14ac:dyDescent="0.3">
      <c r="A1817" s="2" t="s">
        <v>4742</v>
      </c>
      <c r="B1817" s="2" t="s">
        <v>2334</v>
      </c>
      <c r="C1817" s="3">
        <v>46261</v>
      </c>
      <c r="D1817" s="2" t="s">
        <v>2915</v>
      </c>
      <c r="E1817" s="2" t="s">
        <v>2939</v>
      </c>
      <c r="F1817" s="2" t="s">
        <v>2917</v>
      </c>
      <c r="G1817" s="2">
        <f>ROWS(tbl_orders_raw[])</f>
        <v>5000</v>
      </c>
      <c r="H1817" s="2" t="str">
        <f>_xlfn.XLOOKUP(tbl_orders_raw[[#This Row],[customer_id]],tbl_customers[customer_id],tbl_customers[customer_id],"Not Found")</f>
        <v>CUST01153</v>
      </c>
      <c r="I1817" s="7">
        <f>MONTH(tbl_orders_raw[[#This Row],[order_date]])</f>
        <v>8</v>
      </c>
      <c r="J1817" s="7">
        <f>YEAR(tbl_orders_raw[[#This Row],[order_date]])</f>
        <v>2026</v>
      </c>
    </row>
    <row r="1818" spans="1:10" x14ac:dyDescent="0.3">
      <c r="A1818" s="2" t="s">
        <v>4743</v>
      </c>
      <c r="B1818" s="2" t="s">
        <v>114</v>
      </c>
      <c r="C1818" s="3">
        <v>45732</v>
      </c>
      <c r="D1818" s="2" t="s">
        <v>2925</v>
      </c>
      <c r="E1818" s="2" t="s">
        <v>2936</v>
      </c>
      <c r="F1818" s="2" t="s">
        <v>2917</v>
      </c>
      <c r="G1818" s="2">
        <f>ROWS(tbl_orders_raw[])</f>
        <v>5000</v>
      </c>
      <c r="H1818" s="2" t="str">
        <f>_xlfn.XLOOKUP(tbl_orders_raw[[#This Row],[customer_id]],tbl_customers[customer_id],tbl_customers[customer_id],"Not Found")</f>
        <v>CUST00043</v>
      </c>
      <c r="I1818" s="7">
        <f>MONTH(tbl_orders_raw[[#This Row],[order_date]])</f>
        <v>3</v>
      </c>
      <c r="J1818" s="7">
        <f>YEAR(tbl_orders_raw[[#This Row],[order_date]])</f>
        <v>2025</v>
      </c>
    </row>
    <row r="1819" spans="1:10" x14ac:dyDescent="0.3">
      <c r="A1819" s="2" t="s">
        <v>4744</v>
      </c>
      <c r="B1819" s="2" t="s">
        <v>464</v>
      </c>
      <c r="C1819" s="3">
        <v>45848</v>
      </c>
      <c r="D1819" s="2" t="s">
        <v>2915</v>
      </c>
      <c r="E1819" s="2" t="s">
        <v>2916</v>
      </c>
      <c r="F1819" s="2" t="s">
        <v>2917</v>
      </c>
      <c r="G1819" s="2">
        <f>ROWS(tbl_orders_raw[])</f>
        <v>5000</v>
      </c>
      <c r="H1819" s="2" t="str">
        <f>_xlfn.XLOOKUP(tbl_orders_raw[[#This Row],[customer_id]],tbl_customers[customer_id],tbl_customers[customer_id],"Not Found")</f>
        <v>CUST00218</v>
      </c>
      <c r="I1819" s="7">
        <f>MONTH(tbl_orders_raw[[#This Row],[order_date]])</f>
        <v>7</v>
      </c>
      <c r="J1819" s="7">
        <f>YEAR(tbl_orders_raw[[#This Row],[order_date]])</f>
        <v>2025</v>
      </c>
    </row>
    <row r="1820" spans="1:10" x14ac:dyDescent="0.3">
      <c r="A1820" s="2" t="s">
        <v>4745</v>
      </c>
      <c r="B1820" s="2" t="s">
        <v>1758</v>
      </c>
      <c r="C1820" s="3">
        <v>46010</v>
      </c>
      <c r="D1820" s="2" t="s">
        <v>2915</v>
      </c>
      <c r="E1820" s="2" t="s">
        <v>2916</v>
      </c>
      <c r="F1820" s="2" t="s">
        <v>2941</v>
      </c>
      <c r="G1820" s="2">
        <f>ROWS(tbl_orders_raw[])</f>
        <v>5000</v>
      </c>
      <c r="H1820" s="2" t="str">
        <f>_xlfn.XLOOKUP(tbl_orders_raw[[#This Row],[customer_id]],tbl_customers[customer_id],tbl_customers[customer_id],"Not Found")</f>
        <v>CUST00865</v>
      </c>
      <c r="I1820" s="7">
        <f>MONTH(tbl_orders_raw[[#This Row],[order_date]])</f>
        <v>12</v>
      </c>
      <c r="J1820" s="7">
        <f>YEAR(tbl_orders_raw[[#This Row],[order_date]])</f>
        <v>2025</v>
      </c>
    </row>
    <row r="1821" spans="1:10" x14ac:dyDescent="0.3">
      <c r="A1821" s="2" t="s">
        <v>4746</v>
      </c>
      <c r="B1821" s="2" t="s">
        <v>1494</v>
      </c>
      <c r="C1821" s="3">
        <v>45972</v>
      </c>
      <c r="D1821" s="2" t="s">
        <v>2915</v>
      </c>
      <c r="E1821" s="2" t="s">
        <v>2939</v>
      </c>
      <c r="F1821" s="2" t="s">
        <v>2917</v>
      </c>
      <c r="G1821" s="2">
        <f>ROWS(tbl_orders_raw[])</f>
        <v>5000</v>
      </c>
      <c r="H1821" s="2" t="str">
        <f>_xlfn.XLOOKUP(tbl_orders_raw[[#This Row],[customer_id]],tbl_customers[customer_id],tbl_customers[customer_id],"Not Found")</f>
        <v>CUST00733</v>
      </c>
      <c r="I1821" s="7">
        <f>MONTH(tbl_orders_raw[[#This Row],[order_date]])</f>
        <v>11</v>
      </c>
      <c r="J1821" s="7">
        <f>YEAR(tbl_orders_raw[[#This Row],[order_date]])</f>
        <v>2025</v>
      </c>
    </row>
    <row r="1822" spans="1:10" x14ac:dyDescent="0.3">
      <c r="A1822" s="2" t="s">
        <v>4747</v>
      </c>
      <c r="B1822" s="2" t="s">
        <v>592</v>
      </c>
      <c r="C1822" s="3">
        <v>46242</v>
      </c>
      <c r="D1822" s="2" t="s">
        <v>2915</v>
      </c>
      <c r="E1822" s="2" t="s">
        <v>2916</v>
      </c>
      <c r="F1822" s="2" t="s">
        <v>2917</v>
      </c>
      <c r="G1822" s="2">
        <f>ROWS(tbl_orders_raw[])</f>
        <v>5000</v>
      </c>
      <c r="H1822" s="2" t="str">
        <f>_xlfn.XLOOKUP(tbl_orders_raw[[#This Row],[customer_id]],tbl_customers[customer_id],tbl_customers[customer_id],"Not Found")</f>
        <v>CUST00282</v>
      </c>
      <c r="I1822" s="7">
        <f>MONTH(tbl_orders_raw[[#This Row],[order_date]])</f>
        <v>8</v>
      </c>
      <c r="J1822" s="7">
        <f>YEAR(tbl_orders_raw[[#This Row],[order_date]])</f>
        <v>2026</v>
      </c>
    </row>
    <row r="1823" spans="1:10" x14ac:dyDescent="0.3">
      <c r="A1823" s="2" t="s">
        <v>4748</v>
      </c>
      <c r="B1823" s="2" t="s">
        <v>834</v>
      </c>
      <c r="C1823" s="3">
        <v>45972</v>
      </c>
      <c r="D1823" s="2" t="s">
        <v>2915</v>
      </c>
      <c r="E1823" s="2" t="s">
        <v>2936</v>
      </c>
      <c r="F1823" s="2" t="s">
        <v>2917</v>
      </c>
      <c r="G1823" s="2">
        <f>ROWS(tbl_orders_raw[])</f>
        <v>5000</v>
      </c>
      <c r="H1823" s="2" t="str">
        <f>_xlfn.XLOOKUP(tbl_orders_raw[[#This Row],[customer_id]],tbl_customers[customer_id],tbl_customers[customer_id],"Not Found")</f>
        <v>CUST00403</v>
      </c>
      <c r="I1823" s="7">
        <f>MONTH(tbl_orders_raw[[#This Row],[order_date]])</f>
        <v>11</v>
      </c>
      <c r="J1823" s="7">
        <f>YEAR(tbl_orders_raw[[#This Row],[order_date]])</f>
        <v>2025</v>
      </c>
    </row>
    <row r="1824" spans="1:10" x14ac:dyDescent="0.3">
      <c r="A1824" s="2" t="s">
        <v>4749</v>
      </c>
      <c r="B1824" s="2" t="s">
        <v>1986</v>
      </c>
      <c r="C1824" s="3">
        <v>45561</v>
      </c>
      <c r="D1824" s="2" t="s">
        <v>2915</v>
      </c>
      <c r="E1824" s="2" t="s">
        <v>2934</v>
      </c>
      <c r="F1824" s="2" t="s">
        <v>2917</v>
      </c>
      <c r="G1824" s="2">
        <f>ROWS(tbl_orders_raw[])</f>
        <v>5000</v>
      </c>
      <c r="H1824" s="2" t="str">
        <f>_xlfn.XLOOKUP(tbl_orders_raw[[#This Row],[customer_id]],tbl_customers[customer_id],tbl_customers[customer_id],"Not Found")</f>
        <v>CUST00979</v>
      </c>
      <c r="I1824" s="7">
        <f>MONTH(tbl_orders_raw[[#This Row],[order_date]])</f>
        <v>9</v>
      </c>
      <c r="J1824" s="7">
        <f>YEAR(tbl_orders_raw[[#This Row],[order_date]])</f>
        <v>2024</v>
      </c>
    </row>
    <row r="1825" spans="1:10" x14ac:dyDescent="0.3">
      <c r="A1825" s="2" t="s">
        <v>4750</v>
      </c>
      <c r="B1825" s="2" t="s">
        <v>504</v>
      </c>
      <c r="C1825" s="3">
        <v>45715</v>
      </c>
      <c r="D1825" s="2" t="s">
        <v>2925</v>
      </c>
      <c r="E1825" s="2" t="s">
        <v>2916</v>
      </c>
      <c r="F1825" s="2" t="s">
        <v>2917</v>
      </c>
      <c r="G1825" s="2">
        <f>ROWS(tbl_orders_raw[])</f>
        <v>5000</v>
      </c>
      <c r="H1825" s="2" t="str">
        <f>_xlfn.XLOOKUP(tbl_orders_raw[[#This Row],[customer_id]],tbl_customers[customer_id],tbl_customers[customer_id],"Not Found")</f>
        <v>CUST00238</v>
      </c>
      <c r="I1825" s="7">
        <f>MONTH(tbl_orders_raw[[#This Row],[order_date]])</f>
        <v>2</v>
      </c>
      <c r="J1825" s="7">
        <f>YEAR(tbl_orders_raw[[#This Row],[order_date]])</f>
        <v>2025</v>
      </c>
    </row>
    <row r="1826" spans="1:10" x14ac:dyDescent="0.3">
      <c r="A1826" s="2" t="s">
        <v>4751</v>
      </c>
      <c r="B1826" s="2" t="s">
        <v>1630</v>
      </c>
      <c r="C1826" s="3">
        <v>45428</v>
      </c>
      <c r="D1826" s="2" t="s">
        <v>2915</v>
      </c>
      <c r="E1826" s="2" t="s">
        <v>2916</v>
      </c>
      <c r="F1826" s="2" t="s">
        <v>2917</v>
      </c>
      <c r="G1826" s="2">
        <f>ROWS(tbl_orders_raw[])</f>
        <v>5000</v>
      </c>
      <c r="H1826" s="2" t="str">
        <f>_xlfn.XLOOKUP(tbl_orders_raw[[#This Row],[customer_id]],tbl_customers[customer_id],tbl_customers[customer_id],"Not Found")</f>
        <v>CUST00801</v>
      </c>
      <c r="I1826" s="7">
        <f>MONTH(tbl_orders_raw[[#This Row],[order_date]])</f>
        <v>5</v>
      </c>
      <c r="J1826" s="7">
        <f>YEAR(tbl_orders_raw[[#This Row],[order_date]])</f>
        <v>2024</v>
      </c>
    </row>
    <row r="1827" spans="1:10" x14ac:dyDescent="0.3">
      <c r="A1827" s="2" t="s">
        <v>4752</v>
      </c>
      <c r="B1827" s="2" t="s">
        <v>2178</v>
      </c>
      <c r="C1827" s="3">
        <v>45407</v>
      </c>
      <c r="D1827" s="2" t="s">
        <v>2925</v>
      </c>
      <c r="E1827" s="2" t="s">
        <v>2921</v>
      </c>
      <c r="F1827" s="2" t="s">
        <v>2917</v>
      </c>
      <c r="G1827" s="2">
        <f>ROWS(tbl_orders_raw[])</f>
        <v>5000</v>
      </c>
      <c r="H1827" s="2" t="str">
        <f>_xlfn.XLOOKUP(tbl_orders_raw[[#This Row],[customer_id]],tbl_customers[customer_id],tbl_customers[customer_id],"Not Found")</f>
        <v>CUST01075</v>
      </c>
      <c r="I1827" s="7">
        <f>MONTH(tbl_orders_raw[[#This Row],[order_date]])</f>
        <v>4</v>
      </c>
      <c r="J1827" s="7">
        <f>YEAR(tbl_orders_raw[[#This Row],[order_date]])</f>
        <v>2024</v>
      </c>
    </row>
    <row r="1828" spans="1:10" x14ac:dyDescent="0.3">
      <c r="A1828" s="2" t="s">
        <v>4753</v>
      </c>
      <c r="B1828" s="2" t="s">
        <v>590</v>
      </c>
      <c r="C1828" s="3">
        <v>46193</v>
      </c>
      <c r="D1828" s="2" t="s">
        <v>2915</v>
      </c>
      <c r="E1828" s="2" t="s">
        <v>2916</v>
      </c>
      <c r="F1828" s="2" t="s">
        <v>2917</v>
      </c>
      <c r="G1828" s="2">
        <f>ROWS(tbl_orders_raw[])</f>
        <v>5000</v>
      </c>
      <c r="H1828" s="2" t="str">
        <f>_xlfn.XLOOKUP(tbl_orders_raw[[#This Row],[customer_id]],tbl_customers[customer_id],tbl_customers[customer_id],"Not Found")</f>
        <v>CUST00281</v>
      </c>
      <c r="I1828" s="7">
        <f>MONTH(tbl_orders_raw[[#This Row],[order_date]])</f>
        <v>6</v>
      </c>
      <c r="J1828" s="7">
        <f>YEAR(tbl_orders_raw[[#This Row],[order_date]])</f>
        <v>2026</v>
      </c>
    </row>
    <row r="1829" spans="1:10" x14ac:dyDescent="0.3">
      <c r="A1829" s="2" t="s">
        <v>4754</v>
      </c>
      <c r="B1829" s="2" t="s">
        <v>802</v>
      </c>
      <c r="C1829" s="3">
        <v>45510</v>
      </c>
      <c r="D1829" s="2" t="s">
        <v>2925</v>
      </c>
      <c r="E1829" s="2" t="s">
        <v>2939</v>
      </c>
      <c r="F1829" s="2" t="s">
        <v>2917</v>
      </c>
      <c r="G1829" s="2">
        <f>ROWS(tbl_orders_raw[])</f>
        <v>5000</v>
      </c>
      <c r="H1829" s="2" t="str">
        <f>_xlfn.XLOOKUP(tbl_orders_raw[[#This Row],[customer_id]],tbl_customers[customer_id],tbl_customers[customer_id],"Not Found")</f>
        <v>CUST00387</v>
      </c>
      <c r="I1829" s="7">
        <f>MONTH(tbl_orders_raw[[#This Row],[order_date]])</f>
        <v>8</v>
      </c>
      <c r="J1829" s="7">
        <f>YEAR(tbl_orders_raw[[#This Row],[order_date]])</f>
        <v>2024</v>
      </c>
    </row>
    <row r="1830" spans="1:10" x14ac:dyDescent="0.3">
      <c r="A1830" s="2" t="s">
        <v>4755</v>
      </c>
      <c r="B1830" s="2" t="s">
        <v>1618</v>
      </c>
      <c r="C1830" s="3">
        <v>45468</v>
      </c>
      <c r="D1830" s="2" t="s">
        <v>2925</v>
      </c>
      <c r="E1830" s="2" t="s">
        <v>2921</v>
      </c>
      <c r="F1830" s="2" t="s">
        <v>2917</v>
      </c>
      <c r="G1830" s="2">
        <f>ROWS(tbl_orders_raw[])</f>
        <v>5000</v>
      </c>
      <c r="H1830" s="2" t="str">
        <f>_xlfn.XLOOKUP(tbl_orders_raw[[#This Row],[customer_id]],tbl_customers[customer_id],tbl_customers[customer_id],"Not Found")</f>
        <v>CUST00795</v>
      </c>
      <c r="I1830" s="7">
        <f>MONTH(tbl_orders_raw[[#This Row],[order_date]])</f>
        <v>6</v>
      </c>
      <c r="J1830" s="7">
        <f>YEAR(tbl_orders_raw[[#This Row],[order_date]])</f>
        <v>2024</v>
      </c>
    </row>
    <row r="1831" spans="1:10" x14ac:dyDescent="0.3">
      <c r="A1831" s="2" t="s">
        <v>4756</v>
      </c>
      <c r="B1831" s="2" t="s">
        <v>628</v>
      </c>
      <c r="C1831" s="3">
        <v>45364</v>
      </c>
      <c r="D1831" s="2" t="s">
        <v>2925</v>
      </c>
      <c r="E1831" s="2" t="s">
        <v>2934</v>
      </c>
      <c r="F1831" s="2" t="s">
        <v>2917</v>
      </c>
      <c r="G1831" s="2">
        <f>ROWS(tbl_orders_raw[])</f>
        <v>5000</v>
      </c>
      <c r="H1831" s="2" t="str">
        <f>_xlfn.XLOOKUP(tbl_orders_raw[[#This Row],[customer_id]],tbl_customers[customer_id],tbl_customers[customer_id],"Not Found")</f>
        <v>CUST00300</v>
      </c>
      <c r="I1831" s="7">
        <f>MONTH(tbl_orders_raw[[#This Row],[order_date]])</f>
        <v>3</v>
      </c>
      <c r="J1831" s="7">
        <f>YEAR(tbl_orders_raw[[#This Row],[order_date]])</f>
        <v>2024</v>
      </c>
    </row>
    <row r="1832" spans="1:10" x14ac:dyDescent="0.3">
      <c r="A1832" s="2" t="s">
        <v>4757</v>
      </c>
      <c r="B1832" s="2" t="s">
        <v>308</v>
      </c>
      <c r="C1832" s="3">
        <v>46070</v>
      </c>
      <c r="D1832" s="2" t="s">
        <v>2915</v>
      </c>
      <c r="E1832" s="2" t="s">
        <v>2936</v>
      </c>
      <c r="F1832" s="2" t="s">
        <v>2917</v>
      </c>
      <c r="G1832" s="2">
        <f>ROWS(tbl_orders_raw[])</f>
        <v>5000</v>
      </c>
      <c r="H1832" s="2" t="str">
        <f>_xlfn.XLOOKUP(tbl_orders_raw[[#This Row],[customer_id]],tbl_customers[customer_id],tbl_customers[customer_id],"Not Found")</f>
        <v>CUST00140</v>
      </c>
      <c r="I1832" s="7">
        <f>MONTH(tbl_orders_raw[[#This Row],[order_date]])</f>
        <v>2</v>
      </c>
      <c r="J1832" s="7">
        <f>YEAR(tbl_orders_raw[[#This Row],[order_date]])</f>
        <v>2026</v>
      </c>
    </row>
    <row r="1833" spans="1:10" x14ac:dyDescent="0.3">
      <c r="A1833" s="2" t="s">
        <v>4758</v>
      </c>
      <c r="B1833" s="2" t="s">
        <v>1040</v>
      </c>
      <c r="C1833" s="3">
        <v>45460</v>
      </c>
      <c r="D1833" s="2" t="s">
        <v>2925</v>
      </c>
      <c r="E1833" s="2" t="s">
        <v>2939</v>
      </c>
      <c r="F1833" s="2" t="s">
        <v>2917</v>
      </c>
      <c r="G1833" s="2">
        <f>ROWS(tbl_orders_raw[])</f>
        <v>5000</v>
      </c>
      <c r="H1833" s="2" t="str">
        <f>_xlfn.XLOOKUP(tbl_orders_raw[[#This Row],[customer_id]],tbl_customers[customer_id],tbl_customers[customer_id],"Not Found")</f>
        <v>CUST00506</v>
      </c>
      <c r="I1833" s="7">
        <f>MONTH(tbl_orders_raw[[#This Row],[order_date]])</f>
        <v>6</v>
      </c>
      <c r="J1833" s="7">
        <f>YEAR(tbl_orders_raw[[#This Row],[order_date]])</f>
        <v>2024</v>
      </c>
    </row>
    <row r="1834" spans="1:10" x14ac:dyDescent="0.3">
      <c r="A1834" s="2" t="s">
        <v>4759</v>
      </c>
      <c r="B1834" s="2" t="s">
        <v>952</v>
      </c>
      <c r="C1834" s="3">
        <v>46252</v>
      </c>
      <c r="D1834" s="2" t="s">
        <v>2925</v>
      </c>
      <c r="E1834" s="2" t="s">
        <v>2939</v>
      </c>
      <c r="F1834" s="2" t="s">
        <v>2917</v>
      </c>
      <c r="G1834" s="2">
        <f>ROWS(tbl_orders_raw[])</f>
        <v>5000</v>
      </c>
      <c r="H1834" s="2" t="str">
        <f>_xlfn.XLOOKUP(tbl_orders_raw[[#This Row],[customer_id]],tbl_customers[customer_id],tbl_customers[customer_id],"Not Found")</f>
        <v>CUST00462</v>
      </c>
      <c r="I1834" s="7">
        <f>MONTH(tbl_orders_raw[[#This Row],[order_date]])</f>
        <v>8</v>
      </c>
      <c r="J1834" s="7">
        <f>YEAR(tbl_orders_raw[[#This Row],[order_date]])</f>
        <v>2026</v>
      </c>
    </row>
    <row r="1835" spans="1:10" x14ac:dyDescent="0.3">
      <c r="A1835" s="2" t="s">
        <v>4760</v>
      </c>
      <c r="B1835" s="2" t="s">
        <v>1342</v>
      </c>
      <c r="C1835" s="3">
        <v>45335</v>
      </c>
      <c r="D1835" s="2" t="s">
        <v>2925</v>
      </c>
      <c r="E1835" s="2" t="s">
        <v>2916</v>
      </c>
      <c r="F1835" s="2" t="s">
        <v>2917</v>
      </c>
      <c r="G1835" s="2">
        <f>ROWS(tbl_orders_raw[])</f>
        <v>5000</v>
      </c>
      <c r="H1835" s="2" t="str">
        <f>_xlfn.XLOOKUP(tbl_orders_raw[[#This Row],[customer_id]],tbl_customers[customer_id],tbl_customers[customer_id],"Not Found")</f>
        <v>CUST00657</v>
      </c>
      <c r="I1835" s="7">
        <f>MONTH(tbl_orders_raw[[#This Row],[order_date]])</f>
        <v>2</v>
      </c>
      <c r="J1835" s="7">
        <f>YEAR(tbl_orders_raw[[#This Row],[order_date]])</f>
        <v>2024</v>
      </c>
    </row>
    <row r="1836" spans="1:10" x14ac:dyDescent="0.3">
      <c r="A1836" s="2" t="s">
        <v>4761</v>
      </c>
      <c r="B1836" s="2" t="s">
        <v>1560</v>
      </c>
      <c r="C1836" s="3">
        <v>46245</v>
      </c>
      <c r="D1836" s="2" t="s">
        <v>2915</v>
      </c>
      <c r="E1836" s="2" t="s">
        <v>2921</v>
      </c>
      <c r="F1836" s="2" t="s">
        <v>2941</v>
      </c>
      <c r="G1836" s="2">
        <f>ROWS(tbl_orders_raw[])</f>
        <v>5000</v>
      </c>
      <c r="H1836" s="2" t="str">
        <f>_xlfn.XLOOKUP(tbl_orders_raw[[#This Row],[customer_id]],tbl_customers[customer_id],tbl_customers[customer_id],"Not Found")</f>
        <v>CUST00766</v>
      </c>
      <c r="I1836" s="7">
        <f>MONTH(tbl_orders_raw[[#This Row],[order_date]])</f>
        <v>8</v>
      </c>
      <c r="J1836" s="7">
        <f>YEAR(tbl_orders_raw[[#This Row],[order_date]])</f>
        <v>2026</v>
      </c>
    </row>
    <row r="1837" spans="1:10" x14ac:dyDescent="0.3">
      <c r="A1837" s="2" t="s">
        <v>4762</v>
      </c>
      <c r="B1837" s="2" t="s">
        <v>550</v>
      </c>
      <c r="C1837" s="3">
        <v>46058</v>
      </c>
      <c r="D1837" s="2" t="s">
        <v>2915</v>
      </c>
      <c r="E1837" s="2" t="s">
        <v>2936</v>
      </c>
      <c r="F1837" s="2" t="s">
        <v>2917</v>
      </c>
      <c r="G1837" s="2">
        <f>ROWS(tbl_orders_raw[])</f>
        <v>5000</v>
      </c>
      <c r="H1837" s="2" t="str">
        <f>_xlfn.XLOOKUP(tbl_orders_raw[[#This Row],[customer_id]],tbl_customers[customer_id],tbl_customers[customer_id],"Not Found")</f>
        <v>CUST00261</v>
      </c>
      <c r="I1837" s="7">
        <f>MONTH(tbl_orders_raw[[#This Row],[order_date]])</f>
        <v>2</v>
      </c>
      <c r="J1837" s="7">
        <f>YEAR(tbl_orders_raw[[#This Row],[order_date]])</f>
        <v>2026</v>
      </c>
    </row>
    <row r="1838" spans="1:10" x14ac:dyDescent="0.3">
      <c r="A1838" s="2" t="s">
        <v>4763</v>
      </c>
      <c r="B1838" s="2" t="s">
        <v>674</v>
      </c>
      <c r="C1838" s="3">
        <v>45708</v>
      </c>
      <c r="D1838" s="2" t="s">
        <v>2915</v>
      </c>
      <c r="E1838" s="2" t="s">
        <v>2939</v>
      </c>
      <c r="F1838" s="2" t="s">
        <v>2917</v>
      </c>
      <c r="G1838" s="2">
        <f>ROWS(tbl_orders_raw[])</f>
        <v>5000</v>
      </c>
      <c r="H1838" s="2" t="str">
        <f>_xlfn.XLOOKUP(tbl_orders_raw[[#This Row],[customer_id]],tbl_customers[customer_id],tbl_customers[customer_id],"Not Found")</f>
        <v>CUST00323</v>
      </c>
      <c r="I1838" s="7">
        <f>MONTH(tbl_orders_raw[[#This Row],[order_date]])</f>
        <v>2</v>
      </c>
      <c r="J1838" s="7">
        <f>YEAR(tbl_orders_raw[[#This Row],[order_date]])</f>
        <v>2025</v>
      </c>
    </row>
    <row r="1839" spans="1:10" x14ac:dyDescent="0.3">
      <c r="A1839" s="2" t="s">
        <v>4764</v>
      </c>
      <c r="B1839" s="2" t="s">
        <v>1802</v>
      </c>
      <c r="C1839" s="3">
        <v>45368</v>
      </c>
      <c r="D1839" s="2" t="s">
        <v>2925</v>
      </c>
      <c r="E1839" s="2" t="s">
        <v>2939</v>
      </c>
      <c r="F1839" s="2" t="s">
        <v>2917</v>
      </c>
      <c r="G1839" s="2">
        <f>ROWS(tbl_orders_raw[])</f>
        <v>5000</v>
      </c>
      <c r="H1839" s="2" t="str">
        <f>_xlfn.XLOOKUP(tbl_orders_raw[[#This Row],[customer_id]],tbl_customers[customer_id],tbl_customers[customer_id],"Not Found")</f>
        <v>CUST00887</v>
      </c>
      <c r="I1839" s="7">
        <f>MONTH(tbl_orders_raw[[#This Row],[order_date]])</f>
        <v>3</v>
      </c>
      <c r="J1839" s="7">
        <f>YEAR(tbl_orders_raw[[#This Row],[order_date]])</f>
        <v>2024</v>
      </c>
    </row>
    <row r="1840" spans="1:10" x14ac:dyDescent="0.3">
      <c r="A1840" s="2" t="s">
        <v>4765</v>
      </c>
      <c r="B1840" s="2" t="s">
        <v>626</v>
      </c>
      <c r="C1840" s="3">
        <v>46013</v>
      </c>
      <c r="D1840" s="2" t="s">
        <v>2925</v>
      </c>
      <c r="E1840" s="2" t="s">
        <v>2916</v>
      </c>
      <c r="F1840" s="2" t="s">
        <v>2917</v>
      </c>
      <c r="G1840" s="2">
        <f>ROWS(tbl_orders_raw[])</f>
        <v>5000</v>
      </c>
      <c r="H1840" s="2" t="str">
        <f>_xlfn.XLOOKUP(tbl_orders_raw[[#This Row],[customer_id]],tbl_customers[customer_id],tbl_customers[customer_id],"Not Found")</f>
        <v>CUST00299</v>
      </c>
      <c r="I1840" s="7">
        <f>MONTH(tbl_orders_raw[[#This Row],[order_date]])</f>
        <v>12</v>
      </c>
      <c r="J1840" s="7">
        <f>YEAR(tbl_orders_raw[[#This Row],[order_date]])</f>
        <v>2025</v>
      </c>
    </row>
    <row r="1841" spans="1:10" x14ac:dyDescent="0.3">
      <c r="A1841" s="2" t="s">
        <v>4766</v>
      </c>
      <c r="B1841" s="2" t="s">
        <v>1932</v>
      </c>
      <c r="C1841" s="3">
        <v>45579</v>
      </c>
      <c r="D1841" s="2" t="s">
        <v>2925</v>
      </c>
      <c r="E1841" s="2" t="s">
        <v>2936</v>
      </c>
      <c r="F1841" s="2" t="s">
        <v>2917</v>
      </c>
      <c r="G1841" s="2">
        <f>ROWS(tbl_orders_raw[])</f>
        <v>5000</v>
      </c>
      <c r="H1841" s="2" t="str">
        <f>_xlfn.XLOOKUP(tbl_orders_raw[[#This Row],[customer_id]],tbl_customers[customer_id],tbl_customers[customer_id],"Not Found")</f>
        <v>CUST00952</v>
      </c>
      <c r="I1841" s="7">
        <f>MONTH(tbl_orders_raw[[#This Row],[order_date]])</f>
        <v>10</v>
      </c>
      <c r="J1841" s="7">
        <f>YEAR(tbl_orders_raw[[#This Row],[order_date]])</f>
        <v>2024</v>
      </c>
    </row>
    <row r="1842" spans="1:10" x14ac:dyDescent="0.3">
      <c r="A1842" s="2" t="s">
        <v>4767</v>
      </c>
      <c r="B1842" s="2" t="s">
        <v>2222</v>
      </c>
      <c r="C1842" s="3">
        <v>46148</v>
      </c>
      <c r="D1842" s="2" t="s">
        <v>2925</v>
      </c>
      <c r="E1842" s="2" t="s">
        <v>2936</v>
      </c>
      <c r="F1842" s="2" t="s">
        <v>2917</v>
      </c>
      <c r="G1842" s="2">
        <f>ROWS(tbl_orders_raw[])</f>
        <v>5000</v>
      </c>
      <c r="H1842" s="2" t="str">
        <f>_xlfn.XLOOKUP(tbl_orders_raw[[#This Row],[customer_id]],tbl_customers[customer_id],tbl_customers[customer_id],"Not Found")</f>
        <v>CUST01097</v>
      </c>
      <c r="I1842" s="7">
        <f>MONTH(tbl_orders_raw[[#This Row],[order_date]])</f>
        <v>5</v>
      </c>
      <c r="J1842" s="7">
        <f>YEAR(tbl_orders_raw[[#This Row],[order_date]])</f>
        <v>2026</v>
      </c>
    </row>
    <row r="1843" spans="1:10" x14ac:dyDescent="0.3">
      <c r="A1843" s="2" t="s">
        <v>4768</v>
      </c>
      <c r="B1843" s="2" t="s">
        <v>2124</v>
      </c>
      <c r="C1843" s="3">
        <v>45773</v>
      </c>
      <c r="D1843" s="2" t="s">
        <v>2915</v>
      </c>
      <c r="E1843" s="2" t="s">
        <v>2919</v>
      </c>
      <c r="F1843" s="2" t="s">
        <v>2917</v>
      </c>
      <c r="G1843" s="2">
        <f>ROWS(tbl_orders_raw[])</f>
        <v>5000</v>
      </c>
      <c r="H1843" s="2" t="str">
        <f>_xlfn.XLOOKUP(tbl_orders_raw[[#This Row],[customer_id]],tbl_customers[customer_id],tbl_customers[customer_id],"Not Found")</f>
        <v>CUST01048</v>
      </c>
      <c r="I1843" s="7">
        <f>MONTH(tbl_orders_raw[[#This Row],[order_date]])</f>
        <v>4</v>
      </c>
      <c r="J1843" s="7">
        <f>YEAR(tbl_orders_raw[[#This Row],[order_date]])</f>
        <v>2025</v>
      </c>
    </row>
    <row r="1844" spans="1:10" x14ac:dyDescent="0.3">
      <c r="A1844" s="2" t="s">
        <v>4769</v>
      </c>
      <c r="B1844" s="2" t="s">
        <v>2324</v>
      </c>
      <c r="C1844" s="3">
        <v>45895</v>
      </c>
      <c r="D1844" s="2" t="s">
        <v>2928</v>
      </c>
      <c r="E1844" s="2" t="s">
        <v>2921</v>
      </c>
      <c r="F1844" s="2" t="s">
        <v>2917</v>
      </c>
      <c r="G1844" s="2">
        <f>ROWS(tbl_orders_raw[])</f>
        <v>5000</v>
      </c>
      <c r="H1844" s="2" t="str">
        <f>_xlfn.XLOOKUP(tbl_orders_raw[[#This Row],[customer_id]],tbl_customers[customer_id],tbl_customers[customer_id],"Not Found")</f>
        <v>CUST01148</v>
      </c>
      <c r="I1844" s="7">
        <f>MONTH(tbl_orders_raw[[#This Row],[order_date]])</f>
        <v>8</v>
      </c>
      <c r="J1844" s="7">
        <f>YEAR(tbl_orders_raw[[#This Row],[order_date]])</f>
        <v>2025</v>
      </c>
    </row>
    <row r="1845" spans="1:10" x14ac:dyDescent="0.3">
      <c r="A1845" s="2" t="s">
        <v>4770</v>
      </c>
      <c r="B1845" s="2" t="s">
        <v>592</v>
      </c>
      <c r="C1845" s="3">
        <v>45879</v>
      </c>
      <c r="D1845" s="2" t="s">
        <v>2915</v>
      </c>
      <c r="E1845" s="2" t="s">
        <v>2916</v>
      </c>
      <c r="F1845" s="2" t="s">
        <v>2917</v>
      </c>
      <c r="G1845" s="2">
        <f>ROWS(tbl_orders_raw[])</f>
        <v>5000</v>
      </c>
      <c r="H1845" s="2" t="str">
        <f>_xlfn.XLOOKUP(tbl_orders_raw[[#This Row],[customer_id]],tbl_customers[customer_id],tbl_customers[customer_id],"Not Found")</f>
        <v>CUST00282</v>
      </c>
      <c r="I1845" s="7">
        <f>MONTH(tbl_orders_raw[[#This Row],[order_date]])</f>
        <v>8</v>
      </c>
      <c r="J1845" s="7">
        <f>YEAR(tbl_orders_raw[[#This Row],[order_date]])</f>
        <v>2025</v>
      </c>
    </row>
    <row r="1846" spans="1:10" x14ac:dyDescent="0.3">
      <c r="A1846" s="2" t="s">
        <v>4771</v>
      </c>
      <c r="B1846" s="2" t="s">
        <v>2212</v>
      </c>
      <c r="C1846" s="3">
        <v>45642</v>
      </c>
      <c r="D1846" s="2" t="s">
        <v>2915</v>
      </c>
      <c r="E1846" s="2" t="s">
        <v>2921</v>
      </c>
      <c r="F1846" s="2" t="s">
        <v>2917</v>
      </c>
      <c r="G1846" s="2">
        <f>ROWS(tbl_orders_raw[])</f>
        <v>5000</v>
      </c>
      <c r="H1846" s="2" t="str">
        <f>_xlfn.XLOOKUP(tbl_orders_raw[[#This Row],[customer_id]],tbl_customers[customer_id],tbl_customers[customer_id],"Not Found")</f>
        <v>CUST01092</v>
      </c>
      <c r="I1846" s="7">
        <f>MONTH(tbl_orders_raw[[#This Row],[order_date]])</f>
        <v>12</v>
      </c>
      <c r="J1846" s="7">
        <f>YEAR(tbl_orders_raw[[#This Row],[order_date]])</f>
        <v>2024</v>
      </c>
    </row>
    <row r="1847" spans="1:10" x14ac:dyDescent="0.3">
      <c r="A1847" s="2" t="s">
        <v>4772</v>
      </c>
      <c r="B1847" s="2" t="s">
        <v>1140</v>
      </c>
      <c r="C1847" s="3">
        <v>45566</v>
      </c>
      <c r="D1847" s="2" t="s">
        <v>2925</v>
      </c>
      <c r="E1847" s="2" t="s">
        <v>2921</v>
      </c>
      <c r="F1847" s="2" t="s">
        <v>2917</v>
      </c>
      <c r="G1847" s="2">
        <f>ROWS(tbl_orders_raw[])</f>
        <v>5000</v>
      </c>
      <c r="H1847" s="2" t="str">
        <f>_xlfn.XLOOKUP(tbl_orders_raw[[#This Row],[customer_id]],tbl_customers[customer_id],tbl_customers[customer_id],"Not Found")</f>
        <v>CUST00556</v>
      </c>
      <c r="I1847" s="7">
        <f>MONTH(tbl_orders_raw[[#This Row],[order_date]])</f>
        <v>10</v>
      </c>
      <c r="J1847" s="7">
        <f>YEAR(tbl_orders_raw[[#This Row],[order_date]])</f>
        <v>2024</v>
      </c>
    </row>
    <row r="1848" spans="1:10" x14ac:dyDescent="0.3">
      <c r="A1848" s="2" t="s">
        <v>4773</v>
      </c>
      <c r="B1848" s="2" t="s">
        <v>1356</v>
      </c>
      <c r="C1848" s="3">
        <v>46241</v>
      </c>
      <c r="D1848" s="2" t="s">
        <v>2928</v>
      </c>
      <c r="E1848" s="2" t="s">
        <v>2921</v>
      </c>
      <c r="F1848" s="2" t="s">
        <v>2917</v>
      </c>
      <c r="G1848" s="2">
        <f>ROWS(tbl_orders_raw[])</f>
        <v>5000</v>
      </c>
      <c r="H1848" s="2" t="str">
        <f>_xlfn.XLOOKUP(tbl_orders_raw[[#This Row],[customer_id]],tbl_customers[customer_id],tbl_customers[customer_id],"Not Found")</f>
        <v>CUST00664</v>
      </c>
      <c r="I1848" s="7">
        <f>MONTH(tbl_orders_raw[[#This Row],[order_date]])</f>
        <v>8</v>
      </c>
      <c r="J1848" s="7">
        <f>YEAR(tbl_orders_raw[[#This Row],[order_date]])</f>
        <v>2026</v>
      </c>
    </row>
    <row r="1849" spans="1:10" x14ac:dyDescent="0.3">
      <c r="A1849" s="2" t="s">
        <v>4774</v>
      </c>
      <c r="B1849" s="2" t="s">
        <v>814</v>
      </c>
      <c r="C1849" s="3">
        <v>45605</v>
      </c>
      <c r="D1849" s="2" t="s">
        <v>2925</v>
      </c>
      <c r="E1849" s="2" t="s">
        <v>2939</v>
      </c>
      <c r="F1849" s="2" t="s">
        <v>2917</v>
      </c>
      <c r="G1849" s="2">
        <f>ROWS(tbl_orders_raw[])</f>
        <v>5000</v>
      </c>
      <c r="H1849" s="2" t="str">
        <f>_xlfn.XLOOKUP(tbl_orders_raw[[#This Row],[customer_id]],tbl_customers[customer_id],tbl_customers[customer_id],"Not Found")</f>
        <v>CUST00393</v>
      </c>
      <c r="I1849" s="7">
        <f>MONTH(tbl_orders_raw[[#This Row],[order_date]])</f>
        <v>11</v>
      </c>
      <c r="J1849" s="7">
        <f>YEAR(tbl_orders_raw[[#This Row],[order_date]])</f>
        <v>2024</v>
      </c>
    </row>
    <row r="1850" spans="1:10" x14ac:dyDescent="0.3">
      <c r="A1850" s="2" t="s">
        <v>4775</v>
      </c>
      <c r="B1850" s="2" t="s">
        <v>1766</v>
      </c>
      <c r="C1850" s="3">
        <v>45562</v>
      </c>
      <c r="D1850" s="2" t="s">
        <v>2925</v>
      </c>
      <c r="E1850" s="2" t="s">
        <v>2916</v>
      </c>
      <c r="F1850" s="2" t="s">
        <v>2917</v>
      </c>
      <c r="G1850" s="2">
        <f>ROWS(tbl_orders_raw[])</f>
        <v>5000</v>
      </c>
      <c r="H1850" s="2" t="str">
        <f>_xlfn.XLOOKUP(tbl_orders_raw[[#This Row],[customer_id]],tbl_customers[customer_id],tbl_customers[customer_id],"Not Found")</f>
        <v>CUST00869</v>
      </c>
      <c r="I1850" s="7">
        <f>MONTH(tbl_orders_raw[[#This Row],[order_date]])</f>
        <v>9</v>
      </c>
      <c r="J1850" s="7">
        <f>YEAR(tbl_orders_raw[[#This Row],[order_date]])</f>
        <v>2024</v>
      </c>
    </row>
    <row r="1851" spans="1:10" x14ac:dyDescent="0.3">
      <c r="A1851" s="2" t="s">
        <v>4776</v>
      </c>
      <c r="B1851" s="2" t="s">
        <v>600</v>
      </c>
      <c r="C1851" s="3">
        <v>46097</v>
      </c>
      <c r="D1851" s="2" t="s">
        <v>2925</v>
      </c>
      <c r="E1851" s="2" t="s">
        <v>2919</v>
      </c>
      <c r="F1851" s="2" t="s">
        <v>2917</v>
      </c>
      <c r="G1851" s="2">
        <f>ROWS(tbl_orders_raw[])</f>
        <v>5000</v>
      </c>
      <c r="H1851" s="2" t="str">
        <f>_xlfn.XLOOKUP(tbl_orders_raw[[#This Row],[customer_id]],tbl_customers[customer_id],tbl_customers[customer_id],"Not Found")</f>
        <v>CUST00286</v>
      </c>
      <c r="I1851" s="7">
        <f>MONTH(tbl_orders_raw[[#This Row],[order_date]])</f>
        <v>3</v>
      </c>
      <c r="J1851" s="7">
        <f>YEAR(tbl_orders_raw[[#This Row],[order_date]])</f>
        <v>2026</v>
      </c>
    </row>
    <row r="1852" spans="1:10" x14ac:dyDescent="0.3">
      <c r="A1852" s="2" t="s">
        <v>4777</v>
      </c>
      <c r="B1852" s="2" t="s">
        <v>1510</v>
      </c>
      <c r="C1852" s="3">
        <v>45994</v>
      </c>
      <c r="D1852" s="2" t="s">
        <v>2925</v>
      </c>
      <c r="E1852" s="2" t="s">
        <v>2921</v>
      </c>
      <c r="F1852" s="2" t="s">
        <v>2917</v>
      </c>
      <c r="G1852" s="2">
        <f>ROWS(tbl_orders_raw[])</f>
        <v>5000</v>
      </c>
      <c r="H1852" s="2" t="str">
        <f>_xlfn.XLOOKUP(tbl_orders_raw[[#This Row],[customer_id]],tbl_customers[customer_id],tbl_customers[customer_id],"Not Found")</f>
        <v>CUST00741</v>
      </c>
      <c r="I1852" s="7">
        <f>MONTH(tbl_orders_raw[[#This Row],[order_date]])</f>
        <v>12</v>
      </c>
      <c r="J1852" s="7">
        <f>YEAR(tbl_orders_raw[[#This Row],[order_date]])</f>
        <v>2025</v>
      </c>
    </row>
    <row r="1853" spans="1:10" x14ac:dyDescent="0.3">
      <c r="A1853" s="2" t="s">
        <v>4778</v>
      </c>
      <c r="B1853" s="2" t="s">
        <v>2412</v>
      </c>
      <c r="C1853" s="3">
        <v>45765</v>
      </c>
      <c r="D1853" s="2" t="s">
        <v>2925</v>
      </c>
      <c r="E1853" s="2" t="s">
        <v>2916</v>
      </c>
      <c r="F1853" s="2" t="s">
        <v>2917</v>
      </c>
      <c r="G1853" s="2">
        <f>ROWS(tbl_orders_raw[])</f>
        <v>5000</v>
      </c>
      <c r="H1853" s="2" t="str">
        <f>_xlfn.XLOOKUP(tbl_orders_raw[[#This Row],[customer_id]],tbl_customers[customer_id],tbl_customers[customer_id],"Not Found")</f>
        <v>CUST01192</v>
      </c>
      <c r="I1853" s="7">
        <f>MONTH(tbl_orders_raw[[#This Row],[order_date]])</f>
        <v>4</v>
      </c>
      <c r="J1853" s="7">
        <f>YEAR(tbl_orders_raw[[#This Row],[order_date]])</f>
        <v>2025</v>
      </c>
    </row>
    <row r="1854" spans="1:10" x14ac:dyDescent="0.3">
      <c r="A1854" s="2" t="s">
        <v>4779</v>
      </c>
      <c r="B1854" s="2" t="s">
        <v>1040</v>
      </c>
      <c r="C1854" s="3">
        <v>45590</v>
      </c>
      <c r="D1854" s="2" t="s">
        <v>2915</v>
      </c>
      <c r="E1854" s="2" t="s">
        <v>2934</v>
      </c>
      <c r="F1854" s="2" t="s">
        <v>2917</v>
      </c>
      <c r="G1854" s="2">
        <f>ROWS(tbl_orders_raw[])</f>
        <v>5000</v>
      </c>
      <c r="H1854" s="2" t="str">
        <f>_xlfn.XLOOKUP(tbl_orders_raw[[#This Row],[customer_id]],tbl_customers[customer_id],tbl_customers[customer_id],"Not Found")</f>
        <v>CUST00506</v>
      </c>
      <c r="I1854" s="7">
        <f>MONTH(tbl_orders_raw[[#This Row],[order_date]])</f>
        <v>10</v>
      </c>
      <c r="J1854" s="7">
        <f>YEAR(tbl_orders_raw[[#This Row],[order_date]])</f>
        <v>2024</v>
      </c>
    </row>
    <row r="1855" spans="1:10" x14ac:dyDescent="0.3">
      <c r="A1855" s="2" t="s">
        <v>4780</v>
      </c>
      <c r="B1855" s="2" t="s">
        <v>2064</v>
      </c>
      <c r="C1855" s="3">
        <v>45479</v>
      </c>
      <c r="D1855" s="2" t="s">
        <v>2915</v>
      </c>
      <c r="E1855" s="2" t="s">
        <v>2939</v>
      </c>
      <c r="F1855" s="2" t="s">
        <v>2917</v>
      </c>
      <c r="G1855" s="2">
        <f>ROWS(tbl_orders_raw[])</f>
        <v>5000</v>
      </c>
      <c r="H1855" s="2" t="str">
        <f>_xlfn.XLOOKUP(tbl_orders_raw[[#This Row],[customer_id]],tbl_customers[customer_id],tbl_customers[customer_id],"Not Found")</f>
        <v>CUST01018</v>
      </c>
      <c r="I1855" s="7">
        <f>MONTH(tbl_orders_raw[[#This Row],[order_date]])</f>
        <v>7</v>
      </c>
      <c r="J1855" s="7">
        <f>YEAR(tbl_orders_raw[[#This Row],[order_date]])</f>
        <v>2024</v>
      </c>
    </row>
    <row r="1856" spans="1:10" x14ac:dyDescent="0.3">
      <c r="A1856" s="2" t="s">
        <v>4781</v>
      </c>
      <c r="B1856" s="2" t="s">
        <v>2356</v>
      </c>
      <c r="C1856" s="3">
        <v>46246</v>
      </c>
      <c r="D1856" s="2" t="s">
        <v>2915</v>
      </c>
      <c r="E1856" s="2" t="s">
        <v>2939</v>
      </c>
      <c r="F1856" s="2" t="s">
        <v>2917</v>
      </c>
      <c r="G1856" s="2">
        <f>ROWS(tbl_orders_raw[])</f>
        <v>5000</v>
      </c>
      <c r="H1856" s="2" t="str">
        <f>_xlfn.XLOOKUP(tbl_orders_raw[[#This Row],[customer_id]],tbl_customers[customer_id],tbl_customers[customer_id],"Not Found")</f>
        <v>CUST01164</v>
      </c>
      <c r="I1856" s="7">
        <f>MONTH(tbl_orders_raw[[#This Row],[order_date]])</f>
        <v>8</v>
      </c>
      <c r="J1856" s="7">
        <f>YEAR(tbl_orders_raw[[#This Row],[order_date]])</f>
        <v>2026</v>
      </c>
    </row>
    <row r="1857" spans="1:10" x14ac:dyDescent="0.3">
      <c r="A1857" s="2" t="s">
        <v>4782</v>
      </c>
      <c r="B1857" s="2" t="s">
        <v>1064</v>
      </c>
      <c r="C1857" s="3">
        <v>45365</v>
      </c>
      <c r="D1857" s="2" t="s">
        <v>2915</v>
      </c>
      <c r="E1857" s="2" t="s">
        <v>2939</v>
      </c>
      <c r="F1857" s="2" t="s">
        <v>2917</v>
      </c>
      <c r="G1857" s="2">
        <f>ROWS(tbl_orders_raw[])</f>
        <v>5000</v>
      </c>
      <c r="H1857" s="2" t="str">
        <f>_xlfn.XLOOKUP(tbl_orders_raw[[#This Row],[customer_id]],tbl_customers[customer_id],tbl_customers[customer_id],"Not Found")</f>
        <v>CUST00518</v>
      </c>
      <c r="I1857" s="7">
        <f>MONTH(tbl_orders_raw[[#This Row],[order_date]])</f>
        <v>3</v>
      </c>
      <c r="J1857" s="7">
        <f>YEAR(tbl_orders_raw[[#This Row],[order_date]])</f>
        <v>2024</v>
      </c>
    </row>
    <row r="1858" spans="1:10" x14ac:dyDescent="0.3">
      <c r="A1858" s="2" t="s">
        <v>4783</v>
      </c>
      <c r="B1858" s="2" t="s">
        <v>30</v>
      </c>
      <c r="C1858" s="3">
        <v>45694</v>
      </c>
      <c r="D1858" s="2" t="s">
        <v>2915</v>
      </c>
      <c r="E1858" s="2" t="s">
        <v>2934</v>
      </c>
      <c r="F1858" s="2" t="s">
        <v>2917</v>
      </c>
      <c r="G1858" s="2">
        <f>ROWS(tbl_orders_raw[])</f>
        <v>5000</v>
      </c>
      <c r="H1858" s="2" t="str">
        <f>_xlfn.XLOOKUP(tbl_orders_raw[[#This Row],[customer_id]],tbl_customers[customer_id],tbl_customers[customer_id],"Not Found")</f>
        <v>CUST00007</v>
      </c>
      <c r="I1858" s="7">
        <f>MONTH(tbl_orders_raw[[#This Row],[order_date]])</f>
        <v>2</v>
      </c>
      <c r="J1858" s="7">
        <f>YEAR(tbl_orders_raw[[#This Row],[order_date]])</f>
        <v>2025</v>
      </c>
    </row>
    <row r="1859" spans="1:10" x14ac:dyDescent="0.3">
      <c r="A1859" s="2" t="s">
        <v>4784</v>
      </c>
      <c r="B1859" s="2" t="s">
        <v>1892</v>
      </c>
      <c r="C1859" s="3">
        <v>45798</v>
      </c>
      <c r="D1859" s="2" t="s">
        <v>2928</v>
      </c>
      <c r="E1859" s="2" t="s">
        <v>2921</v>
      </c>
      <c r="F1859" s="2" t="s">
        <v>2917</v>
      </c>
      <c r="G1859" s="2">
        <f>ROWS(tbl_orders_raw[])</f>
        <v>5000</v>
      </c>
      <c r="H1859" s="2" t="str">
        <f>_xlfn.XLOOKUP(tbl_orders_raw[[#This Row],[customer_id]],tbl_customers[customer_id],tbl_customers[customer_id],"Not Found")</f>
        <v>CUST00932</v>
      </c>
      <c r="I1859" s="7">
        <f>MONTH(tbl_orders_raw[[#This Row],[order_date]])</f>
        <v>5</v>
      </c>
      <c r="J1859" s="7">
        <f>YEAR(tbl_orders_raw[[#This Row],[order_date]])</f>
        <v>2025</v>
      </c>
    </row>
    <row r="1860" spans="1:10" x14ac:dyDescent="0.3">
      <c r="A1860" s="2" t="s">
        <v>4785</v>
      </c>
      <c r="B1860" s="2" t="s">
        <v>2354</v>
      </c>
      <c r="C1860" s="3">
        <v>45815</v>
      </c>
      <c r="D1860" s="2" t="s">
        <v>2915</v>
      </c>
      <c r="E1860" s="2" t="s">
        <v>2916</v>
      </c>
      <c r="F1860" s="2" t="s">
        <v>2922</v>
      </c>
      <c r="G1860" s="2">
        <f>ROWS(tbl_orders_raw[])</f>
        <v>5000</v>
      </c>
      <c r="H1860" s="2" t="str">
        <f>_xlfn.XLOOKUP(tbl_orders_raw[[#This Row],[customer_id]],tbl_customers[customer_id],tbl_customers[customer_id],"Not Found")</f>
        <v>CUST01163</v>
      </c>
      <c r="I1860" s="7">
        <f>MONTH(tbl_orders_raw[[#This Row],[order_date]])</f>
        <v>6</v>
      </c>
      <c r="J1860" s="7">
        <f>YEAR(tbl_orders_raw[[#This Row],[order_date]])</f>
        <v>2025</v>
      </c>
    </row>
    <row r="1861" spans="1:10" x14ac:dyDescent="0.3">
      <c r="A1861" s="2" t="s">
        <v>4786</v>
      </c>
      <c r="B1861" s="2" t="s">
        <v>2034</v>
      </c>
      <c r="C1861" s="3">
        <v>45935</v>
      </c>
      <c r="D1861" s="2" t="s">
        <v>2925</v>
      </c>
      <c r="E1861" s="2" t="s">
        <v>2939</v>
      </c>
      <c r="F1861" s="2" t="s">
        <v>2917</v>
      </c>
      <c r="G1861" s="2">
        <f>ROWS(tbl_orders_raw[])</f>
        <v>5000</v>
      </c>
      <c r="H1861" s="2" t="str">
        <f>_xlfn.XLOOKUP(tbl_orders_raw[[#This Row],[customer_id]],tbl_customers[customer_id],tbl_customers[customer_id],"Not Found")</f>
        <v>CUST01003</v>
      </c>
      <c r="I1861" s="7">
        <f>MONTH(tbl_orders_raw[[#This Row],[order_date]])</f>
        <v>10</v>
      </c>
      <c r="J1861" s="7">
        <f>YEAR(tbl_orders_raw[[#This Row],[order_date]])</f>
        <v>2025</v>
      </c>
    </row>
    <row r="1862" spans="1:10" x14ac:dyDescent="0.3">
      <c r="A1862" s="2" t="s">
        <v>4787</v>
      </c>
      <c r="B1862" s="2" t="s">
        <v>602</v>
      </c>
      <c r="C1862" s="3">
        <v>45414</v>
      </c>
      <c r="D1862" s="2" t="s">
        <v>2915</v>
      </c>
      <c r="E1862" s="2" t="s">
        <v>2939</v>
      </c>
      <c r="F1862" s="2" t="s">
        <v>2917</v>
      </c>
      <c r="G1862" s="2">
        <f>ROWS(tbl_orders_raw[])</f>
        <v>5000</v>
      </c>
      <c r="H1862" s="2" t="str">
        <f>_xlfn.XLOOKUP(tbl_orders_raw[[#This Row],[customer_id]],tbl_customers[customer_id],tbl_customers[customer_id],"Not Found")</f>
        <v>CUST00287</v>
      </c>
      <c r="I1862" s="7">
        <f>MONTH(tbl_orders_raw[[#This Row],[order_date]])</f>
        <v>5</v>
      </c>
      <c r="J1862" s="7">
        <f>YEAR(tbl_orders_raw[[#This Row],[order_date]])</f>
        <v>2024</v>
      </c>
    </row>
    <row r="1863" spans="1:10" x14ac:dyDescent="0.3">
      <c r="A1863" s="2" t="s">
        <v>4788</v>
      </c>
      <c r="B1863" s="2" t="s">
        <v>198</v>
      </c>
      <c r="C1863" s="3">
        <v>45347</v>
      </c>
      <c r="D1863" s="2" t="s">
        <v>2925</v>
      </c>
      <c r="E1863" s="2" t="s">
        <v>2916</v>
      </c>
      <c r="F1863" s="2" t="s">
        <v>2917</v>
      </c>
      <c r="G1863" s="2">
        <f>ROWS(tbl_orders_raw[])</f>
        <v>5000</v>
      </c>
      <c r="H1863" s="2" t="str">
        <f>_xlfn.XLOOKUP(tbl_orders_raw[[#This Row],[customer_id]],tbl_customers[customer_id],tbl_customers[customer_id],"Not Found")</f>
        <v>CUST00085</v>
      </c>
      <c r="I1863" s="7">
        <f>MONTH(tbl_orders_raw[[#This Row],[order_date]])</f>
        <v>2</v>
      </c>
      <c r="J1863" s="7">
        <f>YEAR(tbl_orders_raw[[#This Row],[order_date]])</f>
        <v>2024</v>
      </c>
    </row>
    <row r="1864" spans="1:10" x14ac:dyDescent="0.3">
      <c r="A1864" s="2" t="s">
        <v>4789</v>
      </c>
      <c r="B1864" s="2" t="s">
        <v>550</v>
      </c>
      <c r="C1864" s="3">
        <v>45566</v>
      </c>
      <c r="D1864" s="2" t="s">
        <v>2925</v>
      </c>
      <c r="E1864" s="2" t="s">
        <v>2936</v>
      </c>
      <c r="F1864" s="2" t="s">
        <v>2917</v>
      </c>
      <c r="G1864" s="2">
        <f>ROWS(tbl_orders_raw[])</f>
        <v>5000</v>
      </c>
      <c r="H1864" s="2" t="str">
        <f>_xlfn.XLOOKUP(tbl_orders_raw[[#This Row],[customer_id]],tbl_customers[customer_id],tbl_customers[customer_id],"Not Found")</f>
        <v>CUST00261</v>
      </c>
      <c r="I1864" s="7">
        <f>MONTH(tbl_orders_raw[[#This Row],[order_date]])</f>
        <v>10</v>
      </c>
      <c r="J1864" s="7">
        <f>YEAR(tbl_orders_raw[[#This Row],[order_date]])</f>
        <v>2024</v>
      </c>
    </row>
    <row r="1865" spans="1:10" x14ac:dyDescent="0.3">
      <c r="A1865" s="2" t="s">
        <v>4790</v>
      </c>
      <c r="B1865" s="2" t="s">
        <v>192</v>
      </c>
      <c r="C1865" s="3">
        <v>45501</v>
      </c>
      <c r="D1865" s="2" t="s">
        <v>2925</v>
      </c>
      <c r="E1865" s="2" t="s">
        <v>2921</v>
      </c>
      <c r="F1865" s="2" t="s">
        <v>2917</v>
      </c>
      <c r="G1865" s="2">
        <f>ROWS(tbl_orders_raw[])</f>
        <v>5000</v>
      </c>
      <c r="H1865" s="2" t="str">
        <f>_xlfn.XLOOKUP(tbl_orders_raw[[#This Row],[customer_id]],tbl_customers[customer_id],tbl_customers[customer_id],"Not Found")</f>
        <v>CUST00082</v>
      </c>
      <c r="I1865" s="7">
        <f>MONTH(tbl_orders_raw[[#This Row],[order_date]])</f>
        <v>7</v>
      </c>
      <c r="J1865" s="7">
        <f>YEAR(tbl_orders_raw[[#This Row],[order_date]])</f>
        <v>2024</v>
      </c>
    </row>
    <row r="1866" spans="1:10" x14ac:dyDescent="0.3">
      <c r="A1866" s="2" t="s">
        <v>4791</v>
      </c>
      <c r="B1866" s="2" t="s">
        <v>1164</v>
      </c>
      <c r="C1866" s="3">
        <v>45637</v>
      </c>
      <c r="D1866" s="2" t="s">
        <v>2915</v>
      </c>
      <c r="E1866" s="2" t="s">
        <v>2916</v>
      </c>
      <c r="F1866" s="2" t="s">
        <v>2917</v>
      </c>
      <c r="G1866" s="2">
        <f>ROWS(tbl_orders_raw[])</f>
        <v>5000</v>
      </c>
      <c r="H1866" s="2" t="str">
        <f>_xlfn.XLOOKUP(tbl_orders_raw[[#This Row],[customer_id]],tbl_customers[customer_id],tbl_customers[customer_id],"Not Found")</f>
        <v>CUST00568</v>
      </c>
      <c r="I1866" s="7">
        <f>MONTH(tbl_orders_raw[[#This Row],[order_date]])</f>
        <v>12</v>
      </c>
      <c r="J1866" s="7">
        <f>YEAR(tbl_orders_raw[[#This Row],[order_date]])</f>
        <v>2024</v>
      </c>
    </row>
    <row r="1867" spans="1:10" x14ac:dyDescent="0.3">
      <c r="A1867" s="2" t="s">
        <v>4792</v>
      </c>
      <c r="B1867" s="2" t="s">
        <v>2366</v>
      </c>
      <c r="C1867" s="3">
        <v>45910</v>
      </c>
      <c r="D1867" s="2" t="s">
        <v>2925</v>
      </c>
      <c r="E1867" s="2" t="s">
        <v>2936</v>
      </c>
      <c r="F1867" s="2" t="s">
        <v>2917</v>
      </c>
      <c r="G1867" s="2">
        <f>ROWS(tbl_orders_raw[])</f>
        <v>5000</v>
      </c>
      <c r="H1867" s="2" t="str">
        <f>_xlfn.XLOOKUP(tbl_orders_raw[[#This Row],[customer_id]],tbl_customers[customer_id],tbl_customers[customer_id],"Not Found")</f>
        <v>CUST01169</v>
      </c>
      <c r="I1867" s="7">
        <f>MONTH(tbl_orders_raw[[#This Row],[order_date]])</f>
        <v>9</v>
      </c>
      <c r="J1867" s="7">
        <f>YEAR(tbl_orders_raw[[#This Row],[order_date]])</f>
        <v>2025</v>
      </c>
    </row>
    <row r="1868" spans="1:10" x14ac:dyDescent="0.3">
      <c r="A1868" s="2" t="s">
        <v>4793</v>
      </c>
      <c r="B1868" s="2" t="s">
        <v>650</v>
      </c>
      <c r="C1868" s="3">
        <v>45534</v>
      </c>
      <c r="D1868" s="2" t="s">
        <v>2915</v>
      </c>
      <c r="E1868" s="2" t="s">
        <v>2921</v>
      </c>
      <c r="F1868" s="2" t="s">
        <v>2917</v>
      </c>
      <c r="G1868" s="2">
        <f>ROWS(tbl_orders_raw[])</f>
        <v>5000</v>
      </c>
      <c r="H1868" s="2" t="str">
        <f>_xlfn.XLOOKUP(tbl_orders_raw[[#This Row],[customer_id]],tbl_customers[customer_id],tbl_customers[customer_id],"Not Found")</f>
        <v>CUST00311</v>
      </c>
      <c r="I1868" s="7">
        <f>MONTH(tbl_orders_raw[[#This Row],[order_date]])</f>
        <v>8</v>
      </c>
      <c r="J1868" s="7">
        <f>YEAR(tbl_orders_raw[[#This Row],[order_date]])</f>
        <v>2024</v>
      </c>
    </row>
    <row r="1869" spans="1:10" x14ac:dyDescent="0.3">
      <c r="A1869" s="2" t="s">
        <v>4794</v>
      </c>
      <c r="B1869" s="2" t="s">
        <v>1598</v>
      </c>
      <c r="C1869" s="3">
        <v>45467</v>
      </c>
      <c r="D1869" s="2" t="s">
        <v>2915</v>
      </c>
      <c r="E1869" s="2" t="s">
        <v>2921</v>
      </c>
      <c r="F1869" s="2" t="s">
        <v>2922</v>
      </c>
      <c r="G1869" s="2">
        <f>ROWS(tbl_orders_raw[])</f>
        <v>5000</v>
      </c>
      <c r="H1869" s="2" t="str">
        <f>_xlfn.XLOOKUP(tbl_orders_raw[[#This Row],[customer_id]],tbl_customers[customer_id],tbl_customers[customer_id],"Not Found")</f>
        <v>CUST00785</v>
      </c>
      <c r="I1869" s="7">
        <f>MONTH(tbl_orders_raw[[#This Row],[order_date]])</f>
        <v>6</v>
      </c>
      <c r="J1869" s="7">
        <f>YEAR(tbl_orders_raw[[#This Row],[order_date]])</f>
        <v>2024</v>
      </c>
    </row>
    <row r="1870" spans="1:10" x14ac:dyDescent="0.3">
      <c r="A1870" s="2" t="s">
        <v>4795</v>
      </c>
      <c r="B1870" s="2" t="s">
        <v>2368</v>
      </c>
      <c r="C1870" s="3">
        <v>45385</v>
      </c>
      <c r="D1870" s="2" t="s">
        <v>2925</v>
      </c>
      <c r="E1870" s="2" t="s">
        <v>2936</v>
      </c>
      <c r="F1870" s="2" t="s">
        <v>2917</v>
      </c>
      <c r="G1870" s="2">
        <f>ROWS(tbl_orders_raw[])</f>
        <v>5000</v>
      </c>
      <c r="H1870" s="2" t="str">
        <f>_xlfn.XLOOKUP(tbl_orders_raw[[#This Row],[customer_id]],tbl_customers[customer_id],tbl_customers[customer_id],"Not Found")</f>
        <v>CUST01170</v>
      </c>
      <c r="I1870" s="7">
        <f>MONTH(tbl_orders_raw[[#This Row],[order_date]])</f>
        <v>4</v>
      </c>
      <c r="J1870" s="7">
        <f>YEAR(tbl_orders_raw[[#This Row],[order_date]])</f>
        <v>2024</v>
      </c>
    </row>
    <row r="1871" spans="1:10" x14ac:dyDescent="0.3">
      <c r="A1871" s="2" t="s">
        <v>4796</v>
      </c>
      <c r="B1871" s="2" t="s">
        <v>540</v>
      </c>
      <c r="C1871" s="3">
        <v>45789</v>
      </c>
      <c r="D1871" s="2" t="s">
        <v>2915</v>
      </c>
      <c r="E1871" s="2" t="s">
        <v>2934</v>
      </c>
      <c r="F1871" s="2" t="s">
        <v>2917</v>
      </c>
      <c r="G1871" s="2">
        <f>ROWS(tbl_orders_raw[])</f>
        <v>5000</v>
      </c>
      <c r="H1871" s="2" t="str">
        <f>_xlfn.XLOOKUP(tbl_orders_raw[[#This Row],[customer_id]],tbl_customers[customer_id],tbl_customers[customer_id],"Not Found")</f>
        <v>CUST00256</v>
      </c>
      <c r="I1871" s="7">
        <f>MONTH(tbl_orders_raw[[#This Row],[order_date]])</f>
        <v>5</v>
      </c>
      <c r="J1871" s="7">
        <f>YEAR(tbl_orders_raw[[#This Row],[order_date]])</f>
        <v>2025</v>
      </c>
    </row>
    <row r="1872" spans="1:10" x14ac:dyDescent="0.3">
      <c r="A1872" s="2" t="s">
        <v>4797</v>
      </c>
      <c r="B1872" s="2" t="s">
        <v>708</v>
      </c>
      <c r="C1872" s="3">
        <v>45762</v>
      </c>
      <c r="D1872" s="2" t="s">
        <v>2925</v>
      </c>
      <c r="E1872" s="2" t="s">
        <v>2936</v>
      </c>
      <c r="F1872" s="2" t="s">
        <v>2917</v>
      </c>
      <c r="G1872" s="2">
        <f>ROWS(tbl_orders_raw[])</f>
        <v>5000</v>
      </c>
      <c r="H1872" s="2" t="str">
        <f>_xlfn.XLOOKUP(tbl_orders_raw[[#This Row],[customer_id]],tbl_customers[customer_id],tbl_customers[customer_id],"Not Found")</f>
        <v>CUST00340</v>
      </c>
      <c r="I1872" s="7">
        <f>MONTH(tbl_orders_raw[[#This Row],[order_date]])</f>
        <v>4</v>
      </c>
      <c r="J1872" s="7">
        <f>YEAR(tbl_orders_raw[[#This Row],[order_date]])</f>
        <v>2025</v>
      </c>
    </row>
    <row r="1873" spans="1:10" x14ac:dyDescent="0.3">
      <c r="A1873" s="2" t="s">
        <v>4798</v>
      </c>
      <c r="B1873" s="2" t="s">
        <v>1008</v>
      </c>
      <c r="C1873" s="3">
        <v>45295</v>
      </c>
      <c r="D1873" s="2" t="s">
        <v>2925</v>
      </c>
      <c r="E1873" s="2" t="s">
        <v>2939</v>
      </c>
      <c r="F1873" s="2" t="s">
        <v>2941</v>
      </c>
      <c r="G1873" s="2">
        <f>ROWS(tbl_orders_raw[])</f>
        <v>5000</v>
      </c>
      <c r="H1873" s="2" t="str">
        <f>_xlfn.XLOOKUP(tbl_orders_raw[[#This Row],[customer_id]],tbl_customers[customer_id],tbl_customers[customer_id],"Not Found")</f>
        <v>CUST00490</v>
      </c>
      <c r="I1873" s="7">
        <f>MONTH(tbl_orders_raw[[#This Row],[order_date]])</f>
        <v>1</v>
      </c>
      <c r="J1873" s="7">
        <f>YEAR(tbl_orders_raw[[#This Row],[order_date]])</f>
        <v>2024</v>
      </c>
    </row>
    <row r="1874" spans="1:10" x14ac:dyDescent="0.3">
      <c r="A1874" s="2" t="s">
        <v>4799</v>
      </c>
      <c r="B1874" s="2" t="s">
        <v>1612</v>
      </c>
      <c r="C1874" s="3">
        <v>46161</v>
      </c>
      <c r="D1874" s="2" t="s">
        <v>2915</v>
      </c>
      <c r="E1874" s="2" t="s">
        <v>2916</v>
      </c>
      <c r="F1874" s="2" t="s">
        <v>2917</v>
      </c>
      <c r="G1874" s="2">
        <f>ROWS(tbl_orders_raw[])</f>
        <v>5000</v>
      </c>
      <c r="H1874" s="2" t="str">
        <f>_xlfn.XLOOKUP(tbl_orders_raw[[#This Row],[customer_id]],tbl_customers[customer_id],tbl_customers[customer_id],"Not Found")</f>
        <v>CUST00792</v>
      </c>
      <c r="I1874" s="7">
        <f>MONTH(tbl_orders_raw[[#This Row],[order_date]])</f>
        <v>5</v>
      </c>
      <c r="J1874" s="7">
        <f>YEAR(tbl_orders_raw[[#This Row],[order_date]])</f>
        <v>2026</v>
      </c>
    </row>
    <row r="1875" spans="1:10" x14ac:dyDescent="0.3">
      <c r="A1875" s="2" t="s">
        <v>4800</v>
      </c>
      <c r="B1875" s="2" t="s">
        <v>1848</v>
      </c>
      <c r="C1875" s="3">
        <v>45710</v>
      </c>
      <c r="D1875" s="2" t="s">
        <v>2915</v>
      </c>
      <c r="E1875" s="2" t="s">
        <v>2919</v>
      </c>
      <c r="F1875" s="2" t="s">
        <v>2917</v>
      </c>
      <c r="G1875" s="2">
        <f>ROWS(tbl_orders_raw[])</f>
        <v>5000</v>
      </c>
      <c r="H1875" s="2" t="str">
        <f>_xlfn.XLOOKUP(tbl_orders_raw[[#This Row],[customer_id]],tbl_customers[customer_id],tbl_customers[customer_id],"Not Found")</f>
        <v>CUST00910</v>
      </c>
      <c r="I1875" s="7">
        <f>MONTH(tbl_orders_raw[[#This Row],[order_date]])</f>
        <v>2</v>
      </c>
      <c r="J1875" s="7">
        <f>YEAR(tbl_orders_raw[[#This Row],[order_date]])</f>
        <v>2025</v>
      </c>
    </row>
    <row r="1876" spans="1:10" x14ac:dyDescent="0.3">
      <c r="A1876" s="2" t="s">
        <v>4801</v>
      </c>
      <c r="B1876" s="2" t="s">
        <v>1586</v>
      </c>
      <c r="C1876" s="3">
        <v>45921</v>
      </c>
      <c r="D1876" s="2" t="s">
        <v>2915</v>
      </c>
      <c r="E1876" s="2" t="s">
        <v>2919</v>
      </c>
      <c r="F1876" s="2" t="s">
        <v>2917</v>
      </c>
      <c r="G1876" s="2">
        <f>ROWS(tbl_orders_raw[])</f>
        <v>5000</v>
      </c>
      <c r="H1876" s="2" t="str">
        <f>_xlfn.XLOOKUP(tbl_orders_raw[[#This Row],[customer_id]],tbl_customers[customer_id],tbl_customers[customer_id],"Not Found")</f>
        <v>CUST00779</v>
      </c>
      <c r="I1876" s="7">
        <f>MONTH(tbl_orders_raw[[#This Row],[order_date]])</f>
        <v>9</v>
      </c>
      <c r="J1876" s="7">
        <f>YEAR(tbl_orders_raw[[#This Row],[order_date]])</f>
        <v>2025</v>
      </c>
    </row>
    <row r="1877" spans="1:10" x14ac:dyDescent="0.3">
      <c r="A1877" s="2" t="s">
        <v>4802</v>
      </c>
      <c r="B1877" s="2" t="s">
        <v>2042</v>
      </c>
      <c r="C1877" s="3">
        <v>45981</v>
      </c>
      <c r="D1877" s="2" t="s">
        <v>2915</v>
      </c>
      <c r="E1877" s="2" t="s">
        <v>2936</v>
      </c>
      <c r="F1877" s="2" t="s">
        <v>2917</v>
      </c>
      <c r="G1877" s="2">
        <f>ROWS(tbl_orders_raw[])</f>
        <v>5000</v>
      </c>
      <c r="H1877" s="2" t="str">
        <f>_xlfn.XLOOKUP(tbl_orders_raw[[#This Row],[customer_id]],tbl_customers[customer_id],tbl_customers[customer_id],"Not Found")</f>
        <v>CUST01007</v>
      </c>
      <c r="I1877" s="7">
        <f>MONTH(tbl_orders_raw[[#This Row],[order_date]])</f>
        <v>11</v>
      </c>
      <c r="J1877" s="7">
        <f>YEAR(tbl_orders_raw[[#This Row],[order_date]])</f>
        <v>2025</v>
      </c>
    </row>
    <row r="1878" spans="1:10" x14ac:dyDescent="0.3">
      <c r="A1878" s="2" t="s">
        <v>4803</v>
      </c>
      <c r="B1878" s="2" t="s">
        <v>2074</v>
      </c>
      <c r="C1878" s="3">
        <v>45313</v>
      </c>
      <c r="D1878" s="2" t="s">
        <v>2915</v>
      </c>
      <c r="E1878" s="2" t="s">
        <v>2939</v>
      </c>
      <c r="F1878" s="2" t="s">
        <v>2917</v>
      </c>
      <c r="G1878" s="2">
        <f>ROWS(tbl_orders_raw[])</f>
        <v>5000</v>
      </c>
      <c r="H1878" s="2" t="str">
        <f>_xlfn.XLOOKUP(tbl_orders_raw[[#This Row],[customer_id]],tbl_customers[customer_id],tbl_customers[customer_id],"Not Found")</f>
        <v>CUST01023</v>
      </c>
      <c r="I1878" s="7">
        <f>MONTH(tbl_orders_raw[[#This Row],[order_date]])</f>
        <v>1</v>
      </c>
      <c r="J1878" s="7">
        <f>YEAR(tbl_orders_raw[[#This Row],[order_date]])</f>
        <v>2024</v>
      </c>
    </row>
    <row r="1879" spans="1:10" x14ac:dyDescent="0.3">
      <c r="A1879" s="2" t="s">
        <v>4804</v>
      </c>
      <c r="B1879" s="2" t="s">
        <v>1556</v>
      </c>
      <c r="C1879" s="3">
        <v>45502</v>
      </c>
      <c r="D1879" s="2" t="s">
        <v>2915</v>
      </c>
      <c r="E1879" s="2" t="s">
        <v>2916</v>
      </c>
      <c r="F1879" s="2" t="s">
        <v>2917</v>
      </c>
      <c r="G1879" s="2">
        <f>ROWS(tbl_orders_raw[])</f>
        <v>5000</v>
      </c>
      <c r="H1879" s="2" t="str">
        <f>_xlfn.XLOOKUP(tbl_orders_raw[[#This Row],[customer_id]],tbl_customers[customer_id],tbl_customers[customer_id],"Not Found")</f>
        <v>CUST00764</v>
      </c>
      <c r="I1879" s="7">
        <f>MONTH(tbl_orders_raw[[#This Row],[order_date]])</f>
        <v>7</v>
      </c>
      <c r="J1879" s="7">
        <f>YEAR(tbl_orders_raw[[#This Row],[order_date]])</f>
        <v>2024</v>
      </c>
    </row>
    <row r="1880" spans="1:10" x14ac:dyDescent="0.3">
      <c r="A1880" s="2" t="s">
        <v>4805</v>
      </c>
      <c r="B1880" s="2" t="s">
        <v>1576</v>
      </c>
      <c r="C1880" s="3">
        <v>45991</v>
      </c>
      <c r="D1880" s="2" t="s">
        <v>2915</v>
      </c>
      <c r="E1880" s="2" t="s">
        <v>2939</v>
      </c>
      <c r="F1880" s="2" t="s">
        <v>2917</v>
      </c>
      <c r="G1880" s="2">
        <f>ROWS(tbl_orders_raw[])</f>
        <v>5000</v>
      </c>
      <c r="H1880" s="2" t="str">
        <f>_xlfn.XLOOKUP(tbl_orders_raw[[#This Row],[customer_id]],tbl_customers[customer_id],tbl_customers[customer_id],"Not Found")</f>
        <v>CUST00774</v>
      </c>
      <c r="I1880" s="7">
        <f>MONTH(tbl_orders_raw[[#This Row],[order_date]])</f>
        <v>11</v>
      </c>
      <c r="J1880" s="7">
        <f>YEAR(tbl_orders_raw[[#This Row],[order_date]])</f>
        <v>2025</v>
      </c>
    </row>
    <row r="1881" spans="1:10" x14ac:dyDescent="0.3">
      <c r="A1881" s="2" t="s">
        <v>4806</v>
      </c>
      <c r="B1881" s="2" t="s">
        <v>1688</v>
      </c>
      <c r="C1881" s="3">
        <v>45653</v>
      </c>
      <c r="D1881" s="2" t="s">
        <v>2915</v>
      </c>
      <c r="E1881" s="2" t="s">
        <v>2919</v>
      </c>
      <c r="F1881" s="2" t="s">
        <v>2941</v>
      </c>
      <c r="G1881" s="2">
        <f>ROWS(tbl_orders_raw[])</f>
        <v>5000</v>
      </c>
      <c r="H1881" s="2" t="str">
        <f>_xlfn.XLOOKUP(tbl_orders_raw[[#This Row],[customer_id]],tbl_customers[customer_id],tbl_customers[customer_id],"Not Found")</f>
        <v>CUST00830</v>
      </c>
      <c r="I1881" s="7">
        <f>MONTH(tbl_orders_raw[[#This Row],[order_date]])</f>
        <v>12</v>
      </c>
      <c r="J1881" s="7">
        <f>YEAR(tbl_orders_raw[[#This Row],[order_date]])</f>
        <v>2024</v>
      </c>
    </row>
    <row r="1882" spans="1:10" x14ac:dyDescent="0.3">
      <c r="A1882" s="2" t="s">
        <v>4807</v>
      </c>
      <c r="B1882" s="2" t="s">
        <v>1952</v>
      </c>
      <c r="C1882" s="3">
        <v>45680</v>
      </c>
      <c r="D1882" s="2" t="s">
        <v>2928</v>
      </c>
      <c r="E1882" s="2" t="s">
        <v>2919</v>
      </c>
      <c r="F1882" s="2" t="s">
        <v>2917</v>
      </c>
      <c r="G1882" s="2">
        <f>ROWS(tbl_orders_raw[])</f>
        <v>5000</v>
      </c>
      <c r="H1882" s="2" t="str">
        <f>_xlfn.XLOOKUP(tbl_orders_raw[[#This Row],[customer_id]],tbl_customers[customer_id],tbl_customers[customer_id],"Not Found")</f>
        <v>CUST00962</v>
      </c>
      <c r="I1882" s="7">
        <f>MONTH(tbl_orders_raw[[#This Row],[order_date]])</f>
        <v>1</v>
      </c>
      <c r="J1882" s="7">
        <f>YEAR(tbl_orders_raw[[#This Row],[order_date]])</f>
        <v>2025</v>
      </c>
    </row>
    <row r="1883" spans="1:10" x14ac:dyDescent="0.3">
      <c r="A1883" s="2" t="s">
        <v>4808</v>
      </c>
      <c r="B1883" s="2" t="s">
        <v>294</v>
      </c>
      <c r="C1883" s="3">
        <v>45952</v>
      </c>
      <c r="D1883" s="2" t="s">
        <v>2915</v>
      </c>
      <c r="E1883" s="2" t="s">
        <v>2934</v>
      </c>
      <c r="F1883" s="2" t="s">
        <v>2917</v>
      </c>
      <c r="G1883" s="2">
        <f>ROWS(tbl_orders_raw[])</f>
        <v>5000</v>
      </c>
      <c r="H1883" s="2" t="str">
        <f>_xlfn.XLOOKUP(tbl_orders_raw[[#This Row],[customer_id]],tbl_customers[customer_id],tbl_customers[customer_id],"Not Found")</f>
        <v>CUST00133</v>
      </c>
      <c r="I1883" s="7">
        <f>MONTH(tbl_orders_raw[[#This Row],[order_date]])</f>
        <v>10</v>
      </c>
      <c r="J1883" s="7">
        <f>YEAR(tbl_orders_raw[[#This Row],[order_date]])</f>
        <v>2025</v>
      </c>
    </row>
    <row r="1884" spans="1:10" x14ac:dyDescent="0.3">
      <c r="A1884" s="2" t="s">
        <v>4809</v>
      </c>
      <c r="B1884" s="2" t="s">
        <v>1502</v>
      </c>
      <c r="C1884" s="3">
        <v>45645</v>
      </c>
      <c r="D1884" s="2" t="s">
        <v>2915</v>
      </c>
      <c r="E1884" s="2" t="s">
        <v>2939</v>
      </c>
      <c r="F1884" s="2" t="s">
        <v>2917</v>
      </c>
      <c r="G1884" s="2">
        <f>ROWS(tbl_orders_raw[])</f>
        <v>5000</v>
      </c>
      <c r="H1884" s="2" t="str">
        <f>_xlfn.XLOOKUP(tbl_orders_raw[[#This Row],[customer_id]],tbl_customers[customer_id],tbl_customers[customer_id],"Not Found")</f>
        <v>CUST00737</v>
      </c>
      <c r="I1884" s="7">
        <f>MONTH(tbl_orders_raw[[#This Row],[order_date]])</f>
        <v>12</v>
      </c>
      <c r="J1884" s="7">
        <f>YEAR(tbl_orders_raw[[#This Row],[order_date]])</f>
        <v>2024</v>
      </c>
    </row>
    <row r="1885" spans="1:10" x14ac:dyDescent="0.3">
      <c r="A1885" s="2" t="s">
        <v>4810</v>
      </c>
      <c r="B1885" s="2" t="s">
        <v>1766</v>
      </c>
      <c r="C1885" s="3">
        <v>46223</v>
      </c>
      <c r="D1885" s="2" t="s">
        <v>2915</v>
      </c>
      <c r="E1885" s="2" t="s">
        <v>2916</v>
      </c>
      <c r="F1885" s="2" t="s">
        <v>2917</v>
      </c>
      <c r="G1885" s="2">
        <f>ROWS(tbl_orders_raw[])</f>
        <v>5000</v>
      </c>
      <c r="H1885" s="2" t="str">
        <f>_xlfn.XLOOKUP(tbl_orders_raw[[#This Row],[customer_id]],tbl_customers[customer_id],tbl_customers[customer_id],"Not Found")</f>
        <v>CUST00869</v>
      </c>
      <c r="I1885" s="7">
        <f>MONTH(tbl_orders_raw[[#This Row],[order_date]])</f>
        <v>7</v>
      </c>
      <c r="J1885" s="7">
        <f>YEAR(tbl_orders_raw[[#This Row],[order_date]])</f>
        <v>2026</v>
      </c>
    </row>
    <row r="1886" spans="1:10" x14ac:dyDescent="0.3">
      <c r="A1886" s="2" t="s">
        <v>4811</v>
      </c>
      <c r="B1886" s="2" t="s">
        <v>1094</v>
      </c>
      <c r="C1886" s="3">
        <v>45667</v>
      </c>
      <c r="D1886" s="2" t="s">
        <v>2915</v>
      </c>
      <c r="E1886" s="2" t="s">
        <v>2916</v>
      </c>
      <c r="F1886" s="2" t="s">
        <v>2917</v>
      </c>
      <c r="G1886" s="2">
        <f>ROWS(tbl_orders_raw[])</f>
        <v>5000</v>
      </c>
      <c r="H1886" s="2" t="str">
        <f>_xlfn.XLOOKUP(tbl_orders_raw[[#This Row],[customer_id]],tbl_customers[customer_id],tbl_customers[customer_id],"Not Found")</f>
        <v>CUST00533</v>
      </c>
      <c r="I1886" s="7">
        <f>MONTH(tbl_orders_raw[[#This Row],[order_date]])</f>
        <v>1</v>
      </c>
      <c r="J1886" s="7">
        <f>YEAR(tbl_orders_raw[[#This Row],[order_date]])</f>
        <v>2025</v>
      </c>
    </row>
    <row r="1887" spans="1:10" x14ac:dyDescent="0.3">
      <c r="A1887" s="2" t="s">
        <v>4812</v>
      </c>
      <c r="B1887" s="2" t="s">
        <v>2148</v>
      </c>
      <c r="C1887" s="3">
        <v>45952</v>
      </c>
      <c r="D1887" s="2" t="s">
        <v>2925</v>
      </c>
      <c r="E1887" s="2" t="s">
        <v>2934</v>
      </c>
      <c r="F1887" s="2" t="s">
        <v>2917</v>
      </c>
      <c r="G1887" s="2">
        <f>ROWS(tbl_orders_raw[])</f>
        <v>5000</v>
      </c>
      <c r="H1887" s="2" t="str">
        <f>_xlfn.XLOOKUP(tbl_orders_raw[[#This Row],[customer_id]],tbl_customers[customer_id],tbl_customers[customer_id],"Not Found")</f>
        <v>CUST01060</v>
      </c>
      <c r="I1887" s="7">
        <f>MONTH(tbl_orders_raw[[#This Row],[order_date]])</f>
        <v>10</v>
      </c>
      <c r="J1887" s="7">
        <f>YEAR(tbl_orders_raw[[#This Row],[order_date]])</f>
        <v>2025</v>
      </c>
    </row>
    <row r="1888" spans="1:10" x14ac:dyDescent="0.3">
      <c r="A1888" s="2" t="s">
        <v>4813</v>
      </c>
      <c r="B1888" s="2" t="s">
        <v>1522</v>
      </c>
      <c r="C1888" s="3">
        <v>45682</v>
      </c>
      <c r="D1888" s="2" t="s">
        <v>2915</v>
      </c>
      <c r="E1888" s="2" t="s">
        <v>2916</v>
      </c>
      <c r="F1888" s="2" t="s">
        <v>2917</v>
      </c>
      <c r="G1888" s="2">
        <f>ROWS(tbl_orders_raw[])</f>
        <v>5000</v>
      </c>
      <c r="H1888" s="2" t="str">
        <f>_xlfn.XLOOKUP(tbl_orders_raw[[#This Row],[customer_id]],tbl_customers[customer_id],tbl_customers[customer_id],"Not Found")</f>
        <v>CUST00747</v>
      </c>
      <c r="I1888" s="7">
        <f>MONTH(tbl_orders_raw[[#This Row],[order_date]])</f>
        <v>1</v>
      </c>
      <c r="J1888" s="7">
        <f>YEAR(tbl_orders_raw[[#This Row],[order_date]])</f>
        <v>2025</v>
      </c>
    </row>
    <row r="1889" spans="1:10" x14ac:dyDescent="0.3">
      <c r="A1889" s="2" t="s">
        <v>4814</v>
      </c>
      <c r="B1889" s="2" t="s">
        <v>408</v>
      </c>
      <c r="C1889" s="3">
        <v>45454</v>
      </c>
      <c r="D1889" s="2" t="s">
        <v>2925</v>
      </c>
      <c r="E1889" s="2" t="s">
        <v>2921</v>
      </c>
      <c r="F1889" s="2" t="s">
        <v>2917</v>
      </c>
      <c r="G1889" s="2">
        <f>ROWS(tbl_orders_raw[])</f>
        <v>5000</v>
      </c>
      <c r="H1889" s="2" t="str">
        <f>_xlfn.XLOOKUP(tbl_orders_raw[[#This Row],[customer_id]],tbl_customers[customer_id],tbl_customers[customer_id],"Not Found")</f>
        <v>CUST00190</v>
      </c>
      <c r="I1889" s="7">
        <f>MONTH(tbl_orders_raw[[#This Row],[order_date]])</f>
        <v>6</v>
      </c>
      <c r="J1889" s="7">
        <f>YEAR(tbl_orders_raw[[#This Row],[order_date]])</f>
        <v>2024</v>
      </c>
    </row>
    <row r="1890" spans="1:10" x14ac:dyDescent="0.3">
      <c r="A1890" s="2" t="s">
        <v>4815</v>
      </c>
      <c r="B1890" s="2" t="s">
        <v>1074</v>
      </c>
      <c r="C1890" s="3">
        <v>45829</v>
      </c>
      <c r="D1890" s="2" t="s">
        <v>2915</v>
      </c>
      <c r="E1890" s="2" t="s">
        <v>2939</v>
      </c>
      <c r="F1890" s="2" t="s">
        <v>2917</v>
      </c>
      <c r="G1890" s="2">
        <f>ROWS(tbl_orders_raw[])</f>
        <v>5000</v>
      </c>
      <c r="H1890" s="2" t="str">
        <f>_xlfn.XLOOKUP(tbl_orders_raw[[#This Row],[customer_id]],tbl_customers[customer_id],tbl_customers[customer_id],"Not Found")</f>
        <v>CUST00523</v>
      </c>
      <c r="I1890" s="7">
        <f>MONTH(tbl_orders_raw[[#This Row],[order_date]])</f>
        <v>6</v>
      </c>
      <c r="J1890" s="7">
        <f>YEAR(tbl_orders_raw[[#This Row],[order_date]])</f>
        <v>2025</v>
      </c>
    </row>
    <row r="1891" spans="1:10" x14ac:dyDescent="0.3">
      <c r="A1891" s="2" t="s">
        <v>4816</v>
      </c>
      <c r="B1891" s="2" t="s">
        <v>790</v>
      </c>
      <c r="C1891" s="3">
        <v>45577</v>
      </c>
      <c r="D1891" s="2" t="s">
        <v>2915</v>
      </c>
      <c r="E1891" s="2" t="s">
        <v>2939</v>
      </c>
      <c r="F1891" s="2" t="s">
        <v>2917</v>
      </c>
      <c r="G1891" s="2">
        <f>ROWS(tbl_orders_raw[])</f>
        <v>5000</v>
      </c>
      <c r="H1891" s="2" t="str">
        <f>_xlfn.XLOOKUP(tbl_orders_raw[[#This Row],[customer_id]],tbl_customers[customer_id],tbl_customers[customer_id],"Not Found")</f>
        <v>CUST00381</v>
      </c>
      <c r="I1891" s="7">
        <f>MONTH(tbl_orders_raw[[#This Row],[order_date]])</f>
        <v>10</v>
      </c>
      <c r="J1891" s="7">
        <f>YEAR(tbl_orders_raw[[#This Row],[order_date]])</f>
        <v>2024</v>
      </c>
    </row>
    <row r="1892" spans="1:10" x14ac:dyDescent="0.3">
      <c r="A1892" s="2" t="s">
        <v>4817</v>
      </c>
      <c r="B1892" s="2" t="s">
        <v>406</v>
      </c>
      <c r="C1892" s="3">
        <v>45529</v>
      </c>
      <c r="D1892" s="2" t="s">
        <v>2925</v>
      </c>
      <c r="E1892" s="2" t="s">
        <v>2921</v>
      </c>
      <c r="F1892" s="2" t="s">
        <v>2917</v>
      </c>
      <c r="G1892" s="2">
        <f>ROWS(tbl_orders_raw[])</f>
        <v>5000</v>
      </c>
      <c r="H1892" s="2" t="str">
        <f>_xlfn.XLOOKUP(tbl_orders_raw[[#This Row],[customer_id]],tbl_customers[customer_id],tbl_customers[customer_id],"Not Found")</f>
        <v>CUST00189</v>
      </c>
      <c r="I1892" s="7">
        <f>MONTH(tbl_orders_raw[[#This Row],[order_date]])</f>
        <v>8</v>
      </c>
      <c r="J1892" s="7">
        <f>YEAR(tbl_orders_raw[[#This Row],[order_date]])</f>
        <v>2024</v>
      </c>
    </row>
    <row r="1893" spans="1:10" x14ac:dyDescent="0.3">
      <c r="A1893" s="2" t="s">
        <v>4818</v>
      </c>
      <c r="B1893" s="2" t="s">
        <v>750</v>
      </c>
      <c r="C1893" s="3">
        <v>46184</v>
      </c>
      <c r="D1893" s="2" t="s">
        <v>2915</v>
      </c>
      <c r="E1893" s="2" t="s">
        <v>2939</v>
      </c>
      <c r="F1893" s="2" t="s">
        <v>2917</v>
      </c>
      <c r="G1893" s="2">
        <f>ROWS(tbl_orders_raw[])</f>
        <v>5000</v>
      </c>
      <c r="H1893" s="2" t="str">
        <f>_xlfn.XLOOKUP(tbl_orders_raw[[#This Row],[customer_id]],tbl_customers[customer_id],tbl_customers[customer_id],"Not Found")</f>
        <v>CUST00361</v>
      </c>
      <c r="I1893" s="7">
        <f>MONTH(tbl_orders_raw[[#This Row],[order_date]])</f>
        <v>6</v>
      </c>
      <c r="J1893" s="7">
        <f>YEAR(tbl_orders_raw[[#This Row],[order_date]])</f>
        <v>2026</v>
      </c>
    </row>
    <row r="1894" spans="1:10" x14ac:dyDescent="0.3">
      <c r="A1894" s="2" t="s">
        <v>4819</v>
      </c>
      <c r="B1894" s="2" t="s">
        <v>996</v>
      </c>
      <c r="C1894" s="3">
        <v>45463</v>
      </c>
      <c r="D1894" s="2" t="s">
        <v>2915</v>
      </c>
      <c r="E1894" s="2" t="s">
        <v>2936</v>
      </c>
      <c r="F1894" s="2" t="s">
        <v>2917</v>
      </c>
      <c r="G1894" s="2">
        <f>ROWS(tbl_orders_raw[])</f>
        <v>5000</v>
      </c>
      <c r="H1894" s="2" t="str">
        <f>_xlfn.XLOOKUP(tbl_orders_raw[[#This Row],[customer_id]],tbl_customers[customer_id],tbl_customers[customer_id],"Not Found")</f>
        <v>CUST00484</v>
      </c>
      <c r="I1894" s="7">
        <f>MONTH(tbl_orders_raw[[#This Row],[order_date]])</f>
        <v>6</v>
      </c>
      <c r="J1894" s="7">
        <f>YEAR(tbl_orders_raw[[#This Row],[order_date]])</f>
        <v>2024</v>
      </c>
    </row>
    <row r="1895" spans="1:10" x14ac:dyDescent="0.3">
      <c r="A1895" s="2" t="s">
        <v>4820</v>
      </c>
      <c r="B1895" s="2" t="s">
        <v>304</v>
      </c>
      <c r="C1895" s="3">
        <v>45370</v>
      </c>
      <c r="D1895" s="2" t="s">
        <v>2925</v>
      </c>
      <c r="E1895" s="2" t="s">
        <v>2916</v>
      </c>
      <c r="F1895" s="2" t="s">
        <v>2917</v>
      </c>
      <c r="G1895" s="2">
        <f>ROWS(tbl_orders_raw[])</f>
        <v>5000</v>
      </c>
      <c r="H1895" s="2" t="str">
        <f>_xlfn.XLOOKUP(tbl_orders_raw[[#This Row],[customer_id]],tbl_customers[customer_id],tbl_customers[customer_id],"Not Found")</f>
        <v>CUST00138</v>
      </c>
      <c r="I1895" s="7">
        <f>MONTH(tbl_orders_raw[[#This Row],[order_date]])</f>
        <v>3</v>
      </c>
      <c r="J1895" s="7">
        <f>YEAR(tbl_orders_raw[[#This Row],[order_date]])</f>
        <v>2024</v>
      </c>
    </row>
    <row r="1896" spans="1:10" x14ac:dyDescent="0.3">
      <c r="A1896" s="2" t="s">
        <v>4821</v>
      </c>
      <c r="B1896" s="2" t="s">
        <v>538</v>
      </c>
      <c r="C1896" s="3">
        <v>45838</v>
      </c>
      <c r="D1896" s="2" t="s">
        <v>2925</v>
      </c>
      <c r="E1896" s="2" t="s">
        <v>2921</v>
      </c>
      <c r="F1896" s="2" t="s">
        <v>2917</v>
      </c>
      <c r="G1896" s="2">
        <f>ROWS(tbl_orders_raw[])</f>
        <v>5000</v>
      </c>
      <c r="H1896" s="2" t="str">
        <f>_xlfn.XLOOKUP(tbl_orders_raw[[#This Row],[customer_id]],tbl_customers[customer_id],tbl_customers[customer_id],"Not Found")</f>
        <v>CUST00255</v>
      </c>
      <c r="I1896" s="7">
        <f>MONTH(tbl_orders_raw[[#This Row],[order_date]])</f>
        <v>6</v>
      </c>
      <c r="J1896" s="7">
        <f>YEAR(tbl_orders_raw[[#This Row],[order_date]])</f>
        <v>2025</v>
      </c>
    </row>
    <row r="1897" spans="1:10" x14ac:dyDescent="0.3">
      <c r="A1897" s="2" t="s">
        <v>4822</v>
      </c>
      <c r="B1897" s="2" t="s">
        <v>654</v>
      </c>
      <c r="C1897" s="3">
        <v>45475</v>
      </c>
      <c r="D1897" s="2" t="s">
        <v>2925</v>
      </c>
      <c r="E1897" s="2" t="s">
        <v>2916</v>
      </c>
      <c r="F1897" s="2" t="s">
        <v>2917</v>
      </c>
      <c r="G1897" s="2">
        <f>ROWS(tbl_orders_raw[])</f>
        <v>5000</v>
      </c>
      <c r="H1897" s="2" t="str">
        <f>_xlfn.XLOOKUP(tbl_orders_raw[[#This Row],[customer_id]],tbl_customers[customer_id],tbl_customers[customer_id],"Not Found")</f>
        <v>CUST00313</v>
      </c>
      <c r="I1897" s="7">
        <f>MONTH(tbl_orders_raw[[#This Row],[order_date]])</f>
        <v>7</v>
      </c>
      <c r="J1897" s="7">
        <f>YEAR(tbl_orders_raw[[#This Row],[order_date]])</f>
        <v>2024</v>
      </c>
    </row>
    <row r="1898" spans="1:10" x14ac:dyDescent="0.3">
      <c r="A1898" s="2" t="s">
        <v>4823</v>
      </c>
      <c r="B1898" s="2" t="s">
        <v>732</v>
      </c>
      <c r="C1898" s="3">
        <v>45625</v>
      </c>
      <c r="D1898" s="2" t="s">
        <v>2925</v>
      </c>
      <c r="E1898" s="2" t="s">
        <v>2939</v>
      </c>
      <c r="F1898" s="2" t="s">
        <v>2917</v>
      </c>
      <c r="G1898" s="2">
        <f>ROWS(tbl_orders_raw[])</f>
        <v>5000</v>
      </c>
      <c r="H1898" s="2" t="str">
        <f>_xlfn.XLOOKUP(tbl_orders_raw[[#This Row],[customer_id]],tbl_customers[customer_id],tbl_customers[customer_id],"Not Found")</f>
        <v>CUST00352</v>
      </c>
      <c r="I1898" s="7">
        <f>MONTH(tbl_orders_raw[[#This Row],[order_date]])</f>
        <v>11</v>
      </c>
      <c r="J1898" s="7">
        <f>YEAR(tbl_orders_raw[[#This Row],[order_date]])</f>
        <v>2024</v>
      </c>
    </row>
    <row r="1899" spans="1:10" x14ac:dyDescent="0.3">
      <c r="A1899" s="2" t="s">
        <v>4824</v>
      </c>
      <c r="B1899" s="2" t="s">
        <v>262</v>
      </c>
      <c r="C1899" s="3">
        <v>45808</v>
      </c>
      <c r="D1899" s="2" t="s">
        <v>2915</v>
      </c>
      <c r="E1899" s="2" t="s">
        <v>2916</v>
      </c>
      <c r="F1899" s="2" t="s">
        <v>2917</v>
      </c>
      <c r="G1899" s="2">
        <f>ROWS(tbl_orders_raw[])</f>
        <v>5000</v>
      </c>
      <c r="H1899" s="2" t="str">
        <f>_xlfn.XLOOKUP(tbl_orders_raw[[#This Row],[customer_id]],tbl_customers[customer_id],tbl_customers[customer_id],"Not Found")</f>
        <v>CUST00117</v>
      </c>
      <c r="I1899" s="7">
        <f>MONTH(tbl_orders_raw[[#This Row],[order_date]])</f>
        <v>5</v>
      </c>
      <c r="J1899" s="7">
        <f>YEAR(tbl_orders_raw[[#This Row],[order_date]])</f>
        <v>2025</v>
      </c>
    </row>
    <row r="1900" spans="1:10" x14ac:dyDescent="0.3">
      <c r="A1900" s="2" t="s">
        <v>4825</v>
      </c>
      <c r="B1900" s="2" t="s">
        <v>570</v>
      </c>
      <c r="C1900" s="3">
        <v>46158</v>
      </c>
      <c r="D1900" s="2" t="s">
        <v>2915</v>
      </c>
      <c r="E1900" s="2" t="s">
        <v>2921</v>
      </c>
      <c r="F1900" s="2" t="s">
        <v>2917</v>
      </c>
      <c r="G1900" s="2">
        <f>ROWS(tbl_orders_raw[])</f>
        <v>5000</v>
      </c>
      <c r="H1900" s="2" t="str">
        <f>_xlfn.XLOOKUP(tbl_orders_raw[[#This Row],[customer_id]],tbl_customers[customer_id],tbl_customers[customer_id],"Not Found")</f>
        <v>CUST00271</v>
      </c>
      <c r="I1900" s="7">
        <f>MONTH(tbl_orders_raw[[#This Row],[order_date]])</f>
        <v>5</v>
      </c>
      <c r="J1900" s="7">
        <f>YEAR(tbl_orders_raw[[#This Row],[order_date]])</f>
        <v>2026</v>
      </c>
    </row>
    <row r="1901" spans="1:10" x14ac:dyDescent="0.3">
      <c r="A1901" s="2" t="s">
        <v>4826</v>
      </c>
      <c r="B1901" s="2" t="s">
        <v>1172</v>
      </c>
      <c r="C1901" s="3">
        <v>46093</v>
      </c>
      <c r="D1901" s="2" t="s">
        <v>2915</v>
      </c>
      <c r="E1901" s="2" t="s">
        <v>2939</v>
      </c>
      <c r="F1901" s="2" t="s">
        <v>2917</v>
      </c>
      <c r="G1901" s="2">
        <f>ROWS(tbl_orders_raw[])</f>
        <v>5000</v>
      </c>
      <c r="H1901" s="2" t="str">
        <f>_xlfn.XLOOKUP(tbl_orders_raw[[#This Row],[customer_id]],tbl_customers[customer_id],tbl_customers[customer_id],"Not Found")</f>
        <v>CUST00572</v>
      </c>
      <c r="I1901" s="7">
        <f>MONTH(tbl_orders_raw[[#This Row],[order_date]])</f>
        <v>3</v>
      </c>
      <c r="J1901" s="7">
        <f>YEAR(tbl_orders_raw[[#This Row],[order_date]])</f>
        <v>2026</v>
      </c>
    </row>
    <row r="1902" spans="1:10" x14ac:dyDescent="0.3">
      <c r="A1902" s="2" t="s">
        <v>4827</v>
      </c>
      <c r="B1902" s="2" t="s">
        <v>1046</v>
      </c>
      <c r="C1902" s="3">
        <v>46022</v>
      </c>
      <c r="D1902" s="2" t="s">
        <v>2915</v>
      </c>
      <c r="E1902" s="2" t="s">
        <v>2921</v>
      </c>
      <c r="F1902" s="2" t="s">
        <v>2917</v>
      </c>
      <c r="G1902" s="2">
        <f>ROWS(tbl_orders_raw[])</f>
        <v>5000</v>
      </c>
      <c r="H1902" s="2" t="str">
        <f>_xlfn.XLOOKUP(tbl_orders_raw[[#This Row],[customer_id]],tbl_customers[customer_id],tbl_customers[customer_id],"Not Found")</f>
        <v>CUST00509</v>
      </c>
      <c r="I1902" s="7">
        <f>MONTH(tbl_orders_raw[[#This Row],[order_date]])</f>
        <v>12</v>
      </c>
      <c r="J1902" s="7">
        <f>YEAR(tbl_orders_raw[[#This Row],[order_date]])</f>
        <v>2025</v>
      </c>
    </row>
    <row r="1903" spans="1:10" x14ac:dyDescent="0.3">
      <c r="A1903" s="2" t="s">
        <v>4828</v>
      </c>
      <c r="B1903" s="2" t="s">
        <v>586</v>
      </c>
      <c r="C1903" s="3">
        <v>45678</v>
      </c>
      <c r="D1903" s="2" t="s">
        <v>2915</v>
      </c>
      <c r="E1903" s="2" t="s">
        <v>2939</v>
      </c>
      <c r="F1903" s="2" t="s">
        <v>2917</v>
      </c>
      <c r="G1903" s="2">
        <f>ROWS(tbl_orders_raw[])</f>
        <v>5000</v>
      </c>
      <c r="H1903" s="2" t="str">
        <f>_xlfn.XLOOKUP(tbl_orders_raw[[#This Row],[customer_id]],tbl_customers[customer_id],tbl_customers[customer_id],"Not Found")</f>
        <v>CUST00279</v>
      </c>
      <c r="I1903" s="7">
        <f>MONTH(tbl_orders_raw[[#This Row],[order_date]])</f>
        <v>1</v>
      </c>
      <c r="J1903" s="7">
        <f>YEAR(tbl_orders_raw[[#This Row],[order_date]])</f>
        <v>2025</v>
      </c>
    </row>
    <row r="1904" spans="1:10" x14ac:dyDescent="0.3">
      <c r="A1904" s="2" t="s">
        <v>4829</v>
      </c>
      <c r="B1904" s="2" t="s">
        <v>1646</v>
      </c>
      <c r="C1904" s="3">
        <v>45985</v>
      </c>
      <c r="D1904" s="2" t="s">
        <v>2925</v>
      </c>
      <c r="E1904" s="2" t="s">
        <v>2919</v>
      </c>
      <c r="F1904" s="2" t="s">
        <v>2941</v>
      </c>
      <c r="G1904" s="2">
        <f>ROWS(tbl_orders_raw[])</f>
        <v>5000</v>
      </c>
      <c r="H1904" s="2" t="str">
        <f>_xlfn.XLOOKUP(tbl_orders_raw[[#This Row],[customer_id]],tbl_customers[customer_id],tbl_customers[customer_id],"Not Found")</f>
        <v>CUST00809</v>
      </c>
      <c r="I1904" s="7">
        <f>MONTH(tbl_orders_raw[[#This Row],[order_date]])</f>
        <v>11</v>
      </c>
      <c r="J1904" s="7">
        <f>YEAR(tbl_orders_raw[[#This Row],[order_date]])</f>
        <v>2025</v>
      </c>
    </row>
    <row r="1905" spans="1:10" x14ac:dyDescent="0.3">
      <c r="A1905" s="2" t="s">
        <v>4830</v>
      </c>
      <c r="B1905" s="2" t="s">
        <v>2158</v>
      </c>
      <c r="C1905" s="3">
        <v>45769</v>
      </c>
      <c r="D1905" s="2" t="s">
        <v>2915</v>
      </c>
      <c r="E1905" s="2" t="s">
        <v>2921</v>
      </c>
      <c r="F1905" s="2" t="s">
        <v>2917</v>
      </c>
      <c r="G1905" s="2">
        <f>ROWS(tbl_orders_raw[])</f>
        <v>5000</v>
      </c>
      <c r="H1905" s="2" t="str">
        <f>_xlfn.XLOOKUP(tbl_orders_raw[[#This Row],[customer_id]],tbl_customers[customer_id],tbl_customers[customer_id],"Not Found")</f>
        <v>CUST01065</v>
      </c>
      <c r="I1905" s="7">
        <f>MONTH(tbl_orders_raw[[#This Row],[order_date]])</f>
        <v>4</v>
      </c>
      <c r="J1905" s="7">
        <f>YEAR(tbl_orders_raw[[#This Row],[order_date]])</f>
        <v>2025</v>
      </c>
    </row>
    <row r="1906" spans="1:10" x14ac:dyDescent="0.3">
      <c r="A1906" s="2" t="s">
        <v>4831</v>
      </c>
      <c r="B1906" s="2" t="s">
        <v>1688</v>
      </c>
      <c r="C1906" s="3">
        <v>46059</v>
      </c>
      <c r="D1906" s="2" t="s">
        <v>2925</v>
      </c>
      <c r="E1906" s="2" t="s">
        <v>2939</v>
      </c>
      <c r="F1906" s="2" t="s">
        <v>2917</v>
      </c>
      <c r="G1906" s="2">
        <f>ROWS(tbl_orders_raw[])</f>
        <v>5000</v>
      </c>
      <c r="H1906" s="2" t="str">
        <f>_xlfn.XLOOKUP(tbl_orders_raw[[#This Row],[customer_id]],tbl_customers[customer_id],tbl_customers[customer_id],"Not Found")</f>
        <v>CUST00830</v>
      </c>
      <c r="I1906" s="7">
        <f>MONTH(tbl_orders_raw[[#This Row],[order_date]])</f>
        <v>2</v>
      </c>
      <c r="J1906" s="7">
        <f>YEAR(tbl_orders_raw[[#This Row],[order_date]])</f>
        <v>2026</v>
      </c>
    </row>
    <row r="1907" spans="1:10" x14ac:dyDescent="0.3">
      <c r="A1907" s="2" t="s">
        <v>4832</v>
      </c>
      <c r="B1907" s="2" t="s">
        <v>2076</v>
      </c>
      <c r="C1907" s="3">
        <v>45807</v>
      </c>
      <c r="D1907" s="2" t="s">
        <v>2915</v>
      </c>
      <c r="E1907" s="2" t="s">
        <v>2916</v>
      </c>
      <c r="F1907" s="2" t="s">
        <v>2917</v>
      </c>
      <c r="G1907" s="2">
        <f>ROWS(tbl_orders_raw[])</f>
        <v>5000</v>
      </c>
      <c r="H1907" s="2" t="str">
        <f>_xlfn.XLOOKUP(tbl_orders_raw[[#This Row],[customer_id]],tbl_customers[customer_id],tbl_customers[customer_id],"Not Found")</f>
        <v>CUST01024</v>
      </c>
      <c r="I1907" s="7">
        <f>MONTH(tbl_orders_raw[[#This Row],[order_date]])</f>
        <v>5</v>
      </c>
      <c r="J1907" s="7">
        <f>YEAR(tbl_orders_raw[[#This Row],[order_date]])</f>
        <v>2025</v>
      </c>
    </row>
    <row r="1908" spans="1:10" x14ac:dyDescent="0.3">
      <c r="A1908" s="2" t="s">
        <v>4833</v>
      </c>
      <c r="B1908" s="2" t="s">
        <v>1252</v>
      </c>
      <c r="C1908" s="3">
        <v>45668</v>
      </c>
      <c r="D1908" s="2" t="s">
        <v>2915</v>
      </c>
      <c r="E1908" s="2" t="s">
        <v>2936</v>
      </c>
      <c r="F1908" s="2" t="s">
        <v>2917</v>
      </c>
      <c r="G1908" s="2">
        <f>ROWS(tbl_orders_raw[])</f>
        <v>5000</v>
      </c>
      <c r="H1908" s="2" t="str">
        <f>_xlfn.XLOOKUP(tbl_orders_raw[[#This Row],[customer_id]],tbl_customers[customer_id],tbl_customers[customer_id],"Not Found")</f>
        <v>CUST00612</v>
      </c>
      <c r="I1908" s="7">
        <f>MONTH(tbl_orders_raw[[#This Row],[order_date]])</f>
        <v>1</v>
      </c>
      <c r="J1908" s="7">
        <f>YEAR(tbl_orders_raw[[#This Row],[order_date]])</f>
        <v>2025</v>
      </c>
    </row>
    <row r="1909" spans="1:10" x14ac:dyDescent="0.3">
      <c r="A1909" s="2" t="s">
        <v>4834</v>
      </c>
      <c r="B1909" s="2" t="s">
        <v>1560</v>
      </c>
      <c r="C1909" s="3">
        <v>45598</v>
      </c>
      <c r="D1909" s="2" t="s">
        <v>2915</v>
      </c>
      <c r="E1909" s="2" t="s">
        <v>2939</v>
      </c>
      <c r="F1909" s="2" t="s">
        <v>2917</v>
      </c>
      <c r="G1909" s="2">
        <f>ROWS(tbl_orders_raw[])</f>
        <v>5000</v>
      </c>
      <c r="H1909" s="2" t="str">
        <f>_xlfn.XLOOKUP(tbl_orders_raw[[#This Row],[customer_id]],tbl_customers[customer_id],tbl_customers[customer_id],"Not Found")</f>
        <v>CUST00766</v>
      </c>
      <c r="I1909" s="7">
        <f>MONTH(tbl_orders_raw[[#This Row],[order_date]])</f>
        <v>11</v>
      </c>
      <c r="J1909" s="7">
        <f>YEAR(tbl_orders_raw[[#This Row],[order_date]])</f>
        <v>2024</v>
      </c>
    </row>
    <row r="1910" spans="1:10" x14ac:dyDescent="0.3">
      <c r="A1910" s="2" t="s">
        <v>4835</v>
      </c>
      <c r="B1910" s="2" t="s">
        <v>1812</v>
      </c>
      <c r="C1910" s="3">
        <v>45512</v>
      </c>
      <c r="D1910" s="2" t="s">
        <v>2925</v>
      </c>
      <c r="E1910" s="2" t="s">
        <v>2919</v>
      </c>
      <c r="F1910" s="2" t="s">
        <v>2917</v>
      </c>
      <c r="G1910" s="2">
        <f>ROWS(tbl_orders_raw[])</f>
        <v>5000</v>
      </c>
      <c r="H1910" s="2" t="str">
        <f>_xlfn.XLOOKUP(tbl_orders_raw[[#This Row],[customer_id]],tbl_customers[customer_id],tbl_customers[customer_id],"Not Found")</f>
        <v>CUST00892</v>
      </c>
      <c r="I1910" s="7">
        <f>MONTH(tbl_orders_raw[[#This Row],[order_date]])</f>
        <v>8</v>
      </c>
      <c r="J1910" s="7">
        <f>YEAR(tbl_orders_raw[[#This Row],[order_date]])</f>
        <v>2024</v>
      </c>
    </row>
    <row r="1911" spans="1:10" x14ac:dyDescent="0.3">
      <c r="A1911" s="2" t="s">
        <v>4836</v>
      </c>
      <c r="B1911" s="2" t="s">
        <v>602</v>
      </c>
      <c r="C1911" s="3">
        <v>45896</v>
      </c>
      <c r="D1911" s="2" t="s">
        <v>2925</v>
      </c>
      <c r="E1911" s="2" t="s">
        <v>2939</v>
      </c>
      <c r="F1911" s="2" t="s">
        <v>2917</v>
      </c>
      <c r="G1911" s="2">
        <f>ROWS(tbl_orders_raw[])</f>
        <v>5000</v>
      </c>
      <c r="H1911" s="2" t="str">
        <f>_xlfn.XLOOKUP(tbl_orders_raw[[#This Row],[customer_id]],tbl_customers[customer_id],tbl_customers[customer_id],"Not Found")</f>
        <v>CUST00287</v>
      </c>
      <c r="I1911" s="7">
        <f>MONTH(tbl_orders_raw[[#This Row],[order_date]])</f>
        <v>8</v>
      </c>
      <c r="J1911" s="7">
        <f>YEAR(tbl_orders_raw[[#This Row],[order_date]])</f>
        <v>2025</v>
      </c>
    </row>
    <row r="1912" spans="1:10" x14ac:dyDescent="0.3">
      <c r="A1912" s="2" t="s">
        <v>4837</v>
      </c>
      <c r="B1912" s="2" t="s">
        <v>960</v>
      </c>
      <c r="C1912" s="3">
        <v>45308</v>
      </c>
      <c r="D1912" s="2" t="s">
        <v>2928</v>
      </c>
      <c r="E1912" s="2" t="s">
        <v>2916</v>
      </c>
      <c r="F1912" s="2" t="s">
        <v>2917</v>
      </c>
      <c r="G1912" s="2">
        <f>ROWS(tbl_orders_raw[])</f>
        <v>5000</v>
      </c>
      <c r="H1912" s="2" t="str">
        <f>_xlfn.XLOOKUP(tbl_orders_raw[[#This Row],[customer_id]],tbl_customers[customer_id],tbl_customers[customer_id],"Not Found")</f>
        <v>CUST00466</v>
      </c>
      <c r="I1912" s="7">
        <f>MONTH(tbl_orders_raw[[#This Row],[order_date]])</f>
        <v>1</v>
      </c>
      <c r="J1912" s="7">
        <f>YEAR(tbl_orders_raw[[#This Row],[order_date]])</f>
        <v>2024</v>
      </c>
    </row>
    <row r="1913" spans="1:10" x14ac:dyDescent="0.3">
      <c r="A1913" s="2" t="s">
        <v>4838</v>
      </c>
      <c r="B1913" s="2" t="s">
        <v>1934</v>
      </c>
      <c r="C1913" s="3">
        <v>46021</v>
      </c>
      <c r="D1913" s="2" t="s">
        <v>2915</v>
      </c>
      <c r="E1913" s="2" t="s">
        <v>2916</v>
      </c>
      <c r="F1913" s="2" t="s">
        <v>2917</v>
      </c>
      <c r="G1913" s="2">
        <f>ROWS(tbl_orders_raw[])</f>
        <v>5000</v>
      </c>
      <c r="H1913" s="2" t="str">
        <f>_xlfn.XLOOKUP(tbl_orders_raw[[#This Row],[customer_id]],tbl_customers[customer_id],tbl_customers[customer_id],"Not Found")</f>
        <v>CUST00953</v>
      </c>
      <c r="I1913" s="7">
        <f>MONTH(tbl_orders_raw[[#This Row],[order_date]])</f>
        <v>12</v>
      </c>
      <c r="J1913" s="7">
        <f>YEAR(tbl_orders_raw[[#This Row],[order_date]])</f>
        <v>2025</v>
      </c>
    </row>
    <row r="1914" spans="1:10" x14ac:dyDescent="0.3">
      <c r="A1914" s="2" t="s">
        <v>4839</v>
      </c>
      <c r="B1914" s="2" t="s">
        <v>1034</v>
      </c>
      <c r="C1914" s="3">
        <v>45344</v>
      </c>
      <c r="D1914" s="2" t="s">
        <v>2928</v>
      </c>
      <c r="E1914" s="2" t="s">
        <v>2936</v>
      </c>
      <c r="F1914" s="2" t="s">
        <v>2941</v>
      </c>
      <c r="G1914" s="2">
        <f>ROWS(tbl_orders_raw[])</f>
        <v>5000</v>
      </c>
      <c r="H1914" s="2" t="str">
        <f>_xlfn.XLOOKUP(tbl_orders_raw[[#This Row],[customer_id]],tbl_customers[customer_id],tbl_customers[customer_id],"Not Found")</f>
        <v>CUST00503</v>
      </c>
      <c r="I1914" s="7">
        <f>MONTH(tbl_orders_raw[[#This Row],[order_date]])</f>
        <v>2</v>
      </c>
      <c r="J1914" s="7">
        <f>YEAR(tbl_orders_raw[[#This Row],[order_date]])</f>
        <v>2024</v>
      </c>
    </row>
    <row r="1915" spans="1:10" x14ac:dyDescent="0.3">
      <c r="A1915" s="2" t="s">
        <v>4840</v>
      </c>
      <c r="B1915" s="2" t="s">
        <v>1562</v>
      </c>
      <c r="C1915" s="3">
        <v>45594</v>
      </c>
      <c r="D1915" s="2" t="s">
        <v>2915</v>
      </c>
      <c r="E1915" s="2" t="s">
        <v>2939</v>
      </c>
      <c r="F1915" s="2" t="s">
        <v>2917</v>
      </c>
      <c r="G1915" s="2">
        <f>ROWS(tbl_orders_raw[])</f>
        <v>5000</v>
      </c>
      <c r="H1915" s="2" t="str">
        <f>_xlfn.XLOOKUP(tbl_orders_raw[[#This Row],[customer_id]],tbl_customers[customer_id],tbl_customers[customer_id],"Not Found")</f>
        <v>CUST00767</v>
      </c>
      <c r="I1915" s="7">
        <f>MONTH(tbl_orders_raw[[#This Row],[order_date]])</f>
        <v>10</v>
      </c>
      <c r="J1915" s="7">
        <f>YEAR(tbl_orders_raw[[#This Row],[order_date]])</f>
        <v>2024</v>
      </c>
    </row>
    <row r="1916" spans="1:10" x14ac:dyDescent="0.3">
      <c r="A1916" s="2" t="s">
        <v>4841</v>
      </c>
      <c r="B1916" s="2" t="s">
        <v>1804</v>
      </c>
      <c r="C1916" s="3">
        <v>45961</v>
      </c>
      <c r="D1916" s="2" t="s">
        <v>2915</v>
      </c>
      <c r="E1916" s="2" t="s">
        <v>2939</v>
      </c>
      <c r="F1916" s="2" t="s">
        <v>2917</v>
      </c>
      <c r="G1916" s="2">
        <f>ROWS(tbl_orders_raw[])</f>
        <v>5000</v>
      </c>
      <c r="H1916" s="2" t="str">
        <f>_xlfn.XLOOKUP(tbl_orders_raw[[#This Row],[customer_id]],tbl_customers[customer_id],tbl_customers[customer_id],"Not Found")</f>
        <v>CUST00888</v>
      </c>
      <c r="I1916" s="7">
        <f>MONTH(tbl_orders_raw[[#This Row],[order_date]])</f>
        <v>10</v>
      </c>
      <c r="J1916" s="7">
        <f>YEAR(tbl_orders_raw[[#This Row],[order_date]])</f>
        <v>2025</v>
      </c>
    </row>
    <row r="1917" spans="1:10" x14ac:dyDescent="0.3">
      <c r="A1917" s="2" t="s">
        <v>4842</v>
      </c>
      <c r="B1917" s="2" t="s">
        <v>1984</v>
      </c>
      <c r="C1917" s="3">
        <v>45856</v>
      </c>
      <c r="D1917" s="2" t="s">
        <v>2915</v>
      </c>
      <c r="E1917" s="2" t="s">
        <v>2936</v>
      </c>
      <c r="F1917" s="2" t="s">
        <v>2917</v>
      </c>
      <c r="G1917" s="2">
        <f>ROWS(tbl_orders_raw[])</f>
        <v>5000</v>
      </c>
      <c r="H1917" s="2" t="str">
        <f>_xlfn.XLOOKUP(tbl_orders_raw[[#This Row],[customer_id]],tbl_customers[customer_id],tbl_customers[customer_id],"Not Found")</f>
        <v>CUST00978</v>
      </c>
      <c r="I1917" s="7">
        <f>MONTH(tbl_orders_raw[[#This Row],[order_date]])</f>
        <v>7</v>
      </c>
      <c r="J1917" s="7">
        <f>YEAR(tbl_orders_raw[[#This Row],[order_date]])</f>
        <v>2025</v>
      </c>
    </row>
    <row r="1918" spans="1:10" x14ac:dyDescent="0.3">
      <c r="A1918" s="2" t="s">
        <v>4843</v>
      </c>
      <c r="B1918" s="2" t="s">
        <v>1472</v>
      </c>
      <c r="C1918" s="3">
        <v>45361</v>
      </c>
      <c r="D1918" s="2" t="s">
        <v>2915</v>
      </c>
      <c r="E1918" s="2" t="s">
        <v>2939</v>
      </c>
      <c r="F1918" s="2" t="s">
        <v>2917</v>
      </c>
      <c r="G1918" s="2">
        <f>ROWS(tbl_orders_raw[])</f>
        <v>5000</v>
      </c>
      <c r="H1918" s="2" t="str">
        <f>_xlfn.XLOOKUP(tbl_orders_raw[[#This Row],[customer_id]],tbl_customers[customer_id],tbl_customers[customer_id],"Not Found")</f>
        <v>CUST00722</v>
      </c>
      <c r="I1918" s="7">
        <f>MONTH(tbl_orders_raw[[#This Row],[order_date]])</f>
        <v>3</v>
      </c>
      <c r="J1918" s="7">
        <f>YEAR(tbl_orders_raw[[#This Row],[order_date]])</f>
        <v>2024</v>
      </c>
    </row>
    <row r="1919" spans="1:10" x14ac:dyDescent="0.3">
      <c r="A1919" s="2" t="s">
        <v>4844</v>
      </c>
      <c r="B1919" s="2" t="s">
        <v>444</v>
      </c>
      <c r="C1919" s="3">
        <v>45303</v>
      </c>
      <c r="D1919" s="2" t="s">
        <v>2915</v>
      </c>
      <c r="E1919" s="2" t="s">
        <v>2919</v>
      </c>
      <c r="F1919" s="2" t="s">
        <v>2917</v>
      </c>
      <c r="G1919" s="2">
        <f>ROWS(tbl_orders_raw[])</f>
        <v>5000</v>
      </c>
      <c r="H1919" s="2" t="str">
        <f>_xlfn.XLOOKUP(tbl_orders_raw[[#This Row],[customer_id]],tbl_customers[customer_id],tbl_customers[customer_id],"Not Found")</f>
        <v>CUST00208</v>
      </c>
      <c r="I1919" s="7">
        <f>MONTH(tbl_orders_raw[[#This Row],[order_date]])</f>
        <v>1</v>
      </c>
      <c r="J1919" s="7">
        <f>YEAR(tbl_orders_raw[[#This Row],[order_date]])</f>
        <v>2024</v>
      </c>
    </row>
    <row r="1920" spans="1:10" x14ac:dyDescent="0.3">
      <c r="A1920" s="2" t="s">
        <v>4845</v>
      </c>
      <c r="B1920" s="2" t="s">
        <v>2116</v>
      </c>
      <c r="C1920" s="3">
        <v>45317</v>
      </c>
      <c r="D1920" s="2" t="s">
        <v>2915</v>
      </c>
      <c r="E1920" s="2" t="s">
        <v>2939</v>
      </c>
      <c r="F1920" s="2" t="s">
        <v>2917</v>
      </c>
      <c r="G1920" s="2">
        <f>ROWS(tbl_orders_raw[])</f>
        <v>5000</v>
      </c>
      <c r="H1920" s="2" t="str">
        <f>_xlfn.XLOOKUP(tbl_orders_raw[[#This Row],[customer_id]],tbl_customers[customer_id],tbl_customers[customer_id],"Not Found")</f>
        <v>CUST01044</v>
      </c>
      <c r="I1920" s="7">
        <f>MONTH(tbl_orders_raw[[#This Row],[order_date]])</f>
        <v>1</v>
      </c>
      <c r="J1920" s="7">
        <f>YEAR(tbl_orders_raw[[#This Row],[order_date]])</f>
        <v>2024</v>
      </c>
    </row>
    <row r="1921" spans="1:10" x14ac:dyDescent="0.3">
      <c r="A1921" s="2" t="s">
        <v>4846</v>
      </c>
      <c r="B1921" s="2" t="s">
        <v>1398</v>
      </c>
      <c r="C1921" s="3">
        <v>45705</v>
      </c>
      <c r="D1921" s="2" t="s">
        <v>2925</v>
      </c>
      <c r="E1921" s="2" t="s">
        <v>2939</v>
      </c>
      <c r="F1921" s="2" t="s">
        <v>2917</v>
      </c>
      <c r="G1921" s="2">
        <f>ROWS(tbl_orders_raw[])</f>
        <v>5000</v>
      </c>
      <c r="H1921" s="2" t="str">
        <f>_xlfn.XLOOKUP(tbl_orders_raw[[#This Row],[customer_id]],tbl_customers[customer_id],tbl_customers[customer_id],"Not Found")</f>
        <v>CUST00685</v>
      </c>
      <c r="I1921" s="7">
        <f>MONTH(tbl_orders_raw[[#This Row],[order_date]])</f>
        <v>2</v>
      </c>
      <c r="J1921" s="7">
        <f>YEAR(tbl_orders_raw[[#This Row],[order_date]])</f>
        <v>2025</v>
      </c>
    </row>
    <row r="1922" spans="1:10" x14ac:dyDescent="0.3">
      <c r="A1922" s="2" t="s">
        <v>4847</v>
      </c>
      <c r="B1922" s="2" t="s">
        <v>1536</v>
      </c>
      <c r="C1922" s="3">
        <v>45583</v>
      </c>
      <c r="D1922" s="2" t="s">
        <v>2915</v>
      </c>
      <c r="E1922" s="2" t="s">
        <v>2939</v>
      </c>
      <c r="F1922" s="2" t="s">
        <v>2917</v>
      </c>
      <c r="G1922" s="2">
        <f>ROWS(tbl_orders_raw[])</f>
        <v>5000</v>
      </c>
      <c r="H1922" s="2" t="str">
        <f>_xlfn.XLOOKUP(tbl_orders_raw[[#This Row],[customer_id]],tbl_customers[customer_id],tbl_customers[customer_id],"Not Found")</f>
        <v>CUST00754</v>
      </c>
      <c r="I1922" s="7">
        <f>MONTH(tbl_orders_raw[[#This Row],[order_date]])</f>
        <v>10</v>
      </c>
      <c r="J1922" s="7">
        <f>YEAR(tbl_orders_raw[[#This Row],[order_date]])</f>
        <v>2024</v>
      </c>
    </row>
    <row r="1923" spans="1:10" x14ac:dyDescent="0.3">
      <c r="A1923" s="2" t="s">
        <v>4848</v>
      </c>
      <c r="B1923" s="2" t="s">
        <v>2026</v>
      </c>
      <c r="C1923" s="3">
        <v>45740</v>
      </c>
      <c r="D1923" s="2" t="s">
        <v>2915</v>
      </c>
      <c r="E1923" s="2" t="s">
        <v>2939</v>
      </c>
      <c r="F1923" s="2" t="s">
        <v>2917</v>
      </c>
      <c r="G1923" s="2">
        <f>ROWS(tbl_orders_raw[])</f>
        <v>5000</v>
      </c>
      <c r="H1923" s="2" t="str">
        <f>_xlfn.XLOOKUP(tbl_orders_raw[[#This Row],[customer_id]],tbl_customers[customer_id],tbl_customers[customer_id],"Not Found")</f>
        <v>CUST00999</v>
      </c>
      <c r="I1923" s="7">
        <f>MONTH(tbl_orders_raw[[#This Row],[order_date]])</f>
        <v>3</v>
      </c>
      <c r="J1923" s="7">
        <f>YEAR(tbl_orders_raw[[#This Row],[order_date]])</f>
        <v>2025</v>
      </c>
    </row>
    <row r="1924" spans="1:10" x14ac:dyDescent="0.3">
      <c r="A1924" s="2" t="s">
        <v>4849</v>
      </c>
      <c r="B1924" s="2" t="s">
        <v>2348</v>
      </c>
      <c r="C1924" s="3">
        <v>45853</v>
      </c>
      <c r="D1924" s="2" t="s">
        <v>2915</v>
      </c>
      <c r="E1924" s="2" t="s">
        <v>2936</v>
      </c>
      <c r="F1924" s="2" t="s">
        <v>2917</v>
      </c>
      <c r="G1924" s="2">
        <f>ROWS(tbl_orders_raw[])</f>
        <v>5000</v>
      </c>
      <c r="H1924" s="2" t="str">
        <f>_xlfn.XLOOKUP(tbl_orders_raw[[#This Row],[customer_id]],tbl_customers[customer_id],tbl_customers[customer_id],"Not Found")</f>
        <v>CUST01160</v>
      </c>
      <c r="I1924" s="7">
        <f>MONTH(tbl_orders_raw[[#This Row],[order_date]])</f>
        <v>7</v>
      </c>
      <c r="J1924" s="7">
        <f>YEAR(tbl_orders_raw[[#This Row],[order_date]])</f>
        <v>2025</v>
      </c>
    </row>
    <row r="1925" spans="1:10" x14ac:dyDescent="0.3">
      <c r="A1925" s="2" t="s">
        <v>4850</v>
      </c>
      <c r="B1925" s="2" t="s">
        <v>1576</v>
      </c>
      <c r="C1925" s="3">
        <v>46136</v>
      </c>
      <c r="D1925" s="2" t="s">
        <v>2915</v>
      </c>
      <c r="E1925" s="2" t="s">
        <v>2919</v>
      </c>
      <c r="F1925" s="2" t="s">
        <v>2917</v>
      </c>
      <c r="G1925" s="2">
        <f>ROWS(tbl_orders_raw[])</f>
        <v>5000</v>
      </c>
      <c r="H1925" s="2" t="str">
        <f>_xlfn.XLOOKUP(tbl_orders_raw[[#This Row],[customer_id]],tbl_customers[customer_id],tbl_customers[customer_id],"Not Found")</f>
        <v>CUST00774</v>
      </c>
      <c r="I1925" s="7">
        <f>MONTH(tbl_orders_raw[[#This Row],[order_date]])</f>
        <v>4</v>
      </c>
      <c r="J1925" s="7">
        <f>YEAR(tbl_orders_raw[[#This Row],[order_date]])</f>
        <v>2026</v>
      </c>
    </row>
    <row r="1926" spans="1:10" x14ac:dyDescent="0.3">
      <c r="A1926" s="2" t="s">
        <v>4851</v>
      </c>
      <c r="B1926" s="2" t="s">
        <v>1124</v>
      </c>
      <c r="C1926" s="3">
        <v>45942</v>
      </c>
      <c r="D1926" s="2" t="s">
        <v>2915</v>
      </c>
      <c r="E1926" s="2" t="s">
        <v>2919</v>
      </c>
      <c r="F1926" s="2" t="s">
        <v>2917</v>
      </c>
      <c r="G1926" s="2">
        <f>ROWS(tbl_orders_raw[])</f>
        <v>5000</v>
      </c>
      <c r="H1926" s="2" t="str">
        <f>_xlfn.XLOOKUP(tbl_orders_raw[[#This Row],[customer_id]],tbl_customers[customer_id],tbl_customers[customer_id],"Not Found")</f>
        <v>CUST00548</v>
      </c>
      <c r="I1926" s="7">
        <f>MONTH(tbl_orders_raw[[#This Row],[order_date]])</f>
        <v>10</v>
      </c>
      <c r="J1926" s="7">
        <f>YEAR(tbl_orders_raw[[#This Row],[order_date]])</f>
        <v>2025</v>
      </c>
    </row>
    <row r="1927" spans="1:10" x14ac:dyDescent="0.3">
      <c r="A1927" s="2" t="s">
        <v>4852</v>
      </c>
      <c r="B1927" s="2" t="s">
        <v>1602</v>
      </c>
      <c r="C1927" s="3">
        <v>45923</v>
      </c>
      <c r="D1927" s="2" t="s">
        <v>2915</v>
      </c>
      <c r="E1927" s="2" t="s">
        <v>2916</v>
      </c>
      <c r="F1927" s="2" t="s">
        <v>2917</v>
      </c>
      <c r="G1927" s="2">
        <f>ROWS(tbl_orders_raw[])</f>
        <v>5000</v>
      </c>
      <c r="H1927" s="2" t="str">
        <f>_xlfn.XLOOKUP(tbl_orders_raw[[#This Row],[customer_id]],tbl_customers[customer_id],tbl_customers[customer_id],"Not Found")</f>
        <v>CUST00787</v>
      </c>
      <c r="I1927" s="7">
        <f>MONTH(tbl_orders_raw[[#This Row],[order_date]])</f>
        <v>9</v>
      </c>
      <c r="J1927" s="7">
        <f>YEAR(tbl_orders_raw[[#This Row],[order_date]])</f>
        <v>2025</v>
      </c>
    </row>
    <row r="1928" spans="1:10" x14ac:dyDescent="0.3">
      <c r="A1928" s="2" t="s">
        <v>4853</v>
      </c>
      <c r="B1928" s="2" t="s">
        <v>574</v>
      </c>
      <c r="C1928" s="3">
        <v>45304</v>
      </c>
      <c r="D1928" s="2" t="s">
        <v>2915</v>
      </c>
      <c r="E1928" s="2" t="s">
        <v>2921</v>
      </c>
      <c r="F1928" s="2" t="s">
        <v>2917</v>
      </c>
      <c r="G1928" s="2">
        <f>ROWS(tbl_orders_raw[])</f>
        <v>5000</v>
      </c>
      <c r="H1928" s="2" t="str">
        <f>_xlfn.XLOOKUP(tbl_orders_raw[[#This Row],[customer_id]],tbl_customers[customer_id],tbl_customers[customer_id],"Not Found")</f>
        <v>CUST00273</v>
      </c>
      <c r="I1928" s="7">
        <f>MONTH(tbl_orders_raw[[#This Row],[order_date]])</f>
        <v>1</v>
      </c>
      <c r="J1928" s="7">
        <f>YEAR(tbl_orders_raw[[#This Row],[order_date]])</f>
        <v>2024</v>
      </c>
    </row>
    <row r="1929" spans="1:10" x14ac:dyDescent="0.3">
      <c r="A1929" s="2" t="s">
        <v>4854</v>
      </c>
      <c r="B1929" s="2" t="s">
        <v>650</v>
      </c>
      <c r="C1929" s="3">
        <v>46137</v>
      </c>
      <c r="D1929" s="2" t="s">
        <v>2915</v>
      </c>
      <c r="E1929" s="2" t="s">
        <v>2921</v>
      </c>
      <c r="F1929" s="2" t="s">
        <v>2922</v>
      </c>
      <c r="G1929" s="2">
        <f>ROWS(tbl_orders_raw[])</f>
        <v>5000</v>
      </c>
      <c r="H1929" s="2" t="str">
        <f>_xlfn.XLOOKUP(tbl_orders_raw[[#This Row],[customer_id]],tbl_customers[customer_id],tbl_customers[customer_id],"Not Found")</f>
        <v>CUST00311</v>
      </c>
      <c r="I1929" s="7">
        <f>MONTH(tbl_orders_raw[[#This Row],[order_date]])</f>
        <v>4</v>
      </c>
      <c r="J1929" s="7">
        <f>YEAR(tbl_orders_raw[[#This Row],[order_date]])</f>
        <v>2026</v>
      </c>
    </row>
    <row r="1930" spans="1:10" x14ac:dyDescent="0.3">
      <c r="A1930" s="2" t="s">
        <v>4855</v>
      </c>
      <c r="B1930" s="2" t="s">
        <v>13</v>
      </c>
      <c r="C1930" s="3">
        <v>45507</v>
      </c>
      <c r="D1930" s="2" t="s">
        <v>2928</v>
      </c>
      <c r="E1930" s="2" t="s">
        <v>2916</v>
      </c>
      <c r="F1930" s="2" t="s">
        <v>2917</v>
      </c>
      <c r="G1930" s="2">
        <f>ROWS(tbl_orders_raw[])</f>
        <v>5000</v>
      </c>
      <c r="H1930" s="2" t="str">
        <f>_xlfn.XLOOKUP(tbl_orders_raw[[#This Row],[customer_id]],tbl_customers[customer_id],tbl_customers[customer_id],"Not Found")</f>
        <v>CUST00002</v>
      </c>
      <c r="I1930" s="7">
        <f>MONTH(tbl_orders_raw[[#This Row],[order_date]])</f>
        <v>8</v>
      </c>
      <c r="J1930" s="7">
        <f>YEAR(tbl_orders_raw[[#This Row],[order_date]])</f>
        <v>2024</v>
      </c>
    </row>
    <row r="1931" spans="1:10" x14ac:dyDescent="0.3">
      <c r="A1931" s="2" t="s">
        <v>4856</v>
      </c>
      <c r="B1931" s="2" t="s">
        <v>2006</v>
      </c>
      <c r="C1931" s="3">
        <v>46036</v>
      </c>
      <c r="D1931" s="2" t="s">
        <v>2925</v>
      </c>
      <c r="E1931" s="2" t="s">
        <v>2916</v>
      </c>
      <c r="F1931" s="2" t="s">
        <v>2941</v>
      </c>
      <c r="G1931" s="2">
        <f>ROWS(tbl_orders_raw[])</f>
        <v>5000</v>
      </c>
      <c r="H1931" s="2" t="str">
        <f>_xlfn.XLOOKUP(tbl_orders_raw[[#This Row],[customer_id]],tbl_customers[customer_id],tbl_customers[customer_id],"Not Found")</f>
        <v>CUST00989</v>
      </c>
      <c r="I1931" s="7">
        <f>MONTH(tbl_orders_raw[[#This Row],[order_date]])</f>
        <v>1</v>
      </c>
      <c r="J1931" s="7">
        <f>YEAR(tbl_orders_raw[[#This Row],[order_date]])</f>
        <v>2026</v>
      </c>
    </row>
    <row r="1932" spans="1:10" x14ac:dyDescent="0.3">
      <c r="A1932" s="2" t="s">
        <v>4857</v>
      </c>
      <c r="B1932" s="2" t="s">
        <v>2050</v>
      </c>
      <c r="C1932" s="3">
        <v>45461</v>
      </c>
      <c r="D1932" s="2" t="s">
        <v>2915</v>
      </c>
      <c r="E1932" s="2" t="s">
        <v>2921</v>
      </c>
      <c r="F1932" s="2" t="s">
        <v>2917</v>
      </c>
      <c r="G1932" s="2">
        <f>ROWS(tbl_orders_raw[])</f>
        <v>5000</v>
      </c>
      <c r="H1932" s="2" t="str">
        <f>_xlfn.XLOOKUP(tbl_orders_raw[[#This Row],[customer_id]],tbl_customers[customer_id],tbl_customers[customer_id],"Not Found")</f>
        <v>CUST01011</v>
      </c>
      <c r="I1932" s="7">
        <f>MONTH(tbl_orders_raw[[#This Row],[order_date]])</f>
        <v>6</v>
      </c>
      <c r="J1932" s="7">
        <f>YEAR(tbl_orders_raw[[#This Row],[order_date]])</f>
        <v>2024</v>
      </c>
    </row>
    <row r="1933" spans="1:10" x14ac:dyDescent="0.3">
      <c r="A1933" s="2" t="s">
        <v>4858</v>
      </c>
      <c r="B1933" s="2" t="s">
        <v>1554</v>
      </c>
      <c r="C1933" s="3">
        <v>45642</v>
      </c>
      <c r="D1933" s="2" t="s">
        <v>2925</v>
      </c>
      <c r="E1933" s="2" t="s">
        <v>2936</v>
      </c>
      <c r="F1933" s="2" t="s">
        <v>2917</v>
      </c>
      <c r="G1933" s="2">
        <f>ROWS(tbl_orders_raw[])</f>
        <v>5000</v>
      </c>
      <c r="H1933" s="2" t="str">
        <f>_xlfn.XLOOKUP(tbl_orders_raw[[#This Row],[customer_id]],tbl_customers[customer_id],tbl_customers[customer_id],"Not Found")</f>
        <v>CUST00763</v>
      </c>
      <c r="I1933" s="7">
        <f>MONTH(tbl_orders_raw[[#This Row],[order_date]])</f>
        <v>12</v>
      </c>
      <c r="J1933" s="7">
        <f>YEAR(tbl_orders_raw[[#This Row],[order_date]])</f>
        <v>2024</v>
      </c>
    </row>
    <row r="1934" spans="1:10" x14ac:dyDescent="0.3">
      <c r="A1934" s="2" t="s">
        <v>4859</v>
      </c>
      <c r="B1934" s="2" t="s">
        <v>2274</v>
      </c>
      <c r="C1934" s="3">
        <v>45863</v>
      </c>
      <c r="D1934" s="2" t="s">
        <v>2925</v>
      </c>
      <c r="E1934" s="2" t="s">
        <v>2934</v>
      </c>
      <c r="F1934" s="2" t="s">
        <v>2917</v>
      </c>
      <c r="G1934" s="2">
        <f>ROWS(tbl_orders_raw[])</f>
        <v>5000</v>
      </c>
      <c r="H1934" s="2" t="str">
        <f>_xlfn.XLOOKUP(tbl_orders_raw[[#This Row],[customer_id]],tbl_customers[customer_id],tbl_customers[customer_id],"Not Found")</f>
        <v>CUST01123</v>
      </c>
      <c r="I1934" s="7">
        <f>MONTH(tbl_orders_raw[[#This Row],[order_date]])</f>
        <v>7</v>
      </c>
      <c r="J1934" s="7">
        <f>YEAR(tbl_orders_raw[[#This Row],[order_date]])</f>
        <v>2025</v>
      </c>
    </row>
    <row r="1935" spans="1:10" x14ac:dyDescent="0.3">
      <c r="A1935" s="2" t="s">
        <v>4860</v>
      </c>
      <c r="B1935" s="2" t="s">
        <v>1366</v>
      </c>
      <c r="C1935" s="3">
        <v>45972</v>
      </c>
      <c r="D1935" s="2" t="s">
        <v>2925</v>
      </c>
      <c r="E1935" s="2" t="s">
        <v>2921</v>
      </c>
      <c r="F1935" s="2" t="s">
        <v>2917</v>
      </c>
      <c r="G1935" s="2">
        <f>ROWS(tbl_orders_raw[])</f>
        <v>5000</v>
      </c>
      <c r="H1935" s="2" t="str">
        <f>_xlfn.XLOOKUP(tbl_orders_raw[[#This Row],[customer_id]],tbl_customers[customer_id],tbl_customers[customer_id],"Not Found")</f>
        <v>CUST00669</v>
      </c>
      <c r="I1935" s="7">
        <f>MONTH(tbl_orders_raw[[#This Row],[order_date]])</f>
        <v>11</v>
      </c>
      <c r="J1935" s="7">
        <f>YEAR(tbl_orders_raw[[#This Row],[order_date]])</f>
        <v>2025</v>
      </c>
    </row>
    <row r="1936" spans="1:10" x14ac:dyDescent="0.3">
      <c r="A1936" s="2" t="s">
        <v>4861</v>
      </c>
      <c r="B1936" s="2" t="s">
        <v>2160</v>
      </c>
      <c r="C1936" s="3">
        <v>45895</v>
      </c>
      <c r="D1936" s="2" t="s">
        <v>2925</v>
      </c>
      <c r="E1936" s="2" t="s">
        <v>2934</v>
      </c>
      <c r="F1936" s="2" t="s">
        <v>2917</v>
      </c>
      <c r="G1936" s="2">
        <f>ROWS(tbl_orders_raw[])</f>
        <v>5000</v>
      </c>
      <c r="H1936" s="2" t="str">
        <f>_xlfn.XLOOKUP(tbl_orders_raw[[#This Row],[customer_id]],tbl_customers[customer_id],tbl_customers[customer_id],"Not Found")</f>
        <v>CUST01066</v>
      </c>
      <c r="I1936" s="7">
        <f>MONTH(tbl_orders_raw[[#This Row],[order_date]])</f>
        <v>8</v>
      </c>
      <c r="J1936" s="7">
        <f>YEAR(tbl_orders_raw[[#This Row],[order_date]])</f>
        <v>2025</v>
      </c>
    </row>
    <row r="1937" spans="1:10" x14ac:dyDescent="0.3">
      <c r="A1937" s="2" t="s">
        <v>4862</v>
      </c>
      <c r="B1937" s="2" t="s">
        <v>956</v>
      </c>
      <c r="C1937" s="3">
        <v>45543</v>
      </c>
      <c r="D1937" s="2" t="s">
        <v>2925</v>
      </c>
      <c r="E1937" s="2" t="s">
        <v>2939</v>
      </c>
      <c r="F1937" s="2" t="s">
        <v>2917</v>
      </c>
      <c r="G1937" s="2">
        <f>ROWS(tbl_orders_raw[])</f>
        <v>5000</v>
      </c>
      <c r="H1937" s="2" t="str">
        <f>_xlfn.XLOOKUP(tbl_orders_raw[[#This Row],[customer_id]],tbl_customers[customer_id],tbl_customers[customer_id],"Not Found")</f>
        <v>CUST00464</v>
      </c>
      <c r="I1937" s="7">
        <f>MONTH(tbl_orders_raw[[#This Row],[order_date]])</f>
        <v>9</v>
      </c>
      <c r="J1937" s="7">
        <f>YEAR(tbl_orders_raw[[#This Row],[order_date]])</f>
        <v>2024</v>
      </c>
    </row>
    <row r="1938" spans="1:10" x14ac:dyDescent="0.3">
      <c r="A1938" s="2" t="s">
        <v>4863</v>
      </c>
      <c r="B1938" s="2" t="s">
        <v>2114</v>
      </c>
      <c r="C1938" s="3">
        <v>46254</v>
      </c>
      <c r="D1938" s="2" t="s">
        <v>2915</v>
      </c>
      <c r="E1938" s="2" t="s">
        <v>2936</v>
      </c>
      <c r="F1938" s="2" t="s">
        <v>2922</v>
      </c>
      <c r="G1938" s="2">
        <f>ROWS(tbl_orders_raw[])</f>
        <v>5000</v>
      </c>
      <c r="H1938" s="2" t="str">
        <f>_xlfn.XLOOKUP(tbl_orders_raw[[#This Row],[customer_id]],tbl_customers[customer_id],tbl_customers[customer_id],"Not Found")</f>
        <v>CUST01043</v>
      </c>
      <c r="I1938" s="7">
        <f>MONTH(tbl_orders_raw[[#This Row],[order_date]])</f>
        <v>8</v>
      </c>
      <c r="J1938" s="7">
        <f>YEAR(tbl_orders_raw[[#This Row],[order_date]])</f>
        <v>2026</v>
      </c>
    </row>
    <row r="1939" spans="1:10" x14ac:dyDescent="0.3">
      <c r="A1939" s="2" t="s">
        <v>4864</v>
      </c>
      <c r="B1939" s="2" t="s">
        <v>1260</v>
      </c>
      <c r="C1939" s="3">
        <v>45344</v>
      </c>
      <c r="D1939" s="2" t="s">
        <v>2925</v>
      </c>
      <c r="E1939" s="2" t="s">
        <v>2916</v>
      </c>
      <c r="F1939" s="2" t="s">
        <v>2917</v>
      </c>
      <c r="G1939" s="2">
        <f>ROWS(tbl_orders_raw[])</f>
        <v>5000</v>
      </c>
      <c r="H1939" s="2" t="str">
        <f>_xlfn.XLOOKUP(tbl_orders_raw[[#This Row],[customer_id]],tbl_customers[customer_id],tbl_customers[customer_id],"Not Found")</f>
        <v>CUST00616</v>
      </c>
      <c r="I1939" s="7">
        <f>MONTH(tbl_orders_raw[[#This Row],[order_date]])</f>
        <v>2</v>
      </c>
      <c r="J1939" s="7">
        <f>YEAR(tbl_orders_raw[[#This Row],[order_date]])</f>
        <v>2024</v>
      </c>
    </row>
    <row r="1940" spans="1:10" x14ac:dyDescent="0.3">
      <c r="A1940" s="2" t="s">
        <v>4865</v>
      </c>
      <c r="B1940" s="2" t="s">
        <v>944</v>
      </c>
      <c r="C1940" s="3">
        <v>45860</v>
      </c>
      <c r="D1940" s="2" t="s">
        <v>2925</v>
      </c>
      <c r="E1940" s="2" t="s">
        <v>2916</v>
      </c>
      <c r="F1940" s="2" t="s">
        <v>2922</v>
      </c>
      <c r="G1940" s="2">
        <f>ROWS(tbl_orders_raw[])</f>
        <v>5000</v>
      </c>
      <c r="H1940" s="2" t="str">
        <f>_xlfn.XLOOKUP(tbl_orders_raw[[#This Row],[customer_id]],tbl_customers[customer_id],tbl_customers[customer_id],"Not Found")</f>
        <v>CUST00458</v>
      </c>
      <c r="I1940" s="7">
        <f>MONTH(tbl_orders_raw[[#This Row],[order_date]])</f>
        <v>7</v>
      </c>
      <c r="J1940" s="7">
        <f>YEAR(tbl_orders_raw[[#This Row],[order_date]])</f>
        <v>2025</v>
      </c>
    </row>
    <row r="1941" spans="1:10" x14ac:dyDescent="0.3">
      <c r="A1941" s="2" t="s">
        <v>4866</v>
      </c>
      <c r="B1941" s="2" t="s">
        <v>656</v>
      </c>
      <c r="C1941" s="3">
        <v>45767</v>
      </c>
      <c r="D1941" s="2" t="s">
        <v>2928</v>
      </c>
      <c r="E1941" s="2" t="s">
        <v>2919</v>
      </c>
      <c r="F1941" s="2" t="s">
        <v>2917</v>
      </c>
      <c r="G1941" s="2">
        <f>ROWS(tbl_orders_raw[])</f>
        <v>5000</v>
      </c>
      <c r="H1941" s="2" t="str">
        <f>_xlfn.XLOOKUP(tbl_orders_raw[[#This Row],[customer_id]],tbl_customers[customer_id],tbl_customers[customer_id],"Not Found")</f>
        <v>CUST00314</v>
      </c>
      <c r="I1941" s="7">
        <f>MONTH(tbl_orders_raw[[#This Row],[order_date]])</f>
        <v>4</v>
      </c>
      <c r="J1941" s="7">
        <f>YEAR(tbl_orders_raw[[#This Row],[order_date]])</f>
        <v>2025</v>
      </c>
    </row>
    <row r="1942" spans="1:10" x14ac:dyDescent="0.3">
      <c r="A1942" s="2" t="s">
        <v>4867</v>
      </c>
      <c r="B1942" s="2" t="s">
        <v>1666</v>
      </c>
      <c r="C1942" s="3">
        <v>45714</v>
      </c>
      <c r="D1942" s="2" t="s">
        <v>2915</v>
      </c>
      <c r="E1942" s="2" t="s">
        <v>2939</v>
      </c>
      <c r="F1942" s="2" t="s">
        <v>2917</v>
      </c>
      <c r="G1942" s="2">
        <f>ROWS(tbl_orders_raw[])</f>
        <v>5000</v>
      </c>
      <c r="H1942" s="2" t="str">
        <f>_xlfn.XLOOKUP(tbl_orders_raw[[#This Row],[customer_id]],tbl_customers[customer_id],tbl_customers[customer_id],"Not Found")</f>
        <v>CUST00819</v>
      </c>
      <c r="I1942" s="7">
        <f>MONTH(tbl_orders_raw[[#This Row],[order_date]])</f>
        <v>2</v>
      </c>
      <c r="J1942" s="7">
        <f>YEAR(tbl_orders_raw[[#This Row],[order_date]])</f>
        <v>2025</v>
      </c>
    </row>
    <row r="1943" spans="1:10" x14ac:dyDescent="0.3">
      <c r="A1943" s="2" t="s">
        <v>4868</v>
      </c>
      <c r="B1943" s="2" t="s">
        <v>2000</v>
      </c>
      <c r="C1943" s="3">
        <v>45458</v>
      </c>
      <c r="D1943" s="2" t="s">
        <v>2928</v>
      </c>
      <c r="E1943" s="2" t="s">
        <v>2921</v>
      </c>
      <c r="F1943" s="2" t="s">
        <v>2917</v>
      </c>
      <c r="G1943" s="2">
        <f>ROWS(tbl_orders_raw[])</f>
        <v>5000</v>
      </c>
      <c r="H1943" s="2" t="str">
        <f>_xlfn.XLOOKUP(tbl_orders_raw[[#This Row],[customer_id]],tbl_customers[customer_id],tbl_customers[customer_id],"Not Found")</f>
        <v>CUST00986</v>
      </c>
      <c r="I1943" s="7">
        <f>MONTH(tbl_orders_raw[[#This Row],[order_date]])</f>
        <v>6</v>
      </c>
      <c r="J1943" s="7">
        <f>YEAR(tbl_orders_raw[[#This Row],[order_date]])</f>
        <v>2024</v>
      </c>
    </row>
    <row r="1944" spans="1:10" x14ac:dyDescent="0.3">
      <c r="A1944" s="2" t="s">
        <v>4869</v>
      </c>
      <c r="B1944" s="2" t="s">
        <v>262</v>
      </c>
      <c r="C1944" s="3">
        <v>46240</v>
      </c>
      <c r="D1944" s="2" t="s">
        <v>2915</v>
      </c>
      <c r="E1944" s="2" t="s">
        <v>2934</v>
      </c>
      <c r="F1944" s="2" t="s">
        <v>2917</v>
      </c>
      <c r="G1944" s="2">
        <f>ROWS(tbl_orders_raw[])</f>
        <v>5000</v>
      </c>
      <c r="H1944" s="2" t="str">
        <f>_xlfn.XLOOKUP(tbl_orders_raw[[#This Row],[customer_id]],tbl_customers[customer_id],tbl_customers[customer_id],"Not Found")</f>
        <v>CUST00117</v>
      </c>
      <c r="I1944" s="7">
        <f>MONTH(tbl_orders_raw[[#This Row],[order_date]])</f>
        <v>8</v>
      </c>
      <c r="J1944" s="7">
        <f>YEAR(tbl_orders_raw[[#This Row],[order_date]])</f>
        <v>2026</v>
      </c>
    </row>
    <row r="1945" spans="1:10" x14ac:dyDescent="0.3">
      <c r="A1945" s="2" t="s">
        <v>4870</v>
      </c>
      <c r="B1945" s="2" t="s">
        <v>154</v>
      </c>
      <c r="C1945" s="3">
        <v>45776</v>
      </c>
      <c r="D1945" s="2" t="s">
        <v>2915</v>
      </c>
      <c r="E1945" s="2" t="s">
        <v>2939</v>
      </c>
      <c r="F1945" s="2" t="s">
        <v>2917</v>
      </c>
      <c r="G1945" s="2">
        <f>ROWS(tbl_orders_raw[])</f>
        <v>5000</v>
      </c>
      <c r="H1945" s="2" t="str">
        <f>_xlfn.XLOOKUP(tbl_orders_raw[[#This Row],[customer_id]],tbl_customers[customer_id],tbl_customers[customer_id],"Not Found")</f>
        <v>CUST00063</v>
      </c>
      <c r="I1945" s="7">
        <f>MONTH(tbl_orders_raw[[#This Row],[order_date]])</f>
        <v>4</v>
      </c>
      <c r="J1945" s="7">
        <f>YEAR(tbl_orders_raw[[#This Row],[order_date]])</f>
        <v>2025</v>
      </c>
    </row>
    <row r="1946" spans="1:10" x14ac:dyDescent="0.3">
      <c r="A1946" s="2" t="s">
        <v>4871</v>
      </c>
      <c r="B1946" s="2" t="s">
        <v>2044</v>
      </c>
      <c r="C1946" s="3">
        <v>45790</v>
      </c>
      <c r="D1946" s="2" t="s">
        <v>2928</v>
      </c>
      <c r="E1946" s="2" t="s">
        <v>2939</v>
      </c>
      <c r="F1946" s="2" t="s">
        <v>2917</v>
      </c>
      <c r="G1946" s="2">
        <f>ROWS(tbl_orders_raw[])</f>
        <v>5000</v>
      </c>
      <c r="H1946" s="2" t="str">
        <f>_xlfn.XLOOKUP(tbl_orders_raw[[#This Row],[customer_id]],tbl_customers[customer_id],tbl_customers[customer_id],"Not Found")</f>
        <v>CUST01008</v>
      </c>
      <c r="I1946" s="7">
        <f>MONTH(tbl_orders_raw[[#This Row],[order_date]])</f>
        <v>5</v>
      </c>
      <c r="J1946" s="7">
        <f>YEAR(tbl_orders_raw[[#This Row],[order_date]])</f>
        <v>2025</v>
      </c>
    </row>
    <row r="1947" spans="1:10" x14ac:dyDescent="0.3">
      <c r="A1947" s="2" t="s">
        <v>4872</v>
      </c>
      <c r="B1947" s="2" t="s">
        <v>992</v>
      </c>
      <c r="C1947" s="3">
        <v>45732</v>
      </c>
      <c r="D1947" s="2" t="s">
        <v>2915</v>
      </c>
      <c r="E1947" s="2" t="s">
        <v>2921</v>
      </c>
      <c r="F1947" s="2" t="s">
        <v>2917</v>
      </c>
      <c r="G1947" s="2">
        <f>ROWS(tbl_orders_raw[])</f>
        <v>5000</v>
      </c>
      <c r="H1947" s="2" t="str">
        <f>_xlfn.XLOOKUP(tbl_orders_raw[[#This Row],[customer_id]],tbl_customers[customer_id],tbl_customers[customer_id],"Not Found")</f>
        <v>CUST00482</v>
      </c>
      <c r="I1947" s="7">
        <f>MONTH(tbl_orders_raw[[#This Row],[order_date]])</f>
        <v>3</v>
      </c>
      <c r="J1947" s="7">
        <f>YEAR(tbl_orders_raw[[#This Row],[order_date]])</f>
        <v>2025</v>
      </c>
    </row>
    <row r="1948" spans="1:10" x14ac:dyDescent="0.3">
      <c r="A1948" s="2" t="s">
        <v>4873</v>
      </c>
      <c r="B1948" s="2" t="s">
        <v>1368</v>
      </c>
      <c r="C1948" s="3">
        <v>45455</v>
      </c>
      <c r="D1948" s="2" t="s">
        <v>2925</v>
      </c>
      <c r="E1948" s="2" t="s">
        <v>2934</v>
      </c>
      <c r="F1948" s="2" t="s">
        <v>2917</v>
      </c>
      <c r="G1948" s="2">
        <f>ROWS(tbl_orders_raw[])</f>
        <v>5000</v>
      </c>
      <c r="H1948" s="2" t="str">
        <f>_xlfn.XLOOKUP(tbl_orders_raw[[#This Row],[customer_id]],tbl_customers[customer_id],tbl_customers[customer_id],"Not Found")</f>
        <v>CUST00670</v>
      </c>
      <c r="I1948" s="7">
        <f>MONTH(tbl_orders_raw[[#This Row],[order_date]])</f>
        <v>6</v>
      </c>
      <c r="J1948" s="7">
        <f>YEAR(tbl_orders_raw[[#This Row],[order_date]])</f>
        <v>2024</v>
      </c>
    </row>
    <row r="1949" spans="1:10" x14ac:dyDescent="0.3">
      <c r="A1949" s="2" t="s">
        <v>4874</v>
      </c>
      <c r="B1949" s="2" t="s">
        <v>59</v>
      </c>
      <c r="C1949" s="3">
        <v>45376</v>
      </c>
      <c r="D1949" s="2" t="s">
        <v>2915</v>
      </c>
      <c r="E1949" s="2" t="s">
        <v>2939</v>
      </c>
      <c r="F1949" s="2" t="s">
        <v>2941</v>
      </c>
      <c r="G1949" s="2">
        <f>ROWS(tbl_orders_raw[])</f>
        <v>5000</v>
      </c>
      <c r="H1949" s="2" t="str">
        <f>_xlfn.XLOOKUP(tbl_orders_raw[[#This Row],[customer_id]],tbl_customers[customer_id],tbl_customers[customer_id],"Not Found")</f>
        <v>CUST00018</v>
      </c>
      <c r="I1949" s="7">
        <f>MONTH(tbl_orders_raw[[#This Row],[order_date]])</f>
        <v>3</v>
      </c>
      <c r="J1949" s="7">
        <f>YEAR(tbl_orders_raw[[#This Row],[order_date]])</f>
        <v>2024</v>
      </c>
    </row>
    <row r="1950" spans="1:10" x14ac:dyDescent="0.3">
      <c r="A1950" s="2" t="s">
        <v>4875</v>
      </c>
      <c r="B1950" s="2" t="s">
        <v>652</v>
      </c>
      <c r="C1950" s="3">
        <v>46248</v>
      </c>
      <c r="D1950" s="2" t="s">
        <v>2928</v>
      </c>
      <c r="E1950" s="2" t="s">
        <v>2916</v>
      </c>
      <c r="F1950" s="2" t="s">
        <v>2917</v>
      </c>
      <c r="G1950" s="2">
        <f>ROWS(tbl_orders_raw[])</f>
        <v>5000</v>
      </c>
      <c r="H1950" s="2" t="str">
        <f>_xlfn.XLOOKUP(tbl_orders_raw[[#This Row],[customer_id]],tbl_customers[customer_id],tbl_customers[customer_id],"Not Found")</f>
        <v>CUST00312</v>
      </c>
      <c r="I1950" s="7">
        <f>MONTH(tbl_orders_raw[[#This Row],[order_date]])</f>
        <v>8</v>
      </c>
      <c r="J1950" s="7">
        <f>YEAR(tbl_orders_raw[[#This Row],[order_date]])</f>
        <v>2026</v>
      </c>
    </row>
    <row r="1951" spans="1:10" x14ac:dyDescent="0.3">
      <c r="A1951" s="2" t="s">
        <v>4876</v>
      </c>
      <c r="B1951" s="2" t="s">
        <v>1222</v>
      </c>
      <c r="C1951" s="3">
        <v>45428</v>
      </c>
      <c r="D1951" s="2" t="s">
        <v>2928</v>
      </c>
      <c r="E1951" s="2" t="s">
        <v>2939</v>
      </c>
      <c r="F1951" s="2" t="s">
        <v>2917</v>
      </c>
      <c r="G1951" s="2">
        <f>ROWS(tbl_orders_raw[])</f>
        <v>5000</v>
      </c>
      <c r="H1951" s="2" t="str">
        <f>_xlfn.XLOOKUP(tbl_orders_raw[[#This Row],[customer_id]],tbl_customers[customer_id],tbl_customers[customer_id],"Not Found")</f>
        <v>CUST00597</v>
      </c>
      <c r="I1951" s="7">
        <f>MONTH(tbl_orders_raw[[#This Row],[order_date]])</f>
        <v>5</v>
      </c>
      <c r="J1951" s="7">
        <f>YEAR(tbl_orders_raw[[#This Row],[order_date]])</f>
        <v>2024</v>
      </c>
    </row>
    <row r="1952" spans="1:10" x14ac:dyDescent="0.3">
      <c r="A1952" s="2" t="s">
        <v>4877</v>
      </c>
      <c r="B1952" s="2" t="s">
        <v>1492</v>
      </c>
      <c r="C1952" s="3">
        <v>46138</v>
      </c>
      <c r="D1952" s="2" t="s">
        <v>2925</v>
      </c>
      <c r="E1952" s="2" t="s">
        <v>2916</v>
      </c>
      <c r="F1952" s="2" t="s">
        <v>2917</v>
      </c>
      <c r="G1952" s="2">
        <f>ROWS(tbl_orders_raw[])</f>
        <v>5000</v>
      </c>
      <c r="H1952" s="2" t="str">
        <f>_xlfn.XLOOKUP(tbl_orders_raw[[#This Row],[customer_id]],tbl_customers[customer_id],tbl_customers[customer_id],"Not Found")</f>
        <v>CUST00732</v>
      </c>
      <c r="I1952" s="7">
        <f>MONTH(tbl_orders_raw[[#This Row],[order_date]])</f>
        <v>4</v>
      </c>
      <c r="J1952" s="7">
        <f>YEAR(tbl_orders_raw[[#This Row],[order_date]])</f>
        <v>2026</v>
      </c>
    </row>
    <row r="1953" spans="1:10" x14ac:dyDescent="0.3">
      <c r="A1953" s="2" t="s">
        <v>4878</v>
      </c>
      <c r="B1953" s="2" t="s">
        <v>1382</v>
      </c>
      <c r="C1953" s="3">
        <v>45609</v>
      </c>
      <c r="D1953" s="2" t="s">
        <v>2915</v>
      </c>
      <c r="E1953" s="2" t="s">
        <v>2936</v>
      </c>
      <c r="F1953" s="2" t="s">
        <v>2917</v>
      </c>
      <c r="G1953" s="2">
        <f>ROWS(tbl_orders_raw[])</f>
        <v>5000</v>
      </c>
      <c r="H1953" s="2" t="str">
        <f>_xlfn.XLOOKUP(tbl_orders_raw[[#This Row],[customer_id]],tbl_customers[customer_id],tbl_customers[customer_id],"Not Found")</f>
        <v>CUST00677</v>
      </c>
      <c r="I1953" s="7">
        <f>MONTH(tbl_orders_raw[[#This Row],[order_date]])</f>
        <v>11</v>
      </c>
      <c r="J1953" s="7">
        <f>YEAR(tbl_orders_raw[[#This Row],[order_date]])</f>
        <v>2024</v>
      </c>
    </row>
    <row r="1954" spans="1:10" x14ac:dyDescent="0.3">
      <c r="A1954" s="2" t="s">
        <v>4879</v>
      </c>
      <c r="B1954" s="2" t="s">
        <v>7</v>
      </c>
      <c r="C1954" s="3">
        <v>45332</v>
      </c>
      <c r="D1954" s="2" t="s">
        <v>2925</v>
      </c>
      <c r="E1954" s="2" t="s">
        <v>2916</v>
      </c>
      <c r="F1954" s="2" t="s">
        <v>2917</v>
      </c>
      <c r="G1954" s="2">
        <f>ROWS(tbl_orders_raw[])</f>
        <v>5000</v>
      </c>
      <c r="H1954" s="2" t="str">
        <f>_xlfn.XLOOKUP(tbl_orders_raw[[#This Row],[customer_id]],tbl_customers[customer_id],tbl_customers[customer_id],"Not Found")</f>
        <v>CUST00001</v>
      </c>
      <c r="I1954" s="7">
        <f>MONTH(tbl_orders_raw[[#This Row],[order_date]])</f>
        <v>2</v>
      </c>
      <c r="J1954" s="7">
        <f>YEAR(tbl_orders_raw[[#This Row],[order_date]])</f>
        <v>2024</v>
      </c>
    </row>
    <row r="1955" spans="1:10" x14ac:dyDescent="0.3">
      <c r="A1955" s="2" t="s">
        <v>4880</v>
      </c>
      <c r="B1955" s="2" t="s">
        <v>2038</v>
      </c>
      <c r="C1955" s="3">
        <v>45692</v>
      </c>
      <c r="D1955" s="2" t="s">
        <v>2915</v>
      </c>
      <c r="E1955" s="2" t="s">
        <v>2921</v>
      </c>
      <c r="F1955" s="2" t="s">
        <v>2917</v>
      </c>
      <c r="G1955" s="2">
        <f>ROWS(tbl_orders_raw[])</f>
        <v>5000</v>
      </c>
      <c r="H1955" s="2" t="str">
        <f>_xlfn.XLOOKUP(tbl_orders_raw[[#This Row],[customer_id]],tbl_customers[customer_id],tbl_customers[customer_id],"Not Found")</f>
        <v>CUST01005</v>
      </c>
      <c r="I1955" s="7">
        <f>MONTH(tbl_orders_raw[[#This Row],[order_date]])</f>
        <v>2</v>
      </c>
      <c r="J1955" s="7">
        <f>YEAR(tbl_orders_raw[[#This Row],[order_date]])</f>
        <v>2025</v>
      </c>
    </row>
    <row r="1956" spans="1:10" x14ac:dyDescent="0.3">
      <c r="A1956" s="2" t="s">
        <v>4881</v>
      </c>
      <c r="B1956" s="2" t="s">
        <v>322</v>
      </c>
      <c r="C1956" s="3">
        <v>45830</v>
      </c>
      <c r="D1956" s="2" t="s">
        <v>2925</v>
      </c>
      <c r="E1956" s="2" t="s">
        <v>2939</v>
      </c>
      <c r="F1956" s="2" t="s">
        <v>2917</v>
      </c>
      <c r="G1956" s="2">
        <f>ROWS(tbl_orders_raw[])</f>
        <v>5000</v>
      </c>
      <c r="H1956" s="2" t="str">
        <f>_xlfn.XLOOKUP(tbl_orders_raw[[#This Row],[customer_id]],tbl_customers[customer_id],tbl_customers[customer_id],"Not Found")</f>
        <v>CUST00147</v>
      </c>
      <c r="I1956" s="7">
        <f>MONTH(tbl_orders_raw[[#This Row],[order_date]])</f>
        <v>6</v>
      </c>
      <c r="J1956" s="7">
        <f>YEAR(tbl_orders_raw[[#This Row],[order_date]])</f>
        <v>2025</v>
      </c>
    </row>
    <row r="1957" spans="1:10" x14ac:dyDescent="0.3">
      <c r="A1957" s="2" t="s">
        <v>4882</v>
      </c>
      <c r="B1957" s="2" t="s">
        <v>1094</v>
      </c>
      <c r="C1957" s="3">
        <v>45912</v>
      </c>
      <c r="D1957" s="2" t="s">
        <v>2915</v>
      </c>
      <c r="E1957" s="2" t="s">
        <v>2919</v>
      </c>
      <c r="F1957" s="2" t="s">
        <v>2917</v>
      </c>
      <c r="G1957" s="2">
        <f>ROWS(tbl_orders_raw[])</f>
        <v>5000</v>
      </c>
      <c r="H1957" s="2" t="str">
        <f>_xlfn.XLOOKUP(tbl_orders_raw[[#This Row],[customer_id]],tbl_customers[customer_id],tbl_customers[customer_id],"Not Found")</f>
        <v>CUST00533</v>
      </c>
      <c r="I1957" s="7">
        <f>MONTH(tbl_orders_raw[[#This Row],[order_date]])</f>
        <v>9</v>
      </c>
      <c r="J1957" s="7">
        <f>YEAR(tbl_orders_raw[[#This Row],[order_date]])</f>
        <v>2025</v>
      </c>
    </row>
    <row r="1958" spans="1:10" x14ac:dyDescent="0.3">
      <c r="A1958" s="2" t="s">
        <v>4883</v>
      </c>
      <c r="B1958" s="2" t="s">
        <v>946</v>
      </c>
      <c r="C1958" s="3">
        <v>45800</v>
      </c>
      <c r="D1958" s="2" t="s">
        <v>2925</v>
      </c>
      <c r="E1958" s="2" t="s">
        <v>2916</v>
      </c>
      <c r="F1958" s="2" t="s">
        <v>2917</v>
      </c>
      <c r="G1958" s="2">
        <f>ROWS(tbl_orders_raw[])</f>
        <v>5000</v>
      </c>
      <c r="H1958" s="2" t="str">
        <f>_xlfn.XLOOKUP(tbl_orders_raw[[#This Row],[customer_id]],tbl_customers[customer_id],tbl_customers[customer_id],"Not Found")</f>
        <v>CUST00459</v>
      </c>
      <c r="I1958" s="7">
        <f>MONTH(tbl_orders_raw[[#This Row],[order_date]])</f>
        <v>5</v>
      </c>
      <c r="J1958" s="7">
        <f>YEAR(tbl_orders_raw[[#This Row],[order_date]])</f>
        <v>2025</v>
      </c>
    </row>
    <row r="1959" spans="1:10" x14ac:dyDescent="0.3">
      <c r="A1959" s="2" t="s">
        <v>4884</v>
      </c>
      <c r="B1959" s="2" t="s">
        <v>696</v>
      </c>
      <c r="C1959" s="3">
        <v>45972</v>
      </c>
      <c r="D1959" s="2" t="s">
        <v>2925</v>
      </c>
      <c r="E1959" s="2" t="s">
        <v>2934</v>
      </c>
      <c r="F1959" s="2" t="s">
        <v>2917</v>
      </c>
      <c r="G1959" s="2">
        <f>ROWS(tbl_orders_raw[])</f>
        <v>5000</v>
      </c>
      <c r="H1959" s="2" t="str">
        <f>_xlfn.XLOOKUP(tbl_orders_raw[[#This Row],[customer_id]],tbl_customers[customer_id],tbl_customers[customer_id],"Not Found")</f>
        <v>CUST00334</v>
      </c>
      <c r="I1959" s="7">
        <f>MONTH(tbl_orders_raw[[#This Row],[order_date]])</f>
        <v>11</v>
      </c>
      <c r="J1959" s="7">
        <f>YEAR(tbl_orders_raw[[#This Row],[order_date]])</f>
        <v>2025</v>
      </c>
    </row>
    <row r="1960" spans="1:10" x14ac:dyDescent="0.3">
      <c r="A1960" s="2" t="s">
        <v>4885</v>
      </c>
      <c r="B1960" s="2" t="s">
        <v>1284</v>
      </c>
      <c r="C1960" s="3">
        <v>45813</v>
      </c>
      <c r="D1960" s="2" t="s">
        <v>2915</v>
      </c>
      <c r="E1960" s="2" t="s">
        <v>2919</v>
      </c>
      <c r="F1960" s="2" t="s">
        <v>2917</v>
      </c>
      <c r="G1960" s="2">
        <f>ROWS(tbl_orders_raw[])</f>
        <v>5000</v>
      </c>
      <c r="H1960" s="2" t="str">
        <f>_xlfn.XLOOKUP(tbl_orders_raw[[#This Row],[customer_id]],tbl_customers[customer_id],tbl_customers[customer_id],"Not Found")</f>
        <v>CUST00628</v>
      </c>
      <c r="I1960" s="7">
        <f>MONTH(tbl_orders_raw[[#This Row],[order_date]])</f>
        <v>6</v>
      </c>
      <c r="J1960" s="7">
        <f>YEAR(tbl_orders_raw[[#This Row],[order_date]])</f>
        <v>2025</v>
      </c>
    </row>
    <row r="1961" spans="1:10" x14ac:dyDescent="0.3">
      <c r="A1961" s="2" t="s">
        <v>4886</v>
      </c>
      <c r="B1961" s="2" t="s">
        <v>992</v>
      </c>
      <c r="C1961" s="3">
        <v>46118</v>
      </c>
      <c r="D1961" s="2" t="s">
        <v>2925</v>
      </c>
      <c r="E1961" s="2" t="s">
        <v>2934</v>
      </c>
      <c r="F1961" s="2" t="s">
        <v>2917</v>
      </c>
      <c r="G1961" s="2">
        <f>ROWS(tbl_orders_raw[])</f>
        <v>5000</v>
      </c>
      <c r="H1961" s="2" t="str">
        <f>_xlfn.XLOOKUP(tbl_orders_raw[[#This Row],[customer_id]],tbl_customers[customer_id],tbl_customers[customer_id],"Not Found")</f>
        <v>CUST00482</v>
      </c>
      <c r="I1961" s="7">
        <f>MONTH(tbl_orders_raw[[#This Row],[order_date]])</f>
        <v>4</v>
      </c>
      <c r="J1961" s="7">
        <f>YEAR(tbl_orders_raw[[#This Row],[order_date]])</f>
        <v>2026</v>
      </c>
    </row>
    <row r="1962" spans="1:10" x14ac:dyDescent="0.3">
      <c r="A1962" s="2" t="s">
        <v>4887</v>
      </c>
      <c r="B1962" s="2" t="s">
        <v>1014</v>
      </c>
      <c r="C1962" s="3">
        <v>45507</v>
      </c>
      <c r="D1962" s="2" t="s">
        <v>2915</v>
      </c>
      <c r="E1962" s="2" t="s">
        <v>2919</v>
      </c>
      <c r="F1962" s="2" t="s">
        <v>2917</v>
      </c>
      <c r="G1962" s="2">
        <f>ROWS(tbl_orders_raw[])</f>
        <v>5000</v>
      </c>
      <c r="H1962" s="2" t="str">
        <f>_xlfn.XLOOKUP(tbl_orders_raw[[#This Row],[customer_id]],tbl_customers[customer_id],tbl_customers[customer_id],"Not Found")</f>
        <v>CUST00493</v>
      </c>
      <c r="I1962" s="7">
        <f>MONTH(tbl_orders_raw[[#This Row],[order_date]])</f>
        <v>8</v>
      </c>
      <c r="J1962" s="7">
        <f>YEAR(tbl_orders_raw[[#This Row],[order_date]])</f>
        <v>2024</v>
      </c>
    </row>
    <row r="1963" spans="1:10" x14ac:dyDescent="0.3">
      <c r="A1963" s="2" t="s">
        <v>4888</v>
      </c>
      <c r="B1963" s="2" t="s">
        <v>512</v>
      </c>
      <c r="C1963" s="3">
        <v>45352</v>
      </c>
      <c r="D1963" s="2" t="s">
        <v>2915</v>
      </c>
      <c r="E1963" s="2" t="s">
        <v>2936</v>
      </c>
      <c r="F1963" s="2" t="s">
        <v>2917</v>
      </c>
      <c r="G1963" s="2">
        <f>ROWS(tbl_orders_raw[])</f>
        <v>5000</v>
      </c>
      <c r="H1963" s="2" t="str">
        <f>_xlfn.XLOOKUP(tbl_orders_raw[[#This Row],[customer_id]],tbl_customers[customer_id],tbl_customers[customer_id],"Not Found")</f>
        <v>CUST00242</v>
      </c>
      <c r="I1963" s="7">
        <f>MONTH(tbl_orders_raw[[#This Row],[order_date]])</f>
        <v>3</v>
      </c>
      <c r="J1963" s="7">
        <f>YEAR(tbl_orders_raw[[#This Row],[order_date]])</f>
        <v>2024</v>
      </c>
    </row>
    <row r="1964" spans="1:10" x14ac:dyDescent="0.3">
      <c r="A1964" s="2" t="s">
        <v>4889</v>
      </c>
      <c r="B1964" s="2" t="s">
        <v>330</v>
      </c>
      <c r="C1964" s="3">
        <v>46032</v>
      </c>
      <c r="D1964" s="2" t="s">
        <v>2915</v>
      </c>
      <c r="E1964" s="2" t="s">
        <v>2939</v>
      </c>
      <c r="F1964" s="2" t="s">
        <v>2917</v>
      </c>
      <c r="G1964" s="2">
        <f>ROWS(tbl_orders_raw[])</f>
        <v>5000</v>
      </c>
      <c r="H1964" s="2" t="str">
        <f>_xlfn.XLOOKUP(tbl_orders_raw[[#This Row],[customer_id]],tbl_customers[customer_id],tbl_customers[customer_id],"Not Found")</f>
        <v>CUST00151</v>
      </c>
      <c r="I1964" s="7">
        <f>MONTH(tbl_orders_raw[[#This Row],[order_date]])</f>
        <v>1</v>
      </c>
      <c r="J1964" s="7">
        <f>YEAR(tbl_orders_raw[[#This Row],[order_date]])</f>
        <v>2026</v>
      </c>
    </row>
    <row r="1965" spans="1:10" x14ac:dyDescent="0.3">
      <c r="A1965" s="2" t="s">
        <v>4890</v>
      </c>
      <c r="B1965" s="2" t="s">
        <v>2002</v>
      </c>
      <c r="C1965" s="3">
        <v>45536</v>
      </c>
      <c r="D1965" s="2" t="s">
        <v>2915</v>
      </c>
      <c r="E1965" s="2" t="s">
        <v>2916</v>
      </c>
      <c r="F1965" s="2" t="s">
        <v>2917</v>
      </c>
      <c r="G1965" s="2">
        <f>ROWS(tbl_orders_raw[])</f>
        <v>5000</v>
      </c>
      <c r="H1965" s="2" t="str">
        <f>_xlfn.XLOOKUP(tbl_orders_raw[[#This Row],[customer_id]],tbl_customers[customer_id],tbl_customers[customer_id],"Not Found")</f>
        <v>CUST00987</v>
      </c>
      <c r="I1965" s="7">
        <f>MONTH(tbl_orders_raw[[#This Row],[order_date]])</f>
        <v>9</v>
      </c>
      <c r="J1965" s="7">
        <f>YEAR(tbl_orders_raw[[#This Row],[order_date]])</f>
        <v>2024</v>
      </c>
    </row>
    <row r="1966" spans="1:10" x14ac:dyDescent="0.3">
      <c r="A1966" s="2" t="s">
        <v>4891</v>
      </c>
      <c r="B1966" s="2" t="s">
        <v>2290</v>
      </c>
      <c r="C1966" s="3">
        <v>46257</v>
      </c>
      <c r="D1966" s="2" t="s">
        <v>2925</v>
      </c>
      <c r="E1966" s="2" t="s">
        <v>2939</v>
      </c>
      <c r="F1966" s="2" t="s">
        <v>2917</v>
      </c>
      <c r="G1966" s="2">
        <f>ROWS(tbl_orders_raw[])</f>
        <v>5000</v>
      </c>
      <c r="H1966" s="2" t="str">
        <f>_xlfn.XLOOKUP(tbl_orders_raw[[#This Row],[customer_id]],tbl_customers[customer_id],tbl_customers[customer_id],"Not Found")</f>
        <v>CUST01131</v>
      </c>
      <c r="I1966" s="7">
        <f>MONTH(tbl_orders_raw[[#This Row],[order_date]])</f>
        <v>8</v>
      </c>
      <c r="J1966" s="7">
        <f>YEAR(tbl_orders_raw[[#This Row],[order_date]])</f>
        <v>2026</v>
      </c>
    </row>
    <row r="1967" spans="1:10" x14ac:dyDescent="0.3">
      <c r="A1967" s="2" t="s">
        <v>4892</v>
      </c>
      <c r="B1967" s="2" t="s">
        <v>1968</v>
      </c>
      <c r="C1967" s="3">
        <v>46209</v>
      </c>
      <c r="D1967" s="2" t="s">
        <v>2925</v>
      </c>
      <c r="E1967" s="2" t="s">
        <v>2939</v>
      </c>
      <c r="F1967" s="2" t="s">
        <v>2917</v>
      </c>
      <c r="G1967" s="2">
        <f>ROWS(tbl_orders_raw[])</f>
        <v>5000</v>
      </c>
      <c r="H1967" s="2" t="str">
        <f>_xlfn.XLOOKUP(tbl_orders_raw[[#This Row],[customer_id]],tbl_customers[customer_id],tbl_customers[customer_id],"Not Found")</f>
        <v>CUST00970</v>
      </c>
      <c r="I1967" s="7">
        <f>MONTH(tbl_orders_raw[[#This Row],[order_date]])</f>
        <v>7</v>
      </c>
      <c r="J1967" s="7">
        <f>YEAR(tbl_orders_raw[[#This Row],[order_date]])</f>
        <v>2026</v>
      </c>
    </row>
    <row r="1968" spans="1:10" x14ac:dyDescent="0.3">
      <c r="A1968" s="2" t="s">
        <v>4893</v>
      </c>
      <c r="B1968" s="2" t="s">
        <v>300</v>
      </c>
      <c r="C1968" s="3">
        <v>45645</v>
      </c>
      <c r="D1968" s="2" t="s">
        <v>2915</v>
      </c>
      <c r="E1968" s="2" t="s">
        <v>2934</v>
      </c>
      <c r="F1968" s="2" t="s">
        <v>2917</v>
      </c>
      <c r="G1968" s="2">
        <f>ROWS(tbl_orders_raw[])</f>
        <v>5000</v>
      </c>
      <c r="H1968" s="2" t="str">
        <f>_xlfn.XLOOKUP(tbl_orders_raw[[#This Row],[customer_id]],tbl_customers[customer_id],tbl_customers[customer_id],"Not Found")</f>
        <v>CUST00136</v>
      </c>
      <c r="I1968" s="7">
        <f>MONTH(tbl_orders_raw[[#This Row],[order_date]])</f>
        <v>12</v>
      </c>
      <c r="J1968" s="7">
        <f>YEAR(tbl_orders_raw[[#This Row],[order_date]])</f>
        <v>2024</v>
      </c>
    </row>
    <row r="1969" spans="1:10" x14ac:dyDescent="0.3">
      <c r="A1969" s="2" t="s">
        <v>4894</v>
      </c>
      <c r="B1969" s="2" t="s">
        <v>794</v>
      </c>
      <c r="C1969" s="3">
        <v>45690</v>
      </c>
      <c r="D1969" s="2" t="s">
        <v>2925</v>
      </c>
      <c r="E1969" s="2" t="s">
        <v>2939</v>
      </c>
      <c r="F1969" s="2" t="s">
        <v>2922</v>
      </c>
      <c r="G1969" s="2">
        <f>ROWS(tbl_orders_raw[])</f>
        <v>5000</v>
      </c>
      <c r="H1969" s="2" t="str">
        <f>_xlfn.XLOOKUP(tbl_orders_raw[[#This Row],[customer_id]],tbl_customers[customer_id],tbl_customers[customer_id],"Not Found")</f>
        <v>CUST00383</v>
      </c>
      <c r="I1969" s="7">
        <f>MONTH(tbl_orders_raw[[#This Row],[order_date]])</f>
        <v>2</v>
      </c>
      <c r="J1969" s="7">
        <f>YEAR(tbl_orders_raw[[#This Row],[order_date]])</f>
        <v>2025</v>
      </c>
    </row>
    <row r="1970" spans="1:10" x14ac:dyDescent="0.3">
      <c r="A1970" s="2" t="s">
        <v>4895</v>
      </c>
      <c r="B1970" s="2" t="s">
        <v>1354</v>
      </c>
      <c r="C1970" s="3">
        <v>46094</v>
      </c>
      <c r="D1970" s="2" t="s">
        <v>2915</v>
      </c>
      <c r="E1970" s="2" t="s">
        <v>2934</v>
      </c>
      <c r="F1970" s="2" t="s">
        <v>2917</v>
      </c>
      <c r="G1970" s="2">
        <f>ROWS(tbl_orders_raw[])</f>
        <v>5000</v>
      </c>
      <c r="H1970" s="2" t="str">
        <f>_xlfn.XLOOKUP(tbl_orders_raw[[#This Row],[customer_id]],tbl_customers[customer_id],tbl_customers[customer_id],"Not Found")</f>
        <v>CUST00663</v>
      </c>
      <c r="I1970" s="7">
        <f>MONTH(tbl_orders_raw[[#This Row],[order_date]])</f>
        <v>3</v>
      </c>
      <c r="J1970" s="7">
        <f>YEAR(tbl_orders_raw[[#This Row],[order_date]])</f>
        <v>2026</v>
      </c>
    </row>
    <row r="1971" spans="1:10" x14ac:dyDescent="0.3">
      <c r="A1971" s="2" t="s">
        <v>4896</v>
      </c>
      <c r="B1971" s="2" t="s">
        <v>1758</v>
      </c>
      <c r="C1971" s="3">
        <v>46016</v>
      </c>
      <c r="D1971" s="2" t="s">
        <v>2925</v>
      </c>
      <c r="E1971" s="2" t="s">
        <v>2936</v>
      </c>
      <c r="F1971" s="2" t="s">
        <v>2917</v>
      </c>
      <c r="G1971" s="2">
        <f>ROWS(tbl_orders_raw[])</f>
        <v>5000</v>
      </c>
      <c r="H1971" s="2" t="str">
        <f>_xlfn.XLOOKUP(tbl_orders_raw[[#This Row],[customer_id]],tbl_customers[customer_id],tbl_customers[customer_id],"Not Found")</f>
        <v>CUST00865</v>
      </c>
      <c r="I1971" s="7">
        <f>MONTH(tbl_orders_raw[[#This Row],[order_date]])</f>
        <v>12</v>
      </c>
      <c r="J1971" s="7">
        <f>YEAR(tbl_orders_raw[[#This Row],[order_date]])</f>
        <v>2025</v>
      </c>
    </row>
    <row r="1972" spans="1:10" x14ac:dyDescent="0.3">
      <c r="A1972" s="2" t="s">
        <v>4897</v>
      </c>
      <c r="B1972" s="2" t="s">
        <v>782</v>
      </c>
      <c r="C1972" s="3">
        <v>46180</v>
      </c>
      <c r="D1972" s="2" t="s">
        <v>2915</v>
      </c>
      <c r="E1972" s="2" t="s">
        <v>2934</v>
      </c>
      <c r="F1972" s="2" t="s">
        <v>2922</v>
      </c>
      <c r="G1972" s="2">
        <f>ROWS(tbl_orders_raw[])</f>
        <v>5000</v>
      </c>
      <c r="H1972" s="2" t="str">
        <f>_xlfn.XLOOKUP(tbl_orders_raw[[#This Row],[customer_id]],tbl_customers[customer_id],tbl_customers[customer_id],"Not Found")</f>
        <v>CUST00377</v>
      </c>
      <c r="I1972" s="7">
        <f>MONTH(tbl_orders_raw[[#This Row],[order_date]])</f>
        <v>6</v>
      </c>
      <c r="J1972" s="7">
        <f>YEAR(tbl_orders_raw[[#This Row],[order_date]])</f>
        <v>2026</v>
      </c>
    </row>
    <row r="1973" spans="1:10" x14ac:dyDescent="0.3">
      <c r="A1973" s="2" t="s">
        <v>4898</v>
      </c>
      <c r="B1973" s="2" t="s">
        <v>410</v>
      </c>
      <c r="C1973" s="3">
        <v>45717</v>
      </c>
      <c r="D1973" s="2" t="s">
        <v>2915</v>
      </c>
      <c r="E1973" s="2" t="s">
        <v>2936</v>
      </c>
      <c r="F1973" s="2" t="s">
        <v>2917</v>
      </c>
      <c r="G1973" s="2">
        <f>ROWS(tbl_orders_raw[])</f>
        <v>5000</v>
      </c>
      <c r="H1973" s="2" t="str">
        <f>_xlfn.XLOOKUP(tbl_orders_raw[[#This Row],[customer_id]],tbl_customers[customer_id],tbl_customers[customer_id],"Not Found")</f>
        <v>CUST00191</v>
      </c>
      <c r="I1973" s="7">
        <f>MONTH(tbl_orders_raw[[#This Row],[order_date]])</f>
        <v>3</v>
      </c>
      <c r="J1973" s="7">
        <f>YEAR(tbl_orders_raw[[#This Row],[order_date]])</f>
        <v>2025</v>
      </c>
    </row>
    <row r="1974" spans="1:10" x14ac:dyDescent="0.3">
      <c r="A1974" s="2" t="s">
        <v>4899</v>
      </c>
      <c r="B1974" s="2" t="s">
        <v>604</v>
      </c>
      <c r="C1974" s="3">
        <v>46197</v>
      </c>
      <c r="D1974" s="2" t="s">
        <v>2915</v>
      </c>
      <c r="E1974" s="2" t="s">
        <v>2921</v>
      </c>
      <c r="F1974" s="2" t="s">
        <v>2922</v>
      </c>
      <c r="G1974" s="2">
        <f>ROWS(tbl_orders_raw[])</f>
        <v>5000</v>
      </c>
      <c r="H1974" s="2" t="str">
        <f>_xlfn.XLOOKUP(tbl_orders_raw[[#This Row],[customer_id]],tbl_customers[customer_id],tbl_customers[customer_id],"Not Found")</f>
        <v>CUST00288</v>
      </c>
      <c r="I1974" s="7">
        <f>MONTH(tbl_orders_raw[[#This Row],[order_date]])</f>
        <v>6</v>
      </c>
      <c r="J1974" s="7">
        <f>YEAR(tbl_orders_raw[[#This Row],[order_date]])</f>
        <v>2026</v>
      </c>
    </row>
    <row r="1975" spans="1:10" x14ac:dyDescent="0.3">
      <c r="A1975" s="2" t="s">
        <v>4900</v>
      </c>
      <c r="B1975" s="2" t="s">
        <v>858</v>
      </c>
      <c r="C1975" s="3">
        <v>46221</v>
      </c>
      <c r="D1975" s="2" t="s">
        <v>2925</v>
      </c>
      <c r="E1975" s="2" t="s">
        <v>2939</v>
      </c>
      <c r="F1975" s="2" t="s">
        <v>2917</v>
      </c>
      <c r="G1975" s="2">
        <f>ROWS(tbl_orders_raw[])</f>
        <v>5000</v>
      </c>
      <c r="H1975" s="2" t="str">
        <f>_xlfn.XLOOKUP(tbl_orders_raw[[#This Row],[customer_id]],tbl_customers[customer_id],tbl_customers[customer_id],"Not Found")</f>
        <v>CUST00415</v>
      </c>
      <c r="I1975" s="7">
        <f>MONTH(tbl_orders_raw[[#This Row],[order_date]])</f>
        <v>7</v>
      </c>
      <c r="J1975" s="7">
        <f>YEAR(tbl_orders_raw[[#This Row],[order_date]])</f>
        <v>2026</v>
      </c>
    </row>
    <row r="1976" spans="1:10" x14ac:dyDescent="0.3">
      <c r="A1976" s="2" t="s">
        <v>4901</v>
      </c>
      <c r="B1976" s="2" t="s">
        <v>1506</v>
      </c>
      <c r="C1976" s="3">
        <v>45938</v>
      </c>
      <c r="D1976" s="2" t="s">
        <v>2925</v>
      </c>
      <c r="E1976" s="2" t="s">
        <v>2934</v>
      </c>
      <c r="F1976" s="2" t="s">
        <v>2917</v>
      </c>
      <c r="G1976" s="2">
        <f>ROWS(tbl_orders_raw[])</f>
        <v>5000</v>
      </c>
      <c r="H1976" s="2" t="str">
        <f>_xlfn.XLOOKUP(tbl_orders_raw[[#This Row],[customer_id]],tbl_customers[customer_id],tbl_customers[customer_id],"Not Found")</f>
        <v>CUST00739</v>
      </c>
      <c r="I1976" s="7">
        <f>MONTH(tbl_orders_raw[[#This Row],[order_date]])</f>
        <v>10</v>
      </c>
      <c r="J1976" s="7">
        <f>YEAR(tbl_orders_raw[[#This Row],[order_date]])</f>
        <v>2025</v>
      </c>
    </row>
    <row r="1977" spans="1:10" x14ac:dyDescent="0.3">
      <c r="A1977" s="2" t="s">
        <v>4902</v>
      </c>
      <c r="B1977" s="2" t="s">
        <v>458</v>
      </c>
      <c r="C1977" s="3">
        <v>45294</v>
      </c>
      <c r="D1977" s="2" t="s">
        <v>2915</v>
      </c>
      <c r="E1977" s="2" t="s">
        <v>2934</v>
      </c>
      <c r="F1977" s="2" t="s">
        <v>2917</v>
      </c>
      <c r="G1977" s="2">
        <f>ROWS(tbl_orders_raw[])</f>
        <v>5000</v>
      </c>
      <c r="H1977" s="2" t="str">
        <f>_xlfn.XLOOKUP(tbl_orders_raw[[#This Row],[customer_id]],tbl_customers[customer_id],tbl_customers[customer_id],"Not Found")</f>
        <v>CUST00215</v>
      </c>
      <c r="I1977" s="7">
        <f>MONTH(tbl_orders_raw[[#This Row],[order_date]])</f>
        <v>1</v>
      </c>
      <c r="J1977" s="7">
        <f>YEAR(tbl_orders_raw[[#This Row],[order_date]])</f>
        <v>2024</v>
      </c>
    </row>
    <row r="1978" spans="1:10" x14ac:dyDescent="0.3">
      <c r="A1978" s="2" t="s">
        <v>4903</v>
      </c>
      <c r="B1978" s="2" t="s">
        <v>634</v>
      </c>
      <c r="C1978" s="3">
        <v>45508</v>
      </c>
      <c r="D1978" s="2" t="s">
        <v>2915</v>
      </c>
      <c r="E1978" s="2" t="s">
        <v>2921</v>
      </c>
      <c r="F1978" s="2" t="s">
        <v>2917</v>
      </c>
      <c r="G1978" s="2">
        <f>ROWS(tbl_orders_raw[])</f>
        <v>5000</v>
      </c>
      <c r="H1978" s="2" t="str">
        <f>_xlfn.XLOOKUP(tbl_orders_raw[[#This Row],[customer_id]],tbl_customers[customer_id],tbl_customers[customer_id],"Not Found")</f>
        <v>CUST00303</v>
      </c>
      <c r="I1978" s="7">
        <f>MONTH(tbl_orders_raw[[#This Row],[order_date]])</f>
        <v>8</v>
      </c>
      <c r="J1978" s="7">
        <f>YEAR(tbl_orders_raw[[#This Row],[order_date]])</f>
        <v>2024</v>
      </c>
    </row>
    <row r="1979" spans="1:10" x14ac:dyDescent="0.3">
      <c r="A1979" s="2" t="s">
        <v>4904</v>
      </c>
      <c r="B1979" s="2" t="s">
        <v>1150</v>
      </c>
      <c r="C1979" s="3">
        <v>45809</v>
      </c>
      <c r="D1979" s="2" t="s">
        <v>2925</v>
      </c>
      <c r="E1979" s="2" t="s">
        <v>2936</v>
      </c>
      <c r="F1979" s="2" t="s">
        <v>2922</v>
      </c>
      <c r="G1979" s="2">
        <f>ROWS(tbl_orders_raw[])</f>
        <v>5000</v>
      </c>
      <c r="H1979" s="2" t="str">
        <f>_xlfn.XLOOKUP(tbl_orders_raw[[#This Row],[customer_id]],tbl_customers[customer_id],tbl_customers[customer_id],"Not Found")</f>
        <v>CUST00561</v>
      </c>
      <c r="I1979" s="7">
        <f>MONTH(tbl_orders_raw[[#This Row],[order_date]])</f>
        <v>6</v>
      </c>
      <c r="J1979" s="7">
        <f>YEAR(tbl_orders_raw[[#This Row],[order_date]])</f>
        <v>2025</v>
      </c>
    </row>
    <row r="1980" spans="1:10" x14ac:dyDescent="0.3">
      <c r="A1980" s="2" t="s">
        <v>4905</v>
      </c>
      <c r="B1980" s="2" t="s">
        <v>834</v>
      </c>
      <c r="C1980" s="3">
        <v>45919</v>
      </c>
      <c r="D1980" s="2" t="s">
        <v>2915</v>
      </c>
      <c r="E1980" s="2" t="s">
        <v>2936</v>
      </c>
      <c r="F1980" s="2" t="s">
        <v>2917</v>
      </c>
      <c r="G1980" s="2">
        <f>ROWS(tbl_orders_raw[])</f>
        <v>5000</v>
      </c>
      <c r="H1980" s="2" t="str">
        <f>_xlfn.XLOOKUP(tbl_orders_raw[[#This Row],[customer_id]],tbl_customers[customer_id],tbl_customers[customer_id],"Not Found")</f>
        <v>CUST00403</v>
      </c>
      <c r="I1980" s="7">
        <f>MONTH(tbl_orders_raw[[#This Row],[order_date]])</f>
        <v>9</v>
      </c>
      <c r="J1980" s="7">
        <f>YEAR(tbl_orders_raw[[#This Row],[order_date]])</f>
        <v>2025</v>
      </c>
    </row>
    <row r="1981" spans="1:10" x14ac:dyDescent="0.3">
      <c r="A1981" s="2" t="s">
        <v>4906</v>
      </c>
      <c r="B1981" s="2" t="s">
        <v>2270</v>
      </c>
      <c r="C1981" s="3">
        <v>45757</v>
      </c>
      <c r="D1981" s="2" t="s">
        <v>2915</v>
      </c>
      <c r="E1981" s="2" t="s">
        <v>2936</v>
      </c>
      <c r="F1981" s="2" t="s">
        <v>2917</v>
      </c>
      <c r="G1981" s="2">
        <f>ROWS(tbl_orders_raw[])</f>
        <v>5000</v>
      </c>
      <c r="H1981" s="2" t="str">
        <f>_xlfn.XLOOKUP(tbl_orders_raw[[#This Row],[customer_id]],tbl_customers[customer_id],tbl_customers[customer_id],"Not Found")</f>
        <v>CUST01121</v>
      </c>
      <c r="I1981" s="7">
        <f>MONTH(tbl_orders_raw[[#This Row],[order_date]])</f>
        <v>4</v>
      </c>
      <c r="J1981" s="7">
        <f>YEAR(tbl_orders_raw[[#This Row],[order_date]])</f>
        <v>2025</v>
      </c>
    </row>
    <row r="1982" spans="1:10" x14ac:dyDescent="0.3">
      <c r="A1982" s="2" t="s">
        <v>4907</v>
      </c>
      <c r="B1982" s="2" t="s">
        <v>1392</v>
      </c>
      <c r="C1982" s="3">
        <v>45583</v>
      </c>
      <c r="D1982" s="2" t="s">
        <v>2915</v>
      </c>
      <c r="E1982" s="2" t="s">
        <v>2921</v>
      </c>
      <c r="F1982" s="2" t="s">
        <v>2922</v>
      </c>
      <c r="G1982" s="2">
        <f>ROWS(tbl_orders_raw[])</f>
        <v>5000</v>
      </c>
      <c r="H1982" s="2" t="str">
        <f>_xlfn.XLOOKUP(tbl_orders_raw[[#This Row],[customer_id]],tbl_customers[customer_id],tbl_customers[customer_id],"Not Found")</f>
        <v>CUST00682</v>
      </c>
      <c r="I1982" s="7">
        <f>MONTH(tbl_orders_raw[[#This Row],[order_date]])</f>
        <v>10</v>
      </c>
      <c r="J1982" s="7">
        <f>YEAR(tbl_orders_raw[[#This Row],[order_date]])</f>
        <v>2024</v>
      </c>
    </row>
    <row r="1983" spans="1:10" x14ac:dyDescent="0.3">
      <c r="A1983" s="2" t="s">
        <v>4908</v>
      </c>
      <c r="B1983" s="2" t="s">
        <v>1972</v>
      </c>
      <c r="C1983" s="3">
        <v>45356</v>
      </c>
      <c r="D1983" s="2" t="s">
        <v>2925</v>
      </c>
      <c r="E1983" s="2" t="s">
        <v>2939</v>
      </c>
      <c r="F1983" s="2" t="s">
        <v>2917</v>
      </c>
      <c r="G1983" s="2">
        <f>ROWS(tbl_orders_raw[])</f>
        <v>5000</v>
      </c>
      <c r="H1983" s="2" t="str">
        <f>_xlfn.XLOOKUP(tbl_orders_raw[[#This Row],[customer_id]],tbl_customers[customer_id],tbl_customers[customer_id],"Not Found")</f>
        <v>CUST00972</v>
      </c>
      <c r="I1983" s="7">
        <f>MONTH(tbl_orders_raw[[#This Row],[order_date]])</f>
        <v>3</v>
      </c>
      <c r="J1983" s="7">
        <f>YEAR(tbl_orders_raw[[#This Row],[order_date]])</f>
        <v>2024</v>
      </c>
    </row>
    <row r="1984" spans="1:10" x14ac:dyDescent="0.3">
      <c r="A1984" s="2" t="s">
        <v>4909</v>
      </c>
      <c r="B1984" s="2" t="s">
        <v>2372</v>
      </c>
      <c r="C1984" s="3">
        <v>46197</v>
      </c>
      <c r="D1984" s="2" t="s">
        <v>2915</v>
      </c>
      <c r="E1984" s="2" t="s">
        <v>2939</v>
      </c>
      <c r="F1984" s="2" t="s">
        <v>2917</v>
      </c>
      <c r="G1984" s="2">
        <f>ROWS(tbl_orders_raw[])</f>
        <v>5000</v>
      </c>
      <c r="H1984" s="2" t="str">
        <f>_xlfn.XLOOKUP(tbl_orders_raw[[#This Row],[customer_id]],tbl_customers[customer_id],tbl_customers[customer_id],"Not Found")</f>
        <v>CUST01172</v>
      </c>
      <c r="I1984" s="7">
        <f>MONTH(tbl_orders_raw[[#This Row],[order_date]])</f>
        <v>6</v>
      </c>
      <c r="J1984" s="7">
        <f>YEAR(tbl_orders_raw[[#This Row],[order_date]])</f>
        <v>2026</v>
      </c>
    </row>
    <row r="1985" spans="1:10" x14ac:dyDescent="0.3">
      <c r="A1985" s="2" t="s">
        <v>4910</v>
      </c>
      <c r="B1985" s="2" t="s">
        <v>1114</v>
      </c>
      <c r="C1985" s="3">
        <v>45752</v>
      </c>
      <c r="D1985" s="2" t="s">
        <v>2915</v>
      </c>
      <c r="E1985" s="2" t="s">
        <v>2921</v>
      </c>
      <c r="F1985" s="2" t="s">
        <v>2917</v>
      </c>
      <c r="G1985" s="2">
        <f>ROWS(tbl_orders_raw[])</f>
        <v>5000</v>
      </c>
      <c r="H1985" s="2" t="str">
        <f>_xlfn.XLOOKUP(tbl_orders_raw[[#This Row],[customer_id]],tbl_customers[customer_id],tbl_customers[customer_id],"Not Found")</f>
        <v>CUST00543</v>
      </c>
      <c r="I1985" s="7">
        <f>MONTH(tbl_orders_raw[[#This Row],[order_date]])</f>
        <v>4</v>
      </c>
      <c r="J1985" s="7">
        <f>YEAR(tbl_orders_raw[[#This Row],[order_date]])</f>
        <v>2025</v>
      </c>
    </row>
    <row r="1986" spans="1:10" x14ac:dyDescent="0.3">
      <c r="A1986" s="2" t="s">
        <v>4911</v>
      </c>
      <c r="B1986" s="2" t="s">
        <v>2402</v>
      </c>
      <c r="C1986" s="3">
        <v>45526</v>
      </c>
      <c r="D1986" s="2" t="s">
        <v>2915</v>
      </c>
      <c r="E1986" s="2" t="s">
        <v>2916</v>
      </c>
      <c r="F1986" s="2" t="s">
        <v>2917</v>
      </c>
      <c r="G1986" s="2">
        <f>ROWS(tbl_orders_raw[])</f>
        <v>5000</v>
      </c>
      <c r="H1986" s="2" t="str">
        <f>_xlfn.XLOOKUP(tbl_orders_raw[[#This Row],[customer_id]],tbl_customers[customer_id],tbl_customers[customer_id],"Not Found")</f>
        <v>CUST01187</v>
      </c>
      <c r="I1986" s="7">
        <f>MONTH(tbl_orders_raw[[#This Row],[order_date]])</f>
        <v>8</v>
      </c>
      <c r="J1986" s="7">
        <f>YEAR(tbl_orders_raw[[#This Row],[order_date]])</f>
        <v>2024</v>
      </c>
    </row>
    <row r="1987" spans="1:10" x14ac:dyDescent="0.3">
      <c r="A1987" s="2" t="s">
        <v>4912</v>
      </c>
      <c r="B1987" s="2" t="s">
        <v>938</v>
      </c>
      <c r="C1987" s="3">
        <v>45333</v>
      </c>
      <c r="D1987" s="2" t="s">
        <v>2928</v>
      </c>
      <c r="E1987" s="2" t="s">
        <v>2939</v>
      </c>
      <c r="F1987" s="2" t="s">
        <v>2917</v>
      </c>
      <c r="G1987" s="2">
        <f>ROWS(tbl_orders_raw[])</f>
        <v>5000</v>
      </c>
      <c r="H1987" s="2" t="str">
        <f>_xlfn.XLOOKUP(tbl_orders_raw[[#This Row],[customer_id]],tbl_customers[customer_id],tbl_customers[customer_id],"Not Found")</f>
        <v>CUST00455</v>
      </c>
      <c r="I1987" s="7">
        <f>MONTH(tbl_orders_raw[[#This Row],[order_date]])</f>
        <v>2</v>
      </c>
      <c r="J1987" s="7">
        <f>YEAR(tbl_orders_raw[[#This Row],[order_date]])</f>
        <v>2024</v>
      </c>
    </row>
    <row r="1988" spans="1:10" x14ac:dyDescent="0.3">
      <c r="A1988" s="2" t="s">
        <v>4913</v>
      </c>
      <c r="B1988" s="2" t="s">
        <v>224</v>
      </c>
      <c r="C1988" s="3">
        <v>45732</v>
      </c>
      <c r="D1988" s="2" t="s">
        <v>2928</v>
      </c>
      <c r="E1988" s="2" t="s">
        <v>2934</v>
      </c>
      <c r="F1988" s="2" t="s">
        <v>2917</v>
      </c>
      <c r="G1988" s="2">
        <f>ROWS(tbl_orders_raw[])</f>
        <v>5000</v>
      </c>
      <c r="H1988" s="2" t="str">
        <f>_xlfn.XLOOKUP(tbl_orders_raw[[#This Row],[customer_id]],tbl_customers[customer_id],tbl_customers[customer_id],"Not Found")</f>
        <v>CUST00098</v>
      </c>
      <c r="I1988" s="7">
        <f>MONTH(tbl_orders_raw[[#This Row],[order_date]])</f>
        <v>3</v>
      </c>
      <c r="J1988" s="7">
        <f>YEAR(tbl_orders_raw[[#This Row],[order_date]])</f>
        <v>2025</v>
      </c>
    </row>
    <row r="1989" spans="1:10" x14ac:dyDescent="0.3">
      <c r="A1989" s="2" t="s">
        <v>4914</v>
      </c>
      <c r="B1989" s="2" t="s">
        <v>2268</v>
      </c>
      <c r="C1989" s="3">
        <v>46125</v>
      </c>
      <c r="D1989" s="2" t="s">
        <v>2928</v>
      </c>
      <c r="E1989" s="2" t="s">
        <v>2916</v>
      </c>
      <c r="F1989" s="2" t="s">
        <v>2941</v>
      </c>
      <c r="G1989" s="2">
        <f>ROWS(tbl_orders_raw[])</f>
        <v>5000</v>
      </c>
      <c r="H1989" s="2" t="str">
        <f>_xlfn.XLOOKUP(tbl_orders_raw[[#This Row],[customer_id]],tbl_customers[customer_id],tbl_customers[customer_id],"Not Found")</f>
        <v>CUST01120</v>
      </c>
      <c r="I1989" s="7">
        <f>MONTH(tbl_orders_raw[[#This Row],[order_date]])</f>
        <v>4</v>
      </c>
      <c r="J1989" s="7">
        <f>YEAR(tbl_orders_raw[[#This Row],[order_date]])</f>
        <v>2026</v>
      </c>
    </row>
    <row r="1990" spans="1:10" x14ac:dyDescent="0.3">
      <c r="A1990" s="2" t="s">
        <v>4915</v>
      </c>
      <c r="B1990" s="2" t="s">
        <v>1284</v>
      </c>
      <c r="C1990" s="3">
        <v>46042</v>
      </c>
      <c r="D1990" s="2" t="s">
        <v>2925</v>
      </c>
      <c r="E1990" s="2" t="s">
        <v>2921</v>
      </c>
      <c r="F1990" s="2" t="s">
        <v>2917</v>
      </c>
      <c r="G1990" s="2">
        <f>ROWS(tbl_orders_raw[])</f>
        <v>5000</v>
      </c>
      <c r="H1990" s="2" t="str">
        <f>_xlfn.XLOOKUP(tbl_orders_raw[[#This Row],[customer_id]],tbl_customers[customer_id],tbl_customers[customer_id],"Not Found")</f>
        <v>CUST00628</v>
      </c>
      <c r="I1990" s="7">
        <f>MONTH(tbl_orders_raw[[#This Row],[order_date]])</f>
        <v>1</v>
      </c>
      <c r="J1990" s="7">
        <f>YEAR(tbl_orders_raw[[#This Row],[order_date]])</f>
        <v>2026</v>
      </c>
    </row>
    <row r="1991" spans="1:10" x14ac:dyDescent="0.3">
      <c r="A1991" s="2" t="s">
        <v>4916</v>
      </c>
      <c r="B1991" s="2" t="s">
        <v>904</v>
      </c>
      <c r="C1991" s="3">
        <v>45886</v>
      </c>
      <c r="D1991" s="2" t="s">
        <v>2925</v>
      </c>
      <c r="E1991" s="2" t="s">
        <v>2921</v>
      </c>
      <c r="F1991" s="2" t="s">
        <v>2917</v>
      </c>
      <c r="G1991" s="2">
        <f>ROWS(tbl_orders_raw[])</f>
        <v>5000</v>
      </c>
      <c r="H1991" s="2" t="str">
        <f>_xlfn.XLOOKUP(tbl_orders_raw[[#This Row],[customer_id]],tbl_customers[customer_id],tbl_customers[customer_id],"Not Found")</f>
        <v>CUST00438</v>
      </c>
      <c r="I1991" s="7">
        <f>MONTH(tbl_orders_raw[[#This Row],[order_date]])</f>
        <v>8</v>
      </c>
      <c r="J1991" s="7">
        <f>YEAR(tbl_orders_raw[[#This Row],[order_date]])</f>
        <v>2025</v>
      </c>
    </row>
    <row r="1992" spans="1:10" x14ac:dyDescent="0.3">
      <c r="A1992" s="2" t="s">
        <v>4917</v>
      </c>
      <c r="B1992" s="2" t="s">
        <v>990</v>
      </c>
      <c r="C1992" s="3">
        <v>46167</v>
      </c>
      <c r="D1992" s="2" t="s">
        <v>2928</v>
      </c>
      <c r="E1992" s="2" t="s">
        <v>2939</v>
      </c>
      <c r="F1992" s="2" t="s">
        <v>2917</v>
      </c>
      <c r="G1992" s="2">
        <f>ROWS(tbl_orders_raw[])</f>
        <v>5000</v>
      </c>
      <c r="H1992" s="2" t="str">
        <f>_xlfn.XLOOKUP(tbl_orders_raw[[#This Row],[customer_id]],tbl_customers[customer_id],tbl_customers[customer_id],"Not Found")</f>
        <v>CUST00481</v>
      </c>
      <c r="I1992" s="7">
        <f>MONTH(tbl_orders_raw[[#This Row],[order_date]])</f>
        <v>5</v>
      </c>
      <c r="J1992" s="7">
        <f>YEAR(tbl_orders_raw[[#This Row],[order_date]])</f>
        <v>2026</v>
      </c>
    </row>
    <row r="1993" spans="1:10" x14ac:dyDescent="0.3">
      <c r="A1993" s="2" t="s">
        <v>4918</v>
      </c>
      <c r="B1993" s="2" t="s">
        <v>2262</v>
      </c>
      <c r="C1993" s="3">
        <v>45473</v>
      </c>
      <c r="D1993" s="2" t="s">
        <v>2925</v>
      </c>
      <c r="E1993" s="2" t="s">
        <v>2916</v>
      </c>
      <c r="F1993" s="2" t="s">
        <v>2917</v>
      </c>
      <c r="G1993" s="2">
        <f>ROWS(tbl_orders_raw[])</f>
        <v>5000</v>
      </c>
      <c r="H1993" s="2" t="str">
        <f>_xlfn.XLOOKUP(tbl_orders_raw[[#This Row],[customer_id]],tbl_customers[customer_id],tbl_customers[customer_id],"Not Found")</f>
        <v>CUST01117</v>
      </c>
      <c r="I1993" s="7">
        <f>MONTH(tbl_orders_raw[[#This Row],[order_date]])</f>
        <v>6</v>
      </c>
      <c r="J1993" s="7">
        <f>YEAR(tbl_orders_raw[[#This Row],[order_date]])</f>
        <v>2024</v>
      </c>
    </row>
    <row r="1994" spans="1:10" x14ac:dyDescent="0.3">
      <c r="A1994" s="2" t="s">
        <v>4919</v>
      </c>
      <c r="B1994" s="2" t="s">
        <v>1034</v>
      </c>
      <c r="C1994" s="3">
        <v>45628</v>
      </c>
      <c r="D1994" s="2" t="s">
        <v>2928</v>
      </c>
      <c r="E1994" s="2" t="s">
        <v>2916</v>
      </c>
      <c r="F1994" s="2" t="s">
        <v>2917</v>
      </c>
      <c r="G1994" s="2">
        <f>ROWS(tbl_orders_raw[])</f>
        <v>5000</v>
      </c>
      <c r="H1994" s="2" t="str">
        <f>_xlfn.XLOOKUP(tbl_orders_raw[[#This Row],[customer_id]],tbl_customers[customer_id],tbl_customers[customer_id],"Not Found")</f>
        <v>CUST00503</v>
      </c>
      <c r="I1994" s="7">
        <f>MONTH(tbl_orders_raw[[#This Row],[order_date]])</f>
        <v>12</v>
      </c>
      <c r="J1994" s="7">
        <f>YEAR(tbl_orders_raw[[#This Row],[order_date]])</f>
        <v>2024</v>
      </c>
    </row>
    <row r="1995" spans="1:10" x14ac:dyDescent="0.3">
      <c r="A1995" s="2" t="s">
        <v>4920</v>
      </c>
      <c r="B1995" s="2" t="s">
        <v>1086</v>
      </c>
      <c r="C1995" s="3">
        <v>46059</v>
      </c>
      <c r="D1995" s="2" t="s">
        <v>2915</v>
      </c>
      <c r="E1995" s="2" t="s">
        <v>2939</v>
      </c>
      <c r="F1995" s="2" t="s">
        <v>2917</v>
      </c>
      <c r="G1995" s="2">
        <f>ROWS(tbl_orders_raw[])</f>
        <v>5000</v>
      </c>
      <c r="H1995" s="2" t="str">
        <f>_xlfn.XLOOKUP(tbl_orders_raw[[#This Row],[customer_id]],tbl_customers[customer_id],tbl_customers[customer_id],"Not Found")</f>
        <v>CUST00529</v>
      </c>
      <c r="I1995" s="7">
        <f>MONTH(tbl_orders_raw[[#This Row],[order_date]])</f>
        <v>2</v>
      </c>
      <c r="J1995" s="7">
        <f>YEAR(tbl_orders_raw[[#This Row],[order_date]])</f>
        <v>2026</v>
      </c>
    </row>
    <row r="1996" spans="1:10" x14ac:dyDescent="0.3">
      <c r="A1996" s="2" t="s">
        <v>4921</v>
      </c>
      <c r="B1996" s="2" t="s">
        <v>1776</v>
      </c>
      <c r="C1996" s="3">
        <v>45457</v>
      </c>
      <c r="D1996" s="2" t="s">
        <v>2915</v>
      </c>
      <c r="E1996" s="2" t="s">
        <v>2916</v>
      </c>
      <c r="F1996" s="2" t="s">
        <v>2917</v>
      </c>
      <c r="G1996" s="2">
        <f>ROWS(tbl_orders_raw[])</f>
        <v>5000</v>
      </c>
      <c r="H1996" s="2" t="str">
        <f>_xlfn.XLOOKUP(tbl_orders_raw[[#This Row],[customer_id]],tbl_customers[customer_id],tbl_customers[customer_id],"Not Found")</f>
        <v>CUST00874</v>
      </c>
      <c r="I1996" s="7">
        <f>MONTH(tbl_orders_raw[[#This Row],[order_date]])</f>
        <v>6</v>
      </c>
      <c r="J1996" s="7">
        <f>YEAR(tbl_orders_raw[[#This Row],[order_date]])</f>
        <v>2024</v>
      </c>
    </row>
    <row r="1997" spans="1:10" x14ac:dyDescent="0.3">
      <c r="A1997" s="2" t="s">
        <v>4922</v>
      </c>
      <c r="B1997" s="2" t="s">
        <v>1212</v>
      </c>
      <c r="C1997" s="3">
        <v>46246</v>
      </c>
      <c r="D1997" s="2" t="s">
        <v>2915</v>
      </c>
      <c r="E1997" s="2" t="s">
        <v>2921</v>
      </c>
      <c r="F1997" s="2" t="s">
        <v>2917</v>
      </c>
      <c r="G1997" s="2">
        <f>ROWS(tbl_orders_raw[])</f>
        <v>5000</v>
      </c>
      <c r="H1997" s="2" t="str">
        <f>_xlfn.XLOOKUP(tbl_orders_raw[[#This Row],[customer_id]],tbl_customers[customer_id],tbl_customers[customer_id],"Not Found")</f>
        <v>CUST00592</v>
      </c>
      <c r="I1997" s="7">
        <f>MONTH(tbl_orders_raw[[#This Row],[order_date]])</f>
        <v>8</v>
      </c>
      <c r="J1997" s="7">
        <f>YEAR(tbl_orders_raw[[#This Row],[order_date]])</f>
        <v>2026</v>
      </c>
    </row>
    <row r="1998" spans="1:10" x14ac:dyDescent="0.3">
      <c r="A1998" s="2" t="s">
        <v>4923</v>
      </c>
      <c r="B1998" s="2" t="s">
        <v>342</v>
      </c>
      <c r="C1998" s="3">
        <v>45362</v>
      </c>
      <c r="D1998" s="2" t="s">
        <v>2928</v>
      </c>
      <c r="E1998" s="2" t="s">
        <v>2936</v>
      </c>
      <c r="F1998" s="2" t="s">
        <v>2917</v>
      </c>
      <c r="G1998" s="2">
        <f>ROWS(tbl_orders_raw[])</f>
        <v>5000</v>
      </c>
      <c r="H1998" s="2" t="str">
        <f>_xlfn.XLOOKUP(tbl_orders_raw[[#This Row],[customer_id]],tbl_customers[customer_id],tbl_customers[customer_id],"Not Found")</f>
        <v>CUST00157</v>
      </c>
      <c r="I1998" s="7">
        <f>MONTH(tbl_orders_raw[[#This Row],[order_date]])</f>
        <v>3</v>
      </c>
      <c r="J1998" s="7">
        <f>YEAR(tbl_orders_raw[[#This Row],[order_date]])</f>
        <v>2024</v>
      </c>
    </row>
    <row r="1999" spans="1:10" x14ac:dyDescent="0.3">
      <c r="A1999" s="2" t="s">
        <v>4924</v>
      </c>
      <c r="B1999" s="2" t="s">
        <v>1010</v>
      </c>
      <c r="C1999" s="3">
        <v>45295</v>
      </c>
      <c r="D1999" s="2" t="s">
        <v>2915</v>
      </c>
      <c r="E1999" s="2" t="s">
        <v>2919</v>
      </c>
      <c r="F1999" s="2" t="s">
        <v>2917</v>
      </c>
      <c r="G1999" s="2">
        <f>ROWS(tbl_orders_raw[])</f>
        <v>5000</v>
      </c>
      <c r="H1999" s="2" t="str">
        <f>_xlfn.XLOOKUP(tbl_orders_raw[[#This Row],[customer_id]],tbl_customers[customer_id],tbl_customers[customer_id],"Not Found")</f>
        <v>CUST00491</v>
      </c>
      <c r="I1999" s="7">
        <f>MONTH(tbl_orders_raw[[#This Row],[order_date]])</f>
        <v>1</v>
      </c>
      <c r="J1999" s="7">
        <f>YEAR(tbl_orders_raw[[#This Row],[order_date]])</f>
        <v>2024</v>
      </c>
    </row>
    <row r="2000" spans="1:10" x14ac:dyDescent="0.3">
      <c r="A2000" s="2" t="s">
        <v>4925</v>
      </c>
      <c r="B2000" s="2" t="s">
        <v>762</v>
      </c>
      <c r="C2000" s="3">
        <v>45568</v>
      </c>
      <c r="D2000" s="2" t="s">
        <v>2915</v>
      </c>
      <c r="E2000" s="2" t="s">
        <v>2939</v>
      </c>
      <c r="F2000" s="2" t="s">
        <v>2917</v>
      </c>
      <c r="G2000" s="2">
        <f>ROWS(tbl_orders_raw[])</f>
        <v>5000</v>
      </c>
      <c r="H2000" s="2" t="str">
        <f>_xlfn.XLOOKUP(tbl_orders_raw[[#This Row],[customer_id]],tbl_customers[customer_id],tbl_customers[customer_id],"Not Found")</f>
        <v>CUST00367</v>
      </c>
      <c r="I2000" s="7">
        <f>MONTH(tbl_orders_raw[[#This Row],[order_date]])</f>
        <v>10</v>
      </c>
      <c r="J2000" s="7">
        <f>YEAR(tbl_orders_raw[[#This Row],[order_date]])</f>
        <v>2024</v>
      </c>
    </row>
    <row r="2001" spans="1:10" x14ac:dyDescent="0.3">
      <c r="A2001" s="2" t="s">
        <v>4926</v>
      </c>
      <c r="B2001" s="2" t="s">
        <v>2218</v>
      </c>
      <c r="C2001" s="3">
        <v>46076</v>
      </c>
      <c r="D2001" s="2" t="s">
        <v>2915</v>
      </c>
      <c r="E2001" s="2" t="s">
        <v>2916</v>
      </c>
      <c r="F2001" s="2" t="s">
        <v>2917</v>
      </c>
      <c r="G2001" s="2">
        <f>ROWS(tbl_orders_raw[])</f>
        <v>5000</v>
      </c>
      <c r="H2001" s="2" t="str">
        <f>_xlfn.XLOOKUP(tbl_orders_raw[[#This Row],[customer_id]],tbl_customers[customer_id],tbl_customers[customer_id],"Not Found")</f>
        <v>CUST01095</v>
      </c>
      <c r="I2001" s="7">
        <f>MONTH(tbl_orders_raw[[#This Row],[order_date]])</f>
        <v>2</v>
      </c>
      <c r="J2001" s="7">
        <f>YEAR(tbl_orders_raw[[#This Row],[order_date]])</f>
        <v>2026</v>
      </c>
    </row>
    <row r="2002" spans="1:10" x14ac:dyDescent="0.3">
      <c r="A2002" s="2" t="s">
        <v>4927</v>
      </c>
      <c r="B2002" s="2" t="s">
        <v>370</v>
      </c>
      <c r="C2002" s="3">
        <v>45576</v>
      </c>
      <c r="D2002" s="2" t="s">
        <v>2915</v>
      </c>
      <c r="E2002" s="2" t="s">
        <v>2916</v>
      </c>
      <c r="F2002" s="2" t="s">
        <v>2917</v>
      </c>
      <c r="G2002" s="2">
        <f>ROWS(tbl_orders_raw[])</f>
        <v>5000</v>
      </c>
      <c r="H2002" s="2" t="str">
        <f>_xlfn.XLOOKUP(tbl_orders_raw[[#This Row],[customer_id]],tbl_customers[customer_id],tbl_customers[customer_id],"Not Found")</f>
        <v>CUST00171</v>
      </c>
      <c r="I2002" s="7">
        <f>MONTH(tbl_orders_raw[[#This Row],[order_date]])</f>
        <v>10</v>
      </c>
      <c r="J2002" s="7">
        <f>YEAR(tbl_orders_raw[[#This Row],[order_date]])</f>
        <v>2024</v>
      </c>
    </row>
    <row r="2003" spans="1:10" x14ac:dyDescent="0.3">
      <c r="A2003" s="2" t="s">
        <v>4928</v>
      </c>
      <c r="B2003" s="2" t="s">
        <v>804</v>
      </c>
      <c r="C2003" s="3">
        <v>46117</v>
      </c>
      <c r="D2003" s="2" t="s">
        <v>2925</v>
      </c>
      <c r="E2003" s="2" t="s">
        <v>2916</v>
      </c>
      <c r="F2003" s="2" t="s">
        <v>2917</v>
      </c>
      <c r="G2003" s="2">
        <f>ROWS(tbl_orders_raw[])</f>
        <v>5000</v>
      </c>
      <c r="H2003" s="2" t="str">
        <f>_xlfn.XLOOKUP(tbl_orders_raw[[#This Row],[customer_id]],tbl_customers[customer_id],tbl_customers[customer_id],"Not Found")</f>
        <v>CUST00388</v>
      </c>
      <c r="I2003" s="7">
        <f>MONTH(tbl_orders_raw[[#This Row],[order_date]])</f>
        <v>4</v>
      </c>
      <c r="J2003" s="7">
        <f>YEAR(tbl_orders_raw[[#This Row],[order_date]])</f>
        <v>2026</v>
      </c>
    </row>
    <row r="2004" spans="1:10" x14ac:dyDescent="0.3">
      <c r="A2004" s="2" t="s">
        <v>4929</v>
      </c>
      <c r="B2004" s="2" t="s">
        <v>382</v>
      </c>
      <c r="C2004" s="3">
        <v>46227</v>
      </c>
      <c r="D2004" s="2" t="s">
        <v>2928</v>
      </c>
      <c r="E2004" s="2" t="s">
        <v>2916</v>
      </c>
      <c r="F2004" s="2" t="s">
        <v>2917</v>
      </c>
      <c r="G2004" s="2">
        <f>ROWS(tbl_orders_raw[])</f>
        <v>5000</v>
      </c>
      <c r="H2004" s="2" t="str">
        <f>_xlfn.XLOOKUP(tbl_orders_raw[[#This Row],[customer_id]],tbl_customers[customer_id],tbl_customers[customer_id],"Not Found")</f>
        <v>CUST00177</v>
      </c>
      <c r="I2004" s="7">
        <f>MONTH(tbl_orders_raw[[#This Row],[order_date]])</f>
        <v>7</v>
      </c>
      <c r="J2004" s="7">
        <f>YEAR(tbl_orders_raw[[#This Row],[order_date]])</f>
        <v>2026</v>
      </c>
    </row>
    <row r="2005" spans="1:10" x14ac:dyDescent="0.3">
      <c r="A2005" s="2" t="s">
        <v>4930</v>
      </c>
      <c r="B2005" s="2" t="s">
        <v>2220</v>
      </c>
      <c r="C2005" s="3">
        <v>45826</v>
      </c>
      <c r="D2005" s="2" t="s">
        <v>2915</v>
      </c>
      <c r="E2005" s="2" t="s">
        <v>2936</v>
      </c>
      <c r="F2005" s="2" t="s">
        <v>2917</v>
      </c>
      <c r="G2005" s="2">
        <f>ROWS(tbl_orders_raw[])</f>
        <v>5000</v>
      </c>
      <c r="H2005" s="2" t="str">
        <f>_xlfn.XLOOKUP(tbl_orders_raw[[#This Row],[customer_id]],tbl_customers[customer_id],tbl_customers[customer_id],"Not Found")</f>
        <v>CUST01096</v>
      </c>
      <c r="I2005" s="7">
        <f>MONTH(tbl_orders_raw[[#This Row],[order_date]])</f>
        <v>6</v>
      </c>
      <c r="J2005" s="7">
        <f>YEAR(tbl_orders_raw[[#This Row],[order_date]])</f>
        <v>2025</v>
      </c>
    </row>
    <row r="2006" spans="1:10" x14ac:dyDescent="0.3">
      <c r="A2006" s="2" t="s">
        <v>4931</v>
      </c>
      <c r="B2006" s="2" t="s">
        <v>152</v>
      </c>
      <c r="C2006" s="3">
        <v>45651</v>
      </c>
      <c r="D2006" s="2" t="s">
        <v>2915</v>
      </c>
      <c r="E2006" s="2" t="s">
        <v>2939</v>
      </c>
      <c r="F2006" s="2" t="s">
        <v>2917</v>
      </c>
      <c r="G2006" s="2">
        <f>ROWS(tbl_orders_raw[])</f>
        <v>5000</v>
      </c>
      <c r="H2006" s="2" t="str">
        <f>_xlfn.XLOOKUP(tbl_orders_raw[[#This Row],[customer_id]],tbl_customers[customer_id],tbl_customers[customer_id],"Not Found")</f>
        <v>CUST00062</v>
      </c>
      <c r="I2006" s="7">
        <f>MONTH(tbl_orders_raw[[#This Row],[order_date]])</f>
        <v>12</v>
      </c>
      <c r="J2006" s="7">
        <f>YEAR(tbl_orders_raw[[#This Row],[order_date]])</f>
        <v>2024</v>
      </c>
    </row>
    <row r="2007" spans="1:10" x14ac:dyDescent="0.3">
      <c r="A2007" s="2" t="s">
        <v>4932</v>
      </c>
      <c r="B2007" s="2" t="s">
        <v>2128</v>
      </c>
      <c r="C2007" s="3">
        <v>45398</v>
      </c>
      <c r="D2007" s="2" t="s">
        <v>2925</v>
      </c>
      <c r="E2007" s="2" t="s">
        <v>2939</v>
      </c>
      <c r="F2007" s="2" t="s">
        <v>2917</v>
      </c>
      <c r="G2007" s="2">
        <f>ROWS(tbl_orders_raw[])</f>
        <v>5000</v>
      </c>
      <c r="H2007" s="2" t="str">
        <f>_xlfn.XLOOKUP(tbl_orders_raw[[#This Row],[customer_id]],tbl_customers[customer_id],tbl_customers[customer_id],"Not Found")</f>
        <v>CUST01050</v>
      </c>
      <c r="I2007" s="7">
        <f>MONTH(tbl_orders_raw[[#This Row],[order_date]])</f>
        <v>4</v>
      </c>
      <c r="J2007" s="7">
        <f>YEAR(tbl_orders_raw[[#This Row],[order_date]])</f>
        <v>2024</v>
      </c>
    </row>
    <row r="2008" spans="1:10" x14ac:dyDescent="0.3">
      <c r="A2008" s="2" t="s">
        <v>4933</v>
      </c>
      <c r="B2008" s="2" t="s">
        <v>2010</v>
      </c>
      <c r="C2008" s="3">
        <v>45927</v>
      </c>
      <c r="D2008" s="2" t="s">
        <v>2925</v>
      </c>
      <c r="E2008" s="2" t="s">
        <v>2919</v>
      </c>
      <c r="F2008" s="2" t="s">
        <v>2917</v>
      </c>
      <c r="G2008" s="2">
        <f>ROWS(tbl_orders_raw[])</f>
        <v>5000</v>
      </c>
      <c r="H2008" s="2" t="str">
        <f>_xlfn.XLOOKUP(tbl_orders_raw[[#This Row],[customer_id]],tbl_customers[customer_id],tbl_customers[customer_id],"Not Found")</f>
        <v>CUST00991</v>
      </c>
      <c r="I2008" s="7">
        <f>MONTH(tbl_orders_raw[[#This Row],[order_date]])</f>
        <v>9</v>
      </c>
      <c r="J2008" s="7">
        <f>YEAR(tbl_orders_raw[[#This Row],[order_date]])</f>
        <v>2025</v>
      </c>
    </row>
    <row r="2009" spans="1:10" x14ac:dyDescent="0.3">
      <c r="A2009" s="2" t="s">
        <v>4934</v>
      </c>
      <c r="B2009" s="2" t="s">
        <v>958</v>
      </c>
      <c r="C2009" s="3">
        <v>46054</v>
      </c>
      <c r="D2009" s="2" t="s">
        <v>2925</v>
      </c>
      <c r="E2009" s="2" t="s">
        <v>2936</v>
      </c>
      <c r="F2009" s="2" t="s">
        <v>2917</v>
      </c>
      <c r="G2009" s="2">
        <f>ROWS(tbl_orders_raw[])</f>
        <v>5000</v>
      </c>
      <c r="H2009" s="2" t="str">
        <f>_xlfn.XLOOKUP(tbl_orders_raw[[#This Row],[customer_id]],tbl_customers[customer_id],tbl_customers[customer_id],"Not Found")</f>
        <v>CUST00465</v>
      </c>
      <c r="I2009" s="7">
        <f>MONTH(tbl_orders_raw[[#This Row],[order_date]])</f>
        <v>2</v>
      </c>
      <c r="J2009" s="7">
        <f>YEAR(tbl_orders_raw[[#This Row],[order_date]])</f>
        <v>2026</v>
      </c>
    </row>
    <row r="2010" spans="1:10" x14ac:dyDescent="0.3">
      <c r="A2010" s="2" t="s">
        <v>4935</v>
      </c>
      <c r="B2010" s="2" t="s">
        <v>1904</v>
      </c>
      <c r="C2010" s="3">
        <v>45862</v>
      </c>
      <c r="D2010" s="2" t="s">
        <v>2915</v>
      </c>
      <c r="E2010" s="2" t="s">
        <v>2921</v>
      </c>
      <c r="F2010" s="2" t="s">
        <v>2917</v>
      </c>
      <c r="G2010" s="2">
        <f>ROWS(tbl_orders_raw[])</f>
        <v>5000</v>
      </c>
      <c r="H2010" s="2" t="str">
        <f>_xlfn.XLOOKUP(tbl_orders_raw[[#This Row],[customer_id]],tbl_customers[customer_id],tbl_customers[customer_id],"Not Found")</f>
        <v>CUST00938</v>
      </c>
      <c r="I2010" s="7">
        <f>MONTH(tbl_orders_raw[[#This Row],[order_date]])</f>
        <v>7</v>
      </c>
      <c r="J2010" s="7">
        <f>YEAR(tbl_orders_raw[[#This Row],[order_date]])</f>
        <v>2025</v>
      </c>
    </row>
    <row r="2011" spans="1:10" x14ac:dyDescent="0.3">
      <c r="A2011" s="2" t="s">
        <v>4936</v>
      </c>
      <c r="B2011" s="2" t="s">
        <v>178</v>
      </c>
      <c r="C2011" s="3">
        <v>45334</v>
      </c>
      <c r="D2011" s="2" t="s">
        <v>2915</v>
      </c>
      <c r="E2011" s="2" t="s">
        <v>2916</v>
      </c>
      <c r="F2011" s="2" t="s">
        <v>2917</v>
      </c>
      <c r="G2011" s="2">
        <f>ROWS(tbl_orders_raw[])</f>
        <v>5000</v>
      </c>
      <c r="H2011" s="2" t="str">
        <f>_xlfn.XLOOKUP(tbl_orders_raw[[#This Row],[customer_id]],tbl_customers[customer_id],tbl_customers[customer_id],"Not Found")</f>
        <v>CUST00075</v>
      </c>
      <c r="I2011" s="7">
        <f>MONTH(tbl_orders_raw[[#This Row],[order_date]])</f>
        <v>2</v>
      </c>
      <c r="J2011" s="7">
        <f>YEAR(tbl_orders_raw[[#This Row],[order_date]])</f>
        <v>2024</v>
      </c>
    </row>
    <row r="2012" spans="1:10" x14ac:dyDescent="0.3">
      <c r="A2012" s="2" t="s">
        <v>4937</v>
      </c>
      <c r="B2012" s="2" t="s">
        <v>1554</v>
      </c>
      <c r="C2012" s="3">
        <v>45972</v>
      </c>
      <c r="D2012" s="2" t="s">
        <v>2925</v>
      </c>
      <c r="E2012" s="2" t="s">
        <v>2939</v>
      </c>
      <c r="F2012" s="2" t="s">
        <v>2917</v>
      </c>
      <c r="G2012" s="2">
        <f>ROWS(tbl_orders_raw[])</f>
        <v>5000</v>
      </c>
      <c r="H2012" s="2" t="str">
        <f>_xlfn.XLOOKUP(tbl_orders_raw[[#This Row],[customer_id]],tbl_customers[customer_id],tbl_customers[customer_id],"Not Found")</f>
        <v>CUST00763</v>
      </c>
      <c r="I2012" s="7">
        <f>MONTH(tbl_orders_raw[[#This Row],[order_date]])</f>
        <v>11</v>
      </c>
      <c r="J2012" s="7">
        <f>YEAR(tbl_orders_raw[[#This Row],[order_date]])</f>
        <v>2025</v>
      </c>
    </row>
    <row r="2013" spans="1:10" x14ac:dyDescent="0.3">
      <c r="A2013" s="2" t="s">
        <v>4938</v>
      </c>
      <c r="B2013" s="2" t="s">
        <v>1928</v>
      </c>
      <c r="C2013" s="3">
        <v>45614</v>
      </c>
      <c r="D2013" s="2" t="s">
        <v>2915</v>
      </c>
      <c r="E2013" s="2" t="s">
        <v>2934</v>
      </c>
      <c r="F2013" s="2" t="s">
        <v>2917</v>
      </c>
      <c r="G2013" s="2">
        <f>ROWS(tbl_orders_raw[])</f>
        <v>5000</v>
      </c>
      <c r="H2013" s="2" t="str">
        <f>_xlfn.XLOOKUP(tbl_orders_raw[[#This Row],[customer_id]],tbl_customers[customer_id],tbl_customers[customer_id],"Not Found")</f>
        <v>CUST00950</v>
      </c>
      <c r="I2013" s="7">
        <f>MONTH(tbl_orders_raw[[#This Row],[order_date]])</f>
        <v>11</v>
      </c>
      <c r="J2013" s="7">
        <f>YEAR(tbl_orders_raw[[#This Row],[order_date]])</f>
        <v>2024</v>
      </c>
    </row>
    <row r="2014" spans="1:10" x14ac:dyDescent="0.3">
      <c r="A2014" s="2" t="s">
        <v>4939</v>
      </c>
      <c r="B2014" s="2" t="s">
        <v>506</v>
      </c>
      <c r="C2014" s="3">
        <v>45866</v>
      </c>
      <c r="D2014" s="2" t="s">
        <v>2925</v>
      </c>
      <c r="E2014" s="2" t="s">
        <v>2939</v>
      </c>
      <c r="F2014" s="2" t="s">
        <v>2917</v>
      </c>
      <c r="G2014" s="2">
        <f>ROWS(tbl_orders_raw[])</f>
        <v>5000</v>
      </c>
      <c r="H2014" s="2" t="str">
        <f>_xlfn.XLOOKUP(tbl_orders_raw[[#This Row],[customer_id]],tbl_customers[customer_id],tbl_customers[customer_id],"Not Found")</f>
        <v>CUST00239</v>
      </c>
      <c r="I2014" s="7">
        <f>MONTH(tbl_orders_raw[[#This Row],[order_date]])</f>
        <v>7</v>
      </c>
      <c r="J2014" s="7">
        <f>YEAR(tbl_orders_raw[[#This Row],[order_date]])</f>
        <v>2025</v>
      </c>
    </row>
    <row r="2015" spans="1:10" x14ac:dyDescent="0.3">
      <c r="A2015" s="2" t="s">
        <v>4940</v>
      </c>
      <c r="B2015" s="2" t="s">
        <v>1424</v>
      </c>
      <c r="C2015" s="3">
        <v>45856</v>
      </c>
      <c r="D2015" s="2" t="s">
        <v>2915</v>
      </c>
      <c r="E2015" s="2" t="s">
        <v>2934</v>
      </c>
      <c r="F2015" s="2" t="s">
        <v>2917</v>
      </c>
      <c r="G2015" s="2">
        <f>ROWS(tbl_orders_raw[])</f>
        <v>5000</v>
      </c>
      <c r="H2015" s="2" t="str">
        <f>_xlfn.XLOOKUP(tbl_orders_raw[[#This Row],[customer_id]],tbl_customers[customer_id],tbl_customers[customer_id],"Not Found")</f>
        <v>CUST00698</v>
      </c>
      <c r="I2015" s="7">
        <f>MONTH(tbl_orders_raw[[#This Row],[order_date]])</f>
        <v>7</v>
      </c>
      <c r="J2015" s="7">
        <f>YEAR(tbl_orders_raw[[#This Row],[order_date]])</f>
        <v>2025</v>
      </c>
    </row>
    <row r="2016" spans="1:10" x14ac:dyDescent="0.3">
      <c r="A2016" s="2" t="s">
        <v>4941</v>
      </c>
      <c r="B2016" s="2" t="s">
        <v>1328</v>
      </c>
      <c r="C2016" s="3">
        <v>45945</v>
      </c>
      <c r="D2016" s="2" t="s">
        <v>2915</v>
      </c>
      <c r="E2016" s="2" t="s">
        <v>2921</v>
      </c>
      <c r="F2016" s="2" t="s">
        <v>2917</v>
      </c>
      <c r="G2016" s="2">
        <f>ROWS(tbl_orders_raw[])</f>
        <v>5000</v>
      </c>
      <c r="H2016" s="2" t="str">
        <f>_xlfn.XLOOKUP(tbl_orders_raw[[#This Row],[customer_id]],tbl_customers[customer_id],tbl_customers[customer_id],"Not Found")</f>
        <v>CUST00650</v>
      </c>
      <c r="I2016" s="7">
        <f>MONTH(tbl_orders_raw[[#This Row],[order_date]])</f>
        <v>10</v>
      </c>
      <c r="J2016" s="7">
        <f>YEAR(tbl_orders_raw[[#This Row],[order_date]])</f>
        <v>2025</v>
      </c>
    </row>
    <row r="2017" spans="1:10" x14ac:dyDescent="0.3">
      <c r="A2017" s="2" t="s">
        <v>4942</v>
      </c>
      <c r="B2017" s="2" t="s">
        <v>466</v>
      </c>
      <c r="C2017" s="3">
        <v>45331</v>
      </c>
      <c r="D2017" s="2" t="s">
        <v>2915</v>
      </c>
      <c r="E2017" s="2" t="s">
        <v>2939</v>
      </c>
      <c r="F2017" s="2" t="s">
        <v>2922</v>
      </c>
      <c r="G2017" s="2">
        <f>ROWS(tbl_orders_raw[])</f>
        <v>5000</v>
      </c>
      <c r="H2017" s="2" t="str">
        <f>_xlfn.XLOOKUP(tbl_orders_raw[[#This Row],[customer_id]],tbl_customers[customer_id],tbl_customers[customer_id],"Not Found")</f>
        <v>CUST00219</v>
      </c>
      <c r="I2017" s="7">
        <f>MONTH(tbl_orders_raw[[#This Row],[order_date]])</f>
        <v>2</v>
      </c>
      <c r="J2017" s="7">
        <f>YEAR(tbl_orders_raw[[#This Row],[order_date]])</f>
        <v>2024</v>
      </c>
    </row>
    <row r="2018" spans="1:10" x14ac:dyDescent="0.3">
      <c r="A2018" s="2" t="s">
        <v>4943</v>
      </c>
      <c r="B2018" s="2" t="s">
        <v>1086</v>
      </c>
      <c r="C2018" s="3">
        <v>45432</v>
      </c>
      <c r="D2018" s="2" t="s">
        <v>2925</v>
      </c>
      <c r="E2018" s="2" t="s">
        <v>2936</v>
      </c>
      <c r="F2018" s="2" t="s">
        <v>2917</v>
      </c>
      <c r="G2018" s="2">
        <f>ROWS(tbl_orders_raw[])</f>
        <v>5000</v>
      </c>
      <c r="H2018" s="2" t="str">
        <f>_xlfn.XLOOKUP(tbl_orders_raw[[#This Row],[customer_id]],tbl_customers[customer_id],tbl_customers[customer_id],"Not Found")</f>
        <v>CUST00529</v>
      </c>
      <c r="I2018" s="7">
        <f>MONTH(tbl_orders_raw[[#This Row],[order_date]])</f>
        <v>5</v>
      </c>
      <c r="J2018" s="7">
        <f>YEAR(tbl_orders_raw[[#This Row],[order_date]])</f>
        <v>2024</v>
      </c>
    </row>
    <row r="2019" spans="1:10" x14ac:dyDescent="0.3">
      <c r="A2019" s="2" t="s">
        <v>4944</v>
      </c>
      <c r="B2019" s="2" t="s">
        <v>1716</v>
      </c>
      <c r="C2019" s="3">
        <v>46162</v>
      </c>
      <c r="D2019" s="2" t="s">
        <v>2928</v>
      </c>
      <c r="E2019" s="2" t="s">
        <v>2936</v>
      </c>
      <c r="F2019" s="2" t="s">
        <v>2917</v>
      </c>
      <c r="G2019" s="2">
        <f>ROWS(tbl_orders_raw[])</f>
        <v>5000</v>
      </c>
      <c r="H2019" s="2" t="str">
        <f>_xlfn.XLOOKUP(tbl_orders_raw[[#This Row],[customer_id]],tbl_customers[customer_id],tbl_customers[customer_id],"Not Found")</f>
        <v>CUST00844</v>
      </c>
      <c r="I2019" s="7">
        <f>MONTH(tbl_orders_raw[[#This Row],[order_date]])</f>
        <v>5</v>
      </c>
      <c r="J2019" s="7">
        <f>YEAR(tbl_orders_raw[[#This Row],[order_date]])</f>
        <v>2026</v>
      </c>
    </row>
    <row r="2020" spans="1:10" x14ac:dyDescent="0.3">
      <c r="A2020" s="2" t="s">
        <v>4945</v>
      </c>
      <c r="B2020" s="2" t="s">
        <v>1292</v>
      </c>
      <c r="C2020" s="3">
        <v>45802</v>
      </c>
      <c r="D2020" s="2" t="s">
        <v>2925</v>
      </c>
      <c r="E2020" s="2" t="s">
        <v>2939</v>
      </c>
      <c r="F2020" s="2" t="s">
        <v>2917</v>
      </c>
      <c r="G2020" s="2">
        <f>ROWS(tbl_orders_raw[])</f>
        <v>5000</v>
      </c>
      <c r="H2020" s="2" t="str">
        <f>_xlfn.XLOOKUP(tbl_orders_raw[[#This Row],[customer_id]],tbl_customers[customer_id],tbl_customers[customer_id],"Not Found")</f>
        <v>CUST00632</v>
      </c>
      <c r="I2020" s="7">
        <f>MONTH(tbl_orders_raw[[#This Row],[order_date]])</f>
        <v>5</v>
      </c>
      <c r="J2020" s="7">
        <f>YEAR(tbl_orders_raw[[#This Row],[order_date]])</f>
        <v>2025</v>
      </c>
    </row>
    <row r="2021" spans="1:10" x14ac:dyDescent="0.3">
      <c r="A2021" s="2" t="s">
        <v>4946</v>
      </c>
      <c r="B2021" s="2" t="s">
        <v>1372</v>
      </c>
      <c r="C2021" s="3">
        <v>45583</v>
      </c>
      <c r="D2021" s="2" t="s">
        <v>2915</v>
      </c>
      <c r="E2021" s="2" t="s">
        <v>2916</v>
      </c>
      <c r="F2021" s="2" t="s">
        <v>2917</v>
      </c>
      <c r="G2021" s="2">
        <f>ROWS(tbl_orders_raw[])</f>
        <v>5000</v>
      </c>
      <c r="H2021" s="2" t="str">
        <f>_xlfn.XLOOKUP(tbl_orders_raw[[#This Row],[customer_id]],tbl_customers[customer_id],tbl_customers[customer_id],"Not Found")</f>
        <v>CUST00672</v>
      </c>
      <c r="I2021" s="7">
        <f>MONTH(tbl_orders_raw[[#This Row],[order_date]])</f>
        <v>10</v>
      </c>
      <c r="J2021" s="7">
        <f>YEAR(tbl_orders_raw[[#This Row],[order_date]])</f>
        <v>2024</v>
      </c>
    </row>
    <row r="2022" spans="1:10" x14ac:dyDescent="0.3">
      <c r="A2022" s="2" t="s">
        <v>4947</v>
      </c>
      <c r="B2022" s="2" t="s">
        <v>440</v>
      </c>
      <c r="C2022" s="3">
        <v>45829</v>
      </c>
      <c r="D2022" s="2" t="s">
        <v>2915</v>
      </c>
      <c r="E2022" s="2" t="s">
        <v>2916</v>
      </c>
      <c r="F2022" s="2" t="s">
        <v>2917</v>
      </c>
      <c r="G2022" s="2">
        <f>ROWS(tbl_orders_raw[])</f>
        <v>5000</v>
      </c>
      <c r="H2022" s="2" t="str">
        <f>_xlfn.XLOOKUP(tbl_orders_raw[[#This Row],[customer_id]],tbl_customers[customer_id],tbl_customers[customer_id],"Not Found")</f>
        <v>CUST00206</v>
      </c>
      <c r="I2022" s="7">
        <f>MONTH(tbl_orders_raw[[#This Row],[order_date]])</f>
        <v>6</v>
      </c>
      <c r="J2022" s="7">
        <f>YEAR(tbl_orders_raw[[#This Row],[order_date]])</f>
        <v>2025</v>
      </c>
    </row>
    <row r="2023" spans="1:10" x14ac:dyDescent="0.3">
      <c r="A2023" s="2" t="s">
        <v>4948</v>
      </c>
      <c r="B2023" s="2" t="s">
        <v>1332</v>
      </c>
      <c r="C2023" s="3">
        <v>45633</v>
      </c>
      <c r="D2023" s="2" t="s">
        <v>2925</v>
      </c>
      <c r="E2023" s="2" t="s">
        <v>2916</v>
      </c>
      <c r="F2023" s="2" t="s">
        <v>2917</v>
      </c>
      <c r="G2023" s="2">
        <f>ROWS(tbl_orders_raw[])</f>
        <v>5000</v>
      </c>
      <c r="H2023" s="2" t="str">
        <f>_xlfn.XLOOKUP(tbl_orders_raw[[#This Row],[customer_id]],tbl_customers[customer_id],tbl_customers[customer_id],"Not Found")</f>
        <v>CUST00652</v>
      </c>
      <c r="I2023" s="7">
        <f>MONTH(tbl_orders_raw[[#This Row],[order_date]])</f>
        <v>12</v>
      </c>
      <c r="J2023" s="7">
        <f>YEAR(tbl_orders_raw[[#This Row],[order_date]])</f>
        <v>2024</v>
      </c>
    </row>
    <row r="2024" spans="1:10" x14ac:dyDescent="0.3">
      <c r="A2024" s="2" t="s">
        <v>4949</v>
      </c>
      <c r="B2024" s="2" t="s">
        <v>352</v>
      </c>
      <c r="C2024" s="3">
        <v>46111</v>
      </c>
      <c r="D2024" s="2" t="s">
        <v>2915</v>
      </c>
      <c r="E2024" s="2" t="s">
        <v>2916</v>
      </c>
      <c r="F2024" s="2" t="s">
        <v>2917</v>
      </c>
      <c r="G2024" s="2">
        <f>ROWS(tbl_orders_raw[])</f>
        <v>5000</v>
      </c>
      <c r="H2024" s="2" t="str">
        <f>_xlfn.XLOOKUP(tbl_orders_raw[[#This Row],[customer_id]],tbl_customers[customer_id],tbl_customers[customer_id],"Not Found")</f>
        <v>CUST00162</v>
      </c>
      <c r="I2024" s="7">
        <f>MONTH(tbl_orders_raw[[#This Row],[order_date]])</f>
        <v>3</v>
      </c>
      <c r="J2024" s="7">
        <f>YEAR(tbl_orders_raw[[#This Row],[order_date]])</f>
        <v>2026</v>
      </c>
    </row>
    <row r="2025" spans="1:10" x14ac:dyDescent="0.3">
      <c r="A2025" s="2" t="s">
        <v>4950</v>
      </c>
      <c r="B2025" s="2" t="s">
        <v>2246</v>
      </c>
      <c r="C2025" s="3">
        <v>45855</v>
      </c>
      <c r="D2025" s="2" t="s">
        <v>2928</v>
      </c>
      <c r="E2025" s="2" t="s">
        <v>2916</v>
      </c>
      <c r="F2025" s="2" t="s">
        <v>2917</v>
      </c>
      <c r="G2025" s="2">
        <f>ROWS(tbl_orders_raw[])</f>
        <v>5000</v>
      </c>
      <c r="H2025" s="2" t="str">
        <f>_xlfn.XLOOKUP(tbl_orders_raw[[#This Row],[customer_id]],tbl_customers[customer_id],tbl_customers[customer_id],"Not Found")</f>
        <v>CUST01109</v>
      </c>
      <c r="I2025" s="7">
        <f>MONTH(tbl_orders_raw[[#This Row],[order_date]])</f>
        <v>7</v>
      </c>
      <c r="J2025" s="7">
        <f>YEAR(tbl_orders_raw[[#This Row],[order_date]])</f>
        <v>2025</v>
      </c>
    </row>
    <row r="2026" spans="1:10" x14ac:dyDescent="0.3">
      <c r="A2026" s="2" t="s">
        <v>4951</v>
      </c>
      <c r="B2026" s="2" t="s">
        <v>2394</v>
      </c>
      <c r="C2026" s="3">
        <v>46249</v>
      </c>
      <c r="D2026" s="2" t="s">
        <v>2925</v>
      </c>
      <c r="E2026" s="2" t="s">
        <v>2921</v>
      </c>
      <c r="F2026" s="2" t="s">
        <v>2941</v>
      </c>
      <c r="G2026" s="2">
        <f>ROWS(tbl_orders_raw[])</f>
        <v>5000</v>
      </c>
      <c r="H2026" s="2" t="str">
        <f>_xlfn.XLOOKUP(tbl_orders_raw[[#This Row],[customer_id]],tbl_customers[customer_id],tbl_customers[customer_id],"Not Found")</f>
        <v>CUST01183</v>
      </c>
      <c r="I2026" s="7">
        <f>MONTH(tbl_orders_raw[[#This Row],[order_date]])</f>
        <v>8</v>
      </c>
      <c r="J2026" s="7">
        <f>YEAR(tbl_orders_raw[[#This Row],[order_date]])</f>
        <v>2026</v>
      </c>
    </row>
    <row r="2027" spans="1:10" x14ac:dyDescent="0.3">
      <c r="A2027" s="2" t="s">
        <v>4952</v>
      </c>
      <c r="B2027" s="2" t="s">
        <v>1248</v>
      </c>
      <c r="C2027" s="3">
        <v>45965</v>
      </c>
      <c r="D2027" s="2" t="s">
        <v>2915</v>
      </c>
      <c r="E2027" s="2" t="s">
        <v>2939</v>
      </c>
      <c r="F2027" s="2" t="s">
        <v>2922</v>
      </c>
      <c r="G2027" s="2">
        <f>ROWS(tbl_orders_raw[])</f>
        <v>5000</v>
      </c>
      <c r="H2027" s="2" t="str">
        <f>_xlfn.XLOOKUP(tbl_orders_raw[[#This Row],[customer_id]],tbl_customers[customer_id],tbl_customers[customer_id],"Not Found")</f>
        <v>CUST00610</v>
      </c>
      <c r="I2027" s="7">
        <f>MONTH(tbl_orders_raw[[#This Row],[order_date]])</f>
        <v>11</v>
      </c>
      <c r="J2027" s="7">
        <f>YEAR(tbl_orders_raw[[#This Row],[order_date]])</f>
        <v>2025</v>
      </c>
    </row>
    <row r="2028" spans="1:10" x14ac:dyDescent="0.3">
      <c r="A2028" s="2" t="s">
        <v>4953</v>
      </c>
      <c r="B2028" s="2" t="s">
        <v>1750</v>
      </c>
      <c r="C2028" s="3">
        <v>45611</v>
      </c>
      <c r="D2028" s="2" t="s">
        <v>2915</v>
      </c>
      <c r="E2028" s="2" t="s">
        <v>2939</v>
      </c>
      <c r="F2028" s="2" t="s">
        <v>2917</v>
      </c>
      <c r="G2028" s="2">
        <f>ROWS(tbl_orders_raw[])</f>
        <v>5000</v>
      </c>
      <c r="H2028" s="2" t="str">
        <f>_xlfn.XLOOKUP(tbl_orders_raw[[#This Row],[customer_id]],tbl_customers[customer_id],tbl_customers[customer_id],"Not Found")</f>
        <v>CUST00861</v>
      </c>
      <c r="I2028" s="7">
        <f>MONTH(tbl_orders_raw[[#This Row],[order_date]])</f>
        <v>11</v>
      </c>
      <c r="J2028" s="7">
        <f>YEAR(tbl_orders_raw[[#This Row],[order_date]])</f>
        <v>2024</v>
      </c>
    </row>
    <row r="2029" spans="1:10" x14ac:dyDescent="0.3">
      <c r="A2029" s="2" t="s">
        <v>4954</v>
      </c>
      <c r="B2029" s="2" t="s">
        <v>310</v>
      </c>
      <c r="C2029" s="3">
        <v>45432</v>
      </c>
      <c r="D2029" s="2" t="s">
        <v>2915</v>
      </c>
      <c r="E2029" s="2" t="s">
        <v>2936</v>
      </c>
      <c r="F2029" s="2" t="s">
        <v>2917</v>
      </c>
      <c r="G2029" s="2">
        <f>ROWS(tbl_orders_raw[])</f>
        <v>5000</v>
      </c>
      <c r="H2029" s="2" t="str">
        <f>_xlfn.XLOOKUP(tbl_orders_raw[[#This Row],[customer_id]],tbl_customers[customer_id],tbl_customers[customer_id],"Not Found")</f>
        <v>CUST00141</v>
      </c>
      <c r="I2029" s="7">
        <f>MONTH(tbl_orders_raw[[#This Row],[order_date]])</f>
        <v>5</v>
      </c>
      <c r="J2029" s="7">
        <f>YEAR(tbl_orders_raw[[#This Row],[order_date]])</f>
        <v>2024</v>
      </c>
    </row>
    <row r="2030" spans="1:10" x14ac:dyDescent="0.3">
      <c r="A2030" s="2" t="s">
        <v>4955</v>
      </c>
      <c r="B2030" s="2" t="s">
        <v>1982</v>
      </c>
      <c r="C2030" s="3">
        <v>46204</v>
      </c>
      <c r="D2030" s="2" t="s">
        <v>2915</v>
      </c>
      <c r="E2030" s="2" t="s">
        <v>2934</v>
      </c>
      <c r="F2030" s="2" t="s">
        <v>2917</v>
      </c>
      <c r="G2030" s="2">
        <f>ROWS(tbl_orders_raw[])</f>
        <v>5000</v>
      </c>
      <c r="H2030" s="2" t="str">
        <f>_xlfn.XLOOKUP(tbl_orders_raw[[#This Row],[customer_id]],tbl_customers[customer_id],tbl_customers[customer_id],"Not Found")</f>
        <v>CUST00977</v>
      </c>
      <c r="I2030" s="7">
        <f>MONTH(tbl_orders_raw[[#This Row],[order_date]])</f>
        <v>7</v>
      </c>
      <c r="J2030" s="7">
        <f>YEAR(tbl_orders_raw[[#This Row],[order_date]])</f>
        <v>2026</v>
      </c>
    </row>
    <row r="2031" spans="1:10" x14ac:dyDescent="0.3">
      <c r="A2031" s="2" t="s">
        <v>4956</v>
      </c>
      <c r="B2031" s="2" t="s">
        <v>1112</v>
      </c>
      <c r="C2031" s="3">
        <v>45401</v>
      </c>
      <c r="D2031" s="2" t="s">
        <v>2915</v>
      </c>
      <c r="E2031" s="2" t="s">
        <v>2936</v>
      </c>
      <c r="F2031" s="2" t="s">
        <v>2941</v>
      </c>
      <c r="G2031" s="2">
        <f>ROWS(tbl_orders_raw[])</f>
        <v>5000</v>
      </c>
      <c r="H2031" s="2" t="str">
        <f>_xlfn.XLOOKUP(tbl_orders_raw[[#This Row],[customer_id]],tbl_customers[customer_id],tbl_customers[customer_id],"Not Found")</f>
        <v>CUST00542</v>
      </c>
      <c r="I2031" s="7">
        <f>MONTH(tbl_orders_raw[[#This Row],[order_date]])</f>
        <v>4</v>
      </c>
      <c r="J2031" s="7">
        <f>YEAR(tbl_orders_raw[[#This Row],[order_date]])</f>
        <v>2024</v>
      </c>
    </row>
    <row r="2032" spans="1:10" x14ac:dyDescent="0.3">
      <c r="A2032" s="2" t="s">
        <v>4957</v>
      </c>
      <c r="B2032" s="2" t="s">
        <v>364</v>
      </c>
      <c r="C2032" s="3">
        <v>45545</v>
      </c>
      <c r="D2032" s="2" t="s">
        <v>2915</v>
      </c>
      <c r="E2032" s="2" t="s">
        <v>2916</v>
      </c>
      <c r="F2032" s="2" t="s">
        <v>2941</v>
      </c>
      <c r="G2032" s="2">
        <f>ROWS(tbl_orders_raw[])</f>
        <v>5000</v>
      </c>
      <c r="H2032" s="2" t="str">
        <f>_xlfn.XLOOKUP(tbl_orders_raw[[#This Row],[customer_id]],tbl_customers[customer_id],tbl_customers[customer_id],"Not Found")</f>
        <v>CUST00168</v>
      </c>
      <c r="I2032" s="7">
        <f>MONTH(tbl_orders_raw[[#This Row],[order_date]])</f>
        <v>9</v>
      </c>
      <c r="J2032" s="7">
        <f>YEAR(tbl_orders_raw[[#This Row],[order_date]])</f>
        <v>2024</v>
      </c>
    </row>
    <row r="2033" spans="1:10" x14ac:dyDescent="0.3">
      <c r="A2033" s="2" t="s">
        <v>4958</v>
      </c>
      <c r="B2033" s="2" t="s">
        <v>454</v>
      </c>
      <c r="C2033" s="3">
        <v>46009</v>
      </c>
      <c r="D2033" s="2" t="s">
        <v>2925</v>
      </c>
      <c r="E2033" s="2" t="s">
        <v>2916</v>
      </c>
      <c r="F2033" s="2" t="s">
        <v>2917</v>
      </c>
      <c r="G2033" s="2">
        <f>ROWS(tbl_orders_raw[])</f>
        <v>5000</v>
      </c>
      <c r="H2033" s="2" t="str">
        <f>_xlfn.XLOOKUP(tbl_orders_raw[[#This Row],[customer_id]],tbl_customers[customer_id],tbl_customers[customer_id],"Not Found")</f>
        <v>CUST00213</v>
      </c>
      <c r="I2033" s="7">
        <f>MONTH(tbl_orders_raw[[#This Row],[order_date]])</f>
        <v>12</v>
      </c>
      <c r="J2033" s="7">
        <f>YEAR(tbl_orders_raw[[#This Row],[order_date]])</f>
        <v>2025</v>
      </c>
    </row>
    <row r="2034" spans="1:10" x14ac:dyDescent="0.3">
      <c r="A2034" s="2" t="s">
        <v>4959</v>
      </c>
      <c r="B2034" s="2" t="s">
        <v>548</v>
      </c>
      <c r="C2034" s="3">
        <v>46017</v>
      </c>
      <c r="D2034" s="2" t="s">
        <v>2915</v>
      </c>
      <c r="E2034" s="2" t="s">
        <v>2936</v>
      </c>
      <c r="F2034" s="2" t="s">
        <v>2941</v>
      </c>
      <c r="G2034" s="2">
        <f>ROWS(tbl_orders_raw[])</f>
        <v>5000</v>
      </c>
      <c r="H2034" s="2" t="str">
        <f>_xlfn.XLOOKUP(tbl_orders_raw[[#This Row],[customer_id]],tbl_customers[customer_id],tbl_customers[customer_id],"Not Found")</f>
        <v>CUST00260</v>
      </c>
      <c r="I2034" s="7">
        <f>MONTH(tbl_orders_raw[[#This Row],[order_date]])</f>
        <v>12</v>
      </c>
      <c r="J2034" s="7">
        <f>YEAR(tbl_orders_raw[[#This Row],[order_date]])</f>
        <v>2025</v>
      </c>
    </row>
    <row r="2035" spans="1:10" x14ac:dyDescent="0.3">
      <c r="A2035" s="2" t="s">
        <v>4960</v>
      </c>
      <c r="B2035" s="2" t="s">
        <v>1006</v>
      </c>
      <c r="C2035" s="3">
        <v>45813</v>
      </c>
      <c r="D2035" s="2" t="s">
        <v>2928</v>
      </c>
      <c r="E2035" s="2" t="s">
        <v>2916</v>
      </c>
      <c r="F2035" s="2" t="s">
        <v>2917</v>
      </c>
      <c r="G2035" s="2">
        <f>ROWS(tbl_orders_raw[])</f>
        <v>5000</v>
      </c>
      <c r="H2035" s="2" t="str">
        <f>_xlfn.XLOOKUP(tbl_orders_raw[[#This Row],[customer_id]],tbl_customers[customer_id],tbl_customers[customer_id],"Not Found")</f>
        <v>CUST00489</v>
      </c>
      <c r="I2035" s="7">
        <f>MONTH(tbl_orders_raw[[#This Row],[order_date]])</f>
        <v>6</v>
      </c>
      <c r="J2035" s="7">
        <f>YEAR(tbl_orders_raw[[#This Row],[order_date]])</f>
        <v>2025</v>
      </c>
    </row>
    <row r="2036" spans="1:10" x14ac:dyDescent="0.3">
      <c r="A2036" s="2" t="s">
        <v>4961</v>
      </c>
      <c r="B2036" s="2" t="s">
        <v>2392</v>
      </c>
      <c r="C2036" s="3">
        <v>45571</v>
      </c>
      <c r="D2036" s="2" t="s">
        <v>2925</v>
      </c>
      <c r="E2036" s="2" t="s">
        <v>2919</v>
      </c>
      <c r="F2036" s="2" t="s">
        <v>2917</v>
      </c>
      <c r="G2036" s="2">
        <f>ROWS(tbl_orders_raw[])</f>
        <v>5000</v>
      </c>
      <c r="H2036" s="2" t="str">
        <f>_xlfn.XLOOKUP(tbl_orders_raw[[#This Row],[customer_id]],tbl_customers[customer_id],tbl_customers[customer_id],"Not Found")</f>
        <v>CUST01182</v>
      </c>
      <c r="I2036" s="7">
        <f>MONTH(tbl_orders_raw[[#This Row],[order_date]])</f>
        <v>10</v>
      </c>
      <c r="J2036" s="7">
        <f>YEAR(tbl_orders_raw[[#This Row],[order_date]])</f>
        <v>2024</v>
      </c>
    </row>
    <row r="2037" spans="1:10" x14ac:dyDescent="0.3">
      <c r="A2037" s="2" t="s">
        <v>4962</v>
      </c>
      <c r="B2037" s="2" t="s">
        <v>1004</v>
      </c>
      <c r="C2037" s="3">
        <v>45852</v>
      </c>
      <c r="D2037" s="2" t="s">
        <v>2915</v>
      </c>
      <c r="E2037" s="2" t="s">
        <v>2916</v>
      </c>
      <c r="F2037" s="2" t="s">
        <v>2917</v>
      </c>
      <c r="G2037" s="2">
        <f>ROWS(tbl_orders_raw[])</f>
        <v>5000</v>
      </c>
      <c r="H2037" s="2" t="str">
        <f>_xlfn.XLOOKUP(tbl_orders_raw[[#This Row],[customer_id]],tbl_customers[customer_id],tbl_customers[customer_id],"Not Found")</f>
        <v>CUST00488</v>
      </c>
      <c r="I2037" s="7">
        <f>MONTH(tbl_orders_raw[[#This Row],[order_date]])</f>
        <v>7</v>
      </c>
      <c r="J2037" s="7">
        <f>YEAR(tbl_orders_raw[[#This Row],[order_date]])</f>
        <v>2025</v>
      </c>
    </row>
    <row r="2038" spans="1:10" x14ac:dyDescent="0.3">
      <c r="A2038" s="2" t="s">
        <v>4963</v>
      </c>
      <c r="B2038" s="2" t="s">
        <v>2190</v>
      </c>
      <c r="C2038" s="3">
        <v>45489</v>
      </c>
      <c r="D2038" s="2" t="s">
        <v>2915</v>
      </c>
      <c r="E2038" s="2" t="s">
        <v>2916</v>
      </c>
      <c r="F2038" s="2" t="s">
        <v>2922</v>
      </c>
      <c r="G2038" s="2">
        <f>ROWS(tbl_orders_raw[])</f>
        <v>5000</v>
      </c>
      <c r="H2038" s="2" t="str">
        <f>_xlfn.XLOOKUP(tbl_orders_raw[[#This Row],[customer_id]],tbl_customers[customer_id],tbl_customers[customer_id],"Not Found")</f>
        <v>CUST01081</v>
      </c>
      <c r="I2038" s="7">
        <f>MONTH(tbl_orders_raw[[#This Row],[order_date]])</f>
        <v>7</v>
      </c>
      <c r="J2038" s="7">
        <f>YEAR(tbl_orders_raw[[#This Row],[order_date]])</f>
        <v>2024</v>
      </c>
    </row>
    <row r="2039" spans="1:10" x14ac:dyDescent="0.3">
      <c r="A2039" s="2" t="s">
        <v>4964</v>
      </c>
      <c r="B2039" s="2" t="s">
        <v>2398</v>
      </c>
      <c r="C2039" s="3">
        <v>45713</v>
      </c>
      <c r="D2039" s="2" t="s">
        <v>2915</v>
      </c>
      <c r="E2039" s="2" t="s">
        <v>2916</v>
      </c>
      <c r="F2039" s="2" t="s">
        <v>2917</v>
      </c>
      <c r="G2039" s="2">
        <f>ROWS(tbl_orders_raw[])</f>
        <v>5000</v>
      </c>
      <c r="H2039" s="2" t="str">
        <f>_xlfn.XLOOKUP(tbl_orders_raw[[#This Row],[customer_id]],tbl_customers[customer_id],tbl_customers[customer_id],"Not Found")</f>
        <v>CUST01185</v>
      </c>
      <c r="I2039" s="7">
        <f>MONTH(tbl_orders_raw[[#This Row],[order_date]])</f>
        <v>2</v>
      </c>
      <c r="J2039" s="7">
        <f>YEAR(tbl_orders_raw[[#This Row],[order_date]])</f>
        <v>2025</v>
      </c>
    </row>
    <row r="2040" spans="1:10" x14ac:dyDescent="0.3">
      <c r="A2040" s="2" t="s">
        <v>4965</v>
      </c>
      <c r="B2040" s="2" t="s">
        <v>1750</v>
      </c>
      <c r="C2040" s="3">
        <v>45419</v>
      </c>
      <c r="D2040" s="2" t="s">
        <v>2915</v>
      </c>
      <c r="E2040" s="2" t="s">
        <v>2921</v>
      </c>
      <c r="F2040" s="2" t="s">
        <v>2917</v>
      </c>
      <c r="G2040" s="2">
        <f>ROWS(tbl_orders_raw[])</f>
        <v>5000</v>
      </c>
      <c r="H2040" s="2" t="str">
        <f>_xlfn.XLOOKUP(tbl_orders_raw[[#This Row],[customer_id]],tbl_customers[customer_id],tbl_customers[customer_id],"Not Found")</f>
        <v>CUST00861</v>
      </c>
      <c r="I2040" s="7">
        <f>MONTH(tbl_orders_raw[[#This Row],[order_date]])</f>
        <v>5</v>
      </c>
      <c r="J2040" s="7">
        <f>YEAR(tbl_orders_raw[[#This Row],[order_date]])</f>
        <v>2024</v>
      </c>
    </row>
    <row r="2041" spans="1:10" x14ac:dyDescent="0.3">
      <c r="A2041" s="2" t="s">
        <v>4966</v>
      </c>
      <c r="B2041" s="2" t="s">
        <v>1690</v>
      </c>
      <c r="C2041" s="3">
        <v>45409</v>
      </c>
      <c r="D2041" s="2" t="s">
        <v>2925</v>
      </c>
      <c r="E2041" s="2" t="s">
        <v>2919</v>
      </c>
      <c r="F2041" s="2" t="s">
        <v>2917</v>
      </c>
      <c r="G2041" s="2">
        <f>ROWS(tbl_orders_raw[])</f>
        <v>5000</v>
      </c>
      <c r="H2041" s="2" t="str">
        <f>_xlfn.XLOOKUP(tbl_orders_raw[[#This Row],[customer_id]],tbl_customers[customer_id],tbl_customers[customer_id],"Not Found")</f>
        <v>CUST00831</v>
      </c>
      <c r="I2041" s="7">
        <f>MONTH(tbl_orders_raw[[#This Row],[order_date]])</f>
        <v>4</v>
      </c>
      <c r="J2041" s="7">
        <f>YEAR(tbl_orders_raw[[#This Row],[order_date]])</f>
        <v>2024</v>
      </c>
    </row>
    <row r="2042" spans="1:10" x14ac:dyDescent="0.3">
      <c r="A2042" s="2" t="s">
        <v>4967</v>
      </c>
      <c r="B2042" s="2" t="s">
        <v>784</v>
      </c>
      <c r="C2042" s="3">
        <v>45882</v>
      </c>
      <c r="D2042" s="2" t="s">
        <v>2925</v>
      </c>
      <c r="E2042" s="2" t="s">
        <v>2921</v>
      </c>
      <c r="F2042" s="2" t="s">
        <v>2922</v>
      </c>
      <c r="G2042" s="2">
        <f>ROWS(tbl_orders_raw[])</f>
        <v>5000</v>
      </c>
      <c r="H2042" s="2" t="str">
        <f>_xlfn.XLOOKUP(tbl_orders_raw[[#This Row],[customer_id]],tbl_customers[customer_id],tbl_customers[customer_id],"Not Found")</f>
        <v>CUST00378</v>
      </c>
      <c r="I2042" s="7">
        <f>MONTH(tbl_orders_raw[[#This Row],[order_date]])</f>
        <v>8</v>
      </c>
      <c r="J2042" s="7">
        <f>YEAR(tbl_orders_raw[[#This Row],[order_date]])</f>
        <v>2025</v>
      </c>
    </row>
    <row r="2043" spans="1:10" x14ac:dyDescent="0.3">
      <c r="A2043" s="2" t="s">
        <v>4968</v>
      </c>
      <c r="B2043" s="2" t="s">
        <v>572</v>
      </c>
      <c r="C2043" s="3">
        <v>45546</v>
      </c>
      <c r="D2043" s="2" t="s">
        <v>2925</v>
      </c>
      <c r="E2043" s="2" t="s">
        <v>2916</v>
      </c>
      <c r="F2043" s="2" t="s">
        <v>2917</v>
      </c>
      <c r="G2043" s="2">
        <f>ROWS(tbl_orders_raw[])</f>
        <v>5000</v>
      </c>
      <c r="H2043" s="2" t="str">
        <f>_xlfn.XLOOKUP(tbl_orders_raw[[#This Row],[customer_id]],tbl_customers[customer_id],tbl_customers[customer_id],"Not Found")</f>
        <v>CUST00272</v>
      </c>
      <c r="I2043" s="7">
        <f>MONTH(tbl_orders_raw[[#This Row],[order_date]])</f>
        <v>9</v>
      </c>
      <c r="J2043" s="7">
        <f>YEAR(tbl_orders_raw[[#This Row],[order_date]])</f>
        <v>2024</v>
      </c>
    </row>
    <row r="2044" spans="1:10" x14ac:dyDescent="0.3">
      <c r="A2044" s="2" t="s">
        <v>4969</v>
      </c>
      <c r="B2044" s="2" t="s">
        <v>324</v>
      </c>
      <c r="C2044" s="3">
        <v>45339</v>
      </c>
      <c r="D2044" s="2" t="s">
        <v>2925</v>
      </c>
      <c r="E2044" s="2" t="s">
        <v>2916</v>
      </c>
      <c r="F2044" s="2" t="s">
        <v>2917</v>
      </c>
      <c r="G2044" s="2">
        <f>ROWS(tbl_orders_raw[])</f>
        <v>5000</v>
      </c>
      <c r="H2044" s="2" t="str">
        <f>_xlfn.XLOOKUP(tbl_orders_raw[[#This Row],[customer_id]],tbl_customers[customer_id],tbl_customers[customer_id],"Not Found")</f>
        <v>CUST00148</v>
      </c>
      <c r="I2044" s="7">
        <f>MONTH(tbl_orders_raw[[#This Row],[order_date]])</f>
        <v>2</v>
      </c>
      <c r="J2044" s="7">
        <f>YEAR(tbl_orders_raw[[#This Row],[order_date]])</f>
        <v>2024</v>
      </c>
    </row>
    <row r="2045" spans="1:10" x14ac:dyDescent="0.3">
      <c r="A2045" s="2" t="s">
        <v>4970</v>
      </c>
      <c r="B2045" s="2" t="s">
        <v>2382</v>
      </c>
      <c r="C2045" s="3">
        <v>45407</v>
      </c>
      <c r="D2045" s="2" t="s">
        <v>2915</v>
      </c>
      <c r="E2045" s="2" t="s">
        <v>2916</v>
      </c>
      <c r="F2045" s="2" t="s">
        <v>2917</v>
      </c>
      <c r="G2045" s="2">
        <f>ROWS(tbl_orders_raw[])</f>
        <v>5000</v>
      </c>
      <c r="H2045" s="2" t="str">
        <f>_xlfn.XLOOKUP(tbl_orders_raw[[#This Row],[customer_id]],tbl_customers[customer_id],tbl_customers[customer_id],"Not Found")</f>
        <v>CUST01177</v>
      </c>
      <c r="I2045" s="7">
        <f>MONTH(tbl_orders_raw[[#This Row],[order_date]])</f>
        <v>4</v>
      </c>
      <c r="J2045" s="7">
        <f>YEAR(tbl_orders_raw[[#This Row],[order_date]])</f>
        <v>2024</v>
      </c>
    </row>
    <row r="2046" spans="1:10" x14ac:dyDescent="0.3">
      <c r="A2046" s="2" t="s">
        <v>4971</v>
      </c>
      <c r="B2046" s="2" t="s">
        <v>86</v>
      </c>
      <c r="C2046" s="3">
        <v>46004</v>
      </c>
      <c r="D2046" s="2" t="s">
        <v>2915</v>
      </c>
      <c r="E2046" s="2" t="s">
        <v>2939</v>
      </c>
      <c r="F2046" s="2" t="s">
        <v>2917</v>
      </c>
      <c r="G2046" s="2">
        <f>ROWS(tbl_orders_raw[])</f>
        <v>5000</v>
      </c>
      <c r="H2046" s="2" t="str">
        <f>_xlfn.XLOOKUP(tbl_orders_raw[[#This Row],[customer_id]],tbl_customers[customer_id],tbl_customers[customer_id],"Not Found")</f>
        <v>CUST00029</v>
      </c>
      <c r="I2046" s="7">
        <f>MONTH(tbl_orders_raw[[#This Row],[order_date]])</f>
        <v>12</v>
      </c>
      <c r="J2046" s="7">
        <f>YEAR(tbl_orders_raw[[#This Row],[order_date]])</f>
        <v>2025</v>
      </c>
    </row>
    <row r="2047" spans="1:10" x14ac:dyDescent="0.3">
      <c r="A2047" s="2" t="s">
        <v>4972</v>
      </c>
      <c r="B2047" s="2" t="s">
        <v>534</v>
      </c>
      <c r="C2047" s="3">
        <v>45442</v>
      </c>
      <c r="D2047" s="2" t="s">
        <v>2925</v>
      </c>
      <c r="E2047" s="2" t="s">
        <v>2939</v>
      </c>
      <c r="F2047" s="2" t="s">
        <v>2917</v>
      </c>
      <c r="G2047" s="2">
        <f>ROWS(tbl_orders_raw[])</f>
        <v>5000</v>
      </c>
      <c r="H2047" s="2" t="str">
        <f>_xlfn.XLOOKUP(tbl_orders_raw[[#This Row],[customer_id]],tbl_customers[customer_id],tbl_customers[customer_id],"Not Found")</f>
        <v>CUST00253</v>
      </c>
      <c r="I2047" s="7">
        <f>MONTH(tbl_orders_raw[[#This Row],[order_date]])</f>
        <v>5</v>
      </c>
      <c r="J2047" s="7">
        <f>YEAR(tbl_orders_raw[[#This Row],[order_date]])</f>
        <v>2024</v>
      </c>
    </row>
    <row r="2048" spans="1:10" x14ac:dyDescent="0.3">
      <c r="A2048" s="2" t="s">
        <v>4973</v>
      </c>
      <c r="B2048" s="2" t="s">
        <v>2154</v>
      </c>
      <c r="C2048" s="3">
        <v>45967</v>
      </c>
      <c r="D2048" s="2" t="s">
        <v>2925</v>
      </c>
      <c r="E2048" s="2" t="s">
        <v>2939</v>
      </c>
      <c r="F2048" s="2" t="s">
        <v>2917</v>
      </c>
      <c r="G2048" s="2">
        <f>ROWS(tbl_orders_raw[])</f>
        <v>5000</v>
      </c>
      <c r="H2048" s="2" t="str">
        <f>_xlfn.XLOOKUP(tbl_orders_raw[[#This Row],[customer_id]],tbl_customers[customer_id],tbl_customers[customer_id],"Not Found")</f>
        <v>CUST01063</v>
      </c>
      <c r="I2048" s="7">
        <f>MONTH(tbl_orders_raw[[#This Row],[order_date]])</f>
        <v>11</v>
      </c>
      <c r="J2048" s="7">
        <f>YEAR(tbl_orders_raw[[#This Row],[order_date]])</f>
        <v>2025</v>
      </c>
    </row>
    <row r="2049" spans="1:10" x14ac:dyDescent="0.3">
      <c r="A2049" s="2" t="s">
        <v>4974</v>
      </c>
      <c r="B2049" s="2" t="s">
        <v>626</v>
      </c>
      <c r="C2049" s="3">
        <v>45942</v>
      </c>
      <c r="D2049" s="2" t="s">
        <v>2915</v>
      </c>
      <c r="E2049" s="2" t="s">
        <v>2939</v>
      </c>
      <c r="F2049" s="2" t="s">
        <v>2941</v>
      </c>
      <c r="G2049" s="2">
        <f>ROWS(tbl_orders_raw[])</f>
        <v>5000</v>
      </c>
      <c r="H2049" s="2" t="str">
        <f>_xlfn.XLOOKUP(tbl_orders_raw[[#This Row],[customer_id]],tbl_customers[customer_id],tbl_customers[customer_id],"Not Found")</f>
        <v>CUST00299</v>
      </c>
      <c r="I2049" s="7">
        <f>MONTH(tbl_orders_raw[[#This Row],[order_date]])</f>
        <v>10</v>
      </c>
      <c r="J2049" s="7">
        <f>YEAR(tbl_orders_raw[[#This Row],[order_date]])</f>
        <v>2025</v>
      </c>
    </row>
    <row r="2050" spans="1:10" x14ac:dyDescent="0.3">
      <c r="A2050" s="2" t="s">
        <v>4975</v>
      </c>
      <c r="B2050" s="2" t="s">
        <v>1024</v>
      </c>
      <c r="C2050" s="3">
        <v>46170</v>
      </c>
      <c r="D2050" s="2" t="s">
        <v>2915</v>
      </c>
      <c r="E2050" s="2" t="s">
        <v>2936</v>
      </c>
      <c r="F2050" s="2" t="s">
        <v>2917</v>
      </c>
      <c r="G2050" s="2">
        <f>ROWS(tbl_orders_raw[])</f>
        <v>5000</v>
      </c>
      <c r="H2050" s="2" t="str">
        <f>_xlfn.XLOOKUP(tbl_orders_raw[[#This Row],[customer_id]],tbl_customers[customer_id],tbl_customers[customer_id],"Not Found")</f>
        <v>CUST00498</v>
      </c>
      <c r="I2050" s="7">
        <f>MONTH(tbl_orders_raw[[#This Row],[order_date]])</f>
        <v>5</v>
      </c>
      <c r="J2050" s="7">
        <f>YEAR(tbl_orders_raw[[#This Row],[order_date]])</f>
        <v>2026</v>
      </c>
    </row>
    <row r="2051" spans="1:10" x14ac:dyDescent="0.3">
      <c r="A2051" s="2" t="s">
        <v>4976</v>
      </c>
      <c r="B2051" s="2" t="s">
        <v>30</v>
      </c>
      <c r="C2051" s="3">
        <v>45550</v>
      </c>
      <c r="D2051" s="2" t="s">
        <v>2915</v>
      </c>
      <c r="E2051" s="2" t="s">
        <v>2916</v>
      </c>
      <c r="F2051" s="2" t="s">
        <v>2917</v>
      </c>
      <c r="G2051" s="2">
        <f>ROWS(tbl_orders_raw[])</f>
        <v>5000</v>
      </c>
      <c r="H2051" s="2" t="str">
        <f>_xlfn.XLOOKUP(tbl_orders_raw[[#This Row],[customer_id]],tbl_customers[customer_id],tbl_customers[customer_id],"Not Found")</f>
        <v>CUST00007</v>
      </c>
      <c r="I2051" s="7">
        <f>MONTH(tbl_orders_raw[[#This Row],[order_date]])</f>
        <v>9</v>
      </c>
      <c r="J2051" s="7">
        <f>YEAR(tbl_orders_raw[[#This Row],[order_date]])</f>
        <v>2024</v>
      </c>
    </row>
    <row r="2052" spans="1:10" x14ac:dyDescent="0.3">
      <c r="A2052" s="2" t="s">
        <v>4977</v>
      </c>
      <c r="B2052" s="2" t="s">
        <v>274</v>
      </c>
      <c r="C2052" s="3">
        <v>46145</v>
      </c>
      <c r="D2052" s="2" t="s">
        <v>2925</v>
      </c>
      <c r="E2052" s="2" t="s">
        <v>2939</v>
      </c>
      <c r="F2052" s="2" t="s">
        <v>2917</v>
      </c>
      <c r="G2052" s="2">
        <f>ROWS(tbl_orders_raw[])</f>
        <v>5000</v>
      </c>
      <c r="H2052" s="2" t="str">
        <f>_xlfn.XLOOKUP(tbl_orders_raw[[#This Row],[customer_id]],tbl_customers[customer_id],tbl_customers[customer_id],"Not Found")</f>
        <v>CUST00123</v>
      </c>
      <c r="I2052" s="7">
        <f>MONTH(tbl_orders_raw[[#This Row],[order_date]])</f>
        <v>5</v>
      </c>
      <c r="J2052" s="7">
        <f>YEAR(tbl_orders_raw[[#This Row],[order_date]])</f>
        <v>2026</v>
      </c>
    </row>
    <row r="2053" spans="1:10" x14ac:dyDescent="0.3">
      <c r="A2053" s="2" t="s">
        <v>4978</v>
      </c>
      <c r="B2053" s="2" t="s">
        <v>1206</v>
      </c>
      <c r="C2053" s="3">
        <v>45405</v>
      </c>
      <c r="D2053" s="2" t="s">
        <v>2915</v>
      </c>
      <c r="E2053" s="2" t="s">
        <v>2916</v>
      </c>
      <c r="F2053" s="2" t="s">
        <v>2917</v>
      </c>
      <c r="G2053" s="2">
        <f>ROWS(tbl_orders_raw[])</f>
        <v>5000</v>
      </c>
      <c r="H2053" s="2" t="str">
        <f>_xlfn.XLOOKUP(tbl_orders_raw[[#This Row],[customer_id]],tbl_customers[customer_id],tbl_customers[customer_id],"Not Found")</f>
        <v>CUST00589</v>
      </c>
      <c r="I2053" s="7">
        <f>MONTH(tbl_orders_raw[[#This Row],[order_date]])</f>
        <v>4</v>
      </c>
      <c r="J2053" s="7">
        <f>YEAR(tbl_orders_raw[[#This Row],[order_date]])</f>
        <v>2024</v>
      </c>
    </row>
    <row r="2054" spans="1:10" x14ac:dyDescent="0.3">
      <c r="A2054" s="2" t="s">
        <v>4979</v>
      </c>
      <c r="B2054" s="2" t="s">
        <v>1968</v>
      </c>
      <c r="C2054" s="3">
        <v>45306</v>
      </c>
      <c r="D2054" s="2" t="s">
        <v>2925</v>
      </c>
      <c r="E2054" s="2" t="s">
        <v>2939</v>
      </c>
      <c r="F2054" s="2" t="s">
        <v>2917</v>
      </c>
      <c r="G2054" s="2">
        <f>ROWS(tbl_orders_raw[])</f>
        <v>5000</v>
      </c>
      <c r="H2054" s="2" t="str">
        <f>_xlfn.XLOOKUP(tbl_orders_raw[[#This Row],[customer_id]],tbl_customers[customer_id],tbl_customers[customer_id],"Not Found")</f>
        <v>CUST00970</v>
      </c>
      <c r="I2054" s="7">
        <f>MONTH(tbl_orders_raw[[#This Row],[order_date]])</f>
        <v>1</v>
      </c>
      <c r="J2054" s="7">
        <f>YEAR(tbl_orders_raw[[#This Row],[order_date]])</f>
        <v>2024</v>
      </c>
    </row>
    <row r="2055" spans="1:10" x14ac:dyDescent="0.3">
      <c r="A2055" s="2" t="s">
        <v>4980</v>
      </c>
      <c r="B2055" s="2" t="s">
        <v>1270</v>
      </c>
      <c r="C2055" s="3">
        <v>45648</v>
      </c>
      <c r="D2055" s="2" t="s">
        <v>2925</v>
      </c>
      <c r="E2055" s="2" t="s">
        <v>2939</v>
      </c>
      <c r="F2055" s="2" t="s">
        <v>2917</v>
      </c>
      <c r="G2055" s="2">
        <f>ROWS(tbl_orders_raw[])</f>
        <v>5000</v>
      </c>
      <c r="H2055" s="2" t="str">
        <f>_xlfn.XLOOKUP(tbl_orders_raw[[#This Row],[customer_id]],tbl_customers[customer_id],tbl_customers[customer_id],"Not Found")</f>
        <v>CUST00621</v>
      </c>
      <c r="I2055" s="7">
        <f>MONTH(tbl_orders_raw[[#This Row],[order_date]])</f>
        <v>12</v>
      </c>
      <c r="J2055" s="7">
        <f>YEAR(tbl_orders_raw[[#This Row],[order_date]])</f>
        <v>2024</v>
      </c>
    </row>
    <row r="2056" spans="1:10" x14ac:dyDescent="0.3">
      <c r="A2056" s="2" t="s">
        <v>4981</v>
      </c>
      <c r="B2056" s="2" t="s">
        <v>1982</v>
      </c>
      <c r="C2056" s="3">
        <v>45574</v>
      </c>
      <c r="D2056" s="2" t="s">
        <v>2928</v>
      </c>
      <c r="E2056" s="2" t="s">
        <v>2916</v>
      </c>
      <c r="F2056" s="2" t="s">
        <v>2917</v>
      </c>
      <c r="G2056" s="2">
        <f>ROWS(tbl_orders_raw[])</f>
        <v>5000</v>
      </c>
      <c r="H2056" s="2" t="str">
        <f>_xlfn.XLOOKUP(tbl_orders_raw[[#This Row],[customer_id]],tbl_customers[customer_id],tbl_customers[customer_id],"Not Found")</f>
        <v>CUST00977</v>
      </c>
      <c r="I2056" s="7">
        <f>MONTH(tbl_orders_raw[[#This Row],[order_date]])</f>
        <v>10</v>
      </c>
      <c r="J2056" s="7">
        <f>YEAR(tbl_orders_raw[[#This Row],[order_date]])</f>
        <v>2024</v>
      </c>
    </row>
    <row r="2057" spans="1:10" x14ac:dyDescent="0.3">
      <c r="A2057" s="2" t="s">
        <v>4982</v>
      </c>
      <c r="B2057" s="2" t="s">
        <v>576</v>
      </c>
      <c r="C2057" s="3">
        <v>45740</v>
      </c>
      <c r="D2057" s="2" t="s">
        <v>2915</v>
      </c>
      <c r="E2057" s="2" t="s">
        <v>2916</v>
      </c>
      <c r="F2057" s="2" t="s">
        <v>2917</v>
      </c>
      <c r="G2057" s="2">
        <f>ROWS(tbl_orders_raw[])</f>
        <v>5000</v>
      </c>
      <c r="H2057" s="2" t="str">
        <f>_xlfn.XLOOKUP(tbl_orders_raw[[#This Row],[customer_id]],tbl_customers[customer_id],tbl_customers[customer_id],"Not Found")</f>
        <v>CUST00274</v>
      </c>
      <c r="I2057" s="7">
        <f>MONTH(tbl_orders_raw[[#This Row],[order_date]])</f>
        <v>3</v>
      </c>
      <c r="J2057" s="7">
        <f>YEAR(tbl_orders_raw[[#This Row],[order_date]])</f>
        <v>2025</v>
      </c>
    </row>
    <row r="2058" spans="1:10" x14ac:dyDescent="0.3">
      <c r="A2058" s="2" t="s">
        <v>4983</v>
      </c>
      <c r="B2058" s="2" t="s">
        <v>2288</v>
      </c>
      <c r="C2058" s="3">
        <v>45516</v>
      </c>
      <c r="D2058" s="2" t="s">
        <v>2915</v>
      </c>
      <c r="E2058" s="2" t="s">
        <v>2936</v>
      </c>
      <c r="F2058" s="2" t="s">
        <v>2917</v>
      </c>
      <c r="G2058" s="2">
        <f>ROWS(tbl_orders_raw[])</f>
        <v>5000</v>
      </c>
      <c r="H2058" s="2" t="str">
        <f>_xlfn.XLOOKUP(tbl_orders_raw[[#This Row],[customer_id]],tbl_customers[customer_id],tbl_customers[customer_id],"Not Found")</f>
        <v>CUST01130</v>
      </c>
      <c r="I2058" s="7">
        <f>MONTH(tbl_orders_raw[[#This Row],[order_date]])</f>
        <v>8</v>
      </c>
      <c r="J2058" s="7">
        <f>YEAR(tbl_orders_raw[[#This Row],[order_date]])</f>
        <v>2024</v>
      </c>
    </row>
    <row r="2059" spans="1:10" x14ac:dyDescent="0.3">
      <c r="A2059" s="2" t="s">
        <v>4984</v>
      </c>
      <c r="B2059" s="2" t="s">
        <v>1548</v>
      </c>
      <c r="C2059" s="3">
        <v>46030</v>
      </c>
      <c r="D2059" s="2" t="s">
        <v>2925</v>
      </c>
      <c r="E2059" s="2" t="s">
        <v>2919</v>
      </c>
      <c r="F2059" s="2" t="s">
        <v>2917</v>
      </c>
      <c r="G2059" s="2">
        <f>ROWS(tbl_orders_raw[])</f>
        <v>5000</v>
      </c>
      <c r="H2059" s="2" t="str">
        <f>_xlfn.XLOOKUP(tbl_orders_raw[[#This Row],[customer_id]],tbl_customers[customer_id],tbl_customers[customer_id],"Not Found")</f>
        <v>CUST00760</v>
      </c>
      <c r="I2059" s="7">
        <f>MONTH(tbl_orders_raw[[#This Row],[order_date]])</f>
        <v>1</v>
      </c>
      <c r="J2059" s="7">
        <f>YEAR(tbl_orders_raw[[#This Row],[order_date]])</f>
        <v>2026</v>
      </c>
    </row>
    <row r="2060" spans="1:10" x14ac:dyDescent="0.3">
      <c r="A2060" s="2" t="s">
        <v>4985</v>
      </c>
      <c r="B2060" s="2" t="s">
        <v>2144</v>
      </c>
      <c r="C2060" s="3">
        <v>45966</v>
      </c>
      <c r="D2060" s="2" t="s">
        <v>2925</v>
      </c>
      <c r="E2060" s="2" t="s">
        <v>2919</v>
      </c>
      <c r="F2060" s="2" t="s">
        <v>2917</v>
      </c>
      <c r="G2060" s="2">
        <f>ROWS(tbl_orders_raw[])</f>
        <v>5000</v>
      </c>
      <c r="H2060" s="2" t="str">
        <f>_xlfn.XLOOKUP(tbl_orders_raw[[#This Row],[customer_id]],tbl_customers[customer_id],tbl_customers[customer_id],"Not Found")</f>
        <v>CUST01058</v>
      </c>
      <c r="I2060" s="7">
        <f>MONTH(tbl_orders_raw[[#This Row],[order_date]])</f>
        <v>11</v>
      </c>
      <c r="J2060" s="7">
        <f>YEAR(tbl_orders_raw[[#This Row],[order_date]])</f>
        <v>2025</v>
      </c>
    </row>
    <row r="2061" spans="1:10" x14ac:dyDescent="0.3">
      <c r="A2061" s="2" t="s">
        <v>4986</v>
      </c>
      <c r="B2061" s="2" t="s">
        <v>468</v>
      </c>
      <c r="C2061" s="3">
        <v>45872</v>
      </c>
      <c r="D2061" s="2" t="s">
        <v>2915</v>
      </c>
      <c r="E2061" s="2" t="s">
        <v>2939</v>
      </c>
      <c r="F2061" s="2" t="s">
        <v>2917</v>
      </c>
      <c r="G2061" s="2">
        <f>ROWS(tbl_orders_raw[])</f>
        <v>5000</v>
      </c>
      <c r="H2061" s="2" t="str">
        <f>_xlfn.XLOOKUP(tbl_orders_raw[[#This Row],[customer_id]],tbl_customers[customer_id],tbl_customers[customer_id],"Not Found")</f>
        <v>CUST00220</v>
      </c>
      <c r="I2061" s="7">
        <f>MONTH(tbl_orders_raw[[#This Row],[order_date]])</f>
        <v>8</v>
      </c>
      <c r="J2061" s="7">
        <f>YEAR(tbl_orders_raw[[#This Row],[order_date]])</f>
        <v>2025</v>
      </c>
    </row>
    <row r="2062" spans="1:10" x14ac:dyDescent="0.3">
      <c r="A2062" s="2" t="s">
        <v>4987</v>
      </c>
      <c r="B2062" s="2" t="s">
        <v>2306</v>
      </c>
      <c r="C2062" s="3">
        <v>46067</v>
      </c>
      <c r="D2062" s="2" t="s">
        <v>2925</v>
      </c>
      <c r="E2062" s="2" t="s">
        <v>2921</v>
      </c>
      <c r="F2062" s="2" t="s">
        <v>2941</v>
      </c>
      <c r="G2062" s="2">
        <f>ROWS(tbl_orders_raw[])</f>
        <v>5000</v>
      </c>
      <c r="H2062" s="2" t="str">
        <f>_xlfn.XLOOKUP(tbl_orders_raw[[#This Row],[customer_id]],tbl_customers[customer_id],tbl_customers[customer_id],"Not Found")</f>
        <v>CUST01139</v>
      </c>
      <c r="I2062" s="7">
        <f>MONTH(tbl_orders_raw[[#This Row],[order_date]])</f>
        <v>2</v>
      </c>
      <c r="J2062" s="7">
        <f>YEAR(tbl_orders_raw[[#This Row],[order_date]])</f>
        <v>2026</v>
      </c>
    </row>
    <row r="2063" spans="1:10" x14ac:dyDescent="0.3">
      <c r="A2063" s="2" t="s">
        <v>4988</v>
      </c>
      <c r="B2063" s="2" t="s">
        <v>778</v>
      </c>
      <c r="C2063" s="3">
        <v>46235</v>
      </c>
      <c r="D2063" s="2" t="s">
        <v>2925</v>
      </c>
      <c r="E2063" s="2" t="s">
        <v>2936</v>
      </c>
      <c r="F2063" s="2" t="s">
        <v>2917</v>
      </c>
      <c r="G2063" s="2">
        <f>ROWS(tbl_orders_raw[])</f>
        <v>5000</v>
      </c>
      <c r="H2063" s="2" t="str">
        <f>_xlfn.XLOOKUP(tbl_orders_raw[[#This Row],[customer_id]],tbl_customers[customer_id],tbl_customers[customer_id],"Not Found")</f>
        <v>CUST00375</v>
      </c>
      <c r="I2063" s="7">
        <f>MONTH(tbl_orders_raw[[#This Row],[order_date]])</f>
        <v>8</v>
      </c>
      <c r="J2063" s="7">
        <f>YEAR(tbl_orders_raw[[#This Row],[order_date]])</f>
        <v>2026</v>
      </c>
    </row>
    <row r="2064" spans="1:10" x14ac:dyDescent="0.3">
      <c r="A2064" s="2" t="s">
        <v>4989</v>
      </c>
      <c r="B2064" s="2" t="s">
        <v>1370</v>
      </c>
      <c r="C2064" s="3">
        <v>45312</v>
      </c>
      <c r="D2064" s="2" t="s">
        <v>2925</v>
      </c>
      <c r="E2064" s="2" t="s">
        <v>2919</v>
      </c>
      <c r="F2064" s="2" t="s">
        <v>2917</v>
      </c>
      <c r="G2064" s="2">
        <f>ROWS(tbl_orders_raw[])</f>
        <v>5000</v>
      </c>
      <c r="H2064" s="2" t="str">
        <f>_xlfn.XLOOKUP(tbl_orders_raw[[#This Row],[customer_id]],tbl_customers[customer_id],tbl_customers[customer_id],"Not Found")</f>
        <v>CUST00671</v>
      </c>
      <c r="I2064" s="7">
        <f>MONTH(tbl_orders_raw[[#This Row],[order_date]])</f>
        <v>1</v>
      </c>
      <c r="J2064" s="7">
        <f>YEAR(tbl_orders_raw[[#This Row],[order_date]])</f>
        <v>2024</v>
      </c>
    </row>
    <row r="2065" spans="1:10" x14ac:dyDescent="0.3">
      <c r="A2065" s="2" t="s">
        <v>4990</v>
      </c>
      <c r="B2065" s="2" t="s">
        <v>18</v>
      </c>
      <c r="C2065" s="3">
        <v>45641</v>
      </c>
      <c r="D2065" s="2" t="s">
        <v>2915</v>
      </c>
      <c r="E2065" s="2" t="s">
        <v>2916</v>
      </c>
      <c r="F2065" s="2" t="s">
        <v>2917</v>
      </c>
      <c r="G2065" s="2">
        <f>ROWS(tbl_orders_raw[])</f>
        <v>5000</v>
      </c>
      <c r="H2065" s="2" t="str">
        <f>_xlfn.XLOOKUP(tbl_orders_raw[[#This Row],[customer_id]],tbl_customers[customer_id],tbl_customers[customer_id],"Not Found")</f>
        <v>CUST00003</v>
      </c>
      <c r="I2065" s="7">
        <f>MONTH(tbl_orders_raw[[#This Row],[order_date]])</f>
        <v>12</v>
      </c>
      <c r="J2065" s="7">
        <f>YEAR(tbl_orders_raw[[#This Row],[order_date]])</f>
        <v>2024</v>
      </c>
    </row>
    <row r="2066" spans="1:10" x14ac:dyDescent="0.3">
      <c r="A2066" s="2" t="s">
        <v>4991</v>
      </c>
      <c r="B2066" s="2" t="s">
        <v>1770</v>
      </c>
      <c r="C2066" s="3">
        <v>46030</v>
      </c>
      <c r="D2066" s="2" t="s">
        <v>2915</v>
      </c>
      <c r="E2066" s="2" t="s">
        <v>2934</v>
      </c>
      <c r="F2066" s="2" t="s">
        <v>2917</v>
      </c>
      <c r="G2066" s="2">
        <f>ROWS(tbl_orders_raw[])</f>
        <v>5000</v>
      </c>
      <c r="H2066" s="2" t="str">
        <f>_xlfn.XLOOKUP(tbl_orders_raw[[#This Row],[customer_id]],tbl_customers[customer_id],tbl_customers[customer_id],"Not Found")</f>
        <v>CUST00871</v>
      </c>
      <c r="I2066" s="7">
        <f>MONTH(tbl_orders_raw[[#This Row],[order_date]])</f>
        <v>1</v>
      </c>
      <c r="J2066" s="7">
        <f>YEAR(tbl_orders_raw[[#This Row],[order_date]])</f>
        <v>2026</v>
      </c>
    </row>
    <row r="2067" spans="1:10" x14ac:dyDescent="0.3">
      <c r="A2067" s="2" t="s">
        <v>4992</v>
      </c>
      <c r="B2067" s="2" t="s">
        <v>1676</v>
      </c>
      <c r="C2067" s="3">
        <v>45935</v>
      </c>
      <c r="D2067" s="2" t="s">
        <v>2925</v>
      </c>
      <c r="E2067" s="2" t="s">
        <v>2936</v>
      </c>
      <c r="F2067" s="2" t="s">
        <v>2917</v>
      </c>
      <c r="G2067" s="2">
        <f>ROWS(tbl_orders_raw[])</f>
        <v>5000</v>
      </c>
      <c r="H2067" s="2" t="str">
        <f>_xlfn.XLOOKUP(tbl_orders_raw[[#This Row],[customer_id]],tbl_customers[customer_id],tbl_customers[customer_id],"Not Found")</f>
        <v>CUST00824</v>
      </c>
      <c r="I2067" s="7">
        <f>MONTH(tbl_orders_raw[[#This Row],[order_date]])</f>
        <v>10</v>
      </c>
      <c r="J2067" s="7">
        <f>YEAR(tbl_orders_raw[[#This Row],[order_date]])</f>
        <v>2025</v>
      </c>
    </row>
    <row r="2068" spans="1:10" x14ac:dyDescent="0.3">
      <c r="A2068" s="2" t="s">
        <v>4993</v>
      </c>
      <c r="B2068" s="2" t="s">
        <v>422</v>
      </c>
      <c r="C2068" s="3">
        <v>45657</v>
      </c>
      <c r="D2068" s="2" t="s">
        <v>2915</v>
      </c>
      <c r="E2068" s="2" t="s">
        <v>2921</v>
      </c>
      <c r="F2068" s="2" t="s">
        <v>2941</v>
      </c>
      <c r="G2068" s="2">
        <f>ROWS(tbl_orders_raw[])</f>
        <v>5000</v>
      </c>
      <c r="H2068" s="2" t="str">
        <f>_xlfn.XLOOKUP(tbl_orders_raw[[#This Row],[customer_id]],tbl_customers[customer_id],tbl_customers[customer_id],"Not Found")</f>
        <v>CUST00197</v>
      </c>
      <c r="I2068" s="7">
        <f>MONTH(tbl_orders_raw[[#This Row],[order_date]])</f>
        <v>12</v>
      </c>
      <c r="J2068" s="7">
        <f>YEAR(tbl_orders_raw[[#This Row],[order_date]])</f>
        <v>2024</v>
      </c>
    </row>
    <row r="2069" spans="1:10" x14ac:dyDescent="0.3">
      <c r="A2069" s="2" t="s">
        <v>4994</v>
      </c>
      <c r="B2069" s="2" t="s">
        <v>216</v>
      </c>
      <c r="C2069" s="3">
        <v>45624</v>
      </c>
      <c r="D2069" s="2" t="s">
        <v>2925</v>
      </c>
      <c r="E2069" s="2" t="s">
        <v>2939</v>
      </c>
      <c r="F2069" s="2" t="s">
        <v>2917</v>
      </c>
      <c r="G2069" s="2">
        <f>ROWS(tbl_orders_raw[])</f>
        <v>5000</v>
      </c>
      <c r="H2069" s="2" t="str">
        <f>_xlfn.XLOOKUP(tbl_orders_raw[[#This Row],[customer_id]],tbl_customers[customer_id],tbl_customers[customer_id],"Not Found")</f>
        <v>CUST00094</v>
      </c>
      <c r="I2069" s="7">
        <f>MONTH(tbl_orders_raw[[#This Row],[order_date]])</f>
        <v>11</v>
      </c>
      <c r="J2069" s="7">
        <f>YEAR(tbl_orders_raw[[#This Row],[order_date]])</f>
        <v>2024</v>
      </c>
    </row>
    <row r="2070" spans="1:10" x14ac:dyDescent="0.3">
      <c r="A2070" s="2" t="s">
        <v>4995</v>
      </c>
      <c r="B2070" s="2" t="s">
        <v>1394</v>
      </c>
      <c r="C2070" s="3">
        <v>45837</v>
      </c>
      <c r="D2070" s="2" t="s">
        <v>2915</v>
      </c>
      <c r="E2070" s="2" t="s">
        <v>2939</v>
      </c>
      <c r="F2070" s="2" t="s">
        <v>2917</v>
      </c>
      <c r="G2070" s="2">
        <f>ROWS(tbl_orders_raw[])</f>
        <v>5000</v>
      </c>
      <c r="H2070" s="2" t="str">
        <f>_xlfn.XLOOKUP(tbl_orders_raw[[#This Row],[customer_id]],tbl_customers[customer_id],tbl_customers[customer_id],"Not Found")</f>
        <v>CUST00683</v>
      </c>
      <c r="I2070" s="7">
        <f>MONTH(tbl_orders_raw[[#This Row],[order_date]])</f>
        <v>6</v>
      </c>
      <c r="J2070" s="7">
        <f>YEAR(tbl_orders_raw[[#This Row],[order_date]])</f>
        <v>2025</v>
      </c>
    </row>
    <row r="2071" spans="1:10" x14ac:dyDescent="0.3">
      <c r="A2071" s="2" t="s">
        <v>4996</v>
      </c>
      <c r="B2071" s="2" t="s">
        <v>342</v>
      </c>
      <c r="C2071" s="3">
        <v>45998</v>
      </c>
      <c r="D2071" s="2" t="s">
        <v>2915</v>
      </c>
      <c r="E2071" s="2" t="s">
        <v>2936</v>
      </c>
      <c r="F2071" s="2" t="s">
        <v>2917</v>
      </c>
      <c r="G2071" s="2">
        <f>ROWS(tbl_orders_raw[])</f>
        <v>5000</v>
      </c>
      <c r="H2071" s="2" t="str">
        <f>_xlfn.XLOOKUP(tbl_orders_raw[[#This Row],[customer_id]],tbl_customers[customer_id],tbl_customers[customer_id],"Not Found")</f>
        <v>CUST00157</v>
      </c>
      <c r="I2071" s="7">
        <f>MONTH(tbl_orders_raw[[#This Row],[order_date]])</f>
        <v>12</v>
      </c>
      <c r="J2071" s="7">
        <f>YEAR(tbl_orders_raw[[#This Row],[order_date]])</f>
        <v>2025</v>
      </c>
    </row>
    <row r="2072" spans="1:10" x14ac:dyDescent="0.3">
      <c r="A2072" s="2" t="s">
        <v>4997</v>
      </c>
      <c r="B2072" s="2" t="s">
        <v>208</v>
      </c>
      <c r="C2072" s="3">
        <v>46179</v>
      </c>
      <c r="D2072" s="2" t="s">
        <v>2915</v>
      </c>
      <c r="E2072" s="2" t="s">
        <v>2939</v>
      </c>
      <c r="F2072" s="2" t="s">
        <v>2922</v>
      </c>
      <c r="G2072" s="2">
        <f>ROWS(tbl_orders_raw[])</f>
        <v>5000</v>
      </c>
      <c r="H2072" s="2" t="str">
        <f>_xlfn.XLOOKUP(tbl_orders_raw[[#This Row],[customer_id]],tbl_customers[customer_id],tbl_customers[customer_id],"Not Found")</f>
        <v>CUST00090</v>
      </c>
      <c r="I2072" s="7">
        <f>MONTH(tbl_orders_raw[[#This Row],[order_date]])</f>
        <v>6</v>
      </c>
      <c r="J2072" s="7">
        <f>YEAR(tbl_orders_raw[[#This Row],[order_date]])</f>
        <v>2026</v>
      </c>
    </row>
    <row r="2073" spans="1:10" x14ac:dyDescent="0.3">
      <c r="A2073" s="2" t="s">
        <v>4998</v>
      </c>
      <c r="B2073" s="2" t="s">
        <v>450</v>
      </c>
      <c r="C2073" s="3">
        <v>45366</v>
      </c>
      <c r="D2073" s="2" t="s">
        <v>2925</v>
      </c>
      <c r="E2073" s="2" t="s">
        <v>2936</v>
      </c>
      <c r="F2073" s="2" t="s">
        <v>2917</v>
      </c>
      <c r="G2073" s="2">
        <f>ROWS(tbl_orders_raw[])</f>
        <v>5000</v>
      </c>
      <c r="H2073" s="2" t="str">
        <f>_xlfn.XLOOKUP(tbl_orders_raw[[#This Row],[customer_id]],tbl_customers[customer_id],tbl_customers[customer_id],"Not Found")</f>
        <v>CUST00211</v>
      </c>
      <c r="I2073" s="7">
        <f>MONTH(tbl_orders_raw[[#This Row],[order_date]])</f>
        <v>3</v>
      </c>
      <c r="J2073" s="7">
        <f>YEAR(tbl_orders_raw[[#This Row],[order_date]])</f>
        <v>2024</v>
      </c>
    </row>
    <row r="2074" spans="1:10" x14ac:dyDescent="0.3">
      <c r="A2074" s="2" t="s">
        <v>4999</v>
      </c>
      <c r="B2074" s="2" t="s">
        <v>934</v>
      </c>
      <c r="C2074" s="3">
        <v>45430</v>
      </c>
      <c r="D2074" s="2" t="s">
        <v>2925</v>
      </c>
      <c r="E2074" s="2" t="s">
        <v>2916</v>
      </c>
      <c r="F2074" s="2" t="s">
        <v>2917</v>
      </c>
      <c r="G2074" s="2">
        <f>ROWS(tbl_orders_raw[])</f>
        <v>5000</v>
      </c>
      <c r="H2074" s="2" t="str">
        <f>_xlfn.XLOOKUP(tbl_orders_raw[[#This Row],[customer_id]],tbl_customers[customer_id],tbl_customers[customer_id],"Not Found")</f>
        <v>CUST00453</v>
      </c>
      <c r="I2074" s="7">
        <f>MONTH(tbl_orders_raw[[#This Row],[order_date]])</f>
        <v>5</v>
      </c>
      <c r="J2074" s="7">
        <f>YEAR(tbl_orders_raw[[#This Row],[order_date]])</f>
        <v>2024</v>
      </c>
    </row>
    <row r="2075" spans="1:10" x14ac:dyDescent="0.3">
      <c r="A2075" s="2" t="s">
        <v>5000</v>
      </c>
      <c r="B2075" s="2" t="s">
        <v>76</v>
      </c>
      <c r="C2075" s="3">
        <v>45554</v>
      </c>
      <c r="D2075" s="2" t="s">
        <v>2928</v>
      </c>
      <c r="E2075" s="2" t="s">
        <v>2939</v>
      </c>
      <c r="F2075" s="2" t="s">
        <v>2922</v>
      </c>
      <c r="G2075" s="2">
        <f>ROWS(tbl_orders_raw[])</f>
        <v>5000</v>
      </c>
      <c r="H2075" s="2" t="str">
        <f>_xlfn.XLOOKUP(tbl_orders_raw[[#This Row],[customer_id]],tbl_customers[customer_id],tbl_customers[customer_id],"Not Found")</f>
        <v>CUST00024</v>
      </c>
      <c r="I2075" s="7">
        <f>MONTH(tbl_orders_raw[[#This Row],[order_date]])</f>
        <v>9</v>
      </c>
      <c r="J2075" s="7">
        <f>YEAR(tbl_orders_raw[[#This Row],[order_date]])</f>
        <v>2024</v>
      </c>
    </row>
    <row r="2076" spans="1:10" x14ac:dyDescent="0.3">
      <c r="A2076" s="2" t="s">
        <v>5001</v>
      </c>
      <c r="B2076" s="2" t="s">
        <v>1872</v>
      </c>
      <c r="C2076" s="3">
        <v>45950</v>
      </c>
      <c r="D2076" s="2" t="s">
        <v>2925</v>
      </c>
      <c r="E2076" s="2" t="s">
        <v>2916</v>
      </c>
      <c r="F2076" s="2" t="s">
        <v>2941</v>
      </c>
      <c r="G2076" s="2">
        <f>ROWS(tbl_orders_raw[])</f>
        <v>5000</v>
      </c>
      <c r="H2076" s="2" t="str">
        <f>_xlfn.XLOOKUP(tbl_orders_raw[[#This Row],[customer_id]],tbl_customers[customer_id],tbl_customers[customer_id],"Not Found")</f>
        <v>CUST00922</v>
      </c>
      <c r="I2076" s="7">
        <f>MONTH(tbl_orders_raw[[#This Row],[order_date]])</f>
        <v>10</v>
      </c>
      <c r="J2076" s="7">
        <f>YEAR(tbl_orders_raw[[#This Row],[order_date]])</f>
        <v>2025</v>
      </c>
    </row>
    <row r="2077" spans="1:10" x14ac:dyDescent="0.3">
      <c r="A2077" s="2" t="s">
        <v>5002</v>
      </c>
      <c r="B2077" s="2" t="s">
        <v>516</v>
      </c>
      <c r="C2077" s="3">
        <v>45918</v>
      </c>
      <c r="D2077" s="2" t="s">
        <v>2915</v>
      </c>
      <c r="E2077" s="2" t="s">
        <v>2916</v>
      </c>
      <c r="F2077" s="2" t="s">
        <v>2917</v>
      </c>
      <c r="G2077" s="2">
        <f>ROWS(tbl_orders_raw[])</f>
        <v>5000</v>
      </c>
      <c r="H2077" s="2" t="str">
        <f>_xlfn.XLOOKUP(tbl_orders_raw[[#This Row],[customer_id]],tbl_customers[customer_id],tbl_customers[customer_id],"Not Found")</f>
        <v>CUST00244</v>
      </c>
      <c r="I2077" s="7">
        <f>MONTH(tbl_orders_raw[[#This Row],[order_date]])</f>
        <v>9</v>
      </c>
      <c r="J2077" s="7">
        <f>YEAR(tbl_orders_raw[[#This Row],[order_date]])</f>
        <v>2025</v>
      </c>
    </row>
    <row r="2078" spans="1:10" x14ac:dyDescent="0.3">
      <c r="A2078" s="2" t="s">
        <v>5003</v>
      </c>
      <c r="B2078" s="2" t="s">
        <v>1016</v>
      </c>
      <c r="C2078" s="3">
        <v>46056</v>
      </c>
      <c r="D2078" s="2" t="s">
        <v>2915</v>
      </c>
      <c r="E2078" s="2" t="s">
        <v>2919</v>
      </c>
      <c r="F2078" s="2" t="s">
        <v>2917</v>
      </c>
      <c r="G2078" s="2">
        <f>ROWS(tbl_orders_raw[])</f>
        <v>5000</v>
      </c>
      <c r="H2078" s="2" t="str">
        <f>_xlfn.XLOOKUP(tbl_orders_raw[[#This Row],[customer_id]],tbl_customers[customer_id],tbl_customers[customer_id],"Not Found")</f>
        <v>CUST00494</v>
      </c>
      <c r="I2078" s="7">
        <f>MONTH(tbl_orders_raw[[#This Row],[order_date]])</f>
        <v>2</v>
      </c>
      <c r="J2078" s="7">
        <f>YEAR(tbl_orders_raw[[#This Row],[order_date]])</f>
        <v>2026</v>
      </c>
    </row>
    <row r="2079" spans="1:10" x14ac:dyDescent="0.3">
      <c r="A2079" s="2" t="s">
        <v>5004</v>
      </c>
      <c r="B2079" s="2" t="s">
        <v>51</v>
      </c>
      <c r="C2079" s="3">
        <v>45965</v>
      </c>
      <c r="D2079" s="2" t="s">
        <v>2928</v>
      </c>
      <c r="E2079" s="2" t="s">
        <v>2939</v>
      </c>
      <c r="F2079" s="2" t="s">
        <v>2922</v>
      </c>
      <c r="G2079" s="2">
        <f>ROWS(tbl_orders_raw[])</f>
        <v>5000</v>
      </c>
      <c r="H2079" s="2" t="str">
        <f>_xlfn.XLOOKUP(tbl_orders_raw[[#This Row],[customer_id]],tbl_customers[customer_id],tbl_customers[customer_id],"Not Found")</f>
        <v>CUST00014</v>
      </c>
      <c r="I2079" s="7">
        <f>MONTH(tbl_orders_raw[[#This Row],[order_date]])</f>
        <v>11</v>
      </c>
      <c r="J2079" s="7">
        <f>YEAR(tbl_orders_raw[[#This Row],[order_date]])</f>
        <v>2025</v>
      </c>
    </row>
    <row r="2080" spans="1:10" x14ac:dyDescent="0.3">
      <c r="A2080" s="2" t="s">
        <v>5005</v>
      </c>
      <c r="B2080" s="2" t="s">
        <v>1716</v>
      </c>
      <c r="C2080" s="3">
        <v>46106</v>
      </c>
      <c r="D2080" s="2" t="s">
        <v>2925</v>
      </c>
      <c r="E2080" s="2" t="s">
        <v>2916</v>
      </c>
      <c r="F2080" s="2" t="s">
        <v>2917</v>
      </c>
      <c r="G2080" s="2">
        <f>ROWS(tbl_orders_raw[])</f>
        <v>5000</v>
      </c>
      <c r="H2080" s="2" t="str">
        <f>_xlfn.XLOOKUP(tbl_orders_raw[[#This Row],[customer_id]],tbl_customers[customer_id],tbl_customers[customer_id],"Not Found")</f>
        <v>CUST00844</v>
      </c>
      <c r="I2080" s="7">
        <f>MONTH(tbl_orders_raw[[#This Row],[order_date]])</f>
        <v>3</v>
      </c>
      <c r="J2080" s="7">
        <f>YEAR(tbl_orders_raw[[#This Row],[order_date]])</f>
        <v>2026</v>
      </c>
    </row>
    <row r="2081" spans="1:10" x14ac:dyDescent="0.3">
      <c r="A2081" s="2" t="s">
        <v>5006</v>
      </c>
      <c r="B2081" s="2" t="s">
        <v>2386</v>
      </c>
      <c r="C2081" s="3">
        <v>45526</v>
      </c>
      <c r="D2081" s="2" t="s">
        <v>2915</v>
      </c>
      <c r="E2081" s="2" t="s">
        <v>2939</v>
      </c>
      <c r="F2081" s="2" t="s">
        <v>2917</v>
      </c>
      <c r="G2081" s="2">
        <f>ROWS(tbl_orders_raw[])</f>
        <v>5000</v>
      </c>
      <c r="H2081" s="2" t="str">
        <f>_xlfn.XLOOKUP(tbl_orders_raw[[#This Row],[customer_id]],tbl_customers[customer_id],tbl_customers[customer_id],"Not Found")</f>
        <v>CUST01179</v>
      </c>
      <c r="I2081" s="7">
        <f>MONTH(tbl_orders_raw[[#This Row],[order_date]])</f>
        <v>8</v>
      </c>
      <c r="J2081" s="7">
        <f>YEAR(tbl_orders_raw[[#This Row],[order_date]])</f>
        <v>2024</v>
      </c>
    </row>
    <row r="2082" spans="1:10" x14ac:dyDescent="0.3">
      <c r="A2082" s="2" t="s">
        <v>5007</v>
      </c>
      <c r="B2082" s="2" t="s">
        <v>1882</v>
      </c>
      <c r="C2082" s="3">
        <v>45657</v>
      </c>
      <c r="D2082" s="2" t="s">
        <v>2925</v>
      </c>
      <c r="E2082" s="2" t="s">
        <v>2916</v>
      </c>
      <c r="F2082" s="2" t="s">
        <v>2917</v>
      </c>
      <c r="G2082" s="2">
        <f>ROWS(tbl_orders_raw[])</f>
        <v>5000</v>
      </c>
      <c r="H2082" s="2" t="str">
        <f>_xlfn.XLOOKUP(tbl_orders_raw[[#This Row],[customer_id]],tbl_customers[customer_id],tbl_customers[customer_id],"Not Found")</f>
        <v>CUST00927</v>
      </c>
      <c r="I2082" s="7">
        <f>MONTH(tbl_orders_raw[[#This Row],[order_date]])</f>
        <v>12</v>
      </c>
      <c r="J2082" s="7">
        <f>YEAR(tbl_orders_raw[[#This Row],[order_date]])</f>
        <v>2024</v>
      </c>
    </row>
    <row r="2083" spans="1:10" x14ac:dyDescent="0.3">
      <c r="A2083" s="2" t="s">
        <v>5008</v>
      </c>
      <c r="B2083" s="2" t="s">
        <v>2370</v>
      </c>
      <c r="C2083" s="3">
        <v>45934</v>
      </c>
      <c r="D2083" s="2" t="s">
        <v>2915</v>
      </c>
      <c r="E2083" s="2" t="s">
        <v>2916</v>
      </c>
      <c r="F2083" s="2" t="s">
        <v>2917</v>
      </c>
      <c r="G2083" s="2">
        <f>ROWS(tbl_orders_raw[])</f>
        <v>5000</v>
      </c>
      <c r="H2083" s="2" t="str">
        <f>_xlfn.XLOOKUP(tbl_orders_raw[[#This Row],[customer_id]],tbl_customers[customer_id],tbl_customers[customer_id],"Not Found")</f>
        <v>CUST01171</v>
      </c>
      <c r="I2083" s="7">
        <f>MONTH(tbl_orders_raw[[#This Row],[order_date]])</f>
        <v>10</v>
      </c>
      <c r="J2083" s="7">
        <f>YEAR(tbl_orders_raw[[#This Row],[order_date]])</f>
        <v>2025</v>
      </c>
    </row>
    <row r="2084" spans="1:10" x14ac:dyDescent="0.3">
      <c r="A2084" s="2" t="s">
        <v>5009</v>
      </c>
      <c r="B2084" s="2" t="s">
        <v>988</v>
      </c>
      <c r="C2084" s="3">
        <v>45452</v>
      </c>
      <c r="D2084" s="2" t="s">
        <v>2925</v>
      </c>
      <c r="E2084" s="2" t="s">
        <v>2919</v>
      </c>
      <c r="F2084" s="2" t="s">
        <v>2917</v>
      </c>
      <c r="G2084" s="2">
        <f>ROWS(tbl_orders_raw[])</f>
        <v>5000</v>
      </c>
      <c r="H2084" s="2" t="str">
        <f>_xlfn.XLOOKUP(tbl_orders_raw[[#This Row],[customer_id]],tbl_customers[customer_id],tbl_customers[customer_id],"Not Found")</f>
        <v>CUST00480</v>
      </c>
      <c r="I2084" s="7">
        <f>MONTH(tbl_orders_raw[[#This Row],[order_date]])</f>
        <v>6</v>
      </c>
      <c r="J2084" s="7">
        <f>YEAR(tbl_orders_raw[[#This Row],[order_date]])</f>
        <v>2024</v>
      </c>
    </row>
    <row r="2085" spans="1:10" x14ac:dyDescent="0.3">
      <c r="A2085" s="2" t="s">
        <v>5010</v>
      </c>
      <c r="B2085" s="2" t="s">
        <v>838</v>
      </c>
      <c r="C2085" s="3">
        <v>45506</v>
      </c>
      <c r="D2085" s="2" t="s">
        <v>2915</v>
      </c>
      <c r="E2085" s="2" t="s">
        <v>2939</v>
      </c>
      <c r="F2085" s="2" t="s">
        <v>2917</v>
      </c>
      <c r="G2085" s="2">
        <f>ROWS(tbl_orders_raw[])</f>
        <v>5000</v>
      </c>
      <c r="H2085" s="2" t="str">
        <f>_xlfn.XLOOKUP(tbl_orders_raw[[#This Row],[customer_id]],tbl_customers[customer_id],tbl_customers[customer_id],"Not Found")</f>
        <v>CUST00405</v>
      </c>
      <c r="I2085" s="7">
        <f>MONTH(tbl_orders_raw[[#This Row],[order_date]])</f>
        <v>8</v>
      </c>
      <c r="J2085" s="7">
        <f>YEAR(tbl_orders_raw[[#This Row],[order_date]])</f>
        <v>2024</v>
      </c>
    </row>
    <row r="2086" spans="1:10" x14ac:dyDescent="0.3">
      <c r="A2086" s="2" t="s">
        <v>5011</v>
      </c>
      <c r="B2086" s="2" t="s">
        <v>580</v>
      </c>
      <c r="C2086" s="3">
        <v>45523</v>
      </c>
      <c r="D2086" s="2" t="s">
        <v>2915</v>
      </c>
      <c r="E2086" s="2" t="s">
        <v>2919</v>
      </c>
      <c r="F2086" s="2" t="s">
        <v>2917</v>
      </c>
      <c r="G2086" s="2">
        <f>ROWS(tbl_orders_raw[])</f>
        <v>5000</v>
      </c>
      <c r="H2086" s="2" t="str">
        <f>_xlfn.XLOOKUP(tbl_orders_raw[[#This Row],[customer_id]],tbl_customers[customer_id],tbl_customers[customer_id],"Not Found")</f>
        <v>CUST00276</v>
      </c>
      <c r="I2086" s="7">
        <f>MONTH(tbl_orders_raw[[#This Row],[order_date]])</f>
        <v>8</v>
      </c>
      <c r="J2086" s="7">
        <f>YEAR(tbl_orders_raw[[#This Row],[order_date]])</f>
        <v>2024</v>
      </c>
    </row>
    <row r="2087" spans="1:10" x14ac:dyDescent="0.3">
      <c r="A2087" s="2" t="s">
        <v>5012</v>
      </c>
      <c r="B2087" s="2" t="s">
        <v>1256</v>
      </c>
      <c r="C2087" s="3">
        <v>45667</v>
      </c>
      <c r="D2087" s="2" t="s">
        <v>2925</v>
      </c>
      <c r="E2087" s="2" t="s">
        <v>2939</v>
      </c>
      <c r="F2087" s="2" t="s">
        <v>2917</v>
      </c>
      <c r="G2087" s="2">
        <f>ROWS(tbl_orders_raw[])</f>
        <v>5000</v>
      </c>
      <c r="H2087" s="2" t="str">
        <f>_xlfn.XLOOKUP(tbl_orders_raw[[#This Row],[customer_id]],tbl_customers[customer_id],tbl_customers[customer_id],"Not Found")</f>
        <v>CUST00614</v>
      </c>
      <c r="I2087" s="7">
        <f>MONTH(tbl_orders_raw[[#This Row],[order_date]])</f>
        <v>1</v>
      </c>
      <c r="J2087" s="7">
        <f>YEAR(tbl_orders_raw[[#This Row],[order_date]])</f>
        <v>2025</v>
      </c>
    </row>
    <row r="2088" spans="1:10" x14ac:dyDescent="0.3">
      <c r="A2088" s="2" t="s">
        <v>5013</v>
      </c>
      <c r="B2088" s="2" t="s">
        <v>680</v>
      </c>
      <c r="C2088" s="3">
        <v>46145</v>
      </c>
      <c r="D2088" s="2" t="s">
        <v>2915</v>
      </c>
      <c r="E2088" s="2" t="s">
        <v>2916</v>
      </c>
      <c r="F2088" s="2" t="s">
        <v>2917</v>
      </c>
      <c r="G2088" s="2">
        <f>ROWS(tbl_orders_raw[])</f>
        <v>5000</v>
      </c>
      <c r="H2088" s="2" t="str">
        <f>_xlfn.XLOOKUP(tbl_orders_raw[[#This Row],[customer_id]],tbl_customers[customer_id],tbl_customers[customer_id],"Not Found")</f>
        <v>CUST00326</v>
      </c>
      <c r="I2088" s="7">
        <f>MONTH(tbl_orders_raw[[#This Row],[order_date]])</f>
        <v>5</v>
      </c>
      <c r="J2088" s="7">
        <f>YEAR(tbl_orders_raw[[#This Row],[order_date]])</f>
        <v>2026</v>
      </c>
    </row>
    <row r="2089" spans="1:10" x14ac:dyDescent="0.3">
      <c r="A2089" s="2" t="s">
        <v>5014</v>
      </c>
      <c r="B2089" s="2" t="s">
        <v>746</v>
      </c>
      <c r="C2089" s="3">
        <v>45837</v>
      </c>
      <c r="D2089" s="2" t="s">
        <v>2925</v>
      </c>
      <c r="E2089" s="2" t="s">
        <v>2936</v>
      </c>
      <c r="F2089" s="2" t="s">
        <v>2917</v>
      </c>
      <c r="G2089" s="2">
        <f>ROWS(tbl_orders_raw[])</f>
        <v>5000</v>
      </c>
      <c r="H2089" s="2" t="str">
        <f>_xlfn.XLOOKUP(tbl_orders_raw[[#This Row],[customer_id]],tbl_customers[customer_id],tbl_customers[customer_id],"Not Found")</f>
        <v>CUST00359</v>
      </c>
      <c r="I2089" s="7">
        <f>MONTH(tbl_orders_raw[[#This Row],[order_date]])</f>
        <v>6</v>
      </c>
      <c r="J2089" s="7">
        <f>YEAR(tbl_orders_raw[[#This Row],[order_date]])</f>
        <v>2025</v>
      </c>
    </row>
    <row r="2090" spans="1:10" x14ac:dyDescent="0.3">
      <c r="A2090" s="2" t="s">
        <v>5015</v>
      </c>
      <c r="B2090" s="2" t="s">
        <v>674</v>
      </c>
      <c r="C2090" s="3">
        <v>46074</v>
      </c>
      <c r="D2090" s="2" t="s">
        <v>2915</v>
      </c>
      <c r="E2090" s="2" t="s">
        <v>2916</v>
      </c>
      <c r="F2090" s="2" t="s">
        <v>2917</v>
      </c>
      <c r="G2090" s="2">
        <f>ROWS(tbl_orders_raw[])</f>
        <v>5000</v>
      </c>
      <c r="H2090" s="2" t="str">
        <f>_xlfn.XLOOKUP(tbl_orders_raw[[#This Row],[customer_id]],tbl_customers[customer_id],tbl_customers[customer_id],"Not Found")</f>
        <v>CUST00323</v>
      </c>
      <c r="I2090" s="7">
        <f>MONTH(tbl_orders_raw[[#This Row],[order_date]])</f>
        <v>2</v>
      </c>
      <c r="J2090" s="7">
        <f>YEAR(tbl_orders_raw[[#This Row],[order_date]])</f>
        <v>2026</v>
      </c>
    </row>
    <row r="2091" spans="1:10" x14ac:dyDescent="0.3">
      <c r="A2091" s="2" t="s">
        <v>5016</v>
      </c>
      <c r="B2091" s="2" t="s">
        <v>710</v>
      </c>
      <c r="C2091" s="3">
        <v>45526</v>
      </c>
      <c r="D2091" s="2" t="s">
        <v>2915</v>
      </c>
      <c r="E2091" s="2" t="s">
        <v>2939</v>
      </c>
      <c r="F2091" s="2" t="s">
        <v>2917</v>
      </c>
      <c r="G2091" s="2">
        <f>ROWS(tbl_orders_raw[])</f>
        <v>5000</v>
      </c>
      <c r="H2091" s="2" t="str">
        <f>_xlfn.XLOOKUP(tbl_orders_raw[[#This Row],[customer_id]],tbl_customers[customer_id],tbl_customers[customer_id],"Not Found")</f>
        <v>CUST00341</v>
      </c>
      <c r="I2091" s="7">
        <f>MONTH(tbl_orders_raw[[#This Row],[order_date]])</f>
        <v>8</v>
      </c>
      <c r="J2091" s="7">
        <f>YEAR(tbl_orders_raw[[#This Row],[order_date]])</f>
        <v>2024</v>
      </c>
    </row>
    <row r="2092" spans="1:10" x14ac:dyDescent="0.3">
      <c r="A2092" s="2" t="s">
        <v>5017</v>
      </c>
      <c r="B2092" s="2" t="s">
        <v>2204</v>
      </c>
      <c r="C2092" s="3">
        <v>45985</v>
      </c>
      <c r="D2092" s="2" t="s">
        <v>2928</v>
      </c>
      <c r="E2092" s="2" t="s">
        <v>2936</v>
      </c>
      <c r="F2092" s="2" t="s">
        <v>2941</v>
      </c>
      <c r="G2092" s="2">
        <f>ROWS(tbl_orders_raw[])</f>
        <v>5000</v>
      </c>
      <c r="H2092" s="2" t="str">
        <f>_xlfn.XLOOKUP(tbl_orders_raw[[#This Row],[customer_id]],tbl_customers[customer_id],tbl_customers[customer_id],"Not Found")</f>
        <v>CUST01088</v>
      </c>
      <c r="I2092" s="7">
        <f>MONTH(tbl_orders_raw[[#This Row],[order_date]])</f>
        <v>11</v>
      </c>
      <c r="J2092" s="7">
        <f>YEAR(tbl_orders_raw[[#This Row],[order_date]])</f>
        <v>2025</v>
      </c>
    </row>
    <row r="2093" spans="1:10" x14ac:dyDescent="0.3">
      <c r="A2093" s="2" t="s">
        <v>5018</v>
      </c>
      <c r="B2093" s="2" t="s">
        <v>2428</v>
      </c>
      <c r="C2093" s="3">
        <v>46231</v>
      </c>
      <c r="D2093" s="2" t="s">
        <v>2928</v>
      </c>
      <c r="E2093" s="2" t="s">
        <v>2936</v>
      </c>
      <c r="F2093" s="2" t="s">
        <v>2917</v>
      </c>
      <c r="G2093" s="2">
        <f>ROWS(tbl_orders_raw[])</f>
        <v>5000</v>
      </c>
      <c r="H2093" s="2" t="str">
        <f>_xlfn.XLOOKUP(tbl_orders_raw[[#This Row],[customer_id]],tbl_customers[customer_id],tbl_customers[customer_id],"Not Found")</f>
        <v>CUST01200</v>
      </c>
      <c r="I2093" s="7">
        <f>MONTH(tbl_orders_raw[[#This Row],[order_date]])</f>
        <v>7</v>
      </c>
      <c r="J2093" s="7">
        <f>YEAR(tbl_orders_raw[[#This Row],[order_date]])</f>
        <v>2026</v>
      </c>
    </row>
    <row r="2094" spans="1:10" x14ac:dyDescent="0.3">
      <c r="A2094" s="2" t="s">
        <v>5019</v>
      </c>
      <c r="B2094" s="2" t="s">
        <v>2212</v>
      </c>
      <c r="C2094" s="3">
        <v>45900</v>
      </c>
      <c r="D2094" s="2" t="s">
        <v>2925</v>
      </c>
      <c r="E2094" s="2" t="s">
        <v>2916</v>
      </c>
      <c r="F2094" s="2" t="s">
        <v>2917</v>
      </c>
      <c r="G2094" s="2">
        <f>ROWS(tbl_orders_raw[])</f>
        <v>5000</v>
      </c>
      <c r="H2094" s="2" t="str">
        <f>_xlfn.XLOOKUP(tbl_orders_raw[[#This Row],[customer_id]],tbl_customers[customer_id],tbl_customers[customer_id],"Not Found")</f>
        <v>CUST01092</v>
      </c>
      <c r="I2094" s="7">
        <f>MONTH(tbl_orders_raw[[#This Row],[order_date]])</f>
        <v>8</v>
      </c>
      <c r="J2094" s="7">
        <f>YEAR(tbl_orders_raw[[#This Row],[order_date]])</f>
        <v>2025</v>
      </c>
    </row>
    <row r="2095" spans="1:10" x14ac:dyDescent="0.3">
      <c r="A2095" s="2" t="s">
        <v>5020</v>
      </c>
      <c r="B2095" s="2" t="s">
        <v>1852</v>
      </c>
      <c r="C2095" s="3">
        <v>45468</v>
      </c>
      <c r="D2095" s="2" t="s">
        <v>2915</v>
      </c>
      <c r="E2095" s="2" t="s">
        <v>2916</v>
      </c>
      <c r="F2095" s="2" t="s">
        <v>2917</v>
      </c>
      <c r="G2095" s="2">
        <f>ROWS(tbl_orders_raw[])</f>
        <v>5000</v>
      </c>
      <c r="H2095" s="2" t="str">
        <f>_xlfn.XLOOKUP(tbl_orders_raw[[#This Row],[customer_id]],tbl_customers[customer_id],tbl_customers[customer_id],"Not Found")</f>
        <v>CUST00912</v>
      </c>
      <c r="I2095" s="7">
        <f>MONTH(tbl_orders_raw[[#This Row],[order_date]])</f>
        <v>6</v>
      </c>
      <c r="J2095" s="7">
        <f>YEAR(tbl_orders_raw[[#This Row],[order_date]])</f>
        <v>2024</v>
      </c>
    </row>
    <row r="2096" spans="1:10" x14ac:dyDescent="0.3">
      <c r="A2096" s="2" t="s">
        <v>5021</v>
      </c>
      <c r="B2096" s="2" t="s">
        <v>112</v>
      </c>
      <c r="C2096" s="3">
        <v>46043</v>
      </c>
      <c r="D2096" s="2" t="s">
        <v>2915</v>
      </c>
      <c r="E2096" s="2" t="s">
        <v>2939</v>
      </c>
      <c r="F2096" s="2" t="s">
        <v>2917</v>
      </c>
      <c r="G2096" s="2">
        <f>ROWS(tbl_orders_raw[])</f>
        <v>5000</v>
      </c>
      <c r="H2096" s="2" t="str">
        <f>_xlfn.XLOOKUP(tbl_orders_raw[[#This Row],[customer_id]],tbl_customers[customer_id],tbl_customers[customer_id],"Not Found")</f>
        <v>CUST00042</v>
      </c>
      <c r="I2096" s="7">
        <f>MONTH(tbl_orders_raw[[#This Row],[order_date]])</f>
        <v>1</v>
      </c>
      <c r="J2096" s="7">
        <f>YEAR(tbl_orders_raw[[#This Row],[order_date]])</f>
        <v>2026</v>
      </c>
    </row>
    <row r="2097" spans="1:10" x14ac:dyDescent="0.3">
      <c r="A2097" s="2" t="s">
        <v>5022</v>
      </c>
      <c r="B2097" s="2" t="s">
        <v>402</v>
      </c>
      <c r="C2097" s="3">
        <v>45768</v>
      </c>
      <c r="D2097" s="2" t="s">
        <v>2925</v>
      </c>
      <c r="E2097" s="2" t="s">
        <v>2916</v>
      </c>
      <c r="F2097" s="2" t="s">
        <v>2917</v>
      </c>
      <c r="G2097" s="2">
        <f>ROWS(tbl_orders_raw[])</f>
        <v>5000</v>
      </c>
      <c r="H2097" s="2" t="str">
        <f>_xlfn.XLOOKUP(tbl_orders_raw[[#This Row],[customer_id]],tbl_customers[customer_id],tbl_customers[customer_id],"Not Found")</f>
        <v>CUST00187</v>
      </c>
      <c r="I2097" s="7">
        <f>MONTH(tbl_orders_raw[[#This Row],[order_date]])</f>
        <v>4</v>
      </c>
      <c r="J2097" s="7">
        <f>YEAR(tbl_orders_raw[[#This Row],[order_date]])</f>
        <v>2025</v>
      </c>
    </row>
    <row r="2098" spans="1:10" x14ac:dyDescent="0.3">
      <c r="A2098" s="2" t="s">
        <v>5023</v>
      </c>
      <c r="B2098" s="2" t="s">
        <v>250</v>
      </c>
      <c r="C2098" s="3">
        <v>46214</v>
      </c>
      <c r="D2098" s="2" t="s">
        <v>2915</v>
      </c>
      <c r="E2098" s="2" t="s">
        <v>2919</v>
      </c>
      <c r="F2098" s="2" t="s">
        <v>2922</v>
      </c>
      <c r="G2098" s="2">
        <f>ROWS(tbl_orders_raw[])</f>
        <v>5000</v>
      </c>
      <c r="H2098" s="2" t="str">
        <f>_xlfn.XLOOKUP(tbl_orders_raw[[#This Row],[customer_id]],tbl_customers[customer_id],tbl_customers[customer_id],"Not Found")</f>
        <v>CUST00111</v>
      </c>
      <c r="I2098" s="7">
        <f>MONTH(tbl_orders_raw[[#This Row],[order_date]])</f>
        <v>7</v>
      </c>
      <c r="J2098" s="7">
        <f>YEAR(tbl_orders_raw[[#This Row],[order_date]])</f>
        <v>2026</v>
      </c>
    </row>
    <row r="2099" spans="1:10" x14ac:dyDescent="0.3">
      <c r="A2099" s="2" t="s">
        <v>5024</v>
      </c>
      <c r="B2099" s="2" t="s">
        <v>2324</v>
      </c>
      <c r="C2099" s="3">
        <v>45407</v>
      </c>
      <c r="D2099" s="2" t="s">
        <v>2915</v>
      </c>
      <c r="E2099" s="2" t="s">
        <v>2936</v>
      </c>
      <c r="F2099" s="2" t="s">
        <v>2917</v>
      </c>
      <c r="G2099" s="2">
        <f>ROWS(tbl_orders_raw[])</f>
        <v>5000</v>
      </c>
      <c r="H2099" s="2" t="str">
        <f>_xlfn.XLOOKUP(tbl_orders_raw[[#This Row],[customer_id]],tbl_customers[customer_id],tbl_customers[customer_id],"Not Found")</f>
        <v>CUST01148</v>
      </c>
      <c r="I2099" s="7">
        <f>MONTH(tbl_orders_raw[[#This Row],[order_date]])</f>
        <v>4</v>
      </c>
      <c r="J2099" s="7">
        <f>YEAR(tbl_orders_raw[[#This Row],[order_date]])</f>
        <v>2024</v>
      </c>
    </row>
    <row r="2100" spans="1:10" x14ac:dyDescent="0.3">
      <c r="A2100" s="2" t="s">
        <v>5025</v>
      </c>
      <c r="B2100" s="2" t="s">
        <v>582</v>
      </c>
      <c r="C2100" s="3">
        <v>46047</v>
      </c>
      <c r="D2100" s="2" t="s">
        <v>2915</v>
      </c>
      <c r="E2100" s="2" t="s">
        <v>2916</v>
      </c>
      <c r="F2100" s="2" t="s">
        <v>2941</v>
      </c>
      <c r="G2100" s="2">
        <f>ROWS(tbl_orders_raw[])</f>
        <v>5000</v>
      </c>
      <c r="H2100" s="2" t="str">
        <f>_xlfn.XLOOKUP(tbl_orders_raw[[#This Row],[customer_id]],tbl_customers[customer_id],tbl_customers[customer_id],"Not Found")</f>
        <v>CUST00277</v>
      </c>
      <c r="I2100" s="7">
        <f>MONTH(tbl_orders_raw[[#This Row],[order_date]])</f>
        <v>1</v>
      </c>
      <c r="J2100" s="7">
        <f>YEAR(tbl_orders_raw[[#This Row],[order_date]])</f>
        <v>2026</v>
      </c>
    </row>
    <row r="2101" spans="1:10" x14ac:dyDescent="0.3">
      <c r="A2101" s="2" t="s">
        <v>5026</v>
      </c>
      <c r="B2101" s="2" t="s">
        <v>546</v>
      </c>
      <c r="C2101" s="3">
        <v>46110</v>
      </c>
      <c r="D2101" s="2" t="s">
        <v>2915</v>
      </c>
      <c r="E2101" s="2" t="s">
        <v>2916</v>
      </c>
      <c r="F2101" s="2" t="s">
        <v>2917</v>
      </c>
      <c r="G2101" s="2">
        <f>ROWS(tbl_orders_raw[])</f>
        <v>5000</v>
      </c>
      <c r="H2101" s="2" t="str">
        <f>_xlfn.XLOOKUP(tbl_orders_raw[[#This Row],[customer_id]],tbl_customers[customer_id],tbl_customers[customer_id],"Not Found")</f>
        <v>CUST00259</v>
      </c>
      <c r="I2101" s="7">
        <f>MONTH(tbl_orders_raw[[#This Row],[order_date]])</f>
        <v>3</v>
      </c>
      <c r="J2101" s="7">
        <f>YEAR(tbl_orders_raw[[#This Row],[order_date]])</f>
        <v>2026</v>
      </c>
    </row>
    <row r="2102" spans="1:10" x14ac:dyDescent="0.3">
      <c r="A2102" s="2" t="s">
        <v>5027</v>
      </c>
      <c r="B2102" s="2" t="s">
        <v>332</v>
      </c>
      <c r="C2102" s="3">
        <v>45848</v>
      </c>
      <c r="D2102" s="2" t="s">
        <v>2915</v>
      </c>
      <c r="E2102" s="2" t="s">
        <v>2921</v>
      </c>
      <c r="F2102" s="2" t="s">
        <v>2917</v>
      </c>
      <c r="G2102" s="2">
        <f>ROWS(tbl_orders_raw[])</f>
        <v>5000</v>
      </c>
      <c r="H2102" s="2" t="str">
        <f>_xlfn.XLOOKUP(tbl_orders_raw[[#This Row],[customer_id]],tbl_customers[customer_id],tbl_customers[customer_id],"Not Found")</f>
        <v>CUST00152</v>
      </c>
      <c r="I2102" s="7">
        <f>MONTH(tbl_orders_raw[[#This Row],[order_date]])</f>
        <v>7</v>
      </c>
      <c r="J2102" s="7">
        <f>YEAR(tbl_orders_raw[[#This Row],[order_date]])</f>
        <v>2025</v>
      </c>
    </row>
    <row r="2103" spans="1:10" x14ac:dyDescent="0.3">
      <c r="A2103" s="2" t="s">
        <v>5028</v>
      </c>
      <c r="B2103" s="2" t="s">
        <v>412</v>
      </c>
      <c r="C2103" s="3">
        <v>45842</v>
      </c>
      <c r="D2103" s="2" t="s">
        <v>2915</v>
      </c>
      <c r="E2103" s="2" t="s">
        <v>2939</v>
      </c>
      <c r="F2103" s="2" t="s">
        <v>2917</v>
      </c>
      <c r="G2103" s="2">
        <f>ROWS(tbl_orders_raw[])</f>
        <v>5000</v>
      </c>
      <c r="H2103" s="2" t="str">
        <f>_xlfn.XLOOKUP(tbl_orders_raw[[#This Row],[customer_id]],tbl_customers[customer_id],tbl_customers[customer_id],"Not Found")</f>
        <v>CUST00192</v>
      </c>
      <c r="I2103" s="7">
        <f>MONTH(tbl_orders_raw[[#This Row],[order_date]])</f>
        <v>7</v>
      </c>
      <c r="J2103" s="7">
        <f>YEAR(tbl_orders_raw[[#This Row],[order_date]])</f>
        <v>2025</v>
      </c>
    </row>
    <row r="2104" spans="1:10" x14ac:dyDescent="0.3">
      <c r="A2104" s="2" t="s">
        <v>5029</v>
      </c>
      <c r="B2104" s="2" t="s">
        <v>210</v>
      </c>
      <c r="C2104" s="3">
        <v>45474</v>
      </c>
      <c r="D2104" s="2" t="s">
        <v>2915</v>
      </c>
      <c r="E2104" s="2" t="s">
        <v>2934</v>
      </c>
      <c r="F2104" s="2" t="s">
        <v>2917</v>
      </c>
      <c r="G2104" s="2">
        <f>ROWS(tbl_orders_raw[])</f>
        <v>5000</v>
      </c>
      <c r="H2104" s="2" t="str">
        <f>_xlfn.XLOOKUP(tbl_orders_raw[[#This Row],[customer_id]],tbl_customers[customer_id],tbl_customers[customer_id],"Not Found")</f>
        <v>CUST00091</v>
      </c>
      <c r="I2104" s="7">
        <f>MONTH(tbl_orders_raw[[#This Row],[order_date]])</f>
        <v>7</v>
      </c>
      <c r="J2104" s="7">
        <f>YEAR(tbl_orders_raw[[#This Row],[order_date]])</f>
        <v>2024</v>
      </c>
    </row>
    <row r="2105" spans="1:10" x14ac:dyDescent="0.3">
      <c r="A2105" s="2" t="s">
        <v>5030</v>
      </c>
      <c r="B2105" s="2" t="s">
        <v>932</v>
      </c>
      <c r="C2105" s="3">
        <v>46114</v>
      </c>
      <c r="D2105" s="2" t="s">
        <v>2925</v>
      </c>
      <c r="E2105" s="2" t="s">
        <v>2916</v>
      </c>
      <c r="F2105" s="2" t="s">
        <v>2917</v>
      </c>
      <c r="G2105" s="2">
        <f>ROWS(tbl_orders_raw[])</f>
        <v>5000</v>
      </c>
      <c r="H2105" s="2" t="str">
        <f>_xlfn.XLOOKUP(tbl_orders_raw[[#This Row],[customer_id]],tbl_customers[customer_id],tbl_customers[customer_id],"Not Found")</f>
        <v>CUST00452</v>
      </c>
      <c r="I2105" s="7">
        <f>MONTH(tbl_orders_raw[[#This Row],[order_date]])</f>
        <v>4</v>
      </c>
      <c r="J2105" s="7">
        <f>YEAR(tbl_orders_raw[[#This Row],[order_date]])</f>
        <v>2026</v>
      </c>
    </row>
    <row r="2106" spans="1:10" x14ac:dyDescent="0.3">
      <c r="A2106" s="2" t="s">
        <v>5031</v>
      </c>
      <c r="B2106" s="2" t="s">
        <v>322</v>
      </c>
      <c r="C2106" s="3">
        <v>45744</v>
      </c>
      <c r="D2106" s="2" t="s">
        <v>2915</v>
      </c>
      <c r="E2106" s="2" t="s">
        <v>2921</v>
      </c>
      <c r="F2106" s="2" t="s">
        <v>2917</v>
      </c>
      <c r="G2106" s="2">
        <f>ROWS(tbl_orders_raw[])</f>
        <v>5000</v>
      </c>
      <c r="H2106" s="2" t="str">
        <f>_xlfn.XLOOKUP(tbl_orders_raw[[#This Row],[customer_id]],tbl_customers[customer_id],tbl_customers[customer_id],"Not Found")</f>
        <v>CUST00147</v>
      </c>
      <c r="I2106" s="7">
        <f>MONTH(tbl_orders_raw[[#This Row],[order_date]])</f>
        <v>3</v>
      </c>
      <c r="J2106" s="7">
        <f>YEAR(tbl_orders_raw[[#This Row],[order_date]])</f>
        <v>2025</v>
      </c>
    </row>
    <row r="2107" spans="1:10" x14ac:dyDescent="0.3">
      <c r="A2107" s="2" t="s">
        <v>5032</v>
      </c>
      <c r="B2107" s="2" t="s">
        <v>1348</v>
      </c>
      <c r="C2107" s="3">
        <v>46070</v>
      </c>
      <c r="D2107" s="2" t="s">
        <v>2915</v>
      </c>
      <c r="E2107" s="2" t="s">
        <v>2919</v>
      </c>
      <c r="F2107" s="2" t="s">
        <v>2922</v>
      </c>
      <c r="G2107" s="2">
        <f>ROWS(tbl_orders_raw[])</f>
        <v>5000</v>
      </c>
      <c r="H2107" s="2" t="str">
        <f>_xlfn.XLOOKUP(tbl_orders_raw[[#This Row],[customer_id]],tbl_customers[customer_id],tbl_customers[customer_id],"Not Found")</f>
        <v>CUST00660</v>
      </c>
      <c r="I2107" s="7">
        <f>MONTH(tbl_orders_raw[[#This Row],[order_date]])</f>
        <v>2</v>
      </c>
      <c r="J2107" s="7">
        <f>YEAR(tbl_orders_raw[[#This Row],[order_date]])</f>
        <v>2026</v>
      </c>
    </row>
    <row r="2108" spans="1:10" x14ac:dyDescent="0.3">
      <c r="A2108" s="2" t="s">
        <v>5033</v>
      </c>
      <c r="B2108" s="2" t="s">
        <v>152</v>
      </c>
      <c r="C2108" s="3">
        <v>45637</v>
      </c>
      <c r="D2108" s="2" t="s">
        <v>2915</v>
      </c>
      <c r="E2108" s="2" t="s">
        <v>2916</v>
      </c>
      <c r="F2108" s="2" t="s">
        <v>2917</v>
      </c>
      <c r="G2108" s="2">
        <f>ROWS(tbl_orders_raw[])</f>
        <v>5000</v>
      </c>
      <c r="H2108" s="2" t="str">
        <f>_xlfn.XLOOKUP(tbl_orders_raw[[#This Row],[customer_id]],tbl_customers[customer_id],tbl_customers[customer_id],"Not Found")</f>
        <v>CUST00062</v>
      </c>
      <c r="I2108" s="7">
        <f>MONTH(tbl_orders_raw[[#This Row],[order_date]])</f>
        <v>12</v>
      </c>
      <c r="J2108" s="7">
        <f>YEAR(tbl_orders_raw[[#This Row],[order_date]])</f>
        <v>2024</v>
      </c>
    </row>
    <row r="2109" spans="1:10" x14ac:dyDescent="0.3">
      <c r="A2109" s="2" t="s">
        <v>5034</v>
      </c>
      <c r="B2109" s="2" t="s">
        <v>128</v>
      </c>
      <c r="C2109" s="3">
        <v>45972</v>
      </c>
      <c r="D2109" s="2" t="s">
        <v>2925</v>
      </c>
      <c r="E2109" s="2" t="s">
        <v>2919</v>
      </c>
      <c r="F2109" s="2" t="s">
        <v>2917</v>
      </c>
      <c r="G2109" s="2">
        <f>ROWS(tbl_orders_raw[])</f>
        <v>5000</v>
      </c>
      <c r="H2109" s="2" t="str">
        <f>_xlfn.XLOOKUP(tbl_orders_raw[[#This Row],[customer_id]],tbl_customers[customer_id],tbl_customers[customer_id],"Not Found")</f>
        <v>CUST00050</v>
      </c>
      <c r="I2109" s="7">
        <f>MONTH(tbl_orders_raw[[#This Row],[order_date]])</f>
        <v>11</v>
      </c>
      <c r="J2109" s="7">
        <f>YEAR(tbl_orders_raw[[#This Row],[order_date]])</f>
        <v>2025</v>
      </c>
    </row>
    <row r="2110" spans="1:10" x14ac:dyDescent="0.3">
      <c r="A2110" s="2" t="s">
        <v>5035</v>
      </c>
      <c r="B2110" s="2" t="s">
        <v>2428</v>
      </c>
      <c r="C2110" s="3">
        <v>45460</v>
      </c>
      <c r="D2110" s="2" t="s">
        <v>2915</v>
      </c>
      <c r="E2110" s="2" t="s">
        <v>2919</v>
      </c>
      <c r="F2110" s="2" t="s">
        <v>2917</v>
      </c>
      <c r="G2110" s="2">
        <f>ROWS(tbl_orders_raw[])</f>
        <v>5000</v>
      </c>
      <c r="H2110" s="2" t="str">
        <f>_xlfn.XLOOKUP(tbl_orders_raw[[#This Row],[customer_id]],tbl_customers[customer_id],tbl_customers[customer_id],"Not Found")</f>
        <v>CUST01200</v>
      </c>
      <c r="I2110" s="7">
        <f>MONTH(tbl_orders_raw[[#This Row],[order_date]])</f>
        <v>6</v>
      </c>
      <c r="J2110" s="7">
        <f>YEAR(tbl_orders_raw[[#This Row],[order_date]])</f>
        <v>2024</v>
      </c>
    </row>
    <row r="2111" spans="1:10" x14ac:dyDescent="0.3">
      <c r="A2111" s="2" t="s">
        <v>5036</v>
      </c>
      <c r="B2111" s="2" t="s">
        <v>432</v>
      </c>
      <c r="C2111" s="3">
        <v>46116</v>
      </c>
      <c r="D2111" s="2" t="s">
        <v>2915</v>
      </c>
      <c r="E2111" s="2" t="s">
        <v>2936</v>
      </c>
      <c r="F2111" s="2" t="s">
        <v>2917</v>
      </c>
      <c r="G2111" s="2">
        <f>ROWS(tbl_orders_raw[])</f>
        <v>5000</v>
      </c>
      <c r="H2111" s="2" t="str">
        <f>_xlfn.XLOOKUP(tbl_orders_raw[[#This Row],[customer_id]],tbl_customers[customer_id],tbl_customers[customer_id],"Not Found")</f>
        <v>CUST00202</v>
      </c>
      <c r="I2111" s="7">
        <f>MONTH(tbl_orders_raw[[#This Row],[order_date]])</f>
        <v>4</v>
      </c>
      <c r="J2111" s="7">
        <f>YEAR(tbl_orders_raw[[#This Row],[order_date]])</f>
        <v>2026</v>
      </c>
    </row>
    <row r="2112" spans="1:10" x14ac:dyDescent="0.3">
      <c r="A2112" s="2" t="s">
        <v>5037</v>
      </c>
      <c r="B2112" s="2" t="s">
        <v>134</v>
      </c>
      <c r="C2112" s="3">
        <v>45350</v>
      </c>
      <c r="D2112" s="2" t="s">
        <v>2925</v>
      </c>
      <c r="E2112" s="2" t="s">
        <v>2936</v>
      </c>
      <c r="F2112" s="2" t="s">
        <v>2917</v>
      </c>
      <c r="G2112" s="2">
        <f>ROWS(tbl_orders_raw[])</f>
        <v>5000</v>
      </c>
      <c r="H2112" s="2" t="str">
        <f>_xlfn.XLOOKUP(tbl_orders_raw[[#This Row],[customer_id]],tbl_customers[customer_id],tbl_customers[customer_id],"Not Found")</f>
        <v>CUST00053</v>
      </c>
      <c r="I2112" s="7">
        <f>MONTH(tbl_orders_raw[[#This Row],[order_date]])</f>
        <v>2</v>
      </c>
      <c r="J2112" s="7">
        <f>YEAR(tbl_orders_raw[[#This Row],[order_date]])</f>
        <v>2024</v>
      </c>
    </row>
    <row r="2113" spans="1:10" x14ac:dyDescent="0.3">
      <c r="A2113" s="2" t="s">
        <v>5038</v>
      </c>
      <c r="B2113" s="2" t="s">
        <v>500</v>
      </c>
      <c r="C2113" s="3">
        <v>45980</v>
      </c>
      <c r="D2113" s="2" t="s">
        <v>2925</v>
      </c>
      <c r="E2113" s="2" t="s">
        <v>2939</v>
      </c>
      <c r="F2113" s="2" t="s">
        <v>2917</v>
      </c>
      <c r="G2113" s="2">
        <f>ROWS(tbl_orders_raw[])</f>
        <v>5000</v>
      </c>
      <c r="H2113" s="2" t="str">
        <f>_xlfn.XLOOKUP(tbl_orders_raw[[#This Row],[customer_id]],tbl_customers[customer_id],tbl_customers[customer_id],"Not Found")</f>
        <v>CUST00236</v>
      </c>
      <c r="I2113" s="7">
        <f>MONTH(tbl_orders_raw[[#This Row],[order_date]])</f>
        <v>11</v>
      </c>
      <c r="J2113" s="7">
        <f>YEAR(tbl_orders_raw[[#This Row],[order_date]])</f>
        <v>2025</v>
      </c>
    </row>
    <row r="2114" spans="1:10" x14ac:dyDescent="0.3">
      <c r="A2114" s="2" t="s">
        <v>5039</v>
      </c>
      <c r="B2114" s="2" t="s">
        <v>1098</v>
      </c>
      <c r="C2114" s="3">
        <v>45591</v>
      </c>
      <c r="D2114" s="2" t="s">
        <v>2915</v>
      </c>
      <c r="E2114" s="2" t="s">
        <v>2921</v>
      </c>
      <c r="F2114" s="2" t="s">
        <v>2917</v>
      </c>
      <c r="G2114" s="2">
        <f>ROWS(tbl_orders_raw[])</f>
        <v>5000</v>
      </c>
      <c r="H2114" s="2" t="str">
        <f>_xlfn.XLOOKUP(tbl_orders_raw[[#This Row],[customer_id]],tbl_customers[customer_id],tbl_customers[customer_id],"Not Found")</f>
        <v>CUST00535</v>
      </c>
      <c r="I2114" s="7">
        <f>MONTH(tbl_orders_raw[[#This Row],[order_date]])</f>
        <v>10</v>
      </c>
      <c r="J2114" s="7">
        <f>YEAR(tbl_orders_raw[[#This Row],[order_date]])</f>
        <v>2024</v>
      </c>
    </row>
    <row r="2115" spans="1:10" x14ac:dyDescent="0.3">
      <c r="A2115" s="2" t="s">
        <v>5040</v>
      </c>
      <c r="B2115" s="2" t="s">
        <v>2390</v>
      </c>
      <c r="C2115" s="3">
        <v>45976</v>
      </c>
      <c r="D2115" s="2" t="s">
        <v>2925</v>
      </c>
      <c r="E2115" s="2" t="s">
        <v>2939</v>
      </c>
      <c r="F2115" s="2" t="s">
        <v>2917</v>
      </c>
      <c r="G2115" s="2">
        <f>ROWS(tbl_orders_raw[])</f>
        <v>5000</v>
      </c>
      <c r="H2115" s="2" t="str">
        <f>_xlfn.XLOOKUP(tbl_orders_raw[[#This Row],[customer_id]],tbl_customers[customer_id],tbl_customers[customer_id],"Not Found")</f>
        <v>CUST01181</v>
      </c>
      <c r="I2115" s="7">
        <f>MONTH(tbl_orders_raw[[#This Row],[order_date]])</f>
        <v>11</v>
      </c>
      <c r="J2115" s="7">
        <f>YEAR(tbl_orders_raw[[#This Row],[order_date]])</f>
        <v>2025</v>
      </c>
    </row>
    <row r="2116" spans="1:10" x14ac:dyDescent="0.3">
      <c r="A2116" s="2" t="s">
        <v>5041</v>
      </c>
      <c r="B2116" s="2" t="s">
        <v>342</v>
      </c>
      <c r="C2116" s="3">
        <v>46078</v>
      </c>
      <c r="D2116" s="2" t="s">
        <v>2915</v>
      </c>
      <c r="E2116" s="2" t="s">
        <v>2934</v>
      </c>
      <c r="F2116" s="2" t="s">
        <v>2917</v>
      </c>
      <c r="G2116" s="2">
        <f>ROWS(tbl_orders_raw[])</f>
        <v>5000</v>
      </c>
      <c r="H2116" s="2" t="str">
        <f>_xlfn.XLOOKUP(tbl_orders_raw[[#This Row],[customer_id]],tbl_customers[customer_id],tbl_customers[customer_id],"Not Found")</f>
        <v>CUST00157</v>
      </c>
      <c r="I2116" s="7">
        <f>MONTH(tbl_orders_raw[[#This Row],[order_date]])</f>
        <v>2</v>
      </c>
      <c r="J2116" s="7">
        <f>YEAR(tbl_orders_raw[[#This Row],[order_date]])</f>
        <v>2026</v>
      </c>
    </row>
    <row r="2117" spans="1:10" x14ac:dyDescent="0.3">
      <c r="A2117" s="2" t="s">
        <v>5042</v>
      </c>
      <c r="B2117" s="2" t="s">
        <v>202</v>
      </c>
      <c r="C2117" s="3">
        <v>45928</v>
      </c>
      <c r="D2117" s="2" t="s">
        <v>2915</v>
      </c>
      <c r="E2117" s="2" t="s">
        <v>2939</v>
      </c>
      <c r="F2117" s="2" t="s">
        <v>2917</v>
      </c>
      <c r="G2117" s="2">
        <f>ROWS(tbl_orders_raw[])</f>
        <v>5000</v>
      </c>
      <c r="H2117" s="2" t="str">
        <f>_xlfn.XLOOKUP(tbl_orders_raw[[#This Row],[customer_id]],tbl_customers[customer_id],tbl_customers[customer_id],"Not Found")</f>
        <v>CUST00087</v>
      </c>
      <c r="I2117" s="7">
        <f>MONTH(tbl_orders_raw[[#This Row],[order_date]])</f>
        <v>9</v>
      </c>
      <c r="J2117" s="7">
        <f>YEAR(tbl_orders_raw[[#This Row],[order_date]])</f>
        <v>2025</v>
      </c>
    </row>
    <row r="2118" spans="1:10" x14ac:dyDescent="0.3">
      <c r="A2118" s="2" t="s">
        <v>5043</v>
      </c>
      <c r="B2118" s="2" t="s">
        <v>136</v>
      </c>
      <c r="C2118" s="3">
        <v>45770</v>
      </c>
      <c r="D2118" s="2" t="s">
        <v>2915</v>
      </c>
      <c r="E2118" s="2" t="s">
        <v>2916</v>
      </c>
      <c r="F2118" s="2" t="s">
        <v>2917</v>
      </c>
      <c r="G2118" s="2">
        <f>ROWS(tbl_orders_raw[])</f>
        <v>5000</v>
      </c>
      <c r="H2118" s="2" t="str">
        <f>_xlfn.XLOOKUP(tbl_orders_raw[[#This Row],[customer_id]],tbl_customers[customer_id],tbl_customers[customer_id],"Not Found")</f>
        <v>CUST00054</v>
      </c>
      <c r="I2118" s="7">
        <f>MONTH(tbl_orders_raw[[#This Row],[order_date]])</f>
        <v>4</v>
      </c>
      <c r="J2118" s="7">
        <f>YEAR(tbl_orders_raw[[#This Row],[order_date]])</f>
        <v>2025</v>
      </c>
    </row>
    <row r="2119" spans="1:10" x14ac:dyDescent="0.3">
      <c r="A2119" s="2" t="s">
        <v>5044</v>
      </c>
      <c r="B2119" s="2" t="s">
        <v>1036</v>
      </c>
      <c r="C2119" s="3">
        <v>46199</v>
      </c>
      <c r="D2119" s="2" t="s">
        <v>2915</v>
      </c>
      <c r="E2119" s="2" t="s">
        <v>2921</v>
      </c>
      <c r="F2119" s="2" t="s">
        <v>2917</v>
      </c>
      <c r="G2119" s="2">
        <f>ROWS(tbl_orders_raw[])</f>
        <v>5000</v>
      </c>
      <c r="H2119" s="2" t="str">
        <f>_xlfn.XLOOKUP(tbl_orders_raw[[#This Row],[customer_id]],tbl_customers[customer_id],tbl_customers[customer_id],"Not Found")</f>
        <v>CUST00504</v>
      </c>
      <c r="I2119" s="7">
        <f>MONTH(tbl_orders_raw[[#This Row],[order_date]])</f>
        <v>6</v>
      </c>
      <c r="J2119" s="7">
        <f>YEAR(tbl_orders_raw[[#This Row],[order_date]])</f>
        <v>2026</v>
      </c>
    </row>
    <row r="2120" spans="1:10" x14ac:dyDescent="0.3">
      <c r="A2120" s="2" t="s">
        <v>5045</v>
      </c>
      <c r="B2120" s="2" t="s">
        <v>2142</v>
      </c>
      <c r="C2120" s="3">
        <v>46033</v>
      </c>
      <c r="D2120" s="2" t="s">
        <v>2915</v>
      </c>
      <c r="E2120" s="2" t="s">
        <v>2916</v>
      </c>
      <c r="F2120" s="2" t="s">
        <v>2917</v>
      </c>
      <c r="G2120" s="2">
        <f>ROWS(tbl_orders_raw[])</f>
        <v>5000</v>
      </c>
      <c r="H2120" s="2" t="str">
        <f>_xlfn.XLOOKUP(tbl_orders_raw[[#This Row],[customer_id]],tbl_customers[customer_id],tbl_customers[customer_id],"Not Found")</f>
        <v>CUST01057</v>
      </c>
      <c r="I2120" s="7">
        <f>MONTH(tbl_orders_raw[[#This Row],[order_date]])</f>
        <v>1</v>
      </c>
      <c r="J2120" s="7">
        <f>YEAR(tbl_orders_raw[[#This Row],[order_date]])</f>
        <v>2026</v>
      </c>
    </row>
    <row r="2121" spans="1:10" x14ac:dyDescent="0.3">
      <c r="A2121" s="2" t="s">
        <v>5046</v>
      </c>
      <c r="B2121" s="2" t="s">
        <v>994</v>
      </c>
      <c r="C2121" s="3">
        <v>45417</v>
      </c>
      <c r="D2121" s="2" t="s">
        <v>2915</v>
      </c>
      <c r="E2121" s="2" t="s">
        <v>2934</v>
      </c>
      <c r="F2121" s="2" t="s">
        <v>2917</v>
      </c>
      <c r="G2121" s="2">
        <f>ROWS(tbl_orders_raw[])</f>
        <v>5000</v>
      </c>
      <c r="H2121" s="2" t="str">
        <f>_xlfn.XLOOKUP(tbl_orders_raw[[#This Row],[customer_id]],tbl_customers[customer_id],tbl_customers[customer_id],"Not Found")</f>
        <v>CUST00483</v>
      </c>
      <c r="I2121" s="7">
        <f>MONTH(tbl_orders_raw[[#This Row],[order_date]])</f>
        <v>5</v>
      </c>
      <c r="J2121" s="7">
        <f>YEAR(tbl_orders_raw[[#This Row],[order_date]])</f>
        <v>2024</v>
      </c>
    </row>
    <row r="2122" spans="1:10" x14ac:dyDescent="0.3">
      <c r="A2122" s="2" t="s">
        <v>5047</v>
      </c>
      <c r="B2122" s="2" t="s">
        <v>1542</v>
      </c>
      <c r="C2122" s="3">
        <v>45621</v>
      </c>
      <c r="D2122" s="2" t="s">
        <v>2925</v>
      </c>
      <c r="E2122" s="2" t="s">
        <v>2939</v>
      </c>
      <c r="F2122" s="2" t="s">
        <v>2917</v>
      </c>
      <c r="G2122" s="2">
        <f>ROWS(tbl_orders_raw[])</f>
        <v>5000</v>
      </c>
      <c r="H2122" s="2" t="str">
        <f>_xlfn.XLOOKUP(tbl_orders_raw[[#This Row],[customer_id]],tbl_customers[customer_id],tbl_customers[customer_id],"Not Found")</f>
        <v>CUST00757</v>
      </c>
      <c r="I2122" s="7">
        <f>MONTH(tbl_orders_raw[[#This Row],[order_date]])</f>
        <v>11</v>
      </c>
      <c r="J2122" s="7">
        <f>YEAR(tbl_orders_raw[[#This Row],[order_date]])</f>
        <v>2024</v>
      </c>
    </row>
    <row r="2123" spans="1:10" x14ac:dyDescent="0.3">
      <c r="A2123" s="2" t="s">
        <v>5048</v>
      </c>
      <c r="B2123" s="2" t="s">
        <v>2392</v>
      </c>
      <c r="C2123" s="3">
        <v>46095</v>
      </c>
      <c r="D2123" s="2" t="s">
        <v>2915</v>
      </c>
      <c r="E2123" s="2" t="s">
        <v>2916</v>
      </c>
      <c r="F2123" s="2" t="s">
        <v>2917</v>
      </c>
      <c r="G2123" s="2">
        <f>ROWS(tbl_orders_raw[])</f>
        <v>5000</v>
      </c>
      <c r="H2123" s="2" t="str">
        <f>_xlfn.XLOOKUP(tbl_orders_raw[[#This Row],[customer_id]],tbl_customers[customer_id],tbl_customers[customer_id],"Not Found")</f>
        <v>CUST01182</v>
      </c>
      <c r="I2123" s="7">
        <f>MONTH(tbl_orders_raw[[#This Row],[order_date]])</f>
        <v>3</v>
      </c>
      <c r="J2123" s="7">
        <f>YEAR(tbl_orders_raw[[#This Row],[order_date]])</f>
        <v>2026</v>
      </c>
    </row>
    <row r="2124" spans="1:10" x14ac:dyDescent="0.3">
      <c r="A2124" s="2" t="s">
        <v>5049</v>
      </c>
      <c r="B2124" s="2" t="s">
        <v>1954</v>
      </c>
      <c r="C2124" s="3">
        <v>45932</v>
      </c>
      <c r="D2124" s="2" t="s">
        <v>2915</v>
      </c>
      <c r="E2124" s="2" t="s">
        <v>2916</v>
      </c>
      <c r="F2124" s="2" t="s">
        <v>2917</v>
      </c>
      <c r="G2124" s="2">
        <f>ROWS(tbl_orders_raw[])</f>
        <v>5000</v>
      </c>
      <c r="H2124" s="2" t="str">
        <f>_xlfn.XLOOKUP(tbl_orders_raw[[#This Row],[customer_id]],tbl_customers[customer_id],tbl_customers[customer_id],"Not Found")</f>
        <v>CUST00963</v>
      </c>
      <c r="I2124" s="7">
        <f>MONTH(tbl_orders_raw[[#This Row],[order_date]])</f>
        <v>10</v>
      </c>
      <c r="J2124" s="7">
        <f>YEAR(tbl_orders_raw[[#This Row],[order_date]])</f>
        <v>2025</v>
      </c>
    </row>
    <row r="2125" spans="1:10" x14ac:dyDescent="0.3">
      <c r="A2125" s="2" t="s">
        <v>5050</v>
      </c>
      <c r="B2125" s="2" t="s">
        <v>2316</v>
      </c>
      <c r="C2125" s="3">
        <v>46168</v>
      </c>
      <c r="D2125" s="2" t="s">
        <v>2915</v>
      </c>
      <c r="E2125" s="2" t="s">
        <v>2939</v>
      </c>
      <c r="F2125" s="2" t="s">
        <v>2922</v>
      </c>
      <c r="G2125" s="2">
        <f>ROWS(tbl_orders_raw[])</f>
        <v>5000</v>
      </c>
      <c r="H2125" s="2" t="str">
        <f>_xlfn.XLOOKUP(tbl_orders_raw[[#This Row],[customer_id]],tbl_customers[customer_id],tbl_customers[customer_id],"Not Found")</f>
        <v>CUST01144</v>
      </c>
      <c r="I2125" s="7">
        <f>MONTH(tbl_orders_raw[[#This Row],[order_date]])</f>
        <v>5</v>
      </c>
      <c r="J2125" s="7">
        <f>YEAR(tbl_orders_raw[[#This Row],[order_date]])</f>
        <v>2026</v>
      </c>
    </row>
    <row r="2126" spans="1:10" x14ac:dyDescent="0.3">
      <c r="A2126" s="2" t="s">
        <v>5051</v>
      </c>
      <c r="B2126" s="2" t="s">
        <v>2182</v>
      </c>
      <c r="C2126" s="3">
        <v>46082</v>
      </c>
      <c r="D2126" s="2" t="s">
        <v>2915</v>
      </c>
      <c r="E2126" s="2" t="s">
        <v>2916</v>
      </c>
      <c r="F2126" s="2" t="s">
        <v>2917</v>
      </c>
      <c r="G2126" s="2">
        <f>ROWS(tbl_orders_raw[])</f>
        <v>5000</v>
      </c>
      <c r="H2126" s="2" t="str">
        <f>_xlfn.XLOOKUP(tbl_orders_raw[[#This Row],[customer_id]],tbl_customers[customer_id],tbl_customers[customer_id],"Not Found")</f>
        <v>CUST01077</v>
      </c>
      <c r="I2126" s="7">
        <f>MONTH(tbl_orders_raw[[#This Row],[order_date]])</f>
        <v>3</v>
      </c>
      <c r="J2126" s="7">
        <f>YEAR(tbl_orders_raw[[#This Row],[order_date]])</f>
        <v>2026</v>
      </c>
    </row>
    <row r="2127" spans="1:10" x14ac:dyDescent="0.3">
      <c r="A2127" s="2" t="s">
        <v>5052</v>
      </c>
      <c r="B2127" s="2" t="s">
        <v>530</v>
      </c>
      <c r="C2127" s="3">
        <v>45340</v>
      </c>
      <c r="D2127" s="2" t="s">
        <v>2925</v>
      </c>
      <c r="E2127" s="2" t="s">
        <v>2916</v>
      </c>
      <c r="F2127" s="2" t="s">
        <v>2917</v>
      </c>
      <c r="G2127" s="2">
        <f>ROWS(tbl_orders_raw[])</f>
        <v>5000</v>
      </c>
      <c r="H2127" s="2" t="str">
        <f>_xlfn.XLOOKUP(tbl_orders_raw[[#This Row],[customer_id]],tbl_customers[customer_id],tbl_customers[customer_id],"Not Found")</f>
        <v>CUST00251</v>
      </c>
      <c r="I2127" s="7">
        <f>MONTH(tbl_orders_raw[[#This Row],[order_date]])</f>
        <v>2</v>
      </c>
      <c r="J2127" s="7">
        <f>YEAR(tbl_orders_raw[[#This Row],[order_date]])</f>
        <v>2024</v>
      </c>
    </row>
    <row r="2128" spans="1:10" x14ac:dyDescent="0.3">
      <c r="A2128" s="2" t="s">
        <v>5053</v>
      </c>
      <c r="B2128" s="2" t="s">
        <v>2306</v>
      </c>
      <c r="C2128" s="3">
        <v>46203</v>
      </c>
      <c r="D2128" s="2" t="s">
        <v>2928</v>
      </c>
      <c r="E2128" s="2" t="s">
        <v>2919</v>
      </c>
      <c r="F2128" s="2" t="s">
        <v>2917</v>
      </c>
      <c r="G2128" s="2">
        <f>ROWS(tbl_orders_raw[])</f>
        <v>5000</v>
      </c>
      <c r="H2128" s="2" t="str">
        <f>_xlfn.XLOOKUP(tbl_orders_raw[[#This Row],[customer_id]],tbl_customers[customer_id],tbl_customers[customer_id],"Not Found")</f>
        <v>CUST01139</v>
      </c>
      <c r="I2128" s="7">
        <f>MONTH(tbl_orders_raw[[#This Row],[order_date]])</f>
        <v>6</v>
      </c>
      <c r="J2128" s="7">
        <f>YEAR(tbl_orders_raw[[#This Row],[order_date]])</f>
        <v>2026</v>
      </c>
    </row>
    <row r="2129" spans="1:10" x14ac:dyDescent="0.3">
      <c r="A2129" s="2" t="s">
        <v>5054</v>
      </c>
      <c r="B2129" s="2" t="s">
        <v>1088</v>
      </c>
      <c r="C2129" s="3">
        <v>46042</v>
      </c>
      <c r="D2129" s="2" t="s">
        <v>2928</v>
      </c>
      <c r="E2129" s="2" t="s">
        <v>2921</v>
      </c>
      <c r="F2129" s="2" t="s">
        <v>2917</v>
      </c>
      <c r="G2129" s="2">
        <f>ROWS(tbl_orders_raw[])</f>
        <v>5000</v>
      </c>
      <c r="H2129" s="2" t="str">
        <f>_xlfn.XLOOKUP(tbl_orders_raw[[#This Row],[customer_id]],tbl_customers[customer_id],tbl_customers[customer_id],"Not Found")</f>
        <v>CUST00530</v>
      </c>
      <c r="I2129" s="7">
        <f>MONTH(tbl_orders_raw[[#This Row],[order_date]])</f>
        <v>1</v>
      </c>
      <c r="J2129" s="7">
        <f>YEAR(tbl_orders_raw[[#This Row],[order_date]])</f>
        <v>2026</v>
      </c>
    </row>
    <row r="2130" spans="1:10" x14ac:dyDescent="0.3">
      <c r="A2130" s="2" t="s">
        <v>5055</v>
      </c>
      <c r="B2130" s="2" t="s">
        <v>2070</v>
      </c>
      <c r="C2130" s="3">
        <v>45777</v>
      </c>
      <c r="D2130" s="2" t="s">
        <v>2925</v>
      </c>
      <c r="E2130" s="2" t="s">
        <v>2916</v>
      </c>
      <c r="F2130" s="2" t="s">
        <v>2917</v>
      </c>
      <c r="G2130" s="2">
        <f>ROWS(tbl_orders_raw[])</f>
        <v>5000</v>
      </c>
      <c r="H2130" s="2" t="str">
        <f>_xlfn.XLOOKUP(tbl_orders_raw[[#This Row],[customer_id]],tbl_customers[customer_id],tbl_customers[customer_id],"Not Found")</f>
        <v>CUST01021</v>
      </c>
      <c r="I2130" s="7">
        <f>MONTH(tbl_orders_raw[[#This Row],[order_date]])</f>
        <v>4</v>
      </c>
      <c r="J2130" s="7">
        <f>YEAR(tbl_orders_raw[[#This Row],[order_date]])</f>
        <v>2025</v>
      </c>
    </row>
    <row r="2131" spans="1:10" x14ac:dyDescent="0.3">
      <c r="A2131" s="2" t="s">
        <v>5056</v>
      </c>
      <c r="B2131" s="2" t="s">
        <v>798</v>
      </c>
      <c r="C2131" s="3">
        <v>46027</v>
      </c>
      <c r="D2131" s="2" t="s">
        <v>2925</v>
      </c>
      <c r="E2131" s="2" t="s">
        <v>2916</v>
      </c>
      <c r="F2131" s="2" t="s">
        <v>2917</v>
      </c>
      <c r="G2131" s="2">
        <f>ROWS(tbl_orders_raw[])</f>
        <v>5000</v>
      </c>
      <c r="H2131" s="2" t="str">
        <f>_xlfn.XLOOKUP(tbl_orders_raw[[#This Row],[customer_id]],tbl_customers[customer_id],tbl_customers[customer_id],"Not Found")</f>
        <v>CUST00385</v>
      </c>
      <c r="I2131" s="7">
        <f>MONTH(tbl_orders_raw[[#This Row],[order_date]])</f>
        <v>1</v>
      </c>
      <c r="J2131" s="7">
        <f>YEAR(tbl_orders_raw[[#This Row],[order_date]])</f>
        <v>2026</v>
      </c>
    </row>
    <row r="2132" spans="1:10" x14ac:dyDescent="0.3">
      <c r="A2132" s="2" t="s">
        <v>5057</v>
      </c>
      <c r="B2132" s="2" t="s">
        <v>298</v>
      </c>
      <c r="C2132" s="3">
        <v>45450</v>
      </c>
      <c r="D2132" s="2" t="s">
        <v>2915</v>
      </c>
      <c r="E2132" s="2" t="s">
        <v>2939</v>
      </c>
      <c r="F2132" s="2" t="s">
        <v>2917</v>
      </c>
      <c r="G2132" s="2">
        <f>ROWS(tbl_orders_raw[])</f>
        <v>5000</v>
      </c>
      <c r="H2132" s="2" t="str">
        <f>_xlfn.XLOOKUP(tbl_orders_raw[[#This Row],[customer_id]],tbl_customers[customer_id],tbl_customers[customer_id],"Not Found")</f>
        <v>CUST00135</v>
      </c>
      <c r="I2132" s="7">
        <f>MONTH(tbl_orders_raw[[#This Row],[order_date]])</f>
        <v>6</v>
      </c>
      <c r="J2132" s="7">
        <f>YEAR(tbl_orders_raw[[#This Row],[order_date]])</f>
        <v>2024</v>
      </c>
    </row>
    <row r="2133" spans="1:10" x14ac:dyDescent="0.3">
      <c r="A2133" s="2" t="s">
        <v>5058</v>
      </c>
      <c r="B2133" s="2" t="s">
        <v>728</v>
      </c>
      <c r="C2133" s="3">
        <v>46035</v>
      </c>
      <c r="D2133" s="2" t="s">
        <v>2925</v>
      </c>
      <c r="E2133" s="2" t="s">
        <v>2921</v>
      </c>
      <c r="F2133" s="2" t="s">
        <v>2917</v>
      </c>
      <c r="G2133" s="2">
        <f>ROWS(tbl_orders_raw[])</f>
        <v>5000</v>
      </c>
      <c r="H2133" s="2" t="str">
        <f>_xlfn.XLOOKUP(tbl_orders_raw[[#This Row],[customer_id]],tbl_customers[customer_id],tbl_customers[customer_id],"Not Found")</f>
        <v>CUST00350</v>
      </c>
      <c r="I2133" s="7">
        <f>MONTH(tbl_orders_raw[[#This Row],[order_date]])</f>
        <v>1</v>
      </c>
      <c r="J2133" s="7">
        <f>YEAR(tbl_orders_raw[[#This Row],[order_date]])</f>
        <v>2026</v>
      </c>
    </row>
    <row r="2134" spans="1:10" x14ac:dyDescent="0.3">
      <c r="A2134" s="2" t="s">
        <v>5059</v>
      </c>
      <c r="B2134" s="2" t="s">
        <v>1698</v>
      </c>
      <c r="C2134" s="3">
        <v>45606</v>
      </c>
      <c r="D2134" s="2" t="s">
        <v>2915</v>
      </c>
      <c r="E2134" s="2" t="s">
        <v>2916</v>
      </c>
      <c r="F2134" s="2" t="s">
        <v>2941</v>
      </c>
      <c r="G2134" s="2">
        <f>ROWS(tbl_orders_raw[])</f>
        <v>5000</v>
      </c>
      <c r="H2134" s="2" t="str">
        <f>_xlfn.XLOOKUP(tbl_orders_raw[[#This Row],[customer_id]],tbl_customers[customer_id],tbl_customers[customer_id],"Not Found")</f>
        <v>CUST00835</v>
      </c>
      <c r="I2134" s="7">
        <f>MONTH(tbl_orders_raw[[#This Row],[order_date]])</f>
        <v>11</v>
      </c>
      <c r="J2134" s="7">
        <f>YEAR(tbl_orders_raw[[#This Row],[order_date]])</f>
        <v>2024</v>
      </c>
    </row>
    <row r="2135" spans="1:10" x14ac:dyDescent="0.3">
      <c r="A2135" s="2" t="s">
        <v>5060</v>
      </c>
      <c r="B2135" s="2" t="s">
        <v>564</v>
      </c>
      <c r="C2135" s="3">
        <v>46066</v>
      </c>
      <c r="D2135" s="2" t="s">
        <v>2915</v>
      </c>
      <c r="E2135" s="2" t="s">
        <v>2919</v>
      </c>
      <c r="F2135" s="2" t="s">
        <v>2917</v>
      </c>
      <c r="G2135" s="2">
        <f>ROWS(tbl_orders_raw[])</f>
        <v>5000</v>
      </c>
      <c r="H2135" s="2" t="str">
        <f>_xlfn.XLOOKUP(tbl_orders_raw[[#This Row],[customer_id]],tbl_customers[customer_id],tbl_customers[customer_id],"Not Found")</f>
        <v>CUST00268</v>
      </c>
      <c r="I2135" s="7">
        <f>MONTH(tbl_orders_raw[[#This Row],[order_date]])</f>
        <v>2</v>
      </c>
      <c r="J2135" s="7">
        <f>YEAR(tbl_orders_raw[[#This Row],[order_date]])</f>
        <v>2026</v>
      </c>
    </row>
    <row r="2136" spans="1:10" x14ac:dyDescent="0.3">
      <c r="A2136" s="2" t="s">
        <v>5061</v>
      </c>
      <c r="B2136" s="2" t="s">
        <v>456</v>
      </c>
      <c r="C2136" s="3">
        <v>45511</v>
      </c>
      <c r="D2136" s="2" t="s">
        <v>2915</v>
      </c>
      <c r="E2136" s="2" t="s">
        <v>2919</v>
      </c>
      <c r="F2136" s="2" t="s">
        <v>2917</v>
      </c>
      <c r="G2136" s="2">
        <f>ROWS(tbl_orders_raw[])</f>
        <v>5000</v>
      </c>
      <c r="H2136" s="2" t="str">
        <f>_xlfn.XLOOKUP(tbl_orders_raw[[#This Row],[customer_id]],tbl_customers[customer_id],tbl_customers[customer_id],"Not Found")</f>
        <v>CUST00214</v>
      </c>
      <c r="I2136" s="7">
        <f>MONTH(tbl_orders_raw[[#This Row],[order_date]])</f>
        <v>8</v>
      </c>
      <c r="J2136" s="7">
        <f>YEAR(tbl_orders_raw[[#This Row],[order_date]])</f>
        <v>2024</v>
      </c>
    </row>
    <row r="2137" spans="1:10" x14ac:dyDescent="0.3">
      <c r="A2137" s="2" t="s">
        <v>5062</v>
      </c>
      <c r="B2137" s="2" t="s">
        <v>196</v>
      </c>
      <c r="C2137" s="3">
        <v>46186</v>
      </c>
      <c r="D2137" s="2" t="s">
        <v>2925</v>
      </c>
      <c r="E2137" s="2" t="s">
        <v>2939</v>
      </c>
      <c r="F2137" s="2" t="s">
        <v>2922</v>
      </c>
      <c r="G2137" s="2">
        <f>ROWS(tbl_orders_raw[])</f>
        <v>5000</v>
      </c>
      <c r="H2137" s="2" t="str">
        <f>_xlfn.XLOOKUP(tbl_orders_raw[[#This Row],[customer_id]],tbl_customers[customer_id],tbl_customers[customer_id],"Not Found")</f>
        <v>CUST00084</v>
      </c>
      <c r="I2137" s="7">
        <f>MONTH(tbl_orders_raw[[#This Row],[order_date]])</f>
        <v>6</v>
      </c>
      <c r="J2137" s="7">
        <f>YEAR(tbl_orders_raw[[#This Row],[order_date]])</f>
        <v>2026</v>
      </c>
    </row>
    <row r="2138" spans="1:10" x14ac:dyDescent="0.3">
      <c r="A2138" s="2" t="s">
        <v>5063</v>
      </c>
      <c r="B2138" s="2" t="s">
        <v>670</v>
      </c>
      <c r="C2138" s="3">
        <v>45691</v>
      </c>
      <c r="D2138" s="2" t="s">
        <v>2915</v>
      </c>
      <c r="E2138" s="2" t="s">
        <v>2919</v>
      </c>
      <c r="F2138" s="2" t="s">
        <v>2917</v>
      </c>
      <c r="G2138" s="2">
        <f>ROWS(tbl_orders_raw[])</f>
        <v>5000</v>
      </c>
      <c r="H2138" s="2" t="str">
        <f>_xlfn.XLOOKUP(tbl_orders_raw[[#This Row],[customer_id]],tbl_customers[customer_id],tbl_customers[customer_id],"Not Found")</f>
        <v>CUST00321</v>
      </c>
      <c r="I2138" s="7">
        <f>MONTH(tbl_orders_raw[[#This Row],[order_date]])</f>
        <v>2</v>
      </c>
      <c r="J2138" s="7">
        <f>YEAR(tbl_orders_raw[[#This Row],[order_date]])</f>
        <v>2025</v>
      </c>
    </row>
    <row r="2139" spans="1:10" x14ac:dyDescent="0.3">
      <c r="A2139" s="2" t="s">
        <v>5064</v>
      </c>
      <c r="B2139" s="2" t="s">
        <v>202</v>
      </c>
      <c r="C2139" s="3">
        <v>46179</v>
      </c>
      <c r="D2139" s="2" t="s">
        <v>2915</v>
      </c>
      <c r="E2139" s="2" t="s">
        <v>2934</v>
      </c>
      <c r="F2139" s="2" t="s">
        <v>2917</v>
      </c>
      <c r="G2139" s="2">
        <f>ROWS(tbl_orders_raw[])</f>
        <v>5000</v>
      </c>
      <c r="H2139" s="2" t="str">
        <f>_xlfn.XLOOKUP(tbl_orders_raw[[#This Row],[customer_id]],tbl_customers[customer_id],tbl_customers[customer_id],"Not Found")</f>
        <v>CUST00087</v>
      </c>
      <c r="I2139" s="7">
        <f>MONTH(tbl_orders_raw[[#This Row],[order_date]])</f>
        <v>6</v>
      </c>
      <c r="J2139" s="7">
        <f>YEAR(tbl_orders_raw[[#This Row],[order_date]])</f>
        <v>2026</v>
      </c>
    </row>
    <row r="2140" spans="1:10" x14ac:dyDescent="0.3">
      <c r="A2140" s="2" t="s">
        <v>5065</v>
      </c>
      <c r="B2140" s="2" t="s">
        <v>1422</v>
      </c>
      <c r="C2140" s="3">
        <v>45669</v>
      </c>
      <c r="D2140" s="2" t="s">
        <v>2925</v>
      </c>
      <c r="E2140" s="2" t="s">
        <v>2916</v>
      </c>
      <c r="F2140" s="2" t="s">
        <v>2917</v>
      </c>
      <c r="G2140" s="2">
        <f>ROWS(tbl_orders_raw[])</f>
        <v>5000</v>
      </c>
      <c r="H2140" s="2" t="str">
        <f>_xlfn.XLOOKUP(tbl_orders_raw[[#This Row],[customer_id]],tbl_customers[customer_id],tbl_customers[customer_id],"Not Found")</f>
        <v>CUST00697</v>
      </c>
      <c r="I2140" s="7">
        <f>MONTH(tbl_orders_raw[[#This Row],[order_date]])</f>
        <v>1</v>
      </c>
      <c r="J2140" s="7">
        <f>YEAR(tbl_orders_raw[[#This Row],[order_date]])</f>
        <v>2025</v>
      </c>
    </row>
    <row r="2141" spans="1:10" x14ac:dyDescent="0.3">
      <c r="A2141" s="2" t="s">
        <v>5066</v>
      </c>
      <c r="B2141" s="2" t="s">
        <v>124</v>
      </c>
      <c r="C2141" s="3">
        <v>46178</v>
      </c>
      <c r="D2141" s="2" t="s">
        <v>2925</v>
      </c>
      <c r="E2141" s="2" t="s">
        <v>2939</v>
      </c>
      <c r="F2141" s="2" t="s">
        <v>2917</v>
      </c>
      <c r="G2141" s="2">
        <f>ROWS(tbl_orders_raw[])</f>
        <v>5000</v>
      </c>
      <c r="H2141" s="2" t="str">
        <f>_xlfn.XLOOKUP(tbl_orders_raw[[#This Row],[customer_id]],tbl_customers[customer_id],tbl_customers[customer_id],"Not Found")</f>
        <v>CUST00048</v>
      </c>
      <c r="I2141" s="7">
        <f>MONTH(tbl_orders_raw[[#This Row],[order_date]])</f>
        <v>6</v>
      </c>
      <c r="J2141" s="7">
        <f>YEAR(tbl_orders_raw[[#This Row],[order_date]])</f>
        <v>2026</v>
      </c>
    </row>
    <row r="2142" spans="1:10" x14ac:dyDescent="0.3">
      <c r="A2142" s="2" t="s">
        <v>5067</v>
      </c>
      <c r="B2142" s="2" t="s">
        <v>1176</v>
      </c>
      <c r="C2142" s="3">
        <v>46103</v>
      </c>
      <c r="D2142" s="2" t="s">
        <v>2925</v>
      </c>
      <c r="E2142" s="2" t="s">
        <v>2939</v>
      </c>
      <c r="F2142" s="2" t="s">
        <v>2922</v>
      </c>
      <c r="G2142" s="2">
        <f>ROWS(tbl_orders_raw[])</f>
        <v>5000</v>
      </c>
      <c r="H2142" s="2" t="str">
        <f>_xlfn.XLOOKUP(tbl_orders_raw[[#This Row],[customer_id]],tbl_customers[customer_id],tbl_customers[customer_id],"Not Found")</f>
        <v>CUST00574</v>
      </c>
      <c r="I2142" s="7">
        <f>MONTH(tbl_orders_raw[[#This Row],[order_date]])</f>
        <v>3</v>
      </c>
      <c r="J2142" s="7">
        <f>YEAR(tbl_orders_raw[[#This Row],[order_date]])</f>
        <v>2026</v>
      </c>
    </row>
    <row r="2143" spans="1:10" x14ac:dyDescent="0.3">
      <c r="A2143" s="2" t="s">
        <v>5068</v>
      </c>
      <c r="B2143" s="2" t="s">
        <v>2098</v>
      </c>
      <c r="C2143" s="3">
        <v>45835</v>
      </c>
      <c r="D2143" s="2" t="s">
        <v>2928</v>
      </c>
      <c r="E2143" s="2" t="s">
        <v>2916</v>
      </c>
      <c r="F2143" s="2" t="s">
        <v>2917</v>
      </c>
      <c r="G2143" s="2">
        <f>ROWS(tbl_orders_raw[])</f>
        <v>5000</v>
      </c>
      <c r="H2143" s="2" t="str">
        <f>_xlfn.XLOOKUP(tbl_orders_raw[[#This Row],[customer_id]],tbl_customers[customer_id],tbl_customers[customer_id],"Not Found")</f>
        <v>CUST01035</v>
      </c>
      <c r="I2143" s="7">
        <f>MONTH(tbl_orders_raw[[#This Row],[order_date]])</f>
        <v>6</v>
      </c>
      <c r="J2143" s="7">
        <f>YEAR(tbl_orders_raw[[#This Row],[order_date]])</f>
        <v>2025</v>
      </c>
    </row>
    <row r="2144" spans="1:10" x14ac:dyDescent="0.3">
      <c r="A2144" s="2" t="s">
        <v>5069</v>
      </c>
      <c r="B2144" s="2" t="s">
        <v>1538</v>
      </c>
      <c r="C2144" s="3">
        <v>45403</v>
      </c>
      <c r="D2144" s="2" t="s">
        <v>2915</v>
      </c>
      <c r="E2144" s="2" t="s">
        <v>2919</v>
      </c>
      <c r="F2144" s="2" t="s">
        <v>2917</v>
      </c>
      <c r="G2144" s="2">
        <f>ROWS(tbl_orders_raw[])</f>
        <v>5000</v>
      </c>
      <c r="H2144" s="2" t="str">
        <f>_xlfn.XLOOKUP(tbl_orders_raw[[#This Row],[customer_id]],tbl_customers[customer_id],tbl_customers[customer_id],"Not Found")</f>
        <v>CUST00755</v>
      </c>
      <c r="I2144" s="7">
        <f>MONTH(tbl_orders_raw[[#This Row],[order_date]])</f>
        <v>4</v>
      </c>
      <c r="J2144" s="7">
        <f>YEAR(tbl_orders_raw[[#This Row],[order_date]])</f>
        <v>2024</v>
      </c>
    </row>
    <row r="2145" spans="1:10" x14ac:dyDescent="0.3">
      <c r="A2145" s="2" t="s">
        <v>5070</v>
      </c>
      <c r="B2145" s="2" t="s">
        <v>1158</v>
      </c>
      <c r="C2145" s="3">
        <v>46142</v>
      </c>
      <c r="D2145" s="2" t="s">
        <v>2915</v>
      </c>
      <c r="E2145" s="2" t="s">
        <v>2936</v>
      </c>
      <c r="F2145" s="2" t="s">
        <v>2917</v>
      </c>
      <c r="G2145" s="2">
        <f>ROWS(tbl_orders_raw[])</f>
        <v>5000</v>
      </c>
      <c r="H2145" s="2" t="str">
        <f>_xlfn.XLOOKUP(tbl_orders_raw[[#This Row],[customer_id]],tbl_customers[customer_id],tbl_customers[customer_id],"Not Found")</f>
        <v>CUST00565</v>
      </c>
      <c r="I2145" s="7">
        <f>MONTH(tbl_orders_raw[[#This Row],[order_date]])</f>
        <v>4</v>
      </c>
      <c r="J2145" s="7">
        <f>YEAR(tbl_orders_raw[[#This Row],[order_date]])</f>
        <v>2026</v>
      </c>
    </row>
    <row r="2146" spans="1:10" x14ac:dyDescent="0.3">
      <c r="A2146" s="2" t="s">
        <v>5071</v>
      </c>
      <c r="B2146" s="2" t="s">
        <v>282</v>
      </c>
      <c r="C2146" s="3">
        <v>46143</v>
      </c>
      <c r="D2146" s="2" t="s">
        <v>2925</v>
      </c>
      <c r="E2146" s="2" t="s">
        <v>2939</v>
      </c>
      <c r="F2146" s="2" t="s">
        <v>2917</v>
      </c>
      <c r="G2146" s="2">
        <f>ROWS(tbl_orders_raw[])</f>
        <v>5000</v>
      </c>
      <c r="H2146" s="2" t="str">
        <f>_xlfn.XLOOKUP(tbl_orders_raw[[#This Row],[customer_id]],tbl_customers[customer_id],tbl_customers[customer_id],"Not Found")</f>
        <v>CUST00127</v>
      </c>
      <c r="I2146" s="7">
        <f>MONTH(tbl_orders_raw[[#This Row],[order_date]])</f>
        <v>5</v>
      </c>
      <c r="J2146" s="7">
        <f>YEAR(tbl_orders_raw[[#This Row],[order_date]])</f>
        <v>2026</v>
      </c>
    </row>
    <row r="2147" spans="1:10" x14ac:dyDescent="0.3">
      <c r="A2147" s="2" t="s">
        <v>5072</v>
      </c>
      <c r="B2147" s="2" t="s">
        <v>264</v>
      </c>
      <c r="C2147" s="3">
        <v>45946</v>
      </c>
      <c r="D2147" s="2" t="s">
        <v>2928</v>
      </c>
      <c r="E2147" s="2" t="s">
        <v>2939</v>
      </c>
      <c r="F2147" s="2" t="s">
        <v>2917</v>
      </c>
      <c r="G2147" s="2">
        <f>ROWS(tbl_orders_raw[])</f>
        <v>5000</v>
      </c>
      <c r="H2147" s="2" t="str">
        <f>_xlfn.XLOOKUP(tbl_orders_raw[[#This Row],[customer_id]],tbl_customers[customer_id],tbl_customers[customer_id],"Not Found")</f>
        <v>CUST00118</v>
      </c>
      <c r="I2147" s="7">
        <f>MONTH(tbl_orders_raw[[#This Row],[order_date]])</f>
        <v>10</v>
      </c>
      <c r="J2147" s="7">
        <f>YEAR(tbl_orders_raw[[#This Row],[order_date]])</f>
        <v>2025</v>
      </c>
    </row>
    <row r="2148" spans="1:10" x14ac:dyDescent="0.3">
      <c r="A2148" s="2" t="s">
        <v>5073</v>
      </c>
      <c r="B2148" s="2" t="s">
        <v>884</v>
      </c>
      <c r="C2148" s="3">
        <v>45513</v>
      </c>
      <c r="D2148" s="2" t="s">
        <v>2928</v>
      </c>
      <c r="E2148" s="2" t="s">
        <v>2934</v>
      </c>
      <c r="F2148" s="2" t="s">
        <v>2917</v>
      </c>
      <c r="G2148" s="2">
        <f>ROWS(tbl_orders_raw[])</f>
        <v>5000</v>
      </c>
      <c r="H2148" s="2" t="str">
        <f>_xlfn.XLOOKUP(tbl_orders_raw[[#This Row],[customer_id]],tbl_customers[customer_id],tbl_customers[customer_id],"Not Found")</f>
        <v>CUST00428</v>
      </c>
      <c r="I2148" s="7">
        <f>MONTH(tbl_orders_raw[[#This Row],[order_date]])</f>
        <v>8</v>
      </c>
      <c r="J2148" s="7">
        <f>YEAR(tbl_orders_raw[[#This Row],[order_date]])</f>
        <v>2024</v>
      </c>
    </row>
    <row r="2149" spans="1:10" x14ac:dyDescent="0.3">
      <c r="A2149" s="2" t="s">
        <v>5074</v>
      </c>
      <c r="B2149" s="2" t="s">
        <v>1084</v>
      </c>
      <c r="C2149" s="3">
        <v>45830</v>
      </c>
      <c r="D2149" s="2" t="s">
        <v>2925</v>
      </c>
      <c r="E2149" s="2" t="s">
        <v>2936</v>
      </c>
      <c r="F2149" s="2" t="s">
        <v>2917</v>
      </c>
      <c r="G2149" s="2">
        <f>ROWS(tbl_orders_raw[])</f>
        <v>5000</v>
      </c>
      <c r="H2149" s="2" t="str">
        <f>_xlfn.XLOOKUP(tbl_orders_raw[[#This Row],[customer_id]],tbl_customers[customer_id],tbl_customers[customer_id],"Not Found")</f>
        <v>CUST00528</v>
      </c>
      <c r="I2149" s="7">
        <f>MONTH(tbl_orders_raw[[#This Row],[order_date]])</f>
        <v>6</v>
      </c>
      <c r="J2149" s="7">
        <f>YEAR(tbl_orders_raw[[#This Row],[order_date]])</f>
        <v>2025</v>
      </c>
    </row>
    <row r="2150" spans="1:10" x14ac:dyDescent="0.3">
      <c r="A2150" s="2" t="s">
        <v>5075</v>
      </c>
      <c r="B2150" s="2" t="s">
        <v>938</v>
      </c>
      <c r="C2150" s="3">
        <v>46037</v>
      </c>
      <c r="D2150" s="2" t="s">
        <v>2925</v>
      </c>
      <c r="E2150" s="2" t="s">
        <v>2934</v>
      </c>
      <c r="F2150" s="2" t="s">
        <v>2917</v>
      </c>
      <c r="G2150" s="2">
        <f>ROWS(tbl_orders_raw[])</f>
        <v>5000</v>
      </c>
      <c r="H2150" s="2" t="str">
        <f>_xlfn.XLOOKUP(tbl_orders_raw[[#This Row],[customer_id]],tbl_customers[customer_id],tbl_customers[customer_id],"Not Found")</f>
        <v>CUST00455</v>
      </c>
      <c r="I2150" s="7">
        <f>MONTH(tbl_orders_raw[[#This Row],[order_date]])</f>
        <v>1</v>
      </c>
      <c r="J2150" s="7">
        <f>YEAR(tbl_orders_raw[[#This Row],[order_date]])</f>
        <v>2026</v>
      </c>
    </row>
    <row r="2151" spans="1:10" x14ac:dyDescent="0.3">
      <c r="A2151" s="2" t="s">
        <v>5076</v>
      </c>
      <c r="B2151" s="2" t="s">
        <v>1892</v>
      </c>
      <c r="C2151" s="3">
        <v>46020</v>
      </c>
      <c r="D2151" s="2" t="s">
        <v>2925</v>
      </c>
      <c r="E2151" s="2" t="s">
        <v>2919</v>
      </c>
      <c r="F2151" s="2" t="s">
        <v>2917</v>
      </c>
      <c r="G2151" s="2">
        <f>ROWS(tbl_orders_raw[])</f>
        <v>5000</v>
      </c>
      <c r="H2151" s="2" t="str">
        <f>_xlfn.XLOOKUP(tbl_orders_raw[[#This Row],[customer_id]],tbl_customers[customer_id],tbl_customers[customer_id],"Not Found")</f>
        <v>CUST00932</v>
      </c>
      <c r="I2151" s="7">
        <f>MONTH(tbl_orders_raw[[#This Row],[order_date]])</f>
        <v>12</v>
      </c>
      <c r="J2151" s="7">
        <f>YEAR(tbl_orders_raw[[#This Row],[order_date]])</f>
        <v>2025</v>
      </c>
    </row>
    <row r="2152" spans="1:10" x14ac:dyDescent="0.3">
      <c r="A2152" s="2" t="s">
        <v>5077</v>
      </c>
      <c r="B2152" s="2" t="s">
        <v>226</v>
      </c>
      <c r="C2152" s="3">
        <v>45849</v>
      </c>
      <c r="D2152" s="2" t="s">
        <v>2925</v>
      </c>
      <c r="E2152" s="2" t="s">
        <v>2916</v>
      </c>
      <c r="F2152" s="2" t="s">
        <v>2917</v>
      </c>
      <c r="G2152" s="2">
        <f>ROWS(tbl_orders_raw[])</f>
        <v>5000</v>
      </c>
      <c r="H2152" s="2" t="str">
        <f>_xlfn.XLOOKUP(tbl_orders_raw[[#This Row],[customer_id]],tbl_customers[customer_id],tbl_customers[customer_id],"Not Found")</f>
        <v>CUST00099</v>
      </c>
      <c r="I2152" s="7">
        <f>MONTH(tbl_orders_raw[[#This Row],[order_date]])</f>
        <v>7</v>
      </c>
      <c r="J2152" s="7">
        <f>YEAR(tbl_orders_raw[[#This Row],[order_date]])</f>
        <v>2025</v>
      </c>
    </row>
    <row r="2153" spans="1:10" x14ac:dyDescent="0.3">
      <c r="A2153" s="2" t="s">
        <v>5078</v>
      </c>
      <c r="B2153" s="2" t="s">
        <v>840</v>
      </c>
      <c r="C2153" s="3">
        <v>45938</v>
      </c>
      <c r="D2153" s="2" t="s">
        <v>2915</v>
      </c>
      <c r="E2153" s="2" t="s">
        <v>2916</v>
      </c>
      <c r="F2153" s="2" t="s">
        <v>2917</v>
      </c>
      <c r="G2153" s="2">
        <f>ROWS(tbl_orders_raw[])</f>
        <v>5000</v>
      </c>
      <c r="H2153" s="2" t="str">
        <f>_xlfn.XLOOKUP(tbl_orders_raw[[#This Row],[customer_id]],tbl_customers[customer_id],tbl_customers[customer_id],"Not Found")</f>
        <v>CUST00406</v>
      </c>
      <c r="I2153" s="7">
        <f>MONTH(tbl_orders_raw[[#This Row],[order_date]])</f>
        <v>10</v>
      </c>
      <c r="J2153" s="7">
        <f>YEAR(tbl_orders_raw[[#This Row],[order_date]])</f>
        <v>2025</v>
      </c>
    </row>
    <row r="2154" spans="1:10" x14ac:dyDescent="0.3">
      <c r="A2154" s="2" t="s">
        <v>5079</v>
      </c>
      <c r="B2154" s="2" t="s">
        <v>190</v>
      </c>
      <c r="C2154" s="3">
        <v>45523</v>
      </c>
      <c r="D2154" s="2" t="s">
        <v>2925</v>
      </c>
      <c r="E2154" s="2" t="s">
        <v>2934</v>
      </c>
      <c r="F2154" s="2" t="s">
        <v>2917</v>
      </c>
      <c r="G2154" s="2">
        <f>ROWS(tbl_orders_raw[])</f>
        <v>5000</v>
      </c>
      <c r="H2154" s="2" t="str">
        <f>_xlfn.XLOOKUP(tbl_orders_raw[[#This Row],[customer_id]],tbl_customers[customer_id],tbl_customers[customer_id],"Not Found")</f>
        <v>CUST00081</v>
      </c>
      <c r="I2154" s="7">
        <f>MONTH(tbl_orders_raw[[#This Row],[order_date]])</f>
        <v>8</v>
      </c>
      <c r="J2154" s="7">
        <f>YEAR(tbl_orders_raw[[#This Row],[order_date]])</f>
        <v>2024</v>
      </c>
    </row>
    <row r="2155" spans="1:10" x14ac:dyDescent="0.3">
      <c r="A2155" s="2" t="s">
        <v>5080</v>
      </c>
      <c r="B2155" s="2" t="s">
        <v>2098</v>
      </c>
      <c r="C2155" s="3">
        <v>45377</v>
      </c>
      <c r="D2155" s="2" t="s">
        <v>2915</v>
      </c>
      <c r="E2155" s="2" t="s">
        <v>2936</v>
      </c>
      <c r="F2155" s="2" t="s">
        <v>2922</v>
      </c>
      <c r="G2155" s="2">
        <f>ROWS(tbl_orders_raw[])</f>
        <v>5000</v>
      </c>
      <c r="H2155" s="2" t="str">
        <f>_xlfn.XLOOKUP(tbl_orders_raw[[#This Row],[customer_id]],tbl_customers[customer_id],tbl_customers[customer_id],"Not Found")</f>
        <v>CUST01035</v>
      </c>
      <c r="I2155" s="7">
        <f>MONTH(tbl_orders_raw[[#This Row],[order_date]])</f>
        <v>3</v>
      </c>
      <c r="J2155" s="7">
        <f>YEAR(tbl_orders_raw[[#This Row],[order_date]])</f>
        <v>2024</v>
      </c>
    </row>
    <row r="2156" spans="1:10" x14ac:dyDescent="0.3">
      <c r="A2156" s="2" t="s">
        <v>5081</v>
      </c>
      <c r="B2156" s="2" t="s">
        <v>1920</v>
      </c>
      <c r="C2156" s="3">
        <v>45389</v>
      </c>
      <c r="D2156" s="2" t="s">
        <v>2928</v>
      </c>
      <c r="E2156" s="2" t="s">
        <v>2934</v>
      </c>
      <c r="F2156" s="2" t="s">
        <v>2917</v>
      </c>
      <c r="G2156" s="2">
        <f>ROWS(tbl_orders_raw[])</f>
        <v>5000</v>
      </c>
      <c r="H2156" s="2" t="str">
        <f>_xlfn.XLOOKUP(tbl_orders_raw[[#This Row],[customer_id]],tbl_customers[customer_id],tbl_customers[customer_id],"Not Found")</f>
        <v>CUST00946</v>
      </c>
      <c r="I2156" s="7">
        <f>MONTH(tbl_orders_raw[[#This Row],[order_date]])</f>
        <v>4</v>
      </c>
      <c r="J2156" s="7">
        <f>YEAR(tbl_orders_raw[[#This Row],[order_date]])</f>
        <v>2024</v>
      </c>
    </row>
    <row r="2157" spans="1:10" x14ac:dyDescent="0.3">
      <c r="A2157" s="2" t="s">
        <v>5082</v>
      </c>
      <c r="B2157" s="2" t="s">
        <v>2178</v>
      </c>
      <c r="C2157" s="3">
        <v>46029</v>
      </c>
      <c r="D2157" s="2" t="s">
        <v>2925</v>
      </c>
      <c r="E2157" s="2" t="s">
        <v>2916</v>
      </c>
      <c r="F2157" s="2" t="s">
        <v>2917</v>
      </c>
      <c r="G2157" s="2">
        <f>ROWS(tbl_orders_raw[])</f>
        <v>5000</v>
      </c>
      <c r="H2157" s="2" t="str">
        <f>_xlfn.XLOOKUP(tbl_orders_raw[[#This Row],[customer_id]],tbl_customers[customer_id],tbl_customers[customer_id],"Not Found")</f>
        <v>CUST01075</v>
      </c>
      <c r="I2157" s="7">
        <f>MONTH(tbl_orders_raw[[#This Row],[order_date]])</f>
        <v>1</v>
      </c>
      <c r="J2157" s="7">
        <f>YEAR(tbl_orders_raw[[#This Row],[order_date]])</f>
        <v>2026</v>
      </c>
    </row>
    <row r="2158" spans="1:10" x14ac:dyDescent="0.3">
      <c r="A2158" s="2" t="s">
        <v>5083</v>
      </c>
      <c r="B2158" s="2" t="s">
        <v>138</v>
      </c>
      <c r="C2158" s="3">
        <v>46132</v>
      </c>
      <c r="D2158" s="2" t="s">
        <v>2928</v>
      </c>
      <c r="E2158" s="2" t="s">
        <v>2916</v>
      </c>
      <c r="F2158" s="2" t="s">
        <v>2917</v>
      </c>
      <c r="G2158" s="2">
        <f>ROWS(tbl_orders_raw[])</f>
        <v>5000</v>
      </c>
      <c r="H2158" s="2" t="str">
        <f>_xlfn.XLOOKUP(tbl_orders_raw[[#This Row],[customer_id]],tbl_customers[customer_id],tbl_customers[customer_id],"Not Found")</f>
        <v>CUST00055</v>
      </c>
      <c r="I2158" s="7">
        <f>MONTH(tbl_orders_raw[[#This Row],[order_date]])</f>
        <v>4</v>
      </c>
      <c r="J2158" s="7">
        <f>YEAR(tbl_orders_raw[[#This Row],[order_date]])</f>
        <v>2026</v>
      </c>
    </row>
    <row r="2159" spans="1:10" x14ac:dyDescent="0.3">
      <c r="A2159" s="2" t="s">
        <v>5084</v>
      </c>
      <c r="B2159" s="2" t="s">
        <v>1728</v>
      </c>
      <c r="C2159" s="3">
        <v>46089</v>
      </c>
      <c r="D2159" s="2" t="s">
        <v>2915</v>
      </c>
      <c r="E2159" s="2" t="s">
        <v>2916</v>
      </c>
      <c r="F2159" s="2" t="s">
        <v>2917</v>
      </c>
      <c r="G2159" s="2">
        <f>ROWS(tbl_orders_raw[])</f>
        <v>5000</v>
      </c>
      <c r="H2159" s="2" t="str">
        <f>_xlfn.XLOOKUP(tbl_orders_raw[[#This Row],[customer_id]],tbl_customers[customer_id],tbl_customers[customer_id],"Not Found")</f>
        <v>CUST00850</v>
      </c>
      <c r="I2159" s="7">
        <f>MONTH(tbl_orders_raw[[#This Row],[order_date]])</f>
        <v>3</v>
      </c>
      <c r="J2159" s="7">
        <f>YEAR(tbl_orders_raw[[#This Row],[order_date]])</f>
        <v>2026</v>
      </c>
    </row>
    <row r="2160" spans="1:10" x14ac:dyDescent="0.3">
      <c r="A2160" s="2" t="s">
        <v>5085</v>
      </c>
      <c r="B2160" s="2" t="s">
        <v>82</v>
      </c>
      <c r="C2160" s="3">
        <v>46238</v>
      </c>
      <c r="D2160" s="2" t="s">
        <v>2915</v>
      </c>
      <c r="E2160" s="2" t="s">
        <v>2939</v>
      </c>
      <c r="F2160" s="2" t="s">
        <v>2917</v>
      </c>
      <c r="G2160" s="2">
        <f>ROWS(tbl_orders_raw[])</f>
        <v>5000</v>
      </c>
      <c r="H2160" s="2" t="str">
        <f>_xlfn.XLOOKUP(tbl_orders_raw[[#This Row],[customer_id]],tbl_customers[customer_id],tbl_customers[customer_id],"Not Found")</f>
        <v>CUST00027</v>
      </c>
      <c r="I2160" s="7">
        <f>MONTH(tbl_orders_raw[[#This Row],[order_date]])</f>
        <v>8</v>
      </c>
      <c r="J2160" s="7">
        <f>YEAR(tbl_orders_raw[[#This Row],[order_date]])</f>
        <v>2026</v>
      </c>
    </row>
    <row r="2161" spans="1:10" x14ac:dyDescent="0.3">
      <c r="A2161" s="2" t="s">
        <v>5086</v>
      </c>
      <c r="B2161" s="2" t="s">
        <v>2066</v>
      </c>
      <c r="C2161" s="3">
        <v>46011</v>
      </c>
      <c r="D2161" s="2" t="s">
        <v>2915</v>
      </c>
      <c r="E2161" s="2" t="s">
        <v>2939</v>
      </c>
      <c r="F2161" s="2" t="s">
        <v>2922</v>
      </c>
      <c r="G2161" s="2">
        <f>ROWS(tbl_orders_raw[])</f>
        <v>5000</v>
      </c>
      <c r="H2161" s="2" t="str">
        <f>_xlfn.XLOOKUP(tbl_orders_raw[[#This Row],[customer_id]],tbl_customers[customer_id],tbl_customers[customer_id],"Not Found")</f>
        <v>CUST01019</v>
      </c>
      <c r="I2161" s="7">
        <f>MONTH(tbl_orders_raw[[#This Row],[order_date]])</f>
        <v>12</v>
      </c>
      <c r="J2161" s="7">
        <f>YEAR(tbl_orders_raw[[#This Row],[order_date]])</f>
        <v>2025</v>
      </c>
    </row>
    <row r="2162" spans="1:10" x14ac:dyDescent="0.3">
      <c r="A2162" s="2" t="s">
        <v>5087</v>
      </c>
      <c r="B2162" s="2" t="s">
        <v>1730</v>
      </c>
      <c r="C2162" s="3">
        <v>45414</v>
      </c>
      <c r="D2162" s="2" t="s">
        <v>2928</v>
      </c>
      <c r="E2162" s="2" t="s">
        <v>2936</v>
      </c>
      <c r="F2162" s="2" t="s">
        <v>2917</v>
      </c>
      <c r="G2162" s="2">
        <f>ROWS(tbl_orders_raw[])</f>
        <v>5000</v>
      </c>
      <c r="H2162" s="2" t="str">
        <f>_xlfn.XLOOKUP(tbl_orders_raw[[#This Row],[customer_id]],tbl_customers[customer_id],tbl_customers[customer_id],"Not Found")</f>
        <v>CUST00851</v>
      </c>
      <c r="I2162" s="7">
        <f>MONTH(tbl_orders_raw[[#This Row],[order_date]])</f>
        <v>5</v>
      </c>
      <c r="J2162" s="7">
        <f>YEAR(tbl_orders_raw[[#This Row],[order_date]])</f>
        <v>2024</v>
      </c>
    </row>
    <row r="2163" spans="1:10" x14ac:dyDescent="0.3">
      <c r="A2163" s="2" t="s">
        <v>5088</v>
      </c>
      <c r="B2163" s="2" t="s">
        <v>1536</v>
      </c>
      <c r="C2163" s="3">
        <v>45693</v>
      </c>
      <c r="D2163" s="2" t="s">
        <v>2925</v>
      </c>
      <c r="E2163" s="2" t="s">
        <v>2939</v>
      </c>
      <c r="F2163" s="2" t="s">
        <v>2941</v>
      </c>
      <c r="G2163" s="2">
        <f>ROWS(tbl_orders_raw[])</f>
        <v>5000</v>
      </c>
      <c r="H2163" s="2" t="str">
        <f>_xlfn.XLOOKUP(tbl_orders_raw[[#This Row],[customer_id]],tbl_customers[customer_id],tbl_customers[customer_id],"Not Found")</f>
        <v>CUST00754</v>
      </c>
      <c r="I2163" s="7">
        <f>MONTH(tbl_orders_raw[[#This Row],[order_date]])</f>
        <v>2</v>
      </c>
      <c r="J2163" s="7">
        <f>YEAR(tbl_orders_raw[[#This Row],[order_date]])</f>
        <v>2025</v>
      </c>
    </row>
    <row r="2164" spans="1:10" x14ac:dyDescent="0.3">
      <c r="A2164" s="2" t="s">
        <v>5089</v>
      </c>
      <c r="B2164" s="2" t="s">
        <v>1304</v>
      </c>
      <c r="C2164" s="3">
        <v>45370</v>
      </c>
      <c r="D2164" s="2" t="s">
        <v>2925</v>
      </c>
      <c r="E2164" s="2" t="s">
        <v>2934</v>
      </c>
      <c r="F2164" s="2" t="s">
        <v>2941</v>
      </c>
      <c r="G2164" s="2">
        <f>ROWS(tbl_orders_raw[])</f>
        <v>5000</v>
      </c>
      <c r="H2164" s="2" t="str">
        <f>_xlfn.XLOOKUP(tbl_orders_raw[[#This Row],[customer_id]],tbl_customers[customer_id],tbl_customers[customer_id],"Not Found")</f>
        <v>CUST00638</v>
      </c>
      <c r="I2164" s="7">
        <f>MONTH(tbl_orders_raw[[#This Row],[order_date]])</f>
        <v>3</v>
      </c>
      <c r="J2164" s="7">
        <f>YEAR(tbl_orders_raw[[#This Row],[order_date]])</f>
        <v>2024</v>
      </c>
    </row>
    <row r="2165" spans="1:10" x14ac:dyDescent="0.3">
      <c r="A2165" s="2" t="s">
        <v>5090</v>
      </c>
      <c r="B2165" s="2" t="s">
        <v>2384</v>
      </c>
      <c r="C2165" s="3">
        <v>45946</v>
      </c>
      <c r="D2165" s="2" t="s">
        <v>2915</v>
      </c>
      <c r="E2165" s="2" t="s">
        <v>2921</v>
      </c>
      <c r="F2165" s="2" t="s">
        <v>2917</v>
      </c>
      <c r="G2165" s="2">
        <f>ROWS(tbl_orders_raw[])</f>
        <v>5000</v>
      </c>
      <c r="H2165" s="2" t="str">
        <f>_xlfn.XLOOKUP(tbl_orders_raw[[#This Row],[customer_id]],tbl_customers[customer_id],tbl_customers[customer_id],"Not Found")</f>
        <v>CUST01178</v>
      </c>
      <c r="I2165" s="7">
        <f>MONTH(tbl_orders_raw[[#This Row],[order_date]])</f>
        <v>10</v>
      </c>
      <c r="J2165" s="7">
        <f>YEAR(tbl_orders_raw[[#This Row],[order_date]])</f>
        <v>2025</v>
      </c>
    </row>
    <row r="2166" spans="1:10" x14ac:dyDescent="0.3">
      <c r="A2166" s="2" t="s">
        <v>5091</v>
      </c>
      <c r="B2166" s="2" t="s">
        <v>2200</v>
      </c>
      <c r="C2166" s="3">
        <v>45698</v>
      </c>
      <c r="D2166" s="2" t="s">
        <v>2915</v>
      </c>
      <c r="E2166" s="2" t="s">
        <v>2934</v>
      </c>
      <c r="F2166" s="2" t="s">
        <v>2917</v>
      </c>
      <c r="G2166" s="2">
        <f>ROWS(tbl_orders_raw[])</f>
        <v>5000</v>
      </c>
      <c r="H2166" s="2" t="str">
        <f>_xlfn.XLOOKUP(tbl_orders_raw[[#This Row],[customer_id]],tbl_customers[customer_id],tbl_customers[customer_id],"Not Found")</f>
        <v>CUST01086</v>
      </c>
      <c r="I2166" s="7">
        <f>MONTH(tbl_orders_raw[[#This Row],[order_date]])</f>
        <v>2</v>
      </c>
      <c r="J2166" s="7">
        <f>YEAR(tbl_orders_raw[[#This Row],[order_date]])</f>
        <v>2025</v>
      </c>
    </row>
    <row r="2167" spans="1:10" x14ac:dyDescent="0.3">
      <c r="A2167" s="2" t="s">
        <v>5092</v>
      </c>
      <c r="B2167" s="2" t="s">
        <v>1698</v>
      </c>
      <c r="C2167" s="3">
        <v>46066</v>
      </c>
      <c r="D2167" s="2" t="s">
        <v>2915</v>
      </c>
      <c r="E2167" s="2" t="s">
        <v>2934</v>
      </c>
      <c r="F2167" s="2" t="s">
        <v>2917</v>
      </c>
      <c r="G2167" s="2">
        <f>ROWS(tbl_orders_raw[])</f>
        <v>5000</v>
      </c>
      <c r="H2167" s="2" t="str">
        <f>_xlfn.XLOOKUP(tbl_orders_raw[[#This Row],[customer_id]],tbl_customers[customer_id],tbl_customers[customer_id],"Not Found")</f>
        <v>CUST00835</v>
      </c>
      <c r="I2167" s="7">
        <f>MONTH(tbl_orders_raw[[#This Row],[order_date]])</f>
        <v>2</v>
      </c>
      <c r="J2167" s="7">
        <f>YEAR(tbl_orders_raw[[#This Row],[order_date]])</f>
        <v>2026</v>
      </c>
    </row>
    <row r="2168" spans="1:10" x14ac:dyDescent="0.3">
      <c r="A2168" s="2" t="s">
        <v>5093</v>
      </c>
      <c r="B2168" s="2" t="s">
        <v>2100</v>
      </c>
      <c r="C2168" s="3">
        <v>45512</v>
      </c>
      <c r="D2168" s="2" t="s">
        <v>2915</v>
      </c>
      <c r="E2168" s="2" t="s">
        <v>2916</v>
      </c>
      <c r="F2168" s="2" t="s">
        <v>2917</v>
      </c>
      <c r="G2168" s="2">
        <f>ROWS(tbl_orders_raw[])</f>
        <v>5000</v>
      </c>
      <c r="H2168" s="2" t="str">
        <f>_xlfn.XLOOKUP(tbl_orders_raw[[#This Row],[customer_id]],tbl_customers[customer_id],tbl_customers[customer_id],"Not Found")</f>
        <v>CUST01036</v>
      </c>
      <c r="I2168" s="7">
        <f>MONTH(tbl_orders_raw[[#This Row],[order_date]])</f>
        <v>8</v>
      </c>
      <c r="J2168" s="7">
        <f>YEAR(tbl_orders_raw[[#This Row],[order_date]])</f>
        <v>2024</v>
      </c>
    </row>
    <row r="2169" spans="1:10" x14ac:dyDescent="0.3">
      <c r="A2169" s="2" t="s">
        <v>5094</v>
      </c>
      <c r="B2169" s="2" t="s">
        <v>1742</v>
      </c>
      <c r="C2169" s="3">
        <v>45637</v>
      </c>
      <c r="D2169" s="2" t="s">
        <v>2915</v>
      </c>
      <c r="E2169" s="2" t="s">
        <v>2916</v>
      </c>
      <c r="F2169" s="2" t="s">
        <v>2917</v>
      </c>
      <c r="G2169" s="2">
        <f>ROWS(tbl_orders_raw[])</f>
        <v>5000</v>
      </c>
      <c r="H2169" s="2" t="str">
        <f>_xlfn.XLOOKUP(tbl_orders_raw[[#This Row],[customer_id]],tbl_customers[customer_id],tbl_customers[customer_id],"Not Found")</f>
        <v>CUST00857</v>
      </c>
      <c r="I2169" s="7">
        <f>MONTH(tbl_orders_raw[[#This Row],[order_date]])</f>
        <v>12</v>
      </c>
      <c r="J2169" s="7">
        <f>YEAR(tbl_orders_raw[[#This Row],[order_date]])</f>
        <v>2024</v>
      </c>
    </row>
    <row r="2170" spans="1:10" x14ac:dyDescent="0.3">
      <c r="A2170" s="2" t="s">
        <v>5095</v>
      </c>
      <c r="B2170" s="2" t="s">
        <v>1234</v>
      </c>
      <c r="C2170" s="3">
        <v>46055</v>
      </c>
      <c r="D2170" s="2" t="s">
        <v>2915</v>
      </c>
      <c r="E2170" s="2" t="s">
        <v>2921</v>
      </c>
      <c r="F2170" s="2" t="s">
        <v>2922</v>
      </c>
      <c r="G2170" s="2">
        <f>ROWS(tbl_orders_raw[])</f>
        <v>5000</v>
      </c>
      <c r="H2170" s="2" t="str">
        <f>_xlfn.XLOOKUP(tbl_orders_raw[[#This Row],[customer_id]],tbl_customers[customer_id],tbl_customers[customer_id],"Not Found")</f>
        <v>CUST00603</v>
      </c>
      <c r="I2170" s="7">
        <f>MONTH(tbl_orders_raw[[#This Row],[order_date]])</f>
        <v>2</v>
      </c>
      <c r="J2170" s="7">
        <f>YEAR(tbl_orders_raw[[#This Row],[order_date]])</f>
        <v>2026</v>
      </c>
    </row>
    <row r="2171" spans="1:10" x14ac:dyDescent="0.3">
      <c r="A2171" s="2" t="s">
        <v>5096</v>
      </c>
      <c r="B2171" s="2" t="s">
        <v>1532</v>
      </c>
      <c r="C2171" s="3">
        <v>45335</v>
      </c>
      <c r="D2171" s="2" t="s">
        <v>2925</v>
      </c>
      <c r="E2171" s="2" t="s">
        <v>2919</v>
      </c>
      <c r="F2171" s="2" t="s">
        <v>2917</v>
      </c>
      <c r="G2171" s="2">
        <f>ROWS(tbl_orders_raw[])</f>
        <v>5000</v>
      </c>
      <c r="H2171" s="2" t="str">
        <f>_xlfn.XLOOKUP(tbl_orders_raw[[#This Row],[customer_id]],tbl_customers[customer_id],tbl_customers[customer_id],"Not Found")</f>
        <v>CUST00752</v>
      </c>
      <c r="I2171" s="7">
        <f>MONTH(tbl_orders_raw[[#This Row],[order_date]])</f>
        <v>2</v>
      </c>
      <c r="J2171" s="7">
        <f>YEAR(tbl_orders_raw[[#This Row],[order_date]])</f>
        <v>2024</v>
      </c>
    </row>
    <row r="2172" spans="1:10" x14ac:dyDescent="0.3">
      <c r="A2172" s="2" t="s">
        <v>5097</v>
      </c>
      <c r="B2172" s="2" t="s">
        <v>1648</v>
      </c>
      <c r="C2172" s="3">
        <v>45796</v>
      </c>
      <c r="D2172" s="2" t="s">
        <v>2915</v>
      </c>
      <c r="E2172" s="2" t="s">
        <v>2936</v>
      </c>
      <c r="F2172" s="2" t="s">
        <v>2917</v>
      </c>
      <c r="G2172" s="2">
        <f>ROWS(tbl_orders_raw[])</f>
        <v>5000</v>
      </c>
      <c r="H2172" s="2" t="str">
        <f>_xlfn.XLOOKUP(tbl_orders_raw[[#This Row],[customer_id]],tbl_customers[customer_id],tbl_customers[customer_id],"Not Found")</f>
        <v>CUST00810</v>
      </c>
      <c r="I2172" s="7">
        <f>MONTH(tbl_orders_raw[[#This Row],[order_date]])</f>
        <v>5</v>
      </c>
      <c r="J2172" s="7">
        <f>YEAR(tbl_orders_raw[[#This Row],[order_date]])</f>
        <v>2025</v>
      </c>
    </row>
    <row r="2173" spans="1:10" x14ac:dyDescent="0.3">
      <c r="A2173" s="2" t="s">
        <v>5098</v>
      </c>
      <c r="B2173" s="2" t="s">
        <v>422</v>
      </c>
      <c r="C2173" s="3">
        <v>45823</v>
      </c>
      <c r="D2173" s="2" t="s">
        <v>2915</v>
      </c>
      <c r="E2173" s="2" t="s">
        <v>2916</v>
      </c>
      <c r="F2173" s="2" t="s">
        <v>2917</v>
      </c>
      <c r="G2173" s="2">
        <f>ROWS(tbl_orders_raw[])</f>
        <v>5000</v>
      </c>
      <c r="H2173" s="2" t="str">
        <f>_xlfn.XLOOKUP(tbl_orders_raw[[#This Row],[customer_id]],tbl_customers[customer_id],tbl_customers[customer_id],"Not Found")</f>
        <v>CUST00197</v>
      </c>
      <c r="I2173" s="7">
        <f>MONTH(tbl_orders_raw[[#This Row],[order_date]])</f>
        <v>6</v>
      </c>
      <c r="J2173" s="7">
        <f>YEAR(tbl_orders_raw[[#This Row],[order_date]])</f>
        <v>2025</v>
      </c>
    </row>
    <row r="2174" spans="1:10" x14ac:dyDescent="0.3">
      <c r="A2174" s="2" t="s">
        <v>5099</v>
      </c>
      <c r="B2174" s="2" t="s">
        <v>202</v>
      </c>
      <c r="C2174" s="3">
        <v>45310</v>
      </c>
      <c r="D2174" s="2" t="s">
        <v>2928</v>
      </c>
      <c r="E2174" s="2" t="s">
        <v>2936</v>
      </c>
      <c r="F2174" s="2" t="s">
        <v>2917</v>
      </c>
      <c r="G2174" s="2">
        <f>ROWS(tbl_orders_raw[])</f>
        <v>5000</v>
      </c>
      <c r="H2174" s="2" t="str">
        <f>_xlfn.XLOOKUP(tbl_orders_raw[[#This Row],[customer_id]],tbl_customers[customer_id],tbl_customers[customer_id],"Not Found")</f>
        <v>CUST00087</v>
      </c>
      <c r="I2174" s="7">
        <f>MONTH(tbl_orders_raw[[#This Row],[order_date]])</f>
        <v>1</v>
      </c>
      <c r="J2174" s="7">
        <f>YEAR(tbl_orders_raw[[#This Row],[order_date]])</f>
        <v>2024</v>
      </c>
    </row>
    <row r="2175" spans="1:10" x14ac:dyDescent="0.3">
      <c r="A2175" s="2" t="s">
        <v>5100</v>
      </c>
      <c r="B2175" s="2" t="s">
        <v>862</v>
      </c>
      <c r="C2175" s="3">
        <v>46198</v>
      </c>
      <c r="D2175" s="2" t="s">
        <v>2915</v>
      </c>
      <c r="E2175" s="2" t="s">
        <v>2939</v>
      </c>
      <c r="F2175" s="2" t="s">
        <v>2917</v>
      </c>
      <c r="G2175" s="2">
        <f>ROWS(tbl_orders_raw[])</f>
        <v>5000</v>
      </c>
      <c r="H2175" s="2" t="str">
        <f>_xlfn.XLOOKUP(tbl_orders_raw[[#This Row],[customer_id]],tbl_customers[customer_id],tbl_customers[customer_id],"Not Found")</f>
        <v>CUST00417</v>
      </c>
      <c r="I2175" s="7">
        <f>MONTH(tbl_orders_raw[[#This Row],[order_date]])</f>
        <v>6</v>
      </c>
      <c r="J2175" s="7">
        <f>YEAR(tbl_orders_raw[[#This Row],[order_date]])</f>
        <v>2026</v>
      </c>
    </row>
    <row r="2176" spans="1:10" x14ac:dyDescent="0.3">
      <c r="A2176" s="2" t="s">
        <v>5101</v>
      </c>
      <c r="B2176" s="2" t="s">
        <v>140</v>
      </c>
      <c r="C2176" s="3">
        <v>46129</v>
      </c>
      <c r="D2176" s="2" t="s">
        <v>2915</v>
      </c>
      <c r="E2176" s="2" t="s">
        <v>2919</v>
      </c>
      <c r="F2176" s="2" t="s">
        <v>2917</v>
      </c>
      <c r="G2176" s="2">
        <f>ROWS(tbl_orders_raw[])</f>
        <v>5000</v>
      </c>
      <c r="H2176" s="2" t="str">
        <f>_xlfn.XLOOKUP(tbl_orders_raw[[#This Row],[customer_id]],tbl_customers[customer_id],tbl_customers[customer_id],"Not Found")</f>
        <v>CUST00056</v>
      </c>
      <c r="I2176" s="7">
        <f>MONTH(tbl_orders_raw[[#This Row],[order_date]])</f>
        <v>4</v>
      </c>
      <c r="J2176" s="7">
        <f>YEAR(tbl_orders_raw[[#This Row],[order_date]])</f>
        <v>2026</v>
      </c>
    </row>
    <row r="2177" spans="1:10" x14ac:dyDescent="0.3">
      <c r="A2177" s="2" t="s">
        <v>5102</v>
      </c>
      <c r="B2177" s="2" t="s">
        <v>900</v>
      </c>
      <c r="C2177" s="3">
        <v>46254</v>
      </c>
      <c r="D2177" s="2" t="s">
        <v>2915</v>
      </c>
      <c r="E2177" s="2" t="s">
        <v>2916</v>
      </c>
      <c r="F2177" s="2" t="s">
        <v>2917</v>
      </c>
      <c r="G2177" s="2">
        <f>ROWS(tbl_orders_raw[])</f>
        <v>5000</v>
      </c>
      <c r="H2177" s="2" t="str">
        <f>_xlfn.XLOOKUP(tbl_orders_raw[[#This Row],[customer_id]],tbl_customers[customer_id],tbl_customers[customer_id],"Not Found")</f>
        <v>CUST00436</v>
      </c>
      <c r="I2177" s="7">
        <f>MONTH(tbl_orders_raw[[#This Row],[order_date]])</f>
        <v>8</v>
      </c>
      <c r="J2177" s="7">
        <f>YEAR(tbl_orders_raw[[#This Row],[order_date]])</f>
        <v>2026</v>
      </c>
    </row>
    <row r="2178" spans="1:10" x14ac:dyDescent="0.3">
      <c r="A2178" s="2" t="s">
        <v>5103</v>
      </c>
      <c r="B2178" s="2" t="s">
        <v>1424</v>
      </c>
      <c r="C2178" s="3">
        <v>46211</v>
      </c>
      <c r="D2178" s="2" t="s">
        <v>2915</v>
      </c>
      <c r="E2178" s="2" t="s">
        <v>2934</v>
      </c>
      <c r="F2178" s="2" t="s">
        <v>2917</v>
      </c>
      <c r="G2178" s="2">
        <f>ROWS(tbl_orders_raw[])</f>
        <v>5000</v>
      </c>
      <c r="H2178" s="2" t="str">
        <f>_xlfn.XLOOKUP(tbl_orders_raw[[#This Row],[customer_id]],tbl_customers[customer_id],tbl_customers[customer_id],"Not Found")</f>
        <v>CUST00698</v>
      </c>
      <c r="I2178" s="7">
        <f>MONTH(tbl_orders_raw[[#This Row],[order_date]])</f>
        <v>7</v>
      </c>
      <c r="J2178" s="7">
        <f>YEAR(tbl_orders_raw[[#This Row],[order_date]])</f>
        <v>2026</v>
      </c>
    </row>
    <row r="2179" spans="1:10" x14ac:dyDescent="0.3">
      <c r="A2179" s="2" t="s">
        <v>5104</v>
      </c>
      <c r="B2179" s="2" t="s">
        <v>1816</v>
      </c>
      <c r="C2179" s="3">
        <v>45479</v>
      </c>
      <c r="D2179" s="2" t="s">
        <v>2925</v>
      </c>
      <c r="E2179" s="2" t="s">
        <v>2939</v>
      </c>
      <c r="F2179" s="2" t="s">
        <v>2917</v>
      </c>
      <c r="G2179" s="2">
        <f>ROWS(tbl_orders_raw[])</f>
        <v>5000</v>
      </c>
      <c r="H2179" s="2" t="str">
        <f>_xlfn.XLOOKUP(tbl_orders_raw[[#This Row],[customer_id]],tbl_customers[customer_id],tbl_customers[customer_id],"Not Found")</f>
        <v>CUST00894</v>
      </c>
      <c r="I2179" s="7">
        <f>MONTH(tbl_orders_raw[[#This Row],[order_date]])</f>
        <v>7</v>
      </c>
      <c r="J2179" s="7">
        <f>YEAR(tbl_orders_raw[[#This Row],[order_date]])</f>
        <v>2024</v>
      </c>
    </row>
    <row r="2180" spans="1:10" x14ac:dyDescent="0.3">
      <c r="A2180" s="2" t="s">
        <v>5105</v>
      </c>
      <c r="B2180" s="2" t="s">
        <v>2328</v>
      </c>
      <c r="C2180" s="3">
        <v>45726</v>
      </c>
      <c r="D2180" s="2" t="s">
        <v>2925</v>
      </c>
      <c r="E2180" s="2" t="s">
        <v>2916</v>
      </c>
      <c r="F2180" s="2" t="s">
        <v>2917</v>
      </c>
      <c r="G2180" s="2">
        <f>ROWS(tbl_orders_raw[])</f>
        <v>5000</v>
      </c>
      <c r="H2180" s="2" t="str">
        <f>_xlfn.XLOOKUP(tbl_orders_raw[[#This Row],[customer_id]],tbl_customers[customer_id],tbl_customers[customer_id],"Not Found")</f>
        <v>CUST01150</v>
      </c>
      <c r="I2180" s="7">
        <f>MONTH(tbl_orders_raw[[#This Row],[order_date]])</f>
        <v>3</v>
      </c>
      <c r="J2180" s="7">
        <f>YEAR(tbl_orders_raw[[#This Row],[order_date]])</f>
        <v>2025</v>
      </c>
    </row>
    <row r="2181" spans="1:10" x14ac:dyDescent="0.3">
      <c r="A2181" s="2" t="s">
        <v>5106</v>
      </c>
      <c r="B2181" s="2" t="s">
        <v>1110</v>
      </c>
      <c r="C2181" s="3">
        <v>45829</v>
      </c>
      <c r="D2181" s="2" t="s">
        <v>2915</v>
      </c>
      <c r="E2181" s="2" t="s">
        <v>2936</v>
      </c>
      <c r="F2181" s="2" t="s">
        <v>2917</v>
      </c>
      <c r="G2181" s="2">
        <f>ROWS(tbl_orders_raw[])</f>
        <v>5000</v>
      </c>
      <c r="H2181" s="2" t="str">
        <f>_xlfn.XLOOKUP(tbl_orders_raw[[#This Row],[customer_id]],tbl_customers[customer_id],tbl_customers[customer_id],"Not Found")</f>
        <v>CUST00541</v>
      </c>
      <c r="I2181" s="7">
        <f>MONTH(tbl_orders_raw[[#This Row],[order_date]])</f>
        <v>6</v>
      </c>
      <c r="J2181" s="7">
        <f>YEAR(tbl_orders_raw[[#This Row],[order_date]])</f>
        <v>2025</v>
      </c>
    </row>
    <row r="2182" spans="1:10" x14ac:dyDescent="0.3">
      <c r="A2182" s="2" t="s">
        <v>5107</v>
      </c>
      <c r="B2182" s="2" t="s">
        <v>2300</v>
      </c>
      <c r="C2182" s="3">
        <v>45603</v>
      </c>
      <c r="D2182" s="2" t="s">
        <v>2915</v>
      </c>
      <c r="E2182" s="2" t="s">
        <v>2939</v>
      </c>
      <c r="F2182" s="2" t="s">
        <v>2917</v>
      </c>
      <c r="G2182" s="2">
        <f>ROWS(tbl_orders_raw[])</f>
        <v>5000</v>
      </c>
      <c r="H2182" s="2" t="str">
        <f>_xlfn.XLOOKUP(tbl_orders_raw[[#This Row],[customer_id]],tbl_customers[customer_id],tbl_customers[customer_id],"Not Found")</f>
        <v>CUST01136</v>
      </c>
      <c r="I2182" s="7">
        <f>MONTH(tbl_orders_raw[[#This Row],[order_date]])</f>
        <v>11</v>
      </c>
      <c r="J2182" s="7">
        <f>YEAR(tbl_orders_raw[[#This Row],[order_date]])</f>
        <v>2024</v>
      </c>
    </row>
    <row r="2183" spans="1:10" x14ac:dyDescent="0.3">
      <c r="A2183" s="2" t="s">
        <v>5108</v>
      </c>
      <c r="B2183" s="2" t="s">
        <v>1432</v>
      </c>
      <c r="C2183" s="3">
        <v>45490</v>
      </c>
      <c r="D2183" s="2" t="s">
        <v>2915</v>
      </c>
      <c r="E2183" s="2" t="s">
        <v>2939</v>
      </c>
      <c r="F2183" s="2" t="s">
        <v>2917</v>
      </c>
      <c r="G2183" s="2">
        <f>ROWS(tbl_orders_raw[])</f>
        <v>5000</v>
      </c>
      <c r="H2183" s="2" t="str">
        <f>_xlfn.XLOOKUP(tbl_orders_raw[[#This Row],[customer_id]],tbl_customers[customer_id],tbl_customers[customer_id],"Not Found")</f>
        <v>CUST00702</v>
      </c>
      <c r="I2183" s="7">
        <f>MONTH(tbl_orders_raw[[#This Row],[order_date]])</f>
        <v>7</v>
      </c>
      <c r="J2183" s="7">
        <f>YEAR(tbl_orders_raw[[#This Row],[order_date]])</f>
        <v>2024</v>
      </c>
    </row>
    <row r="2184" spans="1:10" x14ac:dyDescent="0.3">
      <c r="A2184" s="2" t="s">
        <v>5109</v>
      </c>
      <c r="B2184" s="2" t="s">
        <v>2194</v>
      </c>
      <c r="C2184" s="3">
        <v>45855</v>
      </c>
      <c r="D2184" s="2" t="s">
        <v>2915</v>
      </c>
      <c r="E2184" s="2" t="s">
        <v>2916</v>
      </c>
      <c r="F2184" s="2" t="s">
        <v>2917</v>
      </c>
      <c r="G2184" s="2">
        <f>ROWS(tbl_orders_raw[])</f>
        <v>5000</v>
      </c>
      <c r="H2184" s="2" t="str">
        <f>_xlfn.XLOOKUP(tbl_orders_raw[[#This Row],[customer_id]],tbl_customers[customer_id],tbl_customers[customer_id],"Not Found")</f>
        <v>CUST01083</v>
      </c>
      <c r="I2184" s="7">
        <f>MONTH(tbl_orders_raw[[#This Row],[order_date]])</f>
        <v>7</v>
      </c>
      <c r="J2184" s="7">
        <f>YEAR(tbl_orders_raw[[#This Row],[order_date]])</f>
        <v>2025</v>
      </c>
    </row>
    <row r="2185" spans="1:10" x14ac:dyDescent="0.3">
      <c r="A2185" s="2" t="s">
        <v>5110</v>
      </c>
      <c r="B2185" s="2" t="s">
        <v>538</v>
      </c>
      <c r="C2185" s="3">
        <v>45675</v>
      </c>
      <c r="D2185" s="2" t="s">
        <v>2915</v>
      </c>
      <c r="E2185" s="2" t="s">
        <v>2921</v>
      </c>
      <c r="F2185" s="2" t="s">
        <v>2917</v>
      </c>
      <c r="G2185" s="2">
        <f>ROWS(tbl_orders_raw[])</f>
        <v>5000</v>
      </c>
      <c r="H2185" s="2" t="str">
        <f>_xlfn.XLOOKUP(tbl_orders_raw[[#This Row],[customer_id]],tbl_customers[customer_id],tbl_customers[customer_id],"Not Found")</f>
        <v>CUST00255</v>
      </c>
      <c r="I2185" s="7">
        <f>MONTH(tbl_orders_raw[[#This Row],[order_date]])</f>
        <v>1</v>
      </c>
      <c r="J2185" s="7">
        <f>YEAR(tbl_orders_raw[[#This Row],[order_date]])</f>
        <v>2025</v>
      </c>
    </row>
    <row r="2186" spans="1:10" x14ac:dyDescent="0.3">
      <c r="A2186" s="2" t="s">
        <v>5111</v>
      </c>
      <c r="B2186" s="2" t="s">
        <v>102</v>
      </c>
      <c r="C2186" s="3">
        <v>46002</v>
      </c>
      <c r="D2186" s="2" t="s">
        <v>2925</v>
      </c>
      <c r="E2186" s="2" t="s">
        <v>2916</v>
      </c>
      <c r="F2186" s="2" t="s">
        <v>2917</v>
      </c>
      <c r="G2186" s="2">
        <f>ROWS(tbl_orders_raw[])</f>
        <v>5000</v>
      </c>
      <c r="H2186" s="2" t="str">
        <f>_xlfn.XLOOKUP(tbl_orders_raw[[#This Row],[customer_id]],tbl_customers[customer_id],tbl_customers[customer_id],"Not Found")</f>
        <v>CUST00037</v>
      </c>
      <c r="I2186" s="7">
        <f>MONTH(tbl_orders_raw[[#This Row],[order_date]])</f>
        <v>12</v>
      </c>
      <c r="J2186" s="7">
        <f>YEAR(tbl_orders_raw[[#This Row],[order_date]])</f>
        <v>2025</v>
      </c>
    </row>
    <row r="2187" spans="1:10" x14ac:dyDescent="0.3">
      <c r="A2187" s="2" t="s">
        <v>5112</v>
      </c>
      <c r="B2187" s="2" t="s">
        <v>2408</v>
      </c>
      <c r="C2187" s="3">
        <v>45870</v>
      </c>
      <c r="D2187" s="2" t="s">
        <v>2925</v>
      </c>
      <c r="E2187" s="2" t="s">
        <v>2934</v>
      </c>
      <c r="F2187" s="2" t="s">
        <v>2917</v>
      </c>
      <c r="G2187" s="2">
        <f>ROWS(tbl_orders_raw[])</f>
        <v>5000</v>
      </c>
      <c r="H2187" s="2" t="str">
        <f>_xlfn.XLOOKUP(tbl_orders_raw[[#This Row],[customer_id]],tbl_customers[customer_id],tbl_customers[customer_id],"Not Found")</f>
        <v>CUST01190</v>
      </c>
      <c r="I2187" s="7">
        <f>MONTH(tbl_orders_raw[[#This Row],[order_date]])</f>
        <v>8</v>
      </c>
      <c r="J2187" s="7">
        <f>YEAR(tbl_orders_raw[[#This Row],[order_date]])</f>
        <v>2025</v>
      </c>
    </row>
    <row r="2188" spans="1:10" x14ac:dyDescent="0.3">
      <c r="A2188" s="2" t="s">
        <v>5113</v>
      </c>
      <c r="B2188" s="2" t="s">
        <v>94</v>
      </c>
      <c r="C2188" s="3">
        <v>45478</v>
      </c>
      <c r="D2188" s="2" t="s">
        <v>2925</v>
      </c>
      <c r="E2188" s="2" t="s">
        <v>2939</v>
      </c>
      <c r="F2188" s="2" t="s">
        <v>2917</v>
      </c>
      <c r="G2188" s="2">
        <f>ROWS(tbl_orders_raw[])</f>
        <v>5000</v>
      </c>
      <c r="H2188" s="2" t="str">
        <f>_xlfn.XLOOKUP(tbl_orders_raw[[#This Row],[customer_id]],tbl_customers[customer_id],tbl_customers[customer_id],"Not Found")</f>
        <v>CUST00033</v>
      </c>
      <c r="I2188" s="7">
        <f>MONTH(tbl_orders_raw[[#This Row],[order_date]])</f>
        <v>7</v>
      </c>
      <c r="J2188" s="7">
        <f>YEAR(tbl_orders_raw[[#This Row],[order_date]])</f>
        <v>2024</v>
      </c>
    </row>
    <row r="2189" spans="1:10" x14ac:dyDescent="0.3">
      <c r="A2189" s="2" t="s">
        <v>5114</v>
      </c>
      <c r="B2189" s="2" t="s">
        <v>708</v>
      </c>
      <c r="C2189" s="3">
        <v>46118</v>
      </c>
      <c r="D2189" s="2" t="s">
        <v>2915</v>
      </c>
      <c r="E2189" s="2" t="s">
        <v>2921</v>
      </c>
      <c r="F2189" s="2" t="s">
        <v>2917</v>
      </c>
      <c r="G2189" s="2">
        <f>ROWS(tbl_orders_raw[])</f>
        <v>5000</v>
      </c>
      <c r="H2189" s="2" t="str">
        <f>_xlfn.XLOOKUP(tbl_orders_raw[[#This Row],[customer_id]],tbl_customers[customer_id],tbl_customers[customer_id],"Not Found")</f>
        <v>CUST00340</v>
      </c>
      <c r="I2189" s="7">
        <f>MONTH(tbl_orders_raw[[#This Row],[order_date]])</f>
        <v>4</v>
      </c>
      <c r="J2189" s="7">
        <f>YEAR(tbl_orders_raw[[#This Row],[order_date]])</f>
        <v>2026</v>
      </c>
    </row>
    <row r="2190" spans="1:10" x14ac:dyDescent="0.3">
      <c r="A2190" s="2" t="s">
        <v>5115</v>
      </c>
      <c r="B2190" s="2" t="s">
        <v>1752</v>
      </c>
      <c r="C2190" s="3">
        <v>46257</v>
      </c>
      <c r="D2190" s="2" t="s">
        <v>2925</v>
      </c>
      <c r="E2190" s="2" t="s">
        <v>2921</v>
      </c>
      <c r="F2190" s="2" t="s">
        <v>2917</v>
      </c>
      <c r="G2190" s="2">
        <f>ROWS(tbl_orders_raw[])</f>
        <v>5000</v>
      </c>
      <c r="H2190" s="2" t="str">
        <f>_xlfn.XLOOKUP(tbl_orders_raw[[#This Row],[customer_id]],tbl_customers[customer_id],tbl_customers[customer_id],"Not Found")</f>
        <v>CUST00862</v>
      </c>
      <c r="I2190" s="7">
        <f>MONTH(tbl_orders_raw[[#This Row],[order_date]])</f>
        <v>8</v>
      </c>
      <c r="J2190" s="7">
        <f>YEAR(tbl_orders_raw[[#This Row],[order_date]])</f>
        <v>2026</v>
      </c>
    </row>
    <row r="2191" spans="1:10" x14ac:dyDescent="0.3">
      <c r="A2191" s="2" t="s">
        <v>5116</v>
      </c>
      <c r="B2191" s="2" t="s">
        <v>1244</v>
      </c>
      <c r="C2191" s="3">
        <v>46091</v>
      </c>
      <c r="D2191" s="2" t="s">
        <v>2925</v>
      </c>
      <c r="E2191" s="2" t="s">
        <v>2921</v>
      </c>
      <c r="F2191" s="2" t="s">
        <v>2917</v>
      </c>
      <c r="G2191" s="2">
        <f>ROWS(tbl_orders_raw[])</f>
        <v>5000</v>
      </c>
      <c r="H2191" s="2" t="str">
        <f>_xlfn.XLOOKUP(tbl_orders_raw[[#This Row],[customer_id]],tbl_customers[customer_id],tbl_customers[customer_id],"Not Found")</f>
        <v>CUST00608</v>
      </c>
      <c r="I2191" s="7">
        <f>MONTH(tbl_orders_raw[[#This Row],[order_date]])</f>
        <v>3</v>
      </c>
      <c r="J2191" s="7">
        <f>YEAR(tbl_orders_raw[[#This Row],[order_date]])</f>
        <v>2026</v>
      </c>
    </row>
    <row r="2192" spans="1:10" x14ac:dyDescent="0.3">
      <c r="A2192" s="2" t="s">
        <v>5117</v>
      </c>
      <c r="B2192" s="2" t="s">
        <v>1898</v>
      </c>
      <c r="C2192" s="3">
        <v>46055</v>
      </c>
      <c r="D2192" s="2" t="s">
        <v>2915</v>
      </c>
      <c r="E2192" s="2" t="s">
        <v>2939</v>
      </c>
      <c r="F2192" s="2" t="s">
        <v>2917</v>
      </c>
      <c r="G2192" s="2">
        <f>ROWS(tbl_orders_raw[])</f>
        <v>5000</v>
      </c>
      <c r="H2192" s="2" t="str">
        <f>_xlfn.XLOOKUP(tbl_orders_raw[[#This Row],[customer_id]],tbl_customers[customer_id],tbl_customers[customer_id],"Not Found")</f>
        <v>CUST00935</v>
      </c>
      <c r="I2192" s="7">
        <f>MONTH(tbl_orders_raw[[#This Row],[order_date]])</f>
        <v>2</v>
      </c>
      <c r="J2192" s="7">
        <f>YEAR(tbl_orders_raw[[#This Row],[order_date]])</f>
        <v>2026</v>
      </c>
    </row>
    <row r="2193" spans="1:10" x14ac:dyDescent="0.3">
      <c r="A2193" s="2" t="s">
        <v>5118</v>
      </c>
      <c r="B2193" s="2" t="s">
        <v>1528</v>
      </c>
      <c r="C2193" s="3">
        <v>46094</v>
      </c>
      <c r="D2193" s="2" t="s">
        <v>2925</v>
      </c>
      <c r="E2193" s="2" t="s">
        <v>2921</v>
      </c>
      <c r="F2193" s="2" t="s">
        <v>2917</v>
      </c>
      <c r="G2193" s="2">
        <f>ROWS(tbl_orders_raw[])</f>
        <v>5000</v>
      </c>
      <c r="H2193" s="2" t="str">
        <f>_xlfn.XLOOKUP(tbl_orders_raw[[#This Row],[customer_id]],tbl_customers[customer_id],tbl_customers[customer_id],"Not Found")</f>
        <v>CUST00750</v>
      </c>
      <c r="I2193" s="7">
        <f>MONTH(tbl_orders_raw[[#This Row],[order_date]])</f>
        <v>3</v>
      </c>
      <c r="J2193" s="7">
        <f>YEAR(tbl_orders_raw[[#This Row],[order_date]])</f>
        <v>2026</v>
      </c>
    </row>
    <row r="2194" spans="1:10" x14ac:dyDescent="0.3">
      <c r="A2194" s="2" t="s">
        <v>5119</v>
      </c>
      <c r="B2194" s="2" t="s">
        <v>1382</v>
      </c>
      <c r="C2194" s="3">
        <v>45442</v>
      </c>
      <c r="D2194" s="2" t="s">
        <v>2925</v>
      </c>
      <c r="E2194" s="2" t="s">
        <v>2939</v>
      </c>
      <c r="F2194" s="2" t="s">
        <v>2917</v>
      </c>
      <c r="G2194" s="2">
        <f>ROWS(tbl_orders_raw[])</f>
        <v>5000</v>
      </c>
      <c r="H2194" s="2" t="str">
        <f>_xlfn.XLOOKUP(tbl_orders_raw[[#This Row],[customer_id]],tbl_customers[customer_id],tbl_customers[customer_id],"Not Found")</f>
        <v>CUST00677</v>
      </c>
      <c r="I2194" s="7">
        <f>MONTH(tbl_orders_raw[[#This Row],[order_date]])</f>
        <v>5</v>
      </c>
      <c r="J2194" s="7">
        <f>YEAR(tbl_orders_raw[[#This Row],[order_date]])</f>
        <v>2024</v>
      </c>
    </row>
    <row r="2195" spans="1:10" x14ac:dyDescent="0.3">
      <c r="A2195" s="2" t="s">
        <v>5120</v>
      </c>
      <c r="B2195" s="2" t="s">
        <v>1298</v>
      </c>
      <c r="C2195" s="3">
        <v>46200</v>
      </c>
      <c r="D2195" s="2" t="s">
        <v>2925</v>
      </c>
      <c r="E2195" s="2" t="s">
        <v>2934</v>
      </c>
      <c r="F2195" s="2" t="s">
        <v>2917</v>
      </c>
      <c r="G2195" s="2">
        <f>ROWS(tbl_orders_raw[])</f>
        <v>5000</v>
      </c>
      <c r="H2195" s="2" t="str">
        <f>_xlfn.XLOOKUP(tbl_orders_raw[[#This Row],[customer_id]],tbl_customers[customer_id],tbl_customers[customer_id],"Not Found")</f>
        <v>CUST00635</v>
      </c>
      <c r="I2195" s="7">
        <f>MONTH(tbl_orders_raw[[#This Row],[order_date]])</f>
        <v>6</v>
      </c>
      <c r="J2195" s="7">
        <f>YEAR(tbl_orders_raw[[#This Row],[order_date]])</f>
        <v>2026</v>
      </c>
    </row>
    <row r="2196" spans="1:10" x14ac:dyDescent="0.3">
      <c r="A2196" s="2" t="s">
        <v>5121</v>
      </c>
      <c r="B2196" s="2" t="s">
        <v>808</v>
      </c>
      <c r="C2196" s="3">
        <v>45471</v>
      </c>
      <c r="D2196" s="2" t="s">
        <v>2915</v>
      </c>
      <c r="E2196" s="2" t="s">
        <v>2934</v>
      </c>
      <c r="F2196" s="2" t="s">
        <v>2917</v>
      </c>
      <c r="G2196" s="2">
        <f>ROWS(tbl_orders_raw[])</f>
        <v>5000</v>
      </c>
      <c r="H2196" s="2" t="str">
        <f>_xlfn.XLOOKUP(tbl_orders_raw[[#This Row],[customer_id]],tbl_customers[customer_id],tbl_customers[customer_id],"Not Found")</f>
        <v>CUST00390</v>
      </c>
      <c r="I2196" s="7">
        <f>MONTH(tbl_orders_raw[[#This Row],[order_date]])</f>
        <v>6</v>
      </c>
      <c r="J2196" s="7">
        <f>YEAR(tbl_orders_raw[[#This Row],[order_date]])</f>
        <v>2024</v>
      </c>
    </row>
    <row r="2197" spans="1:10" x14ac:dyDescent="0.3">
      <c r="A2197" s="2" t="s">
        <v>5122</v>
      </c>
      <c r="B2197" s="2" t="s">
        <v>1234</v>
      </c>
      <c r="C2197" s="3">
        <v>45520</v>
      </c>
      <c r="D2197" s="2" t="s">
        <v>2925</v>
      </c>
      <c r="E2197" s="2" t="s">
        <v>2919</v>
      </c>
      <c r="F2197" s="2" t="s">
        <v>2917</v>
      </c>
      <c r="G2197" s="2">
        <f>ROWS(tbl_orders_raw[])</f>
        <v>5000</v>
      </c>
      <c r="H2197" s="2" t="str">
        <f>_xlfn.XLOOKUP(tbl_orders_raw[[#This Row],[customer_id]],tbl_customers[customer_id],tbl_customers[customer_id],"Not Found")</f>
        <v>CUST00603</v>
      </c>
      <c r="I2197" s="7">
        <f>MONTH(tbl_orders_raw[[#This Row],[order_date]])</f>
        <v>8</v>
      </c>
      <c r="J2197" s="7">
        <f>YEAR(tbl_orders_raw[[#This Row],[order_date]])</f>
        <v>2024</v>
      </c>
    </row>
    <row r="2198" spans="1:10" x14ac:dyDescent="0.3">
      <c r="A2198" s="2" t="s">
        <v>5123</v>
      </c>
      <c r="B2198" s="2" t="s">
        <v>2322</v>
      </c>
      <c r="C2198" s="3">
        <v>45869</v>
      </c>
      <c r="D2198" s="2" t="s">
        <v>2928</v>
      </c>
      <c r="E2198" s="2" t="s">
        <v>2916</v>
      </c>
      <c r="F2198" s="2" t="s">
        <v>2917</v>
      </c>
      <c r="G2198" s="2">
        <f>ROWS(tbl_orders_raw[])</f>
        <v>5000</v>
      </c>
      <c r="H2198" s="2" t="str">
        <f>_xlfn.XLOOKUP(tbl_orders_raw[[#This Row],[customer_id]],tbl_customers[customer_id],tbl_customers[customer_id],"Not Found")</f>
        <v>CUST01147</v>
      </c>
      <c r="I2198" s="7">
        <f>MONTH(tbl_orders_raw[[#This Row],[order_date]])</f>
        <v>7</v>
      </c>
      <c r="J2198" s="7">
        <f>YEAR(tbl_orders_raw[[#This Row],[order_date]])</f>
        <v>2025</v>
      </c>
    </row>
    <row r="2199" spans="1:10" x14ac:dyDescent="0.3">
      <c r="A2199" s="2" t="s">
        <v>5124</v>
      </c>
      <c r="B2199" s="2" t="s">
        <v>2314</v>
      </c>
      <c r="C2199" s="3">
        <v>45315</v>
      </c>
      <c r="D2199" s="2" t="s">
        <v>2915</v>
      </c>
      <c r="E2199" s="2" t="s">
        <v>2939</v>
      </c>
      <c r="F2199" s="2" t="s">
        <v>2917</v>
      </c>
      <c r="G2199" s="2">
        <f>ROWS(tbl_orders_raw[])</f>
        <v>5000</v>
      </c>
      <c r="H2199" s="2" t="str">
        <f>_xlfn.XLOOKUP(tbl_orders_raw[[#This Row],[customer_id]],tbl_customers[customer_id],tbl_customers[customer_id],"Not Found")</f>
        <v>CUST01143</v>
      </c>
      <c r="I2199" s="7">
        <f>MONTH(tbl_orders_raw[[#This Row],[order_date]])</f>
        <v>1</v>
      </c>
      <c r="J2199" s="7">
        <f>YEAR(tbl_orders_raw[[#This Row],[order_date]])</f>
        <v>2024</v>
      </c>
    </row>
    <row r="2200" spans="1:10" x14ac:dyDescent="0.3">
      <c r="A2200" s="2" t="s">
        <v>5125</v>
      </c>
      <c r="B2200" s="2" t="s">
        <v>1740</v>
      </c>
      <c r="C2200" s="3">
        <v>46074</v>
      </c>
      <c r="D2200" s="2" t="s">
        <v>2928</v>
      </c>
      <c r="E2200" s="2" t="s">
        <v>2916</v>
      </c>
      <c r="F2200" s="2" t="s">
        <v>2917</v>
      </c>
      <c r="G2200" s="2">
        <f>ROWS(tbl_orders_raw[])</f>
        <v>5000</v>
      </c>
      <c r="H2200" s="2" t="str">
        <f>_xlfn.XLOOKUP(tbl_orders_raw[[#This Row],[customer_id]],tbl_customers[customer_id],tbl_customers[customer_id],"Not Found")</f>
        <v>CUST00856</v>
      </c>
      <c r="I2200" s="7">
        <f>MONTH(tbl_orders_raw[[#This Row],[order_date]])</f>
        <v>2</v>
      </c>
      <c r="J2200" s="7">
        <f>YEAR(tbl_orders_raw[[#This Row],[order_date]])</f>
        <v>2026</v>
      </c>
    </row>
    <row r="2201" spans="1:10" x14ac:dyDescent="0.3">
      <c r="A2201" s="2" t="s">
        <v>5126</v>
      </c>
      <c r="B2201" s="2" t="s">
        <v>914</v>
      </c>
      <c r="C2201" s="3">
        <v>46059</v>
      </c>
      <c r="D2201" s="2" t="s">
        <v>2915</v>
      </c>
      <c r="E2201" s="2" t="s">
        <v>2936</v>
      </c>
      <c r="F2201" s="2" t="s">
        <v>2917</v>
      </c>
      <c r="G2201" s="2">
        <f>ROWS(tbl_orders_raw[])</f>
        <v>5000</v>
      </c>
      <c r="H2201" s="2" t="str">
        <f>_xlfn.XLOOKUP(tbl_orders_raw[[#This Row],[customer_id]],tbl_customers[customer_id],tbl_customers[customer_id],"Not Found")</f>
        <v>CUST00443</v>
      </c>
      <c r="I2201" s="7">
        <f>MONTH(tbl_orders_raw[[#This Row],[order_date]])</f>
        <v>2</v>
      </c>
      <c r="J2201" s="7">
        <f>YEAR(tbl_orders_raw[[#This Row],[order_date]])</f>
        <v>2026</v>
      </c>
    </row>
    <row r="2202" spans="1:10" x14ac:dyDescent="0.3">
      <c r="A2202" s="2" t="s">
        <v>5127</v>
      </c>
      <c r="B2202" s="2" t="s">
        <v>932</v>
      </c>
      <c r="C2202" s="3">
        <v>45824</v>
      </c>
      <c r="D2202" s="2" t="s">
        <v>2915</v>
      </c>
      <c r="E2202" s="2" t="s">
        <v>2921</v>
      </c>
      <c r="F2202" s="2" t="s">
        <v>2941</v>
      </c>
      <c r="G2202" s="2">
        <f>ROWS(tbl_orders_raw[])</f>
        <v>5000</v>
      </c>
      <c r="H2202" s="2" t="str">
        <f>_xlfn.XLOOKUP(tbl_orders_raw[[#This Row],[customer_id]],tbl_customers[customer_id],tbl_customers[customer_id],"Not Found")</f>
        <v>CUST00452</v>
      </c>
      <c r="I2202" s="7">
        <f>MONTH(tbl_orders_raw[[#This Row],[order_date]])</f>
        <v>6</v>
      </c>
      <c r="J2202" s="7">
        <f>YEAR(tbl_orders_raw[[#This Row],[order_date]])</f>
        <v>2025</v>
      </c>
    </row>
    <row r="2203" spans="1:10" x14ac:dyDescent="0.3">
      <c r="A2203" s="2" t="s">
        <v>5128</v>
      </c>
      <c r="B2203" s="2" t="s">
        <v>1028</v>
      </c>
      <c r="C2203" s="3">
        <v>45957</v>
      </c>
      <c r="D2203" s="2" t="s">
        <v>2925</v>
      </c>
      <c r="E2203" s="2" t="s">
        <v>2939</v>
      </c>
      <c r="F2203" s="2" t="s">
        <v>2917</v>
      </c>
      <c r="G2203" s="2">
        <f>ROWS(tbl_orders_raw[])</f>
        <v>5000</v>
      </c>
      <c r="H2203" s="2" t="str">
        <f>_xlfn.XLOOKUP(tbl_orders_raw[[#This Row],[customer_id]],tbl_customers[customer_id],tbl_customers[customer_id],"Not Found")</f>
        <v>CUST00500</v>
      </c>
      <c r="I2203" s="7">
        <f>MONTH(tbl_orders_raw[[#This Row],[order_date]])</f>
        <v>10</v>
      </c>
      <c r="J2203" s="7">
        <f>YEAR(tbl_orders_raw[[#This Row],[order_date]])</f>
        <v>2025</v>
      </c>
    </row>
    <row r="2204" spans="1:10" x14ac:dyDescent="0.3">
      <c r="A2204" s="2" t="s">
        <v>5129</v>
      </c>
      <c r="B2204" s="2" t="s">
        <v>100</v>
      </c>
      <c r="C2204" s="3">
        <v>45866</v>
      </c>
      <c r="D2204" s="2" t="s">
        <v>2925</v>
      </c>
      <c r="E2204" s="2" t="s">
        <v>2936</v>
      </c>
      <c r="F2204" s="2" t="s">
        <v>2917</v>
      </c>
      <c r="G2204" s="2">
        <f>ROWS(tbl_orders_raw[])</f>
        <v>5000</v>
      </c>
      <c r="H2204" s="2" t="str">
        <f>_xlfn.XLOOKUP(tbl_orders_raw[[#This Row],[customer_id]],tbl_customers[customer_id],tbl_customers[customer_id],"Not Found")</f>
        <v>CUST00036</v>
      </c>
      <c r="I2204" s="7">
        <f>MONTH(tbl_orders_raw[[#This Row],[order_date]])</f>
        <v>7</v>
      </c>
      <c r="J2204" s="7">
        <f>YEAR(tbl_orders_raw[[#This Row],[order_date]])</f>
        <v>2025</v>
      </c>
    </row>
    <row r="2205" spans="1:10" x14ac:dyDescent="0.3">
      <c r="A2205" s="2" t="s">
        <v>5130</v>
      </c>
      <c r="B2205" s="2" t="s">
        <v>1440</v>
      </c>
      <c r="C2205" s="3">
        <v>46210</v>
      </c>
      <c r="D2205" s="2" t="s">
        <v>2928</v>
      </c>
      <c r="E2205" s="2" t="s">
        <v>2936</v>
      </c>
      <c r="F2205" s="2" t="s">
        <v>2917</v>
      </c>
      <c r="G2205" s="2">
        <f>ROWS(tbl_orders_raw[])</f>
        <v>5000</v>
      </c>
      <c r="H2205" s="2" t="str">
        <f>_xlfn.XLOOKUP(tbl_orders_raw[[#This Row],[customer_id]],tbl_customers[customer_id],tbl_customers[customer_id],"Not Found")</f>
        <v>CUST00706</v>
      </c>
      <c r="I2205" s="7">
        <f>MONTH(tbl_orders_raw[[#This Row],[order_date]])</f>
        <v>7</v>
      </c>
      <c r="J2205" s="7">
        <f>YEAR(tbl_orders_raw[[#This Row],[order_date]])</f>
        <v>2026</v>
      </c>
    </row>
    <row r="2206" spans="1:10" x14ac:dyDescent="0.3">
      <c r="A2206" s="2" t="s">
        <v>5131</v>
      </c>
      <c r="B2206" s="2" t="s">
        <v>2348</v>
      </c>
      <c r="C2206" s="3">
        <v>45437</v>
      </c>
      <c r="D2206" s="2" t="s">
        <v>2925</v>
      </c>
      <c r="E2206" s="2" t="s">
        <v>2939</v>
      </c>
      <c r="F2206" s="2" t="s">
        <v>2917</v>
      </c>
      <c r="G2206" s="2">
        <f>ROWS(tbl_orders_raw[])</f>
        <v>5000</v>
      </c>
      <c r="H2206" s="2" t="str">
        <f>_xlfn.XLOOKUP(tbl_orders_raw[[#This Row],[customer_id]],tbl_customers[customer_id],tbl_customers[customer_id],"Not Found")</f>
        <v>CUST01160</v>
      </c>
      <c r="I2206" s="7">
        <f>MONTH(tbl_orders_raw[[#This Row],[order_date]])</f>
        <v>5</v>
      </c>
      <c r="J2206" s="7">
        <f>YEAR(tbl_orders_raw[[#This Row],[order_date]])</f>
        <v>2024</v>
      </c>
    </row>
    <row r="2207" spans="1:10" x14ac:dyDescent="0.3">
      <c r="A2207" s="2" t="s">
        <v>5132</v>
      </c>
      <c r="B2207" s="2" t="s">
        <v>632</v>
      </c>
      <c r="C2207" s="3">
        <v>46161</v>
      </c>
      <c r="D2207" s="2" t="s">
        <v>2915</v>
      </c>
      <c r="E2207" s="2" t="s">
        <v>2919</v>
      </c>
      <c r="F2207" s="2" t="s">
        <v>2917</v>
      </c>
      <c r="G2207" s="2">
        <f>ROWS(tbl_orders_raw[])</f>
        <v>5000</v>
      </c>
      <c r="H2207" s="2" t="str">
        <f>_xlfn.XLOOKUP(tbl_orders_raw[[#This Row],[customer_id]],tbl_customers[customer_id],tbl_customers[customer_id],"Not Found")</f>
        <v>CUST00302</v>
      </c>
      <c r="I2207" s="7">
        <f>MONTH(tbl_orders_raw[[#This Row],[order_date]])</f>
        <v>5</v>
      </c>
      <c r="J2207" s="7">
        <f>YEAR(tbl_orders_raw[[#This Row],[order_date]])</f>
        <v>2026</v>
      </c>
    </row>
    <row r="2208" spans="1:10" x14ac:dyDescent="0.3">
      <c r="A2208" s="2" t="s">
        <v>5133</v>
      </c>
      <c r="B2208" s="2" t="s">
        <v>1808</v>
      </c>
      <c r="C2208" s="3">
        <v>45442</v>
      </c>
      <c r="D2208" s="2" t="s">
        <v>2925</v>
      </c>
      <c r="E2208" s="2" t="s">
        <v>2916</v>
      </c>
      <c r="F2208" s="2" t="s">
        <v>2917</v>
      </c>
      <c r="G2208" s="2">
        <f>ROWS(tbl_orders_raw[])</f>
        <v>5000</v>
      </c>
      <c r="H2208" s="2" t="str">
        <f>_xlfn.XLOOKUP(tbl_orders_raw[[#This Row],[customer_id]],tbl_customers[customer_id],tbl_customers[customer_id],"Not Found")</f>
        <v>CUST00890</v>
      </c>
      <c r="I2208" s="7">
        <f>MONTH(tbl_orders_raw[[#This Row],[order_date]])</f>
        <v>5</v>
      </c>
      <c r="J2208" s="7">
        <f>YEAR(tbl_orders_raw[[#This Row],[order_date]])</f>
        <v>2024</v>
      </c>
    </row>
    <row r="2209" spans="1:10" x14ac:dyDescent="0.3">
      <c r="A2209" s="2" t="s">
        <v>5134</v>
      </c>
      <c r="B2209" s="2" t="s">
        <v>1578</v>
      </c>
      <c r="C2209" s="3">
        <v>45878</v>
      </c>
      <c r="D2209" s="2" t="s">
        <v>2915</v>
      </c>
      <c r="E2209" s="2" t="s">
        <v>2921</v>
      </c>
      <c r="F2209" s="2" t="s">
        <v>2941</v>
      </c>
      <c r="G2209" s="2">
        <f>ROWS(tbl_orders_raw[])</f>
        <v>5000</v>
      </c>
      <c r="H2209" s="2" t="str">
        <f>_xlfn.XLOOKUP(tbl_orders_raw[[#This Row],[customer_id]],tbl_customers[customer_id],tbl_customers[customer_id],"Not Found")</f>
        <v>CUST00775</v>
      </c>
      <c r="I2209" s="7">
        <f>MONTH(tbl_orders_raw[[#This Row],[order_date]])</f>
        <v>8</v>
      </c>
      <c r="J2209" s="7">
        <f>YEAR(tbl_orders_raw[[#This Row],[order_date]])</f>
        <v>2025</v>
      </c>
    </row>
    <row r="2210" spans="1:10" x14ac:dyDescent="0.3">
      <c r="A2210" s="2" t="s">
        <v>5135</v>
      </c>
      <c r="B2210" s="2" t="s">
        <v>90</v>
      </c>
      <c r="C2210" s="3">
        <v>45513</v>
      </c>
      <c r="D2210" s="2" t="s">
        <v>2925</v>
      </c>
      <c r="E2210" s="2" t="s">
        <v>2934</v>
      </c>
      <c r="F2210" s="2" t="s">
        <v>2917</v>
      </c>
      <c r="G2210" s="2">
        <f>ROWS(tbl_orders_raw[])</f>
        <v>5000</v>
      </c>
      <c r="H2210" s="2" t="str">
        <f>_xlfn.XLOOKUP(tbl_orders_raw[[#This Row],[customer_id]],tbl_customers[customer_id],tbl_customers[customer_id],"Not Found")</f>
        <v>CUST00031</v>
      </c>
      <c r="I2210" s="7">
        <f>MONTH(tbl_orders_raw[[#This Row],[order_date]])</f>
        <v>8</v>
      </c>
      <c r="J2210" s="7">
        <f>YEAR(tbl_orders_raw[[#This Row],[order_date]])</f>
        <v>2024</v>
      </c>
    </row>
    <row r="2211" spans="1:10" x14ac:dyDescent="0.3">
      <c r="A2211" s="2" t="s">
        <v>5136</v>
      </c>
      <c r="B2211" s="2" t="s">
        <v>626</v>
      </c>
      <c r="C2211" s="3">
        <v>46142</v>
      </c>
      <c r="D2211" s="2" t="s">
        <v>2925</v>
      </c>
      <c r="E2211" s="2" t="s">
        <v>2934</v>
      </c>
      <c r="F2211" s="2" t="s">
        <v>2917</v>
      </c>
      <c r="G2211" s="2">
        <f>ROWS(tbl_orders_raw[])</f>
        <v>5000</v>
      </c>
      <c r="H2211" s="2" t="str">
        <f>_xlfn.XLOOKUP(tbl_orders_raw[[#This Row],[customer_id]],tbl_customers[customer_id],tbl_customers[customer_id],"Not Found")</f>
        <v>CUST00299</v>
      </c>
      <c r="I2211" s="7">
        <f>MONTH(tbl_orders_raw[[#This Row],[order_date]])</f>
        <v>4</v>
      </c>
      <c r="J2211" s="7">
        <f>YEAR(tbl_orders_raw[[#This Row],[order_date]])</f>
        <v>2026</v>
      </c>
    </row>
    <row r="2212" spans="1:10" x14ac:dyDescent="0.3">
      <c r="A2212" s="2" t="s">
        <v>5137</v>
      </c>
      <c r="B2212" s="2" t="s">
        <v>522</v>
      </c>
      <c r="C2212" s="3">
        <v>45636</v>
      </c>
      <c r="D2212" s="2" t="s">
        <v>2915</v>
      </c>
      <c r="E2212" s="2" t="s">
        <v>2916</v>
      </c>
      <c r="F2212" s="2" t="s">
        <v>2917</v>
      </c>
      <c r="G2212" s="2">
        <f>ROWS(tbl_orders_raw[])</f>
        <v>5000</v>
      </c>
      <c r="H2212" s="2" t="str">
        <f>_xlfn.XLOOKUP(tbl_orders_raw[[#This Row],[customer_id]],tbl_customers[customer_id],tbl_customers[customer_id],"Not Found")</f>
        <v>CUST00247</v>
      </c>
      <c r="I2212" s="7">
        <f>MONTH(tbl_orders_raw[[#This Row],[order_date]])</f>
        <v>12</v>
      </c>
      <c r="J2212" s="7">
        <f>YEAR(tbl_orders_raw[[#This Row],[order_date]])</f>
        <v>2024</v>
      </c>
    </row>
    <row r="2213" spans="1:10" x14ac:dyDescent="0.3">
      <c r="A2213" s="2" t="s">
        <v>5138</v>
      </c>
      <c r="B2213" s="2" t="s">
        <v>640</v>
      </c>
      <c r="C2213" s="3">
        <v>45846</v>
      </c>
      <c r="D2213" s="2" t="s">
        <v>2915</v>
      </c>
      <c r="E2213" s="2" t="s">
        <v>2934</v>
      </c>
      <c r="F2213" s="2" t="s">
        <v>2917</v>
      </c>
      <c r="G2213" s="2">
        <f>ROWS(tbl_orders_raw[])</f>
        <v>5000</v>
      </c>
      <c r="H2213" s="2" t="str">
        <f>_xlfn.XLOOKUP(tbl_orders_raw[[#This Row],[customer_id]],tbl_customers[customer_id],tbl_customers[customer_id],"Not Found")</f>
        <v>CUST00306</v>
      </c>
      <c r="I2213" s="7">
        <f>MONTH(tbl_orders_raw[[#This Row],[order_date]])</f>
        <v>7</v>
      </c>
      <c r="J2213" s="7">
        <f>YEAR(tbl_orders_raw[[#This Row],[order_date]])</f>
        <v>2025</v>
      </c>
    </row>
    <row r="2214" spans="1:10" x14ac:dyDescent="0.3">
      <c r="A2214" s="2" t="s">
        <v>5139</v>
      </c>
      <c r="B2214" s="2" t="s">
        <v>1142</v>
      </c>
      <c r="C2214" s="3">
        <v>45813</v>
      </c>
      <c r="D2214" s="2" t="s">
        <v>2925</v>
      </c>
      <c r="E2214" s="2" t="s">
        <v>2916</v>
      </c>
      <c r="F2214" s="2" t="s">
        <v>2917</v>
      </c>
      <c r="G2214" s="2">
        <f>ROWS(tbl_orders_raw[])</f>
        <v>5000</v>
      </c>
      <c r="H2214" s="2" t="str">
        <f>_xlfn.XLOOKUP(tbl_orders_raw[[#This Row],[customer_id]],tbl_customers[customer_id],tbl_customers[customer_id],"Not Found")</f>
        <v>CUST00557</v>
      </c>
      <c r="I2214" s="7">
        <f>MONTH(tbl_orders_raw[[#This Row],[order_date]])</f>
        <v>6</v>
      </c>
      <c r="J2214" s="7">
        <f>YEAR(tbl_orders_raw[[#This Row],[order_date]])</f>
        <v>2025</v>
      </c>
    </row>
    <row r="2215" spans="1:10" x14ac:dyDescent="0.3">
      <c r="A2215" s="2" t="s">
        <v>5140</v>
      </c>
      <c r="B2215" s="2" t="s">
        <v>1988</v>
      </c>
      <c r="C2215" s="3">
        <v>45460</v>
      </c>
      <c r="D2215" s="2" t="s">
        <v>2925</v>
      </c>
      <c r="E2215" s="2" t="s">
        <v>2916</v>
      </c>
      <c r="F2215" s="2" t="s">
        <v>2917</v>
      </c>
      <c r="G2215" s="2">
        <f>ROWS(tbl_orders_raw[])</f>
        <v>5000</v>
      </c>
      <c r="H2215" s="2" t="str">
        <f>_xlfn.XLOOKUP(tbl_orders_raw[[#This Row],[customer_id]],tbl_customers[customer_id],tbl_customers[customer_id],"Not Found")</f>
        <v>CUST00980</v>
      </c>
      <c r="I2215" s="7">
        <f>MONTH(tbl_orders_raw[[#This Row],[order_date]])</f>
        <v>6</v>
      </c>
      <c r="J2215" s="7">
        <f>YEAR(tbl_orders_raw[[#This Row],[order_date]])</f>
        <v>2024</v>
      </c>
    </row>
    <row r="2216" spans="1:10" x14ac:dyDescent="0.3">
      <c r="A2216" s="2" t="s">
        <v>5141</v>
      </c>
      <c r="B2216" s="2" t="s">
        <v>1808</v>
      </c>
      <c r="C2216" s="3">
        <v>45818</v>
      </c>
      <c r="D2216" s="2" t="s">
        <v>2925</v>
      </c>
      <c r="E2216" s="2" t="s">
        <v>2936</v>
      </c>
      <c r="F2216" s="2" t="s">
        <v>2917</v>
      </c>
      <c r="G2216" s="2">
        <f>ROWS(tbl_orders_raw[])</f>
        <v>5000</v>
      </c>
      <c r="H2216" s="2" t="str">
        <f>_xlfn.XLOOKUP(tbl_orders_raw[[#This Row],[customer_id]],tbl_customers[customer_id],tbl_customers[customer_id],"Not Found")</f>
        <v>CUST00890</v>
      </c>
      <c r="I2216" s="7">
        <f>MONTH(tbl_orders_raw[[#This Row],[order_date]])</f>
        <v>6</v>
      </c>
      <c r="J2216" s="7">
        <f>YEAR(tbl_orders_raw[[#This Row],[order_date]])</f>
        <v>2025</v>
      </c>
    </row>
    <row r="2217" spans="1:10" x14ac:dyDescent="0.3">
      <c r="A2217" s="2" t="s">
        <v>5142</v>
      </c>
      <c r="B2217" s="2" t="s">
        <v>508</v>
      </c>
      <c r="C2217" s="3">
        <v>45348</v>
      </c>
      <c r="D2217" s="2" t="s">
        <v>2925</v>
      </c>
      <c r="E2217" s="2" t="s">
        <v>2919</v>
      </c>
      <c r="F2217" s="2" t="s">
        <v>2917</v>
      </c>
      <c r="G2217" s="2">
        <f>ROWS(tbl_orders_raw[])</f>
        <v>5000</v>
      </c>
      <c r="H2217" s="2" t="str">
        <f>_xlfn.XLOOKUP(tbl_orders_raw[[#This Row],[customer_id]],tbl_customers[customer_id],tbl_customers[customer_id],"Not Found")</f>
        <v>CUST00240</v>
      </c>
      <c r="I2217" s="7">
        <f>MONTH(tbl_orders_raw[[#This Row],[order_date]])</f>
        <v>2</v>
      </c>
      <c r="J2217" s="7">
        <f>YEAR(tbl_orders_raw[[#This Row],[order_date]])</f>
        <v>2024</v>
      </c>
    </row>
    <row r="2218" spans="1:10" x14ac:dyDescent="0.3">
      <c r="A2218" s="2" t="s">
        <v>5143</v>
      </c>
      <c r="B2218" s="2" t="s">
        <v>362</v>
      </c>
      <c r="C2218" s="3">
        <v>45368</v>
      </c>
      <c r="D2218" s="2" t="s">
        <v>2925</v>
      </c>
      <c r="E2218" s="2" t="s">
        <v>2934</v>
      </c>
      <c r="F2218" s="2" t="s">
        <v>2917</v>
      </c>
      <c r="G2218" s="2">
        <f>ROWS(tbl_orders_raw[])</f>
        <v>5000</v>
      </c>
      <c r="H2218" s="2" t="str">
        <f>_xlfn.XLOOKUP(tbl_orders_raw[[#This Row],[customer_id]],tbl_customers[customer_id],tbl_customers[customer_id],"Not Found")</f>
        <v>CUST00167</v>
      </c>
      <c r="I2218" s="7">
        <f>MONTH(tbl_orders_raw[[#This Row],[order_date]])</f>
        <v>3</v>
      </c>
      <c r="J2218" s="7">
        <f>YEAR(tbl_orders_raw[[#This Row],[order_date]])</f>
        <v>2024</v>
      </c>
    </row>
    <row r="2219" spans="1:10" x14ac:dyDescent="0.3">
      <c r="A2219" s="2" t="s">
        <v>5144</v>
      </c>
      <c r="B2219" s="2" t="s">
        <v>134</v>
      </c>
      <c r="C2219" s="3">
        <v>46135</v>
      </c>
      <c r="D2219" s="2" t="s">
        <v>2915</v>
      </c>
      <c r="E2219" s="2" t="s">
        <v>2916</v>
      </c>
      <c r="F2219" s="2" t="s">
        <v>2917</v>
      </c>
      <c r="G2219" s="2">
        <f>ROWS(tbl_orders_raw[])</f>
        <v>5000</v>
      </c>
      <c r="H2219" s="2" t="str">
        <f>_xlfn.XLOOKUP(tbl_orders_raw[[#This Row],[customer_id]],tbl_customers[customer_id],tbl_customers[customer_id],"Not Found")</f>
        <v>CUST00053</v>
      </c>
      <c r="I2219" s="7">
        <f>MONTH(tbl_orders_raw[[#This Row],[order_date]])</f>
        <v>4</v>
      </c>
      <c r="J2219" s="7">
        <f>YEAR(tbl_orders_raw[[#This Row],[order_date]])</f>
        <v>2026</v>
      </c>
    </row>
    <row r="2220" spans="1:10" x14ac:dyDescent="0.3">
      <c r="A2220" s="2" t="s">
        <v>5145</v>
      </c>
      <c r="B2220" s="2" t="s">
        <v>1172</v>
      </c>
      <c r="C2220" s="3">
        <v>45918</v>
      </c>
      <c r="D2220" s="2" t="s">
        <v>2915</v>
      </c>
      <c r="E2220" s="2" t="s">
        <v>2921</v>
      </c>
      <c r="F2220" s="2" t="s">
        <v>2917</v>
      </c>
      <c r="G2220" s="2">
        <f>ROWS(tbl_orders_raw[])</f>
        <v>5000</v>
      </c>
      <c r="H2220" s="2" t="str">
        <f>_xlfn.XLOOKUP(tbl_orders_raw[[#This Row],[customer_id]],tbl_customers[customer_id],tbl_customers[customer_id],"Not Found")</f>
        <v>CUST00572</v>
      </c>
      <c r="I2220" s="7">
        <f>MONTH(tbl_orders_raw[[#This Row],[order_date]])</f>
        <v>9</v>
      </c>
      <c r="J2220" s="7">
        <f>YEAR(tbl_orders_raw[[#This Row],[order_date]])</f>
        <v>2025</v>
      </c>
    </row>
    <row r="2221" spans="1:10" x14ac:dyDescent="0.3">
      <c r="A2221" s="2" t="s">
        <v>5146</v>
      </c>
      <c r="B2221" s="2" t="s">
        <v>1346</v>
      </c>
      <c r="C2221" s="3">
        <v>46047</v>
      </c>
      <c r="D2221" s="2" t="s">
        <v>2915</v>
      </c>
      <c r="E2221" s="2" t="s">
        <v>2939</v>
      </c>
      <c r="F2221" s="2" t="s">
        <v>2917</v>
      </c>
      <c r="G2221" s="2">
        <f>ROWS(tbl_orders_raw[])</f>
        <v>5000</v>
      </c>
      <c r="H2221" s="2" t="str">
        <f>_xlfn.XLOOKUP(tbl_orders_raw[[#This Row],[customer_id]],tbl_customers[customer_id],tbl_customers[customer_id],"Not Found")</f>
        <v>CUST00659</v>
      </c>
      <c r="I2221" s="7">
        <f>MONTH(tbl_orders_raw[[#This Row],[order_date]])</f>
        <v>1</v>
      </c>
      <c r="J2221" s="7">
        <f>YEAR(tbl_orders_raw[[#This Row],[order_date]])</f>
        <v>2026</v>
      </c>
    </row>
    <row r="2222" spans="1:10" x14ac:dyDescent="0.3">
      <c r="A2222" s="2" t="s">
        <v>5147</v>
      </c>
      <c r="B2222" s="2" t="s">
        <v>2166</v>
      </c>
      <c r="C2222" s="3">
        <v>45936</v>
      </c>
      <c r="D2222" s="2" t="s">
        <v>2915</v>
      </c>
      <c r="E2222" s="2" t="s">
        <v>2921</v>
      </c>
      <c r="F2222" s="2" t="s">
        <v>2917</v>
      </c>
      <c r="G2222" s="2">
        <f>ROWS(tbl_orders_raw[])</f>
        <v>5000</v>
      </c>
      <c r="H2222" s="2" t="str">
        <f>_xlfn.XLOOKUP(tbl_orders_raw[[#This Row],[customer_id]],tbl_customers[customer_id],tbl_customers[customer_id],"Not Found")</f>
        <v>CUST01069</v>
      </c>
      <c r="I2222" s="7">
        <f>MONTH(tbl_orders_raw[[#This Row],[order_date]])</f>
        <v>10</v>
      </c>
      <c r="J2222" s="7">
        <f>YEAR(tbl_orders_raw[[#This Row],[order_date]])</f>
        <v>2025</v>
      </c>
    </row>
    <row r="2223" spans="1:10" x14ac:dyDescent="0.3">
      <c r="A2223" s="2" t="s">
        <v>5148</v>
      </c>
      <c r="B2223" s="2" t="s">
        <v>618</v>
      </c>
      <c r="C2223" s="3">
        <v>45713</v>
      </c>
      <c r="D2223" s="2" t="s">
        <v>2915</v>
      </c>
      <c r="E2223" s="2" t="s">
        <v>2939</v>
      </c>
      <c r="F2223" s="2" t="s">
        <v>2917</v>
      </c>
      <c r="G2223" s="2">
        <f>ROWS(tbl_orders_raw[])</f>
        <v>5000</v>
      </c>
      <c r="H2223" s="2" t="str">
        <f>_xlfn.XLOOKUP(tbl_orders_raw[[#This Row],[customer_id]],tbl_customers[customer_id],tbl_customers[customer_id],"Not Found")</f>
        <v>CUST00295</v>
      </c>
      <c r="I2223" s="7">
        <f>MONTH(tbl_orders_raw[[#This Row],[order_date]])</f>
        <v>2</v>
      </c>
      <c r="J2223" s="7">
        <f>YEAR(tbl_orders_raw[[#This Row],[order_date]])</f>
        <v>2025</v>
      </c>
    </row>
    <row r="2224" spans="1:10" x14ac:dyDescent="0.3">
      <c r="A2224" s="2" t="s">
        <v>5149</v>
      </c>
      <c r="B2224" s="2" t="s">
        <v>98</v>
      </c>
      <c r="C2224" s="3">
        <v>45568</v>
      </c>
      <c r="D2224" s="2" t="s">
        <v>2925</v>
      </c>
      <c r="E2224" s="2" t="s">
        <v>2939</v>
      </c>
      <c r="F2224" s="2" t="s">
        <v>2917</v>
      </c>
      <c r="G2224" s="2">
        <f>ROWS(tbl_orders_raw[])</f>
        <v>5000</v>
      </c>
      <c r="H2224" s="2" t="str">
        <f>_xlfn.XLOOKUP(tbl_orders_raw[[#This Row],[customer_id]],tbl_customers[customer_id],tbl_customers[customer_id],"Not Found")</f>
        <v>CUST00035</v>
      </c>
      <c r="I2224" s="7">
        <f>MONTH(tbl_orders_raw[[#This Row],[order_date]])</f>
        <v>10</v>
      </c>
      <c r="J2224" s="7">
        <f>YEAR(tbl_orders_raw[[#This Row],[order_date]])</f>
        <v>2024</v>
      </c>
    </row>
    <row r="2225" spans="1:10" x14ac:dyDescent="0.3">
      <c r="A2225" s="2" t="s">
        <v>5150</v>
      </c>
      <c r="B2225" s="2" t="s">
        <v>694</v>
      </c>
      <c r="C2225" s="3">
        <v>45692</v>
      </c>
      <c r="D2225" s="2" t="s">
        <v>2915</v>
      </c>
      <c r="E2225" s="2" t="s">
        <v>2936</v>
      </c>
      <c r="F2225" s="2" t="s">
        <v>2941</v>
      </c>
      <c r="G2225" s="2">
        <f>ROWS(tbl_orders_raw[])</f>
        <v>5000</v>
      </c>
      <c r="H2225" s="2" t="str">
        <f>_xlfn.XLOOKUP(tbl_orders_raw[[#This Row],[customer_id]],tbl_customers[customer_id],tbl_customers[customer_id],"Not Found")</f>
        <v>CUST00333</v>
      </c>
      <c r="I2225" s="7">
        <f>MONTH(tbl_orders_raw[[#This Row],[order_date]])</f>
        <v>2</v>
      </c>
      <c r="J2225" s="7">
        <f>YEAR(tbl_orders_raw[[#This Row],[order_date]])</f>
        <v>2025</v>
      </c>
    </row>
    <row r="2226" spans="1:10" x14ac:dyDescent="0.3">
      <c r="A2226" s="2" t="s">
        <v>5151</v>
      </c>
      <c r="B2226" s="2" t="s">
        <v>1680</v>
      </c>
      <c r="C2226" s="3">
        <v>46035</v>
      </c>
      <c r="D2226" s="2" t="s">
        <v>2925</v>
      </c>
      <c r="E2226" s="2" t="s">
        <v>2939</v>
      </c>
      <c r="F2226" s="2" t="s">
        <v>2917</v>
      </c>
      <c r="G2226" s="2">
        <f>ROWS(tbl_orders_raw[])</f>
        <v>5000</v>
      </c>
      <c r="H2226" s="2" t="str">
        <f>_xlfn.XLOOKUP(tbl_orders_raw[[#This Row],[customer_id]],tbl_customers[customer_id],tbl_customers[customer_id],"Not Found")</f>
        <v>CUST00826</v>
      </c>
      <c r="I2226" s="7">
        <f>MONTH(tbl_orders_raw[[#This Row],[order_date]])</f>
        <v>1</v>
      </c>
      <c r="J2226" s="7">
        <f>YEAR(tbl_orders_raw[[#This Row],[order_date]])</f>
        <v>2026</v>
      </c>
    </row>
    <row r="2227" spans="1:10" x14ac:dyDescent="0.3">
      <c r="A2227" s="2" t="s">
        <v>5152</v>
      </c>
      <c r="B2227" s="2" t="s">
        <v>1440</v>
      </c>
      <c r="C2227" s="3">
        <v>45432</v>
      </c>
      <c r="D2227" s="2" t="s">
        <v>2915</v>
      </c>
      <c r="E2227" s="2" t="s">
        <v>2934</v>
      </c>
      <c r="F2227" s="2" t="s">
        <v>2917</v>
      </c>
      <c r="G2227" s="2">
        <f>ROWS(tbl_orders_raw[])</f>
        <v>5000</v>
      </c>
      <c r="H2227" s="2" t="str">
        <f>_xlfn.XLOOKUP(tbl_orders_raw[[#This Row],[customer_id]],tbl_customers[customer_id],tbl_customers[customer_id],"Not Found")</f>
        <v>CUST00706</v>
      </c>
      <c r="I2227" s="7">
        <f>MONTH(tbl_orders_raw[[#This Row],[order_date]])</f>
        <v>5</v>
      </c>
      <c r="J2227" s="7">
        <f>YEAR(tbl_orders_raw[[#This Row],[order_date]])</f>
        <v>2024</v>
      </c>
    </row>
    <row r="2228" spans="1:10" x14ac:dyDescent="0.3">
      <c r="A2228" s="2" t="s">
        <v>5153</v>
      </c>
      <c r="B2228" s="2" t="s">
        <v>1972</v>
      </c>
      <c r="C2228" s="3">
        <v>45795</v>
      </c>
      <c r="D2228" s="2" t="s">
        <v>2928</v>
      </c>
      <c r="E2228" s="2" t="s">
        <v>2936</v>
      </c>
      <c r="F2228" s="2" t="s">
        <v>2922</v>
      </c>
      <c r="G2228" s="2">
        <f>ROWS(tbl_orders_raw[])</f>
        <v>5000</v>
      </c>
      <c r="H2228" s="2" t="str">
        <f>_xlfn.XLOOKUP(tbl_orders_raw[[#This Row],[customer_id]],tbl_customers[customer_id],tbl_customers[customer_id],"Not Found")</f>
        <v>CUST00972</v>
      </c>
      <c r="I2228" s="7">
        <f>MONTH(tbl_orders_raw[[#This Row],[order_date]])</f>
        <v>5</v>
      </c>
      <c r="J2228" s="7">
        <f>YEAR(tbl_orders_raw[[#This Row],[order_date]])</f>
        <v>2025</v>
      </c>
    </row>
    <row r="2229" spans="1:10" x14ac:dyDescent="0.3">
      <c r="A2229" s="2" t="s">
        <v>5154</v>
      </c>
      <c r="B2229" s="2" t="s">
        <v>302</v>
      </c>
      <c r="C2229" s="3">
        <v>45870</v>
      </c>
      <c r="D2229" s="2" t="s">
        <v>2925</v>
      </c>
      <c r="E2229" s="2" t="s">
        <v>2916</v>
      </c>
      <c r="F2229" s="2" t="s">
        <v>2917</v>
      </c>
      <c r="G2229" s="2">
        <f>ROWS(tbl_orders_raw[])</f>
        <v>5000</v>
      </c>
      <c r="H2229" s="2" t="str">
        <f>_xlfn.XLOOKUP(tbl_orders_raw[[#This Row],[customer_id]],tbl_customers[customer_id],tbl_customers[customer_id],"Not Found")</f>
        <v>CUST00137</v>
      </c>
      <c r="I2229" s="7">
        <f>MONTH(tbl_orders_raw[[#This Row],[order_date]])</f>
        <v>8</v>
      </c>
      <c r="J2229" s="7">
        <f>YEAR(tbl_orders_raw[[#This Row],[order_date]])</f>
        <v>2025</v>
      </c>
    </row>
    <row r="2230" spans="1:10" x14ac:dyDescent="0.3">
      <c r="A2230" s="2" t="s">
        <v>5155</v>
      </c>
      <c r="B2230" s="2" t="s">
        <v>2214</v>
      </c>
      <c r="C2230" s="3">
        <v>45828</v>
      </c>
      <c r="D2230" s="2" t="s">
        <v>2915</v>
      </c>
      <c r="E2230" s="2" t="s">
        <v>2936</v>
      </c>
      <c r="F2230" s="2" t="s">
        <v>2917</v>
      </c>
      <c r="G2230" s="2">
        <f>ROWS(tbl_orders_raw[])</f>
        <v>5000</v>
      </c>
      <c r="H2230" s="2" t="str">
        <f>_xlfn.XLOOKUP(tbl_orders_raw[[#This Row],[customer_id]],tbl_customers[customer_id],tbl_customers[customer_id],"Not Found")</f>
        <v>CUST01093</v>
      </c>
      <c r="I2230" s="7">
        <f>MONTH(tbl_orders_raw[[#This Row],[order_date]])</f>
        <v>6</v>
      </c>
      <c r="J2230" s="7">
        <f>YEAR(tbl_orders_raw[[#This Row],[order_date]])</f>
        <v>2025</v>
      </c>
    </row>
    <row r="2231" spans="1:10" x14ac:dyDescent="0.3">
      <c r="A2231" s="2" t="s">
        <v>5156</v>
      </c>
      <c r="B2231" s="2" t="s">
        <v>980</v>
      </c>
      <c r="C2231" s="3">
        <v>45756</v>
      </c>
      <c r="D2231" s="2" t="s">
        <v>2915</v>
      </c>
      <c r="E2231" s="2" t="s">
        <v>2916</v>
      </c>
      <c r="F2231" s="2" t="s">
        <v>2922</v>
      </c>
      <c r="G2231" s="2">
        <f>ROWS(tbl_orders_raw[])</f>
        <v>5000</v>
      </c>
      <c r="H2231" s="2" t="str">
        <f>_xlfn.XLOOKUP(tbl_orders_raw[[#This Row],[customer_id]],tbl_customers[customer_id],tbl_customers[customer_id],"Not Found")</f>
        <v>CUST00476</v>
      </c>
      <c r="I2231" s="7">
        <f>MONTH(tbl_orders_raw[[#This Row],[order_date]])</f>
        <v>4</v>
      </c>
      <c r="J2231" s="7">
        <f>YEAR(tbl_orders_raw[[#This Row],[order_date]])</f>
        <v>2025</v>
      </c>
    </row>
    <row r="2232" spans="1:10" x14ac:dyDescent="0.3">
      <c r="A2232" s="2" t="s">
        <v>5157</v>
      </c>
      <c r="B2232" s="2" t="s">
        <v>730</v>
      </c>
      <c r="C2232" s="3">
        <v>45658</v>
      </c>
      <c r="D2232" s="2" t="s">
        <v>2915</v>
      </c>
      <c r="E2232" s="2" t="s">
        <v>2936</v>
      </c>
      <c r="F2232" s="2" t="s">
        <v>2917</v>
      </c>
      <c r="G2232" s="2">
        <f>ROWS(tbl_orders_raw[])</f>
        <v>5000</v>
      </c>
      <c r="H2232" s="2" t="str">
        <f>_xlfn.XLOOKUP(tbl_orders_raw[[#This Row],[customer_id]],tbl_customers[customer_id],tbl_customers[customer_id],"Not Found")</f>
        <v>CUST00351</v>
      </c>
      <c r="I2232" s="7">
        <f>MONTH(tbl_orders_raw[[#This Row],[order_date]])</f>
        <v>1</v>
      </c>
      <c r="J2232" s="7">
        <f>YEAR(tbl_orders_raw[[#This Row],[order_date]])</f>
        <v>2025</v>
      </c>
    </row>
    <row r="2233" spans="1:10" x14ac:dyDescent="0.3">
      <c r="A2233" s="2" t="s">
        <v>5158</v>
      </c>
      <c r="B2233" s="2" t="s">
        <v>2260</v>
      </c>
      <c r="C2233" s="3">
        <v>45770</v>
      </c>
      <c r="D2233" s="2" t="s">
        <v>2928</v>
      </c>
      <c r="E2233" s="2" t="s">
        <v>2939</v>
      </c>
      <c r="F2233" s="2" t="s">
        <v>2917</v>
      </c>
      <c r="G2233" s="2">
        <f>ROWS(tbl_orders_raw[])</f>
        <v>5000</v>
      </c>
      <c r="H2233" s="2" t="str">
        <f>_xlfn.XLOOKUP(tbl_orders_raw[[#This Row],[customer_id]],tbl_customers[customer_id],tbl_customers[customer_id],"Not Found")</f>
        <v>CUST01116</v>
      </c>
      <c r="I2233" s="7">
        <f>MONTH(tbl_orders_raw[[#This Row],[order_date]])</f>
        <v>4</v>
      </c>
      <c r="J2233" s="7">
        <f>YEAR(tbl_orders_raw[[#This Row],[order_date]])</f>
        <v>2025</v>
      </c>
    </row>
    <row r="2234" spans="1:10" x14ac:dyDescent="0.3">
      <c r="A2234" s="2" t="s">
        <v>5159</v>
      </c>
      <c r="B2234" s="2" t="s">
        <v>702</v>
      </c>
      <c r="C2234" s="3">
        <v>46212</v>
      </c>
      <c r="D2234" s="2" t="s">
        <v>2925</v>
      </c>
      <c r="E2234" s="2" t="s">
        <v>2916</v>
      </c>
      <c r="F2234" s="2" t="s">
        <v>2917</v>
      </c>
      <c r="G2234" s="2">
        <f>ROWS(tbl_orders_raw[])</f>
        <v>5000</v>
      </c>
      <c r="H2234" s="2" t="str">
        <f>_xlfn.XLOOKUP(tbl_orders_raw[[#This Row],[customer_id]],tbl_customers[customer_id],tbl_customers[customer_id],"Not Found")</f>
        <v>CUST00337</v>
      </c>
      <c r="I2234" s="7">
        <f>MONTH(tbl_orders_raw[[#This Row],[order_date]])</f>
        <v>7</v>
      </c>
      <c r="J2234" s="7">
        <f>YEAR(tbl_orders_raw[[#This Row],[order_date]])</f>
        <v>2026</v>
      </c>
    </row>
    <row r="2235" spans="1:10" x14ac:dyDescent="0.3">
      <c r="A2235" s="2" t="s">
        <v>5160</v>
      </c>
      <c r="B2235" s="2" t="s">
        <v>490</v>
      </c>
      <c r="C2235" s="3">
        <v>45680</v>
      </c>
      <c r="D2235" s="2" t="s">
        <v>2915</v>
      </c>
      <c r="E2235" s="2" t="s">
        <v>2939</v>
      </c>
      <c r="F2235" s="2" t="s">
        <v>2917</v>
      </c>
      <c r="G2235" s="2">
        <f>ROWS(tbl_orders_raw[])</f>
        <v>5000</v>
      </c>
      <c r="H2235" s="2" t="str">
        <f>_xlfn.XLOOKUP(tbl_orders_raw[[#This Row],[customer_id]],tbl_customers[customer_id],tbl_customers[customer_id],"Not Found")</f>
        <v>CUST00231</v>
      </c>
      <c r="I2235" s="7">
        <f>MONTH(tbl_orders_raw[[#This Row],[order_date]])</f>
        <v>1</v>
      </c>
      <c r="J2235" s="7">
        <f>YEAR(tbl_orders_raw[[#This Row],[order_date]])</f>
        <v>2025</v>
      </c>
    </row>
    <row r="2236" spans="1:10" x14ac:dyDescent="0.3">
      <c r="A2236" s="2" t="s">
        <v>5161</v>
      </c>
      <c r="B2236" s="2" t="s">
        <v>1330</v>
      </c>
      <c r="C2236" s="3">
        <v>45977</v>
      </c>
      <c r="D2236" s="2" t="s">
        <v>2915</v>
      </c>
      <c r="E2236" s="2" t="s">
        <v>2939</v>
      </c>
      <c r="F2236" s="2" t="s">
        <v>2917</v>
      </c>
      <c r="G2236" s="2">
        <f>ROWS(tbl_orders_raw[])</f>
        <v>5000</v>
      </c>
      <c r="H2236" s="2" t="str">
        <f>_xlfn.XLOOKUP(tbl_orders_raw[[#This Row],[customer_id]],tbl_customers[customer_id],tbl_customers[customer_id],"Not Found")</f>
        <v>CUST00651</v>
      </c>
      <c r="I2236" s="7">
        <f>MONTH(tbl_orders_raw[[#This Row],[order_date]])</f>
        <v>11</v>
      </c>
      <c r="J2236" s="7">
        <f>YEAR(tbl_orders_raw[[#This Row],[order_date]])</f>
        <v>2025</v>
      </c>
    </row>
    <row r="2237" spans="1:10" x14ac:dyDescent="0.3">
      <c r="A2237" s="2" t="s">
        <v>5162</v>
      </c>
      <c r="B2237" s="2" t="s">
        <v>1570</v>
      </c>
      <c r="C2237" s="3">
        <v>45645</v>
      </c>
      <c r="D2237" s="2" t="s">
        <v>2915</v>
      </c>
      <c r="E2237" s="2" t="s">
        <v>2916</v>
      </c>
      <c r="F2237" s="2" t="s">
        <v>2917</v>
      </c>
      <c r="G2237" s="2">
        <f>ROWS(tbl_orders_raw[])</f>
        <v>5000</v>
      </c>
      <c r="H2237" s="2" t="str">
        <f>_xlfn.XLOOKUP(tbl_orders_raw[[#This Row],[customer_id]],tbl_customers[customer_id],tbl_customers[customer_id],"Not Found")</f>
        <v>CUST00771</v>
      </c>
      <c r="I2237" s="7">
        <f>MONTH(tbl_orders_raw[[#This Row],[order_date]])</f>
        <v>12</v>
      </c>
      <c r="J2237" s="7">
        <f>YEAR(tbl_orders_raw[[#This Row],[order_date]])</f>
        <v>2024</v>
      </c>
    </row>
    <row r="2238" spans="1:10" x14ac:dyDescent="0.3">
      <c r="A2238" s="2" t="s">
        <v>5163</v>
      </c>
      <c r="B2238" s="2" t="s">
        <v>2262</v>
      </c>
      <c r="C2238" s="3">
        <v>45975</v>
      </c>
      <c r="D2238" s="2" t="s">
        <v>2915</v>
      </c>
      <c r="E2238" s="2" t="s">
        <v>2916</v>
      </c>
      <c r="F2238" s="2" t="s">
        <v>2917</v>
      </c>
      <c r="G2238" s="2">
        <f>ROWS(tbl_orders_raw[])</f>
        <v>5000</v>
      </c>
      <c r="H2238" s="2" t="str">
        <f>_xlfn.XLOOKUP(tbl_orders_raw[[#This Row],[customer_id]],tbl_customers[customer_id],tbl_customers[customer_id],"Not Found")</f>
        <v>CUST01117</v>
      </c>
      <c r="I2238" s="7">
        <f>MONTH(tbl_orders_raw[[#This Row],[order_date]])</f>
        <v>11</v>
      </c>
      <c r="J2238" s="7">
        <f>YEAR(tbl_orders_raw[[#This Row],[order_date]])</f>
        <v>2025</v>
      </c>
    </row>
    <row r="2239" spans="1:10" x14ac:dyDescent="0.3">
      <c r="A2239" s="2" t="s">
        <v>5164</v>
      </c>
      <c r="B2239" s="2" t="s">
        <v>2400</v>
      </c>
      <c r="C2239" s="3">
        <v>45464</v>
      </c>
      <c r="D2239" s="2" t="s">
        <v>2915</v>
      </c>
      <c r="E2239" s="2" t="s">
        <v>2916</v>
      </c>
      <c r="F2239" s="2" t="s">
        <v>2917</v>
      </c>
      <c r="G2239" s="2">
        <f>ROWS(tbl_orders_raw[])</f>
        <v>5000</v>
      </c>
      <c r="H2239" s="2" t="str">
        <f>_xlfn.XLOOKUP(tbl_orders_raw[[#This Row],[customer_id]],tbl_customers[customer_id],tbl_customers[customer_id],"Not Found")</f>
        <v>CUST01186</v>
      </c>
      <c r="I2239" s="7">
        <f>MONTH(tbl_orders_raw[[#This Row],[order_date]])</f>
        <v>6</v>
      </c>
      <c r="J2239" s="7">
        <f>YEAR(tbl_orders_raw[[#This Row],[order_date]])</f>
        <v>2024</v>
      </c>
    </row>
    <row r="2240" spans="1:10" x14ac:dyDescent="0.3">
      <c r="A2240" s="2" t="s">
        <v>5165</v>
      </c>
      <c r="B2240" s="2" t="s">
        <v>206</v>
      </c>
      <c r="C2240" s="3">
        <v>45814</v>
      </c>
      <c r="D2240" s="2" t="s">
        <v>2928</v>
      </c>
      <c r="E2240" s="2" t="s">
        <v>2916</v>
      </c>
      <c r="F2240" s="2" t="s">
        <v>2917</v>
      </c>
      <c r="G2240" s="2">
        <f>ROWS(tbl_orders_raw[])</f>
        <v>5000</v>
      </c>
      <c r="H2240" s="2" t="str">
        <f>_xlfn.XLOOKUP(tbl_orders_raw[[#This Row],[customer_id]],tbl_customers[customer_id],tbl_customers[customer_id],"Not Found")</f>
        <v>CUST00089</v>
      </c>
      <c r="I2240" s="7">
        <f>MONTH(tbl_orders_raw[[#This Row],[order_date]])</f>
        <v>6</v>
      </c>
      <c r="J2240" s="7">
        <f>YEAR(tbl_orders_raw[[#This Row],[order_date]])</f>
        <v>2025</v>
      </c>
    </row>
    <row r="2241" spans="1:10" x14ac:dyDescent="0.3">
      <c r="A2241" s="2" t="s">
        <v>5166</v>
      </c>
      <c r="B2241" s="2" t="s">
        <v>998</v>
      </c>
      <c r="C2241" s="3">
        <v>45346</v>
      </c>
      <c r="D2241" s="2" t="s">
        <v>2915</v>
      </c>
      <c r="E2241" s="2" t="s">
        <v>2919</v>
      </c>
      <c r="F2241" s="2" t="s">
        <v>2917</v>
      </c>
      <c r="G2241" s="2">
        <f>ROWS(tbl_orders_raw[])</f>
        <v>5000</v>
      </c>
      <c r="H2241" s="2" t="str">
        <f>_xlfn.XLOOKUP(tbl_orders_raw[[#This Row],[customer_id]],tbl_customers[customer_id],tbl_customers[customer_id],"Not Found")</f>
        <v>CUST00485</v>
      </c>
      <c r="I2241" s="7">
        <f>MONTH(tbl_orders_raw[[#This Row],[order_date]])</f>
        <v>2</v>
      </c>
      <c r="J2241" s="7">
        <f>YEAR(tbl_orders_raw[[#This Row],[order_date]])</f>
        <v>2024</v>
      </c>
    </row>
    <row r="2242" spans="1:10" x14ac:dyDescent="0.3">
      <c r="A2242" s="2" t="s">
        <v>5167</v>
      </c>
      <c r="B2242" s="2" t="s">
        <v>1956</v>
      </c>
      <c r="C2242" s="3">
        <v>45699</v>
      </c>
      <c r="D2242" s="2" t="s">
        <v>2925</v>
      </c>
      <c r="E2242" s="2" t="s">
        <v>2936</v>
      </c>
      <c r="F2242" s="2" t="s">
        <v>2941</v>
      </c>
      <c r="G2242" s="2">
        <f>ROWS(tbl_orders_raw[])</f>
        <v>5000</v>
      </c>
      <c r="H2242" s="2" t="str">
        <f>_xlfn.XLOOKUP(tbl_orders_raw[[#This Row],[customer_id]],tbl_customers[customer_id],tbl_customers[customer_id],"Not Found")</f>
        <v>CUST00964</v>
      </c>
      <c r="I2242" s="7">
        <f>MONTH(tbl_orders_raw[[#This Row],[order_date]])</f>
        <v>2</v>
      </c>
      <c r="J2242" s="7">
        <f>YEAR(tbl_orders_raw[[#This Row],[order_date]])</f>
        <v>2025</v>
      </c>
    </row>
    <row r="2243" spans="1:10" x14ac:dyDescent="0.3">
      <c r="A2243" s="2" t="s">
        <v>5168</v>
      </c>
      <c r="B2243" s="2" t="s">
        <v>2076</v>
      </c>
      <c r="C2243" s="3">
        <v>46050</v>
      </c>
      <c r="D2243" s="2" t="s">
        <v>2925</v>
      </c>
      <c r="E2243" s="2" t="s">
        <v>2916</v>
      </c>
      <c r="F2243" s="2" t="s">
        <v>2917</v>
      </c>
      <c r="G2243" s="2">
        <f>ROWS(tbl_orders_raw[])</f>
        <v>5000</v>
      </c>
      <c r="H2243" s="2" t="str">
        <f>_xlfn.XLOOKUP(tbl_orders_raw[[#This Row],[customer_id]],tbl_customers[customer_id],tbl_customers[customer_id],"Not Found")</f>
        <v>CUST01024</v>
      </c>
      <c r="I2243" s="7">
        <f>MONTH(tbl_orders_raw[[#This Row],[order_date]])</f>
        <v>1</v>
      </c>
      <c r="J2243" s="7">
        <f>YEAR(tbl_orders_raw[[#This Row],[order_date]])</f>
        <v>2026</v>
      </c>
    </row>
    <row r="2244" spans="1:10" x14ac:dyDescent="0.3">
      <c r="A2244" s="2" t="s">
        <v>5169</v>
      </c>
      <c r="B2244" s="2" t="s">
        <v>690</v>
      </c>
      <c r="C2244" s="3">
        <v>45306</v>
      </c>
      <c r="D2244" s="2" t="s">
        <v>2925</v>
      </c>
      <c r="E2244" s="2" t="s">
        <v>2936</v>
      </c>
      <c r="F2244" s="2" t="s">
        <v>2941</v>
      </c>
      <c r="G2244" s="2">
        <f>ROWS(tbl_orders_raw[])</f>
        <v>5000</v>
      </c>
      <c r="H2244" s="2" t="str">
        <f>_xlfn.XLOOKUP(tbl_orders_raw[[#This Row],[customer_id]],tbl_customers[customer_id],tbl_customers[customer_id],"Not Found")</f>
        <v>CUST00331</v>
      </c>
      <c r="I2244" s="7">
        <f>MONTH(tbl_orders_raw[[#This Row],[order_date]])</f>
        <v>1</v>
      </c>
      <c r="J2244" s="7">
        <f>YEAR(tbl_orders_raw[[#This Row],[order_date]])</f>
        <v>2024</v>
      </c>
    </row>
    <row r="2245" spans="1:10" x14ac:dyDescent="0.3">
      <c r="A2245" s="2" t="s">
        <v>5170</v>
      </c>
      <c r="B2245" s="2" t="s">
        <v>2226</v>
      </c>
      <c r="C2245" s="3">
        <v>45895</v>
      </c>
      <c r="D2245" s="2" t="s">
        <v>2925</v>
      </c>
      <c r="E2245" s="2" t="s">
        <v>2916</v>
      </c>
      <c r="F2245" s="2" t="s">
        <v>2917</v>
      </c>
      <c r="G2245" s="2">
        <f>ROWS(tbl_orders_raw[])</f>
        <v>5000</v>
      </c>
      <c r="H2245" s="2" t="str">
        <f>_xlfn.XLOOKUP(tbl_orders_raw[[#This Row],[customer_id]],tbl_customers[customer_id],tbl_customers[customer_id],"Not Found")</f>
        <v>CUST01099</v>
      </c>
      <c r="I2245" s="7">
        <f>MONTH(tbl_orders_raw[[#This Row],[order_date]])</f>
        <v>8</v>
      </c>
      <c r="J2245" s="7">
        <f>YEAR(tbl_orders_raw[[#This Row],[order_date]])</f>
        <v>2025</v>
      </c>
    </row>
    <row r="2246" spans="1:10" x14ac:dyDescent="0.3">
      <c r="A2246" s="2" t="s">
        <v>5171</v>
      </c>
      <c r="B2246" s="2" t="s">
        <v>1748</v>
      </c>
      <c r="C2246" s="3">
        <v>45823</v>
      </c>
      <c r="D2246" s="2" t="s">
        <v>2915</v>
      </c>
      <c r="E2246" s="2" t="s">
        <v>2921</v>
      </c>
      <c r="F2246" s="2" t="s">
        <v>2917</v>
      </c>
      <c r="G2246" s="2">
        <f>ROWS(tbl_orders_raw[])</f>
        <v>5000</v>
      </c>
      <c r="H2246" s="2" t="str">
        <f>_xlfn.XLOOKUP(tbl_orders_raw[[#This Row],[customer_id]],tbl_customers[customer_id],tbl_customers[customer_id],"Not Found")</f>
        <v>CUST00860</v>
      </c>
      <c r="I2246" s="7">
        <f>MONTH(tbl_orders_raw[[#This Row],[order_date]])</f>
        <v>6</v>
      </c>
      <c r="J2246" s="7">
        <f>YEAR(tbl_orders_raw[[#This Row],[order_date]])</f>
        <v>2025</v>
      </c>
    </row>
    <row r="2247" spans="1:10" x14ac:dyDescent="0.3">
      <c r="A2247" s="2" t="s">
        <v>5172</v>
      </c>
      <c r="B2247" s="2" t="s">
        <v>1822</v>
      </c>
      <c r="C2247" s="3">
        <v>45795</v>
      </c>
      <c r="D2247" s="2" t="s">
        <v>2915</v>
      </c>
      <c r="E2247" s="2" t="s">
        <v>2939</v>
      </c>
      <c r="F2247" s="2" t="s">
        <v>2917</v>
      </c>
      <c r="G2247" s="2">
        <f>ROWS(tbl_orders_raw[])</f>
        <v>5000</v>
      </c>
      <c r="H2247" s="2" t="str">
        <f>_xlfn.XLOOKUP(tbl_orders_raw[[#This Row],[customer_id]],tbl_customers[customer_id],tbl_customers[customer_id],"Not Found")</f>
        <v>CUST00897</v>
      </c>
      <c r="I2247" s="7">
        <f>MONTH(tbl_orders_raw[[#This Row],[order_date]])</f>
        <v>5</v>
      </c>
      <c r="J2247" s="7">
        <f>YEAR(tbl_orders_raw[[#This Row],[order_date]])</f>
        <v>2025</v>
      </c>
    </row>
    <row r="2248" spans="1:10" x14ac:dyDescent="0.3">
      <c r="A2248" s="2" t="s">
        <v>5173</v>
      </c>
      <c r="B2248" s="2" t="s">
        <v>2238</v>
      </c>
      <c r="C2248" s="3">
        <v>46187</v>
      </c>
      <c r="D2248" s="2" t="s">
        <v>2915</v>
      </c>
      <c r="E2248" s="2" t="s">
        <v>2916</v>
      </c>
      <c r="F2248" s="2" t="s">
        <v>2917</v>
      </c>
      <c r="G2248" s="2">
        <f>ROWS(tbl_orders_raw[])</f>
        <v>5000</v>
      </c>
      <c r="H2248" s="2" t="str">
        <f>_xlfn.XLOOKUP(tbl_orders_raw[[#This Row],[customer_id]],tbl_customers[customer_id],tbl_customers[customer_id],"Not Found")</f>
        <v>CUST01105</v>
      </c>
      <c r="I2248" s="7">
        <f>MONTH(tbl_orders_raw[[#This Row],[order_date]])</f>
        <v>6</v>
      </c>
      <c r="J2248" s="7">
        <f>YEAR(tbl_orders_raw[[#This Row],[order_date]])</f>
        <v>2026</v>
      </c>
    </row>
    <row r="2249" spans="1:10" x14ac:dyDescent="0.3">
      <c r="A2249" s="2" t="s">
        <v>5174</v>
      </c>
      <c r="B2249" s="2" t="s">
        <v>1334</v>
      </c>
      <c r="C2249" s="3">
        <v>45848</v>
      </c>
      <c r="D2249" s="2" t="s">
        <v>2915</v>
      </c>
      <c r="E2249" s="2" t="s">
        <v>2939</v>
      </c>
      <c r="F2249" s="2" t="s">
        <v>2917</v>
      </c>
      <c r="G2249" s="2">
        <f>ROWS(tbl_orders_raw[])</f>
        <v>5000</v>
      </c>
      <c r="H2249" s="2" t="str">
        <f>_xlfn.XLOOKUP(tbl_orders_raw[[#This Row],[customer_id]],tbl_customers[customer_id],tbl_customers[customer_id],"Not Found")</f>
        <v>CUST00653</v>
      </c>
      <c r="I2249" s="7">
        <f>MONTH(tbl_orders_raw[[#This Row],[order_date]])</f>
        <v>7</v>
      </c>
      <c r="J2249" s="7">
        <f>YEAR(tbl_orders_raw[[#This Row],[order_date]])</f>
        <v>2025</v>
      </c>
    </row>
    <row r="2250" spans="1:10" x14ac:dyDescent="0.3">
      <c r="A2250" s="2" t="s">
        <v>5175</v>
      </c>
      <c r="B2250" s="2" t="s">
        <v>122</v>
      </c>
      <c r="C2250" s="3">
        <v>45752</v>
      </c>
      <c r="D2250" s="2" t="s">
        <v>2915</v>
      </c>
      <c r="E2250" s="2" t="s">
        <v>2919</v>
      </c>
      <c r="F2250" s="2" t="s">
        <v>2917</v>
      </c>
      <c r="G2250" s="2">
        <f>ROWS(tbl_orders_raw[])</f>
        <v>5000</v>
      </c>
      <c r="H2250" s="2" t="str">
        <f>_xlfn.XLOOKUP(tbl_orders_raw[[#This Row],[customer_id]],tbl_customers[customer_id],tbl_customers[customer_id],"Not Found")</f>
        <v>CUST00047</v>
      </c>
      <c r="I2250" s="7">
        <f>MONTH(tbl_orders_raw[[#This Row],[order_date]])</f>
        <v>4</v>
      </c>
      <c r="J2250" s="7">
        <f>YEAR(tbl_orders_raw[[#This Row],[order_date]])</f>
        <v>2025</v>
      </c>
    </row>
    <row r="2251" spans="1:10" x14ac:dyDescent="0.3">
      <c r="A2251" s="2" t="s">
        <v>5176</v>
      </c>
      <c r="B2251" s="2" t="s">
        <v>1784</v>
      </c>
      <c r="C2251" s="3">
        <v>45943</v>
      </c>
      <c r="D2251" s="2" t="s">
        <v>2915</v>
      </c>
      <c r="E2251" s="2" t="s">
        <v>2936</v>
      </c>
      <c r="F2251" s="2" t="s">
        <v>2917</v>
      </c>
      <c r="G2251" s="2">
        <f>ROWS(tbl_orders_raw[])</f>
        <v>5000</v>
      </c>
      <c r="H2251" s="2" t="str">
        <f>_xlfn.XLOOKUP(tbl_orders_raw[[#This Row],[customer_id]],tbl_customers[customer_id],tbl_customers[customer_id],"Not Found")</f>
        <v>CUST00878</v>
      </c>
      <c r="I2251" s="7">
        <f>MONTH(tbl_orders_raw[[#This Row],[order_date]])</f>
        <v>10</v>
      </c>
      <c r="J2251" s="7">
        <f>YEAR(tbl_orders_raw[[#This Row],[order_date]])</f>
        <v>2025</v>
      </c>
    </row>
    <row r="2252" spans="1:10" x14ac:dyDescent="0.3">
      <c r="A2252" s="2" t="s">
        <v>5177</v>
      </c>
      <c r="B2252" s="2" t="s">
        <v>280</v>
      </c>
      <c r="C2252" s="3">
        <v>45781</v>
      </c>
      <c r="D2252" s="2" t="s">
        <v>2915</v>
      </c>
      <c r="E2252" s="2" t="s">
        <v>2936</v>
      </c>
      <c r="F2252" s="2" t="s">
        <v>2917</v>
      </c>
      <c r="G2252" s="2">
        <f>ROWS(tbl_orders_raw[])</f>
        <v>5000</v>
      </c>
      <c r="H2252" s="2" t="str">
        <f>_xlfn.XLOOKUP(tbl_orders_raw[[#This Row],[customer_id]],tbl_customers[customer_id],tbl_customers[customer_id],"Not Found")</f>
        <v>CUST00126</v>
      </c>
      <c r="I2252" s="7">
        <f>MONTH(tbl_orders_raw[[#This Row],[order_date]])</f>
        <v>5</v>
      </c>
      <c r="J2252" s="7">
        <f>YEAR(tbl_orders_raw[[#This Row],[order_date]])</f>
        <v>2025</v>
      </c>
    </row>
    <row r="2253" spans="1:10" x14ac:dyDescent="0.3">
      <c r="A2253" s="2" t="s">
        <v>5178</v>
      </c>
      <c r="B2253" s="2" t="s">
        <v>2152</v>
      </c>
      <c r="C2253" s="3">
        <v>45706</v>
      </c>
      <c r="D2253" s="2" t="s">
        <v>2925</v>
      </c>
      <c r="E2253" s="2" t="s">
        <v>2916</v>
      </c>
      <c r="F2253" s="2" t="s">
        <v>2917</v>
      </c>
      <c r="G2253" s="2">
        <f>ROWS(tbl_orders_raw[])</f>
        <v>5000</v>
      </c>
      <c r="H2253" s="2" t="str">
        <f>_xlfn.XLOOKUP(tbl_orders_raw[[#This Row],[customer_id]],tbl_customers[customer_id],tbl_customers[customer_id],"Not Found")</f>
        <v>CUST01062</v>
      </c>
      <c r="I2253" s="7">
        <f>MONTH(tbl_orders_raw[[#This Row],[order_date]])</f>
        <v>2</v>
      </c>
      <c r="J2253" s="7">
        <f>YEAR(tbl_orders_raw[[#This Row],[order_date]])</f>
        <v>2025</v>
      </c>
    </row>
    <row r="2254" spans="1:10" x14ac:dyDescent="0.3">
      <c r="A2254" s="2" t="s">
        <v>5179</v>
      </c>
      <c r="B2254" s="2" t="s">
        <v>24</v>
      </c>
      <c r="C2254" s="3">
        <v>45665</v>
      </c>
      <c r="D2254" s="2" t="s">
        <v>2915</v>
      </c>
      <c r="E2254" s="2" t="s">
        <v>2916</v>
      </c>
      <c r="F2254" s="2" t="s">
        <v>2917</v>
      </c>
      <c r="G2254" s="2">
        <f>ROWS(tbl_orders_raw[])</f>
        <v>5000</v>
      </c>
      <c r="H2254" s="2" t="str">
        <f>_xlfn.XLOOKUP(tbl_orders_raw[[#This Row],[customer_id]],tbl_customers[customer_id],tbl_customers[customer_id],"Not Found")</f>
        <v>CUST00005</v>
      </c>
      <c r="I2254" s="7">
        <f>MONTH(tbl_orders_raw[[#This Row],[order_date]])</f>
        <v>1</v>
      </c>
      <c r="J2254" s="7">
        <f>YEAR(tbl_orders_raw[[#This Row],[order_date]])</f>
        <v>2025</v>
      </c>
    </row>
    <row r="2255" spans="1:10" x14ac:dyDescent="0.3">
      <c r="A2255" s="2" t="s">
        <v>5180</v>
      </c>
      <c r="B2255" s="2" t="s">
        <v>768</v>
      </c>
      <c r="C2255" s="3">
        <v>45467</v>
      </c>
      <c r="D2255" s="2" t="s">
        <v>2915</v>
      </c>
      <c r="E2255" s="2" t="s">
        <v>2939</v>
      </c>
      <c r="F2255" s="2" t="s">
        <v>2917</v>
      </c>
      <c r="G2255" s="2">
        <f>ROWS(tbl_orders_raw[])</f>
        <v>5000</v>
      </c>
      <c r="H2255" s="2" t="str">
        <f>_xlfn.XLOOKUP(tbl_orders_raw[[#This Row],[customer_id]],tbl_customers[customer_id],tbl_customers[customer_id],"Not Found")</f>
        <v>CUST00370</v>
      </c>
      <c r="I2255" s="7">
        <f>MONTH(tbl_orders_raw[[#This Row],[order_date]])</f>
        <v>6</v>
      </c>
      <c r="J2255" s="7">
        <f>YEAR(tbl_orders_raw[[#This Row],[order_date]])</f>
        <v>2024</v>
      </c>
    </row>
    <row r="2256" spans="1:10" x14ac:dyDescent="0.3">
      <c r="A2256" s="2" t="s">
        <v>5181</v>
      </c>
      <c r="B2256" s="2" t="s">
        <v>1640</v>
      </c>
      <c r="C2256" s="3">
        <v>45380</v>
      </c>
      <c r="D2256" s="2" t="s">
        <v>2925</v>
      </c>
      <c r="E2256" s="2" t="s">
        <v>2921</v>
      </c>
      <c r="F2256" s="2" t="s">
        <v>2917</v>
      </c>
      <c r="G2256" s="2">
        <f>ROWS(tbl_orders_raw[])</f>
        <v>5000</v>
      </c>
      <c r="H2256" s="2" t="str">
        <f>_xlfn.XLOOKUP(tbl_orders_raw[[#This Row],[customer_id]],tbl_customers[customer_id],tbl_customers[customer_id],"Not Found")</f>
        <v>CUST00806</v>
      </c>
      <c r="I2256" s="7">
        <f>MONTH(tbl_orders_raw[[#This Row],[order_date]])</f>
        <v>3</v>
      </c>
      <c r="J2256" s="7">
        <f>YEAR(tbl_orders_raw[[#This Row],[order_date]])</f>
        <v>2024</v>
      </c>
    </row>
    <row r="2257" spans="1:10" x14ac:dyDescent="0.3">
      <c r="A2257" s="2" t="s">
        <v>5182</v>
      </c>
      <c r="B2257" s="2" t="s">
        <v>2238</v>
      </c>
      <c r="C2257" s="3">
        <v>45635</v>
      </c>
      <c r="D2257" s="2" t="s">
        <v>2928</v>
      </c>
      <c r="E2257" s="2" t="s">
        <v>2936</v>
      </c>
      <c r="F2257" s="2" t="s">
        <v>2917</v>
      </c>
      <c r="G2257" s="2">
        <f>ROWS(tbl_orders_raw[])</f>
        <v>5000</v>
      </c>
      <c r="H2257" s="2" t="str">
        <f>_xlfn.XLOOKUP(tbl_orders_raw[[#This Row],[customer_id]],tbl_customers[customer_id],tbl_customers[customer_id],"Not Found")</f>
        <v>CUST01105</v>
      </c>
      <c r="I2257" s="7">
        <f>MONTH(tbl_orders_raw[[#This Row],[order_date]])</f>
        <v>12</v>
      </c>
      <c r="J2257" s="7">
        <f>YEAR(tbl_orders_raw[[#This Row],[order_date]])</f>
        <v>2024</v>
      </c>
    </row>
    <row r="2258" spans="1:10" x14ac:dyDescent="0.3">
      <c r="A2258" s="2" t="s">
        <v>5183</v>
      </c>
      <c r="B2258" s="2" t="s">
        <v>2362</v>
      </c>
      <c r="C2258" s="3">
        <v>45706</v>
      </c>
      <c r="D2258" s="2" t="s">
        <v>2915</v>
      </c>
      <c r="E2258" s="2" t="s">
        <v>2916</v>
      </c>
      <c r="F2258" s="2" t="s">
        <v>2917</v>
      </c>
      <c r="G2258" s="2">
        <f>ROWS(tbl_orders_raw[])</f>
        <v>5000</v>
      </c>
      <c r="H2258" s="2" t="str">
        <f>_xlfn.XLOOKUP(tbl_orders_raw[[#This Row],[customer_id]],tbl_customers[customer_id],tbl_customers[customer_id],"Not Found")</f>
        <v>CUST01167</v>
      </c>
      <c r="I2258" s="7">
        <f>MONTH(tbl_orders_raw[[#This Row],[order_date]])</f>
        <v>2</v>
      </c>
      <c r="J2258" s="7">
        <f>YEAR(tbl_orders_raw[[#This Row],[order_date]])</f>
        <v>2025</v>
      </c>
    </row>
    <row r="2259" spans="1:10" x14ac:dyDescent="0.3">
      <c r="A2259" s="2" t="s">
        <v>5184</v>
      </c>
      <c r="B2259" s="2" t="s">
        <v>742</v>
      </c>
      <c r="C2259" s="3">
        <v>46251</v>
      </c>
      <c r="D2259" s="2" t="s">
        <v>2915</v>
      </c>
      <c r="E2259" s="2" t="s">
        <v>2921</v>
      </c>
      <c r="F2259" s="2" t="s">
        <v>2917</v>
      </c>
      <c r="G2259" s="2">
        <f>ROWS(tbl_orders_raw[])</f>
        <v>5000</v>
      </c>
      <c r="H2259" s="2" t="str">
        <f>_xlfn.XLOOKUP(tbl_orders_raw[[#This Row],[customer_id]],tbl_customers[customer_id],tbl_customers[customer_id],"Not Found")</f>
        <v>CUST00357</v>
      </c>
      <c r="I2259" s="7">
        <f>MONTH(tbl_orders_raw[[#This Row],[order_date]])</f>
        <v>8</v>
      </c>
      <c r="J2259" s="7">
        <f>YEAR(tbl_orders_raw[[#This Row],[order_date]])</f>
        <v>2026</v>
      </c>
    </row>
    <row r="2260" spans="1:10" x14ac:dyDescent="0.3">
      <c r="A2260" s="2" t="s">
        <v>5185</v>
      </c>
      <c r="B2260" s="2" t="s">
        <v>1900</v>
      </c>
      <c r="C2260" s="3">
        <v>45699</v>
      </c>
      <c r="D2260" s="2" t="s">
        <v>2925</v>
      </c>
      <c r="E2260" s="2" t="s">
        <v>2936</v>
      </c>
      <c r="F2260" s="2" t="s">
        <v>2917</v>
      </c>
      <c r="G2260" s="2">
        <f>ROWS(tbl_orders_raw[])</f>
        <v>5000</v>
      </c>
      <c r="H2260" s="2" t="str">
        <f>_xlfn.XLOOKUP(tbl_orders_raw[[#This Row],[customer_id]],tbl_customers[customer_id],tbl_customers[customer_id],"Not Found")</f>
        <v>CUST00936</v>
      </c>
      <c r="I2260" s="7">
        <f>MONTH(tbl_orders_raw[[#This Row],[order_date]])</f>
        <v>2</v>
      </c>
      <c r="J2260" s="7">
        <f>YEAR(tbl_orders_raw[[#This Row],[order_date]])</f>
        <v>2025</v>
      </c>
    </row>
    <row r="2261" spans="1:10" x14ac:dyDescent="0.3">
      <c r="A2261" s="2" t="s">
        <v>5186</v>
      </c>
      <c r="B2261" s="2" t="s">
        <v>1128</v>
      </c>
      <c r="C2261" s="3">
        <v>45839</v>
      </c>
      <c r="D2261" s="2" t="s">
        <v>2915</v>
      </c>
      <c r="E2261" s="2" t="s">
        <v>2921</v>
      </c>
      <c r="F2261" s="2" t="s">
        <v>2917</v>
      </c>
      <c r="G2261" s="2">
        <f>ROWS(tbl_orders_raw[])</f>
        <v>5000</v>
      </c>
      <c r="H2261" s="2" t="str">
        <f>_xlfn.XLOOKUP(tbl_orders_raw[[#This Row],[customer_id]],tbl_customers[customer_id],tbl_customers[customer_id],"Not Found")</f>
        <v>CUST00550</v>
      </c>
      <c r="I2261" s="7">
        <f>MONTH(tbl_orders_raw[[#This Row],[order_date]])</f>
        <v>7</v>
      </c>
      <c r="J2261" s="7">
        <f>YEAR(tbl_orders_raw[[#This Row],[order_date]])</f>
        <v>2025</v>
      </c>
    </row>
    <row r="2262" spans="1:10" x14ac:dyDescent="0.3">
      <c r="A2262" s="2" t="s">
        <v>5187</v>
      </c>
      <c r="B2262" s="2" t="s">
        <v>2268</v>
      </c>
      <c r="C2262" s="3">
        <v>46094</v>
      </c>
      <c r="D2262" s="2" t="s">
        <v>2925</v>
      </c>
      <c r="E2262" s="2" t="s">
        <v>2936</v>
      </c>
      <c r="F2262" s="2" t="s">
        <v>2917</v>
      </c>
      <c r="G2262" s="2">
        <f>ROWS(tbl_orders_raw[])</f>
        <v>5000</v>
      </c>
      <c r="H2262" s="2" t="str">
        <f>_xlfn.XLOOKUP(tbl_orders_raw[[#This Row],[customer_id]],tbl_customers[customer_id],tbl_customers[customer_id],"Not Found")</f>
        <v>CUST01120</v>
      </c>
      <c r="I2262" s="7">
        <f>MONTH(tbl_orders_raw[[#This Row],[order_date]])</f>
        <v>3</v>
      </c>
      <c r="J2262" s="7">
        <f>YEAR(tbl_orders_raw[[#This Row],[order_date]])</f>
        <v>2026</v>
      </c>
    </row>
    <row r="2263" spans="1:10" x14ac:dyDescent="0.3">
      <c r="A2263" s="2" t="s">
        <v>5188</v>
      </c>
      <c r="B2263" s="2" t="s">
        <v>184</v>
      </c>
      <c r="C2263" s="3">
        <v>46232</v>
      </c>
      <c r="D2263" s="2" t="s">
        <v>2925</v>
      </c>
      <c r="E2263" s="2" t="s">
        <v>2934</v>
      </c>
      <c r="F2263" s="2" t="s">
        <v>2922</v>
      </c>
      <c r="G2263" s="2">
        <f>ROWS(tbl_orders_raw[])</f>
        <v>5000</v>
      </c>
      <c r="H2263" s="2" t="str">
        <f>_xlfn.XLOOKUP(tbl_orders_raw[[#This Row],[customer_id]],tbl_customers[customer_id],tbl_customers[customer_id],"Not Found")</f>
        <v>CUST00078</v>
      </c>
      <c r="I2263" s="7">
        <f>MONTH(tbl_orders_raw[[#This Row],[order_date]])</f>
        <v>7</v>
      </c>
      <c r="J2263" s="7">
        <f>YEAR(tbl_orders_raw[[#This Row],[order_date]])</f>
        <v>2026</v>
      </c>
    </row>
    <row r="2264" spans="1:10" x14ac:dyDescent="0.3">
      <c r="A2264" s="2" t="s">
        <v>5189</v>
      </c>
      <c r="B2264" s="2" t="s">
        <v>970</v>
      </c>
      <c r="C2264" s="3">
        <v>46000</v>
      </c>
      <c r="D2264" s="2" t="s">
        <v>2925</v>
      </c>
      <c r="E2264" s="2" t="s">
        <v>2921</v>
      </c>
      <c r="F2264" s="2" t="s">
        <v>2922</v>
      </c>
      <c r="G2264" s="2">
        <f>ROWS(tbl_orders_raw[])</f>
        <v>5000</v>
      </c>
      <c r="H2264" s="2" t="str">
        <f>_xlfn.XLOOKUP(tbl_orders_raw[[#This Row],[customer_id]],tbl_customers[customer_id],tbl_customers[customer_id],"Not Found")</f>
        <v>CUST00471</v>
      </c>
      <c r="I2264" s="7">
        <f>MONTH(tbl_orders_raw[[#This Row],[order_date]])</f>
        <v>12</v>
      </c>
      <c r="J2264" s="7">
        <f>YEAR(tbl_orders_raw[[#This Row],[order_date]])</f>
        <v>2025</v>
      </c>
    </row>
    <row r="2265" spans="1:10" x14ac:dyDescent="0.3">
      <c r="A2265" s="2" t="s">
        <v>5190</v>
      </c>
      <c r="B2265" s="2" t="s">
        <v>1056</v>
      </c>
      <c r="C2265" s="3">
        <v>45904</v>
      </c>
      <c r="D2265" s="2" t="s">
        <v>2915</v>
      </c>
      <c r="E2265" s="2" t="s">
        <v>2939</v>
      </c>
      <c r="F2265" s="2" t="s">
        <v>2917</v>
      </c>
      <c r="G2265" s="2">
        <f>ROWS(tbl_orders_raw[])</f>
        <v>5000</v>
      </c>
      <c r="H2265" s="2" t="str">
        <f>_xlfn.XLOOKUP(tbl_orders_raw[[#This Row],[customer_id]],tbl_customers[customer_id],tbl_customers[customer_id],"Not Found")</f>
        <v>CUST00514</v>
      </c>
      <c r="I2265" s="7">
        <f>MONTH(tbl_orders_raw[[#This Row],[order_date]])</f>
        <v>9</v>
      </c>
      <c r="J2265" s="7">
        <f>YEAR(tbl_orders_raw[[#This Row],[order_date]])</f>
        <v>2025</v>
      </c>
    </row>
    <row r="2266" spans="1:10" x14ac:dyDescent="0.3">
      <c r="A2266" s="2" t="s">
        <v>5191</v>
      </c>
      <c r="B2266" s="2" t="s">
        <v>1412</v>
      </c>
      <c r="C2266" s="3">
        <v>46195</v>
      </c>
      <c r="D2266" s="2" t="s">
        <v>2925</v>
      </c>
      <c r="E2266" s="2" t="s">
        <v>2921</v>
      </c>
      <c r="F2266" s="2" t="s">
        <v>2917</v>
      </c>
      <c r="G2266" s="2">
        <f>ROWS(tbl_orders_raw[])</f>
        <v>5000</v>
      </c>
      <c r="H2266" s="2" t="str">
        <f>_xlfn.XLOOKUP(tbl_orders_raw[[#This Row],[customer_id]],tbl_customers[customer_id],tbl_customers[customer_id],"Not Found")</f>
        <v>CUST00692</v>
      </c>
      <c r="I2266" s="7">
        <f>MONTH(tbl_orders_raw[[#This Row],[order_date]])</f>
        <v>6</v>
      </c>
      <c r="J2266" s="7">
        <f>YEAR(tbl_orders_raw[[#This Row],[order_date]])</f>
        <v>2026</v>
      </c>
    </row>
    <row r="2267" spans="1:10" x14ac:dyDescent="0.3">
      <c r="A2267" s="2" t="s">
        <v>5192</v>
      </c>
      <c r="B2267" s="2" t="s">
        <v>374</v>
      </c>
      <c r="C2267" s="3">
        <v>45359</v>
      </c>
      <c r="D2267" s="2" t="s">
        <v>2915</v>
      </c>
      <c r="E2267" s="2" t="s">
        <v>2939</v>
      </c>
      <c r="F2267" s="2" t="s">
        <v>2917</v>
      </c>
      <c r="G2267" s="2">
        <f>ROWS(tbl_orders_raw[])</f>
        <v>5000</v>
      </c>
      <c r="H2267" s="2" t="str">
        <f>_xlfn.XLOOKUP(tbl_orders_raw[[#This Row],[customer_id]],tbl_customers[customer_id],tbl_customers[customer_id],"Not Found")</f>
        <v>CUST00173</v>
      </c>
      <c r="I2267" s="7">
        <f>MONTH(tbl_orders_raw[[#This Row],[order_date]])</f>
        <v>3</v>
      </c>
      <c r="J2267" s="7">
        <f>YEAR(tbl_orders_raw[[#This Row],[order_date]])</f>
        <v>2024</v>
      </c>
    </row>
    <row r="2268" spans="1:10" x14ac:dyDescent="0.3">
      <c r="A2268" s="2" t="s">
        <v>5193</v>
      </c>
      <c r="B2268" s="2" t="s">
        <v>176</v>
      </c>
      <c r="C2268" s="3">
        <v>45760</v>
      </c>
      <c r="D2268" s="2" t="s">
        <v>2925</v>
      </c>
      <c r="E2268" s="2" t="s">
        <v>2939</v>
      </c>
      <c r="F2268" s="2" t="s">
        <v>2917</v>
      </c>
      <c r="G2268" s="2">
        <f>ROWS(tbl_orders_raw[])</f>
        <v>5000</v>
      </c>
      <c r="H2268" s="2" t="str">
        <f>_xlfn.XLOOKUP(tbl_orders_raw[[#This Row],[customer_id]],tbl_customers[customer_id],tbl_customers[customer_id],"Not Found")</f>
        <v>CUST00074</v>
      </c>
      <c r="I2268" s="7">
        <f>MONTH(tbl_orders_raw[[#This Row],[order_date]])</f>
        <v>4</v>
      </c>
      <c r="J2268" s="7">
        <f>YEAR(tbl_orders_raw[[#This Row],[order_date]])</f>
        <v>2025</v>
      </c>
    </row>
    <row r="2269" spans="1:10" x14ac:dyDescent="0.3">
      <c r="A2269" s="2" t="s">
        <v>5194</v>
      </c>
      <c r="B2269" s="2" t="s">
        <v>992</v>
      </c>
      <c r="C2269" s="3">
        <v>45475</v>
      </c>
      <c r="D2269" s="2" t="s">
        <v>2925</v>
      </c>
      <c r="E2269" s="2" t="s">
        <v>2939</v>
      </c>
      <c r="F2269" s="2" t="s">
        <v>2917</v>
      </c>
      <c r="G2269" s="2">
        <f>ROWS(tbl_orders_raw[])</f>
        <v>5000</v>
      </c>
      <c r="H2269" s="2" t="str">
        <f>_xlfn.XLOOKUP(tbl_orders_raw[[#This Row],[customer_id]],tbl_customers[customer_id],tbl_customers[customer_id],"Not Found")</f>
        <v>CUST00482</v>
      </c>
      <c r="I2269" s="7">
        <f>MONTH(tbl_orders_raw[[#This Row],[order_date]])</f>
        <v>7</v>
      </c>
      <c r="J2269" s="7">
        <f>YEAR(tbl_orders_raw[[#This Row],[order_date]])</f>
        <v>2024</v>
      </c>
    </row>
    <row r="2270" spans="1:10" x14ac:dyDescent="0.3">
      <c r="A2270" s="2" t="s">
        <v>5195</v>
      </c>
      <c r="B2270" s="2" t="s">
        <v>2238</v>
      </c>
      <c r="C2270" s="3">
        <v>45492</v>
      </c>
      <c r="D2270" s="2" t="s">
        <v>2925</v>
      </c>
      <c r="E2270" s="2" t="s">
        <v>2921</v>
      </c>
      <c r="F2270" s="2" t="s">
        <v>2917</v>
      </c>
      <c r="G2270" s="2">
        <f>ROWS(tbl_orders_raw[])</f>
        <v>5000</v>
      </c>
      <c r="H2270" s="2" t="str">
        <f>_xlfn.XLOOKUP(tbl_orders_raw[[#This Row],[customer_id]],tbl_customers[customer_id],tbl_customers[customer_id],"Not Found")</f>
        <v>CUST01105</v>
      </c>
      <c r="I2270" s="7">
        <f>MONTH(tbl_orders_raw[[#This Row],[order_date]])</f>
        <v>7</v>
      </c>
      <c r="J2270" s="7">
        <f>YEAR(tbl_orders_raw[[#This Row],[order_date]])</f>
        <v>2024</v>
      </c>
    </row>
    <row r="2271" spans="1:10" x14ac:dyDescent="0.3">
      <c r="A2271" s="2" t="s">
        <v>5196</v>
      </c>
      <c r="B2271" s="2" t="s">
        <v>1880</v>
      </c>
      <c r="C2271" s="3">
        <v>45922</v>
      </c>
      <c r="D2271" s="2" t="s">
        <v>2915</v>
      </c>
      <c r="E2271" s="2" t="s">
        <v>2934</v>
      </c>
      <c r="F2271" s="2" t="s">
        <v>2922</v>
      </c>
      <c r="G2271" s="2">
        <f>ROWS(tbl_orders_raw[])</f>
        <v>5000</v>
      </c>
      <c r="H2271" s="2" t="str">
        <f>_xlfn.XLOOKUP(tbl_orders_raw[[#This Row],[customer_id]],tbl_customers[customer_id],tbl_customers[customer_id],"Not Found")</f>
        <v>CUST00926</v>
      </c>
      <c r="I2271" s="7">
        <f>MONTH(tbl_orders_raw[[#This Row],[order_date]])</f>
        <v>9</v>
      </c>
      <c r="J2271" s="7">
        <f>YEAR(tbl_orders_raw[[#This Row],[order_date]])</f>
        <v>2025</v>
      </c>
    </row>
    <row r="2272" spans="1:10" x14ac:dyDescent="0.3">
      <c r="A2272" s="2" t="s">
        <v>5197</v>
      </c>
      <c r="B2272" s="2" t="s">
        <v>1918</v>
      </c>
      <c r="C2272" s="3">
        <v>45357</v>
      </c>
      <c r="D2272" s="2" t="s">
        <v>2915</v>
      </c>
      <c r="E2272" s="2" t="s">
        <v>2921</v>
      </c>
      <c r="F2272" s="2" t="s">
        <v>2917</v>
      </c>
      <c r="G2272" s="2">
        <f>ROWS(tbl_orders_raw[])</f>
        <v>5000</v>
      </c>
      <c r="H2272" s="2" t="str">
        <f>_xlfn.XLOOKUP(tbl_orders_raw[[#This Row],[customer_id]],tbl_customers[customer_id],tbl_customers[customer_id],"Not Found")</f>
        <v>CUST00945</v>
      </c>
      <c r="I2272" s="7">
        <f>MONTH(tbl_orders_raw[[#This Row],[order_date]])</f>
        <v>3</v>
      </c>
      <c r="J2272" s="7">
        <f>YEAR(tbl_orders_raw[[#This Row],[order_date]])</f>
        <v>2024</v>
      </c>
    </row>
    <row r="2273" spans="1:10" x14ac:dyDescent="0.3">
      <c r="A2273" s="2" t="s">
        <v>5198</v>
      </c>
      <c r="B2273" s="2" t="s">
        <v>2382</v>
      </c>
      <c r="C2273" s="3">
        <v>45445</v>
      </c>
      <c r="D2273" s="2" t="s">
        <v>2928</v>
      </c>
      <c r="E2273" s="2" t="s">
        <v>2939</v>
      </c>
      <c r="F2273" s="2" t="s">
        <v>2917</v>
      </c>
      <c r="G2273" s="2">
        <f>ROWS(tbl_orders_raw[])</f>
        <v>5000</v>
      </c>
      <c r="H2273" s="2" t="str">
        <f>_xlfn.XLOOKUP(tbl_orders_raw[[#This Row],[customer_id]],tbl_customers[customer_id],tbl_customers[customer_id],"Not Found")</f>
        <v>CUST01177</v>
      </c>
      <c r="I2273" s="7">
        <f>MONTH(tbl_orders_raw[[#This Row],[order_date]])</f>
        <v>6</v>
      </c>
      <c r="J2273" s="7">
        <f>YEAR(tbl_orders_raw[[#This Row],[order_date]])</f>
        <v>2024</v>
      </c>
    </row>
    <row r="2274" spans="1:10" x14ac:dyDescent="0.3">
      <c r="A2274" s="2" t="s">
        <v>5199</v>
      </c>
      <c r="B2274" s="2" t="s">
        <v>560</v>
      </c>
      <c r="C2274" s="3">
        <v>45449</v>
      </c>
      <c r="D2274" s="2" t="s">
        <v>2915</v>
      </c>
      <c r="E2274" s="2" t="s">
        <v>2921</v>
      </c>
      <c r="F2274" s="2" t="s">
        <v>2917</v>
      </c>
      <c r="G2274" s="2">
        <f>ROWS(tbl_orders_raw[])</f>
        <v>5000</v>
      </c>
      <c r="H2274" s="2" t="str">
        <f>_xlfn.XLOOKUP(tbl_orders_raw[[#This Row],[customer_id]],tbl_customers[customer_id],tbl_customers[customer_id],"Not Found")</f>
        <v>CUST00266</v>
      </c>
      <c r="I2274" s="7">
        <f>MONTH(tbl_orders_raw[[#This Row],[order_date]])</f>
        <v>6</v>
      </c>
      <c r="J2274" s="7">
        <f>YEAR(tbl_orders_raw[[#This Row],[order_date]])</f>
        <v>2024</v>
      </c>
    </row>
    <row r="2275" spans="1:10" x14ac:dyDescent="0.3">
      <c r="A2275" s="2" t="s">
        <v>5200</v>
      </c>
      <c r="B2275" s="2" t="s">
        <v>186</v>
      </c>
      <c r="C2275" s="3">
        <v>46059</v>
      </c>
      <c r="D2275" s="2" t="s">
        <v>2925</v>
      </c>
      <c r="E2275" s="2" t="s">
        <v>2921</v>
      </c>
      <c r="F2275" s="2" t="s">
        <v>2917</v>
      </c>
      <c r="G2275" s="2">
        <f>ROWS(tbl_orders_raw[])</f>
        <v>5000</v>
      </c>
      <c r="H2275" s="2" t="str">
        <f>_xlfn.XLOOKUP(tbl_orders_raw[[#This Row],[customer_id]],tbl_customers[customer_id],tbl_customers[customer_id],"Not Found")</f>
        <v>CUST00079</v>
      </c>
      <c r="I2275" s="7">
        <f>MONTH(tbl_orders_raw[[#This Row],[order_date]])</f>
        <v>2</v>
      </c>
      <c r="J2275" s="7">
        <f>YEAR(tbl_orders_raw[[#This Row],[order_date]])</f>
        <v>2026</v>
      </c>
    </row>
    <row r="2276" spans="1:10" x14ac:dyDescent="0.3">
      <c r="A2276" s="2" t="s">
        <v>5201</v>
      </c>
      <c r="B2276" s="2" t="s">
        <v>1662</v>
      </c>
      <c r="C2276" s="3">
        <v>45292</v>
      </c>
      <c r="D2276" s="2" t="s">
        <v>2925</v>
      </c>
      <c r="E2276" s="2" t="s">
        <v>2919</v>
      </c>
      <c r="F2276" s="2" t="s">
        <v>2917</v>
      </c>
      <c r="G2276" s="2">
        <f>ROWS(tbl_orders_raw[])</f>
        <v>5000</v>
      </c>
      <c r="H2276" s="2" t="str">
        <f>_xlfn.XLOOKUP(tbl_orders_raw[[#This Row],[customer_id]],tbl_customers[customer_id],tbl_customers[customer_id],"Not Found")</f>
        <v>CUST00817</v>
      </c>
      <c r="I2276" s="7">
        <f>MONTH(tbl_orders_raw[[#This Row],[order_date]])</f>
        <v>1</v>
      </c>
      <c r="J2276" s="7">
        <f>YEAR(tbl_orders_raw[[#This Row],[order_date]])</f>
        <v>2024</v>
      </c>
    </row>
    <row r="2277" spans="1:10" x14ac:dyDescent="0.3">
      <c r="A2277" s="2" t="s">
        <v>5202</v>
      </c>
      <c r="B2277" s="2" t="s">
        <v>242</v>
      </c>
      <c r="C2277" s="3">
        <v>45669</v>
      </c>
      <c r="D2277" s="2" t="s">
        <v>2925</v>
      </c>
      <c r="E2277" s="2" t="s">
        <v>2936</v>
      </c>
      <c r="F2277" s="2" t="s">
        <v>2917</v>
      </c>
      <c r="G2277" s="2">
        <f>ROWS(tbl_orders_raw[])</f>
        <v>5000</v>
      </c>
      <c r="H2277" s="2" t="str">
        <f>_xlfn.XLOOKUP(tbl_orders_raw[[#This Row],[customer_id]],tbl_customers[customer_id],tbl_customers[customer_id],"Not Found")</f>
        <v>CUST00107</v>
      </c>
      <c r="I2277" s="7">
        <f>MONTH(tbl_orders_raw[[#This Row],[order_date]])</f>
        <v>1</v>
      </c>
      <c r="J2277" s="7">
        <f>YEAR(tbl_orders_raw[[#This Row],[order_date]])</f>
        <v>2025</v>
      </c>
    </row>
    <row r="2278" spans="1:10" x14ac:dyDescent="0.3">
      <c r="A2278" s="2" t="s">
        <v>5203</v>
      </c>
      <c r="B2278" s="2" t="s">
        <v>1506</v>
      </c>
      <c r="C2278" s="3">
        <v>46180</v>
      </c>
      <c r="D2278" s="2" t="s">
        <v>2925</v>
      </c>
      <c r="E2278" s="2" t="s">
        <v>2939</v>
      </c>
      <c r="F2278" s="2" t="s">
        <v>2917</v>
      </c>
      <c r="G2278" s="2">
        <f>ROWS(tbl_orders_raw[])</f>
        <v>5000</v>
      </c>
      <c r="H2278" s="2" t="str">
        <f>_xlfn.XLOOKUP(tbl_orders_raw[[#This Row],[customer_id]],tbl_customers[customer_id],tbl_customers[customer_id],"Not Found")</f>
        <v>CUST00739</v>
      </c>
      <c r="I2278" s="7">
        <f>MONTH(tbl_orders_raw[[#This Row],[order_date]])</f>
        <v>6</v>
      </c>
      <c r="J2278" s="7">
        <f>YEAR(tbl_orders_raw[[#This Row],[order_date]])</f>
        <v>2026</v>
      </c>
    </row>
    <row r="2279" spans="1:10" x14ac:dyDescent="0.3">
      <c r="A2279" s="2" t="s">
        <v>5204</v>
      </c>
      <c r="B2279" s="2" t="s">
        <v>1900</v>
      </c>
      <c r="C2279" s="3">
        <v>45631</v>
      </c>
      <c r="D2279" s="2" t="s">
        <v>2925</v>
      </c>
      <c r="E2279" s="2" t="s">
        <v>2916</v>
      </c>
      <c r="F2279" s="2" t="s">
        <v>2917</v>
      </c>
      <c r="G2279" s="2">
        <f>ROWS(tbl_orders_raw[])</f>
        <v>5000</v>
      </c>
      <c r="H2279" s="2" t="str">
        <f>_xlfn.XLOOKUP(tbl_orders_raw[[#This Row],[customer_id]],tbl_customers[customer_id],tbl_customers[customer_id],"Not Found")</f>
        <v>CUST00936</v>
      </c>
      <c r="I2279" s="7">
        <f>MONTH(tbl_orders_raw[[#This Row],[order_date]])</f>
        <v>12</v>
      </c>
      <c r="J2279" s="7">
        <f>YEAR(tbl_orders_raw[[#This Row],[order_date]])</f>
        <v>2024</v>
      </c>
    </row>
    <row r="2280" spans="1:10" x14ac:dyDescent="0.3">
      <c r="A2280" s="2" t="s">
        <v>5205</v>
      </c>
      <c r="B2280" s="2" t="s">
        <v>2248</v>
      </c>
      <c r="C2280" s="3">
        <v>45578</v>
      </c>
      <c r="D2280" s="2" t="s">
        <v>2915</v>
      </c>
      <c r="E2280" s="2" t="s">
        <v>2919</v>
      </c>
      <c r="F2280" s="2" t="s">
        <v>2917</v>
      </c>
      <c r="G2280" s="2">
        <f>ROWS(tbl_orders_raw[])</f>
        <v>5000</v>
      </c>
      <c r="H2280" s="2" t="str">
        <f>_xlfn.XLOOKUP(tbl_orders_raw[[#This Row],[customer_id]],tbl_customers[customer_id],tbl_customers[customer_id],"Not Found")</f>
        <v>CUST01110</v>
      </c>
      <c r="I2280" s="7">
        <f>MONTH(tbl_orders_raw[[#This Row],[order_date]])</f>
        <v>10</v>
      </c>
      <c r="J2280" s="7">
        <f>YEAR(tbl_orders_raw[[#This Row],[order_date]])</f>
        <v>2024</v>
      </c>
    </row>
    <row r="2281" spans="1:10" x14ac:dyDescent="0.3">
      <c r="A2281" s="2" t="s">
        <v>5206</v>
      </c>
      <c r="B2281" s="2" t="s">
        <v>1058</v>
      </c>
      <c r="C2281" s="3">
        <v>45566</v>
      </c>
      <c r="D2281" s="2" t="s">
        <v>2915</v>
      </c>
      <c r="E2281" s="2" t="s">
        <v>2939</v>
      </c>
      <c r="F2281" s="2" t="s">
        <v>2917</v>
      </c>
      <c r="G2281" s="2">
        <f>ROWS(tbl_orders_raw[])</f>
        <v>5000</v>
      </c>
      <c r="H2281" s="2" t="str">
        <f>_xlfn.XLOOKUP(tbl_orders_raw[[#This Row],[customer_id]],tbl_customers[customer_id],tbl_customers[customer_id],"Not Found")</f>
        <v>CUST00515</v>
      </c>
      <c r="I2281" s="7">
        <f>MONTH(tbl_orders_raw[[#This Row],[order_date]])</f>
        <v>10</v>
      </c>
      <c r="J2281" s="7">
        <f>YEAR(tbl_orders_raw[[#This Row],[order_date]])</f>
        <v>2024</v>
      </c>
    </row>
    <row r="2282" spans="1:10" x14ac:dyDescent="0.3">
      <c r="A2282" s="2" t="s">
        <v>5207</v>
      </c>
      <c r="B2282" s="2" t="s">
        <v>832</v>
      </c>
      <c r="C2282" s="3">
        <v>45695</v>
      </c>
      <c r="D2282" s="2" t="s">
        <v>2915</v>
      </c>
      <c r="E2282" s="2" t="s">
        <v>2934</v>
      </c>
      <c r="F2282" s="2" t="s">
        <v>2917</v>
      </c>
      <c r="G2282" s="2">
        <f>ROWS(tbl_orders_raw[])</f>
        <v>5000</v>
      </c>
      <c r="H2282" s="2" t="str">
        <f>_xlfn.XLOOKUP(tbl_orders_raw[[#This Row],[customer_id]],tbl_customers[customer_id],tbl_customers[customer_id],"Not Found")</f>
        <v>CUST00402</v>
      </c>
      <c r="I2282" s="7">
        <f>MONTH(tbl_orders_raw[[#This Row],[order_date]])</f>
        <v>2</v>
      </c>
      <c r="J2282" s="7">
        <f>YEAR(tbl_orders_raw[[#This Row],[order_date]])</f>
        <v>2025</v>
      </c>
    </row>
    <row r="2283" spans="1:10" x14ac:dyDescent="0.3">
      <c r="A2283" s="2" t="s">
        <v>5208</v>
      </c>
      <c r="B2283" s="2" t="s">
        <v>1040</v>
      </c>
      <c r="C2283" s="3">
        <v>45482</v>
      </c>
      <c r="D2283" s="2" t="s">
        <v>2925</v>
      </c>
      <c r="E2283" s="2" t="s">
        <v>2916</v>
      </c>
      <c r="F2283" s="2" t="s">
        <v>2917</v>
      </c>
      <c r="G2283" s="2">
        <f>ROWS(tbl_orders_raw[])</f>
        <v>5000</v>
      </c>
      <c r="H2283" s="2" t="str">
        <f>_xlfn.XLOOKUP(tbl_orders_raw[[#This Row],[customer_id]],tbl_customers[customer_id],tbl_customers[customer_id],"Not Found")</f>
        <v>CUST00506</v>
      </c>
      <c r="I2283" s="7">
        <f>MONTH(tbl_orders_raw[[#This Row],[order_date]])</f>
        <v>7</v>
      </c>
      <c r="J2283" s="7">
        <f>YEAR(tbl_orders_raw[[#This Row],[order_date]])</f>
        <v>2024</v>
      </c>
    </row>
    <row r="2284" spans="1:10" x14ac:dyDescent="0.3">
      <c r="A2284" s="2" t="s">
        <v>5209</v>
      </c>
      <c r="B2284" s="2" t="s">
        <v>1132</v>
      </c>
      <c r="C2284" s="3">
        <v>45881</v>
      </c>
      <c r="D2284" s="2" t="s">
        <v>2925</v>
      </c>
      <c r="E2284" s="2" t="s">
        <v>2934</v>
      </c>
      <c r="F2284" s="2" t="s">
        <v>2917</v>
      </c>
      <c r="G2284" s="2">
        <f>ROWS(tbl_orders_raw[])</f>
        <v>5000</v>
      </c>
      <c r="H2284" s="2" t="str">
        <f>_xlfn.XLOOKUP(tbl_orders_raw[[#This Row],[customer_id]],tbl_customers[customer_id],tbl_customers[customer_id],"Not Found")</f>
        <v>CUST00552</v>
      </c>
      <c r="I2284" s="7">
        <f>MONTH(tbl_orders_raw[[#This Row],[order_date]])</f>
        <v>8</v>
      </c>
      <c r="J2284" s="7">
        <f>YEAR(tbl_orders_raw[[#This Row],[order_date]])</f>
        <v>2025</v>
      </c>
    </row>
    <row r="2285" spans="1:10" x14ac:dyDescent="0.3">
      <c r="A2285" s="2" t="s">
        <v>5210</v>
      </c>
      <c r="B2285" s="2" t="s">
        <v>826</v>
      </c>
      <c r="C2285" s="3">
        <v>46255</v>
      </c>
      <c r="D2285" s="2" t="s">
        <v>2925</v>
      </c>
      <c r="E2285" s="2" t="s">
        <v>2936</v>
      </c>
      <c r="F2285" s="2" t="s">
        <v>2917</v>
      </c>
      <c r="G2285" s="2">
        <f>ROWS(tbl_orders_raw[])</f>
        <v>5000</v>
      </c>
      <c r="H2285" s="2" t="str">
        <f>_xlfn.XLOOKUP(tbl_orders_raw[[#This Row],[customer_id]],tbl_customers[customer_id],tbl_customers[customer_id],"Not Found")</f>
        <v>CUST00399</v>
      </c>
      <c r="I2285" s="7">
        <f>MONTH(tbl_orders_raw[[#This Row],[order_date]])</f>
        <v>8</v>
      </c>
      <c r="J2285" s="7">
        <f>YEAR(tbl_orders_raw[[#This Row],[order_date]])</f>
        <v>2026</v>
      </c>
    </row>
    <row r="2286" spans="1:10" x14ac:dyDescent="0.3">
      <c r="A2286" s="2" t="s">
        <v>5211</v>
      </c>
      <c r="B2286" s="2" t="s">
        <v>1422</v>
      </c>
      <c r="C2286" s="3">
        <v>45397</v>
      </c>
      <c r="D2286" s="2" t="s">
        <v>2915</v>
      </c>
      <c r="E2286" s="2" t="s">
        <v>2916</v>
      </c>
      <c r="F2286" s="2" t="s">
        <v>2917</v>
      </c>
      <c r="G2286" s="2">
        <f>ROWS(tbl_orders_raw[])</f>
        <v>5000</v>
      </c>
      <c r="H2286" s="2" t="str">
        <f>_xlfn.XLOOKUP(tbl_orders_raw[[#This Row],[customer_id]],tbl_customers[customer_id],tbl_customers[customer_id],"Not Found")</f>
        <v>CUST00697</v>
      </c>
      <c r="I2286" s="7">
        <f>MONTH(tbl_orders_raw[[#This Row],[order_date]])</f>
        <v>4</v>
      </c>
      <c r="J2286" s="7">
        <f>YEAR(tbl_orders_raw[[#This Row],[order_date]])</f>
        <v>2024</v>
      </c>
    </row>
    <row r="2287" spans="1:10" x14ac:dyDescent="0.3">
      <c r="A2287" s="2" t="s">
        <v>5212</v>
      </c>
      <c r="B2287" s="2" t="s">
        <v>1372</v>
      </c>
      <c r="C2287" s="3">
        <v>46229</v>
      </c>
      <c r="D2287" s="2" t="s">
        <v>2915</v>
      </c>
      <c r="E2287" s="2" t="s">
        <v>2919</v>
      </c>
      <c r="F2287" s="2" t="s">
        <v>2917</v>
      </c>
      <c r="G2287" s="2">
        <f>ROWS(tbl_orders_raw[])</f>
        <v>5000</v>
      </c>
      <c r="H2287" s="2" t="str">
        <f>_xlfn.XLOOKUP(tbl_orders_raw[[#This Row],[customer_id]],tbl_customers[customer_id],tbl_customers[customer_id],"Not Found")</f>
        <v>CUST00672</v>
      </c>
      <c r="I2287" s="7">
        <f>MONTH(tbl_orders_raw[[#This Row],[order_date]])</f>
        <v>7</v>
      </c>
      <c r="J2287" s="7">
        <f>YEAR(tbl_orders_raw[[#This Row],[order_date]])</f>
        <v>2026</v>
      </c>
    </row>
    <row r="2288" spans="1:10" x14ac:dyDescent="0.3">
      <c r="A2288" s="2" t="s">
        <v>5213</v>
      </c>
      <c r="B2288" s="2" t="s">
        <v>2008</v>
      </c>
      <c r="C2288" s="3">
        <v>46246</v>
      </c>
      <c r="D2288" s="2" t="s">
        <v>2915</v>
      </c>
      <c r="E2288" s="2" t="s">
        <v>2936</v>
      </c>
      <c r="F2288" s="2" t="s">
        <v>2917</v>
      </c>
      <c r="G2288" s="2">
        <f>ROWS(tbl_orders_raw[])</f>
        <v>5000</v>
      </c>
      <c r="H2288" s="2" t="str">
        <f>_xlfn.XLOOKUP(tbl_orders_raw[[#This Row],[customer_id]],tbl_customers[customer_id],tbl_customers[customer_id],"Not Found")</f>
        <v>CUST00990</v>
      </c>
      <c r="I2288" s="7">
        <f>MONTH(tbl_orders_raw[[#This Row],[order_date]])</f>
        <v>8</v>
      </c>
      <c r="J2288" s="7">
        <f>YEAR(tbl_orders_raw[[#This Row],[order_date]])</f>
        <v>2026</v>
      </c>
    </row>
    <row r="2289" spans="1:10" x14ac:dyDescent="0.3">
      <c r="A2289" s="2" t="s">
        <v>5214</v>
      </c>
      <c r="B2289" s="2" t="s">
        <v>732</v>
      </c>
      <c r="C2289" s="3">
        <v>45881</v>
      </c>
      <c r="D2289" s="2" t="s">
        <v>2915</v>
      </c>
      <c r="E2289" s="2" t="s">
        <v>2921</v>
      </c>
      <c r="F2289" s="2" t="s">
        <v>2941</v>
      </c>
      <c r="G2289" s="2">
        <f>ROWS(tbl_orders_raw[])</f>
        <v>5000</v>
      </c>
      <c r="H2289" s="2" t="str">
        <f>_xlfn.XLOOKUP(tbl_orders_raw[[#This Row],[customer_id]],tbl_customers[customer_id],tbl_customers[customer_id],"Not Found")</f>
        <v>CUST00352</v>
      </c>
      <c r="I2289" s="7">
        <f>MONTH(tbl_orders_raw[[#This Row],[order_date]])</f>
        <v>8</v>
      </c>
      <c r="J2289" s="7">
        <f>YEAR(tbl_orders_raw[[#This Row],[order_date]])</f>
        <v>2025</v>
      </c>
    </row>
    <row r="2290" spans="1:10" x14ac:dyDescent="0.3">
      <c r="A2290" s="2" t="s">
        <v>5215</v>
      </c>
      <c r="B2290" s="2" t="s">
        <v>1436</v>
      </c>
      <c r="C2290" s="3">
        <v>45519</v>
      </c>
      <c r="D2290" s="2" t="s">
        <v>2925</v>
      </c>
      <c r="E2290" s="2" t="s">
        <v>2934</v>
      </c>
      <c r="F2290" s="2" t="s">
        <v>2917</v>
      </c>
      <c r="G2290" s="2">
        <f>ROWS(tbl_orders_raw[])</f>
        <v>5000</v>
      </c>
      <c r="H2290" s="2" t="str">
        <f>_xlfn.XLOOKUP(tbl_orders_raw[[#This Row],[customer_id]],tbl_customers[customer_id],tbl_customers[customer_id],"Not Found")</f>
        <v>CUST00704</v>
      </c>
      <c r="I2290" s="7">
        <f>MONTH(tbl_orders_raw[[#This Row],[order_date]])</f>
        <v>8</v>
      </c>
      <c r="J2290" s="7">
        <f>YEAR(tbl_orders_raw[[#This Row],[order_date]])</f>
        <v>2024</v>
      </c>
    </row>
    <row r="2291" spans="1:10" x14ac:dyDescent="0.3">
      <c r="A2291" s="2" t="s">
        <v>5216</v>
      </c>
      <c r="B2291" s="2" t="s">
        <v>2096</v>
      </c>
      <c r="C2291" s="3">
        <v>45520</v>
      </c>
      <c r="D2291" s="2" t="s">
        <v>2915</v>
      </c>
      <c r="E2291" s="2" t="s">
        <v>2919</v>
      </c>
      <c r="F2291" s="2" t="s">
        <v>2917</v>
      </c>
      <c r="G2291" s="2">
        <f>ROWS(tbl_orders_raw[])</f>
        <v>5000</v>
      </c>
      <c r="H2291" s="2" t="str">
        <f>_xlfn.XLOOKUP(tbl_orders_raw[[#This Row],[customer_id]],tbl_customers[customer_id],tbl_customers[customer_id],"Not Found")</f>
        <v>CUST01034</v>
      </c>
      <c r="I2291" s="7">
        <f>MONTH(tbl_orders_raw[[#This Row],[order_date]])</f>
        <v>8</v>
      </c>
      <c r="J2291" s="7">
        <f>YEAR(tbl_orders_raw[[#This Row],[order_date]])</f>
        <v>2024</v>
      </c>
    </row>
    <row r="2292" spans="1:10" x14ac:dyDescent="0.3">
      <c r="A2292" s="2" t="s">
        <v>5217</v>
      </c>
      <c r="B2292" s="2" t="s">
        <v>2034</v>
      </c>
      <c r="C2292" s="3">
        <v>45318</v>
      </c>
      <c r="D2292" s="2" t="s">
        <v>2915</v>
      </c>
      <c r="E2292" s="2" t="s">
        <v>2936</v>
      </c>
      <c r="F2292" s="2" t="s">
        <v>2922</v>
      </c>
      <c r="G2292" s="2">
        <f>ROWS(tbl_orders_raw[])</f>
        <v>5000</v>
      </c>
      <c r="H2292" s="2" t="str">
        <f>_xlfn.XLOOKUP(tbl_orders_raw[[#This Row],[customer_id]],tbl_customers[customer_id],tbl_customers[customer_id],"Not Found")</f>
        <v>CUST01003</v>
      </c>
      <c r="I2292" s="7">
        <f>MONTH(tbl_orders_raw[[#This Row],[order_date]])</f>
        <v>1</v>
      </c>
      <c r="J2292" s="7">
        <f>YEAR(tbl_orders_raw[[#This Row],[order_date]])</f>
        <v>2024</v>
      </c>
    </row>
    <row r="2293" spans="1:10" x14ac:dyDescent="0.3">
      <c r="A2293" s="2" t="s">
        <v>5218</v>
      </c>
      <c r="B2293" s="2" t="s">
        <v>1358</v>
      </c>
      <c r="C2293" s="3">
        <v>45864</v>
      </c>
      <c r="D2293" s="2" t="s">
        <v>2915</v>
      </c>
      <c r="E2293" s="2" t="s">
        <v>2939</v>
      </c>
      <c r="F2293" s="2" t="s">
        <v>2917</v>
      </c>
      <c r="G2293" s="2">
        <f>ROWS(tbl_orders_raw[])</f>
        <v>5000</v>
      </c>
      <c r="H2293" s="2" t="str">
        <f>_xlfn.XLOOKUP(tbl_orders_raw[[#This Row],[customer_id]],tbl_customers[customer_id],tbl_customers[customer_id],"Not Found")</f>
        <v>CUST00665</v>
      </c>
      <c r="I2293" s="7">
        <f>MONTH(tbl_orders_raw[[#This Row],[order_date]])</f>
        <v>7</v>
      </c>
      <c r="J2293" s="7">
        <f>YEAR(tbl_orders_raw[[#This Row],[order_date]])</f>
        <v>2025</v>
      </c>
    </row>
    <row r="2294" spans="1:10" x14ac:dyDescent="0.3">
      <c r="A2294" s="2" t="s">
        <v>5219</v>
      </c>
      <c r="B2294" s="2" t="s">
        <v>1206</v>
      </c>
      <c r="C2294" s="3">
        <v>45988</v>
      </c>
      <c r="D2294" s="2" t="s">
        <v>2925</v>
      </c>
      <c r="E2294" s="2" t="s">
        <v>2916</v>
      </c>
      <c r="F2294" s="2" t="s">
        <v>2917</v>
      </c>
      <c r="G2294" s="2">
        <f>ROWS(tbl_orders_raw[])</f>
        <v>5000</v>
      </c>
      <c r="H2294" s="2" t="str">
        <f>_xlfn.XLOOKUP(tbl_orders_raw[[#This Row],[customer_id]],tbl_customers[customer_id],tbl_customers[customer_id],"Not Found")</f>
        <v>CUST00589</v>
      </c>
      <c r="I2294" s="7">
        <f>MONTH(tbl_orders_raw[[#This Row],[order_date]])</f>
        <v>11</v>
      </c>
      <c r="J2294" s="7">
        <f>YEAR(tbl_orders_raw[[#This Row],[order_date]])</f>
        <v>2025</v>
      </c>
    </row>
    <row r="2295" spans="1:10" x14ac:dyDescent="0.3">
      <c r="A2295" s="2" t="s">
        <v>5220</v>
      </c>
      <c r="B2295" s="2" t="s">
        <v>520</v>
      </c>
      <c r="C2295" s="3">
        <v>45935</v>
      </c>
      <c r="D2295" s="2" t="s">
        <v>2925</v>
      </c>
      <c r="E2295" s="2" t="s">
        <v>2936</v>
      </c>
      <c r="F2295" s="2" t="s">
        <v>2917</v>
      </c>
      <c r="G2295" s="2">
        <f>ROWS(tbl_orders_raw[])</f>
        <v>5000</v>
      </c>
      <c r="H2295" s="2" t="str">
        <f>_xlfn.XLOOKUP(tbl_orders_raw[[#This Row],[customer_id]],tbl_customers[customer_id],tbl_customers[customer_id],"Not Found")</f>
        <v>CUST00246</v>
      </c>
      <c r="I2295" s="7">
        <f>MONTH(tbl_orders_raw[[#This Row],[order_date]])</f>
        <v>10</v>
      </c>
      <c r="J2295" s="7">
        <f>YEAR(tbl_orders_raw[[#This Row],[order_date]])</f>
        <v>2025</v>
      </c>
    </row>
    <row r="2296" spans="1:10" x14ac:dyDescent="0.3">
      <c r="A2296" s="2" t="s">
        <v>5221</v>
      </c>
      <c r="B2296" s="2" t="s">
        <v>492</v>
      </c>
      <c r="C2296" s="3">
        <v>45368</v>
      </c>
      <c r="D2296" s="2" t="s">
        <v>2928</v>
      </c>
      <c r="E2296" s="2" t="s">
        <v>2921</v>
      </c>
      <c r="F2296" s="2" t="s">
        <v>2917</v>
      </c>
      <c r="G2296" s="2">
        <f>ROWS(tbl_orders_raw[])</f>
        <v>5000</v>
      </c>
      <c r="H2296" s="2" t="str">
        <f>_xlfn.XLOOKUP(tbl_orders_raw[[#This Row],[customer_id]],tbl_customers[customer_id],tbl_customers[customer_id],"Not Found")</f>
        <v>CUST00232</v>
      </c>
      <c r="I2296" s="7">
        <f>MONTH(tbl_orders_raw[[#This Row],[order_date]])</f>
        <v>3</v>
      </c>
      <c r="J2296" s="7">
        <f>YEAR(tbl_orders_raw[[#This Row],[order_date]])</f>
        <v>2024</v>
      </c>
    </row>
    <row r="2297" spans="1:10" x14ac:dyDescent="0.3">
      <c r="A2297" s="2" t="s">
        <v>5222</v>
      </c>
      <c r="B2297" s="2" t="s">
        <v>2166</v>
      </c>
      <c r="C2297" s="3">
        <v>45495</v>
      </c>
      <c r="D2297" s="2" t="s">
        <v>2925</v>
      </c>
      <c r="E2297" s="2" t="s">
        <v>2939</v>
      </c>
      <c r="F2297" s="2" t="s">
        <v>2917</v>
      </c>
      <c r="G2297" s="2">
        <f>ROWS(tbl_orders_raw[])</f>
        <v>5000</v>
      </c>
      <c r="H2297" s="2" t="str">
        <f>_xlfn.XLOOKUP(tbl_orders_raw[[#This Row],[customer_id]],tbl_customers[customer_id],tbl_customers[customer_id],"Not Found")</f>
        <v>CUST01069</v>
      </c>
      <c r="I2297" s="7">
        <f>MONTH(tbl_orders_raw[[#This Row],[order_date]])</f>
        <v>7</v>
      </c>
      <c r="J2297" s="7">
        <f>YEAR(tbl_orders_raw[[#This Row],[order_date]])</f>
        <v>2024</v>
      </c>
    </row>
    <row r="2298" spans="1:10" x14ac:dyDescent="0.3">
      <c r="A2298" s="2" t="s">
        <v>5223</v>
      </c>
      <c r="B2298" s="2" t="s">
        <v>184</v>
      </c>
      <c r="C2298" s="3">
        <v>46104</v>
      </c>
      <c r="D2298" s="2" t="s">
        <v>2915</v>
      </c>
      <c r="E2298" s="2" t="s">
        <v>2939</v>
      </c>
      <c r="F2298" s="2" t="s">
        <v>2917</v>
      </c>
      <c r="G2298" s="2">
        <f>ROWS(tbl_orders_raw[])</f>
        <v>5000</v>
      </c>
      <c r="H2298" s="2" t="str">
        <f>_xlfn.XLOOKUP(tbl_orders_raw[[#This Row],[customer_id]],tbl_customers[customer_id],tbl_customers[customer_id],"Not Found")</f>
        <v>CUST00078</v>
      </c>
      <c r="I2298" s="7">
        <f>MONTH(tbl_orders_raw[[#This Row],[order_date]])</f>
        <v>3</v>
      </c>
      <c r="J2298" s="7">
        <f>YEAR(tbl_orders_raw[[#This Row],[order_date]])</f>
        <v>2026</v>
      </c>
    </row>
    <row r="2299" spans="1:10" x14ac:dyDescent="0.3">
      <c r="A2299" s="2" t="s">
        <v>5224</v>
      </c>
      <c r="B2299" s="2" t="s">
        <v>1362</v>
      </c>
      <c r="C2299" s="3">
        <v>45382</v>
      </c>
      <c r="D2299" s="2" t="s">
        <v>2915</v>
      </c>
      <c r="E2299" s="2" t="s">
        <v>2916</v>
      </c>
      <c r="F2299" s="2" t="s">
        <v>2917</v>
      </c>
      <c r="G2299" s="2">
        <f>ROWS(tbl_orders_raw[])</f>
        <v>5000</v>
      </c>
      <c r="H2299" s="2" t="str">
        <f>_xlfn.XLOOKUP(tbl_orders_raw[[#This Row],[customer_id]],tbl_customers[customer_id],tbl_customers[customer_id],"Not Found")</f>
        <v>CUST00667</v>
      </c>
      <c r="I2299" s="7">
        <f>MONTH(tbl_orders_raw[[#This Row],[order_date]])</f>
        <v>3</v>
      </c>
      <c r="J2299" s="7">
        <f>YEAR(tbl_orders_raw[[#This Row],[order_date]])</f>
        <v>2024</v>
      </c>
    </row>
    <row r="2300" spans="1:10" x14ac:dyDescent="0.3">
      <c r="A2300" s="2" t="s">
        <v>5225</v>
      </c>
      <c r="B2300" s="2" t="s">
        <v>468</v>
      </c>
      <c r="C2300" s="3">
        <v>45499</v>
      </c>
      <c r="D2300" s="2" t="s">
        <v>2915</v>
      </c>
      <c r="E2300" s="2" t="s">
        <v>2916</v>
      </c>
      <c r="F2300" s="2" t="s">
        <v>2917</v>
      </c>
      <c r="G2300" s="2">
        <f>ROWS(tbl_orders_raw[])</f>
        <v>5000</v>
      </c>
      <c r="H2300" s="2" t="str">
        <f>_xlfn.XLOOKUP(tbl_orders_raw[[#This Row],[customer_id]],tbl_customers[customer_id],tbl_customers[customer_id],"Not Found")</f>
        <v>CUST00220</v>
      </c>
      <c r="I2300" s="7">
        <f>MONTH(tbl_orders_raw[[#This Row],[order_date]])</f>
        <v>7</v>
      </c>
      <c r="J2300" s="7">
        <f>YEAR(tbl_orders_raw[[#This Row],[order_date]])</f>
        <v>2024</v>
      </c>
    </row>
    <row r="2301" spans="1:10" x14ac:dyDescent="0.3">
      <c r="A2301" s="2" t="s">
        <v>5226</v>
      </c>
      <c r="B2301" s="2" t="s">
        <v>1748</v>
      </c>
      <c r="C2301" s="3">
        <v>45511</v>
      </c>
      <c r="D2301" s="2" t="s">
        <v>2915</v>
      </c>
      <c r="E2301" s="2" t="s">
        <v>2934</v>
      </c>
      <c r="F2301" s="2" t="s">
        <v>2917</v>
      </c>
      <c r="G2301" s="2">
        <f>ROWS(tbl_orders_raw[])</f>
        <v>5000</v>
      </c>
      <c r="H2301" s="2" t="str">
        <f>_xlfn.XLOOKUP(tbl_orders_raw[[#This Row],[customer_id]],tbl_customers[customer_id],tbl_customers[customer_id],"Not Found")</f>
        <v>CUST00860</v>
      </c>
      <c r="I2301" s="7">
        <f>MONTH(tbl_orders_raw[[#This Row],[order_date]])</f>
        <v>8</v>
      </c>
      <c r="J2301" s="7">
        <f>YEAR(tbl_orders_raw[[#This Row],[order_date]])</f>
        <v>2024</v>
      </c>
    </row>
    <row r="2302" spans="1:10" x14ac:dyDescent="0.3">
      <c r="A2302" s="2" t="s">
        <v>5227</v>
      </c>
      <c r="B2302" s="2" t="s">
        <v>1774</v>
      </c>
      <c r="C2302" s="3">
        <v>45535</v>
      </c>
      <c r="D2302" s="2" t="s">
        <v>2915</v>
      </c>
      <c r="E2302" s="2" t="s">
        <v>2939</v>
      </c>
      <c r="F2302" s="2" t="s">
        <v>2917</v>
      </c>
      <c r="G2302" s="2">
        <f>ROWS(tbl_orders_raw[])</f>
        <v>5000</v>
      </c>
      <c r="H2302" s="2" t="str">
        <f>_xlfn.XLOOKUP(tbl_orders_raw[[#This Row],[customer_id]],tbl_customers[customer_id],tbl_customers[customer_id],"Not Found")</f>
        <v>CUST00873</v>
      </c>
      <c r="I2302" s="7">
        <f>MONTH(tbl_orders_raw[[#This Row],[order_date]])</f>
        <v>8</v>
      </c>
      <c r="J2302" s="7">
        <f>YEAR(tbl_orders_raw[[#This Row],[order_date]])</f>
        <v>2024</v>
      </c>
    </row>
    <row r="2303" spans="1:10" x14ac:dyDescent="0.3">
      <c r="A2303" s="2" t="s">
        <v>5228</v>
      </c>
      <c r="B2303" s="2" t="s">
        <v>1118</v>
      </c>
      <c r="C2303" s="3">
        <v>45927</v>
      </c>
      <c r="D2303" s="2" t="s">
        <v>2928</v>
      </c>
      <c r="E2303" s="2" t="s">
        <v>2916</v>
      </c>
      <c r="F2303" s="2" t="s">
        <v>2941</v>
      </c>
      <c r="G2303" s="2">
        <f>ROWS(tbl_orders_raw[])</f>
        <v>5000</v>
      </c>
      <c r="H2303" s="2" t="str">
        <f>_xlfn.XLOOKUP(tbl_orders_raw[[#This Row],[customer_id]],tbl_customers[customer_id],tbl_customers[customer_id],"Not Found")</f>
        <v>CUST00545</v>
      </c>
      <c r="I2303" s="7">
        <f>MONTH(tbl_orders_raw[[#This Row],[order_date]])</f>
        <v>9</v>
      </c>
      <c r="J2303" s="7">
        <f>YEAR(tbl_orders_raw[[#This Row],[order_date]])</f>
        <v>2025</v>
      </c>
    </row>
    <row r="2304" spans="1:10" x14ac:dyDescent="0.3">
      <c r="A2304" s="2" t="s">
        <v>5229</v>
      </c>
      <c r="B2304" s="2" t="s">
        <v>476</v>
      </c>
      <c r="C2304" s="3">
        <v>46113</v>
      </c>
      <c r="D2304" s="2" t="s">
        <v>2915</v>
      </c>
      <c r="E2304" s="2" t="s">
        <v>2919</v>
      </c>
      <c r="F2304" s="2" t="s">
        <v>2917</v>
      </c>
      <c r="G2304" s="2">
        <f>ROWS(tbl_orders_raw[])</f>
        <v>5000</v>
      </c>
      <c r="H2304" s="2" t="str">
        <f>_xlfn.XLOOKUP(tbl_orders_raw[[#This Row],[customer_id]],tbl_customers[customer_id],tbl_customers[customer_id],"Not Found")</f>
        <v>CUST00224</v>
      </c>
      <c r="I2304" s="7">
        <f>MONTH(tbl_orders_raw[[#This Row],[order_date]])</f>
        <v>4</v>
      </c>
      <c r="J2304" s="7">
        <f>YEAR(tbl_orders_raw[[#This Row],[order_date]])</f>
        <v>2026</v>
      </c>
    </row>
    <row r="2305" spans="1:10" x14ac:dyDescent="0.3">
      <c r="A2305" s="2" t="s">
        <v>5230</v>
      </c>
      <c r="B2305" s="2" t="s">
        <v>1478</v>
      </c>
      <c r="C2305" s="3">
        <v>46086</v>
      </c>
      <c r="D2305" s="2" t="s">
        <v>2915</v>
      </c>
      <c r="E2305" s="2" t="s">
        <v>2939</v>
      </c>
      <c r="F2305" s="2" t="s">
        <v>2917</v>
      </c>
      <c r="G2305" s="2">
        <f>ROWS(tbl_orders_raw[])</f>
        <v>5000</v>
      </c>
      <c r="H2305" s="2" t="str">
        <f>_xlfn.XLOOKUP(tbl_orders_raw[[#This Row],[customer_id]],tbl_customers[customer_id],tbl_customers[customer_id],"Not Found")</f>
        <v>CUST00725</v>
      </c>
      <c r="I2305" s="7">
        <f>MONTH(tbl_orders_raw[[#This Row],[order_date]])</f>
        <v>3</v>
      </c>
      <c r="J2305" s="7">
        <f>YEAR(tbl_orders_raw[[#This Row],[order_date]])</f>
        <v>2026</v>
      </c>
    </row>
    <row r="2306" spans="1:10" x14ac:dyDescent="0.3">
      <c r="A2306" s="2" t="s">
        <v>5231</v>
      </c>
      <c r="B2306" s="2" t="s">
        <v>2174</v>
      </c>
      <c r="C2306" s="3">
        <v>45416</v>
      </c>
      <c r="D2306" s="2" t="s">
        <v>2915</v>
      </c>
      <c r="E2306" s="2" t="s">
        <v>2916</v>
      </c>
      <c r="F2306" s="2" t="s">
        <v>2917</v>
      </c>
      <c r="G2306" s="2">
        <f>ROWS(tbl_orders_raw[])</f>
        <v>5000</v>
      </c>
      <c r="H2306" s="2" t="str">
        <f>_xlfn.XLOOKUP(tbl_orders_raw[[#This Row],[customer_id]],tbl_customers[customer_id],tbl_customers[customer_id],"Not Found")</f>
        <v>CUST01073</v>
      </c>
      <c r="I2306" s="7">
        <f>MONTH(tbl_orders_raw[[#This Row],[order_date]])</f>
        <v>5</v>
      </c>
      <c r="J2306" s="7">
        <f>YEAR(tbl_orders_raw[[#This Row],[order_date]])</f>
        <v>2024</v>
      </c>
    </row>
    <row r="2307" spans="1:10" x14ac:dyDescent="0.3">
      <c r="A2307" s="2" t="s">
        <v>5232</v>
      </c>
      <c r="B2307" s="2" t="s">
        <v>1986</v>
      </c>
      <c r="C2307" s="3">
        <v>45426</v>
      </c>
      <c r="D2307" s="2" t="s">
        <v>2915</v>
      </c>
      <c r="E2307" s="2" t="s">
        <v>2939</v>
      </c>
      <c r="F2307" s="2" t="s">
        <v>2917</v>
      </c>
      <c r="G2307" s="2">
        <f>ROWS(tbl_orders_raw[])</f>
        <v>5000</v>
      </c>
      <c r="H2307" s="2" t="str">
        <f>_xlfn.XLOOKUP(tbl_orders_raw[[#This Row],[customer_id]],tbl_customers[customer_id],tbl_customers[customer_id],"Not Found")</f>
        <v>CUST00979</v>
      </c>
      <c r="I2307" s="7">
        <f>MONTH(tbl_orders_raw[[#This Row],[order_date]])</f>
        <v>5</v>
      </c>
      <c r="J2307" s="7">
        <f>YEAR(tbl_orders_raw[[#This Row],[order_date]])</f>
        <v>2024</v>
      </c>
    </row>
    <row r="2308" spans="1:10" x14ac:dyDescent="0.3">
      <c r="A2308" s="2" t="s">
        <v>5233</v>
      </c>
      <c r="B2308" s="2" t="s">
        <v>2186</v>
      </c>
      <c r="C2308" s="3">
        <v>45818</v>
      </c>
      <c r="D2308" s="2" t="s">
        <v>2925</v>
      </c>
      <c r="E2308" s="2" t="s">
        <v>2919</v>
      </c>
      <c r="F2308" s="2" t="s">
        <v>2917</v>
      </c>
      <c r="G2308" s="2">
        <f>ROWS(tbl_orders_raw[])</f>
        <v>5000</v>
      </c>
      <c r="H2308" s="2" t="str">
        <f>_xlfn.XLOOKUP(tbl_orders_raw[[#This Row],[customer_id]],tbl_customers[customer_id],tbl_customers[customer_id],"Not Found")</f>
        <v>CUST01079</v>
      </c>
      <c r="I2308" s="7">
        <f>MONTH(tbl_orders_raw[[#This Row],[order_date]])</f>
        <v>6</v>
      </c>
      <c r="J2308" s="7">
        <f>YEAR(tbl_orders_raw[[#This Row],[order_date]])</f>
        <v>2025</v>
      </c>
    </row>
    <row r="2309" spans="1:10" x14ac:dyDescent="0.3">
      <c r="A2309" s="2" t="s">
        <v>5234</v>
      </c>
      <c r="B2309" s="2" t="s">
        <v>590</v>
      </c>
      <c r="C2309" s="3">
        <v>46203</v>
      </c>
      <c r="D2309" s="2" t="s">
        <v>2928</v>
      </c>
      <c r="E2309" s="2" t="s">
        <v>2921</v>
      </c>
      <c r="F2309" s="2" t="s">
        <v>2941</v>
      </c>
      <c r="G2309" s="2">
        <f>ROWS(tbl_orders_raw[])</f>
        <v>5000</v>
      </c>
      <c r="H2309" s="2" t="str">
        <f>_xlfn.XLOOKUP(tbl_orders_raw[[#This Row],[customer_id]],tbl_customers[customer_id],tbl_customers[customer_id],"Not Found")</f>
        <v>CUST00281</v>
      </c>
      <c r="I2309" s="7">
        <f>MONTH(tbl_orders_raw[[#This Row],[order_date]])</f>
        <v>6</v>
      </c>
      <c r="J2309" s="7">
        <f>YEAR(tbl_orders_raw[[#This Row],[order_date]])</f>
        <v>2026</v>
      </c>
    </row>
    <row r="2310" spans="1:10" x14ac:dyDescent="0.3">
      <c r="A2310" s="2" t="s">
        <v>5235</v>
      </c>
      <c r="B2310" s="2" t="s">
        <v>1782</v>
      </c>
      <c r="C2310" s="3">
        <v>46086</v>
      </c>
      <c r="D2310" s="2" t="s">
        <v>2915</v>
      </c>
      <c r="E2310" s="2" t="s">
        <v>2936</v>
      </c>
      <c r="F2310" s="2" t="s">
        <v>2941</v>
      </c>
      <c r="G2310" s="2">
        <f>ROWS(tbl_orders_raw[])</f>
        <v>5000</v>
      </c>
      <c r="H2310" s="2" t="str">
        <f>_xlfn.XLOOKUP(tbl_orders_raw[[#This Row],[customer_id]],tbl_customers[customer_id],tbl_customers[customer_id],"Not Found")</f>
        <v>CUST00877</v>
      </c>
      <c r="I2310" s="7">
        <f>MONTH(tbl_orders_raw[[#This Row],[order_date]])</f>
        <v>3</v>
      </c>
      <c r="J2310" s="7">
        <f>YEAR(tbl_orders_raw[[#This Row],[order_date]])</f>
        <v>2026</v>
      </c>
    </row>
    <row r="2311" spans="1:10" x14ac:dyDescent="0.3">
      <c r="A2311" s="2" t="s">
        <v>5236</v>
      </c>
      <c r="B2311" s="2" t="s">
        <v>2104</v>
      </c>
      <c r="C2311" s="3">
        <v>45889</v>
      </c>
      <c r="D2311" s="2" t="s">
        <v>2915</v>
      </c>
      <c r="E2311" s="2" t="s">
        <v>2919</v>
      </c>
      <c r="F2311" s="2" t="s">
        <v>2917</v>
      </c>
      <c r="G2311" s="2">
        <f>ROWS(tbl_orders_raw[])</f>
        <v>5000</v>
      </c>
      <c r="H2311" s="2" t="str">
        <f>_xlfn.XLOOKUP(tbl_orders_raw[[#This Row],[customer_id]],tbl_customers[customer_id],tbl_customers[customer_id],"Not Found")</f>
        <v>CUST01038</v>
      </c>
      <c r="I2311" s="7">
        <f>MONTH(tbl_orders_raw[[#This Row],[order_date]])</f>
        <v>8</v>
      </c>
      <c r="J2311" s="7">
        <f>YEAR(tbl_orders_raw[[#This Row],[order_date]])</f>
        <v>2025</v>
      </c>
    </row>
    <row r="2312" spans="1:10" x14ac:dyDescent="0.3">
      <c r="A2312" s="2" t="s">
        <v>5237</v>
      </c>
      <c r="B2312" s="2" t="s">
        <v>1252</v>
      </c>
      <c r="C2312" s="3">
        <v>45578</v>
      </c>
      <c r="D2312" s="2" t="s">
        <v>2925</v>
      </c>
      <c r="E2312" s="2" t="s">
        <v>2916</v>
      </c>
      <c r="F2312" s="2" t="s">
        <v>2917</v>
      </c>
      <c r="G2312" s="2">
        <f>ROWS(tbl_orders_raw[])</f>
        <v>5000</v>
      </c>
      <c r="H2312" s="2" t="str">
        <f>_xlfn.XLOOKUP(tbl_orders_raw[[#This Row],[customer_id]],tbl_customers[customer_id],tbl_customers[customer_id],"Not Found")</f>
        <v>CUST00612</v>
      </c>
      <c r="I2312" s="7">
        <f>MONTH(tbl_orders_raw[[#This Row],[order_date]])</f>
        <v>10</v>
      </c>
      <c r="J2312" s="7">
        <f>YEAR(tbl_orders_raw[[#This Row],[order_date]])</f>
        <v>2024</v>
      </c>
    </row>
    <row r="2313" spans="1:10" x14ac:dyDescent="0.3">
      <c r="A2313" s="2" t="s">
        <v>5238</v>
      </c>
      <c r="B2313" s="2" t="s">
        <v>1410</v>
      </c>
      <c r="C2313" s="3">
        <v>45814</v>
      </c>
      <c r="D2313" s="2" t="s">
        <v>2928</v>
      </c>
      <c r="E2313" s="2" t="s">
        <v>2936</v>
      </c>
      <c r="F2313" s="2" t="s">
        <v>2917</v>
      </c>
      <c r="G2313" s="2">
        <f>ROWS(tbl_orders_raw[])</f>
        <v>5000</v>
      </c>
      <c r="H2313" s="2" t="str">
        <f>_xlfn.XLOOKUP(tbl_orders_raw[[#This Row],[customer_id]],tbl_customers[customer_id],tbl_customers[customer_id],"Not Found")</f>
        <v>CUST00691</v>
      </c>
      <c r="I2313" s="7">
        <f>MONTH(tbl_orders_raw[[#This Row],[order_date]])</f>
        <v>6</v>
      </c>
      <c r="J2313" s="7">
        <f>YEAR(tbl_orders_raw[[#This Row],[order_date]])</f>
        <v>2025</v>
      </c>
    </row>
    <row r="2314" spans="1:10" x14ac:dyDescent="0.3">
      <c r="A2314" s="2" t="s">
        <v>5239</v>
      </c>
      <c r="B2314" s="2" t="s">
        <v>1420</v>
      </c>
      <c r="C2314" s="3">
        <v>45939</v>
      </c>
      <c r="D2314" s="2" t="s">
        <v>2925</v>
      </c>
      <c r="E2314" s="2" t="s">
        <v>2939</v>
      </c>
      <c r="F2314" s="2" t="s">
        <v>2917</v>
      </c>
      <c r="G2314" s="2">
        <f>ROWS(tbl_orders_raw[])</f>
        <v>5000</v>
      </c>
      <c r="H2314" s="2" t="str">
        <f>_xlfn.XLOOKUP(tbl_orders_raw[[#This Row],[customer_id]],tbl_customers[customer_id],tbl_customers[customer_id],"Not Found")</f>
        <v>CUST00696</v>
      </c>
      <c r="I2314" s="7">
        <f>MONTH(tbl_orders_raw[[#This Row],[order_date]])</f>
        <v>10</v>
      </c>
      <c r="J2314" s="7">
        <f>YEAR(tbl_orders_raw[[#This Row],[order_date]])</f>
        <v>2025</v>
      </c>
    </row>
    <row r="2315" spans="1:10" x14ac:dyDescent="0.3">
      <c r="A2315" s="2" t="s">
        <v>5240</v>
      </c>
      <c r="B2315" s="2" t="s">
        <v>1328</v>
      </c>
      <c r="C2315" s="3">
        <v>46179</v>
      </c>
      <c r="D2315" s="2" t="s">
        <v>2925</v>
      </c>
      <c r="E2315" s="2" t="s">
        <v>2934</v>
      </c>
      <c r="F2315" s="2" t="s">
        <v>2917</v>
      </c>
      <c r="G2315" s="2">
        <f>ROWS(tbl_orders_raw[])</f>
        <v>5000</v>
      </c>
      <c r="H2315" s="2" t="str">
        <f>_xlfn.XLOOKUP(tbl_orders_raw[[#This Row],[customer_id]],tbl_customers[customer_id],tbl_customers[customer_id],"Not Found")</f>
        <v>CUST00650</v>
      </c>
      <c r="I2315" s="7">
        <f>MONTH(tbl_orders_raw[[#This Row],[order_date]])</f>
        <v>6</v>
      </c>
      <c r="J2315" s="7">
        <f>YEAR(tbl_orders_raw[[#This Row],[order_date]])</f>
        <v>2026</v>
      </c>
    </row>
    <row r="2316" spans="1:10" x14ac:dyDescent="0.3">
      <c r="A2316" s="2" t="s">
        <v>5241</v>
      </c>
      <c r="B2316" s="2" t="s">
        <v>556</v>
      </c>
      <c r="C2316" s="3">
        <v>45806</v>
      </c>
      <c r="D2316" s="2" t="s">
        <v>2915</v>
      </c>
      <c r="E2316" s="2" t="s">
        <v>2921</v>
      </c>
      <c r="F2316" s="2" t="s">
        <v>2917</v>
      </c>
      <c r="G2316" s="2">
        <f>ROWS(tbl_orders_raw[])</f>
        <v>5000</v>
      </c>
      <c r="H2316" s="2" t="str">
        <f>_xlfn.XLOOKUP(tbl_orders_raw[[#This Row],[customer_id]],tbl_customers[customer_id],tbl_customers[customer_id],"Not Found")</f>
        <v>CUST00264</v>
      </c>
      <c r="I2316" s="7">
        <f>MONTH(tbl_orders_raw[[#This Row],[order_date]])</f>
        <v>5</v>
      </c>
      <c r="J2316" s="7">
        <f>YEAR(tbl_orders_raw[[#This Row],[order_date]])</f>
        <v>2025</v>
      </c>
    </row>
    <row r="2317" spans="1:10" x14ac:dyDescent="0.3">
      <c r="A2317" s="2" t="s">
        <v>5242</v>
      </c>
      <c r="B2317" s="2" t="s">
        <v>1782</v>
      </c>
      <c r="C2317" s="3">
        <v>45376</v>
      </c>
      <c r="D2317" s="2" t="s">
        <v>2928</v>
      </c>
      <c r="E2317" s="2" t="s">
        <v>2916</v>
      </c>
      <c r="F2317" s="2" t="s">
        <v>2922</v>
      </c>
      <c r="G2317" s="2">
        <f>ROWS(tbl_orders_raw[])</f>
        <v>5000</v>
      </c>
      <c r="H2317" s="2" t="str">
        <f>_xlfn.XLOOKUP(tbl_orders_raw[[#This Row],[customer_id]],tbl_customers[customer_id],tbl_customers[customer_id],"Not Found")</f>
        <v>CUST00877</v>
      </c>
      <c r="I2317" s="7">
        <f>MONTH(tbl_orders_raw[[#This Row],[order_date]])</f>
        <v>3</v>
      </c>
      <c r="J2317" s="7">
        <f>YEAR(tbl_orders_raw[[#This Row],[order_date]])</f>
        <v>2024</v>
      </c>
    </row>
    <row r="2318" spans="1:10" x14ac:dyDescent="0.3">
      <c r="A2318" s="2" t="s">
        <v>5243</v>
      </c>
      <c r="B2318" s="2" t="s">
        <v>190</v>
      </c>
      <c r="C2318" s="3">
        <v>45298</v>
      </c>
      <c r="D2318" s="2" t="s">
        <v>2915</v>
      </c>
      <c r="E2318" s="2" t="s">
        <v>2934</v>
      </c>
      <c r="F2318" s="2" t="s">
        <v>2917</v>
      </c>
      <c r="G2318" s="2">
        <f>ROWS(tbl_orders_raw[])</f>
        <v>5000</v>
      </c>
      <c r="H2318" s="2" t="str">
        <f>_xlfn.XLOOKUP(tbl_orders_raw[[#This Row],[customer_id]],tbl_customers[customer_id],tbl_customers[customer_id],"Not Found")</f>
        <v>CUST00081</v>
      </c>
      <c r="I2318" s="7">
        <f>MONTH(tbl_orders_raw[[#This Row],[order_date]])</f>
        <v>1</v>
      </c>
      <c r="J2318" s="7">
        <f>YEAR(tbl_orders_raw[[#This Row],[order_date]])</f>
        <v>2024</v>
      </c>
    </row>
    <row r="2319" spans="1:10" x14ac:dyDescent="0.3">
      <c r="A2319" s="2" t="s">
        <v>5244</v>
      </c>
      <c r="B2319" s="2" t="s">
        <v>980</v>
      </c>
      <c r="C2319" s="3">
        <v>45527</v>
      </c>
      <c r="D2319" s="2" t="s">
        <v>2915</v>
      </c>
      <c r="E2319" s="2" t="s">
        <v>2916</v>
      </c>
      <c r="F2319" s="2" t="s">
        <v>2917</v>
      </c>
      <c r="G2319" s="2">
        <f>ROWS(tbl_orders_raw[])</f>
        <v>5000</v>
      </c>
      <c r="H2319" s="2" t="str">
        <f>_xlfn.XLOOKUP(tbl_orders_raw[[#This Row],[customer_id]],tbl_customers[customer_id],tbl_customers[customer_id],"Not Found")</f>
        <v>CUST00476</v>
      </c>
      <c r="I2319" s="7">
        <f>MONTH(tbl_orders_raw[[#This Row],[order_date]])</f>
        <v>8</v>
      </c>
      <c r="J2319" s="7">
        <f>YEAR(tbl_orders_raw[[#This Row],[order_date]])</f>
        <v>2024</v>
      </c>
    </row>
    <row r="2320" spans="1:10" x14ac:dyDescent="0.3">
      <c r="A2320" s="2" t="s">
        <v>5245</v>
      </c>
      <c r="B2320" s="2" t="s">
        <v>504</v>
      </c>
      <c r="C2320" s="3">
        <v>46137</v>
      </c>
      <c r="D2320" s="2" t="s">
        <v>2925</v>
      </c>
      <c r="E2320" s="2" t="s">
        <v>2936</v>
      </c>
      <c r="F2320" s="2" t="s">
        <v>2917</v>
      </c>
      <c r="G2320" s="2">
        <f>ROWS(tbl_orders_raw[])</f>
        <v>5000</v>
      </c>
      <c r="H2320" s="2" t="str">
        <f>_xlfn.XLOOKUP(tbl_orders_raw[[#This Row],[customer_id]],tbl_customers[customer_id],tbl_customers[customer_id],"Not Found")</f>
        <v>CUST00238</v>
      </c>
      <c r="I2320" s="7">
        <f>MONTH(tbl_orders_raw[[#This Row],[order_date]])</f>
        <v>4</v>
      </c>
      <c r="J2320" s="7">
        <f>YEAR(tbl_orders_raw[[#This Row],[order_date]])</f>
        <v>2026</v>
      </c>
    </row>
    <row r="2321" spans="1:10" x14ac:dyDescent="0.3">
      <c r="A2321" s="2" t="s">
        <v>5246</v>
      </c>
      <c r="B2321" s="2" t="s">
        <v>1356</v>
      </c>
      <c r="C2321" s="3">
        <v>45297</v>
      </c>
      <c r="D2321" s="2" t="s">
        <v>2915</v>
      </c>
      <c r="E2321" s="2" t="s">
        <v>2916</v>
      </c>
      <c r="F2321" s="2" t="s">
        <v>2917</v>
      </c>
      <c r="G2321" s="2">
        <f>ROWS(tbl_orders_raw[])</f>
        <v>5000</v>
      </c>
      <c r="H2321" s="2" t="str">
        <f>_xlfn.XLOOKUP(tbl_orders_raw[[#This Row],[customer_id]],tbl_customers[customer_id],tbl_customers[customer_id],"Not Found")</f>
        <v>CUST00664</v>
      </c>
      <c r="I2321" s="7">
        <f>MONTH(tbl_orders_raw[[#This Row],[order_date]])</f>
        <v>1</v>
      </c>
      <c r="J2321" s="7">
        <f>YEAR(tbl_orders_raw[[#This Row],[order_date]])</f>
        <v>2024</v>
      </c>
    </row>
    <row r="2322" spans="1:10" x14ac:dyDescent="0.3">
      <c r="A2322" s="2" t="s">
        <v>5247</v>
      </c>
      <c r="B2322" s="2" t="s">
        <v>1772</v>
      </c>
      <c r="C2322" s="3">
        <v>45940</v>
      </c>
      <c r="D2322" s="2" t="s">
        <v>2925</v>
      </c>
      <c r="E2322" s="2" t="s">
        <v>2916</v>
      </c>
      <c r="F2322" s="2" t="s">
        <v>2917</v>
      </c>
      <c r="G2322" s="2">
        <f>ROWS(tbl_orders_raw[])</f>
        <v>5000</v>
      </c>
      <c r="H2322" s="2" t="str">
        <f>_xlfn.XLOOKUP(tbl_orders_raw[[#This Row],[customer_id]],tbl_customers[customer_id],tbl_customers[customer_id],"Not Found")</f>
        <v>CUST00872</v>
      </c>
      <c r="I2322" s="7">
        <f>MONTH(tbl_orders_raw[[#This Row],[order_date]])</f>
        <v>10</v>
      </c>
      <c r="J2322" s="7">
        <f>YEAR(tbl_orders_raw[[#This Row],[order_date]])</f>
        <v>2025</v>
      </c>
    </row>
    <row r="2323" spans="1:10" x14ac:dyDescent="0.3">
      <c r="A2323" s="2" t="s">
        <v>5248</v>
      </c>
      <c r="B2323" s="2" t="s">
        <v>1194</v>
      </c>
      <c r="C2323" s="3">
        <v>45602</v>
      </c>
      <c r="D2323" s="2" t="s">
        <v>2925</v>
      </c>
      <c r="E2323" s="2" t="s">
        <v>2939</v>
      </c>
      <c r="F2323" s="2" t="s">
        <v>2917</v>
      </c>
      <c r="G2323" s="2">
        <f>ROWS(tbl_orders_raw[])</f>
        <v>5000</v>
      </c>
      <c r="H2323" s="2" t="str">
        <f>_xlfn.XLOOKUP(tbl_orders_raw[[#This Row],[customer_id]],tbl_customers[customer_id],tbl_customers[customer_id],"Not Found")</f>
        <v>CUST00583</v>
      </c>
      <c r="I2323" s="7">
        <f>MONTH(tbl_orders_raw[[#This Row],[order_date]])</f>
        <v>11</v>
      </c>
      <c r="J2323" s="7">
        <f>YEAR(tbl_orders_raw[[#This Row],[order_date]])</f>
        <v>2024</v>
      </c>
    </row>
    <row r="2324" spans="1:10" x14ac:dyDescent="0.3">
      <c r="A2324" s="2" t="s">
        <v>5249</v>
      </c>
      <c r="B2324" s="2" t="s">
        <v>2038</v>
      </c>
      <c r="C2324" s="3">
        <v>45892</v>
      </c>
      <c r="D2324" s="2" t="s">
        <v>2915</v>
      </c>
      <c r="E2324" s="2" t="s">
        <v>2936</v>
      </c>
      <c r="F2324" s="2" t="s">
        <v>2917</v>
      </c>
      <c r="G2324" s="2">
        <f>ROWS(tbl_orders_raw[])</f>
        <v>5000</v>
      </c>
      <c r="H2324" s="2" t="str">
        <f>_xlfn.XLOOKUP(tbl_orders_raw[[#This Row],[customer_id]],tbl_customers[customer_id],tbl_customers[customer_id],"Not Found")</f>
        <v>CUST01005</v>
      </c>
      <c r="I2324" s="7">
        <f>MONTH(tbl_orders_raw[[#This Row],[order_date]])</f>
        <v>8</v>
      </c>
      <c r="J2324" s="7">
        <f>YEAR(tbl_orders_raw[[#This Row],[order_date]])</f>
        <v>2025</v>
      </c>
    </row>
    <row r="2325" spans="1:10" x14ac:dyDescent="0.3">
      <c r="A2325" s="2" t="s">
        <v>5250</v>
      </c>
      <c r="B2325" s="2" t="s">
        <v>938</v>
      </c>
      <c r="C2325" s="3">
        <v>46251</v>
      </c>
      <c r="D2325" s="2" t="s">
        <v>2915</v>
      </c>
      <c r="E2325" s="2" t="s">
        <v>2936</v>
      </c>
      <c r="F2325" s="2" t="s">
        <v>2917</v>
      </c>
      <c r="G2325" s="2">
        <f>ROWS(tbl_orders_raw[])</f>
        <v>5000</v>
      </c>
      <c r="H2325" s="2" t="str">
        <f>_xlfn.XLOOKUP(tbl_orders_raw[[#This Row],[customer_id]],tbl_customers[customer_id],tbl_customers[customer_id],"Not Found")</f>
        <v>CUST00455</v>
      </c>
      <c r="I2325" s="7">
        <f>MONTH(tbl_orders_raw[[#This Row],[order_date]])</f>
        <v>8</v>
      </c>
      <c r="J2325" s="7">
        <f>YEAR(tbl_orders_raw[[#This Row],[order_date]])</f>
        <v>2026</v>
      </c>
    </row>
    <row r="2326" spans="1:10" x14ac:dyDescent="0.3">
      <c r="A2326" s="2" t="s">
        <v>5251</v>
      </c>
      <c r="B2326" s="2" t="s">
        <v>1228</v>
      </c>
      <c r="C2326" s="3">
        <v>46028</v>
      </c>
      <c r="D2326" s="2" t="s">
        <v>2925</v>
      </c>
      <c r="E2326" s="2" t="s">
        <v>2916</v>
      </c>
      <c r="F2326" s="2" t="s">
        <v>2917</v>
      </c>
      <c r="G2326" s="2">
        <f>ROWS(tbl_orders_raw[])</f>
        <v>5000</v>
      </c>
      <c r="H2326" s="2" t="str">
        <f>_xlfn.XLOOKUP(tbl_orders_raw[[#This Row],[customer_id]],tbl_customers[customer_id],tbl_customers[customer_id],"Not Found")</f>
        <v>CUST00600</v>
      </c>
      <c r="I2326" s="7">
        <f>MONTH(tbl_orders_raw[[#This Row],[order_date]])</f>
        <v>1</v>
      </c>
      <c r="J2326" s="7">
        <f>YEAR(tbl_orders_raw[[#This Row],[order_date]])</f>
        <v>2026</v>
      </c>
    </row>
    <row r="2327" spans="1:10" x14ac:dyDescent="0.3">
      <c r="A2327" s="2" t="s">
        <v>5252</v>
      </c>
      <c r="B2327" s="2" t="s">
        <v>2140</v>
      </c>
      <c r="C2327" s="3">
        <v>45667</v>
      </c>
      <c r="D2327" s="2" t="s">
        <v>2928</v>
      </c>
      <c r="E2327" s="2" t="s">
        <v>2919</v>
      </c>
      <c r="F2327" s="2" t="s">
        <v>2941</v>
      </c>
      <c r="G2327" s="2">
        <f>ROWS(tbl_orders_raw[])</f>
        <v>5000</v>
      </c>
      <c r="H2327" s="2" t="str">
        <f>_xlfn.XLOOKUP(tbl_orders_raw[[#This Row],[customer_id]],tbl_customers[customer_id],tbl_customers[customer_id],"Not Found")</f>
        <v>CUST01056</v>
      </c>
      <c r="I2327" s="7">
        <f>MONTH(tbl_orders_raw[[#This Row],[order_date]])</f>
        <v>1</v>
      </c>
      <c r="J2327" s="7">
        <f>YEAR(tbl_orders_raw[[#This Row],[order_date]])</f>
        <v>2025</v>
      </c>
    </row>
    <row r="2328" spans="1:10" x14ac:dyDescent="0.3">
      <c r="A2328" s="2" t="s">
        <v>5253</v>
      </c>
      <c r="B2328" s="2" t="s">
        <v>886</v>
      </c>
      <c r="C2328" s="3">
        <v>45586</v>
      </c>
      <c r="D2328" s="2" t="s">
        <v>2928</v>
      </c>
      <c r="E2328" s="2" t="s">
        <v>2916</v>
      </c>
      <c r="F2328" s="2" t="s">
        <v>2917</v>
      </c>
      <c r="G2328" s="2">
        <f>ROWS(tbl_orders_raw[])</f>
        <v>5000</v>
      </c>
      <c r="H2328" s="2" t="str">
        <f>_xlfn.XLOOKUP(tbl_orders_raw[[#This Row],[customer_id]],tbl_customers[customer_id],tbl_customers[customer_id],"Not Found")</f>
        <v>CUST00429</v>
      </c>
      <c r="I2328" s="7">
        <f>MONTH(tbl_orders_raw[[#This Row],[order_date]])</f>
        <v>10</v>
      </c>
      <c r="J2328" s="7">
        <f>YEAR(tbl_orders_raw[[#This Row],[order_date]])</f>
        <v>2024</v>
      </c>
    </row>
    <row r="2329" spans="1:10" x14ac:dyDescent="0.3">
      <c r="A2329" s="2" t="s">
        <v>5254</v>
      </c>
      <c r="B2329" s="2" t="s">
        <v>738</v>
      </c>
      <c r="C2329" s="3">
        <v>46125</v>
      </c>
      <c r="D2329" s="2" t="s">
        <v>2925</v>
      </c>
      <c r="E2329" s="2" t="s">
        <v>2934</v>
      </c>
      <c r="F2329" s="2" t="s">
        <v>2917</v>
      </c>
      <c r="G2329" s="2">
        <f>ROWS(tbl_orders_raw[])</f>
        <v>5000</v>
      </c>
      <c r="H2329" s="2" t="str">
        <f>_xlfn.XLOOKUP(tbl_orders_raw[[#This Row],[customer_id]],tbl_customers[customer_id],tbl_customers[customer_id],"Not Found")</f>
        <v>CUST00355</v>
      </c>
      <c r="I2329" s="7">
        <f>MONTH(tbl_orders_raw[[#This Row],[order_date]])</f>
        <v>4</v>
      </c>
      <c r="J2329" s="7">
        <f>YEAR(tbl_orders_raw[[#This Row],[order_date]])</f>
        <v>2026</v>
      </c>
    </row>
    <row r="2330" spans="1:10" x14ac:dyDescent="0.3">
      <c r="A2330" s="2" t="s">
        <v>5255</v>
      </c>
      <c r="B2330" s="2" t="s">
        <v>808</v>
      </c>
      <c r="C2330" s="3">
        <v>45428</v>
      </c>
      <c r="D2330" s="2" t="s">
        <v>2925</v>
      </c>
      <c r="E2330" s="2" t="s">
        <v>2916</v>
      </c>
      <c r="F2330" s="2" t="s">
        <v>2917</v>
      </c>
      <c r="G2330" s="2">
        <f>ROWS(tbl_orders_raw[])</f>
        <v>5000</v>
      </c>
      <c r="H2330" s="2" t="str">
        <f>_xlfn.XLOOKUP(tbl_orders_raw[[#This Row],[customer_id]],tbl_customers[customer_id],tbl_customers[customer_id],"Not Found")</f>
        <v>CUST00390</v>
      </c>
      <c r="I2330" s="7">
        <f>MONTH(tbl_orders_raw[[#This Row],[order_date]])</f>
        <v>5</v>
      </c>
      <c r="J2330" s="7">
        <f>YEAR(tbl_orders_raw[[#This Row],[order_date]])</f>
        <v>2024</v>
      </c>
    </row>
    <row r="2331" spans="1:10" x14ac:dyDescent="0.3">
      <c r="A2331" s="2" t="s">
        <v>5256</v>
      </c>
      <c r="B2331" s="2" t="s">
        <v>53</v>
      </c>
      <c r="C2331" s="3">
        <v>46191</v>
      </c>
      <c r="D2331" s="2" t="s">
        <v>2925</v>
      </c>
      <c r="E2331" s="2" t="s">
        <v>2921</v>
      </c>
      <c r="F2331" s="2" t="s">
        <v>2917</v>
      </c>
      <c r="G2331" s="2">
        <f>ROWS(tbl_orders_raw[])</f>
        <v>5000</v>
      </c>
      <c r="H2331" s="2" t="str">
        <f>_xlfn.XLOOKUP(tbl_orders_raw[[#This Row],[customer_id]],tbl_customers[customer_id],tbl_customers[customer_id],"Not Found")</f>
        <v>CUST00015</v>
      </c>
      <c r="I2331" s="7">
        <f>MONTH(tbl_orders_raw[[#This Row],[order_date]])</f>
        <v>6</v>
      </c>
      <c r="J2331" s="7">
        <f>YEAR(tbl_orders_raw[[#This Row],[order_date]])</f>
        <v>2026</v>
      </c>
    </row>
    <row r="2332" spans="1:10" x14ac:dyDescent="0.3">
      <c r="A2332" s="2" t="s">
        <v>5257</v>
      </c>
      <c r="B2332" s="2" t="s">
        <v>57</v>
      </c>
      <c r="C2332" s="3">
        <v>46048</v>
      </c>
      <c r="D2332" s="2" t="s">
        <v>2925</v>
      </c>
      <c r="E2332" s="2" t="s">
        <v>2939</v>
      </c>
      <c r="F2332" s="2" t="s">
        <v>2917</v>
      </c>
      <c r="G2332" s="2">
        <f>ROWS(tbl_orders_raw[])</f>
        <v>5000</v>
      </c>
      <c r="H2332" s="2" t="str">
        <f>_xlfn.XLOOKUP(tbl_orders_raw[[#This Row],[customer_id]],tbl_customers[customer_id],tbl_customers[customer_id],"Not Found")</f>
        <v>CUST00017</v>
      </c>
      <c r="I2332" s="7">
        <f>MONTH(tbl_orders_raw[[#This Row],[order_date]])</f>
        <v>1</v>
      </c>
      <c r="J2332" s="7">
        <f>YEAR(tbl_orders_raw[[#This Row],[order_date]])</f>
        <v>2026</v>
      </c>
    </row>
    <row r="2333" spans="1:10" x14ac:dyDescent="0.3">
      <c r="A2333" s="2" t="s">
        <v>5258</v>
      </c>
      <c r="B2333" s="2" t="s">
        <v>684</v>
      </c>
      <c r="C2333" s="3">
        <v>45793</v>
      </c>
      <c r="D2333" s="2" t="s">
        <v>2915</v>
      </c>
      <c r="E2333" s="2" t="s">
        <v>2921</v>
      </c>
      <c r="F2333" s="2" t="s">
        <v>2917</v>
      </c>
      <c r="G2333" s="2">
        <f>ROWS(tbl_orders_raw[])</f>
        <v>5000</v>
      </c>
      <c r="H2333" s="2" t="str">
        <f>_xlfn.XLOOKUP(tbl_orders_raw[[#This Row],[customer_id]],tbl_customers[customer_id],tbl_customers[customer_id],"Not Found")</f>
        <v>CUST00328</v>
      </c>
      <c r="I2333" s="7">
        <f>MONTH(tbl_orders_raw[[#This Row],[order_date]])</f>
        <v>5</v>
      </c>
      <c r="J2333" s="7">
        <f>YEAR(tbl_orders_raw[[#This Row],[order_date]])</f>
        <v>2025</v>
      </c>
    </row>
    <row r="2334" spans="1:10" x14ac:dyDescent="0.3">
      <c r="A2334" s="2" t="s">
        <v>5259</v>
      </c>
      <c r="B2334" s="2" t="s">
        <v>706</v>
      </c>
      <c r="C2334" s="3">
        <v>45837</v>
      </c>
      <c r="D2334" s="2" t="s">
        <v>2925</v>
      </c>
      <c r="E2334" s="2" t="s">
        <v>2939</v>
      </c>
      <c r="F2334" s="2" t="s">
        <v>2917</v>
      </c>
      <c r="G2334" s="2">
        <f>ROWS(tbl_orders_raw[])</f>
        <v>5000</v>
      </c>
      <c r="H2334" s="2" t="str">
        <f>_xlfn.XLOOKUP(tbl_orders_raw[[#This Row],[customer_id]],tbl_customers[customer_id],tbl_customers[customer_id],"Not Found")</f>
        <v>CUST00339</v>
      </c>
      <c r="I2334" s="7">
        <f>MONTH(tbl_orders_raw[[#This Row],[order_date]])</f>
        <v>6</v>
      </c>
      <c r="J2334" s="7">
        <f>YEAR(tbl_orders_raw[[#This Row],[order_date]])</f>
        <v>2025</v>
      </c>
    </row>
    <row r="2335" spans="1:10" x14ac:dyDescent="0.3">
      <c r="A2335" s="2" t="s">
        <v>5260</v>
      </c>
      <c r="B2335" s="2" t="s">
        <v>1896</v>
      </c>
      <c r="C2335" s="3">
        <v>45973</v>
      </c>
      <c r="D2335" s="2" t="s">
        <v>2915</v>
      </c>
      <c r="E2335" s="2" t="s">
        <v>2916</v>
      </c>
      <c r="F2335" s="2" t="s">
        <v>2917</v>
      </c>
      <c r="G2335" s="2">
        <f>ROWS(tbl_orders_raw[])</f>
        <v>5000</v>
      </c>
      <c r="H2335" s="2" t="str">
        <f>_xlfn.XLOOKUP(tbl_orders_raw[[#This Row],[customer_id]],tbl_customers[customer_id],tbl_customers[customer_id],"Not Found")</f>
        <v>CUST00934</v>
      </c>
      <c r="I2335" s="7">
        <f>MONTH(tbl_orders_raw[[#This Row],[order_date]])</f>
        <v>11</v>
      </c>
      <c r="J2335" s="7">
        <f>YEAR(tbl_orders_raw[[#This Row],[order_date]])</f>
        <v>2025</v>
      </c>
    </row>
    <row r="2336" spans="1:10" x14ac:dyDescent="0.3">
      <c r="A2336" s="2" t="s">
        <v>5261</v>
      </c>
      <c r="B2336" s="2" t="s">
        <v>1344</v>
      </c>
      <c r="C2336" s="3">
        <v>45767</v>
      </c>
      <c r="D2336" s="2" t="s">
        <v>2915</v>
      </c>
      <c r="E2336" s="2" t="s">
        <v>2936</v>
      </c>
      <c r="F2336" s="2" t="s">
        <v>2917</v>
      </c>
      <c r="G2336" s="2">
        <f>ROWS(tbl_orders_raw[])</f>
        <v>5000</v>
      </c>
      <c r="H2336" s="2" t="str">
        <f>_xlfn.XLOOKUP(tbl_orders_raw[[#This Row],[customer_id]],tbl_customers[customer_id],tbl_customers[customer_id],"Not Found")</f>
        <v>CUST00658</v>
      </c>
      <c r="I2336" s="7">
        <f>MONTH(tbl_orders_raw[[#This Row],[order_date]])</f>
        <v>4</v>
      </c>
      <c r="J2336" s="7">
        <f>YEAR(tbl_orders_raw[[#This Row],[order_date]])</f>
        <v>2025</v>
      </c>
    </row>
    <row r="2337" spans="1:10" x14ac:dyDescent="0.3">
      <c r="A2337" s="2" t="s">
        <v>5262</v>
      </c>
      <c r="B2337" s="2" t="s">
        <v>2010</v>
      </c>
      <c r="C2337" s="3">
        <v>45564</v>
      </c>
      <c r="D2337" s="2" t="s">
        <v>2915</v>
      </c>
      <c r="E2337" s="2" t="s">
        <v>2916</v>
      </c>
      <c r="F2337" s="2" t="s">
        <v>2917</v>
      </c>
      <c r="G2337" s="2">
        <f>ROWS(tbl_orders_raw[])</f>
        <v>5000</v>
      </c>
      <c r="H2337" s="2" t="str">
        <f>_xlfn.XLOOKUP(tbl_orders_raw[[#This Row],[customer_id]],tbl_customers[customer_id],tbl_customers[customer_id],"Not Found")</f>
        <v>CUST00991</v>
      </c>
      <c r="I2337" s="7">
        <f>MONTH(tbl_orders_raw[[#This Row],[order_date]])</f>
        <v>9</v>
      </c>
      <c r="J2337" s="7">
        <f>YEAR(tbl_orders_raw[[#This Row],[order_date]])</f>
        <v>2024</v>
      </c>
    </row>
    <row r="2338" spans="1:10" x14ac:dyDescent="0.3">
      <c r="A2338" s="2" t="s">
        <v>5263</v>
      </c>
      <c r="B2338" s="2" t="s">
        <v>1362</v>
      </c>
      <c r="C2338" s="3">
        <v>45325</v>
      </c>
      <c r="D2338" s="2" t="s">
        <v>2915</v>
      </c>
      <c r="E2338" s="2" t="s">
        <v>2916</v>
      </c>
      <c r="F2338" s="2" t="s">
        <v>2917</v>
      </c>
      <c r="G2338" s="2">
        <f>ROWS(tbl_orders_raw[])</f>
        <v>5000</v>
      </c>
      <c r="H2338" s="2" t="str">
        <f>_xlfn.XLOOKUP(tbl_orders_raw[[#This Row],[customer_id]],tbl_customers[customer_id],tbl_customers[customer_id],"Not Found")</f>
        <v>CUST00667</v>
      </c>
      <c r="I2338" s="7">
        <f>MONTH(tbl_orders_raw[[#This Row],[order_date]])</f>
        <v>2</v>
      </c>
      <c r="J2338" s="7">
        <f>YEAR(tbl_orders_raw[[#This Row],[order_date]])</f>
        <v>2024</v>
      </c>
    </row>
    <row r="2339" spans="1:10" x14ac:dyDescent="0.3">
      <c r="A2339" s="2" t="s">
        <v>5264</v>
      </c>
      <c r="B2339" s="2" t="s">
        <v>1886</v>
      </c>
      <c r="C2339" s="3">
        <v>46167</v>
      </c>
      <c r="D2339" s="2" t="s">
        <v>2915</v>
      </c>
      <c r="E2339" s="2" t="s">
        <v>2921</v>
      </c>
      <c r="F2339" s="2" t="s">
        <v>2917</v>
      </c>
      <c r="G2339" s="2">
        <f>ROWS(tbl_orders_raw[])</f>
        <v>5000</v>
      </c>
      <c r="H2339" s="2" t="str">
        <f>_xlfn.XLOOKUP(tbl_orders_raw[[#This Row],[customer_id]],tbl_customers[customer_id],tbl_customers[customer_id],"Not Found")</f>
        <v>CUST00929</v>
      </c>
      <c r="I2339" s="7">
        <f>MONTH(tbl_orders_raw[[#This Row],[order_date]])</f>
        <v>5</v>
      </c>
      <c r="J2339" s="7">
        <f>YEAR(tbl_orders_raw[[#This Row],[order_date]])</f>
        <v>2026</v>
      </c>
    </row>
    <row r="2340" spans="1:10" x14ac:dyDescent="0.3">
      <c r="A2340" s="2" t="s">
        <v>5265</v>
      </c>
      <c r="B2340" s="2" t="s">
        <v>1636</v>
      </c>
      <c r="C2340" s="3">
        <v>45396</v>
      </c>
      <c r="D2340" s="2" t="s">
        <v>2915</v>
      </c>
      <c r="E2340" s="2" t="s">
        <v>2936</v>
      </c>
      <c r="F2340" s="2" t="s">
        <v>2917</v>
      </c>
      <c r="G2340" s="2">
        <f>ROWS(tbl_orders_raw[])</f>
        <v>5000</v>
      </c>
      <c r="H2340" s="2" t="str">
        <f>_xlfn.XLOOKUP(tbl_orders_raw[[#This Row],[customer_id]],tbl_customers[customer_id],tbl_customers[customer_id],"Not Found")</f>
        <v>CUST00804</v>
      </c>
      <c r="I2340" s="7">
        <f>MONTH(tbl_orders_raw[[#This Row],[order_date]])</f>
        <v>4</v>
      </c>
      <c r="J2340" s="7">
        <f>YEAR(tbl_orders_raw[[#This Row],[order_date]])</f>
        <v>2024</v>
      </c>
    </row>
    <row r="2341" spans="1:10" x14ac:dyDescent="0.3">
      <c r="A2341" s="2" t="s">
        <v>5266</v>
      </c>
      <c r="B2341" s="2" t="s">
        <v>1950</v>
      </c>
      <c r="C2341" s="3">
        <v>45415</v>
      </c>
      <c r="D2341" s="2" t="s">
        <v>2915</v>
      </c>
      <c r="E2341" s="2" t="s">
        <v>2939</v>
      </c>
      <c r="F2341" s="2" t="s">
        <v>2917</v>
      </c>
      <c r="G2341" s="2">
        <f>ROWS(tbl_orders_raw[])</f>
        <v>5000</v>
      </c>
      <c r="H2341" s="2" t="str">
        <f>_xlfn.XLOOKUP(tbl_orders_raw[[#This Row],[customer_id]],tbl_customers[customer_id],tbl_customers[customer_id],"Not Found")</f>
        <v>CUST00961</v>
      </c>
      <c r="I2341" s="7">
        <f>MONTH(tbl_orders_raw[[#This Row],[order_date]])</f>
        <v>5</v>
      </c>
      <c r="J2341" s="7">
        <f>YEAR(tbl_orders_raw[[#This Row],[order_date]])</f>
        <v>2024</v>
      </c>
    </row>
    <row r="2342" spans="1:10" x14ac:dyDescent="0.3">
      <c r="A2342" s="2" t="s">
        <v>5267</v>
      </c>
      <c r="B2342" s="2" t="s">
        <v>918</v>
      </c>
      <c r="C2342" s="3">
        <v>45745</v>
      </c>
      <c r="D2342" s="2" t="s">
        <v>2928</v>
      </c>
      <c r="E2342" s="2" t="s">
        <v>2921</v>
      </c>
      <c r="F2342" s="2" t="s">
        <v>2922</v>
      </c>
      <c r="G2342" s="2">
        <f>ROWS(tbl_orders_raw[])</f>
        <v>5000</v>
      </c>
      <c r="H2342" s="2" t="str">
        <f>_xlfn.XLOOKUP(tbl_orders_raw[[#This Row],[customer_id]],tbl_customers[customer_id],tbl_customers[customer_id],"Not Found")</f>
        <v>CUST00445</v>
      </c>
      <c r="I2342" s="7">
        <f>MONTH(tbl_orders_raw[[#This Row],[order_date]])</f>
        <v>3</v>
      </c>
      <c r="J2342" s="7">
        <f>YEAR(tbl_orders_raw[[#This Row],[order_date]])</f>
        <v>2025</v>
      </c>
    </row>
    <row r="2343" spans="1:10" x14ac:dyDescent="0.3">
      <c r="A2343" s="2" t="s">
        <v>5268</v>
      </c>
      <c r="B2343" s="2" t="s">
        <v>148</v>
      </c>
      <c r="C2343" s="3">
        <v>46149</v>
      </c>
      <c r="D2343" s="2" t="s">
        <v>2915</v>
      </c>
      <c r="E2343" s="2" t="s">
        <v>2916</v>
      </c>
      <c r="F2343" s="2" t="s">
        <v>2917</v>
      </c>
      <c r="G2343" s="2">
        <f>ROWS(tbl_orders_raw[])</f>
        <v>5000</v>
      </c>
      <c r="H2343" s="2" t="str">
        <f>_xlfn.XLOOKUP(tbl_orders_raw[[#This Row],[customer_id]],tbl_customers[customer_id],tbl_customers[customer_id],"Not Found")</f>
        <v>CUST00060</v>
      </c>
      <c r="I2343" s="7">
        <f>MONTH(tbl_orders_raw[[#This Row],[order_date]])</f>
        <v>5</v>
      </c>
      <c r="J2343" s="7">
        <f>YEAR(tbl_orders_raw[[#This Row],[order_date]])</f>
        <v>2026</v>
      </c>
    </row>
    <row r="2344" spans="1:10" x14ac:dyDescent="0.3">
      <c r="A2344" s="2" t="s">
        <v>5269</v>
      </c>
      <c r="B2344" s="2" t="s">
        <v>906</v>
      </c>
      <c r="C2344" s="3">
        <v>45872</v>
      </c>
      <c r="D2344" s="2" t="s">
        <v>2925</v>
      </c>
      <c r="E2344" s="2" t="s">
        <v>2936</v>
      </c>
      <c r="F2344" s="2" t="s">
        <v>2922</v>
      </c>
      <c r="G2344" s="2">
        <f>ROWS(tbl_orders_raw[])</f>
        <v>5000</v>
      </c>
      <c r="H2344" s="2" t="str">
        <f>_xlfn.XLOOKUP(tbl_orders_raw[[#This Row],[customer_id]],tbl_customers[customer_id],tbl_customers[customer_id],"Not Found")</f>
        <v>CUST00439</v>
      </c>
      <c r="I2344" s="7">
        <f>MONTH(tbl_orders_raw[[#This Row],[order_date]])</f>
        <v>8</v>
      </c>
      <c r="J2344" s="7">
        <f>YEAR(tbl_orders_raw[[#This Row],[order_date]])</f>
        <v>2025</v>
      </c>
    </row>
    <row r="2345" spans="1:10" x14ac:dyDescent="0.3">
      <c r="A2345" s="2" t="s">
        <v>5270</v>
      </c>
      <c r="B2345" s="2" t="s">
        <v>1778</v>
      </c>
      <c r="C2345" s="3">
        <v>46042</v>
      </c>
      <c r="D2345" s="2" t="s">
        <v>2925</v>
      </c>
      <c r="E2345" s="2" t="s">
        <v>2921</v>
      </c>
      <c r="F2345" s="2" t="s">
        <v>2917</v>
      </c>
      <c r="G2345" s="2">
        <f>ROWS(tbl_orders_raw[])</f>
        <v>5000</v>
      </c>
      <c r="H2345" s="2" t="str">
        <f>_xlfn.XLOOKUP(tbl_orders_raw[[#This Row],[customer_id]],tbl_customers[customer_id],tbl_customers[customer_id],"Not Found")</f>
        <v>CUST00875</v>
      </c>
      <c r="I2345" s="7">
        <f>MONTH(tbl_orders_raw[[#This Row],[order_date]])</f>
        <v>1</v>
      </c>
      <c r="J2345" s="7">
        <f>YEAR(tbl_orders_raw[[#This Row],[order_date]])</f>
        <v>2026</v>
      </c>
    </row>
    <row r="2346" spans="1:10" x14ac:dyDescent="0.3">
      <c r="A2346" s="2" t="s">
        <v>5271</v>
      </c>
      <c r="B2346" s="2" t="s">
        <v>1270</v>
      </c>
      <c r="C2346" s="3">
        <v>45947</v>
      </c>
      <c r="D2346" s="2" t="s">
        <v>2915</v>
      </c>
      <c r="E2346" s="2" t="s">
        <v>2921</v>
      </c>
      <c r="F2346" s="2" t="s">
        <v>2917</v>
      </c>
      <c r="G2346" s="2">
        <f>ROWS(tbl_orders_raw[])</f>
        <v>5000</v>
      </c>
      <c r="H2346" s="2" t="str">
        <f>_xlfn.XLOOKUP(tbl_orders_raw[[#This Row],[customer_id]],tbl_customers[customer_id],tbl_customers[customer_id],"Not Found")</f>
        <v>CUST00621</v>
      </c>
      <c r="I2346" s="7">
        <f>MONTH(tbl_orders_raw[[#This Row],[order_date]])</f>
        <v>10</v>
      </c>
      <c r="J2346" s="7">
        <f>YEAR(tbl_orders_raw[[#This Row],[order_date]])</f>
        <v>2025</v>
      </c>
    </row>
    <row r="2347" spans="1:10" x14ac:dyDescent="0.3">
      <c r="A2347" s="2" t="s">
        <v>5272</v>
      </c>
      <c r="B2347" s="2" t="s">
        <v>1360</v>
      </c>
      <c r="C2347" s="3">
        <v>45462</v>
      </c>
      <c r="D2347" s="2" t="s">
        <v>2925</v>
      </c>
      <c r="E2347" s="2" t="s">
        <v>2919</v>
      </c>
      <c r="F2347" s="2" t="s">
        <v>2917</v>
      </c>
      <c r="G2347" s="2">
        <f>ROWS(tbl_orders_raw[])</f>
        <v>5000</v>
      </c>
      <c r="H2347" s="2" t="str">
        <f>_xlfn.XLOOKUP(tbl_orders_raw[[#This Row],[customer_id]],tbl_customers[customer_id],tbl_customers[customer_id],"Not Found")</f>
        <v>CUST00666</v>
      </c>
      <c r="I2347" s="7">
        <f>MONTH(tbl_orders_raw[[#This Row],[order_date]])</f>
        <v>6</v>
      </c>
      <c r="J2347" s="7">
        <f>YEAR(tbl_orders_raw[[#This Row],[order_date]])</f>
        <v>2024</v>
      </c>
    </row>
    <row r="2348" spans="1:10" x14ac:dyDescent="0.3">
      <c r="A2348" s="2" t="s">
        <v>5273</v>
      </c>
      <c r="B2348" s="2" t="s">
        <v>2242</v>
      </c>
      <c r="C2348" s="3">
        <v>45883</v>
      </c>
      <c r="D2348" s="2" t="s">
        <v>2915</v>
      </c>
      <c r="E2348" s="2" t="s">
        <v>2921</v>
      </c>
      <c r="F2348" s="2" t="s">
        <v>2917</v>
      </c>
      <c r="G2348" s="2">
        <f>ROWS(tbl_orders_raw[])</f>
        <v>5000</v>
      </c>
      <c r="H2348" s="2" t="str">
        <f>_xlfn.XLOOKUP(tbl_orders_raw[[#This Row],[customer_id]],tbl_customers[customer_id],tbl_customers[customer_id],"Not Found")</f>
        <v>CUST01107</v>
      </c>
      <c r="I2348" s="7">
        <f>MONTH(tbl_orders_raw[[#This Row],[order_date]])</f>
        <v>8</v>
      </c>
      <c r="J2348" s="7">
        <f>YEAR(tbl_orders_raw[[#This Row],[order_date]])</f>
        <v>2025</v>
      </c>
    </row>
    <row r="2349" spans="1:10" x14ac:dyDescent="0.3">
      <c r="A2349" s="2" t="s">
        <v>5274</v>
      </c>
      <c r="B2349" s="2" t="s">
        <v>530</v>
      </c>
      <c r="C2349" s="3">
        <v>45719</v>
      </c>
      <c r="D2349" s="2" t="s">
        <v>2915</v>
      </c>
      <c r="E2349" s="2" t="s">
        <v>2921</v>
      </c>
      <c r="F2349" s="2" t="s">
        <v>2917</v>
      </c>
      <c r="G2349" s="2">
        <f>ROWS(tbl_orders_raw[])</f>
        <v>5000</v>
      </c>
      <c r="H2349" s="2" t="str">
        <f>_xlfn.XLOOKUP(tbl_orders_raw[[#This Row],[customer_id]],tbl_customers[customer_id],tbl_customers[customer_id],"Not Found")</f>
        <v>CUST00251</v>
      </c>
      <c r="I2349" s="7">
        <f>MONTH(tbl_orders_raw[[#This Row],[order_date]])</f>
        <v>3</v>
      </c>
      <c r="J2349" s="7">
        <f>YEAR(tbl_orders_raw[[#This Row],[order_date]])</f>
        <v>2025</v>
      </c>
    </row>
    <row r="2350" spans="1:10" x14ac:dyDescent="0.3">
      <c r="A2350" s="2" t="s">
        <v>5275</v>
      </c>
      <c r="B2350" s="2" t="s">
        <v>2048</v>
      </c>
      <c r="C2350" s="3">
        <v>46195</v>
      </c>
      <c r="D2350" s="2" t="s">
        <v>2915</v>
      </c>
      <c r="E2350" s="2" t="s">
        <v>2934</v>
      </c>
      <c r="F2350" s="2" t="s">
        <v>2917</v>
      </c>
      <c r="G2350" s="2">
        <f>ROWS(tbl_orders_raw[])</f>
        <v>5000</v>
      </c>
      <c r="H2350" s="2" t="str">
        <f>_xlfn.XLOOKUP(tbl_orders_raw[[#This Row],[customer_id]],tbl_customers[customer_id],tbl_customers[customer_id],"Not Found")</f>
        <v>CUST01010</v>
      </c>
      <c r="I2350" s="7">
        <f>MONTH(tbl_orders_raw[[#This Row],[order_date]])</f>
        <v>6</v>
      </c>
      <c r="J2350" s="7">
        <f>YEAR(tbl_orders_raw[[#This Row],[order_date]])</f>
        <v>2026</v>
      </c>
    </row>
    <row r="2351" spans="1:10" x14ac:dyDescent="0.3">
      <c r="A2351" s="2" t="s">
        <v>5276</v>
      </c>
      <c r="B2351" s="2" t="s">
        <v>110</v>
      </c>
      <c r="C2351" s="3">
        <v>46256</v>
      </c>
      <c r="D2351" s="2" t="s">
        <v>2925</v>
      </c>
      <c r="E2351" s="2" t="s">
        <v>2916</v>
      </c>
      <c r="F2351" s="2" t="s">
        <v>2917</v>
      </c>
      <c r="G2351" s="2">
        <f>ROWS(tbl_orders_raw[])</f>
        <v>5000</v>
      </c>
      <c r="H2351" s="2" t="str">
        <f>_xlfn.XLOOKUP(tbl_orders_raw[[#This Row],[customer_id]],tbl_customers[customer_id],tbl_customers[customer_id],"Not Found")</f>
        <v>CUST00041</v>
      </c>
      <c r="I2351" s="7">
        <f>MONTH(tbl_orders_raw[[#This Row],[order_date]])</f>
        <v>8</v>
      </c>
      <c r="J2351" s="7">
        <f>YEAR(tbl_orders_raw[[#This Row],[order_date]])</f>
        <v>2026</v>
      </c>
    </row>
    <row r="2352" spans="1:10" x14ac:dyDescent="0.3">
      <c r="A2352" s="2" t="s">
        <v>5277</v>
      </c>
      <c r="B2352" s="2" t="s">
        <v>2070</v>
      </c>
      <c r="C2352" s="3">
        <v>46122</v>
      </c>
      <c r="D2352" s="2" t="s">
        <v>2925</v>
      </c>
      <c r="E2352" s="2" t="s">
        <v>2919</v>
      </c>
      <c r="F2352" s="2" t="s">
        <v>2917</v>
      </c>
      <c r="G2352" s="2">
        <f>ROWS(tbl_orders_raw[])</f>
        <v>5000</v>
      </c>
      <c r="H2352" s="2" t="str">
        <f>_xlfn.XLOOKUP(tbl_orders_raw[[#This Row],[customer_id]],tbl_customers[customer_id],tbl_customers[customer_id],"Not Found")</f>
        <v>CUST01021</v>
      </c>
      <c r="I2352" s="7">
        <f>MONTH(tbl_orders_raw[[#This Row],[order_date]])</f>
        <v>4</v>
      </c>
      <c r="J2352" s="7">
        <f>YEAR(tbl_orders_raw[[#This Row],[order_date]])</f>
        <v>2026</v>
      </c>
    </row>
    <row r="2353" spans="1:10" x14ac:dyDescent="0.3">
      <c r="A2353" s="2" t="s">
        <v>5278</v>
      </c>
      <c r="B2353" s="2" t="s">
        <v>2414</v>
      </c>
      <c r="C2353" s="3">
        <v>45749</v>
      </c>
      <c r="D2353" s="2" t="s">
        <v>2915</v>
      </c>
      <c r="E2353" s="2" t="s">
        <v>2916</v>
      </c>
      <c r="F2353" s="2" t="s">
        <v>2917</v>
      </c>
      <c r="G2353" s="2">
        <f>ROWS(tbl_orders_raw[])</f>
        <v>5000</v>
      </c>
      <c r="H2353" s="2" t="str">
        <f>_xlfn.XLOOKUP(tbl_orders_raw[[#This Row],[customer_id]],tbl_customers[customer_id],tbl_customers[customer_id],"Not Found")</f>
        <v>CUST01193</v>
      </c>
      <c r="I2353" s="7">
        <f>MONTH(tbl_orders_raw[[#This Row],[order_date]])</f>
        <v>4</v>
      </c>
      <c r="J2353" s="7">
        <f>YEAR(tbl_orders_raw[[#This Row],[order_date]])</f>
        <v>2025</v>
      </c>
    </row>
    <row r="2354" spans="1:10" x14ac:dyDescent="0.3">
      <c r="A2354" s="2" t="s">
        <v>5279</v>
      </c>
      <c r="B2354" s="2" t="s">
        <v>692</v>
      </c>
      <c r="C2354" s="3">
        <v>45363</v>
      </c>
      <c r="D2354" s="2" t="s">
        <v>2915</v>
      </c>
      <c r="E2354" s="2" t="s">
        <v>2916</v>
      </c>
      <c r="F2354" s="2" t="s">
        <v>2941</v>
      </c>
      <c r="G2354" s="2">
        <f>ROWS(tbl_orders_raw[])</f>
        <v>5000</v>
      </c>
      <c r="H2354" s="2" t="str">
        <f>_xlfn.XLOOKUP(tbl_orders_raw[[#This Row],[customer_id]],tbl_customers[customer_id],tbl_customers[customer_id],"Not Found")</f>
        <v>CUST00332</v>
      </c>
      <c r="I2354" s="7">
        <f>MONTH(tbl_orders_raw[[#This Row],[order_date]])</f>
        <v>3</v>
      </c>
      <c r="J2354" s="7">
        <f>YEAR(tbl_orders_raw[[#This Row],[order_date]])</f>
        <v>2024</v>
      </c>
    </row>
    <row r="2355" spans="1:10" x14ac:dyDescent="0.3">
      <c r="A2355" s="2" t="s">
        <v>5280</v>
      </c>
      <c r="B2355" s="2" t="s">
        <v>2188</v>
      </c>
      <c r="C2355" s="3">
        <v>45771</v>
      </c>
      <c r="D2355" s="2" t="s">
        <v>2928</v>
      </c>
      <c r="E2355" s="2" t="s">
        <v>2919</v>
      </c>
      <c r="F2355" s="2" t="s">
        <v>2917</v>
      </c>
      <c r="G2355" s="2">
        <f>ROWS(tbl_orders_raw[])</f>
        <v>5000</v>
      </c>
      <c r="H2355" s="2" t="str">
        <f>_xlfn.XLOOKUP(tbl_orders_raw[[#This Row],[customer_id]],tbl_customers[customer_id],tbl_customers[customer_id],"Not Found")</f>
        <v>CUST01080</v>
      </c>
      <c r="I2355" s="7">
        <f>MONTH(tbl_orders_raw[[#This Row],[order_date]])</f>
        <v>4</v>
      </c>
      <c r="J2355" s="7">
        <f>YEAR(tbl_orders_raw[[#This Row],[order_date]])</f>
        <v>2025</v>
      </c>
    </row>
    <row r="2356" spans="1:10" x14ac:dyDescent="0.3">
      <c r="A2356" s="2" t="s">
        <v>5281</v>
      </c>
      <c r="B2356" s="2" t="s">
        <v>1368</v>
      </c>
      <c r="C2356" s="3">
        <v>46016</v>
      </c>
      <c r="D2356" s="2" t="s">
        <v>2915</v>
      </c>
      <c r="E2356" s="2" t="s">
        <v>2936</v>
      </c>
      <c r="F2356" s="2" t="s">
        <v>2922</v>
      </c>
      <c r="G2356" s="2">
        <f>ROWS(tbl_orders_raw[])</f>
        <v>5000</v>
      </c>
      <c r="H2356" s="2" t="str">
        <f>_xlfn.XLOOKUP(tbl_orders_raw[[#This Row],[customer_id]],tbl_customers[customer_id],tbl_customers[customer_id],"Not Found")</f>
        <v>CUST00670</v>
      </c>
      <c r="I2356" s="7">
        <f>MONTH(tbl_orders_raw[[#This Row],[order_date]])</f>
        <v>12</v>
      </c>
      <c r="J2356" s="7">
        <f>YEAR(tbl_orders_raw[[#This Row],[order_date]])</f>
        <v>2025</v>
      </c>
    </row>
    <row r="2357" spans="1:10" x14ac:dyDescent="0.3">
      <c r="A2357" s="2" t="s">
        <v>5282</v>
      </c>
      <c r="B2357" s="2" t="s">
        <v>1024</v>
      </c>
      <c r="C2357" s="3">
        <v>45823</v>
      </c>
      <c r="D2357" s="2" t="s">
        <v>2915</v>
      </c>
      <c r="E2357" s="2" t="s">
        <v>2916</v>
      </c>
      <c r="F2357" s="2" t="s">
        <v>2917</v>
      </c>
      <c r="G2357" s="2">
        <f>ROWS(tbl_orders_raw[])</f>
        <v>5000</v>
      </c>
      <c r="H2357" s="2" t="str">
        <f>_xlfn.XLOOKUP(tbl_orders_raw[[#This Row],[customer_id]],tbl_customers[customer_id],tbl_customers[customer_id],"Not Found")</f>
        <v>CUST00498</v>
      </c>
      <c r="I2357" s="7">
        <f>MONTH(tbl_orders_raw[[#This Row],[order_date]])</f>
        <v>6</v>
      </c>
      <c r="J2357" s="7">
        <f>YEAR(tbl_orders_raw[[#This Row],[order_date]])</f>
        <v>2025</v>
      </c>
    </row>
    <row r="2358" spans="1:10" x14ac:dyDescent="0.3">
      <c r="A2358" s="2" t="s">
        <v>5283</v>
      </c>
      <c r="B2358" s="2" t="s">
        <v>580</v>
      </c>
      <c r="C2358" s="3">
        <v>45392</v>
      </c>
      <c r="D2358" s="2" t="s">
        <v>2925</v>
      </c>
      <c r="E2358" s="2" t="s">
        <v>2939</v>
      </c>
      <c r="F2358" s="2" t="s">
        <v>2917</v>
      </c>
      <c r="G2358" s="2">
        <f>ROWS(tbl_orders_raw[])</f>
        <v>5000</v>
      </c>
      <c r="H2358" s="2" t="str">
        <f>_xlfn.XLOOKUP(tbl_orders_raw[[#This Row],[customer_id]],tbl_customers[customer_id],tbl_customers[customer_id],"Not Found")</f>
        <v>CUST00276</v>
      </c>
      <c r="I2358" s="7">
        <f>MONTH(tbl_orders_raw[[#This Row],[order_date]])</f>
        <v>4</v>
      </c>
      <c r="J2358" s="7">
        <f>YEAR(tbl_orders_raw[[#This Row],[order_date]])</f>
        <v>2024</v>
      </c>
    </row>
    <row r="2359" spans="1:10" x14ac:dyDescent="0.3">
      <c r="A2359" s="2" t="s">
        <v>5284</v>
      </c>
      <c r="B2359" s="2" t="s">
        <v>252</v>
      </c>
      <c r="C2359" s="3">
        <v>46175</v>
      </c>
      <c r="D2359" s="2" t="s">
        <v>2925</v>
      </c>
      <c r="E2359" s="2" t="s">
        <v>2916</v>
      </c>
      <c r="F2359" s="2" t="s">
        <v>2941</v>
      </c>
      <c r="G2359" s="2">
        <f>ROWS(tbl_orders_raw[])</f>
        <v>5000</v>
      </c>
      <c r="H2359" s="2" t="str">
        <f>_xlfn.XLOOKUP(tbl_orders_raw[[#This Row],[customer_id]],tbl_customers[customer_id],tbl_customers[customer_id],"Not Found")</f>
        <v>CUST00112</v>
      </c>
      <c r="I2359" s="7">
        <f>MONTH(tbl_orders_raw[[#This Row],[order_date]])</f>
        <v>6</v>
      </c>
      <c r="J2359" s="7">
        <f>YEAR(tbl_orders_raw[[#This Row],[order_date]])</f>
        <v>2026</v>
      </c>
    </row>
    <row r="2360" spans="1:10" x14ac:dyDescent="0.3">
      <c r="A2360" s="2" t="s">
        <v>5285</v>
      </c>
      <c r="B2360" s="2" t="s">
        <v>2300</v>
      </c>
      <c r="C2360" s="3">
        <v>45563</v>
      </c>
      <c r="D2360" s="2" t="s">
        <v>2915</v>
      </c>
      <c r="E2360" s="2" t="s">
        <v>2934</v>
      </c>
      <c r="F2360" s="2" t="s">
        <v>2917</v>
      </c>
      <c r="G2360" s="2">
        <f>ROWS(tbl_orders_raw[])</f>
        <v>5000</v>
      </c>
      <c r="H2360" s="2" t="str">
        <f>_xlfn.XLOOKUP(tbl_orders_raw[[#This Row],[customer_id]],tbl_customers[customer_id],tbl_customers[customer_id],"Not Found")</f>
        <v>CUST01136</v>
      </c>
      <c r="I2360" s="7">
        <f>MONTH(tbl_orders_raw[[#This Row],[order_date]])</f>
        <v>9</v>
      </c>
      <c r="J2360" s="7">
        <f>YEAR(tbl_orders_raw[[#This Row],[order_date]])</f>
        <v>2024</v>
      </c>
    </row>
    <row r="2361" spans="1:10" x14ac:dyDescent="0.3">
      <c r="A2361" s="2" t="s">
        <v>5286</v>
      </c>
      <c r="B2361" s="2" t="s">
        <v>2154</v>
      </c>
      <c r="C2361" s="3">
        <v>45768</v>
      </c>
      <c r="D2361" s="2" t="s">
        <v>2915</v>
      </c>
      <c r="E2361" s="2" t="s">
        <v>2936</v>
      </c>
      <c r="F2361" s="2" t="s">
        <v>2917</v>
      </c>
      <c r="G2361" s="2">
        <f>ROWS(tbl_orders_raw[])</f>
        <v>5000</v>
      </c>
      <c r="H2361" s="2" t="str">
        <f>_xlfn.XLOOKUP(tbl_orders_raw[[#This Row],[customer_id]],tbl_customers[customer_id],tbl_customers[customer_id],"Not Found")</f>
        <v>CUST01063</v>
      </c>
      <c r="I2361" s="7">
        <f>MONTH(tbl_orders_raw[[#This Row],[order_date]])</f>
        <v>4</v>
      </c>
      <c r="J2361" s="7">
        <f>YEAR(tbl_orders_raw[[#This Row],[order_date]])</f>
        <v>2025</v>
      </c>
    </row>
    <row r="2362" spans="1:10" x14ac:dyDescent="0.3">
      <c r="A2362" s="2" t="s">
        <v>5287</v>
      </c>
      <c r="B2362" s="2" t="s">
        <v>892</v>
      </c>
      <c r="C2362" s="3">
        <v>45992</v>
      </c>
      <c r="D2362" s="2" t="s">
        <v>2925</v>
      </c>
      <c r="E2362" s="2" t="s">
        <v>2919</v>
      </c>
      <c r="F2362" s="2" t="s">
        <v>2941</v>
      </c>
      <c r="G2362" s="2">
        <f>ROWS(tbl_orders_raw[])</f>
        <v>5000</v>
      </c>
      <c r="H2362" s="2" t="str">
        <f>_xlfn.XLOOKUP(tbl_orders_raw[[#This Row],[customer_id]],tbl_customers[customer_id],tbl_customers[customer_id],"Not Found")</f>
        <v>CUST00432</v>
      </c>
      <c r="I2362" s="7">
        <f>MONTH(tbl_orders_raw[[#This Row],[order_date]])</f>
        <v>12</v>
      </c>
      <c r="J2362" s="7">
        <f>YEAR(tbl_orders_raw[[#This Row],[order_date]])</f>
        <v>2025</v>
      </c>
    </row>
    <row r="2363" spans="1:10" x14ac:dyDescent="0.3">
      <c r="A2363" s="2" t="s">
        <v>5288</v>
      </c>
      <c r="B2363" s="2" t="s">
        <v>2136</v>
      </c>
      <c r="C2363" s="3">
        <v>45975</v>
      </c>
      <c r="D2363" s="2" t="s">
        <v>2915</v>
      </c>
      <c r="E2363" s="2" t="s">
        <v>2916</v>
      </c>
      <c r="F2363" s="2" t="s">
        <v>2917</v>
      </c>
      <c r="G2363" s="2">
        <f>ROWS(tbl_orders_raw[])</f>
        <v>5000</v>
      </c>
      <c r="H2363" s="2" t="str">
        <f>_xlfn.XLOOKUP(tbl_orders_raw[[#This Row],[customer_id]],tbl_customers[customer_id],tbl_customers[customer_id],"Not Found")</f>
        <v>CUST01054</v>
      </c>
      <c r="I2363" s="7">
        <f>MONTH(tbl_orders_raw[[#This Row],[order_date]])</f>
        <v>11</v>
      </c>
      <c r="J2363" s="7">
        <f>YEAR(tbl_orders_raw[[#This Row],[order_date]])</f>
        <v>2025</v>
      </c>
    </row>
    <row r="2364" spans="1:10" x14ac:dyDescent="0.3">
      <c r="A2364" s="2" t="s">
        <v>5289</v>
      </c>
      <c r="B2364" s="2" t="s">
        <v>278</v>
      </c>
      <c r="C2364" s="3">
        <v>46238</v>
      </c>
      <c r="D2364" s="2" t="s">
        <v>2925</v>
      </c>
      <c r="E2364" s="2" t="s">
        <v>2936</v>
      </c>
      <c r="F2364" s="2" t="s">
        <v>2917</v>
      </c>
      <c r="G2364" s="2">
        <f>ROWS(tbl_orders_raw[])</f>
        <v>5000</v>
      </c>
      <c r="H2364" s="2" t="str">
        <f>_xlfn.XLOOKUP(tbl_orders_raw[[#This Row],[customer_id]],tbl_customers[customer_id],tbl_customers[customer_id],"Not Found")</f>
        <v>CUST00125</v>
      </c>
      <c r="I2364" s="7">
        <f>MONTH(tbl_orders_raw[[#This Row],[order_date]])</f>
        <v>8</v>
      </c>
      <c r="J2364" s="7">
        <f>YEAR(tbl_orders_raw[[#This Row],[order_date]])</f>
        <v>2026</v>
      </c>
    </row>
    <row r="2365" spans="1:10" x14ac:dyDescent="0.3">
      <c r="A2365" s="2" t="s">
        <v>5290</v>
      </c>
      <c r="B2365" s="2" t="s">
        <v>194</v>
      </c>
      <c r="C2365" s="3">
        <v>46125</v>
      </c>
      <c r="D2365" s="2" t="s">
        <v>2915</v>
      </c>
      <c r="E2365" s="2" t="s">
        <v>2916</v>
      </c>
      <c r="F2365" s="2" t="s">
        <v>2917</v>
      </c>
      <c r="G2365" s="2">
        <f>ROWS(tbl_orders_raw[])</f>
        <v>5000</v>
      </c>
      <c r="H2365" s="2" t="str">
        <f>_xlfn.XLOOKUP(tbl_orders_raw[[#This Row],[customer_id]],tbl_customers[customer_id],tbl_customers[customer_id],"Not Found")</f>
        <v>CUST00083</v>
      </c>
      <c r="I2365" s="7">
        <f>MONTH(tbl_orders_raw[[#This Row],[order_date]])</f>
        <v>4</v>
      </c>
      <c r="J2365" s="7">
        <f>YEAR(tbl_orders_raw[[#This Row],[order_date]])</f>
        <v>2026</v>
      </c>
    </row>
    <row r="2366" spans="1:10" x14ac:dyDescent="0.3">
      <c r="A2366" s="2" t="s">
        <v>5291</v>
      </c>
      <c r="B2366" s="2" t="s">
        <v>1618</v>
      </c>
      <c r="C2366" s="3">
        <v>46236</v>
      </c>
      <c r="D2366" s="2" t="s">
        <v>2925</v>
      </c>
      <c r="E2366" s="2" t="s">
        <v>2934</v>
      </c>
      <c r="F2366" s="2" t="s">
        <v>2917</v>
      </c>
      <c r="G2366" s="2">
        <f>ROWS(tbl_orders_raw[])</f>
        <v>5000</v>
      </c>
      <c r="H2366" s="2" t="str">
        <f>_xlfn.XLOOKUP(tbl_orders_raw[[#This Row],[customer_id]],tbl_customers[customer_id],tbl_customers[customer_id],"Not Found")</f>
        <v>CUST00795</v>
      </c>
      <c r="I2366" s="7">
        <f>MONTH(tbl_orders_raw[[#This Row],[order_date]])</f>
        <v>8</v>
      </c>
      <c r="J2366" s="7">
        <f>YEAR(tbl_orders_raw[[#This Row],[order_date]])</f>
        <v>2026</v>
      </c>
    </row>
    <row r="2367" spans="1:10" x14ac:dyDescent="0.3">
      <c r="A2367" s="2" t="s">
        <v>5292</v>
      </c>
      <c r="B2367" s="2" t="s">
        <v>1342</v>
      </c>
      <c r="C2367" s="3">
        <v>45879</v>
      </c>
      <c r="D2367" s="2" t="s">
        <v>2915</v>
      </c>
      <c r="E2367" s="2" t="s">
        <v>2916</v>
      </c>
      <c r="F2367" s="2" t="s">
        <v>2917</v>
      </c>
      <c r="G2367" s="2">
        <f>ROWS(tbl_orders_raw[])</f>
        <v>5000</v>
      </c>
      <c r="H2367" s="2" t="str">
        <f>_xlfn.XLOOKUP(tbl_orders_raw[[#This Row],[customer_id]],tbl_customers[customer_id],tbl_customers[customer_id],"Not Found")</f>
        <v>CUST00657</v>
      </c>
      <c r="I2367" s="7">
        <f>MONTH(tbl_orders_raw[[#This Row],[order_date]])</f>
        <v>8</v>
      </c>
      <c r="J2367" s="7">
        <f>YEAR(tbl_orders_raw[[#This Row],[order_date]])</f>
        <v>2025</v>
      </c>
    </row>
    <row r="2368" spans="1:10" x14ac:dyDescent="0.3">
      <c r="A2368" s="2" t="s">
        <v>5293</v>
      </c>
      <c r="B2368" s="2" t="s">
        <v>890</v>
      </c>
      <c r="C2368" s="3">
        <v>45458</v>
      </c>
      <c r="D2368" s="2" t="s">
        <v>2925</v>
      </c>
      <c r="E2368" s="2" t="s">
        <v>2921</v>
      </c>
      <c r="F2368" s="2" t="s">
        <v>2941</v>
      </c>
      <c r="G2368" s="2">
        <f>ROWS(tbl_orders_raw[])</f>
        <v>5000</v>
      </c>
      <c r="H2368" s="2" t="str">
        <f>_xlfn.XLOOKUP(tbl_orders_raw[[#This Row],[customer_id]],tbl_customers[customer_id],tbl_customers[customer_id],"Not Found")</f>
        <v>CUST00431</v>
      </c>
      <c r="I2368" s="7">
        <f>MONTH(tbl_orders_raw[[#This Row],[order_date]])</f>
        <v>6</v>
      </c>
      <c r="J2368" s="7">
        <f>YEAR(tbl_orders_raw[[#This Row],[order_date]])</f>
        <v>2024</v>
      </c>
    </row>
    <row r="2369" spans="1:10" x14ac:dyDescent="0.3">
      <c r="A2369" s="2" t="s">
        <v>5294</v>
      </c>
      <c r="B2369" s="2" t="s">
        <v>122</v>
      </c>
      <c r="C2369" s="3">
        <v>45387</v>
      </c>
      <c r="D2369" s="2" t="s">
        <v>2925</v>
      </c>
      <c r="E2369" s="2" t="s">
        <v>2921</v>
      </c>
      <c r="F2369" s="2" t="s">
        <v>2917</v>
      </c>
      <c r="G2369" s="2">
        <f>ROWS(tbl_orders_raw[])</f>
        <v>5000</v>
      </c>
      <c r="H2369" s="2" t="str">
        <f>_xlfn.XLOOKUP(tbl_orders_raw[[#This Row],[customer_id]],tbl_customers[customer_id],tbl_customers[customer_id],"Not Found")</f>
        <v>CUST00047</v>
      </c>
      <c r="I2369" s="7">
        <f>MONTH(tbl_orders_raw[[#This Row],[order_date]])</f>
        <v>4</v>
      </c>
      <c r="J2369" s="7">
        <f>YEAR(tbl_orders_raw[[#This Row],[order_date]])</f>
        <v>2024</v>
      </c>
    </row>
    <row r="2370" spans="1:10" x14ac:dyDescent="0.3">
      <c r="A2370" s="2" t="s">
        <v>5295</v>
      </c>
      <c r="B2370" s="2" t="s">
        <v>1456</v>
      </c>
      <c r="C2370" s="3">
        <v>46241</v>
      </c>
      <c r="D2370" s="2" t="s">
        <v>2925</v>
      </c>
      <c r="E2370" s="2" t="s">
        <v>2916</v>
      </c>
      <c r="F2370" s="2" t="s">
        <v>2917</v>
      </c>
      <c r="G2370" s="2">
        <f>ROWS(tbl_orders_raw[])</f>
        <v>5000</v>
      </c>
      <c r="H2370" s="2" t="str">
        <f>_xlfn.XLOOKUP(tbl_orders_raw[[#This Row],[customer_id]],tbl_customers[customer_id],tbl_customers[customer_id],"Not Found")</f>
        <v>CUST00714</v>
      </c>
      <c r="I2370" s="7">
        <f>MONTH(tbl_orders_raw[[#This Row],[order_date]])</f>
        <v>8</v>
      </c>
      <c r="J2370" s="7">
        <f>YEAR(tbl_orders_raw[[#This Row],[order_date]])</f>
        <v>2026</v>
      </c>
    </row>
    <row r="2371" spans="1:10" x14ac:dyDescent="0.3">
      <c r="A2371" s="2" t="s">
        <v>5296</v>
      </c>
      <c r="B2371" s="2" t="s">
        <v>2124</v>
      </c>
      <c r="C2371" s="3">
        <v>45575</v>
      </c>
      <c r="D2371" s="2" t="s">
        <v>2915</v>
      </c>
      <c r="E2371" s="2" t="s">
        <v>2921</v>
      </c>
      <c r="F2371" s="2" t="s">
        <v>2917</v>
      </c>
      <c r="G2371" s="2">
        <f>ROWS(tbl_orders_raw[])</f>
        <v>5000</v>
      </c>
      <c r="H2371" s="2" t="str">
        <f>_xlfn.XLOOKUP(tbl_orders_raw[[#This Row],[customer_id]],tbl_customers[customer_id],tbl_customers[customer_id],"Not Found")</f>
        <v>CUST01048</v>
      </c>
      <c r="I2371" s="7">
        <f>MONTH(tbl_orders_raw[[#This Row],[order_date]])</f>
        <v>10</v>
      </c>
      <c r="J2371" s="7">
        <f>YEAR(tbl_orders_raw[[#This Row],[order_date]])</f>
        <v>2024</v>
      </c>
    </row>
    <row r="2372" spans="1:10" x14ac:dyDescent="0.3">
      <c r="A2372" s="2" t="s">
        <v>5297</v>
      </c>
      <c r="B2372" s="2" t="s">
        <v>2390</v>
      </c>
      <c r="C2372" s="3">
        <v>45297</v>
      </c>
      <c r="D2372" s="2" t="s">
        <v>2915</v>
      </c>
      <c r="E2372" s="2" t="s">
        <v>2939</v>
      </c>
      <c r="F2372" s="2" t="s">
        <v>2917</v>
      </c>
      <c r="G2372" s="2">
        <f>ROWS(tbl_orders_raw[])</f>
        <v>5000</v>
      </c>
      <c r="H2372" s="2" t="str">
        <f>_xlfn.XLOOKUP(tbl_orders_raw[[#This Row],[customer_id]],tbl_customers[customer_id],tbl_customers[customer_id],"Not Found")</f>
        <v>CUST01181</v>
      </c>
      <c r="I2372" s="7">
        <f>MONTH(tbl_orders_raw[[#This Row],[order_date]])</f>
        <v>1</v>
      </c>
      <c r="J2372" s="7">
        <f>YEAR(tbl_orders_raw[[#This Row],[order_date]])</f>
        <v>2024</v>
      </c>
    </row>
    <row r="2373" spans="1:10" x14ac:dyDescent="0.3">
      <c r="A2373" s="2" t="s">
        <v>5298</v>
      </c>
      <c r="B2373" s="2" t="s">
        <v>2076</v>
      </c>
      <c r="C2373" s="3">
        <v>45899</v>
      </c>
      <c r="D2373" s="2" t="s">
        <v>2915</v>
      </c>
      <c r="E2373" s="2" t="s">
        <v>2936</v>
      </c>
      <c r="F2373" s="2" t="s">
        <v>2917</v>
      </c>
      <c r="G2373" s="2">
        <f>ROWS(tbl_orders_raw[])</f>
        <v>5000</v>
      </c>
      <c r="H2373" s="2" t="str">
        <f>_xlfn.XLOOKUP(tbl_orders_raw[[#This Row],[customer_id]],tbl_customers[customer_id],tbl_customers[customer_id],"Not Found")</f>
        <v>CUST01024</v>
      </c>
      <c r="I2373" s="7">
        <f>MONTH(tbl_orders_raw[[#This Row],[order_date]])</f>
        <v>8</v>
      </c>
      <c r="J2373" s="7">
        <f>YEAR(tbl_orders_raw[[#This Row],[order_date]])</f>
        <v>2025</v>
      </c>
    </row>
    <row r="2374" spans="1:10" x14ac:dyDescent="0.3">
      <c r="A2374" s="2" t="s">
        <v>5299</v>
      </c>
      <c r="B2374" s="2" t="s">
        <v>648</v>
      </c>
      <c r="C2374" s="3">
        <v>45341</v>
      </c>
      <c r="D2374" s="2" t="s">
        <v>2925</v>
      </c>
      <c r="E2374" s="2" t="s">
        <v>2916</v>
      </c>
      <c r="F2374" s="2" t="s">
        <v>2917</v>
      </c>
      <c r="G2374" s="2">
        <f>ROWS(tbl_orders_raw[])</f>
        <v>5000</v>
      </c>
      <c r="H2374" s="2" t="str">
        <f>_xlfn.XLOOKUP(tbl_orders_raw[[#This Row],[customer_id]],tbl_customers[customer_id],tbl_customers[customer_id],"Not Found")</f>
        <v>CUST00310</v>
      </c>
      <c r="I2374" s="7">
        <f>MONTH(tbl_orders_raw[[#This Row],[order_date]])</f>
        <v>2</v>
      </c>
      <c r="J2374" s="7">
        <f>YEAR(tbl_orders_raw[[#This Row],[order_date]])</f>
        <v>2024</v>
      </c>
    </row>
    <row r="2375" spans="1:10" x14ac:dyDescent="0.3">
      <c r="A2375" s="2" t="s">
        <v>5300</v>
      </c>
      <c r="B2375" s="2" t="s">
        <v>1914</v>
      </c>
      <c r="C2375" s="3">
        <v>46179</v>
      </c>
      <c r="D2375" s="2" t="s">
        <v>2915</v>
      </c>
      <c r="E2375" s="2" t="s">
        <v>2919</v>
      </c>
      <c r="F2375" s="2" t="s">
        <v>2917</v>
      </c>
      <c r="G2375" s="2">
        <f>ROWS(tbl_orders_raw[])</f>
        <v>5000</v>
      </c>
      <c r="H2375" s="2" t="str">
        <f>_xlfn.XLOOKUP(tbl_orders_raw[[#This Row],[customer_id]],tbl_customers[customer_id],tbl_customers[customer_id],"Not Found")</f>
        <v>CUST00943</v>
      </c>
      <c r="I2375" s="7">
        <f>MONTH(tbl_orders_raw[[#This Row],[order_date]])</f>
        <v>6</v>
      </c>
      <c r="J2375" s="7">
        <f>YEAR(tbl_orders_raw[[#This Row],[order_date]])</f>
        <v>2026</v>
      </c>
    </row>
    <row r="2376" spans="1:10" x14ac:dyDescent="0.3">
      <c r="A2376" s="2" t="s">
        <v>5301</v>
      </c>
      <c r="B2376" s="2" t="s">
        <v>394</v>
      </c>
      <c r="C2376" s="3">
        <v>45409</v>
      </c>
      <c r="D2376" s="2" t="s">
        <v>2915</v>
      </c>
      <c r="E2376" s="2" t="s">
        <v>2939</v>
      </c>
      <c r="F2376" s="2" t="s">
        <v>2917</v>
      </c>
      <c r="G2376" s="2">
        <f>ROWS(tbl_orders_raw[])</f>
        <v>5000</v>
      </c>
      <c r="H2376" s="2" t="str">
        <f>_xlfn.XLOOKUP(tbl_orders_raw[[#This Row],[customer_id]],tbl_customers[customer_id],tbl_customers[customer_id],"Not Found")</f>
        <v>CUST00183</v>
      </c>
      <c r="I2376" s="7">
        <f>MONTH(tbl_orders_raw[[#This Row],[order_date]])</f>
        <v>4</v>
      </c>
      <c r="J2376" s="7">
        <f>YEAR(tbl_orders_raw[[#This Row],[order_date]])</f>
        <v>2024</v>
      </c>
    </row>
    <row r="2377" spans="1:10" x14ac:dyDescent="0.3">
      <c r="A2377" s="2" t="s">
        <v>5302</v>
      </c>
      <c r="B2377" s="2" t="s">
        <v>770</v>
      </c>
      <c r="C2377" s="3">
        <v>46227</v>
      </c>
      <c r="D2377" s="2" t="s">
        <v>2915</v>
      </c>
      <c r="E2377" s="2" t="s">
        <v>2921</v>
      </c>
      <c r="F2377" s="2" t="s">
        <v>2917</v>
      </c>
      <c r="G2377" s="2">
        <f>ROWS(tbl_orders_raw[])</f>
        <v>5000</v>
      </c>
      <c r="H2377" s="2" t="str">
        <f>_xlfn.XLOOKUP(tbl_orders_raw[[#This Row],[customer_id]],tbl_customers[customer_id],tbl_customers[customer_id],"Not Found")</f>
        <v>CUST00371</v>
      </c>
      <c r="I2377" s="7">
        <f>MONTH(tbl_orders_raw[[#This Row],[order_date]])</f>
        <v>7</v>
      </c>
      <c r="J2377" s="7">
        <f>YEAR(tbl_orders_raw[[#This Row],[order_date]])</f>
        <v>2026</v>
      </c>
    </row>
    <row r="2378" spans="1:10" x14ac:dyDescent="0.3">
      <c r="A2378" s="2" t="s">
        <v>5303</v>
      </c>
      <c r="B2378" s="2" t="s">
        <v>1434</v>
      </c>
      <c r="C2378" s="3">
        <v>45431</v>
      </c>
      <c r="D2378" s="2" t="s">
        <v>2925</v>
      </c>
      <c r="E2378" s="2" t="s">
        <v>2936</v>
      </c>
      <c r="F2378" s="2" t="s">
        <v>2917</v>
      </c>
      <c r="G2378" s="2">
        <f>ROWS(tbl_orders_raw[])</f>
        <v>5000</v>
      </c>
      <c r="H2378" s="2" t="str">
        <f>_xlfn.XLOOKUP(tbl_orders_raw[[#This Row],[customer_id]],tbl_customers[customer_id],tbl_customers[customer_id],"Not Found")</f>
        <v>CUST00703</v>
      </c>
      <c r="I2378" s="7">
        <f>MONTH(tbl_orders_raw[[#This Row],[order_date]])</f>
        <v>5</v>
      </c>
      <c r="J2378" s="7">
        <f>YEAR(tbl_orders_raw[[#This Row],[order_date]])</f>
        <v>2024</v>
      </c>
    </row>
    <row r="2379" spans="1:10" x14ac:dyDescent="0.3">
      <c r="A2379" s="2" t="s">
        <v>5304</v>
      </c>
      <c r="B2379" s="2" t="s">
        <v>1048</v>
      </c>
      <c r="C2379" s="3">
        <v>46246</v>
      </c>
      <c r="D2379" s="2" t="s">
        <v>2915</v>
      </c>
      <c r="E2379" s="2" t="s">
        <v>2921</v>
      </c>
      <c r="F2379" s="2" t="s">
        <v>2917</v>
      </c>
      <c r="G2379" s="2">
        <f>ROWS(tbl_orders_raw[])</f>
        <v>5000</v>
      </c>
      <c r="H2379" s="2" t="str">
        <f>_xlfn.XLOOKUP(tbl_orders_raw[[#This Row],[customer_id]],tbl_customers[customer_id],tbl_customers[customer_id],"Not Found")</f>
        <v>CUST00510</v>
      </c>
      <c r="I2379" s="7">
        <f>MONTH(tbl_orders_raw[[#This Row],[order_date]])</f>
        <v>8</v>
      </c>
      <c r="J2379" s="7">
        <f>YEAR(tbl_orders_raw[[#This Row],[order_date]])</f>
        <v>2026</v>
      </c>
    </row>
    <row r="2380" spans="1:10" x14ac:dyDescent="0.3">
      <c r="A2380" s="2" t="s">
        <v>5305</v>
      </c>
      <c r="B2380" s="2" t="s">
        <v>1232</v>
      </c>
      <c r="C2380" s="3">
        <v>45329</v>
      </c>
      <c r="D2380" s="2" t="s">
        <v>2925</v>
      </c>
      <c r="E2380" s="2" t="s">
        <v>2939</v>
      </c>
      <c r="F2380" s="2" t="s">
        <v>2917</v>
      </c>
      <c r="G2380" s="2">
        <f>ROWS(tbl_orders_raw[])</f>
        <v>5000</v>
      </c>
      <c r="H2380" s="2" t="str">
        <f>_xlfn.XLOOKUP(tbl_orders_raw[[#This Row],[customer_id]],tbl_customers[customer_id],tbl_customers[customer_id],"Not Found")</f>
        <v>CUST00602</v>
      </c>
      <c r="I2380" s="7">
        <f>MONTH(tbl_orders_raw[[#This Row],[order_date]])</f>
        <v>2</v>
      </c>
      <c r="J2380" s="7">
        <f>YEAR(tbl_orders_raw[[#This Row],[order_date]])</f>
        <v>2024</v>
      </c>
    </row>
    <row r="2381" spans="1:10" x14ac:dyDescent="0.3">
      <c r="A2381" s="2" t="s">
        <v>5306</v>
      </c>
      <c r="B2381" s="2" t="s">
        <v>84</v>
      </c>
      <c r="C2381" s="3">
        <v>45841</v>
      </c>
      <c r="D2381" s="2" t="s">
        <v>2925</v>
      </c>
      <c r="E2381" s="2" t="s">
        <v>2939</v>
      </c>
      <c r="F2381" s="2" t="s">
        <v>2941</v>
      </c>
      <c r="G2381" s="2">
        <f>ROWS(tbl_orders_raw[])</f>
        <v>5000</v>
      </c>
      <c r="H2381" s="2" t="str">
        <f>_xlfn.XLOOKUP(tbl_orders_raw[[#This Row],[customer_id]],tbl_customers[customer_id],tbl_customers[customer_id],"Not Found")</f>
        <v>CUST00028</v>
      </c>
      <c r="I2381" s="7">
        <f>MONTH(tbl_orders_raw[[#This Row],[order_date]])</f>
        <v>7</v>
      </c>
      <c r="J2381" s="7">
        <f>YEAR(tbl_orders_raw[[#This Row],[order_date]])</f>
        <v>2025</v>
      </c>
    </row>
    <row r="2382" spans="1:10" x14ac:dyDescent="0.3">
      <c r="A2382" s="2" t="s">
        <v>5307</v>
      </c>
      <c r="B2382" s="2" t="s">
        <v>1264</v>
      </c>
      <c r="C2382" s="3">
        <v>46122</v>
      </c>
      <c r="D2382" s="2" t="s">
        <v>2925</v>
      </c>
      <c r="E2382" s="2" t="s">
        <v>2916</v>
      </c>
      <c r="F2382" s="2" t="s">
        <v>2917</v>
      </c>
      <c r="G2382" s="2">
        <f>ROWS(tbl_orders_raw[])</f>
        <v>5000</v>
      </c>
      <c r="H2382" s="2" t="str">
        <f>_xlfn.XLOOKUP(tbl_orders_raw[[#This Row],[customer_id]],tbl_customers[customer_id],tbl_customers[customer_id],"Not Found")</f>
        <v>CUST00618</v>
      </c>
      <c r="I2382" s="7">
        <f>MONTH(tbl_orders_raw[[#This Row],[order_date]])</f>
        <v>4</v>
      </c>
      <c r="J2382" s="7">
        <f>YEAR(tbl_orders_raw[[#This Row],[order_date]])</f>
        <v>2026</v>
      </c>
    </row>
    <row r="2383" spans="1:10" x14ac:dyDescent="0.3">
      <c r="A2383" s="2" t="s">
        <v>5308</v>
      </c>
      <c r="B2383" s="2" t="s">
        <v>750</v>
      </c>
      <c r="C2383" s="3">
        <v>45580</v>
      </c>
      <c r="D2383" s="2" t="s">
        <v>2915</v>
      </c>
      <c r="E2383" s="2" t="s">
        <v>2939</v>
      </c>
      <c r="F2383" s="2" t="s">
        <v>2917</v>
      </c>
      <c r="G2383" s="2">
        <f>ROWS(tbl_orders_raw[])</f>
        <v>5000</v>
      </c>
      <c r="H2383" s="2" t="str">
        <f>_xlfn.XLOOKUP(tbl_orders_raw[[#This Row],[customer_id]],tbl_customers[customer_id],tbl_customers[customer_id],"Not Found")</f>
        <v>CUST00361</v>
      </c>
      <c r="I2383" s="7">
        <f>MONTH(tbl_orders_raw[[#This Row],[order_date]])</f>
        <v>10</v>
      </c>
      <c r="J2383" s="7">
        <f>YEAR(tbl_orders_raw[[#This Row],[order_date]])</f>
        <v>2024</v>
      </c>
    </row>
    <row r="2384" spans="1:10" x14ac:dyDescent="0.3">
      <c r="A2384" s="2" t="s">
        <v>5309</v>
      </c>
      <c r="B2384" s="2" t="s">
        <v>1646</v>
      </c>
      <c r="C2384" s="3">
        <v>45991</v>
      </c>
      <c r="D2384" s="2" t="s">
        <v>2925</v>
      </c>
      <c r="E2384" s="2" t="s">
        <v>2916</v>
      </c>
      <c r="F2384" s="2" t="s">
        <v>2917</v>
      </c>
      <c r="G2384" s="2">
        <f>ROWS(tbl_orders_raw[])</f>
        <v>5000</v>
      </c>
      <c r="H2384" s="2" t="str">
        <f>_xlfn.XLOOKUP(tbl_orders_raw[[#This Row],[customer_id]],tbl_customers[customer_id],tbl_customers[customer_id],"Not Found")</f>
        <v>CUST00809</v>
      </c>
      <c r="I2384" s="7">
        <f>MONTH(tbl_orders_raw[[#This Row],[order_date]])</f>
        <v>11</v>
      </c>
      <c r="J2384" s="7">
        <f>YEAR(tbl_orders_raw[[#This Row],[order_date]])</f>
        <v>2025</v>
      </c>
    </row>
    <row r="2385" spans="1:10" x14ac:dyDescent="0.3">
      <c r="A2385" s="2" t="s">
        <v>5310</v>
      </c>
      <c r="B2385" s="2" t="s">
        <v>2390</v>
      </c>
      <c r="C2385" s="3">
        <v>45300</v>
      </c>
      <c r="D2385" s="2" t="s">
        <v>2925</v>
      </c>
      <c r="E2385" s="2" t="s">
        <v>2936</v>
      </c>
      <c r="F2385" s="2" t="s">
        <v>2917</v>
      </c>
      <c r="G2385" s="2">
        <f>ROWS(tbl_orders_raw[])</f>
        <v>5000</v>
      </c>
      <c r="H2385" s="2" t="str">
        <f>_xlfn.XLOOKUP(tbl_orders_raw[[#This Row],[customer_id]],tbl_customers[customer_id],tbl_customers[customer_id],"Not Found")</f>
        <v>CUST01181</v>
      </c>
      <c r="I2385" s="7">
        <f>MONTH(tbl_orders_raw[[#This Row],[order_date]])</f>
        <v>1</v>
      </c>
      <c r="J2385" s="7">
        <f>YEAR(tbl_orders_raw[[#This Row],[order_date]])</f>
        <v>2024</v>
      </c>
    </row>
    <row r="2386" spans="1:10" x14ac:dyDescent="0.3">
      <c r="A2386" s="2" t="s">
        <v>5311</v>
      </c>
      <c r="B2386" s="2" t="s">
        <v>1568</v>
      </c>
      <c r="C2386" s="3">
        <v>45585</v>
      </c>
      <c r="D2386" s="2" t="s">
        <v>2915</v>
      </c>
      <c r="E2386" s="2" t="s">
        <v>2934</v>
      </c>
      <c r="F2386" s="2" t="s">
        <v>2917</v>
      </c>
      <c r="G2386" s="2">
        <f>ROWS(tbl_orders_raw[])</f>
        <v>5000</v>
      </c>
      <c r="H2386" s="2" t="str">
        <f>_xlfn.XLOOKUP(tbl_orders_raw[[#This Row],[customer_id]],tbl_customers[customer_id],tbl_customers[customer_id],"Not Found")</f>
        <v>CUST00770</v>
      </c>
      <c r="I2386" s="7">
        <f>MONTH(tbl_orders_raw[[#This Row],[order_date]])</f>
        <v>10</v>
      </c>
      <c r="J2386" s="7">
        <f>YEAR(tbl_orders_raw[[#This Row],[order_date]])</f>
        <v>2024</v>
      </c>
    </row>
    <row r="2387" spans="1:10" x14ac:dyDescent="0.3">
      <c r="A2387" s="2" t="s">
        <v>5312</v>
      </c>
      <c r="B2387" s="2" t="s">
        <v>1532</v>
      </c>
      <c r="C2387" s="3">
        <v>46009</v>
      </c>
      <c r="D2387" s="2" t="s">
        <v>2928</v>
      </c>
      <c r="E2387" s="2" t="s">
        <v>2939</v>
      </c>
      <c r="F2387" s="2" t="s">
        <v>2917</v>
      </c>
      <c r="G2387" s="2">
        <f>ROWS(tbl_orders_raw[])</f>
        <v>5000</v>
      </c>
      <c r="H2387" s="2" t="str">
        <f>_xlfn.XLOOKUP(tbl_orders_raw[[#This Row],[customer_id]],tbl_customers[customer_id],tbl_customers[customer_id],"Not Found")</f>
        <v>CUST00752</v>
      </c>
      <c r="I2387" s="7">
        <f>MONTH(tbl_orders_raw[[#This Row],[order_date]])</f>
        <v>12</v>
      </c>
      <c r="J2387" s="7">
        <f>YEAR(tbl_orders_raw[[#This Row],[order_date]])</f>
        <v>2025</v>
      </c>
    </row>
    <row r="2388" spans="1:10" x14ac:dyDescent="0.3">
      <c r="A2388" s="2" t="s">
        <v>5313</v>
      </c>
      <c r="B2388" s="2" t="s">
        <v>300</v>
      </c>
      <c r="C2388" s="3">
        <v>46101</v>
      </c>
      <c r="D2388" s="2" t="s">
        <v>2925</v>
      </c>
      <c r="E2388" s="2" t="s">
        <v>2919</v>
      </c>
      <c r="F2388" s="2" t="s">
        <v>2917</v>
      </c>
      <c r="G2388" s="2">
        <f>ROWS(tbl_orders_raw[])</f>
        <v>5000</v>
      </c>
      <c r="H2388" s="2" t="str">
        <f>_xlfn.XLOOKUP(tbl_orders_raw[[#This Row],[customer_id]],tbl_customers[customer_id],tbl_customers[customer_id],"Not Found")</f>
        <v>CUST00136</v>
      </c>
      <c r="I2388" s="7">
        <f>MONTH(tbl_orders_raw[[#This Row],[order_date]])</f>
        <v>3</v>
      </c>
      <c r="J2388" s="7">
        <f>YEAR(tbl_orders_raw[[#This Row],[order_date]])</f>
        <v>2026</v>
      </c>
    </row>
    <row r="2389" spans="1:10" x14ac:dyDescent="0.3">
      <c r="A2389" s="2" t="s">
        <v>5314</v>
      </c>
      <c r="B2389" s="2" t="s">
        <v>908</v>
      </c>
      <c r="C2389" s="3">
        <v>46245</v>
      </c>
      <c r="D2389" s="2" t="s">
        <v>2925</v>
      </c>
      <c r="E2389" s="2" t="s">
        <v>2921</v>
      </c>
      <c r="F2389" s="2" t="s">
        <v>2917</v>
      </c>
      <c r="G2389" s="2">
        <f>ROWS(tbl_orders_raw[])</f>
        <v>5000</v>
      </c>
      <c r="H2389" s="2" t="str">
        <f>_xlfn.XLOOKUP(tbl_orders_raw[[#This Row],[customer_id]],tbl_customers[customer_id],tbl_customers[customer_id],"Not Found")</f>
        <v>CUST00440</v>
      </c>
      <c r="I2389" s="7">
        <f>MONTH(tbl_orders_raw[[#This Row],[order_date]])</f>
        <v>8</v>
      </c>
      <c r="J2389" s="7">
        <f>YEAR(tbl_orders_raw[[#This Row],[order_date]])</f>
        <v>2026</v>
      </c>
    </row>
    <row r="2390" spans="1:10" x14ac:dyDescent="0.3">
      <c r="A2390" s="2" t="s">
        <v>5315</v>
      </c>
      <c r="B2390" s="2" t="s">
        <v>2418</v>
      </c>
      <c r="C2390" s="3">
        <v>46089</v>
      </c>
      <c r="D2390" s="2" t="s">
        <v>2915</v>
      </c>
      <c r="E2390" s="2" t="s">
        <v>2916</v>
      </c>
      <c r="F2390" s="2" t="s">
        <v>2917</v>
      </c>
      <c r="G2390" s="2">
        <f>ROWS(tbl_orders_raw[])</f>
        <v>5000</v>
      </c>
      <c r="H2390" s="2" t="str">
        <f>_xlfn.XLOOKUP(tbl_orders_raw[[#This Row],[customer_id]],tbl_customers[customer_id],tbl_customers[customer_id],"Not Found")</f>
        <v>CUST01195</v>
      </c>
      <c r="I2390" s="7">
        <f>MONTH(tbl_orders_raw[[#This Row],[order_date]])</f>
        <v>3</v>
      </c>
      <c r="J2390" s="7">
        <f>YEAR(tbl_orders_raw[[#This Row],[order_date]])</f>
        <v>2026</v>
      </c>
    </row>
    <row r="2391" spans="1:10" x14ac:dyDescent="0.3">
      <c r="A2391" s="2" t="s">
        <v>5316</v>
      </c>
      <c r="B2391" s="2" t="s">
        <v>514</v>
      </c>
      <c r="C2391" s="3">
        <v>45756</v>
      </c>
      <c r="D2391" s="2" t="s">
        <v>2915</v>
      </c>
      <c r="E2391" s="2" t="s">
        <v>2916</v>
      </c>
      <c r="F2391" s="2" t="s">
        <v>2922</v>
      </c>
      <c r="G2391" s="2">
        <f>ROWS(tbl_orders_raw[])</f>
        <v>5000</v>
      </c>
      <c r="H2391" s="2" t="str">
        <f>_xlfn.XLOOKUP(tbl_orders_raw[[#This Row],[customer_id]],tbl_customers[customer_id],tbl_customers[customer_id],"Not Found")</f>
        <v>CUST00243</v>
      </c>
      <c r="I2391" s="7">
        <f>MONTH(tbl_orders_raw[[#This Row],[order_date]])</f>
        <v>4</v>
      </c>
      <c r="J2391" s="7">
        <f>YEAR(tbl_orders_raw[[#This Row],[order_date]])</f>
        <v>2025</v>
      </c>
    </row>
    <row r="2392" spans="1:10" x14ac:dyDescent="0.3">
      <c r="A2392" s="2" t="s">
        <v>5317</v>
      </c>
      <c r="B2392" s="2" t="s">
        <v>1366</v>
      </c>
      <c r="C2392" s="3">
        <v>45854</v>
      </c>
      <c r="D2392" s="2" t="s">
        <v>2925</v>
      </c>
      <c r="E2392" s="2" t="s">
        <v>2939</v>
      </c>
      <c r="F2392" s="2" t="s">
        <v>2917</v>
      </c>
      <c r="G2392" s="2">
        <f>ROWS(tbl_orders_raw[])</f>
        <v>5000</v>
      </c>
      <c r="H2392" s="2" t="str">
        <f>_xlfn.XLOOKUP(tbl_orders_raw[[#This Row],[customer_id]],tbl_customers[customer_id],tbl_customers[customer_id],"Not Found")</f>
        <v>CUST00669</v>
      </c>
      <c r="I2392" s="7">
        <f>MONTH(tbl_orders_raw[[#This Row],[order_date]])</f>
        <v>7</v>
      </c>
      <c r="J2392" s="7">
        <f>YEAR(tbl_orders_raw[[#This Row],[order_date]])</f>
        <v>2025</v>
      </c>
    </row>
    <row r="2393" spans="1:10" x14ac:dyDescent="0.3">
      <c r="A2393" s="2" t="s">
        <v>5318</v>
      </c>
      <c r="B2393" s="2" t="s">
        <v>898</v>
      </c>
      <c r="C2393" s="3">
        <v>45425</v>
      </c>
      <c r="D2393" s="2" t="s">
        <v>2925</v>
      </c>
      <c r="E2393" s="2" t="s">
        <v>2916</v>
      </c>
      <c r="F2393" s="2" t="s">
        <v>2917</v>
      </c>
      <c r="G2393" s="2">
        <f>ROWS(tbl_orders_raw[])</f>
        <v>5000</v>
      </c>
      <c r="H2393" s="2" t="str">
        <f>_xlfn.XLOOKUP(tbl_orders_raw[[#This Row],[customer_id]],tbl_customers[customer_id],tbl_customers[customer_id],"Not Found")</f>
        <v>CUST00435</v>
      </c>
      <c r="I2393" s="7">
        <f>MONTH(tbl_orders_raw[[#This Row],[order_date]])</f>
        <v>5</v>
      </c>
      <c r="J2393" s="7">
        <f>YEAR(tbl_orders_raw[[#This Row],[order_date]])</f>
        <v>2024</v>
      </c>
    </row>
    <row r="2394" spans="1:10" x14ac:dyDescent="0.3">
      <c r="A2394" s="2" t="s">
        <v>5319</v>
      </c>
      <c r="B2394" s="2" t="s">
        <v>668</v>
      </c>
      <c r="C2394" s="3">
        <v>46052</v>
      </c>
      <c r="D2394" s="2" t="s">
        <v>2915</v>
      </c>
      <c r="E2394" s="2" t="s">
        <v>2936</v>
      </c>
      <c r="F2394" s="2" t="s">
        <v>2922</v>
      </c>
      <c r="G2394" s="2">
        <f>ROWS(tbl_orders_raw[])</f>
        <v>5000</v>
      </c>
      <c r="H2394" s="2" t="str">
        <f>_xlfn.XLOOKUP(tbl_orders_raw[[#This Row],[customer_id]],tbl_customers[customer_id],tbl_customers[customer_id],"Not Found")</f>
        <v>CUST00320</v>
      </c>
      <c r="I2394" s="7">
        <f>MONTH(tbl_orders_raw[[#This Row],[order_date]])</f>
        <v>1</v>
      </c>
      <c r="J2394" s="7">
        <f>YEAR(tbl_orders_raw[[#This Row],[order_date]])</f>
        <v>2026</v>
      </c>
    </row>
    <row r="2395" spans="1:10" x14ac:dyDescent="0.3">
      <c r="A2395" s="2" t="s">
        <v>5320</v>
      </c>
      <c r="B2395" s="2" t="s">
        <v>534</v>
      </c>
      <c r="C2395" s="3">
        <v>45724</v>
      </c>
      <c r="D2395" s="2" t="s">
        <v>2915</v>
      </c>
      <c r="E2395" s="2" t="s">
        <v>2916</v>
      </c>
      <c r="F2395" s="2" t="s">
        <v>2917</v>
      </c>
      <c r="G2395" s="2">
        <f>ROWS(tbl_orders_raw[])</f>
        <v>5000</v>
      </c>
      <c r="H2395" s="2" t="str">
        <f>_xlfn.XLOOKUP(tbl_orders_raw[[#This Row],[customer_id]],tbl_customers[customer_id],tbl_customers[customer_id],"Not Found")</f>
        <v>CUST00253</v>
      </c>
      <c r="I2395" s="7">
        <f>MONTH(tbl_orders_raw[[#This Row],[order_date]])</f>
        <v>3</v>
      </c>
      <c r="J2395" s="7">
        <f>YEAR(tbl_orders_raw[[#This Row],[order_date]])</f>
        <v>2025</v>
      </c>
    </row>
    <row r="2396" spans="1:10" x14ac:dyDescent="0.3">
      <c r="A2396" s="2" t="s">
        <v>5321</v>
      </c>
      <c r="B2396" s="2" t="s">
        <v>1168</v>
      </c>
      <c r="C2396" s="3">
        <v>45798</v>
      </c>
      <c r="D2396" s="2" t="s">
        <v>2915</v>
      </c>
      <c r="E2396" s="2" t="s">
        <v>2921</v>
      </c>
      <c r="F2396" s="2" t="s">
        <v>2917</v>
      </c>
      <c r="G2396" s="2">
        <f>ROWS(tbl_orders_raw[])</f>
        <v>5000</v>
      </c>
      <c r="H2396" s="2" t="str">
        <f>_xlfn.XLOOKUP(tbl_orders_raw[[#This Row],[customer_id]],tbl_customers[customer_id],tbl_customers[customer_id],"Not Found")</f>
        <v>CUST00570</v>
      </c>
      <c r="I2396" s="7">
        <f>MONTH(tbl_orders_raw[[#This Row],[order_date]])</f>
        <v>5</v>
      </c>
      <c r="J2396" s="7">
        <f>YEAR(tbl_orders_raw[[#This Row],[order_date]])</f>
        <v>2025</v>
      </c>
    </row>
    <row r="2397" spans="1:10" x14ac:dyDescent="0.3">
      <c r="A2397" s="2" t="s">
        <v>5322</v>
      </c>
      <c r="B2397" s="2" t="s">
        <v>378</v>
      </c>
      <c r="C2397" s="3">
        <v>46028</v>
      </c>
      <c r="D2397" s="2" t="s">
        <v>2915</v>
      </c>
      <c r="E2397" s="2" t="s">
        <v>2936</v>
      </c>
      <c r="F2397" s="2" t="s">
        <v>2917</v>
      </c>
      <c r="G2397" s="2">
        <f>ROWS(tbl_orders_raw[])</f>
        <v>5000</v>
      </c>
      <c r="H2397" s="2" t="str">
        <f>_xlfn.XLOOKUP(tbl_orders_raw[[#This Row],[customer_id]],tbl_customers[customer_id],tbl_customers[customer_id],"Not Found")</f>
        <v>CUST00175</v>
      </c>
      <c r="I2397" s="7">
        <f>MONTH(tbl_orders_raw[[#This Row],[order_date]])</f>
        <v>1</v>
      </c>
      <c r="J2397" s="7">
        <f>YEAR(tbl_orders_raw[[#This Row],[order_date]])</f>
        <v>2026</v>
      </c>
    </row>
    <row r="2398" spans="1:10" x14ac:dyDescent="0.3">
      <c r="A2398" s="2" t="s">
        <v>5323</v>
      </c>
      <c r="B2398" s="2" t="s">
        <v>562</v>
      </c>
      <c r="C2398" s="3">
        <v>45525</v>
      </c>
      <c r="D2398" s="2" t="s">
        <v>2915</v>
      </c>
      <c r="E2398" s="2" t="s">
        <v>2939</v>
      </c>
      <c r="F2398" s="2" t="s">
        <v>2917</v>
      </c>
      <c r="G2398" s="2">
        <f>ROWS(tbl_orders_raw[])</f>
        <v>5000</v>
      </c>
      <c r="H2398" s="2" t="str">
        <f>_xlfn.XLOOKUP(tbl_orders_raw[[#This Row],[customer_id]],tbl_customers[customer_id],tbl_customers[customer_id],"Not Found")</f>
        <v>CUST00267</v>
      </c>
      <c r="I2398" s="7">
        <f>MONTH(tbl_orders_raw[[#This Row],[order_date]])</f>
        <v>8</v>
      </c>
      <c r="J2398" s="7">
        <f>YEAR(tbl_orders_raw[[#This Row],[order_date]])</f>
        <v>2024</v>
      </c>
    </row>
    <row r="2399" spans="1:10" x14ac:dyDescent="0.3">
      <c r="A2399" s="2" t="s">
        <v>5324</v>
      </c>
      <c r="B2399" s="2" t="s">
        <v>468</v>
      </c>
      <c r="C2399" s="3">
        <v>46214</v>
      </c>
      <c r="D2399" s="2" t="s">
        <v>2915</v>
      </c>
      <c r="E2399" s="2" t="s">
        <v>2916</v>
      </c>
      <c r="F2399" s="2" t="s">
        <v>2941</v>
      </c>
      <c r="G2399" s="2">
        <f>ROWS(tbl_orders_raw[])</f>
        <v>5000</v>
      </c>
      <c r="H2399" s="2" t="str">
        <f>_xlfn.XLOOKUP(tbl_orders_raw[[#This Row],[customer_id]],tbl_customers[customer_id],tbl_customers[customer_id],"Not Found")</f>
        <v>CUST00220</v>
      </c>
      <c r="I2399" s="7">
        <f>MONTH(tbl_orders_raw[[#This Row],[order_date]])</f>
        <v>7</v>
      </c>
      <c r="J2399" s="7">
        <f>YEAR(tbl_orders_raw[[#This Row],[order_date]])</f>
        <v>2026</v>
      </c>
    </row>
    <row r="2400" spans="1:10" x14ac:dyDescent="0.3">
      <c r="A2400" s="2" t="s">
        <v>5325</v>
      </c>
      <c r="B2400" s="2" t="s">
        <v>55</v>
      </c>
      <c r="C2400" s="3">
        <v>46139</v>
      </c>
      <c r="D2400" s="2" t="s">
        <v>2915</v>
      </c>
      <c r="E2400" s="2" t="s">
        <v>2919</v>
      </c>
      <c r="F2400" s="2" t="s">
        <v>2917</v>
      </c>
      <c r="G2400" s="2">
        <f>ROWS(tbl_orders_raw[])</f>
        <v>5000</v>
      </c>
      <c r="H2400" s="2" t="str">
        <f>_xlfn.XLOOKUP(tbl_orders_raw[[#This Row],[customer_id]],tbl_customers[customer_id],tbl_customers[customer_id],"Not Found")</f>
        <v>CUST00016</v>
      </c>
      <c r="I2400" s="7">
        <f>MONTH(tbl_orders_raw[[#This Row],[order_date]])</f>
        <v>4</v>
      </c>
      <c r="J2400" s="7">
        <f>YEAR(tbl_orders_raw[[#This Row],[order_date]])</f>
        <v>2026</v>
      </c>
    </row>
    <row r="2401" spans="1:10" x14ac:dyDescent="0.3">
      <c r="A2401" s="2" t="s">
        <v>5326</v>
      </c>
      <c r="B2401" s="2" t="s">
        <v>270</v>
      </c>
      <c r="C2401" s="3">
        <v>45547</v>
      </c>
      <c r="D2401" s="2" t="s">
        <v>2915</v>
      </c>
      <c r="E2401" s="2" t="s">
        <v>2921</v>
      </c>
      <c r="F2401" s="2" t="s">
        <v>2941</v>
      </c>
      <c r="G2401" s="2">
        <f>ROWS(tbl_orders_raw[])</f>
        <v>5000</v>
      </c>
      <c r="H2401" s="2" t="str">
        <f>_xlfn.XLOOKUP(tbl_orders_raw[[#This Row],[customer_id]],tbl_customers[customer_id],tbl_customers[customer_id],"Not Found")</f>
        <v>CUST00121</v>
      </c>
      <c r="I2401" s="7">
        <f>MONTH(tbl_orders_raw[[#This Row],[order_date]])</f>
        <v>9</v>
      </c>
      <c r="J2401" s="7">
        <f>YEAR(tbl_orders_raw[[#This Row],[order_date]])</f>
        <v>2024</v>
      </c>
    </row>
    <row r="2402" spans="1:10" x14ac:dyDescent="0.3">
      <c r="A2402" s="2" t="s">
        <v>5327</v>
      </c>
      <c r="B2402" s="2" t="s">
        <v>2062</v>
      </c>
      <c r="C2402" s="3">
        <v>45707</v>
      </c>
      <c r="D2402" s="2" t="s">
        <v>2925</v>
      </c>
      <c r="E2402" s="2" t="s">
        <v>2919</v>
      </c>
      <c r="F2402" s="2" t="s">
        <v>2917</v>
      </c>
      <c r="G2402" s="2">
        <f>ROWS(tbl_orders_raw[])</f>
        <v>5000</v>
      </c>
      <c r="H2402" s="2" t="str">
        <f>_xlfn.XLOOKUP(tbl_orders_raw[[#This Row],[customer_id]],tbl_customers[customer_id],tbl_customers[customer_id],"Not Found")</f>
        <v>CUST01017</v>
      </c>
      <c r="I2402" s="7">
        <f>MONTH(tbl_orders_raw[[#This Row],[order_date]])</f>
        <v>2</v>
      </c>
      <c r="J2402" s="7">
        <f>YEAR(tbl_orders_raw[[#This Row],[order_date]])</f>
        <v>2025</v>
      </c>
    </row>
    <row r="2403" spans="1:10" x14ac:dyDescent="0.3">
      <c r="A2403" s="2" t="s">
        <v>5328</v>
      </c>
      <c r="B2403" s="2" t="s">
        <v>1292</v>
      </c>
      <c r="C2403" s="3">
        <v>45725</v>
      </c>
      <c r="D2403" s="2" t="s">
        <v>2925</v>
      </c>
      <c r="E2403" s="2" t="s">
        <v>2939</v>
      </c>
      <c r="F2403" s="2" t="s">
        <v>2917</v>
      </c>
      <c r="G2403" s="2">
        <f>ROWS(tbl_orders_raw[])</f>
        <v>5000</v>
      </c>
      <c r="H2403" s="2" t="str">
        <f>_xlfn.XLOOKUP(tbl_orders_raw[[#This Row],[customer_id]],tbl_customers[customer_id],tbl_customers[customer_id],"Not Found")</f>
        <v>CUST00632</v>
      </c>
      <c r="I2403" s="7">
        <f>MONTH(tbl_orders_raw[[#This Row],[order_date]])</f>
        <v>3</v>
      </c>
      <c r="J2403" s="7">
        <f>YEAR(tbl_orders_raw[[#This Row],[order_date]])</f>
        <v>2025</v>
      </c>
    </row>
    <row r="2404" spans="1:10" x14ac:dyDescent="0.3">
      <c r="A2404" s="2" t="s">
        <v>5329</v>
      </c>
      <c r="B2404" s="2" t="s">
        <v>1454</v>
      </c>
      <c r="C2404" s="3">
        <v>46089</v>
      </c>
      <c r="D2404" s="2" t="s">
        <v>2915</v>
      </c>
      <c r="E2404" s="2" t="s">
        <v>2939</v>
      </c>
      <c r="F2404" s="2" t="s">
        <v>2917</v>
      </c>
      <c r="G2404" s="2">
        <f>ROWS(tbl_orders_raw[])</f>
        <v>5000</v>
      </c>
      <c r="H2404" s="2" t="str">
        <f>_xlfn.XLOOKUP(tbl_orders_raw[[#This Row],[customer_id]],tbl_customers[customer_id],tbl_customers[customer_id],"Not Found")</f>
        <v>CUST00713</v>
      </c>
      <c r="I2404" s="7">
        <f>MONTH(tbl_orders_raw[[#This Row],[order_date]])</f>
        <v>3</v>
      </c>
      <c r="J2404" s="7">
        <f>YEAR(tbl_orders_raw[[#This Row],[order_date]])</f>
        <v>2026</v>
      </c>
    </row>
    <row r="2405" spans="1:10" x14ac:dyDescent="0.3">
      <c r="A2405" s="2" t="s">
        <v>5330</v>
      </c>
      <c r="B2405" s="2" t="s">
        <v>1058</v>
      </c>
      <c r="C2405" s="3">
        <v>45544</v>
      </c>
      <c r="D2405" s="2" t="s">
        <v>2915</v>
      </c>
      <c r="E2405" s="2" t="s">
        <v>2916</v>
      </c>
      <c r="F2405" s="2" t="s">
        <v>2917</v>
      </c>
      <c r="G2405" s="2">
        <f>ROWS(tbl_orders_raw[])</f>
        <v>5000</v>
      </c>
      <c r="H2405" s="2" t="str">
        <f>_xlfn.XLOOKUP(tbl_orders_raw[[#This Row],[customer_id]],tbl_customers[customer_id],tbl_customers[customer_id],"Not Found")</f>
        <v>CUST00515</v>
      </c>
      <c r="I2405" s="7">
        <f>MONTH(tbl_orders_raw[[#This Row],[order_date]])</f>
        <v>9</v>
      </c>
      <c r="J2405" s="7">
        <f>YEAR(tbl_orders_raw[[#This Row],[order_date]])</f>
        <v>2024</v>
      </c>
    </row>
    <row r="2406" spans="1:10" x14ac:dyDescent="0.3">
      <c r="A2406" s="2" t="s">
        <v>5331</v>
      </c>
      <c r="B2406" s="2" t="s">
        <v>1920</v>
      </c>
      <c r="C2406" s="3">
        <v>45549</v>
      </c>
      <c r="D2406" s="2" t="s">
        <v>2915</v>
      </c>
      <c r="E2406" s="2" t="s">
        <v>2916</v>
      </c>
      <c r="F2406" s="2" t="s">
        <v>2917</v>
      </c>
      <c r="G2406" s="2">
        <f>ROWS(tbl_orders_raw[])</f>
        <v>5000</v>
      </c>
      <c r="H2406" s="2" t="str">
        <f>_xlfn.XLOOKUP(tbl_orders_raw[[#This Row],[customer_id]],tbl_customers[customer_id],tbl_customers[customer_id],"Not Found")</f>
        <v>CUST00946</v>
      </c>
      <c r="I2406" s="7">
        <f>MONTH(tbl_orders_raw[[#This Row],[order_date]])</f>
        <v>9</v>
      </c>
      <c r="J2406" s="7">
        <f>YEAR(tbl_orders_raw[[#This Row],[order_date]])</f>
        <v>2024</v>
      </c>
    </row>
    <row r="2407" spans="1:10" x14ac:dyDescent="0.3">
      <c r="A2407" s="2" t="s">
        <v>5332</v>
      </c>
      <c r="B2407" s="2" t="s">
        <v>514</v>
      </c>
      <c r="C2407" s="3">
        <v>46079</v>
      </c>
      <c r="D2407" s="2" t="s">
        <v>2925</v>
      </c>
      <c r="E2407" s="2" t="s">
        <v>2939</v>
      </c>
      <c r="F2407" s="2" t="s">
        <v>2917</v>
      </c>
      <c r="G2407" s="2">
        <f>ROWS(tbl_orders_raw[])</f>
        <v>5000</v>
      </c>
      <c r="H2407" s="2" t="str">
        <f>_xlfn.XLOOKUP(tbl_orders_raw[[#This Row],[customer_id]],tbl_customers[customer_id],tbl_customers[customer_id],"Not Found")</f>
        <v>CUST00243</v>
      </c>
      <c r="I2407" s="7">
        <f>MONTH(tbl_orders_raw[[#This Row],[order_date]])</f>
        <v>2</v>
      </c>
      <c r="J2407" s="7">
        <f>YEAR(tbl_orders_raw[[#This Row],[order_date]])</f>
        <v>2026</v>
      </c>
    </row>
    <row r="2408" spans="1:10" x14ac:dyDescent="0.3">
      <c r="A2408" s="2" t="s">
        <v>5333</v>
      </c>
      <c r="B2408" s="2" t="s">
        <v>1718</v>
      </c>
      <c r="C2408" s="3">
        <v>45319</v>
      </c>
      <c r="D2408" s="2" t="s">
        <v>2925</v>
      </c>
      <c r="E2408" s="2" t="s">
        <v>2916</v>
      </c>
      <c r="F2408" s="2" t="s">
        <v>2917</v>
      </c>
      <c r="G2408" s="2">
        <f>ROWS(tbl_orders_raw[])</f>
        <v>5000</v>
      </c>
      <c r="H2408" s="2" t="str">
        <f>_xlfn.XLOOKUP(tbl_orders_raw[[#This Row],[customer_id]],tbl_customers[customer_id],tbl_customers[customer_id],"Not Found")</f>
        <v>CUST00845</v>
      </c>
      <c r="I2408" s="7">
        <f>MONTH(tbl_orders_raw[[#This Row],[order_date]])</f>
        <v>1</v>
      </c>
      <c r="J2408" s="7">
        <f>YEAR(tbl_orders_raw[[#This Row],[order_date]])</f>
        <v>2024</v>
      </c>
    </row>
    <row r="2409" spans="1:10" x14ac:dyDescent="0.3">
      <c r="A2409" s="2" t="s">
        <v>5334</v>
      </c>
      <c r="B2409" s="2" t="s">
        <v>398</v>
      </c>
      <c r="C2409" s="3">
        <v>46073</v>
      </c>
      <c r="D2409" s="2" t="s">
        <v>2915</v>
      </c>
      <c r="E2409" s="2" t="s">
        <v>2939</v>
      </c>
      <c r="F2409" s="2" t="s">
        <v>2917</v>
      </c>
      <c r="G2409" s="2">
        <f>ROWS(tbl_orders_raw[])</f>
        <v>5000</v>
      </c>
      <c r="H2409" s="2" t="str">
        <f>_xlfn.XLOOKUP(tbl_orders_raw[[#This Row],[customer_id]],tbl_customers[customer_id],tbl_customers[customer_id],"Not Found")</f>
        <v>CUST00185</v>
      </c>
      <c r="I2409" s="7">
        <f>MONTH(tbl_orders_raw[[#This Row],[order_date]])</f>
        <v>2</v>
      </c>
      <c r="J2409" s="7">
        <f>YEAR(tbl_orders_raw[[#This Row],[order_date]])</f>
        <v>2026</v>
      </c>
    </row>
    <row r="2410" spans="1:10" x14ac:dyDescent="0.3">
      <c r="A2410" s="2" t="s">
        <v>5335</v>
      </c>
      <c r="B2410" s="2" t="s">
        <v>2146</v>
      </c>
      <c r="C2410" s="3">
        <v>45305</v>
      </c>
      <c r="D2410" s="2" t="s">
        <v>2915</v>
      </c>
      <c r="E2410" s="2" t="s">
        <v>2919</v>
      </c>
      <c r="F2410" s="2" t="s">
        <v>2917</v>
      </c>
      <c r="G2410" s="2">
        <f>ROWS(tbl_orders_raw[])</f>
        <v>5000</v>
      </c>
      <c r="H2410" s="2" t="str">
        <f>_xlfn.XLOOKUP(tbl_orders_raw[[#This Row],[customer_id]],tbl_customers[customer_id],tbl_customers[customer_id],"Not Found")</f>
        <v>CUST01059</v>
      </c>
      <c r="I2410" s="7">
        <f>MONTH(tbl_orders_raw[[#This Row],[order_date]])</f>
        <v>1</v>
      </c>
      <c r="J2410" s="7">
        <f>YEAR(tbl_orders_raw[[#This Row],[order_date]])</f>
        <v>2024</v>
      </c>
    </row>
    <row r="2411" spans="1:10" x14ac:dyDescent="0.3">
      <c r="A2411" s="2" t="s">
        <v>5336</v>
      </c>
      <c r="B2411" s="2" t="s">
        <v>636</v>
      </c>
      <c r="C2411" s="3">
        <v>45401</v>
      </c>
      <c r="D2411" s="2" t="s">
        <v>2925</v>
      </c>
      <c r="E2411" s="2" t="s">
        <v>2936</v>
      </c>
      <c r="F2411" s="2" t="s">
        <v>2917</v>
      </c>
      <c r="G2411" s="2">
        <f>ROWS(tbl_orders_raw[])</f>
        <v>5000</v>
      </c>
      <c r="H2411" s="2" t="str">
        <f>_xlfn.XLOOKUP(tbl_orders_raw[[#This Row],[customer_id]],tbl_customers[customer_id],tbl_customers[customer_id],"Not Found")</f>
        <v>CUST00304</v>
      </c>
      <c r="I2411" s="7">
        <f>MONTH(tbl_orders_raw[[#This Row],[order_date]])</f>
        <v>4</v>
      </c>
      <c r="J2411" s="7">
        <f>YEAR(tbl_orders_raw[[#This Row],[order_date]])</f>
        <v>2024</v>
      </c>
    </row>
    <row r="2412" spans="1:10" x14ac:dyDescent="0.3">
      <c r="A2412" s="2" t="s">
        <v>5337</v>
      </c>
      <c r="B2412" s="2" t="s">
        <v>278</v>
      </c>
      <c r="C2412" s="3">
        <v>45642</v>
      </c>
      <c r="D2412" s="2" t="s">
        <v>2915</v>
      </c>
      <c r="E2412" s="2" t="s">
        <v>2916</v>
      </c>
      <c r="F2412" s="2" t="s">
        <v>2917</v>
      </c>
      <c r="G2412" s="2">
        <f>ROWS(tbl_orders_raw[])</f>
        <v>5000</v>
      </c>
      <c r="H2412" s="2" t="str">
        <f>_xlfn.XLOOKUP(tbl_orders_raw[[#This Row],[customer_id]],tbl_customers[customer_id],tbl_customers[customer_id],"Not Found")</f>
        <v>CUST00125</v>
      </c>
      <c r="I2412" s="7">
        <f>MONTH(tbl_orders_raw[[#This Row],[order_date]])</f>
        <v>12</v>
      </c>
      <c r="J2412" s="7">
        <f>YEAR(tbl_orders_raw[[#This Row],[order_date]])</f>
        <v>2024</v>
      </c>
    </row>
    <row r="2413" spans="1:10" x14ac:dyDescent="0.3">
      <c r="A2413" s="2" t="s">
        <v>5338</v>
      </c>
      <c r="B2413" s="2" t="s">
        <v>446</v>
      </c>
      <c r="C2413" s="3">
        <v>45755</v>
      </c>
      <c r="D2413" s="2" t="s">
        <v>2915</v>
      </c>
      <c r="E2413" s="2" t="s">
        <v>2939</v>
      </c>
      <c r="F2413" s="2" t="s">
        <v>2917</v>
      </c>
      <c r="G2413" s="2">
        <f>ROWS(tbl_orders_raw[])</f>
        <v>5000</v>
      </c>
      <c r="H2413" s="2" t="str">
        <f>_xlfn.XLOOKUP(tbl_orders_raw[[#This Row],[customer_id]],tbl_customers[customer_id],tbl_customers[customer_id],"Not Found")</f>
        <v>CUST00209</v>
      </c>
      <c r="I2413" s="7">
        <f>MONTH(tbl_orders_raw[[#This Row],[order_date]])</f>
        <v>4</v>
      </c>
      <c r="J2413" s="7">
        <f>YEAR(tbl_orders_raw[[#This Row],[order_date]])</f>
        <v>2025</v>
      </c>
    </row>
    <row r="2414" spans="1:10" x14ac:dyDescent="0.3">
      <c r="A2414" s="2" t="s">
        <v>5339</v>
      </c>
      <c r="B2414" s="2" t="s">
        <v>224</v>
      </c>
      <c r="C2414" s="3">
        <v>45373</v>
      </c>
      <c r="D2414" s="2" t="s">
        <v>2925</v>
      </c>
      <c r="E2414" s="2" t="s">
        <v>2939</v>
      </c>
      <c r="F2414" s="2" t="s">
        <v>2922</v>
      </c>
      <c r="G2414" s="2">
        <f>ROWS(tbl_orders_raw[])</f>
        <v>5000</v>
      </c>
      <c r="H2414" s="2" t="str">
        <f>_xlfn.XLOOKUP(tbl_orders_raw[[#This Row],[customer_id]],tbl_customers[customer_id],tbl_customers[customer_id],"Not Found")</f>
        <v>CUST00098</v>
      </c>
      <c r="I2414" s="7">
        <f>MONTH(tbl_orders_raw[[#This Row],[order_date]])</f>
        <v>3</v>
      </c>
      <c r="J2414" s="7">
        <f>YEAR(tbl_orders_raw[[#This Row],[order_date]])</f>
        <v>2024</v>
      </c>
    </row>
    <row r="2415" spans="1:10" x14ac:dyDescent="0.3">
      <c r="A2415" s="2" t="s">
        <v>5340</v>
      </c>
      <c r="B2415" s="2" t="s">
        <v>2044</v>
      </c>
      <c r="C2415" s="3">
        <v>45574</v>
      </c>
      <c r="D2415" s="2" t="s">
        <v>2915</v>
      </c>
      <c r="E2415" s="2" t="s">
        <v>2934</v>
      </c>
      <c r="F2415" s="2" t="s">
        <v>2917</v>
      </c>
      <c r="G2415" s="2">
        <f>ROWS(tbl_orders_raw[])</f>
        <v>5000</v>
      </c>
      <c r="H2415" s="2" t="str">
        <f>_xlfn.XLOOKUP(tbl_orders_raw[[#This Row],[customer_id]],tbl_customers[customer_id],tbl_customers[customer_id],"Not Found")</f>
        <v>CUST01008</v>
      </c>
      <c r="I2415" s="7">
        <f>MONTH(tbl_orders_raw[[#This Row],[order_date]])</f>
        <v>10</v>
      </c>
      <c r="J2415" s="7">
        <f>YEAR(tbl_orders_raw[[#This Row],[order_date]])</f>
        <v>2024</v>
      </c>
    </row>
    <row r="2416" spans="1:10" x14ac:dyDescent="0.3">
      <c r="A2416" s="2" t="s">
        <v>5341</v>
      </c>
      <c r="B2416" s="2" t="s">
        <v>834</v>
      </c>
      <c r="C2416" s="3">
        <v>46012</v>
      </c>
      <c r="D2416" s="2" t="s">
        <v>2915</v>
      </c>
      <c r="E2416" s="2" t="s">
        <v>2921</v>
      </c>
      <c r="F2416" s="2" t="s">
        <v>2917</v>
      </c>
      <c r="G2416" s="2">
        <f>ROWS(tbl_orders_raw[])</f>
        <v>5000</v>
      </c>
      <c r="H2416" s="2" t="str">
        <f>_xlfn.XLOOKUP(tbl_orders_raw[[#This Row],[customer_id]],tbl_customers[customer_id],tbl_customers[customer_id],"Not Found")</f>
        <v>CUST00403</v>
      </c>
      <c r="I2416" s="7">
        <f>MONTH(tbl_orders_raw[[#This Row],[order_date]])</f>
        <v>12</v>
      </c>
      <c r="J2416" s="7">
        <f>YEAR(tbl_orders_raw[[#This Row],[order_date]])</f>
        <v>2025</v>
      </c>
    </row>
    <row r="2417" spans="1:10" x14ac:dyDescent="0.3">
      <c r="A2417" s="2" t="s">
        <v>5342</v>
      </c>
      <c r="B2417" s="2" t="s">
        <v>2192</v>
      </c>
      <c r="C2417" s="3">
        <v>45836</v>
      </c>
      <c r="D2417" s="2" t="s">
        <v>2925</v>
      </c>
      <c r="E2417" s="2" t="s">
        <v>2939</v>
      </c>
      <c r="F2417" s="2" t="s">
        <v>2917</v>
      </c>
      <c r="G2417" s="2">
        <f>ROWS(tbl_orders_raw[])</f>
        <v>5000</v>
      </c>
      <c r="H2417" s="2" t="str">
        <f>_xlfn.XLOOKUP(tbl_orders_raw[[#This Row],[customer_id]],tbl_customers[customer_id],tbl_customers[customer_id],"Not Found")</f>
        <v>CUST01082</v>
      </c>
      <c r="I2417" s="7">
        <f>MONTH(tbl_orders_raw[[#This Row],[order_date]])</f>
        <v>6</v>
      </c>
      <c r="J2417" s="7">
        <f>YEAR(tbl_orders_raw[[#This Row],[order_date]])</f>
        <v>2025</v>
      </c>
    </row>
    <row r="2418" spans="1:10" x14ac:dyDescent="0.3">
      <c r="A2418" s="2" t="s">
        <v>5343</v>
      </c>
      <c r="B2418" s="2" t="s">
        <v>1068</v>
      </c>
      <c r="C2418" s="3">
        <v>45902</v>
      </c>
      <c r="D2418" s="2" t="s">
        <v>2915</v>
      </c>
      <c r="E2418" s="2" t="s">
        <v>2916</v>
      </c>
      <c r="F2418" s="2" t="s">
        <v>2917</v>
      </c>
      <c r="G2418" s="2">
        <f>ROWS(tbl_orders_raw[])</f>
        <v>5000</v>
      </c>
      <c r="H2418" s="2" t="str">
        <f>_xlfn.XLOOKUP(tbl_orders_raw[[#This Row],[customer_id]],tbl_customers[customer_id],tbl_customers[customer_id],"Not Found")</f>
        <v>CUST00520</v>
      </c>
      <c r="I2418" s="7">
        <f>MONTH(tbl_orders_raw[[#This Row],[order_date]])</f>
        <v>9</v>
      </c>
      <c r="J2418" s="7">
        <f>YEAR(tbl_orders_raw[[#This Row],[order_date]])</f>
        <v>2025</v>
      </c>
    </row>
    <row r="2419" spans="1:10" x14ac:dyDescent="0.3">
      <c r="A2419" s="2" t="s">
        <v>5344</v>
      </c>
      <c r="B2419" s="2" t="s">
        <v>844</v>
      </c>
      <c r="C2419" s="3">
        <v>45633</v>
      </c>
      <c r="D2419" s="2" t="s">
        <v>2928</v>
      </c>
      <c r="E2419" s="2" t="s">
        <v>2934</v>
      </c>
      <c r="F2419" s="2" t="s">
        <v>2917</v>
      </c>
      <c r="G2419" s="2">
        <f>ROWS(tbl_orders_raw[])</f>
        <v>5000</v>
      </c>
      <c r="H2419" s="2" t="str">
        <f>_xlfn.XLOOKUP(tbl_orders_raw[[#This Row],[customer_id]],tbl_customers[customer_id],tbl_customers[customer_id],"Not Found")</f>
        <v>CUST00408</v>
      </c>
      <c r="I2419" s="7">
        <f>MONTH(tbl_orders_raw[[#This Row],[order_date]])</f>
        <v>12</v>
      </c>
      <c r="J2419" s="7">
        <f>YEAR(tbl_orders_raw[[#This Row],[order_date]])</f>
        <v>2024</v>
      </c>
    </row>
    <row r="2420" spans="1:10" x14ac:dyDescent="0.3">
      <c r="A2420" s="2" t="s">
        <v>5345</v>
      </c>
      <c r="B2420" s="2" t="s">
        <v>1678</v>
      </c>
      <c r="C2420" s="3">
        <v>45913</v>
      </c>
      <c r="D2420" s="2" t="s">
        <v>2915</v>
      </c>
      <c r="E2420" s="2" t="s">
        <v>2934</v>
      </c>
      <c r="F2420" s="2" t="s">
        <v>2922</v>
      </c>
      <c r="G2420" s="2">
        <f>ROWS(tbl_orders_raw[])</f>
        <v>5000</v>
      </c>
      <c r="H2420" s="2" t="str">
        <f>_xlfn.XLOOKUP(tbl_orders_raw[[#This Row],[customer_id]],tbl_customers[customer_id],tbl_customers[customer_id],"Not Found")</f>
        <v>CUST00825</v>
      </c>
      <c r="I2420" s="7">
        <f>MONTH(tbl_orders_raw[[#This Row],[order_date]])</f>
        <v>9</v>
      </c>
      <c r="J2420" s="7">
        <f>YEAR(tbl_orders_raw[[#This Row],[order_date]])</f>
        <v>2025</v>
      </c>
    </row>
    <row r="2421" spans="1:10" x14ac:dyDescent="0.3">
      <c r="A2421" s="2" t="s">
        <v>5346</v>
      </c>
      <c r="B2421" s="2" t="s">
        <v>1070</v>
      </c>
      <c r="C2421" s="3">
        <v>46236</v>
      </c>
      <c r="D2421" s="2" t="s">
        <v>2925</v>
      </c>
      <c r="E2421" s="2" t="s">
        <v>2936</v>
      </c>
      <c r="F2421" s="2" t="s">
        <v>2917</v>
      </c>
      <c r="G2421" s="2">
        <f>ROWS(tbl_orders_raw[])</f>
        <v>5000</v>
      </c>
      <c r="H2421" s="2" t="str">
        <f>_xlfn.XLOOKUP(tbl_orders_raw[[#This Row],[customer_id]],tbl_customers[customer_id],tbl_customers[customer_id],"Not Found")</f>
        <v>CUST00521</v>
      </c>
      <c r="I2421" s="7">
        <f>MONTH(tbl_orders_raw[[#This Row],[order_date]])</f>
        <v>8</v>
      </c>
      <c r="J2421" s="7">
        <f>YEAR(tbl_orders_raw[[#This Row],[order_date]])</f>
        <v>2026</v>
      </c>
    </row>
    <row r="2422" spans="1:10" x14ac:dyDescent="0.3">
      <c r="A2422" s="2" t="s">
        <v>5347</v>
      </c>
      <c r="B2422" s="2" t="s">
        <v>352</v>
      </c>
      <c r="C2422" s="3">
        <v>45444</v>
      </c>
      <c r="D2422" s="2" t="s">
        <v>2915</v>
      </c>
      <c r="E2422" s="2" t="s">
        <v>2916</v>
      </c>
      <c r="F2422" s="2" t="s">
        <v>2917</v>
      </c>
      <c r="G2422" s="2">
        <f>ROWS(tbl_orders_raw[])</f>
        <v>5000</v>
      </c>
      <c r="H2422" s="2" t="str">
        <f>_xlfn.XLOOKUP(tbl_orders_raw[[#This Row],[customer_id]],tbl_customers[customer_id],tbl_customers[customer_id],"Not Found")</f>
        <v>CUST00162</v>
      </c>
      <c r="I2422" s="7">
        <f>MONTH(tbl_orders_raw[[#This Row],[order_date]])</f>
        <v>6</v>
      </c>
      <c r="J2422" s="7">
        <f>YEAR(tbl_orders_raw[[#This Row],[order_date]])</f>
        <v>2024</v>
      </c>
    </row>
    <row r="2423" spans="1:10" x14ac:dyDescent="0.3">
      <c r="A2423" s="2" t="s">
        <v>5348</v>
      </c>
      <c r="B2423" s="2" t="s">
        <v>1974</v>
      </c>
      <c r="C2423" s="3">
        <v>45433</v>
      </c>
      <c r="D2423" s="2" t="s">
        <v>2915</v>
      </c>
      <c r="E2423" s="2" t="s">
        <v>2916</v>
      </c>
      <c r="F2423" s="2" t="s">
        <v>2917</v>
      </c>
      <c r="G2423" s="2">
        <f>ROWS(tbl_orders_raw[])</f>
        <v>5000</v>
      </c>
      <c r="H2423" s="2" t="str">
        <f>_xlfn.XLOOKUP(tbl_orders_raw[[#This Row],[customer_id]],tbl_customers[customer_id],tbl_customers[customer_id],"Not Found")</f>
        <v>CUST00973</v>
      </c>
      <c r="I2423" s="7">
        <f>MONTH(tbl_orders_raw[[#This Row],[order_date]])</f>
        <v>5</v>
      </c>
      <c r="J2423" s="7">
        <f>YEAR(tbl_orders_raw[[#This Row],[order_date]])</f>
        <v>2024</v>
      </c>
    </row>
    <row r="2424" spans="1:10" x14ac:dyDescent="0.3">
      <c r="A2424" s="2" t="s">
        <v>5349</v>
      </c>
      <c r="B2424" s="2" t="s">
        <v>1772</v>
      </c>
      <c r="C2424" s="3">
        <v>45716</v>
      </c>
      <c r="D2424" s="2" t="s">
        <v>2915</v>
      </c>
      <c r="E2424" s="2" t="s">
        <v>2936</v>
      </c>
      <c r="F2424" s="2" t="s">
        <v>2917</v>
      </c>
      <c r="G2424" s="2">
        <f>ROWS(tbl_orders_raw[])</f>
        <v>5000</v>
      </c>
      <c r="H2424" s="2" t="str">
        <f>_xlfn.XLOOKUP(tbl_orders_raw[[#This Row],[customer_id]],tbl_customers[customer_id],tbl_customers[customer_id],"Not Found")</f>
        <v>CUST00872</v>
      </c>
      <c r="I2424" s="7">
        <f>MONTH(tbl_orders_raw[[#This Row],[order_date]])</f>
        <v>2</v>
      </c>
      <c r="J2424" s="7">
        <f>YEAR(tbl_orders_raw[[#This Row],[order_date]])</f>
        <v>2025</v>
      </c>
    </row>
    <row r="2425" spans="1:10" x14ac:dyDescent="0.3">
      <c r="A2425" s="2" t="s">
        <v>5350</v>
      </c>
      <c r="B2425" s="2" t="s">
        <v>306</v>
      </c>
      <c r="C2425" s="3">
        <v>45317</v>
      </c>
      <c r="D2425" s="2" t="s">
        <v>2925</v>
      </c>
      <c r="E2425" s="2" t="s">
        <v>2916</v>
      </c>
      <c r="F2425" s="2" t="s">
        <v>2917</v>
      </c>
      <c r="G2425" s="2">
        <f>ROWS(tbl_orders_raw[])</f>
        <v>5000</v>
      </c>
      <c r="H2425" s="2" t="str">
        <f>_xlfn.XLOOKUP(tbl_orders_raw[[#This Row],[customer_id]],tbl_customers[customer_id],tbl_customers[customer_id],"Not Found")</f>
        <v>CUST00139</v>
      </c>
      <c r="I2425" s="7">
        <f>MONTH(tbl_orders_raw[[#This Row],[order_date]])</f>
        <v>1</v>
      </c>
      <c r="J2425" s="7">
        <f>YEAR(tbl_orders_raw[[#This Row],[order_date]])</f>
        <v>2024</v>
      </c>
    </row>
    <row r="2426" spans="1:10" x14ac:dyDescent="0.3">
      <c r="A2426" s="2" t="s">
        <v>5351</v>
      </c>
      <c r="B2426" s="2" t="s">
        <v>1944</v>
      </c>
      <c r="C2426" s="3">
        <v>45974</v>
      </c>
      <c r="D2426" s="2" t="s">
        <v>2915</v>
      </c>
      <c r="E2426" s="2" t="s">
        <v>2916</v>
      </c>
      <c r="F2426" s="2" t="s">
        <v>2917</v>
      </c>
      <c r="G2426" s="2">
        <f>ROWS(tbl_orders_raw[])</f>
        <v>5000</v>
      </c>
      <c r="H2426" s="2" t="str">
        <f>_xlfn.XLOOKUP(tbl_orders_raw[[#This Row],[customer_id]],tbl_customers[customer_id],tbl_customers[customer_id],"Not Found")</f>
        <v>CUST00958</v>
      </c>
      <c r="I2426" s="7">
        <f>MONTH(tbl_orders_raw[[#This Row],[order_date]])</f>
        <v>11</v>
      </c>
      <c r="J2426" s="7">
        <f>YEAR(tbl_orders_raw[[#This Row],[order_date]])</f>
        <v>2025</v>
      </c>
    </row>
    <row r="2427" spans="1:10" x14ac:dyDescent="0.3">
      <c r="A2427" s="2" t="s">
        <v>5352</v>
      </c>
      <c r="B2427" s="2" t="s">
        <v>1104</v>
      </c>
      <c r="C2427" s="3">
        <v>45962</v>
      </c>
      <c r="D2427" s="2" t="s">
        <v>2925</v>
      </c>
      <c r="E2427" s="2" t="s">
        <v>2921</v>
      </c>
      <c r="F2427" s="2" t="s">
        <v>2922</v>
      </c>
      <c r="G2427" s="2">
        <f>ROWS(tbl_orders_raw[])</f>
        <v>5000</v>
      </c>
      <c r="H2427" s="2" t="str">
        <f>_xlfn.XLOOKUP(tbl_orders_raw[[#This Row],[customer_id]],tbl_customers[customer_id],tbl_customers[customer_id],"Not Found")</f>
        <v>CUST00538</v>
      </c>
      <c r="I2427" s="7">
        <f>MONTH(tbl_orders_raw[[#This Row],[order_date]])</f>
        <v>11</v>
      </c>
      <c r="J2427" s="7">
        <f>YEAR(tbl_orders_raw[[#This Row],[order_date]])</f>
        <v>2025</v>
      </c>
    </row>
    <row r="2428" spans="1:10" x14ac:dyDescent="0.3">
      <c r="A2428" s="2" t="s">
        <v>5353</v>
      </c>
      <c r="B2428" s="2" t="s">
        <v>2334</v>
      </c>
      <c r="C2428" s="3">
        <v>45361</v>
      </c>
      <c r="D2428" s="2" t="s">
        <v>2925</v>
      </c>
      <c r="E2428" s="2" t="s">
        <v>2934</v>
      </c>
      <c r="F2428" s="2" t="s">
        <v>2917</v>
      </c>
      <c r="G2428" s="2">
        <f>ROWS(tbl_orders_raw[])</f>
        <v>5000</v>
      </c>
      <c r="H2428" s="2" t="str">
        <f>_xlfn.XLOOKUP(tbl_orders_raw[[#This Row],[customer_id]],tbl_customers[customer_id],tbl_customers[customer_id],"Not Found")</f>
        <v>CUST01153</v>
      </c>
      <c r="I2428" s="7">
        <f>MONTH(tbl_orders_raw[[#This Row],[order_date]])</f>
        <v>3</v>
      </c>
      <c r="J2428" s="7">
        <f>YEAR(tbl_orders_raw[[#This Row],[order_date]])</f>
        <v>2024</v>
      </c>
    </row>
    <row r="2429" spans="1:10" x14ac:dyDescent="0.3">
      <c r="A2429" s="2" t="s">
        <v>5354</v>
      </c>
      <c r="B2429" s="2" t="s">
        <v>2380</v>
      </c>
      <c r="C2429" s="3">
        <v>45568</v>
      </c>
      <c r="D2429" s="2" t="s">
        <v>2915</v>
      </c>
      <c r="E2429" s="2" t="s">
        <v>2916</v>
      </c>
      <c r="F2429" s="2" t="s">
        <v>2922</v>
      </c>
      <c r="G2429" s="2">
        <f>ROWS(tbl_orders_raw[])</f>
        <v>5000</v>
      </c>
      <c r="H2429" s="2" t="str">
        <f>_xlfn.XLOOKUP(tbl_orders_raw[[#This Row],[customer_id]],tbl_customers[customer_id],tbl_customers[customer_id],"Not Found")</f>
        <v>CUST01176</v>
      </c>
      <c r="I2429" s="7">
        <f>MONTH(tbl_orders_raw[[#This Row],[order_date]])</f>
        <v>10</v>
      </c>
      <c r="J2429" s="7">
        <f>YEAR(tbl_orders_raw[[#This Row],[order_date]])</f>
        <v>2024</v>
      </c>
    </row>
    <row r="2430" spans="1:10" x14ac:dyDescent="0.3">
      <c r="A2430" s="2" t="s">
        <v>5355</v>
      </c>
      <c r="B2430" s="2" t="s">
        <v>1326</v>
      </c>
      <c r="C2430" s="3">
        <v>45359</v>
      </c>
      <c r="D2430" s="2" t="s">
        <v>2925</v>
      </c>
      <c r="E2430" s="2" t="s">
        <v>2916</v>
      </c>
      <c r="F2430" s="2" t="s">
        <v>2917</v>
      </c>
      <c r="G2430" s="2">
        <f>ROWS(tbl_orders_raw[])</f>
        <v>5000</v>
      </c>
      <c r="H2430" s="2" t="str">
        <f>_xlfn.XLOOKUP(tbl_orders_raw[[#This Row],[customer_id]],tbl_customers[customer_id],tbl_customers[customer_id],"Not Found")</f>
        <v>CUST00649</v>
      </c>
      <c r="I2430" s="7">
        <f>MONTH(tbl_orders_raw[[#This Row],[order_date]])</f>
        <v>3</v>
      </c>
      <c r="J2430" s="7">
        <f>YEAR(tbl_orders_raw[[#This Row],[order_date]])</f>
        <v>2024</v>
      </c>
    </row>
    <row r="2431" spans="1:10" x14ac:dyDescent="0.3">
      <c r="A2431" s="2" t="s">
        <v>5356</v>
      </c>
      <c r="B2431" s="2" t="s">
        <v>184</v>
      </c>
      <c r="C2431" s="3">
        <v>45805</v>
      </c>
      <c r="D2431" s="2" t="s">
        <v>2925</v>
      </c>
      <c r="E2431" s="2" t="s">
        <v>2939</v>
      </c>
      <c r="F2431" s="2" t="s">
        <v>2917</v>
      </c>
      <c r="G2431" s="2">
        <f>ROWS(tbl_orders_raw[])</f>
        <v>5000</v>
      </c>
      <c r="H2431" s="2" t="str">
        <f>_xlfn.XLOOKUP(tbl_orders_raw[[#This Row],[customer_id]],tbl_customers[customer_id],tbl_customers[customer_id],"Not Found")</f>
        <v>CUST00078</v>
      </c>
      <c r="I2431" s="7">
        <f>MONTH(tbl_orders_raw[[#This Row],[order_date]])</f>
        <v>5</v>
      </c>
      <c r="J2431" s="7">
        <f>YEAR(tbl_orders_raw[[#This Row],[order_date]])</f>
        <v>2025</v>
      </c>
    </row>
    <row r="2432" spans="1:10" x14ac:dyDescent="0.3">
      <c r="A2432" s="2" t="s">
        <v>5357</v>
      </c>
      <c r="B2432" s="2" t="s">
        <v>2064</v>
      </c>
      <c r="C2432" s="3">
        <v>46133</v>
      </c>
      <c r="D2432" s="2" t="s">
        <v>2928</v>
      </c>
      <c r="E2432" s="2" t="s">
        <v>2939</v>
      </c>
      <c r="F2432" s="2" t="s">
        <v>2917</v>
      </c>
      <c r="G2432" s="2">
        <f>ROWS(tbl_orders_raw[])</f>
        <v>5000</v>
      </c>
      <c r="H2432" s="2" t="str">
        <f>_xlfn.XLOOKUP(tbl_orders_raw[[#This Row],[customer_id]],tbl_customers[customer_id],tbl_customers[customer_id],"Not Found")</f>
        <v>CUST01018</v>
      </c>
      <c r="I2432" s="7">
        <f>MONTH(tbl_orders_raw[[#This Row],[order_date]])</f>
        <v>4</v>
      </c>
      <c r="J2432" s="7">
        <f>YEAR(tbl_orders_raw[[#This Row],[order_date]])</f>
        <v>2026</v>
      </c>
    </row>
    <row r="2433" spans="1:10" x14ac:dyDescent="0.3">
      <c r="A2433" s="2" t="s">
        <v>5358</v>
      </c>
      <c r="B2433" s="2" t="s">
        <v>946</v>
      </c>
      <c r="C2433" s="3">
        <v>45796</v>
      </c>
      <c r="D2433" s="2" t="s">
        <v>2925</v>
      </c>
      <c r="E2433" s="2" t="s">
        <v>2916</v>
      </c>
      <c r="F2433" s="2" t="s">
        <v>2917</v>
      </c>
      <c r="G2433" s="2">
        <f>ROWS(tbl_orders_raw[])</f>
        <v>5000</v>
      </c>
      <c r="H2433" s="2" t="str">
        <f>_xlfn.XLOOKUP(tbl_orders_raw[[#This Row],[customer_id]],tbl_customers[customer_id],tbl_customers[customer_id],"Not Found")</f>
        <v>CUST00459</v>
      </c>
      <c r="I2433" s="7">
        <f>MONTH(tbl_orders_raw[[#This Row],[order_date]])</f>
        <v>5</v>
      </c>
      <c r="J2433" s="7">
        <f>YEAR(tbl_orders_raw[[#This Row],[order_date]])</f>
        <v>2025</v>
      </c>
    </row>
    <row r="2434" spans="1:10" x14ac:dyDescent="0.3">
      <c r="A2434" s="2" t="s">
        <v>5359</v>
      </c>
      <c r="B2434" s="2" t="s">
        <v>522</v>
      </c>
      <c r="C2434" s="3">
        <v>45993</v>
      </c>
      <c r="D2434" s="2" t="s">
        <v>2925</v>
      </c>
      <c r="E2434" s="2" t="s">
        <v>2939</v>
      </c>
      <c r="F2434" s="2" t="s">
        <v>2917</v>
      </c>
      <c r="G2434" s="2">
        <f>ROWS(tbl_orders_raw[])</f>
        <v>5000</v>
      </c>
      <c r="H2434" s="2" t="str">
        <f>_xlfn.XLOOKUP(tbl_orders_raw[[#This Row],[customer_id]],tbl_customers[customer_id],tbl_customers[customer_id],"Not Found")</f>
        <v>CUST00247</v>
      </c>
      <c r="I2434" s="7">
        <f>MONTH(tbl_orders_raw[[#This Row],[order_date]])</f>
        <v>12</v>
      </c>
      <c r="J2434" s="7">
        <f>YEAR(tbl_orders_raw[[#This Row],[order_date]])</f>
        <v>2025</v>
      </c>
    </row>
    <row r="2435" spans="1:10" x14ac:dyDescent="0.3">
      <c r="A2435" s="2" t="s">
        <v>5360</v>
      </c>
      <c r="B2435" s="2" t="s">
        <v>448</v>
      </c>
      <c r="C2435" s="3">
        <v>45591</v>
      </c>
      <c r="D2435" s="2" t="s">
        <v>2915</v>
      </c>
      <c r="E2435" s="2" t="s">
        <v>2939</v>
      </c>
      <c r="F2435" s="2" t="s">
        <v>2917</v>
      </c>
      <c r="G2435" s="2">
        <f>ROWS(tbl_orders_raw[])</f>
        <v>5000</v>
      </c>
      <c r="H2435" s="2" t="str">
        <f>_xlfn.XLOOKUP(tbl_orders_raw[[#This Row],[customer_id]],tbl_customers[customer_id],tbl_customers[customer_id],"Not Found")</f>
        <v>CUST00210</v>
      </c>
      <c r="I2435" s="7">
        <f>MONTH(tbl_orders_raw[[#This Row],[order_date]])</f>
        <v>10</v>
      </c>
      <c r="J2435" s="7">
        <f>YEAR(tbl_orders_raw[[#This Row],[order_date]])</f>
        <v>2024</v>
      </c>
    </row>
    <row r="2436" spans="1:10" x14ac:dyDescent="0.3">
      <c r="A2436" s="2" t="s">
        <v>5361</v>
      </c>
      <c r="B2436" s="2" t="s">
        <v>2016</v>
      </c>
      <c r="C2436" s="3">
        <v>45513</v>
      </c>
      <c r="D2436" s="2" t="s">
        <v>2915</v>
      </c>
      <c r="E2436" s="2" t="s">
        <v>2916</v>
      </c>
      <c r="F2436" s="2" t="s">
        <v>2917</v>
      </c>
      <c r="G2436" s="2">
        <f>ROWS(tbl_orders_raw[])</f>
        <v>5000</v>
      </c>
      <c r="H2436" s="2" t="str">
        <f>_xlfn.XLOOKUP(tbl_orders_raw[[#This Row],[customer_id]],tbl_customers[customer_id],tbl_customers[customer_id],"Not Found")</f>
        <v>CUST00994</v>
      </c>
      <c r="I2436" s="7">
        <f>MONTH(tbl_orders_raw[[#This Row],[order_date]])</f>
        <v>8</v>
      </c>
      <c r="J2436" s="7">
        <f>YEAR(tbl_orders_raw[[#This Row],[order_date]])</f>
        <v>2024</v>
      </c>
    </row>
    <row r="2437" spans="1:10" x14ac:dyDescent="0.3">
      <c r="A2437" s="2" t="s">
        <v>5362</v>
      </c>
      <c r="B2437" s="2" t="s">
        <v>1046</v>
      </c>
      <c r="C2437" s="3">
        <v>45564</v>
      </c>
      <c r="D2437" s="2" t="s">
        <v>2915</v>
      </c>
      <c r="E2437" s="2" t="s">
        <v>2916</v>
      </c>
      <c r="F2437" s="2" t="s">
        <v>2917</v>
      </c>
      <c r="G2437" s="2">
        <f>ROWS(tbl_orders_raw[])</f>
        <v>5000</v>
      </c>
      <c r="H2437" s="2" t="str">
        <f>_xlfn.XLOOKUP(tbl_orders_raw[[#This Row],[customer_id]],tbl_customers[customer_id],tbl_customers[customer_id],"Not Found")</f>
        <v>CUST00509</v>
      </c>
      <c r="I2437" s="7">
        <f>MONTH(tbl_orders_raw[[#This Row],[order_date]])</f>
        <v>9</v>
      </c>
      <c r="J2437" s="7">
        <f>YEAR(tbl_orders_raw[[#This Row],[order_date]])</f>
        <v>2024</v>
      </c>
    </row>
    <row r="2438" spans="1:10" x14ac:dyDescent="0.3">
      <c r="A2438" s="2" t="s">
        <v>5363</v>
      </c>
      <c r="B2438" s="2" t="s">
        <v>892</v>
      </c>
      <c r="C2438" s="3">
        <v>45479</v>
      </c>
      <c r="D2438" s="2" t="s">
        <v>2925</v>
      </c>
      <c r="E2438" s="2" t="s">
        <v>2936</v>
      </c>
      <c r="F2438" s="2" t="s">
        <v>2917</v>
      </c>
      <c r="G2438" s="2">
        <f>ROWS(tbl_orders_raw[])</f>
        <v>5000</v>
      </c>
      <c r="H2438" s="2" t="str">
        <f>_xlfn.XLOOKUP(tbl_orders_raw[[#This Row],[customer_id]],tbl_customers[customer_id],tbl_customers[customer_id],"Not Found")</f>
        <v>CUST00432</v>
      </c>
      <c r="I2438" s="7">
        <f>MONTH(tbl_orders_raw[[#This Row],[order_date]])</f>
        <v>7</v>
      </c>
      <c r="J2438" s="7">
        <f>YEAR(tbl_orders_raw[[#This Row],[order_date]])</f>
        <v>2024</v>
      </c>
    </row>
    <row r="2439" spans="1:10" x14ac:dyDescent="0.3">
      <c r="A2439" s="2" t="s">
        <v>5364</v>
      </c>
      <c r="B2439" s="2" t="s">
        <v>1214</v>
      </c>
      <c r="C2439" s="3">
        <v>45901</v>
      </c>
      <c r="D2439" s="2" t="s">
        <v>2925</v>
      </c>
      <c r="E2439" s="2" t="s">
        <v>2936</v>
      </c>
      <c r="F2439" s="2" t="s">
        <v>2922</v>
      </c>
      <c r="G2439" s="2">
        <f>ROWS(tbl_orders_raw[])</f>
        <v>5000</v>
      </c>
      <c r="H2439" s="2" t="str">
        <f>_xlfn.XLOOKUP(tbl_orders_raw[[#This Row],[customer_id]],tbl_customers[customer_id],tbl_customers[customer_id],"Not Found")</f>
        <v>CUST00593</v>
      </c>
      <c r="I2439" s="7">
        <f>MONTH(tbl_orders_raw[[#This Row],[order_date]])</f>
        <v>9</v>
      </c>
      <c r="J2439" s="7">
        <f>YEAR(tbl_orders_raw[[#This Row],[order_date]])</f>
        <v>2025</v>
      </c>
    </row>
    <row r="2440" spans="1:10" x14ac:dyDescent="0.3">
      <c r="A2440" s="2" t="s">
        <v>5365</v>
      </c>
      <c r="B2440" s="2" t="s">
        <v>90</v>
      </c>
      <c r="C2440" s="3">
        <v>45748</v>
      </c>
      <c r="D2440" s="2" t="s">
        <v>2915</v>
      </c>
      <c r="E2440" s="2" t="s">
        <v>2934</v>
      </c>
      <c r="F2440" s="2" t="s">
        <v>2917</v>
      </c>
      <c r="G2440" s="2">
        <f>ROWS(tbl_orders_raw[])</f>
        <v>5000</v>
      </c>
      <c r="H2440" s="2" t="str">
        <f>_xlfn.XLOOKUP(tbl_orders_raw[[#This Row],[customer_id]],tbl_customers[customer_id],tbl_customers[customer_id],"Not Found")</f>
        <v>CUST00031</v>
      </c>
      <c r="I2440" s="7">
        <f>MONTH(tbl_orders_raw[[#This Row],[order_date]])</f>
        <v>4</v>
      </c>
      <c r="J2440" s="7">
        <f>YEAR(tbl_orders_raw[[#This Row],[order_date]])</f>
        <v>2025</v>
      </c>
    </row>
    <row r="2441" spans="1:10" x14ac:dyDescent="0.3">
      <c r="A2441" s="2" t="s">
        <v>5366</v>
      </c>
      <c r="B2441" s="2" t="s">
        <v>1794</v>
      </c>
      <c r="C2441" s="3">
        <v>46196</v>
      </c>
      <c r="D2441" s="2" t="s">
        <v>2925</v>
      </c>
      <c r="E2441" s="2" t="s">
        <v>2936</v>
      </c>
      <c r="F2441" s="2" t="s">
        <v>2917</v>
      </c>
      <c r="G2441" s="2">
        <f>ROWS(tbl_orders_raw[])</f>
        <v>5000</v>
      </c>
      <c r="H2441" s="2" t="str">
        <f>_xlfn.XLOOKUP(tbl_orders_raw[[#This Row],[customer_id]],tbl_customers[customer_id],tbl_customers[customer_id],"Not Found")</f>
        <v>CUST00883</v>
      </c>
      <c r="I2441" s="7">
        <f>MONTH(tbl_orders_raw[[#This Row],[order_date]])</f>
        <v>6</v>
      </c>
      <c r="J2441" s="7">
        <f>YEAR(tbl_orders_raw[[#This Row],[order_date]])</f>
        <v>2026</v>
      </c>
    </row>
    <row r="2442" spans="1:10" x14ac:dyDescent="0.3">
      <c r="A2442" s="2" t="s">
        <v>5367</v>
      </c>
      <c r="B2442" s="2" t="s">
        <v>1942</v>
      </c>
      <c r="C2442" s="3">
        <v>45511</v>
      </c>
      <c r="D2442" s="2" t="s">
        <v>2915</v>
      </c>
      <c r="E2442" s="2" t="s">
        <v>2939</v>
      </c>
      <c r="F2442" s="2" t="s">
        <v>2941</v>
      </c>
      <c r="G2442" s="2">
        <f>ROWS(tbl_orders_raw[])</f>
        <v>5000</v>
      </c>
      <c r="H2442" s="2" t="str">
        <f>_xlfn.XLOOKUP(tbl_orders_raw[[#This Row],[customer_id]],tbl_customers[customer_id],tbl_customers[customer_id],"Not Found")</f>
        <v>CUST00957</v>
      </c>
      <c r="I2442" s="7">
        <f>MONTH(tbl_orders_raw[[#This Row],[order_date]])</f>
        <v>8</v>
      </c>
      <c r="J2442" s="7">
        <f>YEAR(tbl_orders_raw[[#This Row],[order_date]])</f>
        <v>2024</v>
      </c>
    </row>
    <row r="2443" spans="1:10" x14ac:dyDescent="0.3">
      <c r="A2443" s="2" t="s">
        <v>5368</v>
      </c>
      <c r="B2443" s="2" t="s">
        <v>732</v>
      </c>
      <c r="C2443" s="3">
        <v>46156</v>
      </c>
      <c r="D2443" s="2" t="s">
        <v>2915</v>
      </c>
      <c r="E2443" s="2" t="s">
        <v>2939</v>
      </c>
      <c r="F2443" s="2" t="s">
        <v>2917</v>
      </c>
      <c r="G2443" s="2">
        <f>ROWS(tbl_orders_raw[])</f>
        <v>5000</v>
      </c>
      <c r="H2443" s="2" t="str">
        <f>_xlfn.XLOOKUP(tbl_orders_raw[[#This Row],[customer_id]],tbl_customers[customer_id],tbl_customers[customer_id],"Not Found")</f>
        <v>CUST00352</v>
      </c>
      <c r="I2443" s="7">
        <f>MONTH(tbl_orders_raw[[#This Row],[order_date]])</f>
        <v>5</v>
      </c>
      <c r="J2443" s="7">
        <f>YEAR(tbl_orders_raw[[#This Row],[order_date]])</f>
        <v>2026</v>
      </c>
    </row>
    <row r="2444" spans="1:10" x14ac:dyDescent="0.3">
      <c r="A2444" s="2" t="s">
        <v>5369</v>
      </c>
      <c r="B2444" s="2" t="s">
        <v>142</v>
      </c>
      <c r="C2444" s="3">
        <v>45968</v>
      </c>
      <c r="D2444" s="2" t="s">
        <v>2925</v>
      </c>
      <c r="E2444" s="2" t="s">
        <v>2921</v>
      </c>
      <c r="F2444" s="2" t="s">
        <v>2917</v>
      </c>
      <c r="G2444" s="2">
        <f>ROWS(tbl_orders_raw[])</f>
        <v>5000</v>
      </c>
      <c r="H2444" s="2" t="str">
        <f>_xlfn.XLOOKUP(tbl_orders_raw[[#This Row],[customer_id]],tbl_customers[customer_id],tbl_customers[customer_id],"Not Found")</f>
        <v>CUST00057</v>
      </c>
      <c r="I2444" s="7">
        <f>MONTH(tbl_orders_raw[[#This Row],[order_date]])</f>
        <v>11</v>
      </c>
      <c r="J2444" s="7">
        <f>YEAR(tbl_orders_raw[[#This Row],[order_date]])</f>
        <v>2025</v>
      </c>
    </row>
    <row r="2445" spans="1:10" x14ac:dyDescent="0.3">
      <c r="A2445" s="2" t="s">
        <v>5370</v>
      </c>
      <c r="B2445" s="2" t="s">
        <v>2264</v>
      </c>
      <c r="C2445" s="3">
        <v>46162</v>
      </c>
      <c r="D2445" s="2" t="s">
        <v>2928</v>
      </c>
      <c r="E2445" s="2" t="s">
        <v>2934</v>
      </c>
      <c r="F2445" s="2" t="s">
        <v>2917</v>
      </c>
      <c r="G2445" s="2">
        <f>ROWS(tbl_orders_raw[])</f>
        <v>5000</v>
      </c>
      <c r="H2445" s="2" t="str">
        <f>_xlfn.XLOOKUP(tbl_orders_raw[[#This Row],[customer_id]],tbl_customers[customer_id],tbl_customers[customer_id],"Not Found")</f>
        <v>CUST01118</v>
      </c>
      <c r="I2445" s="7">
        <f>MONTH(tbl_orders_raw[[#This Row],[order_date]])</f>
        <v>5</v>
      </c>
      <c r="J2445" s="7">
        <f>YEAR(tbl_orders_raw[[#This Row],[order_date]])</f>
        <v>2026</v>
      </c>
    </row>
    <row r="2446" spans="1:10" x14ac:dyDescent="0.3">
      <c r="A2446" s="2" t="s">
        <v>5371</v>
      </c>
      <c r="B2446" s="2" t="s">
        <v>2370</v>
      </c>
      <c r="C2446" s="3">
        <v>45992</v>
      </c>
      <c r="D2446" s="2" t="s">
        <v>2915</v>
      </c>
      <c r="E2446" s="2" t="s">
        <v>2939</v>
      </c>
      <c r="F2446" s="2" t="s">
        <v>2922</v>
      </c>
      <c r="G2446" s="2">
        <f>ROWS(tbl_orders_raw[])</f>
        <v>5000</v>
      </c>
      <c r="H2446" s="2" t="str">
        <f>_xlfn.XLOOKUP(tbl_orders_raw[[#This Row],[customer_id]],tbl_customers[customer_id],tbl_customers[customer_id],"Not Found")</f>
        <v>CUST01171</v>
      </c>
      <c r="I2446" s="7">
        <f>MONTH(tbl_orders_raw[[#This Row],[order_date]])</f>
        <v>12</v>
      </c>
      <c r="J2446" s="7">
        <f>YEAR(tbl_orders_raw[[#This Row],[order_date]])</f>
        <v>2025</v>
      </c>
    </row>
    <row r="2447" spans="1:10" x14ac:dyDescent="0.3">
      <c r="A2447" s="2" t="s">
        <v>5372</v>
      </c>
      <c r="B2447" s="2" t="s">
        <v>1866</v>
      </c>
      <c r="C2447" s="3">
        <v>45890</v>
      </c>
      <c r="D2447" s="2" t="s">
        <v>2928</v>
      </c>
      <c r="E2447" s="2" t="s">
        <v>2936</v>
      </c>
      <c r="F2447" s="2" t="s">
        <v>2917</v>
      </c>
      <c r="G2447" s="2">
        <f>ROWS(tbl_orders_raw[])</f>
        <v>5000</v>
      </c>
      <c r="H2447" s="2" t="str">
        <f>_xlfn.XLOOKUP(tbl_orders_raw[[#This Row],[customer_id]],tbl_customers[customer_id],tbl_customers[customer_id],"Not Found")</f>
        <v>CUST00919</v>
      </c>
      <c r="I2447" s="7">
        <f>MONTH(tbl_orders_raw[[#This Row],[order_date]])</f>
        <v>8</v>
      </c>
      <c r="J2447" s="7">
        <f>YEAR(tbl_orders_raw[[#This Row],[order_date]])</f>
        <v>2025</v>
      </c>
    </row>
    <row r="2448" spans="1:10" x14ac:dyDescent="0.3">
      <c r="A2448" s="2" t="s">
        <v>5373</v>
      </c>
      <c r="B2448" s="2" t="s">
        <v>120</v>
      </c>
      <c r="C2448" s="3">
        <v>45747</v>
      </c>
      <c r="D2448" s="2" t="s">
        <v>2925</v>
      </c>
      <c r="E2448" s="2" t="s">
        <v>2921</v>
      </c>
      <c r="F2448" s="2" t="s">
        <v>2917</v>
      </c>
      <c r="G2448" s="2">
        <f>ROWS(tbl_orders_raw[])</f>
        <v>5000</v>
      </c>
      <c r="H2448" s="2" t="str">
        <f>_xlfn.XLOOKUP(tbl_orders_raw[[#This Row],[customer_id]],tbl_customers[customer_id],tbl_customers[customer_id],"Not Found")</f>
        <v>CUST00046</v>
      </c>
      <c r="I2448" s="7">
        <f>MONTH(tbl_orders_raw[[#This Row],[order_date]])</f>
        <v>3</v>
      </c>
      <c r="J2448" s="7">
        <f>YEAR(tbl_orders_raw[[#This Row],[order_date]])</f>
        <v>2025</v>
      </c>
    </row>
    <row r="2449" spans="1:10" x14ac:dyDescent="0.3">
      <c r="A2449" s="2" t="s">
        <v>5374</v>
      </c>
      <c r="B2449" s="2" t="s">
        <v>2110</v>
      </c>
      <c r="C2449" s="3">
        <v>45588</v>
      </c>
      <c r="D2449" s="2" t="s">
        <v>2915</v>
      </c>
      <c r="E2449" s="2" t="s">
        <v>2934</v>
      </c>
      <c r="F2449" s="2" t="s">
        <v>2917</v>
      </c>
      <c r="G2449" s="2">
        <f>ROWS(tbl_orders_raw[])</f>
        <v>5000</v>
      </c>
      <c r="H2449" s="2" t="str">
        <f>_xlfn.XLOOKUP(tbl_orders_raw[[#This Row],[customer_id]],tbl_customers[customer_id],tbl_customers[customer_id],"Not Found")</f>
        <v>CUST01041</v>
      </c>
      <c r="I2449" s="7">
        <f>MONTH(tbl_orders_raw[[#This Row],[order_date]])</f>
        <v>10</v>
      </c>
      <c r="J2449" s="7">
        <f>YEAR(tbl_orders_raw[[#This Row],[order_date]])</f>
        <v>2024</v>
      </c>
    </row>
    <row r="2450" spans="1:10" x14ac:dyDescent="0.3">
      <c r="A2450" s="2" t="s">
        <v>5375</v>
      </c>
      <c r="B2450" s="2" t="s">
        <v>1664</v>
      </c>
      <c r="C2450" s="3">
        <v>45851</v>
      </c>
      <c r="D2450" s="2" t="s">
        <v>2925</v>
      </c>
      <c r="E2450" s="2" t="s">
        <v>2939</v>
      </c>
      <c r="F2450" s="2" t="s">
        <v>2917</v>
      </c>
      <c r="G2450" s="2">
        <f>ROWS(tbl_orders_raw[])</f>
        <v>5000</v>
      </c>
      <c r="H2450" s="2" t="str">
        <f>_xlfn.XLOOKUP(tbl_orders_raw[[#This Row],[customer_id]],tbl_customers[customer_id],tbl_customers[customer_id],"Not Found")</f>
        <v>CUST00818</v>
      </c>
      <c r="I2450" s="7">
        <f>MONTH(tbl_orders_raw[[#This Row],[order_date]])</f>
        <v>7</v>
      </c>
      <c r="J2450" s="7">
        <f>YEAR(tbl_orders_raw[[#This Row],[order_date]])</f>
        <v>2025</v>
      </c>
    </row>
    <row r="2451" spans="1:10" x14ac:dyDescent="0.3">
      <c r="A2451" s="2" t="s">
        <v>5376</v>
      </c>
      <c r="B2451" s="2" t="s">
        <v>522</v>
      </c>
      <c r="C2451" s="3">
        <v>46068</v>
      </c>
      <c r="D2451" s="2" t="s">
        <v>2915</v>
      </c>
      <c r="E2451" s="2" t="s">
        <v>2936</v>
      </c>
      <c r="F2451" s="2" t="s">
        <v>2917</v>
      </c>
      <c r="G2451" s="2">
        <f>ROWS(tbl_orders_raw[])</f>
        <v>5000</v>
      </c>
      <c r="H2451" s="2" t="str">
        <f>_xlfn.XLOOKUP(tbl_orders_raw[[#This Row],[customer_id]],tbl_customers[customer_id],tbl_customers[customer_id],"Not Found")</f>
        <v>CUST00247</v>
      </c>
      <c r="I2451" s="7">
        <f>MONTH(tbl_orders_raw[[#This Row],[order_date]])</f>
        <v>2</v>
      </c>
      <c r="J2451" s="7">
        <f>YEAR(tbl_orders_raw[[#This Row],[order_date]])</f>
        <v>2026</v>
      </c>
    </row>
    <row r="2452" spans="1:10" x14ac:dyDescent="0.3">
      <c r="A2452" s="2" t="s">
        <v>5377</v>
      </c>
      <c r="B2452" s="2" t="s">
        <v>984</v>
      </c>
      <c r="C2452" s="3">
        <v>45817</v>
      </c>
      <c r="D2452" s="2" t="s">
        <v>2925</v>
      </c>
      <c r="E2452" s="2" t="s">
        <v>2939</v>
      </c>
      <c r="F2452" s="2" t="s">
        <v>2917</v>
      </c>
      <c r="G2452" s="2">
        <f>ROWS(tbl_orders_raw[])</f>
        <v>5000</v>
      </c>
      <c r="H2452" s="2" t="str">
        <f>_xlfn.XLOOKUP(tbl_orders_raw[[#This Row],[customer_id]],tbl_customers[customer_id],tbl_customers[customer_id],"Not Found")</f>
        <v>CUST00478</v>
      </c>
      <c r="I2452" s="7">
        <f>MONTH(tbl_orders_raw[[#This Row],[order_date]])</f>
        <v>6</v>
      </c>
      <c r="J2452" s="7">
        <f>YEAR(tbl_orders_raw[[#This Row],[order_date]])</f>
        <v>2025</v>
      </c>
    </row>
    <row r="2453" spans="1:10" x14ac:dyDescent="0.3">
      <c r="A2453" s="2" t="s">
        <v>5378</v>
      </c>
      <c r="B2453" s="2" t="s">
        <v>76</v>
      </c>
      <c r="C2453" s="3">
        <v>45740</v>
      </c>
      <c r="D2453" s="2" t="s">
        <v>2925</v>
      </c>
      <c r="E2453" s="2" t="s">
        <v>2916</v>
      </c>
      <c r="F2453" s="2" t="s">
        <v>2917</v>
      </c>
      <c r="G2453" s="2">
        <f>ROWS(tbl_orders_raw[])</f>
        <v>5000</v>
      </c>
      <c r="H2453" s="2" t="str">
        <f>_xlfn.XLOOKUP(tbl_orders_raw[[#This Row],[customer_id]],tbl_customers[customer_id],tbl_customers[customer_id],"Not Found")</f>
        <v>CUST00024</v>
      </c>
      <c r="I2453" s="7">
        <f>MONTH(tbl_orders_raw[[#This Row],[order_date]])</f>
        <v>3</v>
      </c>
      <c r="J2453" s="7">
        <f>YEAR(tbl_orders_raw[[#This Row],[order_date]])</f>
        <v>2025</v>
      </c>
    </row>
    <row r="2454" spans="1:10" x14ac:dyDescent="0.3">
      <c r="A2454" s="2" t="s">
        <v>5379</v>
      </c>
      <c r="B2454" s="2" t="s">
        <v>220</v>
      </c>
      <c r="C2454" s="3">
        <v>45845</v>
      </c>
      <c r="D2454" s="2" t="s">
        <v>2915</v>
      </c>
      <c r="E2454" s="2" t="s">
        <v>2939</v>
      </c>
      <c r="F2454" s="2" t="s">
        <v>2917</v>
      </c>
      <c r="G2454" s="2">
        <f>ROWS(tbl_orders_raw[])</f>
        <v>5000</v>
      </c>
      <c r="H2454" s="2" t="str">
        <f>_xlfn.XLOOKUP(tbl_orders_raw[[#This Row],[customer_id]],tbl_customers[customer_id],tbl_customers[customer_id],"Not Found")</f>
        <v>CUST00096</v>
      </c>
      <c r="I2454" s="7">
        <f>MONTH(tbl_orders_raw[[#This Row],[order_date]])</f>
        <v>7</v>
      </c>
      <c r="J2454" s="7">
        <f>YEAR(tbl_orders_raw[[#This Row],[order_date]])</f>
        <v>2025</v>
      </c>
    </row>
    <row r="2455" spans="1:10" x14ac:dyDescent="0.3">
      <c r="A2455" s="2" t="s">
        <v>5380</v>
      </c>
      <c r="B2455" s="2" t="s">
        <v>766</v>
      </c>
      <c r="C2455" s="3">
        <v>46140</v>
      </c>
      <c r="D2455" s="2" t="s">
        <v>2925</v>
      </c>
      <c r="E2455" s="2" t="s">
        <v>2939</v>
      </c>
      <c r="F2455" s="2" t="s">
        <v>2917</v>
      </c>
      <c r="G2455" s="2">
        <f>ROWS(tbl_orders_raw[])</f>
        <v>5000</v>
      </c>
      <c r="H2455" s="2" t="str">
        <f>_xlfn.XLOOKUP(tbl_orders_raw[[#This Row],[customer_id]],tbl_customers[customer_id],tbl_customers[customer_id],"Not Found")</f>
        <v>CUST00369</v>
      </c>
      <c r="I2455" s="7">
        <f>MONTH(tbl_orders_raw[[#This Row],[order_date]])</f>
        <v>4</v>
      </c>
      <c r="J2455" s="7">
        <f>YEAR(tbl_orders_raw[[#This Row],[order_date]])</f>
        <v>2026</v>
      </c>
    </row>
    <row r="2456" spans="1:10" x14ac:dyDescent="0.3">
      <c r="A2456" s="2" t="s">
        <v>5381</v>
      </c>
      <c r="B2456" s="2" t="s">
        <v>1680</v>
      </c>
      <c r="C2456" s="3">
        <v>45901</v>
      </c>
      <c r="D2456" s="2" t="s">
        <v>2915</v>
      </c>
      <c r="E2456" s="2" t="s">
        <v>2921</v>
      </c>
      <c r="F2456" s="2" t="s">
        <v>2917</v>
      </c>
      <c r="G2456" s="2">
        <f>ROWS(tbl_orders_raw[])</f>
        <v>5000</v>
      </c>
      <c r="H2456" s="2" t="str">
        <f>_xlfn.XLOOKUP(tbl_orders_raw[[#This Row],[customer_id]],tbl_customers[customer_id],tbl_customers[customer_id],"Not Found")</f>
        <v>CUST00826</v>
      </c>
      <c r="I2456" s="7">
        <f>MONTH(tbl_orders_raw[[#This Row],[order_date]])</f>
        <v>9</v>
      </c>
      <c r="J2456" s="7">
        <f>YEAR(tbl_orders_raw[[#This Row],[order_date]])</f>
        <v>2025</v>
      </c>
    </row>
    <row r="2457" spans="1:10" x14ac:dyDescent="0.3">
      <c r="A2457" s="2" t="s">
        <v>5382</v>
      </c>
      <c r="B2457" s="2" t="s">
        <v>2122</v>
      </c>
      <c r="C2457" s="3">
        <v>45453</v>
      </c>
      <c r="D2457" s="2" t="s">
        <v>2925</v>
      </c>
      <c r="E2457" s="2" t="s">
        <v>2921</v>
      </c>
      <c r="F2457" s="2" t="s">
        <v>2917</v>
      </c>
      <c r="G2457" s="2">
        <f>ROWS(tbl_orders_raw[])</f>
        <v>5000</v>
      </c>
      <c r="H2457" s="2" t="str">
        <f>_xlfn.XLOOKUP(tbl_orders_raw[[#This Row],[customer_id]],tbl_customers[customer_id],tbl_customers[customer_id],"Not Found")</f>
        <v>CUST01047</v>
      </c>
      <c r="I2457" s="7">
        <f>MONTH(tbl_orders_raw[[#This Row],[order_date]])</f>
        <v>6</v>
      </c>
      <c r="J2457" s="7">
        <f>YEAR(tbl_orders_raw[[#This Row],[order_date]])</f>
        <v>2024</v>
      </c>
    </row>
    <row r="2458" spans="1:10" x14ac:dyDescent="0.3">
      <c r="A2458" s="2" t="s">
        <v>5383</v>
      </c>
      <c r="B2458" s="2" t="s">
        <v>706</v>
      </c>
      <c r="C2458" s="3">
        <v>46102</v>
      </c>
      <c r="D2458" s="2" t="s">
        <v>2925</v>
      </c>
      <c r="E2458" s="2" t="s">
        <v>2939</v>
      </c>
      <c r="F2458" s="2" t="s">
        <v>2941</v>
      </c>
      <c r="G2458" s="2">
        <f>ROWS(tbl_orders_raw[])</f>
        <v>5000</v>
      </c>
      <c r="H2458" s="2" t="str">
        <f>_xlfn.XLOOKUP(tbl_orders_raw[[#This Row],[customer_id]],tbl_customers[customer_id],tbl_customers[customer_id],"Not Found")</f>
        <v>CUST00339</v>
      </c>
      <c r="I2458" s="7">
        <f>MONTH(tbl_orders_raw[[#This Row],[order_date]])</f>
        <v>3</v>
      </c>
      <c r="J2458" s="7">
        <f>YEAR(tbl_orders_raw[[#This Row],[order_date]])</f>
        <v>2026</v>
      </c>
    </row>
    <row r="2459" spans="1:10" x14ac:dyDescent="0.3">
      <c r="A2459" s="2" t="s">
        <v>5384</v>
      </c>
      <c r="B2459" s="2" t="s">
        <v>1926</v>
      </c>
      <c r="C2459" s="3">
        <v>45446</v>
      </c>
      <c r="D2459" s="2" t="s">
        <v>2925</v>
      </c>
      <c r="E2459" s="2" t="s">
        <v>2939</v>
      </c>
      <c r="F2459" s="2" t="s">
        <v>2922</v>
      </c>
      <c r="G2459" s="2">
        <f>ROWS(tbl_orders_raw[])</f>
        <v>5000</v>
      </c>
      <c r="H2459" s="2" t="str">
        <f>_xlfn.XLOOKUP(tbl_orders_raw[[#This Row],[customer_id]],tbl_customers[customer_id],tbl_customers[customer_id],"Not Found")</f>
        <v>CUST00949</v>
      </c>
      <c r="I2459" s="7">
        <f>MONTH(tbl_orders_raw[[#This Row],[order_date]])</f>
        <v>6</v>
      </c>
      <c r="J2459" s="7">
        <f>YEAR(tbl_orders_raw[[#This Row],[order_date]])</f>
        <v>2024</v>
      </c>
    </row>
    <row r="2460" spans="1:10" x14ac:dyDescent="0.3">
      <c r="A2460" s="2" t="s">
        <v>5385</v>
      </c>
      <c r="B2460" s="2" t="s">
        <v>1984</v>
      </c>
      <c r="C2460" s="3">
        <v>45978</v>
      </c>
      <c r="D2460" s="2" t="s">
        <v>2925</v>
      </c>
      <c r="E2460" s="2" t="s">
        <v>2916</v>
      </c>
      <c r="F2460" s="2" t="s">
        <v>2917</v>
      </c>
      <c r="G2460" s="2">
        <f>ROWS(tbl_orders_raw[])</f>
        <v>5000</v>
      </c>
      <c r="H2460" s="2" t="str">
        <f>_xlfn.XLOOKUP(tbl_orders_raw[[#This Row],[customer_id]],tbl_customers[customer_id],tbl_customers[customer_id],"Not Found")</f>
        <v>CUST00978</v>
      </c>
      <c r="I2460" s="7">
        <f>MONTH(tbl_orders_raw[[#This Row],[order_date]])</f>
        <v>11</v>
      </c>
      <c r="J2460" s="7">
        <f>YEAR(tbl_orders_raw[[#This Row],[order_date]])</f>
        <v>2025</v>
      </c>
    </row>
    <row r="2461" spans="1:10" x14ac:dyDescent="0.3">
      <c r="A2461" s="2" t="s">
        <v>5386</v>
      </c>
      <c r="B2461" s="2" t="s">
        <v>968</v>
      </c>
      <c r="C2461" s="3">
        <v>45655</v>
      </c>
      <c r="D2461" s="2" t="s">
        <v>2925</v>
      </c>
      <c r="E2461" s="2" t="s">
        <v>2916</v>
      </c>
      <c r="F2461" s="2" t="s">
        <v>2917</v>
      </c>
      <c r="G2461" s="2">
        <f>ROWS(tbl_orders_raw[])</f>
        <v>5000</v>
      </c>
      <c r="H2461" s="2" t="str">
        <f>_xlfn.XLOOKUP(tbl_orders_raw[[#This Row],[customer_id]],tbl_customers[customer_id],tbl_customers[customer_id],"Not Found")</f>
        <v>CUST00470</v>
      </c>
      <c r="I2461" s="7">
        <f>MONTH(tbl_orders_raw[[#This Row],[order_date]])</f>
        <v>12</v>
      </c>
      <c r="J2461" s="7">
        <f>YEAR(tbl_orders_raw[[#This Row],[order_date]])</f>
        <v>2024</v>
      </c>
    </row>
    <row r="2462" spans="1:10" x14ac:dyDescent="0.3">
      <c r="A2462" s="2" t="s">
        <v>5387</v>
      </c>
      <c r="B2462" s="2" t="s">
        <v>2408</v>
      </c>
      <c r="C2462" s="3">
        <v>46101</v>
      </c>
      <c r="D2462" s="2" t="s">
        <v>2915</v>
      </c>
      <c r="E2462" s="2" t="s">
        <v>2939</v>
      </c>
      <c r="F2462" s="2" t="s">
        <v>2917</v>
      </c>
      <c r="G2462" s="2">
        <f>ROWS(tbl_orders_raw[])</f>
        <v>5000</v>
      </c>
      <c r="H2462" s="2" t="str">
        <f>_xlfn.XLOOKUP(tbl_orders_raw[[#This Row],[customer_id]],tbl_customers[customer_id],tbl_customers[customer_id],"Not Found")</f>
        <v>CUST01190</v>
      </c>
      <c r="I2462" s="7">
        <f>MONTH(tbl_orders_raw[[#This Row],[order_date]])</f>
        <v>3</v>
      </c>
      <c r="J2462" s="7">
        <f>YEAR(tbl_orders_raw[[#This Row],[order_date]])</f>
        <v>2026</v>
      </c>
    </row>
    <row r="2463" spans="1:10" x14ac:dyDescent="0.3">
      <c r="A2463" s="2" t="s">
        <v>5388</v>
      </c>
      <c r="B2463" s="2" t="s">
        <v>2290</v>
      </c>
      <c r="C2463" s="3">
        <v>46213</v>
      </c>
      <c r="D2463" s="2" t="s">
        <v>2925</v>
      </c>
      <c r="E2463" s="2" t="s">
        <v>2916</v>
      </c>
      <c r="F2463" s="2" t="s">
        <v>2917</v>
      </c>
      <c r="G2463" s="2">
        <f>ROWS(tbl_orders_raw[])</f>
        <v>5000</v>
      </c>
      <c r="H2463" s="2" t="str">
        <f>_xlfn.XLOOKUP(tbl_orders_raw[[#This Row],[customer_id]],tbl_customers[customer_id],tbl_customers[customer_id],"Not Found")</f>
        <v>CUST01131</v>
      </c>
      <c r="I2463" s="7">
        <f>MONTH(tbl_orders_raw[[#This Row],[order_date]])</f>
        <v>7</v>
      </c>
      <c r="J2463" s="7">
        <f>YEAR(tbl_orders_raw[[#This Row],[order_date]])</f>
        <v>2026</v>
      </c>
    </row>
    <row r="2464" spans="1:10" x14ac:dyDescent="0.3">
      <c r="A2464" s="2" t="s">
        <v>5389</v>
      </c>
      <c r="B2464" s="2" t="s">
        <v>2294</v>
      </c>
      <c r="C2464" s="3">
        <v>46207</v>
      </c>
      <c r="D2464" s="2" t="s">
        <v>2925</v>
      </c>
      <c r="E2464" s="2" t="s">
        <v>2939</v>
      </c>
      <c r="F2464" s="2" t="s">
        <v>2917</v>
      </c>
      <c r="G2464" s="2">
        <f>ROWS(tbl_orders_raw[])</f>
        <v>5000</v>
      </c>
      <c r="H2464" s="2" t="str">
        <f>_xlfn.XLOOKUP(tbl_orders_raw[[#This Row],[customer_id]],tbl_customers[customer_id],tbl_customers[customer_id],"Not Found")</f>
        <v>CUST01133</v>
      </c>
      <c r="I2464" s="7">
        <f>MONTH(tbl_orders_raw[[#This Row],[order_date]])</f>
        <v>7</v>
      </c>
      <c r="J2464" s="7">
        <f>YEAR(tbl_orders_raw[[#This Row],[order_date]])</f>
        <v>2026</v>
      </c>
    </row>
    <row r="2465" spans="1:10" x14ac:dyDescent="0.3">
      <c r="A2465" s="2" t="s">
        <v>5390</v>
      </c>
      <c r="B2465" s="2" t="s">
        <v>1914</v>
      </c>
      <c r="C2465" s="3">
        <v>45401</v>
      </c>
      <c r="D2465" s="2" t="s">
        <v>2925</v>
      </c>
      <c r="E2465" s="2" t="s">
        <v>2934</v>
      </c>
      <c r="F2465" s="2" t="s">
        <v>2917</v>
      </c>
      <c r="G2465" s="2">
        <f>ROWS(tbl_orders_raw[])</f>
        <v>5000</v>
      </c>
      <c r="H2465" s="2" t="str">
        <f>_xlfn.XLOOKUP(tbl_orders_raw[[#This Row],[customer_id]],tbl_customers[customer_id],tbl_customers[customer_id],"Not Found")</f>
        <v>CUST00943</v>
      </c>
      <c r="I2465" s="7">
        <f>MONTH(tbl_orders_raw[[#This Row],[order_date]])</f>
        <v>4</v>
      </c>
      <c r="J2465" s="7">
        <f>YEAR(tbl_orders_raw[[#This Row],[order_date]])</f>
        <v>2024</v>
      </c>
    </row>
    <row r="2466" spans="1:10" x14ac:dyDescent="0.3">
      <c r="A2466" s="2" t="s">
        <v>5391</v>
      </c>
      <c r="B2466" s="2" t="s">
        <v>1660</v>
      </c>
      <c r="C2466" s="3">
        <v>45948</v>
      </c>
      <c r="D2466" s="2" t="s">
        <v>2915</v>
      </c>
      <c r="E2466" s="2" t="s">
        <v>2921</v>
      </c>
      <c r="F2466" s="2" t="s">
        <v>2941</v>
      </c>
      <c r="G2466" s="2">
        <f>ROWS(tbl_orders_raw[])</f>
        <v>5000</v>
      </c>
      <c r="H2466" s="2" t="str">
        <f>_xlfn.XLOOKUP(tbl_orders_raw[[#This Row],[customer_id]],tbl_customers[customer_id],tbl_customers[customer_id],"Not Found")</f>
        <v>CUST00816</v>
      </c>
      <c r="I2466" s="7">
        <f>MONTH(tbl_orders_raw[[#This Row],[order_date]])</f>
        <v>10</v>
      </c>
      <c r="J2466" s="7">
        <f>YEAR(tbl_orders_raw[[#This Row],[order_date]])</f>
        <v>2025</v>
      </c>
    </row>
    <row r="2467" spans="1:10" x14ac:dyDescent="0.3">
      <c r="A2467" s="2" t="s">
        <v>5392</v>
      </c>
      <c r="B2467" s="2" t="s">
        <v>1756</v>
      </c>
      <c r="C2467" s="3">
        <v>46240</v>
      </c>
      <c r="D2467" s="2" t="s">
        <v>2925</v>
      </c>
      <c r="E2467" s="2" t="s">
        <v>2939</v>
      </c>
      <c r="F2467" s="2" t="s">
        <v>2917</v>
      </c>
      <c r="G2467" s="2">
        <f>ROWS(tbl_orders_raw[])</f>
        <v>5000</v>
      </c>
      <c r="H2467" s="2" t="str">
        <f>_xlfn.XLOOKUP(tbl_orders_raw[[#This Row],[customer_id]],tbl_customers[customer_id],tbl_customers[customer_id],"Not Found")</f>
        <v>CUST00864</v>
      </c>
      <c r="I2467" s="7">
        <f>MONTH(tbl_orders_raw[[#This Row],[order_date]])</f>
        <v>8</v>
      </c>
      <c r="J2467" s="7">
        <f>YEAR(tbl_orders_raw[[#This Row],[order_date]])</f>
        <v>2026</v>
      </c>
    </row>
    <row r="2468" spans="1:10" x14ac:dyDescent="0.3">
      <c r="A2468" s="2" t="s">
        <v>5393</v>
      </c>
      <c r="B2468" s="2" t="s">
        <v>2268</v>
      </c>
      <c r="C2468" s="3">
        <v>45684</v>
      </c>
      <c r="D2468" s="2" t="s">
        <v>2915</v>
      </c>
      <c r="E2468" s="2" t="s">
        <v>2916</v>
      </c>
      <c r="F2468" s="2" t="s">
        <v>2917</v>
      </c>
      <c r="G2468" s="2">
        <f>ROWS(tbl_orders_raw[])</f>
        <v>5000</v>
      </c>
      <c r="H2468" s="2" t="str">
        <f>_xlfn.XLOOKUP(tbl_orders_raw[[#This Row],[customer_id]],tbl_customers[customer_id],tbl_customers[customer_id],"Not Found")</f>
        <v>CUST01120</v>
      </c>
      <c r="I2468" s="7">
        <f>MONTH(tbl_orders_raw[[#This Row],[order_date]])</f>
        <v>1</v>
      </c>
      <c r="J2468" s="7">
        <f>YEAR(tbl_orders_raw[[#This Row],[order_date]])</f>
        <v>2025</v>
      </c>
    </row>
    <row r="2469" spans="1:10" x14ac:dyDescent="0.3">
      <c r="A2469" s="2" t="s">
        <v>5394</v>
      </c>
      <c r="B2469" s="2" t="s">
        <v>1118</v>
      </c>
      <c r="C2469" s="3">
        <v>45318</v>
      </c>
      <c r="D2469" s="2" t="s">
        <v>2915</v>
      </c>
      <c r="E2469" s="2" t="s">
        <v>2939</v>
      </c>
      <c r="F2469" s="2" t="s">
        <v>2917</v>
      </c>
      <c r="G2469" s="2">
        <f>ROWS(tbl_orders_raw[])</f>
        <v>5000</v>
      </c>
      <c r="H2469" s="2" t="str">
        <f>_xlfn.XLOOKUP(tbl_orders_raw[[#This Row],[customer_id]],tbl_customers[customer_id],tbl_customers[customer_id],"Not Found")</f>
        <v>CUST00545</v>
      </c>
      <c r="I2469" s="7">
        <f>MONTH(tbl_orders_raw[[#This Row],[order_date]])</f>
        <v>1</v>
      </c>
      <c r="J2469" s="7">
        <f>YEAR(tbl_orders_raw[[#This Row],[order_date]])</f>
        <v>2024</v>
      </c>
    </row>
    <row r="2470" spans="1:10" x14ac:dyDescent="0.3">
      <c r="A2470" s="2" t="s">
        <v>5395</v>
      </c>
      <c r="B2470" s="2" t="s">
        <v>656</v>
      </c>
      <c r="C2470" s="3">
        <v>45303</v>
      </c>
      <c r="D2470" s="2" t="s">
        <v>2925</v>
      </c>
      <c r="E2470" s="2" t="s">
        <v>2916</v>
      </c>
      <c r="F2470" s="2" t="s">
        <v>2917</v>
      </c>
      <c r="G2470" s="2">
        <f>ROWS(tbl_orders_raw[])</f>
        <v>5000</v>
      </c>
      <c r="H2470" s="2" t="str">
        <f>_xlfn.XLOOKUP(tbl_orders_raw[[#This Row],[customer_id]],tbl_customers[customer_id],tbl_customers[customer_id],"Not Found")</f>
        <v>CUST00314</v>
      </c>
      <c r="I2470" s="7">
        <f>MONTH(tbl_orders_raw[[#This Row],[order_date]])</f>
        <v>1</v>
      </c>
      <c r="J2470" s="7">
        <f>YEAR(tbl_orders_raw[[#This Row],[order_date]])</f>
        <v>2024</v>
      </c>
    </row>
    <row r="2471" spans="1:10" x14ac:dyDescent="0.3">
      <c r="A2471" s="2" t="s">
        <v>5396</v>
      </c>
      <c r="B2471" s="2" t="s">
        <v>1486</v>
      </c>
      <c r="C2471" s="3">
        <v>46247</v>
      </c>
      <c r="D2471" s="2" t="s">
        <v>2925</v>
      </c>
      <c r="E2471" s="2" t="s">
        <v>2916</v>
      </c>
      <c r="F2471" s="2" t="s">
        <v>2917</v>
      </c>
      <c r="G2471" s="2">
        <f>ROWS(tbl_orders_raw[])</f>
        <v>5000</v>
      </c>
      <c r="H2471" s="2" t="str">
        <f>_xlfn.XLOOKUP(tbl_orders_raw[[#This Row],[customer_id]],tbl_customers[customer_id],tbl_customers[customer_id],"Not Found")</f>
        <v>CUST00729</v>
      </c>
      <c r="I2471" s="7">
        <f>MONTH(tbl_orders_raw[[#This Row],[order_date]])</f>
        <v>8</v>
      </c>
      <c r="J2471" s="7">
        <f>YEAR(tbl_orders_raw[[#This Row],[order_date]])</f>
        <v>2026</v>
      </c>
    </row>
    <row r="2472" spans="1:10" x14ac:dyDescent="0.3">
      <c r="A2472" s="2" t="s">
        <v>5397</v>
      </c>
      <c r="B2472" s="2" t="s">
        <v>2252</v>
      </c>
      <c r="C2472" s="3">
        <v>45573</v>
      </c>
      <c r="D2472" s="2" t="s">
        <v>2925</v>
      </c>
      <c r="E2472" s="2" t="s">
        <v>2916</v>
      </c>
      <c r="F2472" s="2" t="s">
        <v>2922</v>
      </c>
      <c r="G2472" s="2">
        <f>ROWS(tbl_orders_raw[])</f>
        <v>5000</v>
      </c>
      <c r="H2472" s="2" t="str">
        <f>_xlfn.XLOOKUP(tbl_orders_raw[[#This Row],[customer_id]],tbl_customers[customer_id],tbl_customers[customer_id],"Not Found")</f>
        <v>CUST01112</v>
      </c>
      <c r="I2472" s="7">
        <f>MONTH(tbl_orders_raw[[#This Row],[order_date]])</f>
        <v>10</v>
      </c>
      <c r="J2472" s="7">
        <f>YEAR(tbl_orders_raw[[#This Row],[order_date]])</f>
        <v>2024</v>
      </c>
    </row>
    <row r="2473" spans="1:10" x14ac:dyDescent="0.3">
      <c r="A2473" s="2" t="s">
        <v>5398</v>
      </c>
      <c r="B2473" s="2" t="s">
        <v>938</v>
      </c>
      <c r="C2473" s="3">
        <v>46100</v>
      </c>
      <c r="D2473" s="2" t="s">
        <v>2915</v>
      </c>
      <c r="E2473" s="2" t="s">
        <v>2939</v>
      </c>
      <c r="F2473" s="2" t="s">
        <v>2917</v>
      </c>
      <c r="G2473" s="2">
        <f>ROWS(tbl_orders_raw[])</f>
        <v>5000</v>
      </c>
      <c r="H2473" s="2" t="str">
        <f>_xlfn.XLOOKUP(tbl_orders_raw[[#This Row],[customer_id]],tbl_customers[customer_id],tbl_customers[customer_id],"Not Found")</f>
        <v>CUST00455</v>
      </c>
      <c r="I2473" s="7">
        <f>MONTH(tbl_orders_raw[[#This Row],[order_date]])</f>
        <v>3</v>
      </c>
      <c r="J2473" s="7">
        <f>YEAR(tbl_orders_raw[[#This Row],[order_date]])</f>
        <v>2026</v>
      </c>
    </row>
    <row r="2474" spans="1:10" x14ac:dyDescent="0.3">
      <c r="A2474" s="2" t="s">
        <v>5399</v>
      </c>
      <c r="B2474" s="2" t="s">
        <v>198</v>
      </c>
      <c r="C2474" s="3">
        <v>45525</v>
      </c>
      <c r="D2474" s="2" t="s">
        <v>2925</v>
      </c>
      <c r="E2474" s="2" t="s">
        <v>2916</v>
      </c>
      <c r="F2474" s="2" t="s">
        <v>2917</v>
      </c>
      <c r="G2474" s="2">
        <f>ROWS(tbl_orders_raw[])</f>
        <v>5000</v>
      </c>
      <c r="H2474" s="2" t="str">
        <f>_xlfn.XLOOKUP(tbl_orders_raw[[#This Row],[customer_id]],tbl_customers[customer_id],tbl_customers[customer_id],"Not Found")</f>
        <v>CUST00085</v>
      </c>
      <c r="I2474" s="7">
        <f>MONTH(tbl_orders_raw[[#This Row],[order_date]])</f>
        <v>8</v>
      </c>
      <c r="J2474" s="7">
        <f>YEAR(tbl_orders_raw[[#This Row],[order_date]])</f>
        <v>2024</v>
      </c>
    </row>
    <row r="2475" spans="1:10" x14ac:dyDescent="0.3">
      <c r="A2475" s="2" t="s">
        <v>5400</v>
      </c>
      <c r="B2475" s="2" t="s">
        <v>648</v>
      </c>
      <c r="C2475" s="3">
        <v>45783</v>
      </c>
      <c r="D2475" s="2" t="s">
        <v>2928</v>
      </c>
      <c r="E2475" s="2" t="s">
        <v>2919</v>
      </c>
      <c r="F2475" s="2" t="s">
        <v>2917</v>
      </c>
      <c r="G2475" s="2">
        <f>ROWS(tbl_orders_raw[])</f>
        <v>5000</v>
      </c>
      <c r="H2475" s="2" t="str">
        <f>_xlfn.XLOOKUP(tbl_orders_raw[[#This Row],[customer_id]],tbl_customers[customer_id],tbl_customers[customer_id],"Not Found")</f>
        <v>CUST00310</v>
      </c>
      <c r="I2475" s="7">
        <f>MONTH(tbl_orders_raw[[#This Row],[order_date]])</f>
        <v>5</v>
      </c>
      <c r="J2475" s="7">
        <f>YEAR(tbl_orders_raw[[#This Row],[order_date]])</f>
        <v>2025</v>
      </c>
    </row>
    <row r="2476" spans="1:10" x14ac:dyDescent="0.3">
      <c r="A2476" s="2" t="s">
        <v>5401</v>
      </c>
      <c r="B2476" s="2" t="s">
        <v>308</v>
      </c>
      <c r="C2476" s="3">
        <v>45881</v>
      </c>
      <c r="D2476" s="2" t="s">
        <v>2915</v>
      </c>
      <c r="E2476" s="2" t="s">
        <v>2921</v>
      </c>
      <c r="F2476" s="2" t="s">
        <v>2917</v>
      </c>
      <c r="G2476" s="2">
        <f>ROWS(tbl_orders_raw[])</f>
        <v>5000</v>
      </c>
      <c r="H2476" s="2" t="str">
        <f>_xlfn.XLOOKUP(tbl_orders_raw[[#This Row],[customer_id]],tbl_customers[customer_id],tbl_customers[customer_id],"Not Found")</f>
        <v>CUST00140</v>
      </c>
      <c r="I2476" s="7">
        <f>MONTH(tbl_orders_raw[[#This Row],[order_date]])</f>
        <v>8</v>
      </c>
      <c r="J2476" s="7">
        <f>YEAR(tbl_orders_raw[[#This Row],[order_date]])</f>
        <v>2025</v>
      </c>
    </row>
    <row r="2477" spans="1:10" x14ac:dyDescent="0.3">
      <c r="A2477" s="2" t="s">
        <v>5402</v>
      </c>
      <c r="B2477" s="2" t="s">
        <v>332</v>
      </c>
      <c r="C2477" s="3">
        <v>45599</v>
      </c>
      <c r="D2477" s="2" t="s">
        <v>2915</v>
      </c>
      <c r="E2477" s="2" t="s">
        <v>2934</v>
      </c>
      <c r="F2477" s="2" t="s">
        <v>2917</v>
      </c>
      <c r="G2477" s="2">
        <f>ROWS(tbl_orders_raw[])</f>
        <v>5000</v>
      </c>
      <c r="H2477" s="2" t="str">
        <f>_xlfn.XLOOKUP(tbl_orders_raw[[#This Row],[customer_id]],tbl_customers[customer_id],tbl_customers[customer_id],"Not Found")</f>
        <v>CUST00152</v>
      </c>
      <c r="I2477" s="7">
        <f>MONTH(tbl_orders_raw[[#This Row],[order_date]])</f>
        <v>11</v>
      </c>
      <c r="J2477" s="7">
        <f>YEAR(tbl_orders_raw[[#This Row],[order_date]])</f>
        <v>2024</v>
      </c>
    </row>
    <row r="2478" spans="1:10" x14ac:dyDescent="0.3">
      <c r="A2478" s="2" t="s">
        <v>5403</v>
      </c>
      <c r="B2478" s="2" t="s">
        <v>1046</v>
      </c>
      <c r="C2478" s="3">
        <v>46066</v>
      </c>
      <c r="D2478" s="2" t="s">
        <v>2915</v>
      </c>
      <c r="E2478" s="2" t="s">
        <v>2919</v>
      </c>
      <c r="F2478" s="2" t="s">
        <v>2917</v>
      </c>
      <c r="G2478" s="2">
        <f>ROWS(tbl_orders_raw[])</f>
        <v>5000</v>
      </c>
      <c r="H2478" s="2" t="str">
        <f>_xlfn.XLOOKUP(tbl_orders_raw[[#This Row],[customer_id]],tbl_customers[customer_id],tbl_customers[customer_id],"Not Found")</f>
        <v>CUST00509</v>
      </c>
      <c r="I2478" s="7">
        <f>MONTH(tbl_orders_raw[[#This Row],[order_date]])</f>
        <v>2</v>
      </c>
      <c r="J2478" s="7">
        <f>YEAR(tbl_orders_raw[[#This Row],[order_date]])</f>
        <v>2026</v>
      </c>
    </row>
    <row r="2479" spans="1:10" x14ac:dyDescent="0.3">
      <c r="A2479" s="2" t="s">
        <v>5404</v>
      </c>
      <c r="B2479" s="2" t="s">
        <v>698</v>
      </c>
      <c r="C2479" s="3">
        <v>46126</v>
      </c>
      <c r="D2479" s="2" t="s">
        <v>2928</v>
      </c>
      <c r="E2479" s="2" t="s">
        <v>2936</v>
      </c>
      <c r="F2479" s="2" t="s">
        <v>2917</v>
      </c>
      <c r="G2479" s="2">
        <f>ROWS(tbl_orders_raw[])</f>
        <v>5000</v>
      </c>
      <c r="H2479" s="2" t="str">
        <f>_xlfn.XLOOKUP(tbl_orders_raw[[#This Row],[customer_id]],tbl_customers[customer_id],tbl_customers[customer_id],"Not Found")</f>
        <v>CUST00335</v>
      </c>
      <c r="I2479" s="7">
        <f>MONTH(tbl_orders_raw[[#This Row],[order_date]])</f>
        <v>4</v>
      </c>
      <c r="J2479" s="7">
        <f>YEAR(tbl_orders_raw[[#This Row],[order_date]])</f>
        <v>2026</v>
      </c>
    </row>
    <row r="2480" spans="1:10" x14ac:dyDescent="0.3">
      <c r="A2480" s="2" t="s">
        <v>5405</v>
      </c>
      <c r="B2480" s="2" t="s">
        <v>982</v>
      </c>
      <c r="C2480" s="3">
        <v>45402</v>
      </c>
      <c r="D2480" s="2" t="s">
        <v>2915</v>
      </c>
      <c r="E2480" s="2" t="s">
        <v>2919</v>
      </c>
      <c r="F2480" s="2" t="s">
        <v>2941</v>
      </c>
      <c r="G2480" s="2">
        <f>ROWS(tbl_orders_raw[])</f>
        <v>5000</v>
      </c>
      <c r="H2480" s="2" t="str">
        <f>_xlfn.XLOOKUP(tbl_orders_raw[[#This Row],[customer_id]],tbl_customers[customer_id],tbl_customers[customer_id],"Not Found")</f>
        <v>CUST00477</v>
      </c>
      <c r="I2480" s="7">
        <f>MONTH(tbl_orders_raw[[#This Row],[order_date]])</f>
        <v>4</v>
      </c>
      <c r="J2480" s="7">
        <f>YEAR(tbl_orders_raw[[#This Row],[order_date]])</f>
        <v>2024</v>
      </c>
    </row>
    <row r="2481" spans="1:10" x14ac:dyDescent="0.3">
      <c r="A2481" s="2" t="s">
        <v>5406</v>
      </c>
      <c r="B2481" s="2" t="s">
        <v>794</v>
      </c>
      <c r="C2481" s="3">
        <v>45641</v>
      </c>
      <c r="D2481" s="2" t="s">
        <v>2928</v>
      </c>
      <c r="E2481" s="2" t="s">
        <v>2916</v>
      </c>
      <c r="F2481" s="2" t="s">
        <v>2917</v>
      </c>
      <c r="G2481" s="2">
        <f>ROWS(tbl_orders_raw[])</f>
        <v>5000</v>
      </c>
      <c r="H2481" s="2" t="str">
        <f>_xlfn.XLOOKUP(tbl_orders_raw[[#This Row],[customer_id]],tbl_customers[customer_id],tbl_customers[customer_id],"Not Found")</f>
        <v>CUST00383</v>
      </c>
      <c r="I2481" s="7">
        <f>MONTH(tbl_orders_raw[[#This Row],[order_date]])</f>
        <v>12</v>
      </c>
      <c r="J2481" s="7">
        <f>YEAR(tbl_orders_raw[[#This Row],[order_date]])</f>
        <v>2024</v>
      </c>
    </row>
    <row r="2482" spans="1:10" x14ac:dyDescent="0.3">
      <c r="A2482" s="2" t="s">
        <v>5407</v>
      </c>
      <c r="B2482" s="2" t="s">
        <v>2122</v>
      </c>
      <c r="C2482" s="3">
        <v>45861</v>
      </c>
      <c r="D2482" s="2" t="s">
        <v>2915</v>
      </c>
      <c r="E2482" s="2" t="s">
        <v>2939</v>
      </c>
      <c r="F2482" s="2" t="s">
        <v>2917</v>
      </c>
      <c r="G2482" s="2">
        <f>ROWS(tbl_orders_raw[])</f>
        <v>5000</v>
      </c>
      <c r="H2482" s="2" t="str">
        <f>_xlfn.XLOOKUP(tbl_orders_raw[[#This Row],[customer_id]],tbl_customers[customer_id],tbl_customers[customer_id],"Not Found")</f>
        <v>CUST01047</v>
      </c>
      <c r="I2482" s="7">
        <f>MONTH(tbl_orders_raw[[#This Row],[order_date]])</f>
        <v>7</v>
      </c>
      <c r="J2482" s="7">
        <f>YEAR(tbl_orders_raw[[#This Row],[order_date]])</f>
        <v>2025</v>
      </c>
    </row>
    <row r="2483" spans="1:10" x14ac:dyDescent="0.3">
      <c r="A2483" s="2" t="s">
        <v>5408</v>
      </c>
      <c r="B2483" s="2" t="s">
        <v>708</v>
      </c>
      <c r="C2483" s="3">
        <v>45314</v>
      </c>
      <c r="D2483" s="2" t="s">
        <v>2915</v>
      </c>
      <c r="E2483" s="2" t="s">
        <v>2936</v>
      </c>
      <c r="F2483" s="2" t="s">
        <v>2917</v>
      </c>
      <c r="G2483" s="2">
        <f>ROWS(tbl_orders_raw[])</f>
        <v>5000</v>
      </c>
      <c r="H2483" s="2" t="str">
        <f>_xlfn.XLOOKUP(tbl_orders_raw[[#This Row],[customer_id]],tbl_customers[customer_id],tbl_customers[customer_id],"Not Found")</f>
        <v>CUST00340</v>
      </c>
      <c r="I2483" s="7">
        <f>MONTH(tbl_orders_raw[[#This Row],[order_date]])</f>
        <v>1</v>
      </c>
      <c r="J2483" s="7">
        <f>YEAR(tbl_orders_raw[[#This Row],[order_date]])</f>
        <v>2024</v>
      </c>
    </row>
    <row r="2484" spans="1:10" x14ac:dyDescent="0.3">
      <c r="A2484" s="2" t="s">
        <v>5409</v>
      </c>
      <c r="B2484" s="2" t="s">
        <v>622</v>
      </c>
      <c r="C2484" s="3">
        <v>45799</v>
      </c>
      <c r="D2484" s="2" t="s">
        <v>2915</v>
      </c>
      <c r="E2484" s="2" t="s">
        <v>2921</v>
      </c>
      <c r="F2484" s="2" t="s">
        <v>2917</v>
      </c>
      <c r="G2484" s="2">
        <f>ROWS(tbl_orders_raw[])</f>
        <v>5000</v>
      </c>
      <c r="H2484" s="2" t="str">
        <f>_xlfn.XLOOKUP(tbl_orders_raw[[#This Row],[customer_id]],tbl_customers[customer_id],tbl_customers[customer_id],"Not Found")</f>
        <v>CUST00297</v>
      </c>
      <c r="I2484" s="7">
        <f>MONTH(tbl_orders_raw[[#This Row],[order_date]])</f>
        <v>5</v>
      </c>
      <c r="J2484" s="7">
        <f>YEAR(tbl_orders_raw[[#This Row],[order_date]])</f>
        <v>2025</v>
      </c>
    </row>
    <row r="2485" spans="1:10" x14ac:dyDescent="0.3">
      <c r="A2485" s="2" t="s">
        <v>5410</v>
      </c>
      <c r="B2485" s="2" t="s">
        <v>158</v>
      </c>
      <c r="C2485" s="3">
        <v>45957</v>
      </c>
      <c r="D2485" s="2" t="s">
        <v>2925</v>
      </c>
      <c r="E2485" s="2" t="s">
        <v>2919</v>
      </c>
      <c r="F2485" s="2" t="s">
        <v>2917</v>
      </c>
      <c r="G2485" s="2">
        <f>ROWS(tbl_orders_raw[])</f>
        <v>5000</v>
      </c>
      <c r="H2485" s="2" t="str">
        <f>_xlfn.XLOOKUP(tbl_orders_raw[[#This Row],[customer_id]],tbl_customers[customer_id],tbl_customers[customer_id],"Not Found")</f>
        <v>CUST00065</v>
      </c>
      <c r="I2485" s="7">
        <f>MONTH(tbl_orders_raw[[#This Row],[order_date]])</f>
        <v>10</v>
      </c>
      <c r="J2485" s="7">
        <f>YEAR(tbl_orders_raw[[#This Row],[order_date]])</f>
        <v>2025</v>
      </c>
    </row>
    <row r="2486" spans="1:10" x14ac:dyDescent="0.3">
      <c r="A2486" s="2" t="s">
        <v>5411</v>
      </c>
      <c r="B2486" s="2" t="s">
        <v>2352</v>
      </c>
      <c r="C2486" s="3">
        <v>46098</v>
      </c>
      <c r="D2486" s="2" t="s">
        <v>2915</v>
      </c>
      <c r="E2486" s="2" t="s">
        <v>2934</v>
      </c>
      <c r="F2486" s="2" t="s">
        <v>2917</v>
      </c>
      <c r="G2486" s="2">
        <f>ROWS(tbl_orders_raw[])</f>
        <v>5000</v>
      </c>
      <c r="H2486" s="2" t="str">
        <f>_xlfn.XLOOKUP(tbl_orders_raw[[#This Row],[customer_id]],tbl_customers[customer_id],tbl_customers[customer_id],"Not Found")</f>
        <v>CUST01162</v>
      </c>
      <c r="I2486" s="7">
        <f>MONTH(tbl_orders_raw[[#This Row],[order_date]])</f>
        <v>3</v>
      </c>
      <c r="J2486" s="7">
        <f>YEAR(tbl_orders_raw[[#This Row],[order_date]])</f>
        <v>2026</v>
      </c>
    </row>
    <row r="2487" spans="1:10" x14ac:dyDescent="0.3">
      <c r="A2487" s="2" t="s">
        <v>5412</v>
      </c>
      <c r="B2487" s="2" t="s">
        <v>2012</v>
      </c>
      <c r="C2487" s="3">
        <v>46050</v>
      </c>
      <c r="D2487" s="2" t="s">
        <v>2925</v>
      </c>
      <c r="E2487" s="2" t="s">
        <v>2936</v>
      </c>
      <c r="F2487" s="2" t="s">
        <v>2917</v>
      </c>
      <c r="G2487" s="2">
        <f>ROWS(tbl_orders_raw[])</f>
        <v>5000</v>
      </c>
      <c r="H2487" s="2" t="str">
        <f>_xlfn.XLOOKUP(tbl_orders_raw[[#This Row],[customer_id]],tbl_customers[customer_id],tbl_customers[customer_id],"Not Found")</f>
        <v>CUST00992</v>
      </c>
      <c r="I2487" s="7">
        <f>MONTH(tbl_orders_raw[[#This Row],[order_date]])</f>
        <v>1</v>
      </c>
      <c r="J2487" s="7">
        <f>YEAR(tbl_orders_raw[[#This Row],[order_date]])</f>
        <v>2026</v>
      </c>
    </row>
    <row r="2488" spans="1:10" x14ac:dyDescent="0.3">
      <c r="A2488" s="2" t="s">
        <v>5413</v>
      </c>
      <c r="B2488" s="2" t="s">
        <v>548</v>
      </c>
      <c r="C2488" s="3">
        <v>45820</v>
      </c>
      <c r="D2488" s="2" t="s">
        <v>2925</v>
      </c>
      <c r="E2488" s="2" t="s">
        <v>2921</v>
      </c>
      <c r="F2488" s="2" t="s">
        <v>2917</v>
      </c>
      <c r="G2488" s="2">
        <f>ROWS(tbl_orders_raw[])</f>
        <v>5000</v>
      </c>
      <c r="H2488" s="2" t="str">
        <f>_xlfn.XLOOKUP(tbl_orders_raw[[#This Row],[customer_id]],tbl_customers[customer_id],tbl_customers[customer_id],"Not Found")</f>
        <v>CUST00260</v>
      </c>
      <c r="I2488" s="7">
        <f>MONTH(tbl_orders_raw[[#This Row],[order_date]])</f>
        <v>6</v>
      </c>
      <c r="J2488" s="7">
        <f>YEAR(tbl_orders_raw[[#This Row],[order_date]])</f>
        <v>2025</v>
      </c>
    </row>
    <row r="2489" spans="1:10" x14ac:dyDescent="0.3">
      <c r="A2489" s="2" t="s">
        <v>5414</v>
      </c>
      <c r="B2489" s="2" t="s">
        <v>200</v>
      </c>
      <c r="C2489" s="3">
        <v>45851</v>
      </c>
      <c r="D2489" s="2" t="s">
        <v>2925</v>
      </c>
      <c r="E2489" s="2" t="s">
        <v>2936</v>
      </c>
      <c r="F2489" s="2" t="s">
        <v>2917</v>
      </c>
      <c r="G2489" s="2">
        <f>ROWS(tbl_orders_raw[])</f>
        <v>5000</v>
      </c>
      <c r="H2489" s="2" t="str">
        <f>_xlfn.XLOOKUP(tbl_orders_raw[[#This Row],[customer_id]],tbl_customers[customer_id],tbl_customers[customer_id],"Not Found")</f>
        <v>CUST00086</v>
      </c>
      <c r="I2489" s="7">
        <f>MONTH(tbl_orders_raw[[#This Row],[order_date]])</f>
        <v>7</v>
      </c>
      <c r="J2489" s="7">
        <f>YEAR(tbl_orders_raw[[#This Row],[order_date]])</f>
        <v>2025</v>
      </c>
    </row>
    <row r="2490" spans="1:10" x14ac:dyDescent="0.3">
      <c r="A2490" s="2" t="s">
        <v>5415</v>
      </c>
      <c r="B2490" s="2" t="s">
        <v>1670</v>
      </c>
      <c r="C2490" s="3">
        <v>46179</v>
      </c>
      <c r="D2490" s="2" t="s">
        <v>2915</v>
      </c>
      <c r="E2490" s="2" t="s">
        <v>2921</v>
      </c>
      <c r="F2490" s="2" t="s">
        <v>2917</v>
      </c>
      <c r="G2490" s="2">
        <f>ROWS(tbl_orders_raw[])</f>
        <v>5000</v>
      </c>
      <c r="H2490" s="2" t="str">
        <f>_xlfn.XLOOKUP(tbl_orders_raw[[#This Row],[customer_id]],tbl_customers[customer_id],tbl_customers[customer_id],"Not Found")</f>
        <v>CUST00821</v>
      </c>
      <c r="I2490" s="7">
        <f>MONTH(tbl_orders_raw[[#This Row],[order_date]])</f>
        <v>6</v>
      </c>
      <c r="J2490" s="7">
        <f>YEAR(tbl_orders_raw[[#This Row],[order_date]])</f>
        <v>2026</v>
      </c>
    </row>
    <row r="2491" spans="1:10" x14ac:dyDescent="0.3">
      <c r="A2491" s="2" t="s">
        <v>5416</v>
      </c>
      <c r="B2491" s="2" t="s">
        <v>1842</v>
      </c>
      <c r="C2491" s="3">
        <v>45373</v>
      </c>
      <c r="D2491" s="2" t="s">
        <v>2915</v>
      </c>
      <c r="E2491" s="2" t="s">
        <v>2939</v>
      </c>
      <c r="F2491" s="2" t="s">
        <v>2922</v>
      </c>
      <c r="G2491" s="2">
        <f>ROWS(tbl_orders_raw[])</f>
        <v>5000</v>
      </c>
      <c r="H2491" s="2" t="str">
        <f>_xlfn.XLOOKUP(tbl_orders_raw[[#This Row],[customer_id]],tbl_customers[customer_id],tbl_customers[customer_id],"Not Found")</f>
        <v>CUST00907</v>
      </c>
      <c r="I2491" s="7">
        <f>MONTH(tbl_orders_raw[[#This Row],[order_date]])</f>
        <v>3</v>
      </c>
      <c r="J2491" s="7">
        <f>YEAR(tbl_orders_raw[[#This Row],[order_date]])</f>
        <v>2024</v>
      </c>
    </row>
    <row r="2492" spans="1:10" x14ac:dyDescent="0.3">
      <c r="A2492" s="2" t="s">
        <v>5417</v>
      </c>
      <c r="B2492" s="2" t="s">
        <v>956</v>
      </c>
      <c r="C2492" s="3">
        <v>46098</v>
      </c>
      <c r="D2492" s="2" t="s">
        <v>2925</v>
      </c>
      <c r="E2492" s="2" t="s">
        <v>2921</v>
      </c>
      <c r="F2492" s="2" t="s">
        <v>2941</v>
      </c>
      <c r="G2492" s="2">
        <f>ROWS(tbl_orders_raw[])</f>
        <v>5000</v>
      </c>
      <c r="H2492" s="2" t="str">
        <f>_xlfn.XLOOKUP(tbl_orders_raw[[#This Row],[customer_id]],tbl_customers[customer_id],tbl_customers[customer_id],"Not Found")</f>
        <v>CUST00464</v>
      </c>
      <c r="I2492" s="7">
        <f>MONTH(tbl_orders_raw[[#This Row],[order_date]])</f>
        <v>3</v>
      </c>
      <c r="J2492" s="7">
        <f>YEAR(tbl_orders_raw[[#This Row],[order_date]])</f>
        <v>2026</v>
      </c>
    </row>
    <row r="2493" spans="1:10" x14ac:dyDescent="0.3">
      <c r="A2493" s="2" t="s">
        <v>5418</v>
      </c>
      <c r="B2493" s="2" t="s">
        <v>1572</v>
      </c>
      <c r="C2493" s="3">
        <v>45933</v>
      </c>
      <c r="D2493" s="2" t="s">
        <v>2928</v>
      </c>
      <c r="E2493" s="2" t="s">
        <v>2921</v>
      </c>
      <c r="F2493" s="2" t="s">
        <v>2917</v>
      </c>
      <c r="G2493" s="2">
        <f>ROWS(tbl_orders_raw[])</f>
        <v>5000</v>
      </c>
      <c r="H2493" s="2" t="str">
        <f>_xlfn.XLOOKUP(tbl_orders_raw[[#This Row],[customer_id]],tbl_customers[customer_id],tbl_customers[customer_id],"Not Found")</f>
        <v>CUST00772</v>
      </c>
      <c r="I2493" s="7">
        <f>MONTH(tbl_orders_raw[[#This Row],[order_date]])</f>
        <v>10</v>
      </c>
      <c r="J2493" s="7">
        <f>YEAR(tbl_orders_raw[[#This Row],[order_date]])</f>
        <v>2025</v>
      </c>
    </row>
    <row r="2494" spans="1:10" x14ac:dyDescent="0.3">
      <c r="A2494" s="2" t="s">
        <v>5419</v>
      </c>
      <c r="B2494" s="2" t="s">
        <v>1048</v>
      </c>
      <c r="C2494" s="3">
        <v>45843</v>
      </c>
      <c r="D2494" s="2" t="s">
        <v>2925</v>
      </c>
      <c r="E2494" s="2" t="s">
        <v>2921</v>
      </c>
      <c r="F2494" s="2" t="s">
        <v>2917</v>
      </c>
      <c r="G2494" s="2">
        <f>ROWS(tbl_orders_raw[])</f>
        <v>5000</v>
      </c>
      <c r="H2494" s="2" t="str">
        <f>_xlfn.XLOOKUP(tbl_orders_raw[[#This Row],[customer_id]],tbl_customers[customer_id],tbl_customers[customer_id],"Not Found")</f>
        <v>CUST00510</v>
      </c>
      <c r="I2494" s="7">
        <f>MONTH(tbl_orders_raw[[#This Row],[order_date]])</f>
        <v>7</v>
      </c>
      <c r="J2494" s="7">
        <f>YEAR(tbl_orders_raw[[#This Row],[order_date]])</f>
        <v>2025</v>
      </c>
    </row>
    <row r="2495" spans="1:10" x14ac:dyDescent="0.3">
      <c r="A2495" s="2" t="s">
        <v>5420</v>
      </c>
      <c r="B2495" s="2" t="s">
        <v>1832</v>
      </c>
      <c r="C2495" s="3">
        <v>45854</v>
      </c>
      <c r="D2495" s="2" t="s">
        <v>2915</v>
      </c>
      <c r="E2495" s="2" t="s">
        <v>2939</v>
      </c>
      <c r="F2495" s="2" t="s">
        <v>2917</v>
      </c>
      <c r="G2495" s="2">
        <f>ROWS(tbl_orders_raw[])</f>
        <v>5000</v>
      </c>
      <c r="H2495" s="2" t="str">
        <f>_xlfn.XLOOKUP(tbl_orders_raw[[#This Row],[customer_id]],tbl_customers[customer_id],tbl_customers[customer_id],"Not Found")</f>
        <v>CUST00902</v>
      </c>
      <c r="I2495" s="7">
        <f>MONTH(tbl_orders_raw[[#This Row],[order_date]])</f>
        <v>7</v>
      </c>
      <c r="J2495" s="7">
        <f>YEAR(tbl_orders_raw[[#This Row],[order_date]])</f>
        <v>2025</v>
      </c>
    </row>
    <row r="2496" spans="1:10" x14ac:dyDescent="0.3">
      <c r="A2496" s="2" t="s">
        <v>5421</v>
      </c>
      <c r="B2496" s="2" t="s">
        <v>398</v>
      </c>
      <c r="C2496" s="3">
        <v>45997</v>
      </c>
      <c r="D2496" s="2" t="s">
        <v>2915</v>
      </c>
      <c r="E2496" s="2" t="s">
        <v>2921</v>
      </c>
      <c r="F2496" s="2" t="s">
        <v>2922</v>
      </c>
      <c r="G2496" s="2">
        <f>ROWS(tbl_orders_raw[])</f>
        <v>5000</v>
      </c>
      <c r="H2496" s="2" t="str">
        <f>_xlfn.XLOOKUP(tbl_orders_raw[[#This Row],[customer_id]],tbl_customers[customer_id],tbl_customers[customer_id],"Not Found")</f>
        <v>CUST00185</v>
      </c>
      <c r="I2496" s="7">
        <f>MONTH(tbl_orders_raw[[#This Row],[order_date]])</f>
        <v>12</v>
      </c>
      <c r="J2496" s="7">
        <f>YEAR(tbl_orders_raw[[#This Row],[order_date]])</f>
        <v>2025</v>
      </c>
    </row>
    <row r="2497" spans="1:10" x14ac:dyDescent="0.3">
      <c r="A2497" s="2" t="s">
        <v>5422</v>
      </c>
      <c r="B2497" s="2" t="s">
        <v>230</v>
      </c>
      <c r="C2497" s="3">
        <v>46114</v>
      </c>
      <c r="D2497" s="2" t="s">
        <v>2915</v>
      </c>
      <c r="E2497" s="2" t="s">
        <v>2921</v>
      </c>
      <c r="F2497" s="2" t="s">
        <v>2917</v>
      </c>
      <c r="G2497" s="2">
        <f>ROWS(tbl_orders_raw[])</f>
        <v>5000</v>
      </c>
      <c r="H2497" s="2" t="str">
        <f>_xlfn.XLOOKUP(tbl_orders_raw[[#This Row],[customer_id]],tbl_customers[customer_id],tbl_customers[customer_id],"Not Found")</f>
        <v>CUST00101</v>
      </c>
      <c r="I2497" s="7">
        <f>MONTH(tbl_orders_raw[[#This Row],[order_date]])</f>
        <v>4</v>
      </c>
      <c r="J2497" s="7">
        <f>YEAR(tbl_orders_raw[[#This Row],[order_date]])</f>
        <v>2026</v>
      </c>
    </row>
    <row r="2498" spans="1:10" x14ac:dyDescent="0.3">
      <c r="A2498" s="2" t="s">
        <v>5423</v>
      </c>
      <c r="B2498" s="2" t="s">
        <v>768</v>
      </c>
      <c r="C2498" s="3">
        <v>45987</v>
      </c>
      <c r="D2498" s="2" t="s">
        <v>2915</v>
      </c>
      <c r="E2498" s="2" t="s">
        <v>2919</v>
      </c>
      <c r="F2498" s="2" t="s">
        <v>2917</v>
      </c>
      <c r="G2498" s="2">
        <f>ROWS(tbl_orders_raw[])</f>
        <v>5000</v>
      </c>
      <c r="H2498" s="2" t="str">
        <f>_xlfn.XLOOKUP(tbl_orders_raw[[#This Row],[customer_id]],tbl_customers[customer_id],tbl_customers[customer_id],"Not Found")</f>
        <v>CUST00370</v>
      </c>
      <c r="I2498" s="7">
        <f>MONTH(tbl_orders_raw[[#This Row],[order_date]])</f>
        <v>11</v>
      </c>
      <c r="J2498" s="7">
        <f>YEAR(tbl_orders_raw[[#This Row],[order_date]])</f>
        <v>2025</v>
      </c>
    </row>
    <row r="2499" spans="1:10" x14ac:dyDescent="0.3">
      <c r="A2499" s="2" t="s">
        <v>5424</v>
      </c>
      <c r="B2499" s="2" t="s">
        <v>1038</v>
      </c>
      <c r="C2499" s="3">
        <v>45661</v>
      </c>
      <c r="D2499" s="2" t="s">
        <v>2925</v>
      </c>
      <c r="E2499" s="2" t="s">
        <v>2939</v>
      </c>
      <c r="F2499" s="2" t="s">
        <v>2917</v>
      </c>
      <c r="G2499" s="2">
        <f>ROWS(tbl_orders_raw[])</f>
        <v>5000</v>
      </c>
      <c r="H2499" s="2" t="str">
        <f>_xlfn.XLOOKUP(tbl_orders_raw[[#This Row],[customer_id]],tbl_customers[customer_id],tbl_customers[customer_id],"Not Found")</f>
        <v>CUST00505</v>
      </c>
      <c r="I2499" s="7">
        <f>MONTH(tbl_orders_raw[[#This Row],[order_date]])</f>
        <v>1</v>
      </c>
      <c r="J2499" s="7">
        <f>YEAR(tbl_orders_raw[[#This Row],[order_date]])</f>
        <v>2025</v>
      </c>
    </row>
    <row r="2500" spans="1:10" x14ac:dyDescent="0.3">
      <c r="A2500" s="2" t="s">
        <v>5425</v>
      </c>
      <c r="B2500" s="2" t="s">
        <v>494</v>
      </c>
      <c r="C2500" s="3">
        <v>45651</v>
      </c>
      <c r="D2500" s="2" t="s">
        <v>2915</v>
      </c>
      <c r="E2500" s="2" t="s">
        <v>2916</v>
      </c>
      <c r="F2500" s="2" t="s">
        <v>2917</v>
      </c>
      <c r="G2500" s="2">
        <f>ROWS(tbl_orders_raw[])</f>
        <v>5000</v>
      </c>
      <c r="H2500" s="2" t="str">
        <f>_xlfn.XLOOKUP(tbl_orders_raw[[#This Row],[customer_id]],tbl_customers[customer_id],tbl_customers[customer_id],"Not Found")</f>
        <v>CUST00233</v>
      </c>
      <c r="I2500" s="7">
        <f>MONTH(tbl_orders_raw[[#This Row],[order_date]])</f>
        <v>12</v>
      </c>
      <c r="J2500" s="7">
        <f>YEAR(tbl_orders_raw[[#This Row],[order_date]])</f>
        <v>2024</v>
      </c>
    </row>
    <row r="2501" spans="1:10" x14ac:dyDescent="0.3">
      <c r="A2501" s="2" t="s">
        <v>5426</v>
      </c>
      <c r="B2501" s="2" t="s">
        <v>960</v>
      </c>
      <c r="C2501" s="3">
        <v>45355</v>
      </c>
      <c r="D2501" s="2" t="s">
        <v>2925</v>
      </c>
      <c r="E2501" s="2" t="s">
        <v>2921</v>
      </c>
      <c r="F2501" s="2" t="s">
        <v>2917</v>
      </c>
      <c r="G2501" s="2">
        <f>ROWS(tbl_orders_raw[])</f>
        <v>5000</v>
      </c>
      <c r="H2501" s="2" t="str">
        <f>_xlfn.XLOOKUP(tbl_orders_raw[[#This Row],[customer_id]],tbl_customers[customer_id],tbl_customers[customer_id],"Not Found")</f>
        <v>CUST00466</v>
      </c>
      <c r="I2501" s="7">
        <f>MONTH(tbl_orders_raw[[#This Row],[order_date]])</f>
        <v>3</v>
      </c>
      <c r="J2501" s="7">
        <f>YEAR(tbl_orders_raw[[#This Row],[order_date]])</f>
        <v>2024</v>
      </c>
    </row>
    <row r="2502" spans="1:10" x14ac:dyDescent="0.3">
      <c r="A2502" s="2" t="s">
        <v>5427</v>
      </c>
      <c r="B2502" s="2" t="s">
        <v>1646</v>
      </c>
      <c r="C2502" s="3">
        <v>46118</v>
      </c>
      <c r="D2502" s="2" t="s">
        <v>2915</v>
      </c>
      <c r="E2502" s="2" t="s">
        <v>2939</v>
      </c>
      <c r="F2502" s="2" t="s">
        <v>2917</v>
      </c>
      <c r="G2502" s="2">
        <f>ROWS(tbl_orders_raw[])</f>
        <v>5000</v>
      </c>
      <c r="H2502" s="2" t="str">
        <f>_xlfn.XLOOKUP(tbl_orders_raw[[#This Row],[customer_id]],tbl_customers[customer_id],tbl_customers[customer_id],"Not Found")</f>
        <v>CUST00809</v>
      </c>
      <c r="I2502" s="7">
        <f>MONTH(tbl_orders_raw[[#This Row],[order_date]])</f>
        <v>4</v>
      </c>
      <c r="J2502" s="7">
        <f>YEAR(tbl_orders_raw[[#This Row],[order_date]])</f>
        <v>2026</v>
      </c>
    </row>
    <row r="2503" spans="1:10" x14ac:dyDescent="0.3">
      <c r="A2503" s="2" t="s">
        <v>5428</v>
      </c>
      <c r="B2503" s="2" t="s">
        <v>544</v>
      </c>
      <c r="C2503" s="3">
        <v>46018</v>
      </c>
      <c r="D2503" s="2" t="s">
        <v>2915</v>
      </c>
      <c r="E2503" s="2" t="s">
        <v>2921</v>
      </c>
      <c r="F2503" s="2" t="s">
        <v>2917</v>
      </c>
      <c r="G2503" s="2">
        <f>ROWS(tbl_orders_raw[])</f>
        <v>5000</v>
      </c>
      <c r="H2503" s="2" t="str">
        <f>_xlfn.XLOOKUP(tbl_orders_raw[[#This Row],[customer_id]],tbl_customers[customer_id],tbl_customers[customer_id],"Not Found")</f>
        <v>CUST00258</v>
      </c>
      <c r="I2503" s="7">
        <f>MONTH(tbl_orders_raw[[#This Row],[order_date]])</f>
        <v>12</v>
      </c>
      <c r="J2503" s="7">
        <f>YEAR(tbl_orders_raw[[#This Row],[order_date]])</f>
        <v>2025</v>
      </c>
    </row>
    <row r="2504" spans="1:10" x14ac:dyDescent="0.3">
      <c r="A2504" s="2" t="s">
        <v>5429</v>
      </c>
      <c r="B2504" s="2" t="s">
        <v>258</v>
      </c>
      <c r="C2504" s="3">
        <v>45905</v>
      </c>
      <c r="D2504" s="2" t="s">
        <v>2915</v>
      </c>
      <c r="E2504" s="2" t="s">
        <v>2916</v>
      </c>
      <c r="F2504" s="2" t="s">
        <v>2917</v>
      </c>
      <c r="G2504" s="2">
        <f>ROWS(tbl_orders_raw[])</f>
        <v>5000</v>
      </c>
      <c r="H2504" s="2" t="str">
        <f>_xlfn.XLOOKUP(tbl_orders_raw[[#This Row],[customer_id]],tbl_customers[customer_id],tbl_customers[customer_id],"Not Found")</f>
        <v>CUST00115</v>
      </c>
      <c r="I2504" s="7">
        <f>MONTH(tbl_orders_raw[[#This Row],[order_date]])</f>
        <v>9</v>
      </c>
      <c r="J2504" s="7">
        <f>YEAR(tbl_orders_raw[[#This Row],[order_date]])</f>
        <v>2025</v>
      </c>
    </row>
    <row r="2505" spans="1:10" x14ac:dyDescent="0.3">
      <c r="A2505" s="2" t="s">
        <v>5430</v>
      </c>
      <c r="B2505" s="2" t="s">
        <v>2374</v>
      </c>
      <c r="C2505" s="3">
        <v>45963</v>
      </c>
      <c r="D2505" s="2" t="s">
        <v>2915</v>
      </c>
      <c r="E2505" s="2" t="s">
        <v>2916</v>
      </c>
      <c r="F2505" s="2" t="s">
        <v>2917</v>
      </c>
      <c r="G2505" s="2">
        <f>ROWS(tbl_orders_raw[])</f>
        <v>5000</v>
      </c>
      <c r="H2505" s="2" t="str">
        <f>_xlfn.XLOOKUP(tbl_orders_raw[[#This Row],[customer_id]],tbl_customers[customer_id],tbl_customers[customer_id],"Not Found")</f>
        <v>CUST01173</v>
      </c>
      <c r="I2505" s="7">
        <f>MONTH(tbl_orders_raw[[#This Row],[order_date]])</f>
        <v>11</v>
      </c>
      <c r="J2505" s="7">
        <f>YEAR(tbl_orders_raw[[#This Row],[order_date]])</f>
        <v>2025</v>
      </c>
    </row>
    <row r="2506" spans="1:10" x14ac:dyDescent="0.3">
      <c r="A2506" s="2" t="s">
        <v>5431</v>
      </c>
      <c r="B2506" s="2" t="s">
        <v>1054</v>
      </c>
      <c r="C2506" s="3">
        <v>45886</v>
      </c>
      <c r="D2506" s="2" t="s">
        <v>2915</v>
      </c>
      <c r="E2506" s="2" t="s">
        <v>2939</v>
      </c>
      <c r="F2506" s="2" t="s">
        <v>2917</v>
      </c>
      <c r="G2506" s="2">
        <f>ROWS(tbl_orders_raw[])</f>
        <v>5000</v>
      </c>
      <c r="H2506" s="2" t="str">
        <f>_xlfn.XLOOKUP(tbl_orders_raw[[#This Row],[customer_id]],tbl_customers[customer_id],tbl_customers[customer_id],"Not Found")</f>
        <v>CUST00513</v>
      </c>
      <c r="I2506" s="7">
        <f>MONTH(tbl_orders_raw[[#This Row],[order_date]])</f>
        <v>8</v>
      </c>
      <c r="J2506" s="7">
        <f>YEAR(tbl_orders_raw[[#This Row],[order_date]])</f>
        <v>2025</v>
      </c>
    </row>
    <row r="2507" spans="1:10" x14ac:dyDescent="0.3">
      <c r="A2507" s="2" t="s">
        <v>5432</v>
      </c>
      <c r="B2507" s="2" t="s">
        <v>1152</v>
      </c>
      <c r="C2507" s="3">
        <v>45676</v>
      </c>
      <c r="D2507" s="2" t="s">
        <v>2925</v>
      </c>
      <c r="E2507" s="2" t="s">
        <v>2919</v>
      </c>
      <c r="F2507" s="2" t="s">
        <v>2917</v>
      </c>
      <c r="G2507" s="2">
        <f>ROWS(tbl_orders_raw[])</f>
        <v>5000</v>
      </c>
      <c r="H2507" s="2" t="str">
        <f>_xlfn.XLOOKUP(tbl_orders_raw[[#This Row],[customer_id]],tbl_customers[customer_id],tbl_customers[customer_id],"Not Found")</f>
        <v>CUST00562</v>
      </c>
      <c r="I2507" s="7">
        <f>MONTH(tbl_orders_raw[[#This Row],[order_date]])</f>
        <v>1</v>
      </c>
      <c r="J2507" s="7">
        <f>YEAR(tbl_orders_raw[[#This Row],[order_date]])</f>
        <v>2025</v>
      </c>
    </row>
    <row r="2508" spans="1:10" x14ac:dyDescent="0.3">
      <c r="A2508" s="2" t="s">
        <v>5433</v>
      </c>
      <c r="B2508" s="2" t="s">
        <v>1796</v>
      </c>
      <c r="C2508" s="3">
        <v>45737</v>
      </c>
      <c r="D2508" s="2" t="s">
        <v>2915</v>
      </c>
      <c r="E2508" s="2" t="s">
        <v>2916</v>
      </c>
      <c r="F2508" s="2" t="s">
        <v>2917</v>
      </c>
      <c r="G2508" s="2">
        <f>ROWS(tbl_orders_raw[])</f>
        <v>5000</v>
      </c>
      <c r="H2508" s="2" t="str">
        <f>_xlfn.XLOOKUP(tbl_orders_raw[[#This Row],[customer_id]],tbl_customers[customer_id],tbl_customers[customer_id],"Not Found")</f>
        <v>CUST00884</v>
      </c>
      <c r="I2508" s="7">
        <f>MONTH(tbl_orders_raw[[#This Row],[order_date]])</f>
        <v>3</v>
      </c>
      <c r="J2508" s="7">
        <f>YEAR(tbl_orders_raw[[#This Row],[order_date]])</f>
        <v>2025</v>
      </c>
    </row>
    <row r="2509" spans="1:10" x14ac:dyDescent="0.3">
      <c r="A2509" s="2" t="s">
        <v>5434</v>
      </c>
      <c r="B2509" s="2" t="s">
        <v>692</v>
      </c>
      <c r="C2509" s="3">
        <v>45560</v>
      </c>
      <c r="D2509" s="2" t="s">
        <v>2915</v>
      </c>
      <c r="E2509" s="2" t="s">
        <v>2934</v>
      </c>
      <c r="F2509" s="2" t="s">
        <v>2917</v>
      </c>
      <c r="G2509" s="2">
        <f>ROWS(tbl_orders_raw[])</f>
        <v>5000</v>
      </c>
      <c r="H2509" s="2" t="str">
        <f>_xlfn.XLOOKUP(tbl_orders_raw[[#This Row],[customer_id]],tbl_customers[customer_id],tbl_customers[customer_id],"Not Found")</f>
        <v>CUST00332</v>
      </c>
      <c r="I2509" s="7">
        <f>MONTH(tbl_orders_raw[[#This Row],[order_date]])</f>
        <v>9</v>
      </c>
      <c r="J2509" s="7">
        <f>YEAR(tbl_orders_raw[[#This Row],[order_date]])</f>
        <v>2024</v>
      </c>
    </row>
    <row r="2510" spans="1:10" x14ac:dyDescent="0.3">
      <c r="A2510" s="2" t="s">
        <v>5435</v>
      </c>
      <c r="B2510" s="2" t="s">
        <v>1520</v>
      </c>
      <c r="C2510" s="3">
        <v>45725</v>
      </c>
      <c r="D2510" s="2" t="s">
        <v>2915</v>
      </c>
      <c r="E2510" s="2" t="s">
        <v>2939</v>
      </c>
      <c r="F2510" s="2" t="s">
        <v>2917</v>
      </c>
      <c r="G2510" s="2">
        <f>ROWS(tbl_orders_raw[])</f>
        <v>5000</v>
      </c>
      <c r="H2510" s="2" t="str">
        <f>_xlfn.XLOOKUP(tbl_orders_raw[[#This Row],[customer_id]],tbl_customers[customer_id],tbl_customers[customer_id],"Not Found")</f>
        <v>CUST00746</v>
      </c>
      <c r="I2510" s="7">
        <f>MONTH(tbl_orders_raw[[#This Row],[order_date]])</f>
        <v>3</v>
      </c>
      <c r="J2510" s="7">
        <f>YEAR(tbl_orders_raw[[#This Row],[order_date]])</f>
        <v>2025</v>
      </c>
    </row>
    <row r="2511" spans="1:10" x14ac:dyDescent="0.3">
      <c r="A2511" s="2" t="s">
        <v>5436</v>
      </c>
      <c r="B2511" s="2" t="s">
        <v>2368</v>
      </c>
      <c r="C2511" s="3">
        <v>45321</v>
      </c>
      <c r="D2511" s="2" t="s">
        <v>2915</v>
      </c>
      <c r="E2511" s="2" t="s">
        <v>2936</v>
      </c>
      <c r="F2511" s="2" t="s">
        <v>2917</v>
      </c>
      <c r="G2511" s="2">
        <f>ROWS(tbl_orders_raw[])</f>
        <v>5000</v>
      </c>
      <c r="H2511" s="2" t="str">
        <f>_xlfn.XLOOKUP(tbl_orders_raw[[#This Row],[customer_id]],tbl_customers[customer_id],tbl_customers[customer_id],"Not Found")</f>
        <v>CUST01170</v>
      </c>
      <c r="I2511" s="7">
        <f>MONTH(tbl_orders_raw[[#This Row],[order_date]])</f>
        <v>1</v>
      </c>
      <c r="J2511" s="7">
        <f>YEAR(tbl_orders_raw[[#This Row],[order_date]])</f>
        <v>2024</v>
      </c>
    </row>
    <row r="2512" spans="1:10" x14ac:dyDescent="0.3">
      <c r="A2512" s="2" t="s">
        <v>5437</v>
      </c>
      <c r="B2512" s="2" t="s">
        <v>816</v>
      </c>
      <c r="C2512" s="3">
        <v>45518</v>
      </c>
      <c r="D2512" s="2" t="s">
        <v>2925</v>
      </c>
      <c r="E2512" s="2" t="s">
        <v>2934</v>
      </c>
      <c r="F2512" s="2" t="s">
        <v>2917</v>
      </c>
      <c r="G2512" s="2">
        <f>ROWS(tbl_orders_raw[])</f>
        <v>5000</v>
      </c>
      <c r="H2512" s="2" t="str">
        <f>_xlfn.XLOOKUP(tbl_orders_raw[[#This Row],[customer_id]],tbl_customers[customer_id],tbl_customers[customer_id],"Not Found")</f>
        <v>CUST00394</v>
      </c>
      <c r="I2512" s="7">
        <f>MONTH(tbl_orders_raw[[#This Row],[order_date]])</f>
        <v>8</v>
      </c>
      <c r="J2512" s="7">
        <f>YEAR(tbl_orders_raw[[#This Row],[order_date]])</f>
        <v>2024</v>
      </c>
    </row>
    <row r="2513" spans="1:10" x14ac:dyDescent="0.3">
      <c r="A2513" s="2" t="s">
        <v>5438</v>
      </c>
      <c r="B2513" s="2" t="s">
        <v>1022</v>
      </c>
      <c r="C2513" s="3">
        <v>45425</v>
      </c>
      <c r="D2513" s="2" t="s">
        <v>2925</v>
      </c>
      <c r="E2513" s="2" t="s">
        <v>2939</v>
      </c>
      <c r="F2513" s="2" t="s">
        <v>2917</v>
      </c>
      <c r="G2513" s="2">
        <f>ROWS(tbl_orders_raw[])</f>
        <v>5000</v>
      </c>
      <c r="H2513" s="2" t="str">
        <f>_xlfn.XLOOKUP(tbl_orders_raw[[#This Row],[customer_id]],tbl_customers[customer_id],tbl_customers[customer_id],"Not Found")</f>
        <v>CUST00497</v>
      </c>
      <c r="I2513" s="7">
        <f>MONTH(tbl_orders_raw[[#This Row],[order_date]])</f>
        <v>5</v>
      </c>
      <c r="J2513" s="7">
        <f>YEAR(tbl_orders_raw[[#This Row],[order_date]])</f>
        <v>2024</v>
      </c>
    </row>
    <row r="2514" spans="1:10" x14ac:dyDescent="0.3">
      <c r="A2514" s="2" t="s">
        <v>5439</v>
      </c>
      <c r="B2514" s="2" t="s">
        <v>1590</v>
      </c>
      <c r="C2514" s="3">
        <v>46188</v>
      </c>
      <c r="D2514" s="2" t="s">
        <v>2925</v>
      </c>
      <c r="E2514" s="2" t="s">
        <v>2934</v>
      </c>
      <c r="F2514" s="2" t="s">
        <v>2917</v>
      </c>
      <c r="G2514" s="2">
        <f>ROWS(tbl_orders_raw[])</f>
        <v>5000</v>
      </c>
      <c r="H2514" s="2" t="str">
        <f>_xlfn.XLOOKUP(tbl_orders_raw[[#This Row],[customer_id]],tbl_customers[customer_id],tbl_customers[customer_id],"Not Found")</f>
        <v>CUST00781</v>
      </c>
      <c r="I2514" s="7">
        <f>MONTH(tbl_orders_raw[[#This Row],[order_date]])</f>
        <v>6</v>
      </c>
      <c r="J2514" s="7">
        <f>YEAR(tbl_orders_raw[[#This Row],[order_date]])</f>
        <v>2026</v>
      </c>
    </row>
    <row r="2515" spans="1:10" x14ac:dyDescent="0.3">
      <c r="A2515" s="2" t="s">
        <v>5440</v>
      </c>
      <c r="B2515" s="2" t="s">
        <v>1408</v>
      </c>
      <c r="C2515" s="3">
        <v>45720</v>
      </c>
      <c r="D2515" s="2" t="s">
        <v>2925</v>
      </c>
      <c r="E2515" s="2" t="s">
        <v>2916</v>
      </c>
      <c r="F2515" s="2" t="s">
        <v>2917</v>
      </c>
      <c r="G2515" s="2">
        <f>ROWS(tbl_orders_raw[])</f>
        <v>5000</v>
      </c>
      <c r="H2515" s="2" t="str">
        <f>_xlfn.XLOOKUP(tbl_orders_raw[[#This Row],[customer_id]],tbl_customers[customer_id],tbl_customers[customer_id],"Not Found")</f>
        <v>CUST00690</v>
      </c>
      <c r="I2515" s="7">
        <f>MONTH(tbl_orders_raw[[#This Row],[order_date]])</f>
        <v>3</v>
      </c>
      <c r="J2515" s="7">
        <f>YEAR(tbl_orders_raw[[#This Row],[order_date]])</f>
        <v>2025</v>
      </c>
    </row>
    <row r="2516" spans="1:10" x14ac:dyDescent="0.3">
      <c r="A2516" s="2" t="s">
        <v>5441</v>
      </c>
      <c r="B2516" s="2" t="s">
        <v>1450</v>
      </c>
      <c r="C2516" s="3">
        <v>45634</v>
      </c>
      <c r="D2516" s="2" t="s">
        <v>2915</v>
      </c>
      <c r="E2516" s="2" t="s">
        <v>2916</v>
      </c>
      <c r="F2516" s="2" t="s">
        <v>2917</v>
      </c>
      <c r="G2516" s="2">
        <f>ROWS(tbl_orders_raw[])</f>
        <v>5000</v>
      </c>
      <c r="H2516" s="2" t="str">
        <f>_xlfn.XLOOKUP(tbl_orders_raw[[#This Row],[customer_id]],tbl_customers[customer_id],tbl_customers[customer_id],"Not Found")</f>
        <v>CUST00711</v>
      </c>
      <c r="I2516" s="7">
        <f>MONTH(tbl_orders_raw[[#This Row],[order_date]])</f>
        <v>12</v>
      </c>
      <c r="J2516" s="7">
        <f>YEAR(tbl_orders_raw[[#This Row],[order_date]])</f>
        <v>2024</v>
      </c>
    </row>
    <row r="2517" spans="1:10" x14ac:dyDescent="0.3">
      <c r="A2517" s="2" t="s">
        <v>5442</v>
      </c>
      <c r="B2517" s="2" t="s">
        <v>1772</v>
      </c>
      <c r="C2517" s="3">
        <v>45983</v>
      </c>
      <c r="D2517" s="2" t="s">
        <v>2915</v>
      </c>
      <c r="E2517" s="2" t="s">
        <v>2916</v>
      </c>
      <c r="F2517" s="2" t="s">
        <v>2917</v>
      </c>
      <c r="G2517" s="2">
        <f>ROWS(tbl_orders_raw[])</f>
        <v>5000</v>
      </c>
      <c r="H2517" s="2" t="str">
        <f>_xlfn.XLOOKUP(tbl_orders_raw[[#This Row],[customer_id]],tbl_customers[customer_id],tbl_customers[customer_id],"Not Found")</f>
        <v>CUST00872</v>
      </c>
      <c r="I2517" s="7">
        <f>MONTH(tbl_orders_raw[[#This Row],[order_date]])</f>
        <v>11</v>
      </c>
      <c r="J2517" s="7">
        <f>YEAR(tbl_orders_raw[[#This Row],[order_date]])</f>
        <v>2025</v>
      </c>
    </row>
    <row r="2518" spans="1:10" x14ac:dyDescent="0.3">
      <c r="A2518" s="2" t="s">
        <v>5443</v>
      </c>
      <c r="B2518" s="2" t="s">
        <v>770</v>
      </c>
      <c r="C2518" s="3">
        <v>45593</v>
      </c>
      <c r="D2518" s="2" t="s">
        <v>2928</v>
      </c>
      <c r="E2518" s="2" t="s">
        <v>2934</v>
      </c>
      <c r="F2518" s="2" t="s">
        <v>2917</v>
      </c>
      <c r="G2518" s="2">
        <f>ROWS(tbl_orders_raw[])</f>
        <v>5000</v>
      </c>
      <c r="H2518" s="2" t="str">
        <f>_xlfn.XLOOKUP(tbl_orders_raw[[#This Row],[customer_id]],tbl_customers[customer_id],tbl_customers[customer_id],"Not Found")</f>
        <v>CUST00371</v>
      </c>
      <c r="I2518" s="7">
        <f>MONTH(tbl_orders_raw[[#This Row],[order_date]])</f>
        <v>10</v>
      </c>
      <c r="J2518" s="7">
        <f>YEAR(tbl_orders_raw[[#This Row],[order_date]])</f>
        <v>2024</v>
      </c>
    </row>
    <row r="2519" spans="1:10" x14ac:dyDescent="0.3">
      <c r="A2519" s="2" t="s">
        <v>5444</v>
      </c>
      <c r="B2519" s="2" t="s">
        <v>1988</v>
      </c>
      <c r="C2519" s="3">
        <v>46194</v>
      </c>
      <c r="D2519" s="2" t="s">
        <v>2925</v>
      </c>
      <c r="E2519" s="2" t="s">
        <v>2939</v>
      </c>
      <c r="F2519" s="2" t="s">
        <v>2917</v>
      </c>
      <c r="G2519" s="2">
        <f>ROWS(tbl_orders_raw[])</f>
        <v>5000</v>
      </c>
      <c r="H2519" s="2" t="str">
        <f>_xlfn.XLOOKUP(tbl_orders_raw[[#This Row],[customer_id]],tbl_customers[customer_id],tbl_customers[customer_id],"Not Found")</f>
        <v>CUST00980</v>
      </c>
      <c r="I2519" s="7">
        <f>MONTH(tbl_orders_raw[[#This Row],[order_date]])</f>
        <v>6</v>
      </c>
      <c r="J2519" s="7">
        <f>YEAR(tbl_orders_raw[[#This Row],[order_date]])</f>
        <v>2026</v>
      </c>
    </row>
    <row r="2520" spans="1:10" x14ac:dyDescent="0.3">
      <c r="A2520" s="2" t="s">
        <v>5445</v>
      </c>
      <c r="B2520" s="2" t="s">
        <v>1324</v>
      </c>
      <c r="C2520" s="3">
        <v>46074</v>
      </c>
      <c r="D2520" s="2" t="s">
        <v>2925</v>
      </c>
      <c r="E2520" s="2" t="s">
        <v>2939</v>
      </c>
      <c r="F2520" s="2" t="s">
        <v>2917</v>
      </c>
      <c r="G2520" s="2">
        <f>ROWS(tbl_orders_raw[])</f>
        <v>5000</v>
      </c>
      <c r="H2520" s="2" t="str">
        <f>_xlfn.XLOOKUP(tbl_orders_raw[[#This Row],[customer_id]],tbl_customers[customer_id],tbl_customers[customer_id],"Not Found")</f>
        <v>CUST00648</v>
      </c>
      <c r="I2520" s="7">
        <f>MONTH(tbl_orders_raw[[#This Row],[order_date]])</f>
        <v>2</v>
      </c>
      <c r="J2520" s="7">
        <f>YEAR(tbl_orders_raw[[#This Row],[order_date]])</f>
        <v>2026</v>
      </c>
    </row>
    <row r="2521" spans="1:10" x14ac:dyDescent="0.3">
      <c r="A2521" s="2" t="s">
        <v>5446</v>
      </c>
      <c r="B2521" s="2" t="s">
        <v>1180</v>
      </c>
      <c r="C2521" s="3">
        <v>45473</v>
      </c>
      <c r="D2521" s="2" t="s">
        <v>2925</v>
      </c>
      <c r="E2521" s="2" t="s">
        <v>2916</v>
      </c>
      <c r="F2521" s="2" t="s">
        <v>2917</v>
      </c>
      <c r="G2521" s="2">
        <f>ROWS(tbl_orders_raw[])</f>
        <v>5000</v>
      </c>
      <c r="H2521" s="2" t="str">
        <f>_xlfn.XLOOKUP(tbl_orders_raw[[#This Row],[customer_id]],tbl_customers[customer_id],tbl_customers[customer_id],"Not Found")</f>
        <v>CUST00576</v>
      </c>
      <c r="I2521" s="7">
        <f>MONTH(tbl_orders_raw[[#This Row],[order_date]])</f>
        <v>6</v>
      </c>
      <c r="J2521" s="7">
        <f>YEAR(tbl_orders_raw[[#This Row],[order_date]])</f>
        <v>2024</v>
      </c>
    </row>
    <row r="2522" spans="1:10" x14ac:dyDescent="0.3">
      <c r="A2522" s="2" t="s">
        <v>5447</v>
      </c>
      <c r="B2522" s="2" t="s">
        <v>2090</v>
      </c>
      <c r="C2522" s="3">
        <v>46164</v>
      </c>
      <c r="D2522" s="2" t="s">
        <v>2925</v>
      </c>
      <c r="E2522" s="2" t="s">
        <v>2916</v>
      </c>
      <c r="F2522" s="2" t="s">
        <v>2917</v>
      </c>
      <c r="G2522" s="2">
        <f>ROWS(tbl_orders_raw[])</f>
        <v>5000</v>
      </c>
      <c r="H2522" s="2" t="str">
        <f>_xlfn.XLOOKUP(tbl_orders_raw[[#This Row],[customer_id]],tbl_customers[customer_id],tbl_customers[customer_id],"Not Found")</f>
        <v>CUST01031</v>
      </c>
      <c r="I2522" s="7">
        <f>MONTH(tbl_orders_raw[[#This Row],[order_date]])</f>
        <v>5</v>
      </c>
      <c r="J2522" s="7">
        <f>YEAR(tbl_orders_raw[[#This Row],[order_date]])</f>
        <v>2026</v>
      </c>
    </row>
    <row r="2523" spans="1:10" x14ac:dyDescent="0.3">
      <c r="A2523" s="2" t="s">
        <v>5448</v>
      </c>
      <c r="B2523" s="2" t="s">
        <v>1620</v>
      </c>
      <c r="C2523" s="3">
        <v>45946</v>
      </c>
      <c r="D2523" s="2" t="s">
        <v>2928</v>
      </c>
      <c r="E2523" s="2" t="s">
        <v>2916</v>
      </c>
      <c r="F2523" s="2" t="s">
        <v>2941</v>
      </c>
      <c r="G2523" s="2">
        <f>ROWS(tbl_orders_raw[])</f>
        <v>5000</v>
      </c>
      <c r="H2523" s="2" t="str">
        <f>_xlfn.XLOOKUP(tbl_orders_raw[[#This Row],[customer_id]],tbl_customers[customer_id],tbl_customers[customer_id],"Not Found")</f>
        <v>CUST00796</v>
      </c>
      <c r="I2523" s="7">
        <f>MONTH(tbl_orders_raw[[#This Row],[order_date]])</f>
        <v>10</v>
      </c>
      <c r="J2523" s="7">
        <f>YEAR(tbl_orders_raw[[#This Row],[order_date]])</f>
        <v>2025</v>
      </c>
    </row>
    <row r="2524" spans="1:10" x14ac:dyDescent="0.3">
      <c r="A2524" s="2" t="s">
        <v>5449</v>
      </c>
      <c r="B2524" s="2" t="s">
        <v>90</v>
      </c>
      <c r="C2524" s="3">
        <v>45841</v>
      </c>
      <c r="D2524" s="2" t="s">
        <v>2915</v>
      </c>
      <c r="E2524" s="2" t="s">
        <v>2921</v>
      </c>
      <c r="F2524" s="2" t="s">
        <v>2922</v>
      </c>
      <c r="G2524" s="2">
        <f>ROWS(tbl_orders_raw[])</f>
        <v>5000</v>
      </c>
      <c r="H2524" s="2" t="str">
        <f>_xlfn.XLOOKUP(tbl_orders_raw[[#This Row],[customer_id]],tbl_customers[customer_id],tbl_customers[customer_id],"Not Found")</f>
        <v>CUST00031</v>
      </c>
      <c r="I2524" s="7">
        <f>MONTH(tbl_orders_raw[[#This Row],[order_date]])</f>
        <v>7</v>
      </c>
      <c r="J2524" s="7">
        <f>YEAR(tbl_orders_raw[[#This Row],[order_date]])</f>
        <v>2025</v>
      </c>
    </row>
    <row r="2525" spans="1:10" x14ac:dyDescent="0.3">
      <c r="A2525" s="2" t="s">
        <v>5450</v>
      </c>
      <c r="B2525" s="2" t="s">
        <v>2054</v>
      </c>
      <c r="C2525" s="3">
        <v>45784</v>
      </c>
      <c r="D2525" s="2" t="s">
        <v>2928</v>
      </c>
      <c r="E2525" s="2" t="s">
        <v>2916</v>
      </c>
      <c r="F2525" s="2" t="s">
        <v>2941</v>
      </c>
      <c r="G2525" s="2">
        <f>ROWS(tbl_orders_raw[])</f>
        <v>5000</v>
      </c>
      <c r="H2525" s="2" t="str">
        <f>_xlfn.XLOOKUP(tbl_orders_raw[[#This Row],[customer_id]],tbl_customers[customer_id],tbl_customers[customer_id],"Not Found")</f>
        <v>CUST01013</v>
      </c>
      <c r="I2525" s="7">
        <f>MONTH(tbl_orders_raw[[#This Row],[order_date]])</f>
        <v>5</v>
      </c>
      <c r="J2525" s="7">
        <f>YEAR(tbl_orders_raw[[#This Row],[order_date]])</f>
        <v>2025</v>
      </c>
    </row>
    <row r="2526" spans="1:10" x14ac:dyDescent="0.3">
      <c r="A2526" s="2" t="s">
        <v>5451</v>
      </c>
      <c r="B2526" s="2" t="s">
        <v>2396</v>
      </c>
      <c r="C2526" s="3">
        <v>45469</v>
      </c>
      <c r="D2526" s="2" t="s">
        <v>2925</v>
      </c>
      <c r="E2526" s="2" t="s">
        <v>2936</v>
      </c>
      <c r="F2526" s="2" t="s">
        <v>2917</v>
      </c>
      <c r="G2526" s="2">
        <f>ROWS(tbl_orders_raw[])</f>
        <v>5000</v>
      </c>
      <c r="H2526" s="2" t="str">
        <f>_xlfn.XLOOKUP(tbl_orders_raw[[#This Row],[customer_id]],tbl_customers[customer_id],tbl_customers[customer_id],"Not Found")</f>
        <v>CUST01184</v>
      </c>
      <c r="I2526" s="7">
        <f>MONTH(tbl_orders_raw[[#This Row],[order_date]])</f>
        <v>6</v>
      </c>
      <c r="J2526" s="7">
        <f>YEAR(tbl_orders_raw[[#This Row],[order_date]])</f>
        <v>2024</v>
      </c>
    </row>
    <row r="2527" spans="1:10" x14ac:dyDescent="0.3">
      <c r="A2527" s="2" t="s">
        <v>5452</v>
      </c>
      <c r="B2527" s="2" t="s">
        <v>84</v>
      </c>
      <c r="C2527" s="3">
        <v>46096</v>
      </c>
      <c r="D2527" s="2" t="s">
        <v>2928</v>
      </c>
      <c r="E2527" s="2" t="s">
        <v>2916</v>
      </c>
      <c r="F2527" s="2" t="s">
        <v>2917</v>
      </c>
      <c r="G2527" s="2">
        <f>ROWS(tbl_orders_raw[])</f>
        <v>5000</v>
      </c>
      <c r="H2527" s="2" t="str">
        <f>_xlfn.XLOOKUP(tbl_orders_raw[[#This Row],[customer_id]],tbl_customers[customer_id],tbl_customers[customer_id],"Not Found")</f>
        <v>CUST00028</v>
      </c>
      <c r="I2527" s="7">
        <f>MONTH(tbl_orders_raw[[#This Row],[order_date]])</f>
        <v>3</v>
      </c>
      <c r="J2527" s="7">
        <f>YEAR(tbl_orders_raw[[#This Row],[order_date]])</f>
        <v>2026</v>
      </c>
    </row>
    <row r="2528" spans="1:10" x14ac:dyDescent="0.3">
      <c r="A2528" s="2" t="s">
        <v>5453</v>
      </c>
      <c r="B2528" s="2" t="s">
        <v>1702</v>
      </c>
      <c r="C2528" s="3">
        <v>46027</v>
      </c>
      <c r="D2528" s="2" t="s">
        <v>2925</v>
      </c>
      <c r="E2528" s="2" t="s">
        <v>2934</v>
      </c>
      <c r="F2528" s="2" t="s">
        <v>2917</v>
      </c>
      <c r="G2528" s="2">
        <f>ROWS(tbl_orders_raw[])</f>
        <v>5000</v>
      </c>
      <c r="H2528" s="2" t="str">
        <f>_xlfn.XLOOKUP(tbl_orders_raw[[#This Row],[customer_id]],tbl_customers[customer_id],tbl_customers[customer_id],"Not Found")</f>
        <v>CUST00837</v>
      </c>
      <c r="I2528" s="7">
        <f>MONTH(tbl_orders_raw[[#This Row],[order_date]])</f>
        <v>1</v>
      </c>
      <c r="J2528" s="7">
        <f>YEAR(tbl_orders_raw[[#This Row],[order_date]])</f>
        <v>2026</v>
      </c>
    </row>
    <row r="2529" spans="1:10" x14ac:dyDescent="0.3">
      <c r="A2529" s="2" t="s">
        <v>5454</v>
      </c>
      <c r="B2529" s="2" t="s">
        <v>340</v>
      </c>
      <c r="C2529" s="3">
        <v>45727</v>
      </c>
      <c r="D2529" s="2" t="s">
        <v>2915</v>
      </c>
      <c r="E2529" s="2" t="s">
        <v>2916</v>
      </c>
      <c r="F2529" s="2" t="s">
        <v>2917</v>
      </c>
      <c r="G2529" s="2">
        <f>ROWS(tbl_orders_raw[])</f>
        <v>5000</v>
      </c>
      <c r="H2529" s="2" t="str">
        <f>_xlfn.XLOOKUP(tbl_orders_raw[[#This Row],[customer_id]],tbl_customers[customer_id],tbl_customers[customer_id],"Not Found")</f>
        <v>CUST00156</v>
      </c>
      <c r="I2529" s="7">
        <f>MONTH(tbl_orders_raw[[#This Row],[order_date]])</f>
        <v>3</v>
      </c>
      <c r="J2529" s="7">
        <f>YEAR(tbl_orders_raw[[#This Row],[order_date]])</f>
        <v>2025</v>
      </c>
    </row>
    <row r="2530" spans="1:10" x14ac:dyDescent="0.3">
      <c r="A2530" s="2" t="s">
        <v>5455</v>
      </c>
      <c r="B2530" s="2" t="s">
        <v>2194</v>
      </c>
      <c r="C2530" s="3">
        <v>45500</v>
      </c>
      <c r="D2530" s="2" t="s">
        <v>2915</v>
      </c>
      <c r="E2530" s="2" t="s">
        <v>2919</v>
      </c>
      <c r="F2530" s="2" t="s">
        <v>2941</v>
      </c>
      <c r="G2530" s="2">
        <f>ROWS(tbl_orders_raw[])</f>
        <v>5000</v>
      </c>
      <c r="H2530" s="2" t="str">
        <f>_xlfn.XLOOKUP(tbl_orders_raw[[#This Row],[customer_id]],tbl_customers[customer_id],tbl_customers[customer_id],"Not Found")</f>
        <v>CUST01083</v>
      </c>
      <c r="I2530" s="7">
        <f>MONTH(tbl_orders_raw[[#This Row],[order_date]])</f>
        <v>7</v>
      </c>
      <c r="J2530" s="7">
        <f>YEAR(tbl_orders_raw[[#This Row],[order_date]])</f>
        <v>2024</v>
      </c>
    </row>
    <row r="2531" spans="1:10" x14ac:dyDescent="0.3">
      <c r="A2531" s="2" t="s">
        <v>5456</v>
      </c>
      <c r="B2531" s="2" t="s">
        <v>962</v>
      </c>
      <c r="C2531" s="3">
        <v>45642</v>
      </c>
      <c r="D2531" s="2" t="s">
        <v>2915</v>
      </c>
      <c r="E2531" s="2" t="s">
        <v>2919</v>
      </c>
      <c r="F2531" s="2" t="s">
        <v>2917</v>
      </c>
      <c r="G2531" s="2">
        <f>ROWS(tbl_orders_raw[])</f>
        <v>5000</v>
      </c>
      <c r="H2531" s="2" t="str">
        <f>_xlfn.XLOOKUP(tbl_orders_raw[[#This Row],[customer_id]],tbl_customers[customer_id],tbl_customers[customer_id],"Not Found")</f>
        <v>CUST00467</v>
      </c>
      <c r="I2531" s="7">
        <f>MONTH(tbl_orders_raw[[#This Row],[order_date]])</f>
        <v>12</v>
      </c>
      <c r="J2531" s="7">
        <f>YEAR(tbl_orders_raw[[#This Row],[order_date]])</f>
        <v>2024</v>
      </c>
    </row>
    <row r="2532" spans="1:10" x14ac:dyDescent="0.3">
      <c r="A2532" s="2" t="s">
        <v>5457</v>
      </c>
      <c r="B2532" s="2" t="s">
        <v>2210</v>
      </c>
      <c r="C2532" s="3">
        <v>46179</v>
      </c>
      <c r="D2532" s="2" t="s">
        <v>2915</v>
      </c>
      <c r="E2532" s="2" t="s">
        <v>2921</v>
      </c>
      <c r="F2532" s="2" t="s">
        <v>2922</v>
      </c>
      <c r="G2532" s="2">
        <f>ROWS(tbl_orders_raw[])</f>
        <v>5000</v>
      </c>
      <c r="H2532" s="2" t="str">
        <f>_xlfn.XLOOKUP(tbl_orders_raw[[#This Row],[customer_id]],tbl_customers[customer_id],tbl_customers[customer_id],"Not Found")</f>
        <v>CUST01091</v>
      </c>
      <c r="I2532" s="7">
        <f>MONTH(tbl_orders_raw[[#This Row],[order_date]])</f>
        <v>6</v>
      </c>
      <c r="J2532" s="7">
        <f>YEAR(tbl_orders_raw[[#This Row],[order_date]])</f>
        <v>2026</v>
      </c>
    </row>
    <row r="2533" spans="1:10" x14ac:dyDescent="0.3">
      <c r="A2533" s="2" t="s">
        <v>5458</v>
      </c>
      <c r="B2533" s="2" t="s">
        <v>720</v>
      </c>
      <c r="C2533" s="3">
        <v>45942</v>
      </c>
      <c r="D2533" s="2" t="s">
        <v>2915</v>
      </c>
      <c r="E2533" s="2" t="s">
        <v>2916</v>
      </c>
      <c r="F2533" s="2" t="s">
        <v>2917</v>
      </c>
      <c r="G2533" s="2">
        <f>ROWS(tbl_orders_raw[])</f>
        <v>5000</v>
      </c>
      <c r="H2533" s="2" t="str">
        <f>_xlfn.XLOOKUP(tbl_orders_raw[[#This Row],[customer_id]],tbl_customers[customer_id],tbl_customers[customer_id],"Not Found")</f>
        <v>CUST00346</v>
      </c>
      <c r="I2533" s="7">
        <f>MONTH(tbl_orders_raw[[#This Row],[order_date]])</f>
        <v>10</v>
      </c>
      <c r="J2533" s="7">
        <f>YEAR(tbl_orders_raw[[#This Row],[order_date]])</f>
        <v>2025</v>
      </c>
    </row>
    <row r="2534" spans="1:10" x14ac:dyDescent="0.3">
      <c r="A2534" s="2" t="s">
        <v>5459</v>
      </c>
      <c r="B2534" s="2" t="s">
        <v>552</v>
      </c>
      <c r="C2534" s="3">
        <v>45609</v>
      </c>
      <c r="D2534" s="2" t="s">
        <v>2915</v>
      </c>
      <c r="E2534" s="2" t="s">
        <v>2921</v>
      </c>
      <c r="F2534" s="2" t="s">
        <v>2917</v>
      </c>
      <c r="G2534" s="2">
        <f>ROWS(tbl_orders_raw[])</f>
        <v>5000</v>
      </c>
      <c r="H2534" s="2" t="str">
        <f>_xlfn.XLOOKUP(tbl_orders_raw[[#This Row],[customer_id]],tbl_customers[customer_id],tbl_customers[customer_id],"Not Found")</f>
        <v>CUST00262</v>
      </c>
      <c r="I2534" s="7">
        <f>MONTH(tbl_orders_raw[[#This Row],[order_date]])</f>
        <v>11</v>
      </c>
      <c r="J2534" s="7">
        <f>YEAR(tbl_orders_raw[[#This Row],[order_date]])</f>
        <v>2024</v>
      </c>
    </row>
    <row r="2535" spans="1:10" x14ac:dyDescent="0.3">
      <c r="A2535" s="2" t="s">
        <v>5460</v>
      </c>
      <c r="B2535" s="2" t="s">
        <v>1358</v>
      </c>
      <c r="C2535" s="3">
        <v>45807</v>
      </c>
      <c r="D2535" s="2" t="s">
        <v>2925</v>
      </c>
      <c r="E2535" s="2" t="s">
        <v>2939</v>
      </c>
      <c r="F2535" s="2" t="s">
        <v>2917</v>
      </c>
      <c r="G2535" s="2">
        <f>ROWS(tbl_orders_raw[])</f>
        <v>5000</v>
      </c>
      <c r="H2535" s="2" t="str">
        <f>_xlfn.XLOOKUP(tbl_orders_raw[[#This Row],[customer_id]],tbl_customers[customer_id],tbl_customers[customer_id],"Not Found")</f>
        <v>CUST00665</v>
      </c>
      <c r="I2535" s="7">
        <f>MONTH(tbl_orders_raw[[#This Row],[order_date]])</f>
        <v>5</v>
      </c>
      <c r="J2535" s="7">
        <f>YEAR(tbl_orders_raw[[#This Row],[order_date]])</f>
        <v>2025</v>
      </c>
    </row>
    <row r="2536" spans="1:10" x14ac:dyDescent="0.3">
      <c r="A2536" s="2" t="s">
        <v>5461</v>
      </c>
      <c r="B2536" s="2" t="s">
        <v>1128</v>
      </c>
      <c r="C2536" s="3">
        <v>46264</v>
      </c>
      <c r="D2536" s="2" t="s">
        <v>2915</v>
      </c>
      <c r="E2536" s="2" t="s">
        <v>2921</v>
      </c>
      <c r="F2536" s="2" t="s">
        <v>2917</v>
      </c>
      <c r="G2536" s="2">
        <f>ROWS(tbl_orders_raw[])</f>
        <v>5000</v>
      </c>
      <c r="H2536" s="2" t="str">
        <f>_xlfn.XLOOKUP(tbl_orders_raw[[#This Row],[customer_id]],tbl_customers[customer_id],tbl_customers[customer_id],"Not Found")</f>
        <v>CUST00550</v>
      </c>
      <c r="I2536" s="7">
        <f>MONTH(tbl_orders_raw[[#This Row],[order_date]])</f>
        <v>8</v>
      </c>
      <c r="J2536" s="7">
        <f>YEAR(tbl_orders_raw[[#This Row],[order_date]])</f>
        <v>2026</v>
      </c>
    </row>
    <row r="2537" spans="1:10" x14ac:dyDescent="0.3">
      <c r="A2537" s="2" t="s">
        <v>5462</v>
      </c>
      <c r="B2537" s="2" t="s">
        <v>1534</v>
      </c>
      <c r="C2537" s="3">
        <v>45604</v>
      </c>
      <c r="D2537" s="2" t="s">
        <v>2915</v>
      </c>
      <c r="E2537" s="2" t="s">
        <v>2939</v>
      </c>
      <c r="F2537" s="2" t="s">
        <v>2917</v>
      </c>
      <c r="G2537" s="2">
        <f>ROWS(tbl_orders_raw[])</f>
        <v>5000</v>
      </c>
      <c r="H2537" s="2" t="str">
        <f>_xlfn.XLOOKUP(tbl_orders_raw[[#This Row],[customer_id]],tbl_customers[customer_id],tbl_customers[customer_id],"Not Found")</f>
        <v>CUST00753</v>
      </c>
      <c r="I2537" s="7">
        <f>MONTH(tbl_orders_raw[[#This Row],[order_date]])</f>
        <v>11</v>
      </c>
      <c r="J2537" s="7">
        <f>YEAR(tbl_orders_raw[[#This Row],[order_date]])</f>
        <v>2024</v>
      </c>
    </row>
    <row r="2538" spans="1:10" x14ac:dyDescent="0.3">
      <c r="A2538" s="2" t="s">
        <v>5463</v>
      </c>
      <c r="B2538" s="2" t="s">
        <v>836</v>
      </c>
      <c r="C2538" s="3">
        <v>46182</v>
      </c>
      <c r="D2538" s="2" t="s">
        <v>2925</v>
      </c>
      <c r="E2538" s="2" t="s">
        <v>2916</v>
      </c>
      <c r="F2538" s="2" t="s">
        <v>2917</v>
      </c>
      <c r="G2538" s="2">
        <f>ROWS(tbl_orders_raw[])</f>
        <v>5000</v>
      </c>
      <c r="H2538" s="2" t="str">
        <f>_xlfn.XLOOKUP(tbl_orders_raw[[#This Row],[customer_id]],tbl_customers[customer_id],tbl_customers[customer_id],"Not Found")</f>
        <v>CUST00404</v>
      </c>
      <c r="I2538" s="7">
        <f>MONTH(tbl_orders_raw[[#This Row],[order_date]])</f>
        <v>6</v>
      </c>
      <c r="J2538" s="7">
        <f>YEAR(tbl_orders_raw[[#This Row],[order_date]])</f>
        <v>2026</v>
      </c>
    </row>
    <row r="2539" spans="1:10" x14ac:dyDescent="0.3">
      <c r="A2539" s="2" t="s">
        <v>5464</v>
      </c>
      <c r="B2539" s="2" t="s">
        <v>660</v>
      </c>
      <c r="C2539" s="3">
        <v>45490</v>
      </c>
      <c r="D2539" s="2" t="s">
        <v>2928</v>
      </c>
      <c r="E2539" s="2" t="s">
        <v>2936</v>
      </c>
      <c r="F2539" s="2" t="s">
        <v>2917</v>
      </c>
      <c r="G2539" s="2">
        <f>ROWS(tbl_orders_raw[])</f>
        <v>5000</v>
      </c>
      <c r="H2539" s="2" t="str">
        <f>_xlfn.XLOOKUP(tbl_orders_raw[[#This Row],[customer_id]],tbl_customers[customer_id],tbl_customers[customer_id],"Not Found")</f>
        <v>CUST00316</v>
      </c>
      <c r="I2539" s="7">
        <f>MONTH(tbl_orders_raw[[#This Row],[order_date]])</f>
        <v>7</v>
      </c>
      <c r="J2539" s="7">
        <f>YEAR(tbl_orders_raw[[#This Row],[order_date]])</f>
        <v>2024</v>
      </c>
    </row>
    <row r="2540" spans="1:10" x14ac:dyDescent="0.3">
      <c r="A2540" s="2" t="s">
        <v>5465</v>
      </c>
      <c r="B2540" s="2" t="s">
        <v>2042</v>
      </c>
      <c r="C2540" s="3">
        <v>45842</v>
      </c>
      <c r="D2540" s="2" t="s">
        <v>2925</v>
      </c>
      <c r="E2540" s="2" t="s">
        <v>2921</v>
      </c>
      <c r="F2540" s="2" t="s">
        <v>2917</v>
      </c>
      <c r="G2540" s="2">
        <f>ROWS(tbl_orders_raw[])</f>
        <v>5000</v>
      </c>
      <c r="H2540" s="2" t="str">
        <f>_xlfn.XLOOKUP(tbl_orders_raw[[#This Row],[customer_id]],tbl_customers[customer_id],tbl_customers[customer_id],"Not Found")</f>
        <v>CUST01007</v>
      </c>
      <c r="I2540" s="7">
        <f>MONTH(tbl_orders_raw[[#This Row],[order_date]])</f>
        <v>7</v>
      </c>
      <c r="J2540" s="7">
        <f>YEAR(tbl_orders_raw[[#This Row],[order_date]])</f>
        <v>2025</v>
      </c>
    </row>
    <row r="2541" spans="1:10" x14ac:dyDescent="0.3">
      <c r="A2541" s="2" t="s">
        <v>5466</v>
      </c>
      <c r="B2541" s="2" t="s">
        <v>1876</v>
      </c>
      <c r="C2541" s="3">
        <v>45378</v>
      </c>
      <c r="D2541" s="2" t="s">
        <v>2915</v>
      </c>
      <c r="E2541" s="2" t="s">
        <v>2919</v>
      </c>
      <c r="F2541" s="2" t="s">
        <v>2917</v>
      </c>
      <c r="G2541" s="2">
        <f>ROWS(tbl_orders_raw[])</f>
        <v>5000</v>
      </c>
      <c r="H2541" s="2" t="str">
        <f>_xlfn.XLOOKUP(tbl_orders_raw[[#This Row],[customer_id]],tbl_customers[customer_id],tbl_customers[customer_id],"Not Found")</f>
        <v>CUST00924</v>
      </c>
      <c r="I2541" s="7">
        <f>MONTH(tbl_orders_raw[[#This Row],[order_date]])</f>
        <v>3</v>
      </c>
      <c r="J2541" s="7">
        <f>YEAR(tbl_orders_raw[[#This Row],[order_date]])</f>
        <v>2024</v>
      </c>
    </row>
    <row r="2542" spans="1:10" x14ac:dyDescent="0.3">
      <c r="A2542" s="2" t="s">
        <v>5467</v>
      </c>
      <c r="B2542" s="2" t="s">
        <v>1232</v>
      </c>
      <c r="C2542" s="3">
        <v>45540</v>
      </c>
      <c r="D2542" s="2" t="s">
        <v>2925</v>
      </c>
      <c r="E2542" s="2" t="s">
        <v>2921</v>
      </c>
      <c r="F2542" s="2" t="s">
        <v>2917</v>
      </c>
      <c r="G2542" s="2">
        <f>ROWS(tbl_orders_raw[])</f>
        <v>5000</v>
      </c>
      <c r="H2542" s="2" t="str">
        <f>_xlfn.XLOOKUP(tbl_orders_raw[[#This Row],[customer_id]],tbl_customers[customer_id],tbl_customers[customer_id],"Not Found")</f>
        <v>CUST00602</v>
      </c>
      <c r="I2542" s="7">
        <f>MONTH(tbl_orders_raw[[#This Row],[order_date]])</f>
        <v>9</v>
      </c>
      <c r="J2542" s="7">
        <f>YEAR(tbl_orders_raw[[#This Row],[order_date]])</f>
        <v>2024</v>
      </c>
    </row>
    <row r="2543" spans="1:10" x14ac:dyDescent="0.3">
      <c r="A2543" s="2" t="s">
        <v>5468</v>
      </c>
      <c r="B2543" s="2" t="s">
        <v>154</v>
      </c>
      <c r="C2543" s="3">
        <v>45465</v>
      </c>
      <c r="D2543" s="2" t="s">
        <v>2915</v>
      </c>
      <c r="E2543" s="2" t="s">
        <v>2934</v>
      </c>
      <c r="F2543" s="2" t="s">
        <v>2917</v>
      </c>
      <c r="G2543" s="2">
        <f>ROWS(tbl_orders_raw[])</f>
        <v>5000</v>
      </c>
      <c r="H2543" s="2" t="str">
        <f>_xlfn.XLOOKUP(tbl_orders_raw[[#This Row],[customer_id]],tbl_customers[customer_id],tbl_customers[customer_id],"Not Found")</f>
        <v>CUST00063</v>
      </c>
      <c r="I2543" s="7">
        <f>MONTH(tbl_orders_raw[[#This Row],[order_date]])</f>
        <v>6</v>
      </c>
      <c r="J2543" s="7">
        <f>YEAR(tbl_orders_raw[[#This Row],[order_date]])</f>
        <v>2024</v>
      </c>
    </row>
    <row r="2544" spans="1:10" x14ac:dyDescent="0.3">
      <c r="A2544" s="2" t="s">
        <v>5469</v>
      </c>
      <c r="B2544" s="2" t="s">
        <v>724</v>
      </c>
      <c r="C2544" s="3">
        <v>45993</v>
      </c>
      <c r="D2544" s="2" t="s">
        <v>2925</v>
      </c>
      <c r="E2544" s="2" t="s">
        <v>2936</v>
      </c>
      <c r="F2544" s="2" t="s">
        <v>2917</v>
      </c>
      <c r="G2544" s="2">
        <f>ROWS(tbl_orders_raw[])</f>
        <v>5000</v>
      </c>
      <c r="H2544" s="2" t="str">
        <f>_xlfn.XLOOKUP(tbl_orders_raw[[#This Row],[customer_id]],tbl_customers[customer_id],tbl_customers[customer_id],"Not Found")</f>
        <v>CUST00348</v>
      </c>
      <c r="I2544" s="7">
        <f>MONTH(tbl_orders_raw[[#This Row],[order_date]])</f>
        <v>12</v>
      </c>
      <c r="J2544" s="7">
        <f>YEAR(tbl_orders_raw[[#This Row],[order_date]])</f>
        <v>2025</v>
      </c>
    </row>
    <row r="2545" spans="1:10" x14ac:dyDescent="0.3">
      <c r="A2545" s="2" t="s">
        <v>5470</v>
      </c>
      <c r="B2545" s="2" t="s">
        <v>2252</v>
      </c>
      <c r="C2545" s="3">
        <v>45304</v>
      </c>
      <c r="D2545" s="2" t="s">
        <v>2915</v>
      </c>
      <c r="E2545" s="2" t="s">
        <v>2934</v>
      </c>
      <c r="F2545" s="2" t="s">
        <v>2917</v>
      </c>
      <c r="G2545" s="2">
        <f>ROWS(tbl_orders_raw[])</f>
        <v>5000</v>
      </c>
      <c r="H2545" s="2" t="str">
        <f>_xlfn.XLOOKUP(tbl_orders_raw[[#This Row],[customer_id]],tbl_customers[customer_id],tbl_customers[customer_id],"Not Found")</f>
        <v>CUST01112</v>
      </c>
      <c r="I2545" s="7">
        <f>MONTH(tbl_orders_raw[[#This Row],[order_date]])</f>
        <v>1</v>
      </c>
      <c r="J2545" s="7">
        <f>YEAR(tbl_orders_raw[[#This Row],[order_date]])</f>
        <v>2024</v>
      </c>
    </row>
    <row r="2546" spans="1:10" x14ac:dyDescent="0.3">
      <c r="A2546" s="2" t="s">
        <v>5471</v>
      </c>
      <c r="B2546" s="2" t="s">
        <v>1040</v>
      </c>
      <c r="C2546" s="3">
        <v>45688</v>
      </c>
      <c r="D2546" s="2" t="s">
        <v>2925</v>
      </c>
      <c r="E2546" s="2" t="s">
        <v>2916</v>
      </c>
      <c r="F2546" s="2" t="s">
        <v>2917</v>
      </c>
      <c r="G2546" s="2">
        <f>ROWS(tbl_orders_raw[])</f>
        <v>5000</v>
      </c>
      <c r="H2546" s="2" t="str">
        <f>_xlfn.XLOOKUP(tbl_orders_raw[[#This Row],[customer_id]],tbl_customers[customer_id],tbl_customers[customer_id],"Not Found")</f>
        <v>CUST00506</v>
      </c>
      <c r="I2546" s="7">
        <f>MONTH(tbl_orders_raw[[#This Row],[order_date]])</f>
        <v>1</v>
      </c>
      <c r="J2546" s="7">
        <f>YEAR(tbl_orders_raw[[#This Row],[order_date]])</f>
        <v>2025</v>
      </c>
    </row>
    <row r="2547" spans="1:10" x14ac:dyDescent="0.3">
      <c r="A2547" s="2" t="s">
        <v>5472</v>
      </c>
      <c r="B2547" s="2" t="s">
        <v>164</v>
      </c>
      <c r="C2547" s="3">
        <v>45491</v>
      </c>
      <c r="D2547" s="2" t="s">
        <v>2915</v>
      </c>
      <c r="E2547" s="2" t="s">
        <v>2936</v>
      </c>
      <c r="F2547" s="2" t="s">
        <v>2922</v>
      </c>
      <c r="G2547" s="2">
        <f>ROWS(tbl_orders_raw[])</f>
        <v>5000</v>
      </c>
      <c r="H2547" s="2" t="str">
        <f>_xlfn.XLOOKUP(tbl_orders_raw[[#This Row],[customer_id]],tbl_customers[customer_id],tbl_customers[customer_id],"Not Found")</f>
        <v>CUST00068</v>
      </c>
      <c r="I2547" s="7">
        <f>MONTH(tbl_orders_raw[[#This Row],[order_date]])</f>
        <v>7</v>
      </c>
      <c r="J2547" s="7">
        <f>YEAR(tbl_orders_raw[[#This Row],[order_date]])</f>
        <v>2024</v>
      </c>
    </row>
    <row r="2548" spans="1:10" x14ac:dyDescent="0.3">
      <c r="A2548" s="2" t="s">
        <v>5473</v>
      </c>
      <c r="B2548" s="2" t="s">
        <v>2262</v>
      </c>
      <c r="C2548" s="3">
        <v>45624</v>
      </c>
      <c r="D2548" s="2" t="s">
        <v>2915</v>
      </c>
      <c r="E2548" s="2" t="s">
        <v>2916</v>
      </c>
      <c r="F2548" s="2" t="s">
        <v>2917</v>
      </c>
      <c r="G2548" s="2">
        <f>ROWS(tbl_orders_raw[])</f>
        <v>5000</v>
      </c>
      <c r="H2548" s="2" t="str">
        <f>_xlfn.XLOOKUP(tbl_orders_raw[[#This Row],[customer_id]],tbl_customers[customer_id],tbl_customers[customer_id],"Not Found")</f>
        <v>CUST01117</v>
      </c>
      <c r="I2548" s="7">
        <f>MONTH(tbl_orders_raw[[#This Row],[order_date]])</f>
        <v>11</v>
      </c>
      <c r="J2548" s="7">
        <f>YEAR(tbl_orders_raw[[#This Row],[order_date]])</f>
        <v>2024</v>
      </c>
    </row>
    <row r="2549" spans="1:10" x14ac:dyDescent="0.3">
      <c r="A2549" s="2" t="s">
        <v>5474</v>
      </c>
      <c r="B2549" s="2" t="s">
        <v>1384</v>
      </c>
      <c r="C2549" s="3">
        <v>45526</v>
      </c>
      <c r="D2549" s="2" t="s">
        <v>2925</v>
      </c>
      <c r="E2549" s="2" t="s">
        <v>2936</v>
      </c>
      <c r="F2549" s="2" t="s">
        <v>2917</v>
      </c>
      <c r="G2549" s="2">
        <f>ROWS(tbl_orders_raw[])</f>
        <v>5000</v>
      </c>
      <c r="H2549" s="2" t="str">
        <f>_xlfn.XLOOKUP(tbl_orders_raw[[#This Row],[customer_id]],tbl_customers[customer_id],tbl_customers[customer_id],"Not Found")</f>
        <v>CUST00678</v>
      </c>
      <c r="I2549" s="7">
        <f>MONTH(tbl_orders_raw[[#This Row],[order_date]])</f>
        <v>8</v>
      </c>
      <c r="J2549" s="7">
        <f>YEAR(tbl_orders_raw[[#This Row],[order_date]])</f>
        <v>2024</v>
      </c>
    </row>
    <row r="2550" spans="1:10" x14ac:dyDescent="0.3">
      <c r="A2550" s="2" t="s">
        <v>5475</v>
      </c>
      <c r="B2550" s="2" t="s">
        <v>454</v>
      </c>
      <c r="C2550" s="3">
        <v>46170</v>
      </c>
      <c r="D2550" s="2" t="s">
        <v>2915</v>
      </c>
      <c r="E2550" s="2" t="s">
        <v>2919</v>
      </c>
      <c r="F2550" s="2" t="s">
        <v>2917</v>
      </c>
      <c r="G2550" s="2">
        <f>ROWS(tbl_orders_raw[])</f>
        <v>5000</v>
      </c>
      <c r="H2550" s="2" t="str">
        <f>_xlfn.XLOOKUP(tbl_orders_raw[[#This Row],[customer_id]],tbl_customers[customer_id],tbl_customers[customer_id],"Not Found")</f>
        <v>CUST00213</v>
      </c>
      <c r="I2550" s="7">
        <f>MONTH(tbl_orders_raw[[#This Row],[order_date]])</f>
        <v>5</v>
      </c>
      <c r="J2550" s="7">
        <f>YEAR(tbl_orders_raw[[#This Row],[order_date]])</f>
        <v>2026</v>
      </c>
    </row>
    <row r="2551" spans="1:10" x14ac:dyDescent="0.3">
      <c r="A2551" s="2" t="s">
        <v>5476</v>
      </c>
      <c r="B2551" s="2" t="s">
        <v>2098</v>
      </c>
      <c r="C2551" s="3">
        <v>45777</v>
      </c>
      <c r="D2551" s="2" t="s">
        <v>2915</v>
      </c>
      <c r="E2551" s="2" t="s">
        <v>2936</v>
      </c>
      <c r="F2551" s="2" t="s">
        <v>2917</v>
      </c>
      <c r="G2551" s="2">
        <f>ROWS(tbl_orders_raw[])</f>
        <v>5000</v>
      </c>
      <c r="H2551" s="2" t="str">
        <f>_xlfn.XLOOKUP(tbl_orders_raw[[#This Row],[customer_id]],tbl_customers[customer_id],tbl_customers[customer_id],"Not Found")</f>
        <v>CUST01035</v>
      </c>
      <c r="I2551" s="7">
        <f>MONTH(tbl_orders_raw[[#This Row],[order_date]])</f>
        <v>4</v>
      </c>
      <c r="J2551" s="7">
        <f>YEAR(tbl_orders_raw[[#This Row],[order_date]])</f>
        <v>2025</v>
      </c>
    </row>
    <row r="2552" spans="1:10" x14ac:dyDescent="0.3">
      <c r="A2552" s="2" t="s">
        <v>5477</v>
      </c>
      <c r="B2552" s="2" t="s">
        <v>734</v>
      </c>
      <c r="C2552" s="3">
        <v>45645</v>
      </c>
      <c r="D2552" s="2" t="s">
        <v>2915</v>
      </c>
      <c r="E2552" s="2" t="s">
        <v>2916</v>
      </c>
      <c r="F2552" s="2" t="s">
        <v>2917</v>
      </c>
      <c r="G2552" s="2">
        <f>ROWS(tbl_orders_raw[])</f>
        <v>5000</v>
      </c>
      <c r="H2552" s="2" t="str">
        <f>_xlfn.XLOOKUP(tbl_orders_raw[[#This Row],[customer_id]],tbl_customers[customer_id],tbl_customers[customer_id],"Not Found")</f>
        <v>CUST00353</v>
      </c>
      <c r="I2552" s="7">
        <f>MONTH(tbl_orders_raw[[#This Row],[order_date]])</f>
        <v>12</v>
      </c>
      <c r="J2552" s="7">
        <f>YEAR(tbl_orders_raw[[#This Row],[order_date]])</f>
        <v>2024</v>
      </c>
    </row>
    <row r="2553" spans="1:10" x14ac:dyDescent="0.3">
      <c r="A2553" s="2" t="s">
        <v>5478</v>
      </c>
      <c r="B2553" s="2" t="s">
        <v>1100</v>
      </c>
      <c r="C2553" s="3">
        <v>45660</v>
      </c>
      <c r="D2553" s="2" t="s">
        <v>2915</v>
      </c>
      <c r="E2553" s="2" t="s">
        <v>2916</v>
      </c>
      <c r="F2553" s="2" t="s">
        <v>2917</v>
      </c>
      <c r="G2553" s="2">
        <f>ROWS(tbl_orders_raw[])</f>
        <v>5000</v>
      </c>
      <c r="H2553" s="2" t="str">
        <f>_xlfn.XLOOKUP(tbl_orders_raw[[#This Row],[customer_id]],tbl_customers[customer_id],tbl_customers[customer_id],"Not Found")</f>
        <v>CUST00536</v>
      </c>
      <c r="I2553" s="7">
        <f>MONTH(tbl_orders_raw[[#This Row],[order_date]])</f>
        <v>1</v>
      </c>
      <c r="J2553" s="7">
        <f>YEAR(tbl_orders_raw[[#This Row],[order_date]])</f>
        <v>2025</v>
      </c>
    </row>
    <row r="2554" spans="1:10" x14ac:dyDescent="0.3">
      <c r="A2554" s="2" t="s">
        <v>5479</v>
      </c>
      <c r="B2554" s="2" t="s">
        <v>2220</v>
      </c>
      <c r="C2554" s="3">
        <v>46131</v>
      </c>
      <c r="D2554" s="2" t="s">
        <v>2925</v>
      </c>
      <c r="E2554" s="2" t="s">
        <v>2919</v>
      </c>
      <c r="F2554" s="2" t="s">
        <v>2917</v>
      </c>
      <c r="G2554" s="2">
        <f>ROWS(tbl_orders_raw[])</f>
        <v>5000</v>
      </c>
      <c r="H2554" s="2" t="str">
        <f>_xlfn.XLOOKUP(tbl_orders_raw[[#This Row],[customer_id]],tbl_customers[customer_id],tbl_customers[customer_id],"Not Found")</f>
        <v>CUST01096</v>
      </c>
      <c r="I2554" s="7">
        <f>MONTH(tbl_orders_raw[[#This Row],[order_date]])</f>
        <v>4</v>
      </c>
      <c r="J2554" s="7">
        <f>YEAR(tbl_orders_raw[[#This Row],[order_date]])</f>
        <v>2026</v>
      </c>
    </row>
    <row r="2555" spans="1:10" x14ac:dyDescent="0.3">
      <c r="A2555" s="2" t="s">
        <v>5480</v>
      </c>
      <c r="B2555" s="2" t="s">
        <v>920</v>
      </c>
      <c r="C2555" s="3">
        <v>45926</v>
      </c>
      <c r="D2555" s="2" t="s">
        <v>2915</v>
      </c>
      <c r="E2555" s="2" t="s">
        <v>2934</v>
      </c>
      <c r="F2555" s="2" t="s">
        <v>2917</v>
      </c>
      <c r="G2555" s="2">
        <f>ROWS(tbl_orders_raw[])</f>
        <v>5000</v>
      </c>
      <c r="H2555" s="2" t="str">
        <f>_xlfn.XLOOKUP(tbl_orders_raw[[#This Row],[customer_id]],tbl_customers[customer_id],tbl_customers[customer_id],"Not Found")</f>
        <v>CUST00446</v>
      </c>
      <c r="I2555" s="7">
        <f>MONTH(tbl_orders_raw[[#This Row],[order_date]])</f>
        <v>9</v>
      </c>
      <c r="J2555" s="7">
        <f>YEAR(tbl_orders_raw[[#This Row],[order_date]])</f>
        <v>2025</v>
      </c>
    </row>
    <row r="2556" spans="1:10" x14ac:dyDescent="0.3">
      <c r="A2556" s="2" t="s">
        <v>5481</v>
      </c>
      <c r="B2556" s="2" t="s">
        <v>1342</v>
      </c>
      <c r="C2556" s="3">
        <v>45949</v>
      </c>
      <c r="D2556" s="2" t="s">
        <v>2915</v>
      </c>
      <c r="E2556" s="2" t="s">
        <v>2921</v>
      </c>
      <c r="F2556" s="2" t="s">
        <v>2917</v>
      </c>
      <c r="G2556" s="2">
        <f>ROWS(tbl_orders_raw[])</f>
        <v>5000</v>
      </c>
      <c r="H2556" s="2" t="str">
        <f>_xlfn.XLOOKUP(tbl_orders_raw[[#This Row],[customer_id]],tbl_customers[customer_id],tbl_customers[customer_id],"Not Found")</f>
        <v>CUST00657</v>
      </c>
      <c r="I2556" s="7">
        <f>MONTH(tbl_orders_raw[[#This Row],[order_date]])</f>
        <v>10</v>
      </c>
      <c r="J2556" s="7">
        <f>YEAR(tbl_orders_raw[[#This Row],[order_date]])</f>
        <v>2025</v>
      </c>
    </row>
    <row r="2557" spans="1:10" x14ac:dyDescent="0.3">
      <c r="A2557" s="2" t="s">
        <v>5482</v>
      </c>
      <c r="B2557" s="2" t="s">
        <v>2086</v>
      </c>
      <c r="C2557" s="3">
        <v>45759</v>
      </c>
      <c r="D2557" s="2" t="s">
        <v>2915</v>
      </c>
      <c r="E2557" s="2" t="s">
        <v>2916</v>
      </c>
      <c r="F2557" s="2" t="s">
        <v>2917</v>
      </c>
      <c r="G2557" s="2">
        <f>ROWS(tbl_orders_raw[])</f>
        <v>5000</v>
      </c>
      <c r="H2557" s="2" t="str">
        <f>_xlfn.XLOOKUP(tbl_orders_raw[[#This Row],[customer_id]],tbl_customers[customer_id],tbl_customers[customer_id],"Not Found")</f>
        <v>CUST01029</v>
      </c>
      <c r="I2557" s="7">
        <f>MONTH(tbl_orders_raw[[#This Row],[order_date]])</f>
        <v>4</v>
      </c>
      <c r="J2557" s="7">
        <f>YEAR(tbl_orders_raw[[#This Row],[order_date]])</f>
        <v>2025</v>
      </c>
    </row>
    <row r="2558" spans="1:10" x14ac:dyDescent="0.3">
      <c r="A2558" s="2" t="s">
        <v>5483</v>
      </c>
      <c r="B2558" s="2" t="s">
        <v>2356</v>
      </c>
      <c r="C2558" s="3">
        <v>45687</v>
      </c>
      <c r="D2558" s="2" t="s">
        <v>2925</v>
      </c>
      <c r="E2558" s="2" t="s">
        <v>2936</v>
      </c>
      <c r="F2558" s="2" t="s">
        <v>2917</v>
      </c>
      <c r="G2558" s="2">
        <f>ROWS(tbl_orders_raw[])</f>
        <v>5000</v>
      </c>
      <c r="H2558" s="2" t="str">
        <f>_xlfn.XLOOKUP(tbl_orders_raw[[#This Row],[customer_id]],tbl_customers[customer_id],tbl_customers[customer_id],"Not Found")</f>
        <v>CUST01164</v>
      </c>
      <c r="I2558" s="7">
        <f>MONTH(tbl_orders_raw[[#This Row],[order_date]])</f>
        <v>1</v>
      </c>
      <c r="J2558" s="7">
        <f>YEAR(tbl_orders_raw[[#This Row],[order_date]])</f>
        <v>2025</v>
      </c>
    </row>
    <row r="2559" spans="1:10" x14ac:dyDescent="0.3">
      <c r="A2559" s="2" t="s">
        <v>5484</v>
      </c>
      <c r="B2559" s="2" t="s">
        <v>664</v>
      </c>
      <c r="C2559" s="3">
        <v>46087</v>
      </c>
      <c r="D2559" s="2" t="s">
        <v>2925</v>
      </c>
      <c r="E2559" s="2" t="s">
        <v>2919</v>
      </c>
      <c r="F2559" s="2" t="s">
        <v>2917</v>
      </c>
      <c r="G2559" s="2">
        <f>ROWS(tbl_orders_raw[])</f>
        <v>5000</v>
      </c>
      <c r="H2559" s="2" t="str">
        <f>_xlfn.XLOOKUP(tbl_orders_raw[[#This Row],[customer_id]],tbl_customers[customer_id],tbl_customers[customer_id],"Not Found")</f>
        <v>CUST00318</v>
      </c>
      <c r="I2559" s="7">
        <f>MONTH(tbl_orders_raw[[#This Row],[order_date]])</f>
        <v>3</v>
      </c>
      <c r="J2559" s="7">
        <f>YEAR(tbl_orders_raw[[#This Row],[order_date]])</f>
        <v>2026</v>
      </c>
    </row>
    <row r="2560" spans="1:10" x14ac:dyDescent="0.3">
      <c r="A2560" s="2" t="s">
        <v>5485</v>
      </c>
      <c r="B2560" s="2" t="s">
        <v>1318</v>
      </c>
      <c r="C2560" s="3">
        <v>45605</v>
      </c>
      <c r="D2560" s="2" t="s">
        <v>2915</v>
      </c>
      <c r="E2560" s="2" t="s">
        <v>2919</v>
      </c>
      <c r="F2560" s="2" t="s">
        <v>2917</v>
      </c>
      <c r="G2560" s="2">
        <f>ROWS(tbl_orders_raw[])</f>
        <v>5000</v>
      </c>
      <c r="H2560" s="2" t="str">
        <f>_xlfn.XLOOKUP(tbl_orders_raw[[#This Row],[customer_id]],tbl_customers[customer_id],tbl_customers[customer_id],"Not Found")</f>
        <v>CUST00645</v>
      </c>
      <c r="I2560" s="7">
        <f>MONTH(tbl_orders_raw[[#This Row],[order_date]])</f>
        <v>11</v>
      </c>
      <c r="J2560" s="7">
        <f>YEAR(tbl_orders_raw[[#This Row],[order_date]])</f>
        <v>2024</v>
      </c>
    </row>
    <row r="2561" spans="1:10" x14ac:dyDescent="0.3">
      <c r="A2561" s="2" t="s">
        <v>5486</v>
      </c>
      <c r="B2561" s="2" t="s">
        <v>1152</v>
      </c>
      <c r="C2561" s="3">
        <v>45399</v>
      </c>
      <c r="D2561" s="2" t="s">
        <v>2925</v>
      </c>
      <c r="E2561" s="2" t="s">
        <v>2919</v>
      </c>
      <c r="F2561" s="2" t="s">
        <v>2917</v>
      </c>
      <c r="G2561" s="2">
        <f>ROWS(tbl_orders_raw[])</f>
        <v>5000</v>
      </c>
      <c r="H2561" s="2" t="str">
        <f>_xlfn.XLOOKUP(tbl_orders_raw[[#This Row],[customer_id]],tbl_customers[customer_id],tbl_customers[customer_id],"Not Found")</f>
        <v>CUST00562</v>
      </c>
      <c r="I2561" s="7">
        <f>MONTH(tbl_orders_raw[[#This Row],[order_date]])</f>
        <v>4</v>
      </c>
      <c r="J2561" s="7">
        <f>YEAR(tbl_orders_raw[[#This Row],[order_date]])</f>
        <v>2024</v>
      </c>
    </row>
    <row r="2562" spans="1:10" x14ac:dyDescent="0.3">
      <c r="A2562" s="2" t="s">
        <v>5487</v>
      </c>
      <c r="B2562" s="2" t="s">
        <v>178</v>
      </c>
      <c r="C2562" s="3">
        <v>45530</v>
      </c>
      <c r="D2562" s="2" t="s">
        <v>2925</v>
      </c>
      <c r="E2562" s="2" t="s">
        <v>2936</v>
      </c>
      <c r="F2562" s="2" t="s">
        <v>2922</v>
      </c>
      <c r="G2562" s="2">
        <f>ROWS(tbl_orders_raw[])</f>
        <v>5000</v>
      </c>
      <c r="H2562" s="2" t="str">
        <f>_xlfn.XLOOKUP(tbl_orders_raw[[#This Row],[customer_id]],tbl_customers[customer_id],tbl_customers[customer_id],"Not Found")</f>
        <v>CUST00075</v>
      </c>
      <c r="I2562" s="7">
        <f>MONTH(tbl_orders_raw[[#This Row],[order_date]])</f>
        <v>8</v>
      </c>
      <c r="J2562" s="7">
        <f>YEAR(tbl_orders_raw[[#This Row],[order_date]])</f>
        <v>2024</v>
      </c>
    </row>
    <row r="2563" spans="1:10" x14ac:dyDescent="0.3">
      <c r="A2563" s="2" t="s">
        <v>5488</v>
      </c>
      <c r="B2563" s="2" t="s">
        <v>1590</v>
      </c>
      <c r="C2563" s="3">
        <v>45845</v>
      </c>
      <c r="D2563" s="2" t="s">
        <v>2925</v>
      </c>
      <c r="E2563" s="2" t="s">
        <v>2916</v>
      </c>
      <c r="F2563" s="2" t="s">
        <v>2917</v>
      </c>
      <c r="G2563" s="2">
        <f>ROWS(tbl_orders_raw[])</f>
        <v>5000</v>
      </c>
      <c r="H2563" s="2" t="str">
        <f>_xlfn.XLOOKUP(tbl_orders_raw[[#This Row],[customer_id]],tbl_customers[customer_id],tbl_customers[customer_id],"Not Found")</f>
        <v>CUST00781</v>
      </c>
      <c r="I2563" s="7">
        <f>MONTH(tbl_orders_raw[[#This Row],[order_date]])</f>
        <v>7</v>
      </c>
      <c r="J2563" s="7">
        <f>YEAR(tbl_orders_raw[[#This Row],[order_date]])</f>
        <v>2025</v>
      </c>
    </row>
    <row r="2564" spans="1:10" x14ac:dyDescent="0.3">
      <c r="A2564" s="2" t="s">
        <v>5489</v>
      </c>
      <c r="B2564" s="2" t="s">
        <v>2310</v>
      </c>
      <c r="C2564" s="3">
        <v>45500</v>
      </c>
      <c r="D2564" s="2" t="s">
        <v>2925</v>
      </c>
      <c r="E2564" s="2" t="s">
        <v>2921</v>
      </c>
      <c r="F2564" s="2" t="s">
        <v>2917</v>
      </c>
      <c r="G2564" s="2">
        <f>ROWS(tbl_orders_raw[])</f>
        <v>5000</v>
      </c>
      <c r="H2564" s="2" t="str">
        <f>_xlfn.XLOOKUP(tbl_orders_raw[[#This Row],[customer_id]],tbl_customers[customer_id],tbl_customers[customer_id],"Not Found")</f>
        <v>CUST01141</v>
      </c>
      <c r="I2564" s="7">
        <f>MONTH(tbl_orders_raw[[#This Row],[order_date]])</f>
        <v>7</v>
      </c>
      <c r="J2564" s="7">
        <f>YEAR(tbl_orders_raw[[#This Row],[order_date]])</f>
        <v>2024</v>
      </c>
    </row>
    <row r="2565" spans="1:10" x14ac:dyDescent="0.3">
      <c r="A2565" s="2" t="s">
        <v>5490</v>
      </c>
      <c r="B2565" s="2" t="s">
        <v>1004</v>
      </c>
      <c r="C2565" s="3">
        <v>45533</v>
      </c>
      <c r="D2565" s="2" t="s">
        <v>2925</v>
      </c>
      <c r="E2565" s="2" t="s">
        <v>2916</v>
      </c>
      <c r="F2565" s="2" t="s">
        <v>2922</v>
      </c>
      <c r="G2565" s="2">
        <f>ROWS(tbl_orders_raw[])</f>
        <v>5000</v>
      </c>
      <c r="H2565" s="2" t="str">
        <f>_xlfn.XLOOKUP(tbl_orders_raw[[#This Row],[customer_id]],tbl_customers[customer_id],tbl_customers[customer_id],"Not Found")</f>
        <v>CUST00488</v>
      </c>
      <c r="I2565" s="7">
        <f>MONTH(tbl_orders_raw[[#This Row],[order_date]])</f>
        <v>8</v>
      </c>
      <c r="J2565" s="7">
        <f>YEAR(tbl_orders_raw[[#This Row],[order_date]])</f>
        <v>2024</v>
      </c>
    </row>
    <row r="2566" spans="1:10" x14ac:dyDescent="0.3">
      <c r="A2566" s="2" t="s">
        <v>5491</v>
      </c>
      <c r="B2566" s="2" t="s">
        <v>2280</v>
      </c>
      <c r="C2566" s="3">
        <v>45953</v>
      </c>
      <c r="D2566" s="2" t="s">
        <v>2915</v>
      </c>
      <c r="E2566" s="2" t="s">
        <v>2939</v>
      </c>
      <c r="F2566" s="2" t="s">
        <v>2917</v>
      </c>
      <c r="G2566" s="2">
        <f>ROWS(tbl_orders_raw[])</f>
        <v>5000</v>
      </c>
      <c r="H2566" s="2" t="str">
        <f>_xlfn.XLOOKUP(tbl_orders_raw[[#This Row],[customer_id]],tbl_customers[customer_id],tbl_customers[customer_id],"Not Found")</f>
        <v>CUST01126</v>
      </c>
      <c r="I2566" s="7">
        <f>MONTH(tbl_orders_raw[[#This Row],[order_date]])</f>
        <v>10</v>
      </c>
      <c r="J2566" s="7">
        <f>YEAR(tbl_orders_raw[[#This Row],[order_date]])</f>
        <v>2025</v>
      </c>
    </row>
    <row r="2567" spans="1:10" x14ac:dyDescent="0.3">
      <c r="A2567" s="2" t="s">
        <v>5492</v>
      </c>
      <c r="B2567" s="2" t="s">
        <v>2350</v>
      </c>
      <c r="C2567" s="3">
        <v>46258</v>
      </c>
      <c r="D2567" s="2" t="s">
        <v>2915</v>
      </c>
      <c r="E2567" s="2" t="s">
        <v>2916</v>
      </c>
      <c r="F2567" s="2" t="s">
        <v>2941</v>
      </c>
      <c r="G2567" s="2">
        <f>ROWS(tbl_orders_raw[])</f>
        <v>5000</v>
      </c>
      <c r="H2567" s="2" t="str">
        <f>_xlfn.XLOOKUP(tbl_orders_raw[[#This Row],[customer_id]],tbl_customers[customer_id],tbl_customers[customer_id],"Not Found")</f>
        <v>CUST01161</v>
      </c>
      <c r="I2567" s="7">
        <f>MONTH(tbl_orders_raw[[#This Row],[order_date]])</f>
        <v>8</v>
      </c>
      <c r="J2567" s="7">
        <f>YEAR(tbl_orders_raw[[#This Row],[order_date]])</f>
        <v>2026</v>
      </c>
    </row>
    <row r="2568" spans="1:10" x14ac:dyDescent="0.3">
      <c r="A2568" s="2" t="s">
        <v>5493</v>
      </c>
      <c r="B2568" s="2" t="s">
        <v>232</v>
      </c>
      <c r="C2568" s="3">
        <v>46238</v>
      </c>
      <c r="D2568" s="2" t="s">
        <v>2925</v>
      </c>
      <c r="E2568" s="2" t="s">
        <v>2921</v>
      </c>
      <c r="F2568" s="2" t="s">
        <v>2917</v>
      </c>
      <c r="G2568" s="2">
        <f>ROWS(tbl_orders_raw[])</f>
        <v>5000</v>
      </c>
      <c r="H2568" s="2" t="str">
        <f>_xlfn.XLOOKUP(tbl_orders_raw[[#This Row],[customer_id]],tbl_customers[customer_id],tbl_customers[customer_id],"Not Found")</f>
        <v>CUST00102</v>
      </c>
      <c r="I2568" s="7">
        <f>MONTH(tbl_orders_raw[[#This Row],[order_date]])</f>
        <v>8</v>
      </c>
      <c r="J2568" s="7">
        <f>YEAR(tbl_orders_raw[[#This Row],[order_date]])</f>
        <v>2026</v>
      </c>
    </row>
    <row r="2569" spans="1:10" x14ac:dyDescent="0.3">
      <c r="A2569" s="2" t="s">
        <v>5494</v>
      </c>
      <c r="B2569" s="2" t="s">
        <v>526</v>
      </c>
      <c r="C2569" s="3">
        <v>45441</v>
      </c>
      <c r="D2569" s="2" t="s">
        <v>2915</v>
      </c>
      <c r="E2569" s="2" t="s">
        <v>2916</v>
      </c>
      <c r="F2569" s="2" t="s">
        <v>2917</v>
      </c>
      <c r="G2569" s="2">
        <f>ROWS(tbl_orders_raw[])</f>
        <v>5000</v>
      </c>
      <c r="H2569" s="2" t="str">
        <f>_xlfn.XLOOKUP(tbl_orders_raw[[#This Row],[customer_id]],tbl_customers[customer_id],tbl_customers[customer_id],"Not Found")</f>
        <v>CUST00249</v>
      </c>
      <c r="I2569" s="7">
        <f>MONTH(tbl_orders_raw[[#This Row],[order_date]])</f>
        <v>5</v>
      </c>
      <c r="J2569" s="7">
        <f>YEAR(tbl_orders_raw[[#This Row],[order_date]])</f>
        <v>2024</v>
      </c>
    </row>
    <row r="2570" spans="1:10" x14ac:dyDescent="0.3">
      <c r="A2570" s="2" t="s">
        <v>5495</v>
      </c>
      <c r="B2570" s="2" t="s">
        <v>24</v>
      </c>
      <c r="C2570" s="3">
        <v>45471</v>
      </c>
      <c r="D2570" s="2" t="s">
        <v>2915</v>
      </c>
      <c r="E2570" s="2" t="s">
        <v>2919</v>
      </c>
      <c r="F2570" s="2" t="s">
        <v>2917</v>
      </c>
      <c r="G2570" s="2">
        <f>ROWS(tbl_orders_raw[])</f>
        <v>5000</v>
      </c>
      <c r="H2570" s="2" t="str">
        <f>_xlfn.XLOOKUP(tbl_orders_raw[[#This Row],[customer_id]],tbl_customers[customer_id],tbl_customers[customer_id],"Not Found")</f>
        <v>CUST00005</v>
      </c>
      <c r="I2570" s="7">
        <f>MONTH(tbl_orders_raw[[#This Row],[order_date]])</f>
        <v>6</v>
      </c>
      <c r="J2570" s="7">
        <f>YEAR(tbl_orders_raw[[#This Row],[order_date]])</f>
        <v>2024</v>
      </c>
    </row>
    <row r="2571" spans="1:10" x14ac:dyDescent="0.3">
      <c r="A2571" s="2" t="s">
        <v>5496</v>
      </c>
      <c r="B2571" s="2" t="s">
        <v>1584</v>
      </c>
      <c r="C2571" s="3">
        <v>45736</v>
      </c>
      <c r="D2571" s="2" t="s">
        <v>2915</v>
      </c>
      <c r="E2571" s="2" t="s">
        <v>2936</v>
      </c>
      <c r="F2571" s="2" t="s">
        <v>2917</v>
      </c>
      <c r="G2571" s="2">
        <f>ROWS(tbl_orders_raw[])</f>
        <v>5000</v>
      </c>
      <c r="H2571" s="2" t="str">
        <f>_xlfn.XLOOKUP(tbl_orders_raw[[#This Row],[customer_id]],tbl_customers[customer_id],tbl_customers[customer_id],"Not Found")</f>
        <v>CUST00778</v>
      </c>
      <c r="I2571" s="7">
        <f>MONTH(tbl_orders_raw[[#This Row],[order_date]])</f>
        <v>3</v>
      </c>
      <c r="J2571" s="7">
        <f>YEAR(tbl_orders_raw[[#This Row],[order_date]])</f>
        <v>2025</v>
      </c>
    </row>
    <row r="2572" spans="1:10" x14ac:dyDescent="0.3">
      <c r="A2572" s="2" t="s">
        <v>5497</v>
      </c>
      <c r="B2572" s="2" t="s">
        <v>2316</v>
      </c>
      <c r="C2572" s="3">
        <v>45938</v>
      </c>
      <c r="D2572" s="2" t="s">
        <v>2928</v>
      </c>
      <c r="E2572" s="2" t="s">
        <v>2921</v>
      </c>
      <c r="F2572" s="2" t="s">
        <v>2917</v>
      </c>
      <c r="G2572" s="2">
        <f>ROWS(tbl_orders_raw[])</f>
        <v>5000</v>
      </c>
      <c r="H2572" s="2" t="str">
        <f>_xlfn.XLOOKUP(tbl_orders_raw[[#This Row],[customer_id]],tbl_customers[customer_id],tbl_customers[customer_id],"Not Found")</f>
        <v>CUST01144</v>
      </c>
      <c r="I2572" s="7">
        <f>MONTH(tbl_orders_raw[[#This Row],[order_date]])</f>
        <v>10</v>
      </c>
      <c r="J2572" s="7">
        <f>YEAR(tbl_orders_raw[[#This Row],[order_date]])</f>
        <v>2025</v>
      </c>
    </row>
    <row r="2573" spans="1:10" x14ac:dyDescent="0.3">
      <c r="A2573" s="2" t="s">
        <v>5498</v>
      </c>
      <c r="B2573" s="2" t="s">
        <v>74</v>
      </c>
      <c r="C2573" s="3">
        <v>45416</v>
      </c>
      <c r="D2573" s="2" t="s">
        <v>2925</v>
      </c>
      <c r="E2573" s="2" t="s">
        <v>2934</v>
      </c>
      <c r="F2573" s="2" t="s">
        <v>2917</v>
      </c>
      <c r="G2573" s="2">
        <f>ROWS(tbl_orders_raw[])</f>
        <v>5000</v>
      </c>
      <c r="H2573" s="2" t="str">
        <f>_xlfn.XLOOKUP(tbl_orders_raw[[#This Row],[customer_id]],tbl_customers[customer_id],tbl_customers[customer_id],"Not Found")</f>
        <v>CUST00023</v>
      </c>
      <c r="I2573" s="7">
        <f>MONTH(tbl_orders_raw[[#This Row],[order_date]])</f>
        <v>5</v>
      </c>
      <c r="J2573" s="7">
        <f>YEAR(tbl_orders_raw[[#This Row],[order_date]])</f>
        <v>2024</v>
      </c>
    </row>
    <row r="2574" spans="1:10" x14ac:dyDescent="0.3">
      <c r="A2574" s="2" t="s">
        <v>5499</v>
      </c>
      <c r="B2574" s="2" t="s">
        <v>410</v>
      </c>
      <c r="C2574" s="3">
        <v>45684</v>
      </c>
      <c r="D2574" s="2" t="s">
        <v>2915</v>
      </c>
      <c r="E2574" s="2" t="s">
        <v>2936</v>
      </c>
      <c r="F2574" s="2" t="s">
        <v>2917</v>
      </c>
      <c r="G2574" s="2">
        <f>ROWS(tbl_orders_raw[])</f>
        <v>5000</v>
      </c>
      <c r="H2574" s="2" t="str">
        <f>_xlfn.XLOOKUP(tbl_orders_raw[[#This Row],[customer_id]],tbl_customers[customer_id],tbl_customers[customer_id],"Not Found")</f>
        <v>CUST00191</v>
      </c>
      <c r="I2574" s="7">
        <f>MONTH(tbl_orders_raw[[#This Row],[order_date]])</f>
        <v>1</v>
      </c>
      <c r="J2574" s="7">
        <f>YEAR(tbl_orders_raw[[#This Row],[order_date]])</f>
        <v>2025</v>
      </c>
    </row>
    <row r="2575" spans="1:10" x14ac:dyDescent="0.3">
      <c r="A2575" s="2" t="s">
        <v>5500</v>
      </c>
      <c r="B2575" s="2" t="s">
        <v>1214</v>
      </c>
      <c r="C2575" s="3">
        <v>45858</v>
      </c>
      <c r="D2575" s="2" t="s">
        <v>2928</v>
      </c>
      <c r="E2575" s="2" t="s">
        <v>2921</v>
      </c>
      <c r="F2575" s="2" t="s">
        <v>2917</v>
      </c>
      <c r="G2575" s="2">
        <f>ROWS(tbl_orders_raw[])</f>
        <v>5000</v>
      </c>
      <c r="H2575" s="2" t="str">
        <f>_xlfn.XLOOKUP(tbl_orders_raw[[#This Row],[customer_id]],tbl_customers[customer_id],tbl_customers[customer_id],"Not Found")</f>
        <v>CUST00593</v>
      </c>
      <c r="I2575" s="7">
        <f>MONTH(tbl_orders_raw[[#This Row],[order_date]])</f>
        <v>7</v>
      </c>
      <c r="J2575" s="7">
        <f>YEAR(tbl_orders_raw[[#This Row],[order_date]])</f>
        <v>2025</v>
      </c>
    </row>
    <row r="2576" spans="1:10" x14ac:dyDescent="0.3">
      <c r="A2576" s="2" t="s">
        <v>5501</v>
      </c>
      <c r="B2576" s="2" t="s">
        <v>2120</v>
      </c>
      <c r="C2576" s="3">
        <v>45379</v>
      </c>
      <c r="D2576" s="2" t="s">
        <v>2925</v>
      </c>
      <c r="E2576" s="2" t="s">
        <v>2934</v>
      </c>
      <c r="F2576" s="2" t="s">
        <v>2917</v>
      </c>
      <c r="G2576" s="2">
        <f>ROWS(tbl_orders_raw[])</f>
        <v>5000</v>
      </c>
      <c r="H2576" s="2" t="str">
        <f>_xlfn.XLOOKUP(tbl_orders_raw[[#This Row],[customer_id]],tbl_customers[customer_id],tbl_customers[customer_id],"Not Found")</f>
        <v>CUST01046</v>
      </c>
      <c r="I2576" s="7">
        <f>MONTH(tbl_orders_raw[[#This Row],[order_date]])</f>
        <v>3</v>
      </c>
      <c r="J2576" s="7">
        <f>YEAR(tbl_orders_raw[[#This Row],[order_date]])</f>
        <v>2024</v>
      </c>
    </row>
    <row r="2577" spans="1:10" x14ac:dyDescent="0.3">
      <c r="A2577" s="2" t="s">
        <v>5502</v>
      </c>
      <c r="B2577" s="2" t="s">
        <v>2284</v>
      </c>
      <c r="C2577" s="3">
        <v>46093</v>
      </c>
      <c r="D2577" s="2" t="s">
        <v>2925</v>
      </c>
      <c r="E2577" s="2" t="s">
        <v>2916</v>
      </c>
      <c r="F2577" s="2" t="s">
        <v>2917</v>
      </c>
      <c r="G2577" s="2">
        <f>ROWS(tbl_orders_raw[])</f>
        <v>5000</v>
      </c>
      <c r="H2577" s="2" t="str">
        <f>_xlfn.XLOOKUP(tbl_orders_raw[[#This Row],[customer_id]],tbl_customers[customer_id],tbl_customers[customer_id],"Not Found")</f>
        <v>CUST01128</v>
      </c>
      <c r="I2577" s="7">
        <f>MONTH(tbl_orders_raw[[#This Row],[order_date]])</f>
        <v>3</v>
      </c>
      <c r="J2577" s="7">
        <f>YEAR(tbl_orders_raw[[#This Row],[order_date]])</f>
        <v>2026</v>
      </c>
    </row>
    <row r="2578" spans="1:10" x14ac:dyDescent="0.3">
      <c r="A2578" s="2" t="s">
        <v>5503</v>
      </c>
      <c r="B2578" s="2" t="s">
        <v>1324</v>
      </c>
      <c r="C2578" s="3">
        <v>46179</v>
      </c>
      <c r="D2578" s="2" t="s">
        <v>2925</v>
      </c>
      <c r="E2578" s="2" t="s">
        <v>2934</v>
      </c>
      <c r="F2578" s="2" t="s">
        <v>2917</v>
      </c>
      <c r="G2578" s="2">
        <f>ROWS(tbl_orders_raw[])</f>
        <v>5000</v>
      </c>
      <c r="H2578" s="2" t="str">
        <f>_xlfn.XLOOKUP(tbl_orders_raw[[#This Row],[customer_id]],tbl_customers[customer_id],tbl_customers[customer_id],"Not Found")</f>
        <v>CUST00648</v>
      </c>
      <c r="I2578" s="7">
        <f>MONTH(tbl_orders_raw[[#This Row],[order_date]])</f>
        <v>6</v>
      </c>
      <c r="J2578" s="7">
        <f>YEAR(tbl_orders_raw[[#This Row],[order_date]])</f>
        <v>2026</v>
      </c>
    </row>
    <row r="2579" spans="1:10" x14ac:dyDescent="0.3">
      <c r="A2579" s="2" t="s">
        <v>5504</v>
      </c>
      <c r="B2579" s="2" t="s">
        <v>98</v>
      </c>
      <c r="C2579" s="3">
        <v>45495</v>
      </c>
      <c r="D2579" s="2" t="s">
        <v>2915</v>
      </c>
      <c r="E2579" s="2" t="s">
        <v>2919</v>
      </c>
      <c r="F2579" s="2" t="s">
        <v>2941</v>
      </c>
      <c r="G2579" s="2">
        <f>ROWS(tbl_orders_raw[])</f>
        <v>5000</v>
      </c>
      <c r="H2579" s="2" t="str">
        <f>_xlfn.XLOOKUP(tbl_orders_raw[[#This Row],[customer_id]],tbl_customers[customer_id],tbl_customers[customer_id],"Not Found")</f>
        <v>CUST00035</v>
      </c>
      <c r="I2579" s="7">
        <f>MONTH(tbl_orders_raw[[#This Row],[order_date]])</f>
        <v>7</v>
      </c>
      <c r="J2579" s="7">
        <f>YEAR(tbl_orders_raw[[#This Row],[order_date]])</f>
        <v>2024</v>
      </c>
    </row>
    <row r="2580" spans="1:10" x14ac:dyDescent="0.3">
      <c r="A2580" s="2" t="s">
        <v>5505</v>
      </c>
      <c r="B2580" s="2" t="s">
        <v>1544</v>
      </c>
      <c r="C2580" s="3">
        <v>45295</v>
      </c>
      <c r="D2580" s="2" t="s">
        <v>2925</v>
      </c>
      <c r="E2580" s="2" t="s">
        <v>2916</v>
      </c>
      <c r="F2580" s="2" t="s">
        <v>2917</v>
      </c>
      <c r="G2580" s="2">
        <f>ROWS(tbl_orders_raw[])</f>
        <v>5000</v>
      </c>
      <c r="H2580" s="2" t="str">
        <f>_xlfn.XLOOKUP(tbl_orders_raw[[#This Row],[customer_id]],tbl_customers[customer_id],tbl_customers[customer_id],"Not Found")</f>
        <v>CUST00758</v>
      </c>
      <c r="I2580" s="7">
        <f>MONTH(tbl_orders_raw[[#This Row],[order_date]])</f>
        <v>1</v>
      </c>
      <c r="J2580" s="7">
        <f>YEAR(tbl_orders_raw[[#This Row],[order_date]])</f>
        <v>2024</v>
      </c>
    </row>
    <row r="2581" spans="1:10" x14ac:dyDescent="0.3">
      <c r="A2581" s="2" t="s">
        <v>5506</v>
      </c>
      <c r="B2581" s="2" t="s">
        <v>1582</v>
      </c>
      <c r="C2581" s="3">
        <v>46052</v>
      </c>
      <c r="D2581" s="2" t="s">
        <v>2915</v>
      </c>
      <c r="E2581" s="2" t="s">
        <v>2916</v>
      </c>
      <c r="F2581" s="2" t="s">
        <v>2917</v>
      </c>
      <c r="G2581" s="2">
        <f>ROWS(tbl_orders_raw[])</f>
        <v>5000</v>
      </c>
      <c r="H2581" s="2" t="str">
        <f>_xlfn.XLOOKUP(tbl_orders_raw[[#This Row],[customer_id]],tbl_customers[customer_id],tbl_customers[customer_id],"Not Found")</f>
        <v>CUST00777</v>
      </c>
      <c r="I2581" s="7">
        <f>MONTH(tbl_orders_raw[[#This Row],[order_date]])</f>
        <v>1</v>
      </c>
      <c r="J2581" s="7">
        <f>YEAR(tbl_orders_raw[[#This Row],[order_date]])</f>
        <v>2026</v>
      </c>
    </row>
    <row r="2582" spans="1:10" x14ac:dyDescent="0.3">
      <c r="A2582" s="2" t="s">
        <v>5507</v>
      </c>
      <c r="B2582" s="2" t="s">
        <v>218</v>
      </c>
      <c r="C2582" s="3">
        <v>45997</v>
      </c>
      <c r="D2582" s="2" t="s">
        <v>2915</v>
      </c>
      <c r="E2582" s="2" t="s">
        <v>2936</v>
      </c>
      <c r="F2582" s="2" t="s">
        <v>2917</v>
      </c>
      <c r="G2582" s="2">
        <f>ROWS(tbl_orders_raw[])</f>
        <v>5000</v>
      </c>
      <c r="H2582" s="2" t="str">
        <f>_xlfn.XLOOKUP(tbl_orders_raw[[#This Row],[customer_id]],tbl_customers[customer_id],tbl_customers[customer_id],"Not Found")</f>
        <v>CUST00095</v>
      </c>
      <c r="I2582" s="7">
        <f>MONTH(tbl_orders_raw[[#This Row],[order_date]])</f>
        <v>12</v>
      </c>
      <c r="J2582" s="7">
        <f>YEAR(tbl_orders_raw[[#This Row],[order_date]])</f>
        <v>2025</v>
      </c>
    </row>
    <row r="2583" spans="1:10" x14ac:dyDescent="0.3">
      <c r="A2583" s="2" t="s">
        <v>5508</v>
      </c>
      <c r="B2583" s="2" t="s">
        <v>1130</v>
      </c>
      <c r="C2583" s="3">
        <v>45724</v>
      </c>
      <c r="D2583" s="2" t="s">
        <v>2915</v>
      </c>
      <c r="E2583" s="2" t="s">
        <v>2916</v>
      </c>
      <c r="F2583" s="2" t="s">
        <v>2917</v>
      </c>
      <c r="G2583" s="2">
        <f>ROWS(tbl_orders_raw[])</f>
        <v>5000</v>
      </c>
      <c r="H2583" s="2" t="str">
        <f>_xlfn.XLOOKUP(tbl_orders_raw[[#This Row],[customer_id]],tbl_customers[customer_id],tbl_customers[customer_id],"Not Found")</f>
        <v>CUST00551</v>
      </c>
      <c r="I2583" s="7">
        <f>MONTH(tbl_orders_raw[[#This Row],[order_date]])</f>
        <v>3</v>
      </c>
      <c r="J2583" s="7">
        <f>YEAR(tbl_orders_raw[[#This Row],[order_date]])</f>
        <v>2025</v>
      </c>
    </row>
    <row r="2584" spans="1:10" x14ac:dyDescent="0.3">
      <c r="A2584" s="2" t="s">
        <v>5509</v>
      </c>
      <c r="B2584" s="2" t="s">
        <v>1548</v>
      </c>
      <c r="C2584" s="3">
        <v>46230</v>
      </c>
      <c r="D2584" s="2" t="s">
        <v>2915</v>
      </c>
      <c r="E2584" s="2" t="s">
        <v>2916</v>
      </c>
      <c r="F2584" s="2" t="s">
        <v>2917</v>
      </c>
      <c r="G2584" s="2">
        <f>ROWS(tbl_orders_raw[])</f>
        <v>5000</v>
      </c>
      <c r="H2584" s="2" t="str">
        <f>_xlfn.XLOOKUP(tbl_orders_raw[[#This Row],[customer_id]],tbl_customers[customer_id],tbl_customers[customer_id],"Not Found")</f>
        <v>CUST00760</v>
      </c>
      <c r="I2584" s="7">
        <f>MONTH(tbl_orders_raw[[#This Row],[order_date]])</f>
        <v>7</v>
      </c>
      <c r="J2584" s="7">
        <f>YEAR(tbl_orders_raw[[#This Row],[order_date]])</f>
        <v>2026</v>
      </c>
    </row>
    <row r="2585" spans="1:10" x14ac:dyDescent="0.3">
      <c r="A2585" s="2" t="s">
        <v>5510</v>
      </c>
      <c r="B2585" s="2" t="s">
        <v>950</v>
      </c>
      <c r="C2585" s="3">
        <v>46152</v>
      </c>
      <c r="D2585" s="2" t="s">
        <v>2928</v>
      </c>
      <c r="E2585" s="2" t="s">
        <v>2916</v>
      </c>
      <c r="F2585" s="2" t="s">
        <v>2917</v>
      </c>
      <c r="G2585" s="2">
        <f>ROWS(tbl_orders_raw[])</f>
        <v>5000</v>
      </c>
      <c r="H2585" s="2" t="str">
        <f>_xlfn.XLOOKUP(tbl_orders_raw[[#This Row],[customer_id]],tbl_customers[customer_id],tbl_customers[customer_id],"Not Found")</f>
        <v>CUST00461</v>
      </c>
      <c r="I2585" s="7">
        <f>MONTH(tbl_orders_raw[[#This Row],[order_date]])</f>
        <v>5</v>
      </c>
      <c r="J2585" s="7">
        <f>YEAR(tbl_orders_raw[[#This Row],[order_date]])</f>
        <v>2026</v>
      </c>
    </row>
    <row r="2586" spans="1:10" x14ac:dyDescent="0.3">
      <c r="A2586" s="2" t="s">
        <v>5511</v>
      </c>
      <c r="B2586" s="2" t="s">
        <v>440</v>
      </c>
      <c r="C2586" s="3">
        <v>45623</v>
      </c>
      <c r="D2586" s="2" t="s">
        <v>2915</v>
      </c>
      <c r="E2586" s="2" t="s">
        <v>2934</v>
      </c>
      <c r="F2586" s="2" t="s">
        <v>2941</v>
      </c>
      <c r="G2586" s="2">
        <f>ROWS(tbl_orders_raw[])</f>
        <v>5000</v>
      </c>
      <c r="H2586" s="2" t="str">
        <f>_xlfn.XLOOKUP(tbl_orders_raw[[#This Row],[customer_id]],tbl_customers[customer_id],tbl_customers[customer_id],"Not Found")</f>
        <v>CUST00206</v>
      </c>
      <c r="I2586" s="7">
        <f>MONTH(tbl_orders_raw[[#This Row],[order_date]])</f>
        <v>11</v>
      </c>
      <c r="J2586" s="7">
        <f>YEAR(tbl_orders_raw[[#This Row],[order_date]])</f>
        <v>2024</v>
      </c>
    </row>
    <row r="2587" spans="1:10" x14ac:dyDescent="0.3">
      <c r="A2587" s="2" t="s">
        <v>5512</v>
      </c>
      <c r="B2587" s="2" t="s">
        <v>1952</v>
      </c>
      <c r="C2587" s="3">
        <v>45567</v>
      </c>
      <c r="D2587" s="2" t="s">
        <v>2915</v>
      </c>
      <c r="E2587" s="2" t="s">
        <v>2921</v>
      </c>
      <c r="F2587" s="2" t="s">
        <v>2917</v>
      </c>
      <c r="G2587" s="2">
        <f>ROWS(tbl_orders_raw[])</f>
        <v>5000</v>
      </c>
      <c r="H2587" s="2" t="str">
        <f>_xlfn.XLOOKUP(tbl_orders_raw[[#This Row],[customer_id]],tbl_customers[customer_id],tbl_customers[customer_id],"Not Found")</f>
        <v>CUST00962</v>
      </c>
      <c r="I2587" s="7">
        <f>MONTH(tbl_orders_raw[[#This Row],[order_date]])</f>
        <v>10</v>
      </c>
      <c r="J2587" s="7">
        <f>YEAR(tbl_orders_raw[[#This Row],[order_date]])</f>
        <v>2024</v>
      </c>
    </row>
    <row r="2588" spans="1:10" x14ac:dyDescent="0.3">
      <c r="A2588" s="2" t="s">
        <v>5513</v>
      </c>
      <c r="B2588" s="2" t="s">
        <v>826</v>
      </c>
      <c r="C2588" s="3">
        <v>45867</v>
      </c>
      <c r="D2588" s="2" t="s">
        <v>2915</v>
      </c>
      <c r="E2588" s="2" t="s">
        <v>2921</v>
      </c>
      <c r="F2588" s="2" t="s">
        <v>2917</v>
      </c>
      <c r="G2588" s="2">
        <f>ROWS(tbl_orders_raw[])</f>
        <v>5000</v>
      </c>
      <c r="H2588" s="2" t="str">
        <f>_xlfn.XLOOKUP(tbl_orders_raw[[#This Row],[customer_id]],tbl_customers[customer_id],tbl_customers[customer_id],"Not Found")</f>
        <v>CUST00399</v>
      </c>
      <c r="I2588" s="7">
        <f>MONTH(tbl_orders_raw[[#This Row],[order_date]])</f>
        <v>7</v>
      </c>
      <c r="J2588" s="7">
        <f>YEAR(tbl_orders_raw[[#This Row],[order_date]])</f>
        <v>2025</v>
      </c>
    </row>
    <row r="2589" spans="1:10" x14ac:dyDescent="0.3">
      <c r="A2589" s="2" t="s">
        <v>5514</v>
      </c>
      <c r="B2589" s="2" t="s">
        <v>1576</v>
      </c>
      <c r="C2589" s="3">
        <v>45436</v>
      </c>
      <c r="D2589" s="2" t="s">
        <v>2925</v>
      </c>
      <c r="E2589" s="2" t="s">
        <v>2921</v>
      </c>
      <c r="F2589" s="2" t="s">
        <v>2917</v>
      </c>
      <c r="G2589" s="2">
        <f>ROWS(tbl_orders_raw[])</f>
        <v>5000</v>
      </c>
      <c r="H2589" s="2" t="str">
        <f>_xlfn.XLOOKUP(tbl_orders_raw[[#This Row],[customer_id]],tbl_customers[customer_id],tbl_customers[customer_id],"Not Found")</f>
        <v>CUST00774</v>
      </c>
      <c r="I2589" s="7">
        <f>MONTH(tbl_orders_raw[[#This Row],[order_date]])</f>
        <v>5</v>
      </c>
      <c r="J2589" s="7">
        <f>YEAR(tbl_orders_raw[[#This Row],[order_date]])</f>
        <v>2024</v>
      </c>
    </row>
    <row r="2590" spans="1:10" x14ac:dyDescent="0.3">
      <c r="A2590" s="2" t="s">
        <v>5515</v>
      </c>
      <c r="B2590" s="2" t="s">
        <v>1620</v>
      </c>
      <c r="C2590" s="3">
        <v>45455</v>
      </c>
      <c r="D2590" s="2" t="s">
        <v>2925</v>
      </c>
      <c r="E2590" s="2" t="s">
        <v>2934</v>
      </c>
      <c r="F2590" s="2" t="s">
        <v>2917</v>
      </c>
      <c r="G2590" s="2">
        <f>ROWS(tbl_orders_raw[])</f>
        <v>5000</v>
      </c>
      <c r="H2590" s="2" t="str">
        <f>_xlfn.XLOOKUP(tbl_orders_raw[[#This Row],[customer_id]],tbl_customers[customer_id],tbl_customers[customer_id],"Not Found")</f>
        <v>CUST00796</v>
      </c>
      <c r="I2590" s="7">
        <f>MONTH(tbl_orders_raw[[#This Row],[order_date]])</f>
        <v>6</v>
      </c>
      <c r="J2590" s="7">
        <f>YEAR(tbl_orders_raw[[#This Row],[order_date]])</f>
        <v>2024</v>
      </c>
    </row>
    <row r="2591" spans="1:10" x14ac:dyDescent="0.3">
      <c r="A2591" s="2" t="s">
        <v>5516</v>
      </c>
      <c r="B2591" s="2" t="s">
        <v>1804</v>
      </c>
      <c r="C2591" s="3">
        <v>45844</v>
      </c>
      <c r="D2591" s="2" t="s">
        <v>2925</v>
      </c>
      <c r="E2591" s="2" t="s">
        <v>2939</v>
      </c>
      <c r="F2591" s="2" t="s">
        <v>2917</v>
      </c>
      <c r="G2591" s="2">
        <f>ROWS(tbl_orders_raw[])</f>
        <v>5000</v>
      </c>
      <c r="H2591" s="2" t="str">
        <f>_xlfn.XLOOKUP(tbl_orders_raw[[#This Row],[customer_id]],tbl_customers[customer_id],tbl_customers[customer_id],"Not Found")</f>
        <v>CUST00888</v>
      </c>
      <c r="I2591" s="7">
        <f>MONTH(tbl_orders_raw[[#This Row],[order_date]])</f>
        <v>7</v>
      </c>
      <c r="J2591" s="7">
        <f>YEAR(tbl_orders_raw[[#This Row],[order_date]])</f>
        <v>2025</v>
      </c>
    </row>
    <row r="2592" spans="1:10" x14ac:dyDescent="0.3">
      <c r="A2592" s="2" t="s">
        <v>5517</v>
      </c>
      <c r="B2592" s="2" t="s">
        <v>1964</v>
      </c>
      <c r="C2592" s="3">
        <v>45413</v>
      </c>
      <c r="D2592" s="2" t="s">
        <v>2925</v>
      </c>
      <c r="E2592" s="2" t="s">
        <v>2919</v>
      </c>
      <c r="F2592" s="2" t="s">
        <v>2917</v>
      </c>
      <c r="G2592" s="2">
        <f>ROWS(tbl_orders_raw[])</f>
        <v>5000</v>
      </c>
      <c r="H2592" s="2" t="str">
        <f>_xlfn.XLOOKUP(tbl_orders_raw[[#This Row],[customer_id]],tbl_customers[customer_id],tbl_customers[customer_id],"Not Found")</f>
        <v>CUST00968</v>
      </c>
      <c r="I2592" s="7">
        <f>MONTH(tbl_orders_raw[[#This Row],[order_date]])</f>
        <v>5</v>
      </c>
      <c r="J2592" s="7">
        <f>YEAR(tbl_orders_raw[[#This Row],[order_date]])</f>
        <v>2024</v>
      </c>
    </row>
    <row r="2593" spans="1:10" x14ac:dyDescent="0.3">
      <c r="A2593" s="2" t="s">
        <v>5518</v>
      </c>
      <c r="B2593" s="2" t="s">
        <v>326</v>
      </c>
      <c r="C2593" s="3">
        <v>46092</v>
      </c>
      <c r="D2593" s="2" t="s">
        <v>2915</v>
      </c>
      <c r="E2593" s="2" t="s">
        <v>2939</v>
      </c>
      <c r="F2593" s="2" t="s">
        <v>2917</v>
      </c>
      <c r="G2593" s="2">
        <f>ROWS(tbl_orders_raw[])</f>
        <v>5000</v>
      </c>
      <c r="H2593" s="2" t="str">
        <f>_xlfn.XLOOKUP(tbl_orders_raw[[#This Row],[customer_id]],tbl_customers[customer_id],tbl_customers[customer_id],"Not Found")</f>
        <v>CUST00149</v>
      </c>
      <c r="I2593" s="7">
        <f>MONTH(tbl_orders_raw[[#This Row],[order_date]])</f>
        <v>3</v>
      </c>
      <c r="J2593" s="7">
        <f>YEAR(tbl_orders_raw[[#This Row],[order_date]])</f>
        <v>2026</v>
      </c>
    </row>
    <row r="2594" spans="1:10" x14ac:dyDescent="0.3">
      <c r="A2594" s="2" t="s">
        <v>5519</v>
      </c>
      <c r="B2594" s="2" t="s">
        <v>1516</v>
      </c>
      <c r="C2594" s="3">
        <v>45476</v>
      </c>
      <c r="D2594" s="2" t="s">
        <v>2915</v>
      </c>
      <c r="E2594" s="2" t="s">
        <v>2916</v>
      </c>
      <c r="F2594" s="2" t="s">
        <v>2917</v>
      </c>
      <c r="G2594" s="2">
        <f>ROWS(tbl_orders_raw[])</f>
        <v>5000</v>
      </c>
      <c r="H2594" s="2" t="str">
        <f>_xlfn.XLOOKUP(tbl_orders_raw[[#This Row],[customer_id]],tbl_customers[customer_id],tbl_customers[customer_id],"Not Found")</f>
        <v>CUST00744</v>
      </c>
      <c r="I2594" s="7">
        <f>MONTH(tbl_orders_raw[[#This Row],[order_date]])</f>
        <v>7</v>
      </c>
      <c r="J2594" s="7">
        <f>YEAR(tbl_orders_raw[[#This Row],[order_date]])</f>
        <v>2024</v>
      </c>
    </row>
    <row r="2595" spans="1:10" x14ac:dyDescent="0.3">
      <c r="A2595" s="2" t="s">
        <v>5520</v>
      </c>
      <c r="B2595" s="2" t="s">
        <v>124</v>
      </c>
      <c r="C2595" s="3">
        <v>45678</v>
      </c>
      <c r="D2595" s="2" t="s">
        <v>2925</v>
      </c>
      <c r="E2595" s="2" t="s">
        <v>2916</v>
      </c>
      <c r="F2595" s="2" t="s">
        <v>2917</v>
      </c>
      <c r="G2595" s="2">
        <f>ROWS(tbl_orders_raw[])</f>
        <v>5000</v>
      </c>
      <c r="H2595" s="2" t="str">
        <f>_xlfn.XLOOKUP(tbl_orders_raw[[#This Row],[customer_id]],tbl_customers[customer_id],tbl_customers[customer_id],"Not Found")</f>
        <v>CUST00048</v>
      </c>
      <c r="I2595" s="7">
        <f>MONTH(tbl_orders_raw[[#This Row],[order_date]])</f>
        <v>1</v>
      </c>
      <c r="J2595" s="7">
        <f>YEAR(tbl_orders_raw[[#This Row],[order_date]])</f>
        <v>2025</v>
      </c>
    </row>
    <row r="2596" spans="1:10" x14ac:dyDescent="0.3">
      <c r="A2596" s="2" t="s">
        <v>5521</v>
      </c>
      <c r="B2596" s="2" t="s">
        <v>572</v>
      </c>
      <c r="C2596" s="3">
        <v>45381</v>
      </c>
      <c r="D2596" s="2" t="s">
        <v>2915</v>
      </c>
      <c r="E2596" s="2" t="s">
        <v>2919</v>
      </c>
      <c r="F2596" s="2" t="s">
        <v>2922</v>
      </c>
      <c r="G2596" s="2">
        <f>ROWS(tbl_orders_raw[])</f>
        <v>5000</v>
      </c>
      <c r="H2596" s="2" t="str">
        <f>_xlfn.XLOOKUP(tbl_orders_raw[[#This Row],[customer_id]],tbl_customers[customer_id],tbl_customers[customer_id],"Not Found")</f>
        <v>CUST00272</v>
      </c>
      <c r="I2596" s="7">
        <f>MONTH(tbl_orders_raw[[#This Row],[order_date]])</f>
        <v>3</v>
      </c>
      <c r="J2596" s="7">
        <f>YEAR(tbl_orders_raw[[#This Row],[order_date]])</f>
        <v>2024</v>
      </c>
    </row>
    <row r="2597" spans="1:10" x14ac:dyDescent="0.3">
      <c r="A2597" s="2" t="s">
        <v>5522</v>
      </c>
      <c r="B2597" s="2" t="s">
        <v>2168</v>
      </c>
      <c r="C2597" s="3">
        <v>45757</v>
      </c>
      <c r="D2597" s="2" t="s">
        <v>2925</v>
      </c>
      <c r="E2597" s="2" t="s">
        <v>2934</v>
      </c>
      <c r="F2597" s="2" t="s">
        <v>2917</v>
      </c>
      <c r="G2597" s="2">
        <f>ROWS(tbl_orders_raw[])</f>
        <v>5000</v>
      </c>
      <c r="H2597" s="2" t="str">
        <f>_xlfn.XLOOKUP(tbl_orders_raw[[#This Row],[customer_id]],tbl_customers[customer_id],tbl_customers[customer_id],"Not Found")</f>
        <v>CUST01070</v>
      </c>
      <c r="I2597" s="7">
        <f>MONTH(tbl_orders_raw[[#This Row],[order_date]])</f>
        <v>4</v>
      </c>
      <c r="J2597" s="7">
        <f>YEAR(tbl_orders_raw[[#This Row],[order_date]])</f>
        <v>2025</v>
      </c>
    </row>
    <row r="2598" spans="1:10" x14ac:dyDescent="0.3">
      <c r="A2598" s="2" t="s">
        <v>5523</v>
      </c>
      <c r="B2598" s="2" t="s">
        <v>1268</v>
      </c>
      <c r="C2598" s="3">
        <v>45307</v>
      </c>
      <c r="D2598" s="2" t="s">
        <v>2928</v>
      </c>
      <c r="E2598" s="2" t="s">
        <v>2921</v>
      </c>
      <c r="F2598" s="2" t="s">
        <v>2917</v>
      </c>
      <c r="G2598" s="2">
        <f>ROWS(tbl_orders_raw[])</f>
        <v>5000</v>
      </c>
      <c r="H2598" s="2" t="str">
        <f>_xlfn.XLOOKUP(tbl_orders_raw[[#This Row],[customer_id]],tbl_customers[customer_id],tbl_customers[customer_id],"Not Found")</f>
        <v>CUST00620</v>
      </c>
      <c r="I2598" s="7">
        <f>MONTH(tbl_orders_raw[[#This Row],[order_date]])</f>
        <v>1</v>
      </c>
      <c r="J2598" s="7">
        <f>YEAR(tbl_orders_raw[[#This Row],[order_date]])</f>
        <v>2024</v>
      </c>
    </row>
    <row r="2599" spans="1:10" x14ac:dyDescent="0.3">
      <c r="A2599" s="2" t="s">
        <v>5524</v>
      </c>
      <c r="B2599" s="2" t="s">
        <v>2370</v>
      </c>
      <c r="C2599" s="3">
        <v>46258</v>
      </c>
      <c r="D2599" s="2" t="s">
        <v>2915</v>
      </c>
      <c r="E2599" s="2" t="s">
        <v>2916</v>
      </c>
      <c r="F2599" s="2" t="s">
        <v>2917</v>
      </c>
      <c r="G2599" s="2">
        <f>ROWS(tbl_orders_raw[])</f>
        <v>5000</v>
      </c>
      <c r="H2599" s="2" t="str">
        <f>_xlfn.XLOOKUP(tbl_orders_raw[[#This Row],[customer_id]],tbl_customers[customer_id],tbl_customers[customer_id],"Not Found")</f>
        <v>CUST01171</v>
      </c>
      <c r="I2599" s="7">
        <f>MONTH(tbl_orders_raw[[#This Row],[order_date]])</f>
        <v>8</v>
      </c>
      <c r="J2599" s="7">
        <f>YEAR(tbl_orders_raw[[#This Row],[order_date]])</f>
        <v>2026</v>
      </c>
    </row>
    <row r="2600" spans="1:10" x14ac:dyDescent="0.3">
      <c r="A2600" s="2" t="s">
        <v>5525</v>
      </c>
      <c r="B2600" s="2" t="s">
        <v>1508</v>
      </c>
      <c r="C2600" s="3">
        <v>45764</v>
      </c>
      <c r="D2600" s="2" t="s">
        <v>2915</v>
      </c>
      <c r="E2600" s="2" t="s">
        <v>2939</v>
      </c>
      <c r="F2600" s="2" t="s">
        <v>2922</v>
      </c>
      <c r="G2600" s="2">
        <f>ROWS(tbl_orders_raw[])</f>
        <v>5000</v>
      </c>
      <c r="H2600" s="2" t="str">
        <f>_xlfn.XLOOKUP(tbl_orders_raw[[#This Row],[customer_id]],tbl_customers[customer_id],tbl_customers[customer_id],"Not Found")</f>
        <v>CUST00740</v>
      </c>
      <c r="I2600" s="7">
        <f>MONTH(tbl_orders_raw[[#This Row],[order_date]])</f>
        <v>4</v>
      </c>
      <c r="J2600" s="7">
        <f>YEAR(tbl_orders_raw[[#This Row],[order_date]])</f>
        <v>2025</v>
      </c>
    </row>
    <row r="2601" spans="1:10" x14ac:dyDescent="0.3">
      <c r="A2601" s="2" t="s">
        <v>5526</v>
      </c>
      <c r="B2601" s="2" t="s">
        <v>2022</v>
      </c>
      <c r="C2601" s="3">
        <v>45763</v>
      </c>
      <c r="D2601" s="2" t="s">
        <v>2915</v>
      </c>
      <c r="E2601" s="2" t="s">
        <v>2919</v>
      </c>
      <c r="F2601" s="2" t="s">
        <v>2917</v>
      </c>
      <c r="G2601" s="2">
        <f>ROWS(tbl_orders_raw[])</f>
        <v>5000</v>
      </c>
      <c r="H2601" s="2" t="str">
        <f>_xlfn.XLOOKUP(tbl_orders_raw[[#This Row],[customer_id]],tbl_customers[customer_id],tbl_customers[customer_id],"Not Found")</f>
        <v>CUST00997</v>
      </c>
      <c r="I2601" s="7">
        <f>MONTH(tbl_orders_raw[[#This Row],[order_date]])</f>
        <v>4</v>
      </c>
      <c r="J2601" s="7">
        <f>YEAR(tbl_orders_raw[[#This Row],[order_date]])</f>
        <v>2025</v>
      </c>
    </row>
    <row r="2602" spans="1:10" x14ac:dyDescent="0.3">
      <c r="A2602" s="2" t="s">
        <v>5527</v>
      </c>
      <c r="B2602" s="2" t="s">
        <v>2028</v>
      </c>
      <c r="C2602" s="3">
        <v>45433</v>
      </c>
      <c r="D2602" s="2" t="s">
        <v>2915</v>
      </c>
      <c r="E2602" s="2" t="s">
        <v>2921</v>
      </c>
      <c r="F2602" s="2" t="s">
        <v>2917</v>
      </c>
      <c r="G2602" s="2">
        <f>ROWS(tbl_orders_raw[])</f>
        <v>5000</v>
      </c>
      <c r="H2602" s="2" t="str">
        <f>_xlfn.XLOOKUP(tbl_orders_raw[[#This Row],[customer_id]],tbl_customers[customer_id],tbl_customers[customer_id],"Not Found")</f>
        <v>CUST01000</v>
      </c>
      <c r="I2602" s="7">
        <f>MONTH(tbl_orders_raw[[#This Row],[order_date]])</f>
        <v>5</v>
      </c>
      <c r="J2602" s="7">
        <f>YEAR(tbl_orders_raw[[#This Row],[order_date]])</f>
        <v>2024</v>
      </c>
    </row>
    <row r="2603" spans="1:10" x14ac:dyDescent="0.3">
      <c r="A2603" s="2" t="s">
        <v>5528</v>
      </c>
      <c r="B2603" s="2" t="s">
        <v>2248</v>
      </c>
      <c r="C2603" s="3">
        <v>45390</v>
      </c>
      <c r="D2603" s="2" t="s">
        <v>2925</v>
      </c>
      <c r="E2603" s="2" t="s">
        <v>2934</v>
      </c>
      <c r="F2603" s="2" t="s">
        <v>2917</v>
      </c>
      <c r="G2603" s="2">
        <f>ROWS(tbl_orders_raw[])</f>
        <v>5000</v>
      </c>
      <c r="H2603" s="2" t="str">
        <f>_xlfn.XLOOKUP(tbl_orders_raw[[#This Row],[customer_id]],tbl_customers[customer_id],tbl_customers[customer_id],"Not Found")</f>
        <v>CUST01110</v>
      </c>
      <c r="I2603" s="7">
        <f>MONTH(tbl_orders_raw[[#This Row],[order_date]])</f>
        <v>4</v>
      </c>
      <c r="J2603" s="7">
        <f>YEAR(tbl_orders_raw[[#This Row],[order_date]])</f>
        <v>2024</v>
      </c>
    </row>
    <row r="2604" spans="1:10" x14ac:dyDescent="0.3">
      <c r="A2604" s="2" t="s">
        <v>5529</v>
      </c>
      <c r="B2604" s="2" t="s">
        <v>406</v>
      </c>
      <c r="C2604" s="3">
        <v>45579</v>
      </c>
      <c r="D2604" s="2" t="s">
        <v>2925</v>
      </c>
      <c r="E2604" s="2" t="s">
        <v>2921</v>
      </c>
      <c r="F2604" s="2" t="s">
        <v>2922</v>
      </c>
      <c r="G2604" s="2">
        <f>ROWS(tbl_orders_raw[])</f>
        <v>5000</v>
      </c>
      <c r="H2604" s="2" t="str">
        <f>_xlfn.XLOOKUP(tbl_orders_raw[[#This Row],[customer_id]],tbl_customers[customer_id],tbl_customers[customer_id],"Not Found")</f>
        <v>CUST00189</v>
      </c>
      <c r="I2604" s="7">
        <f>MONTH(tbl_orders_raw[[#This Row],[order_date]])</f>
        <v>10</v>
      </c>
      <c r="J2604" s="7">
        <f>YEAR(tbl_orders_raw[[#This Row],[order_date]])</f>
        <v>2024</v>
      </c>
    </row>
    <row r="2605" spans="1:10" x14ac:dyDescent="0.3">
      <c r="A2605" s="2" t="s">
        <v>5530</v>
      </c>
      <c r="B2605" s="2" t="s">
        <v>1120</v>
      </c>
      <c r="C2605" s="3">
        <v>45738</v>
      </c>
      <c r="D2605" s="2" t="s">
        <v>2915</v>
      </c>
      <c r="E2605" s="2" t="s">
        <v>2916</v>
      </c>
      <c r="F2605" s="2" t="s">
        <v>2922</v>
      </c>
      <c r="G2605" s="2">
        <f>ROWS(tbl_orders_raw[])</f>
        <v>5000</v>
      </c>
      <c r="H2605" s="2" t="str">
        <f>_xlfn.XLOOKUP(tbl_orders_raw[[#This Row],[customer_id]],tbl_customers[customer_id],tbl_customers[customer_id],"Not Found")</f>
        <v>CUST00546</v>
      </c>
      <c r="I2605" s="7">
        <f>MONTH(tbl_orders_raw[[#This Row],[order_date]])</f>
        <v>3</v>
      </c>
      <c r="J2605" s="7">
        <f>YEAR(tbl_orders_raw[[#This Row],[order_date]])</f>
        <v>2025</v>
      </c>
    </row>
    <row r="2606" spans="1:10" x14ac:dyDescent="0.3">
      <c r="A2606" s="2" t="s">
        <v>5531</v>
      </c>
      <c r="B2606" s="2" t="s">
        <v>2128</v>
      </c>
      <c r="C2606" s="3">
        <v>45634</v>
      </c>
      <c r="D2606" s="2" t="s">
        <v>2925</v>
      </c>
      <c r="E2606" s="2" t="s">
        <v>2939</v>
      </c>
      <c r="F2606" s="2" t="s">
        <v>2917</v>
      </c>
      <c r="G2606" s="2">
        <f>ROWS(tbl_orders_raw[])</f>
        <v>5000</v>
      </c>
      <c r="H2606" s="2" t="str">
        <f>_xlfn.XLOOKUP(tbl_orders_raw[[#This Row],[customer_id]],tbl_customers[customer_id],tbl_customers[customer_id],"Not Found")</f>
        <v>CUST01050</v>
      </c>
      <c r="I2606" s="7">
        <f>MONTH(tbl_orders_raw[[#This Row],[order_date]])</f>
        <v>12</v>
      </c>
      <c r="J2606" s="7">
        <f>YEAR(tbl_orders_raw[[#This Row],[order_date]])</f>
        <v>2024</v>
      </c>
    </row>
    <row r="2607" spans="1:10" x14ac:dyDescent="0.3">
      <c r="A2607" s="2" t="s">
        <v>5532</v>
      </c>
      <c r="B2607" s="2" t="s">
        <v>1112</v>
      </c>
      <c r="C2607" s="3">
        <v>46194</v>
      </c>
      <c r="D2607" s="2" t="s">
        <v>2925</v>
      </c>
      <c r="E2607" s="2" t="s">
        <v>2939</v>
      </c>
      <c r="F2607" s="2" t="s">
        <v>2941</v>
      </c>
      <c r="G2607" s="2">
        <f>ROWS(tbl_orders_raw[])</f>
        <v>5000</v>
      </c>
      <c r="H2607" s="2" t="str">
        <f>_xlfn.XLOOKUP(tbl_orders_raw[[#This Row],[customer_id]],tbl_customers[customer_id],tbl_customers[customer_id],"Not Found")</f>
        <v>CUST00542</v>
      </c>
      <c r="I2607" s="7">
        <f>MONTH(tbl_orders_raw[[#This Row],[order_date]])</f>
        <v>6</v>
      </c>
      <c r="J2607" s="7">
        <f>YEAR(tbl_orders_raw[[#This Row],[order_date]])</f>
        <v>2026</v>
      </c>
    </row>
    <row r="2608" spans="1:10" x14ac:dyDescent="0.3">
      <c r="A2608" s="2" t="s">
        <v>5533</v>
      </c>
      <c r="B2608" s="2" t="s">
        <v>2296</v>
      </c>
      <c r="C2608" s="3">
        <v>45399</v>
      </c>
      <c r="D2608" s="2" t="s">
        <v>2915</v>
      </c>
      <c r="E2608" s="2" t="s">
        <v>2939</v>
      </c>
      <c r="F2608" s="2" t="s">
        <v>2917</v>
      </c>
      <c r="G2608" s="2">
        <f>ROWS(tbl_orders_raw[])</f>
        <v>5000</v>
      </c>
      <c r="H2608" s="2" t="str">
        <f>_xlfn.XLOOKUP(tbl_orders_raw[[#This Row],[customer_id]],tbl_customers[customer_id],tbl_customers[customer_id],"Not Found")</f>
        <v>CUST01134</v>
      </c>
      <c r="I2608" s="7">
        <f>MONTH(tbl_orders_raw[[#This Row],[order_date]])</f>
        <v>4</v>
      </c>
      <c r="J2608" s="7">
        <f>YEAR(tbl_orders_raw[[#This Row],[order_date]])</f>
        <v>2024</v>
      </c>
    </row>
    <row r="2609" spans="1:10" x14ac:dyDescent="0.3">
      <c r="A2609" s="2" t="s">
        <v>5534</v>
      </c>
      <c r="B2609" s="2" t="s">
        <v>214</v>
      </c>
      <c r="C2609" s="3">
        <v>46147</v>
      </c>
      <c r="D2609" s="2" t="s">
        <v>2915</v>
      </c>
      <c r="E2609" s="2" t="s">
        <v>2919</v>
      </c>
      <c r="F2609" s="2" t="s">
        <v>2917</v>
      </c>
      <c r="G2609" s="2">
        <f>ROWS(tbl_orders_raw[])</f>
        <v>5000</v>
      </c>
      <c r="H2609" s="2" t="str">
        <f>_xlfn.XLOOKUP(tbl_orders_raw[[#This Row],[customer_id]],tbl_customers[customer_id],tbl_customers[customer_id],"Not Found")</f>
        <v>CUST00093</v>
      </c>
      <c r="I2609" s="7">
        <f>MONTH(tbl_orders_raw[[#This Row],[order_date]])</f>
        <v>5</v>
      </c>
      <c r="J2609" s="7">
        <f>YEAR(tbl_orders_raw[[#This Row],[order_date]])</f>
        <v>2026</v>
      </c>
    </row>
    <row r="2610" spans="1:10" x14ac:dyDescent="0.3">
      <c r="A2610" s="2" t="s">
        <v>5535</v>
      </c>
      <c r="B2610" s="2" t="s">
        <v>2396</v>
      </c>
      <c r="C2610" s="3">
        <v>46157</v>
      </c>
      <c r="D2610" s="2" t="s">
        <v>2915</v>
      </c>
      <c r="E2610" s="2" t="s">
        <v>2934</v>
      </c>
      <c r="F2610" s="2" t="s">
        <v>2917</v>
      </c>
      <c r="G2610" s="2">
        <f>ROWS(tbl_orders_raw[])</f>
        <v>5000</v>
      </c>
      <c r="H2610" s="2" t="str">
        <f>_xlfn.XLOOKUP(tbl_orders_raw[[#This Row],[customer_id]],tbl_customers[customer_id],tbl_customers[customer_id],"Not Found")</f>
        <v>CUST01184</v>
      </c>
      <c r="I2610" s="7">
        <f>MONTH(tbl_orders_raw[[#This Row],[order_date]])</f>
        <v>5</v>
      </c>
      <c r="J2610" s="7">
        <f>YEAR(tbl_orders_raw[[#This Row],[order_date]])</f>
        <v>2026</v>
      </c>
    </row>
    <row r="2611" spans="1:10" x14ac:dyDescent="0.3">
      <c r="A2611" s="2" t="s">
        <v>5536</v>
      </c>
      <c r="B2611" s="2" t="s">
        <v>7</v>
      </c>
      <c r="C2611" s="3">
        <v>46142</v>
      </c>
      <c r="D2611" s="2" t="s">
        <v>2925</v>
      </c>
      <c r="E2611" s="2" t="s">
        <v>2916</v>
      </c>
      <c r="F2611" s="2" t="s">
        <v>2917</v>
      </c>
      <c r="G2611" s="2">
        <f>ROWS(tbl_orders_raw[])</f>
        <v>5000</v>
      </c>
      <c r="H2611" s="2" t="str">
        <f>_xlfn.XLOOKUP(tbl_orders_raw[[#This Row],[customer_id]],tbl_customers[customer_id],tbl_customers[customer_id],"Not Found")</f>
        <v>CUST00001</v>
      </c>
      <c r="I2611" s="7">
        <f>MONTH(tbl_orders_raw[[#This Row],[order_date]])</f>
        <v>4</v>
      </c>
      <c r="J2611" s="7">
        <f>YEAR(tbl_orders_raw[[#This Row],[order_date]])</f>
        <v>2026</v>
      </c>
    </row>
    <row r="2612" spans="1:10" x14ac:dyDescent="0.3">
      <c r="A2612" s="2" t="s">
        <v>5537</v>
      </c>
      <c r="B2612" s="2" t="s">
        <v>1664</v>
      </c>
      <c r="C2612" s="3">
        <v>45356</v>
      </c>
      <c r="D2612" s="2" t="s">
        <v>2915</v>
      </c>
      <c r="E2612" s="2" t="s">
        <v>2919</v>
      </c>
      <c r="F2612" s="2" t="s">
        <v>2917</v>
      </c>
      <c r="G2612" s="2">
        <f>ROWS(tbl_orders_raw[])</f>
        <v>5000</v>
      </c>
      <c r="H2612" s="2" t="str">
        <f>_xlfn.XLOOKUP(tbl_orders_raw[[#This Row],[customer_id]],tbl_customers[customer_id],tbl_customers[customer_id],"Not Found")</f>
        <v>CUST00818</v>
      </c>
      <c r="I2612" s="7">
        <f>MONTH(tbl_orders_raw[[#This Row],[order_date]])</f>
        <v>3</v>
      </c>
      <c r="J2612" s="7">
        <f>YEAR(tbl_orders_raw[[#This Row],[order_date]])</f>
        <v>2024</v>
      </c>
    </row>
    <row r="2613" spans="1:10" x14ac:dyDescent="0.3">
      <c r="A2613" s="2" t="s">
        <v>5538</v>
      </c>
      <c r="B2613" s="2" t="s">
        <v>246</v>
      </c>
      <c r="C2613" s="3">
        <v>45573</v>
      </c>
      <c r="D2613" s="2" t="s">
        <v>2915</v>
      </c>
      <c r="E2613" s="2" t="s">
        <v>2916</v>
      </c>
      <c r="F2613" s="2" t="s">
        <v>2917</v>
      </c>
      <c r="G2613" s="2">
        <f>ROWS(tbl_orders_raw[])</f>
        <v>5000</v>
      </c>
      <c r="H2613" s="2" t="str">
        <f>_xlfn.XLOOKUP(tbl_orders_raw[[#This Row],[customer_id]],tbl_customers[customer_id],tbl_customers[customer_id],"Not Found")</f>
        <v>CUST00109</v>
      </c>
      <c r="I2613" s="7">
        <f>MONTH(tbl_orders_raw[[#This Row],[order_date]])</f>
        <v>10</v>
      </c>
      <c r="J2613" s="7">
        <f>YEAR(tbl_orders_raw[[#This Row],[order_date]])</f>
        <v>2024</v>
      </c>
    </row>
    <row r="2614" spans="1:10" x14ac:dyDescent="0.3">
      <c r="A2614" s="2" t="s">
        <v>5539</v>
      </c>
      <c r="B2614" s="2" t="s">
        <v>1954</v>
      </c>
      <c r="C2614" s="3">
        <v>46159</v>
      </c>
      <c r="D2614" s="2" t="s">
        <v>2928</v>
      </c>
      <c r="E2614" s="2" t="s">
        <v>2939</v>
      </c>
      <c r="F2614" s="2" t="s">
        <v>2941</v>
      </c>
      <c r="G2614" s="2">
        <f>ROWS(tbl_orders_raw[])</f>
        <v>5000</v>
      </c>
      <c r="H2614" s="2" t="str">
        <f>_xlfn.XLOOKUP(tbl_orders_raw[[#This Row],[customer_id]],tbl_customers[customer_id],tbl_customers[customer_id],"Not Found")</f>
        <v>CUST00963</v>
      </c>
      <c r="I2614" s="7">
        <f>MONTH(tbl_orders_raw[[#This Row],[order_date]])</f>
        <v>5</v>
      </c>
      <c r="J2614" s="7">
        <f>YEAR(tbl_orders_raw[[#This Row],[order_date]])</f>
        <v>2026</v>
      </c>
    </row>
    <row r="2615" spans="1:10" x14ac:dyDescent="0.3">
      <c r="A2615" s="2" t="s">
        <v>5540</v>
      </c>
      <c r="B2615" s="2" t="s">
        <v>1372</v>
      </c>
      <c r="C2615" s="3">
        <v>45917</v>
      </c>
      <c r="D2615" s="2" t="s">
        <v>2925</v>
      </c>
      <c r="E2615" s="2" t="s">
        <v>2936</v>
      </c>
      <c r="F2615" s="2" t="s">
        <v>2917</v>
      </c>
      <c r="G2615" s="2">
        <f>ROWS(tbl_orders_raw[])</f>
        <v>5000</v>
      </c>
      <c r="H2615" s="2" t="str">
        <f>_xlfn.XLOOKUP(tbl_orders_raw[[#This Row],[customer_id]],tbl_customers[customer_id],tbl_customers[customer_id],"Not Found")</f>
        <v>CUST00672</v>
      </c>
      <c r="I2615" s="7">
        <f>MONTH(tbl_orders_raw[[#This Row],[order_date]])</f>
        <v>9</v>
      </c>
      <c r="J2615" s="7">
        <f>YEAR(tbl_orders_raw[[#This Row],[order_date]])</f>
        <v>2025</v>
      </c>
    </row>
    <row r="2616" spans="1:10" x14ac:dyDescent="0.3">
      <c r="A2616" s="2" t="s">
        <v>5541</v>
      </c>
      <c r="B2616" s="2" t="s">
        <v>394</v>
      </c>
      <c r="C2616" s="3">
        <v>45351</v>
      </c>
      <c r="D2616" s="2" t="s">
        <v>2915</v>
      </c>
      <c r="E2616" s="2" t="s">
        <v>2921</v>
      </c>
      <c r="F2616" s="2" t="s">
        <v>2941</v>
      </c>
      <c r="G2616" s="2">
        <f>ROWS(tbl_orders_raw[])</f>
        <v>5000</v>
      </c>
      <c r="H2616" s="2" t="str">
        <f>_xlfn.XLOOKUP(tbl_orders_raw[[#This Row],[customer_id]],tbl_customers[customer_id],tbl_customers[customer_id],"Not Found")</f>
        <v>CUST00183</v>
      </c>
      <c r="I2616" s="7">
        <f>MONTH(tbl_orders_raw[[#This Row],[order_date]])</f>
        <v>2</v>
      </c>
      <c r="J2616" s="7">
        <f>YEAR(tbl_orders_raw[[#This Row],[order_date]])</f>
        <v>2024</v>
      </c>
    </row>
    <row r="2617" spans="1:10" x14ac:dyDescent="0.3">
      <c r="A2617" s="2" t="s">
        <v>5542</v>
      </c>
      <c r="B2617" s="2" t="s">
        <v>778</v>
      </c>
      <c r="C2617" s="3">
        <v>45821</v>
      </c>
      <c r="D2617" s="2" t="s">
        <v>2915</v>
      </c>
      <c r="E2617" s="2" t="s">
        <v>2916</v>
      </c>
      <c r="F2617" s="2" t="s">
        <v>2917</v>
      </c>
      <c r="G2617" s="2">
        <f>ROWS(tbl_orders_raw[])</f>
        <v>5000</v>
      </c>
      <c r="H2617" s="2" t="str">
        <f>_xlfn.XLOOKUP(tbl_orders_raw[[#This Row],[customer_id]],tbl_customers[customer_id],tbl_customers[customer_id],"Not Found")</f>
        <v>CUST00375</v>
      </c>
      <c r="I2617" s="7">
        <f>MONTH(tbl_orders_raw[[#This Row],[order_date]])</f>
        <v>6</v>
      </c>
      <c r="J2617" s="7">
        <f>YEAR(tbl_orders_raw[[#This Row],[order_date]])</f>
        <v>2025</v>
      </c>
    </row>
    <row r="2618" spans="1:10" x14ac:dyDescent="0.3">
      <c r="A2618" s="2" t="s">
        <v>5543</v>
      </c>
      <c r="B2618" s="2" t="s">
        <v>588</v>
      </c>
      <c r="C2618" s="3">
        <v>45384</v>
      </c>
      <c r="D2618" s="2" t="s">
        <v>2928</v>
      </c>
      <c r="E2618" s="2" t="s">
        <v>2916</v>
      </c>
      <c r="F2618" s="2" t="s">
        <v>2922</v>
      </c>
      <c r="G2618" s="2">
        <f>ROWS(tbl_orders_raw[])</f>
        <v>5000</v>
      </c>
      <c r="H2618" s="2" t="str">
        <f>_xlfn.XLOOKUP(tbl_orders_raw[[#This Row],[customer_id]],tbl_customers[customer_id],tbl_customers[customer_id],"Not Found")</f>
        <v>CUST00280</v>
      </c>
      <c r="I2618" s="7">
        <f>MONTH(tbl_orders_raw[[#This Row],[order_date]])</f>
        <v>4</v>
      </c>
      <c r="J2618" s="7">
        <f>YEAR(tbl_orders_raw[[#This Row],[order_date]])</f>
        <v>2024</v>
      </c>
    </row>
    <row r="2619" spans="1:10" x14ac:dyDescent="0.3">
      <c r="A2619" s="2" t="s">
        <v>5544</v>
      </c>
      <c r="B2619" s="2" t="s">
        <v>1558</v>
      </c>
      <c r="C2619" s="3">
        <v>45847</v>
      </c>
      <c r="D2619" s="2" t="s">
        <v>2915</v>
      </c>
      <c r="E2619" s="2" t="s">
        <v>2916</v>
      </c>
      <c r="F2619" s="2" t="s">
        <v>2917</v>
      </c>
      <c r="G2619" s="2">
        <f>ROWS(tbl_orders_raw[])</f>
        <v>5000</v>
      </c>
      <c r="H2619" s="2" t="str">
        <f>_xlfn.XLOOKUP(tbl_orders_raw[[#This Row],[customer_id]],tbl_customers[customer_id],tbl_customers[customer_id],"Not Found")</f>
        <v>CUST00765</v>
      </c>
      <c r="I2619" s="7">
        <f>MONTH(tbl_orders_raw[[#This Row],[order_date]])</f>
        <v>7</v>
      </c>
      <c r="J2619" s="7">
        <f>YEAR(tbl_orders_raw[[#This Row],[order_date]])</f>
        <v>2025</v>
      </c>
    </row>
    <row r="2620" spans="1:10" x14ac:dyDescent="0.3">
      <c r="A2620" s="2" t="s">
        <v>5545</v>
      </c>
      <c r="B2620" s="2" t="s">
        <v>2332</v>
      </c>
      <c r="C2620" s="3">
        <v>46257</v>
      </c>
      <c r="D2620" s="2" t="s">
        <v>2925</v>
      </c>
      <c r="E2620" s="2" t="s">
        <v>2919</v>
      </c>
      <c r="F2620" s="2" t="s">
        <v>2917</v>
      </c>
      <c r="G2620" s="2">
        <f>ROWS(tbl_orders_raw[])</f>
        <v>5000</v>
      </c>
      <c r="H2620" s="2" t="str">
        <f>_xlfn.XLOOKUP(tbl_orders_raw[[#This Row],[customer_id]],tbl_customers[customer_id],tbl_customers[customer_id],"Not Found")</f>
        <v>CUST01152</v>
      </c>
      <c r="I2620" s="7">
        <f>MONTH(tbl_orders_raw[[#This Row],[order_date]])</f>
        <v>8</v>
      </c>
      <c r="J2620" s="7">
        <f>YEAR(tbl_orders_raw[[#This Row],[order_date]])</f>
        <v>2026</v>
      </c>
    </row>
    <row r="2621" spans="1:10" x14ac:dyDescent="0.3">
      <c r="A2621" s="2" t="s">
        <v>5546</v>
      </c>
      <c r="B2621" s="2" t="s">
        <v>2382</v>
      </c>
      <c r="C2621" s="3">
        <v>45410</v>
      </c>
      <c r="D2621" s="2" t="s">
        <v>2915</v>
      </c>
      <c r="E2621" s="2" t="s">
        <v>2916</v>
      </c>
      <c r="F2621" s="2" t="s">
        <v>2917</v>
      </c>
      <c r="G2621" s="2">
        <f>ROWS(tbl_orders_raw[])</f>
        <v>5000</v>
      </c>
      <c r="H2621" s="2" t="str">
        <f>_xlfn.XLOOKUP(tbl_orders_raw[[#This Row],[customer_id]],tbl_customers[customer_id],tbl_customers[customer_id],"Not Found")</f>
        <v>CUST01177</v>
      </c>
      <c r="I2621" s="7">
        <f>MONTH(tbl_orders_raw[[#This Row],[order_date]])</f>
        <v>4</v>
      </c>
      <c r="J2621" s="7">
        <f>YEAR(tbl_orders_raw[[#This Row],[order_date]])</f>
        <v>2024</v>
      </c>
    </row>
    <row r="2622" spans="1:10" x14ac:dyDescent="0.3">
      <c r="A2622" s="2" t="s">
        <v>5547</v>
      </c>
      <c r="B2622" s="2" t="s">
        <v>476</v>
      </c>
      <c r="C2622" s="3">
        <v>45766</v>
      </c>
      <c r="D2622" s="2" t="s">
        <v>2928</v>
      </c>
      <c r="E2622" s="2" t="s">
        <v>2921</v>
      </c>
      <c r="F2622" s="2" t="s">
        <v>2917</v>
      </c>
      <c r="G2622" s="2">
        <f>ROWS(tbl_orders_raw[])</f>
        <v>5000</v>
      </c>
      <c r="H2622" s="2" t="str">
        <f>_xlfn.XLOOKUP(tbl_orders_raw[[#This Row],[customer_id]],tbl_customers[customer_id],tbl_customers[customer_id],"Not Found")</f>
        <v>CUST00224</v>
      </c>
      <c r="I2622" s="7">
        <f>MONTH(tbl_orders_raw[[#This Row],[order_date]])</f>
        <v>4</v>
      </c>
      <c r="J2622" s="7">
        <f>YEAR(tbl_orders_raw[[#This Row],[order_date]])</f>
        <v>2025</v>
      </c>
    </row>
    <row r="2623" spans="1:10" x14ac:dyDescent="0.3">
      <c r="A2623" s="2" t="s">
        <v>5548</v>
      </c>
      <c r="B2623" s="2" t="s">
        <v>360</v>
      </c>
      <c r="C2623" s="3">
        <v>45729</v>
      </c>
      <c r="D2623" s="2" t="s">
        <v>2925</v>
      </c>
      <c r="E2623" s="2" t="s">
        <v>2916</v>
      </c>
      <c r="F2623" s="2" t="s">
        <v>2917</v>
      </c>
      <c r="G2623" s="2">
        <f>ROWS(tbl_orders_raw[])</f>
        <v>5000</v>
      </c>
      <c r="H2623" s="2" t="str">
        <f>_xlfn.XLOOKUP(tbl_orders_raw[[#This Row],[customer_id]],tbl_customers[customer_id],tbl_customers[customer_id],"Not Found")</f>
        <v>CUST00166</v>
      </c>
      <c r="I2623" s="7">
        <f>MONTH(tbl_orders_raw[[#This Row],[order_date]])</f>
        <v>3</v>
      </c>
      <c r="J2623" s="7">
        <f>YEAR(tbl_orders_raw[[#This Row],[order_date]])</f>
        <v>2025</v>
      </c>
    </row>
    <row r="2624" spans="1:10" x14ac:dyDescent="0.3">
      <c r="A2624" s="2" t="s">
        <v>5549</v>
      </c>
      <c r="B2624" s="2" t="s">
        <v>1834</v>
      </c>
      <c r="C2624" s="3">
        <v>46261</v>
      </c>
      <c r="D2624" s="2" t="s">
        <v>2915</v>
      </c>
      <c r="E2624" s="2" t="s">
        <v>2921</v>
      </c>
      <c r="F2624" s="2" t="s">
        <v>2917</v>
      </c>
      <c r="G2624" s="2">
        <f>ROWS(tbl_orders_raw[])</f>
        <v>5000</v>
      </c>
      <c r="H2624" s="2" t="str">
        <f>_xlfn.XLOOKUP(tbl_orders_raw[[#This Row],[customer_id]],tbl_customers[customer_id],tbl_customers[customer_id],"Not Found")</f>
        <v>CUST00903</v>
      </c>
      <c r="I2624" s="7">
        <f>MONTH(tbl_orders_raw[[#This Row],[order_date]])</f>
        <v>8</v>
      </c>
      <c r="J2624" s="7">
        <f>YEAR(tbl_orders_raw[[#This Row],[order_date]])</f>
        <v>2026</v>
      </c>
    </row>
    <row r="2625" spans="1:10" x14ac:dyDescent="0.3">
      <c r="A2625" s="2" t="s">
        <v>5550</v>
      </c>
      <c r="B2625" s="2" t="s">
        <v>1922</v>
      </c>
      <c r="C2625" s="3">
        <v>45325</v>
      </c>
      <c r="D2625" s="2" t="s">
        <v>2915</v>
      </c>
      <c r="E2625" s="2" t="s">
        <v>2939</v>
      </c>
      <c r="F2625" s="2" t="s">
        <v>2917</v>
      </c>
      <c r="G2625" s="2">
        <f>ROWS(tbl_orders_raw[])</f>
        <v>5000</v>
      </c>
      <c r="H2625" s="2" t="str">
        <f>_xlfn.XLOOKUP(tbl_orders_raw[[#This Row],[customer_id]],tbl_customers[customer_id],tbl_customers[customer_id],"Not Found")</f>
        <v>CUST00947</v>
      </c>
      <c r="I2625" s="7">
        <f>MONTH(tbl_orders_raw[[#This Row],[order_date]])</f>
        <v>2</v>
      </c>
      <c r="J2625" s="7">
        <f>YEAR(tbl_orders_raw[[#This Row],[order_date]])</f>
        <v>2024</v>
      </c>
    </row>
    <row r="2626" spans="1:10" x14ac:dyDescent="0.3">
      <c r="A2626" s="2" t="s">
        <v>5551</v>
      </c>
      <c r="B2626" s="2" t="s">
        <v>40</v>
      </c>
      <c r="C2626" s="3">
        <v>45307</v>
      </c>
      <c r="D2626" s="2" t="s">
        <v>2928</v>
      </c>
      <c r="E2626" s="2" t="s">
        <v>2916</v>
      </c>
      <c r="F2626" s="2" t="s">
        <v>2917</v>
      </c>
      <c r="G2626" s="2">
        <f>ROWS(tbl_orders_raw[])</f>
        <v>5000</v>
      </c>
      <c r="H2626" s="2" t="str">
        <f>_xlfn.XLOOKUP(tbl_orders_raw[[#This Row],[customer_id]],tbl_customers[customer_id],tbl_customers[customer_id],"Not Found")</f>
        <v>CUST00010</v>
      </c>
      <c r="I2626" s="7">
        <f>MONTH(tbl_orders_raw[[#This Row],[order_date]])</f>
        <v>1</v>
      </c>
      <c r="J2626" s="7">
        <f>YEAR(tbl_orders_raw[[#This Row],[order_date]])</f>
        <v>2024</v>
      </c>
    </row>
    <row r="2627" spans="1:10" x14ac:dyDescent="0.3">
      <c r="A2627" s="2" t="s">
        <v>5552</v>
      </c>
      <c r="B2627" s="2" t="s">
        <v>384</v>
      </c>
      <c r="C2627" s="3">
        <v>45961</v>
      </c>
      <c r="D2627" s="2" t="s">
        <v>2925</v>
      </c>
      <c r="E2627" s="2" t="s">
        <v>2921</v>
      </c>
      <c r="F2627" s="2" t="s">
        <v>2917</v>
      </c>
      <c r="G2627" s="2">
        <f>ROWS(tbl_orders_raw[])</f>
        <v>5000</v>
      </c>
      <c r="H2627" s="2" t="str">
        <f>_xlfn.XLOOKUP(tbl_orders_raw[[#This Row],[customer_id]],tbl_customers[customer_id],tbl_customers[customer_id],"Not Found")</f>
        <v>CUST00178</v>
      </c>
      <c r="I2627" s="7">
        <f>MONTH(tbl_orders_raw[[#This Row],[order_date]])</f>
        <v>10</v>
      </c>
      <c r="J2627" s="7">
        <f>YEAR(tbl_orders_raw[[#This Row],[order_date]])</f>
        <v>2025</v>
      </c>
    </row>
    <row r="2628" spans="1:10" x14ac:dyDescent="0.3">
      <c r="A2628" s="2" t="s">
        <v>5553</v>
      </c>
      <c r="B2628" s="2" t="s">
        <v>1370</v>
      </c>
      <c r="C2628" s="3">
        <v>46020</v>
      </c>
      <c r="D2628" s="2" t="s">
        <v>2925</v>
      </c>
      <c r="E2628" s="2" t="s">
        <v>2916</v>
      </c>
      <c r="F2628" s="2" t="s">
        <v>2917</v>
      </c>
      <c r="G2628" s="2">
        <f>ROWS(tbl_orders_raw[])</f>
        <v>5000</v>
      </c>
      <c r="H2628" s="2" t="str">
        <f>_xlfn.XLOOKUP(tbl_orders_raw[[#This Row],[customer_id]],tbl_customers[customer_id],tbl_customers[customer_id],"Not Found")</f>
        <v>CUST00671</v>
      </c>
      <c r="I2628" s="7">
        <f>MONTH(tbl_orders_raw[[#This Row],[order_date]])</f>
        <v>12</v>
      </c>
      <c r="J2628" s="7">
        <f>YEAR(tbl_orders_raw[[#This Row],[order_date]])</f>
        <v>2025</v>
      </c>
    </row>
    <row r="2629" spans="1:10" x14ac:dyDescent="0.3">
      <c r="A2629" s="2" t="s">
        <v>5554</v>
      </c>
      <c r="B2629" s="2" t="s">
        <v>2354</v>
      </c>
      <c r="C2629" s="3">
        <v>46108</v>
      </c>
      <c r="D2629" s="2" t="s">
        <v>2925</v>
      </c>
      <c r="E2629" s="2" t="s">
        <v>2939</v>
      </c>
      <c r="F2629" s="2" t="s">
        <v>2917</v>
      </c>
      <c r="G2629" s="2">
        <f>ROWS(tbl_orders_raw[])</f>
        <v>5000</v>
      </c>
      <c r="H2629" s="2" t="str">
        <f>_xlfn.XLOOKUP(tbl_orders_raw[[#This Row],[customer_id]],tbl_customers[customer_id],tbl_customers[customer_id],"Not Found")</f>
        <v>CUST01163</v>
      </c>
      <c r="I2629" s="7">
        <f>MONTH(tbl_orders_raw[[#This Row],[order_date]])</f>
        <v>3</v>
      </c>
      <c r="J2629" s="7">
        <f>YEAR(tbl_orders_raw[[#This Row],[order_date]])</f>
        <v>2026</v>
      </c>
    </row>
    <row r="2630" spans="1:10" x14ac:dyDescent="0.3">
      <c r="A2630" s="2" t="s">
        <v>5555</v>
      </c>
      <c r="B2630" s="2" t="s">
        <v>1718</v>
      </c>
      <c r="C2630" s="3">
        <v>45510</v>
      </c>
      <c r="D2630" s="2" t="s">
        <v>2915</v>
      </c>
      <c r="E2630" s="2" t="s">
        <v>2921</v>
      </c>
      <c r="F2630" s="2" t="s">
        <v>2917</v>
      </c>
      <c r="G2630" s="2">
        <f>ROWS(tbl_orders_raw[])</f>
        <v>5000</v>
      </c>
      <c r="H2630" s="2" t="str">
        <f>_xlfn.XLOOKUP(tbl_orders_raw[[#This Row],[customer_id]],tbl_customers[customer_id],tbl_customers[customer_id],"Not Found")</f>
        <v>CUST00845</v>
      </c>
      <c r="I2630" s="7">
        <f>MONTH(tbl_orders_raw[[#This Row],[order_date]])</f>
        <v>8</v>
      </c>
      <c r="J2630" s="7">
        <f>YEAR(tbl_orders_raw[[#This Row],[order_date]])</f>
        <v>2024</v>
      </c>
    </row>
    <row r="2631" spans="1:10" x14ac:dyDescent="0.3">
      <c r="A2631" s="2" t="s">
        <v>5556</v>
      </c>
      <c r="B2631" s="2" t="s">
        <v>502</v>
      </c>
      <c r="C2631" s="3">
        <v>45775</v>
      </c>
      <c r="D2631" s="2" t="s">
        <v>2915</v>
      </c>
      <c r="E2631" s="2" t="s">
        <v>2919</v>
      </c>
      <c r="F2631" s="2" t="s">
        <v>2922</v>
      </c>
      <c r="G2631" s="2">
        <f>ROWS(tbl_orders_raw[])</f>
        <v>5000</v>
      </c>
      <c r="H2631" s="2" t="str">
        <f>_xlfn.XLOOKUP(tbl_orders_raw[[#This Row],[customer_id]],tbl_customers[customer_id],tbl_customers[customer_id],"Not Found")</f>
        <v>CUST00237</v>
      </c>
      <c r="I2631" s="7">
        <f>MONTH(tbl_orders_raw[[#This Row],[order_date]])</f>
        <v>4</v>
      </c>
      <c r="J2631" s="7">
        <f>YEAR(tbl_orders_raw[[#This Row],[order_date]])</f>
        <v>2025</v>
      </c>
    </row>
    <row r="2632" spans="1:10" x14ac:dyDescent="0.3">
      <c r="A2632" s="2" t="s">
        <v>5557</v>
      </c>
      <c r="B2632" s="2" t="s">
        <v>2138</v>
      </c>
      <c r="C2632" s="3">
        <v>46104</v>
      </c>
      <c r="D2632" s="2" t="s">
        <v>2928</v>
      </c>
      <c r="E2632" s="2" t="s">
        <v>2936</v>
      </c>
      <c r="F2632" s="2" t="s">
        <v>2917</v>
      </c>
      <c r="G2632" s="2">
        <f>ROWS(tbl_orders_raw[])</f>
        <v>5000</v>
      </c>
      <c r="H2632" s="2" t="str">
        <f>_xlfn.XLOOKUP(tbl_orders_raw[[#This Row],[customer_id]],tbl_customers[customer_id],tbl_customers[customer_id],"Not Found")</f>
        <v>CUST01055</v>
      </c>
      <c r="I2632" s="7">
        <f>MONTH(tbl_orders_raw[[#This Row],[order_date]])</f>
        <v>3</v>
      </c>
      <c r="J2632" s="7">
        <f>YEAR(tbl_orders_raw[[#This Row],[order_date]])</f>
        <v>2026</v>
      </c>
    </row>
    <row r="2633" spans="1:10" x14ac:dyDescent="0.3">
      <c r="A2633" s="2" t="s">
        <v>5558</v>
      </c>
      <c r="B2633" s="2" t="s">
        <v>2234</v>
      </c>
      <c r="C2633" s="3">
        <v>45610</v>
      </c>
      <c r="D2633" s="2" t="s">
        <v>2915</v>
      </c>
      <c r="E2633" s="2" t="s">
        <v>2936</v>
      </c>
      <c r="F2633" s="2" t="s">
        <v>2917</v>
      </c>
      <c r="G2633" s="2">
        <f>ROWS(tbl_orders_raw[])</f>
        <v>5000</v>
      </c>
      <c r="H2633" s="2" t="str">
        <f>_xlfn.XLOOKUP(tbl_orders_raw[[#This Row],[customer_id]],tbl_customers[customer_id],tbl_customers[customer_id],"Not Found")</f>
        <v>CUST01103</v>
      </c>
      <c r="I2633" s="7">
        <f>MONTH(tbl_orders_raw[[#This Row],[order_date]])</f>
        <v>11</v>
      </c>
      <c r="J2633" s="7">
        <f>YEAR(tbl_orders_raw[[#This Row],[order_date]])</f>
        <v>2024</v>
      </c>
    </row>
    <row r="2634" spans="1:10" x14ac:dyDescent="0.3">
      <c r="A2634" s="2" t="s">
        <v>5559</v>
      </c>
      <c r="B2634" s="2" t="s">
        <v>174</v>
      </c>
      <c r="C2634" s="3">
        <v>45364</v>
      </c>
      <c r="D2634" s="2" t="s">
        <v>2915</v>
      </c>
      <c r="E2634" s="2" t="s">
        <v>2916</v>
      </c>
      <c r="F2634" s="2" t="s">
        <v>2917</v>
      </c>
      <c r="G2634" s="2">
        <f>ROWS(tbl_orders_raw[])</f>
        <v>5000</v>
      </c>
      <c r="H2634" s="2" t="str">
        <f>_xlfn.XLOOKUP(tbl_orders_raw[[#This Row],[customer_id]],tbl_customers[customer_id],tbl_customers[customer_id],"Not Found")</f>
        <v>CUST00073</v>
      </c>
      <c r="I2634" s="7">
        <f>MONTH(tbl_orders_raw[[#This Row],[order_date]])</f>
        <v>3</v>
      </c>
      <c r="J2634" s="7">
        <f>YEAR(tbl_orders_raw[[#This Row],[order_date]])</f>
        <v>2024</v>
      </c>
    </row>
    <row r="2635" spans="1:10" x14ac:dyDescent="0.3">
      <c r="A2635" s="2" t="s">
        <v>5560</v>
      </c>
      <c r="B2635" s="2" t="s">
        <v>1680</v>
      </c>
      <c r="C2635" s="3">
        <v>45866</v>
      </c>
      <c r="D2635" s="2" t="s">
        <v>2915</v>
      </c>
      <c r="E2635" s="2" t="s">
        <v>2916</v>
      </c>
      <c r="F2635" s="2" t="s">
        <v>2917</v>
      </c>
      <c r="G2635" s="2">
        <f>ROWS(tbl_orders_raw[])</f>
        <v>5000</v>
      </c>
      <c r="H2635" s="2" t="str">
        <f>_xlfn.XLOOKUP(tbl_orders_raw[[#This Row],[customer_id]],tbl_customers[customer_id],tbl_customers[customer_id],"Not Found")</f>
        <v>CUST00826</v>
      </c>
      <c r="I2635" s="7">
        <f>MONTH(tbl_orders_raw[[#This Row],[order_date]])</f>
        <v>7</v>
      </c>
      <c r="J2635" s="7">
        <f>YEAR(tbl_orders_raw[[#This Row],[order_date]])</f>
        <v>2025</v>
      </c>
    </row>
    <row r="2636" spans="1:10" x14ac:dyDescent="0.3">
      <c r="A2636" s="2" t="s">
        <v>5561</v>
      </c>
      <c r="B2636" s="2" t="s">
        <v>902</v>
      </c>
      <c r="C2636" s="3">
        <v>45595</v>
      </c>
      <c r="D2636" s="2" t="s">
        <v>2928</v>
      </c>
      <c r="E2636" s="2" t="s">
        <v>2934</v>
      </c>
      <c r="F2636" s="2" t="s">
        <v>2917</v>
      </c>
      <c r="G2636" s="2">
        <f>ROWS(tbl_orders_raw[])</f>
        <v>5000</v>
      </c>
      <c r="H2636" s="2" t="str">
        <f>_xlfn.XLOOKUP(tbl_orders_raw[[#This Row],[customer_id]],tbl_customers[customer_id],tbl_customers[customer_id],"Not Found")</f>
        <v>CUST00437</v>
      </c>
      <c r="I2636" s="7">
        <f>MONTH(tbl_orders_raw[[#This Row],[order_date]])</f>
        <v>10</v>
      </c>
      <c r="J2636" s="7">
        <f>YEAR(tbl_orders_raw[[#This Row],[order_date]])</f>
        <v>2024</v>
      </c>
    </row>
    <row r="2637" spans="1:10" x14ac:dyDescent="0.3">
      <c r="A2637" s="2" t="s">
        <v>5562</v>
      </c>
      <c r="B2637" s="2" t="s">
        <v>1078</v>
      </c>
      <c r="C2637" s="3">
        <v>45740</v>
      </c>
      <c r="D2637" s="2" t="s">
        <v>2925</v>
      </c>
      <c r="E2637" s="2" t="s">
        <v>2936</v>
      </c>
      <c r="F2637" s="2" t="s">
        <v>2917</v>
      </c>
      <c r="G2637" s="2">
        <f>ROWS(tbl_orders_raw[])</f>
        <v>5000</v>
      </c>
      <c r="H2637" s="2" t="str">
        <f>_xlfn.XLOOKUP(tbl_orders_raw[[#This Row],[customer_id]],tbl_customers[customer_id],tbl_customers[customer_id],"Not Found")</f>
        <v>CUST00525</v>
      </c>
      <c r="I2637" s="7">
        <f>MONTH(tbl_orders_raw[[#This Row],[order_date]])</f>
        <v>3</v>
      </c>
      <c r="J2637" s="7">
        <f>YEAR(tbl_orders_raw[[#This Row],[order_date]])</f>
        <v>2025</v>
      </c>
    </row>
    <row r="2638" spans="1:10" x14ac:dyDescent="0.3">
      <c r="A2638" s="2" t="s">
        <v>5563</v>
      </c>
      <c r="B2638" s="2" t="s">
        <v>650</v>
      </c>
      <c r="C2638" s="3">
        <v>46184</v>
      </c>
      <c r="D2638" s="2" t="s">
        <v>2915</v>
      </c>
      <c r="E2638" s="2" t="s">
        <v>2916</v>
      </c>
      <c r="F2638" s="2" t="s">
        <v>2941</v>
      </c>
      <c r="G2638" s="2">
        <f>ROWS(tbl_orders_raw[])</f>
        <v>5000</v>
      </c>
      <c r="H2638" s="2" t="str">
        <f>_xlfn.XLOOKUP(tbl_orders_raw[[#This Row],[customer_id]],tbl_customers[customer_id],tbl_customers[customer_id],"Not Found")</f>
        <v>CUST00311</v>
      </c>
      <c r="I2638" s="7">
        <f>MONTH(tbl_orders_raw[[#This Row],[order_date]])</f>
        <v>6</v>
      </c>
      <c r="J2638" s="7">
        <f>YEAR(tbl_orders_raw[[#This Row],[order_date]])</f>
        <v>2026</v>
      </c>
    </row>
    <row r="2639" spans="1:10" x14ac:dyDescent="0.3">
      <c r="A2639" s="2" t="s">
        <v>5564</v>
      </c>
      <c r="B2639" s="2" t="s">
        <v>1812</v>
      </c>
      <c r="C2639" s="3">
        <v>45850</v>
      </c>
      <c r="D2639" s="2" t="s">
        <v>2915</v>
      </c>
      <c r="E2639" s="2" t="s">
        <v>2939</v>
      </c>
      <c r="F2639" s="2" t="s">
        <v>2917</v>
      </c>
      <c r="G2639" s="2">
        <f>ROWS(tbl_orders_raw[])</f>
        <v>5000</v>
      </c>
      <c r="H2639" s="2" t="str">
        <f>_xlfn.XLOOKUP(tbl_orders_raw[[#This Row],[customer_id]],tbl_customers[customer_id],tbl_customers[customer_id],"Not Found")</f>
        <v>CUST00892</v>
      </c>
      <c r="I2639" s="7">
        <f>MONTH(tbl_orders_raw[[#This Row],[order_date]])</f>
        <v>7</v>
      </c>
      <c r="J2639" s="7">
        <f>YEAR(tbl_orders_raw[[#This Row],[order_date]])</f>
        <v>2025</v>
      </c>
    </row>
    <row r="2640" spans="1:10" x14ac:dyDescent="0.3">
      <c r="A2640" s="2" t="s">
        <v>5565</v>
      </c>
      <c r="B2640" s="2" t="s">
        <v>926</v>
      </c>
      <c r="C2640" s="3">
        <v>45853</v>
      </c>
      <c r="D2640" s="2" t="s">
        <v>2928</v>
      </c>
      <c r="E2640" s="2" t="s">
        <v>2936</v>
      </c>
      <c r="F2640" s="2" t="s">
        <v>2941</v>
      </c>
      <c r="G2640" s="2">
        <f>ROWS(tbl_orders_raw[])</f>
        <v>5000</v>
      </c>
      <c r="H2640" s="2" t="str">
        <f>_xlfn.XLOOKUP(tbl_orders_raw[[#This Row],[customer_id]],tbl_customers[customer_id],tbl_customers[customer_id],"Not Found")</f>
        <v>CUST00449</v>
      </c>
      <c r="I2640" s="7">
        <f>MONTH(tbl_orders_raw[[#This Row],[order_date]])</f>
        <v>7</v>
      </c>
      <c r="J2640" s="7">
        <f>YEAR(tbl_orders_raw[[#This Row],[order_date]])</f>
        <v>2025</v>
      </c>
    </row>
    <row r="2641" spans="1:10" x14ac:dyDescent="0.3">
      <c r="A2641" s="2" t="s">
        <v>5566</v>
      </c>
      <c r="B2641" s="2" t="s">
        <v>2248</v>
      </c>
      <c r="C2641" s="3">
        <v>46245</v>
      </c>
      <c r="D2641" s="2" t="s">
        <v>2915</v>
      </c>
      <c r="E2641" s="2" t="s">
        <v>2921</v>
      </c>
      <c r="F2641" s="2" t="s">
        <v>2922</v>
      </c>
      <c r="G2641" s="2">
        <f>ROWS(tbl_orders_raw[])</f>
        <v>5000</v>
      </c>
      <c r="H2641" s="2" t="str">
        <f>_xlfn.XLOOKUP(tbl_orders_raw[[#This Row],[customer_id]],tbl_customers[customer_id],tbl_customers[customer_id],"Not Found")</f>
        <v>CUST01110</v>
      </c>
      <c r="I2641" s="7">
        <f>MONTH(tbl_orders_raw[[#This Row],[order_date]])</f>
        <v>8</v>
      </c>
      <c r="J2641" s="7">
        <f>YEAR(tbl_orders_raw[[#This Row],[order_date]])</f>
        <v>2026</v>
      </c>
    </row>
    <row r="2642" spans="1:10" x14ac:dyDescent="0.3">
      <c r="A2642" s="2" t="s">
        <v>5567</v>
      </c>
      <c r="B2642" s="2" t="s">
        <v>962</v>
      </c>
      <c r="C2642" s="3">
        <v>45617</v>
      </c>
      <c r="D2642" s="2" t="s">
        <v>2915</v>
      </c>
      <c r="E2642" s="2" t="s">
        <v>2936</v>
      </c>
      <c r="F2642" s="2" t="s">
        <v>2941</v>
      </c>
      <c r="G2642" s="2">
        <f>ROWS(tbl_orders_raw[])</f>
        <v>5000</v>
      </c>
      <c r="H2642" s="2" t="str">
        <f>_xlfn.XLOOKUP(tbl_orders_raw[[#This Row],[customer_id]],tbl_customers[customer_id],tbl_customers[customer_id],"Not Found")</f>
        <v>CUST00467</v>
      </c>
      <c r="I2642" s="7">
        <f>MONTH(tbl_orders_raw[[#This Row],[order_date]])</f>
        <v>11</v>
      </c>
      <c r="J2642" s="7">
        <f>YEAR(tbl_orders_raw[[#This Row],[order_date]])</f>
        <v>2024</v>
      </c>
    </row>
    <row r="2643" spans="1:10" x14ac:dyDescent="0.3">
      <c r="A2643" s="2" t="s">
        <v>5568</v>
      </c>
      <c r="B2643" s="2" t="s">
        <v>1250</v>
      </c>
      <c r="C2643" s="3">
        <v>46162</v>
      </c>
      <c r="D2643" s="2" t="s">
        <v>2915</v>
      </c>
      <c r="E2643" s="2" t="s">
        <v>2916</v>
      </c>
      <c r="F2643" s="2" t="s">
        <v>2917</v>
      </c>
      <c r="G2643" s="2">
        <f>ROWS(tbl_orders_raw[])</f>
        <v>5000</v>
      </c>
      <c r="H2643" s="2" t="str">
        <f>_xlfn.XLOOKUP(tbl_orders_raw[[#This Row],[customer_id]],tbl_customers[customer_id],tbl_customers[customer_id],"Not Found")</f>
        <v>CUST00611</v>
      </c>
      <c r="I2643" s="7">
        <f>MONTH(tbl_orders_raw[[#This Row],[order_date]])</f>
        <v>5</v>
      </c>
      <c r="J2643" s="7">
        <f>YEAR(tbl_orders_raw[[#This Row],[order_date]])</f>
        <v>2026</v>
      </c>
    </row>
    <row r="2644" spans="1:10" x14ac:dyDescent="0.3">
      <c r="A2644" s="2" t="s">
        <v>5569</v>
      </c>
      <c r="B2644" s="2" t="s">
        <v>246</v>
      </c>
      <c r="C2644" s="3">
        <v>45634</v>
      </c>
      <c r="D2644" s="2" t="s">
        <v>2915</v>
      </c>
      <c r="E2644" s="2" t="s">
        <v>2939</v>
      </c>
      <c r="F2644" s="2" t="s">
        <v>2917</v>
      </c>
      <c r="G2644" s="2">
        <f>ROWS(tbl_orders_raw[])</f>
        <v>5000</v>
      </c>
      <c r="H2644" s="2" t="str">
        <f>_xlfn.XLOOKUP(tbl_orders_raw[[#This Row],[customer_id]],tbl_customers[customer_id],tbl_customers[customer_id],"Not Found")</f>
        <v>CUST00109</v>
      </c>
      <c r="I2644" s="7">
        <f>MONTH(tbl_orders_raw[[#This Row],[order_date]])</f>
        <v>12</v>
      </c>
      <c r="J2644" s="7">
        <f>YEAR(tbl_orders_raw[[#This Row],[order_date]])</f>
        <v>2024</v>
      </c>
    </row>
    <row r="2645" spans="1:10" x14ac:dyDescent="0.3">
      <c r="A2645" s="2" t="s">
        <v>5570</v>
      </c>
      <c r="B2645" s="2" t="s">
        <v>1640</v>
      </c>
      <c r="C2645" s="3">
        <v>45343</v>
      </c>
      <c r="D2645" s="2" t="s">
        <v>2915</v>
      </c>
      <c r="E2645" s="2" t="s">
        <v>2921</v>
      </c>
      <c r="F2645" s="2" t="s">
        <v>2917</v>
      </c>
      <c r="G2645" s="2">
        <f>ROWS(tbl_orders_raw[])</f>
        <v>5000</v>
      </c>
      <c r="H2645" s="2" t="str">
        <f>_xlfn.XLOOKUP(tbl_orders_raw[[#This Row],[customer_id]],tbl_customers[customer_id],tbl_customers[customer_id],"Not Found")</f>
        <v>CUST00806</v>
      </c>
      <c r="I2645" s="7">
        <f>MONTH(tbl_orders_raw[[#This Row],[order_date]])</f>
        <v>2</v>
      </c>
      <c r="J2645" s="7">
        <f>YEAR(tbl_orders_raw[[#This Row],[order_date]])</f>
        <v>2024</v>
      </c>
    </row>
    <row r="2646" spans="1:10" x14ac:dyDescent="0.3">
      <c r="A2646" s="2" t="s">
        <v>5571</v>
      </c>
      <c r="B2646" s="2" t="s">
        <v>1656</v>
      </c>
      <c r="C2646" s="3">
        <v>45664</v>
      </c>
      <c r="D2646" s="2" t="s">
        <v>2915</v>
      </c>
      <c r="E2646" s="2" t="s">
        <v>2921</v>
      </c>
      <c r="F2646" s="2" t="s">
        <v>2917</v>
      </c>
      <c r="G2646" s="2">
        <f>ROWS(tbl_orders_raw[])</f>
        <v>5000</v>
      </c>
      <c r="H2646" s="2" t="str">
        <f>_xlfn.XLOOKUP(tbl_orders_raw[[#This Row],[customer_id]],tbl_customers[customer_id],tbl_customers[customer_id],"Not Found")</f>
        <v>CUST00814</v>
      </c>
      <c r="I2646" s="7">
        <f>MONTH(tbl_orders_raw[[#This Row],[order_date]])</f>
        <v>1</v>
      </c>
      <c r="J2646" s="7">
        <f>YEAR(tbl_orders_raw[[#This Row],[order_date]])</f>
        <v>2025</v>
      </c>
    </row>
    <row r="2647" spans="1:10" x14ac:dyDescent="0.3">
      <c r="A2647" s="2" t="s">
        <v>5572</v>
      </c>
      <c r="B2647" s="2" t="s">
        <v>168</v>
      </c>
      <c r="C2647" s="3">
        <v>45301</v>
      </c>
      <c r="D2647" s="2" t="s">
        <v>2925</v>
      </c>
      <c r="E2647" s="2" t="s">
        <v>2939</v>
      </c>
      <c r="F2647" s="2" t="s">
        <v>2917</v>
      </c>
      <c r="G2647" s="2">
        <f>ROWS(tbl_orders_raw[])</f>
        <v>5000</v>
      </c>
      <c r="H2647" s="2" t="str">
        <f>_xlfn.XLOOKUP(tbl_orders_raw[[#This Row],[customer_id]],tbl_customers[customer_id],tbl_customers[customer_id],"Not Found")</f>
        <v>CUST00070</v>
      </c>
      <c r="I2647" s="7">
        <f>MONTH(tbl_orders_raw[[#This Row],[order_date]])</f>
        <v>1</v>
      </c>
      <c r="J2647" s="7">
        <f>YEAR(tbl_orders_raw[[#This Row],[order_date]])</f>
        <v>2024</v>
      </c>
    </row>
    <row r="2648" spans="1:10" x14ac:dyDescent="0.3">
      <c r="A2648" s="2" t="s">
        <v>5573</v>
      </c>
      <c r="B2648" s="2" t="s">
        <v>204</v>
      </c>
      <c r="C2648" s="3">
        <v>45401</v>
      </c>
      <c r="D2648" s="2" t="s">
        <v>2915</v>
      </c>
      <c r="E2648" s="2" t="s">
        <v>2919</v>
      </c>
      <c r="F2648" s="2" t="s">
        <v>2917</v>
      </c>
      <c r="G2648" s="2">
        <f>ROWS(tbl_orders_raw[])</f>
        <v>5000</v>
      </c>
      <c r="H2648" s="2" t="str">
        <f>_xlfn.XLOOKUP(tbl_orders_raw[[#This Row],[customer_id]],tbl_customers[customer_id],tbl_customers[customer_id],"Not Found")</f>
        <v>CUST00088</v>
      </c>
      <c r="I2648" s="7">
        <f>MONTH(tbl_orders_raw[[#This Row],[order_date]])</f>
        <v>4</v>
      </c>
      <c r="J2648" s="7">
        <f>YEAR(tbl_orders_raw[[#This Row],[order_date]])</f>
        <v>2024</v>
      </c>
    </row>
    <row r="2649" spans="1:10" x14ac:dyDescent="0.3">
      <c r="A2649" s="2" t="s">
        <v>5574</v>
      </c>
      <c r="B2649" s="2" t="s">
        <v>446</v>
      </c>
      <c r="C2649" s="3">
        <v>45974</v>
      </c>
      <c r="D2649" s="2" t="s">
        <v>2925</v>
      </c>
      <c r="E2649" s="2" t="s">
        <v>2916</v>
      </c>
      <c r="F2649" s="2" t="s">
        <v>2917</v>
      </c>
      <c r="G2649" s="2">
        <f>ROWS(tbl_orders_raw[])</f>
        <v>5000</v>
      </c>
      <c r="H2649" s="2" t="str">
        <f>_xlfn.XLOOKUP(tbl_orders_raw[[#This Row],[customer_id]],tbl_customers[customer_id],tbl_customers[customer_id],"Not Found")</f>
        <v>CUST00209</v>
      </c>
      <c r="I2649" s="7">
        <f>MONTH(tbl_orders_raw[[#This Row],[order_date]])</f>
        <v>11</v>
      </c>
      <c r="J2649" s="7">
        <f>YEAR(tbl_orders_raw[[#This Row],[order_date]])</f>
        <v>2025</v>
      </c>
    </row>
    <row r="2650" spans="1:10" x14ac:dyDescent="0.3">
      <c r="A2650" s="2" t="s">
        <v>5575</v>
      </c>
      <c r="B2650" s="2" t="s">
        <v>1924</v>
      </c>
      <c r="C2650" s="3">
        <v>45394</v>
      </c>
      <c r="D2650" s="2" t="s">
        <v>2925</v>
      </c>
      <c r="E2650" s="2" t="s">
        <v>2936</v>
      </c>
      <c r="F2650" s="2" t="s">
        <v>2917</v>
      </c>
      <c r="G2650" s="2">
        <f>ROWS(tbl_orders_raw[])</f>
        <v>5000</v>
      </c>
      <c r="H2650" s="2" t="str">
        <f>_xlfn.XLOOKUP(tbl_orders_raw[[#This Row],[customer_id]],tbl_customers[customer_id],tbl_customers[customer_id],"Not Found")</f>
        <v>CUST00948</v>
      </c>
      <c r="I2650" s="7">
        <f>MONTH(tbl_orders_raw[[#This Row],[order_date]])</f>
        <v>4</v>
      </c>
      <c r="J2650" s="7">
        <f>YEAR(tbl_orders_raw[[#This Row],[order_date]])</f>
        <v>2024</v>
      </c>
    </row>
    <row r="2651" spans="1:10" x14ac:dyDescent="0.3">
      <c r="A2651" s="2" t="s">
        <v>5576</v>
      </c>
      <c r="B2651" s="2" t="s">
        <v>108</v>
      </c>
      <c r="C2651" s="3">
        <v>45995</v>
      </c>
      <c r="D2651" s="2" t="s">
        <v>2915</v>
      </c>
      <c r="E2651" s="2" t="s">
        <v>2934</v>
      </c>
      <c r="F2651" s="2" t="s">
        <v>2917</v>
      </c>
      <c r="G2651" s="2">
        <f>ROWS(tbl_orders_raw[])</f>
        <v>5000</v>
      </c>
      <c r="H2651" s="2" t="str">
        <f>_xlfn.XLOOKUP(tbl_orders_raw[[#This Row],[customer_id]],tbl_customers[customer_id],tbl_customers[customer_id],"Not Found")</f>
        <v>CUST00040</v>
      </c>
      <c r="I2651" s="7">
        <f>MONTH(tbl_orders_raw[[#This Row],[order_date]])</f>
        <v>12</v>
      </c>
      <c r="J2651" s="7">
        <f>YEAR(tbl_orders_raw[[#This Row],[order_date]])</f>
        <v>2025</v>
      </c>
    </row>
    <row r="2652" spans="1:10" x14ac:dyDescent="0.3">
      <c r="A2652" s="2" t="s">
        <v>5577</v>
      </c>
      <c r="B2652" s="2" t="s">
        <v>1622</v>
      </c>
      <c r="C2652" s="3">
        <v>45747</v>
      </c>
      <c r="D2652" s="2" t="s">
        <v>2915</v>
      </c>
      <c r="E2652" s="2" t="s">
        <v>2919</v>
      </c>
      <c r="F2652" s="2" t="s">
        <v>2917</v>
      </c>
      <c r="G2652" s="2">
        <f>ROWS(tbl_orders_raw[])</f>
        <v>5000</v>
      </c>
      <c r="H2652" s="2" t="str">
        <f>_xlfn.XLOOKUP(tbl_orders_raw[[#This Row],[customer_id]],tbl_customers[customer_id],tbl_customers[customer_id],"Not Found")</f>
        <v>CUST00797</v>
      </c>
      <c r="I2652" s="7">
        <f>MONTH(tbl_orders_raw[[#This Row],[order_date]])</f>
        <v>3</v>
      </c>
      <c r="J2652" s="7">
        <f>YEAR(tbl_orders_raw[[#This Row],[order_date]])</f>
        <v>2025</v>
      </c>
    </row>
    <row r="2653" spans="1:10" x14ac:dyDescent="0.3">
      <c r="A2653" s="2" t="s">
        <v>5578</v>
      </c>
      <c r="B2653" s="2" t="s">
        <v>1692</v>
      </c>
      <c r="C2653" s="3">
        <v>45316</v>
      </c>
      <c r="D2653" s="2" t="s">
        <v>2925</v>
      </c>
      <c r="E2653" s="2" t="s">
        <v>2939</v>
      </c>
      <c r="F2653" s="2" t="s">
        <v>2917</v>
      </c>
      <c r="G2653" s="2">
        <f>ROWS(tbl_orders_raw[])</f>
        <v>5000</v>
      </c>
      <c r="H2653" s="2" t="str">
        <f>_xlfn.XLOOKUP(tbl_orders_raw[[#This Row],[customer_id]],tbl_customers[customer_id],tbl_customers[customer_id],"Not Found")</f>
        <v>CUST00832</v>
      </c>
      <c r="I2653" s="7">
        <f>MONTH(tbl_orders_raw[[#This Row],[order_date]])</f>
        <v>1</v>
      </c>
      <c r="J2653" s="7">
        <f>YEAR(tbl_orders_raw[[#This Row],[order_date]])</f>
        <v>2024</v>
      </c>
    </row>
    <row r="2654" spans="1:10" x14ac:dyDescent="0.3">
      <c r="A2654" s="2" t="s">
        <v>5579</v>
      </c>
      <c r="B2654" s="2" t="s">
        <v>1126</v>
      </c>
      <c r="C2654" s="3">
        <v>46129</v>
      </c>
      <c r="D2654" s="2" t="s">
        <v>2925</v>
      </c>
      <c r="E2654" s="2" t="s">
        <v>2916</v>
      </c>
      <c r="F2654" s="2" t="s">
        <v>2917</v>
      </c>
      <c r="G2654" s="2">
        <f>ROWS(tbl_orders_raw[])</f>
        <v>5000</v>
      </c>
      <c r="H2654" s="2" t="str">
        <f>_xlfn.XLOOKUP(tbl_orders_raw[[#This Row],[customer_id]],tbl_customers[customer_id],tbl_customers[customer_id],"Not Found")</f>
        <v>CUST00549</v>
      </c>
      <c r="I2654" s="7">
        <f>MONTH(tbl_orders_raw[[#This Row],[order_date]])</f>
        <v>4</v>
      </c>
      <c r="J2654" s="7">
        <f>YEAR(tbl_orders_raw[[#This Row],[order_date]])</f>
        <v>2026</v>
      </c>
    </row>
    <row r="2655" spans="1:10" x14ac:dyDescent="0.3">
      <c r="A2655" s="2" t="s">
        <v>5580</v>
      </c>
      <c r="B2655" s="2" t="s">
        <v>368</v>
      </c>
      <c r="C2655" s="3">
        <v>45292</v>
      </c>
      <c r="D2655" s="2" t="s">
        <v>2925</v>
      </c>
      <c r="E2655" s="2" t="s">
        <v>2916</v>
      </c>
      <c r="F2655" s="2" t="s">
        <v>2941</v>
      </c>
      <c r="G2655" s="2">
        <f>ROWS(tbl_orders_raw[])</f>
        <v>5000</v>
      </c>
      <c r="H2655" s="2" t="str">
        <f>_xlfn.XLOOKUP(tbl_orders_raw[[#This Row],[customer_id]],tbl_customers[customer_id],tbl_customers[customer_id],"Not Found")</f>
        <v>CUST00170</v>
      </c>
      <c r="I2655" s="7">
        <f>MONTH(tbl_orders_raw[[#This Row],[order_date]])</f>
        <v>1</v>
      </c>
      <c r="J2655" s="7">
        <f>YEAR(tbl_orders_raw[[#This Row],[order_date]])</f>
        <v>2024</v>
      </c>
    </row>
    <row r="2656" spans="1:10" x14ac:dyDescent="0.3">
      <c r="A2656" s="2" t="s">
        <v>5581</v>
      </c>
      <c r="B2656" s="2" t="s">
        <v>2346</v>
      </c>
      <c r="C2656" s="3">
        <v>46095</v>
      </c>
      <c r="D2656" s="2" t="s">
        <v>2915</v>
      </c>
      <c r="E2656" s="2" t="s">
        <v>2936</v>
      </c>
      <c r="F2656" s="2" t="s">
        <v>2917</v>
      </c>
      <c r="G2656" s="2">
        <f>ROWS(tbl_orders_raw[])</f>
        <v>5000</v>
      </c>
      <c r="H2656" s="2" t="str">
        <f>_xlfn.XLOOKUP(tbl_orders_raw[[#This Row],[customer_id]],tbl_customers[customer_id],tbl_customers[customer_id],"Not Found")</f>
        <v>CUST01159</v>
      </c>
      <c r="I2656" s="7">
        <f>MONTH(tbl_orders_raw[[#This Row],[order_date]])</f>
        <v>3</v>
      </c>
      <c r="J2656" s="7">
        <f>YEAR(tbl_orders_raw[[#This Row],[order_date]])</f>
        <v>2026</v>
      </c>
    </row>
    <row r="2657" spans="1:10" x14ac:dyDescent="0.3">
      <c r="A2657" s="2" t="s">
        <v>5582</v>
      </c>
      <c r="B2657" s="2" t="s">
        <v>1740</v>
      </c>
      <c r="C2657" s="3">
        <v>46172</v>
      </c>
      <c r="D2657" s="2" t="s">
        <v>2925</v>
      </c>
      <c r="E2657" s="2" t="s">
        <v>2919</v>
      </c>
      <c r="F2657" s="2" t="s">
        <v>2917</v>
      </c>
      <c r="G2657" s="2">
        <f>ROWS(tbl_orders_raw[])</f>
        <v>5000</v>
      </c>
      <c r="H2657" s="2" t="str">
        <f>_xlfn.XLOOKUP(tbl_orders_raw[[#This Row],[customer_id]],tbl_customers[customer_id],tbl_customers[customer_id],"Not Found")</f>
        <v>CUST00856</v>
      </c>
      <c r="I2657" s="7">
        <f>MONTH(tbl_orders_raw[[#This Row],[order_date]])</f>
        <v>5</v>
      </c>
      <c r="J2657" s="7">
        <f>YEAR(tbl_orders_raw[[#This Row],[order_date]])</f>
        <v>2026</v>
      </c>
    </row>
    <row r="2658" spans="1:10" x14ac:dyDescent="0.3">
      <c r="A2658" s="2" t="s">
        <v>5583</v>
      </c>
      <c r="B2658" s="2" t="s">
        <v>484</v>
      </c>
      <c r="C2658" s="3">
        <v>45619</v>
      </c>
      <c r="D2658" s="2" t="s">
        <v>2915</v>
      </c>
      <c r="E2658" s="2" t="s">
        <v>2936</v>
      </c>
      <c r="F2658" s="2" t="s">
        <v>2922</v>
      </c>
      <c r="G2658" s="2">
        <f>ROWS(tbl_orders_raw[])</f>
        <v>5000</v>
      </c>
      <c r="H2658" s="2" t="str">
        <f>_xlfn.XLOOKUP(tbl_orders_raw[[#This Row],[customer_id]],tbl_customers[customer_id],tbl_customers[customer_id],"Not Found")</f>
        <v>CUST00228</v>
      </c>
      <c r="I2658" s="7">
        <f>MONTH(tbl_orders_raw[[#This Row],[order_date]])</f>
        <v>11</v>
      </c>
      <c r="J2658" s="7">
        <f>YEAR(tbl_orders_raw[[#This Row],[order_date]])</f>
        <v>2024</v>
      </c>
    </row>
    <row r="2659" spans="1:10" x14ac:dyDescent="0.3">
      <c r="A2659" s="2" t="s">
        <v>5584</v>
      </c>
      <c r="B2659" s="2" t="s">
        <v>1450</v>
      </c>
      <c r="C2659" s="3">
        <v>46220</v>
      </c>
      <c r="D2659" s="2" t="s">
        <v>2928</v>
      </c>
      <c r="E2659" s="2" t="s">
        <v>2921</v>
      </c>
      <c r="F2659" s="2" t="s">
        <v>2917</v>
      </c>
      <c r="G2659" s="2">
        <f>ROWS(tbl_orders_raw[])</f>
        <v>5000</v>
      </c>
      <c r="H2659" s="2" t="str">
        <f>_xlfn.XLOOKUP(tbl_orders_raw[[#This Row],[customer_id]],tbl_customers[customer_id],tbl_customers[customer_id],"Not Found")</f>
        <v>CUST00711</v>
      </c>
      <c r="I2659" s="7">
        <f>MONTH(tbl_orders_raw[[#This Row],[order_date]])</f>
        <v>7</v>
      </c>
      <c r="J2659" s="7">
        <f>YEAR(tbl_orders_raw[[#This Row],[order_date]])</f>
        <v>2026</v>
      </c>
    </row>
    <row r="2660" spans="1:10" x14ac:dyDescent="0.3">
      <c r="A2660" s="2" t="s">
        <v>5585</v>
      </c>
      <c r="B2660" s="2" t="s">
        <v>1832</v>
      </c>
      <c r="C2660" s="3">
        <v>45557</v>
      </c>
      <c r="D2660" s="2" t="s">
        <v>2925</v>
      </c>
      <c r="E2660" s="2" t="s">
        <v>2921</v>
      </c>
      <c r="F2660" s="2" t="s">
        <v>2917</v>
      </c>
      <c r="G2660" s="2">
        <f>ROWS(tbl_orders_raw[])</f>
        <v>5000</v>
      </c>
      <c r="H2660" s="2" t="str">
        <f>_xlfn.XLOOKUP(tbl_orders_raw[[#This Row],[customer_id]],tbl_customers[customer_id],tbl_customers[customer_id],"Not Found")</f>
        <v>CUST00902</v>
      </c>
      <c r="I2660" s="7">
        <f>MONTH(tbl_orders_raw[[#This Row],[order_date]])</f>
        <v>9</v>
      </c>
      <c r="J2660" s="7">
        <f>YEAR(tbl_orders_raw[[#This Row],[order_date]])</f>
        <v>2024</v>
      </c>
    </row>
    <row r="2661" spans="1:10" x14ac:dyDescent="0.3">
      <c r="A2661" s="2" t="s">
        <v>5586</v>
      </c>
      <c r="B2661" s="2" t="s">
        <v>208</v>
      </c>
      <c r="C2661" s="3">
        <v>45581</v>
      </c>
      <c r="D2661" s="2" t="s">
        <v>2928</v>
      </c>
      <c r="E2661" s="2" t="s">
        <v>2939</v>
      </c>
      <c r="F2661" s="2" t="s">
        <v>2917</v>
      </c>
      <c r="G2661" s="2">
        <f>ROWS(tbl_orders_raw[])</f>
        <v>5000</v>
      </c>
      <c r="H2661" s="2" t="str">
        <f>_xlfn.XLOOKUP(tbl_orders_raw[[#This Row],[customer_id]],tbl_customers[customer_id],tbl_customers[customer_id],"Not Found")</f>
        <v>CUST00090</v>
      </c>
      <c r="I2661" s="7">
        <f>MONTH(tbl_orders_raw[[#This Row],[order_date]])</f>
        <v>10</v>
      </c>
      <c r="J2661" s="7">
        <f>YEAR(tbl_orders_raw[[#This Row],[order_date]])</f>
        <v>2024</v>
      </c>
    </row>
    <row r="2662" spans="1:10" x14ac:dyDescent="0.3">
      <c r="A2662" s="2" t="s">
        <v>5587</v>
      </c>
      <c r="B2662" s="2" t="s">
        <v>812</v>
      </c>
      <c r="C2662" s="3">
        <v>46013</v>
      </c>
      <c r="D2662" s="2" t="s">
        <v>2925</v>
      </c>
      <c r="E2662" s="2" t="s">
        <v>2939</v>
      </c>
      <c r="F2662" s="2" t="s">
        <v>2917</v>
      </c>
      <c r="G2662" s="2">
        <f>ROWS(tbl_orders_raw[])</f>
        <v>5000</v>
      </c>
      <c r="H2662" s="2" t="str">
        <f>_xlfn.XLOOKUP(tbl_orders_raw[[#This Row],[customer_id]],tbl_customers[customer_id],tbl_customers[customer_id],"Not Found")</f>
        <v>CUST00392</v>
      </c>
      <c r="I2662" s="7">
        <f>MONTH(tbl_orders_raw[[#This Row],[order_date]])</f>
        <v>12</v>
      </c>
      <c r="J2662" s="7">
        <f>YEAR(tbl_orders_raw[[#This Row],[order_date]])</f>
        <v>2025</v>
      </c>
    </row>
    <row r="2663" spans="1:10" x14ac:dyDescent="0.3">
      <c r="A2663" s="2" t="s">
        <v>5588</v>
      </c>
      <c r="B2663" s="2" t="s">
        <v>1478</v>
      </c>
      <c r="C2663" s="3">
        <v>46245</v>
      </c>
      <c r="D2663" s="2" t="s">
        <v>2925</v>
      </c>
      <c r="E2663" s="2" t="s">
        <v>2921</v>
      </c>
      <c r="F2663" s="2" t="s">
        <v>2917</v>
      </c>
      <c r="G2663" s="2">
        <f>ROWS(tbl_orders_raw[])</f>
        <v>5000</v>
      </c>
      <c r="H2663" s="2" t="str">
        <f>_xlfn.XLOOKUP(tbl_orders_raw[[#This Row],[customer_id]],tbl_customers[customer_id],tbl_customers[customer_id],"Not Found")</f>
        <v>CUST00725</v>
      </c>
      <c r="I2663" s="7">
        <f>MONTH(tbl_orders_raw[[#This Row],[order_date]])</f>
        <v>8</v>
      </c>
      <c r="J2663" s="7">
        <f>YEAR(tbl_orders_raw[[#This Row],[order_date]])</f>
        <v>2026</v>
      </c>
    </row>
    <row r="2664" spans="1:10" x14ac:dyDescent="0.3">
      <c r="A2664" s="2" t="s">
        <v>5589</v>
      </c>
      <c r="B2664" s="2" t="s">
        <v>974</v>
      </c>
      <c r="C2664" s="3">
        <v>45320</v>
      </c>
      <c r="D2664" s="2" t="s">
        <v>2925</v>
      </c>
      <c r="E2664" s="2" t="s">
        <v>2934</v>
      </c>
      <c r="F2664" s="2" t="s">
        <v>2917</v>
      </c>
      <c r="G2664" s="2">
        <f>ROWS(tbl_orders_raw[])</f>
        <v>5000</v>
      </c>
      <c r="H2664" s="2" t="str">
        <f>_xlfn.XLOOKUP(tbl_orders_raw[[#This Row],[customer_id]],tbl_customers[customer_id],tbl_customers[customer_id],"Not Found")</f>
        <v>CUST00473</v>
      </c>
      <c r="I2664" s="7">
        <f>MONTH(tbl_orders_raw[[#This Row],[order_date]])</f>
        <v>1</v>
      </c>
      <c r="J2664" s="7">
        <f>YEAR(tbl_orders_raw[[#This Row],[order_date]])</f>
        <v>2024</v>
      </c>
    </row>
    <row r="2665" spans="1:10" x14ac:dyDescent="0.3">
      <c r="A2665" s="2" t="s">
        <v>5590</v>
      </c>
      <c r="B2665" s="2" t="s">
        <v>1208</v>
      </c>
      <c r="C2665" s="3">
        <v>45694</v>
      </c>
      <c r="D2665" s="2" t="s">
        <v>2928</v>
      </c>
      <c r="E2665" s="2" t="s">
        <v>2921</v>
      </c>
      <c r="F2665" s="2" t="s">
        <v>2922</v>
      </c>
      <c r="G2665" s="2">
        <f>ROWS(tbl_orders_raw[])</f>
        <v>5000</v>
      </c>
      <c r="H2665" s="2" t="str">
        <f>_xlfn.XLOOKUP(tbl_orders_raw[[#This Row],[customer_id]],tbl_customers[customer_id],tbl_customers[customer_id],"Not Found")</f>
        <v>CUST00590</v>
      </c>
      <c r="I2665" s="7">
        <f>MONTH(tbl_orders_raw[[#This Row],[order_date]])</f>
        <v>2</v>
      </c>
      <c r="J2665" s="7">
        <f>YEAR(tbl_orders_raw[[#This Row],[order_date]])</f>
        <v>2025</v>
      </c>
    </row>
    <row r="2666" spans="1:10" x14ac:dyDescent="0.3">
      <c r="A2666" s="2" t="s">
        <v>5591</v>
      </c>
      <c r="B2666" s="2" t="s">
        <v>78</v>
      </c>
      <c r="C2666" s="3">
        <v>46083</v>
      </c>
      <c r="D2666" s="2" t="s">
        <v>2915</v>
      </c>
      <c r="E2666" s="2" t="s">
        <v>2936</v>
      </c>
      <c r="F2666" s="2" t="s">
        <v>2917</v>
      </c>
      <c r="G2666" s="2">
        <f>ROWS(tbl_orders_raw[])</f>
        <v>5000</v>
      </c>
      <c r="H2666" s="2" t="str">
        <f>_xlfn.XLOOKUP(tbl_orders_raw[[#This Row],[customer_id]],tbl_customers[customer_id],tbl_customers[customer_id],"Not Found")</f>
        <v>CUST00025</v>
      </c>
      <c r="I2666" s="7">
        <f>MONTH(tbl_orders_raw[[#This Row],[order_date]])</f>
        <v>3</v>
      </c>
      <c r="J2666" s="7">
        <f>YEAR(tbl_orders_raw[[#This Row],[order_date]])</f>
        <v>2026</v>
      </c>
    </row>
    <row r="2667" spans="1:10" x14ac:dyDescent="0.3">
      <c r="A2667" s="2" t="s">
        <v>5592</v>
      </c>
      <c r="B2667" s="2" t="s">
        <v>1456</v>
      </c>
      <c r="C2667" s="3">
        <v>45576</v>
      </c>
      <c r="D2667" s="2" t="s">
        <v>2915</v>
      </c>
      <c r="E2667" s="2" t="s">
        <v>2916</v>
      </c>
      <c r="F2667" s="2" t="s">
        <v>2917</v>
      </c>
      <c r="G2667" s="2">
        <f>ROWS(tbl_orders_raw[])</f>
        <v>5000</v>
      </c>
      <c r="H2667" s="2" t="str">
        <f>_xlfn.XLOOKUP(tbl_orders_raw[[#This Row],[customer_id]],tbl_customers[customer_id],tbl_customers[customer_id],"Not Found")</f>
        <v>CUST00714</v>
      </c>
      <c r="I2667" s="7">
        <f>MONTH(tbl_orders_raw[[#This Row],[order_date]])</f>
        <v>10</v>
      </c>
      <c r="J2667" s="7">
        <f>YEAR(tbl_orders_raw[[#This Row],[order_date]])</f>
        <v>2024</v>
      </c>
    </row>
    <row r="2668" spans="1:10" x14ac:dyDescent="0.3">
      <c r="A2668" s="2" t="s">
        <v>5593</v>
      </c>
      <c r="B2668" s="2" t="s">
        <v>2104</v>
      </c>
      <c r="C2668" s="3">
        <v>45338</v>
      </c>
      <c r="D2668" s="2" t="s">
        <v>2925</v>
      </c>
      <c r="E2668" s="2" t="s">
        <v>2936</v>
      </c>
      <c r="F2668" s="2" t="s">
        <v>2917</v>
      </c>
      <c r="G2668" s="2">
        <f>ROWS(tbl_orders_raw[])</f>
        <v>5000</v>
      </c>
      <c r="H2668" s="2" t="str">
        <f>_xlfn.XLOOKUP(tbl_orders_raw[[#This Row],[customer_id]],tbl_customers[customer_id],tbl_customers[customer_id],"Not Found")</f>
        <v>CUST01038</v>
      </c>
      <c r="I2668" s="7">
        <f>MONTH(tbl_orders_raw[[#This Row],[order_date]])</f>
        <v>2</v>
      </c>
      <c r="J2668" s="7">
        <f>YEAR(tbl_orders_raw[[#This Row],[order_date]])</f>
        <v>2024</v>
      </c>
    </row>
    <row r="2669" spans="1:10" x14ac:dyDescent="0.3">
      <c r="A2669" s="2" t="s">
        <v>5594</v>
      </c>
      <c r="B2669" s="2" t="s">
        <v>2252</v>
      </c>
      <c r="C2669" s="3">
        <v>45365</v>
      </c>
      <c r="D2669" s="2" t="s">
        <v>2915</v>
      </c>
      <c r="E2669" s="2" t="s">
        <v>2921</v>
      </c>
      <c r="F2669" s="2" t="s">
        <v>2917</v>
      </c>
      <c r="G2669" s="2">
        <f>ROWS(tbl_orders_raw[])</f>
        <v>5000</v>
      </c>
      <c r="H2669" s="2" t="str">
        <f>_xlfn.XLOOKUP(tbl_orders_raw[[#This Row],[customer_id]],tbl_customers[customer_id],tbl_customers[customer_id],"Not Found")</f>
        <v>CUST01112</v>
      </c>
      <c r="I2669" s="7">
        <f>MONTH(tbl_orders_raw[[#This Row],[order_date]])</f>
        <v>3</v>
      </c>
      <c r="J2669" s="7">
        <f>YEAR(tbl_orders_raw[[#This Row],[order_date]])</f>
        <v>2024</v>
      </c>
    </row>
    <row r="2670" spans="1:10" x14ac:dyDescent="0.3">
      <c r="A2670" s="2" t="s">
        <v>5595</v>
      </c>
      <c r="B2670" s="2" t="s">
        <v>1408</v>
      </c>
      <c r="C2670" s="3">
        <v>45518</v>
      </c>
      <c r="D2670" s="2" t="s">
        <v>2925</v>
      </c>
      <c r="E2670" s="2" t="s">
        <v>2921</v>
      </c>
      <c r="F2670" s="2" t="s">
        <v>2917</v>
      </c>
      <c r="G2670" s="2">
        <f>ROWS(tbl_orders_raw[])</f>
        <v>5000</v>
      </c>
      <c r="H2670" s="2" t="str">
        <f>_xlfn.XLOOKUP(tbl_orders_raw[[#This Row],[customer_id]],tbl_customers[customer_id],tbl_customers[customer_id],"Not Found")</f>
        <v>CUST00690</v>
      </c>
      <c r="I2670" s="7">
        <f>MONTH(tbl_orders_raw[[#This Row],[order_date]])</f>
        <v>8</v>
      </c>
      <c r="J2670" s="7">
        <f>YEAR(tbl_orders_raw[[#This Row],[order_date]])</f>
        <v>2024</v>
      </c>
    </row>
    <row r="2671" spans="1:10" x14ac:dyDescent="0.3">
      <c r="A2671" s="2" t="s">
        <v>5596</v>
      </c>
      <c r="B2671" s="2" t="s">
        <v>1500</v>
      </c>
      <c r="C2671" s="3">
        <v>45850</v>
      </c>
      <c r="D2671" s="2" t="s">
        <v>2915</v>
      </c>
      <c r="E2671" s="2" t="s">
        <v>2919</v>
      </c>
      <c r="F2671" s="2" t="s">
        <v>2941</v>
      </c>
      <c r="G2671" s="2">
        <f>ROWS(tbl_orders_raw[])</f>
        <v>5000</v>
      </c>
      <c r="H2671" s="2" t="str">
        <f>_xlfn.XLOOKUP(tbl_orders_raw[[#This Row],[customer_id]],tbl_customers[customer_id],tbl_customers[customer_id],"Not Found")</f>
        <v>CUST00736</v>
      </c>
      <c r="I2671" s="7">
        <f>MONTH(tbl_orders_raw[[#This Row],[order_date]])</f>
        <v>7</v>
      </c>
      <c r="J2671" s="7">
        <f>YEAR(tbl_orders_raw[[#This Row],[order_date]])</f>
        <v>2025</v>
      </c>
    </row>
    <row r="2672" spans="1:10" x14ac:dyDescent="0.3">
      <c r="A2672" s="2" t="s">
        <v>5597</v>
      </c>
      <c r="B2672" s="2" t="s">
        <v>2352</v>
      </c>
      <c r="C2672" s="3">
        <v>45994</v>
      </c>
      <c r="D2672" s="2" t="s">
        <v>2915</v>
      </c>
      <c r="E2672" s="2" t="s">
        <v>2916</v>
      </c>
      <c r="F2672" s="2" t="s">
        <v>2917</v>
      </c>
      <c r="G2672" s="2">
        <f>ROWS(tbl_orders_raw[])</f>
        <v>5000</v>
      </c>
      <c r="H2672" s="2" t="str">
        <f>_xlfn.XLOOKUP(tbl_orders_raw[[#This Row],[customer_id]],tbl_customers[customer_id],tbl_customers[customer_id],"Not Found")</f>
        <v>CUST01162</v>
      </c>
      <c r="I2672" s="7">
        <f>MONTH(tbl_orders_raw[[#This Row],[order_date]])</f>
        <v>12</v>
      </c>
      <c r="J2672" s="7">
        <f>YEAR(tbl_orders_raw[[#This Row],[order_date]])</f>
        <v>2025</v>
      </c>
    </row>
    <row r="2673" spans="1:10" x14ac:dyDescent="0.3">
      <c r="A2673" s="2" t="s">
        <v>5598</v>
      </c>
      <c r="B2673" s="2" t="s">
        <v>272</v>
      </c>
      <c r="C2673" s="3">
        <v>45326</v>
      </c>
      <c r="D2673" s="2" t="s">
        <v>2915</v>
      </c>
      <c r="E2673" s="2" t="s">
        <v>2939</v>
      </c>
      <c r="F2673" s="2" t="s">
        <v>2922</v>
      </c>
      <c r="G2673" s="2">
        <f>ROWS(tbl_orders_raw[])</f>
        <v>5000</v>
      </c>
      <c r="H2673" s="2" t="str">
        <f>_xlfn.XLOOKUP(tbl_orders_raw[[#This Row],[customer_id]],tbl_customers[customer_id],tbl_customers[customer_id],"Not Found")</f>
        <v>CUST00122</v>
      </c>
      <c r="I2673" s="7">
        <f>MONTH(tbl_orders_raw[[#This Row],[order_date]])</f>
        <v>2</v>
      </c>
      <c r="J2673" s="7">
        <f>YEAR(tbl_orders_raw[[#This Row],[order_date]])</f>
        <v>2024</v>
      </c>
    </row>
    <row r="2674" spans="1:10" x14ac:dyDescent="0.3">
      <c r="A2674" s="2" t="s">
        <v>5599</v>
      </c>
      <c r="B2674" s="2" t="s">
        <v>108</v>
      </c>
      <c r="C2674" s="3">
        <v>45305</v>
      </c>
      <c r="D2674" s="2" t="s">
        <v>2915</v>
      </c>
      <c r="E2674" s="2" t="s">
        <v>2939</v>
      </c>
      <c r="F2674" s="2" t="s">
        <v>2941</v>
      </c>
      <c r="G2674" s="2">
        <f>ROWS(tbl_orders_raw[])</f>
        <v>5000</v>
      </c>
      <c r="H2674" s="2" t="str">
        <f>_xlfn.XLOOKUP(tbl_orders_raw[[#This Row],[customer_id]],tbl_customers[customer_id],tbl_customers[customer_id],"Not Found")</f>
        <v>CUST00040</v>
      </c>
      <c r="I2674" s="7">
        <f>MONTH(tbl_orders_raw[[#This Row],[order_date]])</f>
        <v>1</v>
      </c>
      <c r="J2674" s="7">
        <f>YEAR(tbl_orders_raw[[#This Row],[order_date]])</f>
        <v>2024</v>
      </c>
    </row>
    <row r="2675" spans="1:10" x14ac:dyDescent="0.3">
      <c r="A2675" s="2" t="s">
        <v>5600</v>
      </c>
      <c r="B2675" s="2" t="s">
        <v>2272</v>
      </c>
      <c r="C2675" s="3">
        <v>46136</v>
      </c>
      <c r="D2675" s="2" t="s">
        <v>2915</v>
      </c>
      <c r="E2675" s="2" t="s">
        <v>2921</v>
      </c>
      <c r="F2675" s="2" t="s">
        <v>2917</v>
      </c>
      <c r="G2675" s="2">
        <f>ROWS(tbl_orders_raw[])</f>
        <v>5000</v>
      </c>
      <c r="H2675" s="2" t="str">
        <f>_xlfn.XLOOKUP(tbl_orders_raw[[#This Row],[customer_id]],tbl_customers[customer_id],tbl_customers[customer_id],"Not Found")</f>
        <v>CUST01122</v>
      </c>
      <c r="I2675" s="7">
        <f>MONTH(tbl_orders_raw[[#This Row],[order_date]])</f>
        <v>4</v>
      </c>
      <c r="J2675" s="7">
        <f>YEAR(tbl_orders_raw[[#This Row],[order_date]])</f>
        <v>2026</v>
      </c>
    </row>
    <row r="2676" spans="1:10" x14ac:dyDescent="0.3">
      <c r="A2676" s="2" t="s">
        <v>5601</v>
      </c>
      <c r="B2676" s="2" t="s">
        <v>1106</v>
      </c>
      <c r="C2676" s="3">
        <v>45780</v>
      </c>
      <c r="D2676" s="2" t="s">
        <v>2915</v>
      </c>
      <c r="E2676" s="2" t="s">
        <v>2919</v>
      </c>
      <c r="F2676" s="2" t="s">
        <v>2917</v>
      </c>
      <c r="G2676" s="2">
        <f>ROWS(tbl_orders_raw[])</f>
        <v>5000</v>
      </c>
      <c r="H2676" s="2" t="str">
        <f>_xlfn.XLOOKUP(tbl_orders_raw[[#This Row],[customer_id]],tbl_customers[customer_id],tbl_customers[customer_id],"Not Found")</f>
        <v>CUST00539</v>
      </c>
      <c r="I2676" s="7">
        <f>MONTH(tbl_orders_raw[[#This Row],[order_date]])</f>
        <v>5</v>
      </c>
      <c r="J2676" s="7">
        <f>YEAR(tbl_orders_raw[[#This Row],[order_date]])</f>
        <v>2025</v>
      </c>
    </row>
    <row r="2677" spans="1:10" x14ac:dyDescent="0.3">
      <c r="A2677" s="2" t="s">
        <v>5602</v>
      </c>
      <c r="B2677" s="2" t="s">
        <v>2080</v>
      </c>
      <c r="C2677" s="3">
        <v>45782</v>
      </c>
      <c r="D2677" s="2" t="s">
        <v>2915</v>
      </c>
      <c r="E2677" s="2" t="s">
        <v>2919</v>
      </c>
      <c r="F2677" s="2" t="s">
        <v>2917</v>
      </c>
      <c r="G2677" s="2">
        <f>ROWS(tbl_orders_raw[])</f>
        <v>5000</v>
      </c>
      <c r="H2677" s="2" t="str">
        <f>_xlfn.XLOOKUP(tbl_orders_raw[[#This Row],[customer_id]],tbl_customers[customer_id],tbl_customers[customer_id],"Not Found")</f>
        <v>CUST01026</v>
      </c>
      <c r="I2677" s="7">
        <f>MONTH(tbl_orders_raw[[#This Row],[order_date]])</f>
        <v>5</v>
      </c>
      <c r="J2677" s="7">
        <f>YEAR(tbl_orders_raw[[#This Row],[order_date]])</f>
        <v>2025</v>
      </c>
    </row>
    <row r="2678" spans="1:10" x14ac:dyDescent="0.3">
      <c r="A2678" s="2" t="s">
        <v>5603</v>
      </c>
      <c r="B2678" s="2" t="s">
        <v>822</v>
      </c>
      <c r="C2678" s="3">
        <v>45515</v>
      </c>
      <c r="D2678" s="2" t="s">
        <v>2925</v>
      </c>
      <c r="E2678" s="2" t="s">
        <v>2939</v>
      </c>
      <c r="F2678" s="2" t="s">
        <v>2917</v>
      </c>
      <c r="G2678" s="2">
        <f>ROWS(tbl_orders_raw[])</f>
        <v>5000</v>
      </c>
      <c r="H2678" s="2" t="str">
        <f>_xlfn.XLOOKUP(tbl_orders_raw[[#This Row],[customer_id]],tbl_customers[customer_id],tbl_customers[customer_id],"Not Found")</f>
        <v>CUST00397</v>
      </c>
      <c r="I2678" s="7">
        <f>MONTH(tbl_orders_raw[[#This Row],[order_date]])</f>
        <v>8</v>
      </c>
      <c r="J2678" s="7">
        <f>YEAR(tbl_orders_raw[[#This Row],[order_date]])</f>
        <v>2024</v>
      </c>
    </row>
    <row r="2679" spans="1:10" x14ac:dyDescent="0.3">
      <c r="A2679" s="2" t="s">
        <v>5604</v>
      </c>
      <c r="B2679" s="2" t="s">
        <v>950</v>
      </c>
      <c r="C2679" s="3">
        <v>45675</v>
      </c>
      <c r="D2679" s="2" t="s">
        <v>2915</v>
      </c>
      <c r="E2679" s="2" t="s">
        <v>2939</v>
      </c>
      <c r="F2679" s="2" t="s">
        <v>2917</v>
      </c>
      <c r="G2679" s="2">
        <f>ROWS(tbl_orders_raw[])</f>
        <v>5000</v>
      </c>
      <c r="H2679" s="2" t="str">
        <f>_xlfn.XLOOKUP(tbl_orders_raw[[#This Row],[customer_id]],tbl_customers[customer_id],tbl_customers[customer_id],"Not Found")</f>
        <v>CUST00461</v>
      </c>
      <c r="I2679" s="7">
        <f>MONTH(tbl_orders_raw[[#This Row],[order_date]])</f>
        <v>1</v>
      </c>
      <c r="J2679" s="7">
        <f>YEAR(tbl_orders_raw[[#This Row],[order_date]])</f>
        <v>2025</v>
      </c>
    </row>
    <row r="2680" spans="1:10" x14ac:dyDescent="0.3">
      <c r="A2680" s="2" t="s">
        <v>5605</v>
      </c>
      <c r="B2680" s="2" t="s">
        <v>672</v>
      </c>
      <c r="C2680" s="3">
        <v>46068</v>
      </c>
      <c r="D2680" s="2" t="s">
        <v>2915</v>
      </c>
      <c r="E2680" s="2" t="s">
        <v>2916</v>
      </c>
      <c r="F2680" s="2" t="s">
        <v>2917</v>
      </c>
      <c r="G2680" s="2">
        <f>ROWS(tbl_orders_raw[])</f>
        <v>5000</v>
      </c>
      <c r="H2680" s="2" t="str">
        <f>_xlfn.XLOOKUP(tbl_orders_raw[[#This Row],[customer_id]],tbl_customers[customer_id],tbl_customers[customer_id],"Not Found")</f>
        <v>CUST00322</v>
      </c>
      <c r="I2680" s="7">
        <f>MONTH(tbl_orders_raw[[#This Row],[order_date]])</f>
        <v>2</v>
      </c>
      <c r="J2680" s="7">
        <f>YEAR(tbl_orders_raw[[#This Row],[order_date]])</f>
        <v>2026</v>
      </c>
    </row>
    <row r="2681" spans="1:10" x14ac:dyDescent="0.3">
      <c r="A2681" s="2" t="s">
        <v>5606</v>
      </c>
      <c r="B2681" s="2" t="s">
        <v>74</v>
      </c>
      <c r="C2681" s="3">
        <v>45648</v>
      </c>
      <c r="D2681" s="2" t="s">
        <v>2915</v>
      </c>
      <c r="E2681" s="2" t="s">
        <v>2916</v>
      </c>
      <c r="F2681" s="2" t="s">
        <v>2917</v>
      </c>
      <c r="G2681" s="2">
        <f>ROWS(tbl_orders_raw[])</f>
        <v>5000</v>
      </c>
      <c r="H2681" s="2" t="str">
        <f>_xlfn.XLOOKUP(tbl_orders_raw[[#This Row],[customer_id]],tbl_customers[customer_id],tbl_customers[customer_id],"Not Found")</f>
        <v>CUST00023</v>
      </c>
      <c r="I2681" s="7">
        <f>MONTH(tbl_orders_raw[[#This Row],[order_date]])</f>
        <v>12</v>
      </c>
      <c r="J2681" s="7">
        <f>YEAR(tbl_orders_raw[[#This Row],[order_date]])</f>
        <v>2024</v>
      </c>
    </row>
    <row r="2682" spans="1:10" x14ac:dyDescent="0.3">
      <c r="A2682" s="2" t="s">
        <v>5607</v>
      </c>
      <c r="B2682" s="2" t="s">
        <v>562</v>
      </c>
      <c r="C2682" s="3">
        <v>45553</v>
      </c>
      <c r="D2682" s="2" t="s">
        <v>2925</v>
      </c>
      <c r="E2682" s="2" t="s">
        <v>2916</v>
      </c>
      <c r="F2682" s="2" t="s">
        <v>2917</v>
      </c>
      <c r="G2682" s="2">
        <f>ROWS(tbl_orders_raw[])</f>
        <v>5000</v>
      </c>
      <c r="H2682" s="2" t="str">
        <f>_xlfn.XLOOKUP(tbl_orders_raw[[#This Row],[customer_id]],tbl_customers[customer_id],tbl_customers[customer_id],"Not Found")</f>
        <v>CUST00267</v>
      </c>
      <c r="I2682" s="7">
        <f>MONTH(tbl_orders_raw[[#This Row],[order_date]])</f>
        <v>9</v>
      </c>
      <c r="J2682" s="7">
        <f>YEAR(tbl_orders_raw[[#This Row],[order_date]])</f>
        <v>2024</v>
      </c>
    </row>
    <row r="2683" spans="1:10" x14ac:dyDescent="0.3">
      <c r="A2683" s="2" t="s">
        <v>5608</v>
      </c>
      <c r="B2683" s="2" t="s">
        <v>1072</v>
      </c>
      <c r="C2683" s="3">
        <v>45842</v>
      </c>
      <c r="D2683" s="2" t="s">
        <v>2915</v>
      </c>
      <c r="E2683" s="2" t="s">
        <v>2916</v>
      </c>
      <c r="F2683" s="2" t="s">
        <v>2917</v>
      </c>
      <c r="G2683" s="2">
        <f>ROWS(tbl_orders_raw[])</f>
        <v>5000</v>
      </c>
      <c r="H2683" s="2" t="str">
        <f>_xlfn.XLOOKUP(tbl_orders_raw[[#This Row],[customer_id]],tbl_customers[customer_id],tbl_customers[customer_id],"Not Found")</f>
        <v>CUST00522</v>
      </c>
      <c r="I2683" s="7">
        <f>MONTH(tbl_orders_raw[[#This Row],[order_date]])</f>
        <v>7</v>
      </c>
      <c r="J2683" s="7">
        <f>YEAR(tbl_orders_raw[[#This Row],[order_date]])</f>
        <v>2025</v>
      </c>
    </row>
    <row r="2684" spans="1:10" x14ac:dyDescent="0.3">
      <c r="A2684" s="2" t="s">
        <v>5609</v>
      </c>
      <c r="B2684" s="2" t="s">
        <v>2374</v>
      </c>
      <c r="C2684" s="3">
        <v>46261</v>
      </c>
      <c r="D2684" s="2" t="s">
        <v>2925</v>
      </c>
      <c r="E2684" s="2" t="s">
        <v>2916</v>
      </c>
      <c r="F2684" s="2" t="s">
        <v>2917</v>
      </c>
      <c r="G2684" s="2">
        <f>ROWS(tbl_orders_raw[])</f>
        <v>5000</v>
      </c>
      <c r="H2684" s="2" t="str">
        <f>_xlfn.XLOOKUP(tbl_orders_raw[[#This Row],[customer_id]],tbl_customers[customer_id],tbl_customers[customer_id],"Not Found")</f>
        <v>CUST01173</v>
      </c>
      <c r="I2684" s="7">
        <f>MONTH(tbl_orders_raw[[#This Row],[order_date]])</f>
        <v>8</v>
      </c>
      <c r="J2684" s="7">
        <f>YEAR(tbl_orders_raw[[#This Row],[order_date]])</f>
        <v>2026</v>
      </c>
    </row>
    <row r="2685" spans="1:10" x14ac:dyDescent="0.3">
      <c r="A2685" s="2" t="s">
        <v>5610</v>
      </c>
      <c r="B2685" s="2" t="s">
        <v>1384</v>
      </c>
      <c r="C2685" s="3">
        <v>45607</v>
      </c>
      <c r="D2685" s="2" t="s">
        <v>2925</v>
      </c>
      <c r="E2685" s="2" t="s">
        <v>2916</v>
      </c>
      <c r="F2685" s="2" t="s">
        <v>2917</v>
      </c>
      <c r="G2685" s="2">
        <f>ROWS(tbl_orders_raw[])</f>
        <v>5000</v>
      </c>
      <c r="H2685" s="2" t="str">
        <f>_xlfn.XLOOKUP(tbl_orders_raw[[#This Row],[customer_id]],tbl_customers[customer_id],tbl_customers[customer_id],"Not Found")</f>
        <v>CUST00678</v>
      </c>
      <c r="I2685" s="7">
        <f>MONTH(tbl_orders_raw[[#This Row],[order_date]])</f>
        <v>11</v>
      </c>
      <c r="J2685" s="7">
        <f>YEAR(tbl_orders_raw[[#This Row],[order_date]])</f>
        <v>2024</v>
      </c>
    </row>
    <row r="2686" spans="1:10" x14ac:dyDescent="0.3">
      <c r="A2686" s="2" t="s">
        <v>5611</v>
      </c>
      <c r="B2686" s="2" t="s">
        <v>2370</v>
      </c>
      <c r="C2686" s="3">
        <v>45324</v>
      </c>
      <c r="D2686" s="2" t="s">
        <v>2915</v>
      </c>
      <c r="E2686" s="2" t="s">
        <v>2936</v>
      </c>
      <c r="F2686" s="2" t="s">
        <v>2917</v>
      </c>
      <c r="G2686" s="2">
        <f>ROWS(tbl_orders_raw[])</f>
        <v>5000</v>
      </c>
      <c r="H2686" s="2" t="str">
        <f>_xlfn.XLOOKUP(tbl_orders_raw[[#This Row],[customer_id]],tbl_customers[customer_id],tbl_customers[customer_id],"Not Found")</f>
        <v>CUST01171</v>
      </c>
      <c r="I2686" s="7">
        <f>MONTH(tbl_orders_raw[[#This Row],[order_date]])</f>
        <v>2</v>
      </c>
      <c r="J2686" s="7">
        <f>YEAR(tbl_orders_raw[[#This Row],[order_date]])</f>
        <v>2024</v>
      </c>
    </row>
    <row r="2687" spans="1:10" x14ac:dyDescent="0.3">
      <c r="A2687" s="2" t="s">
        <v>5612</v>
      </c>
      <c r="B2687" s="2" t="s">
        <v>220</v>
      </c>
      <c r="C2687" s="3">
        <v>45985</v>
      </c>
      <c r="D2687" s="2" t="s">
        <v>2915</v>
      </c>
      <c r="E2687" s="2" t="s">
        <v>2916</v>
      </c>
      <c r="F2687" s="2" t="s">
        <v>2917</v>
      </c>
      <c r="G2687" s="2">
        <f>ROWS(tbl_orders_raw[])</f>
        <v>5000</v>
      </c>
      <c r="H2687" s="2" t="str">
        <f>_xlfn.XLOOKUP(tbl_orders_raw[[#This Row],[customer_id]],tbl_customers[customer_id],tbl_customers[customer_id],"Not Found")</f>
        <v>CUST00096</v>
      </c>
      <c r="I2687" s="7">
        <f>MONTH(tbl_orders_raw[[#This Row],[order_date]])</f>
        <v>11</v>
      </c>
      <c r="J2687" s="7">
        <f>YEAR(tbl_orders_raw[[#This Row],[order_date]])</f>
        <v>2025</v>
      </c>
    </row>
    <row r="2688" spans="1:10" x14ac:dyDescent="0.3">
      <c r="A2688" s="2" t="s">
        <v>5613</v>
      </c>
      <c r="B2688" s="2" t="s">
        <v>2306</v>
      </c>
      <c r="C2688" s="3">
        <v>45845</v>
      </c>
      <c r="D2688" s="2" t="s">
        <v>2928</v>
      </c>
      <c r="E2688" s="2" t="s">
        <v>2939</v>
      </c>
      <c r="F2688" s="2" t="s">
        <v>2917</v>
      </c>
      <c r="G2688" s="2">
        <f>ROWS(tbl_orders_raw[])</f>
        <v>5000</v>
      </c>
      <c r="H2688" s="2" t="str">
        <f>_xlfn.XLOOKUP(tbl_orders_raw[[#This Row],[customer_id]],tbl_customers[customer_id],tbl_customers[customer_id],"Not Found")</f>
        <v>CUST01139</v>
      </c>
      <c r="I2688" s="7">
        <f>MONTH(tbl_orders_raw[[#This Row],[order_date]])</f>
        <v>7</v>
      </c>
      <c r="J2688" s="7">
        <f>YEAR(tbl_orders_raw[[#This Row],[order_date]])</f>
        <v>2025</v>
      </c>
    </row>
    <row r="2689" spans="1:10" x14ac:dyDescent="0.3">
      <c r="A2689" s="2" t="s">
        <v>5614</v>
      </c>
      <c r="B2689" s="2" t="s">
        <v>506</v>
      </c>
      <c r="C2689" s="3">
        <v>45447</v>
      </c>
      <c r="D2689" s="2" t="s">
        <v>2915</v>
      </c>
      <c r="E2689" s="2" t="s">
        <v>2939</v>
      </c>
      <c r="F2689" s="2" t="s">
        <v>2917</v>
      </c>
      <c r="G2689" s="2">
        <f>ROWS(tbl_orders_raw[])</f>
        <v>5000</v>
      </c>
      <c r="H2689" s="2" t="str">
        <f>_xlfn.XLOOKUP(tbl_orders_raw[[#This Row],[customer_id]],tbl_customers[customer_id],tbl_customers[customer_id],"Not Found")</f>
        <v>CUST00239</v>
      </c>
      <c r="I2689" s="7">
        <f>MONTH(tbl_orders_raw[[#This Row],[order_date]])</f>
        <v>6</v>
      </c>
      <c r="J2689" s="7">
        <f>YEAR(tbl_orders_raw[[#This Row],[order_date]])</f>
        <v>2024</v>
      </c>
    </row>
    <row r="2690" spans="1:10" x14ac:dyDescent="0.3">
      <c r="A2690" s="2" t="s">
        <v>5615</v>
      </c>
      <c r="B2690" s="2" t="s">
        <v>51</v>
      </c>
      <c r="C2690" s="3">
        <v>45431</v>
      </c>
      <c r="D2690" s="2" t="s">
        <v>2915</v>
      </c>
      <c r="E2690" s="2" t="s">
        <v>2921</v>
      </c>
      <c r="F2690" s="2" t="s">
        <v>2922</v>
      </c>
      <c r="G2690" s="2">
        <f>ROWS(tbl_orders_raw[])</f>
        <v>5000</v>
      </c>
      <c r="H2690" s="2" t="str">
        <f>_xlfn.XLOOKUP(tbl_orders_raw[[#This Row],[customer_id]],tbl_customers[customer_id],tbl_customers[customer_id],"Not Found")</f>
        <v>CUST00014</v>
      </c>
      <c r="I2690" s="7">
        <f>MONTH(tbl_orders_raw[[#This Row],[order_date]])</f>
        <v>5</v>
      </c>
      <c r="J2690" s="7">
        <f>YEAR(tbl_orders_raw[[#This Row],[order_date]])</f>
        <v>2024</v>
      </c>
    </row>
    <row r="2691" spans="1:10" x14ac:dyDescent="0.3">
      <c r="A2691" s="2" t="s">
        <v>5616</v>
      </c>
      <c r="B2691" s="2" t="s">
        <v>1898</v>
      </c>
      <c r="C2691" s="3">
        <v>46237</v>
      </c>
      <c r="D2691" s="2" t="s">
        <v>2915</v>
      </c>
      <c r="E2691" s="2" t="s">
        <v>2936</v>
      </c>
      <c r="F2691" s="2" t="s">
        <v>2917</v>
      </c>
      <c r="G2691" s="2">
        <f>ROWS(tbl_orders_raw[])</f>
        <v>5000</v>
      </c>
      <c r="H2691" s="2" t="str">
        <f>_xlfn.XLOOKUP(tbl_orders_raw[[#This Row],[customer_id]],tbl_customers[customer_id],tbl_customers[customer_id],"Not Found")</f>
        <v>CUST00935</v>
      </c>
      <c r="I2691" s="7">
        <f>MONTH(tbl_orders_raw[[#This Row],[order_date]])</f>
        <v>8</v>
      </c>
      <c r="J2691" s="7">
        <f>YEAR(tbl_orders_raw[[#This Row],[order_date]])</f>
        <v>2026</v>
      </c>
    </row>
    <row r="2692" spans="1:10" x14ac:dyDescent="0.3">
      <c r="A2692" s="2" t="s">
        <v>5617</v>
      </c>
      <c r="B2692" s="2" t="s">
        <v>2254</v>
      </c>
      <c r="C2692" s="3">
        <v>46100</v>
      </c>
      <c r="D2692" s="2" t="s">
        <v>2915</v>
      </c>
      <c r="E2692" s="2" t="s">
        <v>2934</v>
      </c>
      <c r="F2692" s="2" t="s">
        <v>2941</v>
      </c>
      <c r="G2692" s="2">
        <f>ROWS(tbl_orders_raw[])</f>
        <v>5000</v>
      </c>
      <c r="H2692" s="2" t="str">
        <f>_xlfn.XLOOKUP(tbl_orders_raw[[#This Row],[customer_id]],tbl_customers[customer_id],tbl_customers[customer_id],"Not Found")</f>
        <v>CUST01113</v>
      </c>
      <c r="I2692" s="7">
        <f>MONTH(tbl_orders_raw[[#This Row],[order_date]])</f>
        <v>3</v>
      </c>
      <c r="J2692" s="7">
        <f>YEAR(tbl_orders_raw[[#This Row],[order_date]])</f>
        <v>2026</v>
      </c>
    </row>
    <row r="2693" spans="1:10" x14ac:dyDescent="0.3">
      <c r="A2693" s="2" t="s">
        <v>5618</v>
      </c>
      <c r="B2693" s="2" t="s">
        <v>730</v>
      </c>
      <c r="C2693" s="3">
        <v>45381</v>
      </c>
      <c r="D2693" s="2" t="s">
        <v>2925</v>
      </c>
      <c r="E2693" s="2" t="s">
        <v>2921</v>
      </c>
      <c r="F2693" s="2" t="s">
        <v>2917</v>
      </c>
      <c r="G2693" s="2">
        <f>ROWS(tbl_orders_raw[])</f>
        <v>5000</v>
      </c>
      <c r="H2693" s="2" t="str">
        <f>_xlfn.XLOOKUP(tbl_orders_raw[[#This Row],[customer_id]],tbl_customers[customer_id],tbl_customers[customer_id],"Not Found")</f>
        <v>CUST00351</v>
      </c>
      <c r="I2693" s="7">
        <f>MONTH(tbl_orders_raw[[#This Row],[order_date]])</f>
        <v>3</v>
      </c>
      <c r="J2693" s="7">
        <f>YEAR(tbl_orders_raw[[#This Row],[order_date]])</f>
        <v>2024</v>
      </c>
    </row>
    <row r="2694" spans="1:10" x14ac:dyDescent="0.3">
      <c r="A2694" s="2" t="s">
        <v>5619</v>
      </c>
      <c r="B2694" s="2" t="s">
        <v>1648</v>
      </c>
      <c r="C2694" s="3">
        <v>45463</v>
      </c>
      <c r="D2694" s="2" t="s">
        <v>2915</v>
      </c>
      <c r="E2694" s="2" t="s">
        <v>2936</v>
      </c>
      <c r="F2694" s="2" t="s">
        <v>2917</v>
      </c>
      <c r="G2694" s="2">
        <f>ROWS(tbl_orders_raw[])</f>
        <v>5000</v>
      </c>
      <c r="H2694" s="2" t="str">
        <f>_xlfn.XLOOKUP(tbl_orders_raw[[#This Row],[customer_id]],tbl_customers[customer_id],tbl_customers[customer_id],"Not Found")</f>
        <v>CUST00810</v>
      </c>
      <c r="I2694" s="7">
        <f>MONTH(tbl_orders_raw[[#This Row],[order_date]])</f>
        <v>6</v>
      </c>
      <c r="J2694" s="7">
        <f>YEAR(tbl_orders_raw[[#This Row],[order_date]])</f>
        <v>2024</v>
      </c>
    </row>
    <row r="2695" spans="1:10" x14ac:dyDescent="0.3">
      <c r="A2695" s="2" t="s">
        <v>5620</v>
      </c>
      <c r="B2695" s="2" t="s">
        <v>762</v>
      </c>
      <c r="C2695" s="3">
        <v>45979</v>
      </c>
      <c r="D2695" s="2" t="s">
        <v>2925</v>
      </c>
      <c r="E2695" s="2" t="s">
        <v>2936</v>
      </c>
      <c r="F2695" s="2" t="s">
        <v>2917</v>
      </c>
      <c r="G2695" s="2">
        <f>ROWS(tbl_orders_raw[])</f>
        <v>5000</v>
      </c>
      <c r="H2695" s="2" t="str">
        <f>_xlfn.XLOOKUP(tbl_orders_raw[[#This Row],[customer_id]],tbl_customers[customer_id],tbl_customers[customer_id],"Not Found")</f>
        <v>CUST00367</v>
      </c>
      <c r="I2695" s="7">
        <f>MONTH(tbl_orders_raw[[#This Row],[order_date]])</f>
        <v>11</v>
      </c>
      <c r="J2695" s="7">
        <f>YEAR(tbl_orders_raw[[#This Row],[order_date]])</f>
        <v>2025</v>
      </c>
    </row>
    <row r="2696" spans="1:10" x14ac:dyDescent="0.3">
      <c r="A2696" s="2" t="s">
        <v>5621</v>
      </c>
      <c r="B2696" s="2" t="s">
        <v>1478</v>
      </c>
      <c r="C2696" s="3">
        <v>45670</v>
      </c>
      <c r="D2696" s="2" t="s">
        <v>2925</v>
      </c>
      <c r="E2696" s="2" t="s">
        <v>2916</v>
      </c>
      <c r="F2696" s="2" t="s">
        <v>2917</v>
      </c>
      <c r="G2696" s="2">
        <f>ROWS(tbl_orders_raw[])</f>
        <v>5000</v>
      </c>
      <c r="H2696" s="2" t="str">
        <f>_xlfn.XLOOKUP(tbl_orders_raw[[#This Row],[customer_id]],tbl_customers[customer_id],tbl_customers[customer_id],"Not Found")</f>
        <v>CUST00725</v>
      </c>
      <c r="I2696" s="7">
        <f>MONTH(tbl_orders_raw[[#This Row],[order_date]])</f>
        <v>1</v>
      </c>
      <c r="J2696" s="7">
        <f>YEAR(tbl_orders_raw[[#This Row],[order_date]])</f>
        <v>2025</v>
      </c>
    </row>
    <row r="2697" spans="1:10" x14ac:dyDescent="0.3">
      <c r="A2697" s="2" t="s">
        <v>5622</v>
      </c>
      <c r="B2697" s="2" t="s">
        <v>130</v>
      </c>
      <c r="C2697" s="3">
        <v>45766</v>
      </c>
      <c r="D2697" s="2" t="s">
        <v>2925</v>
      </c>
      <c r="E2697" s="2" t="s">
        <v>2916</v>
      </c>
      <c r="F2697" s="2" t="s">
        <v>2941</v>
      </c>
      <c r="G2697" s="2">
        <f>ROWS(tbl_orders_raw[])</f>
        <v>5000</v>
      </c>
      <c r="H2697" s="2" t="str">
        <f>_xlfn.XLOOKUP(tbl_orders_raw[[#This Row],[customer_id]],tbl_customers[customer_id],tbl_customers[customer_id],"Not Found")</f>
        <v>CUST00051</v>
      </c>
      <c r="I2697" s="7">
        <f>MONTH(tbl_orders_raw[[#This Row],[order_date]])</f>
        <v>4</v>
      </c>
      <c r="J2697" s="7">
        <f>YEAR(tbl_orders_raw[[#This Row],[order_date]])</f>
        <v>2025</v>
      </c>
    </row>
    <row r="2698" spans="1:10" x14ac:dyDescent="0.3">
      <c r="A2698" s="2" t="s">
        <v>5623</v>
      </c>
      <c r="B2698" s="2" t="s">
        <v>402</v>
      </c>
      <c r="C2698" s="3">
        <v>45409</v>
      </c>
      <c r="D2698" s="2" t="s">
        <v>2925</v>
      </c>
      <c r="E2698" s="2" t="s">
        <v>2934</v>
      </c>
      <c r="F2698" s="2" t="s">
        <v>2917</v>
      </c>
      <c r="G2698" s="2">
        <f>ROWS(tbl_orders_raw[])</f>
        <v>5000</v>
      </c>
      <c r="H2698" s="2" t="str">
        <f>_xlfn.XLOOKUP(tbl_orders_raw[[#This Row],[customer_id]],tbl_customers[customer_id],tbl_customers[customer_id],"Not Found")</f>
        <v>CUST00187</v>
      </c>
      <c r="I2698" s="7">
        <f>MONTH(tbl_orders_raw[[#This Row],[order_date]])</f>
        <v>4</v>
      </c>
      <c r="J2698" s="7">
        <f>YEAR(tbl_orders_raw[[#This Row],[order_date]])</f>
        <v>2024</v>
      </c>
    </row>
    <row r="2699" spans="1:10" x14ac:dyDescent="0.3">
      <c r="A2699" s="2" t="s">
        <v>5624</v>
      </c>
      <c r="B2699" s="2" t="s">
        <v>2284</v>
      </c>
      <c r="C2699" s="3">
        <v>46061</v>
      </c>
      <c r="D2699" s="2" t="s">
        <v>2915</v>
      </c>
      <c r="E2699" s="2" t="s">
        <v>2916</v>
      </c>
      <c r="F2699" s="2" t="s">
        <v>2917</v>
      </c>
      <c r="G2699" s="2">
        <f>ROWS(tbl_orders_raw[])</f>
        <v>5000</v>
      </c>
      <c r="H2699" s="2" t="str">
        <f>_xlfn.XLOOKUP(tbl_orders_raw[[#This Row],[customer_id]],tbl_customers[customer_id],tbl_customers[customer_id],"Not Found")</f>
        <v>CUST01128</v>
      </c>
      <c r="I2699" s="7">
        <f>MONTH(tbl_orders_raw[[#This Row],[order_date]])</f>
        <v>2</v>
      </c>
      <c r="J2699" s="7">
        <f>YEAR(tbl_orders_raw[[#This Row],[order_date]])</f>
        <v>2026</v>
      </c>
    </row>
    <row r="2700" spans="1:10" x14ac:dyDescent="0.3">
      <c r="A2700" s="2" t="s">
        <v>5625</v>
      </c>
      <c r="B2700" s="2" t="s">
        <v>434</v>
      </c>
      <c r="C2700" s="3">
        <v>45464</v>
      </c>
      <c r="D2700" s="2" t="s">
        <v>2925</v>
      </c>
      <c r="E2700" s="2" t="s">
        <v>2921</v>
      </c>
      <c r="F2700" s="2" t="s">
        <v>2917</v>
      </c>
      <c r="G2700" s="2">
        <f>ROWS(tbl_orders_raw[])</f>
        <v>5000</v>
      </c>
      <c r="H2700" s="2" t="str">
        <f>_xlfn.XLOOKUP(tbl_orders_raw[[#This Row],[customer_id]],tbl_customers[customer_id],tbl_customers[customer_id],"Not Found")</f>
        <v>CUST00203</v>
      </c>
      <c r="I2700" s="7">
        <f>MONTH(tbl_orders_raw[[#This Row],[order_date]])</f>
        <v>6</v>
      </c>
      <c r="J2700" s="7">
        <f>YEAR(tbl_orders_raw[[#This Row],[order_date]])</f>
        <v>2024</v>
      </c>
    </row>
    <row r="2701" spans="1:10" x14ac:dyDescent="0.3">
      <c r="A2701" s="2" t="s">
        <v>5626</v>
      </c>
      <c r="B2701" s="2" t="s">
        <v>1474</v>
      </c>
      <c r="C2701" s="3">
        <v>45361</v>
      </c>
      <c r="D2701" s="2" t="s">
        <v>2928</v>
      </c>
      <c r="E2701" s="2" t="s">
        <v>2939</v>
      </c>
      <c r="F2701" s="2" t="s">
        <v>2917</v>
      </c>
      <c r="G2701" s="2">
        <f>ROWS(tbl_orders_raw[])</f>
        <v>5000</v>
      </c>
      <c r="H2701" s="2" t="str">
        <f>_xlfn.XLOOKUP(tbl_orders_raw[[#This Row],[customer_id]],tbl_customers[customer_id],tbl_customers[customer_id],"Not Found")</f>
        <v>CUST00723</v>
      </c>
      <c r="I2701" s="7">
        <f>MONTH(tbl_orders_raw[[#This Row],[order_date]])</f>
        <v>3</v>
      </c>
      <c r="J2701" s="7">
        <f>YEAR(tbl_orders_raw[[#This Row],[order_date]])</f>
        <v>2024</v>
      </c>
    </row>
    <row r="2702" spans="1:10" x14ac:dyDescent="0.3">
      <c r="A2702" s="2" t="s">
        <v>5627</v>
      </c>
      <c r="B2702" s="2" t="s">
        <v>2032</v>
      </c>
      <c r="C2702" s="3">
        <v>45878</v>
      </c>
      <c r="D2702" s="2" t="s">
        <v>2925</v>
      </c>
      <c r="E2702" s="2" t="s">
        <v>2919</v>
      </c>
      <c r="F2702" s="2" t="s">
        <v>2917</v>
      </c>
      <c r="G2702" s="2">
        <f>ROWS(tbl_orders_raw[])</f>
        <v>5000</v>
      </c>
      <c r="H2702" s="2" t="str">
        <f>_xlfn.XLOOKUP(tbl_orders_raw[[#This Row],[customer_id]],tbl_customers[customer_id],tbl_customers[customer_id],"Not Found")</f>
        <v>CUST01002</v>
      </c>
      <c r="I2702" s="7">
        <f>MONTH(tbl_orders_raw[[#This Row],[order_date]])</f>
        <v>8</v>
      </c>
      <c r="J2702" s="7">
        <f>YEAR(tbl_orders_raw[[#This Row],[order_date]])</f>
        <v>2025</v>
      </c>
    </row>
    <row r="2703" spans="1:10" x14ac:dyDescent="0.3">
      <c r="A2703" s="2" t="s">
        <v>5628</v>
      </c>
      <c r="B2703" s="2" t="s">
        <v>464</v>
      </c>
      <c r="C2703" s="3">
        <v>45736</v>
      </c>
      <c r="D2703" s="2" t="s">
        <v>2925</v>
      </c>
      <c r="E2703" s="2" t="s">
        <v>2939</v>
      </c>
      <c r="F2703" s="2" t="s">
        <v>2917</v>
      </c>
      <c r="G2703" s="2">
        <f>ROWS(tbl_orders_raw[])</f>
        <v>5000</v>
      </c>
      <c r="H2703" s="2" t="str">
        <f>_xlfn.XLOOKUP(tbl_orders_raw[[#This Row],[customer_id]],tbl_customers[customer_id],tbl_customers[customer_id],"Not Found")</f>
        <v>CUST00218</v>
      </c>
      <c r="I2703" s="7">
        <f>MONTH(tbl_orders_raw[[#This Row],[order_date]])</f>
        <v>3</v>
      </c>
      <c r="J2703" s="7">
        <f>YEAR(tbl_orders_raw[[#This Row],[order_date]])</f>
        <v>2025</v>
      </c>
    </row>
    <row r="2704" spans="1:10" x14ac:dyDescent="0.3">
      <c r="A2704" s="2" t="s">
        <v>5629</v>
      </c>
      <c r="B2704" s="2" t="s">
        <v>1390</v>
      </c>
      <c r="C2704" s="3">
        <v>45672</v>
      </c>
      <c r="D2704" s="2" t="s">
        <v>2925</v>
      </c>
      <c r="E2704" s="2" t="s">
        <v>2916</v>
      </c>
      <c r="F2704" s="2" t="s">
        <v>2917</v>
      </c>
      <c r="G2704" s="2">
        <f>ROWS(tbl_orders_raw[])</f>
        <v>5000</v>
      </c>
      <c r="H2704" s="2" t="str">
        <f>_xlfn.XLOOKUP(tbl_orders_raw[[#This Row],[customer_id]],tbl_customers[customer_id],tbl_customers[customer_id],"Not Found")</f>
        <v>CUST00681</v>
      </c>
      <c r="I2704" s="7">
        <f>MONTH(tbl_orders_raw[[#This Row],[order_date]])</f>
        <v>1</v>
      </c>
      <c r="J2704" s="7">
        <f>YEAR(tbl_orders_raw[[#This Row],[order_date]])</f>
        <v>2025</v>
      </c>
    </row>
    <row r="2705" spans="1:10" x14ac:dyDescent="0.3">
      <c r="A2705" s="2" t="s">
        <v>5630</v>
      </c>
      <c r="B2705" s="2" t="s">
        <v>2360</v>
      </c>
      <c r="C2705" s="3">
        <v>45612</v>
      </c>
      <c r="D2705" s="2" t="s">
        <v>2925</v>
      </c>
      <c r="E2705" s="2" t="s">
        <v>2919</v>
      </c>
      <c r="F2705" s="2" t="s">
        <v>2917</v>
      </c>
      <c r="G2705" s="2">
        <f>ROWS(tbl_orders_raw[])</f>
        <v>5000</v>
      </c>
      <c r="H2705" s="2" t="str">
        <f>_xlfn.XLOOKUP(tbl_orders_raw[[#This Row],[customer_id]],tbl_customers[customer_id],tbl_customers[customer_id],"Not Found")</f>
        <v>CUST01166</v>
      </c>
      <c r="I2705" s="7">
        <f>MONTH(tbl_orders_raw[[#This Row],[order_date]])</f>
        <v>11</v>
      </c>
      <c r="J2705" s="7">
        <f>YEAR(tbl_orders_raw[[#This Row],[order_date]])</f>
        <v>2024</v>
      </c>
    </row>
    <row r="2706" spans="1:10" x14ac:dyDescent="0.3">
      <c r="A2706" s="2" t="s">
        <v>5631</v>
      </c>
      <c r="B2706" s="2" t="s">
        <v>414</v>
      </c>
      <c r="C2706" s="3">
        <v>46012</v>
      </c>
      <c r="D2706" s="2" t="s">
        <v>2915</v>
      </c>
      <c r="E2706" s="2" t="s">
        <v>2939</v>
      </c>
      <c r="F2706" s="2" t="s">
        <v>2917</v>
      </c>
      <c r="G2706" s="2">
        <f>ROWS(tbl_orders_raw[])</f>
        <v>5000</v>
      </c>
      <c r="H2706" s="2" t="str">
        <f>_xlfn.XLOOKUP(tbl_orders_raw[[#This Row],[customer_id]],tbl_customers[customer_id],tbl_customers[customer_id],"Not Found")</f>
        <v>CUST00193</v>
      </c>
      <c r="I2706" s="7">
        <f>MONTH(tbl_orders_raw[[#This Row],[order_date]])</f>
        <v>12</v>
      </c>
      <c r="J2706" s="7">
        <f>YEAR(tbl_orders_raw[[#This Row],[order_date]])</f>
        <v>2025</v>
      </c>
    </row>
    <row r="2707" spans="1:10" x14ac:dyDescent="0.3">
      <c r="A2707" s="2" t="s">
        <v>5632</v>
      </c>
      <c r="B2707" s="2" t="s">
        <v>1420</v>
      </c>
      <c r="C2707" s="3">
        <v>46060</v>
      </c>
      <c r="D2707" s="2" t="s">
        <v>2928</v>
      </c>
      <c r="E2707" s="2" t="s">
        <v>2939</v>
      </c>
      <c r="F2707" s="2" t="s">
        <v>2917</v>
      </c>
      <c r="G2707" s="2">
        <f>ROWS(tbl_orders_raw[])</f>
        <v>5000</v>
      </c>
      <c r="H2707" s="2" t="str">
        <f>_xlfn.XLOOKUP(tbl_orders_raw[[#This Row],[customer_id]],tbl_customers[customer_id],tbl_customers[customer_id],"Not Found")</f>
        <v>CUST00696</v>
      </c>
      <c r="I2707" s="7">
        <f>MONTH(tbl_orders_raw[[#This Row],[order_date]])</f>
        <v>2</v>
      </c>
      <c r="J2707" s="7">
        <f>YEAR(tbl_orders_raw[[#This Row],[order_date]])</f>
        <v>2026</v>
      </c>
    </row>
    <row r="2708" spans="1:10" x14ac:dyDescent="0.3">
      <c r="A2708" s="2" t="s">
        <v>5633</v>
      </c>
      <c r="B2708" s="2" t="s">
        <v>914</v>
      </c>
      <c r="C2708" s="3">
        <v>46008</v>
      </c>
      <c r="D2708" s="2" t="s">
        <v>2915</v>
      </c>
      <c r="E2708" s="2" t="s">
        <v>2936</v>
      </c>
      <c r="F2708" s="2" t="s">
        <v>2917</v>
      </c>
      <c r="G2708" s="2">
        <f>ROWS(tbl_orders_raw[])</f>
        <v>5000</v>
      </c>
      <c r="H2708" s="2" t="str">
        <f>_xlfn.XLOOKUP(tbl_orders_raw[[#This Row],[customer_id]],tbl_customers[customer_id],tbl_customers[customer_id],"Not Found")</f>
        <v>CUST00443</v>
      </c>
      <c r="I2708" s="7">
        <f>MONTH(tbl_orders_raw[[#This Row],[order_date]])</f>
        <v>12</v>
      </c>
      <c r="J2708" s="7">
        <f>YEAR(tbl_orders_raw[[#This Row],[order_date]])</f>
        <v>2025</v>
      </c>
    </row>
    <row r="2709" spans="1:10" x14ac:dyDescent="0.3">
      <c r="A2709" s="2" t="s">
        <v>5634</v>
      </c>
      <c r="B2709" s="2" t="s">
        <v>2112</v>
      </c>
      <c r="C2709" s="3">
        <v>45450</v>
      </c>
      <c r="D2709" s="2" t="s">
        <v>2928</v>
      </c>
      <c r="E2709" s="2" t="s">
        <v>2939</v>
      </c>
      <c r="F2709" s="2" t="s">
        <v>2917</v>
      </c>
      <c r="G2709" s="2">
        <f>ROWS(tbl_orders_raw[])</f>
        <v>5000</v>
      </c>
      <c r="H2709" s="2" t="str">
        <f>_xlfn.XLOOKUP(tbl_orders_raw[[#This Row],[customer_id]],tbl_customers[customer_id],tbl_customers[customer_id],"Not Found")</f>
        <v>CUST01042</v>
      </c>
      <c r="I2709" s="7">
        <f>MONTH(tbl_orders_raw[[#This Row],[order_date]])</f>
        <v>6</v>
      </c>
      <c r="J2709" s="7">
        <f>YEAR(tbl_orders_raw[[#This Row],[order_date]])</f>
        <v>2024</v>
      </c>
    </row>
    <row r="2710" spans="1:10" x14ac:dyDescent="0.3">
      <c r="A2710" s="2" t="s">
        <v>5635</v>
      </c>
      <c r="B2710" s="2" t="s">
        <v>1160</v>
      </c>
      <c r="C2710" s="3">
        <v>45813</v>
      </c>
      <c r="D2710" s="2" t="s">
        <v>2915</v>
      </c>
      <c r="E2710" s="2" t="s">
        <v>2936</v>
      </c>
      <c r="F2710" s="2" t="s">
        <v>2941</v>
      </c>
      <c r="G2710" s="2">
        <f>ROWS(tbl_orders_raw[])</f>
        <v>5000</v>
      </c>
      <c r="H2710" s="2" t="str">
        <f>_xlfn.XLOOKUP(tbl_orders_raw[[#This Row],[customer_id]],tbl_customers[customer_id],tbl_customers[customer_id],"Not Found")</f>
        <v>CUST00566</v>
      </c>
      <c r="I2710" s="7">
        <f>MONTH(tbl_orders_raw[[#This Row],[order_date]])</f>
        <v>6</v>
      </c>
      <c r="J2710" s="7">
        <f>YEAR(tbl_orders_raw[[#This Row],[order_date]])</f>
        <v>2025</v>
      </c>
    </row>
    <row r="2711" spans="1:10" x14ac:dyDescent="0.3">
      <c r="A2711" s="2" t="s">
        <v>5636</v>
      </c>
      <c r="B2711" s="2" t="s">
        <v>422</v>
      </c>
      <c r="C2711" s="3">
        <v>45965</v>
      </c>
      <c r="D2711" s="2" t="s">
        <v>2928</v>
      </c>
      <c r="E2711" s="2" t="s">
        <v>2916</v>
      </c>
      <c r="F2711" s="2" t="s">
        <v>2917</v>
      </c>
      <c r="G2711" s="2">
        <f>ROWS(tbl_orders_raw[])</f>
        <v>5000</v>
      </c>
      <c r="H2711" s="2" t="str">
        <f>_xlfn.XLOOKUP(tbl_orders_raw[[#This Row],[customer_id]],tbl_customers[customer_id],tbl_customers[customer_id],"Not Found")</f>
        <v>CUST00197</v>
      </c>
      <c r="I2711" s="7">
        <f>MONTH(tbl_orders_raw[[#This Row],[order_date]])</f>
        <v>11</v>
      </c>
      <c r="J2711" s="7">
        <f>YEAR(tbl_orders_raw[[#This Row],[order_date]])</f>
        <v>2025</v>
      </c>
    </row>
    <row r="2712" spans="1:10" x14ac:dyDescent="0.3">
      <c r="A2712" s="2" t="s">
        <v>5637</v>
      </c>
      <c r="B2712" s="2" t="s">
        <v>694</v>
      </c>
      <c r="C2712" s="3">
        <v>45780</v>
      </c>
      <c r="D2712" s="2" t="s">
        <v>2915</v>
      </c>
      <c r="E2712" s="2" t="s">
        <v>2916</v>
      </c>
      <c r="F2712" s="2" t="s">
        <v>2917</v>
      </c>
      <c r="G2712" s="2">
        <f>ROWS(tbl_orders_raw[])</f>
        <v>5000</v>
      </c>
      <c r="H2712" s="2" t="str">
        <f>_xlfn.XLOOKUP(tbl_orders_raw[[#This Row],[customer_id]],tbl_customers[customer_id],tbl_customers[customer_id],"Not Found")</f>
        <v>CUST00333</v>
      </c>
      <c r="I2712" s="7">
        <f>MONTH(tbl_orders_raw[[#This Row],[order_date]])</f>
        <v>5</v>
      </c>
      <c r="J2712" s="7">
        <f>YEAR(tbl_orders_raw[[#This Row],[order_date]])</f>
        <v>2025</v>
      </c>
    </row>
    <row r="2713" spans="1:10" x14ac:dyDescent="0.3">
      <c r="A2713" s="2" t="s">
        <v>5638</v>
      </c>
      <c r="B2713" s="2" t="s">
        <v>2228</v>
      </c>
      <c r="C2713" s="3">
        <v>45593</v>
      </c>
      <c r="D2713" s="2" t="s">
        <v>2915</v>
      </c>
      <c r="E2713" s="2" t="s">
        <v>2936</v>
      </c>
      <c r="F2713" s="2" t="s">
        <v>2922</v>
      </c>
      <c r="G2713" s="2">
        <f>ROWS(tbl_orders_raw[])</f>
        <v>5000</v>
      </c>
      <c r="H2713" s="2" t="str">
        <f>_xlfn.XLOOKUP(tbl_orders_raw[[#This Row],[customer_id]],tbl_customers[customer_id],tbl_customers[customer_id],"Not Found")</f>
        <v>CUST01100</v>
      </c>
      <c r="I2713" s="7">
        <f>MONTH(tbl_orders_raw[[#This Row],[order_date]])</f>
        <v>10</v>
      </c>
      <c r="J2713" s="7">
        <f>YEAR(tbl_orders_raw[[#This Row],[order_date]])</f>
        <v>2024</v>
      </c>
    </row>
    <row r="2714" spans="1:10" x14ac:dyDescent="0.3">
      <c r="A2714" s="2" t="s">
        <v>5639</v>
      </c>
      <c r="B2714" s="2" t="s">
        <v>666</v>
      </c>
      <c r="C2714" s="3">
        <v>45430</v>
      </c>
      <c r="D2714" s="2" t="s">
        <v>2915</v>
      </c>
      <c r="E2714" s="2" t="s">
        <v>2916</v>
      </c>
      <c r="F2714" s="2" t="s">
        <v>2917</v>
      </c>
      <c r="G2714" s="2">
        <f>ROWS(tbl_orders_raw[])</f>
        <v>5000</v>
      </c>
      <c r="H2714" s="2" t="str">
        <f>_xlfn.XLOOKUP(tbl_orders_raw[[#This Row],[customer_id]],tbl_customers[customer_id],tbl_customers[customer_id],"Not Found")</f>
        <v>CUST00319</v>
      </c>
      <c r="I2714" s="7">
        <f>MONTH(tbl_orders_raw[[#This Row],[order_date]])</f>
        <v>5</v>
      </c>
      <c r="J2714" s="7">
        <f>YEAR(tbl_orders_raw[[#This Row],[order_date]])</f>
        <v>2024</v>
      </c>
    </row>
    <row r="2715" spans="1:10" x14ac:dyDescent="0.3">
      <c r="A2715" s="2" t="s">
        <v>5640</v>
      </c>
      <c r="B2715" s="2" t="s">
        <v>894</v>
      </c>
      <c r="C2715" s="3">
        <v>45577</v>
      </c>
      <c r="D2715" s="2" t="s">
        <v>2925</v>
      </c>
      <c r="E2715" s="2" t="s">
        <v>2936</v>
      </c>
      <c r="F2715" s="2" t="s">
        <v>2941</v>
      </c>
      <c r="G2715" s="2">
        <f>ROWS(tbl_orders_raw[])</f>
        <v>5000</v>
      </c>
      <c r="H2715" s="2" t="str">
        <f>_xlfn.XLOOKUP(tbl_orders_raw[[#This Row],[customer_id]],tbl_customers[customer_id],tbl_customers[customer_id],"Not Found")</f>
        <v>CUST00433</v>
      </c>
      <c r="I2715" s="7">
        <f>MONTH(tbl_orders_raw[[#This Row],[order_date]])</f>
        <v>10</v>
      </c>
      <c r="J2715" s="7">
        <f>YEAR(tbl_orders_raw[[#This Row],[order_date]])</f>
        <v>2024</v>
      </c>
    </row>
    <row r="2716" spans="1:10" x14ac:dyDescent="0.3">
      <c r="A2716" s="2" t="s">
        <v>5641</v>
      </c>
      <c r="B2716" s="2" t="s">
        <v>478</v>
      </c>
      <c r="C2716" s="3">
        <v>46057</v>
      </c>
      <c r="D2716" s="2" t="s">
        <v>2915</v>
      </c>
      <c r="E2716" s="2" t="s">
        <v>2936</v>
      </c>
      <c r="F2716" s="2" t="s">
        <v>2922</v>
      </c>
      <c r="G2716" s="2">
        <f>ROWS(tbl_orders_raw[])</f>
        <v>5000</v>
      </c>
      <c r="H2716" s="2" t="str">
        <f>_xlfn.XLOOKUP(tbl_orders_raw[[#This Row],[customer_id]],tbl_customers[customer_id],tbl_customers[customer_id],"Not Found")</f>
        <v>CUST00225</v>
      </c>
      <c r="I2716" s="7">
        <f>MONTH(tbl_orders_raw[[#This Row],[order_date]])</f>
        <v>2</v>
      </c>
      <c r="J2716" s="7">
        <f>YEAR(tbl_orders_raw[[#This Row],[order_date]])</f>
        <v>2026</v>
      </c>
    </row>
    <row r="2717" spans="1:10" x14ac:dyDescent="0.3">
      <c r="A2717" s="2" t="s">
        <v>5642</v>
      </c>
      <c r="B2717" s="2" t="s">
        <v>832</v>
      </c>
      <c r="C2717" s="3">
        <v>45883</v>
      </c>
      <c r="D2717" s="2" t="s">
        <v>2925</v>
      </c>
      <c r="E2717" s="2" t="s">
        <v>2921</v>
      </c>
      <c r="F2717" s="2" t="s">
        <v>2917</v>
      </c>
      <c r="G2717" s="2">
        <f>ROWS(tbl_orders_raw[])</f>
        <v>5000</v>
      </c>
      <c r="H2717" s="2" t="str">
        <f>_xlfn.XLOOKUP(tbl_orders_raw[[#This Row],[customer_id]],tbl_customers[customer_id],tbl_customers[customer_id],"Not Found")</f>
        <v>CUST00402</v>
      </c>
      <c r="I2717" s="7">
        <f>MONTH(tbl_orders_raw[[#This Row],[order_date]])</f>
        <v>8</v>
      </c>
      <c r="J2717" s="7">
        <f>YEAR(tbl_orders_raw[[#This Row],[order_date]])</f>
        <v>2025</v>
      </c>
    </row>
    <row r="2718" spans="1:10" x14ac:dyDescent="0.3">
      <c r="A2718" s="2" t="s">
        <v>5643</v>
      </c>
      <c r="B2718" s="2" t="s">
        <v>82</v>
      </c>
      <c r="C2718" s="3">
        <v>46044</v>
      </c>
      <c r="D2718" s="2" t="s">
        <v>2915</v>
      </c>
      <c r="E2718" s="2" t="s">
        <v>2921</v>
      </c>
      <c r="F2718" s="2" t="s">
        <v>2922</v>
      </c>
      <c r="G2718" s="2">
        <f>ROWS(tbl_orders_raw[])</f>
        <v>5000</v>
      </c>
      <c r="H2718" s="2" t="str">
        <f>_xlfn.XLOOKUP(tbl_orders_raw[[#This Row],[customer_id]],tbl_customers[customer_id],tbl_customers[customer_id],"Not Found")</f>
        <v>CUST00027</v>
      </c>
      <c r="I2718" s="7">
        <f>MONTH(tbl_orders_raw[[#This Row],[order_date]])</f>
        <v>1</v>
      </c>
      <c r="J2718" s="7">
        <f>YEAR(tbl_orders_raw[[#This Row],[order_date]])</f>
        <v>2026</v>
      </c>
    </row>
    <row r="2719" spans="1:10" x14ac:dyDescent="0.3">
      <c r="A2719" s="2" t="s">
        <v>5644</v>
      </c>
      <c r="B2719" s="2" t="s">
        <v>640</v>
      </c>
      <c r="C2719" s="3">
        <v>45575</v>
      </c>
      <c r="D2719" s="2" t="s">
        <v>2915</v>
      </c>
      <c r="E2719" s="2" t="s">
        <v>2916</v>
      </c>
      <c r="F2719" s="2" t="s">
        <v>2917</v>
      </c>
      <c r="G2719" s="2">
        <f>ROWS(tbl_orders_raw[])</f>
        <v>5000</v>
      </c>
      <c r="H2719" s="2" t="str">
        <f>_xlfn.XLOOKUP(tbl_orders_raw[[#This Row],[customer_id]],tbl_customers[customer_id],tbl_customers[customer_id],"Not Found")</f>
        <v>CUST00306</v>
      </c>
      <c r="I2719" s="7">
        <f>MONTH(tbl_orders_raw[[#This Row],[order_date]])</f>
        <v>10</v>
      </c>
      <c r="J2719" s="7">
        <f>YEAR(tbl_orders_raw[[#This Row],[order_date]])</f>
        <v>2024</v>
      </c>
    </row>
    <row r="2720" spans="1:10" x14ac:dyDescent="0.3">
      <c r="A2720" s="2" t="s">
        <v>5645</v>
      </c>
      <c r="B2720" s="2" t="s">
        <v>1500</v>
      </c>
      <c r="C2720" s="3">
        <v>45801</v>
      </c>
      <c r="D2720" s="2" t="s">
        <v>2925</v>
      </c>
      <c r="E2720" s="2" t="s">
        <v>2916</v>
      </c>
      <c r="F2720" s="2" t="s">
        <v>2941</v>
      </c>
      <c r="G2720" s="2">
        <f>ROWS(tbl_orders_raw[])</f>
        <v>5000</v>
      </c>
      <c r="H2720" s="2" t="str">
        <f>_xlfn.XLOOKUP(tbl_orders_raw[[#This Row],[customer_id]],tbl_customers[customer_id],tbl_customers[customer_id],"Not Found")</f>
        <v>CUST00736</v>
      </c>
      <c r="I2720" s="7">
        <f>MONTH(tbl_orders_raw[[#This Row],[order_date]])</f>
        <v>5</v>
      </c>
      <c r="J2720" s="7">
        <f>YEAR(tbl_orders_raw[[#This Row],[order_date]])</f>
        <v>2025</v>
      </c>
    </row>
    <row r="2721" spans="1:10" x14ac:dyDescent="0.3">
      <c r="A2721" s="2" t="s">
        <v>5646</v>
      </c>
      <c r="B2721" s="2" t="s">
        <v>1556</v>
      </c>
      <c r="C2721" s="3">
        <v>45541</v>
      </c>
      <c r="D2721" s="2" t="s">
        <v>2925</v>
      </c>
      <c r="E2721" s="2" t="s">
        <v>2916</v>
      </c>
      <c r="F2721" s="2" t="s">
        <v>2917</v>
      </c>
      <c r="G2721" s="2">
        <f>ROWS(tbl_orders_raw[])</f>
        <v>5000</v>
      </c>
      <c r="H2721" s="2" t="str">
        <f>_xlfn.XLOOKUP(tbl_orders_raw[[#This Row],[customer_id]],tbl_customers[customer_id],tbl_customers[customer_id],"Not Found")</f>
        <v>CUST00764</v>
      </c>
      <c r="I2721" s="7">
        <f>MONTH(tbl_orders_raw[[#This Row],[order_date]])</f>
        <v>9</v>
      </c>
      <c r="J2721" s="7">
        <f>YEAR(tbl_orders_raw[[#This Row],[order_date]])</f>
        <v>2024</v>
      </c>
    </row>
    <row r="2722" spans="1:10" x14ac:dyDescent="0.3">
      <c r="A2722" s="2" t="s">
        <v>5647</v>
      </c>
      <c r="B2722" s="2" t="s">
        <v>2090</v>
      </c>
      <c r="C2722" s="3">
        <v>45425</v>
      </c>
      <c r="D2722" s="2" t="s">
        <v>2915</v>
      </c>
      <c r="E2722" s="2" t="s">
        <v>2939</v>
      </c>
      <c r="F2722" s="2" t="s">
        <v>2917</v>
      </c>
      <c r="G2722" s="2">
        <f>ROWS(tbl_orders_raw[])</f>
        <v>5000</v>
      </c>
      <c r="H2722" s="2" t="str">
        <f>_xlfn.XLOOKUP(tbl_orders_raw[[#This Row],[customer_id]],tbl_customers[customer_id],tbl_customers[customer_id],"Not Found")</f>
        <v>CUST01031</v>
      </c>
      <c r="I2722" s="7">
        <f>MONTH(tbl_orders_raw[[#This Row],[order_date]])</f>
        <v>5</v>
      </c>
      <c r="J2722" s="7">
        <f>YEAR(tbl_orders_raw[[#This Row],[order_date]])</f>
        <v>2024</v>
      </c>
    </row>
    <row r="2723" spans="1:10" x14ac:dyDescent="0.3">
      <c r="A2723" s="2" t="s">
        <v>5648</v>
      </c>
      <c r="B2723" s="2" t="s">
        <v>1650</v>
      </c>
      <c r="C2723" s="3">
        <v>45551</v>
      </c>
      <c r="D2723" s="2" t="s">
        <v>2915</v>
      </c>
      <c r="E2723" s="2" t="s">
        <v>2919</v>
      </c>
      <c r="F2723" s="2" t="s">
        <v>2917</v>
      </c>
      <c r="G2723" s="2">
        <f>ROWS(tbl_orders_raw[])</f>
        <v>5000</v>
      </c>
      <c r="H2723" s="2" t="str">
        <f>_xlfn.XLOOKUP(tbl_orders_raw[[#This Row],[customer_id]],tbl_customers[customer_id],tbl_customers[customer_id],"Not Found")</f>
        <v>CUST00811</v>
      </c>
      <c r="I2723" s="7">
        <f>MONTH(tbl_orders_raw[[#This Row],[order_date]])</f>
        <v>9</v>
      </c>
      <c r="J2723" s="7">
        <f>YEAR(tbl_orders_raw[[#This Row],[order_date]])</f>
        <v>2024</v>
      </c>
    </row>
    <row r="2724" spans="1:10" x14ac:dyDescent="0.3">
      <c r="A2724" s="2" t="s">
        <v>5649</v>
      </c>
      <c r="B2724" s="2" t="s">
        <v>974</v>
      </c>
      <c r="C2724" s="3">
        <v>45644</v>
      </c>
      <c r="D2724" s="2" t="s">
        <v>2928</v>
      </c>
      <c r="E2724" s="2" t="s">
        <v>2939</v>
      </c>
      <c r="F2724" s="2" t="s">
        <v>2917</v>
      </c>
      <c r="G2724" s="2">
        <f>ROWS(tbl_orders_raw[])</f>
        <v>5000</v>
      </c>
      <c r="H2724" s="2" t="str">
        <f>_xlfn.XLOOKUP(tbl_orders_raw[[#This Row],[customer_id]],tbl_customers[customer_id],tbl_customers[customer_id],"Not Found")</f>
        <v>CUST00473</v>
      </c>
      <c r="I2724" s="7">
        <f>MONTH(tbl_orders_raw[[#This Row],[order_date]])</f>
        <v>12</v>
      </c>
      <c r="J2724" s="7">
        <f>YEAR(tbl_orders_raw[[#This Row],[order_date]])</f>
        <v>2024</v>
      </c>
    </row>
    <row r="2725" spans="1:10" x14ac:dyDescent="0.3">
      <c r="A2725" s="2" t="s">
        <v>5650</v>
      </c>
      <c r="B2725" s="2" t="s">
        <v>2424</v>
      </c>
      <c r="C2725" s="3">
        <v>45699</v>
      </c>
      <c r="D2725" s="2" t="s">
        <v>2915</v>
      </c>
      <c r="E2725" s="2" t="s">
        <v>2921</v>
      </c>
      <c r="F2725" s="2" t="s">
        <v>2917</v>
      </c>
      <c r="G2725" s="2">
        <f>ROWS(tbl_orders_raw[])</f>
        <v>5000</v>
      </c>
      <c r="H2725" s="2" t="str">
        <f>_xlfn.XLOOKUP(tbl_orders_raw[[#This Row],[customer_id]],tbl_customers[customer_id],tbl_customers[customer_id],"Not Found")</f>
        <v>CUST01198</v>
      </c>
      <c r="I2725" s="7">
        <f>MONTH(tbl_orders_raw[[#This Row],[order_date]])</f>
        <v>2</v>
      </c>
      <c r="J2725" s="7">
        <f>YEAR(tbl_orders_raw[[#This Row],[order_date]])</f>
        <v>2025</v>
      </c>
    </row>
    <row r="2726" spans="1:10" x14ac:dyDescent="0.3">
      <c r="A2726" s="2" t="s">
        <v>5651</v>
      </c>
      <c r="B2726" s="2" t="s">
        <v>122</v>
      </c>
      <c r="C2726" s="3">
        <v>45364</v>
      </c>
      <c r="D2726" s="2" t="s">
        <v>2925</v>
      </c>
      <c r="E2726" s="2" t="s">
        <v>2936</v>
      </c>
      <c r="F2726" s="2" t="s">
        <v>2917</v>
      </c>
      <c r="G2726" s="2">
        <f>ROWS(tbl_orders_raw[])</f>
        <v>5000</v>
      </c>
      <c r="H2726" s="2" t="str">
        <f>_xlfn.XLOOKUP(tbl_orders_raw[[#This Row],[customer_id]],tbl_customers[customer_id],tbl_customers[customer_id],"Not Found")</f>
        <v>CUST00047</v>
      </c>
      <c r="I2726" s="7">
        <f>MONTH(tbl_orders_raw[[#This Row],[order_date]])</f>
        <v>3</v>
      </c>
      <c r="J2726" s="7">
        <f>YEAR(tbl_orders_raw[[#This Row],[order_date]])</f>
        <v>2024</v>
      </c>
    </row>
    <row r="2727" spans="1:10" x14ac:dyDescent="0.3">
      <c r="A2727" s="2" t="s">
        <v>5652</v>
      </c>
      <c r="B2727" s="2" t="s">
        <v>332</v>
      </c>
      <c r="C2727" s="3">
        <v>45991</v>
      </c>
      <c r="D2727" s="2" t="s">
        <v>2915</v>
      </c>
      <c r="E2727" s="2" t="s">
        <v>2939</v>
      </c>
      <c r="F2727" s="2" t="s">
        <v>2917</v>
      </c>
      <c r="G2727" s="2">
        <f>ROWS(tbl_orders_raw[])</f>
        <v>5000</v>
      </c>
      <c r="H2727" s="2" t="str">
        <f>_xlfn.XLOOKUP(tbl_orders_raw[[#This Row],[customer_id]],tbl_customers[customer_id],tbl_customers[customer_id],"Not Found")</f>
        <v>CUST00152</v>
      </c>
      <c r="I2727" s="7">
        <f>MONTH(tbl_orders_raw[[#This Row],[order_date]])</f>
        <v>11</v>
      </c>
      <c r="J2727" s="7">
        <f>YEAR(tbl_orders_raw[[#This Row],[order_date]])</f>
        <v>2025</v>
      </c>
    </row>
    <row r="2728" spans="1:10" x14ac:dyDescent="0.3">
      <c r="A2728" s="2" t="s">
        <v>5653</v>
      </c>
      <c r="B2728" s="2" t="s">
        <v>680</v>
      </c>
      <c r="C2728" s="3">
        <v>46173</v>
      </c>
      <c r="D2728" s="2" t="s">
        <v>2925</v>
      </c>
      <c r="E2728" s="2" t="s">
        <v>2936</v>
      </c>
      <c r="F2728" s="2" t="s">
        <v>2917</v>
      </c>
      <c r="G2728" s="2">
        <f>ROWS(tbl_orders_raw[])</f>
        <v>5000</v>
      </c>
      <c r="H2728" s="2" t="str">
        <f>_xlfn.XLOOKUP(tbl_orders_raw[[#This Row],[customer_id]],tbl_customers[customer_id],tbl_customers[customer_id],"Not Found")</f>
        <v>CUST00326</v>
      </c>
      <c r="I2728" s="7">
        <f>MONTH(tbl_orders_raw[[#This Row],[order_date]])</f>
        <v>5</v>
      </c>
      <c r="J2728" s="7">
        <f>YEAR(tbl_orders_raw[[#This Row],[order_date]])</f>
        <v>2026</v>
      </c>
    </row>
    <row r="2729" spans="1:10" x14ac:dyDescent="0.3">
      <c r="A2729" s="2" t="s">
        <v>5654</v>
      </c>
      <c r="B2729" s="2" t="s">
        <v>148</v>
      </c>
      <c r="C2729" s="3">
        <v>46258</v>
      </c>
      <c r="D2729" s="2" t="s">
        <v>2915</v>
      </c>
      <c r="E2729" s="2" t="s">
        <v>2934</v>
      </c>
      <c r="F2729" s="2" t="s">
        <v>2917</v>
      </c>
      <c r="G2729" s="2">
        <f>ROWS(tbl_orders_raw[])</f>
        <v>5000</v>
      </c>
      <c r="H2729" s="2" t="str">
        <f>_xlfn.XLOOKUP(tbl_orders_raw[[#This Row],[customer_id]],tbl_customers[customer_id],tbl_customers[customer_id],"Not Found")</f>
        <v>CUST00060</v>
      </c>
      <c r="I2729" s="7">
        <f>MONTH(tbl_orders_raw[[#This Row],[order_date]])</f>
        <v>8</v>
      </c>
      <c r="J2729" s="7">
        <f>YEAR(tbl_orders_raw[[#This Row],[order_date]])</f>
        <v>2026</v>
      </c>
    </row>
    <row r="2730" spans="1:10" x14ac:dyDescent="0.3">
      <c r="A2730" s="2" t="s">
        <v>5655</v>
      </c>
      <c r="B2730" s="2" t="s">
        <v>1160</v>
      </c>
      <c r="C2730" s="3">
        <v>46132</v>
      </c>
      <c r="D2730" s="2" t="s">
        <v>2915</v>
      </c>
      <c r="E2730" s="2" t="s">
        <v>2939</v>
      </c>
      <c r="F2730" s="2" t="s">
        <v>2917</v>
      </c>
      <c r="G2730" s="2">
        <f>ROWS(tbl_orders_raw[])</f>
        <v>5000</v>
      </c>
      <c r="H2730" s="2" t="str">
        <f>_xlfn.XLOOKUP(tbl_orders_raw[[#This Row],[customer_id]],tbl_customers[customer_id],tbl_customers[customer_id],"Not Found")</f>
        <v>CUST00566</v>
      </c>
      <c r="I2730" s="7">
        <f>MONTH(tbl_orders_raw[[#This Row],[order_date]])</f>
        <v>4</v>
      </c>
      <c r="J2730" s="7">
        <f>YEAR(tbl_orders_raw[[#This Row],[order_date]])</f>
        <v>2026</v>
      </c>
    </row>
    <row r="2731" spans="1:10" x14ac:dyDescent="0.3">
      <c r="A2731" s="2" t="s">
        <v>5656</v>
      </c>
      <c r="B2731" s="2" t="s">
        <v>362</v>
      </c>
      <c r="C2731" s="3">
        <v>45873</v>
      </c>
      <c r="D2731" s="2" t="s">
        <v>2925</v>
      </c>
      <c r="E2731" s="2" t="s">
        <v>2916</v>
      </c>
      <c r="F2731" s="2" t="s">
        <v>2917</v>
      </c>
      <c r="G2731" s="2">
        <f>ROWS(tbl_orders_raw[])</f>
        <v>5000</v>
      </c>
      <c r="H2731" s="2" t="str">
        <f>_xlfn.XLOOKUP(tbl_orders_raw[[#This Row],[customer_id]],tbl_customers[customer_id],tbl_customers[customer_id],"Not Found")</f>
        <v>CUST00167</v>
      </c>
      <c r="I2731" s="7">
        <f>MONTH(tbl_orders_raw[[#This Row],[order_date]])</f>
        <v>8</v>
      </c>
      <c r="J2731" s="7">
        <f>YEAR(tbl_orders_raw[[#This Row],[order_date]])</f>
        <v>2025</v>
      </c>
    </row>
    <row r="2732" spans="1:10" x14ac:dyDescent="0.3">
      <c r="A2732" s="2" t="s">
        <v>5657</v>
      </c>
      <c r="B2732" s="2" t="s">
        <v>86</v>
      </c>
      <c r="C2732" s="3">
        <v>45790</v>
      </c>
      <c r="D2732" s="2" t="s">
        <v>2915</v>
      </c>
      <c r="E2732" s="2" t="s">
        <v>2939</v>
      </c>
      <c r="F2732" s="2" t="s">
        <v>2917</v>
      </c>
      <c r="G2732" s="2">
        <f>ROWS(tbl_orders_raw[])</f>
        <v>5000</v>
      </c>
      <c r="H2732" s="2" t="str">
        <f>_xlfn.XLOOKUP(tbl_orders_raw[[#This Row],[customer_id]],tbl_customers[customer_id],tbl_customers[customer_id],"Not Found")</f>
        <v>CUST00029</v>
      </c>
      <c r="I2732" s="7">
        <f>MONTH(tbl_orders_raw[[#This Row],[order_date]])</f>
        <v>5</v>
      </c>
      <c r="J2732" s="7">
        <f>YEAR(tbl_orders_raw[[#This Row],[order_date]])</f>
        <v>2025</v>
      </c>
    </row>
    <row r="2733" spans="1:10" x14ac:dyDescent="0.3">
      <c r="A2733" s="2" t="s">
        <v>5658</v>
      </c>
      <c r="B2733" s="2" t="s">
        <v>1740</v>
      </c>
      <c r="C2733" s="3">
        <v>45669</v>
      </c>
      <c r="D2733" s="2" t="s">
        <v>2925</v>
      </c>
      <c r="E2733" s="2" t="s">
        <v>2936</v>
      </c>
      <c r="F2733" s="2" t="s">
        <v>2917</v>
      </c>
      <c r="G2733" s="2">
        <f>ROWS(tbl_orders_raw[])</f>
        <v>5000</v>
      </c>
      <c r="H2733" s="2" t="str">
        <f>_xlfn.XLOOKUP(tbl_orders_raw[[#This Row],[customer_id]],tbl_customers[customer_id],tbl_customers[customer_id],"Not Found")</f>
        <v>CUST00856</v>
      </c>
      <c r="I2733" s="7">
        <f>MONTH(tbl_orders_raw[[#This Row],[order_date]])</f>
        <v>1</v>
      </c>
      <c r="J2733" s="7">
        <f>YEAR(tbl_orders_raw[[#This Row],[order_date]])</f>
        <v>2025</v>
      </c>
    </row>
    <row r="2734" spans="1:10" x14ac:dyDescent="0.3">
      <c r="A2734" s="2" t="s">
        <v>5659</v>
      </c>
      <c r="B2734" s="2" t="s">
        <v>196</v>
      </c>
      <c r="C2734" s="3">
        <v>46063</v>
      </c>
      <c r="D2734" s="2" t="s">
        <v>2915</v>
      </c>
      <c r="E2734" s="2" t="s">
        <v>2919</v>
      </c>
      <c r="F2734" s="2" t="s">
        <v>2941</v>
      </c>
      <c r="G2734" s="2">
        <f>ROWS(tbl_orders_raw[])</f>
        <v>5000</v>
      </c>
      <c r="H2734" s="2" t="str">
        <f>_xlfn.XLOOKUP(tbl_orders_raw[[#This Row],[customer_id]],tbl_customers[customer_id],tbl_customers[customer_id],"Not Found")</f>
        <v>CUST00084</v>
      </c>
      <c r="I2734" s="7">
        <f>MONTH(tbl_orders_raw[[#This Row],[order_date]])</f>
        <v>2</v>
      </c>
      <c r="J2734" s="7">
        <f>YEAR(tbl_orders_raw[[#This Row],[order_date]])</f>
        <v>2026</v>
      </c>
    </row>
    <row r="2735" spans="1:10" x14ac:dyDescent="0.3">
      <c r="A2735" s="2" t="s">
        <v>5660</v>
      </c>
      <c r="B2735" s="2" t="s">
        <v>2366</v>
      </c>
      <c r="C2735" s="3">
        <v>45378</v>
      </c>
      <c r="D2735" s="2" t="s">
        <v>2915</v>
      </c>
      <c r="E2735" s="2" t="s">
        <v>2939</v>
      </c>
      <c r="F2735" s="2" t="s">
        <v>2917</v>
      </c>
      <c r="G2735" s="2">
        <f>ROWS(tbl_orders_raw[])</f>
        <v>5000</v>
      </c>
      <c r="H2735" s="2" t="str">
        <f>_xlfn.XLOOKUP(tbl_orders_raw[[#This Row],[customer_id]],tbl_customers[customer_id],tbl_customers[customer_id],"Not Found")</f>
        <v>CUST01169</v>
      </c>
      <c r="I2735" s="7">
        <f>MONTH(tbl_orders_raw[[#This Row],[order_date]])</f>
        <v>3</v>
      </c>
      <c r="J2735" s="7">
        <f>YEAR(tbl_orders_raw[[#This Row],[order_date]])</f>
        <v>2024</v>
      </c>
    </row>
    <row r="2736" spans="1:10" x14ac:dyDescent="0.3">
      <c r="A2736" s="2" t="s">
        <v>5661</v>
      </c>
      <c r="B2736" s="2" t="s">
        <v>2410</v>
      </c>
      <c r="C2736" s="3">
        <v>45602</v>
      </c>
      <c r="D2736" s="2" t="s">
        <v>2915</v>
      </c>
      <c r="E2736" s="2" t="s">
        <v>2919</v>
      </c>
      <c r="F2736" s="2" t="s">
        <v>2917</v>
      </c>
      <c r="G2736" s="2">
        <f>ROWS(tbl_orders_raw[])</f>
        <v>5000</v>
      </c>
      <c r="H2736" s="2" t="str">
        <f>_xlfn.XLOOKUP(tbl_orders_raw[[#This Row],[customer_id]],tbl_customers[customer_id],tbl_customers[customer_id],"Not Found")</f>
        <v>CUST01191</v>
      </c>
      <c r="I2736" s="7">
        <f>MONTH(tbl_orders_raw[[#This Row],[order_date]])</f>
        <v>11</v>
      </c>
      <c r="J2736" s="7">
        <f>YEAR(tbl_orders_raw[[#This Row],[order_date]])</f>
        <v>2024</v>
      </c>
    </row>
    <row r="2737" spans="1:10" x14ac:dyDescent="0.3">
      <c r="A2737" s="2" t="s">
        <v>5662</v>
      </c>
      <c r="B2737" s="2" t="s">
        <v>178</v>
      </c>
      <c r="C2737" s="3">
        <v>45963</v>
      </c>
      <c r="D2737" s="2" t="s">
        <v>2915</v>
      </c>
      <c r="E2737" s="2" t="s">
        <v>2939</v>
      </c>
      <c r="F2737" s="2" t="s">
        <v>2922</v>
      </c>
      <c r="G2737" s="2">
        <f>ROWS(tbl_orders_raw[])</f>
        <v>5000</v>
      </c>
      <c r="H2737" s="2" t="str">
        <f>_xlfn.XLOOKUP(tbl_orders_raw[[#This Row],[customer_id]],tbl_customers[customer_id],tbl_customers[customer_id],"Not Found")</f>
        <v>CUST00075</v>
      </c>
      <c r="I2737" s="7">
        <f>MONTH(tbl_orders_raw[[#This Row],[order_date]])</f>
        <v>11</v>
      </c>
      <c r="J2737" s="7">
        <f>YEAR(tbl_orders_raw[[#This Row],[order_date]])</f>
        <v>2025</v>
      </c>
    </row>
    <row r="2738" spans="1:10" x14ac:dyDescent="0.3">
      <c r="A2738" s="2" t="s">
        <v>5663</v>
      </c>
      <c r="B2738" s="2" t="s">
        <v>1284</v>
      </c>
      <c r="C2738" s="3">
        <v>45993</v>
      </c>
      <c r="D2738" s="2" t="s">
        <v>2925</v>
      </c>
      <c r="E2738" s="2" t="s">
        <v>2916</v>
      </c>
      <c r="F2738" s="2" t="s">
        <v>2917</v>
      </c>
      <c r="G2738" s="2">
        <f>ROWS(tbl_orders_raw[])</f>
        <v>5000</v>
      </c>
      <c r="H2738" s="2" t="str">
        <f>_xlfn.XLOOKUP(tbl_orders_raw[[#This Row],[customer_id]],tbl_customers[customer_id],tbl_customers[customer_id],"Not Found")</f>
        <v>CUST00628</v>
      </c>
      <c r="I2738" s="7">
        <f>MONTH(tbl_orders_raw[[#This Row],[order_date]])</f>
        <v>12</v>
      </c>
      <c r="J2738" s="7">
        <f>YEAR(tbl_orders_raw[[#This Row],[order_date]])</f>
        <v>2025</v>
      </c>
    </row>
    <row r="2739" spans="1:10" x14ac:dyDescent="0.3">
      <c r="A2739" s="2" t="s">
        <v>5664</v>
      </c>
      <c r="B2739" s="2" t="s">
        <v>1438</v>
      </c>
      <c r="C2739" s="3">
        <v>45718</v>
      </c>
      <c r="D2739" s="2" t="s">
        <v>2915</v>
      </c>
      <c r="E2739" s="2" t="s">
        <v>2921</v>
      </c>
      <c r="F2739" s="2" t="s">
        <v>2917</v>
      </c>
      <c r="G2739" s="2">
        <f>ROWS(tbl_orders_raw[])</f>
        <v>5000</v>
      </c>
      <c r="H2739" s="2" t="str">
        <f>_xlfn.XLOOKUP(tbl_orders_raw[[#This Row],[customer_id]],tbl_customers[customer_id],tbl_customers[customer_id],"Not Found")</f>
        <v>CUST00705</v>
      </c>
      <c r="I2739" s="7">
        <f>MONTH(tbl_orders_raw[[#This Row],[order_date]])</f>
        <v>3</v>
      </c>
      <c r="J2739" s="7">
        <f>YEAR(tbl_orders_raw[[#This Row],[order_date]])</f>
        <v>2025</v>
      </c>
    </row>
    <row r="2740" spans="1:10" x14ac:dyDescent="0.3">
      <c r="A2740" s="2" t="s">
        <v>5665</v>
      </c>
      <c r="B2740" s="2" t="s">
        <v>806</v>
      </c>
      <c r="C2740" s="3">
        <v>45756</v>
      </c>
      <c r="D2740" s="2" t="s">
        <v>2915</v>
      </c>
      <c r="E2740" s="2" t="s">
        <v>2916</v>
      </c>
      <c r="F2740" s="2" t="s">
        <v>2917</v>
      </c>
      <c r="G2740" s="2">
        <f>ROWS(tbl_orders_raw[])</f>
        <v>5000</v>
      </c>
      <c r="H2740" s="2" t="str">
        <f>_xlfn.XLOOKUP(tbl_orders_raw[[#This Row],[customer_id]],tbl_customers[customer_id],tbl_customers[customer_id],"Not Found")</f>
        <v>CUST00389</v>
      </c>
      <c r="I2740" s="7">
        <f>MONTH(tbl_orders_raw[[#This Row],[order_date]])</f>
        <v>4</v>
      </c>
      <c r="J2740" s="7">
        <f>YEAR(tbl_orders_raw[[#This Row],[order_date]])</f>
        <v>2025</v>
      </c>
    </row>
    <row r="2741" spans="1:10" x14ac:dyDescent="0.3">
      <c r="A2741" s="2" t="s">
        <v>5666</v>
      </c>
      <c r="B2741" s="2" t="s">
        <v>510</v>
      </c>
      <c r="C2741" s="3">
        <v>46195</v>
      </c>
      <c r="D2741" s="2" t="s">
        <v>2915</v>
      </c>
      <c r="E2741" s="2" t="s">
        <v>2936</v>
      </c>
      <c r="F2741" s="2" t="s">
        <v>2917</v>
      </c>
      <c r="G2741" s="2">
        <f>ROWS(tbl_orders_raw[])</f>
        <v>5000</v>
      </c>
      <c r="H2741" s="2" t="str">
        <f>_xlfn.XLOOKUP(tbl_orders_raw[[#This Row],[customer_id]],tbl_customers[customer_id],tbl_customers[customer_id],"Not Found")</f>
        <v>CUST00241</v>
      </c>
      <c r="I2741" s="7">
        <f>MONTH(tbl_orders_raw[[#This Row],[order_date]])</f>
        <v>6</v>
      </c>
      <c r="J2741" s="7">
        <f>YEAR(tbl_orders_raw[[#This Row],[order_date]])</f>
        <v>2026</v>
      </c>
    </row>
    <row r="2742" spans="1:10" x14ac:dyDescent="0.3">
      <c r="A2742" s="2" t="s">
        <v>5667</v>
      </c>
      <c r="B2742" s="2" t="s">
        <v>1712</v>
      </c>
      <c r="C2742" s="3">
        <v>46096</v>
      </c>
      <c r="D2742" s="2" t="s">
        <v>2925</v>
      </c>
      <c r="E2742" s="2" t="s">
        <v>2936</v>
      </c>
      <c r="F2742" s="2" t="s">
        <v>2917</v>
      </c>
      <c r="G2742" s="2">
        <f>ROWS(tbl_orders_raw[])</f>
        <v>5000</v>
      </c>
      <c r="H2742" s="2" t="str">
        <f>_xlfn.XLOOKUP(tbl_orders_raw[[#This Row],[customer_id]],tbl_customers[customer_id],tbl_customers[customer_id],"Not Found")</f>
        <v>CUST00842</v>
      </c>
      <c r="I2742" s="7">
        <f>MONTH(tbl_orders_raw[[#This Row],[order_date]])</f>
        <v>3</v>
      </c>
      <c r="J2742" s="7">
        <f>YEAR(tbl_orders_raw[[#This Row],[order_date]])</f>
        <v>2026</v>
      </c>
    </row>
    <row r="2743" spans="1:10" x14ac:dyDescent="0.3">
      <c r="A2743" s="2" t="s">
        <v>5668</v>
      </c>
      <c r="B2743" s="2" t="s">
        <v>2302</v>
      </c>
      <c r="C2743" s="3">
        <v>46255</v>
      </c>
      <c r="D2743" s="2" t="s">
        <v>2925</v>
      </c>
      <c r="E2743" s="2" t="s">
        <v>2916</v>
      </c>
      <c r="F2743" s="2" t="s">
        <v>2917</v>
      </c>
      <c r="G2743" s="2">
        <f>ROWS(tbl_orders_raw[])</f>
        <v>5000</v>
      </c>
      <c r="H2743" s="2" t="str">
        <f>_xlfn.XLOOKUP(tbl_orders_raw[[#This Row],[customer_id]],tbl_customers[customer_id],tbl_customers[customer_id],"Not Found")</f>
        <v>CUST01137</v>
      </c>
      <c r="I2743" s="7">
        <f>MONTH(tbl_orders_raw[[#This Row],[order_date]])</f>
        <v>8</v>
      </c>
      <c r="J2743" s="7">
        <f>YEAR(tbl_orders_raw[[#This Row],[order_date]])</f>
        <v>2026</v>
      </c>
    </row>
    <row r="2744" spans="1:10" x14ac:dyDescent="0.3">
      <c r="A2744" s="2" t="s">
        <v>5669</v>
      </c>
      <c r="B2744" s="2" t="s">
        <v>2138</v>
      </c>
      <c r="C2744" s="3">
        <v>45987</v>
      </c>
      <c r="D2744" s="2" t="s">
        <v>2925</v>
      </c>
      <c r="E2744" s="2" t="s">
        <v>2921</v>
      </c>
      <c r="F2744" s="2" t="s">
        <v>2922</v>
      </c>
      <c r="G2744" s="2">
        <f>ROWS(tbl_orders_raw[])</f>
        <v>5000</v>
      </c>
      <c r="H2744" s="2" t="str">
        <f>_xlfn.XLOOKUP(tbl_orders_raw[[#This Row],[customer_id]],tbl_customers[customer_id],tbl_customers[customer_id],"Not Found")</f>
        <v>CUST01055</v>
      </c>
      <c r="I2744" s="7">
        <f>MONTH(tbl_orders_raw[[#This Row],[order_date]])</f>
        <v>11</v>
      </c>
      <c r="J2744" s="7">
        <f>YEAR(tbl_orders_raw[[#This Row],[order_date]])</f>
        <v>2025</v>
      </c>
    </row>
    <row r="2745" spans="1:10" x14ac:dyDescent="0.3">
      <c r="A2745" s="2" t="s">
        <v>5670</v>
      </c>
      <c r="B2745" s="2" t="s">
        <v>2048</v>
      </c>
      <c r="C2745" s="3">
        <v>45838</v>
      </c>
      <c r="D2745" s="2" t="s">
        <v>2928</v>
      </c>
      <c r="E2745" s="2" t="s">
        <v>2921</v>
      </c>
      <c r="F2745" s="2" t="s">
        <v>2917</v>
      </c>
      <c r="G2745" s="2">
        <f>ROWS(tbl_orders_raw[])</f>
        <v>5000</v>
      </c>
      <c r="H2745" s="2" t="str">
        <f>_xlfn.XLOOKUP(tbl_orders_raw[[#This Row],[customer_id]],tbl_customers[customer_id],tbl_customers[customer_id],"Not Found")</f>
        <v>CUST01010</v>
      </c>
      <c r="I2745" s="7">
        <f>MONTH(tbl_orders_raw[[#This Row],[order_date]])</f>
        <v>6</v>
      </c>
      <c r="J2745" s="7">
        <f>YEAR(tbl_orders_raw[[#This Row],[order_date]])</f>
        <v>2025</v>
      </c>
    </row>
    <row r="2746" spans="1:10" x14ac:dyDescent="0.3">
      <c r="A2746" s="2" t="s">
        <v>5671</v>
      </c>
      <c r="B2746" s="2" t="s">
        <v>1698</v>
      </c>
      <c r="C2746" s="3">
        <v>45392</v>
      </c>
      <c r="D2746" s="2" t="s">
        <v>2915</v>
      </c>
      <c r="E2746" s="2" t="s">
        <v>2916</v>
      </c>
      <c r="F2746" s="2" t="s">
        <v>2917</v>
      </c>
      <c r="G2746" s="2">
        <f>ROWS(tbl_orders_raw[])</f>
        <v>5000</v>
      </c>
      <c r="H2746" s="2" t="str">
        <f>_xlfn.XLOOKUP(tbl_orders_raw[[#This Row],[customer_id]],tbl_customers[customer_id],tbl_customers[customer_id],"Not Found")</f>
        <v>CUST00835</v>
      </c>
      <c r="I2746" s="7">
        <f>MONTH(tbl_orders_raw[[#This Row],[order_date]])</f>
        <v>4</v>
      </c>
      <c r="J2746" s="7">
        <f>YEAR(tbl_orders_raw[[#This Row],[order_date]])</f>
        <v>2024</v>
      </c>
    </row>
    <row r="2747" spans="1:10" x14ac:dyDescent="0.3">
      <c r="A2747" s="2" t="s">
        <v>5672</v>
      </c>
      <c r="B2747" s="2" t="s">
        <v>376</v>
      </c>
      <c r="C2747" s="3">
        <v>46132</v>
      </c>
      <c r="D2747" s="2" t="s">
        <v>2925</v>
      </c>
      <c r="E2747" s="2" t="s">
        <v>2921</v>
      </c>
      <c r="F2747" s="2" t="s">
        <v>2917</v>
      </c>
      <c r="G2747" s="2">
        <f>ROWS(tbl_orders_raw[])</f>
        <v>5000</v>
      </c>
      <c r="H2747" s="2" t="str">
        <f>_xlfn.XLOOKUP(tbl_orders_raw[[#This Row],[customer_id]],tbl_customers[customer_id],tbl_customers[customer_id],"Not Found")</f>
        <v>CUST00174</v>
      </c>
      <c r="I2747" s="7">
        <f>MONTH(tbl_orders_raw[[#This Row],[order_date]])</f>
        <v>4</v>
      </c>
      <c r="J2747" s="7">
        <f>YEAR(tbl_orders_raw[[#This Row],[order_date]])</f>
        <v>2026</v>
      </c>
    </row>
    <row r="2748" spans="1:10" x14ac:dyDescent="0.3">
      <c r="A2748" s="2" t="s">
        <v>5673</v>
      </c>
      <c r="B2748" s="2" t="s">
        <v>852</v>
      </c>
      <c r="C2748" s="3">
        <v>45517</v>
      </c>
      <c r="D2748" s="2" t="s">
        <v>2925</v>
      </c>
      <c r="E2748" s="2" t="s">
        <v>2934</v>
      </c>
      <c r="F2748" s="2" t="s">
        <v>2941</v>
      </c>
      <c r="G2748" s="2">
        <f>ROWS(tbl_orders_raw[])</f>
        <v>5000</v>
      </c>
      <c r="H2748" s="2" t="str">
        <f>_xlfn.XLOOKUP(tbl_orders_raw[[#This Row],[customer_id]],tbl_customers[customer_id],tbl_customers[customer_id],"Not Found")</f>
        <v>CUST00412</v>
      </c>
      <c r="I2748" s="7">
        <f>MONTH(tbl_orders_raw[[#This Row],[order_date]])</f>
        <v>8</v>
      </c>
      <c r="J2748" s="7">
        <f>YEAR(tbl_orders_raw[[#This Row],[order_date]])</f>
        <v>2024</v>
      </c>
    </row>
    <row r="2749" spans="1:10" x14ac:dyDescent="0.3">
      <c r="A2749" s="2" t="s">
        <v>5674</v>
      </c>
      <c r="B2749" s="2" t="s">
        <v>1182</v>
      </c>
      <c r="C2749" s="3">
        <v>46029</v>
      </c>
      <c r="D2749" s="2" t="s">
        <v>2928</v>
      </c>
      <c r="E2749" s="2" t="s">
        <v>2936</v>
      </c>
      <c r="F2749" s="2" t="s">
        <v>2917</v>
      </c>
      <c r="G2749" s="2">
        <f>ROWS(tbl_orders_raw[])</f>
        <v>5000</v>
      </c>
      <c r="H2749" s="2" t="str">
        <f>_xlfn.XLOOKUP(tbl_orders_raw[[#This Row],[customer_id]],tbl_customers[customer_id],tbl_customers[customer_id],"Not Found")</f>
        <v>CUST00577</v>
      </c>
      <c r="I2749" s="7">
        <f>MONTH(tbl_orders_raw[[#This Row],[order_date]])</f>
        <v>1</v>
      </c>
      <c r="J2749" s="7">
        <f>YEAR(tbl_orders_raw[[#This Row],[order_date]])</f>
        <v>2026</v>
      </c>
    </row>
    <row r="2750" spans="1:10" x14ac:dyDescent="0.3">
      <c r="A2750" s="2" t="s">
        <v>5675</v>
      </c>
      <c r="B2750" s="2" t="s">
        <v>264</v>
      </c>
      <c r="C2750" s="3">
        <v>45666</v>
      </c>
      <c r="D2750" s="2" t="s">
        <v>2915</v>
      </c>
      <c r="E2750" s="2" t="s">
        <v>2916</v>
      </c>
      <c r="F2750" s="2" t="s">
        <v>2917</v>
      </c>
      <c r="G2750" s="2">
        <f>ROWS(tbl_orders_raw[])</f>
        <v>5000</v>
      </c>
      <c r="H2750" s="2" t="str">
        <f>_xlfn.XLOOKUP(tbl_orders_raw[[#This Row],[customer_id]],tbl_customers[customer_id],tbl_customers[customer_id],"Not Found")</f>
        <v>CUST00118</v>
      </c>
      <c r="I2750" s="7">
        <f>MONTH(tbl_orders_raw[[#This Row],[order_date]])</f>
        <v>1</v>
      </c>
      <c r="J2750" s="7">
        <f>YEAR(tbl_orders_raw[[#This Row],[order_date]])</f>
        <v>2025</v>
      </c>
    </row>
    <row r="2751" spans="1:10" x14ac:dyDescent="0.3">
      <c r="A2751" s="2" t="s">
        <v>5676</v>
      </c>
      <c r="B2751" s="2" t="s">
        <v>858</v>
      </c>
      <c r="C2751" s="3">
        <v>46264</v>
      </c>
      <c r="D2751" s="2" t="s">
        <v>2928</v>
      </c>
      <c r="E2751" s="2" t="s">
        <v>2916</v>
      </c>
      <c r="F2751" s="2" t="s">
        <v>2917</v>
      </c>
      <c r="G2751" s="2">
        <f>ROWS(tbl_orders_raw[])</f>
        <v>5000</v>
      </c>
      <c r="H2751" s="2" t="str">
        <f>_xlfn.XLOOKUP(tbl_orders_raw[[#This Row],[customer_id]],tbl_customers[customer_id],tbl_customers[customer_id],"Not Found")</f>
        <v>CUST00415</v>
      </c>
      <c r="I2751" s="7">
        <f>MONTH(tbl_orders_raw[[#This Row],[order_date]])</f>
        <v>8</v>
      </c>
      <c r="J2751" s="7">
        <f>YEAR(tbl_orders_raw[[#This Row],[order_date]])</f>
        <v>2026</v>
      </c>
    </row>
    <row r="2752" spans="1:10" x14ac:dyDescent="0.3">
      <c r="A2752" s="2" t="s">
        <v>5677</v>
      </c>
      <c r="B2752" s="2" t="s">
        <v>352</v>
      </c>
      <c r="C2752" s="3">
        <v>45371</v>
      </c>
      <c r="D2752" s="2" t="s">
        <v>2925</v>
      </c>
      <c r="E2752" s="2" t="s">
        <v>2939</v>
      </c>
      <c r="F2752" s="2" t="s">
        <v>2917</v>
      </c>
      <c r="G2752" s="2">
        <f>ROWS(tbl_orders_raw[])</f>
        <v>5000</v>
      </c>
      <c r="H2752" s="2" t="str">
        <f>_xlfn.XLOOKUP(tbl_orders_raw[[#This Row],[customer_id]],tbl_customers[customer_id],tbl_customers[customer_id],"Not Found")</f>
        <v>CUST00162</v>
      </c>
      <c r="I2752" s="7">
        <f>MONTH(tbl_orders_raw[[#This Row],[order_date]])</f>
        <v>3</v>
      </c>
      <c r="J2752" s="7">
        <f>YEAR(tbl_orders_raw[[#This Row],[order_date]])</f>
        <v>2024</v>
      </c>
    </row>
    <row r="2753" spans="1:10" x14ac:dyDescent="0.3">
      <c r="A2753" s="2" t="s">
        <v>5678</v>
      </c>
      <c r="B2753" s="2" t="s">
        <v>1690</v>
      </c>
      <c r="C2753" s="3">
        <v>45803</v>
      </c>
      <c r="D2753" s="2" t="s">
        <v>2915</v>
      </c>
      <c r="E2753" s="2" t="s">
        <v>2936</v>
      </c>
      <c r="F2753" s="2" t="s">
        <v>2917</v>
      </c>
      <c r="G2753" s="2">
        <f>ROWS(tbl_orders_raw[])</f>
        <v>5000</v>
      </c>
      <c r="H2753" s="2" t="str">
        <f>_xlfn.XLOOKUP(tbl_orders_raw[[#This Row],[customer_id]],tbl_customers[customer_id],tbl_customers[customer_id],"Not Found")</f>
        <v>CUST00831</v>
      </c>
      <c r="I2753" s="7">
        <f>MONTH(tbl_orders_raw[[#This Row],[order_date]])</f>
        <v>5</v>
      </c>
      <c r="J2753" s="7">
        <f>YEAR(tbl_orders_raw[[#This Row],[order_date]])</f>
        <v>2025</v>
      </c>
    </row>
    <row r="2754" spans="1:10" x14ac:dyDescent="0.3">
      <c r="A2754" s="2" t="s">
        <v>5679</v>
      </c>
      <c r="B2754" s="2" t="s">
        <v>1942</v>
      </c>
      <c r="C2754" s="3">
        <v>46176</v>
      </c>
      <c r="D2754" s="2" t="s">
        <v>2925</v>
      </c>
      <c r="E2754" s="2" t="s">
        <v>2939</v>
      </c>
      <c r="F2754" s="2" t="s">
        <v>2917</v>
      </c>
      <c r="G2754" s="2">
        <f>ROWS(tbl_orders_raw[])</f>
        <v>5000</v>
      </c>
      <c r="H2754" s="2" t="str">
        <f>_xlfn.XLOOKUP(tbl_orders_raw[[#This Row],[customer_id]],tbl_customers[customer_id],tbl_customers[customer_id],"Not Found")</f>
        <v>CUST00957</v>
      </c>
      <c r="I2754" s="7">
        <f>MONTH(tbl_orders_raw[[#This Row],[order_date]])</f>
        <v>6</v>
      </c>
      <c r="J2754" s="7">
        <f>YEAR(tbl_orders_raw[[#This Row],[order_date]])</f>
        <v>2026</v>
      </c>
    </row>
    <row r="2755" spans="1:10" x14ac:dyDescent="0.3">
      <c r="A2755" s="2" t="s">
        <v>5680</v>
      </c>
      <c r="B2755" s="2" t="s">
        <v>1130</v>
      </c>
      <c r="C2755" s="3">
        <v>45983</v>
      </c>
      <c r="D2755" s="2" t="s">
        <v>2915</v>
      </c>
      <c r="E2755" s="2" t="s">
        <v>2934</v>
      </c>
      <c r="F2755" s="2" t="s">
        <v>2917</v>
      </c>
      <c r="G2755" s="2">
        <f>ROWS(tbl_orders_raw[])</f>
        <v>5000</v>
      </c>
      <c r="H2755" s="2" t="str">
        <f>_xlfn.XLOOKUP(tbl_orders_raw[[#This Row],[customer_id]],tbl_customers[customer_id],tbl_customers[customer_id],"Not Found")</f>
        <v>CUST00551</v>
      </c>
      <c r="I2755" s="7">
        <f>MONTH(tbl_orders_raw[[#This Row],[order_date]])</f>
        <v>11</v>
      </c>
      <c r="J2755" s="7">
        <f>YEAR(tbl_orders_raw[[#This Row],[order_date]])</f>
        <v>2025</v>
      </c>
    </row>
    <row r="2756" spans="1:10" x14ac:dyDescent="0.3">
      <c r="A2756" s="2" t="s">
        <v>5681</v>
      </c>
      <c r="B2756" s="2" t="s">
        <v>1128</v>
      </c>
      <c r="C2756" s="3">
        <v>46021</v>
      </c>
      <c r="D2756" s="2" t="s">
        <v>2925</v>
      </c>
      <c r="E2756" s="2" t="s">
        <v>2936</v>
      </c>
      <c r="F2756" s="2" t="s">
        <v>2941</v>
      </c>
      <c r="G2756" s="2">
        <f>ROWS(tbl_orders_raw[])</f>
        <v>5000</v>
      </c>
      <c r="H2756" s="2" t="str">
        <f>_xlfn.XLOOKUP(tbl_orders_raw[[#This Row],[customer_id]],tbl_customers[customer_id],tbl_customers[customer_id],"Not Found")</f>
        <v>CUST00550</v>
      </c>
      <c r="I2756" s="7">
        <f>MONTH(tbl_orders_raw[[#This Row],[order_date]])</f>
        <v>12</v>
      </c>
      <c r="J2756" s="7">
        <f>YEAR(tbl_orders_raw[[#This Row],[order_date]])</f>
        <v>2025</v>
      </c>
    </row>
    <row r="2757" spans="1:10" x14ac:dyDescent="0.3">
      <c r="A2757" s="2" t="s">
        <v>5682</v>
      </c>
      <c r="B2757" s="2" t="s">
        <v>846</v>
      </c>
      <c r="C2757" s="3">
        <v>45635</v>
      </c>
      <c r="D2757" s="2" t="s">
        <v>2915</v>
      </c>
      <c r="E2757" s="2" t="s">
        <v>2916</v>
      </c>
      <c r="F2757" s="2" t="s">
        <v>2917</v>
      </c>
      <c r="G2757" s="2">
        <f>ROWS(tbl_orders_raw[])</f>
        <v>5000</v>
      </c>
      <c r="H2757" s="2" t="str">
        <f>_xlfn.XLOOKUP(tbl_orders_raw[[#This Row],[customer_id]],tbl_customers[customer_id],tbl_customers[customer_id],"Not Found")</f>
        <v>CUST00409</v>
      </c>
      <c r="I2757" s="7">
        <f>MONTH(tbl_orders_raw[[#This Row],[order_date]])</f>
        <v>12</v>
      </c>
      <c r="J2757" s="7">
        <f>YEAR(tbl_orders_raw[[#This Row],[order_date]])</f>
        <v>2024</v>
      </c>
    </row>
    <row r="2758" spans="1:10" x14ac:dyDescent="0.3">
      <c r="A2758" s="2" t="s">
        <v>5683</v>
      </c>
      <c r="B2758" s="2" t="s">
        <v>1138</v>
      </c>
      <c r="C2758" s="3">
        <v>45775</v>
      </c>
      <c r="D2758" s="2" t="s">
        <v>2915</v>
      </c>
      <c r="E2758" s="2" t="s">
        <v>2936</v>
      </c>
      <c r="F2758" s="2" t="s">
        <v>2917</v>
      </c>
      <c r="G2758" s="2">
        <f>ROWS(tbl_orders_raw[])</f>
        <v>5000</v>
      </c>
      <c r="H2758" s="2" t="str">
        <f>_xlfn.XLOOKUP(tbl_orders_raw[[#This Row],[customer_id]],tbl_customers[customer_id],tbl_customers[customer_id],"Not Found")</f>
        <v>CUST00555</v>
      </c>
      <c r="I2758" s="7">
        <f>MONTH(tbl_orders_raw[[#This Row],[order_date]])</f>
        <v>4</v>
      </c>
      <c r="J2758" s="7">
        <f>YEAR(tbl_orders_raw[[#This Row],[order_date]])</f>
        <v>2025</v>
      </c>
    </row>
    <row r="2759" spans="1:10" x14ac:dyDescent="0.3">
      <c r="A2759" s="2" t="s">
        <v>5684</v>
      </c>
      <c r="B2759" s="2" t="s">
        <v>1594</v>
      </c>
      <c r="C2759" s="3">
        <v>45806</v>
      </c>
      <c r="D2759" s="2" t="s">
        <v>2928</v>
      </c>
      <c r="E2759" s="2" t="s">
        <v>2916</v>
      </c>
      <c r="F2759" s="2" t="s">
        <v>2917</v>
      </c>
      <c r="G2759" s="2">
        <f>ROWS(tbl_orders_raw[])</f>
        <v>5000</v>
      </c>
      <c r="H2759" s="2" t="str">
        <f>_xlfn.XLOOKUP(tbl_orders_raw[[#This Row],[customer_id]],tbl_customers[customer_id],tbl_customers[customer_id],"Not Found")</f>
        <v>CUST00783</v>
      </c>
      <c r="I2759" s="7">
        <f>MONTH(tbl_orders_raw[[#This Row],[order_date]])</f>
        <v>5</v>
      </c>
      <c r="J2759" s="7">
        <f>YEAR(tbl_orders_raw[[#This Row],[order_date]])</f>
        <v>2025</v>
      </c>
    </row>
    <row r="2760" spans="1:10" x14ac:dyDescent="0.3">
      <c r="A2760" s="2" t="s">
        <v>5685</v>
      </c>
      <c r="B2760" s="2" t="s">
        <v>548</v>
      </c>
      <c r="C2760" s="3">
        <v>45579</v>
      </c>
      <c r="D2760" s="2" t="s">
        <v>2915</v>
      </c>
      <c r="E2760" s="2" t="s">
        <v>2939</v>
      </c>
      <c r="F2760" s="2" t="s">
        <v>2917</v>
      </c>
      <c r="G2760" s="2">
        <f>ROWS(tbl_orders_raw[])</f>
        <v>5000</v>
      </c>
      <c r="H2760" s="2" t="str">
        <f>_xlfn.XLOOKUP(tbl_orders_raw[[#This Row],[customer_id]],tbl_customers[customer_id],tbl_customers[customer_id],"Not Found")</f>
        <v>CUST00260</v>
      </c>
      <c r="I2760" s="7">
        <f>MONTH(tbl_orders_raw[[#This Row],[order_date]])</f>
        <v>10</v>
      </c>
      <c r="J2760" s="7">
        <f>YEAR(tbl_orders_raw[[#This Row],[order_date]])</f>
        <v>2024</v>
      </c>
    </row>
    <row r="2761" spans="1:10" x14ac:dyDescent="0.3">
      <c r="A2761" s="2" t="s">
        <v>5686</v>
      </c>
      <c r="B2761" s="2" t="s">
        <v>57</v>
      </c>
      <c r="C2761" s="3">
        <v>45840</v>
      </c>
      <c r="D2761" s="2" t="s">
        <v>2925</v>
      </c>
      <c r="E2761" s="2" t="s">
        <v>2936</v>
      </c>
      <c r="F2761" s="2" t="s">
        <v>2922</v>
      </c>
      <c r="G2761" s="2">
        <f>ROWS(tbl_orders_raw[])</f>
        <v>5000</v>
      </c>
      <c r="H2761" s="2" t="str">
        <f>_xlfn.XLOOKUP(tbl_orders_raw[[#This Row],[customer_id]],tbl_customers[customer_id],tbl_customers[customer_id],"Not Found")</f>
        <v>CUST00017</v>
      </c>
      <c r="I2761" s="7">
        <f>MONTH(tbl_orders_raw[[#This Row],[order_date]])</f>
        <v>7</v>
      </c>
      <c r="J2761" s="7">
        <f>YEAR(tbl_orders_raw[[#This Row],[order_date]])</f>
        <v>2025</v>
      </c>
    </row>
    <row r="2762" spans="1:10" x14ac:dyDescent="0.3">
      <c r="A2762" s="2" t="s">
        <v>5687</v>
      </c>
      <c r="B2762" s="2" t="s">
        <v>1284</v>
      </c>
      <c r="C2762" s="3">
        <v>46231</v>
      </c>
      <c r="D2762" s="2" t="s">
        <v>2915</v>
      </c>
      <c r="E2762" s="2" t="s">
        <v>2934</v>
      </c>
      <c r="F2762" s="2" t="s">
        <v>2917</v>
      </c>
      <c r="G2762" s="2">
        <f>ROWS(tbl_orders_raw[])</f>
        <v>5000</v>
      </c>
      <c r="H2762" s="2" t="str">
        <f>_xlfn.XLOOKUP(tbl_orders_raw[[#This Row],[customer_id]],tbl_customers[customer_id],tbl_customers[customer_id],"Not Found")</f>
        <v>CUST00628</v>
      </c>
      <c r="I2762" s="7">
        <f>MONTH(tbl_orders_raw[[#This Row],[order_date]])</f>
        <v>7</v>
      </c>
      <c r="J2762" s="7">
        <f>YEAR(tbl_orders_raw[[#This Row],[order_date]])</f>
        <v>2026</v>
      </c>
    </row>
    <row r="2763" spans="1:10" x14ac:dyDescent="0.3">
      <c r="A2763" s="2" t="s">
        <v>5688</v>
      </c>
      <c r="B2763" s="2" t="s">
        <v>614</v>
      </c>
      <c r="C2763" s="3">
        <v>45700</v>
      </c>
      <c r="D2763" s="2" t="s">
        <v>2915</v>
      </c>
      <c r="E2763" s="2" t="s">
        <v>2936</v>
      </c>
      <c r="F2763" s="2" t="s">
        <v>2917</v>
      </c>
      <c r="G2763" s="2">
        <f>ROWS(tbl_orders_raw[])</f>
        <v>5000</v>
      </c>
      <c r="H2763" s="2" t="str">
        <f>_xlfn.XLOOKUP(tbl_orders_raw[[#This Row],[customer_id]],tbl_customers[customer_id],tbl_customers[customer_id],"Not Found")</f>
        <v>CUST00293</v>
      </c>
      <c r="I2763" s="7">
        <f>MONTH(tbl_orders_raw[[#This Row],[order_date]])</f>
        <v>2</v>
      </c>
      <c r="J2763" s="7">
        <f>YEAR(tbl_orders_raw[[#This Row],[order_date]])</f>
        <v>2025</v>
      </c>
    </row>
    <row r="2764" spans="1:10" x14ac:dyDescent="0.3">
      <c r="A2764" s="2" t="s">
        <v>5689</v>
      </c>
      <c r="B2764" s="2" t="s">
        <v>1266</v>
      </c>
      <c r="C2764" s="3">
        <v>45698</v>
      </c>
      <c r="D2764" s="2" t="s">
        <v>2925</v>
      </c>
      <c r="E2764" s="2" t="s">
        <v>2916</v>
      </c>
      <c r="F2764" s="2" t="s">
        <v>2917</v>
      </c>
      <c r="G2764" s="2">
        <f>ROWS(tbl_orders_raw[])</f>
        <v>5000</v>
      </c>
      <c r="H2764" s="2" t="str">
        <f>_xlfn.XLOOKUP(tbl_orders_raw[[#This Row],[customer_id]],tbl_customers[customer_id],tbl_customers[customer_id],"Not Found")</f>
        <v>CUST00619</v>
      </c>
      <c r="I2764" s="7">
        <f>MONTH(tbl_orders_raw[[#This Row],[order_date]])</f>
        <v>2</v>
      </c>
      <c r="J2764" s="7">
        <f>YEAR(tbl_orders_raw[[#This Row],[order_date]])</f>
        <v>2025</v>
      </c>
    </row>
    <row r="2765" spans="1:10" x14ac:dyDescent="0.3">
      <c r="A2765" s="2" t="s">
        <v>5690</v>
      </c>
      <c r="B2765" s="2" t="s">
        <v>84</v>
      </c>
      <c r="C2765" s="3">
        <v>45537</v>
      </c>
      <c r="D2765" s="2" t="s">
        <v>2915</v>
      </c>
      <c r="E2765" s="2" t="s">
        <v>2936</v>
      </c>
      <c r="F2765" s="2" t="s">
        <v>2917</v>
      </c>
      <c r="G2765" s="2">
        <f>ROWS(tbl_orders_raw[])</f>
        <v>5000</v>
      </c>
      <c r="H2765" s="2" t="str">
        <f>_xlfn.XLOOKUP(tbl_orders_raw[[#This Row],[customer_id]],tbl_customers[customer_id],tbl_customers[customer_id],"Not Found")</f>
        <v>CUST00028</v>
      </c>
      <c r="I2765" s="7">
        <f>MONTH(tbl_orders_raw[[#This Row],[order_date]])</f>
        <v>9</v>
      </c>
      <c r="J2765" s="7">
        <f>YEAR(tbl_orders_raw[[#This Row],[order_date]])</f>
        <v>2024</v>
      </c>
    </row>
    <row r="2766" spans="1:10" x14ac:dyDescent="0.3">
      <c r="A2766" s="2" t="s">
        <v>5691</v>
      </c>
      <c r="B2766" s="2" t="s">
        <v>516</v>
      </c>
      <c r="C2766" s="3">
        <v>45668</v>
      </c>
      <c r="D2766" s="2" t="s">
        <v>2915</v>
      </c>
      <c r="E2766" s="2" t="s">
        <v>2939</v>
      </c>
      <c r="F2766" s="2" t="s">
        <v>2922</v>
      </c>
      <c r="G2766" s="2">
        <f>ROWS(tbl_orders_raw[])</f>
        <v>5000</v>
      </c>
      <c r="H2766" s="2" t="str">
        <f>_xlfn.XLOOKUP(tbl_orders_raw[[#This Row],[customer_id]],tbl_customers[customer_id],tbl_customers[customer_id],"Not Found")</f>
        <v>CUST00244</v>
      </c>
      <c r="I2766" s="7">
        <f>MONTH(tbl_orders_raw[[#This Row],[order_date]])</f>
        <v>1</v>
      </c>
      <c r="J2766" s="7">
        <f>YEAR(tbl_orders_raw[[#This Row],[order_date]])</f>
        <v>2025</v>
      </c>
    </row>
    <row r="2767" spans="1:10" x14ac:dyDescent="0.3">
      <c r="A2767" s="2" t="s">
        <v>5692</v>
      </c>
      <c r="B2767" s="2" t="s">
        <v>244</v>
      </c>
      <c r="C2767" s="3">
        <v>45584</v>
      </c>
      <c r="D2767" s="2" t="s">
        <v>2928</v>
      </c>
      <c r="E2767" s="2" t="s">
        <v>2936</v>
      </c>
      <c r="F2767" s="2" t="s">
        <v>2917</v>
      </c>
      <c r="G2767" s="2">
        <f>ROWS(tbl_orders_raw[])</f>
        <v>5000</v>
      </c>
      <c r="H2767" s="2" t="str">
        <f>_xlfn.XLOOKUP(tbl_orders_raw[[#This Row],[customer_id]],tbl_customers[customer_id],tbl_customers[customer_id],"Not Found")</f>
        <v>CUST00108</v>
      </c>
      <c r="I2767" s="7">
        <f>MONTH(tbl_orders_raw[[#This Row],[order_date]])</f>
        <v>10</v>
      </c>
      <c r="J2767" s="7">
        <f>YEAR(tbl_orders_raw[[#This Row],[order_date]])</f>
        <v>2024</v>
      </c>
    </row>
    <row r="2768" spans="1:10" x14ac:dyDescent="0.3">
      <c r="A2768" s="2" t="s">
        <v>5693</v>
      </c>
      <c r="B2768" s="2" t="s">
        <v>830</v>
      </c>
      <c r="C2768" s="3">
        <v>45889</v>
      </c>
      <c r="D2768" s="2" t="s">
        <v>2915</v>
      </c>
      <c r="E2768" s="2" t="s">
        <v>2936</v>
      </c>
      <c r="F2768" s="2" t="s">
        <v>2922</v>
      </c>
      <c r="G2768" s="2">
        <f>ROWS(tbl_orders_raw[])</f>
        <v>5000</v>
      </c>
      <c r="H2768" s="2" t="str">
        <f>_xlfn.XLOOKUP(tbl_orders_raw[[#This Row],[customer_id]],tbl_customers[customer_id],tbl_customers[customer_id],"Not Found")</f>
        <v>CUST00401</v>
      </c>
      <c r="I2768" s="7">
        <f>MONTH(tbl_orders_raw[[#This Row],[order_date]])</f>
        <v>8</v>
      </c>
      <c r="J2768" s="7">
        <f>YEAR(tbl_orders_raw[[#This Row],[order_date]])</f>
        <v>2025</v>
      </c>
    </row>
    <row r="2769" spans="1:10" x14ac:dyDescent="0.3">
      <c r="A2769" s="2" t="s">
        <v>5694</v>
      </c>
      <c r="B2769" s="2" t="s">
        <v>506</v>
      </c>
      <c r="C2769" s="3">
        <v>46128</v>
      </c>
      <c r="D2769" s="2" t="s">
        <v>2915</v>
      </c>
      <c r="E2769" s="2" t="s">
        <v>2939</v>
      </c>
      <c r="F2769" s="2" t="s">
        <v>2917</v>
      </c>
      <c r="G2769" s="2">
        <f>ROWS(tbl_orders_raw[])</f>
        <v>5000</v>
      </c>
      <c r="H2769" s="2" t="str">
        <f>_xlfn.XLOOKUP(tbl_orders_raw[[#This Row],[customer_id]],tbl_customers[customer_id],tbl_customers[customer_id],"Not Found")</f>
        <v>CUST00239</v>
      </c>
      <c r="I2769" s="7">
        <f>MONTH(tbl_orders_raw[[#This Row],[order_date]])</f>
        <v>4</v>
      </c>
      <c r="J2769" s="7">
        <f>YEAR(tbl_orders_raw[[#This Row],[order_date]])</f>
        <v>2026</v>
      </c>
    </row>
    <row r="2770" spans="1:10" x14ac:dyDescent="0.3">
      <c r="A2770" s="2" t="s">
        <v>5695</v>
      </c>
      <c r="B2770" s="2" t="s">
        <v>258</v>
      </c>
      <c r="C2770" s="3">
        <v>46027</v>
      </c>
      <c r="D2770" s="2" t="s">
        <v>2915</v>
      </c>
      <c r="E2770" s="2" t="s">
        <v>2939</v>
      </c>
      <c r="F2770" s="2" t="s">
        <v>2917</v>
      </c>
      <c r="G2770" s="2">
        <f>ROWS(tbl_orders_raw[])</f>
        <v>5000</v>
      </c>
      <c r="H2770" s="2" t="str">
        <f>_xlfn.XLOOKUP(tbl_orders_raw[[#This Row],[customer_id]],tbl_customers[customer_id],tbl_customers[customer_id],"Not Found")</f>
        <v>CUST00115</v>
      </c>
      <c r="I2770" s="7">
        <f>MONTH(tbl_orders_raw[[#This Row],[order_date]])</f>
        <v>1</v>
      </c>
      <c r="J2770" s="7">
        <f>YEAR(tbl_orders_raw[[#This Row],[order_date]])</f>
        <v>2026</v>
      </c>
    </row>
    <row r="2771" spans="1:10" x14ac:dyDescent="0.3">
      <c r="A2771" s="2" t="s">
        <v>5696</v>
      </c>
      <c r="B2771" s="2" t="s">
        <v>954</v>
      </c>
      <c r="C2771" s="3">
        <v>45760</v>
      </c>
      <c r="D2771" s="2" t="s">
        <v>2915</v>
      </c>
      <c r="E2771" s="2" t="s">
        <v>2936</v>
      </c>
      <c r="F2771" s="2" t="s">
        <v>2941</v>
      </c>
      <c r="G2771" s="2">
        <f>ROWS(tbl_orders_raw[])</f>
        <v>5000</v>
      </c>
      <c r="H2771" s="2" t="str">
        <f>_xlfn.XLOOKUP(tbl_orders_raw[[#This Row],[customer_id]],tbl_customers[customer_id],tbl_customers[customer_id],"Not Found")</f>
        <v>CUST00463</v>
      </c>
      <c r="I2771" s="7">
        <f>MONTH(tbl_orders_raw[[#This Row],[order_date]])</f>
        <v>4</v>
      </c>
      <c r="J2771" s="7">
        <f>YEAR(tbl_orders_raw[[#This Row],[order_date]])</f>
        <v>2025</v>
      </c>
    </row>
    <row r="2772" spans="1:10" x14ac:dyDescent="0.3">
      <c r="A2772" s="2" t="s">
        <v>5697</v>
      </c>
      <c r="B2772" s="2" t="s">
        <v>2216</v>
      </c>
      <c r="C2772" s="3">
        <v>45322</v>
      </c>
      <c r="D2772" s="2" t="s">
        <v>2925</v>
      </c>
      <c r="E2772" s="2" t="s">
        <v>2919</v>
      </c>
      <c r="F2772" s="2" t="s">
        <v>2917</v>
      </c>
      <c r="G2772" s="2">
        <f>ROWS(tbl_orders_raw[])</f>
        <v>5000</v>
      </c>
      <c r="H2772" s="2" t="str">
        <f>_xlfn.XLOOKUP(tbl_orders_raw[[#This Row],[customer_id]],tbl_customers[customer_id],tbl_customers[customer_id],"Not Found")</f>
        <v>CUST01094</v>
      </c>
      <c r="I2772" s="7">
        <f>MONTH(tbl_orders_raw[[#This Row],[order_date]])</f>
        <v>1</v>
      </c>
      <c r="J2772" s="7">
        <f>YEAR(tbl_orders_raw[[#This Row],[order_date]])</f>
        <v>2024</v>
      </c>
    </row>
    <row r="2773" spans="1:10" x14ac:dyDescent="0.3">
      <c r="A2773" s="2" t="s">
        <v>5698</v>
      </c>
      <c r="B2773" s="2" t="s">
        <v>1488</v>
      </c>
      <c r="C2773" s="3">
        <v>45835</v>
      </c>
      <c r="D2773" s="2" t="s">
        <v>2928</v>
      </c>
      <c r="E2773" s="2" t="s">
        <v>2916</v>
      </c>
      <c r="F2773" s="2" t="s">
        <v>2917</v>
      </c>
      <c r="G2773" s="2">
        <f>ROWS(tbl_orders_raw[])</f>
        <v>5000</v>
      </c>
      <c r="H2773" s="2" t="str">
        <f>_xlfn.XLOOKUP(tbl_orders_raw[[#This Row],[customer_id]],tbl_customers[customer_id],tbl_customers[customer_id],"Not Found")</f>
        <v>CUST00730</v>
      </c>
      <c r="I2773" s="7">
        <f>MONTH(tbl_orders_raw[[#This Row],[order_date]])</f>
        <v>6</v>
      </c>
      <c r="J2773" s="7">
        <f>YEAR(tbl_orders_raw[[#This Row],[order_date]])</f>
        <v>2025</v>
      </c>
    </row>
    <row r="2774" spans="1:10" x14ac:dyDescent="0.3">
      <c r="A2774" s="2" t="s">
        <v>5699</v>
      </c>
      <c r="B2774" s="2" t="s">
        <v>2278</v>
      </c>
      <c r="C2774" s="3">
        <v>45669</v>
      </c>
      <c r="D2774" s="2" t="s">
        <v>2915</v>
      </c>
      <c r="E2774" s="2" t="s">
        <v>2936</v>
      </c>
      <c r="F2774" s="2" t="s">
        <v>2917</v>
      </c>
      <c r="G2774" s="2">
        <f>ROWS(tbl_orders_raw[])</f>
        <v>5000</v>
      </c>
      <c r="H2774" s="2" t="str">
        <f>_xlfn.XLOOKUP(tbl_orders_raw[[#This Row],[customer_id]],tbl_customers[customer_id],tbl_customers[customer_id],"Not Found")</f>
        <v>CUST01125</v>
      </c>
      <c r="I2774" s="7">
        <f>MONTH(tbl_orders_raw[[#This Row],[order_date]])</f>
        <v>1</v>
      </c>
      <c r="J2774" s="7">
        <f>YEAR(tbl_orders_raw[[#This Row],[order_date]])</f>
        <v>2025</v>
      </c>
    </row>
    <row r="2775" spans="1:10" x14ac:dyDescent="0.3">
      <c r="A2775" s="2" t="s">
        <v>5700</v>
      </c>
      <c r="B2775" s="2" t="s">
        <v>670</v>
      </c>
      <c r="C2775" s="3">
        <v>45617</v>
      </c>
      <c r="D2775" s="2" t="s">
        <v>2915</v>
      </c>
      <c r="E2775" s="2" t="s">
        <v>2934</v>
      </c>
      <c r="F2775" s="2" t="s">
        <v>2917</v>
      </c>
      <c r="G2775" s="2">
        <f>ROWS(tbl_orders_raw[])</f>
        <v>5000</v>
      </c>
      <c r="H2775" s="2" t="str">
        <f>_xlfn.XLOOKUP(tbl_orders_raw[[#This Row],[customer_id]],tbl_customers[customer_id],tbl_customers[customer_id],"Not Found")</f>
        <v>CUST00321</v>
      </c>
      <c r="I2775" s="7">
        <f>MONTH(tbl_orders_raw[[#This Row],[order_date]])</f>
        <v>11</v>
      </c>
      <c r="J2775" s="7">
        <f>YEAR(tbl_orders_raw[[#This Row],[order_date]])</f>
        <v>2024</v>
      </c>
    </row>
    <row r="2776" spans="1:10" x14ac:dyDescent="0.3">
      <c r="A2776" s="2" t="s">
        <v>5701</v>
      </c>
      <c r="B2776" s="2" t="s">
        <v>750</v>
      </c>
      <c r="C2776" s="3">
        <v>46048</v>
      </c>
      <c r="D2776" s="2" t="s">
        <v>2915</v>
      </c>
      <c r="E2776" s="2" t="s">
        <v>2936</v>
      </c>
      <c r="F2776" s="2" t="s">
        <v>2917</v>
      </c>
      <c r="G2776" s="2">
        <f>ROWS(tbl_orders_raw[])</f>
        <v>5000</v>
      </c>
      <c r="H2776" s="2" t="str">
        <f>_xlfn.XLOOKUP(tbl_orders_raw[[#This Row],[customer_id]],tbl_customers[customer_id],tbl_customers[customer_id],"Not Found")</f>
        <v>CUST00361</v>
      </c>
      <c r="I2776" s="7">
        <f>MONTH(tbl_orders_raw[[#This Row],[order_date]])</f>
        <v>1</v>
      </c>
      <c r="J2776" s="7">
        <f>YEAR(tbl_orders_raw[[#This Row],[order_date]])</f>
        <v>2026</v>
      </c>
    </row>
    <row r="2777" spans="1:10" x14ac:dyDescent="0.3">
      <c r="A2777" s="2" t="s">
        <v>5702</v>
      </c>
      <c r="B2777" s="2" t="s">
        <v>1122</v>
      </c>
      <c r="C2777" s="3">
        <v>45557</v>
      </c>
      <c r="D2777" s="2" t="s">
        <v>2925</v>
      </c>
      <c r="E2777" s="2" t="s">
        <v>2921</v>
      </c>
      <c r="F2777" s="2" t="s">
        <v>2917</v>
      </c>
      <c r="G2777" s="2">
        <f>ROWS(tbl_orders_raw[])</f>
        <v>5000</v>
      </c>
      <c r="H2777" s="2" t="str">
        <f>_xlfn.XLOOKUP(tbl_orders_raw[[#This Row],[customer_id]],tbl_customers[customer_id],tbl_customers[customer_id],"Not Found")</f>
        <v>CUST00547</v>
      </c>
      <c r="I2777" s="7">
        <f>MONTH(tbl_orders_raw[[#This Row],[order_date]])</f>
        <v>9</v>
      </c>
      <c r="J2777" s="7">
        <f>YEAR(tbl_orders_raw[[#This Row],[order_date]])</f>
        <v>2024</v>
      </c>
    </row>
    <row r="2778" spans="1:10" x14ac:dyDescent="0.3">
      <c r="A2778" s="2" t="s">
        <v>5703</v>
      </c>
      <c r="B2778" s="2" t="s">
        <v>490</v>
      </c>
      <c r="C2778" s="3">
        <v>45341</v>
      </c>
      <c r="D2778" s="2" t="s">
        <v>2915</v>
      </c>
      <c r="E2778" s="2" t="s">
        <v>2921</v>
      </c>
      <c r="F2778" s="2" t="s">
        <v>2917</v>
      </c>
      <c r="G2778" s="2">
        <f>ROWS(tbl_orders_raw[])</f>
        <v>5000</v>
      </c>
      <c r="H2778" s="2" t="str">
        <f>_xlfn.XLOOKUP(tbl_orders_raw[[#This Row],[customer_id]],tbl_customers[customer_id],tbl_customers[customer_id],"Not Found")</f>
        <v>CUST00231</v>
      </c>
      <c r="I2778" s="7">
        <f>MONTH(tbl_orders_raw[[#This Row],[order_date]])</f>
        <v>2</v>
      </c>
      <c r="J2778" s="7">
        <f>YEAR(tbl_orders_raw[[#This Row],[order_date]])</f>
        <v>2024</v>
      </c>
    </row>
    <row r="2779" spans="1:10" x14ac:dyDescent="0.3">
      <c r="A2779" s="2" t="s">
        <v>5704</v>
      </c>
      <c r="B2779" s="2" t="s">
        <v>132</v>
      </c>
      <c r="C2779" s="3">
        <v>45955</v>
      </c>
      <c r="D2779" s="2" t="s">
        <v>2925</v>
      </c>
      <c r="E2779" s="2" t="s">
        <v>2939</v>
      </c>
      <c r="F2779" s="2" t="s">
        <v>2917</v>
      </c>
      <c r="G2779" s="2">
        <f>ROWS(tbl_orders_raw[])</f>
        <v>5000</v>
      </c>
      <c r="H2779" s="2" t="str">
        <f>_xlfn.XLOOKUP(tbl_orders_raw[[#This Row],[customer_id]],tbl_customers[customer_id],tbl_customers[customer_id],"Not Found")</f>
        <v>CUST00052</v>
      </c>
      <c r="I2779" s="7">
        <f>MONTH(tbl_orders_raw[[#This Row],[order_date]])</f>
        <v>10</v>
      </c>
      <c r="J2779" s="7">
        <f>YEAR(tbl_orders_raw[[#This Row],[order_date]])</f>
        <v>2025</v>
      </c>
    </row>
    <row r="2780" spans="1:10" x14ac:dyDescent="0.3">
      <c r="A2780" s="2" t="s">
        <v>5705</v>
      </c>
      <c r="B2780" s="2" t="s">
        <v>634</v>
      </c>
      <c r="C2780" s="3">
        <v>46051</v>
      </c>
      <c r="D2780" s="2" t="s">
        <v>2915</v>
      </c>
      <c r="E2780" s="2" t="s">
        <v>2939</v>
      </c>
      <c r="F2780" s="2" t="s">
        <v>2917</v>
      </c>
      <c r="G2780" s="2">
        <f>ROWS(tbl_orders_raw[])</f>
        <v>5000</v>
      </c>
      <c r="H2780" s="2" t="str">
        <f>_xlfn.XLOOKUP(tbl_orders_raw[[#This Row],[customer_id]],tbl_customers[customer_id],tbl_customers[customer_id],"Not Found")</f>
        <v>CUST00303</v>
      </c>
      <c r="I2780" s="7">
        <f>MONTH(tbl_orders_raw[[#This Row],[order_date]])</f>
        <v>1</v>
      </c>
      <c r="J2780" s="7">
        <f>YEAR(tbl_orders_raw[[#This Row],[order_date]])</f>
        <v>2026</v>
      </c>
    </row>
    <row r="2781" spans="1:10" x14ac:dyDescent="0.3">
      <c r="A2781" s="2" t="s">
        <v>5706</v>
      </c>
      <c r="B2781" s="2" t="s">
        <v>1790</v>
      </c>
      <c r="C2781" s="3">
        <v>45883</v>
      </c>
      <c r="D2781" s="2" t="s">
        <v>2915</v>
      </c>
      <c r="E2781" s="2" t="s">
        <v>2939</v>
      </c>
      <c r="F2781" s="2" t="s">
        <v>2917</v>
      </c>
      <c r="G2781" s="2">
        <f>ROWS(tbl_orders_raw[])</f>
        <v>5000</v>
      </c>
      <c r="H2781" s="2" t="str">
        <f>_xlfn.XLOOKUP(tbl_orders_raw[[#This Row],[customer_id]],tbl_customers[customer_id],tbl_customers[customer_id],"Not Found")</f>
        <v>CUST00881</v>
      </c>
      <c r="I2781" s="7">
        <f>MONTH(tbl_orders_raw[[#This Row],[order_date]])</f>
        <v>8</v>
      </c>
      <c r="J2781" s="7">
        <f>YEAR(tbl_orders_raw[[#This Row],[order_date]])</f>
        <v>2025</v>
      </c>
    </row>
    <row r="2782" spans="1:10" x14ac:dyDescent="0.3">
      <c r="A2782" s="2" t="s">
        <v>5707</v>
      </c>
      <c r="B2782" s="2" t="s">
        <v>30</v>
      </c>
      <c r="C2782" s="3">
        <v>45771</v>
      </c>
      <c r="D2782" s="2" t="s">
        <v>2915</v>
      </c>
      <c r="E2782" s="2" t="s">
        <v>2936</v>
      </c>
      <c r="F2782" s="2" t="s">
        <v>2917</v>
      </c>
      <c r="G2782" s="2">
        <f>ROWS(tbl_orders_raw[])</f>
        <v>5000</v>
      </c>
      <c r="H2782" s="2" t="str">
        <f>_xlfn.XLOOKUP(tbl_orders_raw[[#This Row],[customer_id]],tbl_customers[customer_id],tbl_customers[customer_id],"Not Found")</f>
        <v>CUST00007</v>
      </c>
      <c r="I2782" s="7">
        <f>MONTH(tbl_orders_raw[[#This Row],[order_date]])</f>
        <v>4</v>
      </c>
      <c r="J2782" s="7">
        <f>YEAR(tbl_orders_raw[[#This Row],[order_date]])</f>
        <v>2025</v>
      </c>
    </row>
    <row r="2783" spans="1:10" x14ac:dyDescent="0.3">
      <c r="A2783" s="2" t="s">
        <v>5708</v>
      </c>
      <c r="B2783" s="2" t="s">
        <v>1492</v>
      </c>
      <c r="C2783" s="3">
        <v>45339</v>
      </c>
      <c r="D2783" s="2" t="s">
        <v>2925</v>
      </c>
      <c r="E2783" s="2" t="s">
        <v>2934</v>
      </c>
      <c r="F2783" s="2" t="s">
        <v>2922</v>
      </c>
      <c r="G2783" s="2">
        <f>ROWS(tbl_orders_raw[])</f>
        <v>5000</v>
      </c>
      <c r="H2783" s="2" t="str">
        <f>_xlfn.XLOOKUP(tbl_orders_raw[[#This Row],[customer_id]],tbl_customers[customer_id],tbl_customers[customer_id],"Not Found")</f>
        <v>CUST00732</v>
      </c>
      <c r="I2783" s="7">
        <f>MONTH(tbl_orders_raw[[#This Row],[order_date]])</f>
        <v>2</v>
      </c>
      <c r="J2783" s="7">
        <f>YEAR(tbl_orders_raw[[#This Row],[order_date]])</f>
        <v>2024</v>
      </c>
    </row>
    <row r="2784" spans="1:10" x14ac:dyDescent="0.3">
      <c r="A2784" s="2" t="s">
        <v>5709</v>
      </c>
      <c r="B2784" s="2" t="s">
        <v>130</v>
      </c>
      <c r="C2784" s="3">
        <v>45356</v>
      </c>
      <c r="D2784" s="2" t="s">
        <v>2928</v>
      </c>
      <c r="E2784" s="2" t="s">
        <v>2939</v>
      </c>
      <c r="F2784" s="2" t="s">
        <v>2917</v>
      </c>
      <c r="G2784" s="2">
        <f>ROWS(tbl_orders_raw[])</f>
        <v>5000</v>
      </c>
      <c r="H2784" s="2" t="str">
        <f>_xlfn.XLOOKUP(tbl_orders_raw[[#This Row],[customer_id]],tbl_customers[customer_id],tbl_customers[customer_id],"Not Found")</f>
        <v>CUST00051</v>
      </c>
      <c r="I2784" s="7">
        <f>MONTH(tbl_orders_raw[[#This Row],[order_date]])</f>
        <v>3</v>
      </c>
      <c r="J2784" s="7">
        <f>YEAR(tbl_orders_raw[[#This Row],[order_date]])</f>
        <v>2024</v>
      </c>
    </row>
    <row r="2785" spans="1:10" x14ac:dyDescent="0.3">
      <c r="A2785" s="2" t="s">
        <v>5710</v>
      </c>
      <c r="B2785" s="2" t="s">
        <v>216</v>
      </c>
      <c r="C2785" s="3">
        <v>45966</v>
      </c>
      <c r="D2785" s="2" t="s">
        <v>2915</v>
      </c>
      <c r="E2785" s="2" t="s">
        <v>2936</v>
      </c>
      <c r="F2785" s="2" t="s">
        <v>2917</v>
      </c>
      <c r="G2785" s="2">
        <f>ROWS(tbl_orders_raw[])</f>
        <v>5000</v>
      </c>
      <c r="H2785" s="2" t="str">
        <f>_xlfn.XLOOKUP(tbl_orders_raw[[#This Row],[customer_id]],tbl_customers[customer_id],tbl_customers[customer_id],"Not Found")</f>
        <v>CUST00094</v>
      </c>
      <c r="I2785" s="7">
        <f>MONTH(tbl_orders_raw[[#This Row],[order_date]])</f>
        <v>11</v>
      </c>
      <c r="J2785" s="7">
        <f>YEAR(tbl_orders_raw[[#This Row],[order_date]])</f>
        <v>2025</v>
      </c>
    </row>
    <row r="2786" spans="1:10" x14ac:dyDescent="0.3">
      <c r="A2786" s="2" t="s">
        <v>5711</v>
      </c>
      <c r="B2786" s="2" t="s">
        <v>758</v>
      </c>
      <c r="C2786" s="3">
        <v>45990</v>
      </c>
      <c r="D2786" s="2" t="s">
        <v>2925</v>
      </c>
      <c r="E2786" s="2" t="s">
        <v>2916</v>
      </c>
      <c r="F2786" s="2" t="s">
        <v>2917</v>
      </c>
      <c r="G2786" s="2">
        <f>ROWS(tbl_orders_raw[])</f>
        <v>5000</v>
      </c>
      <c r="H2786" s="2" t="str">
        <f>_xlfn.XLOOKUP(tbl_orders_raw[[#This Row],[customer_id]],tbl_customers[customer_id],tbl_customers[customer_id],"Not Found")</f>
        <v>CUST00365</v>
      </c>
      <c r="I2786" s="7">
        <f>MONTH(tbl_orders_raw[[#This Row],[order_date]])</f>
        <v>11</v>
      </c>
      <c r="J2786" s="7">
        <f>YEAR(tbl_orders_raw[[#This Row],[order_date]])</f>
        <v>2025</v>
      </c>
    </row>
    <row r="2787" spans="1:10" x14ac:dyDescent="0.3">
      <c r="A2787" s="2" t="s">
        <v>5712</v>
      </c>
      <c r="B2787" s="2" t="s">
        <v>828</v>
      </c>
      <c r="C2787" s="3">
        <v>45766</v>
      </c>
      <c r="D2787" s="2" t="s">
        <v>2915</v>
      </c>
      <c r="E2787" s="2" t="s">
        <v>2916</v>
      </c>
      <c r="F2787" s="2" t="s">
        <v>2917</v>
      </c>
      <c r="G2787" s="2">
        <f>ROWS(tbl_orders_raw[])</f>
        <v>5000</v>
      </c>
      <c r="H2787" s="2" t="str">
        <f>_xlfn.XLOOKUP(tbl_orders_raw[[#This Row],[customer_id]],tbl_customers[customer_id],tbl_customers[customer_id],"Not Found")</f>
        <v>CUST00400</v>
      </c>
      <c r="I2787" s="7">
        <f>MONTH(tbl_orders_raw[[#This Row],[order_date]])</f>
        <v>4</v>
      </c>
      <c r="J2787" s="7">
        <f>YEAR(tbl_orders_raw[[#This Row],[order_date]])</f>
        <v>2025</v>
      </c>
    </row>
    <row r="2788" spans="1:10" x14ac:dyDescent="0.3">
      <c r="A2788" s="2" t="s">
        <v>5713</v>
      </c>
      <c r="B2788" s="2" t="s">
        <v>534</v>
      </c>
      <c r="C2788" s="3">
        <v>45879</v>
      </c>
      <c r="D2788" s="2" t="s">
        <v>2925</v>
      </c>
      <c r="E2788" s="2" t="s">
        <v>2916</v>
      </c>
      <c r="F2788" s="2" t="s">
        <v>2917</v>
      </c>
      <c r="G2788" s="2">
        <f>ROWS(tbl_orders_raw[])</f>
        <v>5000</v>
      </c>
      <c r="H2788" s="2" t="str">
        <f>_xlfn.XLOOKUP(tbl_orders_raw[[#This Row],[customer_id]],tbl_customers[customer_id],tbl_customers[customer_id],"Not Found")</f>
        <v>CUST00253</v>
      </c>
      <c r="I2788" s="7">
        <f>MONTH(tbl_orders_raw[[#This Row],[order_date]])</f>
        <v>8</v>
      </c>
      <c r="J2788" s="7">
        <f>YEAR(tbl_orders_raw[[#This Row],[order_date]])</f>
        <v>2025</v>
      </c>
    </row>
    <row r="2789" spans="1:10" x14ac:dyDescent="0.3">
      <c r="A2789" s="2" t="s">
        <v>5714</v>
      </c>
      <c r="B2789" s="2" t="s">
        <v>384</v>
      </c>
      <c r="C2789" s="3">
        <v>46117</v>
      </c>
      <c r="D2789" s="2" t="s">
        <v>2915</v>
      </c>
      <c r="E2789" s="2" t="s">
        <v>2916</v>
      </c>
      <c r="F2789" s="2" t="s">
        <v>2917</v>
      </c>
      <c r="G2789" s="2">
        <f>ROWS(tbl_orders_raw[])</f>
        <v>5000</v>
      </c>
      <c r="H2789" s="2" t="str">
        <f>_xlfn.XLOOKUP(tbl_orders_raw[[#This Row],[customer_id]],tbl_customers[customer_id],tbl_customers[customer_id],"Not Found")</f>
        <v>CUST00178</v>
      </c>
      <c r="I2789" s="7">
        <f>MONTH(tbl_orders_raw[[#This Row],[order_date]])</f>
        <v>4</v>
      </c>
      <c r="J2789" s="7">
        <f>YEAR(tbl_orders_raw[[#This Row],[order_date]])</f>
        <v>2026</v>
      </c>
    </row>
    <row r="2790" spans="1:10" x14ac:dyDescent="0.3">
      <c r="A2790" s="2" t="s">
        <v>5715</v>
      </c>
      <c r="B2790" s="2" t="s">
        <v>840</v>
      </c>
      <c r="C2790" s="3">
        <v>45416</v>
      </c>
      <c r="D2790" s="2" t="s">
        <v>2915</v>
      </c>
      <c r="E2790" s="2" t="s">
        <v>2939</v>
      </c>
      <c r="F2790" s="2" t="s">
        <v>2917</v>
      </c>
      <c r="G2790" s="2">
        <f>ROWS(tbl_orders_raw[])</f>
        <v>5000</v>
      </c>
      <c r="H2790" s="2" t="str">
        <f>_xlfn.XLOOKUP(tbl_orders_raw[[#This Row],[customer_id]],tbl_customers[customer_id],tbl_customers[customer_id],"Not Found")</f>
        <v>CUST00406</v>
      </c>
      <c r="I2790" s="7">
        <f>MONTH(tbl_orders_raw[[#This Row],[order_date]])</f>
        <v>5</v>
      </c>
      <c r="J2790" s="7">
        <f>YEAR(tbl_orders_raw[[#This Row],[order_date]])</f>
        <v>2024</v>
      </c>
    </row>
    <row r="2791" spans="1:10" x14ac:dyDescent="0.3">
      <c r="A2791" s="2" t="s">
        <v>5716</v>
      </c>
      <c r="B2791" s="2" t="s">
        <v>1630</v>
      </c>
      <c r="C2791" s="3">
        <v>45822</v>
      </c>
      <c r="D2791" s="2" t="s">
        <v>2915</v>
      </c>
      <c r="E2791" s="2" t="s">
        <v>2919</v>
      </c>
      <c r="F2791" s="2" t="s">
        <v>2917</v>
      </c>
      <c r="G2791" s="2">
        <f>ROWS(tbl_orders_raw[])</f>
        <v>5000</v>
      </c>
      <c r="H2791" s="2" t="str">
        <f>_xlfn.XLOOKUP(tbl_orders_raw[[#This Row],[customer_id]],tbl_customers[customer_id],tbl_customers[customer_id],"Not Found")</f>
        <v>CUST00801</v>
      </c>
      <c r="I2791" s="7">
        <f>MONTH(tbl_orders_raw[[#This Row],[order_date]])</f>
        <v>6</v>
      </c>
      <c r="J2791" s="7">
        <f>YEAR(tbl_orders_raw[[#This Row],[order_date]])</f>
        <v>2025</v>
      </c>
    </row>
    <row r="2792" spans="1:10" x14ac:dyDescent="0.3">
      <c r="A2792" s="2" t="s">
        <v>5717</v>
      </c>
      <c r="B2792" s="2" t="s">
        <v>2386</v>
      </c>
      <c r="C2792" s="3">
        <v>45482</v>
      </c>
      <c r="D2792" s="2" t="s">
        <v>2925</v>
      </c>
      <c r="E2792" s="2" t="s">
        <v>2934</v>
      </c>
      <c r="F2792" s="2" t="s">
        <v>2917</v>
      </c>
      <c r="G2792" s="2">
        <f>ROWS(tbl_orders_raw[])</f>
        <v>5000</v>
      </c>
      <c r="H2792" s="2" t="str">
        <f>_xlfn.XLOOKUP(tbl_orders_raw[[#This Row],[customer_id]],tbl_customers[customer_id],tbl_customers[customer_id],"Not Found")</f>
        <v>CUST01179</v>
      </c>
      <c r="I2792" s="7">
        <f>MONTH(tbl_orders_raw[[#This Row],[order_date]])</f>
        <v>7</v>
      </c>
      <c r="J2792" s="7">
        <f>YEAR(tbl_orders_raw[[#This Row],[order_date]])</f>
        <v>2024</v>
      </c>
    </row>
    <row r="2793" spans="1:10" x14ac:dyDescent="0.3">
      <c r="A2793" s="2" t="s">
        <v>5718</v>
      </c>
      <c r="B2793" s="2" t="s">
        <v>552</v>
      </c>
      <c r="C2793" s="3">
        <v>45644</v>
      </c>
      <c r="D2793" s="2" t="s">
        <v>2925</v>
      </c>
      <c r="E2793" s="2" t="s">
        <v>2936</v>
      </c>
      <c r="F2793" s="2" t="s">
        <v>2917</v>
      </c>
      <c r="G2793" s="2">
        <f>ROWS(tbl_orders_raw[])</f>
        <v>5000</v>
      </c>
      <c r="H2793" s="2" t="str">
        <f>_xlfn.XLOOKUP(tbl_orders_raw[[#This Row],[customer_id]],tbl_customers[customer_id],tbl_customers[customer_id],"Not Found")</f>
        <v>CUST00262</v>
      </c>
      <c r="I2793" s="7">
        <f>MONTH(tbl_orders_raw[[#This Row],[order_date]])</f>
        <v>12</v>
      </c>
      <c r="J2793" s="7">
        <f>YEAR(tbl_orders_raw[[#This Row],[order_date]])</f>
        <v>2024</v>
      </c>
    </row>
    <row r="2794" spans="1:10" x14ac:dyDescent="0.3">
      <c r="A2794" s="2" t="s">
        <v>5719</v>
      </c>
      <c r="B2794" s="2" t="s">
        <v>902</v>
      </c>
      <c r="C2794" s="3">
        <v>46206</v>
      </c>
      <c r="D2794" s="2" t="s">
        <v>2928</v>
      </c>
      <c r="E2794" s="2" t="s">
        <v>2916</v>
      </c>
      <c r="F2794" s="2" t="s">
        <v>2917</v>
      </c>
      <c r="G2794" s="2">
        <f>ROWS(tbl_orders_raw[])</f>
        <v>5000</v>
      </c>
      <c r="H2794" s="2" t="str">
        <f>_xlfn.XLOOKUP(tbl_orders_raw[[#This Row],[customer_id]],tbl_customers[customer_id],tbl_customers[customer_id],"Not Found")</f>
        <v>CUST00437</v>
      </c>
      <c r="I2794" s="7">
        <f>MONTH(tbl_orders_raw[[#This Row],[order_date]])</f>
        <v>7</v>
      </c>
      <c r="J2794" s="7">
        <f>YEAR(tbl_orders_raw[[#This Row],[order_date]])</f>
        <v>2026</v>
      </c>
    </row>
    <row r="2795" spans="1:10" x14ac:dyDescent="0.3">
      <c r="A2795" s="2" t="s">
        <v>5720</v>
      </c>
      <c r="B2795" s="2" t="s">
        <v>1842</v>
      </c>
      <c r="C2795" s="3">
        <v>46001</v>
      </c>
      <c r="D2795" s="2" t="s">
        <v>2915</v>
      </c>
      <c r="E2795" s="2" t="s">
        <v>2921</v>
      </c>
      <c r="F2795" s="2" t="s">
        <v>2941</v>
      </c>
      <c r="G2795" s="2">
        <f>ROWS(tbl_orders_raw[])</f>
        <v>5000</v>
      </c>
      <c r="H2795" s="2" t="str">
        <f>_xlfn.XLOOKUP(tbl_orders_raw[[#This Row],[customer_id]],tbl_customers[customer_id],tbl_customers[customer_id],"Not Found")</f>
        <v>CUST00907</v>
      </c>
      <c r="I2795" s="7">
        <f>MONTH(tbl_orders_raw[[#This Row],[order_date]])</f>
        <v>12</v>
      </c>
      <c r="J2795" s="7">
        <f>YEAR(tbl_orders_raw[[#This Row],[order_date]])</f>
        <v>2025</v>
      </c>
    </row>
    <row r="2796" spans="1:10" x14ac:dyDescent="0.3">
      <c r="A2796" s="2" t="s">
        <v>5721</v>
      </c>
      <c r="B2796" s="2" t="s">
        <v>742</v>
      </c>
      <c r="C2796" s="3">
        <v>45909</v>
      </c>
      <c r="D2796" s="2" t="s">
        <v>2915</v>
      </c>
      <c r="E2796" s="2" t="s">
        <v>2939</v>
      </c>
      <c r="F2796" s="2" t="s">
        <v>2917</v>
      </c>
      <c r="G2796" s="2">
        <f>ROWS(tbl_orders_raw[])</f>
        <v>5000</v>
      </c>
      <c r="H2796" s="2" t="str">
        <f>_xlfn.XLOOKUP(tbl_orders_raw[[#This Row],[customer_id]],tbl_customers[customer_id],tbl_customers[customer_id],"Not Found")</f>
        <v>CUST00357</v>
      </c>
      <c r="I2796" s="7">
        <f>MONTH(tbl_orders_raw[[#This Row],[order_date]])</f>
        <v>9</v>
      </c>
      <c r="J2796" s="7">
        <f>YEAR(tbl_orders_raw[[#This Row],[order_date]])</f>
        <v>2025</v>
      </c>
    </row>
    <row r="2797" spans="1:10" x14ac:dyDescent="0.3">
      <c r="A2797" s="2" t="s">
        <v>5722</v>
      </c>
      <c r="B2797" s="2" t="s">
        <v>938</v>
      </c>
      <c r="C2797" s="3">
        <v>46002</v>
      </c>
      <c r="D2797" s="2" t="s">
        <v>2925</v>
      </c>
      <c r="E2797" s="2" t="s">
        <v>2916</v>
      </c>
      <c r="F2797" s="2" t="s">
        <v>2917</v>
      </c>
      <c r="G2797" s="2">
        <f>ROWS(tbl_orders_raw[])</f>
        <v>5000</v>
      </c>
      <c r="H2797" s="2" t="str">
        <f>_xlfn.XLOOKUP(tbl_orders_raw[[#This Row],[customer_id]],tbl_customers[customer_id],tbl_customers[customer_id],"Not Found")</f>
        <v>CUST00455</v>
      </c>
      <c r="I2797" s="7">
        <f>MONTH(tbl_orders_raw[[#This Row],[order_date]])</f>
        <v>12</v>
      </c>
      <c r="J2797" s="7">
        <f>YEAR(tbl_orders_raw[[#This Row],[order_date]])</f>
        <v>2025</v>
      </c>
    </row>
    <row r="2798" spans="1:10" x14ac:dyDescent="0.3">
      <c r="A2798" s="2" t="s">
        <v>5723</v>
      </c>
      <c r="B2798" s="2" t="s">
        <v>386</v>
      </c>
      <c r="C2798" s="3">
        <v>45729</v>
      </c>
      <c r="D2798" s="2" t="s">
        <v>2915</v>
      </c>
      <c r="E2798" s="2" t="s">
        <v>2936</v>
      </c>
      <c r="F2798" s="2" t="s">
        <v>2917</v>
      </c>
      <c r="G2798" s="2">
        <f>ROWS(tbl_orders_raw[])</f>
        <v>5000</v>
      </c>
      <c r="H2798" s="2" t="str">
        <f>_xlfn.XLOOKUP(tbl_orders_raw[[#This Row],[customer_id]],tbl_customers[customer_id],tbl_customers[customer_id],"Not Found")</f>
        <v>CUST00179</v>
      </c>
      <c r="I2798" s="7">
        <f>MONTH(tbl_orders_raw[[#This Row],[order_date]])</f>
        <v>3</v>
      </c>
      <c r="J2798" s="7">
        <f>YEAR(tbl_orders_raw[[#This Row],[order_date]])</f>
        <v>2025</v>
      </c>
    </row>
    <row r="2799" spans="1:10" x14ac:dyDescent="0.3">
      <c r="A2799" s="2" t="s">
        <v>5724</v>
      </c>
      <c r="B2799" s="2" t="s">
        <v>230</v>
      </c>
      <c r="C2799" s="3">
        <v>45385</v>
      </c>
      <c r="D2799" s="2" t="s">
        <v>2925</v>
      </c>
      <c r="E2799" s="2" t="s">
        <v>2939</v>
      </c>
      <c r="F2799" s="2" t="s">
        <v>2917</v>
      </c>
      <c r="G2799" s="2">
        <f>ROWS(tbl_orders_raw[])</f>
        <v>5000</v>
      </c>
      <c r="H2799" s="2" t="str">
        <f>_xlfn.XLOOKUP(tbl_orders_raw[[#This Row],[customer_id]],tbl_customers[customer_id],tbl_customers[customer_id],"Not Found")</f>
        <v>CUST00101</v>
      </c>
      <c r="I2799" s="7">
        <f>MONTH(tbl_orders_raw[[#This Row],[order_date]])</f>
        <v>4</v>
      </c>
      <c r="J2799" s="7">
        <f>YEAR(tbl_orders_raw[[#This Row],[order_date]])</f>
        <v>2024</v>
      </c>
    </row>
    <row r="2800" spans="1:10" x14ac:dyDescent="0.3">
      <c r="A2800" s="2" t="s">
        <v>5725</v>
      </c>
      <c r="B2800" s="2" t="s">
        <v>2068</v>
      </c>
      <c r="C2800" s="3">
        <v>45690</v>
      </c>
      <c r="D2800" s="2" t="s">
        <v>2925</v>
      </c>
      <c r="E2800" s="2" t="s">
        <v>2916</v>
      </c>
      <c r="F2800" s="2" t="s">
        <v>2917</v>
      </c>
      <c r="G2800" s="2">
        <f>ROWS(tbl_orders_raw[])</f>
        <v>5000</v>
      </c>
      <c r="H2800" s="2" t="str">
        <f>_xlfn.XLOOKUP(tbl_orders_raw[[#This Row],[customer_id]],tbl_customers[customer_id],tbl_customers[customer_id],"Not Found")</f>
        <v>CUST01020</v>
      </c>
      <c r="I2800" s="7">
        <f>MONTH(tbl_orders_raw[[#This Row],[order_date]])</f>
        <v>2</v>
      </c>
      <c r="J2800" s="7">
        <f>YEAR(tbl_orders_raw[[#This Row],[order_date]])</f>
        <v>2025</v>
      </c>
    </row>
    <row r="2801" spans="1:10" x14ac:dyDescent="0.3">
      <c r="A2801" s="2" t="s">
        <v>5726</v>
      </c>
      <c r="B2801" s="2" t="s">
        <v>848</v>
      </c>
      <c r="C2801" s="3">
        <v>45454</v>
      </c>
      <c r="D2801" s="2" t="s">
        <v>2915</v>
      </c>
      <c r="E2801" s="2" t="s">
        <v>2916</v>
      </c>
      <c r="F2801" s="2" t="s">
        <v>2917</v>
      </c>
      <c r="G2801" s="2">
        <f>ROWS(tbl_orders_raw[])</f>
        <v>5000</v>
      </c>
      <c r="H2801" s="2" t="str">
        <f>_xlfn.XLOOKUP(tbl_orders_raw[[#This Row],[customer_id]],tbl_customers[customer_id],tbl_customers[customer_id],"Not Found")</f>
        <v>CUST00410</v>
      </c>
      <c r="I2801" s="7">
        <f>MONTH(tbl_orders_raw[[#This Row],[order_date]])</f>
        <v>6</v>
      </c>
      <c r="J2801" s="7">
        <f>YEAR(tbl_orders_raw[[#This Row],[order_date]])</f>
        <v>2024</v>
      </c>
    </row>
    <row r="2802" spans="1:10" x14ac:dyDescent="0.3">
      <c r="A2802" s="2" t="s">
        <v>5727</v>
      </c>
      <c r="B2802" s="2" t="s">
        <v>1652</v>
      </c>
      <c r="C2802" s="3">
        <v>45451</v>
      </c>
      <c r="D2802" s="2" t="s">
        <v>2915</v>
      </c>
      <c r="E2802" s="2" t="s">
        <v>2921</v>
      </c>
      <c r="F2802" s="2" t="s">
        <v>2922</v>
      </c>
      <c r="G2802" s="2">
        <f>ROWS(tbl_orders_raw[])</f>
        <v>5000</v>
      </c>
      <c r="H2802" s="2" t="str">
        <f>_xlfn.XLOOKUP(tbl_orders_raw[[#This Row],[customer_id]],tbl_customers[customer_id],tbl_customers[customer_id],"Not Found")</f>
        <v>CUST00812</v>
      </c>
      <c r="I2802" s="7">
        <f>MONTH(tbl_orders_raw[[#This Row],[order_date]])</f>
        <v>6</v>
      </c>
      <c r="J2802" s="7">
        <f>YEAR(tbl_orders_raw[[#This Row],[order_date]])</f>
        <v>2024</v>
      </c>
    </row>
    <row r="2803" spans="1:10" x14ac:dyDescent="0.3">
      <c r="A2803" s="2" t="s">
        <v>5728</v>
      </c>
      <c r="B2803" s="2" t="s">
        <v>940</v>
      </c>
      <c r="C2803" s="3">
        <v>45858</v>
      </c>
      <c r="D2803" s="2" t="s">
        <v>2925</v>
      </c>
      <c r="E2803" s="2" t="s">
        <v>2921</v>
      </c>
      <c r="F2803" s="2" t="s">
        <v>2917</v>
      </c>
      <c r="G2803" s="2">
        <f>ROWS(tbl_orders_raw[])</f>
        <v>5000</v>
      </c>
      <c r="H2803" s="2" t="str">
        <f>_xlfn.XLOOKUP(tbl_orders_raw[[#This Row],[customer_id]],tbl_customers[customer_id],tbl_customers[customer_id],"Not Found")</f>
        <v>CUST00456</v>
      </c>
      <c r="I2803" s="7">
        <f>MONTH(tbl_orders_raw[[#This Row],[order_date]])</f>
        <v>7</v>
      </c>
      <c r="J2803" s="7">
        <f>YEAR(tbl_orders_raw[[#This Row],[order_date]])</f>
        <v>2025</v>
      </c>
    </row>
    <row r="2804" spans="1:10" x14ac:dyDescent="0.3">
      <c r="A2804" s="2" t="s">
        <v>5729</v>
      </c>
      <c r="B2804" s="2" t="s">
        <v>396</v>
      </c>
      <c r="C2804" s="3">
        <v>45479</v>
      </c>
      <c r="D2804" s="2" t="s">
        <v>2928</v>
      </c>
      <c r="E2804" s="2" t="s">
        <v>2939</v>
      </c>
      <c r="F2804" s="2" t="s">
        <v>2917</v>
      </c>
      <c r="G2804" s="2">
        <f>ROWS(tbl_orders_raw[])</f>
        <v>5000</v>
      </c>
      <c r="H2804" s="2" t="str">
        <f>_xlfn.XLOOKUP(tbl_orders_raw[[#This Row],[customer_id]],tbl_customers[customer_id],tbl_customers[customer_id],"Not Found")</f>
        <v>CUST00184</v>
      </c>
      <c r="I2804" s="7">
        <f>MONTH(tbl_orders_raw[[#This Row],[order_date]])</f>
        <v>7</v>
      </c>
      <c r="J2804" s="7">
        <f>YEAR(tbl_orders_raw[[#This Row],[order_date]])</f>
        <v>2024</v>
      </c>
    </row>
    <row r="2805" spans="1:10" x14ac:dyDescent="0.3">
      <c r="A2805" s="2" t="s">
        <v>5730</v>
      </c>
      <c r="B2805" s="2" t="s">
        <v>1810</v>
      </c>
      <c r="C2805" s="3">
        <v>45937</v>
      </c>
      <c r="D2805" s="2" t="s">
        <v>2928</v>
      </c>
      <c r="E2805" s="2" t="s">
        <v>2919</v>
      </c>
      <c r="F2805" s="2" t="s">
        <v>2917</v>
      </c>
      <c r="G2805" s="2">
        <f>ROWS(tbl_orders_raw[])</f>
        <v>5000</v>
      </c>
      <c r="H2805" s="2" t="str">
        <f>_xlfn.XLOOKUP(tbl_orders_raw[[#This Row],[customer_id]],tbl_customers[customer_id],tbl_customers[customer_id],"Not Found")</f>
        <v>CUST00891</v>
      </c>
      <c r="I2805" s="7">
        <f>MONTH(tbl_orders_raw[[#This Row],[order_date]])</f>
        <v>10</v>
      </c>
      <c r="J2805" s="7">
        <f>YEAR(tbl_orders_raw[[#This Row],[order_date]])</f>
        <v>2025</v>
      </c>
    </row>
    <row r="2806" spans="1:10" x14ac:dyDescent="0.3">
      <c r="A2806" s="2" t="s">
        <v>5731</v>
      </c>
      <c r="B2806" s="2" t="s">
        <v>1678</v>
      </c>
      <c r="C2806" s="3">
        <v>45556</v>
      </c>
      <c r="D2806" s="2" t="s">
        <v>2915</v>
      </c>
      <c r="E2806" s="2" t="s">
        <v>2939</v>
      </c>
      <c r="F2806" s="2" t="s">
        <v>2917</v>
      </c>
      <c r="G2806" s="2">
        <f>ROWS(tbl_orders_raw[])</f>
        <v>5000</v>
      </c>
      <c r="H2806" s="2" t="str">
        <f>_xlfn.XLOOKUP(tbl_orders_raw[[#This Row],[customer_id]],tbl_customers[customer_id],tbl_customers[customer_id],"Not Found")</f>
        <v>CUST00825</v>
      </c>
      <c r="I2806" s="7">
        <f>MONTH(tbl_orders_raw[[#This Row],[order_date]])</f>
        <v>9</v>
      </c>
      <c r="J2806" s="7">
        <f>YEAR(tbl_orders_raw[[#This Row],[order_date]])</f>
        <v>2024</v>
      </c>
    </row>
    <row r="2807" spans="1:10" x14ac:dyDescent="0.3">
      <c r="A2807" s="2" t="s">
        <v>5732</v>
      </c>
      <c r="B2807" s="2" t="s">
        <v>624</v>
      </c>
      <c r="C2807" s="3">
        <v>45426</v>
      </c>
      <c r="D2807" s="2" t="s">
        <v>2915</v>
      </c>
      <c r="E2807" s="2" t="s">
        <v>2936</v>
      </c>
      <c r="F2807" s="2" t="s">
        <v>2917</v>
      </c>
      <c r="G2807" s="2">
        <f>ROWS(tbl_orders_raw[])</f>
        <v>5000</v>
      </c>
      <c r="H2807" s="2" t="str">
        <f>_xlfn.XLOOKUP(tbl_orders_raw[[#This Row],[customer_id]],tbl_customers[customer_id],tbl_customers[customer_id],"Not Found")</f>
        <v>CUST00298</v>
      </c>
      <c r="I2807" s="7">
        <f>MONTH(tbl_orders_raw[[#This Row],[order_date]])</f>
        <v>5</v>
      </c>
      <c r="J2807" s="7">
        <f>YEAR(tbl_orders_raw[[#This Row],[order_date]])</f>
        <v>2024</v>
      </c>
    </row>
    <row r="2808" spans="1:10" x14ac:dyDescent="0.3">
      <c r="A2808" s="2" t="s">
        <v>5733</v>
      </c>
      <c r="B2808" s="2" t="s">
        <v>654</v>
      </c>
      <c r="C2808" s="3">
        <v>45999</v>
      </c>
      <c r="D2808" s="2" t="s">
        <v>2915</v>
      </c>
      <c r="E2808" s="2" t="s">
        <v>2916</v>
      </c>
      <c r="F2808" s="2" t="s">
        <v>2917</v>
      </c>
      <c r="G2808" s="2">
        <f>ROWS(tbl_orders_raw[])</f>
        <v>5000</v>
      </c>
      <c r="H2808" s="2" t="str">
        <f>_xlfn.XLOOKUP(tbl_orders_raw[[#This Row],[customer_id]],tbl_customers[customer_id],tbl_customers[customer_id],"Not Found")</f>
        <v>CUST00313</v>
      </c>
      <c r="I2808" s="7">
        <f>MONTH(tbl_orders_raw[[#This Row],[order_date]])</f>
        <v>12</v>
      </c>
      <c r="J2808" s="7">
        <f>YEAR(tbl_orders_raw[[#This Row],[order_date]])</f>
        <v>2025</v>
      </c>
    </row>
    <row r="2809" spans="1:10" x14ac:dyDescent="0.3">
      <c r="A2809" s="2" t="s">
        <v>5734</v>
      </c>
      <c r="B2809" s="2" t="s">
        <v>464</v>
      </c>
      <c r="C2809" s="3">
        <v>45309</v>
      </c>
      <c r="D2809" s="2" t="s">
        <v>2925</v>
      </c>
      <c r="E2809" s="2" t="s">
        <v>2939</v>
      </c>
      <c r="F2809" s="2" t="s">
        <v>2922</v>
      </c>
      <c r="G2809" s="2">
        <f>ROWS(tbl_orders_raw[])</f>
        <v>5000</v>
      </c>
      <c r="H2809" s="2" t="str">
        <f>_xlfn.XLOOKUP(tbl_orders_raw[[#This Row],[customer_id]],tbl_customers[customer_id],tbl_customers[customer_id],"Not Found")</f>
        <v>CUST00218</v>
      </c>
      <c r="I2809" s="7">
        <f>MONTH(tbl_orders_raw[[#This Row],[order_date]])</f>
        <v>1</v>
      </c>
      <c r="J2809" s="7">
        <f>YEAR(tbl_orders_raw[[#This Row],[order_date]])</f>
        <v>2024</v>
      </c>
    </row>
    <row r="2810" spans="1:10" x14ac:dyDescent="0.3">
      <c r="A2810" s="2" t="s">
        <v>5735</v>
      </c>
      <c r="B2810" s="2" t="s">
        <v>2324</v>
      </c>
      <c r="C2810" s="3">
        <v>45646</v>
      </c>
      <c r="D2810" s="2" t="s">
        <v>2928</v>
      </c>
      <c r="E2810" s="2" t="s">
        <v>2934</v>
      </c>
      <c r="F2810" s="2" t="s">
        <v>2917</v>
      </c>
      <c r="G2810" s="2">
        <f>ROWS(tbl_orders_raw[])</f>
        <v>5000</v>
      </c>
      <c r="H2810" s="2" t="str">
        <f>_xlfn.XLOOKUP(tbl_orders_raw[[#This Row],[customer_id]],tbl_customers[customer_id],tbl_customers[customer_id],"Not Found")</f>
        <v>CUST01148</v>
      </c>
      <c r="I2810" s="7">
        <f>MONTH(tbl_orders_raw[[#This Row],[order_date]])</f>
        <v>12</v>
      </c>
      <c r="J2810" s="7">
        <f>YEAR(tbl_orders_raw[[#This Row],[order_date]])</f>
        <v>2024</v>
      </c>
    </row>
    <row r="2811" spans="1:10" x14ac:dyDescent="0.3">
      <c r="A2811" s="2" t="s">
        <v>5736</v>
      </c>
      <c r="B2811" s="2" t="s">
        <v>784</v>
      </c>
      <c r="C2811" s="3">
        <v>46026</v>
      </c>
      <c r="D2811" s="2" t="s">
        <v>2915</v>
      </c>
      <c r="E2811" s="2" t="s">
        <v>2936</v>
      </c>
      <c r="F2811" s="2" t="s">
        <v>2917</v>
      </c>
      <c r="G2811" s="2">
        <f>ROWS(tbl_orders_raw[])</f>
        <v>5000</v>
      </c>
      <c r="H2811" s="2" t="str">
        <f>_xlfn.XLOOKUP(tbl_orders_raw[[#This Row],[customer_id]],tbl_customers[customer_id],tbl_customers[customer_id],"Not Found")</f>
        <v>CUST00378</v>
      </c>
      <c r="I2811" s="7">
        <f>MONTH(tbl_orders_raw[[#This Row],[order_date]])</f>
        <v>1</v>
      </c>
      <c r="J2811" s="7">
        <f>YEAR(tbl_orders_raw[[#This Row],[order_date]])</f>
        <v>2026</v>
      </c>
    </row>
    <row r="2812" spans="1:10" x14ac:dyDescent="0.3">
      <c r="A2812" s="2" t="s">
        <v>5737</v>
      </c>
      <c r="B2812" s="2" t="s">
        <v>778</v>
      </c>
      <c r="C2812" s="3">
        <v>45678</v>
      </c>
      <c r="D2812" s="2" t="s">
        <v>2925</v>
      </c>
      <c r="E2812" s="2" t="s">
        <v>2921</v>
      </c>
      <c r="F2812" s="2" t="s">
        <v>2922</v>
      </c>
      <c r="G2812" s="2">
        <f>ROWS(tbl_orders_raw[])</f>
        <v>5000</v>
      </c>
      <c r="H2812" s="2" t="str">
        <f>_xlfn.XLOOKUP(tbl_orders_raw[[#This Row],[customer_id]],tbl_customers[customer_id],tbl_customers[customer_id],"Not Found")</f>
        <v>CUST00375</v>
      </c>
      <c r="I2812" s="7">
        <f>MONTH(tbl_orders_raw[[#This Row],[order_date]])</f>
        <v>1</v>
      </c>
      <c r="J2812" s="7">
        <f>YEAR(tbl_orders_raw[[#This Row],[order_date]])</f>
        <v>2025</v>
      </c>
    </row>
    <row r="2813" spans="1:10" x14ac:dyDescent="0.3">
      <c r="A2813" s="2" t="s">
        <v>5738</v>
      </c>
      <c r="B2813" s="2" t="s">
        <v>1552</v>
      </c>
      <c r="C2813" s="3">
        <v>45508</v>
      </c>
      <c r="D2813" s="2" t="s">
        <v>2925</v>
      </c>
      <c r="E2813" s="2" t="s">
        <v>2936</v>
      </c>
      <c r="F2813" s="2" t="s">
        <v>2917</v>
      </c>
      <c r="G2813" s="2">
        <f>ROWS(tbl_orders_raw[])</f>
        <v>5000</v>
      </c>
      <c r="H2813" s="2" t="str">
        <f>_xlfn.XLOOKUP(tbl_orders_raw[[#This Row],[customer_id]],tbl_customers[customer_id],tbl_customers[customer_id],"Not Found")</f>
        <v>CUST00762</v>
      </c>
      <c r="I2813" s="7">
        <f>MONTH(tbl_orders_raw[[#This Row],[order_date]])</f>
        <v>8</v>
      </c>
      <c r="J2813" s="7">
        <f>YEAR(tbl_orders_raw[[#This Row],[order_date]])</f>
        <v>2024</v>
      </c>
    </row>
    <row r="2814" spans="1:10" x14ac:dyDescent="0.3">
      <c r="A2814" s="2" t="s">
        <v>5739</v>
      </c>
      <c r="B2814" s="2" t="s">
        <v>1990</v>
      </c>
      <c r="C2814" s="3">
        <v>46210</v>
      </c>
      <c r="D2814" s="2" t="s">
        <v>2925</v>
      </c>
      <c r="E2814" s="2" t="s">
        <v>2916</v>
      </c>
      <c r="F2814" s="2" t="s">
        <v>2917</v>
      </c>
      <c r="G2814" s="2">
        <f>ROWS(tbl_orders_raw[])</f>
        <v>5000</v>
      </c>
      <c r="H2814" s="2" t="str">
        <f>_xlfn.XLOOKUP(tbl_orders_raw[[#This Row],[customer_id]],tbl_customers[customer_id],tbl_customers[customer_id],"Not Found")</f>
        <v>CUST00981</v>
      </c>
      <c r="I2814" s="7">
        <f>MONTH(tbl_orders_raw[[#This Row],[order_date]])</f>
        <v>7</v>
      </c>
      <c r="J2814" s="7">
        <f>YEAR(tbl_orders_raw[[#This Row],[order_date]])</f>
        <v>2026</v>
      </c>
    </row>
    <row r="2815" spans="1:10" x14ac:dyDescent="0.3">
      <c r="A2815" s="2" t="s">
        <v>5740</v>
      </c>
      <c r="B2815" s="2" t="s">
        <v>2206</v>
      </c>
      <c r="C2815" s="3">
        <v>45409</v>
      </c>
      <c r="D2815" s="2" t="s">
        <v>2915</v>
      </c>
      <c r="E2815" s="2" t="s">
        <v>2939</v>
      </c>
      <c r="F2815" s="2" t="s">
        <v>2917</v>
      </c>
      <c r="G2815" s="2">
        <f>ROWS(tbl_orders_raw[])</f>
        <v>5000</v>
      </c>
      <c r="H2815" s="2" t="str">
        <f>_xlfn.XLOOKUP(tbl_orders_raw[[#This Row],[customer_id]],tbl_customers[customer_id],tbl_customers[customer_id],"Not Found")</f>
        <v>CUST01089</v>
      </c>
      <c r="I2815" s="7">
        <f>MONTH(tbl_orders_raw[[#This Row],[order_date]])</f>
        <v>4</v>
      </c>
      <c r="J2815" s="7">
        <f>YEAR(tbl_orders_raw[[#This Row],[order_date]])</f>
        <v>2024</v>
      </c>
    </row>
    <row r="2816" spans="1:10" x14ac:dyDescent="0.3">
      <c r="A2816" s="2" t="s">
        <v>5741</v>
      </c>
      <c r="B2816" s="2" t="s">
        <v>458</v>
      </c>
      <c r="C2816" s="3">
        <v>45574</v>
      </c>
      <c r="D2816" s="2" t="s">
        <v>2925</v>
      </c>
      <c r="E2816" s="2" t="s">
        <v>2916</v>
      </c>
      <c r="F2816" s="2" t="s">
        <v>2917</v>
      </c>
      <c r="G2816" s="2">
        <f>ROWS(tbl_orders_raw[])</f>
        <v>5000</v>
      </c>
      <c r="H2816" s="2" t="str">
        <f>_xlfn.XLOOKUP(tbl_orders_raw[[#This Row],[customer_id]],tbl_customers[customer_id],tbl_customers[customer_id],"Not Found")</f>
        <v>CUST00215</v>
      </c>
      <c r="I2816" s="7">
        <f>MONTH(tbl_orders_raw[[#This Row],[order_date]])</f>
        <v>10</v>
      </c>
      <c r="J2816" s="7">
        <f>YEAR(tbl_orders_raw[[#This Row],[order_date]])</f>
        <v>2024</v>
      </c>
    </row>
    <row r="2817" spans="1:10" x14ac:dyDescent="0.3">
      <c r="A2817" s="2" t="s">
        <v>5742</v>
      </c>
      <c r="B2817" s="2" t="s">
        <v>2318</v>
      </c>
      <c r="C2817" s="3">
        <v>45526</v>
      </c>
      <c r="D2817" s="2" t="s">
        <v>2928</v>
      </c>
      <c r="E2817" s="2" t="s">
        <v>2919</v>
      </c>
      <c r="F2817" s="2" t="s">
        <v>2917</v>
      </c>
      <c r="G2817" s="2">
        <f>ROWS(tbl_orders_raw[])</f>
        <v>5000</v>
      </c>
      <c r="H2817" s="2" t="str">
        <f>_xlfn.XLOOKUP(tbl_orders_raw[[#This Row],[customer_id]],tbl_customers[customer_id],tbl_customers[customer_id],"Not Found")</f>
        <v>CUST01145</v>
      </c>
      <c r="I2817" s="7">
        <f>MONTH(tbl_orders_raw[[#This Row],[order_date]])</f>
        <v>8</v>
      </c>
      <c r="J2817" s="7">
        <f>YEAR(tbl_orders_raw[[#This Row],[order_date]])</f>
        <v>2024</v>
      </c>
    </row>
    <row r="2818" spans="1:10" x14ac:dyDescent="0.3">
      <c r="A2818" s="2" t="s">
        <v>5743</v>
      </c>
      <c r="B2818" s="2" t="s">
        <v>638</v>
      </c>
      <c r="C2818" s="3">
        <v>45623</v>
      </c>
      <c r="D2818" s="2" t="s">
        <v>2915</v>
      </c>
      <c r="E2818" s="2" t="s">
        <v>2921</v>
      </c>
      <c r="F2818" s="2" t="s">
        <v>2917</v>
      </c>
      <c r="G2818" s="2">
        <f>ROWS(tbl_orders_raw[])</f>
        <v>5000</v>
      </c>
      <c r="H2818" s="2" t="str">
        <f>_xlfn.XLOOKUP(tbl_orders_raw[[#This Row],[customer_id]],tbl_customers[customer_id],tbl_customers[customer_id],"Not Found")</f>
        <v>CUST00305</v>
      </c>
      <c r="I2818" s="7">
        <f>MONTH(tbl_orders_raw[[#This Row],[order_date]])</f>
        <v>11</v>
      </c>
      <c r="J2818" s="7">
        <f>YEAR(tbl_orders_raw[[#This Row],[order_date]])</f>
        <v>2024</v>
      </c>
    </row>
    <row r="2819" spans="1:10" x14ac:dyDescent="0.3">
      <c r="A2819" s="2" t="s">
        <v>5744</v>
      </c>
      <c r="B2819" s="2" t="s">
        <v>744</v>
      </c>
      <c r="C2819" s="3">
        <v>45686</v>
      </c>
      <c r="D2819" s="2" t="s">
        <v>2915</v>
      </c>
      <c r="E2819" s="2" t="s">
        <v>2916</v>
      </c>
      <c r="F2819" s="2" t="s">
        <v>2917</v>
      </c>
      <c r="G2819" s="2">
        <f>ROWS(tbl_orders_raw[])</f>
        <v>5000</v>
      </c>
      <c r="H2819" s="2" t="str">
        <f>_xlfn.XLOOKUP(tbl_orders_raw[[#This Row],[customer_id]],tbl_customers[customer_id],tbl_customers[customer_id],"Not Found")</f>
        <v>CUST00358</v>
      </c>
      <c r="I2819" s="7">
        <f>MONTH(tbl_orders_raw[[#This Row],[order_date]])</f>
        <v>1</v>
      </c>
      <c r="J2819" s="7">
        <f>YEAR(tbl_orders_raw[[#This Row],[order_date]])</f>
        <v>2025</v>
      </c>
    </row>
    <row r="2820" spans="1:10" x14ac:dyDescent="0.3">
      <c r="A2820" s="2" t="s">
        <v>5745</v>
      </c>
      <c r="B2820" s="2" t="s">
        <v>1664</v>
      </c>
      <c r="C2820" s="3">
        <v>45971</v>
      </c>
      <c r="D2820" s="2" t="s">
        <v>2915</v>
      </c>
      <c r="E2820" s="2" t="s">
        <v>2934</v>
      </c>
      <c r="F2820" s="2" t="s">
        <v>2917</v>
      </c>
      <c r="G2820" s="2">
        <f>ROWS(tbl_orders_raw[])</f>
        <v>5000</v>
      </c>
      <c r="H2820" s="2" t="str">
        <f>_xlfn.XLOOKUP(tbl_orders_raw[[#This Row],[customer_id]],tbl_customers[customer_id],tbl_customers[customer_id],"Not Found")</f>
        <v>CUST00818</v>
      </c>
      <c r="I2820" s="7">
        <f>MONTH(tbl_orders_raw[[#This Row],[order_date]])</f>
        <v>11</v>
      </c>
      <c r="J2820" s="7">
        <f>YEAR(tbl_orders_raw[[#This Row],[order_date]])</f>
        <v>2025</v>
      </c>
    </row>
    <row r="2821" spans="1:10" x14ac:dyDescent="0.3">
      <c r="A2821" s="2" t="s">
        <v>5746</v>
      </c>
      <c r="B2821" s="2" t="s">
        <v>1610</v>
      </c>
      <c r="C2821" s="3">
        <v>45666</v>
      </c>
      <c r="D2821" s="2" t="s">
        <v>2915</v>
      </c>
      <c r="E2821" s="2" t="s">
        <v>2919</v>
      </c>
      <c r="F2821" s="2" t="s">
        <v>2917</v>
      </c>
      <c r="G2821" s="2">
        <f>ROWS(tbl_orders_raw[])</f>
        <v>5000</v>
      </c>
      <c r="H2821" s="2" t="str">
        <f>_xlfn.XLOOKUP(tbl_orders_raw[[#This Row],[customer_id]],tbl_customers[customer_id],tbl_customers[customer_id],"Not Found")</f>
        <v>CUST00791</v>
      </c>
      <c r="I2821" s="7">
        <f>MONTH(tbl_orders_raw[[#This Row],[order_date]])</f>
        <v>1</v>
      </c>
      <c r="J2821" s="7">
        <f>YEAR(tbl_orders_raw[[#This Row],[order_date]])</f>
        <v>2025</v>
      </c>
    </row>
    <row r="2822" spans="1:10" x14ac:dyDescent="0.3">
      <c r="A2822" s="2" t="s">
        <v>5747</v>
      </c>
      <c r="B2822" s="2" t="s">
        <v>1510</v>
      </c>
      <c r="C2822" s="3">
        <v>45338</v>
      </c>
      <c r="D2822" s="2" t="s">
        <v>2915</v>
      </c>
      <c r="E2822" s="2" t="s">
        <v>2921</v>
      </c>
      <c r="F2822" s="2" t="s">
        <v>2917</v>
      </c>
      <c r="G2822" s="2">
        <f>ROWS(tbl_orders_raw[])</f>
        <v>5000</v>
      </c>
      <c r="H2822" s="2" t="str">
        <f>_xlfn.XLOOKUP(tbl_orders_raw[[#This Row],[customer_id]],tbl_customers[customer_id],tbl_customers[customer_id],"Not Found")</f>
        <v>CUST00741</v>
      </c>
      <c r="I2822" s="7">
        <f>MONTH(tbl_orders_raw[[#This Row],[order_date]])</f>
        <v>2</v>
      </c>
      <c r="J2822" s="7">
        <f>YEAR(tbl_orders_raw[[#This Row],[order_date]])</f>
        <v>2024</v>
      </c>
    </row>
    <row r="2823" spans="1:10" x14ac:dyDescent="0.3">
      <c r="A2823" s="2" t="s">
        <v>5748</v>
      </c>
      <c r="B2823" s="2" t="s">
        <v>304</v>
      </c>
      <c r="C2823" s="3">
        <v>46251</v>
      </c>
      <c r="D2823" s="2" t="s">
        <v>2915</v>
      </c>
      <c r="E2823" s="2" t="s">
        <v>2939</v>
      </c>
      <c r="F2823" s="2" t="s">
        <v>2917</v>
      </c>
      <c r="G2823" s="2">
        <f>ROWS(tbl_orders_raw[])</f>
        <v>5000</v>
      </c>
      <c r="H2823" s="2" t="str">
        <f>_xlfn.XLOOKUP(tbl_orders_raw[[#This Row],[customer_id]],tbl_customers[customer_id],tbl_customers[customer_id],"Not Found")</f>
        <v>CUST00138</v>
      </c>
      <c r="I2823" s="7">
        <f>MONTH(tbl_orders_raw[[#This Row],[order_date]])</f>
        <v>8</v>
      </c>
      <c r="J2823" s="7">
        <f>YEAR(tbl_orders_raw[[#This Row],[order_date]])</f>
        <v>2026</v>
      </c>
    </row>
    <row r="2824" spans="1:10" x14ac:dyDescent="0.3">
      <c r="A2824" s="2" t="s">
        <v>5749</v>
      </c>
      <c r="B2824" s="2" t="s">
        <v>346</v>
      </c>
      <c r="C2824" s="3">
        <v>45365</v>
      </c>
      <c r="D2824" s="2" t="s">
        <v>2925</v>
      </c>
      <c r="E2824" s="2" t="s">
        <v>2936</v>
      </c>
      <c r="F2824" s="2" t="s">
        <v>2917</v>
      </c>
      <c r="G2824" s="2">
        <f>ROWS(tbl_orders_raw[])</f>
        <v>5000</v>
      </c>
      <c r="H2824" s="2" t="str">
        <f>_xlfn.XLOOKUP(tbl_orders_raw[[#This Row],[customer_id]],tbl_customers[customer_id],tbl_customers[customer_id],"Not Found")</f>
        <v>CUST00159</v>
      </c>
      <c r="I2824" s="7">
        <f>MONTH(tbl_orders_raw[[#This Row],[order_date]])</f>
        <v>3</v>
      </c>
      <c r="J2824" s="7">
        <f>YEAR(tbl_orders_raw[[#This Row],[order_date]])</f>
        <v>2024</v>
      </c>
    </row>
    <row r="2825" spans="1:10" x14ac:dyDescent="0.3">
      <c r="A2825" s="2" t="s">
        <v>5750</v>
      </c>
      <c r="B2825" s="2" t="s">
        <v>1142</v>
      </c>
      <c r="C2825" s="3">
        <v>45730</v>
      </c>
      <c r="D2825" s="2" t="s">
        <v>2915</v>
      </c>
      <c r="E2825" s="2" t="s">
        <v>2936</v>
      </c>
      <c r="F2825" s="2" t="s">
        <v>2917</v>
      </c>
      <c r="G2825" s="2">
        <f>ROWS(tbl_orders_raw[])</f>
        <v>5000</v>
      </c>
      <c r="H2825" s="2" t="str">
        <f>_xlfn.XLOOKUP(tbl_orders_raw[[#This Row],[customer_id]],tbl_customers[customer_id],tbl_customers[customer_id],"Not Found")</f>
        <v>CUST00557</v>
      </c>
      <c r="I2825" s="7">
        <f>MONTH(tbl_orders_raw[[#This Row],[order_date]])</f>
        <v>3</v>
      </c>
      <c r="J2825" s="7">
        <f>YEAR(tbl_orders_raw[[#This Row],[order_date]])</f>
        <v>2025</v>
      </c>
    </row>
    <row r="2826" spans="1:10" x14ac:dyDescent="0.3">
      <c r="A2826" s="2" t="s">
        <v>5751</v>
      </c>
      <c r="B2826" s="2" t="s">
        <v>1568</v>
      </c>
      <c r="C2826" s="3">
        <v>46030</v>
      </c>
      <c r="D2826" s="2" t="s">
        <v>2925</v>
      </c>
      <c r="E2826" s="2" t="s">
        <v>2916</v>
      </c>
      <c r="F2826" s="2" t="s">
        <v>2917</v>
      </c>
      <c r="G2826" s="2">
        <f>ROWS(tbl_orders_raw[])</f>
        <v>5000</v>
      </c>
      <c r="H2826" s="2" t="str">
        <f>_xlfn.XLOOKUP(tbl_orders_raw[[#This Row],[customer_id]],tbl_customers[customer_id],tbl_customers[customer_id],"Not Found")</f>
        <v>CUST00770</v>
      </c>
      <c r="I2826" s="7">
        <f>MONTH(tbl_orders_raw[[#This Row],[order_date]])</f>
        <v>1</v>
      </c>
      <c r="J2826" s="7">
        <f>YEAR(tbl_orders_raw[[#This Row],[order_date]])</f>
        <v>2026</v>
      </c>
    </row>
    <row r="2827" spans="1:10" x14ac:dyDescent="0.3">
      <c r="A2827" s="2" t="s">
        <v>5752</v>
      </c>
      <c r="B2827" s="2" t="s">
        <v>2064</v>
      </c>
      <c r="C2827" s="3">
        <v>45852</v>
      </c>
      <c r="D2827" s="2" t="s">
        <v>2915</v>
      </c>
      <c r="E2827" s="2" t="s">
        <v>2916</v>
      </c>
      <c r="F2827" s="2" t="s">
        <v>2917</v>
      </c>
      <c r="G2827" s="2">
        <f>ROWS(tbl_orders_raw[])</f>
        <v>5000</v>
      </c>
      <c r="H2827" s="2" t="str">
        <f>_xlfn.XLOOKUP(tbl_orders_raw[[#This Row],[customer_id]],tbl_customers[customer_id],tbl_customers[customer_id],"Not Found")</f>
        <v>CUST01018</v>
      </c>
      <c r="I2827" s="7">
        <f>MONTH(tbl_orders_raw[[#This Row],[order_date]])</f>
        <v>7</v>
      </c>
      <c r="J2827" s="7">
        <f>YEAR(tbl_orders_raw[[#This Row],[order_date]])</f>
        <v>2025</v>
      </c>
    </row>
    <row r="2828" spans="1:10" x14ac:dyDescent="0.3">
      <c r="A2828" s="2" t="s">
        <v>5753</v>
      </c>
      <c r="B2828" s="2" t="s">
        <v>590</v>
      </c>
      <c r="C2828" s="3">
        <v>45292</v>
      </c>
      <c r="D2828" s="2" t="s">
        <v>2915</v>
      </c>
      <c r="E2828" s="2" t="s">
        <v>2916</v>
      </c>
      <c r="F2828" s="2" t="s">
        <v>2922</v>
      </c>
      <c r="G2828" s="2">
        <f>ROWS(tbl_orders_raw[])</f>
        <v>5000</v>
      </c>
      <c r="H2828" s="2" t="str">
        <f>_xlfn.XLOOKUP(tbl_orders_raw[[#This Row],[customer_id]],tbl_customers[customer_id],tbl_customers[customer_id],"Not Found")</f>
        <v>CUST00281</v>
      </c>
      <c r="I2828" s="7">
        <f>MONTH(tbl_orders_raw[[#This Row],[order_date]])</f>
        <v>1</v>
      </c>
      <c r="J2828" s="7">
        <f>YEAR(tbl_orders_raw[[#This Row],[order_date]])</f>
        <v>2024</v>
      </c>
    </row>
    <row r="2829" spans="1:10" x14ac:dyDescent="0.3">
      <c r="A2829" s="2" t="s">
        <v>5754</v>
      </c>
      <c r="B2829" s="2" t="s">
        <v>90</v>
      </c>
      <c r="C2829" s="3">
        <v>45974</v>
      </c>
      <c r="D2829" s="2" t="s">
        <v>2915</v>
      </c>
      <c r="E2829" s="2" t="s">
        <v>2936</v>
      </c>
      <c r="F2829" s="2" t="s">
        <v>2917</v>
      </c>
      <c r="G2829" s="2">
        <f>ROWS(tbl_orders_raw[])</f>
        <v>5000</v>
      </c>
      <c r="H2829" s="2" t="str">
        <f>_xlfn.XLOOKUP(tbl_orders_raw[[#This Row],[customer_id]],tbl_customers[customer_id],tbl_customers[customer_id],"Not Found")</f>
        <v>CUST00031</v>
      </c>
      <c r="I2829" s="7">
        <f>MONTH(tbl_orders_raw[[#This Row],[order_date]])</f>
        <v>11</v>
      </c>
      <c r="J2829" s="7">
        <f>YEAR(tbl_orders_raw[[#This Row],[order_date]])</f>
        <v>2025</v>
      </c>
    </row>
    <row r="2830" spans="1:10" x14ac:dyDescent="0.3">
      <c r="A2830" s="2" t="s">
        <v>5755</v>
      </c>
      <c r="B2830" s="2" t="s">
        <v>396</v>
      </c>
      <c r="C2830" s="3">
        <v>45431</v>
      </c>
      <c r="D2830" s="2" t="s">
        <v>2915</v>
      </c>
      <c r="E2830" s="2" t="s">
        <v>2916</v>
      </c>
      <c r="F2830" s="2" t="s">
        <v>2917</v>
      </c>
      <c r="G2830" s="2">
        <f>ROWS(tbl_orders_raw[])</f>
        <v>5000</v>
      </c>
      <c r="H2830" s="2" t="str">
        <f>_xlfn.XLOOKUP(tbl_orders_raw[[#This Row],[customer_id]],tbl_customers[customer_id],tbl_customers[customer_id],"Not Found")</f>
        <v>CUST00184</v>
      </c>
      <c r="I2830" s="7">
        <f>MONTH(tbl_orders_raw[[#This Row],[order_date]])</f>
        <v>5</v>
      </c>
      <c r="J2830" s="7">
        <f>YEAR(tbl_orders_raw[[#This Row],[order_date]])</f>
        <v>2024</v>
      </c>
    </row>
    <row r="2831" spans="1:10" x14ac:dyDescent="0.3">
      <c r="A2831" s="2" t="s">
        <v>5756</v>
      </c>
      <c r="B2831" s="2" t="s">
        <v>1790</v>
      </c>
      <c r="C2831" s="3">
        <v>45541</v>
      </c>
      <c r="D2831" s="2" t="s">
        <v>2928</v>
      </c>
      <c r="E2831" s="2" t="s">
        <v>2921</v>
      </c>
      <c r="F2831" s="2" t="s">
        <v>2917</v>
      </c>
      <c r="G2831" s="2">
        <f>ROWS(tbl_orders_raw[])</f>
        <v>5000</v>
      </c>
      <c r="H2831" s="2" t="str">
        <f>_xlfn.XLOOKUP(tbl_orders_raw[[#This Row],[customer_id]],tbl_customers[customer_id],tbl_customers[customer_id],"Not Found")</f>
        <v>CUST00881</v>
      </c>
      <c r="I2831" s="7">
        <f>MONTH(tbl_orders_raw[[#This Row],[order_date]])</f>
        <v>9</v>
      </c>
      <c r="J2831" s="7">
        <f>YEAR(tbl_orders_raw[[#This Row],[order_date]])</f>
        <v>2024</v>
      </c>
    </row>
    <row r="2832" spans="1:10" x14ac:dyDescent="0.3">
      <c r="A2832" s="2" t="s">
        <v>5757</v>
      </c>
      <c r="B2832" s="2" t="s">
        <v>1888</v>
      </c>
      <c r="C2832" s="3">
        <v>45872</v>
      </c>
      <c r="D2832" s="2" t="s">
        <v>2915</v>
      </c>
      <c r="E2832" s="2" t="s">
        <v>2921</v>
      </c>
      <c r="F2832" s="2" t="s">
        <v>2917</v>
      </c>
      <c r="G2832" s="2">
        <f>ROWS(tbl_orders_raw[])</f>
        <v>5000</v>
      </c>
      <c r="H2832" s="2" t="str">
        <f>_xlfn.XLOOKUP(tbl_orders_raw[[#This Row],[customer_id]],tbl_customers[customer_id],tbl_customers[customer_id],"Not Found")</f>
        <v>CUST00930</v>
      </c>
      <c r="I2832" s="7">
        <f>MONTH(tbl_orders_raw[[#This Row],[order_date]])</f>
        <v>8</v>
      </c>
      <c r="J2832" s="7">
        <f>YEAR(tbl_orders_raw[[#This Row],[order_date]])</f>
        <v>2025</v>
      </c>
    </row>
    <row r="2833" spans="1:10" x14ac:dyDescent="0.3">
      <c r="A2833" s="2" t="s">
        <v>5758</v>
      </c>
      <c r="B2833" s="2" t="s">
        <v>332</v>
      </c>
      <c r="C2833" s="3">
        <v>45512</v>
      </c>
      <c r="D2833" s="2" t="s">
        <v>2915</v>
      </c>
      <c r="E2833" s="2" t="s">
        <v>2939</v>
      </c>
      <c r="F2833" s="2" t="s">
        <v>2917</v>
      </c>
      <c r="G2833" s="2">
        <f>ROWS(tbl_orders_raw[])</f>
        <v>5000</v>
      </c>
      <c r="H2833" s="2" t="str">
        <f>_xlfn.XLOOKUP(tbl_orders_raw[[#This Row],[customer_id]],tbl_customers[customer_id],tbl_customers[customer_id],"Not Found")</f>
        <v>CUST00152</v>
      </c>
      <c r="I2833" s="7">
        <f>MONTH(tbl_orders_raw[[#This Row],[order_date]])</f>
        <v>8</v>
      </c>
      <c r="J2833" s="7">
        <f>YEAR(tbl_orders_raw[[#This Row],[order_date]])</f>
        <v>2024</v>
      </c>
    </row>
    <row r="2834" spans="1:10" x14ac:dyDescent="0.3">
      <c r="A2834" s="2" t="s">
        <v>5759</v>
      </c>
      <c r="B2834" s="2" t="s">
        <v>788</v>
      </c>
      <c r="C2834" s="3">
        <v>45373</v>
      </c>
      <c r="D2834" s="2" t="s">
        <v>2915</v>
      </c>
      <c r="E2834" s="2" t="s">
        <v>2921</v>
      </c>
      <c r="F2834" s="2" t="s">
        <v>2917</v>
      </c>
      <c r="G2834" s="2">
        <f>ROWS(tbl_orders_raw[])</f>
        <v>5000</v>
      </c>
      <c r="H2834" s="2" t="str">
        <f>_xlfn.XLOOKUP(tbl_orders_raw[[#This Row],[customer_id]],tbl_customers[customer_id],tbl_customers[customer_id],"Not Found")</f>
        <v>CUST00380</v>
      </c>
      <c r="I2834" s="7">
        <f>MONTH(tbl_orders_raw[[#This Row],[order_date]])</f>
        <v>3</v>
      </c>
      <c r="J2834" s="7">
        <f>YEAR(tbl_orders_raw[[#This Row],[order_date]])</f>
        <v>2024</v>
      </c>
    </row>
    <row r="2835" spans="1:10" x14ac:dyDescent="0.3">
      <c r="A2835" s="2" t="s">
        <v>5760</v>
      </c>
      <c r="B2835" s="2" t="s">
        <v>1914</v>
      </c>
      <c r="C2835" s="3">
        <v>45320</v>
      </c>
      <c r="D2835" s="2" t="s">
        <v>2928</v>
      </c>
      <c r="E2835" s="2" t="s">
        <v>2919</v>
      </c>
      <c r="F2835" s="2" t="s">
        <v>2922</v>
      </c>
      <c r="G2835" s="2">
        <f>ROWS(tbl_orders_raw[])</f>
        <v>5000</v>
      </c>
      <c r="H2835" s="2" t="str">
        <f>_xlfn.XLOOKUP(tbl_orders_raw[[#This Row],[customer_id]],tbl_customers[customer_id],tbl_customers[customer_id],"Not Found")</f>
        <v>CUST00943</v>
      </c>
      <c r="I2835" s="7">
        <f>MONTH(tbl_orders_raw[[#This Row],[order_date]])</f>
        <v>1</v>
      </c>
      <c r="J2835" s="7">
        <f>YEAR(tbl_orders_raw[[#This Row],[order_date]])</f>
        <v>2024</v>
      </c>
    </row>
    <row r="2836" spans="1:10" x14ac:dyDescent="0.3">
      <c r="A2836" s="2" t="s">
        <v>5761</v>
      </c>
      <c r="B2836" s="2" t="s">
        <v>1976</v>
      </c>
      <c r="C2836" s="3">
        <v>45839</v>
      </c>
      <c r="D2836" s="2" t="s">
        <v>2925</v>
      </c>
      <c r="E2836" s="2" t="s">
        <v>2939</v>
      </c>
      <c r="F2836" s="2" t="s">
        <v>2917</v>
      </c>
      <c r="G2836" s="2">
        <f>ROWS(tbl_orders_raw[])</f>
        <v>5000</v>
      </c>
      <c r="H2836" s="2" t="str">
        <f>_xlfn.XLOOKUP(tbl_orders_raw[[#This Row],[customer_id]],tbl_customers[customer_id],tbl_customers[customer_id],"Not Found")</f>
        <v>CUST00974</v>
      </c>
      <c r="I2836" s="7">
        <f>MONTH(tbl_orders_raw[[#This Row],[order_date]])</f>
        <v>7</v>
      </c>
      <c r="J2836" s="7">
        <f>YEAR(tbl_orders_raw[[#This Row],[order_date]])</f>
        <v>2025</v>
      </c>
    </row>
    <row r="2837" spans="1:10" x14ac:dyDescent="0.3">
      <c r="A2837" s="2" t="s">
        <v>5762</v>
      </c>
      <c r="B2837" s="2" t="s">
        <v>880</v>
      </c>
      <c r="C2837" s="3">
        <v>45944</v>
      </c>
      <c r="D2837" s="2" t="s">
        <v>2928</v>
      </c>
      <c r="E2837" s="2" t="s">
        <v>2919</v>
      </c>
      <c r="F2837" s="2" t="s">
        <v>2941</v>
      </c>
      <c r="G2837" s="2">
        <f>ROWS(tbl_orders_raw[])</f>
        <v>5000</v>
      </c>
      <c r="H2837" s="2" t="str">
        <f>_xlfn.XLOOKUP(tbl_orders_raw[[#This Row],[customer_id]],tbl_customers[customer_id],tbl_customers[customer_id],"Not Found")</f>
        <v>CUST00426</v>
      </c>
      <c r="I2837" s="7">
        <f>MONTH(tbl_orders_raw[[#This Row],[order_date]])</f>
        <v>10</v>
      </c>
      <c r="J2837" s="7">
        <f>YEAR(tbl_orders_raw[[#This Row],[order_date]])</f>
        <v>2025</v>
      </c>
    </row>
    <row r="2838" spans="1:10" x14ac:dyDescent="0.3">
      <c r="A2838" s="2" t="s">
        <v>5763</v>
      </c>
      <c r="B2838" s="2" t="s">
        <v>1294</v>
      </c>
      <c r="C2838" s="3">
        <v>46007</v>
      </c>
      <c r="D2838" s="2" t="s">
        <v>2915</v>
      </c>
      <c r="E2838" s="2" t="s">
        <v>2921</v>
      </c>
      <c r="F2838" s="2" t="s">
        <v>2917</v>
      </c>
      <c r="G2838" s="2">
        <f>ROWS(tbl_orders_raw[])</f>
        <v>5000</v>
      </c>
      <c r="H2838" s="2" t="str">
        <f>_xlfn.XLOOKUP(tbl_orders_raw[[#This Row],[customer_id]],tbl_customers[customer_id],tbl_customers[customer_id],"Not Found")</f>
        <v>CUST00633</v>
      </c>
      <c r="I2838" s="7">
        <f>MONTH(tbl_orders_raw[[#This Row],[order_date]])</f>
        <v>12</v>
      </c>
      <c r="J2838" s="7">
        <f>YEAR(tbl_orders_raw[[#This Row],[order_date]])</f>
        <v>2025</v>
      </c>
    </row>
    <row r="2839" spans="1:10" x14ac:dyDescent="0.3">
      <c r="A2839" s="2" t="s">
        <v>5764</v>
      </c>
      <c r="B2839" s="2" t="s">
        <v>1376</v>
      </c>
      <c r="C2839" s="3">
        <v>45683</v>
      </c>
      <c r="D2839" s="2" t="s">
        <v>2915</v>
      </c>
      <c r="E2839" s="2" t="s">
        <v>2916</v>
      </c>
      <c r="F2839" s="2" t="s">
        <v>2917</v>
      </c>
      <c r="G2839" s="2">
        <f>ROWS(tbl_orders_raw[])</f>
        <v>5000</v>
      </c>
      <c r="H2839" s="2" t="str">
        <f>_xlfn.XLOOKUP(tbl_orders_raw[[#This Row],[customer_id]],tbl_customers[customer_id],tbl_customers[customer_id],"Not Found")</f>
        <v>CUST00674</v>
      </c>
      <c r="I2839" s="7">
        <f>MONTH(tbl_orders_raw[[#This Row],[order_date]])</f>
        <v>1</v>
      </c>
      <c r="J2839" s="7">
        <f>YEAR(tbl_orders_raw[[#This Row],[order_date]])</f>
        <v>2025</v>
      </c>
    </row>
    <row r="2840" spans="1:10" x14ac:dyDescent="0.3">
      <c r="A2840" s="2" t="s">
        <v>5765</v>
      </c>
      <c r="B2840" s="2" t="s">
        <v>2398</v>
      </c>
      <c r="C2840" s="3">
        <v>46034</v>
      </c>
      <c r="D2840" s="2" t="s">
        <v>2925</v>
      </c>
      <c r="E2840" s="2" t="s">
        <v>2916</v>
      </c>
      <c r="F2840" s="2" t="s">
        <v>2917</v>
      </c>
      <c r="G2840" s="2">
        <f>ROWS(tbl_orders_raw[])</f>
        <v>5000</v>
      </c>
      <c r="H2840" s="2" t="str">
        <f>_xlfn.XLOOKUP(tbl_orders_raw[[#This Row],[customer_id]],tbl_customers[customer_id],tbl_customers[customer_id],"Not Found")</f>
        <v>CUST01185</v>
      </c>
      <c r="I2840" s="7">
        <f>MONTH(tbl_orders_raw[[#This Row],[order_date]])</f>
        <v>1</v>
      </c>
      <c r="J2840" s="7">
        <f>YEAR(tbl_orders_raw[[#This Row],[order_date]])</f>
        <v>2026</v>
      </c>
    </row>
    <row r="2841" spans="1:10" x14ac:dyDescent="0.3">
      <c r="A2841" s="2" t="s">
        <v>5766</v>
      </c>
      <c r="B2841" s="2" t="s">
        <v>678</v>
      </c>
      <c r="C2841" s="3">
        <v>45338</v>
      </c>
      <c r="D2841" s="2" t="s">
        <v>2915</v>
      </c>
      <c r="E2841" s="2" t="s">
        <v>2916</v>
      </c>
      <c r="F2841" s="2" t="s">
        <v>2917</v>
      </c>
      <c r="G2841" s="2">
        <f>ROWS(tbl_orders_raw[])</f>
        <v>5000</v>
      </c>
      <c r="H2841" s="2" t="str">
        <f>_xlfn.XLOOKUP(tbl_orders_raw[[#This Row],[customer_id]],tbl_customers[customer_id],tbl_customers[customer_id],"Not Found")</f>
        <v>CUST00325</v>
      </c>
      <c r="I2841" s="7">
        <f>MONTH(tbl_orders_raw[[#This Row],[order_date]])</f>
        <v>2</v>
      </c>
      <c r="J2841" s="7">
        <f>YEAR(tbl_orders_raw[[#This Row],[order_date]])</f>
        <v>2024</v>
      </c>
    </row>
    <row r="2842" spans="1:10" x14ac:dyDescent="0.3">
      <c r="A2842" s="2" t="s">
        <v>5767</v>
      </c>
      <c r="B2842" s="2" t="s">
        <v>1458</v>
      </c>
      <c r="C2842" s="3">
        <v>46085</v>
      </c>
      <c r="D2842" s="2" t="s">
        <v>2915</v>
      </c>
      <c r="E2842" s="2" t="s">
        <v>2939</v>
      </c>
      <c r="F2842" s="2" t="s">
        <v>2922</v>
      </c>
      <c r="G2842" s="2">
        <f>ROWS(tbl_orders_raw[])</f>
        <v>5000</v>
      </c>
      <c r="H2842" s="2" t="str">
        <f>_xlfn.XLOOKUP(tbl_orders_raw[[#This Row],[customer_id]],tbl_customers[customer_id],tbl_customers[customer_id],"Not Found")</f>
        <v>CUST00715</v>
      </c>
      <c r="I2842" s="7">
        <f>MONTH(tbl_orders_raw[[#This Row],[order_date]])</f>
        <v>3</v>
      </c>
      <c r="J2842" s="7">
        <f>YEAR(tbl_orders_raw[[#This Row],[order_date]])</f>
        <v>2026</v>
      </c>
    </row>
    <row r="2843" spans="1:10" x14ac:dyDescent="0.3">
      <c r="A2843" s="2" t="s">
        <v>5768</v>
      </c>
      <c r="B2843" s="2" t="s">
        <v>1898</v>
      </c>
      <c r="C2843" s="3">
        <v>45868</v>
      </c>
      <c r="D2843" s="2" t="s">
        <v>2925</v>
      </c>
      <c r="E2843" s="2" t="s">
        <v>2939</v>
      </c>
      <c r="F2843" s="2" t="s">
        <v>2917</v>
      </c>
      <c r="G2843" s="2">
        <f>ROWS(tbl_orders_raw[])</f>
        <v>5000</v>
      </c>
      <c r="H2843" s="2" t="str">
        <f>_xlfn.XLOOKUP(tbl_orders_raw[[#This Row],[customer_id]],tbl_customers[customer_id],tbl_customers[customer_id],"Not Found")</f>
        <v>CUST00935</v>
      </c>
      <c r="I2843" s="7">
        <f>MONTH(tbl_orders_raw[[#This Row],[order_date]])</f>
        <v>7</v>
      </c>
      <c r="J2843" s="7">
        <f>YEAR(tbl_orders_raw[[#This Row],[order_date]])</f>
        <v>2025</v>
      </c>
    </row>
    <row r="2844" spans="1:10" x14ac:dyDescent="0.3">
      <c r="A2844" s="2" t="s">
        <v>5769</v>
      </c>
      <c r="B2844" s="2" t="s">
        <v>18</v>
      </c>
      <c r="C2844" s="3">
        <v>45343</v>
      </c>
      <c r="D2844" s="2" t="s">
        <v>2915</v>
      </c>
      <c r="E2844" s="2" t="s">
        <v>2936</v>
      </c>
      <c r="F2844" s="2" t="s">
        <v>2917</v>
      </c>
      <c r="G2844" s="2">
        <f>ROWS(tbl_orders_raw[])</f>
        <v>5000</v>
      </c>
      <c r="H2844" s="2" t="str">
        <f>_xlfn.XLOOKUP(tbl_orders_raw[[#This Row],[customer_id]],tbl_customers[customer_id],tbl_customers[customer_id],"Not Found")</f>
        <v>CUST00003</v>
      </c>
      <c r="I2844" s="7">
        <f>MONTH(tbl_orders_raw[[#This Row],[order_date]])</f>
        <v>2</v>
      </c>
      <c r="J2844" s="7">
        <f>YEAR(tbl_orders_raw[[#This Row],[order_date]])</f>
        <v>2024</v>
      </c>
    </row>
    <row r="2845" spans="1:10" x14ac:dyDescent="0.3">
      <c r="A2845" s="2" t="s">
        <v>5770</v>
      </c>
      <c r="B2845" s="2" t="s">
        <v>1296</v>
      </c>
      <c r="C2845" s="3">
        <v>45605</v>
      </c>
      <c r="D2845" s="2" t="s">
        <v>2925</v>
      </c>
      <c r="E2845" s="2" t="s">
        <v>2919</v>
      </c>
      <c r="F2845" s="2" t="s">
        <v>2917</v>
      </c>
      <c r="G2845" s="2">
        <f>ROWS(tbl_orders_raw[])</f>
        <v>5000</v>
      </c>
      <c r="H2845" s="2" t="str">
        <f>_xlfn.XLOOKUP(tbl_orders_raw[[#This Row],[customer_id]],tbl_customers[customer_id],tbl_customers[customer_id],"Not Found")</f>
        <v>CUST00634</v>
      </c>
      <c r="I2845" s="7">
        <f>MONTH(tbl_orders_raw[[#This Row],[order_date]])</f>
        <v>11</v>
      </c>
      <c r="J2845" s="7">
        <f>YEAR(tbl_orders_raw[[#This Row],[order_date]])</f>
        <v>2024</v>
      </c>
    </row>
    <row r="2846" spans="1:10" x14ac:dyDescent="0.3">
      <c r="A2846" s="2" t="s">
        <v>5771</v>
      </c>
      <c r="B2846" s="2" t="s">
        <v>2374</v>
      </c>
      <c r="C2846" s="3">
        <v>45596</v>
      </c>
      <c r="D2846" s="2" t="s">
        <v>2915</v>
      </c>
      <c r="E2846" s="2" t="s">
        <v>2939</v>
      </c>
      <c r="F2846" s="2" t="s">
        <v>2917</v>
      </c>
      <c r="G2846" s="2">
        <f>ROWS(tbl_orders_raw[])</f>
        <v>5000</v>
      </c>
      <c r="H2846" s="2" t="str">
        <f>_xlfn.XLOOKUP(tbl_orders_raw[[#This Row],[customer_id]],tbl_customers[customer_id],tbl_customers[customer_id],"Not Found")</f>
        <v>CUST01173</v>
      </c>
      <c r="I2846" s="7">
        <f>MONTH(tbl_orders_raw[[#This Row],[order_date]])</f>
        <v>10</v>
      </c>
      <c r="J2846" s="7">
        <f>YEAR(tbl_orders_raw[[#This Row],[order_date]])</f>
        <v>2024</v>
      </c>
    </row>
    <row r="2847" spans="1:10" x14ac:dyDescent="0.3">
      <c r="A2847" s="2" t="s">
        <v>5772</v>
      </c>
      <c r="B2847" s="2" t="s">
        <v>394</v>
      </c>
      <c r="C2847" s="3">
        <v>46255</v>
      </c>
      <c r="D2847" s="2" t="s">
        <v>2915</v>
      </c>
      <c r="E2847" s="2" t="s">
        <v>2916</v>
      </c>
      <c r="F2847" s="2" t="s">
        <v>2941</v>
      </c>
      <c r="G2847" s="2">
        <f>ROWS(tbl_orders_raw[])</f>
        <v>5000</v>
      </c>
      <c r="H2847" s="2" t="str">
        <f>_xlfn.XLOOKUP(tbl_orders_raw[[#This Row],[customer_id]],tbl_customers[customer_id],tbl_customers[customer_id],"Not Found")</f>
        <v>CUST00183</v>
      </c>
      <c r="I2847" s="7">
        <f>MONTH(tbl_orders_raw[[#This Row],[order_date]])</f>
        <v>8</v>
      </c>
      <c r="J2847" s="7">
        <f>YEAR(tbl_orders_raw[[#This Row],[order_date]])</f>
        <v>2026</v>
      </c>
    </row>
    <row r="2848" spans="1:10" x14ac:dyDescent="0.3">
      <c r="A2848" s="2" t="s">
        <v>5773</v>
      </c>
      <c r="B2848" s="2" t="s">
        <v>168</v>
      </c>
      <c r="C2848" s="3">
        <v>45728</v>
      </c>
      <c r="D2848" s="2" t="s">
        <v>2915</v>
      </c>
      <c r="E2848" s="2" t="s">
        <v>2939</v>
      </c>
      <c r="F2848" s="2" t="s">
        <v>2917</v>
      </c>
      <c r="G2848" s="2">
        <f>ROWS(tbl_orders_raw[])</f>
        <v>5000</v>
      </c>
      <c r="H2848" s="2" t="str">
        <f>_xlfn.XLOOKUP(tbl_orders_raw[[#This Row],[customer_id]],tbl_customers[customer_id],tbl_customers[customer_id],"Not Found")</f>
        <v>CUST00070</v>
      </c>
      <c r="I2848" s="7">
        <f>MONTH(tbl_orders_raw[[#This Row],[order_date]])</f>
        <v>3</v>
      </c>
      <c r="J2848" s="7">
        <f>YEAR(tbl_orders_raw[[#This Row],[order_date]])</f>
        <v>2025</v>
      </c>
    </row>
    <row r="2849" spans="1:10" x14ac:dyDescent="0.3">
      <c r="A2849" s="2" t="s">
        <v>5774</v>
      </c>
      <c r="B2849" s="2" t="s">
        <v>1474</v>
      </c>
      <c r="C2849" s="3">
        <v>45542</v>
      </c>
      <c r="D2849" s="2" t="s">
        <v>2915</v>
      </c>
      <c r="E2849" s="2" t="s">
        <v>2916</v>
      </c>
      <c r="F2849" s="2" t="s">
        <v>2917</v>
      </c>
      <c r="G2849" s="2">
        <f>ROWS(tbl_orders_raw[])</f>
        <v>5000</v>
      </c>
      <c r="H2849" s="2" t="str">
        <f>_xlfn.XLOOKUP(tbl_orders_raw[[#This Row],[customer_id]],tbl_customers[customer_id],tbl_customers[customer_id],"Not Found")</f>
        <v>CUST00723</v>
      </c>
      <c r="I2849" s="7">
        <f>MONTH(tbl_orders_raw[[#This Row],[order_date]])</f>
        <v>9</v>
      </c>
      <c r="J2849" s="7">
        <f>YEAR(tbl_orders_raw[[#This Row],[order_date]])</f>
        <v>2024</v>
      </c>
    </row>
    <row r="2850" spans="1:10" x14ac:dyDescent="0.3">
      <c r="A2850" s="2" t="s">
        <v>5775</v>
      </c>
      <c r="B2850" s="2" t="s">
        <v>1610</v>
      </c>
      <c r="C2850" s="3">
        <v>45894</v>
      </c>
      <c r="D2850" s="2" t="s">
        <v>2928</v>
      </c>
      <c r="E2850" s="2" t="s">
        <v>2921</v>
      </c>
      <c r="F2850" s="2" t="s">
        <v>2917</v>
      </c>
      <c r="G2850" s="2">
        <f>ROWS(tbl_orders_raw[])</f>
        <v>5000</v>
      </c>
      <c r="H2850" s="2" t="str">
        <f>_xlfn.XLOOKUP(tbl_orders_raw[[#This Row],[customer_id]],tbl_customers[customer_id],tbl_customers[customer_id],"Not Found")</f>
        <v>CUST00791</v>
      </c>
      <c r="I2850" s="7">
        <f>MONTH(tbl_orders_raw[[#This Row],[order_date]])</f>
        <v>8</v>
      </c>
      <c r="J2850" s="7">
        <f>YEAR(tbl_orders_raw[[#This Row],[order_date]])</f>
        <v>2025</v>
      </c>
    </row>
    <row r="2851" spans="1:10" x14ac:dyDescent="0.3">
      <c r="A2851" s="2" t="s">
        <v>5776</v>
      </c>
      <c r="B2851" s="2" t="s">
        <v>1836</v>
      </c>
      <c r="C2851" s="3">
        <v>45767</v>
      </c>
      <c r="D2851" s="2" t="s">
        <v>2915</v>
      </c>
      <c r="E2851" s="2" t="s">
        <v>2936</v>
      </c>
      <c r="F2851" s="2" t="s">
        <v>2917</v>
      </c>
      <c r="G2851" s="2">
        <f>ROWS(tbl_orders_raw[])</f>
        <v>5000</v>
      </c>
      <c r="H2851" s="2" t="str">
        <f>_xlfn.XLOOKUP(tbl_orders_raw[[#This Row],[customer_id]],tbl_customers[customer_id],tbl_customers[customer_id],"Not Found")</f>
        <v>CUST00904</v>
      </c>
      <c r="I2851" s="7">
        <f>MONTH(tbl_orders_raw[[#This Row],[order_date]])</f>
        <v>4</v>
      </c>
      <c r="J2851" s="7">
        <f>YEAR(tbl_orders_raw[[#This Row],[order_date]])</f>
        <v>2025</v>
      </c>
    </row>
    <row r="2852" spans="1:10" x14ac:dyDescent="0.3">
      <c r="A2852" s="2" t="s">
        <v>5777</v>
      </c>
      <c r="B2852" s="2" t="s">
        <v>592</v>
      </c>
      <c r="C2852" s="3">
        <v>45658</v>
      </c>
      <c r="D2852" s="2" t="s">
        <v>2925</v>
      </c>
      <c r="E2852" s="2" t="s">
        <v>2939</v>
      </c>
      <c r="F2852" s="2" t="s">
        <v>2917</v>
      </c>
      <c r="G2852" s="2">
        <f>ROWS(tbl_orders_raw[])</f>
        <v>5000</v>
      </c>
      <c r="H2852" s="2" t="str">
        <f>_xlfn.XLOOKUP(tbl_orders_raw[[#This Row],[customer_id]],tbl_customers[customer_id],tbl_customers[customer_id],"Not Found")</f>
        <v>CUST00282</v>
      </c>
      <c r="I2852" s="7">
        <f>MONTH(tbl_orders_raw[[#This Row],[order_date]])</f>
        <v>1</v>
      </c>
      <c r="J2852" s="7">
        <f>YEAR(tbl_orders_raw[[#This Row],[order_date]])</f>
        <v>2025</v>
      </c>
    </row>
    <row r="2853" spans="1:10" x14ac:dyDescent="0.3">
      <c r="A2853" s="2" t="s">
        <v>5778</v>
      </c>
      <c r="B2853" s="2" t="s">
        <v>1548</v>
      </c>
      <c r="C2853" s="3">
        <v>45342</v>
      </c>
      <c r="D2853" s="2" t="s">
        <v>2925</v>
      </c>
      <c r="E2853" s="2" t="s">
        <v>2919</v>
      </c>
      <c r="F2853" s="2" t="s">
        <v>2917</v>
      </c>
      <c r="G2853" s="2">
        <f>ROWS(tbl_orders_raw[])</f>
        <v>5000</v>
      </c>
      <c r="H2853" s="2" t="str">
        <f>_xlfn.XLOOKUP(tbl_orders_raw[[#This Row],[customer_id]],tbl_customers[customer_id],tbl_customers[customer_id],"Not Found")</f>
        <v>CUST00760</v>
      </c>
      <c r="I2853" s="7">
        <f>MONTH(tbl_orders_raw[[#This Row],[order_date]])</f>
        <v>2</v>
      </c>
      <c r="J2853" s="7">
        <f>YEAR(tbl_orders_raw[[#This Row],[order_date]])</f>
        <v>2024</v>
      </c>
    </row>
    <row r="2854" spans="1:10" x14ac:dyDescent="0.3">
      <c r="A2854" s="2" t="s">
        <v>5779</v>
      </c>
      <c r="B2854" s="2" t="s">
        <v>480</v>
      </c>
      <c r="C2854" s="3">
        <v>45650</v>
      </c>
      <c r="D2854" s="2" t="s">
        <v>2915</v>
      </c>
      <c r="E2854" s="2" t="s">
        <v>2916</v>
      </c>
      <c r="F2854" s="2" t="s">
        <v>2917</v>
      </c>
      <c r="G2854" s="2">
        <f>ROWS(tbl_orders_raw[])</f>
        <v>5000</v>
      </c>
      <c r="H2854" s="2" t="str">
        <f>_xlfn.XLOOKUP(tbl_orders_raw[[#This Row],[customer_id]],tbl_customers[customer_id],tbl_customers[customer_id],"Not Found")</f>
        <v>CUST00226</v>
      </c>
      <c r="I2854" s="7">
        <f>MONTH(tbl_orders_raw[[#This Row],[order_date]])</f>
        <v>12</v>
      </c>
      <c r="J2854" s="7">
        <f>YEAR(tbl_orders_raw[[#This Row],[order_date]])</f>
        <v>2024</v>
      </c>
    </row>
    <row r="2855" spans="1:10" x14ac:dyDescent="0.3">
      <c r="A2855" s="2" t="s">
        <v>5780</v>
      </c>
      <c r="B2855" s="2" t="s">
        <v>1776</v>
      </c>
      <c r="C2855" s="3">
        <v>45503</v>
      </c>
      <c r="D2855" s="2" t="s">
        <v>2915</v>
      </c>
      <c r="E2855" s="2" t="s">
        <v>2936</v>
      </c>
      <c r="F2855" s="2" t="s">
        <v>2917</v>
      </c>
      <c r="G2855" s="2">
        <f>ROWS(tbl_orders_raw[])</f>
        <v>5000</v>
      </c>
      <c r="H2855" s="2" t="str">
        <f>_xlfn.XLOOKUP(tbl_orders_raw[[#This Row],[customer_id]],tbl_customers[customer_id],tbl_customers[customer_id],"Not Found")</f>
        <v>CUST00874</v>
      </c>
      <c r="I2855" s="7">
        <f>MONTH(tbl_orders_raw[[#This Row],[order_date]])</f>
        <v>7</v>
      </c>
      <c r="J2855" s="7">
        <f>YEAR(tbl_orders_raw[[#This Row],[order_date]])</f>
        <v>2024</v>
      </c>
    </row>
    <row r="2856" spans="1:10" x14ac:dyDescent="0.3">
      <c r="A2856" s="2" t="s">
        <v>5781</v>
      </c>
      <c r="B2856" s="2" t="s">
        <v>1216</v>
      </c>
      <c r="C2856" s="3">
        <v>45920</v>
      </c>
      <c r="D2856" s="2" t="s">
        <v>2928</v>
      </c>
      <c r="E2856" s="2" t="s">
        <v>2921</v>
      </c>
      <c r="F2856" s="2" t="s">
        <v>2917</v>
      </c>
      <c r="G2856" s="2">
        <f>ROWS(tbl_orders_raw[])</f>
        <v>5000</v>
      </c>
      <c r="H2856" s="2" t="str">
        <f>_xlfn.XLOOKUP(tbl_orders_raw[[#This Row],[customer_id]],tbl_customers[customer_id],tbl_customers[customer_id],"Not Found")</f>
        <v>CUST00594</v>
      </c>
      <c r="I2856" s="7">
        <f>MONTH(tbl_orders_raw[[#This Row],[order_date]])</f>
        <v>9</v>
      </c>
      <c r="J2856" s="7">
        <f>YEAR(tbl_orders_raw[[#This Row],[order_date]])</f>
        <v>2025</v>
      </c>
    </row>
    <row r="2857" spans="1:10" x14ac:dyDescent="0.3">
      <c r="A2857" s="2" t="s">
        <v>5782</v>
      </c>
      <c r="B2857" s="2" t="s">
        <v>1402</v>
      </c>
      <c r="C2857" s="3">
        <v>45875</v>
      </c>
      <c r="D2857" s="2" t="s">
        <v>2925</v>
      </c>
      <c r="E2857" s="2" t="s">
        <v>2939</v>
      </c>
      <c r="F2857" s="2" t="s">
        <v>2917</v>
      </c>
      <c r="G2857" s="2">
        <f>ROWS(tbl_orders_raw[])</f>
        <v>5000</v>
      </c>
      <c r="H2857" s="2" t="str">
        <f>_xlfn.XLOOKUP(tbl_orders_raw[[#This Row],[customer_id]],tbl_customers[customer_id],tbl_customers[customer_id],"Not Found")</f>
        <v>CUST00687</v>
      </c>
      <c r="I2857" s="7">
        <f>MONTH(tbl_orders_raw[[#This Row],[order_date]])</f>
        <v>8</v>
      </c>
      <c r="J2857" s="7">
        <f>YEAR(tbl_orders_raw[[#This Row],[order_date]])</f>
        <v>2025</v>
      </c>
    </row>
    <row r="2858" spans="1:10" x14ac:dyDescent="0.3">
      <c r="A2858" s="2" t="s">
        <v>5783</v>
      </c>
      <c r="B2858" s="2" t="s">
        <v>1810</v>
      </c>
      <c r="C2858" s="3">
        <v>45965</v>
      </c>
      <c r="D2858" s="2" t="s">
        <v>2915</v>
      </c>
      <c r="E2858" s="2" t="s">
        <v>2936</v>
      </c>
      <c r="F2858" s="2" t="s">
        <v>2917</v>
      </c>
      <c r="G2858" s="2">
        <f>ROWS(tbl_orders_raw[])</f>
        <v>5000</v>
      </c>
      <c r="H2858" s="2" t="str">
        <f>_xlfn.XLOOKUP(tbl_orders_raw[[#This Row],[customer_id]],tbl_customers[customer_id],tbl_customers[customer_id],"Not Found")</f>
        <v>CUST00891</v>
      </c>
      <c r="I2858" s="7">
        <f>MONTH(tbl_orders_raw[[#This Row],[order_date]])</f>
        <v>11</v>
      </c>
      <c r="J2858" s="7">
        <f>YEAR(tbl_orders_raw[[#This Row],[order_date]])</f>
        <v>2025</v>
      </c>
    </row>
    <row r="2859" spans="1:10" x14ac:dyDescent="0.3">
      <c r="A2859" s="2" t="s">
        <v>5784</v>
      </c>
      <c r="B2859" s="2" t="s">
        <v>1226</v>
      </c>
      <c r="C2859" s="3">
        <v>46187</v>
      </c>
      <c r="D2859" s="2" t="s">
        <v>2925</v>
      </c>
      <c r="E2859" s="2" t="s">
        <v>2939</v>
      </c>
      <c r="F2859" s="2" t="s">
        <v>2917</v>
      </c>
      <c r="G2859" s="2">
        <f>ROWS(tbl_orders_raw[])</f>
        <v>5000</v>
      </c>
      <c r="H2859" s="2" t="str">
        <f>_xlfn.XLOOKUP(tbl_orders_raw[[#This Row],[customer_id]],tbl_customers[customer_id],tbl_customers[customer_id],"Not Found")</f>
        <v>CUST00599</v>
      </c>
      <c r="I2859" s="7">
        <f>MONTH(tbl_orders_raw[[#This Row],[order_date]])</f>
        <v>6</v>
      </c>
      <c r="J2859" s="7">
        <f>YEAR(tbl_orders_raw[[#This Row],[order_date]])</f>
        <v>2026</v>
      </c>
    </row>
    <row r="2860" spans="1:10" x14ac:dyDescent="0.3">
      <c r="A2860" s="2" t="s">
        <v>5785</v>
      </c>
      <c r="B2860" s="2" t="s">
        <v>1280</v>
      </c>
      <c r="C2860" s="3">
        <v>45366</v>
      </c>
      <c r="D2860" s="2" t="s">
        <v>2925</v>
      </c>
      <c r="E2860" s="2" t="s">
        <v>2939</v>
      </c>
      <c r="F2860" s="2" t="s">
        <v>2941</v>
      </c>
      <c r="G2860" s="2">
        <f>ROWS(tbl_orders_raw[])</f>
        <v>5000</v>
      </c>
      <c r="H2860" s="2" t="str">
        <f>_xlfn.XLOOKUP(tbl_orders_raw[[#This Row],[customer_id]],tbl_customers[customer_id],tbl_customers[customer_id],"Not Found")</f>
        <v>CUST00626</v>
      </c>
      <c r="I2860" s="7">
        <f>MONTH(tbl_orders_raw[[#This Row],[order_date]])</f>
        <v>3</v>
      </c>
      <c r="J2860" s="7">
        <f>YEAR(tbl_orders_raw[[#This Row],[order_date]])</f>
        <v>2024</v>
      </c>
    </row>
    <row r="2861" spans="1:10" x14ac:dyDescent="0.3">
      <c r="A2861" s="2" t="s">
        <v>5786</v>
      </c>
      <c r="B2861" s="2" t="s">
        <v>1030</v>
      </c>
      <c r="C2861" s="3">
        <v>45895</v>
      </c>
      <c r="D2861" s="2" t="s">
        <v>2925</v>
      </c>
      <c r="E2861" s="2" t="s">
        <v>2916</v>
      </c>
      <c r="F2861" s="2" t="s">
        <v>2917</v>
      </c>
      <c r="G2861" s="2">
        <f>ROWS(tbl_orders_raw[])</f>
        <v>5000</v>
      </c>
      <c r="H2861" s="2" t="str">
        <f>_xlfn.XLOOKUP(tbl_orders_raw[[#This Row],[customer_id]],tbl_customers[customer_id],tbl_customers[customer_id],"Not Found")</f>
        <v>CUST00501</v>
      </c>
      <c r="I2861" s="7">
        <f>MONTH(tbl_orders_raw[[#This Row],[order_date]])</f>
        <v>8</v>
      </c>
      <c r="J2861" s="7">
        <f>YEAR(tbl_orders_raw[[#This Row],[order_date]])</f>
        <v>2025</v>
      </c>
    </row>
    <row r="2862" spans="1:10" x14ac:dyDescent="0.3">
      <c r="A2862" s="2" t="s">
        <v>5787</v>
      </c>
      <c r="B2862" s="2" t="s">
        <v>1088</v>
      </c>
      <c r="C2862" s="3">
        <v>46170</v>
      </c>
      <c r="D2862" s="2" t="s">
        <v>2915</v>
      </c>
      <c r="E2862" s="2" t="s">
        <v>2939</v>
      </c>
      <c r="F2862" s="2" t="s">
        <v>2917</v>
      </c>
      <c r="G2862" s="2">
        <f>ROWS(tbl_orders_raw[])</f>
        <v>5000</v>
      </c>
      <c r="H2862" s="2" t="str">
        <f>_xlfn.XLOOKUP(tbl_orders_raw[[#This Row],[customer_id]],tbl_customers[customer_id],tbl_customers[customer_id],"Not Found")</f>
        <v>CUST00530</v>
      </c>
      <c r="I2862" s="7">
        <f>MONTH(tbl_orders_raw[[#This Row],[order_date]])</f>
        <v>5</v>
      </c>
      <c r="J2862" s="7">
        <f>YEAR(tbl_orders_raw[[#This Row],[order_date]])</f>
        <v>2026</v>
      </c>
    </row>
    <row r="2863" spans="1:10" x14ac:dyDescent="0.3">
      <c r="A2863" s="2" t="s">
        <v>5788</v>
      </c>
      <c r="B2863" s="2" t="s">
        <v>1134</v>
      </c>
      <c r="C2863" s="3">
        <v>46194</v>
      </c>
      <c r="D2863" s="2" t="s">
        <v>2925</v>
      </c>
      <c r="E2863" s="2" t="s">
        <v>2916</v>
      </c>
      <c r="F2863" s="2" t="s">
        <v>2917</v>
      </c>
      <c r="G2863" s="2">
        <f>ROWS(tbl_orders_raw[])</f>
        <v>5000</v>
      </c>
      <c r="H2863" s="2" t="str">
        <f>_xlfn.XLOOKUP(tbl_orders_raw[[#This Row],[customer_id]],tbl_customers[customer_id],tbl_customers[customer_id],"Not Found")</f>
        <v>CUST00553</v>
      </c>
      <c r="I2863" s="7">
        <f>MONTH(tbl_orders_raw[[#This Row],[order_date]])</f>
        <v>6</v>
      </c>
      <c r="J2863" s="7">
        <f>YEAR(tbl_orders_raw[[#This Row],[order_date]])</f>
        <v>2026</v>
      </c>
    </row>
    <row r="2864" spans="1:10" x14ac:dyDescent="0.3">
      <c r="A2864" s="2" t="s">
        <v>5789</v>
      </c>
      <c r="B2864" s="2" t="s">
        <v>2328</v>
      </c>
      <c r="C2864" s="3">
        <v>45984</v>
      </c>
      <c r="D2864" s="2" t="s">
        <v>2915</v>
      </c>
      <c r="E2864" s="2" t="s">
        <v>2916</v>
      </c>
      <c r="F2864" s="2" t="s">
        <v>2917</v>
      </c>
      <c r="G2864" s="2">
        <f>ROWS(tbl_orders_raw[])</f>
        <v>5000</v>
      </c>
      <c r="H2864" s="2" t="str">
        <f>_xlfn.XLOOKUP(tbl_orders_raw[[#This Row],[customer_id]],tbl_customers[customer_id],tbl_customers[customer_id],"Not Found")</f>
        <v>CUST01150</v>
      </c>
      <c r="I2864" s="7">
        <f>MONTH(tbl_orders_raw[[#This Row],[order_date]])</f>
        <v>11</v>
      </c>
      <c r="J2864" s="7">
        <f>YEAR(tbl_orders_raw[[#This Row],[order_date]])</f>
        <v>2025</v>
      </c>
    </row>
    <row r="2865" spans="1:10" x14ac:dyDescent="0.3">
      <c r="A2865" s="2" t="s">
        <v>5790</v>
      </c>
      <c r="B2865" s="2" t="s">
        <v>1750</v>
      </c>
      <c r="C2865" s="3">
        <v>45804</v>
      </c>
      <c r="D2865" s="2" t="s">
        <v>2915</v>
      </c>
      <c r="E2865" s="2" t="s">
        <v>2919</v>
      </c>
      <c r="F2865" s="2" t="s">
        <v>2917</v>
      </c>
      <c r="G2865" s="2">
        <f>ROWS(tbl_orders_raw[])</f>
        <v>5000</v>
      </c>
      <c r="H2865" s="2" t="str">
        <f>_xlfn.XLOOKUP(tbl_orders_raw[[#This Row],[customer_id]],tbl_customers[customer_id],tbl_customers[customer_id],"Not Found")</f>
        <v>CUST00861</v>
      </c>
      <c r="I2865" s="7">
        <f>MONTH(tbl_orders_raw[[#This Row],[order_date]])</f>
        <v>5</v>
      </c>
      <c r="J2865" s="7">
        <f>YEAR(tbl_orders_raw[[#This Row],[order_date]])</f>
        <v>2025</v>
      </c>
    </row>
    <row r="2866" spans="1:10" x14ac:dyDescent="0.3">
      <c r="A2866" s="2" t="s">
        <v>5791</v>
      </c>
      <c r="B2866" s="2" t="s">
        <v>2386</v>
      </c>
      <c r="C2866" s="3">
        <v>45515</v>
      </c>
      <c r="D2866" s="2" t="s">
        <v>2925</v>
      </c>
      <c r="E2866" s="2" t="s">
        <v>2921</v>
      </c>
      <c r="F2866" s="2" t="s">
        <v>2917</v>
      </c>
      <c r="G2866" s="2">
        <f>ROWS(tbl_orders_raw[])</f>
        <v>5000</v>
      </c>
      <c r="H2866" s="2" t="str">
        <f>_xlfn.XLOOKUP(tbl_orders_raw[[#This Row],[customer_id]],tbl_customers[customer_id],tbl_customers[customer_id],"Not Found")</f>
        <v>CUST01179</v>
      </c>
      <c r="I2866" s="7">
        <f>MONTH(tbl_orders_raw[[#This Row],[order_date]])</f>
        <v>8</v>
      </c>
      <c r="J2866" s="7">
        <f>YEAR(tbl_orders_raw[[#This Row],[order_date]])</f>
        <v>2024</v>
      </c>
    </row>
    <row r="2867" spans="1:10" x14ac:dyDescent="0.3">
      <c r="A2867" s="2" t="s">
        <v>5792</v>
      </c>
      <c r="B2867" s="2" t="s">
        <v>2416</v>
      </c>
      <c r="C2867" s="3">
        <v>45826</v>
      </c>
      <c r="D2867" s="2" t="s">
        <v>2925</v>
      </c>
      <c r="E2867" s="2" t="s">
        <v>2916</v>
      </c>
      <c r="F2867" s="2" t="s">
        <v>2917</v>
      </c>
      <c r="G2867" s="2">
        <f>ROWS(tbl_orders_raw[])</f>
        <v>5000</v>
      </c>
      <c r="H2867" s="2" t="str">
        <f>_xlfn.XLOOKUP(tbl_orders_raw[[#This Row],[customer_id]],tbl_customers[customer_id],tbl_customers[customer_id],"Not Found")</f>
        <v>CUST01194</v>
      </c>
      <c r="I2867" s="7">
        <f>MONTH(tbl_orders_raw[[#This Row],[order_date]])</f>
        <v>6</v>
      </c>
      <c r="J2867" s="7">
        <f>YEAR(tbl_orders_raw[[#This Row],[order_date]])</f>
        <v>2025</v>
      </c>
    </row>
    <row r="2868" spans="1:10" x14ac:dyDescent="0.3">
      <c r="A2868" s="2" t="s">
        <v>5793</v>
      </c>
      <c r="B2868" s="2" t="s">
        <v>57</v>
      </c>
      <c r="C2868" s="3">
        <v>45398</v>
      </c>
      <c r="D2868" s="2" t="s">
        <v>2928</v>
      </c>
      <c r="E2868" s="2" t="s">
        <v>2919</v>
      </c>
      <c r="F2868" s="2" t="s">
        <v>2917</v>
      </c>
      <c r="G2868" s="2">
        <f>ROWS(tbl_orders_raw[])</f>
        <v>5000</v>
      </c>
      <c r="H2868" s="2" t="str">
        <f>_xlfn.XLOOKUP(tbl_orders_raw[[#This Row],[customer_id]],tbl_customers[customer_id],tbl_customers[customer_id],"Not Found")</f>
        <v>CUST00017</v>
      </c>
      <c r="I2868" s="7">
        <f>MONTH(tbl_orders_raw[[#This Row],[order_date]])</f>
        <v>4</v>
      </c>
      <c r="J2868" s="7">
        <f>YEAR(tbl_orders_raw[[#This Row],[order_date]])</f>
        <v>2024</v>
      </c>
    </row>
    <row r="2869" spans="1:10" x14ac:dyDescent="0.3">
      <c r="A2869" s="2" t="s">
        <v>5794</v>
      </c>
      <c r="B2869" s="2" t="s">
        <v>738</v>
      </c>
      <c r="C2869" s="3">
        <v>45354</v>
      </c>
      <c r="D2869" s="2" t="s">
        <v>2915</v>
      </c>
      <c r="E2869" s="2" t="s">
        <v>2939</v>
      </c>
      <c r="F2869" s="2" t="s">
        <v>2917</v>
      </c>
      <c r="G2869" s="2">
        <f>ROWS(tbl_orders_raw[])</f>
        <v>5000</v>
      </c>
      <c r="H2869" s="2" t="str">
        <f>_xlfn.XLOOKUP(tbl_orders_raw[[#This Row],[customer_id]],tbl_customers[customer_id],tbl_customers[customer_id],"Not Found")</f>
        <v>CUST00355</v>
      </c>
      <c r="I2869" s="7">
        <f>MONTH(tbl_orders_raw[[#This Row],[order_date]])</f>
        <v>3</v>
      </c>
      <c r="J2869" s="7">
        <f>YEAR(tbl_orders_raw[[#This Row],[order_date]])</f>
        <v>2024</v>
      </c>
    </row>
    <row r="2870" spans="1:10" x14ac:dyDescent="0.3">
      <c r="A2870" s="2" t="s">
        <v>5795</v>
      </c>
      <c r="B2870" s="2" t="s">
        <v>1264</v>
      </c>
      <c r="C2870" s="3">
        <v>45626</v>
      </c>
      <c r="D2870" s="2" t="s">
        <v>2925</v>
      </c>
      <c r="E2870" s="2" t="s">
        <v>2939</v>
      </c>
      <c r="F2870" s="2" t="s">
        <v>2917</v>
      </c>
      <c r="G2870" s="2">
        <f>ROWS(tbl_orders_raw[])</f>
        <v>5000</v>
      </c>
      <c r="H2870" s="2" t="str">
        <f>_xlfn.XLOOKUP(tbl_orders_raw[[#This Row],[customer_id]],tbl_customers[customer_id],tbl_customers[customer_id],"Not Found")</f>
        <v>CUST00618</v>
      </c>
      <c r="I2870" s="7">
        <f>MONTH(tbl_orders_raw[[#This Row],[order_date]])</f>
        <v>11</v>
      </c>
      <c r="J2870" s="7">
        <f>YEAR(tbl_orders_raw[[#This Row],[order_date]])</f>
        <v>2024</v>
      </c>
    </row>
    <row r="2871" spans="1:10" x14ac:dyDescent="0.3">
      <c r="A2871" s="2" t="s">
        <v>5796</v>
      </c>
      <c r="B2871" s="2" t="s">
        <v>1720</v>
      </c>
      <c r="C2871" s="3">
        <v>45937</v>
      </c>
      <c r="D2871" s="2" t="s">
        <v>2915</v>
      </c>
      <c r="E2871" s="2" t="s">
        <v>2939</v>
      </c>
      <c r="F2871" s="2" t="s">
        <v>2917</v>
      </c>
      <c r="G2871" s="2">
        <f>ROWS(tbl_orders_raw[])</f>
        <v>5000</v>
      </c>
      <c r="H2871" s="2" t="str">
        <f>_xlfn.XLOOKUP(tbl_orders_raw[[#This Row],[customer_id]],tbl_customers[customer_id],tbl_customers[customer_id],"Not Found")</f>
        <v>CUST00846</v>
      </c>
      <c r="I2871" s="7">
        <f>MONTH(tbl_orders_raw[[#This Row],[order_date]])</f>
        <v>10</v>
      </c>
      <c r="J2871" s="7">
        <f>YEAR(tbl_orders_raw[[#This Row],[order_date]])</f>
        <v>2025</v>
      </c>
    </row>
    <row r="2872" spans="1:10" x14ac:dyDescent="0.3">
      <c r="A2872" s="2" t="s">
        <v>5797</v>
      </c>
      <c r="B2872" s="2" t="s">
        <v>544</v>
      </c>
      <c r="C2872" s="3">
        <v>46171</v>
      </c>
      <c r="D2872" s="2" t="s">
        <v>2915</v>
      </c>
      <c r="E2872" s="2" t="s">
        <v>2916</v>
      </c>
      <c r="F2872" s="2" t="s">
        <v>2917</v>
      </c>
      <c r="G2872" s="2">
        <f>ROWS(tbl_orders_raw[])</f>
        <v>5000</v>
      </c>
      <c r="H2872" s="2" t="str">
        <f>_xlfn.XLOOKUP(tbl_orders_raw[[#This Row],[customer_id]],tbl_customers[customer_id],tbl_customers[customer_id],"Not Found")</f>
        <v>CUST00258</v>
      </c>
      <c r="I2872" s="7">
        <f>MONTH(tbl_orders_raw[[#This Row],[order_date]])</f>
        <v>5</v>
      </c>
      <c r="J2872" s="7">
        <f>YEAR(tbl_orders_raw[[#This Row],[order_date]])</f>
        <v>2026</v>
      </c>
    </row>
    <row r="2873" spans="1:10" x14ac:dyDescent="0.3">
      <c r="A2873" s="2" t="s">
        <v>5798</v>
      </c>
      <c r="B2873" s="2" t="s">
        <v>1802</v>
      </c>
      <c r="C2873" s="3">
        <v>45872</v>
      </c>
      <c r="D2873" s="2" t="s">
        <v>2925</v>
      </c>
      <c r="E2873" s="2" t="s">
        <v>2939</v>
      </c>
      <c r="F2873" s="2" t="s">
        <v>2917</v>
      </c>
      <c r="G2873" s="2">
        <f>ROWS(tbl_orders_raw[])</f>
        <v>5000</v>
      </c>
      <c r="H2873" s="2" t="str">
        <f>_xlfn.XLOOKUP(tbl_orders_raw[[#This Row],[customer_id]],tbl_customers[customer_id],tbl_customers[customer_id],"Not Found")</f>
        <v>CUST00887</v>
      </c>
      <c r="I2873" s="7">
        <f>MONTH(tbl_orders_raw[[#This Row],[order_date]])</f>
        <v>8</v>
      </c>
      <c r="J2873" s="7">
        <f>YEAR(tbl_orders_raw[[#This Row],[order_date]])</f>
        <v>2025</v>
      </c>
    </row>
    <row r="2874" spans="1:10" x14ac:dyDescent="0.3">
      <c r="A2874" s="2" t="s">
        <v>5799</v>
      </c>
      <c r="B2874" s="2" t="s">
        <v>944</v>
      </c>
      <c r="C2874" s="3">
        <v>46032</v>
      </c>
      <c r="D2874" s="2" t="s">
        <v>2925</v>
      </c>
      <c r="E2874" s="2" t="s">
        <v>2934</v>
      </c>
      <c r="F2874" s="2" t="s">
        <v>2917</v>
      </c>
      <c r="G2874" s="2">
        <f>ROWS(tbl_orders_raw[])</f>
        <v>5000</v>
      </c>
      <c r="H2874" s="2" t="str">
        <f>_xlfn.XLOOKUP(tbl_orders_raw[[#This Row],[customer_id]],tbl_customers[customer_id],tbl_customers[customer_id],"Not Found")</f>
        <v>CUST00458</v>
      </c>
      <c r="I2874" s="7">
        <f>MONTH(tbl_orders_raw[[#This Row],[order_date]])</f>
        <v>1</v>
      </c>
      <c r="J2874" s="7">
        <f>YEAR(tbl_orders_raw[[#This Row],[order_date]])</f>
        <v>2026</v>
      </c>
    </row>
    <row r="2875" spans="1:10" x14ac:dyDescent="0.3">
      <c r="A2875" s="2" t="s">
        <v>5800</v>
      </c>
      <c r="B2875" s="2" t="s">
        <v>1486</v>
      </c>
      <c r="C2875" s="3">
        <v>46046</v>
      </c>
      <c r="D2875" s="2" t="s">
        <v>2915</v>
      </c>
      <c r="E2875" s="2" t="s">
        <v>2919</v>
      </c>
      <c r="F2875" s="2" t="s">
        <v>2917</v>
      </c>
      <c r="G2875" s="2">
        <f>ROWS(tbl_orders_raw[])</f>
        <v>5000</v>
      </c>
      <c r="H2875" s="2" t="str">
        <f>_xlfn.XLOOKUP(tbl_orders_raw[[#This Row],[customer_id]],tbl_customers[customer_id],tbl_customers[customer_id],"Not Found")</f>
        <v>CUST00729</v>
      </c>
      <c r="I2875" s="7">
        <f>MONTH(tbl_orders_raw[[#This Row],[order_date]])</f>
        <v>1</v>
      </c>
      <c r="J2875" s="7">
        <f>YEAR(tbl_orders_raw[[#This Row],[order_date]])</f>
        <v>2026</v>
      </c>
    </row>
    <row r="2876" spans="1:10" x14ac:dyDescent="0.3">
      <c r="A2876" s="2" t="s">
        <v>5801</v>
      </c>
      <c r="B2876" s="2" t="s">
        <v>1920</v>
      </c>
      <c r="C2876" s="3">
        <v>46176</v>
      </c>
      <c r="D2876" s="2" t="s">
        <v>2915</v>
      </c>
      <c r="E2876" s="2" t="s">
        <v>2939</v>
      </c>
      <c r="F2876" s="2" t="s">
        <v>2917</v>
      </c>
      <c r="G2876" s="2">
        <f>ROWS(tbl_orders_raw[])</f>
        <v>5000</v>
      </c>
      <c r="H2876" s="2" t="str">
        <f>_xlfn.XLOOKUP(tbl_orders_raw[[#This Row],[customer_id]],tbl_customers[customer_id],tbl_customers[customer_id],"Not Found")</f>
        <v>CUST00946</v>
      </c>
      <c r="I2876" s="7">
        <f>MONTH(tbl_orders_raw[[#This Row],[order_date]])</f>
        <v>6</v>
      </c>
      <c r="J2876" s="7">
        <f>YEAR(tbl_orders_raw[[#This Row],[order_date]])</f>
        <v>2026</v>
      </c>
    </row>
    <row r="2877" spans="1:10" x14ac:dyDescent="0.3">
      <c r="A2877" s="2" t="s">
        <v>5802</v>
      </c>
      <c r="B2877" s="2" t="s">
        <v>1634</v>
      </c>
      <c r="C2877" s="3">
        <v>46015</v>
      </c>
      <c r="D2877" s="2" t="s">
        <v>2915</v>
      </c>
      <c r="E2877" s="2" t="s">
        <v>2921</v>
      </c>
      <c r="F2877" s="2" t="s">
        <v>2917</v>
      </c>
      <c r="G2877" s="2">
        <f>ROWS(tbl_orders_raw[])</f>
        <v>5000</v>
      </c>
      <c r="H2877" s="2" t="str">
        <f>_xlfn.XLOOKUP(tbl_orders_raw[[#This Row],[customer_id]],tbl_customers[customer_id],tbl_customers[customer_id],"Not Found")</f>
        <v>CUST00803</v>
      </c>
      <c r="I2877" s="7">
        <f>MONTH(tbl_orders_raw[[#This Row],[order_date]])</f>
        <v>12</v>
      </c>
      <c r="J2877" s="7">
        <f>YEAR(tbl_orders_raw[[#This Row],[order_date]])</f>
        <v>2025</v>
      </c>
    </row>
    <row r="2878" spans="1:10" x14ac:dyDescent="0.3">
      <c r="A2878" s="2" t="s">
        <v>5803</v>
      </c>
      <c r="B2878" s="2" t="s">
        <v>1960</v>
      </c>
      <c r="C2878" s="3">
        <v>46151</v>
      </c>
      <c r="D2878" s="2" t="s">
        <v>2928</v>
      </c>
      <c r="E2878" s="2" t="s">
        <v>2921</v>
      </c>
      <c r="F2878" s="2" t="s">
        <v>2917</v>
      </c>
      <c r="G2878" s="2">
        <f>ROWS(tbl_orders_raw[])</f>
        <v>5000</v>
      </c>
      <c r="H2878" s="2" t="str">
        <f>_xlfn.XLOOKUP(tbl_orders_raw[[#This Row],[customer_id]],tbl_customers[customer_id],tbl_customers[customer_id],"Not Found")</f>
        <v>CUST00966</v>
      </c>
      <c r="I2878" s="7">
        <f>MONTH(tbl_orders_raw[[#This Row],[order_date]])</f>
        <v>5</v>
      </c>
      <c r="J2878" s="7">
        <f>YEAR(tbl_orders_raw[[#This Row],[order_date]])</f>
        <v>2026</v>
      </c>
    </row>
    <row r="2879" spans="1:10" x14ac:dyDescent="0.3">
      <c r="A2879" s="2" t="s">
        <v>5804</v>
      </c>
      <c r="B2879" s="2" t="s">
        <v>352</v>
      </c>
      <c r="C2879" s="3">
        <v>46117</v>
      </c>
      <c r="D2879" s="2" t="s">
        <v>2928</v>
      </c>
      <c r="E2879" s="2" t="s">
        <v>2921</v>
      </c>
      <c r="F2879" s="2" t="s">
        <v>2922</v>
      </c>
      <c r="G2879" s="2">
        <f>ROWS(tbl_orders_raw[])</f>
        <v>5000</v>
      </c>
      <c r="H2879" s="2" t="str">
        <f>_xlfn.XLOOKUP(tbl_orders_raw[[#This Row],[customer_id]],tbl_customers[customer_id],tbl_customers[customer_id],"Not Found")</f>
        <v>CUST00162</v>
      </c>
      <c r="I2879" s="7">
        <f>MONTH(tbl_orders_raw[[#This Row],[order_date]])</f>
        <v>4</v>
      </c>
      <c r="J2879" s="7">
        <f>YEAR(tbl_orders_raw[[#This Row],[order_date]])</f>
        <v>2026</v>
      </c>
    </row>
    <row r="2880" spans="1:10" x14ac:dyDescent="0.3">
      <c r="A2880" s="2" t="s">
        <v>5805</v>
      </c>
      <c r="B2880" s="2" t="s">
        <v>1506</v>
      </c>
      <c r="C2880" s="3">
        <v>45559</v>
      </c>
      <c r="D2880" s="2" t="s">
        <v>2925</v>
      </c>
      <c r="E2880" s="2" t="s">
        <v>2916</v>
      </c>
      <c r="F2880" s="2" t="s">
        <v>2917</v>
      </c>
      <c r="G2880" s="2">
        <f>ROWS(tbl_orders_raw[])</f>
        <v>5000</v>
      </c>
      <c r="H2880" s="2" t="str">
        <f>_xlfn.XLOOKUP(tbl_orders_raw[[#This Row],[customer_id]],tbl_customers[customer_id],tbl_customers[customer_id],"Not Found")</f>
        <v>CUST00739</v>
      </c>
      <c r="I2880" s="7">
        <f>MONTH(tbl_orders_raw[[#This Row],[order_date]])</f>
        <v>9</v>
      </c>
      <c r="J2880" s="7">
        <f>YEAR(tbl_orders_raw[[#This Row],[order_date]])</f>
        <v>2024</v>
      </c>
    </row>
    <row r="2881" spans="1:10" x14ac:dyDescent="0.3">
      <c r="A2881" s="2" t="s">
        <v>5806</v>
      </c>
      <c r="B2881" s="2" t="s">
        <v>1618</v>
      </c>
      <c r="C2881" s="3">
        <v>45698</v>
      </c>
      <c r="D2881" s="2" t="s">
        <v>2915</v>
      </c>
      <c r="E2881" s="2" t="s">
        <v>2916</v>
      </c>
      <c r="F2881" s="2" t="s">
        <v>2922</v>
      </c>
      <c r="G2881" s="2">
        <f>ROWS(tbl_orders_raw[])</f>
        <v>5000</v>
      </c>
      <c r="H2881" s="2" t="str">
        <f>_xlfn.XLOOKUP(tbl_orders_raw[[#This Row],[customer_id]],tbl_customers[customer_id],tbl_customers[customer_id],"Not Found")</f>
        <v>CUST00795</v>
      </c>
      <c r="I2881" s="7">
        <f>MONTH(tbl_orders_raw[[#This Row],[order_date]])</f>
        <v>2</v>
      </c>
      <c r="J2881" s="7">
        <f>YEAR(tbl_orders_raw[[#This Row],[order_date]])</f>
        <v>2025</v>
      </c>
    </row>
    <row r="2882" spans="1:10" x14ac:dyDescent="0.3">
      <c r="A2882" s="2" t="s">
        <v>5807</v>
      </c>
      <c r="B2882" s="2" t="s">
        <v>1548</v>
      </c>
      <c r="C2882" s="3">
        <v>45855</v>
      </c>
      <c r="D2882" s="2" t="s">
        <v>2915</v>
      </c>
      <c r="E2882" s="2" t="s">
        <v>2916</v>
      </c>
      <c r="F2882" s="2" t="s">
        <v>2941</v>
      </c>
      <c r="G2882" s="2">
        <f>ROWS(tbl_orders_raw[])</f>
        <v>5000</v>
      </c>
      <c r="H2882" s="2" t="str">
        <f>_xlfn.XLOOKUP(tbl_orders_raw[[#This Row],[customer_id]],tbl_customers[customer_id],tbl_customers[customer_id],"Not Found")</f>
        <v>CUST00760</v>
      </c>
      <c r="I2882" s="7">
        <f>MONTH(tbl_orders_raw[[#This Row],[order_date]])</f>
        <v>7</v>
      </c>
      <c r="J2882" s="7">
        <f>YEAR(tbl_orders_raw[[#This Row],[order_date]])</f>
        <v>2025</v>
      </c>
    </row>
    <row r="2883" spans="1:10" x14ac:dyDescent="0.3">
      <c r="A2883" s="2" t="s">
        <v>5808</v>
      </c>
      <c r="B2883" s="2" t="s">
        <v>1698</v>
      </c>
      <c r="C2883" s="3">
        <v>45487</v>
      </c>
      <c r="D2883" s="2" t="s">
        <v>2915</v>
      </c>
      <c r="E2883" s="2" t="s">
        <v>2921</v>
      </c>
      <c r="F2883" s="2" t="s">
        <v>2917</v>
      </c>
      <c r="G2883" s="2">
        <f>ROWS(tbl_orders_raw[])</f>
        <v>5000</v>
      </c>
      <c r="H2883" s="2" t="str">
        <f>_xlfn.XLOOKUP(tbl_orders_raw[[#This Row],[customer_id]],tbl_customers[customer_id],tbl_customers[customer_id],"Not Found")</f>
        <v>CUST00835</v>
      </c>
      <c r="I2883" s="7">
        <f>MONTH(tbl_orders_raw[[#This Row],[order_date]])</f>
        <v>7</v>
      </c>
      <c r="J2883" s="7">
        <f>YEAR(tbl_orders_raw[[#This Row],[order_date]])</f>
        <v>2024</v>
      </c>
    </row>
    <row r="2884" spans="1:10" x14ac:dyDescent="0.3">
      <c r="A2884" s="2" t="s">
        <v>5809</v>
      </c>
      <c r="B2884" s="2" t="s">
        <v>1048</v>
      </c>
      <c r="C2884" s="3">
        <v>46170</v>
      </c>
      <c r="D2884" s="2" t="s">
        <v>2915</v>
      </c>
      <c r="E2884" s="2" t="s">
        <v>2939</v>
      </c>
      <c r="F2884" s="2" t="s">
        <v>2917</v>
      </c>
      <c r="G2884" s="2">
        <f>ROWS(tbl_orders_raw[])</f>
        <v>5000</v>
      </c>
      <c r="H2884" s="2" t="str">
        <f>_xlfn.XLOOKUP(tbl_orders_raw[[#This Row],[customer_id]],tbl_customers[customer_id],tbl_customers[customer_id],"Not Found")</f>
        <v>CUST00510</v>
      </c>
      <c r="I2884" s="7">
        <f>MONTH(tbl_orders_raw[[#This Row],[order_date]])</f>
        <v>5</v>
      </c>
      <c r="J2884" s="7">
        <f>YEAR(tbl_orders_raw[[#This Row],[order_date]])</f>
        <v>2026</v>
      </c>
    </row>
    <row r="2885" spans="1:10" x14ac:dyDescent="0.3">
      <c r="A2885" s="2" t="s">
        <v>5810</v>
      </c>
      <c r="B2885" s="2" t="s">
        <v>880</v>
      </c>
      <c r="C2885" s="3">
        <v>45708</v>
      </c>
      <c r="D2885" s="2" t="s">
        <v>2925</v>
      </c>
      <c r="E2885" s="2" t="s">
        <v>2916</v>
      </c>
      <c r="F2885" s="2" t="s">
        <v>2917</v>
      </c>
      <c r="G2885" s="2">
        <f>ROWS(tbl_orders_raw[])</f>
        <v>5000</v>
      </c>
      <c r="H2885" s="2" t="str">
        <f>_xlfn.XLOOKUP(tbl_orders_raw[[#This Row],[customer_id]],tbl_customers[customer_id],tbl_customers[customer_id],"Not Found")</f>
        <v>CUST00426</v>
      </c>
      <c r="I2885" s="7">
        <f>MONTH(tbl_orders_raw[[#This Row],[order_date]])</f>
        <v>2</v>
      </c>
      <c r="J2885" s="7">
        <f>YEAR(tbl_orders_raw[[#This Row],[order_date]])</f>
        <v>2025</v>
      </c>
    </row>
    <row r="2886" spans="1:10" x14ac:dyDescent="0.3">
      <c r="A2886" s="2" t="s">
        <v>5811</v>
      </c>
      <c r="B2886" s="2" t="s">
        <v>2402</v>
      </c>
      <c r="C2886" s="3">
        <v>45753</v>
      </c>
      <c r="D2886" s="2" t="s">
        <v>2915</v>
      </c>
      <c r="E2886" s="2" t="s">
        <v>2919</v>
      </c>
      <c r="F2886" s="2" t="s">
        <v>2917</v>
      </c>
      <c r="G2886" s="2">
        <f>ROWS(tbl_orders_raw[])</f>
        <v>5000</v>
      </c>
      <c r="H2886" s="2" t="str">
        <f>_xlfn.XLOOKUP(tbl_orders_raw[[#This Row],[customer_id]],tbl_customers[customer_id],tbl_customers[customer_id],"Not Found")</f>
        <v>CUST01187</v>
      </c>
      <c r="I2886" s="7">
        <f>MONTH(tbl_orders_raw[[#This Row],[order_date]])</f>
        <v>4</v>
      </c>
      <c r="J2886" s="7">
        <f>YEAR(tbl_orders_raw[[#This Row],[order_date]])</f>
        <v>2025</v>
      </c>
    </row>
    <row r="2887" spans="1:10" x14ac:dyDescent="0.3">
      <c r="A2887" s="2" t="s">
        <v>5812</v>
      </c>
      <c r="B2887" s="2" t="s">
        <v>1652</v>
      </c>
      <c r="C2887" s="3">
        <v>45965</v>
      </c>
      <c r="D2887" s="2" t="s">
        <v>2925</v>
      </c>
      <c r="E2887" s="2" t="s">
        <v>2921</v>
      </c>
      <c r="F2887" s="2" t="s">
        <v>2917</v>
      </c>
      <c r="G2887" s="2">
        <f>ROWS(tbl_orders_raw[])</f>
        <v>5000</v>
      </c>
      <c r="H2887" s="2" t="str">
        <f>_xlfn.XLOOKUP(tbl_orders_raw[[#This Row],[customer_id]],tbl_customers[customer_id],tbl_customers[customer_id],"Not Found")</f>
        <v>CUST00812</v>
      </c>
      <c r="I2887" s="7">
        <f>MONTH(tbl_orders_raw[[#This Row],[order_date]])</f>
        <v>11</v>
      </c>
      <c r="J2887" s="7">
        <f>YEAR(tbl_orders_raw[[#This Row],[order_date]])</f>
        <v>2025</v>
      </c>
    </row>
    <row r="2888" spans="1:10" x14ac:dyDescent="0.3">
      <c r="A2888" s="2" t="s">
        <v>5813</v>
      </c>
      <c r="B2888" s="2" t="s">
        <v>1314</v>
      </c>
      <c r="C2888" s="3">
        <v>45857</v>
      </c>
      <c r="D2888" s="2" t="s">
        <v>2925</v>
      </c>
      <c r="E2888" s="2" t="s">
        <v>2936</v>
      </c>
      <c r="F2888" s="2" t="s">
        <v>2917</v>
      </c>
      <c r="G2888" s="2">
        <f>ROWS(tbl_orders_raw[])</f>
        <v>5000</v>
      </c>
      <c r="H2888" s="2" t="str">
        <f>_xlfn.XLOOKUP(tbl_orders_raw[[#This Row],[customer_id]],tbl_customers[customer_id],tbl_customers[customer_id],"Not Found")</f>
        <v>CUST00643</v>
      </c>
      <c r="I2888" s="7">
        <f>MONTH(tbl_orders_raw[[#This Row],[order_date]])</f>
        <v>7</v>
      </c>
      <c r="J2888" s="7">
        <f>YEAR(tbl_orders_raw[[#This Row],[order_date]])</f>
        <v>2025</v>
      </c>
    </row>
    <row r="2889" spans="1:10" x14ac:dyDescent="0.3">
      <c r="A2889" s="2" t="s">
        <v>5814</v>
      </c>
      <c r="B2889" s="2" t="s">
        <v>1592</v>
      </c>
      <c r="C2889" s="3">
        <v>45579</v>
      </c>
      <c r="D2889" s="2" t="s">
        <v>2925</v>
      </c>
      <c r="E2889" s="2" t="s">
        <v>2936</v>
      </c>
      <c r="F2889" s="2" t="s">
        <v>2917</v>
      </c>
      <c r="G2889" s="2">
        <f>ROWS(tbl_orders_raw[])</f>
        <v>5000</v>
      </c>
      <c r="H2889" s="2" t="str">
        <f>_xlfn.XLOOKUP(tbl_orders_raw[[#This Row],[customer_id]],tbl_customers[customer_id],tbl_customers[customer_id],"Not Found")</f>
        <v>CUST00782</v>
      </c>
      <c r="I2889" s="7">
        <f>MONTH(tbl_orders_raw[[#This Row],[order_date]])</f>
        <v>10</v>
      </c>
      <c r="J2889" s="7">
        <f>YEAR(tbl_orders_raw[[#This Row],[order_date]])</f>
        <v>2024</v>
      </c>
    </row>
    <row r="2890" spans="1:10" x14ac:dyDescent="0.3">
      <c r="A2890" s="2" t="s">
        <v>5815</v>
      </c>
      <c r="B2890" s="2" t="s">
        <v>396</v>
      </c>
      <c r="C2890" s="3">
        <v>46116</v>
      </c>
      <c r="D2890" s="2" t="s">
        <v>2925</v>
      </c>
      <c r="E2890" s="2" t="s">
        <v>2936</v>
      </c>
      <c r="F2890" s="2" t="s">
        <v>2917</v>
      </c>
      <c r="G2890" s="2">
        <f>ROWS(tbl_orders_raw[])</f>
        <v>5000</v>
      </c>
      <c r="H2890" s="2" t="str">
        <f>_xlfn.XLOOKUP(tbl_orders_raw[[#This Row],[customer_id]],tbl_customers[customer_id],tbl_customers[customer_id],"Not Found")</f>
        <v>CUST00184</v>
      </c>
      <c r="I2890" s="7">
        <f>MONTH(tbl_orders_raw[[#This Row],[order_date]])</f>
        <v>4</v>
      </c>
      <c r="J2890" s="7">
        <f>YEAR(tbl_orders_raw[[#This Row],[order_date]])</f>
        <v>2026</v>
      </c>
    </row>
    <row r="2891" spans="1:10" x14ac:dyDescent="0.3">
      <c r="A2891" s="2" t="s">
        <v>5816</v>
      </c>
      <c r="B2891" s="2" t="s">
        <v>292</v>
      </c>
      <c r="C2891" s="3">
        <v>45584</v>
      </c>
      <c r="D2891" s="2" t="s">
        <v>2915</v>
      </c>
      <c r="E2891" s="2" t="s">
        <v>2916</v>
      </c>
      <c r="F2891" s="2" t="s">
        <v>2917</v>
      </c>
      <c r="G2891" s="2">
        <f>ROWS(tbl_orders_raw[])</f>
        <v>5000</v>
      </c>
      <c r="H2891" s="2" t="str">
        <f>_xlfn.XLOOKUP(tbl_orders_raw[[#This Row],[customer_id]],tbl_customers[customer_id],tbl_customers[customer_id],"Not Found")</f>
        <v>CUST00132</v>
      </c>
      <c r="I2891" s="7">
        <f>MONTH(tbl_orders_raw[[#This Row],[order_date]])</f>
        <v>10</v>
      </c>
      <c r="J2891" s="7">
        <f>YEAR(tbl_orders_raw[[#This Row],[order_date]])</f>
        <v>2024</v>
      </c>
    </row>
    <row r="2892" spans="1:10" x14ac:dyDescent="0.3">
      <c r="A2892" s="2" t="s">
        <v>5817</v>
      </c>
      <c r="B2892" s="2" t="s">
        <v>1334</v>
      </c>
      <c r="C2892" s="3">
        <v>45504</v>
      </c>
      <c r="D2892" s="2" t="s">
        <v>2915</v>
      </c>
      <c r="E2892" s="2" t="s">
        <v>2916</v>
      </c>
      <c r="F2892" s="2" t="s">
        <v>2917</v>
      </c>
      <c r="G2892" s="2">
        <f>ROWS(tbl_orders_raw[])</f>
        <v>5000</v>
      </c>
      <c r="H2892" s="2" t="str">
        <f>_xlfn.XLOOKUP(tbl_orders_raw[[#This Row],[customer_id]],tbl_customers[customer_id],tbl_customers[customer_id],"Not Found")</f>
        <v>CUST00653</v>
      </c>
      <c r="I2892" s="7">
        <f>MONTH(tbl_orders_raw[[#This Row],[order_date]])</f>
        <v>7</v>
      </c>
      <c r="J2892" s="7">
        <f>YEAR(tbl_orders_raw[[#This Row],[order_date]])</f>
        <v>2024</v>
      </c>
    </row>
    <row r="2893" spans="1:10" x14ac:dyDescent="0.3">
      <c r="A2893" s="2" t="s">
        <v>5818</v>
      </c>
      <c r="B2893" s="2" t="s">
        <v>1530</v>
      </c>
      <c r="C2893" s="3">
        <v>46146</v>
      </c>
      <c r="D2893" s="2" t="s">
        <v>2928</v>
      </c>
      <c r="E2893" s="2" t="s">
        <v>2916</v>
      </c>
      <c r="F2893" s="2" t="s">
        <v>2917</v>
      </c>
      <c r="G2893" s="2">
        <f>ROWS(tbl_orders_raw[])</f>
        <v>5000</v>
      </c>
      <c r="H2893" s="2" t="str">
        <f>_xlfn.XLOOKUP(tbl_orders_raw[[#This Row],[customer_id]],tbl_customers[customer_id],tbl_customers[customer_id],"Not Found")</f>
        <v>CUST00751</v>
      </c>
      <c r="I2893" s="7">
        <f>MONTH(tbl_orders_raw[[#This Row],[order_date]])</f>
        <v>5</v>
      </c>
      <c r="J2893" s="7">
        <f>YEAR(tbl_orders_raw[[#This Row],[order_date]])</f>
        <v>2026</v>
      </c>
    </row>
    <row r="2894" spans="1:10" x14ac:dyDescent="0.3">
      <c r="A2894" s="2" t="s">
        <v>5819</v>
      </c>
      <c r="B2894" s="2" t="s">
        <v>1178</v>
      </c>
      <c r="C2894" s="3">
        <v>45916</v>
      </c>
      <c r="D2894" s="2" t="s">
        <v>2915</v>
      </c>
      <c r="E2894" s="2" t="s">
        <v>2939</v>
      </c>
      <c r="F2894" s="2" t="s">
        <v>2917</v>
      </c>
      <c r="G2894" s="2">
        <f>ROWS(tbl_orders_raw[])</f>
        <v>5000</v>
      </c>
      <c r="H2894" s="2" t="str">
        <f>_xlfn.XLOOKUP(tbl_orders_raw[[#This Row],[customer_id]],tbl_customers[customer_id],tbl_customers[customer_id],"Not Found")</f>
        <v>CUST00575</v>
      </c>
      <c r="I2894" s="7">
        <f>MONTH(tbl_orders_raw[[#This Row],[order_date]])</f>
        <v>9</v>
      </c>
      <c r="J2894" s="7">
        <f>YEAR(tbl_orders_raw[[#This Row],[order_date]])</f>
        <v>2025</v>
      </c>
    </row>
    <row r="2895" spans="1:10" x14ac:dyDescent="0.3">
      <c r="A2895" s="2" t="s">
        <v>5820</v>
      </c>
      <c r="B2895" s="2" t="s">
        <v>682</v>
      </c>
      <c r="C2895" s="3">
        <v>45636</v>
      </c>
      <c r="D2895" s="2" t="s">
        <v>2915</v>
      </c>
      <c r="E2895" s="2" t="s">
        <v>2916</v>
      </c>
      <c r="F2895" s="2" t="s">
        <v>2922</v>
      </c>
      <c r="G2895" s="2">
        <f>ROWS(tbl_orders_raw[])</f>
        <v>5000</v>
      </c>
      <c r="H2895" s="2" t="str">
        <f>_xlfn.XLOOKUP(tbl_orders_raw[[#This Row],[customer_id]],tbl_customers[customer_id],tbl_customers[customer_id],"Not Found")</f>
        <v>CUST00327</v>
      </c>
      <c r="I2895" s="7">
        <f>MONTH(tbl_orders_raw[[#This Row],[order_date]])</f>
        <v>12</v>
      </c>
      <c r="J2895" s="7">
        <f>YEAR(tbl_orders_raw[[#This Row],[order_date]])</f>
        <v>2024</v>
      </c>
    </row>
    <row r="2896" spans="1:10" x14ac:dyDescent="0.3">
      <c r="A2896" s="2" t="s">
        <v>5821</v>
      </c>
      <c r="B2896" s="2" t="s">
        <v>986</v>
      </c>
      <c r="C2896" s="3">
        <v>45930</v>
      </c>
      <c r="D2896" s="2" t="s">
        <v>2915</v>
      </c>
      <c r="E2896" s="2" t="s">
        <v>2916</v>
      </c>
      <c r="F2896" s="2" t="s">
        <v>2917</v>
      </c>
      <c r="G2896" s="2">
        <f>ROWS(tbl_orders_raw[])</f>
        <v>5000</v>
      </c>
      <c r="H2896" s="2" t="str">
        <f>_xlfn.XLOOKUP(tbl_orders_raw[[#This Row],[customer_id]],tbl_customers[customer_id],tbl_customers[customer_id],"Not Found")</f>
        <v>CUST00479</v>
      </c>
      <c r="I2896" s="7">
        <f>MONTH(tbl_orders_raw[[#This Row],[order_date]])</f>
        <v>9</v>
      </c>
      <c r="J2896" s="7">
        <f>YEAR(tbl_orders_raw[[#This Row],[order_date]])</f>
        <v>2025</v>
      </c>
    </row>
    <row r="2897" spans="1:10" x14ac:dyDescent="0.3">
      <c r="A2897" s="2" t="s">
        <v>5822</v>
      </c>
      <c r="B2897" s="2" t="s">
        <v>470</v>
      </c>
      <c r="C2897" s="3">
        <v>45879</v>
      </c>
      <c r="D2897" s="2" t="s">
        <v>2915</v>
      </c>
      <c r="E2897" s="2" t="s">
        <v>2936</v>
      </c>
      <c r="F2897" s="2" t="s">
        <v>2917</v>
      </c>
      <c r="G2897" s="2">
        <f>ROWS(tbl_orders_raw[])</f>
        <v>5000</v>
      </c>
      <c r="H2897" s="2" t="str">
        <f>_xlfn.XLOOKUP(tbl_orders_raw[[#This Row],[customer_id]],tbl_customers[customer_id],tbl_customers[customer_id],"Not Found")</f>
        <v>CUST00221</v>
      </c>
      <c r="I2897" s="7">
        <f>MONTH(tbl_orders_raw[[#This Row],[order_date]])</f>
        <v>8</v>
      </c>
      <c r="J2897" s="7">
        <f>YEAR(tbl_orders_raw[[#This Row],[order_date]])</f>
        <v>2025</v>
      </c>
    </row>
    <row r="2898" spans="1:10" x14ac:dyDescent="0.3">
      <c r="A2898" s="2" t="s">
        <v>5823</v>
      </c>
      <c r="B2898" s="2" t="s">
        <v>838</v>
      </c>
      <c r="C2898" s="3">
        <v>45516</v>
      </c>
      <c r="D2898" s="2" t="s">
        <v>2915</v>
      </c>
      <c r="E2898" s="2" t="s">
        <v>2939</v>
      </c>
      <c r="F2898" s="2" t="s">
        <v>2917</v>
      </c>
      <c r="G2898" s="2">
        <f>ROWS(tbl_orders_raw[])</f>
        <v>5000</v>
      </c>
      <c r="H2898" s="2" t="str">
        <f>_xlfn.XLOOKUP(tbl_orders_raw[[#This Row],[customer_id]],tbl_customers[customer_id],tbl_customers[customer_id],"Not Found")</f>
        <v>CUST00405</v>
      </c>
      <c r="I2898" s="7">
        <f>MONTH(tbl_orders_raw[[#This Row],[order_date]])</f>
        <v>8</v>
      </c>
      <c r="J2898" s="7">
        <f>YEAR(tbl_orders_raw[[#This Row],[order_date]])</f>
        <v>2024</v>
      </c>
    </row>
    <row r="2899" spans="1:10" x14ac:dyDescent="0.3">
      <c r="A2899" s="2" t="s">
        <v>5824</v>
      </c>
      <c r="B2899" s="2" t="s">
        <v>532</v>
      </c>
      <c r="C2899" s="3">
        <v>46000</v>
      </c>
      <c r="D2899" s="2" t="s">
        <v>2925</v>
      </c>
      <c r="E2899" s="2" t="s">
        <v>2939</v>
      </c>
      <c r="F2899" s="2" t="s">
        <v>2917</v>
      </c>
      <c r="G2899" s="2">
        <f>ROWS(tbl_orders_raw[])</f>
        <v>5000</v>
      </c>
      <c r="H2899" s="2" t="str">
        <f>_xlfn.XLOOKUP(tbl_orders_raw[[#This Row],[customer_id]],tbl_customers[customer_id],tbl_customers[customer_id],"Not Found")</f>
        <v>CUST00252</v>
      </c>
      <c r="I2899" s="7">
        <f>MONTH(tbl_orders_raw[[#This Row],[order_date]])</f>
        <v>12</v>
      </c>
      <c r="J2899" s="7">
        <f>YEAR(tbl_orders_raw[[#This Row],[order_date]])</f>
        <v>2025</v>
      </c>
    </row>
    <row r="2900" spans="1:10" x14ac:dyDescent="0.3">
      <c r="A2900" s="2" t="s">
        <v>5825</v>
      </c>
      <c r="B2900" s="2" t="s">
        <v>72</v>
      </c>
      <c r="C2900" s="3">
        <v>46247</v>
      </c>
      <c r="D2900" s="2" t="s">
        <v>2915</v>
      </c>
      <c r="E2900" s="2" t="s">
        <v>2939</v>
      </c>
      <c r="F2900" s="2" t="s">
        <v>2917</v>
      </c>
      <c r="G2900" s="2">
        <f>ROWS(tbl_orders_raw[])</f>
        <v>5000</v>
      </c>
      <c r="H2900" s="2" t="str">
        <f>_xlfn.XLOOKUP(tbl_orders_raw[[#This Row],[customer_id]],tbl_customers[customer_id],tbl_customers[customer_id],"Not Found")</f>
        <v>CUST00022</v>
      </c>
      <c r="I2900" s="7">
        <f>MONTH(tbl_orders_raw[[#This Row],[order_date]])</f>
        <v>8</v>
      </c>
      <c r="J2900" s="7">
        <f>YEAR(tbl_orders_raw[[#This Row],[order_date]])</f>
        <v>2026</v>
      </c>
    </row>
    <row r="2901" spans="1:10" x14ac:dyDescent="0.3">
      <c r="A2901" s="2" t="s">
        <v>5826</v>
      </c>
      <c r="B2901" s="2" t="s">
        <v>1452</v>
      </c>
      <c r="C2901" s="3">
        <v>45916</v>
      </c>
      <c r="D2901" s="2" t="s">
        <v>2925</v>
      </c>
      <c r="E2901" s="2" t="s">
        <v>2939</v>
      </c>
      <c r="F2901" s="2" t="s">
        <v>2941</v>
      </c>
      <c r="G2901" s="2">
        <f>ROWS(tbl_orders_raw[])</f>
        <v>5000</v>
      </c>
      <c r="H2901" s="2" t="str">
        <f>_xlfn.XLOOKUP(tbl_orders_raw[[#This Row],[customer_id]],tbl_customers[customer_id],tbl_customers[customer_id],"Not Found")</f>
        <v>CUST00712</v>
      </c>
      <c r="I2901" s="7">
        <f>MONTH(tbl_orders_raw[[#This Row],[order_date]])</f>
        <v>9</v>
      </c>
      <c r="J2901" s="7">
        <f>YEAR(tbl_orders_raw[[#This Row],[order_date]])</f>
        <v>2025</v>
      </c>
    </row>
    <row r="2902" spans="1:10" x14ac:dyDescent="0.3">
      <c r="A2902" s="2" t="s">
        <v>5827</v>
      </c>
      <c r="B2902" s="2" t="s">
        <v>740</v>
      </c>
      <c r="C2902" s="3">
        <v>45350</v>
      </c>
      <c r="D2902" s="2" t="s">
        <v>2915</v>
      </c>
      <c r="E2902" s="2" t="s">
        <v>2939</v>
      </c>
      <c r="F2902" s="2" t="s">
        <v>2917</v>
      </c>
      <c r="G2902" s="2">
        <f>ROWS(tbl_orders_raw[])</f>
        <v>5000</v>
      </c>
      <c r="H2902" s="2" t="str">
        <f>_xlfn.XLOOKUP(tbl_orders_raw[[#This Row],[customer_id]],tbl_customers[customer_id],tbl_customers[customer_id],"Not Found")</f>
        <v>CUST00356</v>
      </c>
      <c r="I2902" s="7">
        <f>MONTH(tbl_orders_raw[[#This Row],[order_date]])</f>
        <v>2</v>
      </c>
      <c r="J2902" s="7">
        <f>YEAR(tbl_orders_raw[[#This Row],[order_date]])</f>
        <v>2024</v>
      </c>
    </row>
    <row r="2903" spans="1:10" x14ac:dyDescent="0.3">
      <c r="A2903" s="2" t="s">
        <v>5828</v>
      </c>
      <c r="B2903" s="2" t="s">
        <v>738</v>
      </c>
      <c r="C2903" s="3">
        <v>46256</v>
      </c>
      <c r="D2903" s="2" t="s">
        <v>2928</v>
      </c>
      <c r="E2903" s="2" t="s">
        <v>2919</v>
      </c>
      <c r="F2903" s="2" t="s">
        <v>2917</v>
      </c>
      <c r="G2903" s="2">
        <f>ROWS(tbl_orders_raw[])</f>
        <v>5000</v>
      </c>
      <c r="H2903" s="2" t="str">
        <f>_xlfn.XLOOKUP(tbl_orders_raw[[#This Row],[customer_id]],tbl_customers[customer_id],tbl_customers[customer_id],"Not Found")</f>
        <v>CUST00355</v>
      </c>
      <c r="I2903" s="7">
        <f>MONTH(tbl_orders_raw[[#This Row],[order_date]])</f>
        <v>8</v>
      </c>
      <c r="J2903" s="7">
        <f>YEAR(tbl_orders_raw[[#This Row],[order_date]])</f>
        <v>2026</v>
      </c>
    </row>
    <row r="2904" spans="1:10" x14ac:dyDescent="0.3">
      <c r="A2904" s="2" t="s">
        <v>5829</v>
      </c>
      <c r="B2904" s="2" t="s">
        <v>2026</v>
      </c>
      <c r="C2904" s="3">
        <v>45556</v>
      </c>
      <c r="D2904" s="2" t="s">
        <v>2915</v>
      </c>
      <c r="E2904" s="2" t="s">
        <v>2916</v>
      </c>
      <c r="F2904" s="2" t="s">
        <v>2917</v>
      </c>
      <c r="G2904" s="2">
        <f>ROWS(tbl_orders_raw[])</f>
        <v>5000</v>
      </c>
      <c r="H2904" s="2" t="str">
        <f>_xlfn.XLOOKUP(tbl_orders_raw[[#This Row],[customer_id]],tbl_customers[customer_id],tbl_customers[customer_id],"Not Found")</f>
        <v>CUST00999</v>
      </c>
      <c r="I2904" s="7">
        <f>MONTH(tbl_orders_raw[[#This Row],[order_date]])</f>
        <v>9</v>
      </c>
      <c r="J2904" s="7">
        <f>YEAR(tbl_orders_raw[[#This Row],[order_date]])</f>
        <v>2024</v>
      </c>
    </row>
    <row r="2905" spans="1:10" x14ac:dyDescent="0.3">
      <c r="A2905" s="2" t="s">
        <v>5830</v>
      </c>
      <c r="B2905" s="2" t="s">
        <v>568</v>
      </c>
      <c r="C2905" s="3">
        <v>46231</v>
      </c>
      <c r="D2905" s="2" t="s">
        <v>2915</v>
      </c>
      <c r="E2905" s="2" t="s">
        <v>2921</v>
      </c>
      <c r="F2905" s="2" t="s">
        <v>2917</v>
      </c>
      <c r="G2905" s="2">
        <f>ROWS(tbl_orders_raw[])</f>
        <v>5000</v>
      </c>
      <c r="H2905" s="2" t="str">
        <f>_xlfn.XLOOKUP(tbl_orders_raw[[#This Row],[customer_id]],tbl_customers[customer_id],tbl_customers[customer_id],"Not Found")</f>
        <v>CUST00270</v>
      </c>
      <c r="I2905" s="7">
        <f>MONTH(tbl_orders_raw[[#This Row],[order_date]])</f>
        <v>7</v>
      </c>
      <c r="J2905" s="7">
        <f>YEAR(tbl_orders_raw[[#This Row],[order_date]])</f>
        <v>2026</v>
      </c>
    </row>
    <row r="2906" spans="1:10" x14ac:dyDescent="0.3">
      <c r="A2906" s="2" t="s">
        <v>5831</v>
      </c>
      <c r="B2906" s="2" t="s">
        <v>2410</v>
      </c>
      <c r="C2906" s="3">
        <v>46261</v>
      </c>
      <c r="D2906" s="2" t="s">
        <v>2925</v>
      </c>
      <c r="E2906" s="2" t="s">
        <v>2934</v>
      </c>
      <c r="F2906" s="2" t="s">
        <v>2941</v>
      </c>
      <c r="G2906" s="2">
        <f>ROWS(tbl_orders_raw[])</f>
        <v>5000</v>
      </c>
      <c r="H2906" s="2" t="str">
        <f>_xlfn.XLOOKUP(tbl_orders_raw[[#This Row],[customer_id]],tbl_customers[customer_id],tbl_customers[customer_id],"Not Found")</f>
        <v>CUST01191</v>
      </c>
      <c r="I2906" s="7">
        <f>MONTH(tbl_orders_raw[[#This Row],[order_date]])</f>
        <v>8</v>
      </c>
      <c r="J2906" s="7">
        <f>YEAR(tbl_orders_raw[[#This Row],[order_date]])</f>
        <v>2026</v>
      </c>
    </row>
    <row r="2907" spans="1:10" x14ac:dyDescent="0.3">
      <c r="A2907" s="2" t="s">
        <v>5832</v>
      </c>
      <c r="B2907" s="2" t="s">
        <v>402</v>
      </c>
      <c r="C2907" s="3">
        <v>45308</v>
      </c>
      <c r="D2907" s="2" t="s">
        <v>2915</v>
      </c>
      <c r="E2907" s="2" t="s">
        <v>2916</v>
      </c>
      <c r="F2907" s="2" t="s">
        <v>2917</v>
      </c>
      <c r="G2907" s="2">
        <f>ROWS(tbl_orders_raw[])</f>
        <v>5000</v>
      </c>
      <c r="H2907" s="2" t="str">
        <f>_xlfn.XLOOKUP(tbl_orders_raw[[#This Row],[customer_id]],tbl_customers[customer_id],tbl_customers[customer_id],"Not Found")</f>
        <v>CUST00187</v>
      </c>
      <c r="I2907" s="7">
        <f>MONTH(tbl_orders_raw[[#This Row],[order_date]])</f>
        <v>1</v>
      </c>
      <c r="J2907" s="7">
        <f>YEAR(tbl_orders_raw[[#This Row],[order_date]])</f>
        <v>2024</v>
      </c>
    </row>
    <row r="2908" spans="1:10" x14ac:dyDescent="0.3">
      <c r="A2908" s="2" t="s">
        <v>5833</v>
      </c>
      <c r="B2908" s="2" t="s">
        <v>572</v>
      </c>
      <c r="C2908" s="3">
        <v>46108</v>
      </c>
      <c r="D2908" s="2" t="s">
        <v>2915</v>
      </c>
      <c r="E2908" s="2" t="s">
        <v>2936</v>
      </c>
      <c r="F2908" s="2" t="s">
        <v>2917</v>
      </c>
      <c r="G2908" s="2">
        <f>ROWS(tbl_orders_raw[])</f>
        <v>5000</v>
      </c>
      <c r="H2908" s="2" t="str">
        <f>_xlfn.XLOOKUP(tbl_orders_raw[[#This Row],[customer_id]],tbl_customers[customer_id],tbl_customers[customer_id],"Not Found")</f>
        <v>CUST00272</v>
      </c>
      <c r="I2908" s="7">
        <f>MONTH(tbl_orders_raw[[#This Row],[order_date]])</f>
        <v>3</v>
      </c>
      <c r="J2908" s="7">
        <f>YEAR(tbl_orders_raw[[#This Row],[order_date]])</f>
        <v>2026</v>
      </c>
    </row>
    <row r="2909" spans="1:10" x14ac:dyDescent="0.3">
      <c r="A2909" s="2" t="s">
        <v>5834</v>
      </c>
      <c r="B2909" s="2" t="s">
        <v>1724</v>
      </c>
      <c r="C2909" s="3">
        <v>46125</v>
      </c>
      <c r="D2909" s="2" t="s">
        <v>2928</v>
      </c>
      <c r="E2909" s="2" t="s">
        <v>2916</v>
      </c>
      <c r="F2909" s="2" t="s">
        <v>2941</v>
      </c>
      <c r="G2909" s="2">
        <f>ROWS(tbl_orders_raw[])</f>
        <v>5000</v>
      </c>
      <c r="H2909" s="2" t="str">
        <f>_xlfn.XLOOKUP(tbl_orders_raw[[#This Row],[customer_id]],tbl_customers[customer_id],tbl_customers[customer_id],"Not Found")</f>
        <v>CUST00848</v>
      </c>
      <c r="I2909" s="7">
        <f>MONTH(tbl_orders_raw[[#This Row],[order_date]])</f>
        <v>4</v>
      </c>
      <c r="J2909" s="7">
        <f>YEAR(tbl_orders_raw[[#This Row],[order_date]])</f>
        <v>2026</v>
      </c>
    </row>
    <row r="2910" spans="1:10" x14ac:dyDescent="0.3">
      <c r="A2910" s="2" t="s">
        <v>5835</v>
      </c>
      <c r="B2910" s="2" t="s">
        <v>446</v>
      </c>
      <c r="C2910" s="3">
        <v>45765</v>
      </c>
      <c r="D2910" s="2" t="s">
        <v>2925</v>
      </c>
      <c r="E2910" s="2" t="s">
        <v>2939</v>
      </c>
      <c r="F2910" s="2" t="s">
        <v>2917</v>
      </c>
      <c r="G2910" s="2">
        <f>ROWS(tbl_orders_raw[])</f>
        <v>5000</v>
      </c>
      <c r="H2910" s="2" t="str">
        <f>_xlfn.XLOOKUP(tbl_orders_raw[[#This Row],[customer_id]],tbl_customers[customer_id],tbl_customers[customer_id],"Not Found")</f>
        <v>CUST00209</v>
      </c>
      <c r="I2910" s="7">
        <f>MONTH(tbl_orders_raw[[#This Row],[order_date]])</f>
        <v>4</v>
      </c>
      <c r="J2910" s="7">
        <f>YEAR(tbl_orders_raw[[#This Row],[order_date]])</f>
        <v>2025</v>
      </c>
    </row>
    <row r="2911" spans="1:10" x14ac:dyDescent="0.3">
      <c r="A2911" s="2" t="s">
        <v>5836</v>
      </c>
      <c r="B2911" s="2" t="s">
        <v>1344</v>
      </c>
      <c r="C2911" s="3">
        <v>45799</v>
      </c>
      <c r="D2911" s="2" t="s">
        <v>2925</v>
      </c>
      <c r="E2911" s="2" t="s">
        <v>2939</v>
      </c>
      <c r="F2911" s="2" t="s">
        <v>2917</v>
      </c>
      <c r="G2911" s="2">
        <f>ROWS(tbl_orders_raw[])</f>
        <v>5000</v>
      </c>
      <c r="H2911" s="2" t="str">
        <f>_xlfn.XLOOKUP(tbl_orders_raw[[#This Row],[customer_id]],tbl_customers[customer_id],tbl_customers[customer_id],"Not Found")</f>
        <v>CUST00658</v>
      </c>
      <c r="I2911" s="7">
        <f>MONTH(tbl_orders_raw[[#This Row],[order_date]])</f>
        <v>5</v>
      </c>
      <c r="J2911" s="7">
        <f>YEAR(tbl_orders_raw[[#This Row],[order_date]])</f>
        <v>2025</v>
      </c>
    </row>
    <row r="2912" spans="1:10" x14ac:dyDescent="0.3">
      <c r="A2912" s="2" t="s">
        <v>5837</v>
      </c>
      <c r="B2912" s="2" t="s">
        <v>778</v>
      </c>
      <c r="C2912" s="3">
        <v>46144</v>
      </c>
      <c r="D2912" s="2" t="s">
        <v>2928</v>
      </c>
      <c r="E2912" s="2" t="s">
        <v>2916</v>
      </c>
      <c r="F2912" s="2" t="s">
        <v>2917</v>
      </c>
      <c r="G2912" s="2">
        <f>ROWS(tbl_orders_raw[])</f>
        <v>5000</v>
      </c>
      <c r="H2912" s="2" t="str">
        <f>_xlfn.XLOOKUP(tbl_orders_raw[[#This Row],[customer_id]],tbl_customers[customer_id],tbl_customers[customer_id],"Not Found")</f>
        <v>CUST00375</v>
      </c>
      <c r="I2912" s="7">
        <f>MONTH(tbl_orders_raw[[#This Row],[order_date]])</f>
        <v>5</v>
      </c>
      <c r="J2912" s="7">
        <f>YEAR(tbl_orders_raw[[#This Row],[order_date]])</f>
        <v>2026</v>
      </c>
    </row>
    <row r="2913" spans="1:10" x14ac:dyDescent="0.3">
      <c r="A2913" s="2" t="s">
        <v>5838</v>
      </c>
      <c r="B2913" s="2" t="s">
        <v>960</v>
      </c>
      <c r="C2913" s="3">
        <v>45846</v>
      </c>
      <c r="D2913" s="2" t="s">
        <v>2925</v>
      </c>
      <c r="E2913" s="2" t="s">
        <v>2936</v>
      </c>
      <c r="F2913" s="2" t="s">
        <v>2917</v>
      </c>
      <c r="G2913" s="2">
        <f>ROWS(tbl_orders_raw[])</f>
        <v>5000</v>
      </c>
      <c r="H2913" s="2" t="str">
        <f>_xlfn.XLOOKUP(tbl_orders_raw[[#This Row],[customer_id]],tbl_customers[customer_id],tbl_customers[customer_id],"Not Found")</f>
        <v>CUST00466</v>
      </c>
      <c r="I2913" s="7">
        <f>MONTH(tbl_orders_raw[[#This Row],[order_date]])</f>
        <v>7</v>
      </c>
      <c r="J2913" s="7">
        <f>YEAR(tbl_orders_raw[[#This Row],[order_date]])</f>
        <v>2025</v>
      </c>
    </row>
    <row r="2914" spans="1:10" x14ac:dyDescent="0.3">
      <c r="A2914" s="2" t="s">
        <v>5839</v>
      </c>
      <c r="B2914" s="2" t="s">
        <v>1950</v>
      </c>
      <c r="C2914" s="3">
        <v>45985</v>
      </c>
      <c r="D2914" s="2" t="s">
        <v>2925</v>
      </c>
      <c r="E2914" s="2" t="s">
        <v>2939</v>
      </c>
      <c r="F2914" s="2" t="s">
        <v>2941</v>
      </c>
      <c r="G2914" s="2">
        <f>ROWS(tbl_orders_raw[])</f>
        <v>5000</v>
      </c>
      <c r="H2914" s="2" t="str">
        <f>_xlfn.XLOOKUP(tbl_orders_raw[[#This Row],[customer_id]],tbl_customers[customer_id],tbl_customers[customer_id],"Not Found")</f>
        <v>CUST00961</v>
      </c>
      <c r="I2914" s="7">
        <f>MONTH(tbl_orders_raw[[#This Row],[order_date]])</f>
        <v>11</v>
      </c>
      <c r="J2914" s="7">
        <f>YEAR(tbl_orders_raw[[#This Row],[order_date]])</f>
        <v>2025</v>
      </c>
    </row>
    <row r="2915" spans="1:10" x14ac:dyDescent="0.3">
      <c r="A2915" s="2" t="s">
        <v>5840</v>
      </c>
      <c r="B2915" s="2" t="s">
        <v>766</v>
      </c>
      <c r="C2915" s="3">
        <v>45357</v>
      </c>
      <c r="D2915" s="2" t="s">
        <v>2915</v>
      </c>
      <c r="E2915" s="2" t="s">
        <v>2921</v>
      </c>
      <c r="F2915" s="2" t="s">
        <v>2917</v>
      </c>
      <c r="G2915" s="2">
        <f>ROWS(tbl_orders_raw[])</f>
        <v>5000</v>
      </c>
      <c r="H2915" s="2" t="str">
        <f>_xlfn.XLOOKUP(tbl_orders_raw[[#This Row],[customer_id]],tbl_customers[customer_id],tbl_customers[customer_id],"Not Found")</f>
        <v>CUST00369</v>
      </c>
      <c r="I2915" s="7">
        <f>MONTH(tbl_orders_raw[[#This Row],[order_date]])</f>
        <v>3</v>
      </c>
      <c r="J2915" s="7">
        <f>YEAR(tbl_orders_raw[[#This Row],[order_date]])</f>
        <v>2024</v>
      </c>
    </row>
    <row r="2916" spans="1:10" x14ac:dyDescent="0.3">
      <c r="A2916" s="2" t="s">
        <v>5841</v>
      </c>
      <c r="B2916" s="2" t="s">
        <v>1434</v>
      </c>
      <c r="C2916" s="3">
        <v>45890</v>
      </c>
      <c r="D2916" s="2" t="s">
        <v>2915</v>
      </c>
      <c r="E2916" s="2" t="s">
        <v>2919</v>
      </c>
      <c r="F2916" s="2" t="s">
        <v>2917</v>
      </c>
      <c r="G2916" s="2">
        <f>ROWS(tbl_orders_raw[])</f>
        <v>5000</v>
      </c>
      <c r="H2916" s="2" t="str">
        <f>_xlfn.XLOOKUP(tbl_orders_raw[[#This Row],[customer_id]],tbl_customers[customer_id],tbl_customers[customer_id],"Not Found")</f>
        <v>CUST00703</v>
      </c>
      <c r="I2916" s="7">
        <f>MONTH(tbl_orders_raw[[#This Row],[order_date]])</f>
        <v>8</v>
      </c>
      <c r="J2916" s="7">
        <f>YEAR(tbl_orders_raw[[#This Row],[order_date]])</f>
        <v>2025</v>
      </c>
    </row>
    <row r="2917" spans="1:10" x14ac:dyDescent="0.3">
      <c r="A2917" s="2" t="s">
        <v>5842</v>
      </c>
      <c r="B2917" s="2" t="s">
        <v>2106</v>
      </c>
      <c r="C2917" s="3">
        <v>45552</v>
      </c>
      <c r="D2917" s="2" t="s">
        <v>2925</v>
      </c>
      <c r="E2917" s="2" t="s">
        <v>2916</v>
      </c>
      <c r="F2917" s="2" t="s">
        <v>2917</v>
      </c>
      <c r="G2917" s="2">
        <f>ROWS(tbl_orders_raw[])</f>
        <v>5000</v>
      </c>
      <c r="H2917" s="2" t="str">
        <f>_xlfn.XLOOKUP(tbl_orders_raw[[#This Row],[customer_id]],tbl_customers[customer_id],tbl_customers[customer_id],"Not Found")</f>
        <v>CUST01039</v>
      </c>
      <c r="I2917" s="7">
        <f>MONTH(tbl_orders_raw[[#This Row],[order_date]])</f>
        <v>9</v>
      </c>
      <c r="J2917" s="7">
        <f>YEAR(tbl_orders_raw[[#This Row],[order_date]])</f>
        <v>2024</v>
      </c>
    </row>
    <row r="2918" spans="1:10" x14ac:dyDescent="0.3">
      <c r="A2918" s="2" t="s">
        <v>5843</v>
      </c>
      <c r="B2918" s="2" t="s">
        <v>798</v>
      </c>
      <c r="C2918" s="3">
        <v>45547</v>
      </c>
      <c r="D2918" s="2" t="s">
        <v>2915</v>
      </c>
      <c r="E2918" s="2" t="s">
        <v>2919</v>
      </c>
      <c r="F2918" s="2" t="s">
        <v>2917</v>
      </c>
      <c r="G2918" s="2">
        <f>ROWS(tbl_orders_raw[])</f>
        <v>5000</v>
      </c>
      <c r="H2918" s="2" t="str">
        <f>_xlfn.XLOOKUP(tbl_orders_raw[[#This Row],[customer_id]],tbl_customers[customer_id],tbl_customers[customer_id],"Not Found")</f>
        <v>CUST00385</v>
      </c>
      <c r="I2918" s="7">
        <f>MONTH(tbl_orders_raw[[#This Row],[order_date]])</f>
        <v>9</v>
      </c>
      <c r="J2918" s="7">
        <f>YEAR(tbl_orders_raw[[#This Row],[order_date]])</f>
        <v>2024</v>
      </c>
    </row>
    <row r="2919" spans="1:10" x14ac:dyDescent="0.3">
      <c r="A2919" s="2" t="s">
        <v>5844</v>
      </c>
      <c r="B2919" s="2" t="s">
        <v>438</v>
      </c>
      <c r="C2919" s="3">
        <v>45482</v>
      </c>
      <c r="D2919" s="2" t="s">
        <v>2915</v>
      </c>
      <c r="E2919" s="2" t="s">
        <v>2916</v>
      </c>
      <c r="F2919" s="2" t="s">
        <v>2917</v>
      </c>
      <c r="G2919" s="2">
        <f>ROWS(tbl_orders_raw[])</f>
        <v>5000</v>
      </c>
      <c r="H2919" s="2" t="str">
        <f>_xlfn.XLOOKUP(tbl_orders_raw[[#This Row],[customer_id]],tbl_customers[customer_id],tbl_customers[customer_id],"Not Found")</f>
        <v>CUST00205</v>
      </c>
      <c r="I2919" s="7">
        <f>MONTH(tbl_orders_raw[[#This Row],[order_date]])</f>
        <v>7</v>
      </c>
      <c r="J2919" s="7">
        <f>YEAR(tbl_orders_raw[[#This Row],[order_date]])</f>
        <v>2024</v>
      </c>
    </row>
    <row r="2920" spans="1:10" x14ac:dyDescent="0.3">
      <c r="A2920" s="2" t="s">
        <v>5845</v>
      </c>
      <c r="B2920" s="2" t="s">
        <v>1904</v>
      </c>
      <c r="C2920" s="3">
        <v>45835</v>
      </c>
      <c r="D2920" s="2" t="s">
        <v>2928</v>
      </c>
      <c r="E2920" s="2" t="s">
        <v>2916</v>
      </c>
      <c r="F2920" s="2" t="s">
        <v>2917</v>
      </c>
      <c r="G2920" s="2">
        <f>ROWS(tbl_orders_raw[])</f>
        <v>5000</v>
      </c>
      <c r="H2920" s="2" t="str">
        <f>_xlfn.XLOOKUP(tbl_orders_raw[[#This Row],[customer_id]],tbl_customers[customer_id],tbl_customers[customer_id],"Not Found")</f>
        <v>CUST00938</v>
      </c>
      <c r="I2920" s="7">
        <f>MONTH(tbl_orders_raw[[#This Row],[order_date]])</f>
        <v>6</v>
      </c>
      <c r="J2920" s="7">
        <f>YEAR(tbl_orders_raw[[#This Row],[order_date]])</f>
        <v>2025</v>
      </c>
    </row>
    <row r="2921" spans="1:10" x14ac:dyDescent="0.3">
      <c r="A2921" s="2" t="s">
        <v>5846</v>
      </c>
      <c r="B2921" s="2" t="s">
        <v>2294</v>
      </c>
      <c r="C2921" s="3">
        <v>45996</v>
      </c>
      <c r="D2921" s="2" t="s">
        <v>2915</v>
      </c>
      <c r="E2921" s="2" t="s">
        <v>2936</v>
      </c>
      <c r="F2921" s="2" t="s">
        <v>2917</v>
      </c>
      <c r="G2921" s="2">
        <f>ROWS(tbl_orders_raw[])</f>
        <v>5000</v>
      </c>
      <c r="H2921" s="2" t="str">
        <f>_xlfn.XLOOKUP(tbl_orders_raw[[#This Row],[customer_id]],tbl_customers[customer_id],tbl_customers[customer_id],"Not Found")</f>
        <v>CUST01133</v>
      </c>
      <c r="I2921" s="7">
        <f>MONTH(tbl_orders_raw[[#This Row],[order_date]])</f>
        <v>12</v>
      </c>
      <c r="J2921" s="7">
        <f>YEAR(tbl_orders_raw[[#This Row],[order_date]])</f>
        <v>2025</v>
      </c>
    </row>
    <row r="2922" spans="1:10" x14ac:dyDescent="0.3">
      <c r="A2922" s="2" t="s">
        <v>5847</v>
      </c>
      <c r="B2922" s="2" t="s">
        <v>332</v>
      </c>
      <c r="C2922" s="3">
        <v>45977</v>
      </c>
      <c r="D2922" s="2" t="s">
        <v>2915</v>
      </c>
      <c r="E2922" s="2" t="s">
        <v>2916</v>
      </c>
      <c r="F2922" s="2" t="s">
        <v>2917</v>
      </c>
      <c r="G2922" s="2">
        <f>ROWS(tbl_orders_raw[])</f>
        <v>5000</v>
      </c>
      <c r="H2922" s="2" t="str">
        <f>_xlfn.XLOOKUP(tbl_orders_raw[[#This Row],[customer_id]],tbl_customers[customer_id],tbl_customers[customer_id],"Not Found")</f>
        <v>CUST00152</v>
      </c>
      <c r="I2922" s="7">
        <f>MONTH(tbl_orders_raw[[#This Row],[order_date]])</f>
        <v>11</v>
      </c>
      <c r="J2922" s="7">
        <f>YEAR(tbl_orders_raw[[#This Row],[order_date]])</f>
        <v>2025</v>
      </c>
    </row>
    <row r="2923" spans="1:10" x14ac:dyDescent="0.3">
      <c r="A2923" s="2" t="s">
        <v>5848</v>
      </c>
      <c r="B2923" s="2" t="s">
        <v>176</v>
      </c>
      <c r="C2923" s="3">
        <v>45590</v>
      </c>
      <c r="D2923" s="2" t="s">
        <v>2925</v>
      </c>
      <c r="E2923" s="2" t="s">
        <v>2936</v>
      </c>
      <c r="F2923" s="2" t="s">
        <v>2917</v>
      </c>
      <c r="G2923" s="2">
        <f>ROWS(tbl_orders_raw[])</f>
        <v>5000</v>
      </c>
      <c r="H2923" s="2" t="str">
        <f>_xlfn.XLOOKUP(tbl_orders_raw[[#This Row],[customer_id]],tbl_customers[customer_id],tbl_customers[customer_id],"Not Found")</f>
        <v>CUST00074</v>
      </c>
      <c r="I2923" s="7">
        <f>MONTH(tbl_orders_raw[[#This Row],[order_date]])</f>
        <v>10</v>
      </c>
      <c r="J2923" s="7">
        <f>YEAR(tbl_orders_raw[[#This Row],[order_date]])</f>
        <v>2024</v>
      </c>
    </row>
    <row r="2924" spans="1:10" x14ac:dyDescent="0.3">
      <c r="A2924" s="2" t="s">
        <v>5849</v>
      </c>
      <c r="B2924" s="2" t="s">
        <v>454</v>
      </c>
      <c r="C2924" s="3">
        <v>45652</v>
      </c>
      <c r="D2924" s="2" t="s">
        <v>2925</v>
      </c>
      <c r="E2924" s="2" t="s">
        <v>2921</v>
      </c>
      <c r="F2924" s="2" t="s">
        <v>2917</v>
      </c>
      <c r="G2924" s="2">
        <f>ROWS(tbl_orders_raw[])</f>
        <v>5000</v>
      </c>
      <c r="H2924" s="2" t="str">
        <f>_xlfn.XLOOKUP(tbl_orders_raw[[#This Row],[customer_id]],tbl_customers[customer_id],tbl_customers[customer_id],"Not Found")</f>
        <v>CUST00213</v>
      </c>
      <c r="I2924" s="7">
        <f>MONTH(tbl_orders_raw[[#This Row],[order_date]])</f>
        <v>12</v>
      </c>
      <c r="J2924" s="7">
        <f>YEAR(tbl_orders_raw[[#This Row],[order_date]])</f>
        <v>2024</v>
      </c>
    </row>
    <row r="2925" spans="1:10" x14ac:dyDescent="0.3">
      <c r="A2925" s="2" t="s">
        <v>5850</v>
      </c>
      <c r="B2925" s="2" t="s">
        <v>758</v>
      </c>
      <c r="C2925" s="3">
        <v>45655</v>
      </c>
      <c r="D2925" s="2" t="s">
        <v>2925</v>
      </c>
      <c r="E2925" s="2" t="s">
        <v>2919</v>
      </c>
      <c r="F2925" s="2" t="s">
        <v>2941</v>
      </c>
      <c r="G2925" s="2">
        <f>ROWS(tbl_orders_raw[])</f>
        <v>5000</v>
      </c>
      <c r="H2925" s="2" t="str">
        <f>_xlfn.XLOOKUP(tbl_orders_raw[[#This Row],[customer_id]],tbl_customers[customer_id],tbl_customers[customer_id],"Not Found")</f>
        <v>CUST00365</v>
      </c>
      <c r="I2925" s="7">
        <f>MONTH(tbl_orders_raw[[#This Row],[order_date]])</f>
        <v>12</v>
      </c>
      <c r="J2925" s="7">
        <f>YEAR(tbl_orders_raw[[#This Row],[order_date]])</f>
        <v>2024</v>
      </c>
    </row>
    <row r="2926" spans="1:10" x14ac:dyDescent="0.3">
      <c r="A2926" s="2" t="s">
        <v>5851</v>
      </c>
      <c r="B2926" s="2" t="s">
        <v>2052</v>
      </c>
      <c r="C2926" s="3">
        <v>45404</v>
      </c>
      <c r="D2926" s="2" t="s">
        <v>2915</v>
      </c>
      <c r="E2926" s="2" t="s">
        <v>2916</v>
      </c>
      <c r="F2926" s="2" t="s">
        <v>2941</v>
      </c>
      <c r="G2926" s="2">
        <f>ROWS(tbl_orders_raw[])</f>
        <v>5000</v>
      </c>
      <c r="H2926" s="2" t="str">
        <f>_xlfn.XLOOKUP(tbl_orders_raw[[#This Row],[customer_id]],tbl_customers[customer_id],tbl_customers[customer_id],"Not Found")</f>
        <v>CUST01012</v>
      </c>
      <c r="I2926" s="7">
        <f>MONTH(tbl_orders_raw[[#This Row],[order_date]])</f>
        <v>4</v>
      </c>
      <c r="J2926" s="7">
        <f>YEAR(tbl_orders_raw[[#This Row],[order_date]])</f>
        <v>2024</v>
      </c>
    </row>
    <row r="2927" spans="1:10" x14ac:dyDescent="0.3">
      <c r="A2927" s="2" t="s">
        <v>5852</v>
      </c>
      <c r="B2927" s="2" t="s">
        <v>1618</v>
      </c>
      <c r="C2927" s="3">
        <v>46260</v>
      </c>
      <c r="D2927" s="2" t="s">
        <v>2925</v>
      </c>
      <c r="E2927" s="2" t="s">
        <v>2916</v>
      </c>
      <c r="F2927" s="2" t="s">
        <v>2917</v>
      </c>
      <c r="G2927" s="2">
        <f>ROWS(tbl_orders_raw[])</f>
        <v>5000</v>
      </c>
      <c r="H2927" s="2" t="str">
        <f>_xlfn.XLOOKUP(tbl_orders_raw[[#This Row],[customer_id]],tbl_customers[customer_id],tbl_customers[customer_id],"Not Found")</f>
        <v>CUST00795</v>
      </c>
      <c r="I2927" s="7">
        <f>MONTH(tbl_orders_raw[[#This Row],[order_date]])</f>
        <v>8</v>
      </c>
      <c r="J2927" s="7">
        <f>YEAR(tbl_orders_raw[[#This Row],[order_date]])</f>
        <v>2026</v>
      </c>
    </row>
    <row r="2928" spans="1:10" x14ac:dyDescent="0.3">
      <c r="A2928" s="2" t="s">
        <v>5853</v>
      </c>
      <c r="B2928" s="2" t="s">
        <v>698</v>
      </c>
      <c r="C2928" s="3">
        <v>45478</v>
      </c>
      <c r="D2928" s="2" t="s">
        <v>2915</v>
      </c>
      <c r="E2928" s="2" t="s">
        <v>2934</v>
      </c>
      <c r="F2928" s="2" t="s">
        <v>2917</v>
      </c>
      <c r="G2928" s="2">
        <f>ROWS(tbl_orders_raw[])</f>
        <v>5000</v>
      </c>
      <c r="H2928" s="2" t="str">
        <f>_xlfn.XLOOKUP(tbl_orders_raw[[#This Row],[customer_id]],tbl_customers[customer_id],tbl_customers[customer_id],"Not Found")</f>
        <v>CUST00335</v>
      </c>
      <c r="I2928" s="7">
        <f>MONTH(tbl_orders_raw[[#This Row],[order_date]])</f>
        <v>7</v>
      </c>
      <c r="J2928" s="7">
        <f>YEAR(tbl_orders_raw[[#This Row],[order_date]])</f>
        <v>2024</v>
      </c>
    </row>
    <row r="2929" spans="1:10" x14ac:dyDescent="0.3">
      <c r="A2929" s="2" t="s">
        <v>5854</v>
      </c>
      <c r="B2929" s="2" t="s">
        <v>1568</v>
      </c>
      <c r="C2929" s="3">
        <v>45407</v>
      </c>
      <c r="D2929" s="2" t="s">
        <v>2915</v>
      </c>
      <c r="E2929" s="2" t="s">
        <v>2921</v>
      </c>
      <c r="F2929" s="2" t="s">
        <v>2917</v>
      </c>
      <c r="G2929" s="2">
        <f>ROWS(tbl_orders_raw[])</f>
        <v>5000</v>
      </c>
      <c r="H2929" s="2" t="str">
        <f>_xlfn.XLOOKUP(tbl_orders_raw[[#This Row],[customer_id]],tbl_customers[customer_id],tbl_customers[customer_id],"Not Found")</f>
        <v>CUST00770</v>
      </c>
      <c r="I2929" s="7">
        <f>MONTH(tbl_orders_raw[[#This Row],[order_date]])</f>
        <v>4</v>
      </c>
      <c r="J2929" s="7">
        <f>YEAR(tbl_orders_raw[[#This Row],[order_date]])</f>
        <v>2024</v>
      </c>
    </row>
    <row r="2930" spans="1:10" x14ac:dyDescent="0.3">
      <c r="A2930" s="2" t="s">
        <v>5855</v>
      </c>
      <c r="B2930" s="2" t="s">
        <v>1596</v>
      </c>
      <c r="C2930" s="3">
        <v>45558</v>
      </c>
      <c r="D2930" s="2" t="s">
        <v>2925</v>
      </c>
      <c r="E2930" s="2" t="s">
        <v>2916</v>
      </c>
      <c r="F2930" s="2" t="s">
        <v>2917</v>
      </c>
      <c r="G2930" s="2">
        <f>ROWS(tbl_orders_raw[])</f>
        <v>5000</v>
      </c>
      <c r="H2930" s="2" t="str">
        <f>_xlfn.XLOOKUP(tbl_orders_raw[[#This Row],[customer_id]],tbl_customers[customer_id],tbl_customers[customer_id],"Not Found")</f>
        <v>CUST00784</v>
      </c>
      <c r="I2930" s="7">
        <f>MONTH(tbl_orders_raw[[#This Row],[order_date]])</f>
        <v>9</v>
      </c>
      <c r="J2930" s="7">
        <f>YEAR(tbl_orders_raw[[#This Row],[order_date]])</f>
        <v>2024</v>
      </c>
    </row>
    <row r="2931" spans="1:10" x14ac:dyDescent="0.3">
      <c r="A2931" s="2" t="s">
        <v>5856</v>
      </c>
      <c r="B2931" s="2" t="s">
        <v>20</v>
      </c>
      <c r="C2931" s="3">
        <v>46045</v>
      </c>
      <c r="D2931" s="2" t="s">
        <v>2925</v>
      </c>
      <c r="E2931" s="2" t="s">
        <v>2934</v>
      </c>
      <c r="F2931" s="2" t="s">
        <v>2917</v>
      </c>
      <c r="G2931" s="2">
        <f>ROWS(tbl_orders_raw[])</f>
        <v>5000</v>
      </c>
      <c r="H2931" s="2" t="str">
        <f>_xlfn.XLOOKUP(tbl_orders_raw[[#This Row],[customer_id]],tbl_customers[customer_id],tbl_customers[customer_id],"Not Found")</f>
        <v>CUST00004</v>
      </c>
      <c r="I2931" s="7">
        <f>MONTH(tbl_orders_raw[[#This Row],[order_date]])</f>
        <v>1</v>
      </c>
      <c r="J2931" s="7">
        <f>YEAR(tbl_orders_raw[[#This Row],[order_date]])</f>
        <v>2026</v>
      </c>
    </row>
    <row r="2932" spans="1:10" x14ac:dyDescent="0.3">
      <c r="A2932" s="2" t="s">
        <v>5857</v>
      </c>
      <c r="B2932" s="2" t="s">
        <v>1234</v>
      </c>
      <c r="C2932" s="3">
        <v>45588</v>
      </c>
      <c r="D2932" s="2" t="s">
        <v>2915</v>
      </c>
      <c r="E2932" s="2" t="s">
        <v>2936</v>
      </c>
      <c r="F2932" s="2" t="s">
        <v>2917</v>
      </c>
      <c r="G2932" s="2">
        <f>ROWS(tbl_orders_raw[])</f>
        <v>5000</v>
      </c>
      <c r="H2932" s="2" t="str">
        <f>_xlfn.XLOOKUP(tbl_orders_raw[[#This Row],[customer_id]],tbl_customers[customer_id],tbl_customers[customer_id],"Not Found")</f>
        <v>CUST00603</v>
      </c>
      <c r="I2932" s="7">
        <f>MONTH(tbl_orders_raw[[#This Row],[order_date]])</f>
        <v>10</v>
      </c>
      <c r="J2932" s="7">
        <f>YEAR(tbl_orders_raw[[#This Row],[order_date]])</f>
        <v>2024</v>
      </c>
    </row>
    <row r="2933" spans="1:10" x14ac:dyDescent="0.3">
      <c r="A2933" s="2" t="s">
        <v>5858</v>
      </c>
      <c r="B2933" s="2" t="s">
        <v>2086</v>
      </c>
      <c r="C2933" s="3">
        <v>45604</v>
      </c>
      <c r="D2933" s="2" t="s">
        <v>2925</v>
      </c>
      <c r="E2933" s="2" t="s">
        <v>2939</v>
      </c>
      <c r="F2933" s="2" t="s">
        <v>2917</v>
      </c>
      <c r="G2933" s="2">
        <f>ROWS(tbl_orders_raw[])</f>
        <v>5000</v>
      </c>
      <c r="H2933" s="2" t="str">
        <f>_xlfn.XLOOKUP(tbl_orders_raw[[#This Row],[customer_id]],tbl_customers[customer_id],tbl_customers[customer_id],"Not Found")</f>
        <v>CUST01029</v>
      </c>
      <c r="I2933" s="7">
        <f>MONTH(tbl_orders_raw[[#This Row],[order_date]])</f>
        <v>11</v>
      </c>
      <c r="J2933" s="7">
        <f>YEAR(tbl_orders_raw[[#This Row],[order_date]])</f>
        <v>2024</v>
      </c>
    </row>
    <row r="2934" spans="1:10" x14ac:dyDescent="0.3">
      <c r="A2934" s="2" t="s">
        <v>5859</v>
      </c>
      <c r="B2934" s="2" t="s">
        <v>1384</v>
      </c>
      <c r="C2934" s="3">
        <v>46236</v>
      </c>
      <c r="D2934" s="2" t="s">
        <v>2915</v>
      </c>
      <c r="E2934" s="2" t="s">
        <v>2939</v>
      </c>
      <c r="F2934" s="2" t="s">
        <v>2917</v>
      </c>
      <c r="G2934" s="2">
        <f>ROWS(tbl_orders_raw[])</f>
        <v>5000</v>
      </c>
      <c r="H2934" s="2" t="str">
        <f>_xlfn.XLOOKUP(tbl_orders_raw[[#This Row],[customer_id]],tbl_customers[customer_id],tbl_customers[customer_id],"Not Found")</f>
        <v>CUST00678</v>
      </c>
      <c r="I2934" s="7">
        <f>MONTH(tbl_orders_raw[[#This Row],[order_date]])</f>
        <v>8</v>
      </c>
      <c r="J2934" s="7">
        <f>YEAR(tbl_orders_raw[[#This Row],[order_date]])</f>
        <v>2026</v>
      </c>
    </row>
    <row r="2935" spans="1:10" x14ac:dyDescent="0.3">
      <c r="A2935" s="2" t="s">
        <v>5860</v>
      </c>
      <c r="B2935" s="2" t="s">
        <v>1562</v>
      </c>
      <c r="C2935" s="3">
        <v>45302</v>
      </c>
      <c r="D2935" s="2" t="s">
        <v>2925</v>
      </c>
      <c r="E2935" s="2" t="s">
        <v>2939</v>
      </c>
      <c r="F2935" s="2" t="s">
        <v>2917</v>
      </c>
      <c r="G2935" s="2">
        <f>ROWS(tbl_orders_raw[])</f>
        <v>5000</v>
      </c>
      <c r="H2935" s="2" t="str">
        <f>_xlfn.XLOOKUP(tbl_orders_raw[[#This Row],[customer_id]],tbl_customers[customer_id],tbl_customers[customer_id],"Not Found")</f>
        <v>CUST00767</v>
      </c>
      <c r="I2935" s="7">
        <f>MONTH(tbl_orders_raw[[#This Row],[order_date]])</f>
        <v>1</v>
      </c>
      <c r="J2935" s="7">
        <f>YEAR(tbl_orders_raw[[#This Row],[order_date]])</f>
        <v>2024</v>
      </c>
    </row>
    <row r="2936" spans="1:10" x14ac:dyDescent="0.3">
      <c r="A2936" s="2" t="s">
        <v>5861</v>
      </c>
      <c r="B2936" s="2" t="s">
        <v>322</v>
      </c>
      <c r="C2936" s="3">
        <v>45649</v>
      </c>
      <c r="D2936" s="2" t="s">
        <v>2925</v>
      </c>
      <c r="E2936" s="2" t="s">
        <v>2936</v>
      </c>
      <c r="F2936" s="2" t="s">
        <v>2917</v>
      </c>
      <c r="G2936" s="2">
        <f>ROWS(tbl_orders_raw[])</f>
        <v>5000</v>
      </c>
      <c r="H2936" s="2" t="str">
        <f>_xlfn.XLOOKUP(tbl_orders_raw[[#This Row],[customer_id]],tbl_customers[customer_id],tbl_customers[customer_id],"Not Found")</f>
        <v>CUST00147</v>
      </c>
      <c r="I2936" s="7">
        <f>MONTH(tbl_orders_raw[[#This Row],[order_date]])</f>
        <v>12</v>
      </c>
      <c r="J2936" s="7">
        <f>YEAR(tbl_orders_raw[[#This Row],[order_date]])</f>
        <v>2024</v>
      </c>
    </row>
    <row r="2937" spans="1:10" x14ac:dyDescent="0.3">
      <c r="A2937" s="2" t="s">
        <v>5862</v>
      </c>
      <c r="B2937" s="2" t="s">
        <v>1864</v>
      </c>
      <c r="C2937" s="3">
        <v>45990</v>
      </c>
      <c r="D2937" s="2" t="s">
        <v>2915</v>
      </c>
      <c r="E2937" s="2" t="s">
        <v>2921</v>
      </c>
      <c r="F2937" s="2" t="s">
        <v>2941</v>
      </c>
      <c r="G2937" s="2">
        <f>ROWS(tbl_orders_raw[])</f>
        <v>5000</v>
      </c>
      <c r="H2937" s="2" t="str">
        <f>_xlfn.XLOOKUP(tbl_orders_raw[[#This Row],[customer_id]],tbl_customers[customer_id],tbl_customers[customer_id],"Not Found")</f>
        <v>CUST00918</v>
      </c>
      <c r="I2937" s="7">
        <f>MONTH(tbl_orders_raw[[#This Row],[order_date]])</f>
        <v>11</v>
      </c>
      <c r="J2937" s="7">
        <f>YEAR(tbl_orders_raw[[#This Row],[order_date]])</f>
        <v>2025</v>
      </c>
    </row>
    <row r="2938" spans="1:10" x14ac:dyDescent="0.3">
      <c r="A2938" s="2" t="s">
        <v>5863</v>
      </c>
      <c r="B2938" s="2" t="s">
        <v>1778</v>
      </c>
      <c r="C2938" s="3">
        <v>45698</v>
      </c>
      <c r="D2938" s="2" t="s">
        <v>2925</v>
      </c>
      <c r="E2938" s="2" t="s">
        <v>2916</v>
      </c>
      <c r="F2938" s="2" t="s">
        <v>2922</v>
      </c>
      <c r="G2938" s="2">
        <f>ROWS(tbl_orders_raw[])</f>
        <v>5000</v>
      </c>
      <c r="H2938" s="2" t="str">
        <f>_xlfn.XLOOKUP(tbl_orders_raw[[#This Row],[customer_id]],tbl_customers[customer_id],tbl_customers[customer_id],"Not Found")</f>
        <v>CUST00875</v>
      </c>
      <c r="I2938" s="7">
        <f>MONTH(tbl_orders_raw[[#This Row],[order_date]])</f>
        <v>2</v>
      </c>
      <c r="J2938" s="7">
        <f>YEAR(tbl_orders_raw[[#This Row],[order_date]])</f>
        <v>2025</v>
      </c>
    </row>
    <row r="2939" spans="1:10" x14ac:dyDescent="0.3">
      <c r="A2939" s="2" t="s">
        <v>5864</v>
      </c>
      <c r="B2939" s="2" t="s">
        <v>1326</v>
      </c>
      <c r="C2939" s="3">
        <v>45904</v>
      </c>
      <c r="D2939" s="2" t="s">
        <v>2915</v>
      </c>
      <c r="E2939" s="2" t="s">
        <v>2916</v>
      </c>
      <c r="F2939" s="2" t="s">
        <v>2917</v>
      </c>
      <c r="G2939" s="2">
        <f>ROWS(tbl_orders_raw[])</f>
        <v>5000</v>
      </c>
      <c r="H2939" s="2" t="str">
        <f>_xlfn.XLOOKUP(tbl_orders_raw[[#This Row],[customer_id]],tbl_customers[customer_id],tbl_customers[customer_id],"Not Found")</f>
        <v>CUST00649</v>
      </c>
      <c r="I2939" s="7">
        <f>MONTH(tbl_orders_raw[[#This Row],[order_date]])</f>
        <v>9</v>
      </c>
      <c r="J2939" s="7">
        <f>YEAR(tbl_orders_raw[[#This Row],[order_date]])</f>
        <v>2025</v>
      </c>
    </row>
    <row r="2940" spans="1:10" x14ac:dyDescent="0.3">
      <c r="A2940" s="2" t="s">
        <v>5865</v>
      </c>
      <c r="B2940" s="2" t="s">
        <v>1972</v>
      </c>
      <c r="C2940" s="3">
        <v>45801</v>
      </c>
      <c r="D2940" s="2" t="s">
        <v>2915</v>
      </c>
      <c r="E2940" s="2" t="s">
        <v>2916</v>
      </c>
      <c r="F2940" s="2" t="s">
        <v>2941</v>
      </c>
      <c r="G2940" s="2">
        <f>ROWS(tbl_orders_raw[])</f>
        <v>5000</v>
      </c>
      <c r="H2940" s="2" t="str">
        <f>_xlfn.XLOOKUP(tbl_orders_raw[[#This Row],[customer_id]],tbl_customers[customer_id],tbl_customers[customer_id],"Not Found")</f>
        <v>CUST00972</v>
      </c>
      <c r="I2940" s="7">
        <f>MONTH(tbl_orders_raw[[#This Row],[order_date]])</f>
        <v>5</v>
      </c>
      <c r="J2940" s="7">
        <f>YEAR(tbl_orders_raw[[#This Row],[order_date]])</f>
        <v>2025</v>
      </c>
    </row>
    <row r="2941" spans="1:10" x14ac:dyDescent="0.3">
      <c r="A2941" s="2" t="s">
        <v>5866</v>
      </c>
      <c r="B2941" s="2" t="s">
        <v>658</v>
      </c>
      <c r="C2941" s="3">
        <v>45872</v>
      </c>
      <c r="D2941" s="2" t="s">
        <v>2915</v>
      </c>
      <c r="E2941" s="2" t="s">
        <v>2916</v>
      </c>
      <c r="F2941" s="2" t="s">
        <v>2917</v>
      </c>
      <c r="G2941" s="2">
        <f>ROWS(tbl_orders_raw[])</f>
        <v>5000</v>
      </c>
      <c r="H2941" s="2" t="str">
        <f>_xlfn.XLOOKUP(tbl_orders_raw[[#This Row],[customer_id]],tbl_customers[customer_id],tbl_customers[customer_id],"Not Found")</f>
        <v>CUST00315</v>
      </c>
      <c r="I2941" s="7">
        <f>MONTH(tbl_orders_raw[[#This Row],[order_date]])</f>
        <v>8</v>
      </c>
      <c r="J2941" s="7">
        <f>YEAR(tbl_orders_raw[[#This Row],[order_date]])</f>
        <v>2025</v>
      </c>
    </row>
    <row r="2942" spans="1:10" x14ac:dyDescent="0.3">
      <c r="A2942" s="2" t="s">
        <v>5867</v>
      </c>
      <c r="B2942" s="2" t="s">
        <v>372</v>
      </c>
      <c r="C2942" s="3">
        <v>45847</v>
      </c>
      <c r="D2942" s="2" t="s">
        <v>2915</v>
      </c>
      <c r="E2942" s="2" t="s">
        <v>2921</v>
      </c>
      <c r="F2942" s="2" t="s">
        <v>2917</v>
      </c>
      <c r="G2942" s="2">
        <f>ROWS(tbl_orders_raw[])</f>
        <v>5000</v>
      </c>
      <c r="H2942" s="2" t="str">
        <f>_xlfn.XLOOKUP(tbl_orders_raw[[#This Row],[customer_id]],tbl_customers[customer_id],tbl_customers[customer_id],"Not Found")</f>
        <v>CUST00172</v>
      </c>
      <c r="I2942" s="7">
        <f>MONTH(tbl_orders_raw[[#This Row],[order_date]])</f>
        <v>7</v>
      </c>
      <c r="J2942" s="7">
        <f>YEAR(tbl_orders_raw[[#This Row],[order_date]])</f>
        <v>2025</v>
      </c>
    </row>
    <row r="2943" spans="1:10" x14ac:dyDescent="0.3">
      <c r="A2943" s="2" t="s">
        <v>5868</v>
      </c>
      <c r="B2943" s="2" t="s">
        <v>2374</v>
      </c>
      <c r="C2943" s="3">
        <v>45669</v>
      </c>
      <c r="D2943" s="2" t="s">
        <v>2925</v>
      </c>
      <c r="E2943" s="2" t="s">
        <v>2916</v>
      </c>
      <c r="F2943" s="2" t="s">
        <v>2917</v>
      </c>
      <c r="G2943" s="2">
        <f>ROWS(tbl_orders_raw[])</f>
        <v>5000</v>
      </c>
      <c r="H2943" s="2" t="str">
        <f>_xlfn.XLOOKUP(tbl_orders_raw[[#This Row],[customer_id]],tbl_customers[customer_id],tbl_customers[customer_id],"Not Found")</f>
        <v>CUST01173</v>
      </c>
      <c r="I2943" s="7">
        <f>MONTH(tbl_orders_raw[[#This Row],[order_date]])</f>
        <v>1</v>
      </c>
      <c r="J2943" s="7">
        <f>YEAR(tbl_orders_raw[[#This Row],[order_date]])</f>
        <v>2025</v>
      </c>
    </row>
    <row r="2944" spans="1:10" x14ac:dyDescent="0.3">
      <c r="A2944" s="2" t="s">
        <v>5869</v>
      </c>
      <c r="B2944" s="2" t="s">
        <v>322</v>
      </c>
      <c r="C2944" s="3">
        <v>45411</v>
      </c>
      <c r="D2944" s="2" t="s">
        <v>2915</v>
      </c>
      <c r="E2944" s="2" t="s">
        <v>2936</v>
      </c>
      <c r="F2944" s="2" t="s">
        <v>2941</v>
      </c>
      <c r="G2944" s="2">
        <f>ROWS(tbl_orders_raw[])</f>
        <v>5000</v>
      </c>
      <c r="H2944" s="2" t="str">
        <f>_xlfn.XLOOKUP(tbl_orders_raw[[#This Row],[customer_id]],tbl_customers[customer_id],tbl_customers[customer_id],"Not Found")</f>
        <v>CUST00147</v>
      </c>
      <c r="I2944" s="7">
        <f>MONTH(tbl_orders_raw[[#This Row],[order_date]])</f>
        <v>4</v>
      </c>
      <c r="J2944" s="7">
        <f>YEAR(tbl_orders_raw[[#This Row],[order_date]])</f>
        <v>2024</v>
      </c>
    </row>
    <row r="2945" spans="1:10" x14ac:dyDescent="0.3">
      <c r="A2945" s="2" t="s">
        <v>5870</v>
      </c>
      <c r="B2945" s="2" t="s">
        <v>924</v>
      </c>
      <c r="C2945" s="3">
        <v>45712</v>
      </c>
      <c r="D2945" s="2" t="s">
        <v>2915</v>
      </c>
      <c r="E2945" s="2" t="s">
        <v>2921</v>
      </c>
      <c r="F2945" s="2" t="s">
        <v>2917</v>
      </c>
      <c r="G2945" s="2">
        <f>ROWS(tbl_orders_raw[])</f>
        <v>5000</v>
      </c>
      <c r="H2945" s="2" t="str">
        <f>_xlfn.XLOOKUP(tbl_orders_raw[[#This Row],[customer_id]],tbl_customers[customer_id],tbl_customers[customer_id],"Not Found")</f>
        <v>CUST00448</v>
      </c>
      <c r="I2945" s="7">
        <f>MONTH(tbl_orders_raw[[#This Row],[order_date]])</f>
        <v>2</v>
      </c>
      <c r="J2945" s="7">
        <f>YEAR(tbl_orders_raw[[#This Row],[order_date]])</f>
        <v>2025</v>
      </c>
    </row>
    <row r="2946" spans="1:10" x14ac:dyDescent="0.3">
      <c r="A2946" s="2" t="s">
        <v>5871</v>
      </c>
      <c r="B2946" s="2" t="s">
        <v>2412</v>
      </c>
      <c r="C2946" s="3">
        <v>45972</v>
      </c>
      <c r="D2946" s="2" t="s">
        <v>2915</v>
      </c>
      <c r="E2946" s="2" t="s">
        <v>2939</v>
      </c>
      <c r="F2946" s="2" t="s">
        <v>2917</v>
      </c>
      <c r="G2946" s="2">
        <f>ROWS(tbl_orders_raw[])</f>
        <v>5000</v>
      </c>
      <c r="H2946" s="2" t="str">
        <f>_xlfn.XLOOKUP(tbl_orders_raw[[#This Row],[customer_id]],tbl_customers[customer_id],tbl_customers[customer_id],"Not Found")</f>
        <v>CUST01192</v>
      </c>
      <c r="I2946" s="7">
        <f>MONTH(tbl_orders_raw[[#This Row],[order_date]])</f>
        <v>11</v>
      </c>
      <c r="J2946" s="7">
        <f>YEAR(tbl_orders_raw[[#This Row],[order_date]])</f>
        <v>2025</v>
      </c>
    </row>
    <row r="2947" spans="1:10" x14ac:dyDescent="0.3">
      <c r="A2947" s="2" t="s">
        <v>5872</v>
      </c>
      <c r="B2947" s="2" t="s">
        <v>660</v>
      </c>
      <c r="C2947" s="3">
        <v>46029</v>
      </c>
      <c r="D2947" s="2" t="s">
        <v>2925</v>
      </c>
      <c r="E2947" s="2" t="s">
        <v>2916</v>
      </c>
      <c r="F2947" s="2" t="s">
        <v>2917</v>
      </c>
      <c r="G2947" s="2">
        <f>ROWS(tbl_orders_raw[])</f>
        <v>5000</v>
      </c>
      <c r="H2947" s="2" t="str">
        <f>_xlfn.XLOOKUP(tbl_orders_raw[[#This Row],[customer_id]],tbl_customers[customer_id],tbl_customers[customer_id],"Not Found")</f>
        <v>CUST00316</v>
      </c>
      <c r="I2947" s="7">
        <f>MONTH(tbl_orders_raw[[#This Row],[order_date]])</f>
        <v>1</v>
      </c>
      <c r="J2947" s="7">
        <f>YEAR(tbl_orders_raw[[#This Row],[order_date]])</f>
        <v>2026</v>
      </c>
    </row>
    <row r="2948" spans="1:10" x14ac:dyDescent="0.3">
      <c r="A2948" s="2" t="s">
        <v>5873</v>
      </c>
      <c r="B2948" s="2" t="s">
        <v>766</v>
      </c>
      <c r="C2948" s="3">
        <v>45595</v>
      </c>
      <c r="D2948" s="2" t="s">
        <v>2915</v>
      </c>
      <c r="E2948" s="2" t="s">
        <v>2939</v>
      </c>
      <c r="F2948" s="2" t="s">
        <v>2917</v>
      </c>
      <c r="G2948" s="2">
        <f>ROWS(tbl_orders_raw[])</f>
        <v>5000</v>
      </c>
      <c r="H2948" s="2" t="str">
        <f>_xlfn.XLOOKUP(tbl_orders_raw[[#This Row],[customer_id]],tbl_customers[customer_id],tbl_customers[customer_id],"Not Found")</f>
        <v>CUST00369</v>
      </c>
      <c r="I2948" s="7">
        <f>MONTH(tbl_orders_raw[[#This Row],[order_date]])</f>
        <v>10</v>
      </c>
      <c r="J2948" s="7">
        <f>YEAR(tbl_orders_raw[[#This Row],[order_date]])</f>
        <v>2024</v>
      </c>
    </row>
    <row r="2949" spans="1:10" x14ac:dyDescent="0.3">
      <c r="A2949" s="2" t="s">
        <v>5874</v>
      </c>
      <c r="B2949" s="2" t="s">
        <v>2136</v>
      </c>
      <c r="C2949" s="3">
        <v>45557</v>
      </c>
      <c r="D2949" s="2" t="s">
        <v>2915</v>
      </c>
      <c r="E2949" s="2" t="s">
        <v>2921</v>
      </c>
      <c r="F2949" s="2" t="s">
        <v>2917</v>
      </c>
      <c r="G2949" s="2">
        <f>ROWS(tbl_orders_raw[])</f>
        <v>5000</v>
      </c>
      <c r="H2949" s="2" t="str">
        <f>_xlfn.XLOOKUP(tbl_orders_raw[[#This Row],[customer_id]],tbl_customers[customer_id],tbl_customers[customer_id],"Not Found")</f>
        <v>CUST01054</v>
      </c>
      <c r="I2949" s="7">
        <f>MONTH(tbl_orders_raw[[#This Row],[order_date]])</f>
        <v>9</v>
      </c>
      <c r="J2949" s="7">
        <f>YEAR(tbl_orders_raw[[#This Row],[order_date]])</f>
        <v>2024</v>
      </c>
    </row>
    <row r="2950" spans="1:10" x14ac:dyDescent="0.3">
      <c r="A2950" s="2" t="s">
        <v>5875</v>
      </c>
      <c r="B2950" s="2" t="s">
        <v>868</v>
      </c>
      <c r="C2950" s="3">
        <v>45491</v>
      </c>
      <c r="D2950" s="2" t="s">
        <v>2925</v>
      </c>
      <c r="E2950" s="2" t="s">
        <v>2916</v>
      </c>
      <c r="F2950" s="2" t="s">
        <v>2917</v>
      </c>
      <c r="G2950" s="2">
        <f>ROWS(tbl_orders_raw[])</f>
        <v>5000</v>
      </c>
      <c r="H2950" s="2" t="str">
        <f>_xlfn.XLOOKUP(tbl_orders_raw[[#This Row],[customer_id]],tbl_customers[customer_id],tbl_customers[customer_id],"Not Found")</f>
        <v>CUST00420</v>
      </c>
      <c r="I2950" s="7">
        <f>MONTH(tbl_orders_raw[[#This Row],[order_date]])</f>
        <v>7</v>
      </c>
      <c r="J2950" s="7">
        <f>YEAR(tbl_orders_raw[[#This Row],[order_date]])</f>
        <v>2024</v>
      </c>
    </row>
    <row r="2951" spans="1:10" x14ac:dyDescent="0.3">
      <c r="A2951" s="2" t="s">
        <v>5876</v>
      </c>
      <c r="B2951" s="2" t="s">
        <v>194</v>
      </c>
      <c r="C2951" s="3">
        <v>46163</v>
      </c>
      <c r="D2951" s="2" t="s">
        <v>2915</v>
      </c>
      <c r="E2951" s="2" t="s">
        <v>2921</v>
      </c>
      <c r="F2951" s="2" t="s">
        <v>2917</v>
      </c>
      <c r="G2951" s="2">
        <f>ROWS(tbl_orders_raw[])</f>
        <v>5000</v>
      </c>
      <c r="H2951" s="2" t="str">
        <f>_xlfn.XLOOKUP(tbl_orders_raw[[#This Row],[customer_id]],tbl_customers[customer_id],tbl_customers[customer_id],"Not Found")</f>
        <v>CUST00083</v>
      </c>
      <c r="I2951" s="7">
        <f>MONTH(tbl_orders_raw[[#This Row],[order_date]])</f>
        <v>5</v>
      </c>
      <c r="J2951" s="7">
        <f>YEAR(tbl_orders_raw[[#This Row],[order_date]])</f>
        <v>2026</v>
      </c>
    </row>
    <row r="2952" spans="1:10" x14ac:dyDescent="0.3">
      <c r="A2952" s="2" t="s">
        <v>5877</v>
      </c>
      <c r="B2952" s="2" t="s">
        <v>672</v>
      </c>
      <c r="C2952" s="3">
        <v>45521</v>
      </c>
      <c r="D2952" s="2" t="s">
        <v>2915</v>
      </c>
      <c r="E2952" s="2" t="s">
        <v>2921</v>
      </c>
      <c r="F2952" s="2" t="s">
        <v>2917</v>
      </c>
      <c r="G2952" s="2">
        <f>ROWS(tbl_orders_raw[])</f>
        <v>5000</v>
      </c>
      <c r="H2952" s="2" t="str">
        <f>_xlfn.XLOOKUP(tbl_orders_raw[[#This Row],[customer_id]],tbl_customers[customer_id],tbl_customers[customer_id],"Not Found")</f>
        <v>CUST00322</v>
      </c>
      <c r="I2952" s="7">
        <f>MONTH(tbl_orders_raw[[#This Row],[order_date]])</f>
        <v>8</v>
      </c>
      <c r="J2952" s="7">
        <f>YEAR(tbl_orders_raw[[#This Row],[order_date]])</f>
        <v>2024</v>
      </c>
    </row>
    <row r="2953" spans="1:10" x14ac:dyDescent="0.3">
      <c r="A2953" s="2" t="s">
        <v>5878</v>
      </c>
      <c r="B2953" s="2" t="s">
        <v>416</v>
      </c>
      <c r="C2953" s="3">
        <v>45447</v>
      </c>
      <c r="D2953" s="2" t="s">
        <v>2928</v>
      </c>
      <c r="E2953" s="2" t="s">
        <v>2916</v>
      </c>
      <c r="F2953" s="2" t="s">
        <v>2917</v>
      </c>
      <c r="G2953" s="2">
        <f>ROWS(tbl_orders_raw[])</f>
        <v>5000</v>
      </c>
      <c r="H2953" s="2" t="str">
        <f>_xlfn.XLOOKUP(tbl_orders_raw[[#This Row],[customer_id]],tbl_customers[customer_id],tbl_customers[customer_id],"Not Found")</f>
        <v>CUST00194</v>
      </c>
      <c r="I2953" s="7">
        <f>MONTH(tbl_orders_raw[[#This Row],[order_date]])</f>
        <v>6</v>
      </c>
      <c r="J2953" s="7">
        <f>YEAR(tbl_orders_raw[[#This Row],[order_date]])</f>
        <v>2024</v>
      </c>
    </row>
    <row r="2954" spans="1:10" x14ac:dyDescent="0.3">
      <c r="A2954" s="2" t="s">
        <v>5879</v>
      </c>
      <c r="B2954" s="2" t="s">
        <v>1242</v>
      </c>
      <c r="C2954" s="3">
        <v>46059</v>
      </c>
      <c r="D2954" s="2" t="s">
        <v>2915</v>
      </c>
      <c r="E2954" s="2" t="s">
        <v>2936</v>
      </c>
      <c r="F2954" s="2" t="s">
        <v>2917</v>
      </c>
      <c r="G2954" s="2">
        <f>ROWS(tbl_orders_raw[])</f>
        <v>5000</v>
      </c>
      <c r="H2954" s="2" t="str">
        <f>_xlfn.XLOOKUP(tbl_orders_raw[[#This Row],[customer_id]],tbl_customers[customer_id],tbl_customers[customer_id],"Not Found")</f>
        <v>CUST00607</v>
      </c>
      <c r="I2954" s="7">
        <f>MONTH(tbl_orders_raw[[#This Row],[order_date]])</f>
        <v>2</v>
      </c>
      <c r="J2954" s="7">
        <f>YEAR(tbl_orders_raw[[#This Row],[order_date]])</f>
        <v>2026</v>
      </c>
    </row>
    <row r="2955" spans="1:10" x14ac:dyDescent="0.3">
      <c r="A2955" s="2" t="s">
        <v>5880</v>
      </c>
      <c r="B2955" s="2" t="s">
        <v>2234</v>
      </c>
      <c r="C2955" s="3">
        <v>45673</v>
      </c>
      <c r="D2955" s="2" t="s">
        <v>2915</v>
      </c>
      <c r="E2955" s="2" t="s">
        <v>2939</v>
      </c>
      <c r="F2955" s="2" t="s">
        <v>2917</v>
      </c>
      <c r="G2955" s="2">
        <f>ROWS(tbl_orders_raw[])</f>
        <v>5000</v>
      </c>
      <c r="H2955" s="2" t="str">
        <f>_xlfn.XLOOKUP(tbl_orders_raw[[#This Row],[customer_id]],tbl_customers[customer_id],tbl_customers[customer_id],"Not Found")</f>
        <v>CUST01103</v>
      </c>
      <c r="I2955" s="7">
        <f>MONTH(tbl_orders_raw[[#This Row],[order_date]])</f>
        <v>1</v>
      </c>
      <c r="J2955" s="7">
        <f>YEAR(tbl_orders_raw[[#This Row],[order_date]])</f>
        <v>2025</v>
      </c>
    </row>
    <row r="2956" spans="1:10" x14ac:dyDescent="0.3">
      <c r="A2956" s="2" t="s">
        <v>5881</v>
      </c>
      <c r="B2956" s="2" t="s">
        <v>1674</v>
      </c>
      <c r="C2956" s="3">
        <v>45803</v>
      </c>
      <c r="D2956" s="2" t="s">
        <v>2915</v>
      </c>
      <c r="E2956" s="2" t="s">
        <v>2916</v>
      </c>
      <c r="F2956" s="2" t="s">
        <v>2917</v>
      </c>
      <c r="G2956" s="2">
        <f>ROWS(tbl_orders_raw[])</f>
        <v>5000</v>
      </c>
      <c r="H2956" s="2" t="str">
        <f>_xlfn.XLOOKUP(tbl_orders_raw[[#This Row],[customer_id]],tbl_customers[customer_id],tbl_customers[customer_id],"Not Found")</f>
        <v>CUST00823</v>
      </c>
      <c r="I2956" s="7">
        <f>MONTH(tbl_orders_raw[[#This Row],[order_date]])</f>
        <v>5</v>
      </c>
      <c r="J2956" s="7">
        <f>YEAR(tbl_orders_raw[[#This Row],[order_date]])</f>
        <v>2025</v>
      </c>
    </row>
    <row r="2957" spans="1:10" x14ac:dyDescent="0.3">
      <c r="A2957" s="2" t="s">
        <v>5882</v>
      </c>
      <c r="B2957" s="2" t="s">
        <v>2204</v>
      </c>
      <c r="C2957" s="3">
        <v>45404</v>
      </c>
      <c r="D2957" s="2" t="s">
        <v>2915</v>
      </c>
      <c r="E2957" s="2" t="s">
        <v>2921</v>
      </c>
      <c r="F2957" s="2" t="s">
        <v>2917</v>
      </c>
      <c r="G2957" s="2">
        <f>ROWS(tbl_orders_raw[])</f>
        <v>5000</v>
      </c>
      <c r="H2957" s="2" t="str">
        <f>_xlfn.XLOOKUP(tbl_orders_raw[[#This Row],[customer_id]],tbl_customers[customer_id],tbl_customers[customer_id],"Not Found")</f>
        <v>CUST01088</v>
      </c>
      <c r="I2957" s="7">
        <f>MONTH(tbl_orders_raw[[#This Row],[order_date]])</f>
        <v>4</v>
      </c>
      <c r="J2957" s="7">
        <f>YEAR(tbl_orders_raw[[#This Row],[order_date]])</f>
        <v>2024</v>
      </c>
    </row>
    <row r="2958" spans="1:10" x14ac:dyDescent="0.3">
      <c r="A2958" s="2" t="s">
        <v>5883</v>
      </c>
      <c r="B2958" s="2" t="s">
        <v>1280</v>
      </c>
      <c r="C2958" s="3">
        <v>45608</v>
      </c>
      <c r="D2958" s="2" t="s">
        <v>2925</v>
      </c>
      <c r="E2958" s="2" t="s">
        <v>2934</v>
      </c>
      <c r="F2958" s="2" t="s">
        <v>2917</v>
      </c>
      <c r="G2958" s="2">
        <f>ROWS(tbl_orders_raw[])</f>
        <v>5000</v>
      </c>
      <c r="H2958" s="2" t="str">
        <f>_xlfn.XLOOKUP(tbl_orders_raw[[#This Row],[customer_id]],tbl_customers[customer_id],tbl_customers[customer_id],"Not Found")</f>
        <v>CUST00626</v>
      </c>
      <c r="I2958" s="7">
        <f>MONTH(tbl_orders_raw[[#This Row],[order_date]])</f>
        <v>11</v>
      </c>
      <c r="J2958" s="7">
        <f>YEAR(tbl_orders_raw[[#This Row],[order_date]])</f>
        <v>2024</v>
      </c>
    </row>
    <row r="2959" spans="1:10" x14ac:dyDescent="0.3">
      <c r="A2959" s="2" t="s">
        <v>5884</v>
      </c>
      <c r="B2959" s="2" t="s">
        <v>1620</v>
      </c>
      <c r="C2959" s="3">
        <v>45335</v>
      </c>
      <c r="D2959" s="2" t="s">
        <v>2915</v>
      </c>
      <c r="E2959" s="2" t="s">
        <v>2936</v>
      </c>
      <c r="F2959" s="2" t="s">
        <v>2941</v>
      </c>
      <c r="G2959" s="2">
        <f>ROWS(tbl_orders_raw[])</f>
        <v>5000</v>
      </c>
      <c r="H2959" s="2" t="str">
        <f>_xlfn.XLOOKUP(tbl_orders_raw[[#This Row],[customer_id]],tbl_customers[customer_id],tbl_customers[customer_id],"Not Found")</f>
        <v>CUST00796</v>
      </c>
      <c r="I2959" s="7">
        <f>MONTH(tbl_orders_raw[[#This Row],[order_date]])</f>
        <v>2</v>
      </c>
      <c r="J2959" s="7">
        <f>YEAR(tbl_orders_raw[[#This Row],[order_date]])</f>
        <v>2024</v>
      </c>
    </row>
    <row r="2960" spans="1:10" x14ac:dyDescent="0.3">
      <c r="A2960" s="2" t="s">
        <v>5885</v>
      </c>
      <c r="B2960" s="2" t="s">
        <v>1840</v>
      </c>
      <c r="C2960" s="3">
        <v>45801</v>
      </c>
      <c r="D2960" s="2" t="s">
        <v>2925</v>
      </c>
      <c r="E2960" s="2" t="s">
        <v>2939</v>
      </c>
      <c r="F2960" s="2" t="s">
        <v>2917</v>
      </c>
      <c r="G2960" s="2">
        <f>ROWS(tbl_orders_raw[])</f>
        <v>5000</v>
      </c>
      <c r="H2960" s="2" t="str">
        <f>_xlfn.XLOOKUP(tbl_orders_raw[[#This Row],[customer_id]],tbl_customers[customer_id],tbl_customers[customer_id],"Not Found")</f>
        <v>CUST00906</v>
      </c>
      <c r="I2960" s="7">
        <f>MONTH(tbl_orders_raw[[#This Row],[order_date]])</f>
        <v>5</v>
      </c>
      <c r="J2960" s="7">
        <f>YEAR(tbl_orders_raw[[#This Row],[order_date]])</f>
        <v>2025</v>
      </c>
    </row>
    <row r="2961" spans="1:10" x14ac:dyDescent="0.3">
      <c r="A2961" s="2" t="s">
        <v>5886</v>
      </c>
      <c r="B2961" s="2" t="s">
        <v>1370</v>
      </c>
      <c r="C2961" s="3">
        <v>45825</v>
      </c>
      <c r="D2961" s="2" t="s">
        <v>2925</v>
      </c>
      <c r="E2961" s="2" t="s">
        <v>2936</v>
      </c>
      <c r="F2961" s="2" t="s">
        <v>2917</v>
      </c>
      <c r="G2961" s="2">
        <f>ROWS(tbl_orders_raw[])</f>
        <v>5000</v>
      </c>
      <c r="H2961" s="2" t="str">
        <f>_xlfn.XLOOKUP(tbl_orders_raw[[#This Row],[customer_id]],tbl_customers[customer_id],tbl_customers[customer_id],"Not Found")</f>
        <v>CUST00671</v>
      </c>
      <c r="I2961" s="7">
        <f>MONTH(tbl_orders_raw[[#This Row],[order_date]])</f>
        <v>6</v>
      </c>
      <c r="J2961" s="7">
        <f>YEAR(tbl_orders_raw[[#This Row],[order_date]])</f>
        <v>2025</v>
      </c>
    </row>
    <row r="2962" spans="1:10" x14ac:dyDescent="0.3">
      <c r="A2962" s="2" t="s">
        <v>5887</v>
      </c>
      <c r="B2962" s="2" t="s">
        <v>1664</v>
      </c>
      <c r="C2962" s="3">
        <v>45580</v>
      </c>
      <c r="D2962" s="2" t="s">
        <v>2925</v>
      </c>
      <c r="E2962" s="2" t="s">
        <v>2919</v>
      </c>
      <c r="F2962" s="2" t="s">
        <v>2917</v>
      </c>
      <c r="G2962" s="2">
        <f>ROWS(tbl_orders_raw[])</f>
        <v>5000</v>
      </c>
      <c r="H2962" s="2" t="str">
        <f>_xlfn.XLOOKUP(tbl_orders_raw[[#This Row],[customer_id]],tbl_customers[customer_id],tbl_customers[customer_id],"Not Found")</f>
        <v>CUST00818</v>
      </c>
      <c r="I2962" s="7">
        <f>MONTH(tbl_orders_raw[[#This Row],[order_date]])</f>
        <v>10</v>
      </c>
      <c r="J2962" s="7">
        <f>YEAR(tbl_orders_raw[[#This Row],[order_date]])</f>
        <v>2024</v>
      </c>
    </row>
    <row r="2963" spans="1:10" x14ac:dyDescent="0.3">
      <c r="A2963" s="2" t="s">
        <v>5888</v>
      </c>
      <c r="B2963" s="2" t="s">
        <v>558</v>
      </c>
      <c r="C2963" s="3">
        <v>45737</v>
      </c>
      <c r="D2963" s="2" t="s">
        <v>2915</v>
      </c>
      <c r="E2963" s="2" t="s">
        <v>2921</v>
      </c>
      <c r="F2963" s="2" t="s">
        <v>2917</v>
      </c>
      <c r="G2963" s="2">
        <f>ROWS(tbl_orders_raw[])</f>
        <v>5000</v>
      </c>
      <c r="H2963" s="2" t="str">
        <f>_xlfn.XLOOKUP(tbl_orders_raw[[#This Row],[customer_id]],tbl_customers[customer_id],tbl_customers[customer_id],"Not Found")</f>
        <v>CUST00265</v>
      </c>
      <c r="I2963" s="7">
        <f>MONTH(tbl_orders_raw[[#This Row],[order_date]])</f>
        <v>3</v>
      </c>
      <c r="J2963" s="7">
        <f>YEAR(tbl_orders_raw[[#This Row],[order_date]])</f>
        <v>2025</v>
      </c>
    </row>
    <row r="2964" spans="1:10" x14ac:dyDescent="0.3">
      <c r="A2964" s="2" t="s">
        <v>5889</v>
      </c>
      <c r="B2964" s="2" t="s">
        <v>1816</v>
      </c>
      <c r="C2964" s="3">
        <v>45436</v>
      </c>
      <c r="D2964" s="2" t="s">
        <v>2925</v>
      </c>
      <c r="E2964" s="2" t="s">
        <v>2916</v>
      </c>
      <c r="F2964" s="2" t="s">
        <v>2917</v>
      </c>
      <c r="G2964" s="2">
        <f>ROWS(tbl_orders_raw[])</f>
        <v>5000</v>
      </c>
      <c r="H2964" s="2" t="str">
        <f>_xlfn.XLOOKUP(tbl_orders_raw[[#This Row],[customer_id]],tbl_customers[customer_id],tbl_customers[customer_id],"Not Found")</f>
        <v>CUST00894</v>
      </c>
      <c r="I2964" s="7">
        <f>MONTH(tbl_orders_raw[[#This Row],[order_date]])</f>
        <v>5</v>
      </c>
      <c r="J2964" s="7">
        <f>YEAR(tbl_orders_raw[[#This Row],[order_date]])</f>
        <v>2024</v>
      </c>
    </row>
    <row r="2965" spans="1:10" x14ac:dyDescent="0.3">
      <c r="A2965" s="2" t="s">
        <v>5890</v>
      </c>
      <c r="B2965" s="2" t="s">
        <v>1280</v>
      </c>
      <c r="C2965" s="3">
        <v>45309</v>
      </c>
      <c r="D2965" s="2" t="s">
        <v>2925</v>
      </c>
      <c r="E2965" s="2" t="s">
        <v>2916</v>
      </c>
      <c r="F2965" s="2" t="s">
        <v>2917</v>
      </c>
      <c r="G2965" s="2">
        <f>ROWS(tbl_orders_raw[])</f>
        <v>5000</v>
      </c>
      <c r="H2965" s="2" t="str">
        <f>_xlfn.XLOOKUP(tbl_orders_raw[[#This Row],[customer_id]],tbl_customers[customer_id],tbl_customers[customer_id],"Not Found")</f>
        <v>CUST00626</v>
      </c>
      <c r="I2965" s="7">
        <f>MONTH(tbl_orders_raw[[#This Row],[order_date]])</f>
        <v>1</v>
      </c>
      <c r="J2965" s="7">
        <f>YEAR(tbl_orders_raw[[#This Row],[order_date]])</f>
        <v>2024</v>
      </c>
    </row>
    <row r="2966" spans="1:10" x14ac:dyDescent="0.3">
      <c r="A2966" s="2" t="s">
        <v>5891</v>
      </c>
      <c r="B2966" s="2" t="s">
        <v>2208</v>
      </c>
      <c r="C2966" s="3">
        <v>45551</v>
      </c>
      <c r="D2966" s="2" t="s">
        <v>2915</v>
      </c>
      <c r="E2966" s="2" t="s">
        <v>2936</v>
      </c>
      <c r="F2966" s="2" t="s">
        <v>2917</v>
      </c>
      <c r="G2966" s="2">
        <f>ROWS(tbl_orders_raw[])</f>
        <v>5000</v>
      </c>
      <c r="H2966" s="2" t="str">
        <f>_xlfn.XLOOKUP(tbl_orders_raw[[#This Row],[customer_id]],tbl_customers[customer_id],tbl_customers[customer_id],"Not Found")</f>
        <v>CUST01090</v>
      </c>
      <c r="I2966" s="7">
        <f>MONTH(tbl_orders_raw[[#This Row],[order_date]])</f>
        <v>9</v>
      </c>
      <c r="J2966" s="7">
        <f>YEAR(tbl_orders_raw[[#This Row],[order_date]])</f>
        <v>2024</v>
      </c>
    </row>
    <row r="2967" spans="1:10" x14ac:dyDescent="0.3">
      <c r="A2967" s="2" t="s">
        <v>5892</v>
      </c>
      <c r="B2967" s="2" t="s">
        <v>2122</v>
      </c>
      <c r="C2967" s="3">
        <v>45789</v>
      </c>
      <c r="D2967" s="2" t="s">
        <v>2928</v>
      </c>
      <c r="E2967" s="2" t="s">
        <v>2921</v>
      </c>
      <c r="F2967" s="2" t="s">
        <v>2941</v>
      </c>
      <c r="G2967" s="2">
        <f>ROWS(tbl_orders_raw[])</f>
        <v>5000</v>
      </c>
      <c r="H2967" s="2" t="str">
        <f>_xlfn.XLOOKUP(tbl_orders_raw[[#This Row],[customer_id]],tbl_customers[customer_id],tbl_customers[customer_id],"Not Found")</f>
        <v>CUST01047</v>
      </c>
      <c r="I2967" s="7">
        <f>MONTH(tbl_orders_raw[[#This Row],[order_date]])</f>
        <v>5</v>
      </c>
      <c r="J2967" s="7">
        <f>YEAR(tbl_orders_raw[[#This Row],[order_date]])</f>
        <v>2025</v>
      </c>
    </row>
    <row r="2968" spans="1:10" x14ac:dyDescent="0.3">
      <c r="A2968" s="2" t="s">
        <v>5893</v>
      </c>
      <c r="B2968" s="2" t="s">
        <v>488</v>
      </c>
      <c r="C2968" s="3">
        <v>46178</v>
      </c>
      <c r="D2968" s="2" t="s">
        <v>2915</v>
      </c>
      <c r="E2968" s="2" t="s">
        <v>2936</v>
      </c>
      <c r="F2968" s="2" t="s">
        <v>2917</v>
      </c>
      <c r="G2968" s="2">
        <f>ROWS(tbl_orders_raw[])</f>
        <v>5000</v>
      </c>
      <c r="H2968" s="2" t="str">
        <f>_xlfn.XLOOKUP(tbl_orders_raw[[#This Row],[customer_id]],tbl_customers[customer_id],tbl_customers[customer_id],"Not Found")</f>
        <v>CUST00230</v>
      </c>
      <c r="I2968" s="7">
        <f>MONTH(tbl_orders_raw[[#This Row],[order_date]])</f>
        <v>6</v>
      </c>
      <c r="J2968" s="7">
        <f>YEAR(tbl_orders_raw[[#This Row],[order_date]])</f>
        <v>2026</v>
      </c>
    </row>
    <row r="2969" spans="1:10" x14ac:dyDescent="0.3">
      <c r="A2969" s="2" t="s">
        <v>5894</v>
      </c>
      <c r="B2969" s="2" t="s">
        <v>1694</v>
      </c>
      <c r="C2969" s="3">
        <v>46137</v>
      </c>
      <c r="D2969" s="2" t="s">
        <v>2925</v>
      </c>
      <c r="E2969" s="2" t="s">
        <v>2921</v>
      </c>
      <c r="F2969" s="2" t="s">
        <v>2917</v>
      </c>
      <c r="G2969" s="2">
        <f>ROWS(tbl_orders_raw[])</f>
        <v>5000</v>
      </c>
      <c r="H2969" s="2" t="str">
        <f>_xlfn.XLOOKUP(tbl_orders_raw[[#This Row],[customer_id]],tbl_customers[customer_id],tbl_customers[customer_id],"Not Found")</f>
        <v>CUST00833</v>
      </c>
      <c r="I2969" s="7">
        <f>MONTH(tbl_orders_raw[[#This Row],[order_date]])</f>
        <v>4</v>
      </c>
      <c r="J2969" s="7">
        <f>YEAR(tbl_orders_raw[[#This Row],[order_date]])</f>
        <v>2026</v>
      </c>
    </row>
    <row r="2970" spans="1:10" x14ac:dyDescent="0.3">
      <c r="A2970" s="2" t="s">
        <v>5895</v>
      </c>
      <c r="B2970" s="2" t="s">
        <v>2186</v>
      </c>
      <c r="C2970" s="3">
        <v>45881</v>
      </c>
      <c r="D2970" s="2" t="s">
        <v>2915</v>
      </c>
      <c r="E2970" s="2" t="s">
        <v>2916</v>
      </c>
      <c r="F2970" s="2" t="s">
        <v>2917</v>
      </c>
      <c r="G2970" s="2">
        <f>ROWS(tbl_orders_raw[])</f>
        <v>5000</v>
      </c>
      <c r="H2970" s="2" t="str">
        <f>_xlfn.XLOOKUP(tbl_orders_raw[[#This Row],[customer_id]],tbl_customers[customer_id],tbl_customers[customer_id],"Not Found")</f>
        <v>CUST01079</v>
      </c>
      <c r="I2970" s="7">
        <f>MONTH(tbl_orders_raw[[#This Row],[order_date]])</f>
        <v>8</v>
      </c>
      <c r="J2970" s="7">
        <f>YEAR(tbl_orders_raw[[#This Row],[order_date]])</f>
        <v>2025</v>
      </c>
    </row>
    <row r="2971" spans="1:10" x14ac:dyDescent="0.3">
      <c r="A2971" s="2" t="s">
        <v>5896</v>
      </c>
      <c r="B2971" s="2" t="s">
        <v>2280</v>
      </c>
      <c r="C2971" s="3">
        <v>45405</v>
      </c>
      <c r="D2971" s="2" t="s">
        <v>2915</v>
      </c>
      <c r="E2971" s="2" t="s">
        <v>2916</v>
      </c>
      <c r="F2971" s="2" t="s">
        <v>2917</v>
      </c>
      <c r="G2971" s="2">
        <f>ROWS(tbl_orders_raw[])</f>
        <v>5000</v>
      </c>
      <c r="H2971" s="2" t="str">
        <f>_xlfn.XLOOKUP(tbl_orders_raw[[#This Row],[customer_id]],tbl_customers[customer_id],tbl_customers[customer_id],"Not Found")</f>
        <v>CUST01126</v>
      </c>
      <c r="I2971" s="7">
        <f>MONTH(tbl_orders_raw[[#This Row],[order_date]])</f>
        <v>4</v>
      </c>
      <c r="J2971" s="7">
        <f>YEAR(tbl_orders_raw[[#This Row],[order_date]])</f>
        <v>2024</v>
      </c>
    </row>
    <row r="2972" spans="1:10" x14ac:dyDescent="0.3">
      <c r="A2972" s="2" t="s">
        <v>5897</v>
      </c>
      <c r="B2972" s="2" t="s">
        <v>114</v>
      </c>
      <c r="C2972" s="3">
        <v>45711</v>
      </c>
      <c r="D2972" s="2" t="s">
        <v>2925</v>
      </c>
      <c r="E2972" s="2" t="s">
        <v>2919</v>
      </c>
      <c r="F2972" s="2" t="s">
        <v>2917</v>
      </c>
      <c r="G2972" s="2">
        <f>ROWS(tbl_orders_raw[])</f>
        <v>5000</v>
      </c>
      <c r="H2972" s="2" t="str">
        <f>_xlfn.XLOOKUP(tbl_orders_raw[[#This Row],[customer_id]],tbl_customers[customer_id],tbl_customers[customer_id],"Not Found")</f>
        <v>CUST00043</v>
      </c>
      <c r="I2972" s="7">
        <f>MONTH(tbl_orders_raw[[#This Row],[order_date]])</f>
        <v>2</v>
      </c>
      <c r="J2972" s="7">
        <f>YEAR(tbl_orders_raw[[#This Row],[order_date]])</f>
        <v>2025</v>
      </c>
    </row>
    <row r="2973" spans="1:10" x14ac:dyDescent="0.3">
      <c r="A2973" s="2" t="s">
        <v>5898</v>
      </c>
      <c r="B2973" s="2" t="s">
        <v>46</v>
      </c>
      <c r="C2973" s="3">
        <v>45355</v>
      </c>
      <c r="D2973" s="2" t="s">
        <v>2915</v>
      </c>
      <c r="E2973" s="2" t="s">
        <v>2916</v>
      </c>
      <c r="F2973" s="2" t="s">
        <v>2917</v>
      </c>
      <c r="G2973" s="2">
        <f>ROWS(tbl_orders_raw[])</f>
        <v>5000</v>
      </c>
      <c r="H2973" s="2" t="str">
        <f>_xlfn.XLOOKUP(tbl_orders_raw[[#This Row],[customer_id]],tbl_customers[customer_id],tbl_customers[customer_id],"Not Found")</f>
        <v>CUST00012</v>
      </c>
      <c r="I2973" s="7">
        <f>MONTH(tbl_orders_raw[[#This Row],[order_date]])</f>
        <v>3</v>
      </c>
      <c r="J2973" s="7">
        <f>YEAR(tbl_orders_raw[[#This Row],[order_date]])</f>
        <v>2024</v>
      </c>
    </row>
    <row r="2974" spans="1:10" x14ac:dyDescent="0.3">
      <c r="A2974" s="2" t="s">
        <v>5899</v>
      </c>
      <c r="B2974" s="2" t="s">
        <v>822</v>
      </c>
      <c r="C2974" s="3">
        <v>45636</v>
      </c>
      <c r="D2974" s="2" t="s">
        <v>2925</v>
      </c>
      <c r="E2974" s="2" t="s">
        <v>2916</v>
      </c>
      <c r="F2974" s="2" t="s">
        <v>2917</v>
      </c>
      <c r="G2974" s="2">
        <f>ROWS(tbl_orders_raw[])</f>
        <v>5000</v>
      </c>
      <c r="H2974" s="2" t="str">
        <f>_xlfn.XLOOKUP(tbl_orders_raw[[#This Row],[customer_id]],tbl_customers[customer_id],tbl_customers[customer_id],"Not Found")</f>
        <v>CUST00397</v>
      </c>
      <c r="I2974" s="7">
        <f>MONTH(tbl_orders_raw[[#This Row],[order_date]])</f>
        <v>12</v>
      </c>
      <c r="J2974" s="7">
        <f>YEAR(tbl_orders_raw[[#This Row],[order_date]])</f>
        <v>2024</v>
      </c>
    </row>
    <row r="2975" spans="1:10" x14ac:dyDescent="0.3">
      <c r="A2975" s="2" t="s">
        <v>5900</v>
      </c>
      <c r="B2975" s="2" t="s">
        <v>220</v>
      </c>
      <c r="C2975" s="3">
        <v>45621</v>
      </c>
      <c r="D2975" s="2" t="s">
        <v>2915</v>
      </c>
      <c r="E2975" s="2" t="s">
        <v>2916</v>
      </c>
      <c r="F2975" s="2" t="s">
        <v>2917</v>
      </c>
      <c r="G2975" s="2">
        <f>ROWS(tbl_orders_raw[])</f>
        <v>5000</v>
      </c>
      <c r="H2975" s="2" t="str">
        <f>_xlfn.XLOOKUP(tbl_orders_raw[[#This Row],[customer_id]],tbl_customers[customer_id],tbl_customers[customer_id],"Not Found")</f>
        <v>CUST00096</v>
      </c>
      <c r="I2975" s="7">
        <f>MONTH(tbl_orders_raw[[#This Row],[order_date]])</f>
        <v>11</v>
      </c>
      <c r="J2975" s="7">
        <f>YEAR(tbl_orders_raw[[#This Row],[order_date]])</f>
        <v>2024</v>
      </c>
    </row>
    <row r="2976" spans="1:10" x14ac:dyDescent="0.3">
      <c r="A2976" s="2" t="s">
        <v>5901</v>
      </c>
      <c r="B2976" s="2" t="s">
        <v>992</v>
      </c>
      <c r="C2976" s="3">
        <v>45834</v>
      </c>
      <c r="D2976" s="2" t="s">
        <v>2925</v>
      </c>
      <c r="E2976" s="2" t="s">
        <v>2916</v>
      </c>
      <c r="F2976" s="2" t="s">
        <v>2917</v>
      </c>
      <c r="G2976" s="2">
        <f>ROWS(tbl_orders_raw[])</f>
        <v>5000</v>
      </c>
      <c r="H2976" s="2" t="str">
        <f>_xlfn.XLOOKUP(tbl_orders_raw[[#This Row],[customer_id]],tbl_customers[customer_id],tbl_customers[customer_id],"Not Found")</f>
        <v>CUST00482</v>
      </c>
      <c r="I2976" s="7">
        <f>MONTH(tbl_orders_raw[[#This Row],[order_date]])</f>
        <v>6</v>
      </c>
      <c r="J2976" s="7">
        <f>YEAR(tbl_orders_raw[[#This Row],[order_date]])</f>
        <v>2025</v>
      </c>
    </row>
    <row r="2977" spans="1:10" x14ac:dyDescent="0.3">
      <c r="A2977" s="2" t="s">
        <v>5902</v>
      </c>
      <c r="B2977" s="2" t="s">
        <v>692</v>
      </c>
      <c r="C2977" s="3">
        <v>45997</v>
      </c>
      <c r="D2977" s="2" t="s">
        <v>2928</v>
      </c>
      <c r="E2977" s="2" t="s">
        <v>2934</v>
      </c>
      <c r="F2977" s="2" t="s">
        <v>2917</v>
      </c>
      <c r="G2977" s="2">
        <f>ROWS(tbl_orders_raw[])</f>
        <v>5000</v>
      </c>
      <c r="H2977" s="2" t="str">
        <f>_xlfn.XLOOKUP(tbl_orders_raw[[#This Row],[customer_id]],tbl_customers[customer_id],tbl_customers[customer_id],"Not Found")</f>
        <v>CUST00332</v>
      </c>
      <c r="I2977" s="7">
        <f>MONTH(tbl_orders_raw[[#This Row],[order_date]])</f>
        <v>12</v>
      </c>
      <c r="J2977" s="7">
        <f>YEAR(tbl_orders_raw[[#This Row],[order_date]])</f>
        <v>2025</v>
      </c>
    </row>
    <row r="2978" spans="1:10" x14ac:dyDescent="0.3">
      <c r="A2978" s="2" t="s">
        <v>5903</v>
      </c>
      <c r="B2978" s="2" t="s">
        <v>2342</v>
      </c>
      <c r="C2978" s="3">
        <v>45967</v>
      </c>
      <c r="D2978" s="2" t="s">
        <v>2925</v>
      </c>
      <c r="E2978" s="2" t="s">
        <v>2916</v>
      </c>
      <c r="F2978" s="2" t="s">
        <v>2917</v>
      </c>
      <c r="G2978" s="2">
        <f>ROWS(tbl_orders_raw[])</f>
        <v>5000</v>
      </c>
      <c r="H2978" s="2" t="str">
        <f>_xlfn.XLOOKUP(tbl_orders_raw[[#This Row],[customer_id]],tbl_customers[customer_id],tbl_customers[customer_id],"Not Found")</f>
        <v>CUST01157</v>
      </c>
      <c r="I2978" s="7">
        <f>MONTH(tbl_orders_raw[[#This Row],[order_date]])</f>
        <v>11</v>
      </c>
      <c r="J2978" s="7">
        <f>YEAR(tbl_orders_raw[[#This Row],[order_date]])</f>
        <v>2025</v>
      </c>
    </row>
    <row r="2979" spans="1:10" x14ac:dyDescent="0.3">
      <c r="A2979" s="2" t="s">
        <v>5904</v>
      </c>
      <c r="B2979" s="2" t="s">
        <v>1800</v>
      </c>
      <c r="C2979" s="3">
        <v>45838</v>
      </c>
      <c r="D2979" s="2" t="s">
        <v>2915</v>
      </c>
      <c r="E2979" s="2" t="s">
        <v>2939</v>
      </c>
      <c r="F2979" s="2" t="s">
        <v>2917</v>
      </c>
      <c r="G2979" s="2">
        <f>ROWS(tbl_orders_raw[])</f>
        <v>5000</v>
      </c>
      <c r="H2979" s="2" t="str">
        <f>_xlfn.XLOOKUP(tbl_orders_raw[[#This Row],[customer_id]],tbl_customers[customer_id],tbl_customers[customer_id],"Not Found")</f>
        <v>CUST00886</v>
      </c>
      <c r="I2979" s="7">
        <f>MONTH(tbl_orders_raw[[#This Row],[order_date]])</f>
        <v>6</v>
      </c>
      <c r="J2979" s="7">
        <f>YEAR(tbl_orders_raw[[#This Row],[order_date]])</f>
        <v>2025</v>
      </c>
    </row>
    <row r="2980" spans="1:10" x14ac:dyDescent="0.3">
      <c r="A2980" s="2" t="s">
        <v>5905</v>
      </c>
      <c r="B2980" s="2" t="s">
        <v>960</v>
      </c>
      <c r="C2980" s="3">
        <v>45541</v>
      </c>
      <c r="D2980" s="2" t="s">
        <v>2915</v>
      </c>
      <c r="E2980" s="2" t="s">
        <v>2921</v>
      </c>
      <c r="F2980" s="2" t="s">
        <v>2941</v>
      </c>
      <c r="G2980" s="2">
        <f>ROWS(tbl_orders_raw[])</f>
        <v>5000</v>
      </c>
      <c r="H2980" s="2" t="str">
        <f>_xlfn.XLOOKUP(tbl_orders_raw[[#This Row],[customer_id]],tbl_customers[customer_id],tbl_customers[customer_id],"Not Found")</f>
        <v>CUST00466</v>
      </c>
      <c r="I2980" s="7">
        <f>MONTH(tbl_orders_raw[[#This Row],[order_date]])</f>
        <v>9</v>
      </c>
      <c r="J2980" s="7">
        <f>YEAR(tbl_orders_raw[[#This Row],[order_date]])</f>
        <v>2024</v>
      </c>
    </row>
    <row r="2981" spans="1:10" x14ac:dyDescent="0.3">
      <c r="A2981" s="2" t="s">
        <v>5906</v>
      </c>
      <c r="B2981" s="2" t="s">
        <v>2084</v>
      </c>
      <c r="C2981" s="3">
        <v>46195</v>
      </c>
      <c r="D2981" s="2" t="s">
        <v>2925</v>
      </c>
      <c r="E2981" s="2" t="s">
        <v>2939</v>
      </c>
      <c r="F2981" s="2" t="s">
        <v>2917</v>
      </c>
      <c r="G2981" s="2">
        <f>ROWS(tbl_orders_raw[])</f>
        <v>5000</v>
      </c>
      <c r="H2981" s="2" t="str">
        <f>_xlfn.XLOOKUP(tbl_orders_raw[[#This Row],[customer_id]],tbl_customers[customer_id],tbl_customers[customer_id],"Not Found")</f>
        <v>CUST01028</v>
      </c>
      <c r="I2981" s="7">
        <f>MONTH(tbl_orders_raw[[#This Row],[order_date]])</f>
        <v>6</v>
      </c>
      <c r="J2981" s="7">
        <f>YEAR(tbl_orders_raw[[#This Row],[order_date]])</f>
        <v>2026</v>
      </c>
    </row>
    <row r="2982" spans="1:10" x14ac:dyDescent="0.3">
      <c r="A2982" s="2" t="s">
        <v>5907</v>
      </c>
      <c r="B2982" s="2" t="s">
        <v>908</v>
      </c>
      <c r="C2982" s="3">
        <v>45500</v>
      </c>
      <c r="D2982" s="2" t="s">
        <v>2925</v>
      </c>
      <c r="E2982" s="2" t="s">
        <v>2939</v>
      </c>
      <c r="F2982" s="2" t="s">
        <v>2917</v>
      </c>
      <c r="G2982" s="2">
        <f>ROWS(tbl_orders_raw[])</f>
        <v>5000</v>
      </c>
      <c r="H2982" s="2" t="str">
        <f>_xlfn.XLOOKUP(tbl_orders_raw[[#This Row],[customer_id]],tbl_customers[customer_id],tbl_customers[customer_id],"Not Found")</f>
        <v>CUST00440</v>
      </c>
      <c r="I2982" s="7">
        <f>MONTH(tbl_orders_raw[[#This Row],[order_date]])</f>
        <v>7</v>
      </c>
      <c r="J2982" s="7">
        <f>YEAR(tbl_orders_raw[[#This Row],[order_date]])</f>
        <v>2024</v>
      </c>
    </row>
    <row r="2983" spans="1:10" x14ac:dyDescent="0.3">
      <c r="A2983" s="2" t="s">
        <v>5908</v>
      </c>
      <c r="B2983" s="2" t="s">
        <v>1406</v>
      </c>
      <c r="C2983" s="3">
        <v>45809</v>
      </c>
      <c r="D2983" s="2" t="s">
        <v>2925</v>
      </c>
      <c r="E2983" s="2" t="s">
        <v>2936</v>
      </c>
      <c r="F2983" s="2" t="s">
        <v>2922</v>
      </c>
      <c r="G2983" s="2">
        <f>ROWS(tbl_orders_raw[])</f>
        <v>5000</v>
      </c>
      <c r="H2983" s="2" t="str">
        <f>_xlfn.XLOOKUP(tbl_orders_raw[[#This Row],[customer_id]],tbl_customers[customer_id],tbl_customers[customer_id],"Not Found")</f>
        <v>CUST00689</v>
      </c>
      <c r="I2983" s="7">
        <f>MONTH(tbl_orders_raw[[#This Row],[order_date]])</f>
        <v>6</v>
      </c>
      <c r="J2983" s="7">
        <f>YEAR(tbl_orders_raw[[#This Row],[order_date]])</f>
        <v>2025</v>
      </c>
    </row>
    <row r="2984" spans="1:10" x14ac:dyDescent="0.3">
      <c r="A2984" s="2" t="s">
        <v>5909</v>
      </c>
      <c r="B2984" s="2" t="s">
        <v>1678</v>
      </c>
      <c r="C2984" s="3">
        <v>46226</v>
      </c>
      <c r="D2984" s="2" t="s">
        <v>2915</v>
      </c>
      <c r="E2984" s="2" t="s">
        <v>2939</v>
      </c>
      <c r="F2984" s="2" t="s">
        <v>2917</v>
      </c>
      <c r="G2984" s="2">
        <f>ROWS(tbl_orders_raw[])</f>
        <v>5000</v>
      </c>
      <c r="H2984" s="2" t="str">
        <f>_xlfn.XLOOKUP(tbl_orders_raw[[#This Row],[customer_id]],tbl_customers[customer_id],tbl_customers[customer_id],"Not Found")</f>
        <v>CUST00825</v>
      </c>
      <c r="I2984" s="7">
        <f>MONTH(tbl_orders_raw[[#This Row],[order_date]])</f>
        <v>7</v>
      </c>
      <c r="J2984" s="7">
        <f>YEAR(tbl_orders_raw[[#This Row],[order_date]])</f>
        <v>2026</v>
      </c>
    </row>
    <row r="2985" spans="1:10" x14ac:dyDescent="0.3">
      <c r="A2985" s="2" t="s">
        <v>5910</v>
      </c>
      <c r="B2985" s="2" t="s">
        <v>1278</v>
      </c>
      <c r="C2985" s="3">
        <v>45857</v>
      </c>
      <c r="D2985" s="2" t="s">
        <v>2928</v>
      </c>
      <c r="E2985" s="2" t="s">
        <v>2916</v>
      </c>
      <c r="F2985" s="2" t="s">
        <v>2922</v>
      </c>
      <c r="G2985" s="2">
        <f>ROWS(tbl_orders_raw[])</f>
        <v>5000</v>
      </c>
      <c r="H2985" s="2" t="str">
        <f>_xlfn.XLOOKUP(tbl_orders_raw[[#This Row],[customer_id]],tbl_customers[customer_id],tbl_customers[customer_id],"Not Found")</f>
        <v>CUST00625</v>
      </c>
      <c r="I2985" s="7">
        <f>MONTH(tbl_orders_raw[[#This Row],[order_date]])</f>
        <v>7</v>
      </c>
      <c r="J2985" s="7">
        <f>YEAR(tbl_orders_raw[[#This Row],[order_date]])</f>
        <v>2025</v>
      </c>
    </row>
    <row r="2986" spans="1:10" x14ac:dyDescent="0.3">
      <c r="A2986" s="2" t="s">
        <v>5911</v>
      </c>
      <c r="B2986" s="2" t="s">
        <v>664</v>
      </c>
      <c r="C2986" s="3">
        <v>45486</v>
      </c>
      <c r="D2986" s="2" t="s">
        <v>2925</v>
      </c>
      <c r="E2986" s="2" t="s">
        <v>2934</v>
      </c>
      <c r="F2986" s="2" t="s">
        <v>2917</v>
      </c>
      <c r="G2986" s="2">
        <f>ROWS(tbl_orders_raw[])</f>
        <v>5000</v>
      </c>
      <c r="H2986" s="2" t="str">
        <f>_xlfn.XLOOKUP(tbl_orders_raw[[#This Row],[customer_id]],tbl_customers[customer_id],tbl_customers[customer_id],"Not Found")</f>
        <v>CUST00318</v>
      </c>
      <c r="I2986" s="7">
        <f>MONTH(tbl_orders_raw[[#This Row],[order_date]])</f>
        <v>7</v>
      </c>
      <c r="J2986" s="7">
        <f>YEAR(tbl_orders_raw[[#This Row],[order_date]])</f>
        <v>2024</v>
      </c>
    </row>
    <row r="2987" spans="1:10" x14ac:dyDescent="0.3">
      <c r="A2987" s="2" t="s">
        <v>5912</v>
      </c>
      <c r="B2987" s="2" t="s">
        <v>654</v>
      </c>
      <c r="C2987" s="3">
        <v>45523</v>
      </c>
      <c r="D2987" s="2" t="s">
        <v>2915</v>
      </c>
      <c r="E2987" s="2" t="s">
        <v>2921</v>
      </c>
      <c r="F2987" s="2" t="s">
        <v>2917</v>
      </c>
      <c r="G2987" s="2">
        <f>ROWS(tbl_orders_raw[])</f>
        <v>5000</v>
      </c>
      <c r="H2987" s="2" t="str">
        <f>_xlfn.XLOOKUP(tbl_orders_raw[[#This Row],[customer_id]],tbl_customers[customer_id],tbl_customers[customer_id],"Not Found")</f>
        <v>CUST00313</v>
      </c>
      <c r="I2987" s="7">
        <f>MONTH(tbl_orders_raw[[#This Row],[order_date]])</f>
        <v>8</v>
      </c>
      <c r="J2987" s="7">
        <f>YEAR(tbl_orders_raw[[#This Row],[order_date]])</f>
        <v>2024</v>
      </c>
    </row>
    <row r="2988" spans="1:10" x14ac:dyDescent="0.3">
      <c r="A2988" s="2" t="s">
        <v>5913</v>
      </c>
      <c r="B2988" s="2" t="s">
        <v>1460</v>
      </c>
      <c r="C2988" s="3">
        <v>45521</v>
      </c>
      <c r="D2988" s="2" t="s">
        <v>2925</v>
      </c>
      <c r="E2988" s="2" t="s">
        <v>2939</v>
      </c>
      <c r="F2988" s="2" t="s">
        <v>2917</v>
      </c>
      <c r="G2988" s="2">
        <f>ROWS(tbl_orders_raw[])</f>
        <v>5000</v>
      </c>
      <c r="H2988" s="2" t="str">
        <f>_xlfn.XLOOKUP(tbl_orders_raw[[#This Row],[customer_id]],tbl_customers[customer_id],tbl_customers[customer_id],"Not Found")</f>
        <v>CUST00716</v>
      </c>
      <c r="I2988" s="7">
        <f>MONTH(tbl_orders_raw[[#This Row],[order_date]])</f>
        <v>8</v>
      </c>
      <c r="J2988" s="7">
        <f>YEAR(tbl_orders_raw[[#This Row],[order_date]])</f>
        <v>2024</v>
      </c>
    </row>
    <row r="2989" spans="1:10" x14ac:dyDescent="0.3">
      <c r="A2989" s="2" t="s">
        <v>5914</v>
      </c>
      <c r="B2989" s="2" t="s">
        <v>288</v>
      </c>
      <c r="C2989" s="3">
        <v>46168</v>
      </c>
      <c r="D2989" s="2" t="s">
        <v>2925</v>
      </c>
      <c r="E2989" s="2" t="s">
        <v>2939</v>
      </c>
      <c r="F2989" s="2" t="s">
        <v>2922</v>
      </c>
      <c r="G2989" s="2">
        <f>ROWS(tbl_orders_raw[])</f>
        <v>5000</v>
      </c>
      <c r="H2989" s="2" t="str">
        <f>_xlfn.XLOOKUP(tbl_orders_raw[[#This Row],[customer_id]],tbl_customers[customer_id],tbl_customers[customer_id],"Not Found")</f>
        <v>CUST00130</v>
      </c>
      <c r="I2989" s="7">
        <f>MONTH(tbl_orders_raw[[#This Row],[order_date]])</f>
        <v>5</v>
      </c>
      <c r="J2989" s="7">
        <f>YEAR(tbl_orders_raw[[#This Row],[order_date]])</f>
        <v>2026</v>
      </c>
    </row>
    <row r="2990" spans="1:10" x14ac:dyDescent="0.3">
      <c r="A2990" s="2" t="s">
        <v>5915</v>
      </c>
      <c r="B2990" s="2" t="s">
        <v>110</v>
      </c>
      <c r="C2990" s="3">
        <v>46045</v>
      </c>
      <c r="D2990" s="2" t="s">
        <v>2915</v>
      </c>
      <c r="E2990" s="2" t="s">
        <v>2936</v>
      </c>
      <c r="F2990" s="2" t="s">
        <v>2917</v>
      </c>
      <c r="G2990" s="2">
        <f>ROWS(tbl_orders_raw[])</f>
        <v>5000</v>
      </c>
      <c r="H2990" s="2" t="str">
        <f>_xlfn.XLOOKUP(tbl_orders_raw[[#This Row],[customer_id]],tbl_customers[customer_id],tbl_customers[customer_id],"Not Found")</f>
        <v>CUST00041</v>
      </c>
      <c r="I2990" s="7">
        <f>MONTH(tbl_orders_raw[[#This Row],[order_date]])</f>
        <v>1</v>
      </c>
      <c r="J2990" s="7">
        <f>YEAR(tbl_orders_raw[[#This Row],[order_date]])</f>
        <v>2026</v>
      </c>
    </row>
    <row r="2991" spans="1:10" x14ac:dyDescent="0.3">
      <c r="A2991" s="2" t="s">
        <v>5916</v>
      </c>
      <c r="B2991" s="2" t="s">
        <v>206</v>
      </c>
      <c r="C2991" s="3">
        <v>45389</v>
      </c>
      <c r="D2991" s="2" t="s">
        <v>2915</v>
      </c>
      <c r="E2991" s="2" t="s">
        <v>2921</v>
      </c>
      <c r="F2991" s="2" t="s">
        <v>2917</v>
      </c>
      <c r="G2991" s="2">
        <f>ROWS(tbl_orders_raw[])</f>
        <v>5000</v>
      </c>
      <c r="H2991" s="2" t="str">
        <f>_xlfn.XLOOKUP(tbl_orders_raw[[#This Row],[customer_id]],tbl_customers[customer_id],tbl_customers[customer_id],"Not Found")</f>
        <v>CUST00089</v>
      </c>
      <c r="I2991" s="7">
        <f>MONTH(tbl_orders_raw[[#This Row],[order_date]])</f>
        <v>4</v>
      </c>
      <c r="J2991" s="7">
        <f>YEAR(tbl_orders_raw[[#This Row],[order_date]])</f>
        <v>2024</v>
      </c>
    </row>
    <row r="2992" spans="1:10" x14ac:dyDescent="0.3">
      <c r="A2992" s="2" t="s">
        <v>5917</v>
      </c>
      <c r="B2992" s="2" t="s">
        <v>714</v>
      </c>
      <c r="C2992" s="3">
        <v>45887</v>
      </c>
      <c r="D2992" s="2" t="s">
        <v>2915</v>
      </c>
      <c r="E2992" s="2" t="s">
        <v>2936</v>
      </c>
      <c r="F2992" s="2" t="s">
        <v>2917</v>
      </c>
      <c r="G2992" s="2">
        <f>ROWS(tbl_orders_raw[])</f>
        <v>5000</v>
      </c>
      <c r="H2992" s="2" t="str">
        <f>_xlfn.XLOOKUP(tbl_orders_raw[[#This Row],[customer_id]],tbl_customers[customer_id],tbl_customers[customer_id],"Not Found")</f>
        <v>CUST00343</v>
      </c>
      <c r="I2992" s="7">
        <f>MONTH(tbl_orders_raw[[#This Row],[order_date]])</f>
        <v>8</v>
      </c>
      <c r="J2992" s="7">
        <f>YEAR(tbl_orders_raw[[#This Row],[order_date]])</f>
        <v>2025</v>
      </c>
    </row>
    <row r="2993" spans="1:10" x14ac:dyDescent="0.3">
      <c r="A2993" s="2" t="s">
        <v>5918</v>
      </c>
      <c r="B2993" s="2" t="s">
        <v>1120</v>
      </c>
      <c r="C2993" s="3">
        <v>45394</v>
      </c>
      <c r="D2993" s="2" t="s">
        <v>2915</v>
      </c>
      <c r="E2993" s="2" t="s">
        <v>2916</v>
      </c>
      <c r="F2993" s="2" t="s">
        <v>2917</v>
      </c>
      <c r="G2993" s="2">
        <f>ROWS(tbl_orders_raw[])</f>
        <v>5000</v>
      </c>
      <c r="H2993" s="2" t="str">
        <f>_xlfn.XLOOKUP(tbl_orders_raw[[#This Row],[customer_id]],tbl_customers[customer_id],tbl_customers[customer_id],"Not Found")</f>
        <v>CUST00546</v>
      </c>
      <c r="I2993" s="7">
        <f>MONTH(tbl_orders_raw[[#This Row],[order_date]])</f>
        <v>4</v>
      </c>
      <c r="J2993" s="7">
        <f>YEAR(tbl_orders_raw[[#This Row],[order_date]])</f>
        <v>2024</v>
      </c>
    </row>
    <row r="2994" spans="1:10" x14ac:dyDescent="0.3">
      <c r="A2994" s="2" t="s">
        <v>5919</v>
      </c>
      <c r="B2994" s="2" t="s">
        <v>1850</v>
      </c>
      <c r="C2994" s="3">
        <v>45913</v>
      </c>
      <c r="D2994" s="2" t="s">
        <v>2928</v>
      </c>
      <c r="E2994" s="2" t="s">
        <v>2916</v>
      </c>
      <c r="F2994" s="2" t="s">
        <v>2941</v>
      </c>
      <c r="G2994" s="2">
        <f>ROWS(tbl_orders_raw[])</f>
        <v>5000</v>
      </c>
      <c r="H2994" s="2" t="str">
        <f>_xlfn.XLOOKUP(tbl_orders_raw[[#This Row],[customer_id]],tbl_customers[customer_id],tbl_customers[customer_id],"Not Found")</f>
        <v>CUST00911</v>
      </c>
      <c r="I2994" s="7">
        <f>MONTH(tbl_orders_raw[[#This Row],[order_date]])</f>
        <v>9</v>
      </c>
      <c r="J2994" s="7">
        <f>YEAR(tbl_orders_raw[[#This Row],[order_date]])</f>
        <v>2025</v>
      </c>
    </row>
    <row r="2995" spans="1:10" x14ac:dyDescent="0.3">
      <c r="A2995" s="2" t="s">
        <v>5920</v>
      </c>
      <c r="B2995" s="2" t="s">
        <v>482</v>
      </c>
      <c r="C2995" s="3">
        <v>46003</v>
      </c>
      <c r="D2995" s="2" t="s">
        <v>2915</v>
      </c>
      <c r="E2995" s="2" t="s">
        <v>2921</v>
      </c>
      <c r="F2995" s="2" t="s">
        <v>2917</v>
      </c>
      <c r="G2995" s="2">
        <f>ROWS(tbl_orders_raw[])</f>
        <v>5000</v>
      </c>
      <c r="H2995" s="2" t="str">
        <f>_xlfn.XLOOKUP(tbl_orders_raw[[#This Row],[customer_id]],tbl_customers[customer_id],tbl_customers[customer_id],"Not Found")</f>
        <v>CUST00227</v>
      </c>
      <c r="I2995" s="7">
        <f>MONTH(tbl_orders_raw[[#This Row],[order_date]])</f>
        <v>12</v>
      </c>
      <c r="J2995" s="7">
        <f>YEAR(tbl_orders_raw[[#This Row],[order_date]])</f>
        <v>2025</v>
      </c>
    </row>
    <row r="2996" spans="1:10" x14ac:dyDescent="0.3">
      <c r="A2996" s="2" t="s">
        <v>5921</v>
      </c>
      <c r="B2996" s="2" t="s">
        <v>1040</v>
      </c>
      <c r="C2996" s="3">
        <v>45838</v>
      </c>
      <c r="D2996" s="2" t="s">
        <v>2925</v>
      </c>
      <c r="E2996" s="2" t="s">
        <v>2939</v>
      </c>
      <c r="F2996" s="2" t="s">
        <v>2917</v>
      </c>
      <c r="G2996" s="2">
        <f>ROWS(tbl_orders_raw[])</f>
        <v>5000</v>
      </c>
      <c r="H2996" s="2" t="str">
        <f>_xlfn.XLOOKUP(tbl_orders_raw[[#This Row],[customer_id]],tbl_customers[customer_id],tbl_customers[customer_id],"Not Found")</f>
        <v>CUST00506</v>
      </c>
      <c r="I2996" s="7">
        <f>MONTH(tbl_orders_raw[[#This Row],[order_date]])</f>
        <v>6</v>
      </c>
      <c r="J2996" s="7">
        <f>YEAR(tbl_orders_raw[[#This Row],[order_date]])</f>
        <v>2025</v>
      </c>
    </row>
    <row r="2997" spans="1:10" x14ac:dyDescent="0.3">
      <c r="A2997" s="2" t="s">
        <v>5922</v>
      </c>
      <c r="B2997" s="2" t="s">
        <v>98</v>
      </c>
      <c r="C2997" s="3">
        <v>45474</v>
      </c>
      <c r="D2997" s="2" t="s">
        <v>2928</v>
      </c>
      <c r="E2997" s="2" t="s">
        <v>2934</v>
      </c>
      <c r="F2997" s="2" t="s">
        <v>2917</v>
      </c>
      <c r="G2997" s="2">
        <f>ROWS(tbl_orders_raw[])</f>
        <v>5000</v>
      </c>
      <c r="H2997" s="2" t="str">
        <f>_xlfn.XLOOKUP(tbl_orders_raw[[#This Row],[customer_id]],tbl_customers[customer_id],tbl_customers[customer_id],"Not Found")</f>
        <v>CUST00035</v>
      </c>
      <c r="I2997" s="7">
        <f>MONTH(tbl_orders_raw[[#This Row],[order_date]])</f>
        <v>7</v>
      </c>
      <c r="J2997" s="7">
        <f>YEAR(tbl_orders_raw[[#This Row],[order_date]])</f>
        <v>2024</v>
      </c>
    </row>
    <row r="2998" spans="1:10" x14ac:dyDescent="0.3">
      <c r="A2998" s="2" t="s">
        <v>5923</v>
      </c>
      <c r="B2998" s="2" t="s">
        <v>1572</v>
      </c>
      <c r="C2998" s="3">
        <v>45692</v>
      </c>
      <c r="D2998" s="2" t="s">
        <v>2915</v>
      </c>
      <c r="E2998" s="2" t="s">
        <v>2936</v>
      </c>
      <c r="F2998" s="2" t="s">
        <v>2917</v>
      </c>
      <c r="G2998" s="2">
        <f>ROWS(tbl_orders_raw[])</f>
        <v>5000</v>
      </c>
      <c r="H2998" s="2" t="str">
        <f>_xlfn.XLOOKUP(tbl_orders_raw[[#This Row],[customer_id]],tbl_customers[customer_id],tbl_customers[customer_id],"Not Found")</f>
        <v>CUST00772</v>
      </c>
      <c r="I2998" s="7">
        <f>MONTH(tbl_orders_raw[[#This Row],[order_date]])</f>
        <v>2</v>
      </c>
      <c r="J2998" s="7">
        <f>YEAR(tbl_orders_raw[[#This Row],[order_date]])</f>
        <v>2025</v>
      </c>
    </row>
    <row r="2999" spans="1:10" x14ac:dyDescent="0.3">
      <c r="A2999" s="2" t="s">
        <v>5924</v>
      </c>
      <c r="B2999" s="2" t="s">
        <v>728</v>
      </c>
      <c r="C2999" s="3">
        <v>45685</v>
      </c>
      <c r="D2999" s="2" t="s">
        <v>2925</v>
      </c>
      <c r="E2999" s="2" t="s">
        <v>2939</v>
      </c>
      <c r="F2999" s="2" t="s">
        <v>2917</v>
      </c>
      <c r="G2999" s="2">
        <f>ROWS(tbl_orders_raw[])</f>
        <v>5000</v>
      </c>
      <c r="H2999" s="2" t="str">
        <f>_xlfn.XLOOKUP(tbl_orders_raw[[#This Row],[customer_id]],tbl_customers[customer_id],tbl_customers[customer_id],"Not Found")</f>
        <v>CUST00350</v>
      </c>
      <c r="I2999" s="7">
        <f>MONTH(tbl_orders_raw[[#This Row],[order_date]])</f>
        <v>1</v>
      </c>
      <c r="J2999" s="7">
        <f>YEAR(tbl_orders_raw[[#This Row],[order_date]])</f>
        <v>2025</v>
      </c>
    </row>
    <row r="3000" spans="1:10" x14ac:dyDescent="0.3">
      <c r="A3000" s="2" t="s">
        <v>5925</v>
      </c>
      <c r="B3000" s="2" t="s">
        <v>1354</v>
      </c>
      <c r="C3000" s="3">
        <v>45433</v>
      </c>
      <c r="D3000" s="2" t="s">
        <v>2915</v>
      </c>
      <c r="E3000" s="2" t="s">
        <v>2939</v>
      </c>
      <c r="F3000" s="2" t="s">
        <v>2917</v>
      </c>
      <c r="G3000" s="2">
        <f>ROWS(tbl_orders_raw[])</f>
        <v>5000</v>
      </c>
      <c r="H3000" s="2" t="str">
        <f>_xlfn.XLOOKUP(tbl_orders_raw[[#This Row],[customer_id]],tbl_customers[customer_id],tbl_customers[customer_id],"Not Found")</f>
        <v>CUST00663</v>
      </c>
      <c r="I3000" s="7">
        <f>MONTH(tbl_orders_raw[[#This Row],[order_date]])</f>
        <v>5</v>
      </c>
      <c r="J3000" s="7">
        <f>YEAR(tbl_orders_raw[[#This Row],[order_date]])</f>
        <v>2024</v>
      </c>
    </row>
    <row r="3001" spans="1:10" x14ac:dyDescent="0.3">
      <c r="A3001" s="2" t="s">
        <v>5926</v>
      </c>
      <c r="B3001" s="2" t="s">
        <v>694</v>
      </c>
      <c r="C3001" s="3">
        <v>45871</v>
      </c>
      <c r="D3001" s="2" t="s">
        <v>2915</v>
      </c>
      <c r="E3001" s="2" t="s">
        <v>2916</v>
      </c>
      <c r="F3001" s="2" t="s">
        <v>2917</v>
      </c>
      <c r="G3001" s="2">
        <f>ROWS(tbl_orders_raw[])</f>
        <v>5000</v>
      </c>
      <c r="H3001" s="2" t="str">
        <f>_xlfn.XLOOKUP(tbl_orders_raw[[#This Row],[customer_id]],tbl_customers[customer_id],tbl_customers[customer_id],"Not Found")</f>
        <v>CUST00333</v>
      </c>
      <c r="I3001" s="7">
        <f>MONTH(tbl_orders_raw[[#This Row],[order_date]])</f>
        <v>8</v>
      </c>
      <c r="J3001" s="7">
        <f>YEAR(tbl_orders_raw[[#This Row],[order_date]])</f>
        <v>2025</v>
      </c>
    </row>
    <row r="3002" spans="1:10" x14ac:dyDescent="0.3">
      <c r="A3002" s="2" t="s">
        <v>5927</v>
      </c>
      <c r="B3002" s="2" t="s">
        <v>63</v>
      </c>
      <c r="C3002" s="3">
        <v>45737</v>
      </c>
      <c r="D3002" s="2" t="s">
        <v>2925</v>
      </c>
      <c r="E3002" s="2" t="s">
        <v>2919</v>
      </c>
      <c r="F3002" s="2" t="s">
        <v>2941</v>
      </c>
      <c r="G3002" s="2">
        <f>ROWS(tbl_orders_raw[])</f>
        <v>5000</v>
      </c>
      <c r="H3002" s="2" t="str">
        <f>_xlfn.XLOOKUP(tbl_orders_raw[[#This Row],[customer_id]],tbl_customers[customer_id],tbl_customers[customer_id],"Not Found")</f>
        <v>CUST00019</v>
      </c>
      <c r="I3002" s="7">
        <f>MONTH(tbl_orders_raw[[#This Row],[order_date]])</f>
        <v>3</v>
      </c>
      <c r="J3002" s="7">
        <f>YEAR(tbl_orders_raw[[#This Row],[order_date]])</f>
        <v>2025</v>
      </c>
    </row>
    <row r="3003" spans="1:10" x14ac:dyDescent="0.3">
      <c r="A3003" s="2" t="s">
        <v>5928</v>
      </c>
      <c r="B3003" s="2" t="s">
        <v>122</v>
      </c>
      <c r="C3003" s="3">
        <v>45885</v>
      </c>
      <c r="D3003" s="2" t="s">
        <v>2915</v>
      </c>
      <c r="E3003" s="2" t="s">
        <v>2921</v>
      </c>
      <c r="F3003" s="2" t="s">
        <v>2917</v>
      </c>
      <c r="G3003" s="2">
        <f>ROWS(tbl_orders_raw[])</f>
        <v>5000</v>
      </c>
      <c r="H3003" s="2" t="str">
        <f>_xlfn.XLOOKUP(tbl_orders_raw[[#This Row],[customer_id]],tbl_customers[customer_id],tbl_customers[customer_id],"Not Found")</f>
        <v>CUST00047</v>
      </c>
      <c r="I3003" s="7">
        <f>MONTH(tbl_orders_raw[[#This Row],[order_date]])</f>
        <v>8</v>
      </c>
      <c r="J3003" s="7">
        <f>YEAR(tbl_orders_raw[[#This Row],[order_date]])</f>
        <v>2025</v>
      </c>
    </row>
    <row r="3004" spans="1:10" x14ac:dyDescent="0.3">
      <c r="A3004" s="2" t="s">
        <v>5929</v>
      </c>
      <c r="B3004" s="2" t="s">
        <v>1716</v>
      </c>
      <c r="C3004" s="3">
        <v>45924</v>
      </c>
      <c r="D3004" s="2" t="s">
        <v>2915</v>
      </c>
      <c r="E3004" s="2" t="s">
        <v>2936</v>
      </c>
      <c r="F3004" s="2" t="s">
        <v>2917</v>
      </c>
      <c r="G3004" s="2">
        <f>ROWS(tbl_orders_raw[])</f>
        <v>5000</v>
      </c>
      <c r="H3004" s="2" t="str">
        <f>_xlfn.XLOOKUP(tbl_orders_raw[[#This Row],[customer_id]],tbl_customers[customer_id],tbl_customers[customer_id],"Not Found")</f>
        <v>CUST00844</v>
      </c>
      <c r="I3004" s="7">
        <f>MONTH(tbl_orders_raw[[#This Row],[order_date]])</f>
        <v>9</v>
      </c>
      <c r="J3004" s="7">
        <f>YEAR(tbl_orders_raw[[#This Row],[order_date]])</f>
        <v>2025</v>
      </c>
    </row>
    <row r="3005" spans="1:10" x14ac:dyDescent="0.3">
      <c r="A3005" s="2" t="s">
        <v>5930</v>
      </c>
      <c r="B3005" s="2" t="s">
        <v>1822</v>
      </c>
      <c r="C3005" s="3">
        <v>46074</v>
      </c>
      <c r="D3005" s="2" t="s">
        <v>2925</v>
      </c>
      <c r="E3005" s="2" t="s">
        <v>2939</v>
      </c>
      <c r="F3005" s="2" t="s">
        <v>2917</v>
      </c>
      <c r="G3005" s="2">
        <f>ROWS(tbl_orders_raw[])</f>
        <v>5000</v>
      </c>
      <c r="H3005" s="2" t="str">
        <f>_xlfn.XLOOKUP(tbl_orders_raw[[#This Row],[customer_id]],tbl_customers[customer_id],tbl_customers[customer_id],"Not Found")</f>
        <v>CUST00897</v>
      </c>
      <c r="I3005" s="7">
        <f>MONTH(tbl_orders_raw[[#This Row],[order_date]])</f>
        <v>2</v>
      </c>
      <c r="J3005" s="7">
        <f>YEAR(tbl_orders_raw[[#This Row],[order_date]])</f>
        <v>2026</v>
      </c>
    </row>
    <row r="3006" spans="1:10" x14ac:dyDescent="0.3">
      <c r="A3006" s="2" t="s">
        <v>5931</v>
      </c>
      <c r="B3006" s="2" t="s">
        <v>2296</v>
      </c>
      <c r="C3006" s="3">
        <v>45295</v>
      </c>
      <c r="D3006" s="2" t="s">
        <v>2925</v>
      </c>
      <c r="E3006" s="2" t="s">
        <v>2939</v>
      </c>
      <c r="F3006" s="2" t="s">
        <v>2917</v>
      </c>
      <c r="G3006" s="2">
        <f>ROWS(tbl_orders_raw[])</f>
        <v>5000</v>
      </c>
      <c r="H3006" s="2" t="str">
        <f>_xlfn.XLOOKUP(tbl_orders_raw[[#This Row],[customer_id]],tbl_customers[customer_id],tbl_customers[customer_id],"Not Found")</f>
        <v>CUST01134</v>
      </c>
      <c r="I3006" s="7">
        <f>MONTH(tbl_orders_raw[[#This Row],[order_date]])</f>
        <v>1</v>
      </c>
      <c r="J3006" s="7">
        <f>YEAR(tbl_orders_raw[[#This Row],[order_date]])</f>
        <v>2024</v>
      </c>
    </row>
    <row r="3007" spans="1:10" x14ac:dyDescent="0.3">
      <c r="A3007" s="2" t="s">
        <v>5932</v>
      </c>
      <c r="B3007" s="2" t="s">
        <v>1074</v>
      </c>
      <c r="C3007" s="3">
        <v>45801</v>
      </c>
      <c r="D3007" s="2" t="s">
        <v>2925</v>
      </c>
      <c r="E3007" s="2" t="s">
        <v>2919</v>
      </c>
      <c r="F3007" s="2" t="s">
        <v>2917</v>
      </c>
      <c r="G3007" s="2">
        <f>ROWS(tbl_orders_raw[])</f>
        <v>5000</v>
      </c>
      <c r="H3007" s="2" t="str">
        <f>_xlfn.XLOOKUP(tbl_orders_raw[[#This Row],[customer_id]],tbl_customers[customer_id],tbl_customers[customer_id],"Not Found")</f>
        <v>CUST00523</v>
      </c>
      <c r="I3007" s="7">
        <f>MONTH(tbl_orders_raw[[#This Row],[order_date]])</f>
        <v>5</v>
      </c>
      <c r="J3007" s="7">
        <f>YEAR(tbl_orders_raw[[#This Row],[order_date]])</f>
        <v>2025</v>
      </c>
    </row>
    <row r="3008" spans="1:10" x14ac:dyDescent="0.3">
      <c r="A3008" s="2" t="s">
        <v>5933</v>
      </c>
      <c r="B3008" s="2" t="s">
        <v>1690</v>
      </c>
      <c r="C3008" s="3">
        <v>45583</v>
      </c>
      <c r="D3008" s="2" t="s">
        <v>2915</v>
      </c>
      <c r="E3008" s="2" t="s">
        <v>2936</v>
      </c>
      <c r="F3008" s="2" t="s">
        <v>2917</v>
      </c>
      <c r="G3008" s="2">
        <f>ROWS(tbl_orders_raw[])</f>
        <v>5000</v>
      </c>
      <c r="H3008" s="2" t="str">
        <f>_xlfn.XLOOKUP(tbl_orders_raw[[#This Row],[customer_id]],tbl_customers[customer_id],tbl_customers[customer_id],"Not Found")</f>
        <v>CUST00831</v>
      </c>
      <c r="I3008" s="7">
        <f>MONTH(tbl_orders_raw[[#This Row],[order_date]])</f>
        <v>10</v>
      </c>
      <c r="J3008" s="7">
        <f>YEAR(tbl_orders_raw[[#This Row],[order_date]])</f>
        <v>2024</v>
      </c>
    </row>
    <row r="3009" spans="1:10" x14ac:dyDescent="0.3">
      <c r="A3009" s="2" t="s">
        <v>5934</v>
      </c>
      <c r="B3009" s="2" t="s">
        <v>2094</v>
      </c>
      <c r="C3009" s="3">
        <v>45914</v>
      </c>
      <c r="D3009" s="2" t="s">
        <v>2925</v>
      </c>
      <c r="E3009" s="2" t="s">
        <v>2916</v>
      </c>
      <c r="F3009" s="2" t="s">
        <v>2917</v>
      </c>
      <c r="G3009" s="2">
        <f>ROWS(tbl_orders_raw[])</f>
        <v>5000</v>
      </c>
      <c r="H3009" s="2" t="str">
        <f>_xlfn.XLOOKUP(tbl_orders_raw[[#This Row],[customer_id]],tbl_customers[customer_id],tbl_customers[customer_id],"Not Found")</f>
        <v>CUST01033</v>
      </c>
      <c r="I3009" s="7">
        <f>MONTH(tbl_orders_raw[[#This Row],[order_date]])</f>
        <v>9</v>
      </c>
      <c r="J3009" s="7">
        <f>YEAR(tbl_orders_raw[[#This Row],[order_date]])</f>
        <v>2025</v>
      </c>
    </row>
    <row r="3010" spans="1:10" x14ac:dyDescent="0.3">
      <c r="A3010" s="2" t="s">
        <v>5935</v>
      </c>
      <c r="B3010" s="2" t="s">
        <v>1906</v>
      </c>
      <c r="C3010" s="3">
        <v>45587</v>
      </c>
      <c r="D3010" s="2" t="s">
        <v>2915</v>
      </c>
      <c r="E3010" s="2" t="s">
        <v>2921</v>
      </c>
      <c r="F3010" s="2" t="s">
        <v>2917</v>
      </c>
      <c r="G3010" s="2">
        <f>ROWS(tbl_orders_raw[])</f>
        <v>5000</v>
      </c>
      <c r="H3010" s="2" t="str">
        <f>_xlfn.XLOOKUP(tbl_orders_raw[[#This Row],[customer_id]],tbl_customers[customer_id],tbl_customers[customer_id],"Not Found")</f>
        <v>CUST00939</v>
      </c>
      <c r="I3010" s="7">
        <f>MONTH(tbl_orders_raw[[#This Row],[order_date]])</f>
        <v>10</v>
      </c>
      <c r="J3010" s="7">
        <f>YEAR(tbl_orders_raw[[#This Row],[order_date]])</f>
        <v>2024</v>
      </c>
    </row>
    <row r="3011" spans="1:10" x14ac:dyDescent="0.3">
      <c r="A3011" s="2" t="s">
        <v>5936</v>
      </c>
      <c r="B3011" s="2" t="s">
        <v>2410</v>
      </c>
      <c r="C3011" s="3">
        <v>46042</v>
      </c>
      <c r="D3011" s="2" t="s">
        <v>2925</v>
      </c>
      <c r="E3011" s="2" t="s">
        <v>2921</v>
      </c>
      <c r="F3011" s="2" t="s">
        <v>2922</v>
      </c>
      <c r="G3011" s="2">
        <f>ROWS(tbl_orders_raw[])</f>
        <v>5000</v>
      </c>
      <c r="H3011" s="2" t="str">
        <f>_xlfn.XLOOKUP(tbl_orders_raw[[#This Row],[customer_id]],tbl_customers[customer_id],tbl_customers[customer_id],"Not Found")</f>
        <v>CUST01191</v>
      </c>
      <c r="I3011" s="7">
        <f>MONTH(tbl_orders_raw[[#This Row],[order_date]])</f>
        <v>1</v>
      </c>
      <c r="J3011" s="7">
        <f>YEAR(tbl_orders_raw[[#This Row],[order_date]])</f>
        <v>2026</v>
      </c>
    </row>
    <row r="3012" spans="1:10" x14ac:dyDescent="0.3">
      <c r="A3012" s="2" t="s">
        <v>5937</v>
      </c>
      <c r="B3012" s="2" t="s">
        <v>2422</v>
      </c>
      <c r="C3012" s="3">
        <v>45591</v>
      </c>
      <c r="D3012" s="2" t="s">
        <v>2925</v>
      </c>
      <c r="E3012" s="2" t="s">
        <v>2916</v>
      </c>
      <c r="F3012" s="2" t="s">
        <v>2917</v>
      </c>
      <c r="G3012" s="2">
        <f>ROWS(tbl_orders_raw[])</f>
        <v>5000</v>
      </c>
      <c r="H3012" s="2" t="str">
        <f>_xlfn.XLOOKUP(tbl_orders_raw[[#This Row],[customer_id]],tbl_customers[customer_id],tbl_customers[customer_id],"Not Found")</f>
        <v>CUST01197</v>
      </c>
      <c r="I3012" s="7">
        <f>MONTH(tbl_orders_raw[[#This Row],[order_date]])</f>
        <v>10</v>
      </c>
      <c r="J3012" s="7">
        <f>YEAR(tbl_orders_raw[[#This Row],[order_date]])</f>
        <v>2024</v>
      </c>
    </row>
    <row r="3013" spans="1:10" x14ac:dyDescent="0.3">
      <c r="A3013" s="2" t="s">
        <v>5938</v>
      </c>
      <c r="B3013" s="2" t="s">
        <v>712</v>
      </c>
      <c r="C3013" s="3">
        <v>46103</v>
      </c>
      <c r="D3013" s="2" t="s">
        <v>2925</v>
      </c>
      <c r="E3013" s="2" t="s">
        <v>2939</v>
      </c>
      <c r="F3013" s="2" t="s">
        <v>2917</v>
      </c>
      <c r="G3013" s="2">
        <f>ROWS(tbl_orders_raw[])</f>
        <v>5000</v>
      </c>
      <c r="H3013" s="2" t="str">
        <f>_xlfn.XLOOKUP(tbl_orders_raw[[#This Row],[customer_id]],tbl_customers[customer_id],tbl_customers[customer_id],"Not Found")</f>
        <v>CUST00342</v>
      </c>
      <c r="I3013" s="7">
        <f>MONTH(tbl_orders_raw[[#This Row],[order_date]])</f>
        <v>3</v>
      </c>
      <c r="J3013" s="7">
        <f>YEAR(tbl_orders_raw[[#This Row],[order_date]])</f>
        <v>2026</v>
      </c>
    </row>
    <row r="3014" spans="1:10" x14ac:dyDescent="0.3">
      <c r="A3014" s="2" t="s">
        <v>5939</v>
      </c>
      <c r="B3014" s="2" t="s">
        <v>1368</v>
      </c>
      <c r="C3014" s="3">
        <v>45302</v>
      </c>
      <c r="D3014" s="2" t="s">
        <v>2928</v>
      </c>
      <c r="E3014" s="2" t="s">
        <v>2916</v>
      </c>
      <c r="F3014" s="2" t="s">
        <v>2941</v>
      </c>
      <c r="G3014" s="2">
        <f>ROWS(tbl_orders_raw[])</f>
        <v>5000</v>
      </c>
      <c r="H3014" s="2" t="str">
        <f>_xlfn.XLOOKUP(tbl_orders_raw[[#This Row],[customer_id]],tbl_customers[customer_id],tbl_customers[customer_id],"Not Found")</f>
        <v>CUST00670</v>
      </c>
      <c r="I3014" s="7">
        <f>MONTH(tbl_orders_raw[[#This Row],[order_date]])</f>
        <v>1</v>
      </c>
      <c r="J3014" s="7">
        <f>YEAR(tbl_orders_raw[[#This Row],[order_date]])</f>
        <v>2024</v>
      </c>
    </row>
    <row r="3015" spans="1:10" x14ac:dyDescent="0.3">
      <c r="A3015" s="2" t="s">
        <v>5940</v>
      </c>
      <c r="B3015" s="2" t="s">
        <v>700</v>
      </c>
      <c r="C3015" s="3">
        <v>45324</v>
      </c>
      <c r="D3015" s="2" t="s">
        <v>2915</v>
      </c>
      <c r="E3015" s="2" t="s">
        <v>2936</v>
      </c>
      <c r="F3015" s="2" t="s">
        <v>2917</v>
      </c>
      <c r="G3015" s="2">
        <f>ROWS(tbl_orders_raw[])</f>
        <v>5000</v>
      </c>
      <c r="H3015" s="2" t="str">
        <f>_xlfn.XLOOKUP(tbl_orders_raw[[#This Row],[customer_id]],tbl_customers[customer_id],tbl_customers[customer_id],"Not Found")</f>
        <v>CUST00336</v>
      </c>
      <c r="I3015" s="7">
        <f>MONTH(tbl_orders_raw[[#This Row],[order_date]])</f>
        <v>2</v>
      </c>
      <c r="J3015" s="7">
        <f>YEAR(tbl_orders_raw[[#This Row],[order_date]])</f>
        <v>2024</v>
      </c>
    </row>
    <row r="3016" spans="1:10" x14ac:dyDescent="0.3">
      <c r="A3016" s="2" t="s">
        <v>5941</v>
      </c>
      <c r="B3016" s="2" t="s">
        <v>1216</v>
      </c>
      <c r="C3016" s="3">
        <v>45701</v>
      </c>
      <c r="D3016" s="2" t="s">
        <v>2925</v>
      </c>
      <c r="E3016" s="2" t="s">
        <v>2936</v>
      </c>
      <c r="F3016" s="2" t="s">
        <v>2917</v>
      </c>
      <c r="G3016" s="2">
        <f>ROWS(tbl_orders_raw[])</f>
        <v>5000</v>
      </c>
      <c r="H3016" s="2" t="str">
        <f>_xlfn.XLOOKUP(tbl_orders_raw[[#This Row],[customer_id]],tbl_customers[customer_id],tbl_customers[customer_id],"Not Found")</f>
        <v>CUST00594</v>
      </c>
      <c r="I3016" s="7">
        <f>MONTH(tbl_orders_raw[[#This Row],[order_date]])</f>
        <v>2</v>
      </c>
      <c r="J3016" s="7">
        <f>YEAR(tbl_orders_raw[[#This Row],[order_date]])</f>
        <v>2025</v>
      </c>
    </row>
    <row r="3017" spans="1:10" x14ac:dyDescent="0.3">
      <c r="A3017" s="2" t="s">
        <v>5942</v>
      </c>
      <c r="B3017" s="2" t="s">
        <v>762</v>
      </c>
      <c r="C3017" s="3">
        <v>45849</v>
      </c>
      <c r="D3017" s="2" t="s">
        <v>2915</v>
      </c>
      <c r="E3017" s="2" t="s">
        <v>2934</v>
      </c>
      <c r="F3017" s="2" t="s">
        <v>2917</v>
      </c>
      <c r="G3017" s="2">
        <f>ROWS(tbl_orders_raw[])</f>
        <v>5000</v>
      </c>
      <c r="H3017" s="2" t="str">
        <f>_xlfn.XLOOKUP(tbl_orders_raw[[#This Row],[customer_id]],tbl_customers[customer_id],tbl_customers[customer_id],"Not Found")</f>
        <v>CUST00367</v>
      </c>
      <c r="I3017" s="7">
        <f>MONTH(tbl_orders_raw[[#This Row],[order_date]])</f>
        <v>7</v>
      </c>
      <c r="J3017" s="7">
        <f>YEAR(tbl_orders_raw[[#This Row],[order_date]])</f>
        <v>2025</v>
      </c>
    </row>
    <row r="3018" spans="1:10" x14ac:dyDescent="0.3">
      <c r="A3018" s="2" t="s">
        <v>5943</v>
      </c>
      <c r="B3018" s="2" t="s">
        <v>936</v>
      </c>
      <c r="C3018" s="3">
        <v>45398</v>
      </c>
      <c r="D3018" s="2" t="s">
        <v>2915</v>
      </c>
      <c r="E3018" s="2" t="s">
        <v>2936</v>
      </c>
      <c r="F3018" s="2" t="s">
        <v>2917</v>
      </c>
      <c r="G3018" s="2">
        <f>ROWS(tbl_orders_raw[])</f>
        <v>5000</v>
      </c>
      <c r="H3018" s="2" t="str">
        <f>_xlfn.XLOOKUP(tbl_orders_raw[[#This Row],[customer_id]],tbl_customers[customer_id],tbl_customers[customer_id],"Not Found")</f>
        <v>CUST00454</v>
      </c>
      <c r="I3018" s="7">
        <f>MONTH(tbl_orders_raw[[#This Row],[order_date]])</f>
        <v>4</v>
      </c>
      <c r="J3018" s="7">
        <f>YEAR(tbl_orders_raw[[#This Row],[order_date]])</f>
        <v>2024</v>
      </c>
    </row>
    <row r="3019" spans="1:10" x14ac:dyDescent="0.3">
      <c r="A3019" s="2" t="s">
        <v>5944</v>
      </c>
      <c r="B3019" s="2" t="s">
        <v>198</v>
      </c>
      <c r="C3019" s="3">
        <v>45486</v>
      </c>
      <c r="D3019" s="2" t="s">
        <v>2915</v>
      </c>
      <c r="E3019" s="2" t="s">
        <v>2939</v>
      </c>
      <c r="F3019" s="2" t="s">
        <v>2917</v>
      </c>
      <c r="G3019" s="2">
        <f>ROWS(tbl_orders_raw[])</f>
        <v>5000</v>
      </c>
      <c r="H3019" s="2" t="str">
        <f>_xlfn.XLOOKUP(tbl_orders_raw[[#This Row],[customer_id]],tbl_customers[customer_id],tbl_customers[customer_id],"Not Found")</f>
        <v>CUST00085</v>
      </c>
      <c r="I3019" s="7">
        <f>MONTH(tbl_orders_raw[[#This Row],[order_date]])</f>
        <v>7</v>
      </c>
      <c r="J3019" s="7">
        <f>YEAR(tbl_orders_raw[[#This Row],[order_date]])</f>
        <v>2024</v>
      </c>
    </row>
    <row r="3020" spans="1:10" x14ac:dyDescent="0.3">
      <c r="A3020" s="2" t="s">
        <v>5945</v>
      </c>
      <c r="B3020" s="2" t="s">
        <v>1000</v>
      </c>
      <c r="C3020" s="3">
        <v>45856</v>
      </c>
      <c r="D3020" s="2" t="s">
        <v>2925</v>
      </c>
      <c r="E3020" s="2" t="s">
        <v>2919</v>
      </c>
      <c r="F3020" s="2" t="s">
        <v>2917</v>
      </c>
      <c r="G3020" s="2">
        <f>ROWS(tbl_orders_raw[])</f>
        <v>5000</v>
      </c>
      <c r="H3020" s="2" t="str">
        <f>_xlfn.XLOOKUP(tbl_orders_raw[[#This Row],[customer_id]],tbl_customers[customer_id],tbl_customers[customer_id],"Not Found")</f>
        <v>CUST00486</v>
      </c>
      <c r="I3020" s="7">
        <f>MONTH(tbl_orders_raw[[#This Row],[order_date]])</f>
        <v>7</v>
      </c>
      <c r="J3020" s="7">
        <f>YEAR(tbl_orders_raw[[#This Row],[order_date]])</f>
        <v>2025</v>
      </c>
    </row>
    <row r="3021" spans="1:10" x14ac:dyDescent="0.3">
      <c r="A3021" s="2" t="s">
        <v>5946</v>
      </c>
      <c r="B3021" s="2" t="s">
        <v>464</v>
      </c>
      <c r="C3021" s="3">
        <v>46167</v>
      </c>
      <c r="D3021" s="2" t="s">
        <v>2925</v>
      </c>
      <c r="E3021" s="2" t="s">
        <v>2939</v>
      </c>
      <c r="F3021" s="2" t="s">
        <v>2941</v>
      </c>
      <c r="G3021" s="2">
        <f>ROWS(tbl_orders_raw[])</f>
        <v>5000</v>
      </c>
      <c r="H3021" s="2" t="str">
        <f>_xlfn.XLOOKUP(tbl_orders_raw[[#This Row],[customer_id]],tbl_customers[customer_id],tbl_customers[customer_id],"Not Found")</f>
        <v>CUST00218</v>
      </c>
      <c r="I3021" s="7">
        <f>MONTH(tbl_orders_raw[[#This Row],[order_date]])</f>
        <v>5</v>
      </c>
      <c r="J3021" s="7">
        <f>YEAR(tbl_orders_raw[[#This Row],[order_date]])</f>
        <v>2026</v>
      </c>
    </row>
    <row r="3022" spans="1:10" x14ac:dyDescent="0.3">
      <c r="A3022" s="2" t="s">
        <v>5947</v>
      </c>
      <c r="B3022" s="2" t="s">
        <v>640</v>
      </c>
      <c r="C3022" s="3">
        <v>45306</v>
      </c>
      <c r="D3022" s="2" t="s">
        <v>2928</v>
      </c>
      <c r="E3022" s="2" t="s">
        <v>2939</v>
      </c>
      <c r="F3022" s="2" t="s">
        <v>2917</v>
      </c>
      <c r="G3022" s="2">
        <f>ROWS(tbl_orders_raw[])</f>
        <v>5000</v>
      </c>
      <c r="H3022" s="2" t="str">
        <f>_xlfn.XLOOKUP(tbl_orders_raw[[#This Row],[customer_id]],tbl_customers[customer_id],tbl_customers[customer_id],"Not Found")</f>
        <v>CUST00306</v>
      </c>
      <c r="I3022" s="7">
        <f>MONTH(tbl_orders_raw[[#This Row],[order_date]])</f>
        <v>1</v>
      </c>
      <c r="J3022" s="7">
        <f>YEAR(tbl_orders_raw[[#This Row],[order_date]])</f>
        <v>2024</v>
      </c>
    </row>
    <row r="3023" spans="1:10" x14ac:dyDescent="0.3">
      <c r="A3023" s="2" t="s">
        <v>5948</v>
      </c>
      <c r="B3023" s="2" t="s">
        <v>222</v>
      </c>
      <c r="C3023" s="3">
        <v>45305</v>
      </c>
      <c r="D3023" s="2" t="s">
        <v>2915</v>
      </c>
      <c r="E3023" s="2" t="s">
        <v>2916</v>
      </c>
      <c r="F3023" s="2" t="s">
        <v>2917</v>
      </c>
      <c r="G3023" s="2">
        <f>ROWS(tbl_orders_raw[])</f>
        <v>5000</v>
      </c>
      <c r="H3023" s="2" t="str">
        <f>_xlfn.XLOOKUP(tbl_orders_raw[[#This Row],[customer_id]],tbl_customers[customer_id],tbl_customers[customer_id],"Not Found")</f>
        <v>CUST00097</v>
      </c>
      <c r="I3023" s="7">
        <f>MONTH(tbl_orders_raw[[#This Row],[order_date]])</f>
        <v>1</v>
      </c>
      <c r="J3023" s="7">
        <f>YEAR(tbl_orders_raw[[#This Row],[order_date]])</f>
        <v>2024</v>
      </c>
    </row>
    <row r="3024" spans="1:10" x14ac:dyDescent="0.3">
      <c r="A3024" s="2" t="s">
        <v>5949</v>
      </c>
      <c r="B3024" s="2" t="s">
        <v>1680</v>
      </c>
      <c r="C3024" s="3">
        <v>45691</v>
      </c>
      <c r="D3024" s="2" t="s">
        <v>2915</v>
      </c>
      <c r="E3024" s="2" t="s">
        <v>2936</v>
      </c>
      <c r="F3024" s="2" t="s">
        <v>2917</v>
      </c>
      <c r="G3024" s="2">
        <f>ROWS(tbl_orders_raw[])</f>
        <v>5000</v>
      </c>
      <c r="H3024" s="2" t="str">
        <f>_xlfn.XLOOKUP(tbl_orders_raw[[#This Row],[customer_id]],tbl_customers[customer_id],tbl_customers[customer_id],"Not Found")</f>
        <v>CUST00826</v>
      </c>
      <c r="I3024" s="7">
        <f>MONTH(tbl_orders_raw[[#This Row],[order_date]])</f>
        <v>2</v>
      </c>
      <c r="J3024" s="7">
        <f>YEAR(tbl_orders_raw[[#This Row],[order_date]])</f>
        <v>2025</v>
      </c>
    </row>
    <row r="3025" spans="1:10" x14ac:dyDescent="0.3">
      <c r="A3025" s="2" t="s">
        <v>5950</v>
      </c>
      <c r="B3025" s="2" t="s">
        <v>862</v>
      </c>
      <c r="C3025" s="3">
        <v>45656</v>
      </c>
      <c r="D3025" s="2" t="s">
        <v>2915</v>
      </c>
      <c r="E3025" s="2" t="s">
        <v>2936</v>
      </c>
      <c r="F3025" s="2" t="s">
        <v>2917</v>
      </c>
      <c r="G3025" s="2">
        <f>ROWS(tbl_orders_raw[])</f>
        <v>5000</v>
      </c>
      <c r="H3025" s="2" t="str">
        <f>_xlfn.XLOOKUP(tbl_orders_raw[[#This Row],[customer_id]],tbl_customers[customer_id],tbl_customers[customer_id],"Not Found")</f>
        <v>CUST00417</v>
      </c>
      <c r="I3025" s="7">
        <f>MONTH(tbl_orders_raw[[#This Row],[order_date]])</f>
        <v>12</v>
      </c>
      <c r="J3025" s="7">
        <f>YEAR(tbl_orders_raw[[#This Row],[order_date]])</f>
        <v>2024</v>
      </c>
    </row>
    <row r="3026" spans="1:10" x14ac:dyDescent="0.3">
      <c r="A3026" s="2" t="s">
        <v>5951</v>
      </c>
      <c r="B3026" s="2" t="s">
        <v>426</v>
      </c>
      <c r="C3026" s="3">
        <v>45591</v>
      </c>
      <c r="D3026" s="2" t="s">
        <v>2925</v>
      </c>
      <c r="E3026" s="2" t="s">
        <v>2919</v>
      </c>
      <c r="F3026" s="2" t="s">
        <v>2917</v>
      </c>
      <c r="G3026" s="2">
        <f>ROWS(tbl_orders_raw[])</f>
        <v>5000</v>
      </c>
      <c r="H3026" s="2" t="str">
        <f>_xlfn.XLOOKUP(tbl_orders_raw[[#This Row],[customer_id]],tbl_customers[customer_id],tbl_customers[customer_id],"Not Found")</f>
        <v>CUST00199</v>
      </c>
      <c r="I3026" s="7">
        <f>MONTH(tbl_orders_raw[[#This Row],[order_date]])</f>
        <v>10</v>
      </c>
      <c r="J3026" s="7">
        <f>YEAR(tbl_orders_raw[[#This Row],[order_date]])</f>
        <v>2024</v>
      </c>
    </row>
    <row r="3027" spans="1:10" x14ac:dyDescent="0.3">
      <c r="A3027" s="2" t="s">
        <v>5952</v>
      </c>
      <c r="B3027" s="2" t="s">
        <v>2246</v>
      </c>
      <c r="C3027" s="3">
        <v>45740</v>
      </c>
      <c r="D3027" s="2" t="s">
        <v>2925</v>
      </c>
      <c r="E3027" s="2" t="s">
        <v>2936</v>
      </c>
      <c r="F3027" s="2" t="s">
        <v>2917</v>
      </c>
      <c r="G3027" s="2">
        <f>ROWS(tbl_orders_raw[])</f>
        <v>5000</v>
      </c>
      <c r="H3027" s="2" t="str">
        <f>_xlfn.XLOOKUP(tbl_orders_raw[[#This Row],[customer_id]],tbl_customers[customer_id],tbl_customers[customer_id],"Not Found")</f>
        <v>CUST01109</v>
      </c>
      <c r="I3027" s="7">
        <f>MONTH(tbl_orders_raw[[#This Row],[order_date]])</f>
        <v>3</v>
      </c>
      <c r="J3027" s="7">
        <f>YEAR(tbl_orders_raw[[#This Row],[order_date]])</f>
        <v>2025</v>
      </c>
    </row>
    <row r="3028" spans="1:10" x14ac:dyDescent="0.3">
      <c r="A3028" s="2" t="s">
        <v>5953</v>
      </c>
      <c r="B3028" s="2" t="s">
        <v>2362</v>
      </c>
      <c r="C3028" s="3">
        <v>45751</v>
      </c>
      <c r="D3028" s="2" t="s">
        <v>2915</v>
      </c>
      <c r="E3028" s="2" t="s">
        <v>2919</v>
      </c>
      <c r="F3028" s="2" t="s">
        <v>2941</v>
      </c>
      <c r="G3028" s="2">
        <f>ROWS(tbl_orders_raw[])</f>
        <v>5000</v>
      </c>
      <c r="H3028" s="2" t="str">
        <f>_xlfn.XLOOKUP(tbl_orders_raw[[#This Row],[customer_id]],tbl_customers[customer_id],tbl_customers[customer_id],"Not Found")</f>
        <v>CUST01167</v>
      </c>
      <c r="I3028" s="7">
        <f>MONTH(tbl_orders_raw[[#This Row],[order_date]])</f>
        <v>4</v>
      </c>
      <c r="J3028" s="7">
        <f>YEAR(tbl_orders_raw[[#This Row],[order_date]])</f>
        <v>2025</v>
      </c>
    </row>
    <row r="3029" spans="1:10" x14ac:dyDescent="0.3">
      <c r="A3029" s="2" t="s">
        <v>5954</v>
      </c>
      <c r="B3029" s="2" t="s">
        <v>108</v>
      </c>
      <c r="C3029" s="3">
        <v>46226</v>
      </c>
      <c r="D3029" s="2" t="s">
        <v>2925</v>
      </c>
      <c r="E3029" s="2" t="s">
        <v>2921</v>
      </c>
      <c r="F3029" s="2" t="s">
        <v>2917</v>
      </c>
      <c r="G3029" s="2">
        <f>ROWS(tbl_orders_raw[])</f>
        <v>5000</v>
      </c>
      <c r="H3029" s="2" t="str">
        <f>_xlfn.XLOOKUP(tbl_orders_raw[[#This Row],[customer_id]],tbl_customers[customer_id],tbl_customers[customer_id],"Not Found")</f>
        <v>CUST00040</v>
      </c>
      <c r="I3029" s="7">
        <f>MONTH(tbl_orders_raw[[#This Row],[order_date]])</f>
        <v>7</v>
      </c>
      <c r="J3029" s="7">
        <f>YEAR(tbl_orders_raw[[#This Row],[order_date]])</f>
        <v>2026</v>
      </c>
    </row>
    <row r="3030" spans="1:10" x14ac:dyDescent="0.3">
      <c r="A3030" s="2" t="s">
        <v>5955</v>
      </c>
      <c r="B3030" s="2" t="s">
        <v>172</v>
      </c>
      <c r="C3030" s="3">
        <v>46191</v>
      </c>
      <c r="D3030" s="2" t="s">
        <v>2915</v>
      </c>
      <c r="E3030" s="2" t="s">
        <v>2921</v>
      </c>
      <c r="F3030" s="2" t="s">
        <v>2917</v>
      </c>
      <c r="G3030" s="2">
        <f>ROWS(tbl_orders_raw[])</f>
        <v>5000</v>
      </c>
      <c r="H3030" s="2" t="str">
        <f>_xlfn.XLOOKUP(tbl_orders_raw[[#This Row],[customer_id]],tbl_customers[customer_id],tbl_customers[customer_id],"Not Found")</f>
        <v>CUST00072</v>
      </c>
      <c r="I3030" s="7">
        <f>MONTH(tbl_orders_raw[[#This Row],[order_date]])</f>
        <v>6</v>
      </c>
      <c r="J3030" s="7">
        <f>YEAR(tbl_orders_raw[[#This Row],[order_date]])</f>
        <v>2026</v>
      </c>
    </row>
    <row r="3031" spans="1:10" x14ac:dyDescent="0.3">
      <c r="A3031" s="2" t="s">
        <v>5956</v>
      </c>
      <c r="B3031" s="2" t="s">
        <v>532</v>
      </c>
      <c r="C3031" s="3">
        <v>45673</v>
      </c>
      <c r="D3031" s="2" t="s">
        <v>2915</v>
      </c>
      <c r="E3031" s="2" t="s">
        <v>2916</v>
      </c>
      <c r="F3031" s="2" t="s">
        <v>2917</v>
      </c>
      <c r="G3031" s="2">
        <f>ROWS(tbl_orders_raw[])</f>
        <v>5000</v>
      </c>
      <c r="H3031" s="2" t="str">
        <f>_xlfn.XLOOKUP(tbl_orders_raw[[#This Row],[customer_id]],tbl_customers[customer_id],tbl_customers[customer_id],"Not Found")</f>
        <v>CUST00252</v>
      </c>
      <c r="I3031" s="7">
        <f>MONTH(tbl_orders_raw[[#This Row],[order_date]])</f>
        <v>1</v>
      </c>
      <c r="J3031" s="7">
        <f>YEAR(tbl_orders_raw[[#This Row],[order_date]])</f>
        <v>2025</v>
      </c>
    </row>
    <row r="3032" spans="1:10" x14ac:dyDescent="0.3">
      <c r="A3032" s="2" t="s">
        <v>5957</v>
      </c>
      <c r="B3032" s="2" t="s">
        <v>1062</v>
      </c>
      <c r="C3032" s="3">
        <v>46264</v>
      </c>
      <c r="D3032" s="2" t="s">
        <v>2915</v>
      </c>
      <c r="E3032" s="2" t="s">
        <v>2921</v>
      </c>
      <c r="F3032" s="2" t="s">
        <v>2917</v>
      </c>
      <c r="G3032" s="2">
        <f>ROWS(tbl_orders_raw[])</f>
        <v>5000</v>
      </c>
      <c r="H3032" s="2" t="str">
        <f>_xlfn.XLOOKUP(tbl_orders_raw[[#This Row],[customer_id]],tbl_customers[customer_id],tbl_customers[customer_id],"Not Found")</f>
        <v>CUST00517</v>
      </c>
      <c r="I3032" s="7">
        <f>MONTH(tbl_orders_raw[[#This Row],[order_date]])</f>
        <v>8</v>
      </c>
      <c r="J3032" s="7">
        <f>YEAR(tbl_orders_raw[[#This Row],[order_date]])</f>
        <v>2026</v>
      </c>
    </row>
    <row r="3033" spans="1:10" x14ac:dyDescent="0.3">
      <c r="A3033" s="2" t="s">
        <v>5958</v>
      </c>
      <c r="B3033" s="2" t="s">
        <v>1152</v>
      </c>
      <c r="C3033" s="3">
        <v>45787</v>
      </c>
      <c r="D3033" s="2" t="s">
        <v>2925</v>
      </c>
      <c r="E3033" s="2" t="s">
        <v>2936</v>
      </c>
      <c r="F3033" s="2" t="s">
        <v>2917</v>
      </c>
      <c r="G3033" s="2">
        <f>ROWS(tbl_orders_raw[])</f>
        <v>5000</v>
      </c>
      <c r="H3033" s="2" t="str">
        <f>_xlfn.XLOOKUP(tbl_orders_raw[[#This Row],[customer_id]],tbl_customers[customer_id],tbl_customers[customer_id],"Not Found")</f>
        <v>CUST00562</v>
      </c>
      <c r="I3033" s="7">
        <f>MONTH(tbl_orders_raw[[#This Row],[order_date]])</f>
        <v>5</v>
      </c>
      <c r="J3033" s="7">
        <f>YEAR(tbl_orders_raw[[#This Row],[order_date]])</f>
        <v>2025</v>
      </c>
    </row>
    <row r="3034" spans="1:10" x14ac:dyDescent="0.3">
      <c r="A3034" s="2" t="s">
        <v>5959</v>
      </c>
      <c r="B3034" s="2" t="s">
        <v>1670</v>
      </c>
      <c r="C3034" s="3">
        <v>46243</v>
      </c>
      <c r="D3034" s="2" t="s">
        <v>2925</v>
      </c>
      <c r="E3034" s="2" t="s">
        <v>2939</v>
      </c>
      <c r="F3034" s="2" t="s">
        <v>2917</v>
      </c>
      <c r="G3034" s="2">
        <f>ROWS(tbl_orders_raw[])</f>
        <v>5000</v>
      </c>
      <c r="H3034" s="2" t="str">
        <f>_xlfn.XLOOKUP(tbl_orders_raw[[#This Row],[customer_id]],tbl_customers[customer_id],tbl_customers[customer_id],"Not Found")</f>
        <v>CUST00821</v>
      </c>
      <c r="I3034" s="7">
        <f>MONTH(tbl_orders_raw[[#This Row],[order_date]])</f>
        <v>8</v>
      </c>
      <c r="J3034" s="7">
        <f>YEAR(tbl_orders_raw[[#This Row],[order_date]])</f>
        <v>2026</v>
      </c>
    </row>
    <row r="3035" spans="1:10" x14ac:dyDescent="0.3">
      <c r="A3035" s="2" t="s">
        <v>5960</v>
      </c>
      <c r="B3035" s="2" t="s">
        <v>1576</v>
      </c>
      <c r="C3035" s="3">
        <v>45331</v>
      </c>
      <c r="D3035" s="2" t="s">
        <v>2915</v>
      </c>
      <c r="E3035" s="2" t="s">
        <v>2919</v>
      </c>
      <c r="F3035" s="2" t="s">
        <v>2917</v>
      </c>
      <c r="G3035" s="2">
        <f>ROWS(tbl_orders_raw[])</f>
        <v>5000</v>
      </c>
      <c r="H3035" s="2" t="str">
        <f>_xlfn.XLOOKUP(tbl_orders_raw[[#This Row],[customer_id]],tbl_customers[customer_id],tbl_customers[customer_id],"Not Found")</f>
        <v>CUST00774</v>
      </c>
      <c r="I3035" s="7">
        <f>MONTH(tbl_orders_raw[[#This Row],[order_date]])</f>
        <v>2</v>
      </c>
      <c r="J3035" s="7">
        <f>YEAR(tbl_orders_raw[[#This Row],[order_date]])</f>
        <v>2024</v>
      </c>
    </row>
    <row r="3036" spans="1:10" x14ac:dyDescent="0.3">
      <c r="A3036" s="2" t="s">
        <v>5961</v>
      </c>
      <c r="B3036" s="2" t="s">
        <v>1438</v>
      </c>
      <c r="C3036" s="3">
        <v>46224</v>
      </c>
      <c r="D3036" s="2" t="s">
        <v>2925</v>
      </c>
      <c r="E3036" s="2" t="s">
        <v>2939</v>
      </c>
      <c r="F3036" s="2" t="s">
        <v>2917</v>
      </c>
      <c r="G3036" s="2">
        <f>ROWS(tbl_orders_raw[])</f>
        <v>5000</v>
      </c>
      <c r="H3036" s="2" t="str">
        <f>_xlfn.XLOOKUP(tbl_orders_raw[[#This Row],[customer_id]],tbl_customers[customer_id],tbl_customers[customer_id],"Not Found")</f>
        <v>CUST00705</v>
      </c>
      <c r="I3036" s="7">
        <f>MONTH(tbl_orders_raw[[#This Row],[order_date]])</f>
        <v>7</v>
      </c>
      <c r="J3036" s="7">
        <f>YEAR(tbl_orders_raw[[#This Row],[order_date]])</f>
        <v>2026</v>
      </c>
    </row>
    <row r="3037" spans="1:10" x14ac:dyDescent="0.3">
      <c r="A3037" s="2" t="s">
        <v>5962</v>
      </c>
      <c r="B3037" s="2" t="s">
        <v>1772</v>
      </c>
      <c r="C3037" s="3">
        <v>45614</v>
      </c>
      <c r="D3037" s="2" t="s">
        <v>2925</v>
      </c>
      <c r="E3037" s="2" t="s">
        <v>2916</v>
      </c>
      <c r="F3037" s="2" t="s">
        <v>2917</v>
      </c>
      <c r="G3037" s="2">
        <f>ROWS(tbl_orders_raw[])</f>
        <v>5000</v>
      </c>
      <c r="H3037" s="2" t="str">
        <f>_xlfn.XLOOKUP(tbl_orders_raw[[#This Row],[customer_id]],tbl_customers[customer_id],tbl_customers[customer_id],"Not Found")</f>
        <v>CUST00872</v>
      </c>
      <c r="I3037" s="7">
        <f>MONTH(tbl_orders_raw[[#This Row],[order_date]])</f>
        <v>11</v>
      </c>
      <c r="J3037" s="7">
        <f>YEAR(tbl_orders_raw[[#This Row],[order_date]])</f>
        <v>2024</v>
      </c>
    </row>
    <row r="3038" spans="1:10" x14ac:dyDescent="0.3">
      <c r="A3038" s="2" t="s">
        <v>5963</v>
      </c>
      <c r="B3038" s="2" t="s">
        <v>57</v>
      </c>
      <c r="C3038" s="3">
        <v>45419</v>
      </c>
      <c r="D3038" s="2" t="s">
        <v>2915</v>
      </c>
      <c r="E3038" s="2" t="s">
        <v>2916</v>
      </c>
      <c r="F3038" s="2" t="s">
        <v>2917</v>
      </c>
      <c r="G3038" s="2">
        <f>ROWS(tbl_orders_raw[])</f>
        <v>5000</v>
      </c>
      <c r="H3038" s="2" t="str">
        <f>_xlfn.XLOOKUP(tbl_orders_raw[[#This Row],[customer_id]],tbl_customers[customer_id],tbl_customers[customer_id],"Not Found")</f>
        <v>CUST00017</v>
      </c>
      <c r="I3038" s="7">
        <f>MONTH(tbl_orders_raw[[#This Row],[order_date]])</f>
        <v>5</v>
      </c>
      <c r="J3038" s="7">
        <f>YEAR(tbl_orders_raw[[#This Row],[order_date]])</f>
        <v>2024</v>
      </c>
    </row>
    <row r="3039" spans="1:10" x14ac:dyDescent="0.3">
      <c r="A3039" s="2" t="s">
        <v>5964</v>
      </c>
      <c r="B3039" s="2" t="s">
        <v>1236</v>
      </c>
      <c r="C3039" s="3">
        <v>45967</v>
      </c>
      <c r="D3039" s="2" t="s">
        <v>2915</v>
      </c>
      <c r="E3039" s="2" t="s">
        <v>2916</v>
      </c>
      <c r="F3039" s="2" t="s">
        <v>2917</v>
      </c>
      <c r="G3039" s="2">
        <f>ROWS(tbl_orders_raw[])</f>
        <v>5000</v>
      </c>
      <c r="H3039" s="2" t="str">
        <f>_xlfn.XLOOKUP(tbl_orders_raw[[#This Row],[customer_id]],tbl_customers[customer_id],tbl_customers[customer_id],"Not Found")</f>
        <v>CUST00604</v>
      </c>
      <c r="I3039" s="7">
        <f>MONTH(tbl_orders_raw[[#This Row],[order_date]])</f>
        <v>11</v>
      </c>
      <c r="J3039" s="7">
        <f>YEAR(tbl_orders_raw[[#This Row],[order_date]])</f>
        <v>2025</v>
      </c>
    </row>
    <row r="3040" spans="1:10" x14ac:dyDescent="0.3">
      <c r="A3040" s="2" t="s">
        <v>5965</v>
      </c>
      <c r="B3040" s="2" t="s">
        <v>1622</v>
      </c>
      <c r="C3040" s="3">
        <v>45783</v>
      </c>
      <c r="D3040" s="2" t="s">
        <v>2915</v>
      </c>
      <c r="E3040" s="2" t="s">
        <v>2939</v>
      </c>
      <c r="F3040" s="2" t="s">
        <v>2917</v>
      </c>
      <c r="G3040" s="2">
        <f>ROWS(tbl_orders_raw[])</f>
        <v>5000</v>
      </c>
      <c r="H3040" s="2" t="str">
        <f>_xlfn.XLOOKUP(tbl_orders_raw[[#This Row],[customer_id]],tbl_customers[customer_id],tbl_customers[customer_id],"Not Found")</f>
        <v>CUST00797</v>
      </c>
      <c r="I3040" s="7">
        <f>MONTH(tbl_orders_raw[[#This Row],[order_date]])</f>
        <v>5</v>
      </c>
      <c r="J3040" s="7">
        <f>YEAR(tbl_orders_raw[[#This Row],[order_date]])</f>
        <v>2025</v>
      </c>
    </row>
    <row r="3041" spans="1:10" x14ac:dyDescent="0.3">
      <c r="A3041" s="2" t="s">
        <v>5966</v>
      </c>
      <c r="B3041" s="2" t="s">
        <v>942</v>
      </c>
      <c r="C3041" s="3">
        <v>45673</v>
      </c>
      <c r="D3041" s="2" t="s">
        <v>2925</v>
      </c>
      <c r="E3041" s="2" t="s">
        <v>2939</v>
      </c>
      <c r="F3041" s="2" t="s">
        <v>2917</v>
      </c>
      <c r="G3041" s="2">
        <f>ROWS(tbl_orders_raw[])</f>
        <v>5000</v>
      </c>
      <c r="H3041" s="2" t="str">
        <f>_xlfn.XLOOKUP(tbl_orders_raw[[#This Row],[customer_id]],tbl_customers[customer_id],tbl_customers[customer_id],"Not Found")</f>
        <v>CUST00457</v>
      </c>
      <c r="I3041" s="7">
        <f>MONTH(tbl_orders_raw[[#This Row],[order_date]])</f>
        <v>1</v>
      </c>
      <c r="J3041" s="7">
        <f>YEAR(tbl_orders_raw[[#This Row],[order_date]])</f>
        <v>2025</v>
      </c>
    </row>
    <row r="3042" spans="1:10" x14ac:dyDescent="0.3">
      <c r="A3042" s="2" t="s">
        <v>5967</v>
      </c>
      <c r="B3042" s="2" t="s">
        <v>978</v>
      </c>
      <c r="C3042" s="3">
        <v>46135</v>
      </c>
      <c r="D3042" s="2" t="s">
        <v>2925</v>
      </c>
      <c r="E3042" s="2" t="s">
        <v>2939</v>
      </c>
      <c r="F3042" s="2" t="s">
        <v>2917</v>
      </c>
      <c r="G3042" s="2">
        <f>ROWS(tbl_orders_raw[])</f>
        <v>5000</v>
      </c>
      <c r="H3042" s="2" t="str">
        <f>_xlfn.XLOOKUP(tbl_orders_raw[[#This Row],[customer_id]],tbl_customers[customer_id],tbl_customers[customer_id],"Not Found")</f>
        <v>CUST00475</v>
      </c>
      <c r="I3042" s="7">
        <f>MONTH(tbl_orders_raw[[#This Row],[order_date]])</f>
        <v>4</v>
      </c>
      <c r="J3042" s="7">
        <f>YEAR(tbl_orders_raw[[#This Row],[order_date]])</f>
        <v>2026</v>
      </c>
    </row>
    <row r="3043" spans="1:10" x14ac:dyDescent="0.3">
      <c r="A3043" s="2" t="s">
        <v>5968</v>
      </c>
      <c r="B3043" s="2" t="s">
        <v>590</v>
      </c>
      <c r="C3043" s="3">
        <v>45375</v>
      </c>
      <c r="D3043" s="2" t="s">
        <v>2915</v>
      </c>
      <c r="E3043" s="2" t="s">
        <v>2919</v>
      </c>
      <c r="F3043" s="2" t="s">
        <v>2917</v>
      </c>
      <c r="G3043" s="2">
        <f>ROWS(tbl_orders_raw[])</f>
        <v>5000</v>
      </c>
      <c r="H3043" s="2" t="str">
        <f>_xlfn.XLOOKUP(tbl_orders_raw[[#This Row],[customer_id]],tbl_customers[customer_id],tbl_customers[customer_id],"Not Found")</f>
        <v>CUST00281</v>
      </c>
      <c r="I3043" s="7">
        <f>MONTH(tbl_orders_raw[[#This Row],[order_date]])</f>
        <v>3</v>
      </c>
      <c r="J3043" s="7">
        <f>YEAR(tbl_orders_raw[[#This Row],[order_date]])</f>
        <v>2024</v>
      </c>
    </row>
    <row r="3044" spans="1:10" x14ac:dyDescent="0.3">
      <c r="A3044" s="2" t="s">
        <v>5969</v>
      </c>
      <c r="B3044" s="2" t="s">
        <v>260</v>
      </c>
      <c r="C3044" s="3">
        <v>45462</v>
      </c>
      <c r="D3044" s="2" t="s">
        <v>2915</v>
      </c>
      <c r="E3044" s="2" t="s">
        <v>2916</v>
      </c>
      <c r="F3044" s="2" t="s">
        <v>2917</v>
      </c>
      <c r="G3044" s="2">
        <f>ROWS(tbl_orders_raw[])</f>
        <v>5000</v>
      </c>
      <c r="H3044" s="2" t="str">
        <f>_xlfn.XLOOKUP(tbl_orders_raw[[#This Row],[customer_id]],tbl_customers[customer_id],tbl_customers[customer_id],"Not Found")</f>
        <v>CUST00116</v>
      </c>
      <c r="I3044" s="7">
        <f>MONTH(tbl_orders_raw[[#This Row],[order_date]])</f>
        <v>6</v>
      </c>
      <c r="J3044" s="7">
        <f>YEAR(tbl_orders_raw[[#This Row],[order_date]])</f>
        <v>2024</v>
      </c>
    </row>
    <row r="3045" spans="1:10" x14ac:dyDescent="0.3">
      <c r="A3045" s="2" t="s">
        <v>5970</v>
      </c>
      <c r="B3045" s="2" t="s">
        <v>404</v>
      </c>
      <c r="C3045" s="3">
        <v>45481</v>
      </c>
      <c r="D3045" s="2" t="s">
        <v>2928</v>
      </c>
      <c r="E3045" s="2" t="s">
        <v>2916</v>
      </c>
      <c r="F3045" s="2" t="s">
        <v>2917</v>
      </c>
      <c r="G3045" s="2">
        <f>ROWS(tbl_orders_raw[])</f>
        <v>5000</v>
      </c>
      <c r="H3045" s="2" t="str">
        <f>_xlfn.XLOOKUP(tbl_orders_raw[[#This Row],[customer_id]],tbl_customers[customer_id],tbl_customers[customer_id],"Not Found")</f>
        <v>CUST00188</v>
      </c>
      <c r="I3045" s="7">
        <f>MONTH(tbl_orders_raw[[#This Row],[order_date]])</f>
        <v>7</v>
      </c>
      <c r="J3045" s="7">
        <f>YEAR(tbl_orders_raw[[#This Row],[order_date]])</f>
        <v>2024</v>
      </c>
    </row>
    <row r="3046" spans="1:10" x14ac:dyDescent="0.3">
      <c r="A3046" s="2" t="s">
        <v>5971</v>
      </c>
      <c r="B3046" s="2" t="s">
        <v>1000</v>
      </c>
      <c r="C3046" s="3">
        <v>45775</v>
      </c>
      <c r="D3046" s="2" t="s">
        <v>2928</v>
      </c>
      <c r="E3046" s="2" t="s">
        <v>2921</v>
      </c>
      <c r="F3046" s="2" t="s">
        <v>2917</v>
      </c>
      <c r="G3046" s="2">
        <f>ROWS(tbl_orders_raw[])</f>
        <v>5000</v>
      </c>
      <c r="H3046" s="2" t="str">
        <f>_xlfn.XLOOKUP(tbl_orders_raw[[#This Row],[customer_id]],tbl_customers[customer_id],tbl_customers[customer_id],"Not Found")</f>
        <v>CUST00486</v>
      </c>
      <c r="I3046" s="7">
        <f>MONTH(tbl_orders_raw[[#This Row],[order_date]])</f>
        <v>4</v>
      </c>
      <c r="J3046" s="7">
        <f>YEAR(tbl_orders_raw[[#This Row],[order_date]])</f>
        <v>2025</v>
      </c>
    </row>
    <row r="3047" spans="1:10" x14ac:dyDescent="0.3">
      <c r="A3047" s="2" t="s">
        <v>5972</v>
      </c>
      <c r="B3047" s="2" t="s">
        <v>2056</v>
      </c>
      <c r="C3047" s="3">
        <v>45766</v>
      </c>
      <c r="D3047" s="2" t="s">
        <v>2915</v>
      </c>
      <c r="E3047" s="2" t="s">
        <v>2919</v>
      </c>
      <c r="F3047" s="2" t="s">
        <v>2917</v>
      </c>
      <c r="G3047" s="2">
        <f>ROWS(tbl_orders_raw[])</f>
        <v>5000</v>
      </c>
      <c r="H3047" s="2" t="str">
        <f>_xlfn.XLOOKUP(tbl_orders_raw[[#This Row],[customer_id]],tbl_customers[customer_id],tbl_customers[customer_id],"Not Found")</f>
        <v>CUST01014</v>
      </c>
      <c r="I3047" s="7">
        <f>MONTH(tbl_orders_raw[[#This Row],[order_date]])</f>
        <v>4</v>
      </c>
      <c r="J3047" s="7">
        <f>YEAR(tbl_orders_raw[[#This Row],[order_date]])</f>
        <v>2025</v>
      </c>
    </row>
    <row r="3048" spans="1:10" x14ac:dyDescent="0.3">
      <c r="A3048" s="2" t="s">
        <v>5973</v>
      </c>
      <c r="B3048" s="2" t="s">
        <v>1038</v>
      </c>
      <c r="C3048" s="3">
        <v>45850</v>
      </c>
      <c r="D3048" s="2" t="s">
        <v>2925</v>
      </c>
      <c r="E3048" s="2" t="s">
        <v>2921</v>
      </c>
      <c r="F3048" s="2" t="s">
        <v>2917</v>
      </c>
      <c r="G3048" s="2">
        <f>ROWS(tbl_orders_raw[])</f>
        <v>5000</v>
      </c>
      <c r="H3048" s="2" t="str">
        <f>_xlfn.XLOOKUP(tbl_orders_raw[[#This Row],[customer_id]],tbl_customers[customer_id],tbl_customers[customer_id],"Not Found")</f>
        <v>CUST00505</v>
      </c>
      <c r="I3048" s="7">
        <f>MONTH(tbl_orders_raw[[#This Row],[order_date]])</f>
        <v>7</v>
      </c>
      <c r="J3048" s="7">
        <f>YEAR(tbl_orders_raw[[#This Row],[order_date]])</f>
        <v>2025</v>
      </c>
    </row>
    <row r="3049" spans="1:10" x14ac:dyDescent="0.3">
      <c r="A3049" s="2" t="s">
        <v>5974</v>
      </c>
      <c r="B3049" s="2" t="s">
        <v>2298</v>
      </c>
      <c r="C3049" s="3">
        <v>45620</v>
      </c>
      <c r="D3049" s="2" t="s">
        <v>2915</v>
      </c>
      <c r="E3049" s="2" t="s">
        <v>2916</v>
      </c>
      <c r="F3049" s="2" t="s">
        <v>2917</v>
      </c>
      <c r="G3049" s="2">
        <f>ROWS(tbl_orders_raw[])</f>
        <v>5000</v>
      </c>
      <c r="H3049" s="2" t="str">
        <f>_xlfn.XLOOKUP(tbl_orders_raw[[#This Row],[customer_id]],tbl_customers[customer_id],tbl_customers[customer_id],"Not Found")</f>
        <v>CUST01135</v>
      </c>
      <c r="I3049" s="7">
        <f>MONTH(tbl_orders_raw[[#This Row],[order_date]])</f>
        <v>11</v>
      </c>
      <c r="J3049" s="7">
        <f>YEAR(tbl_orders_raw[[#This Row],[order_date]])</f>
        <v>2024</v>
      </c>
    </row>
    <row r="3050" spans="1:10" x14ac:dyDescent="0.3">
      <c r="A3050" s="2" t="s">
        <v>5975</v>
      </c>
      <c r="B3050" s="2" t="s">
        <v>1448</v>
      </c>
      <c r="C3050" s="3">
        <v>45466</v>
      </c>
      <c r="D3050" s="2" t="s">
        <v>2915</v>
      </c>
      <c r="E3050" s="2" t="s">
        <v>2934</v>
      </c>
      <c r="F3050" s="2" t="s">
        <v>2917</v>
      </c>
      <c r="G3050" s="2">
        <f>ROWS(tbl_orders_raw[])</f>
        <v>5000</v>
      </c>
      <c r="H3050" s="2" t="str">
        <f>_xlfn.XLOOKUP(tbl_orders_raw[[#This Row],[customer_id]],tbl_customers[customer_id],tbl_customers[customer_id],"Not Found")</f>
        <v>CUST00710</v>
      </c>
      <c r="I3050" s="7">
        <f>MONTH(tbl_orders_raw[[#This Row],[order_date]])</f>
        <v>6</v>
      </c>
      <c r="J3050" s="7">
        <f>YEAR(tbl_orders_raw[[#This Row],[order_date]])</f>
        <v>2024</v>
      </c>
    </row>
    <row r="3051" spans="1:10" x14ac:dyDescent="0.3">
      <c r="A3051" s="2" t="s">
        <v>5976</v>
      </c>
      <c r="B3051" s="2" t="s">
        <v>2086</v>
      </c>
      <c r="C3051" s="3">
        <v>45410</v>
      </c>
      <c r="D3051" s="2" t="s">
        <v>2915</v>
      </c>
      <c r="E3051" s="2" t="s">
        <v>2939</v>
      </c>
      <c r="F3051" s="2" t="s">
        <v>2917</v>
      </c>
      <c r="G3051" s="2">
        <f>ROWS(tbl_orders_raw[])</f>
        <v>5000</v>
      </c>
      <c r="H3051" s="2" t="str">
        <f>_xlfn.XLOOKUP(tbl_orders_raw[[#This Row],[customer_id]],tbl_customers[customer_id],tbl_customers[customer_id],"Not Found")</f>
        <v>CUST01029</v>
      </c>
      <c r="I3051" s="7">
        <f>MONTH(tbl_orders_raw[[#This Row],[order_date]])</f>
        <v>4</v>
      </c>
      <c r="J3051" s="7">
        <f>YEAR(tbl_orders_raw[[#This Row],[order_date]])</f>
        <v>2024</v>
      </c>
    </row>
    <row r="3052" spans="1:10" x14ac:dyDescent="0.3">
      <c r="A3052" s="2" t="s">
        <v>5977</v>
      </c>
      <c r="B3052" s="2" t="s">
        <v>254</v>
      </c>
      <c r="C3052" s="3">
        <v>45360</v>
      </c>
      <c r="D3052" s="2" t="s">
        <v>2915</v>
      </c>
      <c r="E3052" s="2" t="s">
        <v>2916</v>
      </c>
      <c r="F3052" s="2" t="s">
        <v>2917</v>
      </c>
      <c r="G3052" s="2">
        <f>ROWS(tbl_orders_raw[])</f>
        <v>5000</v>
      </c>
      <c r="H3052" s="2" t="str">
        <f>_xlfn.XLOOKUP(tbl_orders_raw[[#This Row],[customer_id]],tbl_customers[customer_id],tbl_customers[customer_id],"Not Found")</f>
        <v>CUST00113</v>
      </c>
      <c r="I3052" s="7">
        <f>MONTH(tbl_orders_raw[[#This Row],[order_date]])</f>
        <v>3</v>
      </c>
      <c r="J3052" s="7">
        <f>YEAR(tbl_orders_raw[[#This Row],[order_date]])</f>
        <v>2024</v>
      </c>
    </row>
    <row r="3053" spans="1:10" x14ac:dyDescent="0.3">
      <c r="A3053" s="2" t="s">
        <v>5978</v>
      </c>
      <c r="B3053" s="2" t="s">
        <v>1516</v>
      </c>
      <c r="C3053" s="3">
        <v>45340</v>
      </c>
      <c r="D3053" s="2" t="s">
        <v>2915</v>
      </c>
      <c r="E3053" s="2" t="s">
        <v>2916</v>
      </c>
      <c r="F3053" s="2" t="s">
        <v>2917</v>
      </c>
      <c r="G3053" s="2">
        <f>ROWS(tbl_orders_raw[])</f>
        <v>5000</v>
      </c>
      <c r="H3053" s="2" t="str">
        <f>_xlfn.XLOOKUP(tbl_orders_raw[[#This Row],[customer_id]],tbl_customers[customer_id],tbl_customers[customer_id],"Not Found")</f>
        <v>CUST00744</v>
      </c>
      <c r="I3053" s="7">
        <f>MONTH(tbl_orders_raw[[#This Row],[order_date]])</f>
        <v>2</v>
      </c>
      <c r="J3053" s="7">
        <f>YEAR(tbl_orders_raw[[#This Row],[order_date]])</f>
        <v>2024</v>
      </c>
    </row>
    <row r="3054" spans="1:10" x14ac:dyDescent="0.3">
      <c r="A3054" s="2" t="s">
        <v>5979</v>
      </c>
      <c r="B3054" s="2" t="s">
        <v>1132</v>
      </c>
      <c r="C3054" s="3">
        <v>45606</v>
      </c>
      <c r="D3054" s="2" t="s">
        <v>2915</v>
      </c>
      <c r="E3054" s="2" t="s">
        <v>2919</v>
      </c>
      <c r="F3054" s="2" t="s">
        <v>2917</v>
      </c>
      <c r="G3054" s="2">
        <f>ROWS(tbl_orders_raw[])</f>
        <v>5000</v>
      </c>
      <c r="H3054" s="2" t="str">
        <f>_xlfn.XLOOKUP(tbl_orders_raw[[#This Row],[customer_id]],tbl_customers[customer_id],tbl_customers[customer_id],"Not Found")</f>
        <v>CUST00552</v>
      </c>
      <c r="I3054" s="7">
        <f>MONTH(tbl_orders_raw[[#This Row],[order_date]])</f>
        <v>11</v>
      </c>
      <c r="J3054" s="7">
        <f>YEAR(tbl_orders_raw[[#This Row],[order_date]])</f>
        <v>2024</v>
      </c>
    </row>
    <row r="3055" spans="1:10" x14ac:dyDescent="0.3">
      <c r="A3055" s="2" t="s">
        <v>5980</v>
      </c>
      <c r="B3055" s="2" t="s">
        <v>608</v>
      </c>
      <c r="C3055" s="3">
        <v>45657</v>
      </c>
      <c r="D3055" s="2" t="s">
        <v>2915</v>
      </c>
      <c r="E3055" s="2" t="s">
        <v>2936</v>
      </c>
      <c r="F3055" s="2" t="s">
        <v>2917</v>
      </c>
      <c r="G3055" s="2">
        <f>ROWS(tbl_orders_raw[])</f>
        <v>5000</v>
      </c>
      <c r="H3055" s="2" t="str">
        <f>_xlfn.XLOOKUP(tbl_orders_raw[[#This Row],[customer_id]],tbl_customers[customer_id],tbl_customers[customer_id],"Not Found")</f>
        <v>CUST00290</v>
      </c>
      <c r="I3055" s="7">
        <f>MONTH(tbl_orders_raw[[#This Row],[order_date]])</f>
        <v>12</v>
      </c>
      <c r="J3055" s="7">
        <f>YEAR(tbl_orders_raw[[#This Row],[order_date]])</f>
        <v>2024</v>
      </c>
    </row>
    <row r="3056" spans="1:10" x14ac:dyDescent="0.3">
      <c r="A3056" s="2" t="s">
        <v>5981</v>
      </c>
      <c r="B3056" s="2" t="s">
        <v>1240</v>
      </c>
      <c r="C3056" s="3">
        <v>46165</v>
      </c>
      <c r="D3056" s="2" t="s">
        <v>2915</v>
      </c>
      <c r="E3056" s="2" t="s">
        <v>2934</v>
      </c>
      <c r="F3056" s="2" t="s">
        <v>2917</v>
      </c>
      <c r="G3056" s="2">
        <f>ROWS(tbl_orders_raw[])</f>
        <v>5000</v>
      </c>
      <c r="H3056" s="2" t="str">
        <f>_xlfn.XLOOKUP(tbl_orders_raw[[#This Row],[customer_id]],tbl_customers[customer_id],tbl_customers[customer_id],"Not Found")</f>
        <v>CUST00606</v>
      </c>
      <c r="I3056" s="7">
        <f>MONTH(tbl_orders_raw[[#This Row],[order_date]])</f>
        <v>5</v>
      </c>
      <c r="J3056" s="7">
        <f>YEAR(tbl_orders_raw[[#This Row],[order_date]])</f>
        <v>2026</v>
      </c>
    </row>
    <row r="3057" spans="1:10" x14ac:dyDescent="0.3">
      <c r="A3057" s="2" t="s">
        <v>5982</v>
      </c>
      <c r="B3057" s="2" t="s">
        <v>2408</v>
      </c>
      <c r="C3057" s="3">
        <v>45656</v>
      </c>
      <c r="D3057" s="2" t="s">
        <v>2915</v>
      </c>
      <c r="E3057" s="2" t="s">
        <v>2934</v>
      </c>
      <c r="F3057" s="2" t="s">
        <v>2917</v>
      </c>
      <c r="G3057" s="2">
        <f>ROWS(tbl_orders_raw[])</f>
        <v>5000</v>
      </c>
      <c r="H3057" s="2" t="str">
        <f>_xlfn.XLOOKUP(tbl_orders_raw[[#This Row],[customer_id]],tbl_customers[customer_id],tbl_customers[customer_id],"Not Found")</f>
        <v>CUST01190</v>
      </c>
      <c r="I3057" s="7">
        <f>MONTH(tbl_orders_raw[[#This Row],[order_date]])</f>
        <v>12</v>
      </c>
      <c r="J3057" s="7">
        <f>YEAR(tbl_orders_raw[[#This Row],[order_date]])</f>
        <v>2024</v>
      </c>
    </row>
    <row r="3058" spans="1:10" x14ac:dyDescent="0.3">
      <c r="A3058" s="2" t="s">
        <v>5983</v>
      </c>
      <c r="B3058" s="2" t="s">
        <v>1094</v>
      </c>
      <c r="C3058" s="3">
        <v>45496</v>
      </c>
      <c r="D3058" s="2" t="s">
        <v>2915</v>
      </c>
      <c r="E3058" s="2" t="s">
        <v>2936</v>
      </c>
      <c r="F3058" s="2" t="s">
        <v>2917</v>
      </c>
      <c r="G3058" s="2">
        <f>ROWS(tbl_orders_raw[])</f>
        <v>5000</v>
      </c>
      <c r="H3058" s="2" t="str">
        <f>_xlfn.XLOOKUP(tbl_orders_raw[[#This Row],[customer_id]],tbl_customers[customer_id],tbl_customers[customer_id],"Not Found")</f>
        <v>CUST00533</v>
      </c>
      <c r="I3058" s="7">
        <f>MONTH(tbl_orders_raw[[#This Row],[order_date]])</f>
        <v>7</v>
      </c>
      <c r="J3058" s="7">
        <f>YEAR(tbl_orders_raw[[#This Row],[order_date]])</f>
        <v>2024</v>
      </c>
    </row>
    <row r="3059" spans="1:10" x14ac:dyDescent="0.3">
      <c r="A3059" s="2" t="s">
        <v>5984</v>
      </c>
      <c r="B3059" s="2" t="s">
        <v>976</v>
      </c>
      <c r="C3059" s="3">
        <v>45633</v>
      </c>
      <c r="D3059" s="2" t="s">
        <v>2915</v>
      </c>
      <c r="E3059" s="2" t="s">
        <v>2921</v>
      </c>
      <c r="F3059" s="2" t="s">
        <v>2917</v>
      </c>
      <c r="G3059" s="2">
        <f>ROWS(tbl_orders_raw[])</f>
        <v>5000</v>
      </c>
      <c r="H3059" s="2" t="str">
        <f>_xlfn.XLOOKUP(tbl_orders_raw[[#This Row],[customer_id]],tbl_customers[customer_id],tbl_customers[customer_id],"Not Found")</f>
        <v>CUST00474</v>
      </c>
      <c r="I3059" s="7">
        <f>MONTH(tbl_orders_raw[[#This Row],[order_date]])</f>
        <v>12</v>
      </c>
      <c r="J3059" s="7">
        <f>YEAR(tbl_orders_raw[[#This Row],[order_date]])</f>
        <v>2024</v>
      </c>
    </row>
    <row r="3060" spans="1:10" x14ac:dyDescent="0.3">
      <c r="A3060" s="2" t="s">
        <v>5985</v>
      </c>
      <c r="B3060" s="2" t="s">
        <v>2200</v>
      </c>
      <c r="C3060" s="3">
        <v>45419</v>
      </c>
      <c r="D3060" s="2" t="s">
        <v>2915</v>
      </c>
      <c r="E3060" s="2" t="s">
        <v>2916</v>
      </c>
      <c r="F3060" s="2" t="s">
        <v>2917</v>
      </c>
      <c r="G3060" s="2">
        <f>ROWS(tbl_orders_raw[])</f>
        <v>5000</v>
      </c>
      <c r="H3060" s="2" t="str">
        <f>_xlfn.XLOOKUP(tbl_orders_raw[[#This Row],[customer_id]],tbl_customers[customer_id],tbl_customers[customer_id],"Not Found")</f>
        <v>CUST01086</v>
      </c>
      <c r="I3060" s="7">
        <f>MONTH(tbl_orders_raw[[#This Row],[order_date]])</f>
        <v>5</v>
      </c>
      <c r="J3060" s="7">
        <f>YEAR(tbl_orders_raw[[#This Row],[order_date]])</f>
        <v>2024</v>
      </c>
    </row>
    <row r="3061" spans="1:10" x14ac:dyDescent="0.3">
      <c r="A3061" s="2" t="s">
        <v>5986</v>
      </c>
      <c r="B3061" s="2" t="s">
        <v>852</v>
      </c>
      <c r="C3061" s="3">
        <v>45996</v>
      </c>
      <c r="D3061" s="2" t="s">
        <v>2915</v>
      </c>
      <c r="E3061" s="2" t="s">
        <v>2921</v>
      </c>
      <c r="F3061" s="2" t="s">
        <v>2941</v>
      </c>
      <c r="G3061" s="2">
        <f>ROWS(tbl_orders_raw[])</f>
        <v>5000</v>
      </c>
      <c r="H3061" s="2" t="str">
        <f>_xlfn.XLOOKUP(tbl_orders_raw[[#This Row],[customer_id]],tbl_customers[customer_id],tbl_customers[customer_id],"Not Found")</f>
        <v>CUST00412</v>
      </c>
      <c r="I3061" s="7">
        <f>MONTH(tbl_orders_raw[[#This Row],[order_date]])</f>
        <v>12</v>
      </c>
      <c r="J3061" s="7">
        <f>YEAR(tbl_orders_raw[[#This Row],[order_date]])</f>
        <v>2025</v>
      </c>
    </row>
    <row r="3062" spans="1:10" x14ac:dyDescent="0.3">
      <c r="A3062" s="2" t="s">
        <v>5987</v>
      </c>
      <c r="B3062" s="2" t="s">
        <v>1778</v>
      </c>
      <c r="C3062" s="3">
        <v>45478</v>
      </c>
      <c r="D3062" s="2" t="s">
        <v>2928</v>
      </c>
      <c r="E3062" s="2" t="s">
        <v>2939</v>
      </c>
      <c r="F3062" s="2" t="s">
        <v>2917</v>
      </c>
      <c r="G3062" s="2">
        <f>ROWS(tbl_orders_raw[])</f>
        <v>5000</v>
      </c>
      <c r="H3062" s="2" t="str">
        <f>_xlfn.XLOOKUP(tbl_orders_raw[[#This Row],[customer_id]],tbl_customers[customer_id],tbl_customers[customer_id],"Not Found")</f>
        <v>CUST00875</v>
      </c>
      <c r="I3062" s="7">
        <f>MONTH(tbl_orders_raw[[#This Row],[order_date]])</f>
        <v>7</v>
      </c>
      <c r="J3062" s="7">
        <f>YEAR(tbl_orders_raw[[#This Row],[order_date]])</f>
        <v>2024</v>
      </c>
    </row>
    <row r="3063" spans="1:10" x14ac:dyDescent="0.3">
      <c r="A3063" s="2" t="s">
        <v>5988</v>
      </c>
      <c r="B3063" s="2" t="s">
        <v>746</v>
      </c>
      <c r="C3063" s="3">
        <v>46202</v>
      </c>
      <c r="D3063" s="2" t="s">
        <v>2925</v>
      </c>
      <c r="E3063" s="2" t="s">
        <v>2921</v>
      </c>
      <c r="F3063" s="2" t="s">
        <v>2917</v>
      </c>
      <c r="G3063" s="2">
        <f>ROWS(tbl_orders_raw[])</f>
        <v>5000</v>
      </c>
      <c r="H3063" s="2" t="str">
        <f>_xlfn.XLOOKUP(tbl_orders_raw[[#This Row],[customer_id]],tbl_customers[customer_id],tbl_customers[customer_id],"Not Found")</f>
        <v>CUST00359</v>
      </c>
      <c r="I3063" s="7">
        <f>MONTH(tbl_orders_raw[[#This Row],[order_date]])</f>
        <v>6</v>
      </c>
      <c r="J3063" s="7">
        <f>YEAR(tbl_orders_raw[[#This Row],[order_date]])</f>
        <v>2026</v>
      </c>
    </row>
    <row r="3064" spans="1:10" x14ac:dyDescent="0.3">
      <c r="A3064" s="2" t="s">
        <v>5989</v>
      </c>
      <c r="B3064" s="2" t="s">
        <v>1994</v>
      </c>
      <c r="C3064" s="3">
        <v>45470</v>
      </c>
      <c r="D3064" s="2" t="s">
        <v>2925</v>
      </c>
      <c r="E3064" s="2" t="s">
        <v>2916</v>
      </c>
      <c r="F3064" s="2" t="s">
        <v>2917</v>
      </c>
      <c r="G3064" s="2">
        <f>ROWS(tbl_orders_raw[])</f>
        <v>5000</v>
      </c>
      <c r="H3064" s="2" t="str">
        <f>_xlfn.XLOOKUP(tbl_orders_raw[[#This Row],[customer_id]],tbl_customers[customer_id],tbl_customers[customer_id],"Not Found")</f>
        <v>CUST00983</v>
      </c>
      <c r="I3064" s="7">
        <f>MONTH(tbl_orders_raw[[#This Row],[order_date]])</f>
        <v>6</v>
      </c>
      <c r="J3064" s="7">
        <f>YEAR(tbl_orders_raw[[#This Row],[order_date]])</f>
        <v>2024</v>
      </c>
    </row>
    <row r="3065" spans="1:10" x14ac:dyDescent="0.3">
      <c r="A3065" s="2" t="s">
        <v>5990</v>
      </c>
      <c r="B3065" s="2" t="s">
        <v>1810</v>
      </c>
      <c r="C3065" s="3">
        <v>45860</v>
      </c>
      <c r="D3065" s="2" t="s">
        <v>2915</v>
      </c>
      <c r="E3065" s="2" t="s">
        <v>2919</v>
      </c>
      <c r="F3065" s="2" t="s">
        <v>2917</v>
      </c>
      <c r="G3065" s="2">
        <f>ROWS(tbl_orders_raw[])</f>
        <v>5000</v>
      </c>
      <c r="H3065" s="2" t="str">
        <f>_xlfn.XLOOKUP(tbl_orders_raw[[#This Row],[customer_id]],tbl_customers[customer_id],tbl_customers[customer_id],"Not Found")</f>
        <v>CUST00891</v>
      </c>
      <c r="I3065" s="7">
        <f>MONTH(tbl_orders_raw[[#This Row],[order_date]])</f>
        <v>7</v>
      </c>
      <c r="J3065" s="7">
        <f>YEAR(tbl_orders_raw[[#This Row],[order_date]])</f>
        <v>2025</v>
      </c>
    </row>
    <row r="3066" spans="1:10" x14ac:dyDescent="0.3">
      <c r="A3066" s="2" t="s">
        <v>5991</v>
      </c>
      <c r="B3066" s="2" t="s">
        <v>1852</v>
      </c>
      <c r="C3066" s="3">
        <v>45417</v>
      </c>
      <c r="D3066" s="2" t="s">
        <v>2925</v>
      </c>
      <c r="E3066" s="2" t="s">
        <v>2939</v>
      </c>
      <c r="F3066" s="2" t="s">
        <v>2917</v>
      </c>
      <c r="G3066" s="2">
        <f>ROWS(tbl_orders_raw[])</f>
        <v>5000</v>
      </c>
      <c r="H3066" s="2" t="str">
        <f>_xlfn.XLOOKUP(tbl_orders_raw[[#This Row],[customer_id]],tbl_customers[customer_id],tbl_customers[customer_id],"Not Found")</f>
        <v>CUST00912</v>
      </c>
      <c r="I3066" s="7">
        <f>MONTH(tbl_orders_raw[[#This Row],[order_date]])</f>
        <v>5</v>
      </c>
      <c r="J3066" s="7">
        <f>YEAR(tbl_orders_raw[[#This Row],[order_date]])</f>
        <v>2024</v>
      </c>
    </row>
    <row r="3067" spans="1:10" x14ac:dyDescent="0.3">
      <c r="A3067" s="2" t="s">
        <v>5992</v>
      </c>
      <c r="B3067" s="2" t="s">
        <v>1370</v>
      </c>
      <c r="C3067" s="3">
        <v>45509</v>
      </c>
      <c r="D3067" s="2" t="s">
        <v>2925</v>
      </c>
      <c r="E3067" s="2" t="s">
        <v>2939</v>
      </c>
      <c r="F3067" s="2" t="s">
        <v>2917</v>
      </c>
      <c r="G3067" s="2">
        <f>ROWS(tbl_orders_raw[])</f>
        <v>5000</v>
      </c>
      <c r="H3067" s="2" t="str">
        <f>_xlfn.XLOOKUP(tbl_orders_raw[[#This Row],[customer_id]],tbl_customers[customer_id],tbl_customers[customer_id],"Not Found")</f>
        <v>CUST00671</v>
      </c>
      <c r="I3067" s="7">
        <f>MONTH(tbl_orders_raw[[#This Row],[order_date]])</f>
        <v>8</v>
      </c>
      <c r="J3067" s="7">
        <f>YEAR(tbl_orders_raw[[#This Row],[order_date]])</f>
        <v>2024</v>
      </c>
    </row>
    <row r="3068" spans="1:10" x14ac:dyDescent="0.3">
      <c r="A3068" s="2" t="s">
        <v>5993</v>
      </c>
      <c r="B3068" s="2" t="s">
        <v>234</v>
      </c>
      <c r="C3068" s="3">
        <v>45816</v>
      </c>
      <c r="D3068" s="2" t="s">
        <v>2915</v>
      </c>
      <c r="E3068" s="2" t="s">
        <v>2921</v>
      </c>
      <c r="F3068" s="2" t="s">
        <v>2917</v>
      </c>
      <c r="G3068" s="2">
        <f>ROWS(tbl_orders_raw[])</f>
        <v>5000</v>
      </c>
      <c r="H3068" s="2" t="str">
        <f>_xlfn.XLOOKUP(tbl_orders_raw[[#This Row],[customer_id]],tbl_customers[customer_id],tbl_customers[customer_id],"Not Found")</f>
        <v>CUST00103</v>
      </c>
      <c r="I3068" s="7">
        <f>MONTH(tbl_orders_raw[[#This Row],[order_date]])</f>
        <v>6</v>
      </c>
      <c r="J3068" s="7">
        <f>YEAR(tbl_orders_raw[[#This Row],[order_date]])</f>
        <v>2025</v>
      </c>
    </row>
    <row r="3069" spans="1:10" x14ac:dyDescent="0.3">
      <c r="A3069" s="2" t="s">
        <v>5994</v>
      </c>
      <c r="B3069" s="2" t="s">
        <v>1988</v>
      </c>
      <c r="C3069" s="3">
        <v>45727</v>
      </c>
      <c r="D3069" s="2" t="s">
        <v>2915</v>
      </c>
      <c r="E3069" s="2" t="s">
        <v>2916</v>
      </c>
      <c r="F3069" s="2" t="s">
        <v>2917</v>
      </c>
      <c r="G3069" s="2">
        <f>ROWS(tbl_orders_raw[])</f>
        <v>5000</v>
      </c>
      <c r="H3069" s="2" t="str">
        <f>_xlfn.XLOOKUP(tbl_orders_raw[[#This Row],[customer_id]],tbl_customers[customer_id],tbl_customers[customer_id],"Not Found")</f>
        <v>CUST00980</v>
      </c>
      <c r="I3069" s="7">
        <f>MONTH(tbl_orders_raw[[#This Row],[order_date]])</f>
        <v>3</v>
      </c>
      <c r="J3069" s="7">
        <f>YEAR(tbl_orders_raw[[#This Row],[order_date]])</f>
        <v>2025</v>
      </c>
    </row>
    <row r="3070" spans="1:10" x14ac:dyDescent="0.3">
      <c r="A3070" s="2" t="s">
        <v>5995</v>
      </c>
      <c r="B3070" s="2" t="s">
        <v>1992</v>
      </c>
      <c r="C3070" s="3">
        <v>45381</v>
      </c>
      <c r="D3070" s="2" t="s">
        <v>2915</v>
      </c>
      <c r="E3070" s="2" t="s">
        <v>2939</v>
      </c>
      <c r="F3070" s="2" t="s">
        <v>2917</v>
      </c>
      <c r="G3070" s="2">
        <f>ROWS(tbl_orders_raw[])</f>
        <v>5000</v>
      </c>
      <c r="H3070" s="2" t="str">
        <f>_xlfn.XLOOKUP(tbl_orders_raw[[#This Row],[customer_id]],tbl_customers[customer_id],tbl_customers[customer_id],"Not Found")</f>
        <v>CUST00982</v>
      </c>
      <c r="I3070" s="7">
        <f>MONTH(tbl_orders_raw[[#This Row],[order_date]])</f>
        <v>3</v>
      </c>
      <c r="J3070" s="7">
        <f>YEAR(tbl_orders_raw[[#This Row],[order_date]])</f>
        <v>2024</v>
      </c>
    </row>
    <row r="3071" spans="1:10" x14ac:dyDescent="0.3">
      <c r="A3071" s="2" t="s">
        <v>5996</v>
      </c>
      <c r="B3071" s="2" t="s">
        <v>1658</v>
      </c>
      <c r="C3071" s="3">
        <v>46120</v>
      </c>
      <c r="D3071" s="2" t="s">
        <v>2925</v>
      </c>
      <c r="E3071" s="2" t="s">
        <v>2916</v>
      </c>
      <c r="F3071" s="2" t="s">
        <v>2917</v>
      </c>
      <c r="G3071" s="2">
        <f>ROWS(tbl_orders_raw[])</f>
        <v>5000</v>
      </c>
      <c r="H3071" s="2" t="str">
        <f>_xlfn.XLOOKUP(tbl_orders_raw[[#This Row],[customer_id]],tbl_customers[customer_id],tbl_customers[customer_id],"Not Found")</f>
        <v>CUST00815</v>
      </c>
      <c r="I3071" s="7">
        <f>MONTH(tbl_orders_raw[[#This Row],[order_date]])</f>
        <v>4</v>
      </c>
      <c r="J3071" s="7">
        <f>YEAR(tbl_orders_raw[[#This Row],[order_date]])</f>
        <v>2026</v>
      </c>
    </row>
    <row r="3072" spans="1:10" x14ac:dyDescent="0.3">
      <c r="A3072" s="2" t="s">
        <v>5997</v>
      </c>
      <c r="B3072" s="2" t="s">
        <v>1652</v>
      </c>
      <c r="C3072" s="3">
        <v>45506</v>
      </c>
      <c r="D3072" s="2" t="s">
        <v>2915</v>
      </c>
      <c r="E3072" s="2" t="s">
        <v>2921</v>
      </c>
      <c r="F3072" s="2" t="s">
        <v>2917</v>
      </c>
      <c r="G3072" s="2">
        <f>ROWS(tbl_orders_raw[])</f>
        <v>5000</v>
      </c>
      <c r="H3072" s="2" t="str">
        <f>_xlfn.XLOOKUP(tbl_orders_raw[[#This Row],[customer_id]],tbl_customers[customer_id],tbl_customers[customer_id],"Not Found")</f>
        <v>CUST00812</v>
      </c>
      <c r="I3072" s="7">
        <f>MONTH(tbl_orders_raw[[#This Row],[order_date]])</f>
        <v>8</v>
      </c>
      <c r="J3072" s="7">
        <f>YEAR(tbl_orders_raw[[#This Row],[order_date]])</f>
        <v>2024</v>
      </c>
    </row>
    <row r="3073" spans="1:10" x14ac:dyDescent="0.3">
      <c r="A3073" s="2" t="s">
        <v>5998</v>
      </c>
      <c r="B3073" s="2" t="s">
        <v>1790</v>
      </c>
      <c r="C3073" s="3">
        <v>45677</v>
      </c>
      <c r="D3073" s="2" t="s">
        <v>2915</v>
      </c>
      <c r="E3073" s="2" t="s">
        <v>2936</v>
      </c>
      <c r="F3073" s="2" t="s">
        <v>2917</v>
      </c>
      <c r="G3073" s="2">
        <f>ROWS(tbl_orders_raw[])</f>
        <v>5000</v>
      </c>
      <c r="H3073" s="2" t="str">
        <f>_xlfn.XLOOKUP(tbl_orders_raw[[#This Row],[customer_id]],tbl_customers[customer_id],tbl_customers[customer_id],"Not Found")</f>
        <v>CUST00881</v>
      </c>
      <c r="I3073" s="7">
        <f>MONTH(tbl_orders_raw[[#This Row],[order_date]])</f>
        <v>1</v>
      </c>
      <c r="J3073" s="7">
        <f>YEAR(tbl_orders_raw[[#This Row],[order_date]])</f>
        <v>2025</v>
      </c>
    </row>
    <row r="3074" spans="1:10" x14ac:dyDescent="0.3">
      <c r="A3074" s="2" t="s">
        <v>5999</v>
      </c>
      <c r="B3074" s="2" t="s">
        <v>2384</v>
      </c>
      <c r="C3074" s="3">
        <v>45893</v>
      </c>
      <c r="D3074" s="2" t="s">
        <v>2925</v>
      </c>
      <c r="E3074" s="2" t="s">
        <v>2916</v>
      </c>
      <c r="F3074" s="2" t="s">
        <v>2917</v>
      </c>
      <c r="G3074" s="2">
        <f>ROWS(tbl_orders_raw[])</f>
        <v>5000</v>
      </c>
      <c r="H3074" s="2" t="str">
        <f>_xlfn.XLOOKUP(tbl_orders_raw[[#This Row],[customer_id]],tbl_customers[customer_id],tbl_customers[customer_id],"Not Found")</f>
        <v>CUST01178</v>
      </c>
      <c r="I3074" s="7">
        <f>MONTH(tbl_orders_raw[[#This Row],[order_date]])</f>
        <v>8</v>
      </c>
      <c r="J3074" s="7">
        <f>YEAR(tbl_orders_raw[[#This Row],[order_date]])</f>
        <v>2025</v>
      </c>
    </row>
    <row r="3075" spans="1:10" x14ac:dyDescent="0.3">
      <c r="A3075" s="2" t="s">
        <v>6000</v>
      </c>
      <c r="B3075" s="2" t="s">
        <v>2210</v>
      </c>
      <c r="C3075" s="3">
        <v>45341</v>
      </c>
      <c r="D3075" s="2" t="s">
        <v>2925</v>
      </c>
      <c r="E3075" s="2" t="s">
        <v>2939</v>
      </c>
      <c r="F3075" s="2" t="s">
        <v>2917</v>
      </c>
      <c r="G3075" s="2">
        <f>ROWS(tbl_orders_raw[])</f>
        <v>5000</v>
      </c>
      <c r="H3075" s="2" t="str">
        <f>_xlfn.XLOOKUP(tbl_orders_raw[[#This Row],[customer_id]],tbl_customers[customer_id],tbl_customers[customer_id],"Not Found")</f>
        <v>CUST01091</v>
      </c>
      <c r="I3075" s="7">
        <f>MONTH(tbl_orders_raw[[#This Row],[order_date]])</f>
        <v>2</v>
      </c>
      <c r="J3075" s="7">
        <f>YEAR(tbl_orders_raw[[#This Row],[order_date]])</f>
        <v>2024</v>
      </c>
    </row>
    <row r="3076" spans="1:10" x14ac:dyDescent="0.3">
      <c r="A3076" s="2" t="s">
        <v>6001</v>
      </c>
      <c r="B3076" s="2" t="s">
        <v>2206</v>
      </c>
      <c r="C3076" s="3">
        <v>45309</v>
      </c>
      <c r="D3076" s="2" t="s">
        <v>2928</v>
      </c>
      <c r="E3076" s="2" t="s">
        <v>2934</v>
      </c>
      <c r="F3076" s="2" t="s">
        <v>2917</v>
      </c>
      <c r="G3076" s="2">
        <f>ROWS(tbl_orders_raw[])</f>
        <v>5000</v>
      </c>
      <c r="H3076" s="2" t="str">
        <f>_xlfn.XLOOKUP(tbl_orders_raw[[#This Row],[customer_id]],tbl_customers[customer_id],tbl_customers[customer_id],"Not Found")</f>
        <v>CUST01089</v>
      </c>
      <c r="I3076" s="7">
        <f>MONTH(tbl_orders_raw[[#This Row],[order_date]])</f>
        <v>1</v>
      </c>
      <c r="J3076" s="7">
        <f>YEAR(tbl_orders_raw[[#This Row],[order_date]])</f>
        <v>2024</v>
      </c>
    </row>
    <row r="3077" spans="1:10" x14ac:dyDescent="0.3">
      <c r="A3077" s="2" t="s">
        <v>6002</v>
      </c>
      <c r="B3077" s="2" t="s">
        <v>700</v>
      </c>
      <c r="C3077" s="3">
        <v>45640</v>
      </c>
      <c r="D3077" s="2" t="s">
        <v>2915</v>
      </c>
      <c r="E3077" s="2" t="s">
        <v>2916</v>
      </c>
      <c r="F3077" s="2" t="s">
        <v>2917</v>
      </c>
      <c r="G3077" s="2">
        <f>ROWS(tbl_orders_raw[])</f>
        <v>5000</v>
      </c>
      <c r="H3077" s="2" t="str">
        <f>_xlfn.XLOOKUP(tbl_orders_raw[[#This Row],[customer_id]],tbl_customers[customer_id],tbl_customers[customer_id],"Not Found")</f>
        <v>CUST00336</v>
      </c>
      <c r="I3077" s="7">
        <f>MONTH(tbl_orders_raw[[#This Row],[order_date]])</f>
        <v>12</v>
      </c>
      <c r="J3077" s="7">
        <f>YEAR(tbl_orders_raw[[#This Row],[order_date]])</f>
        <v>2024</v>
      </c>
    </row>
    <row r="3078" spans="1:10" x14ac:dyDescent="0.3">
      <c r="A3078" s="2" t="s">
        <v>6003</v>
      </c>
      <c r="B3078" s="2" t="s">
        <v>2168</v>
      </c>
      <c r="C3078" s="3">
        <v>45971</v>
      </c>
      <c r="D3078" s="2" t="s">
        <v>2915</v>
      </c>
      <c r="E3078" s="2" t="s">
        <v>2939</v>
      </c>
      <c r="F3078" s="2" t="s">
        <v>2917</v>
      </c>
      <c r="G3078" s="2">
        <f>ROWS(tbl_orders_raw[])</f>
        <v>5000</v>
      </c>
      <c r="H3078" s="2" t="str">
        <f>_xlfn.XLOOKUP(tbl_orders_raw[[#This Row],[customer_id]],tbl_customers[customer_id],tbl_customers[customer_id],"Not Found")</f>
        <v>CUST01070</v>
      </c>
      <c r="I3078" s="7">
        <f>MONTH(tbl_orders_raw[[#This Row],[order_date]])</f>
        <v>11</v>
      </c>
      <c r="J3078" s="7">
        <f>YEAR(tbl_orders_raw[[#This Row],[order_date]])</f>
        <v>2025</v>
      </c>
    </row>
    <row r="3079" spans="1:10" x14ac:dyDescent="0.3">
      <c r="A3079" s="2" t="s">
        <v>6004</v>
      </c>
      <c r="B3079" s="2" t="s">
        <v>1164</v>
      </c>
      <c r="C3079" s="3">
        <v>45691</v>
      </c>
      <c r="D3079" s="2" t="s">
        <v>2925</v>
      </c>
      <c r="E3079" s="2" t="s">
        <v>2939</v>
      </c>
      <c r="F3079" s="2" t="s">
        <v>2917</v>
      </c>
      <c r="G3079" s="2">
        <f>ROWS(tbl_orders_raw[])</f>
        <v>5000</v>
      </c>
      <c r="H3079" s="2" t="str">
        <f>_xlfn.XLOOKUP(tbl_orders_raw[[#This Row],[customer_id]],tbl_customers[customer_id],tbl_customers[customer_id],"Not Found")</f>
        <v>CUST00568</v>
      </c>
      <c r="I3079" s="7">
        <f>MONTH(tbl_orders_raw[[#This Row],[order_date]])</f>
        <v>2</v>
      </c>
      <c r="J3079" s="7">
        <f>YEAR(tbl_orders_raw[[#This Row],[order_date]])</f>
        <v>2025</v>
      </c>
    </row>
    <row r="3080" spans="1:10" x14ac:dyDescent="0.3">
      <c r="A3080" s="2" t="s">
        <v>6005</v>
      </c>
      <c r="B3080" s="2" t="s">
        <v>1904</v>
      </c>
      <c r="C3080" s="3">
        <v>45926</v>
      </c>
      <c r="D3080" s="2" t="s">
        <v>2925</v>
      </c>
      <c r="E3080" s="2" t="s">
        <v>2939</v>
      </c>
      <c r="F3080" s="2" t="s">
        <v>2917</v>
      </c>
      <c r="G3080" s="2">
        <f>ROWS(tbl_orders_raw[])</f>
        <v>5000</v>
      </c>
      <c r="H3080" s="2" t="str">
        <f>_xlfn.XLOOKUP(tbl_orders_raw[[#This Row],[customer_id]],tbl_customers[customer_id],tbl_customers[customer_id],"Not Found")</f>
        <v>CUST00938</v>
      </c>
      <c r="I3080" s="7">
        <f>MONTH(tbl_orders_raw[[#This Row],[order_date]])</f>
        <v>9</v>
      </c>
      <c r="J3080" s="7">
        <f>YEAR(tbl_orders_raw[[#This Row],[order_date]])</f>
        <v>2025</v>
      </c>
    </row>
    <row r="3081" spans="1:10" x14ac:dyDescent="0.3">
      <c r="A3081" s="2" t="s">
        <v>6006</v>
      </c>
      <c r="B3081" s="2" t="s">
        <v>1548</v>
      </c>
      <c r="C3081" s="3">
        <v>46189</v>
      </c>
      <c r="D3081" s="2" t="s">
        <v>2925</v>
      </c>
      <c r="E3081" s="2" t="s">
        <v>2936</v>
      </c>
      <c r="F3081" s="2" t="s">
        <v>2917</v>
      </c>
      <c r="G3081" s="2">
        <f>ROWS(tbl_orders_raw[])</f>
        <v>5000</v>
      </c>
      <c r="H3081" s="2" t="str">
        <f>_xlfn.XLOOKUP(tbl_orders_raw[[#This Row],[customer_id]],tbl_customers[customer_id],tbl_customers[customer_id],"Not Found")</f>
        <v>CUST00760</v>
      </c>
      <c r="I3081" s="7">
        <f>MONTH(tbl_orders_raw[[#This Row],[order_date]])</f>
        <v>6</v>
      </c>
      <c r="J3081" s="7">
        <f>YEAR(tbl_orders_raw[[#This Row],[order_date]])</f>
        <v>2026</v>
      </c>
    </row>
    <row r="3082" spans="1:10" x14ac:dyDescent="0.3">
      <c r="A3082" s="2" t="s">
        <v>6007</v>
      </c>
      <c r="B3082" s="2" t="s">
        <v>2368</v>
      </c>
      <c r="C3082" s="3">
        <v>46019</v>
      </c>
      <c r="D3082" s="2" t="s">
        <v>2915</v>
      </c>
      <c r="E3082" s="2" t="s">
        <v>2939</v>
      </c>
      <c r="F3082" s="2" t="s">
        <v>2922</v>
      </c>
      <c r="G3082" s="2">
        <f>ROWS(tbl_orders_raw[])</f>
        <v>5000</v>
      </c>
      <c r="H3082" s="2" t="str">
        <f>_xlfn.XLOOKUP(tbl_orders_raw[[#This Row],[customer_id]],tbl_customers[customer_id],tbl_customers[customer_id],"Not Found")</f>
        <v>CUST01170</v>
      </c>
      <c r="I3082" s="7">
        <f>MONTH(tbl_orders_raw[[#This Row],[order_date]])</f>
        <v>12</v>
      </c>
      <c r="J3082" s="7">
        <f>YEAR(tbl_orders_raw[[#This Row],[order_date]])</f>
        <v>2025</v>
      </c>
    </row>
    <row r="3083" spans="1:10" x14ac:dyDescent="0.3">
      <c r="A3083" s="2" t="s">
        <v>6008</v>
      </c>
      <c r="B3083" s="2" t="s">
        <v>484</v>
      </c>
      <c r="C3083" s="3">
        <v>46051</v>
      </c>
      <c r="D3083" s="2" t="s">
        <v>2925</v>
      </c>
      <c r="E3083" s="2" t="s">
        <v>2916</v>
      </c>
      <c r="F3083" s="2" t="s">
        <v>2917</v>
      </c>
      <c r="G3083" s="2">
        <f>ROWS(tbl_orders_raw[])</f>
        <v>5000</v>
      </c>
      <c r="H3083" s="2" t="str">
        <f>_xlfn.XLOOKUP(tbl_orders_raw[[#This Row],[customer_id]],tbl_customers[customer_id],tbl_customers[customer_id],"Not Found")</f>
        <v>CUST00228</v>
      </c>
      <c r="I3083" s="7">
        <f>MONTH(tbl_orders_raw[[#This Row],[order_date]])</f>
        <v>1</v>
      </c>
      <c r="J3083" s="7">
        <f>YEAR(tbl_orders_raw[[#This Row],[order_date]])</f>
        <v>2026</v>
      </c>
    </row>
    <row r="3084" spans="1:10" x14ac:dyDescent="0.3">
      <c r="A3084" s="2" t="s">
        <v>6009</v>
      </c>
      <c r="B3084" s="2" t="s">
        <v>2420</v>
      </c>
      <c r="C3084" s="3">
        <v>45743</v>
      </c>
      <c r="D3084" s="2" t="s">
        <v>2915</v>
      </c>
      <c r="E3084" s="2" t="s">
        <v>2921</v>
      </c>
      <c r="F3084" s="2" t="s">
        <v>2917</v>
      </c>
      <c r="G3084" s="2">
        <f>ROWS(tbl_orders_raw[])</f>
        <v>5000</v>
      </c>
      <c r="H3084" s="2" t="str">
        <f>_xlfn.XLOOKUP(tbl_orders_raw[[#This Row],[customer_id]],tbl_customers[customer_id],tbl_customers[customer_id],"Not Found")</f>
        <v>CUST01196</v>
      </c>
      <c r="I3084" s="7">
        <f>MONTH(tbl_orders_raw[[#This Row],[order_date]])</f>
        <v>3</v>
      </c>
      <c r="J3084" s="7">
        <f>YEAR(tbl_orders_raw[[#This Row],[order_date]])</f>
        <v>2025</v>
      </c>
    </row>
    <row r="3085" spans="1:10" x14ac:dyDescent="0.3">
      <c r="A3085" s="2" t="s">
        <v>6010</v>
      </c>
      <c r="B3085" s="2" t="s">
        <v>332</v>
      </c>
      <c r="C3085" s="3">
        <v>45970</v>
      </c>
      <c r="D3085" s="2" t="s">
        <v>2925</v>
      </c>
      <c r="E3085" s="2" t="s">
        <v>2939</v>
      </c>
      <c r="F3085" s="2" t="s">
        <v>2917</v>
      </c>
      <c r="G3085" s="2">
        <f>ROWS(tbl_orders_raw[])</f>
        <v>5000</v>
      </c>
      <c r="H3085" s="2" t="str">
        <f>_xlfn.XLOOKUP(tbl_orders_raw[[#This Row],[customer_id]],tbl_customers[customer_id],tbl_customers[customer_id],"Not Found")</f>
        <v>CUST00152</v>
      </c>
      <c r="I3085" s="7">
        <f>MONTH(tbl_orders_raw[[#This Row],[order_date]])</f>
        <v>11</v>
      </c>
      <c r="J3085" s="7">
        <f>YEAR(tbl_orders_raw[[#This Row],[order_date]])</f>
        <v>2025</v>
      </c>
    </row>
    <row r="3086" spans="1:10" x14ac:dyDescent="0.3">
      <c r="A3086" s="2" t="s">
        <v>6011</v>
      </c>
      <c r="B3086" s="2" t="s">
        <v>1880</v>
      </c>
      <c r="C3086" s="3">
        <v>45946</v>
      </c>
      <c r="D3086" s="2" t="s">
        <v>2925</v>
      </c>
      <c r="E3086" s="2" t="s">
        <v>2939</v>
      </c>
      <c r="F3086" s="2" t="s">
        <v>2941</v>
      </c>
      <c r="G3086" s="2">
        <f>ROWS(tbl_orders_raw[])</f>
        <v>5000</v>
      </c>
      <c r="H3086" s="2" t="str">
        <f>_xlfn.XLOOKUP(tbl_orders_raw[[#This Row],[customer_id]],tbl_customers[customer_id],tbl_customers[customer_id],"Not Found")</f>
        <v>CUST00926</v>
      </c>
      <c r="I3086" s="7">
        <f>MONTH(tbl_orders_raw[[#This Row],[order_date]])</f>
        <v>10</v>
      </c>
      <c r="J3086" s="7">
        <f>YEAR(tbl_orders_raw[[#This Row],[order_date]])</f>
        <v>2025</v>
      </c>
    </row>
    <row r="3087" spans="1:10" x14ac:dyDescent="0.3">
      <c r="A3087" s="2" t="s">
        <v>6012</v>
      </c>
      <c r="B3087" s="2" t="s">
        <v>2408</v>
      </c>
      <c r="C3087" s="3">
        <v>46060</v>
      </c>
      <c r="D3087" s="2" t="s">
        <v>2925</v>
      </c>
      <c r="E3087" s="2" t="s">
        <v>2936</v>
      </c>
      <c r="F3087" s="2" t="s">
        <v>2917</v>
      </c>
      <c r="G3087" s="2">
        <f>ROWS(tbl_orders_raw[])</f>
        <v>5000</v>
      </c>
      <c r="H3087" s="2" t="str">
        <f>_xlfn.XLOOKUP(tbl_orders_raw[[#This Row],[customer_id]],tbl_customers[customer_id],tbl_customers[customer_id],"Not Found")</f>
        <v>CUST01190</v>
      </c>
      <c r="I3087" s="7">
        <f>MONTH(tbl_orders_raw[[#This Row],[order_date]])</f>
        <v>2</v>
      </c>
      <c r="J3087" s="7">
        <f>YEAR(tbl_orders_raw[[#This Row],[order_date]])</f>
        <v>2026</v>
      </c>
    </row>
    <row r="3088" spans="1:10" x14ac:dyDescent="0.3">
      <c r="A3088" s="2" t="s">
        <v>6013</v>
      </c>
      <c r="B3088" s="2" t="s">
        <v>434</v>
      </c>
      <c r="C3088" s="3">
        <v>45628</v>
      </c>
      <c r="D3088" s="2" t="s">
        <v>2925</v>
      </c>
      <c r="E3088" s="2" t="s">
        <v>2934</v>
      </c>
      <c r="F3088" s="2" t="s">
        <v>2917</v>
      </c>
      <c r="G3088" s="2">
        <f>ROWS(tbl_orders_raw[])</f>
        <v>5000</v>
      </c>
      <c r="H3088" s="2" t="str">
        <f>_xlfn.XLOOKUP(tbl_orders_raw[[#This Row],[customer_id]],tbl_customers[customer_id],tbl_customers[customer_id],"Not Found")</f>
        <v>CUST00203</v>
      </c>
      <c r="I3088" s="7">
        <f>MONTH(tbl_orders_raw[[#This Row],[order_date]])</f>
        <v>12</v>
      </c>
      <c r="J3088" s="7">
        <f>YEAR(tbl_orders_raw[[#This Row],[order_date]])</f>
        <v>2024</v>
      </c>
    </row>
    <row r="3089" spans="1:10" x14ac:dyDescent="0.3">
      <c r="A3089" s="2" t="s">
        <v>6014</v>
      </c>
      <c r="B3089" s="2" t="s">
        <v>684</v>
      </c>
      <c r="C3089" s="3">
        <v>45800</v>
      </c>
      <c r="D3089" s="2" t="s">
        <v>2925</v>
      </c>
      <c r="E3089" s="2" t="s">
        <v>2939</v>
      </c>
      <c r="F3089" s="2" t="s">
        <v>2917</v>
      </c>
      <c r="G3089" s="2">
        <f>ROWS(tbl_orders_raw[])</f>
        <v>5000</v>
      </c>
      <c r="H3089" s="2" t="str">
        <f>_xlfn.XLOOKUP(tbl_orders_raw[[#This Row],[customer_id]],tbl_customers[customer_id],tbl_customers[customer_id],"Not Found")</f>
        <v>CUST00328</v>
      </c>
      <c r="I3089" s="7">
        <f>MONTH(tbl_orders_raw[[#This Row],[order_date]])</f>
        <v>5</v>
      </c>
      <c r="J3089" s="7">
        <f>YEAR(tbl_orders_raw[[#This Row],[order_date]])</f>
        <v>2025</v>
      </c>
    </row>
    <row r="3090" spans="1:10" x14ac:dyDescent="0.3">
      <c r="A3090" s="2" t="s">
        <v>6015</v>
      </c>
      <c r="B3090" s="2" t="s">
        <v>776</v>
      </c>
      <c r="C3090" s="3">
        <v>45376</v>
      </c>
      <c r="D3090" s="2" t="s">
        <v>2925</v>
      </c>
      <c r="E3090" s="2" t="s">
        <v>2921</v>
      </c>
      <c r="F3090" s="2" t="s">
        <v>2917</v>
      </c>
      <c r="G3090" s="2">
        <f>ROWS(tbl_orders_raw[])</f>
        <v>5000</v>
      </c>
      <c r="H3090" s="2" t="str">
        <f>_xlfn.XLOOKUP(tbl_orders_raw[[#This Row],[customer_id]],tbl_customers[customer_id],tbl_customers[customer_id],"Not Found")</f>
        <v>CUST00374</v>
      </c>
      <c r="I3090" s="7">
        <f>MONTH(tbl_orders_raw[[#This Row],[order_date]])</f>
        <v>3</v>
      </c>
      <c r="J3090" s="7">
        <f>YEAR(tbl_orders_raw[[#This Row],[order_date]])</f>
        <v>2024</v>
      </c>
    </row>
    <row r="3091" spans="1:10" x14ac:dyDescent="0.3">
      <c r="A3091" s="2" t="s">
        <v>6016</v>
      </c>
      <c r="B3091" s="2" t="s">
        <v>1428</v>
      </c>
      <c r="C3091" s="3">
        <v>45806</v>
      </c>
      <c r="D3091" s="2" t="s">
        <v>2925</v>
      </c>
      <c r="E3091" s="2" t="s">
        <v>2934</v>
      </c>
      <c r="F3091" s="2" t="s">
        <v>2917</v>
      </c>
      <c r="G3091" s="2">
        <f>ROWS(tbl_orders_raw[])</f>
        <v>5000</v>
      </c>
      <c r="H3091" s="2" t="str">
        <f>_xlfn.XLOOKUP(tbl_orders_raw[[#This Row],[customer_id]],tbl_customers[customer_id],tbl_customers[customer_id],"Not Found")</f>
        <v>CUST00700</v>
      </c>
      <c r="I3091" s="7">
        <f>MONTH(tbl_orders_raw[[#This Row],[order_date]])</f>
        <v>5</v>
      </c>
      <c r="J3091" s="7">
        <f>YEAR(tbl_orders_raw[[#This Row],[order_date]])</f>
        <v>2025</v>
      </c>
    </row>
    <row r="3092" spans="1:10" x14ac:dyDescent="0.3">
      <c r="A3092" s="2" t="s">
        <v>6017</v>
      </c>
      <c r="B3092" s="2" t="s">
        <v>2396</v>
      </c>
      <c r="C3092" s="3">
        <v>45375</v>
      </c>
      <c r="D3092" s="2" t="s">
        <v>2915</v>
      </c>
      <c r="E3092" s="2" t="s">
        <v>2936</v>
      </c>
      <c r="F3092" s="2" t="s">
        <v>2917</v>
      </c>
      <c r="G3092" s="2">
        <f>ROWS(tbl_orders_raw[])</f>
        <v>5000</v>
      </c>
      <c r="H3092" s="2" t="str">
        <f>_xlfn.XLOOKUP(tbl_orders_raw[[#This Row],[customer_id]],tbl_customers[customer_id],tbl_customers[customer_id],"Not Found")</f>
        <v>CUST01184</v>
      </c>
      <c r="I3092" s="7">
        <f>MONTH(tbl_orders_raw[[#This Row],[order_date]])</f>
        <v>3</v>
      </c>
      <c r="J3092" s="7">
        <f>YEAR(tbl_orders_raw[[#This Row],[order_date]])</f>
        <v>2024</v>
      </c>
    </row>
    <row r="3093" spans="1:10" x14ac:dyDescent="0.3">
      <c r="A3093" s="2" t="s">
        <v>6018</v>
      </c>
      <c r="B3093" s="2" t="s">
        <v>356</v>
      </c>
      <c r="C3093" s="3">
        <v>45843</v>
      </c>
      <c r="D3093" s="2" t="s">
        <v>2915</v>
      </c>
      <c r="E3093" s="2" t="s">
        <v>2936</v>
      </c>
      <c r="F3093" s="2" t="s">
        <v>2917</v>
      </c>
      <c r="G3093" s="2">
        <f>ROWS(tbl_orders_raw[])</f>
        <v>5000</v>
      </c>
      <c r="H3093" s="2" t="str">
        <f>_xlfn.XLOOKUP(tbl_orders_raw[[#This Row],[customer_id]],tbl_customers[customer_id],tbl_customers[customer_id],"Not Found")</f>
        <v>CUST00164</v>
      </c>
      <c r="I3093" s="7">
        <f>MONTH(tbl_orders_raw[[#This Row],[order_date]])</f>
        <v>7</v>
      </c>
      <c r="J3093" s="7">
        <f>YEAR(tbl_orders_raw[[#This Row],[order_date]])</f>
        <v>2025</v>
      </c>
    </row>
    <row r="3094" spans="1:10" x14ac:dyDescent="0.3">
      <c r="A3094" s="2" t="s">
        <v>6019</v>
      </c>
      <c r="B3094" s="2" t="s">
        <v>122</v>
      </c>
      <c r="C3094" s="3">
        <v>46200</v>
      </c>
      <c r="D3094" s="2" t="s">
        <v>2925</v>
      </c>
      <c r="E3094" s="2" t="s">
        <v>2921</v>
      </c>
      <c r="F3094" s="2" t="s">
        <v>2941</v>
      </c>
      <c r="G3094" s="2">
        <f>ROWS(tbl_orders_raw[])</f>
        <v>5000</v>
      </c>
      <c r="H3094" s="2" t="str">
        <f>_xlfn.XLOOKUP(tbl_orders_raw[[#This Row],[customer_id]],tbl_customers[customer_id],tbl_customers[customer_id],"Not Found")</f>
        <v>CUST00047</v>
      </c>
      <c r="I3094" s="7">
        <f>MONTH(tbl_orders_raw[[#This Row],[order_date]])</f>
        <v>6</v>
      </c>
      <c r="J3094" s="7">
        <f>YEAR(tbl_orders_raw[[#This Row],[order_date]])</f>
        <v>2026</v>
      </c>
    </row>
    <row r="3095" spans="1:10" x14ac:dyDescent="0.3">
      <c r="A3095" s="2" t="s">
        <v>6020</v>
      </c>
      <c r="B3095" s="2" t="s">
        <v>2376</v>
      </c>
      <c r="C3095" s="3">
        <v>46155</v>
      </c>
      <c r="D3095" s="2" t="s">
        <v>2925</v>
      </c>
      <c r="E3095" s="2" t="s">
        <v>2916</v>
      </c>
      <c r="F3095" s="2" t="s">
        <v>2917</v>
      </c>
      <c r="G3095" s="2">
        <f>ROWS(tbl_orders_raw[])</f>
        <v>5000</v>
      </c>
      <c r="H3095" s="2" t="str">
        <f>_xlfn.XLOOKUP(tbl_orders_raw[[#This Row],[customer_id]],tbl_customers[customer_id],tbl_customers[customer_id],"Not Found")</f>
        <v>CUST01174</v>
      </c>
      <c r="I3095" s="7">
        <f>MONTH(tbl_orders_raw[[#This Row],[order_date]])</f>
        <v>5</v>
      </c>
      <c r="J3095" s="7">
        <f>YEAR(tbl_orders_raw[[#This Row],[order_date]])</f>
        <v>2026</v>
      </c>
    </row>
    <row r="3096" spans="1:10" x14ac:dyDescent="0.3">
      <c r="A3096" s="2" t="s">
        <v>6021</v>
      </c>
      <c r="B3096" s="2" t="s">
        <v>2392</v>
      </c>
      <c r="C3096" s="3">
        <v>45771</v>
      </c>
      <c r="D3096" s="2" t="s">
        <v>2915</v>
      </c>
      <c r="E3096" s="2" t="s">
        <v>2939</v>
      </c>
      <c r="F3096" s="2" t="s">
        <v>2917</v>
      </c>
      <c r="G3096" s="2">
        <f>ROWS(tbl_orders_raw[])</f>
        <v>5000</v>
      </c>
      <c r="H3096" s="2" t="str">
        <f>_xlfn.XLOOKUP(tbl_orders_raw[[#This Row],[customer_id]],tbl_customers[customer_id],tbl_customers[customer_id],"Not Found")</f>
        <v>CUST01182</v>
      </c>
      <c r="I3096" s="7">
        <f>MONTH(tbl_orders_raw[[#This Row],[order_date]])</f>
        <v>4</v>
      </c>
      <c r="J3096" s="7">
        <f>YEAR(tbl_orders_raw[[#This Row],[order_date]])</f>
        <v>2025</v>
      </c>
    </row>
    <row r="3097" spans="1:10" x14ac:dyDescent="0.3">
      <c r="A3097" s="2" t="s">
        <v>6022</v>
      </c>
      <c r="B3097" s="2" t="s">
        <v>1762</v>
      </c>
      <c r="C3097" s="3">
        <v>45727</v>
      </c>
      <c r="D3097" s="2" t="s">
        <v>2925</v>
      </c>
      <c r="E3097" s="2" t="s">
        <v>2916</v>
      </c>
      <c r="F3097" s="2" t="s">
        <v>2917</v>
      </c>
      <c r="G3097" s="2">
        <f>ROWS(tbl_orders_raw[])</f>
        <v>5000</v>
      </c>
      <c r="H3097" s="2" t="str">
        <f>_xlfn.XLOOKUP(tbl_orders_raw[[#This Row],[customer_id]],tbl_customers[customer_id],tbl_customers[customer_id],"Not Found")</f>
        <v>CUST00867</v>
      </c>
      <c r="I3097" s="7">
        <f>MONTH(tbl_orders_raw[[#This Row],[order_date]])</f>
        <v>3</v>
      </c>
      <c r="J3097" s="7">
        <f>YEAR(tbl_orders_raw[[#This Row],[order_date]])</f>
        <v>2025</v>
      </c>
    </row>
    <row r="3098" spans="1:10" x14ac:dyDescent="0.3">
      <c r="A3098" s="2" t="s">
        <v>6023</v>
      </c>
      <c r="B3098" s="2" t="s">
        <v>1312</v>
      </c>
      <c r="C3098" s="3">
        <v>45383</v>
      </c>
      <c r="D3098" s="2" t="s">
        <v>2925</v>
      </c>
      <c r="E3098" s="2" t="s">
        <v>2921</v>
      </c>
      <c r="F3098" s="2" t="s">
        <v>2917</v>
      </c>
      <c r="G3098" s="2">
        <f>ROWS(tbl_orders_raw[])</f>
        <v>5000</v>
      </c>
      <c r="H3098" s="2" t="str">
        <f>_xlfn.XLOOKUP(tbl_orders_raw[[#This Row],[customer_id]],tbl_customers[customer_id],tbl_customers[customer_id],"Not Found")</f>
        <v>CUST00642</v>
      </c>
      <c r="I3098" s="7">
        <f>MONTH(tbl_orders_raw[[#This Row],[order_date]])</f>
        <v>4</v>
      </c>
      <c r="J3098" s="7">
        <f>YEAR(tbl_orders_raw[[#This Row],[order_date]])</f>
        <v>2024</v>
      </c>
    </row>
    <row r="3099" spans="1:10" x14ac:dyDescent="0.3">
      <c r="A3099" s="2" t="s">
        <v>6024</v>
      </c>
      <c r="B3099" s="2" t="s">
        <v>1932</v>
      </c>
      <c r="C3099" s="3">
        <v>46031</v>
      </c>
      <c r="D3099" s="2" t="s">
        <v>2928</v>
      </c>
      <c r="E3099" s="2" t="s">
        <v>2916</v>
      </c>
      <c r="F3099" s="2" t="s">
        <v>2917</v>
      </c>
      <c r="G3099" s="2">
        <f>ROWS(tbl_orders_raw[])</f>
        <v>5000</v>
      </c>
      <c r="H3099" s="2" t="str">
        <f>_xlfn.XLOOKUP(tbl_orders_raw[[#This Row],[customer_id]],tbl_customers[customer_id],tbl_customers[customer_id],"Not Found")</f>
        <v>CUST00952</v>
      </c>
      <c r="I3099" s="7">
        <f>MONTH(tbl_orders_raw[[#This Row],[order_date]])</f>
        <v>1</v>
      </c>
      <c r="J3099" s="7">
        <f>YEAR(tbl_orders_raw[[#This Row],[order_date]])</f>
        <v>2026</v>
      </c>
    </row>
    <row r="3100" spans="1:10" x14ac:dyDescent="0.3">
      <c r="A3100" s="2" t="s">
        <v>6025</v>
      </c>
      <c r="B3100" s="2" t="s">
        <v>828</v>
      </c>
      <c r="C3100" s="3">
        <v>45618</v>
      </c>
      <c r="D3100" s="2" t="s">
        <v>2915</v>
      </c>
      <c r="E3100" s="2" t="s">
        <v>2939</v>
      </c>
      <c r="F3100" s="2" t="s">
        <v>2917</v>
      </c>
      <c r="G3100" s="2">
        <f>ROWS(tbl_orders_raw[])</f>
        <v>5000</v>
      </c>
      <c r="H3100" s="2" t="str">
        <f>_xlfn.XLOOKUP(tbl_orders_raw[[#This Row],[customer_id]],tbl_customers[customer_id],tbl_customers[customer_id],"Not Found")</f>
        <v>CUST00400</v>
      </c>
      <c r="I3100" s="7">
        <f>MONTH(tbl_orders_raw[[#This Row],[order_date]])</f>
        <v>11</v>
      </c>
      <c r="J3100" s="7">
        <f>YEAR(tbl_orders_raw[[#This Row],[order_date]])</f>
        <v>2024</v>
      </c>
    </row>
    <row r="3101" spans="1:10" x14ac:dyDescent="0.3">
      <c r="A3101" s="2" t="s">
        <v>6026</v>
      </c>
      <c r="B3101" s="2" t="s">
        <v>528</v>
      </c>
      <c r="C3101" s="3">
        <v>45416</v>
      </c>
      <c r="D3101" s="2" t="s">
        <v>2925</v>
      </c>
      <c r="E3101" s="2" t="s">
        <v>2934</v>
      </c>
      <c r="F3101" s="2" t="s">
        <v>2917</v>
      </c>
      <c r="G3101" s="2">
        <f>ROWS(tbl_orders_raw[])</f>
        <v>5000</v>
      </c>
      <c r="H3101" s="2" t="str">
        <f>_xlfn.XLOOKUP(tbl_orders_raw[[#This Row],[customer_id]],tbl_customers[customer_id],tbl_customers[customer_id],"Not Found")</f>
        <v>CUST00250</v>
      </c>
      <c r="I3101" s="7">
        <f>MONTH(tbl_orders_raw[[#This Row],[order_date]])</f>
        <v>5</v>
      </c>
      <c r="J3101" s="7">
        <f>YEAR(tbl_orders_raw[[#This Row],[order_date]])</f>
        <v>2024</v>
      </c>
    </row>
    <row r="3102" spans="1:10" x14ac:dyDescent="0.3">
      <c r="A3102" s="2" t="s">
        <v>6027</v>
      </c>
      <c r="B3102" s="2" t="s">
        <v>2210</v>
      </c>
      <c r="C3102" s="3">
        <v>45546</v>
      </c>
      <c r="D3102" s="2" t="s">
        <v>2915</v>
      </c>
      <c r="E3102" s="2" t="s">
        <v>2921</v>
      </c>
      <c r="F3102" s="2" t="s">
        <v>2917</v>
      </c>
      <c r="G3102" s="2">
        <f>ROWS(tbl_orders_raw[])</f>
        <v>5000</v>
      </c>
      <c r="H3102" s="2" t="str">
        <f>_xlfn.XLOOKUP(tbl_orders_raw[[#This Row],[customer_id]],tbl_customers[customer_id],tbl_customers[customer_id],"Not Found")</f>
        <v>CUST01091</v>
      </c>
      <c r="I3102" s="7">
        <f>MONTH(tbl_orders_raw[[#This Row],[order_date]])</f>
        <v>9</v>
      </c>
      <c r="J3102" s="7">
        <f>YEAR(tbl_orders_raw[[#This Row],[order_date]])</f>
        <v>2024</v>
      </c>
    </row>
    <row r="3103" spans="1:10" x14ac:dyDescent="0.3">
      <c r="A3103" s="2" t="s">
        <v>6028</v>
      </c>
      <c r="B3103" s="2" t="s">
        <v>1320</v>
      </c>
      <c r="C3103" s="3">
        <v>45429</v>
      </c>
      <c r="D3103" s="2" t="s">
        <v>2915</v>
      </c>
      <c r="E3103" s="2" t="s">
        <v>2916</v>
      </c>
      <c r="F3103" s="2" t="s">
        <v>2917</v>
      </c>
      <c r="G3103" s="2">
        <f>ROWS(tbl_orders_raw[])</f>
        <v>5000</v>
      </c>
      <c r="H3103" s="2" t="str">
        <f>_xlfn.XLOOKUP(tbl_orders_raw[[#This Row],[customer_id]],tbl_customers[customer_id],tbl_customers[customer_id],"Not Found")</f>
        <v>CUST00646</v>
      </c>
      <c r="I3103" s="7">
        <f>MONTH(tbl_orders_raw[[#This Row],[order_date]])</f>
        <v>5</v>
      </c>
      <c r="J3103" s="7">
        <f>YEAR(tbl_orders_raw[[#This Row],[order_date]])</f>
        <v>2024</v>
      </c>
    </row>
    <row r="3104" spans="1:10" x14ac:dyDescent="0.3">
      <c r="A3104" s="2" t="s">
        <v>6029</v>
      </c>
      <c r="B3104" s="2" t="s">
        <v>270</v>
      </c>
      <c r="C3104" s="3">
        <v>45879</v>
      </c>
      <c r="D3104" s="2" t="s">
        <v>2925</v>
      </c>
      <c r="E3104" s="2" t="s">
        <v>2939</v>
      </c>
      <c r="F3104" s="2" t="s">
        <v>2917</v>
      </c>
      <c r="G3104" s="2">
        <f>ROWS(tbl_orders_raw[])</f>
        <v>5000</v>
      </c>
      <c r="H3104" s="2" t="str">
        <f>_xlfn.XLOOKUP(tbl_orders_raw[[#This Row],[customer_id]],tbl_customers[customer_id],tbl_customers[customer_id],"Not Found")</f>
        <v>CUST00121</v>
      </c>
      <c r="I3104" s="7">
        <f>MONTH(tbl_orders_raw[[#This Row],[order_date]])</f>
        <v>8</v>
      </c>
      <c r="J3104" s="7">
        <f>YEAR(tbl_orders_raw[[#This Row],[order_date]])</f>
        <v>2025</v>
      </c>
    </row>
    <row r="3105" spans="1:10" x14ac:dyDescent="0.3">
      <c r="A3105" s="2" t="s">
        <v>6030</v>
      </c>
      <c r="B3105" s="2" t="s">
        <v>2086</v>
      </c>
      <c r="C3105" s="3">
        <v>45395</v>
      </c>
      <c r="D3105" s="2" t="s">
        <v>2925</v>
      </c>
      <c r="E3105" s="2" t="s">
        <v>2916</v>
      </c>
      <c r="F3105" s="2" t="s">
        <v>2917</v>
      </c>
      <c r="G3105" s="2">
        <f>ROWS(tbl_orders_raw[])</f>
        <v>5000</v>
      </c>
      <c r="H3105" s="2" t="str">
        <f>_xlfn.XLOOKUP(tbl_orders_raw[[#This Row],[customer_id]],tbl_customers[customer_id],tbl_customers[customer_id],"Not Found")</f>
        <v>CUST01029</v>
      </c>
      <c r="I3105" s="7">
        <f>MONTH(tbl_orders_raw[[#This Row],[order_date]])</f>
        <v>4</v>
      </c>
      <c r="J3105" s="7">
        <f>YEAR(tbl_orders_raw[[#This Row],[order_date]])</f>
        <v>2024</v>
      </c>
    </row>
    <row r="3106" spans="1:10" x14ac:dyDescent="0.3">
      <c r="A3106" s="2" t="s">
        <v>6031</v>
      </c>
      <c r="B3106" s="2" t="s">
        <v>584</v>
      </c>
      <c r="C3106" s="3">
        <v>46192</v>
      </c>
      <c r="D3106" s="2" t="s">
        <v>2915</v>
      </c>
      <c r="E3106" s="2" t="s">
        <v>2919</v>
      </c>
      <c r="F3106" s="2" t="s">
        <v>2917</v>
      </c>
      <c r="G3106" s="2">
        <f>ROWS(tbl_orders_raw[])</f>
        <v>5000</v>
      </c>
      <c r="H3106" s="2" t="str">
        <f>_xlfn.XLOOKUP(tbl_orders_raw[[#This Row],[customer_id]],tbl_customers[customer_id],tbl_customers[customer_id],"Not Found")</f>
        <v>CUST00278</v>
      </c>
      <c r="I3106" s="7">
        <f>MONTH(tbl_orders_raw[[#This Row],[order_date]])</f>
        <v>6</v>
      </c>
      <c r="J3106" s="7">
        <f>YEAR(tbl_orders_raw[[#This Row],[order_date]])</f>
        <v>2026</v>
      </c>
    </row>
    <row r="3107" spans="1:10" x14ac:dyDescent="0.3">
      <c r="A3107" s="2" t="s">
        <v>6032</v>
      </c>
      <c r="B3107" s="2" t="s">
        <v>1434</v>
      </c>
      <c r="C3107" s="3">
        <v>45363</v>
      </c>
      <c r="D3107" s="2" t="s">
        <v>2928</v>
      </c>
      <c r="E3107" s="2" t="s">
        <v>2934</v>
      </c>
      <c r="F3107" s="2" t="s">
        <v>2917</v>
      </c>
      <c r="G3107" s="2">
        <f>ROWS(tbl_orders_raw[])</f>
        <v>5000</v>
      </c>
      <c r="H3107" s="2" t="str">
        <f>_xlfn.XLOOKUP(tbl_orders_raw[[#This Row],[customer_id]],tbl_customers[customer_id],tbl_customers[customer_id],"Not Found")</f>
        <v>CUST00703</v>
      </c>
      <c r="I3107" s="7">
        <f>MONTH(tbl_orders_raw[[#This Row],[order_date]])</f>
        <v>3</v>
      </c>
      <c r="J3107" s="7">
        <f>YEAR(tbl_orders_raw[[#This Row],[order_date]])</f>
        <v>2024</v>
      </c>
    </row>
    <row r="3108" spans="1:10" x14ac:dyDescent="0.3">
      <c r="A3108" s="2" t="s">
        <v>6033</v>
      </c>
      <c r="B3108" s="2" t="s">
        <v>1582</v>
      </c>
      <c r="C3108" s="3">
        <v>45502</v>
      </c>
      <c r="D3108" s="2" t="s">
        <v>2925</v>
      </c>
      <c r="E3108" s="2" t="s">
        <v>2916</v>
      </c>
      <c r="F3108" s="2" t="s">
        <v>2917</v>
      </c>
      <c r="G3108" s="2">
        <f>ROWS(tbl_orders_raw[])</f>
        <v>5000</v>
      </c>
      <c r="H3108" s="2" t="str">
        <f>_xlfn.XLOOKUP(tbl_orders_raw[[#This Row],[customer_id]],tbl_customers[customer_id],tbl_customers[customer_id],"Not Found")</f>
        <v>CUST00777</v>
      </c>
      <c r="I3108" s="7">
        <f>MONTH(tbl_orders_raw[[#This Row],[order_date]])</f>
        <v>7</v>
      </c>
      <c r="J3108" s="7">
        <f>YEAR(tbl_orders_raw[[#This Row],[order_date]])</f>
        <v>2024</v>
      </c>
    </row>
    <row r="3109" spans="1:10" x14ac:dyDescent="0.3">
      <c r="A3109" s="2" t="s">
        <v>6034</v>
      </c>
      <c r="B3109" s="2" t="s">
        <v>1458</v>
      </c>
      <c r="C3109" s="3">
        <v>45514</v>
      </c>
      <c r="D3109" s="2" t="s">
        <v>2915</v>
      </c>
      <c r="E3109" s="2" t="s">
        <v>2921</v>
      </c>
      <c r="F3109" s="2" t="s">
        <v>2917</v>
      </c>
      <c r="G3109" s="2">
        <f>ROWS(tbl_orders_raw[])</f>
        <v>5000</v>
      </c>
      <c r="H3109" s="2" t="str">
        <f>_xlfn.XLOOKUP(tbl_orders_raw[[#This Row],[customer_id]],tbl_customers[customer_id],tbl_customers[customer_id],"Not Found")</f>
        <v>CUST00715</v>
      </c>
      <c r="I3109" s="7">
        <f>MONTH(tbl_orders_raw[[#This Row],[order_date]])</f>
        <v>8</v>
      </c>
      <c r="J3109" s="7">
        <f>YEAR(tbl_orders_raw[[#This Row],[order_date]])</f>
        <v>2024</v>
      </c>
    </row>
    <row r="3110" spans="1:10" x14ac:dyDescent="0.3">
      <c r="A3110" s="2" t="s">
        <v>6035</v>
      </c>
      <c r="B3110" s="2" t="s">
        <v>1476</v>
      </c>
      <c r="C3110" s="3">
        <v>45506</v>
      </c>
      <c r="D3110" s="2" t="s">
        <v>2915</v>
      </c>
      <c r="E3110" s="2" t="s">
        <v>2921</v>
      </c>
      <c r="F3110" s="2" t="s">
        <v>2917</v>
      </c>
      <c r="G3110" s="2">
        <f>ROWS(tbl_orders_raw[])</f>
        <v>5000</v>
      </c>
      <c r="H3110" s="2" t="str">
        <f>_xlfn.XLOOKUP(tbl_orders_raw[[#This Row],[customer_id]],tbl_customers[customer_id],tbl_customers[customer_id],"Not Found")</f>
        <v>CUST00724</v>
      </c>
      <c r="I3110" s="7">
        <f>MONTH(tbl_orders_raw[[#This Row],[order_date]])</f>
        <v>8</v>
      </c>
      <c r="J3110" s="7">
        <f>YEAR(tbl_orders_raw[[#This Row],[order_date]])</f>
        <v>2024</v>
      </c>
    </row>
    <row r="3111" spans="1:10" x14ac:dyDescent="0.3">
      <c r="A3111" s="2" t="s">
        <v>6036</v>
      </c>
      <c r="B3111" s="2" t="s">
        <v>1396</v>
      </c>
      <c r="C3111" s="3">
        <v>45933</v>
      </c>
      <c r="D3111" s="2" t="s">
        <v>2925</v>
      </c>
      <c r="E3111" s="2" t="s">
        <v>2936</v>
      </c>
      <c r="F3111" s="2" t="s">
        <v>2922</v>
      </c>
      <c r="G3111" s="2">
        <f>ROWS(tbl_orders_raw[])</f>
        <v>5000</v>
      </c>
      <c r="H3111" s="2" t="str">
        <f>_xlfn.XLOOKUP(tbl_orders_raw[[#This Row],[customer_id]],tbl_customers[customer_id],tbl_customers[customer_id],"Not Found")</f>
        <v>CUST00684</v>
      </c>
      <c r="I3111" s="7">
        <f>MONTH(tbl_orders_raw[[#This Row],[order_date]])</f>
        <v>10</v>
      </c>
      <c r="J3111" s="7">
        <f>YEAR(tbl_orders_raw[[#This Row],[order_date]])</f>
        <v>2025</v>
      </c>
    </row>
    <row r="3112" spans="1:10" x14ac:dyDescent="0.3">
      <c r="A3112" s="2" t="s">
        <v>6037</v>
      </c>
      <c r="B3112" s="2" t="s">
        <v>1792</v>
      </c>
      <c r="C3112" s="3">
        <v>46153</v>
      </c>
      <c r="D3112" s="2" t="s">
        <v>2915</v>
      </c>
      <c r="E3112" s="2" t="s">
        <v>2921</v>
      </c>
      <c r="F3112" s="2" t="s">
        <v>2917</v>
      </c>
      <c r="G3112" s="2">
        <f>ROWS(tbl_orders_raw[])</f>
        <v>5000</v>
      </c>
      <c r="H3112" s="2" t="str">
        <f>_xlfn.XLOOKUP(tbl_orders_raw[[#This Row],[customer_id]],tbl_customers[customer_id],tbl_customers[customer_id],"Not Found")</f>
        <v>CUST00882</v>
      </c>
      <c r="I3112" s="7">
        <f>MONTH(tbl_orders_raw[[#This Row],[order_date]])</f>
        <v>5</v>
      </c>
      <c r="J3112" s="7">
        <f>YEAR(tbl_orders_raw[[#This Row],[order_date]])</f>
        <v>2026</v>
      </c>
    </row>
    <row r="3113" spans="1:10" x14ac:dyDescent="0.3">
      <c r="A3113" s="2" t="s">
        <v>6038</v>
      </c>
      <c r="B3113" s="2" t="s">
        <v>1038</v>
      </c>
      <c r="C3113" s="3">
        <v>45973</v>
      </c>
      <c r="D3113" s="2" t="s">
        <v>2915</v>
      </c>
      <c r="E3113" s="2" t="s">
        <v>2939</v>
      </c>
      <c r="F3113" s="2" t="s">
        <v>2917</v>
      </c>
      <c r="G3113" s="2">
        <f>ROWS(tbl_orders_raw[])</f>
        <v>5000</v>
      </c>
      <c r="H3113" s="2" t="str">
        <f>_xlfn.XLOOKUP(tbl_orders_raw[[#This Row],[customer_id]],tbl_customers[customer_id],tbl_customers[customer_id],"Not Found")</f>
        <v>CUST00505</v>
      </c>
      <c r="I3113" s="7">
        <f>MONTH(tbl_orders_raw[[#This Row],[order_date]])</f>
        <v>11</v>
      </c>
      <c r="J3113" s="7">
        <f>YEAR(tbl_orders_raw[[#This Row],[order_date]])</f>
        <v>2025</v>
      </c>
    </row>
    <row r="3114" spans="1:10" x14ac:dyDescent="0.3">
      <c r="A3114" s="2" t="s">
        <v>6039</v>
      </c>
      <c r="B3114" s="2" t="s">
        <v>1010</v>
      </c>
      <c r="C3114" s="3">
        <v>45676</v>
      </c>
      <c r="D3114" s="2" t="s">
        <v>2925</v>
      </c>
      <c r="E3114" s="2" t="s">
        <v>2921</v>
      </c>
      <c r="F3114" s="2" t="s">
        <v>2917</v>
      </c>
      <c r="G3114" s="2">
        <f>ROWS(tbl_orders_raw[])</f>
        <v>5000</v>
      </c>
      <c r="H3114" s="2" t="str">
        <f>_xlfn.XLOOKUP(tbl_orders_raw[[#This Row],[customer_id]],tbl_customers[customer_id],tbl_customers[customer_id],"Not Found")</f>
        <v>CUST00491</v>
      </c>
      <c r="I3114" s="7">
        <f>MONTH(tbl_orders_raw[[#This Row],[order_date]])</f>
        <v>1</v>
      </c>
      <c r="J3114" s="7">
        <f>YEAR(tbl_orders_raw[[#This Row],[order_date]])</f>
        <v>2025</v>
      </c>
    </row>
    <row r="3115" spans="1:10" x14ac:dyDescent="0.3">
      <c r="A3115" s="2" t="s">
        <v>6040</v>
      </c>
      <c r="B3115" s="2" t="s">
        <v>502</v>
      </c>
      <c r="C3115" s="3">
        <v>46100</v>
      </c>
      <c r="D3115" s="2" t="s">
        <v>2915</v>
      </c>
      <c r="E3115" s="2" t="s">
        <v>2939</v>
      </c>
      <c r="F3115" s="2" t="s">
        <v>2917</v>
      </c>
      <c r="G3115" s="2">
        <f>ROWS(tbl_orders_raw[])</f>
        <v>5000</v>
      </c>
      <c r="H3115" s="2" t="str">
        <f>_xlfn.XLOOKUP(tbl_orders_raw[[#This Row],[customer_id]],tbl_customers[customer_id],tbl_customers[customer_id],"Not Found")</f>
        <v>CUST00237</v>
      </c>
      <c r="I3115" s="7">
        <f>MONTH(tbl_orders_raw[[#This Row],[order_date]])</f>
        <v>3</v>
      </c>
      <c r="J3115" s="7">
        <f>YEAR(tbl_orders_raw[[#This Row],[order_date]])</f>
        <v>2026</v>
      </c>
    </row>
    <row r="3116" spans="1:10" x14ac:dyDescent="0.3">
      <c r="A3116" s="2" t="s">
        <v>6041</v>
      </c>
      <c r="B3116" s="2" t="s">
        <v>204</v>
      </c>
      <c r="C3116" s="3">
        <v>45987</v>
      </c>
      <c r="D3116" s="2" t="s">
        <v>2925</v>
      </c>
      <c r="E3116" s="2" t="s">
        <v>2934</v>
      </c>
      <c r="F3116" s="2" t="s">
        <v>2941</v>
      </c>
      <c r="G3116" s="2">
        <f>ROWS(tbl_orders_raw[])</f>
        <v>5000</v>
      </c>
      <c r="H3116" s="2" t="str">
        <f>_xlfn.XLOOKUP(tbl_orders_raw[[#This Row],[customer_id]],tbl_customers[customer_id],tbl_customers[customer_id],"Not Found")</f>
        <v>CUST00088</v>
      </c>
      <c r="I3116" s="7">
        <f>MONTH(tbl_orders_raw[[#This Row],[order_date]])</f>
        <v>11</v>
      </c>
      <c r="J3116" s="7">
        <f>YEAR(tbl_orders_raw[[#This Row],[order_date]])</f>
        <v>2025</v>
      </c>
    </row>
    <row r="3117" spans="1:10" x14ac:dyDescent="0.3">
      <c r="A3117" s="2" t="s">
        <v>6042</v>
      </c>
      <c r="B3117" s="2" t="s">
        <v>2020</v>
      </c>
      <c r="C3117" s="3">
        <v>45774</v>
      </c>
      <c r="D3117" s="2" t="s">
        <v>2915</v>
      </c>
      <c r="E3117" s="2" t="s">
        <v>2916</v>
      </c>
      <c r="F3117" s="2" t="s">
        <v>2917</v>
      </c>
      <c r="G3117" s="2">
        <f>ROWS(tbl_orders_raw[])</f>
        <v>5000</v>
      </c>
      <c r="H3117" s="2" t="str">
        <f>_xlfn.XLOOKUP(tbl_orders_raw[[#This Row],[customer_id]],tbl_customers[customer_id],tbl_customers[customer_id],"Not Found")</f>
        <v>CUST00996</v>
      </c>
      <c r="I3117" s="7">
        <f>MONTH(tbl_orders_raw[[#This Row],[order_date]])</f>
        <v>4</v>
      </c>
      <c r="J3117" s="7">
        <f>YEAR(tbl_orders_raw[[#This Row],[order_date]])</f>
        <v>2025</v>
      </c>
    </row>
    <row r="3118" spans="1:10" x14ac:dyDescent="0.3">
      <c r="A3118" s="2" t="s">
        <v>6043</v>
      </c>
      <c r="B3118" s="2" t="s">
        <v>1756</v>
      </c>
      <c r="C3118" s="3">
        <v>45900</v>
      </c>
      <c r="D3118" s="2" t="s">
        <v>2928</v>
      </c>
      <c r="E3118" s="2" t="s">
        <v>2921</v>
      </c>
      <c r="F3118" s="2" t="s">
        <v>2917</v>
      </c>
      <c r="G3118" s="2">
        <f>ROWS(tbl_orders_raw[])</f>
        <v>5000</v>
      </c>
      <c r="H3118" s="2" t="str">
        <f>_xlfn.XLOOKUP(tbl_orders_raw[[#This Row],[customer_id]],tbl_customers[customer_id],tbl_customers[customer_id],"Not Found")</f>
        <v>CUST00864</v>
      </c>
      <c r="I3118" s="7">
        <f>MONTH(tbl_orders_raw[[#This Row],[order_date]])</f>
        <v>8</v>
      </c>
      <c r="J3118" s="7">
        <f>YEAR(tbl_orders_raw[[#This Row],[order_date]])</f>
        <v>2025</v>
      </c>
    </row>
    <row r="3119" spans="1:10" x14ac:dyDescent="0.3">
      <c r="A3119" s="2" t="s">
        <v>6044</v>
      </c>
      <c r="B3119" s="2" t="s">
        <v>1050</v>
      </c>
      <c r="C3119" s="3">
        <v>45643</v>
      </c>
      <c r="D3119" s="2" t="s">
        <v>2915</v>
      </c>
      <c r="E3119" s="2" t="s">
        <v>2939</v>
      </c>
      <c r="F3119" s="2" t="s">
        <v>2917</v>
      </c>
      <c r="G3119" s="2">
        <f>ROWS(tbl_orders_raw[])</f>
        <v>5000</v>
      </c>
      <c r="H3119" s="2" t="str">
        <f>_xlfn.XLOOKUP(tbl_orders_raw[[#This Row],[customer_id]],tbl_customers[customer_id],tbl_customers[customer_id],"Not Found")</f>
        <v>CUST00511</v>
      </c>
      <c r="I3119" s="7">
        <f>MONTH(tbl_orders_raw[[#This Row],[order_date]])</f>
        <v>12</v>
      </c>
      <c r="J3119" s="7">
        <f>YEAR(tbl_orders_raw[[#This Row],[order_date]])</f>
        <v>2024</v>
      </c>
    </row>
    <row r="3120" spans="1:10" x14ac:dyDescent="0.3">
      <c r="A3120" s="2" t="s">
        <v>6045</v>
      </c>
      <c r="B3120" s="2" t="s">
        <v>1080</v>
      </c>
      <c r="C3120" s="3">
        <v>45553</v>
      </c>
      <c r="D3120" s="2" t="s">
        <v>2915</v>
      </c>
      <c r="E3120" s="2" t="s">
        <v>2919</v>
      </c>
      <c r="F3120" s="2" t="s">
        <v>2917</v>
      </c>
      <c r="G3120" s="2">
        <f>ROWS(tbl_orders_raw[])</f>
        <v>5000</v>
      </c>
      <c r="H3120" s="2" t="str">
        <f>_xlfn.XLOOKUP(tbl_orders_raw[[#This Row],[customer_id]],tbl_customers[customer_id],tbl_customers[customer_id],"Not Found")</f>
        <v>CUST00526</v>
      </c>
      <c r="I3120" s="7">
        <f>MONTH(tbl_orders_raw[[#This Row],[order_date]])</f>
        <v>9</v>
      </c>
      <c r="J3120" s="7">
        <f>YEAR(tbl_orders_raw[[#This Row],[order_date]])</f>
        <v>2024</v>
      </c>
    </row>
    <row r="3121" spans="1:10" x14ac:dyDescent="0.3">
      <c r="A3121" s="2" t="s">
        <v>6046</v>
      </c>
      <c r="B3121" s="2" t="s">
        <v>458</v>
      </c>
      <c r="C3121" s="3">
        <v>45327</v>
      </c>
      <c r="D3121" s="2" t="s">
        <v>2925</v>
      </c>
      <c r="E3121" s="2" t="s">
        <v>2919</v>
      </c>
      <c r="F3121" s="2" t="s">
        <v>2922</v>
      </c>
      <c r="G3121" s="2">
        <f>ROWS(tbl_orders_raw[])</f>
        <v>5000</v>
      </c>
      <c r="H3121" s="2" t="str">
        <f>_xlfn.XLOOKUP(tbl_orders_raw[[#This Row],[customer_id]],tbl_customers[customer_id],tbl_customers[customer_id],"Not Found")</f>
        <v>CUST00215</v>
      </c>
      <c r="I3121" s="7">
        <f>MONTH(tbl_orders_raw[[#This Row],[order_date]])</f>
        <v>2</v>
      </c>
      <c r="J3121" s="7">
        <f>YEAR(tbl_orders_raw[[#This Row],[order_date]])</f>
        <v>2024</v>
      </c>
    </row>
    <row r="3122" spans="1:10" x14ac:dyDescent="0.3">
      <c r="A3122" s="2" t="s">
        <v>6047</v>
      </c>
      <c r="B3122" s="2" t="s">
        <v>868</v>
      </c>
      <c r="C3122" s="3">
        <v>45623</v>
      </c>
      <c r="D3122" s="2" t="s">
        <v>2915</v>
      </c>
      <c r="E3122" s="2" t="s">
        <v>2936</v>
      </c>
      <c r="F3122" s="2" t="s">
        <v>2917</v>
      </c>
      <c r="G3122" s="2">
        <f>ROWS(tbl_orders_raw[])</f>
        <v>5000</v>
      </c>
      <c r="H3122" s="2" t="str">
        <f>_xlfn.XLOOKUP(tbl_orders_raw[[#This Row],[customer_id]],tbl_customers[customer_id],tbl_customers[customer_id],"Not Found")</f>
        <v>CUST00420</v>
      </c>
      <c r="I3122" s="7">
        <f>MONTH(tbl_orders_raw[[#This Row],[order_date]])</f>
        <v>11</v>
      </c>
      <c r="J3122" s="7">
        <f>YEAR(tbl_orders_raw[[#This Row],[order_date]])</f>
        <v>2024</v>
      </c>
    </row>
    <row r="3123" spans="1:10" x14ac:dyDescent="0.3">
      <c r="A3123" s="2" t="s">
        <v>6048</v>
      </c>
      <c r="B3123" s="2" t="s">
        <v>1706</v>
      </c>
      <c r="C3123" s="3">
        <v>45598</v>
      </c>
      <c r="D3123" s="2" t="s">
        <v>2925</v>
      </c>
      <c r="E3123" s="2" t="s">
        <v>2916</v>
      </c>
      <c r="F3123" s="2" t="s">
        <v>2917</v>
      </c>
      <c r="G3123" s="2">
        <f>ROWS(tbl_orders_raw[])</f>
        <v>5000</v>
      </c>
      <c r="H3123" s="2" t="str">
        <f>_xlfn.XLOOKUP(tbl_orders_raw[[#This Row],[customer_id]],tbl_customers[customer_id],tbl_customers[customer_id],"Not Found")</f>
        <v>CUST00839</v>
      </c>
      <c r="I3123" s="7">
        <f>MONTH(tbl_orders_raw[[#This Row],[order_date]])</f>
        <v>11</v>
      </c>
      <c r="J3123" s="7">
        <f>YEAR(tbl_orders_raw[[#This Row],[order_date]])</f>
        <v>2024</v>
      </c>
    </row>
    <row r="3124" spans="1:10" x14ac:dyDescent="0.3">
      <c r="A3124" s="2" t="s">
        <v>6049</v>
      </c>
      <c r="B3124" s="2" t="s">
        <v>182</v>
      </c>
      <c r="C3124" s="3">
        <v>45419</v>
      </c>
      <c r="D3124" s="2" t="s">
        <v>2915</v>
      </c>
      <c r="E3124" s="2" t="s">
        <v>2921</v>
      </c>
      <c r="F3124" s="2" t="s">
        <v>2917</v>
      </c>
      <c r="G3124" s="2">
        <f>ROWS(tbl_orders_raw[])</f>
        <v>5000</v>
      </c>
      <c r="H3124" s="2" t="str">
        <f>_xlfn.XLOOKUP(tbl_orders_raw[[#This Row],[customer_id]],tbl_customers[customer_id],tbl_customers[customer_id],"Not Found")</f>
        <v>CUST00077</v>
      </c>
      <c r="I3124" s="7">
        <f>MONTH(tbl_orders_raw[[#This Row],[order_date]])</f>
        <v>5</v>
      </c>
      <c r="J3124" s="7">
        <f>YEAR(tbl_orders_raw[[#This Row],[order_date]])</f>
        <v>2024</v>
      </c>
    </row>
    <row r="3125" spans="1:10" x14ac:dyDescent="0.3">
      <c r="A3125" s="2" t="s">
        <v>6050</v>
      </c>
      <c r="B3125" s="2" t="s">
        <v>906</v>
      </c>
      <c r="C3125" s="3">
        <v>45794</v>
      </c>
      <c r="D3125" s="2" t="s">
        <v>2915</v>
      </c>
      <c r="E3125" s="2" t="s">
        <v>2916</v>
      </c>
      <c r="F3125" s="2" t="s">
        <v>2917</v>
      </c>
      <c r="G3125" s="2">
        <f>ROWS(tbl_orders_raw[])</f>
        <v>5000</v>
      </c>
      <c r="H3125" s="2" t="str">
        <f>_xlfn.XLOOKUP(tbl_orders_raw[[#This Row],[customer_id]],tbl_customers[customer_id],tbl_customers[customer_id],"Not Found")</f>
        <v>CUST00439</v>
      </c>
      <c r="I3125" s="7">
        <f>MONTH(tbl_orders_raw[[#This Row],[order_date]])</f>
        <v>5</v>
      </c>
      <c r="J3125" s="7">
        <f>YEAR(tbl_orders_raw[[#This Row],[order_date]])</f>
        <v>2025</v>
      </c>
    </row>
    <row r="3126" spans="1:10" x14ac:dyDescent="0.3">
      <c r="A3126" s="2" t="s">
        <v>6051</v>
      </c>
      <c r="B3126" s="2" t="s">
        <v>580</v>
      </c>
      <c r="C3126" s="3">
        <v>45724</v>
      </c>
      <c r="D3126" s="2" t="s">
        <v>2928</v>
      </c>
      <c r="E3126" s="2" t="s">
        <v>2939</v>
      </c>
      <c r="F3126" s="2" t="s">
        <v>2917</v>
      </c>
      <c r="G3126" s="2">
        <f>ROWS(tbl_orders_raw[])</f>
        <v>5000</v>
      </c>
      <c r="H3126" s="2" t="str">
        <f>_xlfn.XLOOKUP(tbl_orders_raw[[#This Row],[customer_id]],tbl_customers[customer_id],tbl_customers[customer_id],"Not Found")</f>
        <v>CUST00276</v>
      </c>
      <c r="I3126" s="7">
        <f>MONTH(tbl_orders_raw[[#This Row],[order_date]])</f>
        <v>3</v>
      </c>
      <c r="J3126" s="7">
        <f>YEAR(tbl_orders_raw[[#This Row],[order_date]])</f>
        <v>2025</v>
      </c>
    </row>
    <row r="3127" spans="1:10" x14ac:dyDescent="0.3">
      <c r="A3127" s="2" t="s">
        <v>6052</v>
      </c>
      <c r="B3127" s="2" t="s">
        <v>1090</v>
      </c>
      <c r="C3127" s="3">
        <v>45940</v>
      </c>
      <c r="D3127" s="2" t="s">
        <v>2925</v>
      </c>
      <c r="E3127" s="2" t="s">
        <v>2939</v>
      </c>
      <c r="F3127" s="2" t="s">
        <v>2917</v>
      </c>
      <c r="G3127" s="2">
        <f>ROWS(tbl_orders_raw[])</f>
        <v>5000</v>
      </c>
      <c r="H3127" s="2" t="str">
        <f>_xlfn.XLOOKUP(tbl_orders_raw[[#This Row],[customer_id]],tbl_customers[customer_id],tbl_customers[customer_id],"Not Found")</f>
        <v>CUST00531</v>
      </c>
      <c r="I3127" s="7">
        <f>MONTH(tbl_orders_raw[[#This Row],[order_date]])</f>
        <v>10</v>
      </c>
      <c r="J3127" s="7">
        <f>YEAR(tbl_orders_raw[[#This Row],[order_date]])</f>
        <v>2025</v>
      </c>
    </row>
    <row r="3128" spans="1:10" x14ac:dyDescent="0.3">
      <c r="A3128" s="2" t="s">
        <v>6053</v>
      </c>
      <c r="B3128" s="2" t="s">
        <v>970</v>
      </c>
      <c r="C3128" s="3">
        <v>45884</v>
      </c>
      <c r="D3128" s="2" t="s">
        <v>2925</v>
      </c>
      <c r="E3128" s="2" t="s">
        <v>2934</v>
      </c>
      <c r="F3128" s="2" t="s">
        <v>2941</v>
      </c>
      <c r="G3128" s="2">
        <f>ROWS(tbl_orders_raw[])</f>
        <v>5000</v>
      </c>
      <c r="H3128" s="2" t="str">
        <f>_xlfn.XLOOKUP(tbl_orders_raw[[#This Row],[customer_id]],tbl_customers[customer_id],tbl_customers[customer_id],"Not Found")</f>
        <v>CUST00471</v>
      </c>
      <c r="I3128" s="7">
        <f>MONTH(tbl_orders_raw[[#This Row],[order_date]])</f>
        <v>8</v>
      </c>
      <c r="J3128" s="7">
        <f>YEAR(tbl_orders_raw[[#This Row],[order_date]])</f>
        <v>2025</v>
      </c>
    </row>
    <row r="3129" spans="1:10" x14ac:dyDescent="0.3">
      <c r="A3129" s="2" t="s">
        <v>6054</v>
      </c>
      <c r="B3129" s="2" t="s">
        <v>1716</v>
      </c>
      <c r="C3129" s="3">
        <v>45881</v>
      </c>
      <c r="D3129" s="2" t="s">
        <v>2925</v>
      </c>
      <c r="E3129" s="2" t="s">
        <v>2916</v>
      </c>
      <c r="F3129" s="2" t="s">
        <v>2917</v>
      </c>
      <c r="G3129" s="2">
        <f>ROWS(tbl_orders_raw[])</f>
        <v>5000</v>
      </c>
      <c r="H3129" s="2" t="str">
        <f>_xlfn.XLOOKUP(tbl_orders_raw[[#This Row],[customer_id]],tbl_customers[customer_id],tbl_customers[customer_id],"Not Found")</f>
        <v>CUST00844</v>
      </c>
      <c r="I3129" s="7">
        <f>MONTH(tbl_orders_raw[[#This Row],[order_date]])</f>
        <v>8</v>
      </c>
      <c r="J3129" s="7">
        <f>YEAR(tbl_orders_raw[[#This Row],[order_date]])</f>
        <v>2025</v>
      </c>
    </row>
    <row r="3130" spans="1:10" x14ac:dyDescent="0.3">
      <c r="A3130" s="2" t="s">
        <v>6055</v>
      </c>
      <c r="B3130" s="2" t="s">
        <v>34</v>
      </c>
      <c r="C3130" s="3">
        <v>45558</v>
      </c>
      <c r="D3130" s="2" t="s">
        <v>2925</v>
      </c>
      <c r="E3130" s="2" t="s">
        <v>2916</v>
      </c>
      <c r="F3130" s="2" t="s">
        <v>2917</v>
      </c>
      <c r="G3130" s="2">
        <f>ROWS(tbl_orders_raw[])</f>
        <v>5000</v>
      </c>
      <c r="H3130" s="2" t="str">
        <f>_xlfn.XLOOKUP(tbl_orders_raw[[#This Row],[customer_id]],tbl_customers[customer_id],tbl_customers[customer_id],"Not Found")</f>
        <v>CUST00008</v>
      </c>
      <c r="I3130" s="7">
        <f>MONTH(tbl_orders_raw[[#This Row],[order_date]])</f>
        <v>9</v>
      </c>
      <c r="J3130" s="7">
        <f>YEAR(tbl_orders_raw[[#This Row],[order_date]])</f>
        <v>2024</v>
      </c>
    </row>
    <row r="3131" spans="1:10" x14ac:dyDescent="0.3">
      <c r="A3131" s="2" t="s">
        <v>6056</v>
      </c>
      <c r="B3131" s="2" t="s">
        <v>1168</v>
      </c>
      <c r="C3131" s="3">
        <v>46170</v>
      </c>
      <c r="D3131" s="2" t="s">
        <v>2928</v>
      </c>
      <c r="E3131" s="2" t="s">
        <v>2939</v>
      </c>
      <c r="F3131" s="2" t="s">
        <v>2917</v>
      </c>
      <c r="G3131" s="2">
        <f>ROWS(tbl_orders_raw[])</f>
        <v>5000</v>
      </c>
      <c r="H3131" s="2" t="str">
        <f>_xlfn.XLOOKUP(tbl_orders_raw[[#This Row],[customer_id]],tbl_customers[customer_id],tbl_customers[customer_id],"Not Found")</f>
        <v>CUST00570</v>
      </c>
      <c r="I3131" s="7">
        <f>MONTH(tbl_orders_raw[[#This Row],[order_date]])</f>
        <v>5</v>
      </c>
      <c r="J3131" s="7">
        <f>YEAR(tbl_orders_raw[[#This Row],[order_date]])</f>
        <v>2026</v>
      </c>
    </row>
    <row r="3132" spans="1:10" x14ac:dyDescent="0.3">
      <c r="A3132" s="2" t="s">
        <v>6057</v>
      </c>
      <c r="B3132" s="2" t="s">
        <v>1340</v>
      </c>
      <c r="C3132" s="3">
        <v>46184</v>
      </c>
      <c r="D3132" s="2" t="s">
        <v>2925</v>
      </c>
      <c r="E3132" s="2" t="s">
        <v>2939</v>
      </c>
      <c r="F3132" s="2" t="s">
        <v>2917</v>
      </c>
      <c r="G3132" s="2">
        <f>ROWS(tbl_orders_raw[])</f>
        <v>5000</v>
      </c>
      <c r="H3132" s="2" t="str">
        <f>_xlfn.XLOOKUP(tbl_orders_raw[[#This Row],[customer_id]],tbl_customers[customer_id],tbl_customers[customer_id],"Not Found")</f>
        <v>CUST00656</v>
      </c>
      <c r="I3132" s="7">
        <f>MONTH(tbl_orders_raw[[#This Row],[order_date]])</f>
        <v>6</v>
      </c>
      <c r="J3132" s="7">
        <f>YEAR(tbl_orders_raw[[#This Row],[order_date]])</f>
        <v>2026</v>
      </c>
    </row>
    <row r="3133" spans="1:10" x14ac:dyDescent="0.3">
      <c r="A3133" s="2" t="s">
        <v>6058</v>
      </c>
      <c r="B3133" s="2" t="s">
        <v>1376</v>
      </c>
      <c r="C3133" s="3">
        <v>45534</v>
      </c>
      <c r="D3133" s="2" t="s">
        <v>2925</v>
      </c>
      <c r="E3133" s="2" t="s">
        <v>2936</v>
      </c>
      <c r="F3133" s="2" t="s">
        <v>2917</v>
      </c>
      <c r="G3133" s="2">
        <f>ROWS(tbl_orders_raw[])</f>
        <v>5000</v>
      </c>
      <c r="H3133" s="2" t="str">
        <f>_xlfn.XLOOKUP(tbl_orders_raw[[#This Row],[customer_id]],tbl_customers[customer_id],tbl_customers[customer_id],"Not Found")</f>
        <v>CUST00674</v>
      </c>
      <c r="I3133" s="7">
        <f>MONTH(tbl_orders_raw[[#This Row],[order_date]])</f>
        <v>8</v>
      </c>
      <c r="J3133" s="7">
        <f>YEAR(tbl_orders_raw[[#This Row],[order_date]])</f>
        <v>2024</v>
      </c>
    </row>
    <row r="3134" spans="1:10" x14ac:dyDescent="0.3">
      <c r="A3134" s="2" t="s">
        <v>6059</v>
      </c>
      <c r="B3134" s="2" t="s">
        <v>534</v>
      </c>
      <c r="C3134" s="3">
        <v>45794</v>
      </c>
      <c r="D3134" s="2" t="s">
        <v>2915</v>
      </c>
      <c r="E3134" s="2" t="s">
        <v>2936</v>
      </c>
      <c r="F3134" s="2" t="s">
        <v>2917</v>
      </c>
      <c r="G3134" s="2">
        <f>ROWS(tbl_orders_raw[])</f>
        <v>5000</v>
      </c>
      <c r="H3134" s="2" t="str">
        <f>_xlfn.XLOOKUP(tbl_orders_raw[[#This Row],[customer_id]],tbl_customers[customer_id],tbl_customers[customer_id],"Not Found")</f>
        <v>CUST00253</v>
      </c>
      <c r="I3134" s="7">
        <f>MONTH(tbl_orders_raw[[#This Row],[order_date]])</f>
        <v>5</v>
      </c>
      <c r="J3134" s="7">
        <f>YEAR(tbl_orders_raw[[#This Row],[order_date]])</f>
        <v>2025</v>
      </c>
    </row>
    <row r="3135" spans="1:10" x14ac:dyDescent="0.3">
      <c r="A3135" s="2" t="s">
        <v>6060</v>
      </c>
      <c r="B3135" s="2" t="s">
        <v>2294</v>
      </c>
      <c r="C3135" s="3">
        <v>45727</v>
      </c>
      <c r="D3135" s="2" t="s">
        <v>2928</v>
      </c>
      <c r="E3135" s="2" t="s">
        <v>2936</v>
      </c>
      <c r="F3135" s="2" t="s">
        <v>2917</v>
      </c>
      <c r="G3135" s="2">
        <f>ROWS(tbl_orders_raw[])</f>
        <v>5000</v>
      </c>
      <c r="H3135" s="2" t="str">
        <f>_xlfn.XLOOKUP(tbl_orders_raw[[#This Row],[customer_id]],tbl_customers[customer_id],tbl_customers[customer_id],"Not Found")</f>
        <v>CUST01133</v>
      </c>
      <c r="I3135" s="7">
        <f>MONTH(tbl_orders_raw[[#This Row],[order_date]])</f>
        <v>3</v>
      </c>
      <c r="J3135" s="7">
        <f>YEAR(tbl_orders_raw[[#This Row],[order_date]])</f>
        <v>2025</v>
      </c>
    </row>
    <row r="3136" spans="1:10" x14ac:dyDescent="0.3">
      <c r="A3136" s="2" t="s">
        <v>6061</v>
      </c>
      <c r="B3136" s="2" t="s">
        <v>1600</v>
      </c>
      <c r="C3136" s="3">
        <v>46067</v>
      </c>
      <c r="D3136" s="2" t="s">
        <v>2925</v>
      </c>
      <c r="E3136" s="2" t="s">
        <v>2934</v>
      </c>
      <c r="F3136" s="2" t="s">
        <v>2917</v>
      </c>
      <c r="G3136" s="2">
        <f>ROWS(tbl_orders_raw[])</f>
        <v>5000</v>
      </c>
      <c r="H3136" s="2" t="str">
        <f>_xlfn.XLOOKUP(tbl_orders_raw[[#This Row],[customer_id]],tbl_customers[customer_id],tbl_customers[customer_id],"Not Found")</f>
        <v>CUST00786</v>
      </c>
      <c r="I3136" s="7">
        <f>MONTH(tbl_orders_raw[[#This Row],[order_date]])</f>
        <v>2</v>
      </c>
      <c r="J3136" s="7">
        <f>YEAR(tbl_orders_raw[[#This Row],[order_date]])</f>
        <v>2026</v>
      </c>
    </row>
    <row r="3137" spans="1:10" x14ac:dyDescent="0.3">
      <c r="A3137" s="2" t="s">
        <v>6062</v>
      </c>
      <c r="B3137" s="2" t="s">
        <v>172</v>
      </c>
      <c r="C3137" s="3">
        <v>46076</v>
      </c>
      <c r="D3137" s="2" t="s">
        <v>2915</v>
      </c>
      <c r="E3137" s="2" t="s">
        <v>2936</v>
      </c>
      <c r="F3137" s="2" t="s">
        <v>2917</v>
      </c>
      <c r="G3137" s="2">
        <f>ROWS(tbl_orders_raw[])</f>
        <v>5000</v>
      </c>
      <c r="H3137" s="2" t="str">
        <f>_xlfn.XLOOKUP(tbl_orders_raw[[#This Row],[customer_id]],tbl_customers[customer_id],tbl_customers[customer_id],"Not Found")</f>
        <v>CUST00072</v>
      </c>
      <c r="I3137" s="7">
        <f>MONTH(tbl_orders_raw[[#This Row],[order_date]])</f>
        <v>2</v>
      </c>
      <c r="J3137" s="7">
        <f>YEAR(tbl_orders_raw[[#This Row],[order_date]])</f>
        <v>2026</v>
      </c>
    </row>
    <row r="3138" spans="1:10" x14ac:dyDescent="0.3">
      <c r="A3138" s="2" t="s">
        <v>6063</v>
      </c>
      <c r="B3138" s="2" t="s">
        <v>2170</v>
      </c>
      <c r="C3138" s="3">
        <v>46070</v>
      </c>
      <c r="D3138" s="2" t="s">
        <v>2928</v>
      </c>
      <c r="E3138" s="2" t="s">
        <v>2939</v>
      </c>
      <c r="F3138" s="2" t="s">
        <v>2917</v>
      </c>
      <c r="G3138" s="2">
        <f>ROWS(tbl_orders_raw[])</f>
        <v>5000</v>
      </c>
      <c r="H3138" s="2" t="str">
        <f>_xlfn.XLOOKUP(tbl_orders_raw[[#This Row],[customer_id]],tbl_customers[customer_id],tbl_customers[customer_id],"Not Found")</f>
        <v>CUST01071</v>
      </c>
      <c r="I3138" s="7">
        <f>MONTH(tbl_orders_raw[[#This Row],[order_date]])</f>
        <v>2</v>
      </c>
      <c r="J3138" s="7">
        <f>YEAR(tbl_orders_raw[[#This Row],[order_date]])</f>
        <v>2026</v>
      </c>
    </row>
    <row r="3139" spans="1:10" x14ac:dyDescent="0.3">
      <c r="A3139" s="2" t="s">
        <v>6064</v>
      </c>
      <c r="B3139" s="2" t="s">
        <v>1844</v>
      </c>
      <c r="C3139" s="3">
        <v>45773</v>
      </c>
      <c r="D3139" s="2" t="s">
        <v>2925</v>
      </c>
      <c r="E3139" s="2" t="s">
        <v>2939</v>
      </c>
      <c r="F3139" s="2" t="s">
        <v>2917</v>
      </c>
      <c r="G3139" s="2">
        <f>ROWS(tbl_orders_raw[])</f>
        <v>5000</v>
      </c>
      <c r="H3139" s="2" t="str">
        <f>_xlfn.XLOOKUP(tbl_orders_raw[[#This Row],[customer_id]],tbl_customers[customer_id],tbl_customers[customer_id],"Not Found")</f>
        <v>CUST00908</v>
      </c>
      <c r="I3139" s="7">
        <f>MONTH(tbl_orders_raw[[#This Row],[order_date]])</f>
        <v>4</v>
      </c>
      <c r="J3139" s="7">
        <f>YEAR(tbl_orders_raw[[#This Row],[order_date]])</f>
        <v>2025</v>
      </c>
    </row>
    <row r="3140" spans="1:10" x14ac:dyDescent="0.3">
      <c r="A3140" s="2" t="s">
        <v>6065</v>
      </c>
      <c r="B3140" s="2" t="s">
        <v>988</v>
      </c>
      <c r="C3140" s="3">
        <v>46041</v>
      </c>
      <c r="D3140" s="2" t="s">
        <v>2915</v>
      </c>
      <c r="E3140" s="2" t="s">
        <v>2939</v>
      </c>
      <c r="F3140" s="2" t="s">
        <v>2917</v>
      </c>
      <c r="G3140" s="2">
        <f>ROWS(tbl_orders_raw[])</f>
        <v>5000</v>
      </c>
      <c r="H3140" s="2" t="str">
        <f>_xlfn.XLOOKUP(tbl_orders_raw[[#This Row],[customer_id]],tbl_customers[customer_id],tbl_customers[customer_id],"Not Found")</f>
        <v>CUST00480</v>
      </c>
      <c r="I3140" s="7">
        <f>MONTH(tbl_orders_raw[[#This Row],[order_date]])</f>
        <v>1</v>
      </c>
      <c r="J3140" s="7">
        <f>YEAR(tbl_orders_raw[[#This Row],[order_date]])</f>
        <v>2026</v>
      </c>
    </row>
    <row r="3141" spans="1:10" x14ac:dyDescent="0.3">
      <c r="A3141" s="2" t="s">
        <v>6066</v>
      </c>
      <c r="B3141" s="2" t="s">
        <v>1058</v>
      </c>
      <c r="C3141" s="3">
        <v>45306</v>
      </c>
      <c r="D3141" s="2" t="s">
        <v>2915</v>
      </c>
      <c r="E3141" s="2" t="s">
        <v>2919</v>
      </c>
      <c r="F3141" s="2" t="s">
        <v>2917</v>
      </c>
      <c r="G3141" s="2">
        <f>ROWS(tbl_orders_raw[])</f>
        <v>5000</v>
      </c>
      <c r="H3141" s="2" t="str">
        <f>_xlfn.XLOOKUP(tbl_orders_raw[[#This Row],[customer_id]],tbl_customers[customer_id],tbl_customers[customer_id],"Not Found")</f>
        <v>CUST00515</v>
      </c>
      <c r="I3141" s="7">
        <f>MONTH(tbl_orders_raw[[#This Row],[order_date]])</f>
        <v>1</v>
      </c>
      <c r="J3141" s="7">
        <f>YEAR(tbl_orders_raw[[#This Row],[order_date]])</f>
        <v>2024</v>
      </c>
    </row>
    <row r="3142" spans="1:10" x14ac:dyDescent="0.3">
      <c r="A3142" s="2" t="s">
        <v>6067</v>
      </c>
      <c r="B3142" s="2" t="s">
        <v>490</v>
      </c>
      <c r="C3142" s="3">
        <v>45929</v>
      </c>
      <c r="D3142" s="2" t="s">
        <v>2928</v>
      </c>
      <c r="E3142" s="2" t="s">
        <v>2939</v>
      </c>
      <c r="F3142" s="2" t="s">
        <v>2917</v>
      </c>
      <c r="G3142" s="2">
        <f>ROWS(tbl_orders_raw[])</f>
        <v>5000</v>
      </c>
      <c r="H3142" s="2" t="str">
        <f>_xlfn.XLOOKUP(tbl_orders_raw[[#This Row],[customer_id]],tbl_customers[customer_id],tbl_customers[customer_id],"Not Found")</f>
        <v>CUST00231</v>
      </c>
      <c r="I3142" s="7">
        <f>MONTH(tbl_orders_raw[[#This Row],[order_date]])</f>
        <v>9</v>
      </c>
      <c r="J3142" s="7">
        <f>YEAR(tbl_orders_raw[[#This Row],[order_date]])</f>
        <v>2025</v>
      </c>
    </row>
    <row r="3143" spans="1:10" x14ac:dyDescent="0.3">
      <c r="A3143" s="2" t="s">
        <v>6068</v>
      </c>
      <c r="B3143" s="2" t="s">
        <v>1746</v>
      </c>
      <c r="C3143" s="3">
        <v>45944</v>
      </c>
      <c r="D3143" s="2" t="s">
        <v>2928</v>
      </c>
      <c r="E3143" s="2" t="s">
        <v>2916</v>
      </c>
      <c r="F3143" s="2" t="s">
        <v>2917</v>
      </c>
      <c r="G3143" s="2">
        <f>ROWS(tbl_orders_raw[])</f>
        <v>5000</v>
      </c>
      <c r="H3143" s="2" t="str">
        <f>_xlfn.XLOOKUP(tbl_orders_raw[[#This Row],[customer_id]],tbl_customers[customer_id],tbl_customers[customer_id],"Not Found")</f>
        <v>CUST00859</v>
      </c>
      <c r="I3143" s="7">
        <f>MONTH(tbl_orders_raw[[#This Row],[order_date]])</f>
        <v>10</v>
      </c>
      <c r="J3143" s="7">
        <f>YEAR(tbl_orders_raw[[#This Row],[order_date]])</f>
        <v>2025</v>
      </c>
    </row>
    <row r="3144" spans="1:10" x14ac:dyDescent="0.3">
      <c r="A3144" s="2" t="s">
        <v>6069</v>
      </c>
      <c r="B3144" s="2" t="s">
        <v>1458</v>
      </c>
      <c r="C3144" s="3">
        <v>45428</v>
      </c>
      <c r="D3144" s="2" t="s">
        <v>2915</v>
      </c>
      <c r="E3144" s="2" t="s">
        <v>2916</v>
      </c>
      <c r="F3144" s="2" t="s">
        <v>2917</v>
      </c>
      <c r="G3144" s="2">
        <f>ROWS(tbl_orders_raw[])</f>
        <v>5000</v>
      </c>
      <c r="H3144" s="2" t="str">
        <f>_xlfn.XLOOKUP(tbl_orders_raw[[#This Row],[customer_id]],tbl_customers[customer_id],tbl_customers[customer_id],"Not Found")</f>
        <v>CUST00715</v>
      </c>
      <c r="I3144" s="7">
        <f>MONTH(tbl_orders_raw[[#This Row],[order_date]])</f>
        <v>5</v>
      </c>
      <c r="J3144" s="7">
        <f>YEAR(tbl_orders_raw[[#This Row],[order_date]])</f>
        <v>2024</v>
      </c>
    </row>
    <row r="3145" spans="1:10" x14ac:dyDescent="0.3">
      <c r="A3145" s="2" t="s">
        <v>6070</v>
      </c>
      <c r="B3145" s="2" t="s">
        <v>306</v>
      </c>
      <c r="C3145" s="3">
        <v>45560</v>
      </c>
      <c r="D3145" s="2" t="s">
        <v>2925</v>
      </c>
      <c r="E3145" s="2" t="s">
        <v>2916</v>
      </c>
      <c r="F3145" s="2" t="s">
        <v>2941</v>
      </c>
      <c r="G3145" s="2">
        <f>ROWS(tbl_orders_raw[])</f>
        <v>5000</v>
      </c>
      <c r="H3145" s="2" t="str">
        <f>_xlfn.XLOOKUP(tbl_orders_raw[[#This Row],[customer_id]],tbl_customers[customer_id],tbl_customers[customer_id],"Not Found")</f>
        <v>CUST00139</v>
      </c>
      <c r="I3145" s="7">
        <f>MONTH(tbl_orders_raw[[#This Row],[order_date]])</f>
        <v>9</v>
      </c>
      <c r="J3145" s="7">
        <f>YEAR(tbl_orders_raw[[#This Row],[order_date]])</f>
        <v>2024</v>
      </c>
    </row>
    <row r="3146" spans="1:10" x14ac:dyDescent="0.3">
      <c r="A3146" s="2" t="s">
        <v>6071</v>
      </c>
      <c r="B3146" s="2" t="s">
        <v>378</v>
      </c>
      <c r="C3146" s="3">
        <v>46207</v>
      </c>
      <c r="D3146" s="2" t="s">
        <v>2925</v>
      </c>
      <c r="E3146" s="2" t="s">
        <v>2919</v>
      </c>
      <c r="F3146" s="2" t="s">
        <v>2917</v>
      </c>
      <c r="G3146" s="2">
        <f>ROWS(tbl_orders_raw[])</f>
        <v>5000</v>
      </c>
      <c r="H3146" s="2" t="str">
        <f>_xlfn.XLOOKUP(tbl_orders_raw[[#This Row],[customer_id]],tbl_customers[customer_id],tbl_customers[customer_id],"Not Found")</f>
        <v>CUST00175</v>
      </c>
      <c r="I3146" s="7">
        <f>MONTH(tbl_orders_raw[[#This Row],[order_date]])</f>
        <v>7</v>
      </c>
      <c r="J3146" s="7">
        <f>YEAR(tbl_orders_raw[[#This Row],[order_date]])</f>
        <v>2026</v>
      </c>
    </row>
    <row r="3147" spans="1:10" x14ac:dyDescent="0.3">
      <c r="A3147" s="2" t="s">
        <v>6072</v>
      </c>
      <c r="B3147" s="2" t="s">
        <v>578</v>
      </c>
      <c r="C3147" s="3">
        <v>45764</v>
      </c>
      <c r="D3147" s="2" t="s">
        <v>2915</v>
      </c>
      <c r="E3147" s="2" t="s">
        <v>2919</v>
      </c>
      <c r="F3147" s="2" t="s">
        <v>2917</v>
      </c>
      <c r="G3147" s="2">
        <f>ROWS(tbl_orders_raw[])</f>
        <v>5000</v>
      </c>
      <c r="H3147" s="2" t="str">
        <f>_xlfn.XLOOKUP(tbl_orders_raw[[#This Row],[customer_id]],tbl_customers[customer_id],tbl_customers[customer_id],"Not Found")</f>
        <v>CUST00275</v>
      </c>
      <c r="I3147" s="7">
        <f>MONTH(tbl_orders_raw[[#This Row],[order_date]])</f>
        <v>4</v>
      </c>
      <c r="J3147" s="7">
        <f>YEAR(tbl_orders_raw[[#This Row],[order_date]])</f>
        <v>2025</v>
      </c>
    </row>
    <row r="3148" spans="1:10" x14ac:dyDescent="0.3">
      <c r="A3148" s="2" t="s">
        <v>6073</v>
      </c>
      <c r="B3148" s="2" t="s">
        <v>2056</v>
      </c>
      <c r="C3148" s="3">
        <v>45349</v>
      </c>
      <c r="D3148" s="2" t="s">
        <v>2925</v>
      </c>
      <c r="E3148" s="2" t="s">
        <v>2934</v>
      </c>
      <c r="F3148" s="2" t="s">
        <v>2917</v>
      </c>
      <c r="G3148" s="2">
        <f>ROWS(tbl_orders_raw[])</f>
        <v>5000</v>
      </c>
      <c r="H3148" s="2" t="str">
        <f>_xlfn.XLOOKUP(tbl_orders_raw[[#This Row],[customer_id]],tbl_customers[customer_id],tbl_customers[customer_id],"Not Found")</f>
        <v>CUST01014</v>
      </c>
      <c r="I3148" s="7">
        <f>MONTH(tbl_orders_raw[[#This Row],[order_date]])</f>
        <v>2</v>
      </c>
      <c r="J3148" s="7">
        <f>YEAR(tbl_orders_raw[[#This Row],[order_date]])</f>
        <v>2024</v>
      </c>
    </row>
    <row r="3149" spans="1:10" x14ac:dyDescent="0.3">
      <c r="A3149" s="2" t="s">
        <v>6074</v>
      </c>
      <c r="B3149" s="2" t="s">
        <v>910</v>
      </c>
      <c r="C3149" s="3">
        <v>45870</v>
      </c>
      <c r="D3149" s="2" t="s">
        <v>2915</v>
      </c>
      <c r="E3149" s="2" t="s">
        <v>2939</v>
      </c>
      <c r="F3149" s="2" t="s">
        <v>2917</v>
      </c>
      <c r="G3149" s="2">
        <f>ROWS(tbl_orders_raw[])</f>
        <v>5000</v>
      </c>
      <c r="H3149" s="2" t="str">
        <f>_xlfn.XLOOKUP(tbl_orders_raw[[#This Row],[customer_id]],tbl_customers[customer_id],tbl_customers[customer_id],"Not Found")</f>
        <v>CUST00441</v>
      </c>
      <c r="I3149" s="7">
        <f>MONTH(tbl_orders_raw[[#This Row],[order_date]])</f>
        <v>8</v>
      </c>
      <c r="J3149" s="7">
        <f>YEAR(tbl_orders_raw[[#This Row],[order_date]])</f>
        <v>2025</v>
      </c>
    </row>
    <row r="3150" spans="1:10" x14ac:dyDescent="0.3">
      <c r="A3150" s="2" t="s">
        <v>6075</v>
      </c>
      <c r="B3150" s="2" t="s">
        <v>2286</v>
      </c>
      <c r="C3150" s="3">
        <v>46152</v>
      </c>
      <c r="D3150" s="2" t="s">
        <v>2925</v>
      </c>
      <c r="E3150" s="2" t="s">
        <v>2916</v>
      </c>
      <c r="F3150" s="2" t="s">
        <v>2917</v>
      </c>
      <c r="G3150" s="2">
        <f>ROWS(tbl_orders_raw[])</f>
        <v>5000</v>
      </c>
      <c r="H3150" s="2" t="str">
        <f>_xlfn.XLOOKUP(tbl_orders_raw[[#This Row],[customer_id]],tbl_customers[customer_id],tbl_customers[customer_id],"Not Found")</f>
        <v>CUST01129</v>
      </c>
      <c r="I3150" s="7">
        <f>MONTH(tbl_orders_raw[[#This Row],[order_date]])</f>
        <v>5</v>
      </c>
      <c r="J3150" s="7">
        <f>YEAR(tbl_orders_raw[[#This Row],[order_date]])</f>
        <v>2026</v>
      </c>
    </row>
    <row r="3151" spans="1:10" x14ac:dyDescent="0.3">
      <c r="A3151" s="2" t="s">
        <v>6076</v>
      </c>
      <c r="B3151" s="2" t="s">
        <v>1296</v>
      </c>
      <c r="C3151" s="3">
        <v>45922</v>
      </c>
      <c r="D3151" s="2" t="s">
        <v>2915</v>
      </c>
      <c r="E3151" s="2" t="s">
        <v>2921</v>
      </c>
      <c r="F3151" s="2" t="s">
        <v>2917</v>
      </c>
      <c r="G3151" s="2">
        <f>ROWS(tbl_orders_raw[])</f>
        <v>5000</v>
      </c>
      <c r="H3151" s="2" t="str">
        <f>_xlfn.XLOOKUP(tbl_orders_raw[[#This Row],[customer_id]],tbl_customers[customer_id],tbl_customers[customer_id],"Not Found")</f>
        <v>CUST00634</v>
      </c>
      <c r="I3151" s="7">
        <f>MONTH(tbl_orders_raw[[#This Row],[order_date]])</f>
        <v>9</v>
      </c>
      <c r="J3151" s="7">
        <f>YEAR(tbl_orders_raw[[#This Row],[order_date]])</f>
        <v>2025</v>
      </c>
    </row>
    <row r="3152" spans="1:10" x14ac:dyDescent="0.3">
      <c r="A3152" s="2" t="s">
        <v>6077</v>
      </c>
      <c r="B3152" s="2" t="s">
        <v>1164</v>
      </c>
      <c r="C3152" s="3">
        <v>46060</v>
      </c>
      <c r="D3152" s="2" t="s">
        <v>2925</v>
      </c>
      <c r="E3152" s="2" t="s">
        <v>2939</v>
      </c>
      <c r="F3152" s="2" t="s">
        <v>2917</v>
      </c>
      <c r="G3152" s="2">
        <f>ROWS(tbl_orders_raw[])</f>
        <v>5000</v>
      </c>
      <c r="H3152" s="2" t="str">
        <f>_xlfn.XLOOKUP(tbl_orders_raw[[#This Row],[customer_id]],tbl_customers[customer_id],tbl_customers[customer_id],"Not Found")</f>
        <v>CUST00568</v>
      </c>
      <c r="I3152" s="7">
        <f>MONTH(tbl_orders_raw[[#This Row],[order_date]])</f>
        <v>2</v>
      </c>
      <c r="J3152" s="7">
        <f>YEAR(tbl_orders_raw[[#This Row],[order_date]])</f>
        <v>2026</v>
      </c>
    </row>
    <row r="3153" spans="1:10" x14ac:dyDescent="0.3">
      <c r="A3153" s="2" t="s">
        <v>6078</v>
      </c>
      <c r="B3153" s="2" t="s">
        <v>2314</v>
      </c>
      <c r="C3153" s="3">
        <v>46045</v>
      </c>
      <c r="D3153" s="2" t="s">
        <v>2915</v>
      </c>
      <c r="E3153" s="2" t="s">
        <v>2919</v>
      </c>
      <c r="F3153" s="2" t="s">
        <v>2922</v>
      </c>
      <c r="G3153" s="2">
        <f>ROWS(tbl_orders_raw[])</f>
        <v>5000</v>
      </c>
      <c r="H3153" s="2" t="str">
        <f>_xlfn.XLOOKUP(tbl_orders_raw[[#This Row],[customer_id]],tbl_customers[customer_id],tbl_customers[customer_id],"Not Found")</f>
        <v>CUST01143</v>
      </c>
      <c r="I3153" s="7">
        <f>MONTH(tbl_orders_raw[[#This Row],[order_date]])</f>
        <v>1</v>
      </c>
      <c r="J3153" s="7">
        <f>YEAR(tbl_orders_raw[[#This Row],[order_date]])</f>
        <v>2026</v>
      </c>
    </row>
    <row r="3154" spans="1:10" x14ac:dyDescent="0.3">
      <c r="A3154" s="2" t="s">
        <v>6079</v>
      </c>
      <c r="B3154" s="2" t="s">
        <v>2382</v>
      </c>
      <c r="C3154" s="3">
        <v>46178</v>
      </c>
      <c r="D3154" s="2" t="s">
        <v>2915</v>
      </c>
      <c r="E3154" s="2" t="s">
        <v>2916</v>
      </c>
      <c r="F3154" s="2" t="s">
        <v>2917</v>
      </c>
      <c r="G3154" s="2">
        <f>ROWS(tbl_orders_raw[])</f>
        <v>5000</v>
      </c>
      <c r="H3154" s="2" t="str">
        <f>_xlfn.XLOOKUP(tbl_orders_raw[[#This Row],[customer_id]],tbl_customers[customer_id],tbl_customers[customer_id],"Not Found")</f>
        <v>CUST01177</v>
      </c>
      <c r="I3154" s="7">
        <f>MONTH(tbl_orders_raw[[#This Row],[order_date]])</f>
        <v>6</v>
      </c>
      <c r="J3154" s="7">
        <f>YEAR(tbl_orders_raw[[#This Row],[order_date]])</f>
        <v>2026</v>
      </c>
    </row>
    <row r="3155" spans="1:10" x14ac:dyDescent="0.3">
      <c r="A3155" s="2" t="s">
        <v>6080</v>
      </c>
      <c r="B3155" s="2" t="s">
        <v>1252</v>
      </c>
      <c r="C3155" s="3">
        <v>45799</v>
      </c>
      <c r="D3155" s="2" t="s">
        <v>2925</v>
      </c>
      <c r="E3155" s="2" t="s">
        <v>2916</v>
      </c>
      <c r="F3155" s="2" t="s">
        <v>2917</v>
      </c>
      <c r="G3155" s="2">
        <f>ROWS(tbl_orders_raw[])</f>
        <v>5000</v>
      </c>
      <c r="H3155" s="2" t="str">
        <f>_xlfn.XLOOKUP(tbl_orders_raw[[#This Row],[customer_id]],tbl_customers[customer_id],tbl_customers[customer_id],"Not Found")</f>
        <v>CUST00612</v>
      </c>
      <c r="I3155" s="7">
        <f>MONTH(tbl_orders_raw[[#This Row],[order_date]])</f>
        <v>5</v>
      </c>
      <c r="J3155" s="7">
        <f>YEAR(tbl_orders_raw[[#This Row],[order_date]])</f>
        <v>2025</v>
      </c>
    </row>
    <row r="3156" spans="1:10" x14ac:dyDescent="0.3">
      <c r="A3156" s="2" t="s">
        <v>6081</v>
      </c>
      <c r="B3156" s="2" t="s">
        <v>906</v>
      </c>
      <c r="C3156" s="3">
        <v>46144</v>
      </c>
      <c r="D3156" s="2" t="s">
        <v>2915</v>
      </c>
      <c r="E3156" s="2" t="s">
        <v>2916</v>
      </c>
      <c r="F3156" s="2" t="s">
        <v>2917</v>
      </c>
      <c r="G3156" s="2">
        <f>ROWS(tbl_orders_raw[])</f>
        <v>5000</v>
      </c>
      <c r="H3156" s="2" t="str">
        <f>_xlfn.XLOOKUP(tbl_orders_raw[[#This Row],[customer_id]],tbl_customers[customer_id],tbl_customers[customer_id],"Not Found")</f>
        <v>CUST00439</v>
      </c>
      <c r="I3156" s="7">
        <f>MONTH(tbl_orders_raw[[#This Row],[order_date]])</f>
        <v>5</v>
      </c>
      <c r="J3156" s="7">
        <f>YEAR(tbl_orders_raw[[#This Row],[order_date]])</f>
        <v>2026</v>
      </c>
    </row>
    <row r="3157" spans="1:10" x14ac:dyDescent="0.3">
      <c r="A3157" s="2" t="s">
        <v>6082</v>
      </c>
      <c r="B3157" s="2" t="s">
        <v>240</v>
      </c>
      <c r="C3157" s="3">
        <v>45928</v>
      </c>
      <c r="D3157" s="2" t="s">
        <v>2915</v>
      </c>
      <c r="E3157" s="2" t="s">
        <v>2939</v>
      </c>
      <c r="F3157" s="2" t="s">
        <v>2917</v>
      </c>
      <c r="G3157" s="2">
        <f>ROWS(tbl_orders_raw[])</f>
        <v>5000</v>
      </c>
      <c r="H3157" s="2" t="str">
        <f>_xlfn.XLOOKUP(tbl_orders_raw[[#This Row],[customer_id]],tbl_customers[customer_id],tbl_customers[customer_id],"Not Found")</f>
        <v>CUST00106</v>
      </c>
      <c r="I3157" s="7">
        <f>MONTH(tbl_orders_raw[[#This Row],[order_date]])</f>
        <v>9</v>
      </c>
      <c r="J3157" s="7">
        <f>YEAR(tbl_orders_raw[[#This Row],[order_date]])</f>
        <v>2025</v>
      </c>
    </row>
    <row r="3158" spans="1:10" x14ac:dyDescent="0.3">
      <c r="A3158" s="2" t="s">
        <v>6083</v>
      </c>
      <c r="B3158" s="2" t="s">
        <v>1592</v>
      </c>
      <c r="C3158" s="3">
        <v>45393</v>
      </c>
      <c r="D3158" s="2" t="s">
        <v>2915</v>
      </c>
      <c r="E3158" s="2" t="s">
        <v>2939</v>
      </c>
      <c r="F3158" s="2" t="s">
        <v>2917</v>
      </c>
      <c r="G3158" s="2">
        <f>ROWS(tbl_orders_raw[])</f>
        <v>5000</v>
      </c>
      <c r="H3158" s="2" t="str">
        <f>_xlfn.XLOOKUP(tbl_orders_raw[[#This Row],[customer_id]],tbl_customers[customer_id],tbl_customers[customer_id],"Not Found")</f>
        <v>CUST00782</v>
      </c>
      <c r="I3158" s="7">
        <f>MONTH(tbl_orders_raw[[#This Row],[order_date]])</f>
        <v>4</v>
      </c>
      <c r="J3158" s="7">
        <f>YEAR(tbl_orders_raw[[#This Row],[order_date]])</f>
        <v>2024</v>
      </c>
    </row>
    <row r="3159" spans="1:10" x14ac:dyDescent="0.3">
      <c r="A3159" s="2" t="s">
        <v>6084</v>
      </c>
      <c r="B3159" s="2" t="s">
        <v>1866</v>
      </c>
      <c r="C3159" s="3">
        <v>45700</v>
      </c>
      <c r="D3159" s="2" t="s">
        <v>2925</v>
      </c>
      <c r="E3159" s="2" t="s">
        <v>2916</v>
      </c>
      <c r="F3159" s="2" t="s">
        <v>2922</v>
      </c>
      <c r="G3159" s="2">
        <f>ROWS(tbl_orders_raw[])</f>
        <v>5000</v>
      </c>
      <c r="H3159" s="2" t="str">
        <f>_xlfn.XLOOKUP(tbl_orders_raw[[#This Row],[customer_id]],tbl_customers[customer_id],tbl_customers[customer_id],"Not Found")</f>
        <v>CUST00919</v>
      </c>
      <c r="I3159" s="7">
        <f>MONTH(tbl_orders_raw[[#This Row],[order_date]])</f>
        <v>2</v>
      </c>
      <c r="J3159" s="7">
        <f>YEAR(tbl_orders_raw[[#This Row],[order_date]])</f>
        <v>2025</v>
      </c>
    </row>
    <row r="3160" spans="1:10" x14ac:dyDescent="0.3">
      <c r="A3160" s="2" t="s">
        <v>6085</v>
      </c>
      <c r="B3160" s="2" t="s">
        <v>172</v>
      </c>
      <c r="C3160" s="3">
        <v>45447</v>
      </c>
      <c r="D3160" s="2" t="s">
        <v>2915</v>
      </c>
      <c r="E3160" s="2" t="s">
        <v>2939</v>
      </c>
      <c r="F3160" s="2" t="s">
        <v>2917</v>
      </c>
      <c r="G3160" s="2">
        <f>ROWS(tbl_orders_raw[])</f>
        <v>5000</v>
      </c>
      <c r="H3160" s="2" t="str">
        <f>_xlfn.XLOOKUP(tbl_orders_raw[[#This Row],[customer_id]],tbl_customers[customer_id],tbl_customers[customer_id],"Not Found")</f>
        <v>CUST00072</v>
      </c>
      <c r="I3160" s="7">
        <f>MONTH(tbl_orders_raw[[#This Row],[order_date]])</f>
        <v>6</v>
      </c>
      <c r="J3160" s="7">
        <f>YEAR(tbl_orders_raw[[#This Row],[order_date]])</f>
        <v>2024</v>
      </c>
    </row>
    <row r="3161" spans="1:10" x14ac:dyDescent="0.3">
      <c r="A3161" s="2" t="s">
        <v>6086</v>
      </c>
      <c r="B3161" s="2" t="s">
        <v>1726</v>
      </c>
      <c r="C3161" s="3">
        <v>45692</v>
      </c>
      <c r="D3161" s="2" t="s">
        <v>2925</v>
      </c>
      <c r="E3161" s="2" t="s">
        <v>2916</v>
      </c>
      <c r="F3161" s="2" t="s">
        <v>2917</v>
      </c>
      <c r="G3161" s="2">
        <f>ROWS(tbl_orders_raw[])</f>
        <v>5000</v>
      </c>
      <c r="H3161" s="2" t="str">
        <f>_xlfn.XLOOKUP(tbl_orders_raw[[#This Row],[customer_id]],tbl_customers[customer_id],tbl_customers[customer_id],"Not Found")</f>
        <v>CUST00849</v>
      </c>
      <c r="I3161" s="7">
        <f>MONTH(tbl_orders_raw[[#This Row],[order_date]])</f>
        <v>2</v>
      </c>
      <c r="J3161" s="7">
        <f>YEAR(tbl_orders_raw[[#This Row],[order_date]])</f>
        <v>2025</v>
      </c>
    </row>
    <row r="3162" spans="1:10" x14ac:dyDescent="0.3">
      <c r="A3162" s="2" t="s">
        <v>6087</v>
      </c>
      <c r="B3162" s="2" t="s">
        <v>2256</v>
      </c>
      <c r="C3162" s="3">
        <v>45711</v>
      </c>
      <c r="D3162" s="2" t="s">
        <v>2925</v>
      </c>
      <c r="E3162" s="2" t="s">
        <v>2916</v>
      </c>
      <c r="F3162" s="2" t="s">
        <v>2917</v>
      </c>
      <c r="G3162" s="2">
        <f>ROWS(tbl_orders_raw[])</f>
        <v>5000</v>
      </c>
      <c r="H3162" s="2" t="str">
        <f>_xlfn.XLOOKUP(tbl_orders_raw[[#This Row],[customer_id]],tbl_customers[customer_id],tbl_customers[customer_id],"Not Found")</f>
        <v>CUST01114</v>
      </c>
      <c r="I3162" s="7">
        <f>MONTH(tbl_orders_raw[[#This Row],[order_date]])</f>
        <v>2</v>
      </c>
      <c r="J3162" s="7">
        <f>YEAR(tbl_orders_raw[[#This Row],[order_date]])</f>
        <v>2025</v>
      </c>
    </row>
    <row r="3163" spans="1:10" x14ac:dyDescent="0.3">
      <c r="A3163" s="2" t="s">
        <v>6088</v>
      </c>
      <c r="B3163" s="2" t="s">
        <v>1312</v>
      </c>
      <c r="C3163" s="3">
        <v>45911</v>
      </c>
      <c r="D3163" s="2" t="s">
        <v>2915</v>
      </c>
      <c r="E3163" s="2" t="s">
        <v>2916</v>
      </c>
      <c r="F3163" s="2" t="s">
        <v>2917</v>
      </c>
      <c r="G3163" s="2">
        <f>ROWS(tbl_orders_raw[])</f>
        <v>5000</v>
      </c>
      <c r="H3163" s="2" t="str">
        <f>_xlfn.XLOOKUP(tbl_orders_raw[[#This Row],[customer_id]],tbl_customers[customer_id],tbl_customers[customer_id],"Not Found")</f>
        <v>CUST00642</v>
      </c>
      <c r="I3163" s="7">
        <f>MONTH(tbl_orders_raw[[#This Row],[order_date]])</f>
        <v>9</v>
      </c>
      <c r="J3163" s="7">
        <f>YEAR(tbl_orders_raw[[#This Row],[order_date]])</f>
        <v>2025</v>
      </c>
    </row>
    <row r="3164" spans="1:10" x14ac:dyDescent="0.3">
      <c r="A3164" s="2" t="s">
        <v>6089</v>
      </c>
      <c r="B3164" s="2" t="s">
        <v>2336</v>
      </c>
      <c r="C3164" s="3">
        <v>45633</v>
      </c>
      <c r="D3164" s="2" t="s">
        <v>2928</v>
      </c>
      <c r="E3164" s="2" t="s">
        <v>2916</v>
      </c>
      <c r="F3164" s="2" t="s">
        <v>2917</v>
      </c>
      <c r="G3164" s="2">
        <f>ROWS(tbl_orders_raw[])</f>
        <v>5000</v>
      </c>
      <c r="H3164" s="2" t="str">
        <f>_xlfn.XLOOKUP(tbl_orders_raw[[#This Row],[customer_id]],tbl_customers[customer_id],tbl_customers[customer_id],"Not Found")</f>
        <v>CUST01154</v>
      </c>
      <c r="I3164" s="7">
        <f>MONTH(tbl_orders_raw[[#This Row],[order_date]])</f>
        <v>12</v>
      </c>
      <c r="J3164" s="7">
        <f>YEAR(tbl_orders_raw[[#This Row],[order_date]])</f>
        <v>2024</v>
      </c>
    </row>
    <row r="3165" spans="1:10" x14ac:dyDescent="0.3">
      <c r="A3165" s="2" t="s">
        <v>6090</v>
      </c>
      <c r="B3165" s="2" t="s">
        <v>1920</v>
      </c>
      <c r="C3165" s="3">
        <v>45922</v>
      </c>
      <c r="D3165" s="2" t="s">
        <v>2915</v>
      </c>
      <c r="E3165" s="2" t="s">
        <v>2919</v>
      </c>
      <c r="F3165" s="2" t="s">
        <v>2917</v>
      </c>
      <c r="G3165" s="2">
        <f>ROWS(tbl_orders_raw[])</f>
        <v>5000</v>
      </c>
      <c r="H3165" s="2" t="str">
        <f>_xlfn.XLOOKUP(tbl_orders_raw[[#This Row],[customer_id]],tbl_customers[customer_id],tbl_customers[customer_id],"Not Found")</f>
        <v>CUST00946</v>
      </c>
      <c r="I3165" s="7">
        <f>MONTH(tbl_orders_raw[[#This Row],[order_date]])</f>
        <v>9</v>
      </c>
      <c r="J3165" s="7">
        <f>YEAR(tbl_orders_raw[[#This Row],[order_date]])</f>
        <v>2025</v>
      </c>
    </row>
    <row r="3166" spans="1:10" x14ac:dyDescent="0.3">
      <c r="A3166" s="2" t="s">
        <v>6091</v>
      </c>
      <c r="B3166" s="2" t="s">
        <v>732</v>
      </c>
      <c r="C3166" s="3">
        <v>45754</v>
      </c>
      <c r="D3166" s="2" t="s">
        <v>2915</v>
      </c>
      <c r="E3166" s="2" t="s">
        <v>2916</v>
      </c>
      <c r="F3166" s="2" t="s">
        <v>2917</v>
      </c>
      <c r="G3166" s="2">
        <f>ROWS(tbl_orders_raw[])</f>
        <v>5000</v>
      </c>
      <c r="H3166" s="2" t="str">
        <f>_xlfn.XLOOKUP(tbl_orders_raw[[#This Row],[customer_id]],tbl_customers[customer_id],tbl_customers[customer_id],"Not Found")</f>
        <v>CUST00352</v>
      </c>
      <c r="I3166" s="7">
        <f>MONTH(tbl_orders_raw[[#This Row],[order_date]])</f>
        <v>4</v>
      </c>
      <c r="J3166" s="7">
        <f>YEAR(tbl_orders_raw[[#This Row],[order_date]])</f>
        <v>2025</v>
      </c>
    </row>
    <row r="3167" spans="1:10" x14ac:dyDescent="0.3">
      <c r="A3167" s="2" t="s">
        <v>6092</v>
      </c>
      <c r="B3167" s="2" t="s">
        <v>2348</v>
      </c>
      <c r="C3167" s="3">
        <v>45681</v>
      </c>
      <c r="D3167" s="2" t="s">
        <v>2915</v>
      </c>
      <c r="E3167" s="2" t="s">
        <v>2939</v>
      </c>
      <c r="F3167" s="2" t="s">
        <v>2941</v>
      </c>
      <c r="G3167" s="2">
        <f>ROWS(tbl_orders_raw[])</f>
        <v>5000</v>
      </c>
      <c r="H3167" s="2" t="str">
        <f>_xlfn.XLOOKUP(tbl_orders_raw[[#This Row],[customer_id]],tbl_customers[customer_id],tbl_customers[customer_id],"Not Found")</f>
        <v>CUST01160</v>
      </c>
      <c r="I3167" s="7">
        <f>MONTH(tbl_orders_raw[[#This Row],[order_date]])</f>
        <v>1</v>
      </c>
      <c r="J3167" s="7">
        <f>YEAR(tbl_orders_raw[[#This Row],[order_date]])</f>
        <v>2025</v>
      </c>
    </row>
    <row r="3168" spans="1:10" x14ac:dyDescent="0.3">
      <c r="A3168" s="2" t="s">
        <v>6093</v>
      </c>
      <c r="B3168" s="2" t="s">
        <v>1626</v>
      </c>
      <c r="C3168" s="3">
        <v>45962</v>
      </c>
      <c r="D3168" s="2" t="s">
        <v>2915</v>
      </c>
      <c r="E3168" s="2" t="s">
        <v>2916</v>
      </c>
      <c r="F3168" s="2" t="s">
        <v>2917</v>
      </c>
      <c r="G3168" s="2">
        <f>ROWS(tbl_orders_raw[])</f>
        <v>5000</v>
      </c>
      <c r="H3168" s="2" t="str">
        <f>_xlfn.XLOOKUP(tbl_orders_raw[[#This Row],[customer_id]],tbl_customers[customer_id],tbl_customers[customer_id],"Not Found")</f>
        <v>CUST00799</v>
      </c>
      <c r="I3168" s="7">
        <f>MONTH(tbl_orders_raw[[#This Row],[order_date]])</f>
        <v>11</v>
      </c>
      <c r="J3168" s="7">
        <f>YEAR(tbl_orders_raw[[#This Row],[order_date]])</f>
        <v>2025</v>
      </c>
    </row>
    <row r="3169" spans="1:10" x14ac:dyDescent="0.3">
      <c r="A3169" s="2" t="s">
        <v>6094</v>
      </c>
      <c r="B3169" s="2" t="s">
        <v>1068</v>
      </c>
      <c r="C3169" s="3">
        <v>46135</v>
      </c>
      <c r="D3169" s="2" t="s">
        <v>2915</v>
      </c>
      <c r="E3169" s="2" t="s">
        <v>2936</v>
      </c>
      <c r="F3169" s="2" t="s">
        <v>2917</v>
      </c>
      <c r="G3169" s="2">
        <f>ROWS(tbl_orders_raw[])</f>
        <v>5000</v>
      </c>
      <c r="H3169" s="2" t="str">
        <f>_xlfn.XLOOKUP(tbl_orders_raw[[#This Row],[customer_id]],tbl_customers[customer_id],tbl_customers[customer_id],"Not Found")</f>
        <v>CUST00520</v>
      </c>
      <c r="I3169" s="7">
        <f>MONTH(tbl_orders_raw[[#This Row],[order_date]])</f>
        <v>4</v>
      </c>
      <c r="J3169" s="7">
        <f>YEAR(tbl_orders_raw[[#This Row],[order_date]])</f>
        <v>2026</v>
      </c>
    </row>
    <row r="3170" spans="1:10" x14ac:dyDescent="0.3">
      <c r="A3170" s="2" t="s">
        <v>6095</v>
      </c>
      <c r="B3170" s="2" t="s">
        <v>1698</v>
      </c>
      <c r="C3170" s="3">
        <v>46053</v>
      </c>
      <c r="D3170" s="2" t="s">
        <v>2925</v>
      </c>
      <c r="E3170" s="2" t="s">
        <v>2936</v>
      </c>
      <c r="F3170" s="2" t="s">
        <v>2917</v>
      </c>
      <c r="G3170" s="2">
        <f>ROWS(tbl_orders_raw[])</f>
        <v>5000</v>
      </c>
      <c r="H3170" s="2" t="str">
        <f>_xlfn.XLOOKUP(tbl_orders_raw[[#This Row],[customer_id]],tbl_customers[customer_id],tbl_customers[customer_id],"Not Found")</f>
        <v>CUST00835</v>
      </c>
      <c r="I3170" s="7">
        <f>MONTH(tbl_orders_raw[[#This Row],[order_date]])</f>
        <v>1</v>
      </c>
      <c r="J3170" s="7">
        <f>YEAR(tbl_orders_raw[[#This Row],[order_date]])</f>
        <v>2026</v>
      </c>
    </row>
    <row r="3171" spans="1:10" x14ac:dyDescent="0.3">
      <c r="A3171" s="2" t="s">
        <v>6096</v>
      </c>
      <c r="B3171" s="2" t="s">
        <v>2270</v>
      </c>
      <c r="C3171" s="3">
        <v>45463</v>
      </c>
      <c r="D3171" s="2" t="s">
        <v>2925</v>
      </c>
      <c r="E3171" s="2" t="s">
        <v>2936</v>
      </c>
      <c r="F3171" s="2" t="s">
        <v>2917</v>
      </c>
      <c r="G3171" s="2">
        <f>ROWS(tbl_orders_raw[])</f>
        <v>5000</v>
      </c>
      <c r="H3171" s="2" t="str">
        <f>_xlfn.XLOOKUP(tbl_orders_raw[[#This Row],[customer_id]],tbl_customers[customer_id],tbl_customers[customer_id],"Not Found")</f>
        <v>CUST01121</v>
      </c>
      <c r="I3171" s="7">
        <f>MONTH(tbl_orders_raw[[#This Row],[order_date]])</f>
        <v>6</v>
      </c>
      <c r="J3171" s="7">
        <f>YEAR(tbl_orders_raw[[#This Row],[order_date]])</f>
        <v>2024</v>
      </c>
    </row>
    <row r="3172" spans="1:10" x14ac:dyDescent="0.3">
      <c r="A3172" s="2" t="s">
        <v>6097</v>
      </c>
      <c r="B3172" s="2" t="s">
        <v>1892</v>
      </c>
      <c r="C3172" s="3">
        <v>45298</v>
      </c>
      <c r="D3172" s="2" t="s">
        <v>2915</v>
      </c>
      <c r="E3172" s="2" t="s">
        <v>2916</v>
      </c>
      <c r="F3172" s="2" t="s">
        <v>2917</v>
      </c>
      <c r="G3172" s="2">
        <f>ROWS(tbl_orders_raw[])</f>
        <v>5000</v>
      </c>
      <c r="H3172" s="2" t="str">
        <f>_xlfn.XLOOKUP(tbl_orders_raw[[#This Row],[customer_id]],tbl_customers[customer_id],tbl_customers[customer_id],"Not Found")</f>
        <v>CUST00932</v>
      </c>
      <c r="I3172" s="7">
        <f>MONTH(tbl_orders_raw[[#This Row],[order_date]])</f>
        <v>1</v>
      </c>
      <c r="J3172" s="7">
        <f>YEAR(tbl_orders_raw[[#This Row],[order_date]])</f>
        <v>2024</v>
      </c>
    </row>
    <row r="3173" spans="1:10" x14ac:dyDescent="0.3">
      <c r="A3173" s="2" t="s">
        <v>6098</v>
      </c>
      <c r="B3173" s="2" t="s">
        <v>952</v>
      </c>
      <c r="C3173" s="3">
        <v>45440</v>
      </c>
      <c r="D3173" s="2" t="s">
        <v>2925</v>
      </c>
      <c r="E3173" s="2" t="s">
        <v>2939</v>
      </c>
      <c r="F3173" s="2" t="s">
        <v>2917</v>
      </c>
      <c r="G3173" s="2">
        <f>ROWS(tbl_orders_raw[])</f>
        <v>5000</v>
      </c>
      <c r="H3173" s="2" t="str">
        <f>_xlfn.XLOOKUP(tbl_orders_raw[[#This Row],[customer_id]],tbl_customers[customer_id],tbl_customers[customer_id],"Not Found")</f>
        <v>CUST00462</v>
      </c>
      <c r="I3173" s="7">
        <f>MONTH(tbl_orders_raw[[#This Row],[order_date]])</f>
        <v>5</v>
      </c>
      <c r="J3173" s="7">
        <f>YEAR(tbl_orders_raw[[#This Row],[order_date]])</f>
        <v>2024</v>
      </c>
    </row>
    <row r="3174" spans="1:10" x14ac:dyDescent="0.3">
      <c r="A3174" s="2" t="s">
        <v>6099</v>
      </c>
      <c r="B3174" s="2" t="s">
        <v>568</v>
      </c>
      <c r="C3174" s="3">
        <v>46216</v>
      </c>
      <c r="D3174" s="2" t="s">
        <v>2915</v>
      </c>
      <c r="E3174" s="2" t="s">
        <v>2916</v>
      </c>
      <c r="F3174" s="2" t="s">
        <v>2917</v>
      </c>
      <c r="G3174" s="2">
        <f>ROWS(tbl_orders_raw[])</f>
        <v>5000</v>
      </c>
      <c r="H3174" s="2" t="str">
        <f>_xlfn.XLOOKUP(tbl_orders_raw[[#This Row],[customer_id]],tbl_customers[customer_id],tbl_customers[customer_id],"Not Found")</f>
        <v>CUST00270</v>
      </c>
      <c r="I3174" s="7">
        <f>MONTH(tbl_orders_raw[[#This Row],[order_date]])</f>
        <v>7</v>
      </c>
      <c r="J3174" s="7">
        <f>YEAR(tbl_orders_raw[[#This Row],[order_date]])</f>
        <v>2026</v>
      </c>
    </row>
    <row r="3175" spans="1:10" x14ac:dyDescent="0.3">
      <c r="A3175" s="2" t="s">
        <v>6100</v>
      </c>
      <c r="B3175" s="2" t="s">
        <v>620</v>
      </c>
      <c r="C3175" s="3">
        <v>45307</v>
      </c>
      <c r="D3175" s="2" t="s">
        <v>2915</v>
      </c>
      <c r="E3175" s="2" t="s">
        <v>2916</v>
      </c>
      <c r="F3175" s="2" t="s">
        <v>2917</v>
      </c>
      <c r="G3175" s="2">
        <f>ROWS(tbl_orders_raw[])</f>
        <v>5000</v>
      </c>
      <c r="H3175" s="2" t="str">
        <f>_xlfn.XLOOKUP(tbl_orders_raw[[#This Row],[customer_id]],tbl_customers[customer_id],tbl_customers[customer_id],"Not Found")</f>
        <v>CUST00296</v>
      </c>
      <c r="I3175" s="7">
        <f>MONTH(tbl_orders_raw[[#This Row],[order_date]])</f>
        <v>1</v>
      </c>
      <c r="J3175" s="7">
        <f>YEAR(tbl_orders_raw[[#This Row],[order_date]])</f>
        <v>2024</v>
      </c>
    </row>
    <row r="3176" spans="1:10" x14ac:dyDescent="0.3">
      <c r="A3176" s="2" t="s">
        <v>6101</v>
      </c>
      <c r="B3176" s="2" t="s">
        <v>366</v>
      </c>
      <c r="C3176" s="3">
        <v>46065</v>
      </c>
      <c r="D3176" s="2" t="s">
        <v>2915</v>
      </c>
      <c r="E3176" s="2" t="s">
        <v>2919</v>
      </c>
      <c r="F3176" s="2" t="s">
        <v>2922</v>
      </c>
      <c r="G3176" s="2">
        <f>ROWS(tbl_orders_raw[])</f>
        <v>5000</v>
      </c>
      <c r="H3176" s="2" t="str">
        <f>_xlfn.XLOOKUP(tbl_orders_raw[[#This Row],[customer_id]],tbl_customers[customer_id],tbl_customers[customer_id],"Not Found")</f>
        <v>CUST00169</v>
      </c>
      <c r="I3176" s="7">
        <f>MONTH(tbl_orders_raw[[#This Row],[order_date]])</f>
        <v>2</v>
      </c>
      <c r="J3176" s="7">
        <f>YEAR(tbl_orders_raw[[#This Row],[order_date]])</f>
        <v>2026</v>
      </c>
    </row>
    <row r="3177" spans="1:10" x14ac:dyDescent="0.3">
      <c r="A3177" s="2" t="s">
        <v>6102</v>
      </c>
      <c r="B3177" s="2" t="s">
        <v>98</v>
      </c>
      <c r="C3177" s="3">
        <v>46039</v>
      </c>
      <c r="D3177" s="2" t="s">
        <v>2925</v>
      </c>
      <c r="E3177" s="2" t="s">
        <v>2939</v>
      </c>
      <c r="F3177" s="2" t="s">
        <v>2917</v>
      </c>
      <c r="G3177" s="2">
        <f>ROWS(tbl_orders_raw[])</f>
        <v>5000</v>
      </c>
      <c r="H3177" s="2" t="str">
        <f>_xlfn.XLOOKUP(tbl_orders_raw[[#This Row],[customer_id]],tbl_customers[customer_id],tbl_customers[customer_id],"Not Found")</f>
        <v>CUST00035</v>
      </c>
      <c r="I3177" s="7">
        <f>MONTH(tbl_orders_raw[[#This Row],[order_date]])</f>
        <v>1</v>
      </c>
      <c r="J3177" s="7">
        <f>YEAR(tbl_orders_raw[[#This Row],[order_date]])</f>
        <v>2026</v>
      </c>
    </row>
    <row r="3178" spans="1:10" x14ac:dyDescent="0.3">
      <c r="A3178" s="2" t="s">
        <v>6103</v>
      </c>
      <c r="B3178" s="2" t="s">
        <v>1972</v>
      </c>
      <c r="C3178" s="3">
        <v>46108</v>
      </c>
      <c r="D3178" s="2" t="s">
        <v>2925</v>
      </c>
      <c r="E3178" s="2" t="s">
        <v>2939</v>
      </c>
      <c r="F3178" s="2" t="s">
        <v>2917</v>
      </c>
      <c r="G3178" s="2">
        <f>ROWS(tbl_orders_raw[])</f>
        <v>5000</v>
      </c>
      <c r="H3178" s="2" t="str">
        <f>_xlfn.XLOOKUP(tbl_orders_raw[[#This Row],[customer_id]],tbl_customers[customer_id],tbl_customers[customer_id],"Not Found")</f>
        <v>CUST00972</v>
      </c>
      <c r="I3178" s="7">
        <f>MONTH(tbl_orders_raw[[#This Row],[order_date]])</f>
        <v>3</v>
      </c>
      <c r="J3178" s="7">
        <f>YEAR(tbl_orders_raw[[#This Row],[order_date]])</f>
        <v>2026</v>
      </c>
    </row>
    <row r="3179" spans="1:10" x14ac:dyDescent="0.3">
      <c r="A3179" s="2" t="s">
        <v>6104</v>
      </c>
      <c r="B3179" s="2" t="s">
        <v>778</v>
      </c>
      <c r="C3179" s="3">
        <v>45982</v>
      </c>
      <c r="D3179" s="2" t="s">
        <v>2915</v>
      </c>
      <c r="E3179" s="2" t="s">
        <v>2921</v>
      </c>
      <c r="F3179" s="2" t="s">
        <v>2917</v>
      </c>
      <c r="G3179" s="2">
        <f>ROWS(tbl_orders_raw[])</f>
        <v>5000</v>
      </c>
      <c r="H3179" s="2" t="str">
        <f>_xlfn.XLOOKUP(tbl_orders_raw[[#This Row],[customer_id]],tbl_customers[customer_id],tbl_customers[customer_id],"Not Found")</f>
        <v>CUST00375</v>
      </c>
      <c r="I3179" s="7">
        <f>MONTH(tbl_orders_raw[[#This Row],[order_date]])</f>
        <v>11</v>
      </c>
      <c r="J3179" s="7">
        <f>YEAR(tbl_orders_raw[[#This Row],[order_date]])</f>
        <v>2025</v>
      </c>
    </row>
    <row r="3180" spans="1:10" x14ac:dyDescent="0.3">
      <c r="A3180" s="2" t="s">
        <v>6105</v>
      </c>
      <c r="B3180" s="2" t="s">
        <v>564</v>
      </c>
      <c r="C3180" s="3">
        <v>45522</v>
      </c>
      <c r="D3180" s="2" t="s">
        <v>2915</v>
      </c>
      <c r="E3180" s="2" t="s">
        <v>2916</v>
      </c>
      <c r="F3180" s="2" t="s">
        <v>2917</v>
      </c>
      <c r="G3180" s="2">
        <f>ROWS(tbl_orders_raw[])</f>
        <v>5000</v>
      </c>
      <c r="H3180" s="2" t="str">
        <f>_xlfn.XLOOKUP(tbl_orders_raw[[#This Row],[customer_id]],tbl_customers[customer_id],tbl_customers[customer_id],"Not Found")</f>
        <v>CUST00268</v>
      </c>
      <c r="I3180" s="7">
        <f>MONTH(tbl_orders_raw[[#This Row],[order_date]])</f>
        <v>8</v>
      </c>
      <c r="J3180" s="7">
        <f>YEAR(tbl_orders_raw[[#This Row],[order_date]])</f>
        <v>2024</v>
      </c>
    </row>
    <row r="3181" spans="1:10" x14ac:dyDescent="0.3">
      <c r="A3181" s="2" t="s">
        <v>6106</v>
      </c>
      <c r="B3181" s="2" t="s">
        <v>1258</v>
      </c>
      <c r="C3181" s="3">
        <v>46129</v>
      </c>
      <c r="D3181" s="2" t="s">
        <v>2925</v>
      </c>
      <c r="E3181" s="2" t="s">
        <v>2916</v>
      </c>
      <c r="F3181" s="2" t="s">
        <v>2922</v>
      </c>
      <c r="G3181" s="2">
        <f>ROWS(tbl_orders_raw[])</f>
        <v>5000</v>
      </c>
      <c r="H3181" s="2" t="str">
        <f>_xlfn.XLOOKUP(tbl_orders_raw[[#This Row],[customer_id]],tbl_customers[customer_id],tbl_customers[customer_id],"Not Found")</f>
        <v>CUST00615</v>
      </c>
      <c r="I3181" s="7">
        <f>MONTH(tbl_orders_raw[[#This Row],[order_date]])</f>
        <v>4</v>
      </c>
      <c r="J3181" s="7">
        <f>YEAR(tbl_orders_raw[[#This Row],[order_date]])</f>
        <v>2026</v>
      </c>
    </row>
    <row r="3182" spans="1:10" x14ac:dyDescent="0.3">
      <c r="A3182" s="2" t="s">
        <v>6107</v>
      </c>
      <c r="B3182" s="2" t="s">
        <v>1136</v>
      </c>
      <c r="C3182" s="3">
        <v>45429</v>
      </c>
      <c r="D3182" s="2" t="s">
        <v>2928</v>
      </c>
      <c r="E3182" s="2" t="s">
        <v>2934</v>
      </c>
      <c r="F3182" s="2" t="s">
        <v>2917</v>
      </c>
      <c r="G3182" s="2">
        <f>ROWS(tbl_orders_raw[])</f>
        <v>5000</v>
      </c>
      <c r="H3182" s="2" t="str">
        <f>_xlfn.XLOOKUP(tbl_orders_raw[[#This Row],[customer_id]],tbl_customers[customer_id],tbl_customers[customer_id],"Not Found")</f>
        <v>CUST00554</v>
      </c>
      <c r="I3182" s="7">
        <f>MONTH(tbl_orders_raw[[#This Row],[order_date]])</f>
        <v>5</v>
      </c>
      <c r="J3182" s="7">
        <f>YEAR(tbl_orders_raw[[#This Row],[order_date]])</f>
        <v>2024</v>
      </c>
    </row>
    <row r="3183" spans="1:10" x14ac:dyDescent="0.3">
      <c r="A3183" s="2" t="s">
        <v>6108</v>
      </c>
      <c r="B3183" s="2" t="s">
        <v>1466</v>
      </c>
      <c r="C3183" s="3">
        <v>45845</v>
      </c>
      <c r="D3183" s="2" t="s">
        <v>2915</v>
      </c>
      <c r="E3183" s="2" t="s">
        <v>2916</v>
      </c>
      <c r="F3183" s="2" t="s">
        <v>2917</v>
      </c>
      <c r="G3183" s="2">
        <f>ROWS(tbl_orders_raw[])</f>
        <v>5000</v>
      </c>
      <c r="H3183" s="2" t="str">
        <f>_xlfn.XLOOKUP(tbl_orders_raw[[#This Row],[customer_id]],tbl_customers[customer_id],tbl_customers[customer_id],"Not Found")</f>
        <v>CUST00719</v>
      </c>
      <c r="I3183" s="7">
        <f>MONTH(tbl_orders_raw[[#This Row],[order_date]])</f>
        <v>7</v>
      </c>
      <c r="J3183" s="7">
        <f>YEAR(tbl_orders_raw[[#This Row],[order_date]])</f>
        <v>2025</v>
      </c>
    </row>
    <row r="3184" spans="1:10" x14ac:dyDescent="0.3">
      <c r="A3184" s="2" t="s">
        <v>6109</v>
      </c>
      <c r="B3184" s="2" t="s">
        <v>482</v>
      </c>
      <c r="C3184" s="3">
        <v>45880</v>
      </c>
      <c r="D3184" s="2" t="s">
        <v>2915</v>
      </c>
      <c r="E3184" s="2" t="s">
        <v>2936</v>
      </c>
      <c r="F3184" s="2" t="s">
        <v>2917</v>
      </c>
      <c r="G3184" s="2">
        <f>ROWS(tbl_orders_raw[])</f>
        <v>5000</v>
      </c>
      <c r="H3184" s="2" t="str">
        <f>_xlfn.XLOOKUP(tbl_orders_raw[[#This Row],[customer_id]],tbl_customers[customer_id],tbl_customers[customer_id],"Not Found")</f>
        <v>CUST00227</v>
      </c>
      <c r="I3184" s="7">
        <f>MONTH(tbl_orders_raw[[#This Row],[order_date]])</f>
        <v>8</v>
      </c>
      <c r="J3184" s="7">
        <f>YEAR(tbl_orders_raw[[#This Row],[order_date]])</f>
        <v>2025</v>
      </c>
    </row>
    <row r="3185" spans="1:10" x14ac:dyDescent="0.3">
      <c r="A3185" s="2" t="s">
        <v>6110</v>
      </c>
      <c r="B3185" s="2" t="s">
        <v>402</v>
      </c>
      <c r="C3185" s="3">
        <v>46153</v>
      </c>
      <c r="D3185" s="2" t="s">
        <v>2915</v>
      </c>
      <c r="E3185" s="2" t="s">
        <v>2939</v>
      </c>
      <c r="F3185" s="2" t="s">
        <v>2941</v>
      </c>
      <c r="G3185" s="2">
        <f>ROWS(tbl_orders_raw[])</f>
        <v>5000</v>
      </c>
      <c r="H3185" s="2" t="str">
        <f>_xlfn.XLOOKUP(tbl_orders_raw[[#This Row],[customer_id]],tbl_customers[customer_id],tbl_customers[customer_id],"Not Found")</f>
        <v>CUST00187</v>
      </c>
      <c r="I3185" s="7">
        <f>MONTH(tbl_orders_raw[[#This Row],[order_date]])</f>
        <v>5</v>
      </c>
      <c r="J3185" s="7">
        <f>YEAR(tbl_orders_raw[[#This Row],[order_date]])</f>
        <v>2026</v>
      </c>
    </row>
    <row r="3186" spans="1:10" x14ac:dyDescent="0.3">
      <c r="A3186" s="2" t="s">
        <v>6111</v>
      </c>
      <c r="B3186" s="2" t="s">
        <v>1198</v>
      </c>
      <c r="C3186" s="3">
        <v>46067</v>
      </c>
      <c r="D3186" s="2" t="s">
        <v>2925</v>
      </c>
      <c r="E3186" s="2" t="s">
        <v>2934</v>
      </c>
      <c r="F3186" s="2" t="s">
        <v>2941</v>
      </c>
      <c r="G3186" s="2">
        <f>ROWS(tbl_orders_raw[])</f>
        <v>5000</v>
      </c>
      <c r="H3186" s="2" t="str">
        <f>_xlfn.XLOOKUP(tbl_orders_raw[[#This Row],[customer_id]],tbl_customers[customer_id],tbl_customers[customer_id],"Not Found")</f>
        <v>CUST00585</v>
      </c>
      <c r="I3186" s="7">
        <f>MONTH(tbl_orders_raw[[#This Row],[order_date]])</f>
        <v>2</v>
      </c>
      <c r="J3186" s="7">
        <f>YEAR(tbl_orders_raw[[#This Row],[order_date]])</f>
        <v>2026</v>
      </c>
    </row>
    <row r="3187" spans="1:10" x14ac:dyDescent="0.3">
      <c r="A3187" s="2" t="s">
        <v>6112</v>
      </c>
      <c r="B3187" s="2" t="s">
        <v>1990</v>
      </c>
      <c r="C3187" s="3">
        <v>45553</v>
      </c>
      <c r="D3187" s="2" t="s">
        <v>2925</v>
      </c>
      <c r="E3187" s="2" t="s">
        <v>2934</v>
      </c>
      <c r="F3187" s="2" t="s">
        <v>2941</v>
      </c>
      <c r="G3187" s="2">
        <f>ROWS(tbl_orders_raw[])</f>
        <v>5000</v>
      </c>
      <c r="H3187" s="2" t="str">
        <f>_xlfn.XLOOKUP(tbl_orders_raw[[#This Row],[customer_id]],tbl_customers[customer_id],tbl_customers[customer_id],"Not Found")</f>
        <v>CUST00981</v>
      </c>
      <c r="I3187" s="7">
        <f>MONTH(tbl_orders_raw[[#This Row],[order_date]])</f>
        <v>9</v>
      </c>
      <c r="J3187" s="7">
        <f>YEAR(tbl_orders_raw[[#This Row],[order_date]])</f>
        <v>2024</v>
      </c>
    </row>
    <row r="3188" spans="1:10" x14ac:dyDescent="0.3">
      <c r="A3188" s="2" t="s">
        <v>6113</v>
      </c>
      <c r="B3188" s="2" t="s">
        <v>1754</v>
      </c>
      <c r="C3188" s="3">
        <v>45818</v>
      </c>
      <c r="D3188" s="2" t="s">
        <v>2915</v>
      </c>
      <c r="E3188" s="2" t="s">
        <v>2939</v>
      </c>
      <c r="F3188" s="2" t="s">
        <v>2922</v>
      </c>
      <c r="G3188" s="2">
        <f>ROWS(tbl_orders_raw[])</f>
        <v>5000</v>
      </c>
      <c r="H3188" s="2" t="str">
        <f>_xlfn.XLOOKUP(tbl_orders_raw[[#This Row],[customer_id]],tbl_customers[customer_id],tbl_customers[customer_id],"Not Found")</f>
        <v>CUST00863</v>
      </c>
      <c r="I3188" s="7">
        <f>MONTH(tbl_orders_raw[[#This Row],[order_date]])</f>
        <v>6</v>
      </c>
      <c r="J3188" s="7">
        <f>YEAR(tbl_orders_raw[[#This Row],[order_date]])</f>
        <v>2025</v>
      </c>
    </row>
    <row r="3189" spans="1:10" x14ac:dyDescent="0.3">
      <c r="A3189" s="2" t="s">
        <v>6114</v>
      </c>
      <c r="B3189" s="2" t="s">
        <v>66</v>
      </c>
      <c r="C3189" s="3">
        <v>46221</v>
      </c>
      <c r="D3189" s="2" t="s">
        <v>2915</v>
      </c>
      <c r="E3189" s="2" t="s">
        <v>2916</v>
      </c>
      <c r="F3189" s="2" t="s">
        <v>2917</v>
      </c>
      <c r="G3189" s="2">
        <f>ROWS(tbl_orders_raw[])</f>
        <v>5000</v>
      </c>
      <c r="H3189" s="2" t="str">
        <f>_xlfn.XLOOKUP(tbl_orders_raw[[#This Row],[customer_id]],tbl_customers[customer_id],tbl_customers[customer_id],"Not Found")</f>
        <v>CUST00020</v>
      </c>
      <c r="I3189" s="7">
        <f>MONTH(tbl_orders_raw[[#This Row],[order_date]])</f>
        <v>7</v>
      </c>
      <c r="J3189" s="7">
        <f>YEAR(tbl_orders_raw[[#This Row],[order_date]])</f>
        <v>2026</v>
      </c>
    </row>
    <row r="3190" spans="1:10" x14ac:dyDescent="0.3">
      <c r="A3190" s="2" t="s">
        <v>6115</v>
      </c>
      <c r="B3190" s="2" t="s">
        <v>2122</v>
      </c>
      <c r="C3190" s="3">
        <v>45316</v>
      </c>
      <c r="D3190" s="2" t="s">
        <v>2925</v>
      </c>
      <c r="E3190" s="2" t="s">
        <v>2939</v>
      </c>
      <c r="F3190" s="2" t="s">
        <v>2917</v>
      </c>
      <c r="G3190" s="2">
        <f>ROWS(tbl_orders_raw[])</f>
        <v>5000</v>
      </c>
      <c r="H3190" s="2" t="str">
        <f>_xlfn.XLOOKUP(tbl_orders_raw[[#This Row],[customer_id]],tbl_customers[customer_id],tbl_customers[customer_id],"Not Found")</f>
        <v>CUST01047</v>
      </c>
      <c r="I3190" s="7">
        <f>MONTH(tbl_orders_raw[[#This Row],[order_date]])</f>
        <v>1</v>
      </c>
      <c r="J3190" s="7">
        <f>YEAR(tbl_orders_raw[[#This Row],[order_date]])</f>
        <v>2024</v>
      </c>
    </row>
    <row r="3191" spans="1:10" x14ac:dyDescent="0.3">
      <c r="A3191" s="2" t="s">
        <v>6116</v>
      </c>
      <c r="B3191" s="2" t="s">
        <v>2342</v>
      </c>
      <c r="C3191" s="3">
        <v>45382</v>
      </c>
      <c r="D3191" s="2" t="s">
        <v>2915</v>
      </c>
      <c r="E3191" s="2" t="s">
        <v>2916</v>
      </c>
      <c r="F3191" s="2" t="s">
        <v>2917</v>
      </c>
      <c r="G3191" s="2">
        <f>ROWS(tbl_orders_raw[])</f>
        <v>5000</v>
      </c>
      <c r="H3191" s="2" t="str">
        <f>_xlfn.XLOOKUP(tbl_orders_raw[[#This Row],[customer_id]],tbl_customers[customer_id],tbl_customers[customer_id],"Not Found")</f>
        <v>CUST01157</v>
      </c>
      <c r="I3191" s="7">
        <f>MONTH(tbl_orders_raw[[#This Row],[order_date]])</f>
        <v>3</v>
      </c>
      <c r="J3191" s="7">
        <f>YEAR(tbl_orders_raw[[#This Row],[order_date]])</f>
        <v>2024</v>
      </c>
    </row>
    <row r="3192" spans="1:10" x14ac:dyDescent="0.3">
      <c r="A3192" s="2" t="s">
        <v>6117</v>
      </c>
      <c r="B3192" s="2" t="s">
        <v>2352</v>
      </c>
      <c r="C3192" s="3">
        <v>46158</v>
      </c>
      <c r="D3192" s="2" t="s">
        <v>2915</v>
      </c>
      <c r="E3192" s="2" t="s">
        <v>2939</v>
      </c>
      <c r="F3192" s="2" t="s">
        <v>2917</v>
      </c>
      <c r="G3192" s="2">
        <f>ROWS(tbl_orders_raw[])</f>
        <v>5000</v>
      </c>
      <c r="H3192" s="2" t="str">
        <f>_xlfn.XLOOKUP(tbl_orders_raw[[#This Row],[customer_id]],tbl_customers[customer_id],tbl_customers[customer_id],"Not Found")</f>
        <v>CUST01162</v>
      </c>
      <c r="I3192" s="7">
        <f>MONTH(tbl_orders_raw[[#This Row],[order_date]])</f>
        <v>5</v>
      </c>
      <c r="J3192" s="7">
        <f>YEAR(tbl_orders_raw[[#This Row],[order_date]])</f>
        <v>2026</v>
      </c>
    </row>
    <row r="3193" spans="1:10" x14ac:dyDescent="0.3">
      <c r="A3193" s="2" t="s">
        <v>6118</v>
      </c>
      <c r="B3193" s="2" t="s">
        <v>2368</v>
      </c>
      <c r="C3193" s="3">
        <v>45705</v>
      </c>
      <c r="D3193" s="2" t="s">
        <v>2925</v>
      </c>
      <c r="E3193" s="2" t="s">
        <v>2919</v>
      </c>
      <c r="F3193" s="2" t="s">
        <v>2922</v>
      </c>
      <c r="G3193" s="2">
        <f>ROWS(tbl_orders_raw[])</f>
        <v>5000</v>
      </c>
      <c r="H3193" s="2" t="str">
        <f>_xlfn.XLOOKUP(tbl_orders_raw[[#This Row],[customer_id]],tbl_customers[customer_id],tbl_customers[customer_id],"Not Found")</f>
        <v>CUST01170</v>
      </c>
      <c r="I3193" s="7">
        <f>MONTH(tbl_orders_raw[[#This Row],[order_date]])</f>
        <v>2</v>
      </c>
      <c r="J3193" s="7">
        <f>YEAR(tbl_orders_raw[[#This Row],[order_date]])</f>
        <v>2025</v>
      </c>
    </row>
    <row r="3194" spans="1:10" x14ac:dyDescent="0.3">
      <c r="A3194" s="2" t="s">
        <v>6119</v>
      </c>
      <c r="B3194" s="2" t="s">
        <v>854</v>
      </c>
      <c r="C3194" s="3">
        <v>46078</v>
      </c>
      <c r="D3194" s="2" t="s">
        <v>2915</v>
      </c>
      <c r="E3194" s="2" t="s">
        <v>2936</v>
      </c>
      <c r="F3194" s="2" t="s">
        <v>2917</v>
      </c>
      <c r="G3194" s="2">
        <f>ROWS(tbl_orders_raw[])</f>
        <v>5000</v>
      </c>
      <c r="H3194" s="2" t="str">
        <f>_xlfn.XLOOKUP(tbl_orders_raw[[#This Row],[customer_id]],tbl_customers[customer_id],tbl_customers[customer_id],"Not Found")</f>
        <v>CUST00413</v>
      </c>
      <c r="I3194" s="7">
        <f>MONTH(tbl_orders_raw[[#This Row],[order_date]])</f>
        <v>2</v>
      </c>
      <c r="J3194" s="7">
        <f>YEAR(tbl_orders_raw[[#This Row],[order_date]])</f>
        <v>2026</v>
      </c>
    </row>
    <row r="3195" spans="1:10" x14ac:dyDescent="0.3">
      <c r="A3195" s="2" t="s">
        <v>6120</v>
      </c>
      <c r="B3195" s="2" t="s">
        <v>838</v>
      </c>
      <c r="C3195" s="3">
        <v>46145</v>
      </c>
      <c r="D3195" s="2" t="s">
        <v>2925</v>
      </c>
      <c r="E3195" s="2" t="s">
        <v>2936</v>
      </c>
      <c r="F3195" s="2" t="s">
        <v>2917</v>
      </c>
      <c r="G3195" s="2">
        <f>ROWS(tbl_orders_raw[])</f>
        <v>5000</v>
      </c>
      <c r="H3195" s="2" t="str">
        <f>_xlfn.XLOOKUP(tbl_orders_raw[[#This Row],[customer_id]],tbl_customers[customer_id],tbl_customers[customer_id],"Not Found")</f>
        <v>CUST00405</v>
      </c>
      <c r="I3195" s="7">
        <f>MONTH(tbl_orders_raw[[#This Row],[order_date]])</f>
        <v>5</v>
      </c>
      <c r="J3195" s="7">
        <f>YEAR(tbl_orders_raw[[#This Row],[order_date]])</f>
        <v>2026</v>
      </c>
    </row>
    <row r="3196" spans="1:10" x14ac:dyDescent="0.3">
      <c r="A3196" s="2" t="s">
        <v>6121</v>
      </c>
      <c r="B3196" s="2" t="s">
        <v>2118</v>
      </c>
      <c r="C3196" s="3">
        <v>45567</v>
      </c>
      <c r="D3196" s="2" t="s">
        <v>2915</v>
      </c>
      <c r="E3196" s="2" t="s">
        <v>2939</v>
      </c>
      <c r="F3196" s="2" t="s">
        <v>2922</v>
      </c>
      <c r="G3196" s="2">
        <f>ROWS(tbl_orders_raw[])</f>
        <v>5000</v>
      </c>
      <c r="H3196" s="2" t="str">
        <f>_xlfn.XLOOKUP(tbl_orders_raw[[#This Row],[customer_id]],tbl_customers[customer_id],tbl_customers[customer_id],"Not Found")</f>
        <v>CUST01045</v>
      </c>
      <c r="I3196" s="7">
        <f>MONTH(tbl_orders_raw[[#This Row],[order_date]])</f>
        <v>10</v>
      </c>
      <c r="J3196" s="7">
        <f>YEAR(tbl_orders_raw[[#This Row],[order_date]])</f>
        <v>2024</v>
      </c>
    </row>
    <row r="3197" spans="1:10" x14ac:dyDescent="0.3">
      <c r="A3197" s="2" t="s">
        <v>6122</v>
      </c>
      <c r="B3197" s="2" t="s">
        <v>676</v>
      </c>
      <c r="C3197" s="3">
        <v>45808</v>
      </c>
      <c r="D3197" s="2" t="s">
        <v>2915</v>
      </c>
      <c r="E3197" s="2" t="s">
        <v>2921</v>
      </c>
      <c r="F3197" s="2" t="s">
        <v>2917</v>
      </c>
      <c r="G3197" s="2">
        <f>ROWS(tbl_orders_raw[])</f>
        <v>5000</v>
      </c>
      <c r="H3197" s="2" t="str">
        <f>_xlfn.XLOOKUP(tbl_orders_raw[[#This Row],[customer_id]],tbl_customers[customer_id],tbl_customers[customer_id],"Not Found")</f>
        <v>CUST00324</v>
      </c>
      <c r="I3197" s="7">
        <f>MONTH(tbl_orders_raw[[#This Row],[order_date]])</f>
        <v>5</v>
      </c>
      <c r="J3197" s="7">
        <f>YEAR(tbl_orders_raw[[#This Row],[order_date]])</f>
        <v>2025</v>
      </c>
    </row>
    <row r="3198" spans="1:10" x14ac:dyDescent="0.3">
      <c r="A3198" s="2" t="s">
        <v>6123</v>
      </c>
      <c r="B3198" s="2" t="s">
        <v>1152</v>
      </c>
      <c r="C3198" s="3">
        <v>45618</v>
      </c>
      <c r="D3198" s="2" t="s">
        <v>2915</v>
      </c>
      <c r="E3198" s="2" t="s">
        <v>2916</v>
      </c>
      <c r="F3198" s="2" t="s">
        <v>2917</v>
      </c>
      <c r="G3198" s="2">
        <f>ROWS(tbl_orders_raw[])</f>
        <v>5000</v>
      </c>
      <c r="H3198" s="2" t="str">
        <f>_xlfn.XLOOKUP(tbl_orders_raw[[#This Row],[customer_id]],tbl_customers[customer_id],tbl_customers[customer_id],"Not Found")</f>
        <v>CUST00562</v>
      </c>
      <c r="I3198" s="7">
        <f>MONTH(tbl_orders_raw[[#This Row],[order_date]])</f>
        <v>11</v>
      </c>
      <c r="J3198" s="7">
        <f>YEAR(tbl_orders_raw[[#This Row],[order_date]])</f>
        <v>2024</v>
      </c>
    </row>
    <row r="3199" spans="1:10" x14ac:dyDescent="0.3">
      <c r="A3199" s="2" t="s">
        <v>6124</v>
      </c>
      <c r="B3199" s="2" t="s">
        <v>300</v>
      </c>
      <c r="C3199" s="3">
        <v>45464</v>
      </c>
      <c r="D3199" s="2" t="s">
        <v>2928</v>
      </c>
      <c r="E3199" s="2" t="s">
        <v>2916</v>
      </c>
      <c r="F3199" s="2" t="s">
        <v>2917</v>
      </c>
      <c r="G3199" s="2">
        <f>ROWS(tbl_orders_raw[])</f>
        <v>5000</v>
      </c>
      <c r="H3199" s="2" t="str">
        <f>_xlfn.XLOOKUP(tbl_orders_raw[[#This Row],[customer_id]],tbl_customers[customer_id],tbl_customers[customer_id],"Not Found")</f>
        <v>CUST00136</v>
      </c>
      <c r="I3199" s="7">
        <f>MONTH(tbl_orders_raw[[#This Row],[order_date]])</f>
        <v>6</v>
      </c>
      <c r="J3199" s="7">
        <f>YEAR(tbl_orders_raw[[#This Row],[order_date]])</f>
        <v>2024</v>
      </c>
    </row>
    <row r="3200" spans="1:10" x14ac:dyDescent="0.3">
      <c r="A3200" s="2" t="s">
        <v>6125</v>
      </c>
      <c r="B3200" s="2" t="s">
        <v>636</v>
      </c>
      <c r="C3200" s="3">
        <v>45994</v>
      </c>
      <c r="D3200" s="2" t="s">
        <v>2925</v>
      </c>
      <c r="E3200" s="2" t="s">
        <v>2939</v>
      </c>
      <c r="F3200" s="2" t="s">
        <v>2917</v>
      </c>
      <c r="G3200" s="2">
        <f>ROWS(tbl_orders_raw[])</f>
        <v>5000</v>
      </c>
      <c r="H3200" s="2" t="str">
        <f>_xlfn.XLOOKUP(tbl_orders_raw[[#This Row],[customer_id]],tbl_customers[customer_id],tbl_customers[customer_id],"Not Found")</f>
        <v>CUST00304</v>
      </c>
      <c r="I3200" s="7">
        <f>MONTH(tbl_orders_raw[[#This Row],[order_date]])</f>
        <v>12</v>
      </c>
      <c r="J3200" s="7">
        <f>YEAR(tbl_orders_raw[[#This Row],[order_date]])</f>
        <v>2025</v>
      </c>
    </row>
    <row r="3201" spans="1:10" x14ac:dyDescent="0.3">
      <c r="A3201" s="2" t="s">
        <v>6126</v>
      </c>
      <c r="B3201" s="2" t="s">
        <v>882</v>
      </c>
      <c r="C3201" s="3">
        <v>46191</v>
      </c>
      <c r="D3201" s="2" t="s">
        <v>2925</v>
      </c>
      <c r="E3201" s="2" t="s">
        <v>2916</v>
      </c>
      <c r="F3201" s="2" t="s">
        <v>2917</v>
      </c>
      <c r="G3201" s="2">
        <f>ROWS(tbl_orders_raw[])</f>
        <v>5000</v>
      </c>
      <c r="H3201" s="2" t="str">
        <f>_xlfn.XLOOKUP(tbl_orders_raw[[#This Row],[customer_id]],tbl_customers[customer_id],tbl_customers[customer_id],"Not Found")</f>
        <v>CUST00427</v>
      </c>
      <c r="I3201" s="7">
        <f>MONTH(tbl_orders_raw[[#This Row],[order_date]])</f>
        <v>6</v>
      </c>
      <c r="J3201" s="7">
        <f>YEAR(tbl_orders_raw[[#This Row],[order_date]])</f>
        <v>2026</v>
      </c>
    </row>
    <row r="3202" spans="1:10" x14ac:dyDescent="0.3">
      <c r="A3202" s="2" t="s">
        <v>6127</v>
      </c>
      <c r="B3202" s="2" t="s">
        <v>2154</v>
      </c>
      <c r="C3202" s="3">
        <v>45853</v>
      </c>
      <c r="D3202" s="2" t="s">
        <v>2915</v>
      </c>
      <c r="E3202" s="2" t="s">
        <v>2934</v>
      </c>
      <c r="F3202" s="2" t="s">
        <v>2917</v>
      </c>
      <c r="G3202" s="2">
        <f>ROWS(tbl_orders_raw[])</f>
        <v>5000</v>
      </c>
      <c r="H3202" s="2" t="str">
        <f>_xlfn.XLOOKUP(tbl_orders_raw[[#This Row],[customer_id]],tbl_customers[customer_id],tbl_customers[customer_id],"Not Found")</f>
        <v>CUST01063</v>
      </c>
      <c r="I3202" s="7">
        <f>MONTH(tbl_orders_raw[[#This Row],[order_date]])</f>
        <v>7</v>
      </c>
      <c r="J3202" s="7">
        <f>YEAR(tbl_orders_raw[[#This Row],[order_date]])</f>
        <v>2025</v>
      </c>
    </row>
    <row r="3203" spans="1:10" x14ac:dyDescent="0.3">
      <c r="A3203" s="2" t="s">
        <v>6128</v>
      </c>
      <c r="B3203" s="2" t="s">
        <v>1886</v>
      </c>
      <c r="C3203" s="3">
        <v>45704</v>
      </c>
      <c r="D3203" s="2" t="s">
        <v>2915</v>
      </c>
      <c r="E3203" s="2" t="s">
        <v>2916</v>
      </c>
      <c r="F3203" s="2" t="s">
        <v>2917</v>
      </c>
      <c r="G3203" s="2">
        <f>ROWS(tbl_orders_raw[])</f>
        <v>5000</v>
      </c>
      <c r="H3203" s="2" t="str">
        <f>_xlfn.XLOOKUP(tbl_orders_raw[[#This Row],[customer_id]],tbl_customers[customer_id],tbl_customers[customer_id],"Not Found")</f>
        <v>CUST00929</v>
      </c>
      <c r="I3203" s="7">
        <f>MONTH(tbl_orders_raw[[#This Row],[order_date]])</f>
        <v>2</v>
      </c>
      <c r="J3203" s="7">
        <f>YEAR(tbl_orders_raw[[#This Row],[order_date]])</f>
        <v>2025</v>
      </c>
    </row>
    <row r="3204" spans="1:10" x14ac:dyDescent="0.3">
      <c r="A3204" s="2" t="s">
        <v>6129</v>
      </c>
      <c r="B3204" s="2" t="s">
        <v>2164</v>
      </c>
      <c r="C3204" s="3">
        <v>45820</v>
      </c>
      <c r="D3204" s="2" t="s">
        <v>2925</v>
      </c>
      <c r="E3204" s="2" t="s">
        <v>2919</v>
      </c>
      <c r="F3204" s="2" t="s">
        <v>2922</v>
      </c>
      <c r="G3204" s="2">
        <f>ROWS(tbl_orders_raw[])</f>
        <v>5000</v>
      </c>
      <c r="H3204" s="2" t="str">
        <f>_xlfn.XLOOKUP(tbl_orders_raw[[#This Row],[customer_id]],tbl_customers[customer_id],tbl_customers[customer_id],"Not Found")</f>
        <v>CUST01068</v>
      </c>
      <c r="I3204" s="7">
        <f>MONTH(tbl_orders_raw[[#This Row],[order_date]])</f>
        <v>6</v>
      </c>
      <c r="J3204" s="7">
        <f>YEAR(tbl_orders_raw[[#This Row],[order_date]])</f>
        <v>2025</v>
      </c>
    </row>
    <row r="3205" spans="1:10" x14ac:dyDescent="0.3">
      <c r="A3205" s="2" t="s">
        <v>6130</v>
      </c>
      <c r="B3205" s="2" t="s">
        <v>1062</v>
      </c>
      <c r="C3205" s="3">
        <v>45416</v>
      </c>
      <c r="D3205" s="2" t="s">
        <v>2915</v>
      </c>
      <c r="E3205" s="2" t="s">
        <v>2934</v>
      </c>
      <c r="F3205" s="2" t="s">
        <v>2917</v>
      </c>
      <c r="G3205" s="2">
        <f>ROWS(tbl_orders_raw[])</f>
        <v>5000</v>
      </c>
      <c r="H3205" s="2" t="str">
        <f>_xlfn.XLOOKUP(tbl_orders_raw[[#This Row],[customer_id]],tbl_customers[customer_id],tbl_customers[customer_id],"Not Found")</f>
        <v>CUST00517</v>
      </c>
      <c r="I3205" s="7">
        <f>MONTH(tbl_orders_raw[[#This Row],[order_date]])</f>
        <v>5</v>
      </c>
      <c r="J3205" s="7">
        <f>YEAR(tbl_orders_raw[[#This Row],[order_date]])</f>
        <v>2024</v>
      </c>
    </row>
    <row r="3206" spans="1:10" x14ac:dyDescent="0.3">
      <c r="A3206" s="2" t="s">
        <v>6131</v>
      </c>
      <c r="B3206" s="2" t="s">
        <v>408</v>
      </c>
      <c r="C3206" s="3">
        <v>46168</v>
      </c>
      <c r="D3206" s="2" t="s">
        <v>2915</v>
      </c>
      <c r="E3206" s="2" t="s">
        <v>2919</v>
      </c>
      <c r="F3206" s="2" t="s">
        <v>2917</v>
      </c>
      <c r="G3206" s="2">
        <f>ROWS(tbl_orders_raw[])</f>
        <v>5000</v>
      </c>
      <c r="H3206" s="2" t="str">
        <f>_xlfn.XLOOKUP(tbl_orders_raw[[#This Row],[customer_id]],tbl_customers[customer_id],tbl_customers[customer_id],"Not Found")</f>
        <v>CUST00190</v>
      </c>
      <c r="I3206" s="7">
        <f>MONTH(tbl_orders_raw[[#This Row],[order_date]])</f>
        <v>5</v>
      </c>
      <c r="J3206" s="7">
        <f>YEAR(tbl_orders_raw[[#This Row],[order_date]])</f>
        <v>2026</v>
      </c>
    </row>
    <row r="3207" spans="1:10" x14ac:dyDescent="0.3">
      <c r="A3207" s="2" t="s">
        <v>6132</v>
      </c>
      <c r="B3207" s="2" t="s">
        <v>992</v>
      </c>
      <c r="C3207" s="3">
        <v>46132</v>
      </c>
      <c r="D3207" s="2" t="s">
        <v>2915</v>
      </c>
      <c r="E3207" s="2" t="s">
        <v>2939</v>
      </c>
      <c r="F3207" s="2" t="s">
        <v>2922</v>
      </c>
      <c r="G3207" s="2">
        <f>ROWS(tbl_orders_raw[])</f>
        <v>5000</v>
      </c>
      <c r="H3207" s="2" t="str">
        <f>_xlfn.XLOOKUP(tbl_orders_raw[[#This Row],[customer_id]],tbl_customers[customer_id],tbl_customers[customer_id],"Not Found")</f>
        <v>CUST00482</v>
      </c>
      <c r="I3207" s="7">
        <f>MONTH(tbl_orders_raw[[#This Row],[order_date]])</f>
        <v>4</v>
      </c>
      <c r="J3207" s="7">
        <f>YEAR(tbl_orders_raw[[#This Row],[order_date]])</f>
        <v>2026</v>
      </c>
    </row>
    <row r="3208" spans="1:10" x14ac:dyDescent="0.3">
      <c r="A3208" s="2" t="s">
        <v>6133</v>
      </c>
      <c r="B3208" s="2" t="s">
        <v>2412</v>
      </c>
      <c r="C3208" s="3">
        <v>46051</v>
      </c>
      <c r="D3208" s="2" t="s">
        <v>2925</v>
      </c>
      <c r="E3208" s="2" t="s">
        <v>2936</v>
      </c>
      <c r="F3208" s="2" t="s">
        <v>2917</v>
      </c>
      <c r="G3208" s="2">
        <f>ROWS(tbl_orders_raw[])</f>
        <v>5000</v>
      </c>
      <c r="H3208" s="2" t="str">
        <f>_xlfn.XLOOKUP(tbl_orders_raw[[#This Row],[customer_id]],tbl_customers[customer_id],tbl_customers[customer_id],"Not Found")</f>
        <v>CUST01192</v>
      </c>
      <c r="I3208" s="7">
        <f>MONTH(tbl_orders_raw[[#This Row],[order_date]])</f>
        <v>1</v>
      </c>
      <c r="J3208" s="7">
        <f>YEAR(tbl_orders_raw[[#This Row],[order_date]])</f>
        <v>2026</v>
      </c>
    </row>
    <row r="3209" spans="1:10" x14ac:dyDescent="0.3">
      <c r="A3209" s="2" t="s">
        <v>6134</v>
      </c>
      <c r="B3209" s="2" t="s">
        <v>212</v>
      </c>
      <c r="C3209" s="3">
        <v>45762</v>
      </c>
      <c r="D3209" s="2" t="s">
        <v>2915</v>
      </c>
      <c r="E3209" s="2" t="s">
        <v>2921</v>
      </c>
      <c r="F3209" s="2" t="s">
        <v>2917</v>
      </c>
      <c r="G3209" s="2">
        <f>ROWS(tbl_orders_raw[])</f>
        <v>5000</v>
      </c>
      <c r="H3209" s="2" t="str">
        <f>_xlfn.XLOOKUP(tbl_orders_raw[[#This Row],[customer_id]],tbl_customers[customer_id],tbl_customers[customer_id],"Not Found")</f>
        <v>CUST00092</v>
      </c>
      <c r="I3209" s="7">
        <f>MONTH(tbl_orders_raw[[#This Row],[order_date]])</f>
        <v>4</v>
      </c>
      <c r="J3209" s="7">
        <f>YEAR(tbl_orders_raw[[#This Row],[order_date]])</f>
        <v>2025</v>
      </c>
    </row>
    <row r="3210" spans="1:10" x14ac:dyDescent="0.3">
      <c r="A3210" s="2" t="s">
        <v>6135</v>
      </c>
      <c r="B3210" s="2" t="s">
        <v>2254</v>
      </c>
      <c r="C3210" s="3">
        <v>45599</v>
      </c>
      <c r="D3210" s="2" t="s">
        <v>2928</v>
      </c>
      <c r="E3210" s="2" t="s">
        <v>2936</v>
      </c>
      <c r="F3210" s="2" t="s">
        <v>2922</v>
      </c>
      <c r="G3210" s="2">
        <f>ROWS(tbl_orders_raw[])</f>
        <v>5000</v>
      </c>
      <c r="H3210" s="2" t="str">
        <f>_xlfn.XLOOKUP(tbl_orders_raw[[#This Row],[customer_id]],tbl_customers[customer_id],tbl_customers[customer_id],"Not Found")</f>
        <v>CUST01113</v>
      </c>
      <c r="I3210" s="7">
        <f>MONTH(tbl_orders_raw[[#This Row],[order_date]])</f>
        <v>11</v>
      </c>
      <c r="J3210" s="7">
        <f>YEAR(tbl_orders_raw[[#This Row],[order_date]])</f>
        <v>2024</v>
      </c>
    </row>
    <row r="3211" spans="1:10" x14ac:dyDescent="0.3">
      <c r="A3211" s="2" t="s">
        <v>6136</v>
      </c>
      <c r="B3211" s="2" t="s">
        <v>2272</v>
      </c>
      <c r="C3211" s="3">
        <v>46179</v>
      </c>
      <c r="D3211" s="2" t="s">
        <v>2915</v>
      </c>
      <c r="E3211" s="2" t="s">
        <v>2936</v>
      </c>
      <c r="F3211" s="2" t="s">
        <v>2917</v>
      </c>
      <c r="G3211" s="2">
        <f>ROWS(tbl_orders_raw[])</f>
        <v>5000</v>
      </c>
      <c r="H3211" s="2" t="str">
        <f>_xlfn.XLOOKUP(tbl_orders_raw[[#This Row],[customer_id]],tbl_customers[customer_id],tbl_customers[customer_id],"Not Found")</f>
        <v>CUST01122</v>
      </c>
      <c r="I3211" s="7">
        <f>MONTH(tbl_orders_raw[[#This Row],[order_date]])</f>
        <v>6</v>
      </c>
      <c r="J3211" s="7">
        <f>YEAR(tbl_orders_raw[[#This Row],[order_date]])</f>
        <v>2026</v>
      </c>
    </row>
    <row r="3212" spans="1:10" x14ac:dyDescent="0.3">
      <c r="A3212" s="2" t="s">
        <v>6137</v>
      </c>
      <c r="B3212" s="2" t="s">
        <v>236</v>
      </c>
      <c r="C3212" s="3">
        <v>45333</v>
      </c>
      <c r="D3212" s="2" t="s">
        <v>2915</v>
      </c>
      <c r="E3212" s="2" t="s">
        <v>2921</v>
      </c>
      <c r="F3212" s="2" t="s">
        <v>2917</v>
      </c>
      <c r="G3212" s="2">
        <f>ROWS(tbl_orders_raw[])</f>
        <v>5000</v>
      </c>
      <c r="H3212" s="2" t="str">
        <f>_xlfn.XLOOKUP(tbl_orders_raw[[#This Row],[customer_id]],tbl_customers[customer_id],tbl_customers[customer_id],"Not Found")</f>
        <v>CUST00104</v>
      </c>
      <c r="I3212" s="7">
        <f>MONTH(tbl_orders_raw[[#This Row],[order_date]])</f>
        <v>2</v>
      </c>
      <c r="J3212" s="7">
        <f>YEAR(tbl_orders_raw[[#This Row],[order_date]])</f>
        <v>2024</v>
      </c>
    </row>
    <row r="3213" spans="1:10" x14ac:dyDescent="0.3">
      <c r="A3213" s="2" t="s">
        <v>6138</v>
      </c>
      <c r="B3213" s="2" t="s">
        <v>2138</v>
      </c>
      <c r="C3213" s="3">
        <v>45895</v>
      </c>
      <c r="D3213" s="2" t="s">
        <v>2915</v>
      </c>
      <c r="E3213" s="2" t="s">
        <v>2916</v>
      </c>
      <c r="F3213" s="2" t="s">
        <v>2917</v>
      </c>
      <c r="G3213" s="2">
        <f>ROWS(tbl_orders_raw[])</f>
        <v>5000</v>
      </c>
      <c r="H3213" s="2" t="str">
        <f>_xlfn.XLOOKUP(tbl_orders_raw[[#This Row],[customer_id]],tbl_customers[customer_id],tbl_customers[customer_id],"Not Found")</f>
        <v>CUST01055</v>
      </c>
      <c r="I3213" s="7">
        <f>MONTH(tbl_orders_raw[[#This Row],[order_date]])</f>
        <v>8</v>
      </c>
      <c r="J3213" s="7">
        <f>YEAR(tbl_orders_raw[[#This Row],[order_date]])</f>
        <v>2025</v>
      </c>
    </row>
    <row r="3214" spans="1:10" x14ac:dyDescent="0.3">
      <c r="A3214" s="2" t="s">
        <v>6139</v>
      </c>
      <c r="B3214" s="2" t="s">
        <v>426</v>
      </c>
      <c r="C3214" s="3">
        <v>46203</v>
      </c>
      <c r="D3214" s="2" t="s">
        <v>2925</v>
      </c>
      <c r="E3214" s="2" t="s">
        <v>2916</v>
      </c>
      <c r="F3214" s="2" t="s">
        <v>2917</v>
      </c>
      <c r="G3214" s="2">
        <f>ROWS(tbl_orders_raw[])</f>
        <v>5000</v>
      </c>
      <c r="H3214" s="2" t="str">
        <f>_xlfn.XLOOKUP(tbl_orders_raw[[#This Row],[customer_id]],tbl_customers[customer_id],tbl_customers[customer_id],"Not Found")</f>
        <v>CUST00199</v>
      </c>
      <c r="I3214" s="7">
        <f>MONTH(tbl_orders_raw[[#This Row],[order_date]])</f>
        <v>6</v>
      </c>
      <c r="J3214" s="7">
        <f>YEAR(tbl_orders_raw[[#This Row],[order_date]])</f>
        <v>2026</v>
      </c>
    </row>
    <row r="3215" spans="1:10" x14ac:dyDescent="0.3">
      <c r="A3215" s="2" t="s">
        <v>6140</v>
      </c>
      <c r="B3215" s="2" t="s">
        <v>422</v>
      </c>
      <c r="C3215" s="3">
        <v>46243</v>
      </c>
      <c r="D3215" s="2" t="s">
        <v>2925</v>
      </c>
      <c r="E3215" s="2" t="s">
        <v>2916</v>
      </c>
      <c r="F3215" s="2" t="s">
        <v>2917</v>
      </c>
      <c r="G3215" s="2">
        <f>ROWS(tbl_orders_raw[])</f>
        <v>5000</v>
      </c>
      <c r="H3215" s="2" t="str">
        <f>_xlfn.XLOOKUP(tbl_orders_raw[[#This Row],[customer_id]],tbl_customers[customer_id],tbl_customers[customer_id],"Not Found")</f>
        <v>CUST00197</v>
      </c>
      <c r="I3215" s="7">
        <f>MONTH(tbl_orders_raw[[#This Row],[order_date]])</f>
        <v>8</v>
      </c>
      <c r="J3215" s="7">
        <f>YEAR(tbl_orders_raw[[#This Row],[order_date]])</f>
        <v>2026</v>
      </c>
    </row>
    <row r="3216" spans="1:10" x14ac:dyDescent="0.3">
      <c r="A3216" s="2" t="s">
        <v>6141</v>
      </c>
      <c r="B3216" s="2" t="s">
        <v>2304</v>
      </c>
      <c r="C3216" s="3">
        <v>45910</v>
      </c>
      <c r="D3216" s="2" t="s">
        <v>2925</v>
      </c>
      <c r="E3216" s="2" t="s">
        <v>2919</v>
      </c>
      <c r="F3216" s="2" t="s">
        <v>2917</v>
      </c>
      <c r="G3216" s="2">
        <f>ROWS(tbl_orders_raw[])</f>
        <v>5000</v>
      </c>
      <c r="H3216" s="2" t="str">
        <f>_xlfn.XLOOKUP(tbl_orders_raw[[#This Row],[customer_id]],tbl_customers[customer_id],tbl_customers[customer_id],"Not Found")</f>
        <v>CUST01138</v>
      </c>
      <c r="I3216" s="7">
        <f>MONTH(tbl_orders_raw[[#This Row],[order_date]])</f>
        <v>9</v>
      </c>
      <c r="J3216" s="7">
        <f>YEAR(tbl_orders_raw[[#This Row],[order_date]])</f>
        <v>2025</v>
      </c>
    </row>
    <row r="3217" spans="1:10" x14ac:dyDescent="0.3">
      <c r="A3217" s="2" t="s">
        <v>6142</v>
      </c>
      <c r="B3217" s="2" t="s">
        <v>2378</v>
      </c>
      <c r="C3217" s="3">
        <v>45436</v>
      </c>
      <c r="D3217" s="2" t="s">
        <v>2928</v>
      </c>
      <c r="E3217" s="2" t="s">
        <v>2939</v>
      </c>
      <c r="F3217" s="2" t="s">
        <v>2922</v>
      </c>
      <c r="G3217" s="2">
        <f>ROWS(tbl_orders_raw[])</f>
        <v>5000</v>
      </c>
      <c r="H3217" s="2" t="str">
        <f>_xlfn.XLOOKUP(tbl_orders_raw[[#This Row],[customer_id]],tbl_customers[customer_id],tbl_customers[customer_id],"Not Found")</f>
        <v>CUST01175</v>
      </c>
      <c r="I3217" s="7">
        <f>MONTH(tbl_orders_raw[[#This Row],[order_date]])</f>
        <v>5</v>
      </c>
      <c r="J3217" s="7">
        <f>YEAR(tbl_orders_raw[[#This Row],[order_date]])</f>
        <v>2024</v>
      </c>
    </row>
    <row r="3218" spans="1:10" x14ac:dyDescent="0.3">
      <c r="A3218" s="2" t="s">
        <v>6143</v>
      </c>
      <c r="B3218" s="2" t="s">
        <v>1094</v>
      </c>
      <c r="C3218" s="3">
        <v>45485</v>
      </c>
      <c r="D3218" s="2" t="s">
        <v>2925</v>
      </c>
      <c r="E3218" s="2" t="s">
        <v>2921</v>
      </c>
      <c r="F3218" s="2" t="s">
        <v>2917</v>
      </c>
      <c r="G3218" s="2">
        <f>ROWS(tbl_orders_raw[])</f>
        <v>5000</v>
      </c>
      <c r="H3218" s="2" t="str">
        <f>_xlfn.XLOOKUP(tbl_orders_raw[[#This Row],[customer_id]],tbl_customers[customer_id],tbl_customers[customer_id],"Not Found")</f>
        <v>CUST00533</v>
      </c>
      <c r="I3218" s="7">
        <f>MONTH(tbl_orders_raw[[#This Row],[order_date]])</f>
        <v>7</v>
      </c>
      <c r="J3218" s="7">
        <f>YEAR(tbl_orders_raw[[#This Row],[order_date]])</f>
        <v>2024</v>
      </c>
    </row>
    <row r="3219" spans="1:10" x14ac:dyDescent="0.3">
      <c r="A3219" s="2" t="s">
        <v>6144</v>
      </c>
      <c r="B3219" s="2" t="s">
        <v>1356</v>
      </c>
      <c r="C3219" s="3">
        <v>45500</v>
      </c>
      <c r="D3219" s="2" t="s">
        <v>2925</v>
      </c>
      <c r="E3219" s="2" t="s">
        <v>2916</v>
      </c>
      <c r="F3219" s="2" t="s">
        <v>2917</v>
      </c>
      <c r="G3219" s="2">
        <f>ROWS(tbl_orders_raw[])</f>
        <v>5000</v>
      </c>
      <c r="H3219" s="2" t="str">
        <f>_xlfn.XLOOKUP(tbl_orders_raw[[#This Row],[customer_id]],tbl_customers[customer_id],tbl_customers[customer_id],"Not Found")</f>
        <v>CUST00664</v>
      </c>
      <c r="I3219" s="7">
        <f>MONTH(tbl_orders_raw[[#This Row],[order_date]])</f>
        <v>7</v>
      </c>
      <c r="J3219" s="7">
        <f>YEAR(tbl_orders_raw[[#This Row],[order_date]])</f>
        <v>2024</v>
      </c>
    </row>
    <row r="3220" spans="1:10" x14ac:dyDescent="0.3">
      <c r="A3220" s="2" t="s">
        <v>6145</v>
      </c>
      <c r="B3220" s="2" t="s">
        <v>1346</v>
      </c>
      <c r="C3220" s="3">
        <v>45749</v>
      </c>
      <c r="D3220" s="2" t="s">
        <v>2915</v>
      </c>
      <c r="E3220" s="2" t="s">
        <v>2921</v>
      </c>
      <c r="F3220" s="2" t="s">
        <v>2917</v>
      </c>
      <c r="G3220" s="2">
        <f>ROWS(tbl_orders_raw[])</f>
        <v>5000</v>
      </c>
      <c r="H3220" s="2" t="str">
        <f>_xlfn.XLOOKUP(tbl_orders_raw[[#This Row],[customer_id]],tbl_customers[customer_id],tbl_customers[customer_id],"Not Found")</f>
        <v>CUST00659</v>
      </c>
      <c r="I3220" s="7">
        <f>MONTH(tbl_orders_raw[[#This Row],[order_date]])</f>
        <v>4</v>
      </c>
      <c r="J3220" s="7">
        <f>YEAR(tbl_orders_raw[[#This Row],[order_date]])</f>
        <v>2025</v>
      </c>
    </row>
    <row r="3221" spans="1:10" x14ac:dyDescent="0.3">
      <c r="A3221" s="2" t="s">
        <v>6146</v>
      </c>
      <c r="B3221" s="2" t="s">
        <v>2412</v>
      </c>
      <c r="C3221" s="3">
        <v>45582</v>
      </c>
      <c r="D3221" s="2" t="s">
        <v>2925</v>
      </c>
      <c r="E3221" s="2" t="s">
        <v>2916</v>
      </c>
      <c r="F3221" s="2" t="s">
        <v>2917</v>
      </c>
      <c r="G3221" s="2">
        <f>ROWS(tbl_orders_raw[])</f>
        <v>5000</v>
      </c>
      <c r="H3221" s="2" t="str">
        <f>_xlfn.XLOOKUP(tbl_orders_raw[[#This Row],[customer_id]],tbl_customers[customer_id],tbl_customers[customer_id],"Not Found")</f>
        <v>CUST01192</v>
      </c>
      <c r="I3221" s="7">
        <f>MONTH(tbl_orders_raw[[#This Row],[order_date]])</f>
        <v>10</v>
      </c>
      <c r="J3221" s="7">
        <f>YEAR(tbl_orders_raw[[#This Row],[order_date]])</f>
        <v>2024</v>
      </c>
    </row>
    <row r="3222" spans="1:10" x14ac:dyDescent="0.3">
      <c r="A3222" s="2" t="s">
        <v>6147</v>
      </c>
      <c r="B3222" s="2" t="s">
        <v>636</v>
      </c>
      <c r="C3222" s="3">
        <v>45744</v>
      </c>
      <c r="D3222" s="2" t="s">
        <v>2925</v>
      </c>
      <c r="E3222" s="2" t="s">
        <v>2916</v>
      </c>
      <c r="F3222" s="2" t="s">
        <v>2917</v>
      </c>
      <c r="G3222" s="2">
        <f>ROWS(tbl_orders_raw[])</f>
        <v>5000</v>
      </c>
      <c r="H3222" s="2" t="str">
        <f>_xlfn.XLOOKUP(tbl_orders_raw[[#This Row],[customer_id]],tbl_customers[customer_id],tbl_customers[customer_id],"Not Found")</f>
        <v>CUST00304</v>
      </c>
      <c r="I3222" s="7">
        <f>MONTH(tbl_orders_raw[[#This Row],[order_date]])</f>
        <v>3</v>
      </c>
      <c r="J3222" s="7">
        <f>YEAR(tbl_orders_raw[[#This Row],[order_date]])</f>
        <v>2025</v>
      </c>
    </row>
    <row r="3223" spans="1:10" x14ac:dyDescent="0.3">
      <c r="A3223" s="2" t="s">
        <v>6148</v>
      </c>
      <c r="B3223" s="2" t="s">
        <v>94</v>
      </c>
      <c r="C3223" s="3">
        <v>45565</v>
      </c>
      <c r="D3223" s="2" t="s">
        <v>2925</v>
      </c>
      <c r="E3223" s="2" t="s">
        <v>2919</v>
      </c>
      <c r="F3223" s="2" t="s">
        <v>2917</v>
      </c>
      <c r="G3223" s="2">
        <f>ROWS(tbl_orders_raw[])</f>
        <v>5000</v>
      </c>
      <c r="H3223" s="2" t="str">
        <f>_xlfn.XLOOKUP(tbl_orders_raw[[#This Row],[customer_id]],tbl_customers[customer_id],tbl_customers[customer_id],"Not Found")</f>
        <v>CUST00033</v>
      </c>
      <c r="I3223" s="7">
        <f>MONTH(tbl_orders_raw[[#This Row],[order_date]])</f>
        <v>9</v>
      </c>
      <c r="J3223" s="7">
        <f>YEAR(tbl_orders_raw[[#This Row],[order_date]])</f>
        <v>2024</v>
      </c>
    </row>
    <row r="3224" spans="1:10" x14ac:dyDescent="0.3">
      <c r="A3224" s="2" t="s">
        <v>6149</v>
      </c>
      <c r="B3224" s="2" t="s">
        <v>2106</v>
      </c>
      <c r="C3224" s="3">
        <v>45385</v>
      </c>
      <c r="D3224" s="2" t="s">
        <v>2915</v>
      </c>
      <c r="E3224" s="2" t="s">
        <v>2916</v>
      </c>
      <c r="F3224" s="2" t="s">
        <v>2917</v>
      </c>
      <c r="G3224" s="2">
        <f>ROWS(tbl_orders_raw[])</f>
        <v>5000</v>
      </c>
      <c r="H3224" s="2" t="str">
        <f>_xlfn.XLOOKUP(tbl_orders_raw[[#This Row],[customer_id]],tbl_customers[customer_id],tbl_customers[customer_id],"Not Found")</f>
        <v>CUST01039</v>
      </c>
      <c r="I3224" s="7">
        <f>MONTH(tbl_orders_raw[[#This Row],[order_date]])</f>
        <v>4</v>
      </c>
      <c r="J3224" s="7">
        <f>YEAR(tbl_orders_raw[[#This Row],[order_date]])</f>
        <v>2024</v>
      </c>
    </row>
    <row r="3225" spans="1:10" x14ac:dyDescent="0.3">
      <c r="A3225" s="2" t="s">
        <v>6150</v>
      </c>
      <c r="B3225" s="2" t="s">
        <v>1212</v>
      </c>
      <c r="C3225" s="3">
        <v>45749</v>
      </c>
      <c r="D3225" s="2" t="s">
        <v>2928</v>
      </c>
      <c r="E3225" s="2" t="s">
        <v>2916</v>
      </c>
      <c r="F3225" s="2" t="s">
        <v>2941</v>
      </c>
      <c r="G3225" s="2">
        <f>ROWS(tbl_orders_raw[])</f>
        <v>5000</v>
      </c>
      <c r="H3225" s="2" t="str">
        <f>_xlfn.XLOOKUP(tbl_orders_raw[[#This Row],[customer_id]],tbl_customers[customer_id],tbl_customers[customer_id],"Not Found")</f>
        <v>CUST00592</v>
      </c>
      <c r="I3225" s="7">
        <f>MONTH(tbl_orders_raw[[#This Row],[order_date]])</f>
        <v>4</v>
      </c>
      <c r="J3225" s="7">
        <f>YEAR(tbl_orders_raw[[#This Row],[order_date]])</f>
        <v>2025</v>
      </c>
    </row>
    <row r="3226" spans="1:10" x14ac:dyDescent="0.3">
      <c r="A3226" s="2" t="s">
        <v>6151</v>
      </c>
      <c r="B3226" s="2" t="s">
        <v>166</v>
      </c>
      <c r="C3226" s="3">
        <v>45436</v>
      </c>
      <c r="D3226" s="2" t="s">
        <v>2925</v>
      </c>
      <c r="E3226" s="2" t="s">
        <v>2939</v>
      </c>
      <c r="F3226" s="2" t="s">
        <v>2917</v>
      </c>
      <c r="G3226" s="2">
        <f>ROWS(tbl_orders_raw[])</f>
        <v>5000</v>
      </c>
      <c r="H3226" s="2" t="str">
        <f>_xlfn.XLOOKUP(tbl_orders_raw[[#This Row],[customer_id]],tbl_customers[customer_id],tbl_customers[customer_id],"Not Found")</f>
        <v>CUST00069</v>
      </c>
      <c r="I3226" s="7">
        <f>MONTH(tbl_orders_raw[[#This Row],[order_date]])</f>
        <v>5</v>
      </c>
      <c r="J3226" s="7">
        <f>YEAR(tbl_orders_raw[[#This Row],[order_date]])</f>
        <v>2024</v>
      </c>
    </row>
    <row r="3227" spans="1:10" x14ac:dyDescent="0.3">
      <c r="A3227" s="2" t="s">
        <v>6152</v>
      </c>
      <c r="B3227" s="2" t="s">
        <v>1360</v>
      </c>
      <c r="C3227" s="3">
        <v>45560</v>
      </c>
      <c r="D3227" s="2" t="s">
        <v>2928</v>
      </c>
      <c r="E3227" s="2" t="s">
        <v>2939</v>
      </c>
      <c r="F3227" s="2" t="s">
        <v>2917</v>
      </c>
      <c r="G3227" s="2">
        <f>ROWS(tbl_orders_raw[])</f>
        <v>5000</v>
      </c>
      <c r="H3227" s="2" t="str">
        <f>_xlfn.XLOOKUP(tbl_orders_raw[[#This Row],[customer_id]],tbl_customers[customer_id],tbl_customers[customer_id],"Not Found")</f>
        <v>CUST00666</v>
      </c>
      <c r="I3227" s="7">
        <f>MONTH(tbl_orders_raw[[#This Row],[order_date]])</f>
        <v>9</v>
      </c>
      <c r="J3227" s="7">
        <f>YEAR(tbl_orders_raw[[#This Row],[order_date]])</f>
        <v>2024</v>
      </c>
    </row>
    <row r="3228" spans="1:10" x14ac:dyDescent="0.3">
      <c r="A3228" s="2" t="s">
        <v>6153</v>
      </c>
      <c r="B3228" s="2" t="s">
        <v>818</v>
      </c>
      <c r="C3228" s="3">
        <v>45659</v>
      </c>
      <c r="D3228" s="2" t="s">
        <v>2915</v>
      </c>
      <c r="E3228" s="2" t="s">
        <v>2916</v>
      </c>
      <c r="F3228" s="2" t="s">
        <v>2922</v>
      </c>
      <c r="G3228" s="2">
        <f>ROWS(tbl_orders_raw[])</f>
        <v>5000</v>
      </c>
      <c r="H3228" s="2" t="str">
        <f>_xlfn.XLOOKUP(tbl_orders_raw[[#This Row],[customer_id]],tbl_customers[customer_id],tbl_customers[customer_id],"Not Found")</f>
        <v>CUST00395</v>
      </c>
      <c r="I3228" s="7">
        <f>MONTH(tbl_orders_raw[[#This Row],[order_date]])</f>
        <v>1</v>
      </c>
      <c r="J3228" s="7">
        <f>YEAR(tbl_orders_raw[[#This Row],[order_date]])</f>
        <v>2025</v>
      </c>
    </row>
    <row r="3229" spans="1:10" x14ac:dyDescent="0.3">
      <c r="A3229" s="2" t="s">
        <v>6154</v>
      </c>
      <c r="B3229" s="2" t="s">
        <v>1890</v>
      </c>
      <c r="C3229" s="3">
        <v>45644</v>
      </c>
      <c r="D3229" s="2" t="s">
        <v>2915</v>
      </c>
      <c r="E3229" s="2" t="s">
        <v>2939</v>
      </c>
      <c r="F3229" s="2" t="s">
        <v>2917</v>
      </c>
      <c r="G3229" s="2">
        <f>ROWS(tbl_orders_raw[])</f>
        <v>5000</v>
      </c>
      <c r="H3229" s="2" t="str">
        <f>_xlfn.XLOOKUP(tbl_orders_raw[[#This Row],[customer_id]],tbl_customers[customer_id],tbl_customers[customer_id],"Not Found")</f>
        <v>CUST00931</v>
      </c>
      <c r="I3229" s="7">
        <f>MONTH(tbl_orders_raw[[#This Row],[order_date]])</f>
        <v>12</v>
      </c>
      <c r="J3229" s="7">
        <f>YEAR(tbl_orders_raw[[#This Row],[order_date]])</f>
        <v>2024</v>
      </c>
    </row>
    <row r="3230" spans="1:10" x14ac:dyDescent="0.3">
      <c r="A3230" s="2" t="s">
        <v>6155</v>
      </c>
      <c r="B3230" s="2" t="s">
        <v>2322</v>
      </c>
      <c r="C3230" s="3">
        <v>45388</v>
      </c>
      <c r="D3230" s="2" t="s">
        <v>2928</v>
      </c>
      <c r="E3230" s="2" t="s">
        <v>2921</v>
      </c>
      <c r="F3230" s="2" t="s">
        <v>2917</v>
      </c>
      <c r="G3230" s="2">
        <f>ROWS(tbl_orders_raw[])</f>
        <v>5000</v>
      </c>
      <c r="H3230" s="2" t="str">
        <f>_xlfn.XLOOKUP(tbl_orders_raw[[#This Row],[customer_id]],tbl_customers[customer_id],tbl_customers[customer_id],"Not Found")</f>
        <v>CUST01147</v>
      </c>
      <c r="I3230" s="7">
        <f>MONTH(tbl_orders_raw[[#This Row],[order_date]])</f>
        <v>4</v>
      </c>
      <c r="J3230" s="7">
        <f>YEAR(tbl_orders_raw[[#This Row],[order_date]])</f>
        <v>2024</v>
      </c>
    </row>
    <row r="3231" spans="1:10" x14ac:dyDescent="0.3">
      <c r="A3231" s="2" t="s">
        <v>6156</v>
      </c>
      <c r="B3231" s="2" t="s">
        <v>504</v>
      </c>
      <c r="C3231" s="3">
        <v>45854</v>
      </c>
      <c r="D3231" s="2" t="s">
        <v>2925</v>
      </c>
      <c r="E3231" s="2" t="s">
        <v>2936</v>
      </c>
      <c r="F3231" s="2" t="s">
        <v>2917</v>
      </c>
      <c r="G3231" s="2">
        <f>ROWS(tbl_orders_raw[])</f>
        <v>5000</v>
      </c>
      <c r="H3231" s="2" t="str">
        <f>_xlfn.XLOOKUP(tbl_orders_raw[[#This Row],[customer_id]],tbl_customers[customer_id],tbl_customers[customer_id],"Not Found")</f>
        <v>CUST00238</v>
      </c>
      <c r="I3231" s="7">
        <f>MONTH(tbl_orders_raw[[#This Row],[order_date]])</f>
        <v>7</v>
      </c>
      <c r="J3231" s="7">
        <f>YEAR(tbl_orders_raw[[#This Row],[order_date]])</f>
        <v>2025</v>
      </c>
    </row>
    <row r="3232" spans="1:10" x14ac:dyDescent="0.3">
      <c r="A3232" s="2" t="s">
        <v>6157</v>
      </c>
      <c r="B3232" s="2" t="s">
        <v>1370</v>
      </c>
      <c r="C3232" s="3">
        <v>46097</v>
      </c>
      <c r="D3232" s="2" t="s">
        <v>2915</v>
      </c>
      <c r="E3232" s="2" t="s">
        <v>2916</v>
      </c>
      <c r="F3232" s="2" t="s">
        <v>2917</v>
      </c>
      <c r="G3232" s="2">
        <f>ROWS(tbl_orders_raw[])</f>
        <v>5000</v>
      </c>
      <c r="H3232" s="2" t="str">
        <f>_xlfn.XLOOKUP(tbl_orders_raw[[#This Row],[customer_id]],tbl_customers[customer_id],tbl_customers[customer_id],"Not Found")</f>
        <v>CUST00671</v>
      </c>
      <c r="I3232" s="7">
        <f>MONTH(tbl_orders_raw[[#This Row],[order_date]])</f>
        <v>3</v>
      </c>
      <c r="J3232" s="7">
        <f>YEAR(tbl_orders_raw[[#This Row],[order_date]])</f>
        <v>2026</v>
      </c>
    </row>
    <row r="3233" spans="1:10" x14ac:dyDescent="0.3">
      <c r="A3233" s="2" t="s">
        <v>6158</v>
      </c>
      <c r="B3233" s="2" t="s">
        <v>1658</v>
      </c>
      <c r="C3233" s="3">
        <v>46205</v>
      </c>
      <c r="D3233" s="2" t="s">
        <v>2915</v>
      </c>
      <c r="E3233" s="2" t="s">
        <v>2916</v>
      </c>
      <c r="F3233" s="2" t="s">
        <v>2917</v>
      </c>
      <c r="G3233" s="2">
        <f>ROWS(tbl_orders_raw[])</f>
        <v>5000</v>
      </c>
      <c r="H3233" s="2" t="str">
        <f>_xlfn.XLOOKUP(tbl_orders_raw[[#This Row],[customer_id]],tbl_customers[customer_id],tbl_customers[customer_id],"Not Found")</f>
        <v>CUST00815</v>
      </c>
      <c r="I3233" s="7">
        <f>MONTH(tbl_orders_raw[[#This Row],[order_date]])</f>
        <v>7</v>
      </c>
      <c r="J3233" s="7">
        <f>YEAR(tbl_orders_raw[[#This Row],[order_date]])</f>
        <v>2026</v>
      </c>
    </row>
    <row r="3234" spans="1:10" x14ac:dyDescent="0.3">
      <c r="A3234" s="2" t="s">
        <v>6159</v>
      </c>
      <c r="B3234" s="2" t="s">
        <v>926</v>
      </c>
      <c r="C3234" s="3">
        <v>45469</v>
      </c>
      <c r="D3234" s="2" t="s">
        <v>2915</v>
      </c>
      <c r="E3234" s="2" t="s">
        <v>2939</v>
      </c>
      <c r="F3234" s="2" t="s">
        <v>2917</v>
      </c>
      <c r="G3234" s="2">
        <f>ROWS(tbl_orders_raw[])</f>
        <v>5000</v>
      </c>
      <c r="H3234" s="2" t="str">
        <f>_xlfn.XLOOKUP(tbl_orders_raw[[#This Row],[customer_id]],tbl_customers[customer_id],tbl_customers[customer_id],"Not Found")</f>
        <v>CUST00449</v>
      </c>
      <c r="I3234" s="7">
        <f>MONTH(tbl_orders_raw[[#This Row],[order_date]])</f>
        <v>6</v>
      </c>
      <c r="J3234" s="7">
        <f>YEAR(tbl_orders_raw[[#This Row],[order_date]])</f>
        <v>2024</v>
      </c>
    </row>
    <row r="3235" spans="1:10" x14ac:dyDescent="0.3">
      <c r="A3235" s="2" t="s">
        <v>6160</v>
      </c>
      <c r="B3235" s="2" t="s">
        <v>552</v>
      </c>
      <c r="C3235" s="3">
        <v>45379</v>
      </c>
      <c r="D3235" s="2" t="s">
        <v>2925</v>
      </c>
      <c r="E3235" s="2" t="s">
        <v>2939</v>
      </c>
      <c r="F3235" s="2" t="s">
        <v>2917</v>
      </c>
      <c r="G3235" s="2">
        <f>ROWS(tbl_orders_raw[])</f>
        <v>5000</v>
      </c>
      <c r="H3235" s="2" t="str">
        <f>_xlfn.XLOOKUP(tbl_orders_raw[[#This Row],[customer_id]],tbl_customers[customer_id],tbl_customers[customer_id],"Not Found")</f>
        <v>CUST00262</v>
      </c>
      <c r="I3235" s="7">
        <f>MONTH(tbl_orders_raw[[#This Row],[order_date]])</f>
        <v>3</v>
      </c>
      <c r="J3235" s="7">
        <f>YEAR(tbl_orders_raw[[#This Row],[order_date]])</f>
        <v>2024</v>
      </c>
    </row>
    <row r="3236" spans="1:10" x14ac:dyDescent="0.3">
      <c r="A3236" s="2" t="s">
        <v>6161</v>
      </c>
      <c r="B3236" s="2" t="s">
        <v>396</v>
      </c>
      <c r="C3236" s="3">
        <v>45322</v>
      </c>
      <c r="D3236" s="2" t="s">
        <v>2925</v>
      </c>
      <c r="E3236" s="2" t="s">
        <v>2919</v>
      </c>
      <c r="F3236" s="2" t="s">
        <v>2917</v>
      </c>
      <c r="G3236" s="2">
        <f>ROWS(tbl_orders_raw[])</f>
        <v>5000</v>
      </c>
      <c r="H3236" s="2" t="str">
        <f>_xlfn.XLOOKUP(tbl_orders_raw[[#This Row],[customer_id]],tbl_customers[customer_id],tbl_customers[customer_id],"Not Found")</f>
        <v>CUST00184</v>
      </c>
      <c r="I3236" s="7">
        <f>MONTH(tbl_orders_raw[[#This Row],[order_date]])</f>
        <v>1</v>
      </c>
      <c r="J3236" s="7">
        <f>YEAR(tbl_orders_raw[[#This Row],[order_date]])</f>
        <v>2024</v>
      </c>
    </row>
    <row r="3237" spans="1:10" x14ac:dyDescent="0.3">
      <c r="A3237" s="2" t="s">
        <v>6162</v>
      </c>
      <c r="B3237" s="2" t="s">
        <v>550</v>
      </c>
      <c r="C3237" s="3">
        <v>46217</v>
      </c>
      <c r="D3237" s="2" t="s">
        <v>2925</v>
      </c>
      <c r="E3237" s="2" t="s">
        <v>2936</v>
      </c>
      <c r="F3237" s="2" t="s">
        <v>2917</v>
      </c>
      <c r="G3237" s="2">
        <f>ROWS(tbl_orders_raw[])</f>
        <v>5000</v>
      </c>
      <c r="H3237" s="2" t="str">
        <f>_xlfn.XLOOKUP(tbl_orders_raw[[#This Row],[customer_id]],tbl_customers[customer_id],tbl_customers[customer_id],"Not Found")</f>
        <v>CUST00261</v>
      </c>
      <c r="I3237" s="7">
        <f>MONTH(tbl_orders_raw[[#This Row],[order_date]])</f>
        <v>7</v>
      </c>
      <c r="J3237" s="7">
        <f>YEAR(tbl_orders_raw[[#This Row],[order_date]])</f>
        <v>2026</v>
      </c>
    </row>
    <row r="3238" spans="1:10" x14ac:dyDescent="0.3">
      <c r="A3238" s="2" t="s">
        <v>6163</v>
      </c>
      <c r="B3238" s="2" t="s">
        <v>1466</v>
      </c>
      <c r="C3238" s="3">
        <v>45362</v>
      </c>
      <c r="D3238" s="2" t="s">
        <v>2915</v>
      </c>
      <c r="E3238" s="2" t="s">
        <v>2916</v>
      </c>
      <c r="F3238" s="2" t="s">
        <v>2941</v>
      </c>
      <c r="G3238" s="2">
        <f>ROWS(tbl_orders_raw[])</f>
        <v>5000</v>
      </c>
      <c r="H3238" s="2" t="str">
        <f>_xlfn.XLOOKUP(tbl_orders_raw[[#This Row],[customer_id]],tbl_customers[customer_id],tbl_customers[customer_id],"Not Found")</f>
        <v>CUST00719</v>
      </c>
      <c r="I3238" s="7">
        <f>MONTH(tbl_orders_raw[[#This Row],[order_date]])</f>
        <v>3</v>
      </c>
      <c r="J3238" s="7">
        <f>YEAR(tbl_orders_raw[[#This Row],[order_date]])</f>
        <v>2024</v>
      </c>
    </row>
    <row r="3239" spans="1:10" x14ac:dyDescent="0.3">
      <c r="A3239" s="2" t="s">
        <v>6164</v>
      </c>
      <c r="B3239" s="2" t="s">
        <v>2210</v>
      </c>
      <c r="C3239" s="3">
        <v>46261</v>
      </c>
      <c r="D3239" s="2" t="s">
        <v>2925</v>
      </c>
      <c r="E3239" s="2" t="s">
        <v>2916</v>
      </c>
      <c r="F3239" s="2" t="s">
        <v>2917</v>
      </c>
      <c r="G3239" s="2">
        <f>ROWS(tbl_orders_raw[])</f>
        <v>5000</v>
      </c>
      <c r="H3239" s="2" t="str">
        <f>_xlfn.XLOOKUP(tbl_orders_raw[[#This Row],[customer_id]],tbl_customers[customer_id],tbl_customers[customer_id],"Not Found")</f>
        <v>CUST01091</v>
      </c>
      <c r="I3239" s="7">
        <f>MONTH(tbl_orders_raw[[#This Row],[order_date]])</f>
        <v>8</v>
      </c>
      <c r="J3239" s="7">
        <f>YEAR(tbl_orders_raw[[#This Row],[order_date]])</f>
        <v>2026</v>
      </c>
    </row>
    <row r="3240" spans="1:10" x14ac:dyDescent="0.3">
      <c r="A3240" s="2" t="s">
        <v>6165</v>
      </c>
      <c r="B3240" s="2" t="s">
        <v>1360</v>
      </c>
      <c r="C3240" s="3">
        <v>45737</v>
      </c>
      <c r="D3240" s="2" t="s">
        <v>2915</v>
      </c>
      <c r="E3240" s="2" t="s">
        <v>2934</v>
      </c>
      <c r="F3240" s="2" t="s">
        <v>2941</v>
      </c>
      <c r="G3240" s="2">
        <f>ROWS(tbl_orders_raw[])</f>
        <v>5000</v>
      </c>
      <c r="H3240" s="2" t="str">
        <f>_xlfn.XLOOKUP(tbl_orders_raw[[#This Row],[customer_id]],tbl_customers[customer_id],tbl_customers[customer_id],"Not Found")</f>
        <v>CUST00666</v>
      </c>
      <c r="I3240" s="7">
        <f>MONTH(tbl_orders_raw[[#This Row],[order_date]])</f>
        <v>3</v>
      </c>
      <c r="J3240" s="7">
        <f>YEAR(tbl_orders_raw[[#This Row],[order_date]])</f>
        <v>2025</v>
      </c>
    </row>
    <row r="3241" spans="1:10" x14ac:dyDescent="0.3">
      <c r="A3241" s="2" t="s">
        <v>6166</v>
      </c>
      <c r="B3241" s="2" t="s">
        <v>1088</v>
      </c>
      <c r="C3241" s="3">
        <v>46227</v>
      </c>
      <c r="D3241" s="2" t="s">
        <v>2915</v>
      </c>
      <c r="E3241" s="2" t="s">
        <v>2919</v>
      </c>
      <c r="F3241" s="2" t="s">
        <v>2922</v>
      </c>
      <c r="G3241" s="2">
        <f>ROWS(tbl_orders_raw[])</f>
        <v>5000</v>
      </c>
      <c r="H3241" s="2" t="str">
        <f>_xlfn.XLOOKUP(tbl_orders_raw[[#This Row],[customer_id]],tbl_customers[customer_id],tbl_customers[customer_id],"Not Found")</f>
        <v>CUST00530</v>
      </c>
      <c r="I3241" s="7">
        <f>MONTH(tbl_orders_raw[[#This Row],[order_date]])</f>
        <v>7</v>
      </c>
      <c r="J3241" s="7">
        <f>YEAR(tbl_orders_raw[[#This Row],[order_date]])</f>
        <v>2026</v>
      </c>
    </row>
    <row r="3242" spans="1:10" x14ac:dyDescent="0.3">
      <c r="A3242" s="2" t="s">
        <v>6167</v>
      </c>
      <c r="B3242" s="2" t="s">
        <v>756</v>
      </c>
      <c r="C3242" s="3">
        <v>45604</v>
      </c>
      <c r="D3242" s="2" t="s">
        <v>2925</v>
      </c>
      <c r="E3242" s="2" t="s">
        <v>2936</v>
      </c>
      <c r="F3242" s="2" t="s">
        <v>2917</v>
      </c>
      <c r="G3242" s="2">
        <f>ROWS(tbl_orders_raw[])</f>
        <v>5000</v>
      </c>
      <c r="H3242" s="2" t="str">
        <f>_xlfn.XLOOKUP(tbl_orders_raw[[#This Row],[customer_id]],tbl_customers[customer_id],tbl_customers[customer_id],"Not Found")</f>
        <v>CUST00364</v>
      </c>
      <c r="I3242" s="7">
        <f>MONTH(tbl_orders_raw[[#This Row],[order_date]])</f>
        <v>11</v>
      </c>
      <c r="J3242" s="7">
        <f>YEAR(tbl_orders_raw[[#This Row],[order_date]])</f>
        <v>2024</v>
      </c>
    </row>
    <row r="3243" spans="1:10" x14ac:dyDescent="0.3">
      <c r="A3243" s="2" t="s">
        <v>6168</v>
      </c>
      <c r="B3243" s="2" t="s">
        <v>1258</v>
      </c>
      <c r="C3243" s="3">
        <v>45516</v>
      </c>
      <c r="D3243" s="2" t="s">
        <v>2915</v>
      </c>
      <c r="E3243" s="2" t="s">
        <v>2936</v>
      </c>
      <c r="F3243" s="2" t="s">
        <v>2917</v>
      </c>
      <c r="G3243" s="2">
        <f>ROWS(tbl_orders_raw[])</f>
        <v>5000</v>
      </c>
      <c r="H3243" s="2" t="str">
        <f>_xlfn.XLOOKUP(tbl_orders_raw[[#This Row],[customer_id]],tbl_customers[customer_id],tbl_customers[customer_id],"Not Found")</f>
        <v>CUST00615</v>
      </c>
      <c r="I3243" s="7">
        <f>MONTH(tbl_orders_raw[[#This Row],[order_date]])</f>
        <v>8</v>
      </c>
      <c r="J3243" s="7">
        <f>YEAR(tbl_orders_raw[[#This Row],[order_date]])</f>
        <v>2024</v>
      </c>
    </row>
    <row r="3244" spans="1:10" x14ac:dyDescent="0.3">
      <c r="A3244" s="2" t="s">
        <v>6169</v>
      </c>
      <c r="B3244" s="2" t="s">
        <v>1392</v>
      </c>
      <c r="C3244" s="3">
        <v>45382</v>
      </c>
      <c r="D3244" s="2" t="s">
        <v>2915</v>
      </c>
      <c r="E3244" s="2" t="s">
        <v>2939</v>
      </c>
      <c r="F3244" s="2" t="s">
        <v>2917</v>
      </c>
      <c r="G3244" s="2">
        <f>ROWS(tbl_orders_raw[])</f>
        <v>5000</v>
      </c>
      <c r="H3244" s="2" t="str">
        <f>_xlfn.XLOOKUP(tbl_orders_raw[[#This Row],[customer_id]],tbl_customers[customer_id],tbl_customers[customer_id],"Not Found")</f>
        <v>CUST00682</v>
      </c>
      <c r="I3244" s="7">
        <f>MONTH(tbl_orders_raw[[#This Row],[order_date]])</f>
        <v>3</v>
      </c>
      <c r="J3244" s="7">
        <f>YEAR(tbl_orders_raw[[#This Row],[order_date]])</f>
        <v>2024</v>
      </c>
    </row>
    <row r="3245" spans="1:10" x14ac:dyDescent="0.3">
      <c r="A3245" s="2" t="s">
        <v>6170</v>
      </c>
      <c r="B3245" s="2" t="s">
        <v>868</v>
      </c>
      <c r="C3245" s="3">
        <v>46109</v>
      </c>
      <c r="D3245" s="2" t="s">
        <v>2928</v>
      </c>
      <c r="E3245" s="2" t="s">
        <v>2939</v>
      </c>
      <c r="F3245" s="2" t="s">
        <v>2917</v>
      </c>
      <c r="G3245" s="2">
        <f>ROWS(tbl_orders_raw[])</f>
        <v>5000</v>
      </c>
      <c r="H3245" s="2" t="str">
        <f>_xlfn.XLOOKUP(tbl_orders_raw[[#This Row],[customer_id]],tbl_customers[customer_id],tbl_customers[customer_id],"Not Found")</f>
        <v>CUST00420</v>
      </c>
      <c r="I3245" s="7">
        <f>MONTH(tbl_orders_raw[[#This Row],[order_date]])</f>
        <v>3</v>
      </c>
      <c r="J3245" s="7">
        <f>YEAR(tbl_orders_raw[[#This Row],[order_date]])</f>
        <v>2026</v>
      </c>
    </row>
    <row r="3246" spans="1:10" x14ac:dyDescent="0.3">
      <c r="A3246" s="2" t="s">
        <v>6171</v>
      </c>
      <c r="B3246" s="2" t="s">
        <v>992</v>
      </c>
      <c r="C3246" s="3">
        <v>45557</v>
      </c>
      <c r="D3246" s="2" t="s">
        <v>2915</v>
      </c>
      <c r="E3246" s="2" t="s">
        <v>2936</v>
      </c>
      <c r="F3246" s="2" t="s">
        <v>2917</v>
      </c>
      <c r="G3246" s="2">
        <f>ROWS(tbl_orders_raw[])</f>
        <v>5000</v>
      </c>
      <c r="H3246" s="2" t="str">
        <f>_xlfn.XLOOKUP(tbl_orders_raw[[#This Row],[customer_id]],tbl_customers[customer_id],tbl_customers[customer_id],"Not Found")</f>
        <v>CUST00482</v>
      </c>
      <c r="I3246" s="7">
        <f>MONTH(tbl_orders_raw[[#This Row],[order_date]])</f>
        <v>9</v>
      </c>
      <c r="J3246" s="7">
        <f>YEAR(tbl_orders_raw[[#This Row],[order_date]])</f>
        <v>2024</v>
      </c>
    </row>
    <row r="3247" spans="1:10" x14ac:dyDescent="0.3">
      <c r="A3247" s="2" t="s">
        <v>6172</v>
      </c>
      <c r="B3247" s="2" t="s">
        <v>2220</v>
      </c>
      <c r="C3247" s="3">
        <v>45711</v>
      </c>
      <c r="D3247" s="2" t="s">
        <v>2915</v>
      </c>
      <c r="E3247" s="2" t="s">
        <v>2936</v>
      </c>
      <c r="F3247" s="2" t="s">
        <v>2917</v>
      </c>
      <c r="G3247" s="2">
        <f>ROWS(tbl_orders_raw[])</f>
        <v>5000</v>
      </c>
      <c r="H3247" s="2" t="str">
        <f>_xlfn.XLOOKUP(tbl_orders_raw[[#This Row],[customer_id]],tbl_customers[customer_id],tbl_customers[customer_id],"Not Found")</f>
        <v>CUST01096</v>
      </c>
      <c r="I3247" s="7">
        <f>MONTH(tbl_orders_raw[[#This Row],[order_date]])</f>
        <v>2</v>
      </c>
      <c r="J3247" s="7">
        <f>YEAR(tbl_orders_raw[[#This Row],[order_date]])</f>
        <v>2025</v>
      </c>
    </row>
    <row r="3248" spans="1:10" x14ac:dyDescent="0.3">
      <c r="A3248" s="2" t="s">
        <v>6173</v>
      </c>
      <c r="B3248" s="2" t="s">
        <v>546</v>
      </c>
      <c r="C3248" s="3">
        <v>46059</v>
      </c>
      <c r="D3248" s="2" t="s">
        <v>2925</v>
      </c>
      <c r="E3248" s="2" t="s">
        <v>2921</v>
      </c>
      <c r="F3248" s="2" t="s">
        <v>2917</v>
      </c>
      <c r="G3248" s="2">
        <f>ROWS(tbl_orders_raw[])</f>
        <v>5000</v>
      </c>
      <c r="H3248" s="2" t="str">
        <f>_xlfn.XLOOKUP(tbl_orders_raw[[#This Row],[customer_id]],tbl_customers[customer_id],tbl_customers[customer_id],"Not Found")</f>
        <v>CUST00259</v>
      </c>
      <c r="I3248" s="7">
        <f>MONTH(tbl_orders_raw[[#This Row],[order_date]])</f>
        <v>2</v>
      </c>
      <c r="J3248" s="7">
        <f>YEAR(tbl_orders_raw[[#This Row],[order_date]])</f>
        <v>2026</v>
      </c>
    </row>
    <row r="3249" spans="1:10" x14ac:dyDescent="0.3">
      <c r="A3249" s="2" t="s">
        <v>6174</v>
      </c>
      <c r="B3249" s="2" t="s">
        <v>34</v>
      </c>
      <c r="C3249" s="3">
        <v>45755</v>
      </c>
      <c r="D3249" s="2" t="s">
        <v>2915</v>
      </c>
      <c r="E3249" s="2" t="s">
        <v>2934</v>
      </c>
      <c r="F3249" s="2" t="s">
        <v>2917</v>
      </c>
      <c r="G3249" s="2">
        <f>ROWS(tbl_orders_raw[])</f>
        <v>5000</v>
      </c>
      <c r="H3249" s="2" t="str">
        <f>_xlfn.XLOOKUP(tbl_orders_raw[[#This Row],[customer_id]],tbl_customers[customer_id],tbl_customers[customer_id],"Not Found")</f>
        <v>CUST00008</v>
      </c>
      <c r="I3249" s="7">
        <f>MONTH(tbl_orders_raw[[#This Row],[order_date]])</f>
        <v>4</v>
      </c>
      <c r="J3249" s="7">
        <f>YEAR(tbl_orders_raw[[#This Row],[order_date]])</f>
        <v>2025</v>
      </c>
    </row>
    <row r="3250" spans="1:10" x14ac:dyDescent="0.3">
      <c r="A3250" s="2" t="s">
        <v>6175</v>
      </c>
      <c r="B3250" s="2" t="s">
        <v>1468</v>
      </c>
      <c r="C3250" s="3">
        <v>45688</v>
      </c>
      <c r="D3250" s="2" t="s">
        <v>2928</v>
      </c>
      <c r="E3250" s="2" t="s">
        <v>2934</v>
      </c>
      <c r="F3250" s="2" t="s">
        <v>2922</v>
      </c>
      <c r="G3250" s="2">
        <f>ROWS(tbl_orders_raw[])</f>
        <v>5000</v>
      </c>
      <c r="H3250" s="2" t="str">
        <f>_xlfn.XLOOKUP(tbl_orders_raw[[#This Row],[customer_id]],tbl_customers[customer_id],tbl_customers[customer_id],"Not Found")</f>
        <v>CUST00720</v>
      </c>
      <c r="I3250" s="7">
        <f>MONTH(tbl_orders_raw[[#This Row],[order_date]])</f>
        <v>1</v>
      </c>
      <c r="J3250" s="7">
        <f>YEAR(tbl_orders_raw[[#This Row],[order_date]])</f>
        <v>2025</v>
      </c>
    </row>
    <row r="3251" spans="1:10" x14ac:dyDescent="0.3">
      <c r="A3251" s="2" t="s">
        <v>6176</v>
      </c>
      <c r="B3251" s="2" t="s">
        <v>562</v>
      </c>
      <c r="C3251" s="3">
        <v>46168</v>
      </c>
      <c r="D3251" s="2" t="s">
        <v>2915</v>
      </c>
      <c r="E3251" s="2" t="s">
        <v>2916</v>
      </c>
      <c r="F3251" s="2" t="s">
        <v>2941</v>
      </c>
      <c r="G3251" s="2">
        <f>ROWS(tbl_orders_raw[])</f>
        <v>5000</v>
      </c>
      <c r="H3251" s="2" t="str">
        <f>_xlfn.XLOOKUP(tbl_orders_raw[[#This Row],[customer_id]],tbl_customers[customer_id],tbl_customers[customer_id],"Not Found")</f>
        <v>CUST00267</v>
      </c>
      <c r="I3251" s="7">
        <f>MONTH(tbl_orders_raw[[#This Row],[order_date]])</f>
        <v>5</v>
      </c>
      <c r="J3251" s="7">
        <f>YEAR(tbl_orders_raw[[#This Row],[order_date]])</f>
        <v>2026</v>
      </c>
    </row>
    <row r="3252" spans="1:10" x14ac:dyDescent="0.3">
      <c r="A3252" s="2" t="s">
        <v>6177</v>
      </c>
      <c r="B3252" s="2" t="s">
        <v>1840</v>
      </c>
      <c r="C3252" s="3">
        <v>46192</v>
      </c>
      <c r="D3252" s="2" t="s">
        <v>2925</v>
      </c>
      <c r="E3252" s="2" t="s">
        <v>2939</v>
      </c>
      <c r="F3252" s="2" t="s">
        <v>2917</v>
      </c>
      <c r="G3252" s="2">
        <f>ROWS(tbl_orders_raw[])</f>
        <v>5000</v>
      </c>
      <c r="H3252" s="2" t="str">
        <f>_xlfn.XLOOKUP(tbl_orders_raw[[#This Row],[customer_id]],tbl_customers[customer_id],tbl_customers[customer_id],"Not Found")</f>
        <v>CUST00906</v>
      </c>
      <c r="I3252" s="7">
        <f>MONTH(tbl_orders_raw[[#This Row],[order_date]])</f>
        <v>6</v>
      </c>
      <c r="J3252" s="7">
        <f>YEAR(tbl_orders_raw[[#This Row],[order_date]])</f>
        <v>2026</v>
      </c>
    </row>
    <row r="3253" spans="1:10" x14ac:dyDescent="0.3">
      <c r="A3253" s="2" t="s">
        <v>6178</v>
      </c>
      <c r="B3253" s="2" t="s">
        <v>1134</v>
      </c>
      <c r="C3253" s="3">
        <v>45814</v>
      </c>
      <c r="D3253" s="2" t="s">
        <v>2925</v>
      </c>
      <c r="E3253" s="2" t="s">
        <v>2939</v>
      </c>
      <c r="F3253" s="2" t="s">
        <v>2917</v>
      </c>
      <c r="G3253" s="2">
        <f>ROWS(tbl_orders_raw[])</f>
        <v>5000</v>
      </c>
      <c r="H3253" s="2" t="str">
        <f>_xlfn.XLOOKUP(tbl_orders_raw[[#This Row],[customer_id]],tbl_customers[customer_id],tbl_customers[customer_id],"Not Found")</f>
        <v>CUST00553</v>
      </c>
      <c r="I3253" s="7">
        <f>MONTH(tbl_orders_raw[[#This Row],[order_date]])</f>
        <v>6</v>
      </c>
      <c r="J3253" s="7">
        <f>YEAR(tbl_orders_raw[[#This Row],[order_date]])</f>
        <v>2025</v>
      </c>
    </row>
    <row r="3254" spans="1:10" x14ac:dyDescent="0.3">
      <c r="A3254" s="2" t="s">
        <v>6179</v>
      </c>
      <c r="B3254" s="2" t="s">
        <v>682</v>
      </c>
      <c r="C3254" s="3">
        <v>45374</v>
      </c>
      <c r="D3254" s="2" t="s">
        <v>2925</v>
      </c>
      <c r="E3254" s="2" t="s">
        <v>2921</v>
      </c>
      <c r="F3254" s="2" t="s">
        <v>2917</v>
      </c>
      <c r="G3254" s="2">
        <f>ROWS(tbl_orders_raw[])</f>
        <v>5000</v>
      </c>
      <c r="H3254" s="2" t="str">
        <f>_xlfn.XLOOKUP(tbl_orders_raw[[#This Row],[customer_id]],tbl_customers[customer_id],tbl_customers[customer_id],"Not Found")</f>
        <v>CUST00327</v>
      </c>
      <c r="I3254" s="7">
        <f>MONTH(tbl_orders_raw[[#This Row],[order_date]])</f>
        <v>3</v>
      </c>
      <c r="J3254" s="7">
        <f>YEAR(tbl_orders_raw[[#This Row],[order_date]])</f>
        <v>2024</v>
      </c>
    </row>
    <row r="3255" spans="1:10" x14ac:dyDescent="0.3">
      <c r="A3255" s="2" t="s">
        <v>6180</v>
      </c>
      <c r="B3255" s="2" t="s">
        <v>1720</v>
      </c>
      <c r="C3255" s="3">
        <v>45329</v>
      </c>
      <c r="D3255" s="2" t="s">
        <v>2928</v>
      </c>
      <c r="E3255" s="2" t="s">
        <v>2916</v>
      </c>
      <c r="F3255" s="2" t="s">
        <v>2917</v>
      </c>
      <c r="G3255" s="2">
        <f>ROWS(tbl_orders_raw[])</f>
        <v>5000</v>
      </c>
      <c r="H3255" s="2" t="str">
        <f>_xlfn.XLOOKUP(tbl_orders_raw[[#This Row],[customer_id]],tbl_customers[customer_id],tbl_customers[customer_id],"Not Found")</f>
        <v>CUST00846</v>
      </c>
      <c r="I3255" s="7">
        <f>MONTH(tbl_orders_raw[[#This Row],[order_date]])</f>
        <v>2</v>
      </c>
      <c r="J3255" s="7">
        <f>YEAR(tbl_orders_raw[[#This Row],[order_date]])</f>
        <v>2024</v>
      </c>
    </row>
    <row r="3256" spans="1:10" x14ac:dyDescent="0.3">
      <c r="A3256" s="2" t="s">
        <v>6181</v>
      </c>
      <c r="B3256" s="2" t="s">
        <v>2346</v>
      </c>
      <c r="C3256" s="3">
        <v>45804</v>
      </c>
      <c r="D3256" s="2" t="s">
        <v>2915</v>
      </c>
      <c r="E3256" s="2" t="s">
        <v>2939</v>
      </c>
      <c r="F3256" s="2" t="s">
        <v>2917</v>
      </c>
      <c r="G3256" s="2">
        <f>ROWS(tbl_orders_raw[])</f>
        <v>5000</v>
      </c>
      <c r="H3256" s="2" t="str">
        <f>_xlfn.XLOOKUP(tbl_orders_raw[[#This Row],[customer_id]],tbl_customers[customer_id],tbl_customers[customer_id],"Not Found")</f>
        <v>CUST01159</v>
      </c>
      <c r="I3256" s="7">
        <f>MONTH(tbl_orders_raw[[#This Row],[order_date]])</f>
        <v>5</v>
      </c>
      <c r="J3256" s="7">
        <f>YEAR(tbl_orders_raw[[#This Row],[order_date]])</f>
        <v>2025</v>
      </c>
    </row>
    <row r="3257" spans="1:10" x14ac:dyDescent="0.3">
      <c r="A3257" s="2" t="s">
        <v>6182</v>
      </c>
      <c r="B3257" s="2" t="s">
        <v>1312</v>
      </c>
      <c r="C3257" s="3">
        <v>45532</v>
      </c>
      <c r="D3257" s="2" t="s">
        <v>2925</v>
      </c>
      <c r="E3257" s="2" t="s">
        <v>2934</v>
      </c>
      <c r="F3257" s="2" t="s">
        <v>2917</v>
      </c>
      <c r="G3257" s="2">
        <f>ROWS(tbl_orders_raw[])</f>
        <v>5000</v>
      </c>
      <c r="H3257" s="2" t="str">
        <f>_xlfn.XLOOKUP(tbl_orders_raw[[#This Row],[customer_id]],tbl_customers[customer_id],tbl_customers[customer_id],"Not Found")</f>
        <v>CUST00642</v>
      </c>
      <c r="I3257" s="7">
        <f>MONTH(tbl_orders_raw[[#This Row],[order_date]])</f>
        <v>8</v>
      </c>
      <c r="J3257" s="7">
        <f>YEAR(tbl_orders_raw[[#This Row],[order_date]])</f>
        <v>2024</v>
      </c>
    </row>
    <row r="3258" spans="1:10" x14ac:dyDescent="0.3">
      <c r="A3258" s="2" t="s">
        <v>6183</v>
      </c>
      <c r="B3258" s="2" t="s">
        <v>1746</v>
      </c>
      <c r="C3258" s="3">
        <v>45606</v>
      </c>
      <c r="D3258" s="2" t="s">
        <v>2925</v>
      </c>
      <c r="E3258" s="2" t="s">
        <v>2919</v>
      </c>
      <c r="F3258" s="2" t="s">
        <v>2917</v>
      </c>
      <c r="G3258" s="2">
        <f>ROWS(tbl_orders_raw[])</f>
        <v>5000</v>
      </c>
      <c r="H3258" s="2" t="str">
        <f>_xlfn.XLOOKUP(tbl_orders_raw[[#This Row],[customer_id]],tbl_customers[customer_id],tbl_customers[customer_id],"Not Found")</f>
        <v>CUST00859</v>
      </c>
      <c r="I3258" s="7">
        <f>MONTH(tbl_orders_raw[[#This Row],[order_date]])</f>
        <v>11</v>
      </c>
      <c r="J3258" s="7">
        <f>YEAR(tbl_orders_raw[[#This Row],[order_date]])</f>
        <v>2024</v>
      </c>
    </row>
    <row r="3259" spans="1:10" x14ac:dyDescent="0.3">
      <c r="A3259" s="2" t="s">
        <v>6184</v>
      </c>
      <c r="B3259" s="2" t="s">
        <v>482</v>
      </c>
      <c r="C3259" s="3">
        <v>46262</v>
      </c>
      <c r="D3259" s="2" t="s">
        <v>2915</v>
      </c>
      <c r="E3259" s="2" t="s">
        <v>2939</v>
      </c>
      <c r="F3259" s="2" t="s">
        <v>2917</v>
      </c>
      <c r="G3259" s="2">
        <f>ROWS(tbl_orders_raw[])</f>
        <v>5000</v>
      </c>
      <c r="H3259" s="2" t="str">
        <f>_xlfn.XLOOKUP(tbl_orders_raw[[#This Row],[customer_id]],tbl_customers[customer_id],tbl_customers[customer_id],"Not Found")</f>
        <v>CUST00227</v>
      </c>
      <c r="I3259" s="7">
        <f>MONTH(tbl_orders_raw[[#This Row],[order_date]])</f>
        <v>8</v>
      </c>
      <c r="J3259" s="7">
        <f>YEAR(tbl_orders_raw[[#This Row],[order_date]])</f>
        <v>2026</v>
      </c>
    </row>
    <row r="3260" spans="1:10" x14ac:dyDescent="0.3">
      <c r="A3260" s="2" t="s">
        <v>6185</v>
      </c>
      <c r="B3260" s="2" t="s">
        <v>1064</v>
      </c>
      <c r="C3260" s="3">
        <v>46155</v>
      </c>
      <c r="D3260" s="2" t="s">
        <v>2925</v>
      </c>
      <c r="E3260" s="2" t="s">
        <v>2919</v>
      </c>
      <c r="F3260" s="2" t="s">
        <v>2917</v>
      </c>
      <c r="G3260" s="2">
        <f>ROWS(tbl_orders_raw[])</f>
        <v>5000</v>
      </c>
      <c r="H3260" s="2" t="str">
        <f>_xlfn.XLOOKUP(tbl_orders_raw[[#This Row],[customer_id]],tbl_customers[customer_id],tbl_customers[customer_id],"Not Found")</f>
        <v>CUST00518</v>
      </c>
      <c r="I3260" s="7">
        <f>MONTH(tbl_orders_raw[[#This Row],[order_date]])</f>
        <v>5</v>
      </c>
      <c r="J3260" s="7">
        <f>YEAR(tbl_orders_raw[[#This Row],[order_date]])</f>
        <v>2026</v>
      </c>
    </row>
    <row r="3261" spans="1:10" x14ac:dyDescent="0.3">
      <c r="A3261" s="2" t="s">
        <v>6186</v>
      </c>
      <c r="B3261" s="2" t="s">
        <v>2384</v>
      </c>
      <c r="C3261" s="3">
        <v>45554</v>
      </c>
      <c r="D3261" s="2" t="s">
        <v>2925</v>
      </c>
      <c r="E3261" s="2" t="s">
        <v>2916</v>
      </c>
      <c r="F3261" s="2" t="s">
        <v>2917</v>
      </c>
      <c r="G3261" s="2">
        <f>ROWS(tbl_orders_raw[])</f>
        <v>5000</v>
      </c>
      <c r="H3261" s="2" t="str">
        <f>_xlfn.XLOOKUP(tbl_orders_raw[[#This Row],[customer_id]],tbl_customers[customer_id],tbl_customers[customer_id],"Not Found")</f>
        <v>CUST01178</v>
      </c>
      <c r="I3261" s="7">
        <f>MONTH(tbl_orders_raw[[#This Row],[order_date]])</f>
        <v>9</v>
      </c>
      <c r="J3261" s="7">
        <f>YEAR(tbl_orders_raw[[#This Row],[order_date]])</f>
        <v>2024</v>
      </c>
    </row>
    <row r="3262" spans="1:10" x14ac:dyDescent="0.3">
      <c r="A3262" s="2" t="s">
        <v>6187</v>
      </c>
      <c r="B3262" s="2" t="s">
        <v>1162</v>
      </c>
      <c r="C3262" s="3">
        <v>45999</v>
      </c>
      <c r="D3262" s="2" t="s">
        <v>2925</v>
      </c>
      <c r="E3262" s="2" t="s">
        <v>2921</v>
      </c>
      <c r="F3262" s="2" t="s">
        <v>2917</v>
      </c>
      <c r="G3262" s="2">
        <f>ROWS(tbl_orders_raw[])</f>
        <v>5000</v>
      </c>
      <c r="H3262" s="2" t="str">
        <f>_xlfn.XLOOKUP(tbl_orders_raw[[#This Row],[customer_id]],tbl_customers[customer_id],tbl_customers[customer_id],"Not Found")</f>
        <v>CUST00567</v>
      </c>
      <c r="I3262" s="7">
        <f>MONTH(tbl_orders_raw[[#This Row],[order_date]])</f>
        <v>12</v>
      </c>
      <c r="J3262" s="7">
        <f>YEAR(tbl_orders_raw[[#This Row],[order_date]])</f>
        <v>2025</v>
      </c>
    </row>
    <row r="3263" spans="1:10" x14ac:dyDescent="0.3">
      <c r="A3263" s="2" t="s">
        <v>6188</v>
      </c>
      <c r="B3263" s="2" t="s">
        <v>444</v>
      </c>
      <c r="C3263" s="3">
        <v>45418</v>
      </c>
      <c r="D3263" s="2" t="s">
        <v>2925</v>
      </c>
      <c r="E3263" s="2" t="s">
        <v>2921</v>
      </c>
      <c r="F3263" s="2" t="s">
        <v>2917</v>
      </c>
      <c r="G3263" s="2">
        <f>ROWS(tbl_orders_raw[])</f>
        <v>5000</v>
      </c>
      <c r="H3263" s="2" t="str">
        <f>_xlfn.XLOOKUP(tbl_orders_raw[[#This Row],[customer_id]],tbl_customers[customer_id],tbl_customers[customer_id],"Not Found")</f>
        <v>CUST00208</v>
      </c>
      <c r="I3263" s="7">
        <f>MONTH(tbl_orders_raw[[#This Row],[order_date]])</f>
        <v>5</v>
      </c>
      <c r="J3263" s="7">
        <f>YEAR(tbl_orders_raw[[#This Row],[order_date]])</f>
        <v>2024</v>
      </c>
    </row>
    <row r="3264" spans="1:10" x14ac:dyDescent="0.3">
      <c r="A3264" s="2" t="s">
        <v>6189</v>
      </c>
      <c r="B3264" s="2" t="s">
        <v>2284</v>
      </c>
      <c r="C3264" s="3">
        <v>45851</v>
      </c>
      <c r="D3264" s="2" t="s">
        <v>2915</v>
      </c>
      <c r="E3264" s="2" t="s">
        <v>2916</v>
      </c>
      <c r="F3264" s="2" t="s">
        <v>2917</v>
      </c>
      <c r="G3264" s="2">
        <f>ROWS(tbl_orders_raw[])</f>
        <v>5000</v>
      </c>
      <c r="H3264" s="2" t="str">
        <f>_xlfn.XLOOKUP(tbl_orders_raw[[#This Row],[customer_id]],tbl_customers[customer_id],tbl_customers[customer_id],"Not Found")</f>
        <v>CUST01128</v>
      </c>
      <c r="I3264" s="7">
        <f>MONTH(tbl_orders_raw[[#This Row],[order_date]])</f>
        <v>7</v>
      </c>
      <c r="J3264" s="7">
        <f>YEAR(tbl_orders_raw[[#This Row],[order_date]])</f>
        <v>2025</v>
      </c>
    </row>
    <row r="3265" spans="1:10" x14ac:dyDescent="0.3">
      <c r="A3265" s="2" t="s">
        <v>6190</v>
      </c>
      <c r="B3265" s="2" t="s">
        <v>1786</v>
      </c>
      <c r="C3265" s="3">
        <v>46169</v>
      </c>
      <c r="D3265" s="2" t="s">
        <v>2915</v>
      </c>
      <c r="E3265" s="2" t="s">
        <v>2916</v>
      </c>
      <c r="F3265" s="2" t="s">
        <v>2917</v>
      </c>
      <c r="G3265" s="2">
        <f>ROWS(tbl_orders_raw[])</f>
        <v>5000</v>
      </c>
      <c r="H3265" s="2" t="str">
        <f>_xlfn.XLOOKUP(tbl_orders_raw[[#This Row],[customer_id]],tbl_customers[customer_id],tbl_customers[customer_id],"Not Found")</f>
        <v>CUST00879</v>
      </c>
      <c r="I3265" s="7">
        <f>MONTH(tbl_orders_raw[[#This Row],[order_date]])</f>
        <v>5</v>
      </c>
      <c r="J3265" s="7">
        <f>YEAR(tbl_orders_raw[[#This Row],[order_date]])</f>
        <v>2026</v>
      </c>
    </row>
    <row r="3266" spans="1:10" x14ac:dyDescent="0.3">
      <c r="A3266" s="2" t="s">
        <v>6191</v>
      </c>
      <c r="B3266" s="2" t="s">
        <v>1206</v>
      </c>
      <c r="C3266" s="3">
        <v>46099</v>
      </c>
      <c r="D3266" s="2" t="s">
        <v>2915</v>
      </c>
      <c r="E3266" s="2" t="s">
        <v>2936</v>
      </c>
      <c r="F3266" s="2" t="s">
        <v>2917</v>
      </c>
      <c r="G3266" s="2">
        <f>ROWS(tbl_orders_raw[])</f>
        <v>5000</v>
      </c>
      <c r="H3266" s="2" t="str">
        <f>_xlfn.XLOOKUP(tbl_orders_raw[[#This Row],[customer_id]],tbl_customers[customer_id],tbl_customers[customer_id],"Not Found")</f>
        <v>CUST00589</v>
      </c>
      <c r="I3266" s="7">
        <f>MONTH(tbl_orders_raw[[#This Row],[order_date]])</f>
        <v>3</v>
      </c>
      <c r="J3266" s="7">
        <f>YEAR(tbl_orders_raw[[#This Row],[order_date]])</f>
        <v>2026</v>
      </c>
    </row>
    <row r="3267" spans="1:10" x14ac:dyDescent="0.3">
      <c r="A3267" s="2" t="s">
        <v>6192</v>
      </c>
      <c r="B3267" s="2" t="s">
        <v>294</v>
      </c>
      <c r="C3267" s="3">
        <v>46033</v>
      </c>
      <c r="D3267" s="2" t="s">
        <v>2925</v>
      </c>
      <c r="E3267" s="2" t="s">
        <v>2916</v>
      </c>
      <c r="F3267" s="2" t="s">
        <v>2917</v>
      </c>
      <c r="G3267" s="2">
        <f>ROWS(tbl_orders_raw[])</f>
        <v>5000</v>
      </c>
      <c r="H3267" s="2" t="str">
        <f>_xlfn.XLOOKUP(tbl_orders_raw[[#This Row],[customer_id]],tbl_customers[customer_id],tbl_customers[customer_id],"Not Found")</f>
        <v>CUST00133</v>
      </c>
      <c r="I3267" s="7">
        <f>MONTH(tbl_orders_raw[[#This Row],[order_date]])</f>
        <v>1</v>
      </c>
      <c r="J3267" s="7">
        <f>YEAR(tbl_orders_raw[[#This Row],[order_date]])</f>
        <v>2026</v>
      </c>
    </row>
    <row r="3268" spans="1:10" x14ac:dyDescent="0.3">
      <c r="A3268" s="2" t="s">
        <v>6193</v>
      </c>
      <c r="B3268" s="2" t="s">
        <v>124</v>
      </c>
      <c r="C3268" s="3">
        <v>45841</v>
      </c>
      <c r="D3268" s="2" t="s">
        <v>2928</v>
      </c>
      <c r="E3268" s="2" t="s">
        <v>2939</v>
      </c>
      <c r="F3268" s="2" t="s">
        <v>2941</v>
      </c>
      <c r="G3268" s="2">
        <f>ROWS(tbl_orders_raw[])</f>
        <v>5000</v>
      </c>
      <c r="H3268" s="2" t="str">
        <f>_xlfn.XLOOKUP(tbl_orders_raw[[#This Row],[customer_id]],tbl_customers[customer_id],tbl_customers[customer_id],"Not Found")</f>
        <v>CUST00048</v>
      </c>
      <c r="I3268" s="7">
        <f>MONTH(tbl_orders_raw[[#This Row],[order_date]])</f>
        <v>7</v>
      </c>
      <c r="J3268" s="7">
        <f>YEAR(tbl_orders_raw[[#This Row],[order_date]])</f>
        <v>2025</v>
      </c>
    </row>
    <row r="3269" spans="1:10" x14ac:dyDescent="0.3">
      <c r="A3269" s="2" t="s">
        <v>6194</v>
      </c>
      <c r="B3269" s="2" t="s">
        <v>1452</v>
      </c>
      <c r="C3269" s="3">
        <v>45310</v>
      </c>
      <c r="D3269" s="2" t="s">
        <v>2925</v>
      </c>
      <c r="E3269" s="2" t="s">
        <v>2934</v>
      </c>
      <c r="F3269" s="2" t="s">
        <v>2922</v>
      </c>
      <c r="G3269" s="2">
        <f>ROWS(tbl_orders_raw[])</f>
        <v>5000</v>
      </c>
      <c r="H3269" s="2" t="str">
        <f>_xlfn.XLOOKUP(tbl_orders_raw[[#This Row],[customer_id]],tbl_customers[customer_id],tbl_customers[customer_id],"Not Found")</f>
        <v>CUST00712</v>
      </c>
      <c r="I3269" s="7">
        <f>MONTH(tbl_orders_raw[[#This Row],[order_date]])</f>
        <v>1</v>
      </c>
      <c r="J3269" s="7">
        <f>YEAR(tbl_orders_raw[[#This Row],[order_date]])</f>
        <v>2024</v>
      </c>
    </row>
    <row r="3270" spans="1:10" x14ac:dyDescent="0.3">
      <c r="A3270" s="2" t="s">
        <v>6195</v>
      </c>
      <c r="B3270" s="2" t="s">
        <v>402</v>
      </c>
      <c r="C3270" s="3">
        <v>45478</v>
      </c>
      <c r="D3270" s="2" t="s">
        <v>2915</v>
      </c>
      <c r="E3270" s="2" t="s">
        <v>2936</v>
      </c>
      <c r="F3270" s="2" t="s">
        <v>2917</v>
      </c>
      <c r="G3270" s="2">
        <f>ROWS(tbl_orders_raw[])</f>
        <v>5000</v>
      </c>
      <c r="H3270" s="2" t="str">
        <f>_xlfn.XLOOKUP(tbl_orders_raw[[#This Row],[customer_id]],tbl_customers[customer_id],tbl_customers[customer_id],"Not Found")</f>
        <v>CUST00187</v>
      </c>
      <c r="I3270" s="7">
        <f>MONTH(tbl_orders_raw[[#This Row],[order_date]])</f>
        <v>7</v>
      </c>
      <c r="J3270" s="7">
        <f>YEAR(tbl_orders_raw[[#This Row],[order_date]])</f>
        <v>2024</v>
      </c>
    </row>
    <row r="3271" spans="1:10" x14ac:dyDescent="0.3">
      <c r="A3271" s="2" t="s">
        <v>6196</v>
      </c>
      <c r="B3271" s="2" t="s">
        <v>1172</v>
      </c>
      <c r="C3271" s="3">
        <v>45964</v>
      </c>
      <c r="D3271" s="2" t="s">
        <v>2915</v>
      </c>
      <c r="E3271" s="2" t="s">
        <v>2919</v>
      </c>
      <c r="F3271" s="2" t="s">
        <v>2917</v>
      </c>
      <c r="G3271" s="2">
        <f>ROWS(tbl_orders_raw[])</f>
        <v>5000</v>
      </c>
      <c r="H3271" s="2" t="str">
        <f>_xlfn.XLOOKUP(tbl_orders_raw[[#This Row],[customer_id]],tbl_customers[customer_id],tbl_customers[customer_id],"Not Found")</f>
        <v>CUST00572</v>
      </c>
      <c r="I3271" s="7">
        <f>MONTH(tbl_orders_raw[[#This Row],[order_date]])</f>
        <v>11</v>
      </c>
      <c r="J3271" s="7">
        <f>YEAR(tbl_orders_raw[[#This Row],[order_date]])</f>
        <v>2025</v>
      </c>
    </row>
    <row r="3272" spans="1:10" x14ac:dyDescent="0.3">
      <c r="A3272" s="2" t="s">
        <v>6197</v>
      </c>
      <c r="B3272" s="2" t="s">
        <v>514</v>
      </c>
      <c r="C3272" s="3">
        <v>45322</v>
      </c>
      <c r="D3272" s="2" t="s">
        <v>2925</v>
      </c>
      <c r="E3272" s="2" t="s">
        <v>2916</v>
      </c>
      <c r="F3272" s="2" t="s">
        <v>2917</v>
      </c>
      <c r="G3272" s="2">
        <f>ROWS(tbl_orders_raw[])</f>
        <v>5000</v>
      </c>
      <c r="H3272" s="2" t="str">
        <f>_xlfn.XLOOKUP(tbl_orders_raw[[#This Row],[customer_id]],tbl_customers[customer_id],tbl_customers[customer_id],"Not Found")</f>
        <v>CUST00243</v>
      </c>
      <c r="I3272" s="7">
        <f>MONTH(tbl_orders_raw[[#This Row],[order_date]])</f>
        <v>1</v>
      </c>
      <c r="J3272" s="7">
        <f>YEAR(tbl_orders_raw[[#This Row],[order_date]])</f>
        <v>2024</v>
      </c>
    </row>
    <row r="3273" spans="1:10" x14ac:dyDescent="0.3">
      <c r="A3273" s="2" t="s">
        <v>6198</v>
      </c>
      <c r="B3273" s="2" t="s">
        <v>2192</v>
      </c>
      <c r="C3273" s="3">
        <v>46265</v>
      </c>
      <c r="D3273" s="2" t="s">
        <v>2915</v>
      </c>
      <c r="E3273" s="2" t="s">
        <v>2934</v>
      </c>
      <c r="F3273" s="2" t="s">
        <v>2917</v>
      </c>
      <c r="G3273" s="2">
        <f>ROWS(tbl_orders_raw[])</f>
        <v>5000</v>
      </c>
      <c r="H3273" s="2" t="str">
        <f>_xlfn.XLOOKUP(tbl_orders_raw[[#This Row],[customer_id]],tbl_customers[customer_id],tbl_customers[customer_id],"Not Found")</f>
        <v>CUST01082</v>
      </c>
      <c r="I3273" s="7">
        <f>MONTH(tbl_orders_raw[[#This Row],[order_date]])</f>
        <v>8</v>
      </c>
      <c r="J3273" s="7">
        <f>YEAR(tbl_orders_raw[[#This Row],[order_date]])</f>
        <v>2026</v>
      </c>
    </row>
    <row r="3274" spans="1:10" x14ac:dyDescent="0.3">
      <c r="A3274" s="2" t="s">
        <v>6199</v>
      </c>
      <c r="B3274" s="2" t="s">
        <v>440</v>
      </c>
      <c r="C3274" s="3">
        <v>45437</v>
      </c>
      <c r="D3274" s="2" t="s">
        <v>2925</v>
      </c>
      <c r="E3274" s="2" t="s">
        <v>2921</v>
      </c>
      <c r="F3274" s="2" t="s">
        <v>2917</v>
      </c>
      <c r="G3274" s="2">
        <f>ROWS(tbl_orders_raw[])</f>
        <v>5000</v>
      </c>
      <c r="H3274" s="2" t="str">
        <f>_xlfn.XLOOKUP(tbl_orders_raw[[#This Row],[customer_id]],tbl_customers[customer_id],tbl_customers[customer_id],"Not Found")</f>
        <v>CUST00206</v>
      </c>
      <c r="I3274" s="7">
        <f>MONTH(tbl_orders_raw[[#This Row],[order_date]])</f>
        <v>5</v>
      </c>
      <c r="J3274" s="7">
        <f>YEAR(tbl_orders_raw[[#This Row],[order_date]])</f>
        <v>2024</v>
      </c>
    </row>
    <row r="3275" spans="1:10" x14ac:dyDescent="0.3">
      <c r="A3275" s="2" t="s">
        <v>6200</v>
      </c>
      <c r="B3275" s="2" t="s">
        <v>268</v>
      </c>
      <c r="C3275" s="3">
        <v>45346</v>
      </c>
      <c r="D3275" s="2" t="s">
        <v>2915</v>
      </c>
      <c r="E3275" s="2" t="s">
        <v>2916</v>
      </c>
      <c r="F3275" s="2" t="s">
        <v>2917</v>
      </c>
      <c r="G3275" s="2">
        <f>ROWS(tbl_orders_raw[])</f>
        <v>5000</v>
      </c>
      <c r="H3275" s="2" t="str">
        <f>_xlfn.XLOOKUP(tbl_orders_raw[[#This Row],[customer_id]],tbl_customers[customer_id],tbl_customers[customer_id],"Not Found")</f>
        <v>CUST00120</v>
      </c>
      <c r="I3275" s="7">
        <f>MONTH(tbl_orders_raw[[#This Row],[order_date]])</f>
        <v>2</v>
      </c>
      <c r="J3275" s="7">
        <f>YEAR(tbl_orders_raw[[#This Row],[order_date]])</f>
        <v>2024</v>
      </c>
    </row>
    <row r="3276" spans="1:10" x14ac:dyDescent="0.3">
      <c r="A3276" s="2" t="s">
        <v>6201</v>
      </c>
      <c r="B3276" s="2" t="s">
        <v>1858</v>
      </c>
      <c r="C3276" s="3">
        <v>45399</v>
      </c>
      <c r="D3276" s="2" t="s">
        <v>2925</v>
      </c>
      <c r="E3276" s="2" t="s">
        <v>2921</v>
      </c>
      <c r="F3276" s="2" t="s">
        <v>2917</v>
      </c>
      <c r="G3276" s="2">
        <f>ROWS(tbl_orders_raw[])</f>
        <v>5000</v>
      </c>
      <c r="H3276" s="2" t="str">
        <f>_xlfn.XLOOKUP(tbl_orders_raw[[#This Row],[customer_id]],tbl_customers[customer_id],tbl_customers[customer_id],"Not Found")</f>
        <v>CUST00915</v>
      </c>
      <c r="I3276" s="7">
        <f>MONTH(tbl_orders_raw[[#This Row],[order_date]])</f>
        <v>4</v>
      </c>
      <c r="J3276" s="7">
        <f>YEAR(tbl_orders_raw[[#This Row],[order_date]])</f>
        <v>2024</v>
      </c>
    </row>
    <row r="3277" spans="1:10" x14ac:dyDescent="0.3">
      <c r="A3277" s="2" t="s">
        <v>6202</v>
      </c>
      <c r="B3277" s="2" t="s">
        <v>358</v>
      </c>
      <c r="C3277" s="3">
        <v>45342</v>
      </c>
      <c r="D3277" s="2" t="s">
        <v>2915</v>
      </c>
      <c r="E3277" s="2" t="s">
        <v>2916</v>
      </c>
      <c r="F3277" s="2" t="s">
        <v>2922</v>
      </c>
      <c r="G3277" s="2">
        <f>ROWS(tbl_orders_raw[])</f>
        <v>5000</v>
      </c>
      <c r="H3277" s="2" t="str">
        <f>_xlfn.XLOOKUP(tbl_orders_raw[[#This Row],[customer_id]],tbl_customers[customer_id],tbl_customers[customer_id],"Not Found")</f>
        <v>CUST00165</v>
      </c>
      <c r="I3277" s="7">
        <f>MONTH(tbl_orders_raw[[#This Row],[order_date]])</f>
        <v>2</v>
      </c>
      <c r="J3277" s="7">
        <f>YEAR(tbl_orders_raw[[#This Row],[order_date]])</f>
        <v>2024</v>
      </c>
    </row>
    <row r="3278" spans="1:10" x14ac:dyDescent="0.3">
      <c r="A3278" s="2" t="s">
        <v>6203</v>
      </c>
      <c r="B3278" s="2" t="s">
        <v>1248</v>
      </c>
      <c r="C3278" s="3">
        <v>45506</v>
      </c>
      <c r="D3278" s="2" t="s">
        <v>2928</v>
      </c>
      <c r="E3278" s="2" t="s">
        <v>2939</v>
      </c>
      <c r="F3278" s="2" t="s">
        <v>2917</v>
      </c>
      <c r="G3278" s="2">
        <f>ROWS(tbl_orders_raw[])</f>
        <v>5000</v>
      </c>
      <c r="H3278" s="2" t="str">
        <f>_xlfn.XLOOKUP(tbl_orders_raw[[#This Row],[customer_id]],tbl_customers[customer_id],tbl_customers[customer_id],"Not Found")</f>
        <v>CUST00610</v>
      </c>
      <c r="I3278" s="7">
        <f>MONTH(tbl_orders_raw[[#This Row],[order_date]])</f>
        <v>8</v>
      </c>
      <c r="J3278" s="7">
        <f>YEAR(tbl_orders_raw[[#This Row],[order_date]])</f>
        <v>2024</v>
      </c>
    </row>
    <row r="3279" spans="1:10" x14ac:dyDescent="0.3">
      <c r="A3279" s="2" t="s">
        <v>6204</v>
      </c>
      <c r="B3279" s="2" t="s">
        <v>2062</v>
      </c>
      <c r="C3279" s="3">
        <v>45401</v>
      </c>
      <c r="D3279" s="2" t="s">
        <v>2925</v>
      </c>
      <c r="E3279" s="2" t="s">
        <v>2921</v>
      </c>
      <c r="F3279" s="2" t="s">
        <v>2917</v>
      </c>
      <c r="G3279" s="2">
        <f>ROWS(tbl_orders_raw[])</f>
        <v>5000</v>
      </c>
      <c r="H3279" s="2" t="str">
        <f>_xlfn.XLOOKUP(tbl_orders_raw[[#This Row],[customer_id]],tbl_customers[customer_id],tbl_customers[customer_id],"Not Found")</f>
        <v>CUST01017</v>
      </c>
      <c r="I3279" s="7">
        <f>MONTH(tbl_orders_raw[[#This Row],[order_date]])</f>
        <v>4</v>
      </c>
      <c r="J3279" s="7">
        <f>YEAR(tbl_orders_raw[[#This Row],[order_date]])</f>
        <v>2024</v>
      </c>
    </row>
    <row r="3280" spans="1:10" x14ac:dyDescent="0.3">
      <c r="A3280" s="2" t="s">
        <v>6205</v>
      </c>
      <c r="B3280" s="2" t="s">
        <v>2302</v>
      </c>
      <c r="C3280" s="3">
        <v>45959</v>
      </c>
      <c r="D3280" s="2" t="s">
        <v>2915</v>
      </c>
      <c r="E3280" s="2" t="s">
        <v>2934</v>
      </c>
      <c r="F3280" s="2" t="s">
        <v>2917</v>
      </c>
      <c r="G3280" s="2">
        <f>ROWS(tbl_orders_raw[])</f>
        <v>5000</v>
      </c>
      <c r="H3280" s="2" t="str">
        <f>_xlfn.XLOOKUP(tbl_orders_raw[[#This Row],[customer_id]],tbl_customers[customer_id],tbl_customers[customer_id],"Not Found")</f>
        <v>CUST01137</v>
      </c>
      <c r="I3280" s="7">
        <f>MONTH(tbl_orders_raw[[#This Row],[order_date]])</f>
        <v>10</v>
      </c>
      <c r="J3280" s="7">
        <f>YEAR(tbl_orders_raw[[#This Row],[order_date]])</f>
        <v>2025</v>
      </c>
    </row>
    <row r="3281" spans="1:10" x14ac:dyDescent="0.3">
      <c r="A3281" s="2" t="s">
        <v>6206</v>
      </c>
      <c r="B3281" s="2" t="s">
        <v>1618</v>
      </c>
      <c r="C3281" s="3">
        <v>45937</v>
      </c>
      <c r="D3281" s="2" t="s">
        <v>2925</v>
      </c>
      <c r="E3281" s="2" t="s">
        <v>2916</v>
      </c>
      <c r="F3281" s="2" t="s">
        <v>2922</v>
      </c>
      <c r="G3281" s="2">
        <f>ROWS(tbl_orders_raw[])</f>
        <v>5000</v>
      </c>
      <c r="H3281" s="2" t="str">
        <f>_xlfn.XLOOKUP(tbl_orders_raw[[#This Row],[customer_id]],tbl_customers[customer_id],tbl_customers[customer_id],"Not Found")</f>
        <v>CUST00795</v>
      </c>
      <c r="I3281" s="7">
        <f>MONTH(tbl_orders_raw[[#This Row],[order_date]])</f>
        <v>10</v>
      </c>
      <c r="J3281" s="7">
        <f>YEAR(tbl_orders_raw[[#This Row],[order_date]])</f>
        <v>2025</v>
      </c>
    </row>
    <row r="3282" spans="1:10" x14ac:dyDescent="0.3">
      <c r="A3282" s="2" t="s">
        <v>6207</v>
      </c>
      <c r="B3282" s="2" t="s">
        <v>238</v>
      </c>
      <c r="C3282" s="3">
        <v>45655</v>
      </c>
      <c r="D3282" s="2" t="s">
        <v>2925</v>
      </c>
      <c r="E3282" s="2" t="s">
        <v>2916</v>
      </c>
      <c r="F3282" s="2" t="s">
        <v>2917</v>
      </c>
      <c r="G3282" s="2">
        <f>ROWS(tbl_orders_raw[])</f>
        <v>5000</v>
      </c>
      <c r="H3282" s="2" t="str">
        <f>_xlfn.XLOOKUP(tbl_orders_raw[[#This Row],[customer_id]],tbl_customers[customer_id],tbl_customers[customer_id],"Not Found")</f>
        <v>CUST00105</v>
      </c>
      <c r="I3282" s="7">
        <f>MONTH(tbl_orders_raw[[#This Row],[order_date]])</f>
        <v>12</v>
      </c>
      <c r="J3282" s="7">
        <f>YEAR(tbl_orders_raw[[#This Row],[order_date]])</f>
        <v>2024</v>
      </c>
    </row>
    <row r="3283" spans="1:10" x14ac:dyDescent="0.3">
      <c r="A3283" s="2" t="s">
        <v>6208</v>
      </c>
      <c r="B3283" s="2" t="s">
        <v>1940</v>
      </c>
      <c r="C3283" s="3">
        <v>45583</v>
      </c>
      <c r="D3283" s="2" t="s">
        <v>2925</v>
      </c>
      <c r="E3283" s="2" t="s">
        <v>2939</v>
      </c>
      <c r="F3283" s="2" t="s">
        <v>2917</v>
      </c>
      <c r="G3283" s="2">
        <f>ROWS(tbl_orders_raw[])</f>
        <v>5000</v>
      </c>
      <c r="H3283" s="2" t="str">
        <f>_xlfn.XLOOKUP(tbl_orders_raw[[#This Row],[customer_id]],tbl_customers[customer_id],tbl_customers[customer_id],"Not Found")</f>
        <v>CUST00956</v>
      </c>
      <c r="I3283" s="7">
        <f>MONTH(tbl_orders_raw[[#This Row],[order_date]])</f>
        <v>10</v>
      </c>
      <c r="J3283" s="7">
        <f>YEAR(tbl_orders_raw[[#This Row],[order_date]])</f>
        <v>2024</v>
      </c>
    </row>
    <row r="3284" spans="1:10" x14ac:dyDescent="0.3">
      <c r="A3284" s="2" t="s">
        <v>6209</v>
      </c>
      <c r="B3284" s="2" t="s">
        <v>522</v>
      </c>
      <c r="C3284" s="3">
        <v>45301</v>
      </c>
      <c r="D3284" s="2" t="s">
        <v>2915</v>
      </c>
      <c r="E3284" s="2" t="s">
        <v>2936</v>
      </c>
      <c r="F3284" s="2" t="s">
        <v>2917</v>
      </c>
      <c r="G3284" s="2">
        <f>ROWS(tbl_orders_raw[])</f>
        <v>5000</v>
      </c>
      <c r="H3284" s="2" t="str">
        <f>_xlfn.XLOOKUP(tbl_orders_raw[[#This Row],[customer_id]],tbl_customers[customer_id],tbl_customers[customer_id],"Not Found")</f>
        <v>CUST00247</v>
      </c>
      <c r="I3284" s="7">
        <f>MONTH(tbl_orders_raw[[#This Row],[order_date]])</f>
        <v>1</v>
      </c>
      <c r="J3284" s="7">
        <f>YEAR(tbl_orders_raw[[#This Row],[order_date]])</f>
        <v>2024</v>
      </c>
    </row>
    <row r="3285" spans="1:10" x14ac:dyDescent="0.3">
      <c r="A3285" s="2" t="s">
        <v>6210</v>
      </c>
      <c r="B3285" s="2" t="s">
        <v>2200</v>
      </c>
      <c r="C3285" s="3">
        <v>45637</v>
      </c>
      <c r="D3285" s="2" t="s">
        <v>2915</v>
      </c>
      <c r="E3285" s="2" t="s">
        <v>2916</v>
      </c>
      <c r="F3285" s="2" t="s">
        <v>2917</v>
      </c>
      <c r="G3285" s="2">
        <f>ROWS(tbl_orders_raw[])</f>
        <v>5000</v>
      </c>
      <c r="H3285" s="2" t="str">
        <f>_xlfn.XLOOKUP(tbl_orders_raw[[#This Row],[customer_id]],tbl_customers[customer_id],tbl_customers[customer_id],"Not Found")</f>
        <v>CUST01086</v>
      </c>
      <c r="I3285" s="7">
        <f>MONTH(tbl_orders_raw[[#This Row],[order_date]])</f>
        <v>12</v>
      </c>
      <c r="J3285" s="7">
        <f>YEAR(tbl_orders_raw[[#This Row],[order_date]])</f>
        <v>2024</v>
      </c>
    </row>
    <row r="3286" spans="1:10" x14ac:dyDescent="0.3">
      <c r="A3286" s="2" t="s">
        <v>6211</v>
      </c>
      <c r="B3286" s="2" t="s">
        <v>2316</v>
      </c>
      <c r="C3286" s="3">
        <v>45462</v>
      </c>
      <c r="D3286" s="2" t="s">
        <v>2925</v>
      </c>
      <c r="E3286" s="2" t="s">
        <v>2936</v>
      </c>
      <c r="F3286" s="2" t="s">
        <v>2917</v>
      </c>
      <c r="G3286" s="2">
        <f>ROWS(tbl_orders_raw[])</f>
        <v>5000</v>
      </c>
      <c r="H3286" s="2" t="str">
        <f>_xlfn.XLOOKUP(tbl_orders_raw[[#This Row],[customer_id]],tbl_customers[customer_id],tbl_customers[customer_id],"Not Found")</f>
        <v>CUST01144</v>
      </c>
      <c r="I3286" s="7">
        <f>MONTH(tbl_orders_raw[[#This Row],[order_date]])</f>
        <v>6</v>
      </c>
      <c r="J3286" s="7">
        <f>YEAR(tbl_orders_raw[[#This Row],[order_date]])</f>
        <v>2024</v>
      </c>
    </row>
    <row r="3287" spans="1:10" x14ac:dyDescent="0.3">
      <c r="A3287" s="2" t="s">
        <v>6212</v>
      </c>
      <c r="B3287" s="2" t="s">
        <v>34</v>
      </c>
      <c r="C3287" s="3">
        <v>46054</v>
      </c>
      <c r="D3287" s="2" t="s">
        <v>2915</v>
      </c>
      <c r="E3287" s="2" t="s">
        <v>2919</v>
      </c>
      <c r="F3287" s="2" t="s">
        <v>2917</v>
      </c>
      <c r="G3287" s="2">
        <f>ROWS(tbl_orders_raw[])</f>
        <v>5000</v>
      </c>
      <c r="H3287" s="2" t="str">
        <f>_xlfn.XLOOKUP(tbl_orders_raw[[#This Row],[customer_id]],tbl_customers[customer_id],tbl_customers[customer_id],"Not Found")</f>
        <v>CUST00008</v>
      </c>
      <c r="I3287" s="7">
        <f>MONTH(tbl_orders_raw[[#This Row],[order_date]])</f>
        <v>2</v>
      </c>
      <c r="J3287" s="7">
        <f>YEAR(tbl_orders_raw[[#This Row],[order_date]])</f>
        <v>2026</v>
      </c>
    </row>
    <row r="3288" spans="1:10" x14ac:dyDescent="0.3">
      <c r="A3288" s="2" t="s">
        <v>6213</v>
      </c>
      <c r="B3288" s="2" t="s">
        <v>958</v>
      </c>
      <c r="C3288" s="3">
        <v>45349</v>
      </c>
      <c r="D3288" s="2" t="s">
        <v>2915</v>
      </c>
      <c r="E3288" s="2" t="s">
        <v>2936</v>
      </c>
      <c r="F3288" s="2" t="s">
        <v>2917</v>
      </c>
      <c r="G3288" s="2">
        <f>ROWS(tbl_orders_raw[])</f>
        <v>5000</v>
      </c>
      <c r="H3288" s="2" t="str">
        <f>_xlfn.XLOOKUP(tbl_orders_raw[[#This Row],[customer_id]],tbl_customers[customer_id],tbl_customers[customer_id],"Not Found")</f>
        <v>CUST00465</v>
      </c>
      <c r="I3288" s="7">
        <f>MONTH(tbl_orders_raw[[#This Row],[order_date]])</f>
        <v>2</v>
      </c>
      <c r="J3288" s="7">
        <f>YEAR(tbl_orders_raw[[#This Row],[order_date]])</f>
        <v>2024</v>
      </c>
    </row>
    <row r="3289" spans="1:10" x14ac:dyDescent="0.3">
      <c r="A3289" s="2" t="s">
        <v>6214</v>
      </c>
      <c r="B3289" s="2" t="s">
        <v>2292</v>
      </c>
      <c r="C3289" s="3">
        <v>45320</v>
      </c>
      <c r="D3289" s="2" t="s">
        <v>2925</v>
      </c>
      <c r="E3289" s="2" t="s">
        <v>2916</v>
      </c>
      <c r="F3289" s="2" t="s">
        <v>2917</v>
      </c>
      <c r="G3289" s="2">
        <f>ROWS(tbl_orders_raw[])</f>
        <v>5000</v>
      </c>
      <c r="H3289" s="2" t="str">
        <f>_xlfn.XLOOKUP(tbl_orders_raw[[#This Row],[customer_id]],tbl_customers[customer_id],tbl_customers[customer_id],"Not Found")</f>
        <v>CUST01132</v>
      </c>
      <c r="I3289" s="7">
        <f>MONTH(tbl_orders_raw[[#This Row],[order_date]])</f>
        <v>1</v>
      </c>
      <c r="J3289" s="7">
        <f>YEAR(tbl_orders_raw[[#This Row],[order_date]])</f>
        <v>2024</v>
      </c>
    </row>
    <row r="3290" spans="1:10" x14ac:dyDescent="0.3">
      <c r="A3290" s="2" t="s">
        <v>6215</v>
      </c>
      <c r="B3290" s="2" t="s">
        <v>662</v>
      </c>
      <c r="C3290" s="3">
        <v>46146</v>
      </c>
      <c r="D3290" s="2" t="s">
        <v>2915</v>
      </c>
      <c r="E3290" s="2" t="s">
        <v>2916</v>
      </c>
      <c r="F3290" s="2" t="s">
        <v>2917</v>
      </c>
      <c r="G3290" s="2">
        <f>ROWS(tbl_orders_raw[])</f>
        <v>5000</v>
      </c>
      <c r="H3290" s="2" t="str">
        <f>_xlfn.XLOOKUP(tbl_orders_raw[[#This Row],[customer_id]],tbl_customers[customer_id],tbl_customers[customer_id],"Not Found")</f>
        <v>CUST00317</v>
      </c>
      <c r="I3290" s="7">
        <f>MONTH(tbl_orders_raw[[#This Row],[order_date]])</f>
        <v>5</v>
      </c>
      <c r="J3290" s="7">
        <f>YEAR(tbl_orders_raw[[#This Row],[order_date]])</f>
        <v>2026</v>
      </c>
    </row>
    <row r="3291" spans="1:10" x14ac:dyDescent="0.3">
      <c r="A3291" s="2" t="s">
        <v>6216</v>
      </c>
      <c r="B3291" s="2" t="s">
        <v>1602</v>
      </c>
      <c r="C3291" s="3">
        <v>46068</v>
      </c>
      <c r="D3291" s="2" t="s">
        <v>2915</v>
      </c>
      <c r="E3291" s="2" t="s">
        <v>2939</v>
      </c>
      <c r="F3291" s="2" t="s">
        <v>2917</v>
      </c>
      <c r="G3291" s="2">
        <f>ROWS(tbl_orders_raw[])</f>
        <v>5000</v>
      </c>
      <c r="H3291" s="2" t="str">
        <f>_xlfn.XLOOKUP(tbl_orders_raw[[#This Row],[customer_id]],tbl_customers[customer_id],tbl_customers[customer_id],"Not Found")</f>
        <v>CUST00787</v>
      </c>
      <c r="I3291" s="7">
        <f>MONTH(tbl_orders_raw[[#This Row],[order_date]])</f>
        <v>2</v>
      </c>
      <c r="J3291" s="7">
        <f>YEAR(tbl_orders_raw[[#This Row],[order_date]])</f>
        <v>2026</v>
      </c>
    </row>
    <row r="3292" spans="1:10" x14ac:dyDescent="0.3">
      <c r="A3292" s="2" t="s">
        <v>6217</v>
      </c>
      <c r="B3292" s="2" t="s">
        <v>2016</v>
      </c>
      <c r="C3292" s="3">
        <v>45494</v>
      </c>
      <c r="D3292" s="2" t="s">
        <v>2915</v>
      </c>
      <c r="E3292" s="2" t="s">
        <v>2916</v>
      </c>
      <c r="F3292" s="2" t="s">
        <v>2917</v>
      </c>
      <c r="G3292" s="2">
        <f>ROWS(tbl_orders_raw[])</f>
        <v>5000</v>
      </c>
      <c r="H3292" s="2" t="str">
        <f>_xlfn.XLOOKUP(tbl_orders_raw[[#This Row],[customer_id]],tbl_customers[customer_id],tbl_customers[customer_id],"Not Found")</f>
        <v>CUST00994</v>
      </c>
      <c r="I3292" s="7">
        <f>MONTH(tbl_orders_raw[[#This Row],[order_date]])</f>
        <v>7</v>
      </c>
      <c r="J3292" s="7">
        <f>YEAR(tbl_orders_raw[[#This Row],[order_date]])</f>
        <v>2024</v>
      </c>
    </row>
    <row r="3293" spans="1:10" x14ac:dyDescent="0.3">
      <c r="A3293" s="2" t="s">
        <v>6218</v>
      </c>
      <c r="B3293" s="2" t="s">
        <v>2322</v>
      </c>
      <c r="C3293" s="3">
        <v>45721</v>
      </c>
      <c r="D3293" s="2" t="s">
        <v>2925</v>
      </c>
      <c r="E3293" s="2" t="s">
        <v>2936</v>
      </c>
      <c r="F3293" s="2" t="s">
        <v>2917</v>
      </c>
      <c r="G3293" s="2">
        <f>ROWS(tbl_orders_raw[])</f>
        <v>5000</v>
      </c>
      <c r="H3293" s="2" t="str">
        <f>_xlfn.XLOOKUP(tbl_orders_raw[[#This Row],[customer_id]],tbl_customers[customer_id],tbl_customers[customer_id],"Not Found")</f>
        <v>CUST01147</v>
      </c>
      <c r="I3293" s="7">
        <f>MONTH(tbl_orders_raw[[#This Row],[order_date]])</f>
        <v>3</v>
      </c>
      <c r="J3293" s="7">
        <f>YEAR(tbl_orders_raw[[#This Row],[order_date]])</f>
        <v>2025</v>
      </c>
    </row>
    <row r="3294" spans="1:10" x14ac:dyDescent="0.3">
      <c r="A3294" s="2" t="s">
        <v>6219</v>
      </c>
      <c r="B3294" s="2" t="s">
        <v>1204</v>
      </c>
      <c r="C3294" s="3">
        <v>46109</v>
      </c>
      <c r="D3294" s="2" t="s">
        <v>2925</v>
      </c>
      <c r="E3294" s="2" t="s">
        <v>2921</v>
      </c>
      <c r="F3294" s="2" t="s">
        <v>2917</v>
      </c>
      <c r="G3294" s="2">
        <f>ROWS(tbl_orders_raw[])</f>
        <v>5000</v>
      </c>
      <c r="H3294" s="2" t="str">
        <f>_xlfn.XLOOKUP(tbl_orders_raw[[#This Row],[customer_id]],tbl_customers[customer_id],tbl_customers[customer_id],"Not Found")</f>
        <v>CUST00588</v>
      </c>
      <c r="I3294" s="7">
        <f>MONTH(tbl_orders_raw[[#This Row],[order_date]])</f>
        <v>3</v>
      </c>
      <c r="J3294" s="7">
        <f>YEAR(tbl_orders_raw[[#This Row],[order_date]])</f>
        <v>2026</v>
      </c>
    </row>
    <row r="3295" spans="1:10" x14ac:dyDescent="0.3">
      <c r="A3295" s="2" t="s">
        <v>6220</v>
      </c>
      <c r="B3295" s="2" t="s">
        <v>1470</v>
      </c>
      <c r="C3295" s="3">
        <v>45667</v>
      </c>
      <c r="D3295" s="2" t="s">
        <v>2915</v>
      </c>
      <c r="E3295" s="2" t="s">
        <v>2936</v>
      </c>
      <c r="F3295" s="2" t="s">
        <v>2917</v>
      </c>
      <c r="G3295" s="2">
        <f>ROWS(tbl_orders_raw[])</f>
        <v>5000</v>
      </c>
      <c r="H3295" s="2" t="str">
        <f>_xlfn.XLOOKUP(tbl_orders_raw[[#This Row],[customer_id]],tbl_customers[customer_id],tbl_customers[customer_id],"Not Found")</f>
        <v>CUST00721</v>
      </c>
      <c r="I3295" s="7">
        <f>MONTH(tbl_orders_raw[[#This Row],[order_date]])</f>
        <v>1</v>
      </c>
      <c r="J3295" s="7">
        <f>YEAR(tbl_orders_raw[[#This Row],[order_date]])</f>
        <v>2025</v>
      </c>
    </row>
    <row r="3296" spans="1:10" x14ac:dyDescent="0.3">
      <c r="A3296" s="2" t="s">
        <v>6221</v>
      </c>
      <c r="B3296" s="2" t="s">
        <v>1082</v>
      </c>
      <c r="C3296" s="3">
        <v>45465</v>
      </c>
      <c r="D3296" s="2" t="s">
        <v>2925</v>
      </c>
      <c r="E3296" s="2" t="s">
        <v>2939</v>
      </c>
      <c r="F3296" s="2" t="s">
        <v>2917</v>
      </c>
      <c r="G3296" s="2">
        <f>ROWS(tbl_orders_raw[])</f>
        <v>5000</v>
      </c>
      <c r="H3296" s="2" t="str">
        <f>_xlfn.XLOOKUP(tbl_orders_raw[[#This Row],[customer_id]],tbl_customers[customer_id],tbl_customers[customer_id],"Not Found")</f>
        <v>CUST00527</v>
      </c>
      <c r="I3296" s="7">
        <f>MONTH(tbl_orders_raw[[#This Row],[order_date]])</f>
        <v>6</v>
      </c>
      <c r="J3296" s="7">
        <f>YEAR(tbl_orders_raw[[#This Row],[order_date]])</f>
        <v>2024</v>
      </c>
    </row>
    <row r="3297" spans="1:10" x14ac:dyDescent="0.3">
      <c r="A3297" s="2" t="s">
        <v>6222</v>
      </c>
      <c r="B3297" s="2" t="s">
        <v>902</v>
      </c>
      <c r="C3297" s="3">
        <v>45430</v>
      </c>
      <c r="D3297" s="2" t="s">
        <v>2925</v>
      </c>
      <c r="E3297" s="2" t="s">
        <v>2936</v>
      </c>
      <c r="F3297" s="2" t="s">
        <v>2917</v>
      </c>
      <c r="G3297" s="2">
        <f>ROWS(tbl_orders_raw[])</f>
        <v>5000</v>
      </c>
      <c r="H3297" s="2" t="str">
        <f>_xlfn.XLOOKUP(tbl_orders_raw[[#This Row],[customer_id]],tbl_customers[customer_id],tbl_customers[customer_id],"Not Found")</f>
        <v>CUST00437</v>
      </c>
      <c r="I3297" s="7">
        <f>MONTH(tbl_orders_raw[[#This Row],[order_date]])</f>
        <v>5</v>
      </c>
      <c r="J3297" s="7">
        <f>YEAR(tbl_orders_raw[[#This Row],[order_date]])</f>
        <v>2024</v>
      </c>
    </row>
    <row r="3298" spans="1:10" x14ac:dyDescent="0.3">
      <c r="A3298" s="2" t="s">
        <v>6223</v>
      </c>
      <c r="B3298" s="2" t="s">
        <v>526</v>
      </c>
      <c r="C3298" s="3">
        <v>46136</v>
      </c>
      <c r="D3298" s="2" t="s">
        <v>2915</v>
      </c>
      <c r="E3298" s="2" t="s">
        <v>2916</v>
      </c>
      <c r="F3298" s="2" t="s">
        <v>2922</v>
      </c>
      <c r="G3298" s="2">
        <f>ROWS(tbl_orders_raw[])</f>
        <v>5000</v>
      </c>
      <c r="H3298" s="2" t="str">
        <f>_xlfn.XLOOKUP(tbl_orders_raw[[#This Row],[customer_id]],tbl_customers[customer_id],tbl_customers[customer_id],"Not Found")</f>
        <v>CUST00249</v>
      </c>
      <c r="I3298" s="7">
        <f>MONTH(tbl_orders_raw[[#This Row],[order_date]])</f>
        <v>4</v>
      </c>
      <c r="J3298" s="7">
        <f>YEAR(tbl_orders_raw[[#This Row],[order_date]])</f>
        <v>2026</v>
      </c>
    </row>
    <row r="3299" spans="1:10" x14ac:dyDescent="0.3">
      <c r="A3299" s="2" t="s">
        <v>6224</v>
      </c>
      <c r="B3299" s="2" t="s">
        <v>1596</v>
      </c>
      <c r="C3299" s="3">
        <v>45908</v>
      </c>
      <c r="D3299" s="2" t="s">
        <v>2925</v>
      </c>
      <c r="E3299" s="2" t="s">
        <v>2934</v>
      </c>
      <c r="F3299" s="2" t="s">
        <v>2917</v>
      </c>
      <c r="G3299" s="2">
        <f>ROWS(tbl_orders_raw[])</f>
        <v>5000</v>
      </c>
      <c r="H3299" s="2" t="str">
        <f>_xlfn.XLOOKUP(tbl_orders_raw[[#This Row],[customer_id]],tbl_customers[customer_id],tbl_customers[customer_id],"Not Found")</f>
        <v>CUST00784</v>
      </c>
      <c r="I3299" s="7">
        <f>MONTH(tbl_orders_raw[[#This Row],[order_date]])</f>
        <v>9</v>
      </c>
      <c r="J3299" s="7">
        <f>YEAR(tbl_orders_raw[[#This Row],[order_date]])</f>
        <v>2025</v>
      </c>
    </row>
    <row r="3300" spans="1:10" x14ac:dyDescent="0.3">
      <c r="A3300" s="2" t="s">
        <v>6225</v>
      </c>
      <c r="B3300" s="2" t="s">
        <v>1962</v>
      </c>
      <c r="C3300" s="3">
        <v>45974</v>
      </c>
      <c r="D3300" s="2" t="s">
        <v>2915</v>
      </c>
      <c r="E3300" s="2" t="s">
        <v>2934</v>
      </c>
      <c r="F3300" s="2" t="s">
        <v>2917</v>
      </c>
      <c r="G3300" s="2">
        <f>ROWS(tbl_orders_raw[])</f>
        <v>5000</v>
      </c>
      <c r="H3300" s="2" t="str">
        <f>_xlfn.XLOOKUP(tbl_orders_raw[[#This Row],[customer_id]],tbl_customers[customer_id],tbl_customers[customer_id],"Not Found")</f>
        <v>CUST00967</v>
      </c>
      <c r="I3300" s="7">
        <f>MONTH(tbl_orders_raw[[#This Row],[order_date]])</f>
        <v>11</v>
      </c>
      <c r="J3300" s="7">
        <f>YEAR(tbl_orders_raw[[#This Row],[order_date]])</f>
        <v>2025</v>
      </c>
    </row>
    <row r="3301" spans="1:10" x14ac:dyDescent="0.3">
      <c r="A3301" s="2" t="s">
        <v>6226</v>
      </c>
      <c r="B3301" s="2" t="s">
        <v>300</v>
      </c>
      <c r="C3301" s="3">
        <v>45657</v>
      </c>
      <c r="D3301" s="2" t="s">
        <v>2915</v>
      </c>
      <c r="E3301" s="2" t="s">
        <v>2919</v>
      </c>
      <c r="F3301" s="2" t="s">
        <v>2917</v>
      </c>
      <c r="G3301" s="2">
        <f>ROWS(tbl_orders_raw[])</f>
        <v>5000</v>
      </c>
      <c r="H3301" s="2" t="str">
        <f>_xlfn.XLOOKUP(tbl_orders_raw[[#This Row],[customer_id]],tbl_customers[customer_id],tbl_customers[customer_id],"Not Found")</f>
        <v>CUST00136</v>
      </c>
      <c r="I3301" s="7">
        <f>MONTH(tbl_orders_raw[[#This Row],[order_date]])</f>
        <v>12</v>
      </c>
      <c r="J3301" s="7">
        <f>YEAR(tbl_orders_raw[[#This Row],[order_date]])</f>
        <v>2024</v>
      </c>
    </row>
    <row r="3302" spans="1:10" x14ac:dyDescent="0.3">
      <c r="A3302" s="2" t="s">
        <v>6227</v>
      </c>
      <c r="B3302" s="2" t="s">
        <v>1522</v>
      </c>
      <c r="C3302" s="3">
        <v>46162</v>
      </c>
      <c r="D3302" s="2" t="s">
        <v>2925</v>
      </c>
      <c r="E3302" s="2" t="s">
        <v>2936</v>
      </c>
      <c r="F3302" s="2" t="s">
        <v>2922</v>
      </c>
      <c r="G3302" s="2">
        <f>ROWS(tbl_orders_raw[])</f>
        <v>5000</v>
      </c>
      <c r="H3302" s="2" t="str">
        <f>_xlfn.XLOOKUP(tbl_orders_raw[[#This Row],[customer_id]],tbl_customers[customer_id],tbl_customers[customer_id],"Not Found")</f>
        <v>CUST00747</v>
      </c>
      <c r="I3302" s="7">
        <f>MONTH(tbl_orders_raw[[#This Row],[order_date]])</f>
        <v>5</v>
      </c>
      <c r="J3302" s="7">
        <f>YEAR(tbl_orders_raw[[#This Row],[order_date]])</f>
        <v>2026</v>
      </c>
    </row>
    <row r="3303" spans="1:10" x14ac:dyDescent="0.3">
      <c r="A3303" s="2" t="s">
        <v>6228</v>
      </c>
      <c r="B3303" s="2" t="s">
        <v>1348</v>
      </c>
      <c r="C3303" s="3">
        <v>45383</v>
      </c>
      <c r="D3303" s="2" t="s">
        <v>2915</v>
      </c>
      <c r="E3303" s="2" t="s">
        <v>2916</v>
      </c>
      <c r="F3303" s="2" t="s">
        <v>2917</v>
      </c>
      <c r="G3303" s="2">
        <f>ROWS(tbl_orders_raw[])</f>
        <v>5000</v>
      </c>
      <c r="H3303" s="2" t="str">
        <f>_xlfn.XLOOKUP(tbl_orders_raw[[#This Row],[customer_id]],tbl_customers[customer_id],tbl_customers[customer_id],"Not Found")</f>
        <v>CUST00660</v>
      </c>
      <c r="I3303" s="7">
        <f>MONTH(tbl_orders_raw[[#This Row],[order_date]])</f>
        <v>4</v>
      </c>
      <c r="J3303" s="7">
        <f>YEAR(tbl_orders_raw[[#This Row],[order_date]])</f>
        <v>2024</v>
      </c>
    </row>
    <row r="3304" spans="1:10" x14ac:dyDescent="0.3">
      <c r="A3304" s="2" t="s">
        <v>6229</v>
      </c>
      <c r="B3304" s="2" t="s">
        <v>624</v>
      </c>
      <c r="C3304" s="3">
        <v>45597</v>
      </c>
      <c r="D3304" s="2" t="s">
        <v>2915</v>
      </c>
      <c r="E3304" s="2" t="s">
        <v>2916</v>
      </c>
      <c r="F3304" s="2" t="s">
        <v>2941</v>
      </c>
      <c r="G3304" s="2">
        <f>ROWS(tbl_orders_raw[])</f>
        <v>5000</v>
      </c>
      <c r="H3304" s="2" t="str">
        <f>_xlfn.XLOOKUP(tbl_orders_raw[[#This Row],[customer_id]],tbl_customers[customer_id],tbl_customers[customer_id],"Not Found")</f>
        <v>CUST00298</v>
      </c>
      <c r="I3304" s="7">
        <f>MONTH(tbl_orders_raw[[#This Row],[order_date]])</f>
        <v>11</v>
      </c>
      <c r="J3304" s="7">
        <f>YEAR(tbl_orders_raw[[#This Row],[order_date]])</f>
        <v>2024</v>
      </c>
    </row>
    <row r="3305" spans="1:10" x14ac:dyDescent="0.3">
      <c r="A3305" s="2" t="s">
        <v>6230</v>
      </c>
      <c r="B3305" s="2" t="s">
        <v>838</v>
      </c>
      <c r="C3305" s="3">
        <v>45514</v>
      </c>
      <c r="D3305" s="2" t="s">
        <v>2915</v>
      </c>
      <c r="E3305" s="2" t="s">
        <v>2936</v>
      </c>
      <c r="F3305" s="2" t="s">
        <v>2922</v>
      </c>
      <c r="G3305" s="2">
        <f>ROWS(tbl_orders_raw[])</f>
        <v>5000</v>
      </c>
      <c r="H3305" s="2" t="str">
        <f>_xlfn.XLOOKUP(tbl_orders_raw[[#This Row],[customer_id]],tbl_customers[customer_id],tbl_customers[customer_id],"Not Found")</f>
        <v>CUST00405</v>
      </c>
      <c r="I3305" s="7">
        <f>MONTH(tbl_orders_raw[[#This Row],[order_date]])</f>
        <v>8</v>
      </c>
      <c r="J3305" s="7">
        <f>YEAR(tbl_orders_raw[[#This Row],[order_date]])</f>
        <v>2024</v>
      </c>
    </row>
    <row r="3306" spans="1:10" x14ac:dyDescent="0.3">
      <c r="A3306" s="2" t="s">
        <v>6231</v>
      </c>
      <c r="B3306" s="2" t="s">
        <v>2170</v>
      </c>
      <c r="C3306" s="3">
        <v>45956</v>
      </c>
      <c r="D3306" s="2" t="s">
        <v>2925</v>
      </c>
      <c r="E3306" s="2" t="s">
        <v>2936</v>
      </c>
      <c r="F3306" s="2" t="s">
        <v>2917</v>
      </c>
      <c r="G3306" s="2">
        <f>ROWS(tbl_orders_raw[])</f>
        <v>5000</v>
      </c>
      <c r="H3306" s="2" t="str">
        <f>_xlfn.XLOOKUP(tbl_orders_raw[[#This Row],[customer_id]],tbl_customers[customer_id],tbl_customers[customer_id],"Not Found")</f>
        <v>CUST01071</v>
      </c>
      <c r="I3306" s="7">
        <f>MONTH(tbl_orders_raw[[#This Row],[order_date]])</f>
        <v>10</v>
      </c>
      <c r="J3306" s="7">
        <f>YEAR(tbl_orders_raw[[#This Row],[order_date]])</f>
        <v>2025</v>
      </c>
    </row>
    <row r="3307" spans="1:10" x14ac:dyDescent="0.3">
      <c r="A3307" s="2" t="s">
        <v>6232</v>
      </c>
      <c r="B3307" s="2" t="s">
        <v>896</v>
      </c>
      <c r="C3307" s="3">
        <v>46160</v>
      </c>
      <c r="D3307" s="2" t="s">
        <v>2925</v>
      </c>
      <c r="E3307" s="2" t="s">
        <v>2919</v>
      </c>
      <c r="F3307" s="2" t="s">
        <v>2917</v>
      </c>
      <c r="G3307" s="2">
        <f>ROWS(tbl_orders_raw[])</f>
        <v>5000</v>
      </c>
      <c r="H3307" s="2" t="str">
        <f>_xlfn.XLOOKUP(tbl_orders_raw[[#This Row],[customer_id]],tbl_customers[customer_id],tbl_customers[customer_id],"Not Found")</f>
        <v>CUST00434</v>
      </c>
      <c r="I3307" s="7">
        <f>MONTH(tbl_orders_raw[[#This Row],[order_date]])</f>
        <v>5</v>
      </c>
      <c r="J3307" s="7">
        <f>YEAR(tbl_orders_raw[[#This Row],[order_date]])</f>
        <v>2026</v>
      </c>
    </row>
    <row r="3308" spans="1:10" x14ac:dyDescent="0.3">
      <c r="A3308" s="2" t="s">
        <v>6233</v>
      </c>
      <c r="B3308" s="2" t="s">
        <v>938</v>
      </c>
      <c r="C3308" s="3">
        <v>46178</v>
      </c>
      <c r="D3308" s="2" t="s">
        <v>2925</v>
      </c>
      <c r="E3308" s="2" t="s">
        <v>2939</v>
      </c>
      <c r="F3308" s="2" t="s">
        <v>2917</v>
      </c>
      <c r="G3308" s="2">
        <f>ROWS(tbl_orders_raw[])</f>
        <v>5000</v>
      </c>
      <c r="H3308" s="2" t="str">
        <f>_xlfn.XLOOKUP(tbl_orders_raw[[#This Row],[customer_id]],tbl_customers[customer_id],tbl_customers[customer_id],"Not Found")</f>
        <v>CUST00455</v>
      </c>
      <c r="I3308" s="7">
        <f>MONTH(tbl_orders_raw[[#This Row],[order_date]])</f>
        <v>6</v>
      </c>
      <c r="J3308" s="7">
        <f>YEAR(tbl_orders_raw[[#This Row],[order_date]])</f>
        <v>2026</v>
      </c>
    </row>
    <row r="3309" spans="1:10" x14ac:dyDescent="0.3">
      <c r="A3309" s="2" t="s">
        <v>6234</v>
      </c>
      <c r="B3309" s="2" t="s">
        <v>300</v>
      </c>
      <c r="C3309" s="3">
        <v>45807</v>
      </c>
      <c r="D3309" s="2" t="s">
        <v>2915</v>
      </c>
      <c r="E3309" s="2" t="s">
        <v>2916</v>
      </c>
      <c r="F3309" s="2" t="s">
        <v>2941</v>
      </c>
      <c r="G3309" s="2">
        <f>ROWS(tbl_orders_raw[])</f>
        <v>5000</v>
      </c>
      <c r="H3309" s="2" t="str">
        <f>_xlfn.XLOOKUP(tbl_orders_raw[[#This Row],[customer_id]],tbl_customers[customer_id],tbl_customers[customer_id],"Not Found")</f>
        <v>CUST00136</v>
      </c>
      <c r="I3309" s="7">
        <f>MONTH(tbl_orders_raw[[#This Row],[order_date]])</f>
        <v>5</v>
      </c>
      <c r="J3309" s="7">
        <f>YEAR(tbl_orders_raw[[#This Row],[order_date]])</f>
        <v>2025</v>
      </c>
    </row>
    <row r="3310" spans="1:10" x14ac:dyDescent="0.3">
      <c r="A3310" s="2" t="s">
        <v>6235</v>
      </c>
      <c r="B3310" s="2" t="s">
        <v>1770</v>
      </c>
      <c r="C3310" s="3">
        <v>46048</v>
      </c>
      <c r="D3310" s="2" t="s">
        <v>2925</v>
      </c>
      <c r="E3310" s="2" t="s">
        <v>2934</v>
      </c>
      <c r="F3310" s="2" t="s">
        <v>2917</v>
      </c>
      <c r="G3310" s="2">
        <f>ROWS(tbl_orders_raw[])</f>
        <v>5000</v>
      </c>
      <c r="H3310" s="2" t="str">
        <f>_xlfn.XLOOKUP(tbl_orders_raw[[#This Row],[customer_id]],tbl_customers[customer_id],tbl_customers[customer_id],"Not Found")</f>
        <v>CUST00871</v>
      </c>
      <c r="I3310" s="7">
        <f>MONTH(tbl_orders_raw[[#This Row],[order_date]])</f>
        <v>1</v>
      </c>
      <c r="J3310" s="7">
        <f>YEAR(tbl_orders_raw[[#This Row],[order_date]])</f>
        <v>2026</v>
      </c>
    </row>
    <row r="3311" spans="1:10" x14ac:dyDescent="0.3">
      <c r="A3311" s="2" t="s">
        <v>6236</v>
      </c>
      <c r="B3311" s="2" t="s">
        <v>966</v>
      </c>
      <c r="C3311" s="3">
        <v>45615</v>
      </c>
      <c r="D3311" s="2" t="s">
        <v>2915</v>
      </c>
      <c r="E3311" s="2" t="s">
        <v>2916</v>
      </c>
      <c r="F3311" s="2" t="s">
        <v>2941</v>
      </c>
      <c r="G3311" s="2">
        <f>ROWS(tbl_orders_raw[])</f>
        <v>5000</v>
      </c>
      <c r="H3311" s="2" t="str">
        <f>_xlfn.XLOOKUP(tbl_orders_raw[[#This Row],[customer_id]],tbl_customers[customer_id],tbl_customers[customer_id],"Not Found")</f>
        <v>CUST00469</v>
      </c>
      <c r="I3311" s="7">
        <f>MONTH(tbl_orders_raw[[#This Row],[order_date]])</f>
        <v>11</v>
      </c>
      <c r="J3311" s="7">
        <f>YEAR(tbl_orders_raw[[#This Row],[order_date]])</f>
        <v>2024</v>
      </c>
    </row>
    <row r="3312" spans="1:10" x14ac:dyDescent="0.3">
      <c r="A3312" s="2" t="s">
        <v>6237</v>
      </c>
      <c r="B3312" s="2" t="s">
        <v>1980</v>
      </c>
      <c r="C3312" s="3">
        <v>45678</v>
      </c>
      <c r="D3312" s="2" t="s">
        <v>2925</v>
      </c>
      <c r="E3312" s="2" t="s">
        <v>2919</v>
      </c>
      <c r="F3312" s="2" t="s">
        <v>2917</v>
      </c>
      <c r="G3312" s="2">
        <f>ROWS(tbl_orders_raw[])</f>
        <v>5000</v>
      </c>
      <c r="H3312" s="2" t="str">
        <f>_xlfn.XLOOKUP(tbl_orders_raw[[#This Row],[customer_id]],tbl_customers[customer_id],tbl_customers[customer_id],"Not Found")</f>
        <v>CUST00976</v>
      </c>
      <c r="I3312" s="7">
        <f>MONTH(tbl_orders_raw[[#This Row],[order_date]])</f>
        <v>1</v>
      </c>
      <c r="J3312" s="7">
        <f>YEAR(tbl_orders_raw[[#This Row],[order_date]])</f>
        <v>2025</v>
      </c>
    </row>
    <row r="3313" spans="1:10" x14ac:dyDescent="0.3">
      <c r="A3313" s="2" t="s">
        <v>6238</v>
      </c>
      <c r="B3313" s="2" t="s">
        <v>1220</v>
      </c>
      <c r="C3313" s="3">
        <v>45689</v>
      </c>
      <c r="D3313" s="2" t="s">
        <v>2915</v>
      </c>
      <c r="E3313" s="2" t="s">
        <v>2934</v>
      </c>
      <c r="F3313" s="2" t="s">
        <v>2917</v>
      </c>
      <c r="G3313" s="2">
        <f>ROWS(tbl_orders_raw[])</f>
        <v>5000</v>
      </c>
      <c r="H3313" s="2" t="str">
        <f>_xlfn.XLOOKUP(tbl_orders_raw[[#This Row],[customer_id]],tbl_customers[customer_id],tbl_customers[customer_id],"Not Found")</f>
        <v>CUST00596</v>
      </c>
      <c r="I3313" s="7">
        <f>MONTH(tbl_orders_raw[[#This Row],[order_date]])</f>
        <v>2</v>
      </c>
      <c r="J3313" s="7">
        <f>YEAR(tbl_orders_raw[[#This Row],[order_date]])</f>
        <v>2025</v>
      </c>
    </row>
    <row r="3314" spans="1:10" x14ac:dyDescent="0.3">
      <c r="A3314" s="2" t="s">
        <v>6239</v>
      </c>
      <c r="B3314" s="2" t="s">
        <v>1380</v>
      </c>
      <c r="C3314" s="3">
        <v>46180</v>
      </c>
      <c r="D3314" s="2" t="s">
        <v>2915</v>
      </c>
      <c r="E3314" s="2" t="s">
        <v>2921</v>
      </c>
      <c r="F3314" s="2" t="s">
        <v>2917</v>
      </c>
      <c r="G3314" s="2">
        <f>ROWS(tbl_orders_raw[])</f>
        <v>5000</v>
      </c>
      <c r="H3314" s="2" t="str">
        <f>_xlfn.XLOOKUP(tbl_orders_raw[[#This Row],[customer_id]],tbl_customers[customer_id],tbl_customers[customer_id],"Not Found")</f>
        <v>CUST00676</v>
      </c>
      <c r="I3314" s="7">
        <f>MONTH(tbl_orders_raw[[#This Row],[order_date]])</f>
        <v>6</v>
      </c>
      <c r="J3314" s="7">
        <f>YEAR(tbl_orders_raw[[#This Row],[order_date]])</f>
        <v>2026</v>
      </c>
    </row>
    <row r="3315" spans="1:10" x14ac:dyDescent="0.3">
      <c r="A3315" s="2" t="s">
        <v>6240</v>
      </c>
      <c r="B3315" s="2" t="s">
        <v>98</v>
      </c>
      <c r="C3315" s="3">
        <v>45625</v>
      </c>
      <c r="D3315" s="2" t="s">
        <v>2925</v>
      </c>
      <c r="E3315" s="2" t="s">
        <v>2936</v>
      </c>
      <c r="F3315" s="2" t="s">
        <v>2917</v>
      </c>
      <c r="G3315" s="2">
        <f>ROWS(tbl_orders_raw[])</f>
        <v>5000</v>
      </c>
      <c r="H3315" s="2" t="str">
        <f>_xlfn.XLOOKUP(tbl_orders_raw[[#This Row],[customer_id]],tbl_customers[customer_id],tbl_customers[customer_id],"Not Found")</f>
        <v>CUST00035</v>
      </c>
      <c r="I3315" s="7">
        <f>MONTH(tbl_orders_raw[[#This Row],[order_date]])</f>
        <v>11</v>
      </c>
      <c r="J3315" s="7">
        <f>YEAR(tbl_orders_raw[[#This Row],[order_date]])</f>
        <v>2024</v>
      </c>
    </row>
    <row r="3316" spans="1:10" x14ac:dyDescent="0.3">
      <c r="A3316" s="2" t="s">
        <v>6241</v>
      </c>
      <c r="B3316" s="2" t="s">
        <v>1752</v>
      </c>
      <c r="C3316" s="3">
        <v>45802</v>
      </c>
      <c r="D3316" s="2" t="s">
        <v>2915</v>
      </c>
      <c r="E3316" s="2" t="s">
        <v>2936</v>
      </c>
      <c r="F3316" s="2" t="s">
        <v>2917</v>
      </c>
      <c r="G3316" s="2">
        <f>ROWS(tbl_orders_raw[])</f>
        <v>5000</v>
      </c>
      <c r="H3316" s="2" t="str">
        <f>_xlfn.XLOOKUP(tbl_orders_raw[[#This Row],[customer_id]],tbl_customers[customer_id],tbl_customers[customer_id],"Not Found")</f>
        <v>CUST00862</v>
      </c>
      <c r="I3316" s="7">
        <f>MONTH(tbl_orders_raw[[#This Row],[order_date]])</f>
        <v>5</v>
      </c>
      <c r="J3316" s="7">
        <f>YEAR(tbl_orders_raw[[#This Row],[order_date]])</f>
        <v>2025</v>
      </c>
    </row>
    <row r="3317" spans="1:10" x14ac:dyDescent="0.3">
      <c r="A3317" s="2" t="s">
        <v>6242</v>
      </c>
      <c r="B3317" s="2" t="s">
        <v>2426</v>
      </c>
      <c r="C3317" s="3">
        <v>46131</v>
      </c>
      <c r="D3317" s="2" t="s">
        <v>2925</v>
      </c>
      <c r="E3317" s="2" t="s">
        <v>2934</v>
      </c>
      <c r="F3317" s="2" t="s">
        <v>2917</v>
      </c>
      <c r="G3317" s="2">
        <f>ROWS(tbl_orders_raw[])</f>
        <v>5000</v>
      </c>
      <c r="H3317" s="2" t="str">
        <f>_xlfn.XLOOKUP(tbl_orders_raw[[#This Row],[customer_id]],tbl_customers[customer_id],tbl_customers[customer_id],"Not Found")</f>
        <v>CUST01199</v>
      </c>
      <c r="I3317" s="7">
        <f>MONTH(tbl_orders_raw[[#This Row],[order_date]])</f>
        <v>4</v>
      </c>
      <c r="J3317" s="7">
        <f>YEAR(tbl_orders_raw[[#This Row],[order_date]])</f>
        <v>2026</v>
      </c>
    </row>
    <row r="3318" spans="1:10" x14ac:dyDescent="0.3">
      <c r="A3318" s="2" t="s">
        <v>6243</v>
      </c>
      <c r="B3318" s="2" t="s">
        <v>1040</v>
      </c>
      <c r="C3318" s="3">
        <v>45775</v>
      </c>
      <c r="D3318" s="2" t="s">
        <v>2925</v>
      </c>
      <c r="E3318" s="2" t="s">
        <v>2939</v>
      </c>
      <c r="F3318" s="2" t="s">
        <v>2917</v>
      </c>
      <c r="G3318" s="2">
        <f>ROWS(tbl_orders_raw[])</f>
        <v>5000</v>
      </c>
      <c r="H3318" s="2" t="str">
        <f>_xlfn.XLOOKUP(tbl_orders_raw[[#This Row],[customer_id]],tbl_customers[customer_id],tbl_customers[customer_id],"Not Found")</f>
        <v>CUST00506</v>
      </c>
      <c r="I3318" s="7">
        <f>MONTH(tbl_orders_raw[[#This Row],[order_date]])</f>
        <v>4</v>
      </c>
      <c r="J3318" s="7">
        <f>YEAR(tbl_orders_raw[[#This Row],[order_date]])</f>
        <v>2025</v>
      </c>
    </row>
    <row r="3319" spans="1:10" x14ac:dyDescent="0.3">
      <c r="A3319" s="2" t="s">
        <v>6244</v>
      </c>
      <c r="B3319" s="2" t="s">
        <v>484</v>
      </c>
      <c r="C3319" s="3">
        <v>46176</v>
      </c>
      <c r="D3319" s="2" t="s">
        <v>2915</v>
      </c>
      <c r="E3319" s="2" t="s">
        <v>2919</v>
      </c>
      <c r="F3319" s="2" t="s">
        <v>2941</v>
      </c>
      <c r="G3319" s="2">
        <f>ROWS(tbl_orders_raw[])</f>
        <v>5000</v>
      </c>
      <c r="H3319" s="2" t="str">
        <f>_xlfn.XLOOKUP(tbl_orders_raw[[#This Row],[customer_id]],tbl_customers[customer_id],tbl_customers[customer_id],"Not Found")</f>
        <v>CUST00228</v>
      </c>
      <c r="I3319" s="7">
        <f>MONTH(tbl_orders_raw[[#This Row],[order_date]])</f>
        <v>6</v>
      </c>
      <c r="J3319" s="7">
        <f>YEAR(tbl_orders_raw[[#This Row],[order_date]])</f>
        <v>2026</v>
      </c>
    </row>
    <row r="3320" spans="1:10" x14ac:dyDescent="0.3">
      <c r="A3320" s="2" t="s">
        <v>6245</v>
      </c>
      <c r="B3320" s="2" t="s">
        <v>2048</v>
      </c>
      <c r="C3320" s="3">
        <v>46221</v>
      </c>
      <c r="D3320" s="2" t="s">
        <v>2915</v>
      </c>
      <c r="E3320" s="2" t="s">
        <v>2916</v>
      </c>
      <c r="F3320" s="2" t="s">
        <v>2917</v>
      </c>
      <c r="G3320" s="2">
        <f>ROWS(tbl_orders_raw[])</f>
        <v>5000</v>
      </c>
      <c r="H3320" s="2" t="str">
        <f>_xlfn.XLOOKUP(tbl_orders_raw[[#This Row],[customer_id]],tbl_customers[customer_id],tbl_customers[customer_id],"Not Found")</f>
        <v>CUST01010</v>
      </c>
      <c r="I3320" s="7">
        <f>MONTH(tbl_orders_raw[[#This Row],[order_date]])</f>
        <v>7</v>
      </c>
      <c r="J3320" s="7">
        <f>YEAR(tbl_orders_raw[[#This Row],[order_date]])</f>
        <v>2026</v>
      </c>
    </row>
    <row r="3321" spans="1:10" x14ac:dyDescent="0.3">
      <c r="A3321" s="2" t="s">
        <v>6246</v>
      </c>
      <c r="B3321" s="2" t="s">
        <v>2334</v>
      </c>
      <c r="C3321" s="3">
        <v>45673</v>
      </c>
      <c r="D3321" s="2" t="s">
        <v>2915</v>
      </c>
      <c r="E3321" s="2" t="s">
        <v>2916</v>
      </c>
      <c r="F3321" s="2" t="s">
        <v>2917</v>
      </c>
      <c r="G3321" s="2">
        <f>ROWS(tbl_orders_raw[])</f>
        <v>5000</v>
      </c>
      <c r="H3321" s="2" t="str">
        <f>_xlfn.XLOOKUP(tbl_orders_raw[[#This Row],[customer_id]],tbl_customers[customer_id],tbl_customers[customer_id],"Not Found")</f>
        <v>CUST01153</v>
      </c>
      <c r="I3321" s="7">
        <f>MONTH(tbl_orders_raw[[#This Row],[order_date]])</f>
        <v>1</v>
      </c>
      <c r="J3321" s="7">
        <f>YEAR(tbl_orders_raw[[#This Row],[order_date]])</f>
        <v>2025</v>
      </c>
    </row>
    <row r="3322" spans="1:10" x14ac:dyDescent="0.3">
      <c r="A3322" s="2" t="s">
        <v>6247</v>
      </c>
      <c r="B3322" s="2" t="s">
        <v>1570</v>
      </c>
      <c r="C3322" s="3">
        <v>45450</v>
      </c>
      <c r="D3322" s="2" t="s">
        <v>2925</v>
      </c>
      <c r="E3322" s="2" t="s">
        <v>2921</v>
      </c>
      <c r="F3322" s="2" t="s">
        <v>2917</v>
      </c>
      <c r="G3322" s="2">
        <f>ROWS(tbl_orders_raw[])</f>
        <v>5000</v>
      </c>
      <c r="H3322" s="2" t="str">
        <f>_xlfn.XLOOKUP(tbl_orders_raw[[#This Row],[customer_id]],tbl_customers[customer_id],tbl_customers[customer_id],"Not Found")</f>
        <v>CUST00771</v>
      </c>
      <c r="I3322" s="7">
        <f>MONTH(tbl_orders_raw[[#This Row],[order_date]])</f>
        <v>6</v>
      </c>
      <c r="J3322" s="7">
        <f>YEAR(tbl_orders_raw[[#This Row],[order_date]])</f>
        <v>2024</v>
      </c>
    </row>
    <row r="3323" spans="1:10" x14ac:dyDescent="0.3">
      <c r="A3323" s="2" t="s">
        <v>6248</v>
      </c>
      <c r="B3323" s="2" t="s">
        <v>1920</v>
      </c>
      <c r="C3323" s="3">
        <v>46123</v>
      </c>
      <c r="D3323" s="2" t="s">
        <v>2915</v>
      </c>
      <c r="E3323" s="2" t="s">
        <v>2919</v>
      </c>
      <c r="F3323" s="2" t="s">
        <v>2917</v>
      </c>
      <c r="G3323" s="2">
        <f>ROWS(tbl_orders_raw[])</f>
        <v>5000</v>
      </c>
      <c r="H3323" s="2" t="str">
        <f>_xlfn.XLOOKUP(tbl_orders_raw[[#This Row],[customer_id]],tbl_customers[customer_id],tbl_customers[customer_id],"Not Found")</f>
        <v>CUST00946</v>
      </c>
      <c r="I3323" s="7">
        <f>MONTH(tbl_orders_raw[[#This Row],[order_date]])</f>
        <v>4</v>
      </c>
      <c r="J3323" s="7">
        <f>YEAR(tbl_orders_raw[[#This Row],[order_date]])</f>
        <v>2026</v>
      </c>
    </row>
    <row r="3324" spans="1:10" x14ac:dyDescent="0.3">
      <c r="A3324" s="2" t="s">
        <v>6249</v>
      </c>
      <c r="B3324" s="2" t="s">
        <v>1228</v>
      </c>
      <c r="C3324" s="3">
        <v>45594</v>
      </c>
      <c r="D3324" s="2" t="s">
        <v>2915</v>
      </c>
      <c r="E3324" s="2" t="s">
        <v>2919</v>
      </c>
      <c r="F3324" s="2" t="s">
        <v>2922</v>
      </c>
      <c r="G3324" s="2">
        <f>ROWS(tbl_orders_raw[])</f>
        <v>5000</v>
      </c>
      <c r="H3324" s="2" t="str">
        <f>_xlfn.XLOOKUP(tbl_orders_raw[[#This Row],[customer_id]],tbl_customers[customer_id],tbl_customers[customer_id],"Not Found")</f>
        <v>CUST00600</v>
      </c>
      <c r="I3324" s="7">
        <f>MONTH(tbl_orders_raw[[#This Row],[order_date]])</f>
        <v>10</v>
      </c>
      <c r="J3324" s="7">
        <f>YEAR(tbl_orders_raw[[#This Row],[order_date]])</f>
        <v>2024</v>
      </c>
    </row>
    <row r="3325" spans="1:10" x14ac:dyDescent="0.3">
      <c r="A3325" s="2" t="s">
        <v>6250</v>
      </c>
      <c r="B3325" s="2" t="s">
        <v>1176</v>
      </c>
      <c r="C3325" s="3">
        <v>46082</v>
      </c>
      <c r="D3325" s="2" t="s">
        <v>2915</v>
      </c>
      <c r="E3325" s="2" t="s">
        <v>2939</v>
      </c>
      <c r="F3325" s="2" t="s">
        <v>2917</v>
      </c>
      <c r="G3325" s="2">
        <f>ROWS(tbl_orders_raw[])</f>
        <v>5000</v>
      </c>
      <c r="H3325" s="2" t="str">
        <f>_xlfn.XLOOKUP(tbl_orders_raw[[#This Row],[customer_id]],tbl_customers[customer_id],tbl_customers[customer_id],"Not Found")</f>
        <v>CUST00574</v>
      </c>
      <c r="I3325" s="7">
        <f>MONTH(tbl_orders_raw[[#This Row],[order_date]])</f>
        <v>3</v>
      </c>
      <c r="J3325" s="7">
        <f>YEAR(tbl_orders_raw[[#This Row],[order_date]])</f>
        <v>2026</v>
      </c>
    </row>
    <row r="3326" spans="1:10" x14ac:dyDescent="0.3">
      <c r="A3326" s="2" t="s">
        <v>6251</v>
      </c>
      <c r="B3326" s="2" t="s">
        <v>294</v>
      </c>
      <c r="C3326" s="3">
        <v>45658</v>
      </c>
      <c r="D3326" s="2" t="s">
        <v>2915</v>
      </c>
      <c r="E3326" s="2" t="s">
        <v>2916</v>
      </c>
      <c r="F3326" s="2" t="s">
        <v>2917</v>
      </c>
      <c r="G3326" s="2">
        <f>ROWS(tbl_orders_raw[])</f>
        <v>5000</v>
      </c>
      <c r="H3326" s="2" t="str">
        <f>_xlfn.XLOOKUP(tbl_orders_raw[[#This Row],[customer_id]],tbl_customers[customer_id],tbl_customers[customer_id],"Not Found")</f>
        <v>CUST00133</v>
      </c>
      <c r="I3326" s="7">
        <f>MONTH(tbl_orders_raw[[#This Row],[order_date]])</f>
        <v>1</v>
      </c>
      <c r="J3326" s="7">
        <f>YEAR(tbl_orders_raw[[#This Row],[order_date]])</f>
        <v>2025</v>
      </c>
    </row>
    <row r="3327" spans="1:10" x14ac:dyDescent="0.3">
      <c r="A3327" s="2" t="s">
        <v>6252</v>
      </c>
      <c r="B3327" s="2" t="s">
        <v>2078</v>
      </c>
      <c r="C3327" s="3">
        <v>46138</v>
      </c>
      <c r="D3327" s="2" t="s">
        <v>2915</v>
      </c>
      <c r="E3327" s="2" t="s">
        <v>2939</v>
      </c>
      <c r="F3327" s="2" t="s">
        <v>2917</v>
      </c>
      <c r="G3327" s="2">
        <f>ROWS(tbl_orders_raw[])</f>
        <v>5000</v>
      </c>
      <c r="H3327" s="2" t="str">
        <f>_xlfn.XLOOKUP(tbl_orders_raw[[#This Row],[customer_id]],tbl_customers[customer_id],tbl_customers[customer_id],"Not Found")</f>
        <v>CUST01025</v>
      </c>
      <c r="I3327" s="7">
        <f>MONTH(tbl_orders_raw[[#This Row],[order_date]])</f>
        <v>4</v>
      </c>
      <c r="J3327" s="7">
        <f>YEAR(tbl_orders_raw[[#This Row],[order_date]])</f>
        <v>2026</v>
      </c>
    </row>
    <row r="3328" spans="1:10" x14ac:dyDescent="0.3">
      <c r="A3328" s="2" t="s">
        <v>6253</v>
      </c>
      <c r="B3328" s="2" t="s">
        <v>1998</v>
      </c>
      <c r="C3328" s="3">
        <v>46064</v>
      </c>
      <c r="D3328" s="2" t="s">
        <v>2925</v>
      </c>
      <c r="E3328" s="2" t="s">
        <v>2921</v>
      </c>
      <c r="F3328" s="2" t="s">
        <v>2917</v>
      </c>
      <c r="G3328" s="2">
        <f>ROWS(tbl_orders_raw[])</f>
        <v>5000</v>
      </c>
      <c r="H3328" s="2" t="str">
        <f>_xlfn.XLOOKUP(tbl_orders_raw[[#This Row],[customer_id]],tbl_customers[customer_id],tbl_customers[customer_id],"Not Found")</f>
        <v>CUST00985</v>
      </c>
      <c r="I3328" s="7">
        <f>MONTH(tbl_orders_raw[[#This Row],[order_date]])</f>
        <v>2</v>
      </c>
      <c r="J3328" s="7">
        <f>YEAR(tbl_orders_raw[[#This Row],[order_date]])</f>
        <v>2026</v>
      </c>
    </row>
    <row r="3329" spans="1:10" x14ac:dyDescent="0.3">
      <c r="A3329" s="2" t="s">
        <v>6254</v>
      </c>
      <c r="B3329" s="2" t="s">
        <v>280</v>
      </c>
      <c r="C3329" s="3">
        <v>45972</v>
      </c>
      <c r="D3329" s="2" t="s">
        <v>2915</v>
      </c>
      <c r="E3329" s="2" t="s">
        <v>2939</v>
      </c>
      <c r="F3329" s="2" t="s">
        <v>2917</v>
      </c>
      <c r="G3329" s="2">
        <f>ROWS(tbl_orders_raw[])</f>
        <v>5000</v>
      </c>
      <c r="H3329" s="2" t="str">
        <f>_xlfn.XLOOKUP(tbl_orders_raw[[#This Row],[customer_id]],tbl_customers[customer_id],tbl_customers[customer_id],"Not Found")</f>
        <v>CUST00126</v>
      </c>
      <c r="I3329" s="7">
        <f>MONTH(tbl_orders_raw[[#This Row],[order_date]])</f>
        <v>11</v>
      </c>
      <c r="J3329" s="7">
        <f>YEAR(tbl_orders_raw[[#This Row],[order_date]])</f>
        <v>2025</v>
      </c>
    </row>
    <row r="3330" spans="1:10" x14ac:dyDescent="0.3">
      <c r="A3330" s="2" t="s">
        <v>6255</v>
      </c>
      <c r="B3330" s="2" t="s">
        <v>2200</v>
      </c>
      <c r="C3330" s="3">
        <v>45525</v>
      </c>
      <c r="D3330" s="2" t="s">
        <v>2915</v>
      </c>
      <c r="E3330" s="2" t="s">
        <v>2916</v>
      </c>
      <c r="F3330" s="2" t="s">
        <v>2917</v>
      </c>
      <c r="G3330" s="2">
        <f>ROWS(tbl_orders_raw[])</f>
        <v>5000</v>
      </c>
      <c r="H3330" s="2" t="str">
        <f>_xlfn.XLOOKUP(tbl_orders_raw[[#This Row],[customer_id]],tbl_customers[customer_id],tbl_customers[customer_id],"Not Found")</f>
        <v>CUST01086</v>
      </c>
      <c r="I3330" s="7">
        <f>MONTH(tbl_orders_raw[[#This Row],[order_date]])</f>
        <v>8</v>
      </c>
      <c r="J3330" s="7">
        <f>YEAR(tbl_orders_raw[[#This Row],[order_date]])</f>
        <v>2024</v>
      </c>
    </row>
    <row r="3331" spans="1:10" x14ac:dyDescent="0.3">
      <c r="A3331" s="2" t="s">
        <v>6256</v>
      </c>
      <c r="B3331" s="2" t="s">
        <v>328</v>
      </c>
      <c r="C3331" s="3">
        <v>46133</v>
      </c>
      <c r="D3331" s="2" t="s">
        <v>2925</v>
      </c>
      <c r="E3331" s="2" t="s">
        <v>2939</v>
      </c>
      <c r="F3331" s="2" t="s">
        <v>2917</v>
      </c>
      <c r="G3331" s="2">
        <f>ROWS(tbl_orders_raw[])</f>
        <v>5000</v>
      </c>
      <c r="H3331" s="2" t="str">
        <f>_xlfn.XLOOKUP(tbl_orders_raw[[#This Row],[customer_id]],tbl_customers[customer_id],tbl_customers[customer_id],"Not Found")</f>
        <v>CUST00150</v>
      </c>
      <c r="I3331" s="7">
        <f>MONTH(tbl_orders_raw[[#This Row],[order_date]])</f>
        <v>4</v>
      </c>
      <c r="J3331" s="7">
        <f>YEAR(tbl_orders_raw[[#This Row],[order_date]])</f>
        <v>2026</v>
      </c>
    </row>
    <row r="3332" spans="1:10" x14ac:dyDescent="0.3">
      <c r="A3332" s="2" t="s">
        <v>6257</v>
      </c>
      <c r="B3332" s="2" t="s">
        <v>770</v>
      </c>
      <c r="C3332" s="3">
        <v>45762</v>
      </c>
      <c r="D3332" s="2" t="s">
        <v>2915</v>
      </c>
      <c r="E3332" s="2" t="s">
        <v>2916</v>
      </c>
      <c r="F3332" s="2" t="s">
        <v>2917</v>
      </c>
      <c r="G3332" s="2">
        <f>ROWS(tbl_orders_raw[])</f>
        <v>5000</v>
      </c>
      <c r="H3332" s="2" t="str">
        <f>_xlfn.XLOOKUP(tbl_orders_raw[[#This Row],[customer_id]],tbl_customers[customer_id],tbl_customers[customer_id],"Not Found")</f>
        <v>CUST00371</v>
      </c>
      <c r="I3332" s="7">
        <f>MONTH(tbl_orders_raw[[#This Row],[order_date]])</f>
        <v>4</v>
      </c>
      <c r="J3332" s="7">
        <f>YEAR(tbl_orders_raw[[#This Row],[order_date]])</f>
        <v>2025</v>
      </c>
    </row>
    <row r="3333" spans="1:10" x14ac:dyDescent="0.3">
      <c r="A3333" s="2" t="s">
        <v>6258</v>
      </c>
      <c r="B3333" s="2" t="s">
        <v>1644</v>
      </c>
      <c r="C3333" s="3">
        <v>45557</v>
      </c>
      <c r="D3333" s="2" t="s">
        <v>2925</v>
      </c>
      <c r="E3333" s="2" t="s">
        <v>2939</v>
      </c>
      <c r="F3333" s="2" t="s">
        <v>2917</v>
      </c>
      <c r="G3333" s="2">
        <f>ROWS(tbl_orders_raw[])</f>
        <v>5000</v>
      </c>
      <c r="H3333" s="2" t="str">
        <f>_xlfn.XLOOKUP(tbl_orders_raw[[#This Row],[customer_id]],tbl_customers[customer_id],tbl_customers[customer_id],"Not Found")</f>
        <v>CUST00808</v>
      </c>
      <c r="I3333" s="7">
        <f>MONTH(tbl_orders_raw[[#This Row],[order_date]])</f>
        <v>9</v>
      </c>
      <c r="J3333" s="7">
        <f>YEAR(tbl_orders_raw[[#This Row],[order_date]])</f>
        <v>2024</v>
      </c>
    </row>
    <row r="3334" spans="1:10" x14ac:dyDescent="0.3">
      <c r="A3334" s="2" t="s">
        <v>6259</v>
      </c>
      <c r="B3334" s="2" t="s">
        <v>790</v>
      </c>
      <c r="C3334" s="3">
        <v>45753</v>
      </c>
      <c r="D3334" s="2" t="s">
        <v>2925</v>
      </c>
      <c r="E3334" s="2" t="s">
        <v>2934</v>
      </c>
      <c r="F3334" s="2" t="s">
        <v>2922</v>
      </c>
      <c r="G3334" s="2">
        <f>ROWS(tbl_orders_raw[])</f>
        <v>5000</v>
      </c>
      <c r="H3334" s="2" t="str">
        <f>_xlfn.XLOOKUP(tbl_orders_raw[[#This Row],[customer_id]],tbl_customers[customer_id],tbl_customers[customer_id],"Not Found")</f>
        <v>CUST00381</v>
      </c>
      <c r="I3334" s="7">
        <f>MONTH(tbl_orders_raw[[#This Row],[order_date]])</f>
        <v>4</v>
      </c>
      <c r="J3334" s="7">
        <f>YEAR(tbl_orders_raw[[#This Row],[order_date]])</f>
        <v>2025</v>
      </c>
    </row>
    <row r="3335" spans="1:10" x14ac:dyDescent="0.3">
      <c r="A3335" s="2" t="s">
        <v>6260</v>
      </c>
      <c r="B3335" s="2" t="s">
        <v>1736</v>
      </c>
      <c r="C3335" s="3">
        <v>45751</v>
      </c>
      <c r="D3335" s="2" t="s">
        <v>2915</v>
      </c>
      <c r="E3335" s="2" t="s">
        <v>2916</v>
      </c>
      <c r="F3335" s="2" t="s">
        <v>2917</v>
      </c>
      <c r="G3335" s="2">
        <f>ROWS(tbl_orders_raw[])</f>
        <v>5000</v>
      </c>
      <c r="H3335" s="2" t="str">
        <f>_xlfn.XLOOKUP(tbl_orders_raw[[#This Row],[customer_id]],tbl_customers[customer_id],tbl_customers[customer_id],"Not Found")</f>
        <v>CUST00854</v>
      </c>
      <c r="I3335" s="7">
        <f>MONTH(tbl_orders_raw[[#This Row],[order_date]])</f>
        <v>4</v>
      </c>
      <c r="J3335" s="7">
        <f>YEAR(tbl_orders_raw[[#This Row],[order_date]])</f>
        <v>2025</v>
      </c>
    </row>
    <row r="3336" spans="1:10" x14ac:dyDescent="0.3">
      <c r="A3336" s="2" t="s">
        <v>6261</v>
      </c>
      <c r="B3336" s="2" t="s">
        <v>1574</v>
      </c>
      <c r="C3336" s="3">
        <v>46205</v>
      </c>
      <c r="D3336" s="2" t="s">
        <v>2925</v>
      </c>
      <c r="E3336" s="2" t="s">
        <v>2916</v>
      </c>
      <c r="F3336" s="2" t="s">
        <v>2922</v>
      </c>
      <c r="G3336" s="2">
        <f>ROWS(tbl_orders_raw[])</f>
        <v>5000</v>
      </c>
      <c r="H3336" s="2" t="str">
        <f>_xlfn.XLOOKUP(tbl_orders_raw[[#This Row],[customer_id]],tbl_customers[customer_id],tbl_customers[customer_id],"Not Found")</f>
        <v>CUST00773</v>
      </c>
      <c r="I3336" s="7">
        <f>MONTH(tbl_orders_raw[[#This Row],[order_date]])</f>
        <v>7</v>
      </c>
      <c r="J3336" s="7">
        <f>YEAR(tbl_orders_raw[[#This Row],[order_date]])</f>
        <v>2026</v>
      </c>
    </row>
    <row r="3337" spans="1:10" x14ac:dyDescent="0.3">
      <c r="A3337" s="2" t="s">
        <v>6262</v>
      </c>
      <c r="B3337" s="2" t="s">
        <v>874</v>
      </c>
      <c r="C3337" s="3">
        <v>46172</v>
      </c>
      <c r="D3337" s="2" t="s">
        <v>2928</v>
      </c>
      <c r="E3337" s="2" t="s">
        <v>2916</v>
      </c>
      <c r="F3337" s="2" t="s">
        <v>2917</v>
      </c>
      <c r="G3337" s="2">
        <f>ROWS(tbl_orders_raw[])</f>
        <v>5000</v>
      </c>
      <c r="H3337" s="2" t="str">
        <f>_xlfn.XLOOKUP(tbl_orders_raw[[#This Row],[customer_id]],tbl_customers[customer_id],tbl_customers[customer_id],"Not Found")</f>
        <v>CUST00423</v>
      </c>
      <c r="I3337" s="7">
        <f>MONTH(tbl_orders_raw[[#This Row],[order_date]])</f>
        <v>5</v>
      </c>
      <c r="J3337" s="7">
        <f>YEAR(tbl_orders_raw[[#This Row],[order_date]])</f>
        <v>2026</v>
      </c>
    </row>
    <row r="3338" spans="1:10" x14ac:dyDescent="0.3">
      <c r="A3338" s="2" t="s">
        <v>6263</v>
      </c>
      <c r="B3338" s="2" t="s">
        <v>1672</v>
      </c>
      <c r="C3338" s="3">
        <v>46234</v>
      </c>
      <c r="D3338" s="2" t="s">
        <v>2915</v>
      </c>
      <c r="E3338" s="2" t="s">
        <v>2919</v>
      </c>
      <c r="F3338" s="2" t="s">
        <v>2917</v>
      </c>
      <c r="G3338" s="2">
        <f>ROWS(tbl_orders_raw[])</f>
        <v>5000</v>
      </c>
      <c r="H3338" s="2" t="str">
        <f>_xlfn.XLOOKUP(tbl_orders_raw[[#This Row],[customer_id]],tbl_customers[customer_id],tbl_customers[customer_id],"Not Found")</f>
        <v>CUST00822</v>
      </c>
      <c r="I3338" s="7">
        <f>MONTH(tbl_orders_raw[[#This Row],[order_date]])</f>
        <v>7</v>
      </c>
      <c r="J3338" s="7">
        <f>YEAR(tbl_orders_raw[[#This Row],[order_date]])</f>
        <v>2026</v>
      </c>
    </row>
    <row r="3339" spans="1:10" x14ac:dyDescent="0.3">
      <c r="A3339" s="2" t="s">
        <v>6264</v>
      </c>
      <c r="B3339" s="2" t="s">
        <v>922</v>
      </c>
      <c r="C3339" s="3">
        <v>45420</v>
      </c>
      <c r="D3339" s="2" t="s">
        <v>2925</v>
      </c>
      <c r="E3339" s="2" t="s">
        <v>2939</v>
      </c>
      <c r="F3339" s="2" t="s">
        <v>2917</v>
      </c>
      <c r="G3339" s="2">
        <f>ROWS(tbl_orders_raw[])</f>
        <v>5000</v>
      </c>
      <c r="H3339" s="2" t="str">
        <f>_xlfn.XLOOKUP(tbl_orders_raw[[#This Row],[customer_id]],tbl_customers[customer_id],tbl_customers[customer_id],"Not Found")</f>
        <v>CUST00447</v>
      </c>
      <c r="I3339" s="7">
        <f>MONTH(tbl_orders_raw[[#This Row],[order_date]])</f>
        <v>5</v>
      </c>
      <c r="J3339" s="7">
        <f>YEAR(tbl_orders_raw[[#This Row],[order_date]])</f>
        <v>2024</v>
      </c>
    </row>
    <row r="3340" spans="1:10" x14ac:dyDescent="0.3">
      <c r="A3340" s="2" t="s">
        <v>6265</v>
      </c>
      <c r="B3340" s="2" t="s">
        <v>242</v>
      </c>
      <c r="C3340" s="3">
        <v>45778</v>
      </c>
      <c r="D3340" s="2" t="s">
        <v>2915</v>
      </c>
      <c r="E3340" s="2" t="s">
        <v>2921</v>
      </c>
      <c r="F3340" s="2" t="s">
        <v>2917</v>
      </c>
      <c r="G3340" s="2">
        <f>ROWS(tbl_orders_raw[])</f>
        <v>5000</v>
      </c>
      <c r="H3340" s="2" t="str">
        <f>_xlfn.XLOOKUP(tbl_orders_raw[[#This Row],[customer_id]],tbl_customers[customer_id],tbl_customers[customer_id],"Not Found")</f>
        <v>CUST00107</v>
      </c>
      <c r="I3340" s="7">
        <f>MONTH(tbl_orders_raw[[#This Row],[order_date]])</f>
        <v>5</v>
      </c>
      <c r="J3340" s="7">
        <f>YEAR(tbl_orders_raw[[#This Row],[order_date]])</f>
        <v>2025</v>
      </c>
    </row>
    <row r="3341" spans="1:10" x14ac:dyDescent="0.3">
      <c r="A3341" s="2" t="s">
        <v>6266</v>
      </c>
      <c r="B3341" s="2" t="s">
        <v>2146</v>
      </c>
      <c r="C3341" s="3">
        <v>45561</v>
      </c>
      <c r="D3341" s="2" t="s">
        <v>2928</v>
      </c>
      <c r="E3341" s="2" t="s">
        <v>2939</v>
      </c>
      <c r="F3341" s="2" t="s">
        <v>2917</v>
      </c>
      <c r="G3341" s="2">
        <f>ROWS(tbl_orders_raw[])</f>
        <v>5000</v>
      </c>
      <c r="H3341" s="2" t="str">
        <f>_xlfn.XLOOKUP(tbl_orders_raw[[#This Row],[customer_id]],tbl_customers[customer_id],tbl_customers[customer_id],"Not Found")</f>
        <v>CUST01059</v>
      </c>
      <c r="I3341" s="7">
        <f>MONTH(tbl_orders_raw[[#This Row],[order_date]])</f>
        <v>9</v>
      </c>
      <c r="J3341" s="7">
        <f>YEAR(tbl_orders_raw[[#This Row],[order_date]])</f>
        <v>2024</v>
      </c>
    </row>
    <row r="3342" spans="1:10" x14ac:dyDescent="0.3">
      <c r="A3342" s="2" t="s">
        <v>6267</v>
      </c>
      <c r="B3342" s="2" t="s">
        <v>986</v>
      </c>
      <c r="C3342" s="3">
        <v>45987</v>
      </c>
      <c r="D3342" s="2" t="s">
        <v>2915</v>
      </c>
      <c r="E3342" s="2" t="s">
        <v>2919</v>
      </c>
      <c r="F3342" s="2" t="s">
        <v>2917</v>
      </c>
      <c r="G3342" s="2">
        <f>ROWS(tbl_orders_raw[])</f>
        <v>5000</v>
      </c>
      <c r="H3342" s="2" t="str">
        <f>_xlfn.XLOOKUP(tbl_orders_raw[[#This Row],[customer_id]],tbl_customers[customer_id],tbl_customers[customer_id],"Not Found")</f>
        <v>CUST00479</v>
      </c>
      <c r="I3342" s="7">
        <f>MONTH(tbl_orders_raw[[#This Row],[order_date]])</f>
        <v>11</v>
      </c>
      <c r="J3342" s="7">
        <f>YEAR(tbl_orders_raw[[#This Row],[order_date]])</f>
        <v>2025</v>
      </c>
    </row>
    <row r="3343" spans="1:10" x14ac:dyDescent="0.3">
      <c r="A3343" s="2" t="s">
        <v>6268</v>
      </c>
      <c r="B3343" s="2" t="s">
        <v>992</v>
      </c>
      <c r="C3343" s="3">
        <v>46088</v>
      </c>
      <c r="D3343" s="2" t="s">
        <v>2915</v>
      </c>
      <c r="E3343" s="2" t="s">
        <v>2939</v>
      </c>
      <c r="F3343" s="2" t="s">
        <v>2917</v>
      </c>
      <c r="G3343" s="2">
        <f>ROWS(tbl_orders_raw[])</f>
        <v>5000</v>
      </c>
      <c r="H3343" s="2" t="str">
        <f>_xlfn.XLOOKUP(tbl_orders_raw[[#This Row],[customer_id]],tbl_customers[customer_id],tbl_customers[customer_id],"Not Found")</f>
        <v>CUST00482</v>
      </c>
      <c r="I3343" s="7">
        <f>MONTH(tbl_orders_raw[[#This Row],[order_date]])</f>
        <v>3</v>
      </c>
      <c r="J3343" s="7">
        <f>YEAR(tbl_orders_raw[[#This Row],[order_date]])</f>
        <v>2026</v>
      </c>
    </row>
    <row r="3344" spans="1:10" x14ac:dyDescent="0.3">
      <c r="A3344" s="2" t="s">
        <v>6269</v>
      </c>
      <c r="B3344" s="2" t="s">
        <v>622</v>
      </c>
      <c r="C3344" s="3">
        <v>45829</v>
      </c>
      <c r="D3344" s="2" t="s">
        <v>2915</v>
      </c>
      <c r="E3344" s="2" t="s">
        <v>2921</v>
      </c>
      <c r="F3344" s="2" t="s">
        <v>2917</v>
      </c>
      <c r="G3344" s="2">
        <f>ROWS(tbl_orders_raw[])</f>
        <v>5000</v>
      </c>
      <c r="H3344" s="2" t="str">
        <f>_xlfn.XLOOKUP(tbl_orders_raw[[#This Row],[customer_id]],tbl_customers[customer_id],tbl_customers[customer_id],"Not Found")</f>
        <v>CUST00297</v>
      </c>
      <c r="I3344" s="7">
        <f>MONTH(tbl_orders_raw[[#This Row],[order_date]])</f>
        <v>6</v>
      </c>
      <c r="J3344" s="7">
        <f>YEAR(tbl_orders_raw[[#This Row],[order_date]])</f>
        <v>2025</v>
      </c>
    </row>
    <row r="3345" spans="1:10" x14ac:dyDescent="0.3">
      <c r="A3345" s="2" t="s">
        <v>6270</v>
      </c>
      <c r="B3345" s="2" t="s">
        <v>1370</v>
      </c>
      <c r="C3345" s="3">
        <v>46218</v>
      </c>
      <c r="D3345" s="2" t="s">
        <v>2925</v>
      </c>
      <c r="E3345" s="2" t="s">
        <v>2939</v>
      </c>
      <c r="F3345" s="2" t="s">
        <v>2922</v>
      </c>
      <c r="G3345" s="2">
        <f>ROWS(tbl_orders_raw[])</f>
        <v>5000</v>
      </c>
      <c r="H3345" s="2" t="str">
        <f>_xlfn.XLOOKUP(tbl_orders_raw[[#This Row],[customer_id]],tbl_customers[customer_id],tbl_customers[customer_id],"Not Found")</f>
        <v>CUST00671</v>
      </c>
      <c r="I3345" s="7">
        <f>MONTH(tbl_orders_raw[[#This Row],[order_date]])</f>
        <v>7</v>
      </c>
      <c r="J3345" s="7">
        <f>YEAR(tbl_orders_raw[[#This Row],[order_date]])</f>
        <v>2026</v>
      </c>
    </row>
    <row r="3346" spans="1:10" x14ac:dyDescent="0.3">
      <c r="A3346" s="2" t="s">
        <v>6271</v>
      </c>
      <c r="B3346" s="2" t="s">
        <v>63</v>
      </c>
      <c r="C3346" s="3">
        <v>46087</v>
      </c>
      <c r="D3346" s="2" t="s">
        <v>2915</v>
      </c>
      <c r="E3346" s="2" t="s">
        <v>2919</v>
      </c>
      <c r="F3346" s="2" t="s">
        <v>2917</v>
      </c>
      <c r="G3346" s="2">
        <f>ROWS(tbl_orders_raw[])</f>
        <v>5000</v>
      </c>
      <c r="H3346" s="2" t="str">
        <f>_xlfn.XLOOKUP(tbl_orders_raw[[#This Row],[customer_id]],tbl_customers[customer_id],tbl_customers[customer_id],"Not Found")</f>
        <v>CUST00019</v>
      </c>
      <c r="I3346" s="7">
        <f>MONTH(tbl_orders_raw[[#This Row],[order_date]])</f>
        <v>3</v>
      </c>
      <c r="J3346" s="7">
        <f>YEAR(tbl_orders_raw[[#This Row],[order_date]])</f>
        <v>2026</v>
      </c>
    </row>
    <row r="3347" spans="1:10" x14ac:dyDescent="0.3">
      <c r="A3347" s="2" t="s">
        <v>6272</v>
      </c>
      <c r="B3347" s="2" t="s">
        <v>1874</v>
      </c>
      <c r="C3347" s="3">
        <v>45713</v>
      </c>
      <c r="D3347" s="2" t="s">
        <v>2915</v>
      </c>
      <c r="E3347" s="2" t="s">
        <v>2939</v>
      </c>
      <c r="F3347" s="2" t="s">
        <v>2917</v>
      </c>
      <c r="G3347" s="2">
        <f>ROWS(tbl_orders_raw[])</f>
        <v>5000</v>
      </c>
      <c r="H3347" s="2" t="str">
        <f>_xlfn.XLOOKUP(tbl_orders_raw[[#This Row],[customer_id]],tbl_customers[customer_id],tbl_customers[customer_id],"Not Found")</f>
        <v>CUST00923</v>
      </c>
      <c r="I3347" s="7">
        <f>MONTH(tbl_orders_raw[[#This Row],[order_date]])</f>
        <v>2</v>
      </c>
      <c r="J3347" s="7">
        <f>YEAR(tbl_orders_raw[[#This Row],[order_date]])</f>
        <v>2025</v>
      </c>
    </row>
    <row r="3348" spans="1:10" x14ac:dyDescent="0.3">
      <c r="A3348" s="2" t="s">
        <v>6273</v>
      </c>
      <c r="B3348" s="2" t="s">
        <v>2076</v>
      </c>
      <c r="C3348" s="3">
        <v>45766</v>
      </c>
      <c r="D3348" s="2" t="s">
        <v>2925</v>
      </c>
      <c r="E3348" s="2" t="s">
        <v>2939</v>
      </c>
      <c r="F3348" s="2" t="s">
        <v>2917</v>
      </c>
      <c r="G3348" s="2">
        <f>ROWS(tbl_orders_raw[])</f>
        <v>5000</v>
      </c>
      <c r="H3348" s="2" t="str">
        <f>_xlfn.XLOOKUP(tbl_orders_raw[[#This Row],[customer_id]],tbl_customers[customer_id],tbl_customers[customer_id],"Not Found")</f>
        <v>CUST01024</v>
      </c>
      <c r="I3348" s="7">
        <f>MONTH(tbl_orders_raw[[#This Row],[order_date]])</f>
        <v>4</v>
      </c>
      <c r="J3348" s="7">
        <f>YEAR(tbl_orders_raw[[#This Row],[order_date]])</f>
        <v>2025</v>
      </c>
    </row>
    <row r="3349" spans="1:10" x14ac:dyDescent="0.3">
      <c r="A3349" s="2" t="s">
        <v>6274</v>
      </c>
      <c r="B3349" s="2" t="s">
        <v>344</v>
      </c>
      <c r="C3349" s="3">
        <v>46162</v>
      </c>
      <c r="D3349" s="2" t="s">
        <v>2925</v>
      </c>
      <c r="E3349" s="2" t="s">
        <v>2936</v>
      </c>
      <c r="F3349" s="2" t="s">
        <v>2917</v>
      </c>
      <c r="G3349" s="2">
        <f>ROWS(tbl_orders_raw[])</f>
        <v>5000</v>
      </c>
      <c r="H3349" s="2" t="str">
        <f>_xlfn.XLOOKUP(tbl_orders_raw[[#This Row],[customer_id]],tbl_customers[customer_id],tbl_customers[customer_id],"Not Found")</f>
        <v>CUST00158</v>
      </c>
      <c r="I3349" s="7">
        <f>MONTH(tbl_orders_raw[[#This Row],[order_date]])</f>
        <v>5</v>
      </c>
      <c r="J3349" s="7">
        <f>YEAR(tbl_orders_raw[[#This Row],[order_date]])</f>
        <v>2026</v>
      </c>
    </row>
    <row r="3350" spans="1:10" x14ac:dyDescent="0.3">
      <c r="A3350" s="2" t="s">
        <v>6275</v>
      </c>
      <c r="B3350" s="2" t="s">
        <v>2188</v>
      </c>
      <c r="C3350" s="3">
        <v>46092</v>
      </c>
      <c r="D3350" s="2" t="s">
        <v>2915</v>
      </c>
      <c r="E3350" s="2" t="s">
        <v>2934</v>
      </c>
      <c r="F3350" s="2" t="s">
        <v>2917</v>
      </c>
      <c r="G3350" s="2">
        <f>ROWS(tbl_orders_raw[])</f>
        <v>5000</v>
      </c>
      <c r="H3350" s="2" t="str">
        <f>_xlfn.XLOOKUP(tbl_orders_raw[[#This Row],[customer_id]],tbl_customers[customer_id],tbl_customers[customer_id],"Not Found")</f>
        <v>CUST01080</v>
      </c>
      <c r="I3350" s="7">
        <f>MONTH(tbl_orders_raw[[#This Row],[order_date]])</f>
        <v>3</v>
      </c>
      <c r="J3350" s="7">
        <f>YEAR(tbl_orders_raw[[#This Row],[order_date]])</f>
        <v>2026</v>
      </c>
    </row>
    <row r="3351" spans="1:10" x14ac:dyDescent="0.3">
      <c r="A3351" s="2" t="s">
        <v>6276</v>
      </c>
      <c r="B3351" s="2" t="s">
        <v>1678</v>
      </c>
      <c r="C3351" s="3">
        <v>46172</v>
      </c>
      <c r="D3351" s="2" t="s">
        <v>2925</v>
      </c>
      <c r="E3351" s="2" t="s">
        <v>2916</v>
      </c>
      <c r="F3351" s="2" t="s">
        <v>2917</v>
      </c>
      <c r="G3351" s="2">
        <f>ROWS(tbl_orders_raw[])</f>
        <v>5000</v>
      </c>
      <c r="H3351" s="2" t="str">
        <f>_xlfn.XLOOKUP(tbl_orders_raw[[#This Row],[customer_id]],tbl_customers[customer_id],tbl_customers[customer_id],"Not Found")</f>
        <v>CUST00825</v>
      </c>
      <c r="I3351" s="7">
        <f>MONTH(tbl_orders_raw[[#This Row],[order_date]])</f>
        <v>5</v>
      </c>
      <c r="J3351" s="7">
        <f>YEAR(tbl_orders_raw[[#This Row],[order_date]])</f>
        <v>2026</v>
      </c>
    </row>
    <row r="3352" spans="1:10" x14ac:dyDescent="0.3">
      <c r="A3352" s="2" t="s">
        <v>6277</v>
      </c>
      <c r="B3352" s="2" t="s">
        <v>274</v>
      </c>
      <c r="C3352" s="3">
        <v>45476</v>
      </c>
      <c r="D3352" s="2" t="s">
        <v>2925</v>
      </c>
      <c r="E3352" s="2" t="s">
        <v>2916</v>
      </c>
      <c r="F3352" s="2" t="s">
        <v>2917</v>
      </c>
      <c r="G3352" s="2">
        <f>ROWS(tbl_orders_raw[])</f>
        <v>5000</v>
      </c>
      <c r="H3352" s="2" t="str">
        <f>_xlfn.XLOOKUP(tbl_orders_raw[[#This Row],[customer_id]],tbl_customers[customer_id],tbl_customers[customer_id],"Not Found")</f>
        <v>CUST00123</v>
      </c>
      <c r="I3352" s="7">
        <f>MONTH(tbl_orders_raw[[#This Row],[order_date]])</f>
        <v>7</v>
      </c>
      <c r="J3352" s="7">
        <f>YEAR(tbl_orders_raw[[#This Row],[order_date]])</f>
        <v>2024</v>
      </c>
    </row>
    <row r="3353" spans="1:10" x14ac:dyDescent="0.3">
      <c r="A3353" s="2" t="s">
        <v>6278</v>
      </c>
      <c r="B3353" s="2" t="s">
        <v>452</v>
      </c>
      <c r="C3353" s="3">
        <v>45785</v>
      </c>
      <c r="D3353" s="2" t="s">
        <v>2915</v>
      </c>
      <c r="E3353" s="2" t="s">
        <v>2916</v>
      </c>
      <c r="F3353" s="2" t="s">
        <v>2917</v>
      </c>
      <c r="G3353" s="2">
        <f>ROWS(tbl_orders_raw[])</f>
        <v>5000</v>
      </c>
      <c r="H3353" s="2" t="str">
        <f>_xlfn.XLOOKUP(tbl_orders_raw[[#This Row],[customer_id]],tbl_customers[customer_id],tbl_customers[customer_id],"Not Found")</f>
        <v>CUST00212</v>
      </c>
      <c r="I3353" s="7">
        <f>MONTH(tbl_orders_raw[[#This Row],[order_date]])</f>
        <v>5</v>
      </c>
      <c r="J3353" s="7">
        <f>YEAR(tbl_orders_raw[[#This Row],[order_date]])</f>
        <v>2025</v>
      </c>
    </row>
    <row r="3354" spans="1:10" x14ac:dyDescent="0.3">
      <c r="A3354" s="2" t="s">
        <v>6279</v>
      </c>
      <c r="B3354" s="2" t="s">
        <v>2036</v>
      </c>
      <c r="C3354" s="3">
        <v>45671</v>
      </c>
      <c r="D3354" s="2" t="s">
        <v>2915</v>
      </c>
      <c r="E3354" s="2" t="s">
        <v>2916</v>
      </c>
      <c r="F3354" s="2" t="s">
        <v>2917</v>
      </c>
      <c r="G3354" s="2">
        <f>ROWS(tbl_orders_raw[])</f>
        <v>5000</v>
      </c>
      <c r="H3354" s="2" t="str">
        <f>_xlfn.XLOOKUP(tbl_orders_raw[[#This Row],[customer_id]],tbl_customers[customer_id],tbl_customers[customer_id],"Not Found")</f>
        <v>CUST01004</v>
      </c>
      <c r="I3354" s="7">
        <f>MONTH(tbl_orders_raw[[#This Row],[order_date]])</f>
        <v>1</v>
      </c>
      <c r="J3354" s="7">
        <f>YEAR(tbl_orders_raw[[#This Row],[order_date]])</f>
        <v>2025</v>
      </c>
    </row>
    <row r="3355" spans="1:10" x14ac:dyDescent="0.3">
      <c r="A3355" s="2" t="s">
        <v>6280</v>
      </c>
      <c r="B3355" s="2" t="s">
        <v>702</v>
      </c>
      <c r="C3355" s="3">
        <v>45725</v>
      </c>
      <c r="D3355" s="2" t="s">
        <v>2915</v>
      </c>
      <c r="E3355" s="2" t="s">
        <v>2939</v>
      </c>
      <c r="F3355" s="2" t="s">
        <v>2917</v>
      </c>
      <c r="G3355" s="2">
        <f>ROWS(tbl_orders_raw[])</f>
        <v>5000</v>
      </c>
      <c r="H3355" s="2" t="str">
        <f>_xlfn.XLOOKUP(tbl_orders_raw[[#This Row],[customer_id]],tbl_customers[customer_id],tbl_customers[customer_id],"Not Found")</f>
        <v>CUST00337</v>
      </c>
      <c r="I3355" s="7">
        <f>MONTH(tbl_orders_raw[[#This Row],[order_date]])</f>
        <v>3</v>
      </c>
      <c r="J3355" s="7">
        <f>YEAR(tbl_orders_raw[[#This Row],[order_date]])</f>
        <v>2025</v>
      </c>
    </row>
    <row r="3356" spans="1:10" x14ac:dyDescent="0.3">
      <c r="A3356" s="2" t="s">
        <v>6281</v>
      </c>
      <c r="B3356" s="2" t="s">
        <v>1552</v>
      </c>
      <c r="C3356" s="3">
        <v>45848</v>
      </c>
      <c r="D3356" s="2" t="s">
        <v>2915</v>
      </c>
      <c r="E3356" s="2" t="s">
        <v>2916</v>
      </c>
      <c r="F3356" s="2" t="s">
        <v>2917</v>
      </c>
      <c r="G3356" s="2">
        <f>ROWS(tbl_orders_raw[])</f>
        <v>5000</v>
      </c>
      <c r="H3356" s="2" t="str">
        <f>_xlfn.XLOOKUP(tbl_orders_raw[[#This Row],[customer_id]],tbl_customers[customer_id],tbl_customers[customer_id],"Not Found")</f>
        <v>CUST00762</v>
      </c>
      <c r="I3356" s="7">
        <f>MONTH(tbl_orders_raw[[#This Row],[order_date]])</f>
        <v>7</v>
      </c>
      <c r="J3356" s="7">
        <f>YEAR(tbl_orders_raw[[#This Row],[order_date]])</f>
        <v>2025</v>
      </c>
    </row>
    <row r="3357" spans="1:10" x14ac:dyDescent="0.3">
      <c r="A3357" s="2" t="s">
        <v>6282</v>
      </c>
      <c r="B3357" s="2" t="s">
        <v>2296</v>
      </c>
      <c r="C3357" s="3">
        <v>45882</v>
      </c>
      <c r="D3357" s="2" t="s">
        <v>2915</v>
      </c>
      <c r="E3357" s="2" t="s">
        <v>2939</v>
      </c>
      <c r="F3357" s="2" t="s">
        <v>2922</v>
      </c>
      <c r="G3357" s="2">
        <f>ROWS(tbl_orders_raw[])</f>
        <v>5000</v>
      </c>
      <c r="H3357" s="2" t="str">
        <f>_xlfn.XLOOKUP(tbl_orders_raw[[#This Row],[customer_id]],tbl_customers[customer_id],tbl_customers[customer_id],"Not Found")</f>
        <v>CUST01134</v>
      </c>
      <c r="I3357" s="7">
        <f>MONTH(tbl_orders_raw[[#This Row],[order_date]])</f>
        <v>8</v>
      </c>
      <c r="J3357" s="7">
        <f>YEAR(tbl_orders_raw[[#This Row],[order_date]])</f>
        <v>2025</v>
      </c>
    </row>
    <row r="3358" spans="1:10" x14ac:dyDescent="0.3">
      <c r="A3358" s="2" t="s">
        <v>6283</v>
      </c>
      <c r="B3358" s="2" t="s">
        <v>1770</v>
      </c>
      <c r="C3358" s="3">
        <v>46147</v>
      </c>
      <c r="D3358" s="2" t="s">
        <v>2928</v>
      </c>
      <c r="E3358" s="2" t="s">
        <v>2916</v>
      </c>
      <c r="F3358" s="2" t="s">
        <v>2917</v>
      </c>
      <c r="G3358" s="2">
        <f>ROWS(tbl_orders_raw[])</f>
        <v>5000</v>
      </c>
      <c r="H3358" s="2" t="str">
        <f>_xlfn.XLOOKUP(tbl_orders_raw[[#This Row],[customer_id]],tbl_customers[customer_id],tbl_customers[customer_id],"Not Found")</f>
        <v>CUST00871</v>
      </c>
      <c r="I3358" s="7">
        <f>MONTH(tbl_orders_raw[[#This Row],[order_date]])</f>
        <v>5</v>
      </c>
      <c r="J3358" s="7">
        <f>YEAR(tbl_orders_raw[[#This Row],[order_date]])</f>
        <v>2026</v>
      </c>
    </row>
    <row r="3359" spans="1:10" x14ac:dyDescent="0.3">
      <c r="A3359" s="2" t="s">
        <v>6284</v>
      </c>
      <c r="B3359" s="2" t="s">
        <v>762</v>
      </c>
      <c r="C3359" s="3">
        <v>46117</v>
      </c>
      <c r="D3359" s="2" t="s">
        <v>2915</v>
      </c>
      <c r="E3359" s="2" t="s">
        <v>2936</v>
      </c>
      <c r="F3359" s="2" t="s">
        <v>2917</v>
      </c>
      <c r="G3359" s="2">
        <f>ROWS(tbl_orders_raw[])</f>
        <v>5000</v>
      </c>
      <c r="H3359" s="2" t="str">
        <f>_xlfn.XLOOKUP(tbl_orders_raw[[#This Row],[customer_id]],tbl_customers[customer_id],tbl_customers[customer_id],"Not Found")</f>
        <v>CUST00367</v>
      </c>
      <c r="I3359" s="7">
        <f>MONTH(tbl_orders_raw[[#This Row],[order_date]])</f>
        <v>4</v>
      </c>
      <c r="J3359" s="7">
        <f>YEAR(tbl_orders_raw[[#This Row],[order_date]])</f>
        <v>2026</v>
      </c>
    </row>
    <row r="3360" spans="1:10" x14ac:dyDescent="0.3">
      <c r="A3360" s="2" t="s">
        <v>6285</v>
      </c>
      <c r="B3360" s="2" t="s">
        <v>2280</v>
      </c>
      <c r="C3360" s="3">
        <v>45874</v>
      </c>
      <c r="D3360" s="2" t="s">
        <v>2915</v>
      </c>
      <c r="E3360" s="2" t="s">
        <v>2936</v>
      </c>
      <c r="F3360" s="2" t="s">
        <v>2941</v>
      </c>
      <c r="G3360" s="2">
        <f>ROWS(tbl_orders_raw[])</f>
        <v>5000</v>
      </c>
      <c r="H3360" s="2" t="str">
        <f>_xlfn.XLOOKUP(tbl_orders_raw[[#This Row],[customer_id]],tbl_customers[customer_id],tbl_customers[customer_id],"Not Found")</f>
        <v>CUST01126</v>
      </c>
      <c r="I3360" s="7">
        <f>MONTH(tbl_orders_raw[[#This Row],[order_date]])</f>
        <v>8</v>
      </c>
      <c r="J3360" s="7">
        <f>YEAR(tbl_orders_raw[[#This Row],[order_date]])</f>
        <v>2025</v>
      </c>
    </row>
    <row r="3361" spans="1:10" x14ac:dyDescent="0.3">
      <c r="A3361" s="2" t="s">
        <v>6286</v>
      </c>
      <c r="B3361" s="2" t="s">
        <v>1658</v>
      </c>
      <c r="C3361" s="3">
        <v>45480</v>
      </c>
      <c r="D3361" s="2" t="s">
        <v>2915</v>
      </c>
      <c r="E3361" s="2" t="s">
        <v>2934</v>
      </c>
      <c r="F3361" s="2" t="s">
        <v>2917</v>
      </c>
      <c r="G3361" s="2">
        <f>ROWS(tbl_orders_raw[])</f>
        <v>5000</v>
      </c>
      <c r="H3361" s="2" t="str">
        <f>_xlfn.XLOOKUP(tbl_orders_raw[[#This Row],[customer_id]],tbl_customers[customer_id],tbl_customers[customer_id],"Not Found")</f>
        <v>CUST00815</v>
      </c>
      <c r="I3361" s="7">
        <f>MONTH(tbl_orders_raw[[#This Row],[order_date]])</f>
        <v>7</v>
      </c>
      <c r="J3361" s="7">
        <f>YEAR(tbl_orders_raw[[#This Row],[order_date]])</f>
        <v>2024</v>
      </c>
    </row>
    <row r="3362" spans="1:10" x14ac:dyDescent="0.3">
      <c r="A3362" s="2" t="s">
        <v>6287</v>
      </c>
      <c r="B3362" s="2" t="s">
        <v>132</v>
      </c>
      <c r="C3362" s="3">
        <v>45851</v>
      </c>
      <c r="D3362" s="2" t="s">
        <v>2925</v>
      </c>
      <c r="E3362" s="2" t="s">
        <v>2939</v>
      </c>
      <c r="F3362" s="2" t="s">
        <v>2941</v>
      </c>
      <c r="G3362" s="2">
        <f>ROWS(tbl_orders_raw[])</f>
        <v>5000</v>
      </c>
      <c r="H3362" s="2" t="str">
        <f>_xlfn.XLOOKUP(tbl_orders_raw[[#This Row],[customer_id]],tbl_customers[customer_id],tbl_customers[customer_id],"Not Found")</f>
        <v>CUST00052</v>
      </c>
      <c r="I3362" s="7">
        <f>MONTH(tbl_orders_raw[[#This Row],[order_date]])</f>
        <v>7</v>
      </c>
      <c r="J3362" s="7">
        <f>YEAR(tbl_orders_raw[[#This Row],[order_date]])</f>
        <v>2025</v>
      </c>
    </row>
    <row r="3363" spans="1:10" x14ac:dyDescent="0.3">
      <c r="A3363" s="2" t="s">
        <v>6288</v>
      </c>
      <c r="B3363" s="2" t="s">
        <v>108</v>
      </c>
      <c r="C3363" s="3">
        <v>46069</v>
      </c>
      <c r="D3363" s="2" t="s">
        <v>2928</v>
      </c>
      <c r="E3363" s="2" t="s">
        <v>2934</v>
      </c>
      <c r="F3363" s="2" t="s">
        <v>2917</v>
      </c>
      <c r="G3363" s="2">
        <f>ROWS(tbl_orders_raw[])</f>
        <v>5000</v>
      </c>
      <c r="H3363" s="2" t="str">
        <f>_xlfn.XLOOKUP(tbl_orders_raw[[#This Row],[customer_id]],tbl_customers[customer_id],tbl_customers[customer_id],"Not Found")</f>
        <v>CUST00040</v>
      </c>
      <c r="I3363" s="7">
        <f>MONTH(tbl_orders_raw[[#This Row],[order_date]])</f>
        <v>2</v>
      </c>
      <c r="J3363" s="7">
        <f>YEAR(tbl_orders_raw[[#This Row],[order_date]])</f>
        <v>2026</v>
      </c>
    </row>
    <row r="3364" spans="1:10" x14ac:dyDescent="0.3">
      <c r="A3364" s="2" t="s">
        <v>6289</v>
      </c>
      <c r="B3364" s="2" t="s">
        <v>824</v>
      </c>
      <c r="C3364" s="3">
        <v>46238</v>
      </c>
      <c r="D3364" s="2" t="s">
        <v>2915</v>
      </c>
      <c r="E3364" s="2" t="s">
        <v>2919</v>
      </c>
      <c r="F3364" s="2" t="s">
        <v>2941</v>
      </c>
      <c r="G3364" s="2">
        <f>ROWS(tbl_orders_raw[])</f>
        <v>5000</v>
      </c>
      <c r="H3364" s="2" t="str">
        <f>_xlfn.XLOOKUP(tbl_orders_raw[[#This Row],[customer_id]],tbl_customers[customer_id],tbl_customers[customer_id],"Not Found")</f>
        <v>CUST00398</v>
      </c>
      <c r="I3364" s="7">
        <f>MONTH(tbl_orders_raw[[#This Row],[order_date]])</f>
        <v>8</v>
      </c>
      <c r="J3364" s="7">
        <f>YEAR(tbl_orders_raw[[#This Row],[order_date]])</f>
        <v>2026</v>
      </c>
    </row>
    <row r="3365" spans="1:10" x14ac:dyDescent="0.3">
      <c r="A3365" s="2" t="s">
        <v>6290</v>
      </c>
      <c r="B3365" s="2" t="s">
        <v>74</v>
      </c>
      <c r="C3365" s="3">
        <v>45993</v>
      </c>
      <c r="D3365" s="2" t="s">
        <v>2928</v>
      </c>
      <c r="E3365" s="2" t="s">
        <v>2939</v>
      </c>
      <c r="F3365" s="2" t="s">
        <v>2917</v>
      </c>
      <c r="G3365" s="2">
        <f>ROWS(tbl_orders_raw[])</f>
        <v>5000</v>
      </c>
      <c r="H3365" s="2" t="str">
        <f>_xlfn.XLOOKUP(tbl_orders_raw[[#This Row],[customer_id]],tbl_customers[customer_id],tbl_customers[customer_id],"Not Found")</f>
        <v>CUST00023</v>
      </c>
      <c r="I3365" s="7">
        <f>MONTH(tbl_orders_raw[[#This Row],[order_date]])</f>
        <v>12</v>
      </c>
      <c r="J3365" s="7">
        <f>YEAR(tbl_orders_raw[[#This Row],[order_date]])</f>
        <v>2025</v>
      </c>
    </row>
    <row r="3366" spans="1:10" x14ac:dyDescent="0.3">
      <c r="A3366" s="2" t="s">
        <v>6291</v>
      </c>
      <c r="B3366" s="2" t="s">
        <v>1722</v>
      </c>
      <c r="C3366" s="3">
        <v>45481</v>
      </c>
      <c r="D3366" s="2" t="s">
        <v>2925</v>
      </c>
      <c r="E3366" s="2" t="s">
        <v>2916</v>
      </c>
      <c r="F3366" s="2" t="s">
        <v>2941</v>
      </c>
      <c r="G3366" s="2">
        <f>ROWS(tbl_orders_raw[])</f>
        <v>5000</v>
      </c>
      <c r="H3366" s="2" t="str">
        <f>_xlfn.XLOOKUP(tbl_orders_raw[[#This Row],[customer_id]],tbl_customers[customer_id],tbl_customers[customer_id],"Not Found")</f>
        <v>CUST00847</v>
      </c>
      <c r="I3366" s="7">
        <f>MONTH(tbl_orders_raw[[#This Row],[order_date]])</f>
        <v>7</v>
      </c>
      <c r="J3366" s="7">
        <f>YEAR(tbl_orders_raw[[#This Row],[order_date]])</f>
        <v>2024</v>
      </c>
    </row>
    <row r="3367" spans="1:10" x14ac:dyDescent="0.3">
      <c r="A3367" s="2" t="s">
        <v>6292</v>
      </c>
      <c r="B3367" s="2" t="s">
        <v>2394</v>
      </c>
      <c r="C3367" s="3">
        <v>45677</v>
      </c>
      <c r="D3367" s="2" t="s">
        <v>2915</v>
      </c>
      <c r="E3367" s="2" t="s">
        <v>2916</v>
      </c>
      <c r="F3367" s="2" t="s">
        <v>2917</v>
      </c>
      <c r="G3367" s="2">
        <f>ROWS(tbl_orders_raw[])</f>
        <v>5000</v>
      </c>
      <c r="H3367" s="2" t="str">
        <f>_xlfn.XLOOKUP(tbl_orders_raw[[#This Row],[customer_id]],tbl_customers[customer_id],tbl_customers[customer_id],"Not Found")</f>
        <v>CUST01183</v>
      </c>
      <c r="I3367" s="7">
        <f>MONTH(tbl_orders_raw[[#This Row],[order_date]])</f>
        <v>1</v>
      </c>
      <c r="J3367" s="7">
        <f>YEAR(tbl_orders_raw[[#This Row],[order_date]])</f>
        <v>2025</v>
      </c>
    </row>
    <row r="3368" spans="1:10" x14ac:dyDescent="0.3">
      <c r="A3368" s="2" t="s">
        <v>6293</v>
      </c>
      <c r="B3368" s="2" t="s">
        <v>2336</v>
      </c>
      <c r="C3368" s="3">
        <v>45455</v>
      </c>
      <c r="D3368" s="2" t="s">
        <v>2915</v>
      </c>
      <c r="E3368" s="2" t="s">
        <v>2939</v>
      </c>
      <c r="F3368" s="2" t="s">
        <v>2922</v>
      </c>
      <c r="G3368" s="2">
        <f>ROWS(tbl_orders_raw[])</f>
        <v>5000</v>
      </c>
      <c r="H3368" s="2" t="str">
        <f>_xlfn.XLOOKUP(tbl_orders_raw[[#This Row],[customer_id]],tbl_customers[customer_id],tbl_customers[customer_id],"Not Found")</f>
        <v>CUST01154</v>
      </c>
      <c r="I3368" s="7">
        <f>MONTH(tbl_orders_raw[[#This Row],[order_date]])</f>
        <v>6</v>
      </c>
      <c r="J3368" s="7">
        <f>YEAR(tbl_orders_raw[[#This Row],[order_date]])</f>
        <v>2024</v>
      </c>
    </row>
    <row r="3369" spans="1:10" x14ac:dyDescent="0.3">
      <c r="A3369" s="2" t="s">
        <v>6294</v>
      </c>
      <c r="B3369" s="2" t="s">
        <v>2304</v>
      </c>
      <c r="C3369" s="3">
        <v>46229</v>
      </c>
      <c r="D3369" s="2" t="s">
        <v>2915</v>
      </c>
      <c r="E3369" s="2" t="s">
        <v>2916</v>
      </c>
      <c r="F3369" s="2" t="s">
        <v>2917</v>
      </c>
      <c r="G3369" s="2">
        <f>ROWS(tbl_orders_raw[])</f>
        <v>5000</v>
      </c>
      <c r="H3369" s="2" t="str">
        <f>_xlfn.XLOOKUP(tbl_orders_raw[[#This Row],[customer_id]],tbl_customers[customer_id],tbl_customers[customer_id],"Not Found")</f>
        <v>CUST01138</v>
      </c>
      <c r="I3369" s="7">
        <f>MONTH(tbl_orders_raw[[#This Row],[order_date]])</f>
        <v>7</v>
      </c>
      <c r="J3369" s="7">
        <f>YEAR(tbl_orders_raw[[#This Row],[order_date]])</f>
        <v>2026</v>
      </c>
    </row>
    <row r="3370" spans="1:10" x14ac:dyDescent="0.3">
      <c r="A3370" s="2" t="s">
        <v>6295</v>
      </c>
      <c r="B3370" s="2" t="s">
        <v>1658</v>
      </c>
      <c r="C3370" s="3">
        <v>46051</v>
      </c>
      <c r="D3370" s="2" t="s">
        <v>2925</v>
      </c>
      <c r="E3370" s="2" t="s">
        <v>2939</v>
      </c>
      <c r="F3370" s="2" t="s">
        <v>2917</v>
      </c>
      <c r="G3370" s="2">
        <f>ROWS(tbl_orders_raw[])</f>
        <v>5000</v>
      </c>
      <c r="H3370" s="2" t="str">
        <f>_xlfn.XLOOKUP(tbl_orders_raw[[#This Row],[customer_id]],tbl_customers[customer_id],tbl_customers[customer_id],"Not Found")</f>
        <v>CUST00815</v>
      </c>
      <c r="I3370" s="7">
        <f>MONTH(tbl_orders_raw[[#This Row],[order_date]])</f>
        <v>1</v>
      </c>
      <c r="J3370" s="7">
        <f>YEAR(tbl_orders_raw[[#This Row],[order_date]])</f>
        <v>2026</v>
      </c>
    </row>
    <row r="3371" spans="1:10" x14ac:dyDescent="0.3">
      <c r="A3371" s="2" t="s">
        <v>6296</v>
      </c>
      <c r="B3371" s="2" t="s">
        <v>1462</v>
      </c>
      <c r="C3371" s="3">
        <v>46194</v>
      </c>
      <c r="D3371" s="2" t="s">
        <v>2925</v>
      </c>
      <c r="E3371" s="2" t="s">
        <v>2921</v>
      </c>
      <c r="F3371" s="2" t="s">
        <v>2922</v>
      </c>
      <c r="G3371" s="2">
        <f>ROWS(tbl_orders_raw[])</f>
        <v>5000</v>
      </c>
      <c r="H3371" s="2" t="str">
        <f>_xlfn.XLOOKUP(tbl_orders_raw[[#This Row],[customer_id]],tbl_customers[customer_id],tbl_customers[customer_id],"Not Found")</f>
        <v>CUST00717</v>
      </c>
      <c r="I3371" s="7">
        <f>MONTH(tbl_orders_raw[[#This Row],[order_date]])</f>
        <v>6</v>
      </c>
      <c r="J3371" s="7">
        <f>YEAR(tbl_orders_raw[[#This Row],[order_date]])</f>
        <v>2026</v>
      </c>
    </row>
    <row r="3372" spans="1:10" x14ac:dyDescent="0.3">
      <c r="A3372" s="2" t="s">
        <v>6297</v>
      </c>
      <c r="B3372" s="2" t="s">
        <v>474</v>
      </c>
      <c r="C3372" s="3">
        <v>45624</v>
      </c>
      <c r="D3372" s="2" t="s">
        <v>2925</v>
      </c>
      <c r="E3372" s="2" t="s">
        <v>2916</v>
      </c>
      <c r="F3372" s="2" t="s">
        <v>2917</v>
      </c>
      <c r="G3372" s="2">
        <f>ROWS(tbl_orders_raw[])</f>
        <v>5000</v>
      </c>
      <c r="H3372" s="2" t="str">
        <f>_xlfn.XLOOKUP(tbl_orders_raw[[#This Row],[customer_id]],tbl_customers[customer_id],tbl_customers[customer_id],"Not Found")</f>
        <v>CUST00223</v>
      </c>
      <c r="I3372" s="7">
        <f>MONTH(tbl_orders_raw[[#This Row],[order_date]])</f>
        <v>11</v>
      </c>
      <c r="J3372" s="7">
        <f>YEAR(tbl_orders_raw[[#This Row],[order_date]])</f>
        <v>2024</v>
      </c>
    </row>
    <row r="3373" spans="1:10" x14ac:dyDescent="0.3">
      <c r="A3373" s="2" t="s">
        <v>6298</v>
      </c>
      <c r="B3373" s="2" t="s">
        <v>1922</v>
      </c>
      <c r="C3373" s="3">
        <v>45422</v>
      </c>
      <c r="D3373" s="2" t="s">
        <v>2925</v>
      </c>
      <c r="E3373" s="2" t="s">
        <v>2936</v>
      </c>
      <c r="F3373" s="2" t="s">
        <v>2917</v>
      </c>
      <c r="G3373" s="2">
        <f>ROWS(tbl_orders_raw[])</f>
        <v>5000</v>
      </c>
      <c r="H3373" s="2" t="str">
        <f>_xlfn.XLOOKUP(tbl_orders_raw[[#This Row],[customer_id]],tbl_customers[customer_id],tbl_customers[customer_id],"Not Found")</f>
        <v>CUST00947</v>
      </c>
      <c r="I3373" s="7">
        <f>MONTH(tbl_orders_raw[[#This Row],[order_date]])</f>
        <v>5</v>
      </c>
      <c r="J3373" s="7">
        <f>YEAR(tbl_orders_raw[[#This Row],[order_date]])</f>
        <v>2024</v>
      </c>
    </row>
    <row r="3374" spans="1:10" x14ac:dyDescent="0.3">
      <c r="A3374" s="2" t="s">
        <v>6299</v>
      </c>
      <c r="B3374" s="2" t="s">
        <v>386</v>
      </c>
      <c r="C3374" s="3">
        <v>45845</v>
      </c>
      <c r="D3374" s="2" t="s">
        <v>2915</v>
      </c>
      <c r="E3374" s="2" t="s">
        <v>2921</v>
      </c>
      <c r="F3374" s="2" t="s">
        <v>2917</v>
      </c>
      <c r="G3374" s="2">
        <f>ROWS(tbl_orders_raw[])</f>
        <v>5000</v>
      </c>
      <c r="H3374" s="2" t="str">
        <f>_xlfn.XLOOKUP(tbl_orders_raw[[#This Row],[customer_id]],tbl_customers[customer_id],tbl_customers[customer_id],"Not Found")</f>
        <v>CUST00179</v>
      </c>
      <c r="I3374" s="7">
        <f>MONTH(tbl_orders_raw[[#This Row],[order_date]])</f>
        <v>7</v>
      </c>
      <c r="J3374" s="7">
        <f>YEAR(tbl_orders_raw[[#This Row],[order_date]])</f>
        <v>2025</v>
      </c>
    </row>
    <row r="3375" spans="1:10" x14ac:dyDescent="0.3">
      <c r="A3375" s="2" t="s">
        <v>6300</v>
      </c>
      <c r="B3375" s="2" t="s">
        <v>1454</v>
      </c>
      <c r="C3375" s="3">
        <v>45519</v>
      </c>
      <c r="D3375" s="2" t="s">
        <v>2925</v>
      </c>
      <c r="E3375" s="2" t="s">
        <v>2939</v>
      </c>
      <c r="F3375" s="2" t="s">
        <v>2917</v>
      </c>
      <c r="G3375" s="2">
        <f>ROWS(tbl_orders_raw[])</f>
        <v>5000</v>
      </c>
      <c r="H3375" s="2" t="str">
        <f>_xlfn.XLOOKUP(tbl_orders_raw[[#This Row],[customer_id]],tbl_customers[customer_id],tbl_customers[customer_id],"Not Found")</f>
        <v>CUST00713</v>
      </c>
      <c r="I3375" s="7">
        <f>MONTH(tbl_orders_raw[[#This Row],[order_date]])</f>
        <v>8</v>
      </c>
      <c r="J3375" s="7">
        <f>YEAR(tbl_orders_raw[[#This Row],[order_date]])</f>
        <v>2024</v>
      </c>
    </row>
    <row r="3376" spans="1:10" x14ac:dyDescent="0.3">
      <c r="A3376" s="2" t="s">
        <v>6301</v>
      </c>
      <c r="B3376" s="2" t="s">
        <v>1788</v>
      </c>
      <c r="C3376" s="3">
        <v>46128</v>
      </c>
      <c r="D3376" s="2" t="s">
        <v>2915</v>
      </c>
      <c r="E3376" s="2" t="s">
        <v>2934</v>
      </c>
      <c r="F3376" s="2" t="s">
        <v>2917</v>
      </c>
      <c r="G3376" s="2">
        <f>ROWS(tbl_orders_raw[])</f>
        <v>5000</v>
      </c>
      <c r="H3376" s="2" t="str">
        <f>_xlfn.XLOOKUP(tbl_orders_raw[[#This Row],[customer_id]],tbl_customers[customer_id],tbl_customers[customer_id],"Not Found")</f>
        <v>CUST00880</v>
      </c>
      <c r="I3376" s="7">
        <f>MONTH(tbl_orders_raw[[#This Row],[order_date]])</f>
        <v>4</v>
      </c>
      <c r="J3376" s="7">
        <f>YEAR(tbl_orders_raw[[#This Row],[order_date]])</f>
        <v>2026</v>
      </c>
    </row>
    <row r="3377" spans="1:10" x14ac:dyDescent="0.3">
      <c r="A3377" s="2" t="s">
        <v>6302</v>
      </c>
      <c r="B3377" s="2" t="s">
        <v>1648</v>
      </c>
      <c r="C3377" s="3">
        <v>45755</v>
      </c>
      <c r="D3377" s="2" t="s">
        <v>2925</v>
      </c>
      <c r="E3377" s="2" t="s">
        <v>2934</v>
      </c>
      <c r="F3377" s="2" t="s">
        <v>2917</v>
      </c>
      <c r="G3377" s="2">
        <f>ROWS(tbl_orders_raw[])</f>
        <v>5000</v>
      </c>
      <c r="H3377" s="2" t="str">
        <f>_xlfn.XLOOKUP(tbl_orders_raw[[#This Row],[customer_id]],tbl_customers[customer_id],tbl_customers[customer_id],"Not Found")</f>
        <v>CUST00810</v>
      </c>
      <c r="I3377" s="7">
        <f>MONTH(tbl_orders_raw[[#This Row],[order_date]])</f>
        <v>4</v>
      </c>
      <c r="J3377" s="7">
        <f>YEAR(tbl_orders_raw[[#This Row],[order_date]])</f>
        <v>2025</v>
      </c>
    </row>
    <row r="3378" spans="1:10" x14ac:dyDescent="0.3">
      <c r="A3378" s="2" t="s">
        <v>6303</v>
      </c>
      <c r="B3378" s="2" t="s">
        <v>2294</v>
      </c>
      <c r="C3378" s="3">
        <v>45462</v>
      </c>
      <c r="D3378" s="2" t="s">
        <v>2925</v>
      </c>
      <c r="E3378" s="2" t="s">
        <v>2939</v>
      </c>
      <c r="F3378" s="2" t="s">
        <v>2917</v>
      </c>
      <c r="G3378" s="2">
        <f>ROWS(tbl_orders_raw[])</f>
        <v>5000</v>
      </c>
      <c r="H3378" s="2" t="str">
        <f>_xlfn.XLOOKUP(tbl_orders_raw[[#This Row],[customer_id]],tbl_customers[customer_id],tbl_customers[customer_id],"Not Found")</f>
        <v>CUST01133</v>
      </c>
      <c r="I3378" s="7">
        <f>MONTH(tbl_orders_raw[[#This Row],[order_date]])</f>
        <v>6</v>
      </c>
      <c r="J3378" s="7">
        <f>YEAR(tbl_orders_raw[[#This Row],[order_date]])</f>
        <v>2024</v>
      </c>
    </row>
    <row r="3379" spans="1:10" x14ac:dyDescent="0.3">
      <c r="A3379" s="2" t="s">
        <v>6304</v>
      </c>
      <c r="B3379" s="2" t="s">
        <v>1114</v>
      </c>
      <c r="C3379" s="3">
        <v>45792</v>
      </c>
      <c r="D3379" s="2" t="s">
        <v>2925</v>
      </c>
      <c r="E3379" s="2" t="s">
        <v>2921</v>
      </c>
      <c r="F3379" s="2" t="s">
        <v>2917</v>
      </c>
      <c r="G3379" s="2">
        <f>ROWS(tbl_orders_raw[])</f>
        <v>5000</v>
      </c>
      <c r="H3379" s="2" t="str">
        <f>_xlfn.XLOOKUP(tbl_orders_raw[[#This Row],[customer_id]],tbl_customers[customer_id],tbl_customers[customer_id],"Not Found")</f>
        <v>CUST00543</v>
      </c>
      <c r="I3379" s="7">
        <f>MONTH(tbl_orders_raw[[#This Row],[order_date]])</f>
        <v>5</v>
      </c>
      <c r="J3379" s="7">
        <f>YEAR(tbl_orders_raw[[#This Row],[order_date]])</f>
        <v>2025</v>
      </c>
    </row>
    <row r="3380" spans="1:10" x14ac:dyDescent="0.3">
      <c r="A3380" s="2" t="s">
        <v>6305</v>
      </c>
      <c r="B3380" s="2" t="s">
        <v>13</v>
      </c>
      <c r="C3380" s="3">
        <v>45755</v>
      </c>
      <c r="D3380" s="2" t="s">
        <v>2915</v>
      </c>
      <c r="E3380" s="2" t="s">
        <v>2921</v>
      </c>
      <c r="F3380" s="2" t="s">
        <v>2917</v>
      </c>
      <c r="G3380" s="2">
        <f>ROWS(tbl_orders_raw[])</f>
        <v>5000</v>
      </c>
      <c r="H3380" s="2" t="str">
        <f>_xlfn.XLOOKUP(tbl_orders_raw[[#This Row],[customer_id]],tbl_customers[customer_id],tbl_customers[customer_id],"Not Found")</f>
        <v>CUST00002</v>
      </c>
      <c r="I3380" s="7">
        <f>MONTH(tbl_orders_raw[[#This Row],[order_date]])</f>
        <v>4</v>
      </c>
      <c r="J3380" s="7">
        <f>YEAR(tbl_orders_raw[[#This Row],[order_date]])</f>
        <v>2025</v>
      </c>
    </row>
    <row r="3381" spans="1:10" x14ac:dyDescent="0.3">
      <c r="A3381" s="2" t="s">
        <v>6306</v>
      </c>
      <c r="B3381" s="2" t="s">
        <v>1744</v>
      </c>
      <c r="C3381" s="3">
        <v>45294</v>
      </c>
      <c r="D3381" s="2" t="s">
        <v>2925</v>
      </c>
      <c r="E3381" s="2" t="s">
        <v>2936</v>
      </c>
      <c r="F3381" s="2" t="s">
        <v>2917</v>
      </c>
      <c r="G3381" s="2">
        <f>ROWS(tbl_orders_raw[])</f>
        <v>5000</v>
      </c>
      <c r="H3381" s="2" t="str">
        <f>_xlfn.XLOOKUP(tbl_orders_raw[[#This Row],[customer_id]],tbl_customers[customer_id],tbl_customers[customer_id],"Not Found")</f>
        <v>CUST00858</v>
      </c>
      <c r="I3381" s="7">
        <f>MONTH(tbl_orders_raw[[#This Row],[order_date]])</f>
        <v>1</v>
      </c>
      <c r="J3381" s="7">
        <f>YEAR(tbl_orders_raw[[#This Row],[order_date]])</f>
        <v>2024</v>
      </c>
    </row>
    <row r="3382" spans="1:10" x14ac:dyDescent="0.3">
      <c r="A3382" s="2" t="s">
        <v>6307</v>
      </c>
      <c r="B3382" s="2" t="s">
        <v>118</v>
      </c>
      <c r="C3382" s="3">
        <v>46158</v>
      </c>
      <c r="D3382" s="2" t="s">
        <v>2915</v>
      </c>
      <c r="E3382" s="2" t="s">
        <v>2921</v>
      </c>
      <c r="F3382" s="2" t="s">
        <v>2917</v>
      </c>
      <c r="G3382" s="2">
        <f>ROWS(tbl_orders_raw[])</f>
        <v>5000</v>
      </c>
      <c r="H3382" s="2" t="str">
        <f>_xlfn.XLOOKUP(tbl_orders_raw[[#This Row],[customer_id]],tbl_customers[customer_id],tbl_customers[customer_id],"Not Found")</f>
        <v>CUST00045</v>
      </c>
      <c r="I3382" s="7">
        <f>MONTH(tbl_orders_raw[[#This Row],[order_date]])</f>
        <v>5</v>
      </c>
      <c r="J3382" s="7">
        <f>YEAR(tbl_orders_raw[[#This Row],[order_date]])</f>
        <v>2026</v>
      </c>
    </row>
    <row r="3383" spans="1:10" x14ac:dyDescent="0.3">
      <c r="A3383" s="2" t="s">
        <v>6308</v>
      </c>
      <c r="B3383" s="2" t="s">
        <v>452</v>
      </c>
      <c r="C3383" s="3">
        <v>46236</v>
      </c>
      <c r="D3383" s="2" t="s">
        <v>2925</v>
      </c>
      <c r="E3383" s="2" t="s">
        <v>2934</v>
      </c>
      <c r="F3383" s="2" t="s">
        <v>2917</v>
      </c>
      <c r="G3383" s="2">
        <f>ROWS(tbl_orders_raw[])</f>
        <v>5000</v>
      </c>
      <c r="H3383" s="2" t="str">
        <f>_xlfn.XLOOKUP(tbl_orders_raw[[#This Row],[customer_id]],tbl_customers[customer_id],tbl_customers[customer_id],"Not Found")</f>
        <v>CUST00212</v>
      </c>
      <c r="I3383" s="7">
        <f>MONTH(tbl_orders_raw[[#This Row],[order_date]])</f>
        <v>8</v>
      </c>
      <c r="J3383" s="7">
        <f>YEAR(tbl_orders_raw[[#This Row],[order_date]])</f>
        <v>2026</v>
      </c>
    </row>
    <row r="3384" spans="1:10" x14ac:dyDescent="0.3">
      <c r="A3384" s="2" t="s">
        <v>6309</v>
      </c>
      <c r="B3384" s="2" t="s">
        <v>708</v>
      </c>
      <c r="C3384" s="3">
        <v>45339</v>
      </c>
      <c r="D3384" s="2" t="s">
        <v>2915</v>
      </c>
      <c r="E3384" s="2" t="s">
        <v>2916</v>
      </c>
      <c r="F3384" s="2" t="s">
        <v>2917</v>
      </c>
      <c r="G3384" s="2">
        <f>ROWS(tbl_orders_raw[])</f>
        <v>5000</v>
      </c>
      <c r="H3384" s="2" t="str">
        <f>_xlfn.XLOOKUP(tbl_orders_raw[[#This Row],[customer_id]],tbl_customers[customer_id],tbl_customers[customer_id],"Not Found")</f>
        <v>CUST00340</v>
      </c>
      <c r="I3384" s="7">
        <f>MONTH(tbl_orders_raw[[#This Row],[order_date]])</f>
        <v>2</v>
      </c>
      <c r="J3384" s="7">
        <f>YEAR(tbl_orders_raw[[#This Row],[order_date]])</f>
        <v>2024</v>
      </c>
    </row>
    <row r="3385" spans="1:10" x14ac:dyDescent="0.3">
      <c r="A3385" s="2" t="s">
        <v>6310</v>
      </c>
      <c r="B3385" s="2" t="s">
        <v>1254</v>
      </c>
      <c r="C3385" s="3">
        <v>46137</v>
      </c>
      <c r="D3385" s="2" t="s">
        <v>2925</v>
      </c>
      <c r="E3385" s="2" t="s">
        <v>2916</v>
      </c>
      <c r="F3385" s="2" t="s">
        <v>2917</v>
      </c>
      <c r="G3385" s="2">
        <f>ROWS(tbl_orders_raw[])</f>
        <v>5000</v>
      </c>
      <c r="H3385" s="2" t="str">
        <f>_xlfn.XLOOKUP(tbl_orders_raw[[#This Row],[customer_id]],tbl_customers[customer_id],tbl_customers[customer_id],"Not Found")</f>
        <v>CUST00613</v>
      </c>
      <c r="I3385" s="7">
        <f>MONTH(tbl_orders_raw[[#This Row],[order_date]])</f>
        <v>4</v>
      </c>
      <c r="J3385" s="7">
        <f>YEAR(tbl_orders_raw[[#This Row],[order_date]])</f>
        <v>2026</v>
      </c>
    </row>
    <row r="3386" spans="1:10" x14ac:dyDescent="0.3">
      <c r="A3386" s="2" t="s">
        <v>6311</v>
      </c>
      <c r="B3386" s="2" t="s">
        <v>2250</v>
      </c>
      <c r="C3386" s="3">
        <v>45557</v>
      </c>
      <c r="D3386" s="2" t="s">
        <v>2925</v>
      </c>
      <c r="E3386" s="2" t="s">
        <v>2916</v>
      </c>
      <c r="F3386" s="2" t="s">
        <v>2917</v>
      </c>
      <c r="G3386" s="2">
        <f>ROWS(tbl_orders_raw[])</f>
        <v>5000</v>
      </c>
      <c r="H3386" s="2" t="str">
        <f>_xlfn.XLOOKUP(tbl_orders_raw[[#This Row],[customer_id]],tbl_customers[customer_id],tbl_customers[customer_id],"Not Found")</f>
        <v>CUST01111</v>
      </c>
      <c r="I3386" s="7">
        <f>MONTH(tbl_orders_raw[[#This Row],[order_date]])</f>
        <v>9</v>
      </c>
      <c r="J3386" s="7">
        <f>YEAR(tbl_orders_raw[[#This Row],[order_date]])</f>
        <v>2024</v>
      </c>
    </row>
    <row r="3387" spans="1:10" x14ac:dyDescent="0.3">
      <c r="A3387" s="2" t="s">
        <v>6312</v>
      </c>
      <c r="B3387" s="2" t="s">
        <v>672</v>
      </c>
      <c r="C3387" s="3">
        <v>46212</v>
      </c>
      <c r="D3387" s="2" t="s">
        <v>2915</v>
      </c>
      <c r="E3387" s="2" t="s">
        <v>2916</v>
      </c>
      <c r="F3387" s="2" t="s">
        <v>2917</v>
      </c>
      <c r="G3387" s="2">
        <f>ROWS(tbl_orders_raw[])</f>
        <v>5000</v>
      </c>
      <c r="H3387" s="2" t="str">
        <f>_xlfn.XLOOKUP(tbl_orders_raw[[#This Row],[customer_id]],tbl_customers[customer_id],tbl_customers[customer_id],"Not Found")</f>
        <v>CUST00322</v>
      </c>
      <c r="I3387" s="7">
        <f>MONTH(tbl_orders_raw[[#This Row],[order_date]])</f>
        <v>7</v>
      </c>
      <c r="J3387" s="7">
        <f>YEAR(tbl_orders_raw[[#This Row],[order_date]])</f>
        <v>2026</v>
      </c>
    </row>
    <row r="3388" spans="1:10" x14ac:dyDescent="0.3">
      <c r="A3388" s="2" t="s">
        <v>6313</v>
      </c>
      <c r="B3388" s="2" t="s">
        <v>716</v>
      </c>
      <c r="C3388" s="3">
        <v>45298</v>
      </c>
      <c r="D3388" s="2" t="s">
        <v>2915</v>
      </c>
      <c r="E3388" s="2" t="s">
        <v>2916</v>
      </c>
      <c r="F3388" s="2" t="s">
        <v>2917</v>
      </c>
      <c r="G3388" s="2">
        <f>ROWS(tbl_orders_raw[])</f>
        <v>5000</v>
      </c>
      <c r="H3388" s="2" t="str">
        <f>_xlfn.XLOOKUP(tbl_orders_raw[[#This Row],[customer_id]],tbl_customers[customer_id],tbl_customers[customer_id],"Not Found")</f>
        <v>CUST00344</v>
      </c>
      <c r="I3388" s="7">
        <f>MONTH(tbl_orders_raw[[#This Row],[order_date]])</f>
        <v>1</v>
      </c>
      <c r="J3388" s="7">
        <f>YEAR(tbl_orders_raw[[#This Row],[order_date]])</f>
        <v>2024</v>
      </c>
    </row>
    <row r="3389" spans="1:10" x14ac:dyDescent="0.3">
      <c r="A3389" s="2" t="s">
        <v>6314</v>
      </c>
      <c r="B3389" s="2" t="s">
        <v>1386</v>
      </c>
      <c r="C3389" s="3">
        <v>45675</v>
      </c>
      <c r="D3389" s="2" t="s">
        <v>2915</v>
      </c>
      <c r="E3389" s="2" t="s">
        <v>2936</v>
      </c>
      <c r="F3389" s="2" t="s">
        <v>2917</v>
      </c>
      <c r="G3389" s="2">
        <f>ROWS(tbl_orders_raw[])</f>
        <v>5000</v>
      </c>
      <c r="H3389" s="2" t="str">
        <f>_xlfn.XLOOKUP(tbl_orders_raw[[#This Row],[customer_id]],tbl_customers[customer_id],tbl_customers[customer_id],"Not Found")</f>
        <v>CUST00679</v>
      </c>
      <c r="I3389" s="7">
        <f>MONTH(tbl_orders_raw[[#This Row],[order_date]])</f>
        <v>1</v>
      </c>
      <c r="J3389" s="7">
        <f>YEAR(tbl_orders_raw[[#This Row],[order_date]])</f>
        <v>2025</v>
      </c>
    </row>
    <row r="3390" spans="1:10" x14ac:dyDescent="0.3">
      <c r="A3390" s="2" t="s">
        <v>6315</v>
      </c>
      <c r="B3390" s="2" t="s">
        <v>956</v>
      </c>
      <c r="C3390" s="3">
        <v>46197</v>
      </c>
      <c r="D3390" s="2" t="s">
        <v>2928</v>
      </c>
      <c r="E3390" s="2" t="s">
        <v>2939</v>
      </c>
      <c r="F3390" s="2" t="s">
        <v>2917</v>
      </c>
      <c r="G3390" s="2">
        <f>ROWS(tbl_orders_raw[])</f>
        <v>5000</v>
      </c>
      <c r="H3390" s="2" t="str">
        <f>_xlfn.XLOOKUP(tbl_orders_raw[[#This Row],[customer_id]],tbl_customers[customer_id],tbl_customers[customer_id],"Not Found")</f>
        <v>CUST00464</v>
      </c>
      <c r="I3390" s="7">
        <f>MONTH(tbl_orders_raw[[#This Row],[order_date]])</f>
        <v>6</v>
      </c>
      <c r="J3390" s="7">
        <f>YEAR(tbl_orders_raw[[#This Row],[order_date]])</f>
        <v>2026</v>
      </c>
    </row>
    <row r="3391" spans="1:10" x14ac:dyDescent="0.3">
      <c r="A3391" s="2" t="s">
        <v>6316</v>
      </c>
      <c r="B3391" s="2" t="s">
        <v>166</v>
      </c>
      <c r="C3391" s="3">
        <v>45991</v>
      </c>
      <c r="D3391" s="2" t="s">
        <v>2915</v>
      </c>
      <c r="E3391" s="2" t="s">
        <v>2939</v>
      </c>
      <c r="F3391" s="2" t="s">
        <v>2917</v>
      </c>
      <c r="G3391" s="2">
        <f>ROWS(tbl_orders_raw[])</f>
        <v>5000</v>
      </c>
      <c r="H3391" s="2" t="str">
        <f>_xlfn.XLOOKUP(tbl_orders_raw[[#This Row],[customer_id]],tbl_customers[customer_id],tbl_customers[customer_id],"Not Found")</f>
        <v>CUST00069</v>
      </c>
      <c r="I3391" s="7">
        <f>MONTH(tbl_orders_raw[[#This Row],[order_date]])</f>
        <v>11</v>
      </c>
      <c r="J3391" s="7">
        <f>YEAR(tbl_orders_raw[[#This Row],[order_date]])</f>
        <v>2025</v>
      </c>
    </row>
    <row r="3392" spans="1:10" x14ac:dyDescent="0.3">
      <c r="A3392" s="2" t="s">
        <v>6317</v>
      </c>
      <c r="B3392" s="2" t="s">
        <v>2324</v>
      </c>
      <c r="C3392" s="3">
        <v>45859</v>
      </c>
      <c r="D3392" s="2" t="s">
        <v>2915</v>
      </c>
      <c r="E3392" s="2" t="s">
        <v>2934</v>
      </c>
      <c r="F3392" s="2" t="s">
        <v>2917</v>
      </c>
      <c r="G3392" s="2">
        <f>ROWS(tbl_orders_raw[])</f>
        <v>5000</v>
      </c>
      <c r="H3392" s="2" t="str">
        <f>_xlfn.XLOOKUP(tbl_orders_raw[[#This Row],[customer_id]],tbl_customers[customer_id],tbl_customers[customer_id],"Not Found")</f>
        <v>CUST01148</v>
      </c>
      <c r="I3392" s="7">
        <f>MONTH(tbl_orders_raw[[#This Row],[order_date]])</f>
        <v>7</v>
      </c>
      <c r="J3392" s="7">
        <f>YEAR(tbl_orders_raw[[#This Row],[order_date]])</f>
        <v>2025</v>
      </c>
    </row>
    <row r="3393" spans="1:10" x14ac:dyDescent="0.3">
      <c r="A3393" s="2" t="s">
        <v>6318</v>
      </c>
      <c r="B3393" s="2" t="s">
        <v>1034</v>
      </c>
      <c r="C3393" s="3">
        <v>46065</v>
      </c>
      <c r="D3393" s="2" t="s">
        <v>2915</v>
      </c>
      <c r="E3393" s="2" t="s">
        <v>2916</v>
      </c>
      <c r="F3393" s="2" t="s">
        <v>2917</v>
      </c>
      <c r="G3393" s="2">
        <f>ROWS(tbl_orders_raw[])</f>
        <v>5000</v>
      </c>
      <c r="H3393" s="2" t="str">
        <f>_xlfn.XLOOKUP(tbl_orders_raw[[#This Row],[customer_id]],tbl_customers[customer_id],tbl_customers[customer_id],"Not Found")</f>
        <v>CUST00503</v>
      </c>
      <c r="I3393" s="7">
        <f>MONTH(tbl_orders_raw[[#This Row],[order_date]])</f>
        <v>2</v>
      </c>
      <c r="J3393" s="7">
        <f>YEAR(tbl_orders_raw[[#This Row],[order_date]])</f>
        <v>2026</v>
      </c>
    </row>
    <row r="3394" spans="1:10" x14ac:dyDescent="0.3">
      <c r="A3394" s="2" t="s">
        <v>6319</v>
      </c>
      <c r="B3394" s="2" t="s">
        <v>698</v>
      </c>
      <c r="C3394" s="3">
        <v>45695</v>
      </c>
      <c r="D3394" s="2" t="s">
        <v>2925</v>
      </c>
      <c r="E3394" s="2" t="s">
        <v>2916</v>
      </c>
      <c r="F3394" s="2" t="s">
        <v>2917</v>
      </c>
      <c r="G3394" s="2">
        <f>ROWS(tbl_orders_raw[])</f>
        <v>5000</v>
      </c>
      <c r="H3394" s="2" t="str">
        <f>_xlfn.XLOOKUP(tbl_orders_raw[[#This Row],[customer_id]],tbl_customers[customer_id],tbl_customers[customer_id],"Not Found")</f>
        <v>CUST00335</v>
      </c>
      <c r="I3394" s="7">
        <f>MONTH(tbl_orders_raw[[#This Row],[order_date]])</f>
        <v>2</v>
      </c>
      <c r="J3394" s="7">
        <f>YEAR(tbl_orders_raw[[#This Row],[order_date]])</f>
        <v>2025</v>
      </c>
    </row>
    <row r="3395" spans="1:10" x14ac:dyDescent="0.3">
      <c r="A3395" s="2" t="s">
        <v>6320</v>
      </c>
      <c r="B3395" s="2" t="s">
        <v>1450</v>
      </c>
      <c r="C3395" s="3">
        <v>45319</v>
      </c>
      <c r="D3395" s="2" t="s">
        <v>2925</v>
      </c>
      <c r="E3395" s="2" t="s">
        <v>2919</v>
      </c>
      <c r="F3395" s="2" t="s">
        <v>2922</v>
      </c>
      <c r="G3395" s="2">
        <f>ROWS(tbl_orders_raw[])</f>
        <v>5000</v>
      </c>
      <c r="H3395" s="2" t="str">
        <f>_xlfn.XLOOKUP(tbl_orders_raw[[#This Row],[customer_id]],tbl_customers[customer_id],tbl_customers[customer_id],"Not Found")</f>
        <v>CUST00711</v>
      </c>
      <c r="I3395" s="7">
        <f>MONTH(tbl_orders_raw[[#This Row],[order_date]])</f>
        <v>1</v>
      </c>
      <c r="J3395" s="7">
        <f>YEAR(tbl_orders_raw[[#This Row],[order_date]])</f>
        <v>2024</v>
      </c>
    </row>
    <row r="3396" spans="1:10" x14ac:dyDescent="0.3">
      <c r="A3396" s="2" t="s">
        <v>6321</v>
      </c>
      <c r="B3396" s="2" t="s">
        <v>530</v>
      </c>
      <c r="C3396" s="3">
        <v>45528</v>
      </c>
      <c r="D3396" s="2" t="s">
        <v>2915</v>
      </c>
      <c r="E3396" s="2" t="s">
        <v>2936</v>
      </c>
      <c r="F3396" s="2" t="s">
        <v>2917</v>
      </c>
      <c r="G3396" s="2">
        <f>ROWS(tbl_orders_raw[])</f>
        <v>5000</v>
      </c>
      <c r="H3396" s="2" t="str">
        <f>_xlfn.XLOOKUP(tbl_orders_raw[[#This Row],[customer_id]],tbl_customers[customer_id],tbl_customers[customer_id],"Not Found")</f>
        <v>CUST00251</v>
      </c>
      <c r="I3396" s="7">
        <f>MONTH(tbl_orders_raw[[#This Row],[order_date]])</f>
        <v>8</v>
      </c>
      <c r="J3396" s="7">
        <f>YEAR(tbl_orders_raw[[#This Row],[order_date]])</f>
        <v>2024</v>
      </c>
    </row>
    <row r="3397" spans="1:10" x14ac:dyDescent="0.3">
      <c r="A3397" s="2" t="s">
        <v>6322</v>
      </c>
      <c r="B3397" s="2" t="s">
        <v>400</v>
      </c>
      <c r="C3397" s="3">
        <v>45568</v>
      </c>
      <c r="D3397" s="2" t="s">
        <v>2915</v>
      </c>
      <c r="E3397" s="2" t="s">
        <v>2921</v>
      </c>
      <c r="F3397" s="2" t="s">
        <v>2917</v>
      </c>
      <c r="G3397" s="2">
        <f>ROWS(tbl_orders_raw[])</f>
        <v>5000</v>
      </c>
      <c r="H3397" s="2" t="str">
        <f>_xlfn.XLOOKUP(tbl_orders_raw[[#This Row],[customer_id]],tbl_customers[customer_id],tbl_customers[customer_id],"Not Found")</f>
        <v>CUST00186</v>
      </c>
      <c r="I3397" s="7">
        <f>MONTH(tbl_orders_raw[[#This Row],[order_date]])</f>
        <v>10</v>
      </c>
      <c r="J3397" s="7">
        <f>YEAR(tbl_orders_raw[[#This Row],[order_date]])</f>
        <v>2024</v>
      </c>
    </row>
    <row r="3398" spans="1:10" x14ac:dyDescent="0.3">
      <c r="A3398" s="2" t="s">
        <v>6323</v>
      </c>
      <c r="B3398" s="2" t="s">
        <v>1638</v>
      </c>
      <c r="C3398" s="3">
        <v>45633</v>
      </c>
      <c r="D3398" s="2" t="s">
        <v>2915</v>
      </c>
      <c r="E3398" s="2" t="s">
        <v>2936</v>
      </c>
      <c r="F3398" s="2" t="s">
        <v>2917</v>
      </c>
      <c r="G3398" s="2">
        <f>ROWS(tbl_orders_raw[])</f>
        <v>5000</v>
      </c>
      <c r="H3398" s="2" t="str">
        <f>_xlfn.XLOOKUP(tbl_orders_raw[[#This Row],[customer_id]],tbl_customers[customer_id],tbl_customers[customer_id],"Not Found")</f>
        <v>CUST00805</v>
      </c>
      <c r="I3398" s="7">
        <f>MONTH(tbl_orders_raw[[#This Row],[order_date]])</f>
        <v>12</v>
      </c>
      <c r="J3398" s="7">
        <f>YEAR(tbl_orders_raw[[#This Row],[order_date]])</f>
        <v>2024</v>
      </c>
    </row>
    <row r="3399" spans="1:10" x14ac:dyDescent="0.3">
      <c r="A3399" s="2" t="s">
        <v>6324</v>
      </c>
      <c r="B3399" s="2" t="s">
        <v>260</v>
      </c>
      <c r="C3399" s="3">
        <v>45429</v>
      </c>
      <c r="D3399" s="2" t="s">
        <v>2915</v>
      </c>
      <c r="E3399" s="2" t="s">
        <v>2916</v>
      </c>
      <c r="F3399" s="2" t="s">
        <v>2917</v>
      </c>
      <c r="G3399" s="2">
        <f>ROWS(tbl_orders_raw[])</f>
        <v>5000</v>
      </c>
      <c r="H3399" s="2" t="str">
        <f>_xlfn.XLOOKUP(tbl_orders_raw[[#This Row],[customer_id]],tbl_customers[customer_id],tbl_customers[customer_id],"Not Found")</f>
        <v>CUST00116</v>
      </c>
      <c r="I3399" s="7">
        <f>MONTH(tbl_orders_raw[[#This Row],[order_date]])</f>
        <v>5</v>
      </c>
      <c r="J3399" s="7">
        <f>YEAR(tbl_orders_raw[[#This Row],[order_date]])</f>
        <v>2024</v>
      </c>
    </row>
    <row r="3400" spans="1:10" x14ac:dyDescent="0.3">
      <c r="A3400" s="2" t="s">
        <v>6325</v>
      </c>
      <c r="B3400" s="2" t="s">
        <v>338</v>
      </c>
      <c r="C3400" s="3">
        <v>45494</v>
      </c>
      <c r="D3400" s="2" t="s">
        <v>2915</v>
      </c>
      <c r="E3400" s="2" t="s">
        <v>2939</v>
      </c>
      <c r="F3400" s="2" t="s">
        <v>2917</v>
      </c>
      <c r="G3400" s="2">
        <f>ROWS(tbl_orders_raw[])</f>
        <v>5000</v>
      </c>
      <c r="H3400" s="2" t="str">
        <f>_xlfn.XLOOKUP(tbl_orders_raw[[#This Row],[customer_id]],tbl_customers[customer_id],tbl_customers[customer_id],"Not Found")</f>
        <v>CUST00155</v>
      </c>
      <c r="I3400" s="7">
        <f>MONTH(tbl_orders_raw[[#This Row],[order_date]])</f>
        <v>7</v>
      </c>
      <c r="J3400" s="7">
        <f>YEAR(tbl_orders_raw[[#This Row],[order_date]])</f>
        <v>2024</v>
      </c>
    </row>
    <row r="3401" spans="1:10" x14ac:dyDescent="0.3">
      <c r="A3401" s="2" t="s">
        <v>6326</v>
      </c>
      <c r="B3401" s="2" t="s">
        <v>298</v>
      </c>
      <c r="C3401" s="3">
        <v>45455</v>
      </c>
      <c r="D3401" s="2" t="s">
        <v>2928</v>
      </c>
      <c r="E3401" s="2" t="s">
        <v>2939</v>
      </c>
      <c r="F3401" s="2" t="s">
        <v>2917</v>
      </c>
      <c r="G3401" s="2">
        <f>ROWS(tbl_orders_raw[])</f>
        <v>5000</v>
      </c>
      <c r="H3401" s="2" t="str">
        <f>_xlfn.XLOOKUP(tbl_orders_raw[[#This Row],[customer_id]],tbl_customers[customer_id],tbl_customers[customer_id],"Not Found")</f>
        <v>CUST00135</v>
      </c>
      <c r="I3401" s="7">
        <f>MONTH(tbl_orders_raw[[#This Row],[order_date]])</f>
        <v>6</v>
      </c>
      <c r="J3401" s="7">
        <f>YEAR(tbl_orders_raw[[#This Row],[order_date]])</f>
        <v>2024</v>
      </c>
    </row>
    <row r="3402" spans="1:10" x14ac:dyDescent="0.3">
      <c r="A3402" s="2" t="s">
        <v>6327</v>
      </c>
      <c r="B3402" s="2" t="s">
        <v>1128</v>
      </c>
      <c r="C3402" s="3">
        <v>46179</v>
      </c>
      <c r="D3402" s="2" t="s">
        <v>2925</v>
      </c>
      <c r="E3402" s="2" t="s">
        <v>2921</v>
      </c>
      <c r="F3402" s="2" t="s">
        <v>2941</v>
      </c>
      <c r="G3402" s="2">
        <f>ROWS(tbl_orders_raw[])</f>
        <v>5000</v>
      </c>
      <c r="H3402" s="2" t="str">
        <f>_xlfn.XLOOKUP(tbl_orders_raw[[#This Row],[customer_id]],tbl_customers[customer_id],tbl_customers[customer_id],"Not Found")</f>
        <v>CUST00550</v>
      </c>
      <c r="I3402" s="7">
        <f>MONTH(tbl_orders_raw[[#This Row],[order_date]])</f>
        <v>6</v>
      </c>
      <c r="J3402" s="7">
        <f>YEAR(tbl_orders_raw[[#This Row],[order_date]])</f>
        <v>2026</v>
      </c>
    </row>
    <row r="3403" spans="1:10" x14ac:dyDescent="0.3">
      <c r="A3403" s="2" t="s">
        <v>6328</v>
      </c>
      <c r="B3403" s="2" t="s">
        <v>430</v>
      </c>
      <c r="C3403" s="3">
        <v>45642</v>
      </c>
      <c r="D3403" s="2" t="s">
        <v>2925</v>
      </c>
      <c r="E3403" s="2" t="s">
        <v>2916</v>
      </c>
      <c r="F3403" s="2" t="s">
        <v>2917</v>
      </c>
      <c r="G3403" s="2">
        <f>ROWS(tbl_orders_raw[])</f>
        <v>5000</v>
      </c>
      <c r="H3403" s="2" t="str">
        <f>_xlfn.XLOOKUP(tbl_orders_raw[[#This Row],[customer_id]],tbl_customers[customer_id],tbl_customers[customer_id],"Not Found")</f>
        <v>CUST00201</v>
      </c>
      <c r="I3403" s="7">
        <f>MONTH(tbl_orders_raw[[#This Row],[order_date]])</f>
        <v>12</v>
      </c>
      <c r="J3403" s="7">
        <f>YEAR(tbl_orders_raw[[#This Row],[order_date]])</f>
        <v>2024</v>
      </c>
    </row>
    <row r="3404" spans="1:10" x14ac:dyDescent="0.3">
      <c r="A3404" s="2" t="s">
        <v>6329</v>
      </c>
      <c r="B3404" s="2" t="s">
        <v>968</v>
      </c>
      <c r="C3404" s="3">
        <v>46011</v>
      </c>
      <c r="D3404" s="2" t="s">
        <v>2915</v>
      </c>
      <c r="E3404" s="2" t="s">
        <v>2939</v>
      </c>
      <c r="F3404" s="2" t="s">
        <v>2917</v>
      </c>
      <c r="G3404" s="2">
        <f>ROWS(tbl_orders_raw[])</f>
        <v>5000</v>
      </c>
      <c r="H3404" s="2" t="str">
        <f>_xlfn.XLOOKUP(tbl_orders_raw[[#This Row],[customer_id]],tbl_customers[customer_id],tbl_customers[customer_id],"Not Found")</f>
        <v>CUST00470</v>
      </c>
      <c r="I3404" s="7">
        <f>MONTH(tbl_orders_raw[[#This Row],[order_date]])</f>
        <v>12</v>
      </c>
      <c r="J3404" s="7">
        <f>YEAR(tbl_orders_raw[[#This Row],[order_date]])</f>
        <v>2025</v>
      </c>
    </row>
    <row r="3405" spans="1:10" x14ac:dyDescent="0.3">
      <c r="A3405" s="2" t="s">
        <v>6330</v>
      </c>
      <c r="B3405" s="2" t="s">
        <v>1764</v>
      </c>
      <c r="C3405" s="3">
        <v>45423</v>
      </c>
      <c r="D3405" s="2" t="s">
        <v>2925</v>
      </c>
      <c r="E3405" s="2" t="s">
        <v>2916</v>
      </c>
      <c r="F3405" s="2" t="s">
        <v>2917</v>
      </c>
      <c r="G3405" s="2">
        <f>ROWS(tbl_orders_raw[])</f>
        <v>5000</v>
      </c>
      <c r="H3405" s="2" t="str">
        <f>_xlfn.XLOOKUP(tbl_orders_raw[[#This Row],[customer_id]],tbl_customers[customer_id],tbl_customers[customer_id],"Not Found")</f>
        <v>CUST00868</v>
      </c>
      <c r="I3405" s="7">
        <f>MONTH(tbl_orders_raw[[#This Row],[order_date]])</f>
        <v>5</v>
      </c>
      <c r="J3405" s="7">
        <f>YEAR(tbl_orders_raw[[#This Row],[order_date]])</f>
        <v>2024</v>
      </c>
    </row>
    <row r="3406" spans="1:10" x14ac:dyDescent="0.3">
      <c r="A3406" s="2" t="s">
        <v>6331</v>
      </c>
      <c r="B3406" s="2" t="s">
        <v>2112</v>
      </c>
      <c r="C3406" s="3">
        <v>45975</v>
      </c>
      <c r="D3406" s="2" t="s">
        <v>2925</v>
      </c>
      <c r="E3406" s="2" t="s">
        <v>2939</v>
      </c>
      <c r="F3406" s="2" t="s">
        <v>2917</v>
      </c>
      <c r="G3406" s="2">
        <f>ROWS(tbl_orders_raw[])</f>
        <v>5000</v>
      </c>
      <c r="H3406" s="2" t="str">
        <f>_xlfn.XLOOKUP(tbl_orders_raw[[#This Row],[customer_id]],tbl_customers[customer_id],tbl_customers[customer_id],"Not Found")</f>
        <v>CUST01042</v>
      </c>
      <c r="I3406" s="7">
        <f>MONTH(tbl_orders_raw[[#This Row],[order_date]])</f>
        <v>11</v>
      </c>
      <c r="J3406" s="7">
        <f>YEAR(tbl_orders_raw[[#This Row],[order_date]])</f>
        <v>2025</v>
      </c>
    </row>
    <row r="3407" spans="1:10" x14ac:dyDescent="0.3">
      <c r="A3407" s="2" t="s">
        <v>6332</v>
      </c>
      <c r="B3407" s="2" t="s">
        <v>610</v>
      </c>
      <c r="C3407" s="3">
        <v>46210</v>
      </c>
      <c r="D3407" s="2" t="s">
        <v>2925</v>
      </c>
      <c r="E3407" s="2" t="s">
        <v>2936</v>
      </c>
      <c r="F3407" s="2" t="s">
        <v>2917</v>
      </c>
      <c r="G3407" s="2">
        <f>ROWS(tbl_orders_raw[])</f>
        <v>5000</v>
      </c>
      <c r="H3407" s="2" t="str">
        <f>_xlfn.XLOOKUP(tbl_orders_raw[[#This Row],[customer_id]],tbl_customers[customer_id],tbl_customers[customer_id],"Not Found")</f>
        <v>CUST00291</v>
      </c>
      <c r="I3407" s="7">
        <f>MONTH(tbl_orders_raw[[#This Row],[order_date]])</f>
        <v>7</v>
      </c>
      <c r="J3407" s="7">
        <f>YEAR(tbl_orders_raw[[#This Row],[order_date]])</f>
        <v>2026</v>
      </c>
    </row>
    <row r="3408" spans="1:10" x14ac:dyDescent="0.3">
      <c r="A3408" s="2" t="s">
        <v>6333</v>
      </c>
      <c r="B3408" s="2" t="s">
        <v>966</v>
      </c>
      <c r="C3408" s="3">
        <v>45751</v>
      </c>
      <c r="D3408" s="2" t="s">
        <v>2915</v>
      </c>
      <c r="E3408" s="2" t="s">
        <v>2921</v>
      </c>
      <c r="F3408" s="2" t="s">
        <v>2917</v>
      </c>
      <c r="G3408" s="2">
        <f>ROWS(tbl_orders_raw[])</f>
        <v>5000</v>
      </c>
      <c r="H3408" s="2" t="str">
        <f>_xlfn.XLOOKUP(tbl_orders_raw[[#This Row],[customer_id]],tbl_customers[customer_id],tbl_customers[customer_id],"Not Found")</f>
        <v>CUST00469</v>
      </c>
      <c r="I3408" s="7">
        <f>MONTH(tbl_orders_raw[[#This Row],[order_date]])</f>
        <v>4</v>
      </c>
      <c r="J3408" s="7">
        <f>YEAR(tbl_orders_raw[[#This Row],[order_date]])</f>
        <v>2025</v>
      </c>
    </row>
    <row r="3409" spans="1:10" x14ac:dyDescent="0.3">
      <c r="A3409" s="2" t="s">
        <v>6334</v>
      </c>
      <c r="B3409" s="2" t="s">
        <v>2212</v>
      </c>
      <c r="C3409" s="3">
        <v>46051</v>
      </c>
      <c r="D3409" s="2" t="s">
        <v>2928</v>
      </c>
      <c r="E3409" s="2" t="s">
        <v>2939</v>
      </c>
      <c r="F3409" s="2" t="s">
        <v>2917</v>
      </c>
      <c r="G3409" s="2">
        <f>ROWS(tbl_orders_raw[])</f>
        <v>5000</v>
      </c>
      <c r="H3409" s="2" t="str">
        <f>_xlfn.XLOOKUP(tbl_orders_raw[[#This Row],[customer_id]],tbl_customers[customer_id],tbl_customers[customer_id],"Not Found")</f>
        <v>CUST01092</v>
      </c>
      <c r="I3409" s="7">
        <f>MONTH(tbl_orders_raw[[#This Row],[order_date]])</f>
        <v>1</v>
      </c>
      <c r="J3409" s="7">
        <f>YEAR(tbl_orders_raw[[#This Row],[order_date]])</f>
        <v>2026</v>
      </c>
    </row>
    <row r="3410" spans="1:10" x14ac:dyDescent="0.3">
      <c r="A3410" s="2" t="s">
        <v>6335</v>
      </c>
      <c r="B3410" s="2" t="s">
        <v>812</v>
      </c>
      <c r="C3410" s="3">
        <v>45354</v>
      </c>
      <c r="D3410" s="2" t="s">
        <v>2915</v>
      </c>
      <c r="E3410" s="2" t="s">
        <v>2916</v>
      </c>
      <c r="F3410" s="2" t="s">
        <v>2917</v>
      </c>
      <c r="G3410" s="2">
        <f>ROWS(tbl_orders_raw[])</f>
        <v>5000</v>
      </c>
      <c r="H3410" s="2" t="str">
        <f>_xlfn.XLOOKUP(tbl_orders_raw[[#This Row],[customer_id]],tbl_customers[customer_id],tbl_customers[customer_id],"Not Found")</f>
        <v>CUST00392</v>
      </c>
      <c r="I3410" s="7">
        <f>MONTH(tbl_orders_raw[[#This Row],[order_date]])</f>
        <v>3</v>
      </c>
      <c r="J3410" s="7">
        <f>YEAR(tbl_orders_raw[[#This Row],[order_date]])</f>
        <v>2024</v>
      </c>
    </row>
    <row r="3411" spans="1:10" x14ac:dyDescent="0.3">
      <c r="A3411" s="2" t="s">
        <v>6336</v>
      </c>
      <c r="B3411" s="2" t="s">
        <v>1388</v>
      </c>
      <c r="C3411" s="3">
        <v>45527</v>
      </c>
      <c r="D3411" s="2" t="s">
        <v>2915</v>
      </c>
      <c r="E3411" s="2" t="s">
        <v>2939</v>
      </c>
      <c r="F3411" s="2" t="s">
        <v>2917</v>
      </c>
      <c r="G3411" s="2">
        <f>ROWS(tbl_orders_raw[])</f>
        <v>5000</v>
      </c>
      <c r="H3411" s="2" t="str">
        <f>_xlfn.XLOOKUP(tbl_orders_raw[[#This Row],[customer_id]],tbl_customers[customer_id],tbl_customers[customer_id],"Not Found")</f>
        <v>CUST00680</v>
      </c>
      <c r="I3411" s="7">
        <f>MONTH(tbl_orders_raw[[#This Row],[order_date]])</f>
        <v>8</v>
      </c>
      <c r="J3411" s="7">
        <f>YEAR(tbl_orders_raw[[#This Row],[order_date]])</f>
        <v>2024</v>
      </c>
    </row>
    <row r="3412" spans="1:10" x14ac:dyDescent="0.3">
      <c r="A3412" s="2" t="s">
        <v>6337</v>
      </c>
      <c r="B3412" s="2" t="s">
        <v>600</v>
      </c>
      <c r="C3412" s="3">
        <v>46029</v>
      </c>
      <c r="D3412" s="2" t="s">
        <v>2915</v>
      </c>
      <c r="E3412" s="2" t="s">
        <v>2921</v>
      </c>
      <c r="F3412" s="2" t="s">
        <v>2917</v>
      </c>
      <c r="G3412" s="2">
        <f>ROWS(tbl_orders_raw[])</f>
        <v>5000</v>
      </c>
      <c r="H3412" s="2" t="str">
        <f>_xlfn.XLOOKUP(tbl_orders_raw[[#This Row],[customer_id]],tbl_customers[customer_id],tbl_customers[customer_id],"Not Found")</f>
        <v>CUST00286</v>
      </c>
      <c r="I3412" s="7">
        <f>MONTH(tbl_orders_raw[[#This Row],[order_date]])</f>
        <v>1</v>
      </c>
      <c r="J3412" s="7">
        <f>YEAR(tbl_orders_raw[[#This Row],[order_date]])</f>
        <v>2026</v>
      </c>
    </row>
    <row r="3413" spans="1:10" x14ac:dyDescent="0.3">
      <c r="A3413" s="2" t="s">
        <v>6338</v>
      </c>
      <c r="B3413" s="2" t="s">
        <v>232</v>
      </c>
      <c r="C3413" s="3">
        <v>45974</v>
      </c>
      <c r="D3413" s="2" t="s">
        <v>2915</v>
      </c>
      <c r="E3413" s="2" t="s">
        <v>2939</v>
      </c>
      <c r="F3413" s="2" t="s">
        <v>2941</v>
      </c>
      <c r="G3413" s="2">
        <f>ROWS(tbl_orders_raw[])</f>
        <v>5000</v>
      </c>
      <c r="H3413" s="2" t="str">
        <f>_xlfn.XLOOKUP(tbl_orders_raw[[#This Row],[customer_id]],tbl_customers[customer_id],tbl_customers[customer_id],"Not Found")</f>
        <v>CUST00102</v>
      </c>
      <c r="I3413" s="7">
        <f>MONTH(tbl_orders_raw[[#This Row],[order_date]])</f>
        <v>11</v>
      </c>
      <c r="J3413" s="7">
        <f>YEAR(tbl_orders_raw[[#This Row],[order_date]])</f>
        <v>2025</v>
      </c>
    </row>
    <row r="3414" spans="1:10" x14ac:dyDescent="0.3">
      <c r="A3414" s="2" t="s">
        <v>6339</v>
      </c>
      <c r="B3414" s="2" t="s">
        <v>602</v>
      </c>
      <c r="C3414" s="3">
        <v>45764</v>
      </c>
      <c r="D3414" s="2" t="s">
        <v>2915</v>
      </c>
      <c r="E3414" s="2" t="s">
        <v>2921</v>
      </c>
      <c r="F3414" s="2" t="s">
        <v>2917</v>
      </c>
      <c r="G3414" s="2">
        <f>ROWS(tbl_orders_raw[])</f>
        <v>5000</v>
      </c>
      <c r="H3414" s="2" t="str">
        <f>_xlfn.XLOOKUP(tbl_orders_raw[[#This Row],[customer_id]],tbl_customers[customer_id],tbl_customers[customer_id],"Not Found")</f>
        <v>CUST00287</v>
      </c>
      <c r="I3414" s="7">
        <f>MONTH(tbl_orders_raw[[#This Row],[order_date]])</f>
        <v>4</v>
      </c>
      <c r="J3414" s="7">
        <f>YEAR(tbl_orders_raw[[#This Row],[order_date]])</f>
        <v>2025</v>
      </c>
    </row>
    <row r="3415" spans="1:10" x14ac:dyDescent="0.3">
      <c r="A3415" s="2" t="s">
        <v>6340</v>
      </c>
      <c r="B3415" s="2" t="s">
        <v>1058</v>
      </c>
      <c r="C3415" s="3">
        <v>46001</v>
      </c>
      <c r="D3415" s="2" t="s">
        <v>2925</v>
      </c>
      <c r="E3415" s="2" t="s">
        <v>2916</v>
      </c>
      <c r="F3415" s="2" t="s">
        <v>2917</v>
      </c>
      <c r="G3415" s="2">
        <f>ROWS(tbl_orders_raw[])</f>
        <v>5000</v>
      </c>
      <c r="H3415" s="2" t="str">
        <f>_xlfn.XLOOKUP(tbl_orders_raw[[#This Row],[customer_id]],tbl_customers[customer_id],tbl_customers[customer_id],"Not Found")</f>
        <v>CUST00515</v>
      </c>
      <c r="I3415" s="7">
        <f>MONTH(tbl_orders_raw[[#This Row],[order_date]])</f>
        <v>12</v>
      </c>
      <c r="J3415" s="7">
        <f>YEAR(tbl_orders_raw[[#This Row],[order_date]])</f>
        <v>2025</v>
      </c>
    </row>
    <row r="3416" spans="1:10" x14ac:dyDescent="0.3">
      <c r="A3416" s="2" t="s">
        <v>6341</v>
      </c>
      <c r="B3416" s="2" t="s">
        <v>996</v>
      </c>
      <c r="C3416" s="3">
        <v>45850</v>
      </c>
      <c r="D3416" s="2" t="s">
        <v>2925</v>
      </c>
      <c r="E3416" s="2" t="s">
        <v>2916</v>
      </c>
      <c r="F3416" s="2" t="s">
        <v>2917</v>
      </c>
      <c r="G3416" s="2">
        <f>ROWS(tbl_orders_raw[])</f>
        <v>5000</v>
      </c>
      <c r="H3416" s="2" t="str">
        <f>_xlfn.XLOOKUP(tbl_orders_raw[[#This Row],[customer_id]],tbl_customers[customer_id],tbl_customers[customer_id],"Not Found")</f>
        <v>CUST00484</v>
      </c>
      <c r="I3416" s="7">
        <f>MONTH(tbl_orders_raw[[#This Row],[order_date]])</f>
        <v>7</v>
      </c>
      <c r="J3416" s="7">
        <f>YEAR(tbl_orders_raw[[#This Row],[order_date]])</f>
        <v>2025</v>
      </c>
    </row>
    <row r="3417" spans="1:10" x14ac:dyDescent="0.3">
      <c r="A3417" s="2" t="s">
        <v>6342</v>
      </c>
      <c r="B3417" s="2" t="s">
        <v>2240</v>
      </c>
      <c r="C3417" s="3">
        <v>45621</v>
      </c>
      <c r="D3417" s="2" t="s">
        <v>2925</v>
      </c>
      <c r="E3417" s="2" t="s">
        <v>2921</v>
      </c>
      <c r="F3417" s="2" t="s">
        <v>2917</v>
      </c>
      <c r="G3417" s="2">
        <f>ROWS(tbl_orders_raw[])</f>
        <v>5000</v>
      </c>
      <c r="H3417" s="2" t="str">
        <f>_xlfn.XLOOKUP(tbl_orders_raw[[#This Row],[customer_id]],tbl_customers[customer_id],tbl_customers[customer_id],"Not Found")</f>
        <v>CUST01106</v>
      </c>
      <c r="I3417" s="7">
        <f>MONTH(tbl_orders_raw[[#This Row],[order_date]])</f>
        <v>11</v>
      </c>
      <c r="J3417" s="7">
        <f>YEAR(tbl_orders_raw[[#This Row],[order_date]])</f>
        <v>2024</v>
      </c>
    </row>
    <row r="3418" spans="1:10" x14ac:dyDescent="0.3">
      <c r="A3418" s="2" t="s">
        <v>6343</v>
      </c>
      <c r="B3418" s="2" t="s">
        <v>1268</v>
      </c>
      <c r="C3418" s="3">
        <v>45299</v>
      </c>
      <c r="D3418" s="2" t="s">
        <v>2925</v>
      </c>
      <c r="E3418" s="2" t="s">
        <v>2939</v>
      </c>
      <c r="F3418" s="2" t="s">
        <v>2917</v>
      </c>
      <c r="G3418" s="2">
        <f>ROWS(tbl_orders_raw[])</f>
        <v>5000</v>
      </c>
      <c r="H3418" s="2" t="str">
        <f>_xlfn.XLOOKUP(tbl_orders_raw[[#This Row],[customer_id]],tbl_customers[customer_id],tbl_customers[customer_id],"Not Found")</f>
        <v>CUST00620</v>
      </c>
      <c r="I3418" s="7">
        <f>MONTH(tbl_orders_raw[[#This Row],[order_date]])</f>
        <v>1</v>
      </c>
      <c r="J3418" s="7">
        <f>YEAR(tbl_orders_raw[[#This Row],[order_date]])</f>
        <v>2024</v>
      </c>
    </row>
    <row r="3419" spans="1:10" x14ac:dyDescent="0.3">
      <c r="A3419" s="2" t="s">
        <v>6344</v>
      </c>
      <c r="B3419" s="2" t="s">
        <v>1594</v>
      </c>
      <c r="C3419" s="3">
        <v>45796</v>
      </c>
      <c r="D3419" s="2" t="s">
        <v>2925</v>
      </c>
      <c r="E3419" s="2" t="s">
        <v>2916</v>
      </c>
      <c r="F3419" s="2" t="s">
        <v>2917</v>
      </c>
      <c r="G3419" s="2">
        <f>ROWS(tbl_orders_raw[])</f>
        <v>5000</v>
      </c>
      <c r="H3419" s="2" t="str">
        <f>_xlfn.XLOOKUP(tbl_orders_raw[[#This Row],[customer_id]],tbl_customers[customer_id],tbl_customers[customer_id],"Not Found")</f>
        <v>CUST00783</v>
      </c>
      <c r="I3419" s="7">
        <f>MONTH(tbl_orders_raw[[#This Row],[order_date]])</f>
        <v>5</v>
      </c>
      <c r="J3419" s="7">
        <f>YEAR(tbl_orders_raw[[#This Row],[order_date]])</f>
        <v>2025</v>
      </c>
    </row>
    <row r="3420" spans="1:10" x14ac:dyDescent="0.3">
      <c r="A3420" s="2" t="s">
        <v>6345</v>
      </c>
      <c r="B3420" s="2" t="s">
        <v>726</v>
      </c>
      <c r="C3420" s="3">
        <v>45532</v>
      </c>
      <c r="D3420" s="2" t="s">
        <v>2925</v>
      </c>
      <c r="E3420" s="2" t="s">
        <v>2936</v>
      </c>
      <c r="F3420" s="2" t="s">
        <v>2917</v>
      </c>
      <c r="G3420" s="2">
        <f>ROWS(tbl_orders_raw[])</f>
        <v>5000</v>
      </c>
      <c r="H3420" s="2" t="str">
        <f>_xlfn.XLOOKUP(tbl_orders_raw[[#This Row],[customer_id]],tbl_customers[customer_id],tbl_customers[customer_id],"Not Found")</f>
        <v>CUST00349</v>
      </c>
      <c r="I3420" s="7">
        <f>MONTH(tbl_orders_raw[[#This Row],[order_date]])</f>
        <v>8</v>
      </c>
      <c r="J3420" s="7">
        <f>YEAR(tbl_orders_raw[[#This Row],[order_date]])</f>
        <v>2024</v>
      </c>
    </row>
    <row r="3421" spans="1:10" x14ac:dyDescent="0.3">
      <c r="A3421" s="2" t="s">
        <v>6346</v>
      </c>
      <c r="B3421" s="2" t="s">
        <v>1496</v>
      </c>
      <c r="C3421" s="3">
        <v>45389</v>
      </c>
      <c r="D3421" s="2" t="s">
        <v>2925</v>
      </c>
      <c r="E3421" s="2" t="s">
        <v>2936</v>
      </c>
      <c r="F3421" s="2" t="s">
        <v>2917</v>
      </c>
      <c r="G3421" s="2">
        <f>ROWS(tbl_orders_raw[])</f>
        <v>5000</v>
      </c>
      <c r="H3421" s="2" t="str">
        <f>_xlfn.XLOOKUP(tbl_orders_raw[[#This Row],[customer_id]],tbl_customers[customer_id],tbl_customers[customer_id],"Not Found")</f>
        <v>CUST00734</v>
      </c>
      <c r="I3421" s="7">
        <f>MONTH(tbl_orders_raw[[#This Row],[order_date]])</f>
        <v>4</v>
      </c>
      <c r="J3421" s="7">
        <f>YEAR(tbl_orders_raw[[#This Row],[order_date]])</f>
        <v>2024</v>
      </c>
    </row>
    <row r="3422" spans="1:10" x14ac:dyDescent="0.3">
      <c r="A3422" s="2" t="s">
        <v>6347</v>
      </c>
      <c r="B3422" s="2" t="s">
        <v>2252</v>
      </c>
      <c r="C3422" s="3">
        <v>45770</v>
      </c>
      <c r="D3422" s="2" t="s">
        <v>2925</v>
      </c>
      <c r="E3422" s="2" t="s">
        <v>2936</v>
      </c>
      <c r="F3422" s="2" t="s">
        <v>2917</v>
      </c>
      <c r="G3422" s="2">
        <f>ROWS(tbl_orders_raw[])</f>
        <v>5000</v>
      </c>
      <c r="H3422" s="2" t="str">
        <f>_xlfn.XLOOKUP(tbl_orders_raw[[#This Row],[customer_id]],tbl_customers[customer_id],tbl_customers[customer_id],"Not Found")</f>
        <v>CUST01112</v>
      </c>
      <c r="I3422" s="7">
        <f>MONTH(tbl_orders_raw[[#This Row],[order_date]])</f>
        <v>4</v>
      </c>
      <c r="J3422" s="7">
        <f>YEAR(tbl_orders_raw[[#This Row],[order_date]])</f>
        <v>2025</v>
      </c>
    </row>
    <row r="3423" spans="1:10" x14ac:dyDescent="0.3">
      <c r="A3423" s="2" t="s">
        <v>6348</v>
      </c>
      <c r="B3423" s="2" t="s">
        <v>2158</v>
      </c>
      <c r="C3423" s="3">
        <v>46196</v>
      </c>
      <c r="D3423" s="2" t="s">
        <v>2915</v>
      </c>
      <c r="E3423" s="2" t="s">
        <v>2939</v>
      </c>
      <c r="F3423" s="2" t="s">
        <v>2917</v>
      </c>
      <c r="G3423" s="2">
        <f>ROWS(tbl_orders_raw[])</f>
        <v>5000</v>
      </c>
      <c r="H3423" s="2" t="str">
        <f>_xlfn.XLOOKUP(tbl_orders_raw[[#This Row],[customer_id]],tbl_customers[customer_id],tbl_customers[customer_id],"Not Found")</f>
        <v>CUST01065</v>
      </c>
      <c r="I3423" s="7">
        <f>MONTH(tbl_orders_raw[[#This Row],[order_date]])</f>
        <v>6</v>
      </c>
      <c r="J3423" s="7">
        <f>YEAR(tbl_orders_raw[[#This Row],[order_date]])</f>
        <v>2026</v>
      </c>
    </row>
    <row r="3424" spans="1:10" x14ac:dyDescent="0.3">
      <c r="A3424" s="2" t="s">
        <v>6349</v>
      </c>
      <c r="B3424" s="2" t="s">
        <v>2188</v>
      </c>
      <c r="C3424" s="3">
        <v>46044</v>
      </c>
      <c r="D3424" s="2" t="s">
        <v>2925</v>
      </c>
      <c r="E3424" s="2" t="s">
        <v>2934</v>
      </c>
      <c r="F3424" s="2" t="s">
        <v>2917</v>
      </c>
      <c r="G3424" s="2">
        <f>ROWS(tbl_orders_raw[])</f>
        <v>5000</v>
      </c>
      <c r="H3424" s="2" t="str">
        <f>_xlfn.XLOOKUP(tbl_orders_raw[[#This Row],[customer_id]],tbl_customers[customer_id],tbl_customers[customer_id],"Not Found")</f>
        <v>CUST01080</v>
      </c>
      <c r="I3424" s="7">
        <f>MONTH(tbl_orders_raw[[#This Row],[order_date]])</f>
        <v>1</v>
      </c>
      <c r="J3424" s="7">
        <f>YEAR(tbl_orders_raw[[#This Row],[order_date]])</f>
        <v>2026</v>
      </c>
    </row>
    <row r="3425" spans="1:10" x14ac:dyDescent="0.3">
      <c r="A3425" s="2" t="s">
        <v>6350</v>
      </c>
      <c r="B3425" s="2" t="s">
        <v>1342</v>
      </c>
      <c r="C3425" s="3">
        <v>46085</v>
      </c>
      <c r="D3425" s="2" t="s">
        <v>2925</v>
      </c>
      <c r="E3425" s="2" t="s">
        <v>2919</v>
      </c>
      <c r="F3425" s="2" t="s">
        <v>2917</v>
      </c>
      <c r="G3425" s="2">
        <f>ROWS(tbl_orders_raw[])</f>
        <v>5000</v>
      </c>
      <c r="H3425" s="2" t="str">
        <f>_xlfn.XLOOKUP(tbl_orders_raw[[#This Row],[customer_id]],tbl_customers[customer_id],tbl_customers[customer_id],"Not Found")</f>
        <v>CUST00657</v>
      </c>
      <c r="I3425" s="7">
        <f>MONTH(tbl_orders_raw[[#This Row],[order_date]])</f>
        <v>3</v>
      </c>
      <c r="J3425" s="7">
        <f>YEAR(tbl_orders_raw[[#This Row],[order_date]])</f>
        <v>2026</v>
      </c>
    </row>
    <row r="3426" spans="1:10" x14ac:dyDescent="0.3">
      <c r="A3426" s="2" t="s">
        <v>6351</v>
      </c>
      <c r="B3426" s="2" t="s">
        <v>734</v>
      </c>
      <c r="C3426" s="3">
        <v>45706</v>
      </c>
      <c r="D3426" s="2" t="s">
        <v>2915</v>
      </c>
      <c r="E3426" s="2" t="s">
        <v>2939</v>
      </c>
      <c r="F3426" s="2" t="s">
        <v>2917</v>
      </c>
      <c r="G3426" s="2">
        <f>ROWS(tbl_orders_raw[])</f>
        <v>5000</v>
      </c>
      <c r="H3426" s="2" t="str">
        <f>_xlfn.XLOOKUP(tbl_orders_raw[[#This Row],[customer_id]],tbl_customers[customer_id],tbl_customers[customer_id],"Not Found")</f>
        <v>CUST00353</v>
      </c>
      <c r="I3426" s="7">
        <f>MONTH(tbl_orders_raw[[#This Row],[order_date]])</f>
        <v>2</v>
      </c>
      <c r="J3426" s="7">
        <f>YEAR(tbl_orders_raw[[#This Row],[order_date]])</f>
        <v>2025</v>
      </c>
    </row>
    <row r="3427" spans="1:10" x14ac:dyDescent="0.3">
      <c r="A3427" s="2" t="s">
        <v>6352</v>
      </c>
      <c r="B3427" s="2" t="s">
        <v>2424</v>
      </c>
      <c r="C3427" s="3">
        <v>45420</v>
      </c>
      <c r="D3427" s="2" t="s">
        <v>2925</v>
      </c>
      <c r="E3427" s="2" t="s">
        <v>2939</v>
      </c>
      <c r="F3427" s="2" t="s">
        <v>2941</v>
      </c>
      <c r="G3427" s="2">
        <f>ROWS(tbl_orders_raw[])</f>
        <v>5000</v>
      </c>
      <c r="H3427" s="2" t="str">
        <f>_xlfn.XLOOKUP(tbl_orders_raw[[#This Row],[customer_id]],tbl_customers[customer_id],tbl_customers[customer_id],"Not Found")</f>
        <v>CUST01198</v>
      </c>
      <c r="I3427" s="7">
        <f>MONTH(tbl_orders_raw[[#This Row],[order_date]])</f>
        <v>5</v>
      </c>
      <c r="J3427" s="7">
        <f>YEAR(tbl_orders_raw[[#This Row],[order_date]])</f>
        <v>2024</v>
      </c>
    </row>
    <row r="3428" spans="1:10" x14ac:dyDescent="0.3">
      <c r="A3428" s="2" t="s">
        <v>6353</v>
      </c>
      <c r="B3428" s="2" t="s">
        <v>1336</v>
      </c>
      <c r="C3428" s="3">
        <v>46174</v>
      </c>
      <c r="D3428" s="2" t="s">
        <v>2925</v>
      </c>
      <c r="E3428" s="2" t="s">
        <v>2916</v>
      </c>
      <c r="F3428" s="2" t="s">
        <v>2917</v>
      </c>
      <c r="G3428" s="2">
        <f>ROWS(tbl_orders_raw[])</f>
        <v>5000</v>
      </c>
      <c r="H3428" s="2" t="str">
        <f>_xlfn.XLOOKUP(tbl_orders_raw[[#This Row],[customer_id]],tbl_customers[customer_id],tbl_customers[customer_id],"Not Found")</f>
        <v>CUST00654</v>
      </c>
      <c r="I3428" s="7">
        <f>MONTH(tbl_orders_raw[[#This Row],[order_date]])</f>
        <v>6</v>
      </c>
      <c r="J3428" s="7">
        <f>YEAR(tbl_orders_raw[[#This Row],[order_date]])</f>
        <v>2026</v>
      </c>
    </row>
    <row r="3429" spans="1:10" x14ac:dyDescent="0.3">
      <c r="A3429" s="2" t="s">
        <v>6354</v>
      </c>
      <c r="B3429" s="2" t="s">
        <v>2304</v>
      </c>
      <c r="C3429" s="3">
        <v>45464</v>
      </c>
      <c r="D3429" s="2" t="s">
        <v>2915</v>
      </c>
      <c r="E3429" s="2" t="s">
        <v>2916</v>
      </c>
      <c r="F3429" s="2" t="s">
        <v>2917</v>
      </c>
      <c r="G3429" s="2">
        <f>ROWS(tbl_orders_raw[])</f>
        <v>5000</v>
      </c>
      <c r="H3429" s="2" t="str">
        <f>_xlfn.XLOOKUP(tbl_orders_raw[[#This Row],[customer_id]],tbl_customers[customer_id],tbl_customers[customer_id],"Not Found")</f>
        <v>CUST01138</v>
      </c>
      <c r="I3429" s="7">
        <f>MONTH(tbl_orders_raw[[#This Row],[order_date]])</f>
        <v>6</v>
      </c>
      <c r="J3429" s="7">
        <f>YEAR(tbl_orders_raw[[#This Row],[order_date]])</f>
        <v>2024</v>
      </c>
    </row>
    <row r="3430" spans="1:10" x14ac:dyDescent="0.3">
      <c r="A3430" s="2" t="s">
        <v>6355</v>
      </c>
      <c r="B3430" s="2" t="s">
        <v>464</v>
      </c>
      <c r="C3430" s="3">
        <v>46065</v>
      </c>
      <c r="D3430" s="2" t="s">
        <v>2925</v>
      </c>
      <c r="E3430" s="2" t="s">
        <v>2939</v>
      </c>
      <c r="F3430" s="2" t="s">
        <v>2917</v>
      </c>
      <c r="G3430" s="2">
        <f>ROWS(tbl_orders_raw[])</f>
        <v>5000</v>
      </c>
      <c r="H3430" s="2" t="str">
        <f>_xlfn.XLOOKUP(tbl_orders_raw[[#This Row],[customer_id]],tbl_customers[customer_id],tbl_customers[customer_id],"Not Found")</f>
        <v>CUST00218</v>
      </c>
      <c r="I3430" s="7">
        <f>MONTH(tbl_orders_raw[[#This Row],[order_date]])</f>
        <v>2</v>
      </c>
      <c r="J3430" s="7">
        <f>YEAR(tbl_orders_raw[[#This Row],[order_date]])</f>
        <v>2026</v>
      </c>
    </row>
    <row r="3431" spans="1:10" x14ac:dyDescent="0.3">
      <c r="A3431" s="2" t="s">
        <v>6356</v>
      </c>
      <c r="B3431" s="2" t="s">
        <v>1690</v>
      </c>
      <c r="C3431" s="3">
        <v>46248</v>
      </c>
      <c r="D3431" s="2" t="s">
        <v>2915</v>
      </c>
      <c r="E3431" s="2" t="s">
        <v>2936</v>
      </c>
      <c r="F3431" s="2" t="s">
        <v>2917</v>
      </c>
      <c r="G3431" s="2">
        <f>ROWS(tbl_orders_raw[])</f>
        <v>5000</v>
      </c>
      <c r="H3431" s="2" t="str">
        <f>_xlfn.XLOOKUP(tbl_orders_raw[[#This Row],[customer_id]],tbl_customers[customer_id],tbl_customers[customer_id],"Not Found")</f>
        <v>CUST00831</v>
      </c>
      <c r="I3431" s="7">
        <f>MONTH(tbl_orders_raw[[#This Row],[order_date]])</f>
        <v>8</v>
      </c>
      <c r="J3431" s="7">
        <f>YEAR(tbl_orders_raw[[#This Row],[order_date]])</f>
        <v>2026</v>
      </c>
    </row>
    <row r="3432" spans="1:10" x14ac:dyDescent="0.3">
      <c r="A3432" s="2" t="s">
        <v>6357</v>
      </c>
      <c r="B3432" s="2" t="s">
        <v>2292</v>
      </c>
      <c r="C3432" s="3">
        <v>45468</v>
      </c>
      <c r="D3432" s="2" t="s">
        <v>2915</v>
      </c>
      <c r="E3432" s="2" t="s">
        <v>2921</v>
      </c>
      <c r="F3432" s="2" t="s">
        <v>2917</v>
      </c>
      <c r="G3432" s="2">
        <f>ROWS(tbl_orders_raw[])</f>
        <v>5000</v>
      </c>
      <c r="H3432" s="2" t="str">
        <f>_xlfn.XLOOKUP(tbl_orders_raw[[#This Row],[customer_id]],tbl_customers[customer_id],tbl_customers[customer_id],"Not Found")</f>
        <v>CUST01132</v>
      </c>
      <c r="I3432" s="7">
        <f>MONTH(tbl_orders_raw[[#This Row],[order_date]])</f>
        <v>6</v>
      </c>
      <c r="J3432" s="7">
        <f>YEAR(tbl_orders_raw[[#This Row],[order_date]])</f>
        <v>2024</v>
      </c>
    </row>
    <row r="3433" spans="1:10" x14ac:dyDescent="0.3">
      <c r="A3433" s="2" t="s">
        <v>6358</v>
      </c>
      <c r="B3433" s="2" t="s">
        <v>82</v>
      </c>
      <c r="C3433" s="3">
        <v>45476</v>
      </c>
      <c r="D3433" s="2" t="s">
        <v>2915</v>
      </c>
      <c r="E3433" s="2" t="s">
        <v>2936</v>
      </c>
      <c r="F3433" s="2" t="s">
        <v>2917</v>
      </c>
      <c r="G3433" s="2">
        <f>ROWS(tbl_orders_raw[])</f>
        <v>5000</v>
      </c>
      <c r="H3433" s="2" t="str">
        <f>_xlfn.XLOOKUP(tbl_orders_raw[[#This Row],[customer_id]],tbl_customers[customer_id],tbl_customers[customer_id],"Not Found")</f>
        <v>CUST00027</v>
      </c>
      <c r="I3433" s="7">
        <f>MONTH(tbl_orders_raw[[#This Row],[order_date]])</f>
        <v>7</v>
      </c>
      <c r="J3433" s="7">
        <f>YEAR(tbl_orders_raw[[#This Row],[order_date]])</f>
        <v>2024</v>
      </c>
    </row>
    <row r="3434" spans="1:10" x14ac:dyDescent="0.3">
      <c r="A3434" s="2" t="s">
        <v>6359</v>
      </c>
      <c r="B3434" s="2" t="s">
        <v>1150</v>
      </c>
      <c r="C3434" s="3">
        <v>45543</v>
      </c>
      <c r="D3434" s="2" t="s">
        <v>2915</v>
      </c>
      <c r="E3434" s="2" t="s">
        <v>2921</v>
      </c>
      <c r="F3434" s="2" t="s">
        <v>2917</v>
      </c>
      <c r="G3434" s="2">
        <f>ROWS(tbl_orders_raw[])</f>
        <v>5000</v>
      </c>
      <c r="H3434" s="2" t="str">
        <f>_xlfn.XLOOKUP(tbl_orders_raw[[#This Row],[customer_id]],tbl_customers[customer_id],tbl_customers[customer_id],"Not Found")</f>
        <v>CUST00561</v>
      </c>
      <c r="I3434" s="7">
        <f>MONTH(tbl_orders_raw[[#This Row],[order_date]])</f>
        <v>9</v>
      </c>
      <c r="J3434" s="7">
        <f>YEAR(tbl_orders_raw[[#This Row],[order_date]])</f>
        <v>2024</v>
      </c>
    </row>
    <row r="3435" spans="1:10" x14ac:dyDescent="0.3">
      <c r="A3435" s="2" t="s">
        <v>6360</v>
      </c>
      <c r="B3435" s="2" t="s">
        <v>84</v>
      </c>
      <c r="C3435" s="3">
        <v>45303</v>
      </c>
      <c r="D3435" s="2" t="s">
        <v>2925</v>
      </c>
      <c r="E3435" s="2" t="s">
        <v>2921</v>
      </c>
      <c r="F3435" s="2" t="s">
        <v>2917</v>
      </c>
      <c r="G3435" s="2">
        <f>ROWS(tbl_orders_raw[])</f>
        <v>5000</v>
      </c>
      <c r="H3435" s="2" t="str">
        <f>_xlfn.XLOOKUP(tbl_orders_raw[[#This Row],[customer_id]],tbl_customers[customer_id],tbl_customers[customer_id],"Not Found")</f>
        <v>CUST00028</v>
      </c>
      <c r="I3435" s="7">
        <f>MONTH(tbl_orders_raw[[#This Row],[order_date]])</f>
        <v>1</v>
      </c>
      <c r="J3435" s="7">
        <f>YEAR(tbl_orders_raw[[#This Row],[order_date]])</f>
        <v>2024</v>
      </c>
    </row>
    <row r="3436" spans="1:10" x14ac:dyDescent="0.3">
      <c r="A3436" s="2" t="s">
        <v>6361</v>
      </c>
      <c r="B3436" s="2" t="s">
        <v>1846</v>
      </c>
      <c r="C3436" s="3">
        <v>46143</v>
      </c>
      <c r="D3436" s="2" t="s">
        <v>2915</v>
      </c>
      <c r="E3436" s="2" t="s">
        <v>2939</v>
      </c>
      <c r="F3436" s="2" t="s">
        <v>2917</v>
      </c>
      <c r="G3436" s="2">
        <f>ROWS(tbl_orders_raw[])</f>
        <v>5000</v>
      </c>
      <c r="H3436" s="2" t="str">
        <f>_xlfn.XLOOKUP(tbl_orders_raw[[#This Row],[customer_id]],tbl_customers[customer_id],tbl_customers[customer_id],"Not Found")</f>
        <v>CUST00909</v>
      </c>
      <c r="I3436" s="7">
        <f>MONTH(tbl_orders_raw[[#This Row],[order_date]])</f>
        <v>5</v>
      </c>
      <c r="J3436" s="7">
        <f>YEAR(tbl_orders_raw[[#This Row],[order_date]])</f>
        <v>2026</v>
      </c>
    </row>
    <row r="3437" spans="1:10" x14ac:dyDescent="0.3">
      <c r="A3437" s="2" t="s">
        <v>6362</v>
      </c>
      <c r="B3437" s="2" t="s">
        <v>1432</v>
      </c>
      <c r="C3437" s="3">
        <v>46232</v>
      </c>
      <c r="D3437" s="2" t="s">
        <v>2925</v>
      </c>
      <c r="E3437" s="2" t="s">
        <v>2916</v>
      </c>
      <c r="F3437" s="2" t="s">
        <v>2917</v>
      </c>
      <c r="G3437" s="2">
        <f>ROWS(tbl_orders_raw[])</f>
        <v>5000</v>
      </c>
      <c r="H3437" s="2" t="str">
        <f>_xlfn.XLOOKUP(tbl_orders_raw[[#This Row],[customer_id]],tbl_customers[customer_id],tbl_customers[customer_id],"Not Found")</f>
        <v>CUST00702</v>
      </c>
      <c r="I3437" s="7">
        <f>MONTH(tbl_orders_raw[[#This Row],[order_date]])</f>
        <v>7</v>
      </c>
      <c r="J3437" s="7">
        <f>YEAR(tbl_orders_raw[[#This Row],[order_date]])</f>
        <v>2026</v>
      </c>
    </row>
    <row r="3438" spans="1:10" x14ac:dyDescent="0.3">
      <c r="A3438" s="2" t="s">
        <v>6363</v>
      </c>
      <c r="B3438" s="2" t="s">
        <v>824</v>
      </c>
      <c r="C3438" s="3">
        <v>45732</v>
      </c>
      <c r="D3438" s="2" t="s">
        <v>2915</v>
      </c>
      <c r="E3438" s="2" t="s">
        <v>2939</v>
      </c>
      <c r="F3438" s="2" t="s">
        <v>2917</v>
      </c>
      <c r="G3438" s="2">
        <f>ROWS(tbl_orders_raw[])</f>
        <v>5000</v>
      </c>
      <c r="H3438" s="2" t="str">
        <f>_xlfn.XLOOKUP(tbl_orders_raw[[#This Row],[customer_id]],tbl_customers[customer_id],tbl_customers[customer_id],"Not Found")</f>
        <v>CUST00398</v>
      </c>
      <c r="I3438" s="7">
        <f>MONTH(tbl_orders_raw[[#This Row],[order_date]])</f>
        <v>3</v>
      </c>
      <c r="J3438" s="7">
        <f>YEAR(tbl_orders_raw[[#This Row],[order_date]])</f>
        <v>2025</v>
      </c>
    </row>
    <row r="3439" spans="1:10" x14ac:dyDescent="0.3">
      <c r="A3439" s="2" t="s">
        <v>6364</v>
      </c>
      <c r="B3439" s="2" t="s">
        <v>106</v>
      </c>
      <c r="C3439" s="3">
        <v>45332</v>
      </c>
      <c r="D3439" s="2" t="s">
        <v>2925</v>
      </c>
      <c r="E3439" s="2" t="s">
        <v>2921</v>
      </c>
      <c r="F3439" s="2" t="s">
        <v>2917</v>
      </c>
      <c r="G3439" s="2">
        <f>ROWS(tbl_orders_raw[])</f>
        <v>5000</v>
      </c>
      <c r="H3439" s="2" t="str">
        <f>_xlfn.XLOOKUP(tbl_orders_raw[[#This Row],[customer_id]],tbl_customers[customer_id],tbl_customers[customer_id],"Not Found")</f>
        <v>CUST00039</v>
      </c>
      <c r="I3439" s="7">
        <f>MONTH(tbl_orders_raw[[#This Row],[order_date]])</f>
        <v>2</v>
      </c>
      <c r="J3439" s="7">
        <f>YEAR(tbl_orders_raw[[#This Row],[order_date]])</f>
        <v>2024</v>
      </c>
    </row>
    <row r="3440" spans="1:10" x14ac:dyDescent="0.3">
      <c r="A3440" s="2" t="s">
        <v>6365</v>
      </c>
      <c r="B3440" s="2" t="s">
        <v>374</v>
      </c>
      <c r="C3440" s="3">
        <v>46070</v>
      </c>
      <c r="D3440" s="2" t="s">
        <v>2925</v>
      </c>
      <c r="E3440" s="2" t="s">
        <v>2916</v>
      </c>
      <c r="F3440" s="2" t="s">
        <v>2917</v>
      </c>
      <c r="G3440" s="2">
        <f>ROWS(tbl_orders_raw[])</f>
        <v>5000</v>
      </c>
      <c r="H3440" s="2" t="str">
        <f>_xlfn.XLOOKUP(tbl_orders_raw[[#This Row],[customer_id]],tbl_customers[customer_id],tbl_customers[customer_id],"Not Found")</f>
        <v>CUST00173</v>
      </c>
      <c r="I3440" s="7">
        <f>MONTH(tbl_orders_raw[[#This Row],[order_date]])</f>
        <v>2</v>
      </c>
      <c r="J3440" s="7">
        <f>YEAR(tbl_orders_raw[[#This Row],[order_date]])</f>
        <v>2026</v>
      </c>
    </row>
    <row r="3441" spans="1:10" x14ac:dyDescent="0.3">
      <c r="A3441" s="2" t="s">
        <v>6366</v>
      </c>
      <c r="B3441" s="2" t="s">
        <v>756</v>
      </c>
      <c r="C3441" s="3">
        <v>45843</v>
      </c>
      <c r="D3441" s="2" t="s">
        <v>2915</v>
      </c>
      <c r="E3441" s="2" t="s">
        <v>2939</v>
      </c>
      <c r="F3441" s="2" t="s">
        <v>2917</v>
      </c>
      <c r="G3441" s="2">
        <f>ROWS(tbl_orders_raw[])</f>
        <v>5000</v>
      </c>
      <c r="H3441" s="2" t="str">
        <f>_xlfn.XLOOKUP(tbl_orders_raw[[#This Row],[customer_id]],tbl_customers[customer_id],tbl_customers[customer_id],"Not Found")</f>
        <v>CUST00364</v>
      </c>
      <c r="I3441" s="7">
        <f>MONTH(tbl_orders_raw[[#This Row],[order_date]])</f>
        <v>7</v>
      </c>
      <c r="J3441" s="7">
        <f>YEAR(tbl_orders_raw[[#This Row],[order_date]])</f>
        <v>2025</v>
      </c>
    </row>
    <row r="3442" spans="1:10" x14ac:dyDescent="0.3">
      <c r="A3442" s="2" t="s">
        <v>6367</v>
      </c>
      <c r="B3442" s="2" t="s">
        <v>940</v>
      </c>
      <c r="C3442" s="3">
        <v>45380</v>
      </c>
      <c r="D3442" s="2" t="s">
        <v>2915</v>
      </c>
      <c r="E3442" s="2" t="s">
        <v>2916</v>
      </c>
      <c r="F3442" s="2" t="s">
        <v>2917</v>
      </c>
      <c r="G3442" s="2">
        <f>ROWS(tbl_orders_raw[])</f>
        <v>5000</v>
      </c>
      <c r="H3442" s="2" t="str">
        <f>_xlfn.XLOOKUP(tbl_orders_raw[[#This Row],[customer_id]],tbl_customers[customer_id],tbl_customers[customer_id],"Not Found")</f>
        <v>CUST00456</v>
      </c>
      <c r="I3442" s="7">
        <f>MONTH(tbl_orders_raw[[#This Row],[order_date]])</f>
        <v>3</v>
      </c>
      <c r="J3442" s="7">
        <f>YEAR(tbl_orders_raw[[#This Row],[order_date]])</f>
        <v>2024</v>
      </c>
    </row>
    <row r="3443" spans="1:10" x14ac:dyDescent="0.3">
      <c r="A3443" s="2" t="s">
        <v>6368</v>
      </c>
      <c r="B3443" s="2" t="s">
        <v>2196</v>
      </c>
      <c r="C3443" s="3">
        <v>45313</v>
      </c>
      <c r="D3443" s="2" t="s">
        <v>2915</v>
      </c>
      <c r="E3443" s="2" t="s">
        <v>2939</v>
      </c>
      <c r="F3443" s="2" t="s">
        <v>2917</v>
      </c>
      <c r="G3443" s="2">
        <f>ROWS(tbl_orders_raw[])</f>
        <v>5000</v>
      </c>
      <c r="H3443" s="2" t="str">
        <f>_xlfn.XLOOKUP(tbl_orders_raw[[#This Row],[customer_id]],tbl_customers[customer_id],tbl_customers[customer_id],"Not Found")</f>
        <v>CUST01084</v>
      </c>
      <c r="I3443" s="7">
        <f>MONTH(tbl_orders_raw[[#This Row],[order_date]])</f>
        <v>1</v>
      </c>
      <c r="J3443" s="7">
        <f>YEAR(tbl_orders_raw[[#This Row],[order_date]])</f>
        <v>2024</v>
      </c>
    </row>
    <row r="3444" spans="1:10" x14ac:dyDescent="0.3">
      <c r="A3444" s="2" t="s">
        <v>6369</v>
      </c>
      <c r="B3444" s="2" t="s">
        <v>1180</v>
      </c>
      <c r="C3444" s="3">
        <v>45701</v>
      </c>
      <c r="D3444" s="2" t="s">
        <v>2915</v>
      </c>
      <c r="E3444" s="2" t="s">
        <v>2936</v>
      </c>
      <c r="F3444" s="2" t="s">
        <v>2917</v>
      </c>
      <c r="G3444" s="2">
        <f>ROWS(tbl_orders_raw[])</f>
        <v>5000</v>
      </c>
      <c r="H3444" s="2" t="str">
        <f>_xlfn.XLOOKUP(tbl_orders_raw[[#This Row],[customer_id]],tbl_customers[customer_id],tbl_customers[customer_id],"Not Found")</f>
        <v>CUST00576</v>
      </c>
      <c r="I3444" s="7">
        <f>MONTH(tbl_orders_raw[[#This Row],[order_date]])</f>
        <v>2</v>
      </c>
      <c r="J3444" s="7">
        <f>YEAR(tbl_orders_raw[[#This Row],[order_date]])</f>
        <v>2025</v>
      </c>
    </row>
    <row r="3445" spans="1:10" x14ac:dyDescent="0.3">
      <c r="A3445" s="2" t="s">
        <v>6370</v>
      </c>
      <c r="B3445" s="2" t="s">
        <v>254</v>
      </c>
      <c r="C3445" s="3">
        <v>46142</v>
      </c>
      <c r="D3445" s="2" t="s">
        <v>2915</v>
      </c>
      <c r="E3445" s="2" t="s">
        <v>2939</v>
      </c>
      <c r="F3445" s="2" t="s">
        <v>2917</v>
      </c>
      <c r="G3445" s="2">
        <f>ROWS(tbl_orders_raw[])</f>
        <v>5000</v>
      </c>
      <c r="H3445" s="2" t="str">
        <f>_xlfn.XLOOKUP(tbl_orders_raw[[#This Row],[customer_id]],tbl_customers[customer_id],tbl_customers[customer_id],"Not Found")</f>
        <v>CUST00113</v>
      </c>
      <c r="I3445" s="7">
        <f>MONTH(tbl_orders_raw[[#This Row],[order_date]])</f>
        <v>4</v>
      </c>
      <c r="J3445" s="7">
        <f>YEAR(tbl_orders_raw[[#This Row],[order_date]])</f>
        <v>2026</v>
      </c>
    </row>
    <row r="3446" spans="1:10" x14ac:dyDescent="0.3">
      <c r="A3446" s="2" t="s">
        <v>6371</v>
      </c>
      <c r="B3446" s="2" t="s">
        <v>924</v>
      </c>
      <c r="C3446" s="3">
        <v>45580</v>
      </c>
      <c r="D3446" s="2" t="s">
        <v>2925</v>
      </c>
      <c r="E3446" s="2" t="s">
        <v>2919</v>
      </c>
      <c r="F3446" s="2" t="s">
        <v>2917</v>
      </c>
      <c r="G3446" s="2">
        <f>ROWS(tbl_orders_raw[])</f>
        <v>5000</v>
      </c>
      <c r="H3446" s="2" t="str">
        <f>_xlfn.XLOOKUP(tbl_orders_raw[[#This Row],[customer_id]],tbl_customers[customer_id],tbl_customers[customer_id],"Not Found")</f>
        <v>CUST00448</v>
      </c>
      <c r="I3446" s="7">
        <f>MONTH(tbl_orders_raw[[#This Row],[order_date]])</f>
        <v>10</v>
      </c>
      <c r="J3446" s="7">
        <f>YEAR(tbl_orders_raw[[#This Row],[order_date]])</f>
        <v>2024</v>
      </c>
    </row>
    <row r="3447" spans="1:10" x14ac:dyDescent="0.3">
      <c r="A3447" s="2" t="s">
        <v>6372</v>
      </c>
      <c r="B3447" s="2" t="s">
        <v>2374</v>
      </c>
      <c r="C3447" s="3">
        <v>45307</v>
      </c>
      <c r="D3447" s="2" t="s">
        <v>2915</v>
      </c>
      <c r="E3447" s="2" t="s">
        <v>2939</v>
      </c>
      <c r="F3447" s="2" t="s">
        <v>2917</v>
      </c>
      <c r="G3447" s="2">
        <f>ROWS(tbl_orders_raw[])</f>
        <v>5000</v>
      </c>
      <c r="H3447" s="2" t="str">
        <f>_xlfn.XLOOKUP(tbl_orders_raw[[#This Row],[customer_id]],tbl_customers[customer_id],tbl_customers[customer_id],"Not Found")</f>
        <v>CUST01173</v>
      </c>
      <c r="I3447" s="7">
        <f>MONTH(tbl_orders_raw[[#This Row],[order_date]])</f>
        <v>1</v>
      </c>
      <c r="J3447" s="7">
        <f>YEAR(tbl_orders_raw[[#This Row],[order_date]])</f>
        <v>2024</v>
      </c>
    </row>
    <row r="3448" spans="1:10" x14ac:dyDescent="0.3">
      <c r="A3448" s="2" t="s">
        <v>6373</v>
      </c>
      <c r="B3448" s="2" t="s">
        <v>398</v>
      </c>
      <c r="C3448" s="3">
        <v>45725</v>
      </c>
      <c r="D3448" s="2" t="s">
        <v>2915</v>
      </c>
      <c r="E3448" s="2" t="s">
        <v>2939</v>
      </c>
      <c r="F3448" s="2" t="s">
        <v>2917</v>
      </c>
      <c r="G3448" s="2">
        <f>ROWS(tbl_orders_raw[])</f>
        <v>5000</v>
      </c>
      <c r="H3448" s="2" t="str">
        <f>_xlfn.XLOOKUP(tbl_orders_raw[[#This Row],[customer_id]],tbl_customers[customer_id],tbl_customers[customer_id],"Not Found")</f>
        <v>CUST00185</v>
      </c>
      <c r="I3448" s="7">
        <f>MONTH(tbl_orders_raw[[#This Row],[order_date]])</f>
        <v>3</v>
      </c>
      <c r="J3448" s="7">
        <f>YEAR(tbl_orders_raw[[#This Row],[order_date]])</f>
        <v>2025</v>
      </c>
    </row>
    <row r="3449" spans="1:10" x14ac:dyDescent="0.3">
      <c r="A3449" s="2" t="s">
        <v>6374</v>
      </c>
      <c r="B3449" s="2" t="s">
        <v>484</v>
      </c>
      <c r="C3449" s="3">
        <v>45520</v>
      </c>
      <c r="D3449" s="2" t="s">
        <v>2915</v>
      </c>
      <c r="E3449" s="2" t="s">
        <v>2936</v>
      </c>
      <c r="F3449" s="2" t="s">
        <v>2917</v>
      </c>
      <c r="G3449" s="2">
        <f>ROWS(tbl_orders_raw[])</f>
        <v>5000</v>
      </c>
      <c r="H3449" s="2" t="str">
        <f>_xlfn.XLOOKUP(tbl_orders_raw[[#This Row],[customer_id]],tbl_customers[customer_id],tbl_customers[customer_id],"Not Found")</f>
        <v>CUST00228</v>
      </c>
      <c r="I3449" s="7">
        <f>MONTH(tbl_orders_raw[[#This Row],[order_date]])</f>
        <v>8</v>
      </c>
      <c r="J3449" s="7">
        <f>YEAR(tbl_orders_raw[[#This Row],[order_date]])</f>
        <v>2024</v>
      </c>
    </row>
    <row r="3450" spans="1:10" x14ac:dyDescent="0.3">
      <c r="A3450" s="2" t="s">
        <v>6375</v>
      </c>
      <c r="B3450" s="2" t="s">
        <v>498</v>
      </c>
      <c r="C3450" s="3">
        <v>45712</v>
      </c>
      <c r="D3450" s="2" t="s">
        <v>2915</v>
      </c>
      <c r="E3450" s="2" t="s">
        <v>2936</v>
      </c>
      <c r="F3450" s="2" t="s">
        <v>2917</v>
      </c>
      <c r="G3450" s="2">
        <f>ROWS(tbl_orders_raw[])</f>
        <v>5000</v>
      </c>
      <c r="H3450" s="2" t="str">
        <f>_xlfn.XLOOKUP(tbl_orders_raw[[#This Row],[customer_id]],tbl_customers[customer_id],tbl_customers[customer_id],"Not Found")</f>
        <v>CUST00235</v>
      </c>
      <c r="I3450" s="7">
        <f>MONTH(tbl_orders_raw[[#This Row],[order_date]])</f>
        <v>2</v>
      </c>
      <c r="J3450" s="7">
        <f>YEAR(tbl_orders_raw[[#This Row],[order_date]])</f>
        <v>2025</v>
      </c>
    </row>
    <row r="3451" spans="1:10" x14ac:dyDescent="0.3">
      <c r="A3451" s="2" t="s">
        <v>6376</v>
      </c>
      <c r="B3451" s="2" t="s">
        <v>410</v>
      </c>
      <c r="C3451" s="3">
        <v>45581</v>
      </c>
      <c r="D3451" s="2" t="s">
        <v>2928</v>
      </c>
      <c r="E3451" s="2" t="s">
        <v>2939</v>
      </c>
      <c r="F3451" s="2" t="s">
        <v>2922</v>
      </c>
      <c r="G3451" s="2">
        <f>ROWS(tbl_orders_raw[])</f>
        <v>5000</v>
      </c>
      <c r="H3451" s="2" t="str">
        <f>_xlfn.XLOOKUP(tbl_orders_raw[[#This Row],[customer_id]],tbl_customers[customer_id],tbl_customers[customer_id],"Not Found")</f>
        <v>CUST00191</v>
      </c>
      <c r="I3451" s="7">
        <f>MONTH(tbl_orders_raw[[#This Row],[order_date]])</f>
        <v>10</v>
      </c>
      <c r="J3451" s="7">
        <f>YEAR(tbl_orders_raw[[#This Row],[order_date]])</f>
        <v>2024</v>
      </c>
    </row>
    <row r="3452" spans="1:10" x14ac:dyDescent="0.3">
      <c r="A3452" s="2" t="s">
        <v>6377</v>
      </c>
      <c r="B3452" s="2" t="s">
        <v>436</v>
      </c>
      <c r="C3452" s="3">
        <v>46024</v>
      </c>
      <c r="D3452" s="2" t="s">
        <v>2915</v>
      </c>
      <c r="E3452" s="2" t="s">
        <v>2916</v>
      </c>
      <c r="F3452" s="2" t="s">
        <v>2917</v>
      </c>
      <c r="G3452" s="2">
        <f>ROWS(tbl_orders_raw[])</f>
        <v>5000</v>
      </c>
      <c r="H3452" s="2" t="str">
        <f>_xlfn.XLOOKUP(tbl_orders_raw[[#This Row],[customer_id]],tbl_customers[customer_id],tbl_customers[customer_id],"Not Found")</f>
        <v>CUST00204</v>
      </c>
      <c r="I3452" s="7">
        <f>MONTH(tbl_orders_raw[[#This Row],[order_date]])</f>
        <v>1</v>
      </c>
      <c r="J3452" s="7">
        <f>YEAR(tbl_orders_raw[[#This Row],[order_date]])</f>
        <v>2026</v>
      </c>
    </row>
    <row r="3453" spans="1:10" x14ac:dyDescent="0.3">
      <c r="A3453" s="2" t="s">
        <v>6378</v>
      </c>
      <c r="B3453" s="2" t="s">
        <v>834</v>
      </c>
      <c r="C3453" s="3">
        <v>45411</v>
      </c>
      <c r="D3453" s="2" t="s">
        <v>2915</v>
      </c>
      <c r="E3453" s="2" t="s">
        <v>2939</v>
      </c>
      <c r="F3453" s="2" t="s">
        <v>2917</v>
      </c>
      <c r="G3453" s="2">
        <f>ROWS(tbl_orders_raw[])</f>
        <v>5000</v>
      </c>
      <c r="H3453" s="2" t="str">
        <f>_xlfn.XLOOKUP(tbl_orders_raw[[#This Row],[customer_id]],tbl_customers[customer_id],tbl_customers[customer_id],"Not Found")</f>
        <v>CUST00403</v>
      </c>
      <c r="I3453" s="7">
        <f>MONTH(tbl_orders_raw[[#This Row],[order_date]])</f>
        <v>4</v>
      </c>
      <c r="J3453" s="7">
        <f>YEAR(tbl_orders_raw[[#This Row],[order_date]])</f>
        <v>2024</v>
      </c>
    </row>
    <row r="3454" spans="1:10" x14ac:dyDescent="0.3">
      <c r="A3454" s="2" t="s">
        <v>6379</v>
      </c>
      <c r="B3454" s="2" t="s">
        <v>2172</v>
      </c>
      <c r="C3454" s="3">
        <v>45689</v>
      </c>
      <c r="D3454" s="2" t="s">
        <v>2915</v>
      </c>
      <c r="E3454" s="2" t="s">
        <v>2936</v>
      </c>
      <c r="F3454" s="2" t="s">
        <v>2941</v>
      </c>
      <c r="G3454" s="2">
        <f>ROWS(tbl_orders_raw[])</f>
        <v>5000</v>
      </c>
      <c r="H3454" s="2" t="str">
        <f>_xlfn.XLOOKUP(tbl_orders_raw[[#This Row],[customer_id]],tbl_customers[customer_id],tbl_customers[customer_id],"Not Found")</f>
        <v>CUST01072</v>
      </c>
      <c r="I3454" s="7">
        <f>MONTH(tbl_orders_raw[[#This Row],[order_date]])</f>
        <v>2</v>
      </c>
      <c r="J3454" s="7">
        <f>YEAR(tbl_orders_raw[[#This Row],[order_date]])</f>
        <v>2025</v>
      </c>
    </row>
    <row r="3455" spans="1:10" x14ac:dyDescent="0.3">
      <c r="A3455" s="2" t="s">
        <v>6380</v>
      </c>
      <c r="B3455" s="2" t="s">
        <v>158</v>
      </c>
      <c r="C3455" s="3">
        <v>46062</v>
      </c>
      <c r="D3455" s="2" t="s">
        <v>2915</v>
      </c>
      <c r="E3455" s="2" t="s">
        <v>2919</v>
      </c>
      <c r="F3455" s="2" t="s">
        <v>2917</v>
      </c>
      <c r="G3455" s="2">
        <f>ROWS(tbl_orders_raw[])</f>
        <v>5000</v>
      </c>
      <c r="H3455" s="2" t="str">
        <f>_xlfn.XLOOKUP(tbl_orders_raw[[#This Row],[customer_id]],tbl_customers[customer_id],tbl_customers[customer_id],"Not Found")</f>
        <v>CUST00065</v>
      </c>
      <c r="I3455" s="7">
        <f>MONTH(tbl_orders_raw[[#This Row],[order_date]])</f>
        <v>2</v>
      </c>
      <c r="J3455" s="7">
        <f>YEAR(tbl_orders_raw[[#This Row],[order_date]])</f>
        <v>2026</v>
      </c>
    </row>
    <row r="3456" spans="1:10" x14ac:dyDescent="0.3">
      <c r="A3456" s="2" t="s">
        <v>6381</v>
      </c>
      <c r="B3456" s="2" t="s">
        <v>1226</v>
      </c>
      <c r="C3456" s="3">
        <v>45910</v>
      </c>
      <c r="D3456" s="2" t="s">
        <v>2915</v>
      </c>
      <c r="E3456" s="2" t="s">
        <v>2936</v>
      </c>
      <c r="F3456" s="2" t="s">
        <v>2917</v>
      </c>
      <c r="G3456" s="2">
        <f>ROWS(tbl_orders_raw[])</f>
        <v>5000</v>
      </c>
      <c r="H3456" s="2" t="str">
        <f>_xlfn.XLOOKUP(tbl_orders_raw[[#This Row],[customer_id]],tbl_customers[customer_id],tbl_customers[customer_id],"Not Found")</f>
        <v>CUST00599</v>
      </c>
      <c r="I3456" s="7">
        <f>MONTH(tbl_orders_raw[[#This Row],[order_date]])</f>
        <v>9</v>
      </c>
      <c r="J3456" s="7">
        <f>YEAR(tbl_orders_raw[[#This Row],[order_date]])</f>
        <v>2025</v>
      </c>
    </row>
    <row r="3457" spans="1:10" x14ac:dyDescent="0.3">
      <c r="A3457" s="2" t="s">
        <v>6382</v>
      </c>
      <c r="B3457" s="2" t="s">
        <v>1784</v>
      </c>
      <c r="C3457" s="3">
        <v>46193</v>
      </c>
      <c r="D3457" s="2" t="s">
        <v>2925</v>
      </c>
      <c r="E3457" s="2" t="s">
        <v>2939</v>
      </c>
      <c r="F3457" s="2" t="s">
        <v>2917</v>
      </c>
      <c r="G3457" s="2">
        <f>ROWS(tbl_orders_raw[])</f>
        <v>5000</v>
      </c>
      <c r="H3457" s="2" t="str">
        <f>_xlfn.XLOOKUP(tbl_orders_raw[[#This Row],[customer_id]],tbl_customers[customer_id],tbl_customers[customer_id],"Not Found")</f>
        <v>CUST00878</v>
      </c>
      <c r="I3457" s="7">
        <f>MONTH(tbl_orders_raw[[#This Row],[order_date]])</f>
        <v>6</v>
      </c>
      <c r="J3457" s="7">
        <f>YEAR(tbl_orders_raw[[#This Row],[order_date]])</f>
        <v>2026</v>
      </c>
    </row>
    <row r="3458" spans="1:10" x14ac:dyDescent="0.3">
      <c r="A3458" s="2" t="s">
        <v>6383</v>
      </c>
      <c r="B3458" s="2" t="s">
        <v>2124</v>
      </c>
      <c r="C3458" s="3">
        <v>45394</v>
      </c>
      <c r="D3458" s="2" t="s">
        <v>2925</v>
      </c>
      <c r="E3458" s="2" t="s">
        <v>2916</v>
      </c>
      <c r="F3458" s="2" t="s">
        <v>2917</v>
      </c>
      <c r="G3458" s="2">
        <f>ROWS(tbl_orders_raw[])</f>
        <v>5000</v>
      </c>
      <c r="H3458" s="2" t="str">
        <f>_xlfn.XLOOKUP(tbl_orders_raw[[#This Row],[customer_id]],tbl_customers[customer_id],tbl_customers[customer_id],"Not Found")</f>
        <v>CUST01048</v>
      </c>
      <c r="I3458" s="7">
        <f>MONTH(tbl_orders_raw[[#This Row],[order_date]])</f>
        <v>4</v>
      </c>
      <c r="J3458" s="7">
        <f>YEAR(tbl_orders_raw[[#This Row],[order_date]])</f>
        <v>2024</v>
      </c>
    </row>
    <row r="3459" spans="1:10" x14ac:dyDescent="0.3">
      <c r="A3459" s="2" t="s">
        <v>6384</v>
      </c>
      <c r="B3459" s="2" t="s">
        <v>2054</v>
      </c>
      <c r="C3459" s="3">
        <v>46158</v>
      </c>
      <c r="D3459" s="2" t="s">
        <v>2925</v>
      </c>
      <c r="E3459" s="2" t="s">
        <v>2921</v>
      </c>
      <c r="F3459" s="2" t="s">
        <v>2917</v>
      </c>
      <c r="G3459" s="2">
        <f>ROWS(tbl_orders_raw[])</f>
        <v>5000</v>
      </c>
      <c r="H3459" s="2" t="str">
        <f>_xlfn.XLOOKUP(tbl_orders_raw[[#This Row],[customer_id]],tbl_customers[customer_id],tbl_customers[customer_id],"Not Found")</f>
        <v>CUST01013</v>
      </c>
      <c r="I3459" s="7">
        <f>MONTH(tbl_orders_raw[[#This Row],[order_date]])</f>
        <v>5</v>
      </c>
      <c r="J3459" s="7">
        <f>YEAR(tbl_orders_raw[[#This Row],[order_date]])</f>
        <v>2026</v>
      </c>
    </row>
    <row r="3460" spans="1:10" x14ac:dyDescent="0.3">
      <c r="A3460" s="2" t="s">
        <v>6385</v>
      </c>
      <c r="B3460" s="2" t="s">
        <v>778</v>
      </c>
      <c r="C3460" s="3">
        <v>46006</v>
      </c>
      <c r="D3460" s="2" t="s">
        <v>2915</v>
      </c>
      <c r="E3460" s="2" t="s">
        <v>2916</v>
      </c>
      <c r="F3460" s="2" t="s">
        <v>2917</v>
      </c>
      <c r="G3460" s="2">
        <f>ROWS(tbl_orders_raw[])</f>
        <v>5000</v>
      </c>
      <c r="H3460" s="2" t="str">
        <f>_xlfn.XLOOKUP(tbl_orders_raw[[#This Row],[customer_id]],tbl_customers[customer_id],tbl_customers[customer_id],"Not Found")</f>
        <v>CUST00375</v>
      </c>
      <c r="I3460" s="7">
        <f>MONTH(tbl_orders_raw[[#This Row],[order_date]])</f>
        <v>12</v>
      </c>
      <c r="J3460" s="7">
        <f>YEAR(tbl_orders_raw[[#This Row],[order_date]])</f>
        <v>2025</v>
      </c>
    </row>
    <row r="3461" spans="1:10" x14ac:dyDescent="0.3">
      <c r="A3461" s="2" t="s">
        <v>6386</v>
      </c>
      <c r="B3461" s="2" t="s">
        <v>1290</v>
      </c>
      <c r="C3461" s="3">
        <v>45747</v>
      </c>
      <c r="D3461" s="2" t="s">
        <v>2915</v>
      </c>
      <c r="E3461" s="2" t="s">
        <v>2916</v>
      </c>
      <c r="F3461" s="2" t="s">
        <v>2917</v>
      </c>
      <c r="G3461" s="2">
        <f>ROWS(tbl_orders_raw[])</f>
        <v>5000</v>
      </c>
      <c r="H3461" s="2" t="str">
        <f>_xlfn.XLOOKUP(tbl_orders_raw[[#This Row],[customer_id]],tbl_customers[customer_id],tbl_customers[customer_id],"Not Found")</f>
        <v>CUST00631</v>
      </c>
      <c r="I3461" s="7">
        <f>MONTH(tbl_orders_raw[[#This Row],[order_date]])</f>
        <v>3</v>
      </c>
      <c r="J3461" s="7">
        <f>YEAR(tbl_orders_raw[[#This Row],[order_date]])</f>
        <v>2025</v>
      </c>
    </row>
    <row r="3462" spans="1:10" x14ac:dyDescent="0.3">
      <c r="A3462" s="2" t="s">
        <v>6387</v>
      </c>
      <c r="B3462" s="2" t="s">
        <v>926</v>
      </c>
      <c r="C3462" s="3">
        <v>45464</v>
      </c>
      <c r="D3462" s="2" t="s">
        <v>2915</v>
      </c>
      <c r="E3462" s="2" t="s">
        <v>2939</v>
      </c>
      <c r="F3462" s="2" t="s">
        <v>2917</v>
      </c>
      <c r="G3462" s="2">
        <f>ROWS(tbl_orders_raw[])</f>
        <v>5000</v>
      </c>
      <c r="H3462" s="2" t="str">
        <f>_xlfn.XLOOKUP(tbl_orders_raw[[#This Row],[customer_id]],tbl_customers[customer_id],tbl_customers[customer_id],"Not Found")</f>
        <v>CUST00449</v>
      </c>
      <c r="I3462" s="7">
        <f>MONTH(tbl_orders_raw[[#This Row],[order_date]])</f>
        <v>6</v>
      </c>
      <c r="J3462" s="7">
        <f>YEAR(tbl_orders_raw[[#This Row],[order_date]])</f>
        <v>2024</v>
      </c>
    </row>
    <row r="3463" spans="1:10" x14ac:dyDescent="0.3">
      <c r="A3463" s="2" t="s">
        <v>6388</v>
      </c>
      <c r="B3463" s="2" t="s">
        <v>2082</v>
      </c>
      <c r="C3463" s="3">
        <v>45493</v>
      </c>
      <c r="D3463" s="2" t="s">
        <v>2925</v>
      </c>
      <c r="E3463" s="2" t="s">
        <v>2921</v>
      </c>
      <c r="F3463" s="2" t="s">
        <v>2917</v>
      </c>
      <c r="G3463" s="2">
        <f>ROWS(tbl_orders_raw[])</f>
        <v>5000</v>
      </c>
      <c r="H3463" s="2" t="str">
        <f>_xlfn.XLOOKUP(tbl_orders_raw[[#This Row],[customer_id]],tbl_customers[customer_id],tbl_customers[customer_id],"Not Found")</f>
        <v>CUST01027</v>
      </c>
      <c r="I3463" s="7">
        <f>MONTH(tbl_orders_raw[[#This Row],[order_date]])</f>
        <v>7</v>
      </c>
      <c r="J3463" s="7">
        <f>YEAR(tbl_orders_raw[[#This Row],[order_date]])</f>
        <v>2024</v>
      </c>
    </row>
    <row r="3464" spans="1:10" x14ac:dyDescent="0.3">
      <c r="A3464" s="2" t="s">
        <v>6389</v>
      </c>
      <c r="B3464" s="2" t="s">
        <v>74</v>
      </c>
      <c r="C3464" s="3">
        <v>46071</v>
      </c>
      <c r="D3464" s="2" t="s">
        <v>2915</v>
      </c>
      <c r="E3464" s="2" t="s">
        <v>2936</v>
      </c>
      <c r="F3464" s="2" t="s">
        <v>2917</v>
      </c>
      <c r="G3464" s="2">
        <f>ROWS(tbl_orders_raw[])</f>
        <v>5000</v>
      </c>
      <c r="H3464" s="2" t="str">
        <f>_xlfn.XLOOKUP(tbl_orders_raw[[#This Row],[customer_id]],tbl_customers[customer_id],tbl_customers[customer_id],"Not Found")</f>
        <v>CUST00023</v>
      </c>
      <c r="I3464" s="7">
        <f>MONTH(tbl_orders_raw[[#This Row],[order_date]])</f>
        <v>2</v>
      </c>
      <c r="J3464" s="7">
        <f>YEAR(tbl_orders_raw[[#This Row],[order_date]])</f>
        <v>2026</v>
      </c>
    </row>
    <row r="3465" spans="1:10" x14ac:dyDescent="0.3">
      <c r="A3465" s="2" t="s">
        <v>6390</v>
      </c>
      <c r="B3465" s="2" t="s">
        <v>952</v>
      </c>
      <c r="C3465" s="3">
        <v>45670</v>
      </c>
      <c r="D3465" s="2" t="s">
        <v>2915</v>
      </c>
      <c r="E3465" s="2" t="s">
        <v>2919</v>
      </c>
      <c r="F3465" s="2" t="s">
        <v>2917</v>
      </c>
      <c r="G3465" s="2">
        <f>ROWS(tbl_orders_raw[])</f>
        <v>5000</v>
      </c>
      <c r="H3465" s="2" t="str">
        <f>_xlfn.XLOOKUP(tbl_orders_raw[[#This Row],[customer_id]],tbl_customers[customer_id],tbl_customers[customer_id],"Not Found")</f>
        <v>CUST00462</v>
      </c>
      <c r="I3465" s="7">
        <f>MONTH(tbl_orders_raw[[#This Row],[order_date]])</f>
        <v>1</v>
      </c>
      <c r="J3465" s="7">
        <f>YEAR(tbl_orders_raw[[#This Row],[order_date]])</f>
        <v>2025</v>
      </c>
    </row>
    <row r="3466" spans="1:10" x14ac:dyDescent="0.3">
      <c r="A3466" s="2" t="s">
        <v>6391</v>
      </c>
      <c r="B3466" s="2" t="s">
        <v>198</v>
      </c>
      <c r="C3466" s="3">
        <v>45873</v>
      </c>
      <c r="D3466" s="2" t="s">
        <v>2915</v>
      </c>
      <c r="E3466" s="2" t="s">
        <v>2939</v>
      </c>
      <c r="F3466" s="2" t="s">
        <v>2917</v>
      </c>
      <c r="G3466" s="2">
        <f>ROWS(tbl_orders_raw[])</f>
        <v>5000</v>
      </c>
      <c r="H3466" s="2" t="str">
        <f>_xlfn.XLOOKUP(tbl_orders_raw[[#This Row],[customer_id]],tbl_customers[customer_id],tbl_customers[customer_id],"Not Found")</f>
        <v>CUST00085</v>
      </c>
      <c r="I3466" s="7">
        <f>MONTH(tbl_orders_raw[[#This Row],[order_date]])</f>
        <v>8</v>
      </c>
      <c r="J3466" s="7">
        <f>YEAR(tbl_orders_raw[[#This Row],[order_date]])</f>
        <v>2025</v>
      </c>
    </row>
    <row r="3467" spans="1:10" x14ac:dyDescent="0.3">
      <c r="A3467" s="2" t="s">
        <v>6392</v>
      </c>
      <c r="B3467" s="2" t="s">
        <v>1120</v>
      </c>
      <c r="C3467" s="3">
        <v>45736</v>
      </c>
      <c r="D3467" s="2" t="s">
        <v>2915</v>
      </c>
      <c r="E3467" s="2" t="s">
        <v>2916</v>
      </c>
      <c r="F3467" s="2" t="s">
        <v>2922</v>
      </c>
      <c r="G3467" s="2">
        <f>ROWS(tbl_orders_raw[])</f>
        <v>5000</v>
      </c>
      <c r="H3467" s="2" t="str">
        <f>_xlfn.XLOOKUP(tbl_orders_raw[[#This Row],[customer_id]],tbl_customers[customer_id],tbl_customers[customer_id],"Not Found")</f>
        <v>CUST00546</v>
      </c>
      <c r="I3467" s="7">
        <f>MONTH(tbl_orders_raw[[#This Row],[order_date]])</f>
        <v>3</v>
      </c>
      <c r="J3467" s="7">
        <f>YEAR(tbl_orders_raw[[#This Row],[order_date]])</f>
        <v>2025</v>
      </c>
    </row>
    <row r="3468" spans="1:10" x14ac:dyDescent="0.3">
      <c r="A3468" s="2" t="s">
        <v>6393</v>
      </c>
      <c r="B3468" s="2" t="s">
        <v>1418</v>
      </c>
      <c r="C3468" s="3">
        <v>45901</v>
      </c>
      <c r="D3468" s="2" t="s">
        <v>2915</v>
      </c>
      <c r="E3468" s="2" t="s">
        <v>2936</v>
      </c>
      <c r="F3468" s="2" t="s">
        <v>2917</v>
      </c>
      <c r="G3468" s="2">
        <f>ROWS(tbl_orders_raw[])</f>
        <v>5000</v>
      </c>
      <c r="H3468" s="2" t="str">
        <f>_xlfn.XLOOKUP(tbl_orders_raw[[#This Row],[customer_id]],tbl_customers[customer_id],tbl_customers[customer_id],"Not Found")</f>
        <v>CUST00695</v>
      </c>
      <c r="I3468" s="7">
        <f>MONTH(tbl_orders_raw[[#This Row],[order_date]])</f>
        <v>9</v>
      </c>
      <c r="J3468" s="7">
        <f>YEAR(tbl_orders_raw[[#This Row],[order_date]])</f>
        <v>2025</v>
      </c>
    </row>
    <row r="3469" spans="1:10" x14ac:dyDescent="0.3">
      <c r="A3469" s="2" t="s">
        <v>6394</v>
      </c>
      <c r="B3469" s="2" t="s">
        <v>2002</v>
      </c>
      <c r="C3469" s="3">
        <v>45612</v>
      </c>
      <c r="D3469" s="2" t="s">
        <v>2925</v>
      </c>
      <c r="E3469" s="2" t="s">
        <v>2916</v>
      </c>
      <c r="F3469" s="2" t="s">
        <v>2917</v>
      </c>
      <c r="G3469" s="2">
        <f>ROWS(tbl_orders_raw[])</f>
        <v>5000</v>
      </c>
      <c r="H3469" s="2" t="str">
        <f>_xlfn.XLOOKUP(tbl_orders_raw[[#This Row],[customer_id]],tbl_customers[customer_id],tbl_customers[customer_id],"Not Found")</f>
        <v>CUST00987</v>
      </c>
      <c r="I3469" s="7">
        <f>MONTH(tbl_orders_raw[[#This Row],[order_date]])</f>
        <v>11</v>
      </c>
      <c r="J3469" s="7">
        <f>YEAR(tbl_orders_raw[[#This Row],[order_date]])</f>
        <v>2024</v>
      </c>
    </row>
    <row r="3470" spans="1:10" x14ac:dyDescent="0.3">
      <c r="A3470" s="2" t="s">
        <v>6395</v>
      </c>
      <c r="B3470" s="2" t="s">
        <v>1170</v>
      </c>
      <c r="C3470" s="3">
        <v>46035</v>
      </c>
      <c r="D3470" s="2" t="s">
        <v>2915</v>
      </c>
      <c r="E3470" s="2" t="s">
        <v>2934</v>
      </c>
      <c r="F3470" s="2" t="s">
        <v>2917</v>
      </c>
      <c r="G3470" s="2">
        <f>ROWS(tbl_orders_raw[])</f>
        <v>5000</v>
      </c>
      <c r="H3470" s="2" t="str">
        <f>_xlfn.XLOOKUP(tbl_orders_raw[[#This Row],[customer_id]],tbl_customers[customer_id],tbl_customers[customer_id],"Not Found")</f>
        <v>CUST00571</v>
      </c>
      <c r="I3470" s="7">
        <f>MONTH(tbl_orders_raw[[#This Row],[order_date]])</f>
        <v>1</v>
      </c>
      <c r="J3470" s="7">
        <f>YEAR(tbl_orders_raw[[#This Row],[order_date]])</f>
        <v>2026</v>
      </c>
    </row>
    <row r="3471" spans="1:10" x14ac:dyDescent="0.3">
      <c r="A3471" s="2" t="s">
        <v>6396</v>
      </c>
      <c r="B3471" s="2" t="s">
        <v>162</v>
      </c>
      <c r="C3471" s="3">
        <v>46147</v>
      </c>
      <c r="D3471" s="2" t="s">
        <v>2925</v>
      </c>
      <c r="E3471" s="2" t="s">
        <v>2916</v>
      </c>
      <c r="F3471" s="2" t="s">
        <v>2917</v>
      </c>
      <c r="G3471" s="2">
        <f>ROWS(tbl_orders_raw[])</f>
        <v>5000</v>
      </c>
      <c r="H3471" s="2" t="str">
        <f>_xlfn.XLOOKUP(tbl_orders_raw[[#This Row],[customer_id]],tbl_customers[customer_id],tbl_customers[customer_id],"Not Found")</f>
        <v>CUST00067</v>
      </c>
      <c r="I3471" s="7">
        <f>MONTH(tbl_orders_raw[[#This Row],[order_date]])</f>
        <v>5</v>
      </c>
      <c r="J3471" s="7">
        <f>YEAR(tbl_orders_raw[[#This Row],[order_date]])</f>
        <v>2026</v>
      </c>
    </row>
    <row r="3472" spans="1:10" x14ac:dyDescent="0.3">
      <c r="A3472" s="2" t="s">
        <v>6397</v>
      </c>
      <c r="B3472" s="2" t="s">
        <v>1780</v>
      </c>
      <c r="C3472" s="3">
        <v>45560</v>
      </c>
      <c r="D3472" s="2" t="s">
        <v>2915</v>
      </c>
      <c r="E3472" s="2" t="s">
        <v>2939</v>
      </c>
      <c r="F3472" s="2" t="s">
        <v>2917</v>
      </c>
      <c r="G3472" s="2">
        <f>ROWS(tbl_orders_raw[])</f>
        <v>5000</v>
      </c>
      <c r="H3472" s="2" t="str">
        <f>_xlfn.XLOOKUP(tbl_orders_raw[[#This Row],[customer_id]],tbl_customers[customer_id],tbl_customers[customer_id],"Not Found")</f>
        <v>CUST00876</v>
      </c>
      <c r="I3472" s="7">
        <f>MONTH(tbl_orders_raw[[#This Row],[order_date]])</f>
        <v>9</v>
      </c>
      <c r="J3472" s="7">
        <f>YEAR(tbl_orders_raw[[#This Row],[order_date]])</f>
        <v>2024</v>
      </c>
    </row>
    <row r="3473" spans="1:10" x14ac:dyDescent="0.3">
      <c r="A3473" s="2" t="s">
        <v>6398</v>
      </c>
      <c r="B3473" s="2" t="s">
        <v>414</v>
      </c>
      <c r="C3473" s="3">
        <v>45712</v>
      </c>
      <c r="D3473" s="2" t="s">
        <v>2915</v>
      </c>
      <c r="E3473" s="2" t="s">
        <v>2939</v>
      </c>
      <c r="F3473" s="2" t="s">
        <v>2922</v>
      </c>
      <c r="G3473" s="2">
        <f>ROWS(tbl_orders_raw[])</f>
        <v>5000</v>
      </c>
      <c r="H3473" s="2" t="str">
        <f>_xlfn.XLOOKUP(tbl_orders_raw[[#This Row],[customer_id]],tbl_customers[customer_id],tbl_customers[customer_id],"Not Found")</f>
        <v>CUST00193</v>
      </c>
      <c r="I3473" s="7">
        <f>MONTH(tbl_orders_raw[[#This Row],[order_date]])</f>
        <v>2</v>
      </c>
      <c r="J3473" s="7">
        <f>YEAR(tbl_orders_raw[[#This Row],[order_date]])</f>
        <v>2025</v>
      </c>
    </row>
    <row r="3474" spans="1:10" x14ac:dyDescent="0.3">
      <c r="A3474" s="2" t="s">
        <v>6399</v>
      </c>
      <c r="B3474" s="2" t="s">
        <v>1102</v>
      </c>
      <c r="C3474" s="3">
        <v>45827</v>
      </c>
      <c r="D3474" s="2" t="s">
        <v>2915</v>
      </c>
      <c r="E3474" s="2" t="s">
        <v>2939</v>
      </c>
      <c r="F3474" s="2" t="s">
        <v>2917</v>
      </c>
      <c r="G3474" s="2">
        <f>ROWS(tbl_orders_raw[])</f>
        <v>5000</v>
      </c>
      <c r="H3474" s="2" t="str">
        <f>_xlfn.XLOOKUP(tbl_orders_raw[[#This Row],[customer_id]],tbl_customers[customer_id],tbl_customers[customer_id],"Not Found")</f>
        <v>CUST00537</v>
      </c>
      <c r="I3474" s="7">
        <f>MONTH(tbl_orders_raw[[#This Row],[order_date]])</f>
        <v>6</v>
      </c>
      <c r="J3474" s="7">
        <f>YEAR(tbl_orders_raw[[#This Row],[order_date]])</f>
        <v>2025</v>
      </c>
    </row>
    <row r="3475" spans="1:10" x14ac:dyDescent="0.3">
      <c r="A3475" s="2" t="s">
        <v>6400</v>
      </c>
      <c r="B3475" s="2" t="s">
        <v>366</v>
      </c>
      <c r="C3475" s="3">
        <v>45676</v>
      </c>
      <c r="D3475" s="2" t="s">
        <v>2925</v>
      </c>
      <c r="E3475" s="2" t="s">
        <v>2939</v>
      </c>
      <c r="F3475" s="2" t="s">
        <v>2917</v>
      </c>
      <c r="G3475" s="2">
        <f>ROWS(tbl_orders_raw[])</f>
        <v>5000</v>
      </c>
      <c r="H3475" s="2" t="str">
        <f>_xlfn.XLOOKUP(tbl_orders_raw[[#This Row],[customer_id]],tbl_customers[customer_id],tbl_customers[customer_id],"Not Found")</f>
        <v>CUST00169</v>
      </c>
      <c r="I3475" s="7">
        <f>MONTH(tbl_orders_raw[[#This Row],[order_date]])</f>
        <v>1</v>
      </c>
      <c r="J3475" s="7">
        <f>YEAR(tbl_orders_raw[[#This Row],[order_date]])</f>
        <v>2025</v>
      </c>
    </row>
    <row r="3476" spans="1:10" x14ac:dyDescent="0.3">
      <c r="A3476" s="2" t="s">
        <v>6401</v>
      </c>
      <c r="B3476" s="2" t="s">
        <v>1468</v>
      </c>
      <c r="C3476" s="3">
        <v>46168</v>
      </c>
      <c r="D3476" s="2" t="s">
        <v>2925</v>
      </c>
      <c r="E3476" s="2" t="s">
        <v>2916</v>
      </c>
      <c r="F3476" s="2" t="s">
        <v>2917</v>
      </c>
      <c r="G3476" s="2">
        <f>ROWS(tbl_orders_raw[])</f>
        <v>5000</v>
      </c>
      <c r="H3476" s="2" t="str">
        <f>_xlfn.XLOOKUP(tbl_orders_raw[[#This Row],[customer_id]],tbl_customers[customer_id],tbl_customers[customer_id],"Not Found")</f>
        <v>CUST00720</v>
      </c>
      <c r="I3476" s="7">
        <f>MONTH(tbl_orders_raw[[#This Row],[order_date]])</f>
        <v>5</v>
      </c>
      <c r="J3476" s="7">
        <f>YEAR(tbl_orders_raw[[#This Row],[order_date]])</f>
        <v>2026</v>
      </c>
    </row>
    <row r="3477" spans="1:10" x14ac:dyDescent="0.3">
      <c r="A3477" s="2" t="s">
        <v>6402</v>
      </c>
      <c r="B3477" s="2" t="s">
        <v>568</v>
      </c>
      <c r="C3477" s="3">
        <v>45770</v>
      </c>
      <c r="D3477" s="2" t="s">
        <v>2925</v>
      </c>
      <c r="E3477" s="2" t="s">
        <v>2939</v>
      </c>
      <c r="F3477" s="2" t="s">
        <v>2917</v>
      </c>
      <c r="G3477" s="2">
        <f>ROWS(tbl_orders_raw[])</f>
        <v>5000</v>
      </c>
      <c r="H3477" s="2" t="str">
        <f>_xlfn.XLOOKUP(tbl_orders_raw[[#This Row],[customer_id]],tbl_customers[customer_id],tbl_customers[customer_id],"Not Found")</f>
        <v>CUST00270</v>
      </c>
      <c r="I3477" s="7">
        <f>MONTH(tbl_orders_raw[[#This Row],[order_date]])</f>
        <v>4</v>
      </c>
      <c r="J3477" s="7">
        <f>YEAR(tbl_orders_raw[[#This Row],[order_date]])</f>
        <v>2025</v>
      </c>
    </row>
    <row r="3478" spans="1:10" x14ac:dyDescent="0.3">
      <c r="A3478" s="2" t="s">
        <v>6403</v>
      </c>
      <c r="B3478" s="2" t="s">
        <v>304</v>
      </c>
      <c r="C3478" s="3">
        <v>45858</v>
      </c>
      <c r="D3478" s="2" t="s">
        <v>2915</v>
      </c>
      <c r="E3478" s="2" t="s">
        <v>2939</v>
      </c>
      <c r="F3478" s="2" t="s">
        <v>2917</v>
      </c>
      <c r="G3478" s="2">
        <f>ROWS(tbl_orders_raw[])</f>
        <v>5000</v>
      </c>
      <c r="H3478" s="2" t="str">
        <f>_xlfn.XLOOKUP(tbl_orders_raw[[#This Row],[customer_id]],tbl_customers[customer_id],tbl_customers[customer_id],"Not Found")</f>
        <v>CUST00138</v>
      </c>
      <c r="I3478" s="7">
        <f>MONTH(tbl_orders_raw[[#This Row],[order_date]])</f>
        <v>7</v>
      </c>
      <c r="J3478" s="7">
        <f>YEAR(tbl_orders_raw[[#This Row],[order_date]])</f>
        <v>2025</v>
      </c>
    </row>
    <row r="3479" spans="1:10" x14ac:dyDescent="0.3">
      <c r="A3479" s="2" t="s">
        <v>6404</v>
      </c>
      <c r="B3479" s="2" t="s">
        <v>1556</v>
      </c>
      <c r="C3479" s="3">
        <v>45823</v>
      </c>
      <c r="D3479" s="2" t="s">
        <v>2925</v>
      </c>
      <c r="E3479" s="2" t="s">
        <v>2919</v>
      </c>
      <c r="F3479" s="2" t="s">
        <v>2917</v>
      </c>
      <c r="G3479" s="2">
        <f>ROWS(tbl_orders_raw[])</f>
        <v>5000</v>
      </c>
      <c r="H3479" s="2" t="str">
        <f>_xlfn.XLOOKUP(tbl_orders_raw[[#This Row],[customer_id]],tbl_customers[customer_id],tbl_customers[customer_id],"Not Found")</f>
        <v>CUST00764</v>
      </c>
      <c r="I3479" s="7">
        <f>MONTH(tbl_orders_raw[[#This Row],[order_date]])</f>
        <v>6</v>
      </c>
      <c r="J3479" s="7">
        <f>YEAR(tbl_orders_raw[[#This Row],[order_date]])</f>
        <v>2025</v>
      </c>
    </row>
    <row r="3480" spans="1:10" x14ac:dyDescent="0.3">
      <c r="A3480" s="2" t="s">
        <v>6405</v>
      </c>
      <c r="B3480" s="2" t="s">
        <v>274</v>
      </c>
      <c r="C3480" s="3">
        <v>46252</v>
      </c>
      <c r="D3480" s="2" t="s">
        <v>2915</v>
      </c>
      <c r="E3480" s="2" t="s">
        <v>2939</v>
      </c>
      <c r="F3480" s="2" t="s">
        <v>2917</v>
      </c>
      <c r="G3480" s="2">
        <f>ROWS(tbl_orders_raw[])</f>
        <v>5000</v>
      </c>
      <c r="H3480" s="2" t="str">
        <f>_xlfn.XLOOKUP(tbl_orders_raw[[#This Row],[customer_id]],tbl_customers[customer_id],tbl_customers[customer_id],"Not Found")</f>
        <v>CUST00123</v>
      </c>
      <c r="I3480" s="7">
        <f>MONTH(tbl_orders_raw[[#This Row],[order_date]])</f>
        <v>8</v>
      </c>
      <c r="J3480" s="7">
        <f>YEAR(tbl_orders_raw[[#This Row],[order_date]])</f>
        <v>2026</v>
      </c>
    </row>
    <row r="3481" spans="1:10" x14ac:dyDescent="0.3">
      <c r="A3481" s="2" t="s">
        <v>6406</v>
      </c>
      <c r="B3481" s="2" t="s">
        <v>480</v>
      </c>
      <c r="C3481" s="3">
        <v>45882</v>
      </c>
      <c r="D3481" s="2" t="s">
        <v>2915</v>
      </c>
      <c r="E3481" s="2" t="s">
        <v>2939</v>
      </c>
      <c r="F3481" s="2" t="s">
        <v>2917</v>
      </c>
      <c r="G3481" s="2">
        <f>ROWS(tbl_orders_raw[])</f>
        <v>5000</v>
      </c>
      <c r="H3481" s="2" t="str">
        <f>_xlfn.XLOOKUP(tbl_orders_raw[[#This Row],[customer_id]],tbl_customers[customer_id],tbl_customers[customer_id],"Not Found")</f>
        <v>CUST00226</v>
      </c>
      <c r="I3481" s="7">
        <f>MONTH(tbl_orders_raw[[#This Row],[order_date]])</f>
        <v>8</v>
      </c>
      <c r="J3481" s="7">
        <f>YEAR(tbl_orders_raw[[#This Row],[order_date]])</f>
        <v>2025</v>
      </c>
    </row>
    <row r="3482" spans="1:10" x14ac:dyDescent="0.3">
      <c r="A3482" s="2" t="s">
        <v>6407</v>
      </c>
      <c r="B3482" s="2" t="s">
        <v>1890</v>
      </c>
      <c r="C3482" s="3">
        <v>46006</v>
      </c>
      <c r="D3482" s="2" t="s">
        <v>2925</v>
      </c>
      <c r="E3482" s="2" t="s">
        <v>2934</v>
      </c>
      <c r="F3482" s="2" t="s">
        <v>2917</v>
      </c>
      <c r="G3482" s="2">
        <f>ROWS(tbl_orders_raw[])</f>
        <v>5000</v>
      </c>
      <c r="H3482" s="2" t="str">
        <f>_xlfn.XLOOKUP(tbl_orders_raw[[#This Row],[customer_id]],tbl_customers[customer_id],tbl_customers[customer_id],"Not Found")</f>
        <v>CUST00931</v>
      </c>
      <c r="I3482" s="7">
        <f>MONTH(tbl_orders_raw[[#This Row],[order_date]])</f>
        <v>12</v>
      </c>
      <c r="J3482" s="7">
        <f>YEAR(tbl_orders_raw[[#This Row],[order_date]])</f>
        <v>2025</v>
      </c>
    </row>
    <row r="3483" spans="1:10" x14ac:dyDescent="0.3">
      <c r="A3483" s="2" t="s">
        <v>6408</v>
      </c>
      <c r="B3483" s="2" t="s">
        <v>996</v>
      </c>
      <c r="C3483" s="3">
        <v>45589</v>
      </c>
      <c r="D3483" s="2" t="s">
        <v>2915</v>
      </c>
      <c r="E3483" s="2" t="s">
        <v>2919</v>
      </c>
      <c r="F3483" s="2" t="s">
        <v>2917</v>
      </c>
      <c r="G3483" s="2">
        <f>ROWS(tbl_orders_raw[])</f>
        <v>5000</v>
      </c>
      <c r="H3483" s="2" t="str">
        <f>_xlfn.XLOOKUP(tbl_orders_raw[[#This Row],[customer_id]],tbl_customers[customer_id],tbl_customers[customer_id],"Not Found")</f>
        <v>CUST00484</v>
      </c>
      <c r="I3483" s="7">
        <f>MONTH(tbl_orders_raw[[#This Row],[order_date]])</f>
        <v>10</v>
      </c>
      <c r="J3483" s="7">
        <f>YEAR(tbl_orders_raw[[#This Row],[order_date]])</f>
        <v>2024</v>
      </c>
    </row>
    <row r="3484" spans="1:10" x14ac:dyDescent="0.3">
      <c r="A3484" s="2" t="s">
        <v>6409</v>
      </c>
      <c r="B3484" s="2" t="s">
        <v>178</v>
      </c>
      <c r="C3484" s="3">
        <v>45637</v>
      </c>
      <c r="D3484" s="2" t="s">
        <v>2915</v>
      </c>
      <c r="E3484" s="2" t="s">
        <v>2916</v>
      </c>
      <c r="F3484" s="2" t="s">
        <v>2917</v>
      </c>
      <c r="G3484" s="2">
        <f>ROWS(tbl_orders_raw[])</f>
        <v>5000</v>
      </c>
      <c r="H3484" s="2" t="str">
        <f>_xlfn.XLOOKUP(tbl_orders_raw[[#This Row],[customer_id]],tbl_customers[customer_id],tbl_customers[customer_id],"Not Found")</f>
        <v>CUST00075</v>
      </c>
      <c r="I3484" s="7">
        <f>MONTH(tbl_orders_raw[[#This Row],[order_date]])</f>
        <v>12</v>
      </c>
      <c r="J3484" s="7">
        <f>YEAR(tbl_orders_raw[[#This Row],[order_date]])</f>
        <v>2024</v>
      </c>
    </row>
    <row r="3485" spans="1:10" x14ac:dyDescent="0.3">
      <c r="A3485" s="2" t="s">
        <v>6410</v>
      </c>
      <c r="B3485" s="2" t="s">
        <v>2114</v>
      </c>
      <c r="C3485" s="3">
        <v>45727</v>
      </c>
      <c r="D3485" s="2" t="s">
        <v>2915</v>
      </c>
      <c r="E3485" s="2" t="s">
        <v>2916</v>
      </c>
      <c r="F3485" s="2" t="s">
        <v>2917</v>
      </c>
      <c r="G3485" s="2">
        <f>ROWS(tbl_orders_raw[])</f>
        <v>5000</v>
      </c>
      <c r="H3485" s="2" t="str">
        <f>_xlfn.XLOOKUP(tbl_orders_raw[[#This Row],[customer_id]],tbl_customers[customer_id],tbl_customers[customer_id],"Not Found")</f>
        <v>CUST01043</v>
      </c>
      <c r="I3485" s="7">
        <f>MONTH(tbl_orders_raw[[#This Row],[order_date]])</f>
        <v>3</v>
      </c>
      <c r="J3485" s="7">
        <f>YEAR(tbl_orders_raw[[#This Row],[order_date]])</f>
        <v>2025</v>
      </c>
    </row>
    <row r="3486" spans="1:10" x14ac:dyDescent="0.3">
      <c r="A3486" s="2" t="s">
        <v>6411</v>
      </c>
      <c r="B3486" s="2" t="s">
        <v>894</v>
      </c>
      <c r="C3486" s="3">
        <v>45742</v>
      </c>
      <c r="D3486" s="2" t="s">
        <v>2915</v>
      </c>
      <c r="E3486" s="2" t="s">
        <v>2939</v>
      </c>
      <c r="F3486" s="2" t="s">
        <v>2917</v>
      </c>
      <c r="G3486" s="2">
        <f>ROWS(tbl_orders_raw[])</f>
        <v>5000</v>
      </c>
      <c r="H3486" s="2" t="str">
        <f>_xlfn.XLOOKUP(tbl_orders_raw[[#This Row],[customer_id]],tbl_customers[customer_id],tbl_customers[customer_id],"Not Found")</f>
        <v>CUST00433</v>
      </c>
      <c r="I3486" s="7">
        <f>MONTH(tbl_orders_raw[[#This Row],[order_date]])</f>
        <v>3</v>
      </c>
      <c r="J3486" s="7">
        <f>YEAR(tbl_orders_raw[[#This Row],[order_date]])</f>
        <v>2025</v>
      </c>
    </row>
    <row r="3487" spans="1:10" x14ac:dyDescent="0.3">
      <c r="A3487" s="2" t="s">
        <v>6412</v>
      </c>
      <c r="B3487" s="2" t="s">
        <v>522</v>
      </c>
      <c r="C3487" s="3">
        <v>46200</v>
      </c>
      <c r="D3487" s="2" t="s">
        <v>2925</v>
      </c>
      <c r="E3487" s="2" t="s">
        <v>2916</v>
      </c>
      <c r="F3487" s="2" t="s">
        <v>2917</v>
      </c>
      <c r="G3487" s="2">
        <f>ROWS(tbl_orders_raw[])</f>
        <v>5000</v>
      </c>
      <c r="H3487" s="2" t="str">
        <f>_xlfn.XLOOKUP(tbl_orders_raw[[#This Row],[customer_id]],tbl_customers[customer_id],tbl_customers[customer_id],"Not Found")</f>
        <v>CUST00247</v>
      </c>
      <c r="I3487" s="7">
        <f>MONTH(tbl_orders_raw[[#This Row],[order_date]])</f>
        <v>6</v>
      </c>
      <c r="J3487" s="7">
        <f>YEAR(tbl_orders_raw[[#This Row],[order_date]])</f>
        <v>2026</v>
      </c>
    </row>
    <row r="3488" spans="1:10" x14ac:dyDescent="0.3">
      <c r="A3488" s="2" t="s">
        <v>6413</v>
      </c>
      <c r="B3488" s="2" t="s">
        <v>1710</v>
      </c>
      <c r="C3488" s="3">
        <v>45722</v>
      </c>
      <c r="D3488" s="2" t="s">
        <v>2925</v>
      </c>
      <c r="E3488" s="2" t="s">
        <v>2939</v>
      </c>
      <c r="F3488" s="2" t="s">
        <v>2917</v>
      </c>
      <c r="G3488" s="2">
        <f>ROWS(tbl_orders_raw[])</f>
        <v>5000</v>
      </c>
      <c r="H3488" s="2" t="str">
        <f>_xlfn.XLOOKUP(tbl_orders_raw[[#This Row],[customer_id]],tbl_customers[customer_id],tbl_customers[customer_id],"Not Found")</f>
        <v>CUST00841</v>
      </c>
      <c r="I3488" s="7">
        <f>MONTH(tbl_orders_raw[[#This Row],[order_date]])</f>
        <v>3</v>
      </c>
      <c r="J3488" s="7">
        <f>YEAR(tbl_orders_raw[[#This Row],[order_date]])</f>
        <v>2025</v>
      </c>
    </row>
    <row r="3489" spans="1:10" x14ac:dyDescent="0.3">
      <c r="A3489" s="2" t="s">
        <v>6414</v>
      </c>
      <c r="B3489" s="2" t="s">
        <v>362</v>
      </c>
      <c r="C3489" s="3">
        <v>45579</v>
      </c>
      <c r="D3489" s="2" t="s">
        <v>2925</v>
      </c>
      <c r="E3489" s="2" t="s">
        <v>2919</v>
      </c>
      <c r="F3489" s="2" t="s">
        <v>2917</v>
      </c>
      <c r="G3489" s="2">
        <f>ROWS(tbl_orders_raw[])</f>
        <v>5000</v>
      </c>
      <c r="H3489" s="2" t="str">
        <f>_xlfn.XLOOKUP(tbl_orders_raw[[#This Row],[customer_id]],tbl_customers[customer_id],tbl_customers[customer_id],"Not Found")</f>
        <v>CUST00167</v>
      </c>
      <c r="I3489" s="7">
        <f>MONTH(tbl_orders_raw[[#This Row],[order_date]])</f>
        <v>10</v>
      </c>
      <c r="J3489" s="7">
        <f>YEAR(tbl_orders_raw[[#This Row],[order_date]])</f>
        <v>2024</v>
      </c>
    </row>
    <row r="3490" spans="1:10" x14ac:dyDescent="0.3">
      <c r="A3490" s="2" t="s">
        <v>6415</v>
      </c>
      <c r="B3490" s="2" t="s">
        <v>2106</v>
      </c>
      <c r="C3490" s="3">
        <v>45954</v>
      </c>
      <c r="D3490" s="2" t="s">
        <v>2915</v>
      </c>
      <c r="E3490" s="2" t="s">
        <v>2916</v>
      </c>
      <c r="F3490" s="2" t="s">
        <v>2917</v>
      </c>
      <c r="G3490" s="2">
        <f>ROWS(tbl_orders_raw[])</f>
        <v>5000</v>
      </c>
      <c r="H3490" s="2" t="str">
        <f>_xlfn.XLOOKUP(tbl_orders_raw[[#This Row],[customer_id]],tbl_customers[customer_id],tbl_customers[customer_id],"Not Found")</f>
        <v>CUST01039</v>
      </c>
      <c r="I3490" s="7">
        <f>MONTH(tbl_orders_raw[[#This Row],[order_date]])</f>
        <v>10</v>
      </c>
      <c r="J3490" s="7">
        <f>YEAR(tbl_orders_raw[[#This Row],[order_date]])</f>
        <v>2025</v>
      </c>
    </row>
    <row r="3491" spans="1:10" x14ac:dyDescent="0.3">
      <c r="A3491" s="2" t="s">
        <v>6416</v>
      </c>
      <c r="B3491" s="2" t="s">
        <v>220</v>
      </c>
      <c r="C3491" s="3">
        <v>45984</v>
      </c>
      <c r="D3491" s="2" t="s">
        <v>2915</v>
      </c>
      <c r="E3491" s="2" t="s">
        <v>2919</v>
      </c>
      <c r="F3491" s="2" t="s">
        <v>2917</v>
      </c>
      <c r="G3491" s="2">
        <f>ROWS(tbl_orders_raw[])</f>
        <v>5000</v>
      </c>
      <c r="H3491" s="2" t="str">
        <f>_xlfn.XLOOKUP(tbl_orders_raw[[#This Row],[customer_id]],tbl_customers[customer_id],tbl_customers[customer_id],"Not Found")</f>
        <v>CUST00096</v>
      </c>
      <c r="I3491" s="7">
        <f>MONTH(tbl_orders_raw[[#This Row],[order_date]])</f>
        <v>11</v>
      </c>
      <c r="J3491" s="7">
        <f>YEAR(tbl_orders_raw[[#This Row],[order_date]])</f>
        <v>2025</v>
      </c>
    </row>
    <row r="3492" spans="1:10" x14ac:dyDescent="0.3">
      <c r="A3492" s="2" t="s">
        <v>6417</v>
      </c>
      <c r="B3492" s="2" t="s">
        <v>1276</v>
      </c>
      <c r="C3492" s="3">
        <v>45501</v>
      </c>
      <c r="D3492" s="2" t="s">
        <v>2925</v>
      </c>
      <c r="E3492" s="2" t="s">
        <v>2916</v>
      </c>
      <c r="F3492" s="2" t="s">
        <v>2917</v>
      </c>
      <c r="G3492" s="2">
        <f>ROWS(tbl_orders_raw[])</f>
        <v>5000</v>
      </c>
      <c r="H3492" s="2" t="str">
        <f>_xlfn.XLOOKUP(tbl_orders_raw[[#This Row],[customer_id]],tbl_customers[customer_id],tbl_customers[customer_id],"Not Found")</f>
        <v>CUST00624</v>
      </c>
      <c r="I3492" s="7">
        <f>MONTH(tbl_orders_raw[[#This Row],[order_date]])</f>
        <v>7</v>
      </c>
      <c r="J3492" s="7">
        <f>YEAR(tbl_orders_raw[[#This Row],[order_date]])</f>
        <v>2024</v>
      </c>
    </row>
    <row r="3493" spans="1:10" x14ac:dyDescent="0.3">
      <c r="A3493" s="2" t="s">
        <v>6418</v>
      </c>
      <c r="B3493" s="2" t="s">
        <v>2092</v>
      </c>
      <c r="C3493" s="3">
        <v>45924</v>
      </c>
      <c r="D3493" s="2" t="s">
        <v>2925</v>
      </c>
      <c r="E3493" s="2" t="s">
        <v>2936</v>
      </c>
      <c r="F3493" s="2" t="s">
        <v>2917</v>
      </c>
      <c r="G3493" s="2">
        <f>ROWS(tbl_orders_raw[])</f>
        <v>5000</v>
      </c>
      <c r="H3493" s="2" t="str">
        <f>_xlfn.XLOOKUP(tbl_orders_raw[[#This Row],[customer_id]],tbl_customers[customer_id],tbl_customers[customer_id],"Not Found")</f>
        <v>CUST01032</v>
      </c>
      <c r="I3493" s="7">
        <f>MONTH(tbl_orders_raw[[#This Row],[order_date]])</f>
        <v>9</v>
      </c>
      <c r="J3493" s="7">
        <f>YEAR(tbl_orders_raw[[#This Row],[order_date]])</f>
        <v>2025</v>
      </c>
    </row>
    <row r="3494" spans="1:10" x14ac:dyDescent="0.3">
      <c r="A3494" s="2" t="s">
        <v>6419</v>
      </c>
      <c r="B3494" s="2" t="s">
        <v>1318</v>
      </c>
      <c r="C3494" s="3">
        <v>46156</v>
      </c>
      <c r="D3494" s="2" t="s">
        <v>2925</v>
      </c>
      <c r="E3494" s="2" t="s">
        <v>2921</v>
      </c>
      <c r="F3494" s="2" t="s">
        <v>2917</v>
      </c>
      <c r="G3494" s="2">
        <f>ROWS(tbl_orders_raw[])</f>
        <v>5000</v>
      </c>
      <c r="H3494" s="2" t="str">
        <f>_xlfn.XLOOKUP(tbl_orders_raw[[#This Row],[customer_id]],tbl_customers[customer_id],tbl_customers[customer_id],"Not Found")</f>
        <v>CUST00645</v>
      </c>
      <c r="I3494" s="7">
        <f>MONTH(tbl_orders_raw[[#This Row],[order_date]])</f>
        <v>5</v>
      </c>
      <c r="J3494" s="7">
        <f>YEAR(tbl_orders_raw[[#This Row],[order_date]])</f>
        <v>2026</v>
      </c>
    </row>
    <row r="3495" spans="1:10" x14ac:dyDescent="0.3">
      <c r="A3495" s="2" t="s">
        <v>6420</v>
      </c>
      <c r="B3495" s="2" t="s">
        <v>1268</v>
      </c>
      <c r="C3495" s="3">
        <v>46156</v>
      </c>
      <c r="D3495" s="2" t="s">
        <v>2925</v>
      </c>
      <c r="E3495" s="2" t="s">
        <v>2916</v>
      </c>
      <c r="F3495" s="2" t="s">
        <v>2917</v>
      </c>
      <c r="G3495" s="2">
        <f>ROWS(tbl_orders_raw[])</f>
        <v>5000</v>
      </c>
      <c r="H3495" s="2" t="str">
        <f>_xlfn.XLOOKUP(tbl_orders_raw[[#This Row],[customer_id]],tbl_customers[customer_id],tbl_customers[customer_id],"Not Found")</f>
        <v>CUST00620</v>
      </c>
      <c r="I3495" s="7">
        <f>MONTH(tbl_orders_raw[[#This Row],[order_date]])</f>
        <v>5</v>
      </c>
      <c r="J3495" s="7">
        <f>YEAR(tbl_orders_raw[[#This Row],[order_date]])</f>
        <v>2026</v>
      </c>
    </row>
    <row r="3496" spans="1:10" x14ac:dyDescent="0.3">
      <c r="A3496" s="2" t="s">
        <v>6421</v>
      </c>
      <c r="B3496" s="2" t="s">
        <v>270</v>
      </c>
      <c r="C3496" s="3">
        <v>45758</v>
      </c>
      <c r="D3496" s="2" t="s">
        <v>2915</v>
      </c>
      <c r="E3496" s="2" t="s">
        <v>2934</v>
      </c>
      <c r="F3496" s="2" t="s">
        <v>2917</v>
      </c>
      <c r="G3496" s="2">
        <f>ROWS(tbl_orders_raw[])</f>
        <v>5000</v>
      </c>
      <c r="H3496" s="2" t="str">
        <f>_xlfn.XLOOKUP(tbl_orders_raw[[#This Row],[customer_id]],tbl_customers[customer_id],tbl_customers[customer_id],"Not Found")</f>
        <v>CUST00121</v>
      </c>
      <c r="I3496" s="7">
        <f>MONTH(tbl_orders_raw[[#This Row],[order_date]])</f>
        <v>4</v>
      </c>
      <c r="J3496" s="7">
        <f>YEAR(tbl_orders_raw[[#This Row],[order_date]])</f>
        <v>2025</v>
      </c>
    </row>
    <row r="3497" spans="1:10" x14ac:dyDescent="0.3">
      <c r="A3497" s="2" t="s">
        <v>6422</v>
      </c>
      <c r="B3497" s="2" t="s">
        <v>348</v>
      </c>
      <c r="C3497" s="3">
        <v>46008</v>
      </c>
      <c r="D3497" s="2" t="s">
        <v>2925</v>
      </c>
      <c r="E3497" s="2" t="s">
        <v>2939</v>
      </c>
      <c r="F3497" s="2" t="s">
        <v>2917</v>
      </c>
      <c r="G3497" s="2">
        <f>ROWS(tbl_orders_raw[])</f>
        <v>5000</v>
      </c>
      <c r="H3497" s="2" t="str">
        <f>_xlfn.XLOOKUP(tbl_orders_raw[[#This Row],[customer_id]],tbl_customers[customer_id],tbl_customers[customer_id],"Not Found")</f>
        <v>CUST00160</v>
      </c>
      <c r="I3497" s="7">
        <f>MONTH(tbl_orders_raw[[#This Row],[order_date]])</f>
        <v>12</v>
      </c>
      <c r="J3497" s="7">
        <f>YEAR(tbl_orders_raw[[#This Row],[order_date]])</f>
        <v>2025</v>
      </c>
    </row>
    <row r="3498" spans="1:10" x14ac:dyDescent="0.3">
      <c r="A3498" s="2" t="s">
        <v>6423</v>
      </c>
      <c r="B3498" s="2" t="s">
        <v>1696</v>
      </c>
      <c r="C3498" s="3">
        <v>45322</v>
      </c>
      <c r="D3498" s="2" t="s">
        <v>2915</v>
      </c>
      <c r="E3498" s="2" t="s">
        <v>2916</v>
      </c>
      <c r="F3498" s="2" t="s">
        <v>2917</v>
      </c>
      <c r="G3498" s="2">
        <f>ROWS(tbl_orders_raw[])</f>
        <v>5000</v>
      </c>
      <c r="H3498" s="2" t="str">
        <f>_xlfn.XLOOKUP(tbl_orders_raw[[#This Row],[customer_id]],tbl_customers[customer_id],tbl_customers[customer_id],"Not Found")</f>
        <v>CUST00834</v>
      </c>
      <c r="I3498" s="7">
        <f>MONTH(tbl_orders_raw[[#This Row],[order_date]])</f>
        <v>1</v>
      </c>
      <c r="J3498" s="7">
        <f>YEAR(tbl_orders_raw[[#This Row],[order_date]])</f>
        <v>2024</v>
      </c>
    </row>
    <row r="3499" spans="1:10" x14ac:dyDescent="0.3">
      <c r="A3499" s="2" t="s">
        <v>6424</v>
      </c>
      <c r="B3499" s="2" t="s">
        <v>1676</v>
      </c>
      <c r="C3499" s="3">
        <v>45363</v>
      </c>
      <c r="D3499" s="2" t="s">
        <v>2925</v>
      </c>
      <c r="E3499" s="2" t="s">
        <v>2921</v>
      </c>
      <c r="F3499" s="2" t="s">
        <v>2922</v>
      </c>
      <c r="G3499" s="2">
        <f>ROWS(tbl_orders_raw[])</f>
        <v>5000</v>
      </c>
      <c r="H3499" s="2" t="str">
        <f>_xlfn.XLOOKUP(tbl_orders_raw[[#This Row],[customer_id]],tbl_customers[customer_id],tbl_customers[customer_id],"Not Found")</f>
        <v>CUST00824</v>
      </c>
      <c r="I3499" s="7">
        <f>MONTH(tbl_orders_raw[[#This Row],[order_date]])</f>
        <v>3</v>
      </c>
      <c r="J3499" s="7">
        <f>YEAR(tbl_orders_raw[[#This Row],[order_date]])</f>
        <v>2024</v>
      </c>
    </row>
    <row r="3500" spans="1:10" x14ac:dyDescent="0.3">
      <c r="A3500" s="2" t="s">
        <v>6425</v>
      </c>
      <c r="B3500" s="2" t="s">
        <v>90</v>
      </c>
      <c r="C3500" s="3">
        <v>46209</v>
      </c>
      <c r="D3500" s="2" t="s">
        <v>2915</v>
      </c>
      <c r="E3500" s="2" t="s">
        <v>2936</v>
      </c>
      <c r="F3500" s="2" t="s">
        <v>2917</v>
      </c>
      <c r="G3500" s="2">
        <f>ROWS(tbl_orders_raw[])</f>
        <v>5000</v>
      </c>
      <c r="H3500" s="2" t="str">
        <f>_xlfn.XLOOKUP(tbl_orders_raw[[#This Row],[customer_id]],tbl_customers[customer_id],tbl_customers[customer_id],"Not Found")</f>
        <v>CUST00031</v>
      </c>
      <c r="I3500" s="7">
        <f>MONTH(tbl_orders_raw[[#This Row],[order_date]])</f>
        <v>7</v>
      </c>
      <c r="J3500" s="7">
        <f>YEAR(tbl_orders_raw[[#This Row],[order_date]])</f>
        <v>2026</v>
      </c>
    </row>
    <row r="3501" spans="1:10" x14ac:dyDescent="0.3">
      <c r="A3501" s="2" t="s">
        <v>6426</v>
      </c>
      <c r="B3501" s="2" t="s">
        <v>2114</v>
      </c>
      <c r="C3501" s="3">
        <v>45473</v>
      </c>
      <c r="D3501" s="2" t="s">
        <v>2925</v>
      </c>
      <c r="E3501" s="2" t="s">
        <v>2916</v>
      </c>
      <c r="F3501" s="2" t="s">
        <v>2922</v>
      </c>
      <c r="G3501" s="2">
        <f>ROWS(tbl_orders_raw[])</f>
        <v>5000</v>
      </c>
      <c r="H3501" s="2" t="str">
        <f>_xlfn.XLOOKUP(tbl_orders_raw[[#This Row],[customer_id]],tbl_customers[customer_id],tbl_customers[customer_id],"Not Found")</f>
        <v>CUST01043</v>
      </c>
      <c r="I3501" s="7">
        <f>MONTH(tbl_orders_raw[[#This Row],[order_date]])</f>
        <v>6</v>
      </c>
      <c r="J3501" s="7">
        <f>YEAR(tbl_orders_raw[[#This Row],[order_date]])</f>
        <v>2024</v>
      </c>
    </row>
    <row r="3502" spans="1:10" x14ac:dyDescent="0.3">
      <c r="A3502" s="2" t="s">
        <v>6427</v>
      </c>
      <c r="B3502" s="2" t="s">
        <v>2226</v>
      </c>
      <c r="C3502" s="3">
        <v>46127</v>
      </c>
      <c r="D3502" s="2" t="s">
        <v>2928</v>
      </c>
      <c r="E3502" s="2" t="s">
        <v>2939</v>
      </c>
      <c r="F3502" s="2" t="s">
        <v>2917</v>
      </c>
      <c r="G3502" s="2">
        <f>ROWS(tbl_orders_raw[])</f>
        <v>5000</v>
      </c>
      <c r="H3502" s="2" t="str">
        <f>_xlfn.XLOOKUP(tbl_orders_raw[[#This Row],[customer_id]],tbl_customers[customer_id],tbl_customers[customer_id],"Not Found")</f>
        <v>CUST01099</v>
      </c>
      <c r="I3502" s="7">
        <f>MONTH(tbl_orders_raw[[#This Row],[order_date]])</f>
        <v>4</v>
      </c>
      <c r="J3502" s="7">
        <f>YEAR(tbl_orders_raw[[#This Row],[order_date]])</f>
        <v>2026</v>
      </c>
    </row>
    <row r="3503" spans="1:10" x14ac:dyDescent="0.3">
      <c r="A3503" s="2" t="s">
        <v>6428</v>
      </c>
      <c r="B3503" s="2" t="s">
        <v>1352</v>
      </c>
      <c r="C3503" s="3">
        <v>45720</v>
      </c>
      <c r="D3503" s="2" t="s">
        <v>2928</v>
      </c>
      <c r="E3503" s="2" t="s">
        <v>2919</v>
      </c>
      <c r="F3503" s="2" t="s">
        <v>2917</v>
      </c>
      <c r="G3503" s="2">
        <f>ROWS(tbl_orders_raw[])</f>
        <v>5000</v>
      </c>
      <c r="H3503" s="2" t="str">
        <f>_xlfn.XLOOKUP(tbl_orders_raw[[#This Row],[customer_id]],tbl_customers[customer_id],tbl_customers[customer_id],"Not Found")</f>
        <v>CUST00662</v>
      </c>
      <c r="I3503" s="7">
        <f>MONTH(tbl_orders_raw[[#This Row],[order_date]])</f>
        <v>3</v>
      </c>
      <c r="J3503" s="7">
        <f>YEAR(tbl_orders_raw[[#This Row],[order_date]])</f>
        <v>2025</v>
      </c>
    </row>
    <row r="3504" spans="1:10" x14ac:dyDescent="0.3">
      <c r="A3504" s="2" t="s">
        <v>6429</v>
      </c>
      <c r="B3504" s="2" t="s">
        <v>1928</v>
      </c>
      <c r="C3504" s="3">
        <v>45530</v>
      </c>
      <c r="D3504" s="2" t="s">
        <v>2915</v>
      </c>
      <c r="E3504" s="2" t="s">
        <v>2919</v>
      </c>
      <c r="F3504" s="2" t="s">
        <v>2941</v>
      </c>
      <c r="G3504" s="2">
        <f>ROWS(tbl_orders_raw[])</f>
        <v>5000</v>
      </c>
      <c r="H3504" s="2" t="str">
        <f>_xlfn.XLOOKUP(tbl_orders_raw[[#This Row],[customer_id]],tbl_customers[customer_id],tbl_customers[customer_id],"Not Found")</f>
        <v>CUST00950</v>
      </c>
      <c r="I3504" s="7">
        <f>MONTH(tbl_orders_raw[[#This Row],[order_date]])</f>
        <v>8</v>
      </c>
      <c r="J3504" s="7">
        <f>YEAR(tbl_orders_raw[[#This Row],[order_date]])</f>
        <v>2024</v>
      </c>
    </row>
    <row r="3505" spans="1:10" x14ac:dyDescent="0.3">
      <c r="A3505" s="2" t="s">
        <v>6430</v>
      </c>
      <c r="B3505" s="2" t="s">
        <v>1762</v>
      </c>
      <c r="C3505" s="3">
        <v>45838</v>
      </c>
      <c r="D3505" s="2" t="s">
        <v>2925</v>
      </c>
      <c r="E3505" s="2" t="s">
        <v>2939</v>
      </c>
      <c r="F3505" s="2" t="s">
        <v>2917</v>
      </c>
      <c r="G3505" s="2">
        <f>ROWS(tbl_orders_raw[])</f>
        <v>5000</v>
      </c>
      <c r="H3505" s="2" t="str">
        <f>_xlfn.XLOOKUP(tbl_orders_raw[[#This Row],[customer_id]],tbl_customers[customer_id],tbl_customers[customer_id],"Not Found")</f>
        <v>CUST00867</v>
      </c>
      <c r="I3505" s="7">
        <f>MONTH(tbl_orders_raw[[#This Row],[order_date]])</f>
        <v>6</v>
      </c>
      <c r="J3505" s="7">
        <f>YEAR(tbl_orders_raw[[#This Row],[order_date]])</f>
        <v>2025</v>
      </c>
    </row>
    <row r="3506" spans="1:10" x14ac:dyDescent="0.3">
      <c r="A3506" s="2" t="s">
        <v>6431</v>
      </c>
      <c r="B3506" s="2" t="s">
        <v>1224</v>
      </c>
      <c r="C3506" s="3">
        <v>45706</v>
      </c>
      <c r="D3506" s="2" t="s">
        <v>2915</v>
      </c>
      <c r="E3506" s="2" t="s">
        <v>2916</v>
      </c>
      <c r="F3506" s="2" t="s">
        <v>2917</v>
      </c>
      <c r="G3506" s="2">
        <f>ROWS(tbl_orders_raw[])</f>
        <v>5000</v>
      </c>
      <c r="H3506" s="2" t="str">
        <f>_xlfn.XLOOKUP(tbl_orders_raw[[#This Row],[customer_id]],tbl_customers[customer_id],tbl_customers[customer_id],"Not Found")</f>
        <v>CUST00598</v>
      </c>
      <c r="I3506" s="7">
        <f>MONTH(tbl_orders_raw[[#This Row],[order_date]])</f>
        <v>2</v>
      </c>
      <c r="J3506" s="7">
        <f>YEAR(tbl_orders_raw[[#This Row],[order_date]])</f>
        <v>2025</v>
      </c>
    </row>
    <row r="3507" spans="1:10" x14ac:dyDescent="0.3">
      <c r="A3507" s="2" t="s">
        <v>6432</v>
      </c>
      <c r="B3507" s="2" t="s">
        <v>990</v>
      </c>
      <c r="C3507" s="3">
        <v>45840</v>
      </c>
      <c r="D3507" s="2" t="s">
        <v>2928</v>
      </c>
      <c r="E3507" s="2" t="s">
        <v>2916</v>
      </c>
      <c r="F3507" s="2" t="s">
        <v>2917</v>
      </c>
      <c r="G3507" s="2">
        <f>ROWS(tbl_orders_raw[])</f>
        <v>5000</v>
      </c>
      <c r="H3507" s="2" t="str">
        <f>_xlfn.XLOOKUP(tbl_orders_raw[[#This Row],[customer_id]],tbl_customers[customer_id],tbl_customers[customer_id],"Not Found")</f>
        <v>CUST00481</v>
      </c>
      <c r="I3507" s="7">
        <f>MONTH(tbl_orders_raw[[#This Row],[order_date]])</f>
        <v>7</v>
      </c>
      <c r="J3507" s="7">
        <f>YEAR(tbl_orders_raw[[#This Row],[order_date]])</f>
        <v>2025</v>
      </c>
    </row>
    <row r="3508" spans="1:10" x14ac:dyDescent="0.3">
      <c r="A3508" s="2" t="s">
        <v>6433</v>
      </c>
      <c r="B3508" s="2" t="s">
        <v>1268</v>
      </c>
      <c r="C3508" s="3">
        <v>45626</v>
      </c>
      <c r="D3508" s="2" t="s">
        <v>2925</v>
      </c>
      <c r="E3508" s="2" t="s">
        <v>2921</v>
      </c>
      <c r="F3508" s="2" t="s">
        <v>2917</v>
      </c>
      <c r="G3508" s="2">
        <f>ROWS(tbl_orders_raw[])</f>
        <v>5000</v>
      </c>
      <c r="H3508" s="2" t="str">
        <f>_xlfn.XLOOKUP(tbl_orders_raw[[#This Row],[customer_id]],tbl_customers[customer_id],tbl_customers[customer_id],"Not Found")</f>
        <v>CUST00620</v>
      </c>
      <c r="I3508" s="7">
        <f>MONTH(tbl_orders_raw[[#This Row],[order_date]])</f>
        <v>11</v>
      </c>
      <c r="J3508" s="7">
        <f>YEAR(tbl_orders_raw[[#This Row],[order_date]])</f>
        <v>2024</v>
      </c>
    </row>
    <row r="3509" spans="1:10" x14ac:dyDescent="0.3">
      <c r="A3509" s="2" t="s">
        <v>6434</v>
      </c>
      <c r="B3509" s="2" t="s">
        <v>1186</v>
      </c>
      <c r="C3509" s="3">
        <v>45407</v>
      </c>
      <c r="D3509" s="2" t="s">
        <v>2915</v>
      </c>
      <c r="E3509" s="2" t="s">
        <v>2921</v>
      </c>
      <c r="F3509" s="2" t="s">
        <v>2922</v>
      </c>
      <c r="G3509" s="2">
        <f>ROWS(tbl_orders_raw[])</f>
        <v>5000</v>
      </c>
      <c r="H3509" s="2" t="str">
        <f>_xlfn.XLOOKUP(tbl_orders_raw[[#This Row],[customer_id]],tbl_customers[customer_id],tbl_customers[customer_id],"Not Found")</f>
        <v>CUST00579</v>
      </c>
      <c r="I3509" s="7">
        <f>MONTH(tbl_orders_raw[[#This Row],[order_date]])</f>
        <v>4</v>
      </c>
      <c r="J3509" s="7">
        <f>YEAR(tbl_orders_raw[[#This Row],[order_date]])</f>
        <v>2024</v>
      </c>
    </row>
    <row r="3510" spans="1:10" x14ac:dyDescent="0.3">
      <c r="A3510" s="2" t="s">
        <v>6435</v>
      </c>
      <c r="B3510" s="2" t="s">
        <v>138</v>
      </c>
      <c r="C3510" s="3">
        <v>45752</v>
      </c>
      <c r="D3510" s="2" t="s">
        <v>2928</v>
      </c>
      <c r="E3510" s="2" t="s">
        <v>2921</v>
      </c>
      <c r="F3510" s="2" t="s">
        <v>2917</v>
      </c>
      <c r="G3510" s="2">
        <f>ROWS(tbl_orders_raw[])</f>
        <v>5000</v>
      </c>
      <c r="H3510" s="2" t="str">
        <f>_xlfn.XLOOKUP(tbl_orders_raw[[#This Row],[customer_id]],tbl_customers[customer_id],tbl_customers[customer_id],"Not Found")</f>
        <v>CUST00055</v>
      </c>
      <c r="I3510" s="7">
        <f>MONTH(tbl_orders_raw[[#This Row],[order_date]])</f>
        <v>4</v>
      </c>
      <c r="J3510" s="7">
        <f>YEAR(tbl_orders_raw[[#This Row],[order_date]])</f>
        <v>2025</v>
      </c>
    </row>
    <row r="3511" spans="1:10" x14ac:dyDescent="0.3">
      <c r="A3511" s="2" t="s">
        <v>6436</v>
      </c>
      <c r="B3511" s="2" t="s">
        <v>2236</v>
      </c>
      <c r="C3511" s="3">
        <v>45640</v>
      </c>
      <c r="D3511" s="2" t="s">
        <v>2915</v>
      </c>
      <c r="E3511" s="2" t="s">
        <v>2916</v>
      </c>
      <c r="F3511" s="2" t="s">
        <v>2917</v>
      </c>
      <c r="G3511" s="2">
        <f>ROWS(tbl_orders_raw[])</f>
        <v>5000</v>
      </c>
      <c r="H3511" s="2" t="str">
        <f>_xlfn.XLOOKUP(tbl_orders_raw[[#This Row],[customer_id]],tbl_customers[customer_id],tbl_customers[customer_id],"Not Found")</f>
        <v>CUST01104</v>
      </c>
      <c r="I3511" s="7">
        <f>MONTH(tbl_orders_raw[[#This Row],[order_date]])</f>
        <v>12</v>
      </c>
      <c r="J3511" s="7">
        <f>YEAR(tbl_orders_raw[[#This Row],[order_date]])</f>
        <v>2024</v>
      </c>
    </row>
    <row r="3512" spans="1:10" x14ac:dyDescent="0.3">
      <c r="A3512" s="2" t="s">
        <v>6437</v>
      </c>
      <c r="B3512" s="2" t="s">
        <v>2202</v>
      </c>
      <c r="C3512" s="3">
        <v>45913</v>
      </c>
      <c r="D3512" s="2" t="s">
        <v>2915</v>
      </c>
      <c r="E3512" s="2" t="s">
        <v>2936</v>
      </c>
      <c r="F3512" s="2" t="s">
        <v>2917</v>
      </c>
      <c r="G3512" s="2">
        <f>ROWS(tbl_orders_raw[])</f>
        <v>5000</v>
      </c>
      <c r="H3512" s="2" t="str">
        <f>_xlfn.XLOOKUP(tbl_orders_raw[[#This Row],[customer_id]],tbl_customers[customer_id],tbl_customers[customer_id],"Not Found")</f>
        <v>CUST01087</v>
      </c>
      <c r="I3512" s="7">
        <f>MONTH(tbl_orders_raw[[#This Row],[order_date]])</f>
        <v>9</v>
      </c>
      <c r="J3512" s="7">
        <f>YEAR(tbl_orders_raw[[#This Row],[order_date]])</f>
        <v>2025</v>
      </c>
    </row>
    <row r="3513" spans="1:10" x14ac:dyDescent="0.3">
      <c r="A3513" s="2" t="s">
        <v>6438</v>
      </c>
      <c r="B3513" s="2" t="s">
        <v>2128</v>
      </c>
      <c r="C3513" s="3">
        <v>46226</v>
      </c>
      <c r="D3513" s="2" t="s">
        <v>2925</v>
      </c>
      <c r="E3513" s="2" t="s">
        <v>2916</v>
      </c>
      <c r="F3513" s="2" t="s">
        <v>2917</v>
      </c>
      <c r="G3513" s="2">
        <f>ROWS(tbl_orders_raw[])</f>
        <v>5000</v>
      </c>
      <c r="H3513" s="2" t="str">
        <f>_xlfn.XLOOKUP(tbl_orders_raw[[#This Row],[customer_id]],tbl_customers[customer_id],tbl_customers[customer_id],"Not Found")</f>
        <v>CUST01050</v>
      </c>
      <c r="I3513" s="7">
        <f>MONTH(tbl_orders_raw[[#This Row],[order_date]])</f>
        <v>7</v>
      </c>
      <c r="J3513" s="7">
        <f>YEAR(tbl_orders_raw[[#This Row],[order_date]])</f>
        <v>2026</v>
      </c>
    </row>
    <row r="3514" spans="1:10" x14ac:dyDescent="0.3">
      <c r="A3514" s="2" t="s">
        <v>6439</v>
      </c>
      <c r="B3514" s="2" t="s">
        <v>252</v>
      </c>
      <c r="C3514" s="3">
        <v>46123</v>
      </c>
      <c r="D3514" s="2" t="s">
        <v>2925</v>
      </c>
      <c r="E3514" s="2" t="s">
        <v>2934</v>
      </c>
      <c r="F3514" s="2" t="s">
        <v>2917</v>
      </c>
      <c r="G3514" s="2">
        <f>ROWS(tbl_orders_raw[])</f>
        <v>5000</v>
      </c>
      <c r="H3514" s="2" t="str">
        <f>_xlfn.XLOOKUP(tbl_orders_raw[[#This Row],[customer_id]],tbl_customers[customer_id],tbl_customers[customer_id],"Not Found")</f>
        <v>CUST00112</v>
      </c>
      <c r="I3514" s="7">
        <f>MONTH(tbl_orders_raw[[#This Row],[order_date]])</f>
        <v>4</v>
      </c>
      <c r="J3514" s="7">
        <f>YEAR(tbl_orders_raw[[#This Row],[order_date]])</f>
        <v>2026</v>
      </c>
    </row>
    <row r="3515" spans="1:10" x14ac:dyDescent="0.3">
      <c r="A3515" s="2" t="s">
        <v>6440</v>
      </c>
      <c r="B3515" s="2" t="s">
        <v>338</v>
      </c>
      <c r="C3515" s="3">
        <v>46133</v>
      </c>
      <c r="D3515" s="2" t="s">
        <v>2915</v>
      </c>
      <c r="E3515" s="2" t="s">
        <v>2921</v>
      </c>
      <c r="F3515" s="2" t="s">
        <v>2917</v>
      </c>
      <c r="G3515" s="2">
        <f>ROWS(tbl_orders_raw[])</f>
        <v>5000</v>
      </c>
      <c r="H3515" s="2" t="str">
        <f>_xlfn.XLOOKUP(tbl_orders_raw[[#This Row],[customer_id]],tbl_customers[customer_id],tbl_customers[customer_id],"Not Found")</f>
        <v>CUST00155</v>
      </c>
      <c r="I3515" s="7">
        <f>MONTH(tbl_orders_raw[[#This Row],[order_date]])</f>
        <v>4</v>
      </c>
      <c r="J3515" s="7">
        <f>YEAR(tbl_orders_raw[[#This Row],[order_date]])</f>
        <v>2026</v>
      </c>
    </row>
    <row r="3516" spans="1:10" x14ac:dyDescent="0.3">
      <c r="A3516" s="2" t="s">
        <v>6441</v>
      </c>
      <c r="B3516" s="2" t="s">
        <v>46</v>
      </c>
      <c r="C3516" s="3">
        <v>45806</v>
      </c>
      <c r="D3516" s="2" t="s">
        <v>2915</v>
      </c>
      <c r="E3516" s="2" t="s">
        <v>2939</v>
      </c>
      <c r="F3516" s="2" t="s">
        <v>2917</v>
      </c>
      <c r="G3516" s="2">
        <f>ROWS(tbl_orders_raw[])</f>
        <v>5000</v>
      </c>
      <c r="H3516" s="2" t="str">
        <f>_xlfn.XLOOKUP(tbl_orders_raw[[#This Row],[customer_id]],tbl_customers[customer_id],tbl_customers[customer_id],"Not Found")</f>
        <v>CUST00012</v>
      </c>
      <c r="I3516" s="7">
        <f>MONTH(tbl_orders_raw[[#This Row],[order_date]])</f>
        <v>5</v>
      </c>
      <c r="J3516" s="7">
        <f>YEAR(tbl_orders_raw[[#This Row],[order_date]])</f>
        <v>2025</v>
      </c>
    </row>
    <row r="3517" spans="1:10" x14ac:dyDescent="0.3">
      <c r="A3517" s="2" t="s">
        <v>6442</v>
      </c>
      <c r="B3517" s="2" t="s">
        <v>938</v>
      </c>
      <c r="C3517" s="3">
        <v>45971</v>
      </c>
      <c r="D3517" s="2" t="s">
        <v>2925</v>
      </c>
      <c r="E3517" s="2" t="s">
        <v>2939</v>
      </c>
      <c r="F3517" s="2" t="s">
        <v>2917</v>
      </c>
      <c r="G3517" s="2">
        <f>ROWS(tbl_orders_raw[])</f>
        <v>5000</v>
      </c>
      <c r="H3517" s="2" t="str">
        <f>_xlfn.XLOOKUP(tbl_orders_raw[[#This Row],[customer_id]],tbl_customers[customer_id],tbl_customers[customer_id],"Not Found")</f>
        <v>CUST00455</v>
      </c>
      <c r="I3517" s="7">
        <f>MONTH(tbl_orders_raw[[#This Row],[order_date]])</f>
        <v>11</v>
      </c>
      <c r="J3517" s="7">
        <f>YEAR(tbl_orders_raw[[#This Row],[order_date]])</f>
        <v>2025</v>
      </c>
    </row>
    <row r="3518" spans="1:10" x14ac:dyDescent="0.3">
      <c r="A3518" s="2" t="s">
        <v>6443</v>
      </c>
      <c r="B3518" s="2" t="s">
        <v>242</v>
      </c>
      <c r="C3518" s="3">
        <v>45885</v>
      </c>
      <c r="D3518" s="2" t="s">
        <v>2915</v>
      </c>
      <c r="E3518" s="2" t="s">
        <v>2921</v>
      </c>
      <c r="F3518" s="2" t="s">
        <v>2917</v>
      </c>
      <c r="G3518" s="2">
        <f>ROWS(tbl_orders_raw[])</f>
        <v>5000</v>
      </c>
      <c r="H3518" s="2" t="str">
        <f>_xlfn.XLOOKUP(tbl_orders_raw[[#This Row],[customer_id]],tbl_customers[customer_id],tbl_customers[customer_id],"Not Found")</f>
        <v>CUST00107</v>
      </c>
      <c r="I3518" s="7">
        <f>MONTH(tbl_orders_raw[[#This Row],[order_date]])</f>
        <v>8</v>
      </c>
      <c r="J3518" s="7">
        <f>YEAR(tbl_orders_raw[[#This Row],[order_date]])</f>
        <v>2025</v>
      </c>
    </row>
    <row r="3519" spans="1:10" x14ac:dyDescent="0.3">
      <c r="A3519" s="2" t="s">
        <v>6444</v>
      </c>
      <c r="B3519" s="2" t="s">
        <v>2408</v>
      </c>
      <c r="C3519" s="3">
        <v>46082</v>
      </c>
      <c r="D3519" s="2" t="s">
        <v>2928</v>
      </c>
      <c r="E3519" s="2" t="s">
        <v>2921</v>
      </c>
      <c r="F3519" s="2" t="s">
        <v>2941</v>
      </c>
      <c r="G3519" s="2">
        <f>ROWS(tbl_orders_raw[])</f>
        <v>5000</v>
      </c>
      <c r="H3519" s="2" t="str">
        <f>_xlfn.XLOOKUP(tbl_orders_raw[[#This Row],[customer_id]],tbl_customers[customer_id],tbl_customers[customer_id],"Not Found")</f>
        <v>CUST01190</v>
      </c>
      <c r="I3519" s="7">
        <f>MONTH(tbl_orders_raw[[#This Row],[order_date]])</f>
        <v>3</v>
      </c>
      <c r="J3519" s="7">
        <f>YEAR(tbl_orders_raw[[#This Row],[order_date]])</f>
        <v>2026</v>
      </c>
    </row>
    <row r="3520" spans="1:10" x14ac:dyDescent="0.3">
      <c r="A3520" s="2" t="s">
        <v>6445</v>
      </c>
      <c r="B3520" s="2" t="s">
        <v>2122</v>
      </c>
      <c r="C3520" s="3">
        <v>45961</v>
      </c>
      <c r="D3520" s="2" t="s">
        <v>2915</v>
      </c>
      <c r="E3520" s="2" t="s">
        <v>2916</v>
      </c>
      <c r="F3520" s="2" t="s">
        <v>2922</v>
      </c>
      <c r="G3520" s="2">
        <f>ROWS(tbl_orders_raw[])</f>
        <v>5000</v>
      </c>
      <c r="H3520" s="2" t="str">
        <f>_xlfn.XLOOKUP(tbl_orders_raw[[#This Row],[customer_id]],tbl_customers[customer_id],tbl_customers[customer_id],"Not Found")</f>
        <v>CUST01047</v>
      </c>
      <c r="I3520" s="7">
        <f>MONTH(tbl_orders_raw[[#This Row],[order_date]])</f>
        <v>10</v>
      </c>
      <c r="J3520" s="7">
        <f>YEAR(tbl_orders_raw[[#This Row],[order_date]])</f>
        <v>2025</v>
      </c>
    </row>
    <row r="3521" spans="1:10" x14ac:dyDescent="0.3">
      <c r="A3521" s="2" t="s">
        <v>6446</v>
      </c>
      <c r="B3521" s="2" t="s">
        <v>218</v>
      </c>
      <c r="C3521" s="3">
        <v>46085</v>
      </c>
      <c r="D3521" s="2" t="s">
        <v>2915</v>
      </c>
      <c r="E3521" s="2" t="s">
        <v>2916</v>
      </c>
      <c r="F3521" s="2" t="s">
        <v>2917</v>
      </c>
      <c r="G3521" s="2">
        <f>ROWS(tbl_orders_raw[])</f>
        <v>5000</v>
      </c>
      <c r="H3521" s="2" t="str">
        <f>_xlfn.XLOOKUP(tbl_orders_raw[[#This Row],[customer_id]],tbl_customers[customer_id],tbl_customers[customer_id],"Not Found")</f>
        <v>CUST00095</v>
      </c>
      <c r="I3521" s="7">
        <f>MONTH(tbl_orders_raw[[#This Row],[order_date]])</f>
        <v>3</v>
      </c>
      <c r="J3521" s="7">
        <f>YEAR(tbl_orders_raw[[#This Row],[order_date]])</f>
        <v>2026</v>
      </c>
    </row>
    <row r="3522" spans="1:10" x14ac:dyDescent="0.3">
      <c r="A3522" s="2" t="s">
        <v>6447</v>
      </c>
      <c r="B3522" s="2" t="s">
        <v>1718</v>
      </c>
      <c r="C3522" s="3">
        <v>45451</v>
      </c>
      <c r="D3522" s="2" t="s">
        <v>2925</v>
      </c>
      <c r="E3522" s="2" t="s">
        <v>2916</v>
      </c>
      <c r="F3522" s="2" t="s">
        <v>2941</v>
      </c>
      <c r="G3522" s="2">
        <f>ROWS(tbl_orders_raw[])</f>
        <v>5000</v>
      </c>
      <c r="H3522" s="2" t="str">
        <f>_xlfn.XLOOKUP(tbl_orders_raw[[#This Row],[customer_id]],tbl_customers[customer_id],tbl_customers[customer_id],"Not Found")</f>
        <v>CUST00845</v>
      </c>
      <c r="I3522" s="7">
        <f>MONTH(tbl_orders_raw[[#This Row],[order_date]])</f>
        <v>6</v>
      </c>
      <c r="J3522" s="7">
        <f>YEAR(tbl_orders_raw[[#This Row],[order_date]])</f>
        <v>2024</v>
      </c>
    </row>
    <row r="3523" spans="1:10" x14ac:dyDescent="0.3">
      <c r="A3523" s="2" t="s">
        <v>6448</v>
      </c>
      <c r="B3523" s="2" t="s">
        <v>156</v>
      </c>
      <c r="C3523" s="3">
        <v>45500</v>
      </c>
      <c r="D3523" s="2" t="s">
        <v>2915</v>
      </c>
      <c r="E3523" s="2" t="s">
        <v>2921</v>
      </c>
      <c r="F3523" s="2" t="s">
        <v>2917</v>
      </c>
      <c r="G3523" s="2">
        <f>ROWS(tbl_orders_raw[])</f>
        <v>5000</v>
      </c>
      <c r="H3523" s="2" t="str">
        <f>_xlfn.XLOOKUP(tbl_orders_raw[[#This Row],[customer_id]],tbl_customers[customer_id],tbl_customers[customer_id],"Not Found")</f>
        <v>CUST00064</v>
      </c>
      <c r="I3523" s="7">
        <f>MONTH(tbl_orders_raw[[#This Row],[order_date]])</f>
        <v>7</v>
      </c>
      <c r="J3523" s="7">
        <f>YEAR(tbl_orders_raw[[#This Row],[order_date]])</f>
        <v>2024</v>
      </c>
    </row>
    <row r="3524" spans="1:10" x14ac:dyDescent="0.3">
      <c r="A3524" s="2" t="s">
        <v>6449</v>
      </c>
      <c r="B3524" s="2" t="s">
        <v>298</v>
      </c>
      <c r="C3524" s="3">
        <v>46211</v>
      </c>
      <c r="D3524" s="2" t="s">
        <v>2915</v>
      </c>
      <c r="E3524" s="2" t="s">
        <v>2939</v>
      </c>
      <c r="F3524" s="2" t="s">
        <v>2917</v>
      </c>
      <c r="G3524" s="2">
        <f>ROWS(tbl_orders_raw[])</f>
        <v>5000</v>
      </c>
      <c r="H3524" s="2" t="str">
        <f>_xlfn.XLOOKUP(tbl_orders_raw[[#This Row],[customer_id]],tbl_customers[customer_id],tbl_customers[customer_id],"Not Found")</f>
        <v>CUST00135</v>
      </c>
      <c r="I3524" s="7">
        <f>MONTH(tbl_orders_raw[[#This Row],[order_date]])</f>
        <v>7</v>
      </c>
      <c r="J3524" s="7">
        <f>YEAR(tbl_orders_raw[[#This Row],[order_date]])</f>
        <v>2026</v>
      </c>
    </row>
    <row r="3525" spans="1:10" x14ac:dyDescent="0.3">
      <c r="A3525" s="2" t="s">
        <v>6450</v>
      </c>
      <c r="B3525" s="2" t="s">
        <v>1728</v>
      </c>
      <c r="C3525" s="3">
        <v>45907</v>
      </c>
      <c r="D3525" s="2" t="s">
        <v>2925</v>
      </c>
      <c r="E3525" s="2" t="s">
        <v>2921</v>
      </c>
      <c r="F3525" s="2" t="s">
        <v>2917</v>
      </c>
      <c r="G3525" s="2">
        <f>ROWS(tbl_orders_raw[])</f>
        <v>5000</v>
      </c>
      <c r="H3525" s="2" t="str">
        <f>_xlfn.XLOOKUP(tbl_orders_raw[[#This Row],[customer_id]],tbl_customers[customer_id],tbl_customers[customer_id],"Not Found")</f>
        <v>CUST00850</v>
      </c>
      <c r="I3525" s="7">
        <f>MONTH(tbl_orders_raw[[#This Row],[order_date]])</f>
        <v>9</v>
      </c>
      <c r="J3525" s="7">
        <f>YEAR(tbl_orders_raw[[#This Row],[order_date]])</f>
        <v>2025</v>
      </c>
    </row>
    <row r="3526" spans="1:10" x14ac:dyDescent="0.3">
      <c r="A3526" s="2" t="s">
        <v>6451</v>
      </c>
      <c r="B3526" s="2" t="s">
        <v>1254</v>
      </c>
      <c r="C3526" s="3">
        <v>46144</v>
      </c>
      <c r="D3526" s="2" t="s">
        <v>2925</v>
      </c>
      <c r="E3526" s="2" t="s">
        <v>2939</v>
      </c>
      <c r="F3526" s="2" t="s">
        <v>2922</v>
      </c>
      <c r="G3526" s="2">
        <f>ROWS(tbl_orders_raw[])</f>
        <v>5000</v>
      </c>
      <c r="H3526" s="2" t="str">
        <f>_xlfn.XLOOKUP(tbl_orders_raw[[#This Row],[customer_id]],tbl_customers[customer_id],tbl_customers[customer_id],"Not Found")</f>
        <v>CUST00613</v>
      </c>
      <c r="I3526" s="7">
        <f>MONTH(tbl_orders_raw[[#This Row],[order_date]])</f>
        <v>5</v>
      </c>
      <c r="J3526" s="7">
        <f>YEAR(tbl_orders_raw[[#This Row],[order_date]])</f>
        <v>2026</v>
      </c>
    </row>
    <row r="3527" spans="1:10" x14ac:dyDescent="0.3">
      <c r="A3527" s="2" t="s">
        <v>6452</v>
      </c>
      <c r="B3527" s="2" t="s">
        <v>108</v>
      </c>
      <c r="C3527" s="3">
        <v>45968</v>
      </c>
      <c r="D3527" s="2" t="s">
        <v>2915</v>
      </c>
      <c r="E3527" s="2" t="s">
        <v>2939</v>
      </c>
      <c r="F3527" s="2" t="s">
        <v>2917</v>
      </c>
      <c r="G3527" s="2">
        <f>ROWS(tbl_orders_raw[])</f>
        <v>5000</v>
      </c>
      <c r="H3527" s="2" t="str">
        <f>_xlfn.XLOOKUP(tbl_orders_raw[[#This Row],[customer_id]],tbl_customers[customer_id],tbl_customers[customer_id],"Not Found")</f>
        <v>CUST00040</v>
      </c>
      <c r="I3527" s="7">
        <f>MONTH(tbl_orders_raw[[#This Row],[order_date]])</f>
        <v>11</v>
      </c>
      <c r="J3527" s="7">
        <f>YEAR(tbl_orders_raw[[#This Row],[order_date]])</f>
        <v>2025</v>
      </c>
    </row>
    <row r="3528" spans="1:10" x14ac:dyDescent="0.3">
      <c r="A3528" s="2" t="s">
        <v>6453</v>
      </c>
      <c r="B3528" s="2" t="s">
        <v>2344</v>
      </c>
      <c r="C3528" s="3">
        <v>45639</v>
      </c>
      <c r="D3528" s="2" t="s">
        <v>2915</v>
      </c>
      <c r="E3528" s="2" t="s">
        <v>2921</v>
      </c>
      <c r="F3528" s="2" t="s">
        <v>2917</v>
      </c>
      <c r="G3528" s="2">
        <f>ROWS(tbl_orders_raw[])</f>
        <v>5000</v>
      </c>
      <c r="H3528" s="2" t="str">
        <f>_xlfn.XLOOKUP(tbl_orders_raw[[#This Row],[customer_id]],tbl_customers[customer_id],tbl_customers[customer_id],"Not Found")</f>
        <v>CUST01158</v>
      </c>
      <c r="I3528" s="7">
        <f>MONTH(tbl_orders_raw[[#This Row],[order_date]])</f>
        <v>12</v>
      </c>
      <c r="J3528" s="7">
        <f>YEAR(tbl_orders_raw[[#This Row],[order_date]])</f>
        <v>2024</v>
      </c>
    </row>
    <row r="3529" spans="1:10" x14ac:dyDescent="0.3">
      <c r="A3529" s="2" t="s">
        <v>6454</v>
      </c>
      <c r="B3529" s="2" t="s">
        <v>338</v>
      </c>
      <c r="C3529" s="3">
        <v>45382</v>
      </c>
      <c r="D3529" s="2" t="s">
        <v>2915</v>
      </c>
      <c r="E3529" s="2" t="s">
        <v>2916</v>
      </c>
      <c r="F3529" s="2" t="s">
        <v>2922</v>
      </c>
      <c r="G3529" s="2">
        <f>ROWS(tbl_orders_raw[])</f>
        <v>5000</v>
      </c>
      <c r="H3529" s="2" t="str">
        <f>_xlfn.XLOOKUP(tbl_orders_raw[[#This Row],[customer_id]],tbl_customers[customer_id],tbl_customers[customer_id],"Not Found")</f>
        <v>CUST00155</v>
      </c>
      <c r="I3529" s="7">
        <f>MONTH(tbl_orders_raw[[#This Row],[order_date]])</f>
        <v>3</v>
      </c>
      <c r="J3529" s="7">
        <f>YEAR(tbl_orders_raw[[#This Row],[order_date]])</f>
        <v>2024</v>
      </c>
    </row>
    <row r="3530" spans="1:10" x14ac:dyDescent="0.3">
      <c r="A3530" s="2" t="s">
        <v>6455</v>
      </c>
      <c r="B3530" s="2" t="s">
        <v>490</v>
      </c>
      <c r="C3530" s="3">
        <v>45993</v>
      </c>
      <c r="D3530" s="2" t="s">
        <v>2925</v>
      </c>
      <c r="E3530" s="2" t="s">
        <v>2936</v>
      </c>
      <c r="F3530" s="2" t="s">
        <v>2917</v>
      </c>
      <c r="G3530" s="2">
        <f>ROWS(tbl_orders_raw[])</f>
        <v>5000</v>
      </c>
      <c r="H3530" s="2" t="str">
        <f>_xlfn.XLOOKUP(tbl_orders_raw[[#This Row],[customer_id]],tbl_customers[customer_id],tbl_customers[customer_id],"Not Found")</f>
        <v>CUST00231</v>
      </c>
      <c r="I3530" s="7">
        <f>MONTH(tbl_orders_raw[[#This Row],[order_date]])</f>
        <v>12</v>
      </c>
      <c r="J3530" s="7">
        <f>YEAR(tbl_orders_raw[[#This Row],[order_date]])</f>
        <v>2025</v>
      </c>
    </row>
    <row r="3531" spans="1:10" x14ac:dyDescent="0.3">
      <c r="A3531" s="2" t="s">
        <v>6456</v>
      </c>
      <c r="B3531" s="2" t="s">
        <v>732</v>
      </c>
      <c r="C3531" s="3">
        <v>45404</v>
      </c>
      <c r="D3531" s="2" t="s">
        <v>2925</v>
      </c>
      <c r="E3531" s="2" t="s">
        <v>2939</v>
      </c>
      <c r="F3531" s="2" t="s">
        <v>2917</v>
      </c>
      <c r="G3531" s="2">
        <f>ROWS(tbl_orders_raw[])</f>
        <v>5000</v>
      </c>
      <c r="H3531" s="2" t="str">
        <f>_xlfn.XLOOKUP(tbl_orders_raw[[#This Row],[customer_id]],tbl_customers[customer_id],tbl_customers[customer_id],"Not Found")</f>
        <v>CUST00352</v>
      </c>
      <c r="I3531" s="7">
        <f>MONTH(tbl_orders_raw[[#This Row],[order_date]])</f>
        <v>4</v>
      </c>
      <c r="J3531" s="7">
        <f>YEAR(tbl_orders_raw[[#This Row],[order_date]])</f>
        <v>2024</v>
      </c>
    </row>
    <row r="3532" spans="1:10" x14ac:dyDescent="0.3">
      <c r="A3532" s="2" t="s">
        <v>6457</v>
      </c>
      <c r="B3532" s="2" t="s">
        <v>164</v>
      </c>
      <c r="C3532" s="3">
        <v>45862</v>
      </c>
      <c r="D3532" s="2" t="s">
        <v>2925</v>
      </c>
      <c r="E3532" s="2" t="s">
        <v>2934</v>
      </c>
      <c r="F3532" s="2" t="s">
        <v>2917</v>
      </c>
      <c r="G3532" s="2">
        <f>ROWS(tbl_orders_raw[])</f>
        <v>5000</v>
      </c>
      <c r="H3532" s="2" t="str">
        <f>_xlfn.XLOOKUP(tbl_orders_raw[[#This Row],[customer_id]],tbl_customers[customer_id],tbl_customers[customer_id],"Not Found")</f>
        <v>CUST00068</v>
      </c>
      <c r="I3532" s="7">
        <f>MONTH(tbl_orders_raw[[#This Row],[order_date]])</f>
        <v>7</v>
      </c>
      <c r="J3532" s="7">
        <f>YEAR(tbl_orders_raw[[#This Row],[order_date]])</f>
        <v>2025</v>
      </c>
    </row>
    <row r="3533" spans="1:10" x14ac:dyDescent="0.3">
      <c r="A3533" s="2" t="s">
        <v>6458</v>
      </c>
      <c r="B3533" s="2" t="s">
        <v>1898</v>
      </c>
      <c r="C3533" s="3">
        <v>45414</v>
      </c>
      <c r="D3533" s="2" t="s">
        <v>2915</v>
      </c>
      <c r="E3533" s="2" t="s">
        <v>2919</v>
      </c>
      <c r="F3533" s="2" t="s">
        <v>2917</v>
      </c>
      <c r="G3533" s="2">
        <f>ROWS(tbl_orders_raw[])</f>
        <v>5000</v>
      </c>
      <c r="H3533" s="2" t="str">
        <f>_xlfn.XLOOKUP(tbl_orders_raw[[#This Row],[customer_id]],tbl_customers[customer_id],tbl_customers[customer_id],"Not Found")</f>
        <v>CUST00935</v>
      </c>
      <c r="I3533" s="7">
        <f>MONTH(tbl_orders_raw[[#This Row],[order_date]])</f>
        <v>5</v>
      </c>
      <c r="J3533" s="7">
        <f>YEAR(tbl_orders_raw[[#This Row],[order_date]])</f>
        <v>2024</v>
      </c>
    </row>
    <row r="3534" spans="1:10" x14ac:dyDescent="0.3">
      <c r="A3534" s="2" t="s">
        <v>6459</v>
      </c>
      <c r="B3534" s="2" t="s">
        <v>1754</v>
      </c>
      <c r="C3534" s="3">
        <v>46236</v>
      </c>
      <c r="D3534" s="2" t="s">
        <v>2915</v>
      </c>
      <c r="E3534" s="2" t="s">
        <v>2936</v>
      </c>
      <c r="F3534" s="2" t="s">
        <v>2917</v>
      </c>
      <c r="G3534" s="2">
        <f>ROWS(tbl_orders_raw[])</f>
        <v>5000</v>
      </c>
      <c r="H3534" s="2" t="str">
        <f>_xlfn.XLOOKUP(tbl_orders_raw[[#This Row],[customer_id]],tbl_customers[customer_id],tbl_customers[customer_id],"Not Found")</f>
        <v>CUST00863</v>
      </c>
      <c r="I3534" s="7">
        <f>MONTH(tbl_orders_raw[[#This Row],[order_date]])</f>
        <v>8</v>
      </c>
      <c r="J3534" s="7">
        <f>YEAR(tbl_orders_raw[[#This Row],[order_date]])</f>
        <v>2026</v>
      </c>
    </row>
    <row r="3535" spans="1:10" x14ac:dyDescent="0.3">
      <c r="A3535" s="2" t="s">
        <v>6460</v>
      </c>
      <c r="B3535" s="2" t="s">
        <v>924</v>
      </c>
      <c r="C3535" s="3">
        <v>45567</v>
      </c>
      <c r="D3535" s="2" t="s">
        <v>2915</v>
      </c>
      <c r="E3535" s="2" t="s">
        <v>2921</v>
      </c>
      <c r="F3535" s="2" t="s">
        <v>2917</v>
      </c>
      <c r="G3535" s="2">
        <f>ROWS(tbl_orders_raw[])</f>
        <v>5000</v>
      </c>
      <c r="H3535" s="2" t="str">
        <f>_xlfn.XLOOKUP(tbl_orders_raw[[#This Row],[customer_id]],tbl_customers[customer_id],tbl_customers[customer_id],"Not Found")</f>
        <v>CUST00448</v>
      </c>
      <c r="I3535" s="7">
        <f>MONTH(tbl_orders_raw[[#This Row],[order_date]])</f>
        <v>10</v>
      </c>
      <c r="J3535" s="7">
        <f>YEAR(tbl_orders_raw[[#This Row],[order_date]])</f>
        <v>2024</v>
      </c>
    </row>
    <row r="3536" spans="1:10" x14ac:dyDescent="0.3">
      <c r="A3536" s="2" t="s">
        <v>6461</v>
      </c>
      <c r="B3536" s="2" t="s">
        <v>1066</v>
      </c>
      <c r="C3536" s="3">
        <v>45480</v>
      </c>
      <c r="D3536" s="2" t="s">
        <v>2915</v>
      </c>
      <c r="E3536" s="2" t="s">
        <v>2939</v>
      </c>
      <c r="F3536" s="2" t="s">
        <v>2917</v>
      </c>
      <c r="G3536" s="2">
        <f>ROWS(tbl_orders_raw[])</f>
        <v>5000</v>
      </c>
      <c r="H3536" s="2" t="str">
        <f>_xlfn.XLOOKUP(tbl_orders_raw[[#This Row],[customer_id]],tbl_customers[customer_id],tbl_customers[customer_id],"Not Found")</f>
        <v>CUST00519</v>
      </c>
      <c r="I3536" s="7">
        <f>MONTH(tbl_orders_raw[[#This Row],[order_date]])</f>
        <v>7</v>
      </c>
      <c r="J3536" s="7">
        <f>YEAR(tbl_orders_raw[[#This Row],[order_date]])</f>
        <v>2024</v>
      </c>
    </row>
    <row r="3537" spans="1:10" x14ac:dyDescent="0.3">
      <c r="A3537" s="2" t="s">
        <v>6462</v>
      </c>
      <c r="B3537" s="2" t="s">
        <v>48</v>
      </c>
      <c r="C3537" s="3">
        <v>45788</v>
      </c>
      <c r="D3537" s="2" t="s">
        <v>2915</v>
      </c>
      <c r="E3537" s="2" t="s">
        <v>2916</v>
      </c>
      <c r="F3537" s="2" t="s">
        <v>2917</v>
      </c>
      <c r="G3537" s="2">
        <f>ROWS(tbl_orders_raw[])</f>
        <v>5000</v>
      </c>
      <c r="H3537" s="2" t="str">
        <f>_xlfn.XLOOKUP(tbl_orders_raw[[#This Row],[customer_id]],tbl_customers[customer_id],tbl_customers[customer_id],"Not Found")</f>
        <v>CUST00013</v>
      </c>
      <c r="I3537" s="7">
        <f>MONTH(tbl_orders_raw[[#This Row],[order_date]])</f>
        <v>5</v>
      </c>
      <c r="J3537" s="7">
        <f>YEAR(tbl_orders_raw[[#This Row],[order_date]])</f>
        <v>2025</v>
      </c>
    </row>
    <row r="3538" spans="1:10" x14ac:dyDescent="0.3">
      <c r="A3538" s="2" t="s">
        <v>6463</v>
      </c>
      <c r="B3538" s="2" t="s">
        <v>614</v>
      </c>
      <c r="C3538" s="3">
        <v>46121</v>
      </c>
      <c r="D3538" s="2" t="s">
        <v>2915</v>
      </c>
      <c r="E3538" s="2" t="s">
        <v>2921</v>
      </c>
      <c r="F3538" s="2" t="s">
        <v>2917</v>
      </c>
      <c r="G3538" s="2">
        <f>ROWS(tbl_orders_raw[])</f>
        <v>5000</v>
      </c>
      <c r="H3538" s="2" t="str">
        <f>_xlfn.XLOOKUP(tbl_orders_raw[[#This Row],[customer_id]],tbl_customers[customer_id],tbl_customers[customer_id],"Not Found")</f>
        <v>CUST00293</v>
      </c>
      <c r="I3538" s="7">
        <f>MONTH(tbl_orders_raw[[#This Row],[order_date]])</f>
        <v>4</v>
      </c>
      <c r="J3538" s="7">
        <f>YEAR(tbl_orders_raw[[#This Row],[order_date]])</f>
        <v>2026</v>
      </c>
    </row>
    <row r="3539" spans="1:10" x14ac:dyDescent="0.3">
      <c r="A3539" s="2" t="s">
        <v>6464</v>
      </c>
      <c r="B3539" s="2" t="s">
        <v>106</v>
      </c>
      <c r="C3539" s="3">
        <v>45709</v>
      </c>
      <c r="D3539" s="2" t="s">
        <v>2925</v>
      </c>
      <c r="E3539" s="2" t="s">
        <v>2936</v>
      </c>
      <c r="F3539" s="2" t="s">
        <v>2917</v>
      </c>
      <c r="G3539" s="2">
        <f>ROWS(tbl_orders_raw[])</f>
        <v>5000</v>
      </c>
      <c r="H3539" s="2" t="str">
        <f>_xlfn.XLOOKUP(tbl_orders_raw[[#This Row],[customer_id]],tbl_customers[customer_id],tbl_customers[customer_id],"Not Found")</f>
        <v>CUST00039</v>
      </c>
      <c r="I3539" s="7">
        <f>MONTH(tbl_orders_raw[[#This Row],[order_date]])</f>
        <v>2</v>
      </c>
      <c r="J3539" s="7">
        <f>YEAR(tbl_orders_raw[[#This Row],[order_date]])</f>
        <v>2025</v>
      </c>
    </row>
    <row r="3540" spans="1:10" x14ac:dyDescent="0.3">
      <c r="A3540" s="2" t="s">
        <v>6465</v>
      </c>
      <c r="B3540" s="2" t="s">
        <v>1908</v>
      </c>
      <c r="C3540" s="3">
        <v>45520</v>
      </c>
      <c r="D3540" s="2" t="s">
        <v>2915</v>
      </c>
      <c r="E3540" s="2" t="s">
        <v>2916</v>
      </c>
      <c r="F3540" s="2" t="s">
        <v>2917</v>
      </c>
      <c r="G3540" s="2">
        <f>ROWS(tbl_orders_raw[])</f>
        <v>5000</v>
      </c>
      <c r="H3540" s="2" t="str">
        <f>_xlfn.XLOOKUP(tbl_orders_raw[[#This Row],[customer_id]],tbl_customers[customer_id],tbl_customers[customer_id],"Not Found")</f>
        <v>CUST00940</v>
      </c>
      <c r="I3540" s="7">
        <f>MONTH(tbl_orders_raw[[#This Row],[order_date]])</f>
        <v>8</v>
      </c>
      <c r="J3540" s="7">
        <f>YEAR(tbl_orders_raw[[#This Row],[order_date]])</f>
        <v>2024</v>
      </c>
    </row>
    <row r="3541" spans="1:10" x14ac:dyDescent="0.3">
      <c r="A3541" s="2" t="s">
        <v>6466</v>
      </c>
      <c r="B3541" s="2" t="s">
        <v>2364</v>
      </c>
      <c r="C3541" s="3">
        <v>45564</v>
      </c>
      <c r="D3541" s="2" t="s">
        <v>2915</v>
      </c>
      <c r="E3541" s="2" t="s">
        <v>2934</v>
      </c>
      <c r="F3541" s="2" t="s">
        <v>2941</v>
      </c>
      <c r="G3541" s="2">
        <f>ROWS(tbl_orders_raw[])</f>
        <v>5000</v>
      </c>
      <c r="H3541" s="2" t="str">
        <f>_xlfn.XLOOKUP(tbl_orders_raw[[#This Row],[customer_id]],tbl_customers[customer_id],tbl_customers[customer_id],"Not Found")</f>
        <v>CUST01168</v>
      </c>
      <c r="I3541" s="7">
        <f>MONTH(tbl_orders_raw[[#This Row],[order_date]])</f>
        <v>9</v>
      </c>
      <c r="J3541" s="7">
        <f>YEAR(tbl_orders_raw[[#This Row],[order_date]])</f>
        <v>2024</v>
      </c>
    </row>
    <row r="3542" spans="1:10" x14ac:dyDescent="0.3">
      <c r="A3542" s="2" t="s">
        <v>6467</v>
      </c>
      <c r="B3542" s="2" t="s">
        <v>1052</v>
      </c>
      <c r="C3542" s="3">
        <v>45352</v>
      </c>
      <c r="D3542" s="2" t="s">
        <v>2925</v>
      </c>
      <c r="E3542" s="2" t="s">
        <v>2921</v>
      </c>
      <c r="F3542" s="2" t="s">
        <v>2917</v>
      </c>
      <c r="G3542" s="2">
        <f>ROWS(tbl_orders_raw[])</f>
        <v>5000</v>
      </c>
      <c r="H3542" s="2" t="str">
        <f>_xlfn.XLOOKUP(tbl_orders_raw[[#This Row],[customer_id]],tbl_customers[customer_id],tbl_customers[customer_id],"Not Found")</f>
        <v>CUST00512</v>
      </c>
      <c r="I3542" s="7">
        <f>MONTH(tbl_orders_raw[[#This Row],[order_date]])</f>
        <v>3</v>
      </c>
      <c r="J3542" s="7">
        <f>YEAR(tbl_orders_raw[[#This Row],[order_date]])</f>
        <v>2024</v>
      </c>
    </row>
    <row r="3543" spans="1:10" x14ac:dyDescent="0.3">
      <c r="A3543" s="2" t="s">
        <v>6468</v>
      </c>
      <c r="B3543" s="2" t="s">
        <v>1232</v>
      </c>
      <c r="C3543" s="3">
        <v>45427</v>
      </c>
      <c r="D3543" s="2" t="s">
        <v>2915</v>
      </c>
      <c r="E3543" s="2" t="s">
        <v>2939</v>
      </c>
      <c r="F3543" s="2" t="s">
        <v>2917</v>
      </c>
      <c r="G3543" s="2">
        <f>ROWS(tbl_orders_raw[])</f>
        <v>5000</v>
      </c>
      <c r="H3543" s="2" t="str">
        <f>_xlfn.XLOOKUP(tbl_orders_raw[[#This Row],[customer_id]],tbl_customers[customer_id],tbl_customers[customer_id],"Not Found")</f>
        <v>CUST00602</v>
      </c>
      <c r="I3543" s="7">
        <f>MONTH(tbl_orders_raw[[#This Row],[order_date]])</f>
        <v>5</v>
      </c>
      <c r="J3543" s="7">
        <f>YEAR(tbl_orders_raw[[#This Row],[order_date]])</f>
        <v>2024</v>
      </c>
    </row>
    <row r="3544" spans="1:10" x14ac:dyDescent="0.3">
      <c r="A3544" s="2" t="s">
        <v>6469</v>
      </c>
      <c r="B3544" s="2" t="s">
        <v>1292</v>
      </c>
      <c r="C3544" s="3">
        <v>46204</v>
      </c>
      <c r="D3544" s="2" t="s">
        <v>2915</v>
      </c>
      <c r="E3544" s="2" t="s">
        <v>2939</v>
      </c>
      <c r="F3544" s="2" t="s">
        <v>2917</v>
      </c>
      <c r="G3544" s="2">
        <f>ROWS(tbl_orders_raw[])</f>
        <v>5000</v>
      </c>
      <c r="H3544" s="2" t="str">
        <f>_xlfn.XLOOKUP(tbl_orders_raw[[#This Row],[customer_id]],tbl_customers[customer_id],tbl_customers[customer_id],"Not Found")</f>
        <v>CUST00632</v>
      </c>
      <c r="I3544" s="7">
        <f>MONTH(tbl_orders_raw[[#This Row],[order_date]])</f>
        <v>7</v>
      </c>
      <c r="J3544" s="7">
        <f>YEAR(tbl_orders_raw[[#This Row],[order_date]])</f>
        <v>2026</v>
      </c>
    </row>
    <row r="3545" spans="1:10" x14ac:dyDescent="0.3">
      <c r="A3545" s="2" t="s">
        <v>6470</v>
      </c>
      <c r="B3545" s="2" t="s">
        <v>1076</v>
      </c>
      <c r="C3545" s="3">
        <v>45727</v>
      </c>
      <c r="D3545" s="2" t="s">
        <v>2915</v>
      </c>
      <c r="E3545" s="2" t="s">
        <v>2916</v>
      </c>
      <c r="F3545" s="2" t="s">
        <v>2917</v>
      </c>
      <c r="G3545" s="2">
        <f>ROWS(tbl_orders_raw[])</f>
        <v>5000</v>
      </c>
      <c r="H3545" s="2" t="str">
        <f>_xlfn.XLOOKUP(tbl_orders_raw[[#This Row],[customer_id]],tbl_customers[customer_id],tbl_customers[customer_id],"Not Found")</f>
        <v>CUST00524</v>
      </c>
      <c r="I3545" s="7">
        <f>MONTH(tbl_orders_raw[[#This Row],[order_date]])</f>
        <v>3</v>
      </c>
      <c r="J3545" s="7">
        <f>YEAR(tbl_orders_raw[[#This Row],[order_date]])</f>
        <v>2025</v>
      </c>
    </row>
    <row r="3546" spans="1:10" x14ac:dyDescent="0.3">
      <c r="A3546" s="2" t="s">
        <v>6471</v>
      </c>
      <c r="B3546" s="2" t="s">
        <v>1534</v>
      </c>
      <c r="C3546" s="3">
        <v>45742</v>
      </c>
      <c r="D3546" s="2" t="s">
        <v>2925</v>
      </c>
      <c r="E3546" s="2" t="s">
        <v>2916</v>
      </c>
      <c r="F3546" s="2" t="s">
        <v>2917</v>
      </c>
      <c r="G3546" s="2">
        <f>ROWS(tbl_orders_raw[])</f>
        <v>5000</v>
      </c>
      <c r="H3546" s="2" t="str">
        <f>_xlfn.XLOOKUP(tbl_orders_raw[[#This Row],[customer_id]],tbl_customers[customer_id],tbl_customers[customer_id],"Not Found")</f>
        <v>CUST00753</v>
      </c>
      <c r="I3546" s="7">
        <f>MONTH(tbl_orders_raw[[#This Row],[order_date]])</f>
        <v>3</v>
      </c>
      <c r="J3546" s="7">
        <f>YEAR(tbl_orders_raw[[#This Row],[order_date]])</f>
        <v>2025</v>
      </c>
    </row>
    <row r="3547" spans="1:10" x14ac:dyDescent="0.3">
      <c r="A3547" s="2" t="s">
        <v>6472</v>
      </c>
      <c r="B3547" s="2" t="s">
        <v>1668</v>
      </c>
      <c r="C3547" s="3">
        <v>45540</v>
      </c>
      <c r="D3547" s="2" t="s">
        <v>2925</v>
      </c>
      <c r="E3547" s="2" t="s">
        <v>2916</v>
      </c>
      <c r="F3547" s="2" t="s">
        <v>2941</v>
      </c>
      <c r="G3547" s="2">
        <f>ROWS(tbl_orders_raw[])</f>
        <v>5000</v>
      </c>
      <c r="H3547" s="2" t="str">
        <f>_xlfn.XLOOKUP(tbl_orders_raw[[#This Row],[customer_id]],tbl_customers[customer_id],tbl_customers[customer_id],"Not Found")</f>
        <v>CUST00820</v>
      </c>
      <c r="I3547" s="7">
        <f>MONTH(tbl_orders_raw[[#This Row],[order_date]])</f>
        <v>9</v>
      </c>
      <c r="J3547" s="7">
        <f>YEAR(tbl_orders_raw[[#This Row],[order_date]])</f>
        <v>2024</v>
      </c>
    </row>
    <row r="3548" spans="1:10" x14ac:dyDescent="0.3">
      <c r="A3548" s="2" t="s">
        <v>6473</v>
      </c>
      <c r="B3548" s="2" t="s">
        <v>2268</v>
      </c>
      <c r="C3548" s="3">
        <v>45814</v>
      </c>
      <c r="D3548" s="2" t="s">
        <v>2915</v>
      </c>
      <c r="E3548" s="2" t="s">
        <v>2939</v>
      </c>
      <c r="F3548" s="2" t="s">
        <v>2917</v>
      </c>
      <c r="G3548" s="2">
        <f>ROWS(tbl_orders_raw[])</f>
        <v>5000</v>
      </c>
      <c r="H3548" s="2" t="str">
        <f>_xlfn.XLOOKUP(tbl_orders_raw[[#This Row],[customer_id]],tbl_customers[customer_id],tbl_customers[customer_id],"Not Found")</f>
        <v>CUST01120</v>
      </c>
      <c r="I3548" s="7">
        <f>MONTH(tbl_orders_raw[[#This Row],[order_date]])</f>
        <v>6</v>
      </c>
      <c r="J3548" s="7">
        <f>YEAR(tbl_orders_raw[[#This Row],[order_date]])</f>
        <v>2025</v>
      </c>
    </row>
    <row r="3549" spans="1:10" x14ac:dyDescent="0.3">
      <c r="A3549" s="2" t="s">
        <v>6474</v>
      </c>
      <c r="B3549" s="2" t="s">
        <v>2070</v>
      </c>
      <c r="C3549" s="3">
        <v>45754</v>
      </c>
      <c r="D3549" s="2" t="s">
        <v>2915</v>
      </c>
      <c r="E3549" s="2" t="s">
        <v>2939</v>
      </c>
      <c r="F3549" s="2" t="s">
        <v>2922</v>
      </c>
      <c r="G3549" s="2">
        <f>ROWS(tbl_orders_raw[])</f>
        <v>5000</v>
      </c>
      <c r="H3549" s="2" t="str">
        <f>_xlfn.XLOOKUP(tbl_orders_raw[[#This Row],[customer_id]],tbl_customers[customer_id],tbl_customers[customer_id],"Not Found")</f>
        <v>CUST01021</v>
      </c>
      <c r="I3549" s="7">
        <f>MONTH(tbl_orders_raw[[#This Row],[order_date]])</f>
        <v>4</v>
      </c>
      <c r="J3549" s="7">
        <f>YEAR(tbl_orders_raw[[#This Row],[order_date]])</f>
        <v>2025</v>
      </c>
    </row>
    <row r="3550" spans="1:10" x14ac:dyDescent="0.3">
      <c r="A3550" s="2" t="s">
        <v>6475</v>
      </c>
      <c r="B3550" s="2" t="s">
        <v>1712</v>
      </c>
      <c r="C3550" s="3">
        <v>45701</v>
      </c>
      <c r="D3550" s="2" t="s">
        <v>2915</v>
      </c>
      <c r="E3550" s="2" t="s">
        <v>2916</v>
      </c>
      <c r="F3550" s="2" t="s">
        <v>2917</v>
      </c>
      <c r="G3550" s="2">
        <f>ROWS(tbl_orders_raw[])</f>
        <v>5000</v>
      </c>
      <c r="H3550" s="2" t="str">
        <f>_xlfn.XLOOKUP(tbl_orders_raw[[#This Row],[customer_id]],tbl_customers[customer_id],tbl_customers[customer_id],"Not Found")</f>
        <v>CUST00842</v>
      </c>
      <c r="I3550" s="7">
        <f>MONTH(tbl_orders_raw[[#This Row],[order_date]])</f>
        <v>2</v>
      </c>
      <c r="J3550" s="7">
        <f>YEAR(tbl_orders_raw[[#This Row],[order_date]])</f>
        <v>2025</v>
      </c>
    </row>
    <row r="3551" spans="1:10" x14ac:dyDescent="0.3">
      <c r="A3551" s="2" t="s">
        <v>6476</v>
      </c>
      <c r="B3551" s="2" t="s">
        <v>186</v>
      </c>
      <c r="C3551" s="3">
        <v>45730</v>
      </c>
      <c r="D3551" s="2" t="s">
        <v>2915</v>
      </c>
      <c r="E3551" s="2" t="s">
        <v>2934</v>
      </c>
      <c r="F3551" s="2" t="s">
        <v>2917</v>
      </c>
      <c r="G3551" s="2">
        <f>ROWS(tbl_orders_raw[])</f>
        <v>5000</v>
      </c>
      <c r="H3551" s="2" t="str">
        <f>_xlfn.XLOOKUP(tbl_orders_raw[[#This Row],[customer_id]],tbl_customers[customer_id],tbl_customers[customer_id],"Not Found")</f>
        <v>CUST00079</v>
      </c>
      <c r="I3551" s="7">
        <f>MONTH(tbl_orders_raw[[#This Row],[order_date]])</f>
        <v>3</v>
      </c>
      <c r="J3551" s="7">
        <f>YEAR(tbl_orders_raw[[#This Row],[order_date]])</f>
        <v>2025</v>
      </c>
    </row>
    <row r="3552" spans="1:10" x14ac:dyDescent="0.3">
      <c r="A3552" s="2" t="s">
        <v>6477</v>
      </c>
      <c r="B3552" s="2" t="s">
        <v>2196</v>
      </c>
      <c r="C3552" s="3">
        <v>45931</v>
      </c>
      <c r="D3552" s="2" t="s">
        <v>2915</v>
      </c>
      <c r="E3552" s="2" t="s">
        <v>2921</v>
      </c>
      <c r="F3552" s="2" t="s">
        <v>2917</v>
      </c>
      <c r="G3552" s="2">
        <f>ROWS(tbl_orders_raw[])</f>
        <v>5000</v>
      </c>
      <c r="H3552" s="2" t="str">
        <f>_xlfn.XLOOKUP(tbl_orders_raw[[#This Row],[customer_id]],tbl_customers[customer_id],tbl_customers[customer_id],"Not Found")</f>
        <v>CUST01084</v>
      </c>
      <c r="I3552" s="7">
        <f>MONTH(tbl_orders_raw[[#This Row],[order_date]])</f>
        <v>10</v>
      </c>
      <c r="J3552" s="7">
        <f>YEAR(tbl_orders_raw[[#This Row],[order_date]])</f>
        <v>2025</v>
      </c>
    </row>
    <row r="3553" spans="1:10" x14ac:dyDescent="0.3">
      <c r="A3553" s="2" t="s">
        <v>6478</v>
      </c>
      <c r="B3553" s="2" t="s">
        <v>1300</v>
      </c>
      <c r="C3553" s="3">
        <v>45887</v>
      </c>
      <c r="D3553" s="2" t="s">
        <v>2925</v>
      </c>
      <c r="E3553" s="2" t="s">
        <v>2939</v>
      </c>
      <c r="F3553" s="2" t="s">
        <v>2941</v>
      </c>
      <c r="G3553" s="2">
        <f>ROWS(tbl_orders_raw[])</f>
        <v>5000</v>
      </c>
      <c r="H3553" s="2" t="str">
        <f>_xlfn.XLOOKUP(tbl_orders_raw[[#This Row],[customer_id]],tbl_customers[customer_id],tbl_customers[customer_id],"Not Found")</f>
        <v>CUST00636</v>
      </c>
      <c r="I3553" s="7">
        <f>MONTH(tbl_orders_raw[[#This Row],[order_date]])</f>
        <v>8</v>
      </c>
      <c r="J3553" s="7">
        <f>YEAR(tbl_orders_raw[[#This Row],[order_date]])</f>
        <v>2025</v>
      </c>
    </row>
    <row r="3554" spans="1:10" x14ac:dyDescent="0.3">
      <c r="A3554" s="2" t="s">
        <v>6479</v>
      </c>
      <c r="B3554" s="2" t="s">
        <v>742</v>
      </c>
      <c r="C3554" s="3">
        <v>46200</v>
      </c>
      <c r="D3554" s="2" t="s">
        <v>2915</v>
      </c>
      <c r="E3554" s="2" t="s">
        <v>2916</v>
      </c>
      <c r="F3554" s="2" t="s">
        <v>2917</v>
      </c>
      <c r="G3554" s="2">
        <f>ROWS(tbl_orders_raw[])</f>
        <v>5000</v>
      </c>
      <c r="H3554" s="2" t="str">
        <f>_xlfn.XLOOKUP(tbl_orders_raw[[#This Row],[customer_id]],tbl_customers[customer_id],tbl_customers[customer_id],"Not Found")</f>
        <v>CUST00357</v>
      </c>
      <c r="I3554" s="7">
        <f>MONTH(tbl_orders_raw[[#This Row],[order_date]])</f>
        <v>6</v>
      </c>
      <c r="J3554" s="7">
        <f>YEAR(tbl_orders_raw[[#This Row],[order_date]])</f>
        <v>2026</v>
      </c>
    </row>
    <row r="3555" spans="1:10" x14ac:dyDescent="0.3">
      <c r="A3555" s="2" t="s">
        <v>6480</v>
      </c>
      <c r="B3555" s="2" t="s">
        <v>2178</v>
      </c>
      <c r="C3555" s="3">
        <v>45911</v>
      </c>
      <c r="D3555" s="2" t="s">
        <v>2915</v>
      </c>
      <c r="E3555" s="2" t="s">
        <v>2916</v>
      </c>
      <c r="F3555" s="2" t="s">
        <v>2917</v>
      </c>
      <c r="G3555" s="2">
        <f>ROWS(tbl_orders_raw[])</f>
        <v>5000</v>
      </c>
      <c r="H3555" s="2" t="str">
        <f>_xlfn.XLOOKUP(tbl_orders_raw[[#This Row],[customer_id]],tbl_customers[customer_id],tbl_customers[customer_id],"Not Found")</f>
        <v>CUST01075</v>
      </c>
      <c r="I3555" s="7">
        <f>MONTH(tbl_orders_raw[[#This Row],[order_date]])</f>
        <v>9</v>
      </c>
      <c r="J3555" s="7">
        <f>YEAR(tbl_orders_raw[[#This Row],[order_date]])</f>
        <v>2025</v>
      </c>
    </row>
    <row r="3556" spans="1:10" x14ac:dyDescent="0.3">
      <c r="A3556" s="2" t="s">
        <v>6481</v>
      </c>
      <c r="B3556" s="2" t="s">
        <v>556</v>
      </c>
      <c r="C3556" s="3">
        <v>45926</v>
      </c>
      <c r="D3556" s="2" t="s">
        <v>2915</v>
      </c>
      <c r="E3556" s="2" t="s">
        <v>2939</v>
      </c>
      <c r="F3556" s="2" t="s">
        <v>2917</v>
      </c>
      <c r="G3556" s="2">
        <f>ROWS(tbl_orders_raw[])</f>
        <v>5000</v>
      </c>
      <c r="H3556" s="2" t="str">
        <f>_xlfn.XLOOKUP(tbl_orders_raw[[#This Row],[customer_id]],tbl_customers[customer_id],tbl_customers[customer_id],"Not Found")</f>
        <v>CUST00264</v>
      </c>
      <c r="I3556" s="7">
        <f>MONTH(tbl_orders_raw[[#This Row],[order_date]])</f>
        <v>9</v>
      </c>
      <c r="J3556" s="7">
        <f>YEAR(tbl_orders_raw[[#This Row],[order_date]])</f>
        <v>2025</v>
      </c>
    </row>
    <row r="3557" spans="1:10" x14ac:dyDescent="0.3">
      <c r="A3557" s="2" t="s">
        <v>6482</v>
      </c>
      <c r="B3557" s="2" t="s">
        <v>2360</v>
      </c>
      <c r="C3557" s="3">
        <v>45756</v>
      </c>
      <c r="D3557" s="2" t="s">
        <v>2925</v>
      </c>
      <c r="E3557" s="2" t="s">
        <v>2916</v>
      </c>
      <c r="F3557" s="2" t="s">
        <v>2941</v>
      </c>
      <c r="G3557" s="2">
        <f>ROWS(tbl_orders_raw[])</f>
        <v>5000</v>
      </c>
      <c r="H3557" s="2" t="str">
        <f>_xlfn.XLOOKUP(tbl_orders_raw[[#This Row],[customer_id]],tbl_customers[customer_id],tbl_customers[customer_id],"Not Found")</f>
        <v>CUST01166</v>
      </c>
      <c r="I3557" s="7">
        <f>MONTH(tbl_orders_raw[[#This Row],[order_date]])</f>
        <v>4</v>
      </c>
      <c r="J3557" s="7">
        <f>YEAR(tbl_orders_raw[[#This Row],[order_date]])</f>
        <v>2025</v>
      </c>
    </row>
    <row r="3558" spans="1:10" x14ac:dyDescent="0.3">
      <c r="A3558" s="2" t="s">
        <v>6483</v>
      </c>
      <c r="B3558" s="2" t="s">
        <v>662</v>
      </c>
      <c r="C3558" s="3">
        <v>45678</v>
      </c>
      <c r="D3558" s="2" t="s">
        <v>2925</v>
      </c>
      <c r="E3558" s="2" t="s">
        <v>2919</v>
      </c>
      <c r="F3558" s="2" t="s">
        <v>2917</v>
      </c>
      <c r="G3558" s="2">
        <f>ROWS(tbl_orders_raw[])</f>
        <v>5000</v>
      </c>
      <c r="H3558" s="2" t="str">
        <f>_xlfn.XLOOKUP(tbl_orders_raw[[#This Row],[customer_id]],tbl_customers[customer_id],tbl_customers[customer_id],"Not Found")</f>
        <v>CUST00317</v>
      </c>
      <c r="I3558" s="7">
        <f>MONTH(tbl_orders_raw[[#This Row],[order_date]])</f>
        <v>1</v>
      </c>
      <c r="J3558" s="7">
        <f>YEAR(tbl_orders_raw[[#This Row],[order_date]])</f>
        <v>2025</v>
      </c>
    </row>
    <row r="3559" spans="1:10" x14ac:dyDescent="0.3">
      <c r="A3559" s="2" t="s">
        <v>6484</v>
      </c>
      <c r="B3559" s="2" t="s">
        <v>2274</v>
      </c>
      <c r="C3559" s="3">
        <v>46043</v>
      </c>
      <c r="D3559" s="2" t="s">
        <v>2915</v>
      </c>
      <c r="E3559" s="2" t="s">
        <v>2939</v>
      </c>
      <c r="F3559" s="2" t="s">
        <v>2917</v>
      </c>
      <c r="G3559" s="2">
        <f>ROWS(tbl_orders_raw[])</f>
        <v>5000</v>
      </c>
      <c r="H3559" s="2" t="str">
        <f>_xlfn.XLOOKUP(tbl_orders_raw[[#This Row],[customer_id]],tbl_customers[customer_id],tbl_customers[customer_id],"Not Found")</f>
        <v>CUST01123</v>
      </c>
      <c r="I3559" s="7">
        <f>MONTH(tbl_orders_raw[[#This Row],[order_date]])</f>
        <v>1</v>
      </c>
      <c r="J3559" s="7">
        <f>YEAR(tbl_orders_raw[[#This Row],[order_date]])</f>
        <v>2026</v>
      </c>
    </row>
    <row r="3560" spans="1:10" x14ac:dyDescent="0.3">
      <c r="A3560" s="2" t="s">
        <v>6485</v>
      </c>
      <c r="B3560" s="2" t="s">
        <v>1666</v>
      </c>
      <c r="C3560" s="3">
        <v>45780</v>
      </c>
      <c r="D3560" s="2" t="s">
        <v>2925</v>
      </c>
      <c r="E3560" s="2" t="s">
        <v>2939</v>
      </c>
      <c r="F3560" s="2" t="s">
        <v>2917</v>
      </c>
      <c r="G3560" s="2">
        <f>ROWS(tbl_orders_raw[])</f>
        <v>5000</v>
      </c>
      <c r="H3560" s="2" t="str">
        <f>_xlfn.XLOOKUP(tbl_orders_raw[[#This Row],[customer_id]],tbl_customers[customer_id],tbl_customers[customer_id],"Not Found")</f>
        <v>CUST00819</v>
      </c>
      <c r="I3560" s="7">
        <f>MONTH(tbl_orders_raw[[#This Row],[order_date]])</f>
        <v>5</v>
      </c>
      <c r="J3560" s="7">
        <f>YEAR(tbl_orders_raw[[#This Row],[order_date]])</f>
        <v>2025</v>
      </c>
    </row>
    <row r="3561" spans="1:10" x14ac:dyDescent="0.3">
      <c r="A3561" s="2" t="s">
        <v>6486</v>
      </c>
      <c r="B3561" s="2" t="s">
        <v>796</v>
      </c>
      <c r="C3561" s="3">
        <v>45917</v>
      </c>
      <c r="D3561" s="2" t="s">
        <v>2915</v>
      </c>
      <c r="E3561" s="2" t="s">
        <v>2934</v>
      </c>
      <c r="F3561" s="2" t="s">
        <v>2917</v>
      </c>
      <c r="G3561" s="2">
        <f>ROWS(tbl_orders_raw[])</f>
        <v>5000</v>
      </c>
      <c r="H3561" s="2" t="str">
        <f>_xlfn.XLOOKUP(tbl_orders_raw[[#This Row],[customer_id]],tbl_customers[customer_id],tbl_customers[customer_id],"Not Found")</f>
        <v>CUST00384</v>
      </c>
      <c r="I3561" s="7">
        <f>MONTH(tbl_orders_raw[[#This Row],[order_date]])</f>
        <v>9</v>
      </c>
      <c r="J3561" s="7">
        <f>YEAR(tbl_orders_raw[[#This Row],[order_date]])</f>
        <v>2025</v>
      </c>
    </row>
    <row r="3562" spans="1:10" x14ac:dyDescent="0.3">
      <c r="A3562" s="2" t="s">
        <v>6487</v>
      </c>
      <c r="B3562" s="2" t="s">
        <v>1040</v>
      </c>
      <c r="C3562" s="3">
        <v>45416</v>
      </c>
      <c r="D3562" s="2" t="s">
        <v>2915</v>
      </c>
      <c r="E3562" s="2" t="s">
        <v>2916</v>
      </c>
      <c r="F3562" s="2" t="s">
        <v>2917</v>
      </c>
      <c r="G3562" s="2">
        <f>ROWS(tbl_orders_raw[])</f>
        <v>5000</v>
      </c>
      <c r="H3562" s="2" t="str">
        <f>_xlfn.XLOOKUP(tbl_orders_raw[[#This Row],[customer_id]],tbl_customers[customer_id],tbl_customers[customer_id],"Not Found")</f>
        <v>CUST00506</v>
      </c>
      <c r="I3562" s="7">
        <f>MONTH(tbl_orders_raw[[#This Row],[order_date]])</f>
        <v>5</v>
      </c>
      <c r="J3562" s="7">
        <f>YEAR(tbl_orders_raw[[#This Row],[order_date]])</f>
        <v>2024</v>
      </c>
    </row>
    <row r="3563" spans="1:10" x14ac:dyDescent="0.3">
      <c r="A3563" s="2" t="s">
        <v>6488</v>
      </c>
      <c r="B3563" s="2" t="s">
        <v>1060</v>
      </c>
      <c r="C3563" s="3">
        <v>46179</v>
      </c>
      <c r="D3563" s="2" t="s">
        <v>2925</v>
      </c>
      <c r="E3563" s="2" t="s">
        <v>2934</v>
      </c>
      <c r="F3563" s="2" t="s">
        <v>2917</v>
      </c>
      <c r="G3563" s="2">
        <f>ROWS(tbl_orders_raw[])</f>
        <v>5000</v>
      </c>
      <c r="H3563" s="2" t="str">
        <f>_xlfn.XLOOKUP(tbl_orders_raw[[#This Row],[customer_id]],tbl_customers[customer_id],tbl_customers[customer_id],"Not Found")</f>
        <v>CUST00516</v>
      </c>
      <c r="I3563" s="7">
        <f>MONTH(tbl_orders_raw[[#This Row],[order_date]])</f>
        <v>6</v>
      </c>
      <c r="J3563" s="7">
        <f>YEAR(tbl_orders_raw[[#This Row],[order_date]])</f>
        <v>2026</v>
      </c>
    </row>
    <row r="3564" spans="1:10" x14ac:dyDescent="0.3">
      <c r="A3564" s="2" t="s">
        <v>6489</v>
      </c>
      <c r="B3564" s="2" t="s">
        <v>2192</v>
      </c>
      <c r="C3564" s="3">
        <v>45496</v>
      </c>
      <c r="D3564" s="2" t="s">
        <v>2925</v>
      </c>
      <c r="E3564" s="2" t="s">
        <v>2936</v>
      </c>
      <c r="F3564" s="2" t="s">
        <v>2917</v>
      </c>
      <c r="G3564" s="2">
        <f>ROWS(tbl_orders_raw[])</f>
        <v>5000</v>
      </c>
      <c r="H3564" s="2" t="str">
        <f>_xlfn.XLOOKUP(tbl_orders_raw[[#This Row],[customer_id]],tbl_customers[customer_id],tbl_customers[customer_id],"Not Found")</f>
        <v>CUST01082</v>
      </c>
      <c r="I3564" s="7">
        <f>MONTH(tbl_orders_raw[[#This Row],[order_date]])</f>
        <v>7</v>
      </c>
      <c r="J3564" s="7">
        <f>YEAR(tbl_orders_raw[[#This Row],[order_date]])</f>
        <v>2024</v>
      </c>
    </row>
    <row r="3565" spans="1:10" x14ac:dyDescent="0.3">
      <c r="A3565" s="2" t="s">
        <v>6490</v>
      </c>
      <c r="B3565" s="2" t="s">
        <v>546</v>
      </c>
      <c r="C3565" s="3">
        <v>45450</v>
      </c>
      <c r="D3565" s="2" t="s">
        <v>2915</v>
      </c>
      <c r="E3565" s="2" t="s">
        <v>2916</v>
      </c>
      <c r="F3565" s="2" t="s">
        <v>2941</v>
      </c>
      <c r="G3565" s="2">
        <f>ROWS(tbl_orders_raw[])</f>
        <v>5000</v>
      </c>
      <c r="H3565" s="2" t="str">
        <f>_xlfn.XLOOKUP(tbl_orders_raw[[#This Row],[customer_id]],tbl_customers[customer_id],tbl_customers[customer_id],"Not Found")</f>
        <v>CUST00259</v>
      </c>
      <c r="I3565" s="7">
        <f>MONTH(tbl_orders_raw[[#This Row],[order_date]])</f>
        <v>6</v>
      </c>
      <c r="J3565" s="7">
        <f>YEAR(tbl_orders_raw[[#This Row],[order_date]])</f>
        <v>2024</v>
      </c>
    </row>
    <row r="3566" spans="1:10" x14ac:dyDescent="0.3">
      <c r="A3566" s="2" t="s">
        <v>6491</v>
      </c>
      <c r="B3566" s="2" t="s">
        <v>1248</v>
      </c>
      <c r="C3566" s="3">
        <v>45588</v>
      </c>
      <c r="D3566" s="2" t="s">
        <v>2915</v>
      </c>
      <c r="E3566" s="2" t="s">
        <v>2936</v>
      </c>
      <c r="F3566" s="2" t="s">
        <v>2917</v>
      </c>
      <c r="G3566" s="2">
        <f>ROWS(tbl_orders_raw[])</f>
        <v>5000</v>
      </c>
      <c r="H3566" s="2" t="str">
        <f>_xlfn.XLOOKUP(tbl_orders_raw[[#This Row],[customer_id]],tbl_customers[customer_id],tbl_customers[customer_id],"Not Found")</f>
        <v>CUST00610</v>
      </c>
      <c r="I3566" s="7">
        <f>MONTH(tbl_orders_raw[[#This Row],[order_date]])</f>
        <v>10</v>
      </c>
      <c r="J3566" s="7">
        <f>YEAR(tbl_orders_raw[[#This Row],[order_date]])</f>
        <v>2024</v>
      </c>
    </row>
    <row r="3567" spans="1:10" x14ac:dyDescent="0.3">
      <c r="A3567" s="2" t="s">
        <v>6492</v>
      </c>
      <c r="B3567" s="2" t="s">
        <v>1662</v>
      </c>
      <c r="C3567" s="3">
        <v>46244</v>
      </c>
      <c r="D3567" s="2" t="s">
        <v>2915</v>
      </c>
      <c r="E3567" s="2" t="s">
        <v>2921</v>
      </c>
      <c r="F3567" s="2" t="s">
        <v>2917</v>
      </c>
      <c r="G3567" s="2">
        <f>ROWS(tbl_orders_raw[])</f>
        <v>5000</v>
      </c>
      <c r="H3567" s="2" t="str">
        <f>_xlfn.XLOOKUP(tbl_orders_raw[[#This Row],[customer_id]],tbl_customers[customer_id],tbl_customers[customer_id],"Not Found")</f>
        <v>CUST00817</v>
      </c>
      <c r="I3567" s="7">
        <f>MONTH(tbl_orders_raw[[#This Row],[order_date]])</f>
        <v>8</v>
      </c>
      <c r="J3567" s="7">
        <f>YEAR(tbl_orders_raw[[#This Row],[order_date]])</f>
        <v>2026</v>
      </c>
    </row>
    <row r="3568" spans="1:10" x14ac:dyDescent="0.3">
      <c r="A3568" s="2" t="s">
        <v>6493</v>
      </c>
      <c r="B3568" s="2" t="s">
        <v>1278</v>
      </c>
      <c r="C3568" s="3">
        <v>45360</v>
      </c>
      <c r="D3568" s="2" t="s">
        <v>2925</v>
      </c>
      <c r="E3568" s="2" t="s">
        <v>2921</v>
      </c>
      <c r="F3568" s="2" t="s">
        <v>2917</v>
      </c>
      <c r="G3568" s="2">
        <f>ROWS(tbl_orders_raw[])</f>
        <v>5000</v>
      </c>
      <c r="H3568" s="2" t="str">
        <f>_xlfn.XLOOKUP(tbl_orders_raw[[#This Row],[customer_id]],tbl_customers[customer_id],tbl_customers[customer_id],"Not Found")</f>
        <v>CUST00625</v>
      </c>
      <c r="I3568" s="7">
        <f>MONTH(tbl_orders_raw[[#This Row],[order_date]])</f>
        <v>3</v>
      </c>
      <c r="J3568" s="7">
        <f>YEAR(tbl_orders_raw[[#This Row],[order_date]])</f>
        <v>2024</v>
      </c>
    </row>
    <row r="3569" spans="1:10" x14ac:dyDescent="0.3">
      <c r="A3569" s="2" t="s">
        <v>6494</v>
      </c>
      <c r="B3569" s="2" t="s">
        <v>1194</v>
      </c>
      <c r="C3569" s="3">
        <v>46183</v>
      </c>
      <c r="D3569" s="2" t="s">
        <v>2925</v>
      </c>
      <c r="E3569" s="2" t="s">
        <v>2921</v>
      </c>
      <c r="F3569" s="2" t="s">
        <v>2917</v>
      </c>
      <c r="G3569" s="2">
        <f>ROWS(tbl_orders_raw[])</f>
        <v>5000</v>
      </c>
      <c r="H3569" s="2" t="str">
        <f>_xlfn.XLOOKUP(tbl_orders_raw[[#This Row],[customer_id]],tbl_customers[customer_id],tbl_customers[customer_id],"Not Found")</f>
        <v>CUST00583</v>
      </c>
      <c r="I3569" s="7">
        <f>MONTH(tbl_orders_raw[[#This Row],[order_date]])</f>
        <v>6</v>
      </c>
      <c r="J3569" s="7">
        <f>YEAR(tbl_orders_raw[[#This Row],[order_date]])</f>
        <v>2026</v>
      </c>
    </row>
    <row r="3570" spans="1:10" x14ac:dyDescent="0.3">
      <c r="A3570" s="2" t="s">
        <v>6495</v>
      </c>
      <c r="B3570" s="2" t="s">
        <v>98</v>
      </c>
      <c r="C3570" s="3">
        <v>45413</v>
      </c>
      <c r="D3570" s="2" t="s">
        <v>2915</v>
      </c>
      <c r="E3570" s="2" t="s">
        <v>2934</v>
      </c>
      <c r="F3570" s="2" t="s">
        <v>2917</v>
      </c>
      <c r="G3570" s="2">
        <f>ROWS(tbl_orders_raw[])</f>
        <v>5000</v>
      </c>
      <c r="H3570" s="2" t="str">
        <f>_xlfn.XLOOKUP(tbl_orders_raw[[#This Row],[customer_id]],tbl_customers[customer_id],tbl_customers[customer_id],"Not Found")</f>
        <v>CUST00035</v>
      </c>
      <c r="I3570" s="7">
        <f>MONTH(tbl_orders_raw[[#This Row],[order_date]])</f>
        <v>5</v>
      </c>
      <c r="J3570" s="7">
        <f>YEAR(tbl_orders_raw[[#This Row],[order_date]])</f>
        <v>2024</v>
      </c>
    </row>
    <row r="3571" spans="1:10" x14ac:dyDescent="0.3">
      <c r="A3571" s="2" t="s">
        <v>6496</v>
      </c>
      <c r="B3571" s="2" t="s">
        <v>2256</v>
      </c>
      <c r="C3571" s="3">
        <v>45447</v>
      </c>
      <c r="D3571" s="2" t="s">
        <v>2915</v>
      </c>
      <c r="E3571" s="2" t="s">
        <v>2916</v>
      </c>
      <c r="F3571" s="2" t="s">
        <v>2917</v>
      </c>
      <c r="G3571" s="2">
        <f>ROWS(tbl_orders_raw[])</f>
        <v>5000</v>
      </c>
      <c r="H3571" s="2" t="str">
        <f>_xlfn.XLOOKUP(tbl_orders_raw[[#This Row],[customer_id]],tbl_customers[customer_id],tbl_customers[customer_id],"Not Found")</f>
        <v>CUST01114</v>
      </c>
      <c r="I3571" s="7">
        <f>MONTH(tbl_orders_raw[[#This Row],[order_date]])</f>
        <v>6</v>
      </c>
      <c r="J3571" s="7">
        <f>YEAR(tbl_orders_raw[[#This Row],[order_date]])</f>
        <v>2024</v>
      </c>
    </row>
    <row r="3572" spans="1:10" x14ac:dyDescent="0.3">
      <c r="A3572" s="2" t="s">
        <v>6497</v>
      </c>
      <c r="B3572" s="2" t="s">
        <v>1370</v>
      </c>
      <c r="C3572" s="3">
        <v>45737</v>
      </c>
      <c r="D3572" s="2" t="s">
        <v>2925</v>
      </c>
      <c r="E3572" s="2" t="s">
        <v>2939</v>
      </c>
      <c r="F3572" s="2" t="s">
        <v>2917</v>
      </c>
      <c r="G3572" s="2">
        <f>ROWS(tbl_orders_raw[])</f>
        <v>5000</v>
      </c>
      <c r="H3572" s="2" t="str">
        <f>_xlfn.XLOOKUP(tbl_orders_raw[[#This Row],[customer_id]],tbl_customers[customer_id],tbl_customers[customer_id],"Not Found")</f>
        <v>CUST00671</v>
      </c>
      <c r="I3572" s="7">
        <f>MONTH(tbl_orders_raw[[#This Row],[order_date]])</f>
        <v>3</v>
      </c>
      <c r="J3572" s="7">
        <f>YEAR(tbl_orders_raw[[#This Row],[order_date]])</f>
        <v>2025</v>
      </c>
    </row>
    <row r="3573" spans="1:10" x14ac:dyDescent="0.3">
      <c r="A3573" s="2" t="s">
        <v>6498</v>
      </c>
      <c r="B3573" s="2" t="s">
        <v>584</v>
      </c>
      <c r="C3573" s="3">
        <v>46096</v>
      </c>
      <c r="D3573" s="2" t="s">
        <v>2915</v>
      </c>
      <c r="E3573" s="2" t="s">
        <v>2916</v>
      </c>
      <c r="F3573" s="2" t="s">
        <v>2917</v>
      </c>
      <c r="G3573" s="2">
        <f>ROWS(tbl_orders_raw[])</f>
        <v>5000</v>
      </c>
      <c r="H3573" s="2" t="str">
        <f>_xlfn.XLOOKUP(tbl_orders_raw[[#This Row],[customer_id]],tbl_customers[customer_id],tbl_customers[customer_id],"Not Found")</f>
        <v>CUST00278</v>
      </c>
      <c r="I3573" s="7">
        <f>MONTH(tbl_orders_raw[[#This Row],[order_date]])</f>
        <v>3</v>
      </c>
      <c r="J3573" s="7">
        <f>YEAR(tbl_orders_raw[[#This Row],[order_date]])</f>
        <v>2026</v>
      </c>
    </row>
    <row r="3574" spans="1:10" x14ac:dyDescent="0.3">
      <c r="A3574" s="2" t="s">
        <v>6499</v>
      </c>
      <c r="B3574" s="2" t="s">
        <v>648</v>
      </c>
      <c r="C3574" s="3">
        <v>46018</v>
      </c>
      <c r="D3574" s="2" t="s">
        <v>2915</v>
      </c>
      <c r="E3574" s="2" t="s">
        <v>2916</v>
      </c>
      <c r="F3574" s="2" t="s">
        <v>2917</v>
      </c>
      <c r="G3574" s="2">
        <f>ROWS(tbl_orders_raw[])</f>
        <v>5000</v>
      </c>
      <c r="H3574" s="2" t="str">
        <f>_xlfn.XLOOKUP(tbl_orders_raw[[#This Row],[customer_id]],tbl_customers[customer_id],tbl_customers[customer_id],"Not Found")</f>
        <v>CUST00310</v>
      </c>
      <c r="I3574" s="7">
        <f>MONTH(tbl_orders_raw[[#This Row],[order_date]])</f>
        <v>12</v>
      </c>
      <c r="J3574" s="7">
        <f>YEAR(tbl_orders_raw[[#This Row],[order_date]])</f>
        <v>2025</v>
      </c>
    </row>
    <row r="3575" spans="1:10" x14ac:dyDescent="0.3">
      <c r="A3575" s="2" t="s">
        <v>6500</v>
      </c>
      <c r="B3575" s="2" t="s">
        <v>156</v>
      </c>
      <c r="C3575" s="3">
        <v>45529</v>
      </c>
      <c r="D3575" s="2" t="s">
        <v>2925</v>
      </c>
      <c r="E3575" s="2" t="s">
        <v>2939</v>
      </c>
      <c r="F3575" s="2" t="s">
        <v>2917</v>
      </c>
      <c r="G3575" s="2">
        <f>ROWS(tbl_orders_raw[])</f>
        <v>5000</v>
      </c>
      <c r="H3575" s="2" t="str">
        <f>_xlfn.XLOOKUP(tbl_orders_raw[[#This Row],[customer_id]],tbl_customers[customer_id],tbl_customers[customer_id],"Not Found")</f>
        <v>CUST00064</v>
      </c>
      <c r="I3575" s="7">
        <f>MONTH(tbl_orders_raw[[#This Row],[order_date]])</f>
        <v>8</v>
      </c>
      <c r="J3575" s="7">
        <f>YEAR(tbl_orders_raw[[#This Row],[order_date]])</f>
        <v>2024</v>
      </c>
    </row>
    <row r="3576" spans="1:10" x14ac:dyDescent="0.3">
      <c r="A3576" s="2" t="s">
        <v>6501</v>
      </c>
      <c r="B3576" s="2" t="s">
        <v>448</v>
      </c>
      <c r="C3576" s="3">
        <v>45915</v>
      </c>
      <c r="D3576" s="2" t="s">
        <v>2925</v>
      </c>
      <c r="E3576" s="2" t="s">
        <v>2916</v>
      </c>
      <c r="F3576" s="2" t="s">
        <v>2941</v>
      </c>
      <c r="G3576" s="2">
        <f>ROWS(tbl_orders_raw[])</f>
        <v>5000</v>
      </c>
      <c r="H3576" s="2" t="str">
        <f>_xlfn.XLOOKUP(tbl_orders_raw[[#This Row],[customer_id]],tbl_customers[customer_id],tbl_customers[customer_id],"Not Found")</f>
        <v>CUST00210</v>
      </c>
      <c r="I3576" s="7">
        <f>MONTH(tbl_orders_raw[[#This Row],[order_date]])</f>
        <v>9</v>
      </c>
      <c r="J3576" s="7">
        <f>YEAR(tbl_orders_raw[[#This Row],[order_date]])</f>
        <v>2025</v>
      </c>
    </row>
    <row r="3577" spans="1:10" x14ac:dyDescent="0.3">
      <c r="A3577" s="2" t="s">
        <v>6502</v>
      </c>
      <c r="B3577" s="2" t="s">
        <v>542</v>
      </c>
      <c r="C3577" s="3">
        <v>45702</v>
      </c>
      <c r="D3577" s="2" t="s">
        <v>2928</v>
      </c>
      <c r="E3577" s="2" t="s">
        <v>2921</v>
      </c>
      <c r="F3577" s="2" t="s">
        <v>2922</v>
      </c>
      <c r="G3577" s="2">
        <f>ROWS(tbl_orders_raw[])</f>
        <v>5000</v>
      </c>
      <c r="H3577" s="2" t="str">
        <f>_xlfn.XLOOKUP(tbl_orders_raw[[#This Row],[customer_id]],tbl_customers[customer_id],tbl_customers[customer_id],"Not Found")</f>
        <v>CUST00257</v>
      </c>
      <c r="I3577" s="7">
        <f>MONTH(tbl_orders_raw[[#This Row],[order_date]])</f>
        <v>2</v>
      </c>
      <c r="J3577" s="7">
        <f>YEAR(tbl_orders_raw[[#This Row],[order_date]])</f>
        <v>2025</v>
      </c>
    </row>
    <row r="3578" spans="1:10" x14ac:dyDescent="0.3">
      <c r="A3578" s="2" t="s">
        <v>6503</v>
      </c>
      <c r="B3578" s="2" t="s">
        <v>2262</v>
      </c>
      <c r="C3578" s="3">
        <v>46087</v>
      </c>
      <c r="D3578" s="2" t="s">
        <v>2928</v>
      </c>
      <c r="E3578" s="2" t="s">
        <v>2936</v>
      </c>
      <c r="F3578" s="2" t="s">
        <v>2917</v>
      </c>
      <c r="G3578" s="2">
        <f>ROWS(tbl_orders_raw[])</f>
        <v>5000</v>
      </c>
      <c r="H3578" s="2" t="str">
        <f>_xlfn.XLOOKUP(tbl_orders_raw[[#This Row],[customer_id]],tbl_customers[customer_id],tbl_customers[customer_id],"Not Found")</f>
        <v>CUST01117</v>
      </c>
      <c r="I3578" s="7">
        <f>MONTH(tbl_orders_raw[[#This Row],[order_date]])</f>
        <v>3</v>
      </c>
      <c r="J3578" s="7">
        <f>YEAR(tbl_orders_raw[[#This Row],[order_date]])</f>
        <v>2026</v>
      </c>
    </row>
    <row r="3579" spans="1:10" x14ac:dyDescent="0.3">
      <c r="A3579" s="2" t="s">
        <v>6504</v>
      </c>
      <c r="B3579" s="2" t="s">
        <v>1544</v>
      </c>
      <c r="C3579" s="3">
        <v>46169</v>
      </c>
      <c r="D3579" s="2" t="s">
        <v>2915</v>
      </c>
      <c r="E3579" s="2" t="s">
        <v>2916</v>
      </c>
      <c r="F3579" s="2" t="s">
        <v>2917</v>
      </c>
      <c r="G3579" s="2">
        <f>ROWS(tbl_orders_raw[])</f>
        <v>5000</v>
      </c>
      <c r="H3579" s="2" t="str">
        <f>_xlfn.XLOOKUP(tbl_orders_raw[[#This Row],[customer_id]],tbl_customers[customer_id],tbl_customers[customer_id],"Not Found")</f>
        <v>CUST00758</v>
      </c>
      <c r="I3579" s="7">
        <f>MONTH(tbl_orders_raw[[#This Row],[order_date]])</f>
        <v>5</v>
      </c>
      <c r="J3579" s="7">
        <f>YEAR(tbl_orders_raw[[#This Row],[order_date]])</f>
        <v>2026</v>
      </c>
    </row>
    <row r="3580" spans="1:10" x14ac:dyDescent="0.3">
      <c r="A3580" s="2" t="s">
        <v>6505</v>
      </c>
      <c r="B3580" s="2" t="s">
        <v>1522</v>
      </c>
      <c r="C3580" s="3">
        <v>45777</v>
      </c>
      <c r="D3580" s="2" t="s">
        <v>2915</v>
      </c>
      <c r="E3580" s="2" t="s">
        <v>2936</v>
      </c>
      <c r="F3580" s="2" t="s">
        <v>2917</v>
      </c>
      <c r="G3580" s="2">
        <f>ROWS(tbl_orders_raw[])</f>
        <v>5000</v>
      </c>
      <c r="H3580" s="2" t="str">
        <f>_xlfn.XLOOKUP(tbl_orders_raw[[#This Row],[customer_id]],tbl_customers[customer_id],tbl_customers[customer_id],"Not Found")</f>
        <v>CUST00747</v>
      </c>
      <c r="I3580" s="7">
        <f>MONTH(tbl_orders_raw[[#This Row],[order_date]])</f>
        <v>4</v>
      </c>
      <c r="J3580" s="7">
        <f>YEAR(tbl_orders_raw[[#This Row],[order_date]])</f>
        <v>2025</v>
      </c>
    </row>
    <row r="3581" spans="1:10" x14ac:dyDescent="0.3">
      <c r="A3581" s="2" t="s">
        <v>6506</v>
      </c>
      <c r="B3581" s="2" t="s">
        <v>1704</v>
      </c>
      <c r="C3581" s="3">
        <v>45710</v>
      </c>
      <c r="D3581" s="2" t="s">
        <v>2915</v>
      </c>
      <c r="E3581" s="2" t="s">
        <v>2939</v>
      </c>
      <c r="F3581" s="2" t="s">
        <v>2917</v>
      </c>
      <c r="G3581" s="2">
        <f>ROWS(tbl_orders_raw[])</f>
        <v>5000</v>
      </c>
      <c r="H3581" s="2" t="str">
        <f>_xlfn.XLOOKUP(tbl_orders_raw[[#This Row],[customer_id]],tbl_customers[customer_id],tbl_customers[customer_id],"Not Found")</f>
        <v>CUST00838</v>
      </c>
      <c r="I3581" s="7">
        <f>MONTH(tbl_orders_raw[[#This Row],[order_date]])</f>
        <v>2</v>
      </c>
      <c r="J3581" s="7">
        <f>YEAR(tbl_orders_raw[[#This Row],[order_date]])</f>
        <v>2025</v>
      </c>
    </row>
    <row r="3582" spans="1:10" x14ac:dyDescent="0.3">
      <c r="A3582" s="2" t="s">
        <v>6507</v>
      </c>
      <c r="B3582" s="2" t="s">
        <v>656</v>
      </c>
      <c r="C3582" s="3">
        <v>45783</v>
      </c>
      <c r="D3582" s="2" t="s">
        <v>2925</v>
      </c>
      <c r="E3582" s="2" t="s">
        <v>2921</v>
      </c>
      <c r="F3582" s="2" t="s">
        <v>2917</v>
      </c>
      <c r="G3582" s="2">
        <f>ROWS(tbl_orders_raw[])</f>
        <v>5000</v>
      </c>
      <c r="H3582" s="2" t="str">
        <f>_xlfn.XLOOKUP(tbl_orders_raw[[#This Row],[customer_id]],tbl_customers[customer_id],tbl_customers[customer_id],"Not Found")</f>
        <v>CUST00314</v>
      </c>
      <c r="I3582" s="7">
        <f>MONTH(tbl_orders_raw[[#This Row],[order_date]])</f>
        <v>5</v>
      </c>
      <c r="J3582" s="7">
        <f>YEAR(tbl_orders_raw[[#This Row],[order_date]])</f>
        <v>2025</v>
      </c>
    </row>
    <row r="3583" spans="1:10" x14ac:dyDescent="0.3">
      <c r="A3583" s="2" t="s">
        <v>6508</v>
      </c>
      <c r="B3583" s="2" t="s">
        <v>1218</v>
      </c>
      <c r="C3583" s="3">
        <v>46081</v>
      </c>
      <c r="D3583" s="2" t="s">
        <v>2925</v>
      </c>
      <c r="E3583" s="2" t="s">
        <v>2916</v>
      </c>
      <c r="F3583" s="2" t="s">
        <v>2917</v>
      </c>
      <c r="G3583" s="2">
        <f>ROWS(tbl_orders_raw[])</f>
        <v>5000</v>
      </c>
      <c r="H3583" s="2" t="str">
        <f>_xlfn.XLOOKUP(tbl_orders_raw[[#This Row],[customer_id]],tbl_customers[customer_id],tbl_customers[customer_id],"Not Found")</f>
        <v>CUST00595</v>
      </c>
      <c r="I3583" s="7">
        <f>MONTH(tbl_orders_raw[[#This Row],[order_date]])</f>
        <v>2</v>
      </c>
      <c r="J3583" s="7">
        <f>YEAR(tbl_orders_raw[[#This Row],[order_date]])</f>
        <v>2026</v>
      </c>
    </row>
    <row r="3584" spans="1:10" x14ac:dyDescent="0.3">
      <c r="A3584" s="2" t="s">
        <v>6509</v>
      </c>
      <c r="B3584" s="2" t="s">
        <v>1288</v>
      </c>
      <c r="C3584" s="3">
        <v>46253</v>
      </c>
      <c r="D3584" s="2" t="s">
        <v>2915</v>
      </c>
      <c r="E3584" s="2" t="s">
        <v>2916</v>
      </c>
      <c r="F3584" s="2" t="s">
        <v>2917</v>
      </c>
      <c r="G3584" s="2">
        <f>ROWS(tbl_orders_raw[])</f>
        <v>5000</v>
      </c>
      <c r="H3584" s="2" t="str">
        <f>_xlfn.XLOOKUP(tbl_orders_raw[[#This Row],[customer_id]],tbl_customers[customer_id],tbl_customers[customer_id],"Not Found")</f>
        <v>CUST00630</v>
      </c>
      <c r="I3584" s="7">
        <f>MONTH(tbl_orders_raw[[#This Row],[order_date]])</f>
        <v>8</v>
      </c>
      <c r="J3584" s="7">
        <f>YEAR(tbl_orders_raw[[#This Row],[order_date]])</f>
        <v>2026</v>
      </c>
    </row>
    <row r="3585" spans="1:10" x14ac:dyDescent="0.3">
      <c r="A3585" s="2" t="s">
        <v>6510</v>
      </c>
      <c r="B3585" s="2" t="s">
        <v>326</v>
      </c>
      <c r="C3585" s="3">
        <v>45522</v>
      </c>
      <c r="D3585" s="2" t="s">
        <v>2925</v>
      </c>
      <c r="E3585" s="2" t="s">
        <v>2939</v>
      </c>
      <c r="F3585" s="2" t="s">
        <v>2917</v>
      </c>
      <c r="G3585" s="2">
        <f>ROWS(tbl_orders_raw[])</f>
        <v>5000</v>
      </c>
      <c r="H3585" s="2" t="str">
        <f>_xlfn.XLOOKUP(tbl_orders_raw[[#This Row],[customer_id]],tbl_customers[customer_id],tbl_customers[customer_id],"Not Found")</f>
        <v>CUST00149</v>
      </c>
      <c r="I3585" s="7">
        <f>MONTH(tbl_orders_raw[[#This Row],[order_date]])</f>
        <v>8</v>
      </c>
      <c r="J3585" s="7">
        <f>YEAR(tbl_orders_raw[[#This Row],[order_date]])</f>
        <v>2024</v>
      </c>
    </row>
    <row r="3586" spans="1:10" x14ac:dyDescent="0.3">
      <c r="A3586" s="2" t="s">
        <v>6511</v>
      </c>
      <c r="B3586" s="2" t="s">
        <v>1686</v>
      </c>
      <c r="C3586" s="3">
        <v>46162</v>
      </c>
      <c r="D3586" s="2" t="s">
        <v>2915</v>
      </c>
      <c r="E3586" s="2" t="s">
        <v>2916</v>
      </c>
      <c r="F3586" s="2" t="s">
        <v>2917</v>
      </c>
      <c r="G3586" s="2">
        <f>ROWS(tbl_orders_raw[])</f>
        <v>5000</v>
      </c>
      <c r="H3586" s="2" t="str">
        <f>_xlfn.XLOOKUP(tbl_orders_raw[[#This Row],[customer_id]],tbl_customers[customer_id],tbl_customers[customer_id],"Not Found")</f>
        <v>CUST00829</v>
      </c>
      <c r="I3586" s="7">
        <f>MONTH(tbl_orders_raw[[#This Row],[order_date]])</f>
        <v>5</v>
      </c>
      <c r="J3586" s="7">
        <f>YEAR(tbl_orders_raw[[#This Row],[order_date]])</f>
        <v>2026</v>
      </c>
    </row>
    <row r="3587" spans="1:10" x14ac:dyDescent="0.3">
      <c r="A3587" s="2" t="s">
        <v>6512</v>
      </c>
      <c r="B3587" s="2" t="s">
        <v>724</v>
      </c>
      <c r="C3587" s="3">
        <v>45493</v>
      </c>
      <c r="D3587" s="2" t="s">
        <v>2915</v>
      </c>
      <c r="E3587" s="2" t="s">
        <v>2936</v>
      </c>
      <c r="F3587" s="2" t="s">
        <v>2917</v>
      </c>
      <c r="G3587" s="2">
        <f>ROWS(tbl_orders_raw[])</f>
        <v>5000</v>
      </c>
      <c r="H3587" s="2" t="str">
        <f>_xlfn.XLOOKUP(tbl_orders_raw[[#This Row],[customer_id]],tbl_customers[customer_id],tbl_customers[customer_id],"Not Found")</f>
        <v>CUST00348</v>
      </c>
      <c r="I3587" s="7">
        <f>MONTH(tbl_orders_raw[[#This Row],[order_date]])</f>
        <v>7</v>
      </c>
      <c r="J3587" s="7">
        <f>YEAR(tbl_orders_raw[[#This Row],[order_date]])</f>
        <v>2024</v>
      </c>
    </row>
    <row r="3588" spans="1:10" x14ac:dyDescent="0.3">
      <c r="A3588" s="2" t="s">
        <v>6513</v>
      </c>
      <c r="B3588" s="2" t="s">
        <v>1746</v>
      </c>
      <c r="C3588" s="3">
        <v>45523</v>
      </c>
      <c r="D3588" s="2" t="s">
        <v>2915</v>
      </c>
      <c r="E3588" s="2" t="s">
        <v>2921</v>
      </c>
      <c r="F3588" s="2" t="s">
        <v>2917</v>
      </c>
      <c r="G3588" s="2">
        <f>ROWS(tbl_orders_raw[])</f>
        <v>5000</v>
      </c>
      <c r="H3588" s="2" t="str">
        <f>_xlfn.XLOOKUP(tbl_orders_raw[[#This Row],[customer_id]],tbl_customers[customer_id],tbl_customers[customer_id],"Not Found")</f>
        <v>CUST00859</v>
      </c>
      <c r="I3588" s="7">
        <f>MONTH(tbl_orders_raw[[#This Row],[order_date]])</f>
        <v>8</v>
      </c>
      <c r="J3588" s="7">
        <f>YEAR(tbl_orders_raw[[#This Row],[order_date]])</f>
        <v>2024</v>
      </c>
    </row>
    <row r="3589" spans="1:10" x14ac:dyDescent="0.3">
      <c r="A3589" s="2" t="s">
        <v>6514</v>
      </c>
      <c r="B3589" s="2" t="s">
        <v>630</v>
      </c>
      <c r="C3589" s="3">
        <v>45338</v>
      </c>
      <c r="D3589" s="2" t="s">
        <v>2925</v>
      </c>
      <c r="E3589" s="2" t="s">
        <v>2934</v>
      </c>
      <c r="F3589" s="2" t="s">
        <v>2917</v>
      </c>
      <c r="G3589" s="2">
        <f>ROWS(tbl_orders_raw[])</f>
        <v>5000</v>
      </c>
      <c r="H3589" s="2" t="str">
        <f>_xlfn.XLOOKUP(tbl_orders_raw[[#This Row],[customer_id]],tbl_customers[customer_id],tbl_customers[customer_id],"Not Found")</f>
        <v>CUST00301</v>
      </c>
      <c r="I3589" s="7">
        <f>MONTH(tbl_orders_raw[[#This Row],[order_date]])</f>
        <v>2</v>
      </c>
      <c r="J3589" s="7">
        <f>YEAR(tbl_orders_raw[[#This Row],[order_date]])</f>
        <v>2024</v>
      </c>
    </row>
    <row r="3590" spans="1:10" x14ac:dyDescent="0.3">
      <c r="A3590" s="2" t="s">
        <v>6515</v>
      </c>
      <c r="B3590" s="2" t="s">
        <v>320</v>
      </c>
      <c r="C3590" s="3">
        <v>45889</v>
      </c>
      <c r="D3590" s="2" t="s">
        <v>2925</v>
      </c>
      <c r="E3590" s="2" t="s">
        <v>2939</v>
      </c>
      <c r="F3590" s="2" t="s">
        <v>2917</v>
      </c>
      <c r="G3590" s="2">
        <f>ROWS(tbl_orders_raw[])</f>
        <v>5000</v>
      </c>
      <c r="H3590" s="2" t="str">
        <f>_xlfn.XLOOKUP(tbl_orders_raw[[#This Row],[customer_id]],tbl_customers[customer_id],tbl_customers[customer_id],"Not Found")</f>
        <v>CUST00146</v>
      </c>
      <c r="I3590" s="7">
        <f>MONTH(tbl_orders_raw[[#This Row],[order_date]])</f>
        <v>8</v>
      </c>
      <c r="J3590" s="7">
        <f>YEAR(tbl_orders_raw[[#This Row],[order_date]])</f>
        <v>2025</v>
      </c>
    </row>
    <row r="3591" spans="1:10" x14ac:dyDescent="0.3">
      <c r="A3591" s="2" t="s">
        <v>6516</v>
      </c>
      <c r="B3591" s="2" t="s">
        <v>194</v>
      </c>
      <c r="C3591" s="3">
        <v>45762</v>
      </c>
      <c r="D3591" s="2" t="s">
        <v>2915</v>
      </c>
      <c r="E3591" s="2" t="s">
        <v>2919</v>
      </c>
      <c r="F3591" s="2" t="s">
        <v>2917</v>
      </c>
      <c r="G3591" s="2">
        <f>ROWS(tbl_orders_raw[])</f>
        <v>5000</v>
      </c>
      <c r="H3591" s="2" t="str">
        <f>_xlfn.XLOOKUP(tbl_orders_raw[[#This Row],[customer_id]],tbl_customers[customer_id],tbl_customers[customer_id],"Not Found")</f>
        <v>CUST00083</v>
      </c>
      <c r="I3591" s="7">
        <f>MONTH(tbl_orders_raw[[#This Row],[order_date]])</f>
        <v>4</v>
      </c>
      <c r="J3591" s="7">
        <f>YEAR(tbl_orders_raw[[#This Row],[order_date]])</f>
        <v>2025</v>
      </c>
    </row>
    <row r="3592" spans="1:10" x14ac:dyDescent="0.3">
      <c r="A3592" s="2" t="s">
        <v>6517</v>
      </c>
      <c r="B3592" s="2" t="s">
        <v>1300</v>
      </c>
      <c r="C3592" s="3">
        <v>46164</v>
      </c>
      <c r="D3592" s="2" t="s">
        <v>2915</v>
      </c>
      <c r="E3592" s="2" t="s">
        <v>2939</v>
      </c>
      <c r="F3592" s="2" t="s">
        <v>2917</v>
      </c>
      <c r="G3592" s="2">
        <f>ROWS(tbl_orders_raw[])</f>
        <v>5000</v>
      </c>
      <c r="H3592" s="2" t="str">
        <f>_xlfn.XLOOKUP(tbl_orders_raw[[#This Row],[customer_id]],tbl_customers[customer_id],tbl_customers[customer_id],"Not Found")</f>
        <v>CUST00636</v>
      </c>
      <c r="I3592" s="7">
        <f>MONTH(tbl_orders_raw[[#This Row],[order_date]])</f>
        <v>5</v>
      </c>
      <c r="J3592" s="7">
        <f>YEAR(tbl_orders_raw[[#This Row],[order_date]])</f>
        <v>2026</v>
      </c>
    </row>
    <row r="3593" spans="1:10" x14ac:dyDescent="0.3">
      <c r="A3593" s="2" t="s">
        <v>6518</v>
      </c>
      <c r="B3593" s="2" t="s">
        <v>1138</v>
      </c>
      <c r="C3593" s="3">
        <v>45292</v>
      </c>
      <c r="D3593" s="2" t="s">
        <v>2915</v>
      </c>
      <c r="E3593" s="2" t="s">
        <v>2916</v>
      </c>
      <c r="F3593" s="2" t="s">
        <v>2917</v>
      </c>
      <c r="G3593" s="2">
        <f>ROWS(tbl_orders_raw[])</f>
        <v>5000</v>
      </c>
      <c r="H3593" s="2" t="str">
        <f>_xlfn.XLOOKUP(tbl_orders_raw[[#This Row],[customer_id]],tbl_customers[customer_id],tbl_customers[customer_id],"Not Found")</f>
        <v>CUST00555</v>
      </c>
      <c r="I3593" s="7">
        <f>MONTH(tbl_orders_raw[[#This Row],[order_date]])</f>
        <v>1</v>
      </c>
      <c r="J3593" s="7">
        <f>YEAR(tbl_orders_raw[[#This Row],[order_date]])</f>
        <v>2024</v>
      </c>
    </row>
    <row r="3594" spans="1:10" x14ac:dyDescent="0.3">
      <c r="A3594" s="2" t="s">
        <v>6519</v>
      </c>
      <c r="B3594" s="2" t="s">
        <v>1732</v>
      </c>
      <c r="C3594" s="3">
        <v>45839</v>
      </c>
      <c r="D3594" s="2" t="s">
        <v>2925</v>
      </c>
      <c r="E3594" s="2" t="s">
        <v>2919</v>
      </c>
      <c r="F3594" s="2" t="s">
        <v>2917</v>
      </c>
      <c r="G3594" s="2">
        <f>ROWS(tbl_orders_raw[])</f>
        <v>5000</v>
      </c>
      <c r="H3594" s="2" t="str">
        <f>_xlfn.XLOOKUP(tbl_orders_raw[[#This Row],[customer_id]],tbl_customers[customer_id],tbl_customers[customer_id],"Not Found")</f>
        <v>CUST00852</v>
      </c>
      <c r="I3594" s="7">
        <f>MONTH(tbl_orders_raw[[#This Row],[order_date]])</f>
        <v>7</v>
      </c>
      <c r="J3594" s="7">
        <f>YEAR(tbl_orders_raw[[#This Row],[order_date]])</f>
        <v>2025</v>
      </c>
    </row>
    <row r="3595" spans="1:10" x14ac:dyDescent="0.3">
      <c r="A3595" s="2" t="s">
        <v>6520</v>
      </c>
      <c r="B3595" s="2" t="s">
        <v>43</v>
      </c>
      <c r="C3595" s="3">
        <v>45359</v>
      </c>
      <c r="D3595" s="2" t="s">
        <v>2925</v>
      </c>
      <c r="E3595" s="2" t="s">
        <v>2939</v>
      </c>
      <c r="F3595" s="2" t="s">
        <v>2917</v>
      </c>
      <c r="G3595" s="2">
        <f>ROWS(tbl_orders_raw[])</f>
        <v>5000</v>
      </c>
      <c r="H3595" s="2" t="str">
        <f>_xlfn.XLOOKUP(tbl_orders_raw[[#This Row],[customer_id]],tbl_customers[customer_id],tbl_customers[customer_id],"Not Found")</f>
        <v>CUST00011</v>
      </c>
      <c r="I3595" s="7">
        <f>MONTH(tbl_orders_raw[[#This Row],[order_date]])</f>
        <v>3</v>
      </c>
      <c r="J3595" s="7">
        <f>YEAR(tbl_orders_raw[[#This Row],[order_date]])</f>
        <v>2024</v>
      </c>
    </row>
    <row r="3596" spans="1:10" x14ac:dyDescent="0.3">
      <c r="A3596" s="2" t="s">
        <v>6521</v>
      </c>
      <c r="B3596" s="2" t="s">
        <v>322</v>
      </c>
      <c r="C3596" s="3">
        <v>46088</v>
      </c>
      <c r="D3596" s="2" t="s">
        <v>2925</v>
      </c>
      <c r="E3596" s="2" t="s">
        <v>2921</v>
      </c>
      <c r="F3596" s="2" t="s">
        <v>2922</v>
      </c>
      <c r="G3596" s="2">
        <f>ROWS(tbl_orders_raw[])</f>
        <v>5000</v>
      </c>
      <c r="H3596" s="2" t="str">
        <f>_xlfn.XLOOKUP(tbl_orders_raw[[#This Row],[customer_id]],tbl_customers[customer_id],tbl_customers[customer_id],"Not Found")</f>
        <v>CUST00147</v>
      </c>
      <c r="I3596" s="7">
        <f>MONTH(tbl_orders_raw[[#This Row],[order_date]])</f>
        <v>3</v>
      </c>
      <c r="J3596" s="7">
        <f>YEAR(tbl_orders_raw[[#This Row],[order_date]])</f>
        <v>2026</v>
      </c>
    </row>
    <row r="3597" spans="1:10" x14ac:dyDescent="0.3">
      <c r="A3597" s="2" t="s">
        <v>6522</v>
      </c>
      <c r="B3597" s="2" t="s">
        <v>2312</v>
      </c>
      <c r="C3597" s="3">
        <v>45996</v>
      </c>
      <c r="D3597" s="2" t="s">
        <v>2925</v>
      </c>
      <c r="E3597" s="2" t="s">
        <v>2936</v>
      </c>
      <c r="F3597" s="2" t="s">
        <v>2917</v>
      </c>
      <c r="G3597" s="2">
        <f>ROWS(tbl_orders_raw[])</f>
        <v>5000</v>
      </c>
      <c r="H3597" s="2" t="str">
        <f>_xlfn.XLOOKUP(tbl_orders_raw[[#This Row],[customer_id]],tbl_customers[customer_id],tbl_customers[customer_id],"Not Found")</f>
        <v>CUST01142</v>
      </c>
      <c r="I3597" s="7">
        <f>MONTH(tbl_orders_raw[[#This Row],[order_date]])</f>
        <v>12</v>
      </c>
      <c r="J3597" s="7">
        <f>YEAR(tbl_orders_raw[[#This Row],[order_date]])</f>
        <v>2025</v>
      </c>
    </row>
    <row r="3598" spans="1:10" x14ac:dyDescent="0.3">
      <c r="A3598" s="2" t="s">
        <v>6523</v>
      </c>
      <c r="B3598" s="2" t="s">
        <v>1008</v>
      </c>
      <c r="C3598" s="3">
        <v>46003</v>
      </c>
      <c r="D3598" s="2" t="s">
        <v>2928</v>
      </c>
      <c r="E3598" s="2" t="s">
        <v>2916</v>
      </c>
      <c r="F3598" s="2" t="s">
        <v>2917</v>
      </c>
      <c r="G3598" s="2">
        <f>ROWS(tbl_orders_raw[])</f>
        <v>5000</v>
      </c>
      <c r="H3598" s="2" t="str">
        <f>_xlfn.XLOOKUP(tbl_orders_raw[[#This Row],[customer_id]],tbl_customers[customer_id],tbl_customers[customer_id],"Not Found")</f>
        <v>CUST00490</v>
      </c>
      <c r="I3598" s="7">
        <f>MONTH(tbl_orders_raw[[#This Row],[order_date]])</f>
        <v>12</v>
      </c>
      <c r="J3598" s="7">
        <f>YEAR(tbl_orders_raw[[#This Row],[order_date]])</f>
        <v>2025</v>
      </c>
    </row>
    <row r="3599" spans="1:10" x14ac:dyDescent="0.3">
      <c r="A3599" s="2" t="s">
        <v>6524</v>
      </c>
      <c r="B3599" s="2" t="s">
        <v>350</v>
      </c>
      <c r="C3599" s="3">
        <v>45647</v>
      </c>
      <c r="D3599" s="2" t="s">
        <v>2915</v>
      </c>
      <c r="E3599" s="2" t="s">
        <v>2939</v>
      </c>
      <c r="F3599" s="2" t="s">
        <v>2922</v>
      </c>
      <c r="G3599" s="2">
        <f>ROWS(tbl_orders_raw[])</f>
        <v>5000</v>
      </c>
      <c r="H3599" s="2" t="str">
        <f>_xlfn.XLOOKUP(tbl_orders_raw[[#This Row],[customer_id]],tbl_customers[customer_id],tbl_customers[customer_id],"Not Found")</f>
        <v>CUST00161</v>
      </c>
      <c r="I3599" s="7">
        <f>MONTH(tbl_orders_raw[[#This Row],[order_date]])</f>
        <v>12</v>
      </c>
      <c r="J3599" s="7">
        <f>YEAR(tbl_orders_raw[[#This Row],[order_date]])</f>
        <v>2024</v>
      </c>
    </row>
    <row r="3600" spans="1:10" x14ac:dyDescent="0.3">
      <c r="A3600" s="2" t="s">
        <v>6525</v>
      </c>
      <c r="B3600" s="2" t="s">
        <v>330</v>
      </c>
      <c r="C3600" s="3">
        <v>45329</v>
      </c>
      <c r="D3600" s="2" t="s">
        <v>2925</v>
      </c>
      <c r="E3600" s="2" t="s">
        <v>2939</v>
      </c>
      <c r="F3600" s="2" t="s">
        <v>2917</v>
      </c>
      <c r="G3600" s="2">
        <f>ROWS(tbl_orders_raw[])</f>
        <v>5000</v>
      </c>
      <c r="H3600" s="2" t="str">
        <f>_xlfn.XLOOKUP(tbl_orders_raw[[#This Row],[customer_id]],tbl_customers[customer_id],tbl_customers[customer_id],"Not Found")</f>
        <v>CUST00151</v>
      </c>
      <c r="I3600" s="7">
        <f>MONTH(tbl_orders_raw[[#This Row],[order_date]])</f>
        <v>2</v>
      </c>
      <c r="J3600" s="7">
        <f>YEAR(tbl_orders_raw[[#This Row],[order_date]])</f>
        <v>2024</v>
      </c>
    </row>
    <row r="3601" spans="1:10" x14ac:dyDescent="0.3">
      <c r="A3601" s="2" t="s">
        <v>6526</v>
      </c>
      <c r="B3601" s="2" t="s">
        <v>2260</v>
      </c>
      <c r="C3601" s="3">
        <v>45646</v>
      </c>
      <c r="D3601" s="2" t="s">
        <v>2925</v>
      </c>
      <c r="E3601" s="2" t="s">
        <v>2919</v>
      </c>
      <c r="F3601" s="2" t="s">
        <v>2917</v>
      </c>
      <c r="G3601" s="2">
        <f>ROWS(tbl_orders_raw[])</f>
        <v>5000</v>
      </c>
      <c r="H3601" s="2" t="str">
        <f>_xlfn.XLOOKUP(tbl_orders_raw[[#This Row],[customer_id]],tbl_customers[customer_id],tbl_customers[customer_id],"Not Found")</f>
        <v>CUST01116</v>
      </c>
      <c r="I3601" s="7">
        <f>MONTH(tbl_orders_raw[[#This Row],[order_date]])</f>
        <v>12</v>
      </c>
      <c r="J3601" s="7">
        <f>YEAR(tbl_orders_raw[[#This Row],[order_date]])</f>
        <v>2024</v>
      </c>
    </row>
    <row r="3602" spans="1:10" x14ac:dyDescent="0.3">
      <c r="A3602" s="2" t="s">
        <v>6527</v>
      </c>
      <c r="B3602" s="2" t="s">
        <v>1880</v>
      </c>
      <c r="C3602" s="3">
        <v>45620</v>
      </c>
      <c r="D3602" s="2" t="s">
        <v>2915</v>
      </c>
      <c r="E3602" s="2" t="s">
        <v>2919</v>
      </c>
      <c r="F3602" s="2" t="s">
        <v>2917</v>
      </c>
      <c r="G3602" s="2">
        <f>ROWS(tbl_orders_raw[])</f>
        <v>5000</v>
      </c>
      <c r="H3602" s="2" t="str">
        <f>_xlfn.XLOOKUP(tbl_orders_raw[[#This Row],[customer_id]],tbl_customers[customer_id],tbl_customers[customer_id],"Not Found")</f>
        <v>CUST00926</v>
      </c>
      <c r="I3602" s="7">
        <f>MONTH(tbl_orders_raw[[#This Row],[order_date]])</f>
        <v>11</v>
      </c>
      <c r="J3602" s="7">
        <f>YEAR(tbl_orders_raw[[#This Row],[order_date]])</f>
        <v>2024</v>
      </c>
    </row>
    <row r="3603" spans="1:10" x14ac:dyDescent="0.3">
      <c r="A3603" s="2" t="s">
        <v>6528</v>
      </c>
      <c r="B3603" s="2" t="s">
        <v>1528</v>
      </c>
      <c r="C3603" s="3">
        <v>45977</v>
      </c>
      <c r="D3603" s="2" t="s">
        <v>2915</v>
      </c>
      <c r="E3603" s="2" t="s">
        <v>2921</v>
      </c>
      <c r="F3603" s="2" t="s">
        <v>2941</v>
      </c>
      <c r="G3603" s="2">
        <f>ROWS(tbl_orders_raw[])</f>
        <v>5000</v>
      </c>
      <c r="H3603" s="2" t="str">
        <f>_xlfn.XLOOKUP(tbl_orders_raw[[#This Row],[customer_id]],tbl_customers[customer_id],tbl_customers[customer_id],"Not Found")</f>
        <v>CUST00750</v>
      </c>
      <c r="I3603" s="7">
        <f>MONTH(tbl_orders_raw[[#This Row],[order_date]])</f>
        <v>11</v>
      </c>
      <c r="J3603" s="7">
        <f>YEAR(tbl_orders_raw[[#This Row],[order_date]])</f>
        <v>2025</v>
      </c>
    </row>
    <row r="3604" spans="1:10" x14ac:dyDescent="0.3">
      <c r="A3604" s="2" t="s">
        <v>6529</v>
      </c>
      <c r="B3604" s="2" t="s">
        <v>2044</v>
      </c>
      <c r="C3604" s="3">
        <v>45340</v>
      </c>
      <c r="D3604" s="2" t="s">
        <v>2925</v>
      </c>
      <c r="E3604" s="2" t="s">
        <v>2916</v>
      </c>
      <c r="F3604" s="2" t="s">
        <v>2917</v>
      </c>
      <c r="G3604" s="2">
        <f>ROWS(tbl_orders_raw[])</f>
        <v>5000</v>
      </c>
      <c r="H3604" s="2" t="str">
        <f>_xlfn.XLOOKUP(tbl_orders_raw[[#This Row],[customer_id]],tbl_customers[customer_id],tbl_customers[customer_id],"Not Found")</f>
        <v>CUST01008</v>
      </c>
      <c r="I3604" s="7">
        <f>MONTH(tbl_orders_raw[[#This Row],[order_date]])</f>
        <v>2</v>
      </c>
      <c r="J3604" s="7">
        <f>YEAR(tbl_orders_raw[[#This Row],[order_date]])</f>
        <v>2024</v>
      </c>
    </row>
    <row r="3605" spans="1:10" x14ac:dyDescent="0.3">
      <c r="A3605" s="2" t="s">
        <v>6530</v>
      </c>
      <c r="B3605" s="2" t="s">
        <v>1036</v>
      </c>
      <c r="C3605" s="3">
        <v>45893</v>
      </c>
      <c r="D3605" s="2" t="s">
        <v>2925</v>
      </c>
      <c r="E3605" s="2" t="s">
        <v>2934</v>
      </c>
      <c r="F3605" s="2" t="s">
        <v>2917</v>
      </c>
      <c r="G3605" s="2">
        <f>ROWS(tbl_orders_raw[])</f>
        <v>5000</v>
      </c>
      <c r="H3605" s="2" t="str">
        <f>_xlfn.XLOOKUP(tbl_orders_raw[[#This Row],[customer_id]],tbl_customers[customer_id],tbl_customers[customer_id],"Not Found")</f>
        <v>CUST00504</v>
      </c>
      <c r="I3605" s="7">
        <f>MONTH(tbl_orders_raw[[#This Row],[order_date]])</f>
        <v>8</v>
      </c>
      <c r="J3605" s="7">
        <f>YEAR(tbl_orders_raw[[#This Row],[order_date]])</f>
        <v>2025</v>
      </c>
    </row>
    <row r="3606" spans="1:10" x14ac:dyDescent="0.3">
      <c r="A3606" s="2" t="s">
        <v>6531</v>
      </c>
      <c r="B3606" s="2" t="s">
        <v>1306</v>
      </c>
      <c r="C3606" s="3">
        <v>45618</v>
      </c>
      <c r="D3606" s="2" t="s">
        <v>2915</v>
      </c>
      <c r="E3606" s="2" t="s">
        <v>2916</v>
      </c>
      <c r="F3606" s="2" t="s">
        <v>2917</v>
      </c>
      <c r="G3606" s="2">
        <f>ROWS(tbl_orders_raw[])</f>
        <v>5000</v>
      </c>
      <c r="H3606" s="2" t="str">
        <f>_xlfn.XLOOKUP(tbl_orders_raw[[#This Row],[customer_id]],tbl_customers[customer_id],tbl_customers[customer_id],"Not Found")</f>
        <v>CUST00639</v>
      </c>
      <c r="I3606" s="7">
        <f>MONTH(tbl_orders_raw[[#This Row],[order_date]])</f>
        <v>11</v>
      </c>
      <c r="J3606" s="7">
        <f>YEAR(tbl_orders_raw[[#This Row],[order_date]])</f>
        <v>2024</v>
      </c>
    </row>
    <row r="3607" spans="1:10" x14ac:dyDescent="0.3">
      <c r="A3607" s="2" t="s">
        <v>6532</v>
      </c>
      <c r="B3607" s="2" t="s">
        <v>1048</v>
      </c>
      <c r="C3607" s="3">
        <v>46071</v>
      </c>
      <c r="D3607" s="2" t="s">
        <v>2925</v>
      </c>
      <c r="E3607" s="2" t="s">
        <v>2934</v>
      </c>
      <c r="F3607" s="2" t="s">
        <v>2917</v>
      </c>
      <c r="G3607" s="2">
        <f>ROWS(tbl_orders_raw[])</f>
        <v>5000</v>
      </c>
      <c r="H3607" s="2" t="str">
        <f>_xlfn.XLOOKUP(tbl_orders_raw[[#This Row],[customer_id]],tbl_customers[customer_id],tbl_customers[customer_id],"Not Found")</f>
        <v>CUST00510</v>
      </c>
      <c r="I3607" s="7">
        <f>MONTH(tbl_orders_raw[[#This Row],[order_date]])</f>
        <v>2</v>
      </c>
      <c r="J3607" s="7">
        <f>YEAR(tbl_orders_raw[[#This Row],[order_date]])</f>
        <v>2026</v>
      </c>
    </row>
    <row r="3608" spans="1:10" x14ac:dyDescent="0.3">
      <c r="A3608" s="2" t="s">
        <v>6533</v>
      </c>
      <c r="B3608" s="2" t="s">
        <v>362</v>
      </c>
      <c r="C3608" s="3">
        <v>45474</v>
      </c>
      <c r="D3608" s="2" t="s">
        <v>2925</v>
      </c>
      <c r="E3608" s="2" t="s">
        <v>2916</v>
      </c>
      <c r="F3608" s="2" t="s">
        <v>2917</v>
      </c>
      <c r="G3608" s="2">
        <f>ROWS(tbl_orders_raw[])</f>
        <v>5000</v>
      </c>
      <c r="H3608" s="2" t="str">
        <f>_xlfn.XLOOKUP(tbl_orders_raw[[#This Row],[customer_id]],tbl_customers[customer_id],tbl_customers[customer_id],"Not Found")</f>
        <v>CUST00167</v>
      </c>
      <c r="I3608" s="7">
        <f>MONTH(tbl_orders_raw[[#This Row],[order_date]])</f>
        <v>7</v>
      </c>
      <c r="J3608" s="7">
        <f>YEAR(tbl_orders_raw[[#This Row],[order_date]])</f>
        <v>2024</v>
      </c>
    </row>
    <row r="3609" spans="1:10" x14ac:dyDescent="0.3">
      <c r="A3609" s="2" t="s">
        <v>6534</v>
      </c>
      <c r="B3609" s="2" t="s">
        <v>1642</v>
      </c>
      <c r="C3609" s="3">
        <v>45683</v>
      </c>
      <c r="D3609" s="2" t="s">
        <v>2925</v>
      </c>
      <c r="E3609" s="2" t="s">
        <v>2919</v>
      </c>
      <c r="F3609" s="2" t="s">
        <v>2917</v>
      </c>
      <c r="G3609" s="2">
        <f>ROWS(tbl_orders_raw[])</f>
        <v>5000</v>
      </c>
      <c r="H3609" s="2" t="str">
        <f>_xlfn.XLOOKUP(tbl_orders_raw[[#This Row],[customer_id]],tbl_customers[customer_id],tbl_customers[customer_id],"Not Found")</f>
        <v>CUST00807</v>
      </c>
      <c r="I3609" s="7">
        <f>MONTH(tbl_orders_raw[[#This Row],[order_date]])</f>
        <v>1</v>
      </c>
      <c r="J3609" s="7">
        <f>YEAR(tbl_orders_raw[[#This Row],[order_date]])</f>
        <v>2025</v>
      </c>
    </row>
    <row r="3610" spans="1:10" x14ac:dyDescent="0.3">
      <c r="A3610" s="2" t="s">
        <v>6535</v>
      </c>
      <c r="B3610" s="2" t="s">
        <v>1006</v>
      </c>
      <c r="C3610" s="3">
        <v>45332</v>
      </c>
      <c r="D3610" s="2" t="s">
        <v>2915</v>
      </c>
      <c r="E3610" s="2" t="s">
        <v>2936</v>
      </c>
      <c r="F3610" s="2" t="s">
        <v>2917</v>
      </c>
      <c r="G3610" s="2">
        <f>ROWS(tbl_orders_raw[])</f>
        <v>5000</v>
      </c>
      <c r="H3610" s="2" t="str">
        <f>_xlfn.XLOOKUP(tbl_orders_raw[[#This Row],[customer_id]],tbl_customers[customer_id],tbl_customers[customer_id],"Not Found")</f>
        <v>CUST00489</v>
      </c>
      <c r="I3610" s="7">
        <f>MONTH(tbl_orders_raw[[#This Row],[order_date]])</f>
        <v>2</v>
      </c>
      <c r="J3610" s="7">
        <f>YEAR(tbl_orders_raw[[#This Row],[order_date]])</f>
        <v>2024</v>
      </c>
    </row>
    <row r="3611" spans="1:10" x14ac:dyDescent="0.3">
      <c r="A3611" s="2" t="s">
        <v>6536</v>
      </c>
      <c r="B3611" s="2" t="s">
        <v>1170</v>
      </c>
      <c r="C3611" s="3">
        <v>45700</v>
      </c>
      <c r="D3611" s="2" t="s">
        <v>2925</v>
      </c>
      <c r="E3611" s="2" t="s">
        <v>2919</v>
      </c>
      <c r="F3611" s="2" t="s">
        <v>2917</v>
      </c>
      <c r="G3611" s="2">
        <f>ROWS(tbl_orders_raw[])</f>
        <v>5000</v>
      </c>
      <c r="H3611" s="2" t="str">
        <f>_xlfn.XLOOKUP(tbl_orders_raw[[#This Row],[customer_id]],tbl_customers[customer_id],tbl_customers[customer_id],"Not Found")</f>
        <v>CUST00571</v>
      </c>
      <c r="I3611" s="7">
        <f>MONTH(tbl_orders_raw[[#This Row],[order_date]])</f>
        <v>2</v>
      </c>
      <c r="J3611" s="7">
        <f>YEAR(tbl_orders_raw[[#This Row],[order_date]])</f>
        <v>2025</v>
      </c>
    </row>
    <row r="3612" spans="1:10" x14ac:dyDescent="0.3">
      <c r="A3612" s="2" t="s">
        <v>6537</v>
      </c>
      <c r="B3612" s="2" t="s">
        <v>2216</v>
      </c>
      <c r="C3612" s="3">
        <v>45747</v>
      </c>
      <c r="D3612" s="2" t="s">
        <v>2925</v>
      </c>
      <c r="E3612" s="2" t="s">
        <v>2916</v>
      </c>
      <c r="F3612" s="2" t="s">
        <v>2917</v>
      </c>
      <c r="G3612" s="2">
        <f>ROWS(tbl_orders_raw[])</f>
        <v>5000</v>
      </c>
      <c r="H3612" s="2" t="str">
        <f>_xlfn.XLOOKUP(tbl_orders_raw[[#This Row],[customer_id]],tbl_customers[customer_id],tbl_customers[customer_id],"Not Found")</f>
        <v>CUST01094</v>
      </c>
      <c r="I3612" s="7">
        <f>MONTH(tbl_orders_raw[[#This Row],[order_date]])</f>
        <v>3</v>
      </c>
      <c r="J3612" s="7">
        <f>YEAR(tbl_orders_raw[[#This Row],[order_date]])</f>
        <v>2025</v>
      </c>
    </row>
    <row r="3613" spans="1:10" x14ac:dyDescent="0.3">
      <c r="A3613" s="2" t="s">
        <v>6538</v>
      </c>
      <c r="B3613" s="2" t="s">
        <v>1414</v>
      </c>
      <c r="C3613" s="3">
        <v>45914</v>
      </c>
      <c r="D3613" s="2" t="s">
        <v>2915</v>
      </c>
      <c r="E3613" s="2" t="s">
        <v>2936</v>
      </c>
      <c r="F3613" s="2" t="s">
        <v>2917</v>
      </c>
      <c r="G3613" s="2">
        <f>ROWS(tbl_orders_raw[])</f>
        <v>5000</v>
      </c>
      <c r="H3613" s="2" t="str">
        <f>_xlfn.XLOOKUP(tbl_orders_raw[[#This Row],[customer_id]],tbl_customers[customer_id],tbl_customers[customer_id],"Not Found")</f>
        <v>CUST00693</v>
      </c>
      <c r="I3613" s="7">
        <f>MONTH(tbl_orders_raw[[#This Row],[order_date]])</f>
        <v>9</v>
      </c>
      <c r="J3613" s="7">
        <f>YEAR(tbl_orders_raw[[#This Row],[order_date]])</f>
        <v>2025</v>
      </c>
    </row>
    <row r="3614" spans="1:10" x14ac:dyDescent="0.3">
      <c r="A3614" s="2" t="s">
        <v>6539</v>
      </c>
      <c r="B3614" s="2" t="s">
        <v>876</v>
      </c>
      <c r="C3614" s="3">
        <v>45739</v>
      </c>
      <c r="D3614" s="2" t="s">
        <v>2925</v>
      </c>
      <c r="E3614" s="2" t="s">
        <v>2919</v>
      </c>
      <c r="F3614" s="2" t="s">
        <v>2917</v>
      </c>
      <c r="G3614" s="2">
        <f>ROWS(tbl_orders_raw[])</f>
        <v>5000</v>
      </c>
      <c r="H3614" s="2" t="str">
        <f>_xlfn.XLOOKUP(tbl_orders_raw[[#This Row],[customer_id]],tbl_customers[customer_id],tbl_customers[customer_id],"Not Found")</f>
        <v>CUST00424</v>
      </c>
      <c r="I3614" s="7">
        <f>MONTH(tbl_orders_raw[[#This Row],[order_date]])</f>
        <v>3</v>
      </c>
      <c r="J3614" s="7">
        <f>YEAR(tbl_orders_raw[[#This Row],[order_date]])</f>
        <v>2025</v>
      </c>
    </row>
    <row r="3615" spans="1:10" x14ac:dyDescent="0.3">
      <c r="A3615" s="2" t="s">
        <v>6540</v>
      </c>
      <c r="B3615" s="2" t="s">
        <v>570</v>
      </c>
      <c r="C3615" s="3">
        <v>45719</v>
      </c>
      <c r="D3615" s="2" t="s">
        <v>2915</v>
      </c>
      <c r="E3615" s="2" t="s">
        <v>2936</v>
      </c>
      <c r="F3615" s="2" t="s">
        <v>2917</v>
      </c>
      <c r="G3615" s="2">
        <f>ROWS(tbl_orders_raw[])</f>
        <v>5000</v>
      </c>
      <c r="H3615" s="2" t="str">
        <f>_xlfn.XLOOKUP(tbl_orders_raw[[#This Row],[customer_id]],tbl_customers[customer_id],tbl_customers[customer_id],"Not Found")</f>
        <v>CUST00271</v>
      </c>
      <c r="I3615" s="7">
        <f>MONTH(tbl_orders_raw[[#This Row],[order_date]])</f>
        <v>3</v>
      </c>
      <c r="J3615" s="7">
        <f>YEAR(tbl_orders_raw[[#This Row],[order_date]])</f>
        <v>2025</v>
      </c>
    </row>
    <row r="3616" spans="1:10" x14ac:dyDescent="0.3">
      <c r="A3616" s="2" t="s">
        <v>6541</v>
      </c>
      <c r="B3616" s="2" t="s">
        <v>1258</v>
      </c>
      <c r="C3616" s="3">
        <v>45771</v>
      </c>
      <c r="D3616" s="2" t="s">
        <v>2915</v>
      </c>
      <c r="E3616" s="2" t="s">
        <v>2916</v>
      </c>
      <c r="F3616" s="2" t="s">
        <v>2941</v>
      </c>
      <c r="G3616" s="2">
        <f>ROWS(tbl_orders_raw[])</f>
        <v>5000</v>
      </c>
      <c r="H3616" s="2" t="str">
        <f>_xlfn.XLOOKUP(tbl_orders_raw[[#This Row],[customer_id]],tbl_customers[customer_id],tbl_customers[customer_id],"Not Found")</f>
        <v>CUST00615</v>
      </c>
      <c r="I3616" s="7">
        <f>MONTH(tbl_orders_raw[[#This Row],[order_date]])</f>
        <v>4</v>
      </c>
      <c r="J3616" s="7">
        <f>YEAR(tbl_orders_raw[[#This Row],[order_date]])</f>
        <v>2025</v>
      </c>
    </row>
    <row r="3617" spans="1:10" x14ac:dyDescent="0.3">
      <c r="A3617" s="2" t="s">
        <v>6542</v>
      </c>
      <c r="B3617" s="2" t="s">
        <v>248</v>
      </c>
      <c r="C3617" s="3">
        <v>46213</v>
      </c>
      <c r="D3617" s="2" t="s">
        <v>2925</v>
      </c>
      <c r="E3617" s="2" t="s">
        <v>2934</v>
      </c>
      <c r="F3617" s="2" t="s">
        <v>2917</v>
      </c>
      <c r="G3617" s="2">
        <f>ROWS(tbl_orders_raw[])</f>
        <v>5000</v>
      </c>
      <c r="H3617" s="2" t="str">
        <f>_xlfn.XLOOKUP(tbl_orders_raw[[#This Row],[customer_id]],tbl_customers[customer_id],tbl_customers[customer_id],"Not Found")</f>
        <v>CUST00110</v>
      </c>
      <c r="I3617" s="7">
        <f>MONTH(tbl_orders_raw[[#This Row],[order_date]])</f>
        <v>7</v>
      </c>
      <c r="J3617" s="7">
        <f>YEAR(tbl_orders_raw[[#This Row],[order_date]])</f>
        <v>2026</v>
      </c>
    </row>
    <row r="3618" spans="1:10" x14ac:dyDescent="0.3">
      <c r="A3618" s="2" t="s">
        <v>6543</v>
      </c>
      <c r="B3618" s="2" t="s">
        <v>2316</v>
      </c>
      <c r="C3618" s="3">
        <v>45809</v>
      </c>
      <c r="D3618" s="2" t="s">
        <v>2915</v>
      </c>
      <c r="E3618" s="2" t="s">
        <v>2936</v>
      </c>
      <c r="F3618" s="2" t="s">
        <v>2917</v>
      </c>
      <c r="G3618" s="2">
        <f>ROWS(tbl_orders_raw[])</f>
        <v>5000</v>
      </c>
      <c r="H3618" s="2" t="str">
        <f>_xlfn.XLOOKUP(tbl_orders_raw[[#This Row],[customer_id]],tbl_customers[customer_id],tbl_customers[customer_id],"Not Found")</f>
        <v>CUST01144</v>
      </c>
      <c r="I3618" s="7">
        <f>MONTH(tbl_orders_raw[[#This Row],[order_date]])</f>
        <v>6</v>
      </c>
      <c r="J3618" s="7">
        <f>YEAR(tbl_orders_raw[[#This Row],[order_date]])</f>
        <v>2025</v>
      </c>
    </row>
    <row r="3619" spans="1:10" x14ac:dyDescent="0.3">
      <c r="A3619" s="2" t="s">
        <v>6544</v>
      </c>
      <c r="B3619" s="2" t="s">
        <v>510</v>
      </c>
      <c r="C3619" s="3">
        <v>45334</v>
      </c>
      <c r="D3619" s="2" t="s">
        <v>2925</v>
      </c>
      <c r="E3619" s="2" t="s">
        <v>2921</v>
      </c>
      <c r="F3619" s="2" t="s">
        <v>2917</v>
      </c>
      <c r="G3619" s="2">
        <f>ROWS(tbl_orders_raw[])</f>
        <v>5000</v>
      </c>
      <c r="H3619" s="2" t="str">
        <f>_xlfn.XLOOKUP(tbl_orders_raw[[#This Row],[customer_id]],tbl_customers[customer_id],tbl_customers[customer_id],"Not Found")</f>
        <v>CUST00241</v>
      </c>
      <c r="I3619" s="7">
        <f>MONTH(tbl_orders_raw[[#This Row],[order_date]])</f>
        <v>2</v>
      </c>
      <c r="J3619" s="7">
        <f>YEAR(tbl_orders_raw[[#This Row],[order_date]])</f>
        <v>2024</v>
      </c>
    </row>
    <row r="3620" spans="1:10" x14ac:dyDescent="0.3">
      <c r="A3620" s="2" t="s">
        <v>6545</v>
      </c>
      <c r="B3620" s="2" t="s">
        <v>1184</v>
      </c>
      <c r="C3620" s="3">
        <v>46032</v>
      </c>
      <c r="D3620" s="2" t="s">
        <v>2925</v>
      </c>
      <c r="E3620" s="2" t="s">
        <v>2916</v>
      </c>
      <c r="F3620" s="2" t="s">
        <v>2917</v>
      </c>
      <c r="G3620" s="2">
        <f>ROWS(tbl_orders_raw[])</f>
        <v>5000</v>
      </c>
      <c r="H3620" s="2" t="str">
        <f>_xlfn.XLOOKUP(tbl_orders_raw[[#This Row],[customer_id]],tbl_customers[customer_id],tbl_customers[customer_id],"Not Found")</f>
        <v>CUST00578</v>
      </c>
      <c r="I3620" s="7">
        <f>MONTH(tbl_orders_raw[[#This Row],[order_date]])</f>
        <v>1</v>
      </c>
      <c r="J3620" s="7">
        <f>YEAR(tbl_orders_raw[[#This Row],[order_date]])</f>
        <v>2026</v>
      </c>
    </row>
    <row r="3621" spans="1:10" x14ac:dyDescent="0.3">
      <c r="A3621" s="2" t="s">
        <v>6546</v>
      </c>
      <c r="B3621" s="2" t="s">
        <v>624</v>
      </c>
      <c r="C3621" s="3">
        <v>46168</v>
      </c>
      <c r="D3621" s="2" t="s">
        <v>2925</v>
      </c>
      <c r="E3621" s="2" t="s">
        <v>2939</v>
      </c>
      <c r="F3621" s="2" t="s">
        <v>2917</v>
      </c>
      <c r="G3621" s="2">
        <f>ROWS(tbl_orders_raw[])</f>
        <v>5000</v>
      </c>
      <c r="H3621" s="2" t="str">
        <f>_xlfn.XLOOKUP(tbl_orders_raw[[#This Row],[customer_id]],tbl_customers[customer_id],tbl_customers[customer_id],"Not Found")</f>
        <v>CUST00298</v>
      </c>
      <c r="I3621" s="7">
        <f>MONTH(tbl_orders_raw[[#This Row],[order_date]])</f>
        <v>5</v>
      </c>
      <c r="J3621" s="7">
        <f>YEAR(tbl_orders_raw[[#This Row],[order_date]])</f>
        <v>2026</v>
      </c>
    </row>
    <row r="3622" spans="1:10" x14ac:dyDescent="0.3">
      <c r="A3622" s="2" t="s">
        <v>6547</v>
      </c>
      <c r="B3622" s="2" t="s">
        <v>1158</v>
      </c>
      <c r="C3622" s="3">
        <v>45842</v>
      </c>
      <c r="D3622" s="2" t="s">
        <v>2925</v>
      </c>
      <c r="E3622" s="2" t="s">
        <v>2921</v>
      </c>
      <c r="F3622" s="2" t="s">
        <v>2917</v>
      </c>
      <c r="G3622" s="2">
        <f>ROWS(tbl_orders_raw[])</f>
        <v>5000</v>
      </c>
      <c r="H3622" s="2" t="str">
        <f>_xlfn.XLOOKUP(tbl_orders_raw[[#This Row],[customer_id]],tbl_customers[customer_id],tbl_customers[customer_id],"Not Found")</f>
        <v>CUST00565</v>
      </c>
      <c r="I3622" s="7">
        <f>MONTH(tbl_orders_raw[[#This Row],[order_date]])</f>
        <v>7</v>
      </c>
      <c r="J3622" s="7">
        <f>YEAR(tbl_orders_raw[[#This Row],[order_date]])</f>
        <v>2025</v>
      </c>
    </row>
    <row r="3623" spans="1:10" x14ac:dyDescent="0.3">
      <c r="A3623" s="2" t="s">
        <v>6548</v>
      </c>
      <c r="B3623" s="2" t="s">
        <v>1664</v>
      </c>
      <c r="C3623" s="3">
        <v>46111</v>
      </c>
      <c r="D3623" s="2" t="s">
        <v>2915</v>
      </c>
      <c r="E3623" s="2" t="s">
        <v>2921</v>
      </c>
      <c r="F3623" s="2" t="s">
        <v>2917</v>
      </c>
      <c r="G3623" s="2">
        <f>ROWS(tbl_orders_raw[])</f>
        <v>5000</v>
      </c>
      <c r="H3623" s="2" t="str">
        <f>_xlfn.XLOOKUP(tbl_orders_raw[[#This Row],[customer_id]],tbl_customers[customer_id],tbl_customers[customer_id],"Not Found")</f>
        <v>CUST00818</v>
      </c>
      <c r="I3623" s="7">
        <f>MONTH(tbl_orders_raw[[#This Row],[order_date]])</f>
        <v>3</v>
      </c>
      <c r="J3623" s="7">
        <f>YEAR(tbl_orders_raw[[#This Row],[order_date]])</f>
        <v>2026</v>
      </c>
    </row>
    <row r="3624" spans="1:10" x14ac:dyDescent="0.3">
      <c r="A3624" s="2" t="s">
        <v>6549</v>
      </c>
      <c r="B3624" s="2" t="s">
        <v>1680</v>
      </c>
      <c r="C3624" s="3">
        <v>45963</v>
      </c>
      <c r="D3624" s="2" t="s">
        <v>2915</v>
      </c>
      <c r="E3624" s="2" t="s">
        <v>2936</v>
      </c>
      <c r="F3624" s="2" t="s">
        <v>2917</v>
      </c>
      <c r="G3624" s="2">
        <f>ROWS(tbl_orders_raw[])</f>
        <v>5000</v>
      </c>
      <c r="H3624" s="2" t="str">
        <f>_xlfn.XLOOKUP(tbl_orders_raw[[#This Row],[customer_id]],tbl_customers[customer_id],tbl_customers[customer_id],"Not Found")</f>
        <v>CUST00826</v>
      </c>
      <c r="I3624" s="7">
        <f>MONTH(tbl_orders_raw[[#This Row],[order_date]])</f>
        <v>11</v>
      </c>
      <c r="J3624" s="7">
        <f>YEAR(tbl_orders_raw[[#This Row],[order_date]])</f>
        <v>2025</v>
      </c>
    </row>
    <row r="3625" spans="1:10" x14ac:dyDescent="0.3">
      <c r="A3625" s="2" t="s">
        <v>6550</v>
      </c>
      <c r="B3625" s="2" t="s">
        <v>680</v>
      </c>
      <c r="C3625" s="3">
        <v>45980</v>
      </c>
      <c r="D3625" s="2" t="s">
        <v>2915</v>
      </c>
      <c r="E3625" s="2" t="s">
        <v>2939</v>
      </c>
      <c r="F3625" s="2" t="s">
        <v>2917</v>
      </c>
      <c r="G3625" s="2">
        <f>ROWS(tbl_orders_raw[])</f>
        <v>5000</v>
      </c>
      <c r="H3625" s="2" t="str">
        <f>_xlfn.XLOOKUP(tbl_orders_raw[[#This Row],[customer_id]],tbl_customers[customer_id],tbl_customers[customer_id],"Not Found")</f>
        <v>CUST00326</v>
      </c>
      <c r="I3625" s="7">
        <f>MONTH(tbl_orders_raw[[#This Row],[order_date]])</f>
        <v>11</v>
      </c>
      <c r="J3625" s="7">
        <f>YEAR(tbl_orders_raw[[#This Row],[order_date]])</f>
        <v>2025</v>
      </c>
    </row>
    <row r="3626" spans="1:10" x14ac:dyDescent="0.3">
      <c r="A3626" s="2" t="s">
        <v>6551</v>
      </c>
      <c r="B3626" s="2" t="s">
        <v>53</v>
      </c>
      <c r="C3626" s="3">
        <v>45773</v>
      </c>
      <c r="D3626" s="2" t="s">
        <v>2915</v>
      </c>
      <c r="E3626" s="2" t="s">
        <v>2936</v>
      </c>
      <c r="F3626" s="2" t="s">
        <v>2917</v>
      </c>
      <c r="G3626" s="2">
        <f>ROWS(tbl_orders_raw[])</f>
        <v>5000</v>
      </c>
      <c r="H3626" s="2" t="str">
        <f>_xlfn.XLOOKUP(tbl_orders_raw[[#This Row],[customer_id]],tbl_customers[customer_id],tbl_customers[customer_id],"Not Found")</f>
        <v>CUST00015</v>
      </c>
      <c r="I3626" s="7">
        <f>MONTH(tbl_orders_raw[[#This Row],[order_date]])</f>
        <v>4</v>
      </c>
      <c r="J3626" s="7">
        <f>YEAR(tbl_orders_raw[[#This Row],[order_date]])</f>
        <v>2025</v>
      </c>
    </row>
    <row r="3627" spans="1:10" x14ac:dyDescent="0.3">
      <c r="A3627" s="2" t="s">
        <v>6552</v>
      </c>
      <c r="B3627" s="2" t="s">
        <v>1242</v>
      </c>
      <c r="C3627" s="3">
        <v>45577</v>
      </c>
      <c r="D3627" s="2" t="s">
        <v>2915</v>
      </c>
      <c r="E3627" s="2" t="s">
        <v>2919</v>
      </c>
      <c r="F3627" s="2" t="s">
        <v>2917</v>
      </c>
      <c r="G3627" s="2">
        <f>ROWS(tbl_orders_raw[])</f>
        <v>5000</v>
      </c>
      <c r="H3627" s="2" t="str">
        <f>_xlfn.XLOOKUP(tbl_orders_raw[[#This Row],[customer_id]],tbl_customers[customer_id],tbl_customers[customer_id],"Not Found")</f>
        <v>CUST00607</v>
      </c>
      <c r="I3627" s="7">
        <f>MONTH(tbl_orders_raw[[#This Row],[order_date]])</f>
        <v>10</v>
      </c>
      <c r="J3627" s="7">
        <f>YEAR(tbl_orders_raw[[#This Row],[order_date]])</f>
        <v>2024</v>
      </c>
    </row>
    <row r="3628" spans="1:10" x14ac:dyDescent="0.3">
      <c r="A3628" s="2" t="s">
        <v>6553</v>
      </c>
      <c r="B3628" s="2" t="s">
        <v>2208</v>
      </c>
      <c r="C3628" s="3">
        <v>46176</v>
      </c>
      <c r="D3628" s="2" t="s">
        <v>2925</v>
      </c>
      <c r="E3628" s="2" t="s">
        <v>2921</v>
      </c>
      <c r="F3628" s="2" t="s">
        <v>2917</v>
      </c>
      <c r="G3628" s="2">
        <f>ROWS(tbl_orders_raw[])</f>
        <v>5000</v>
      </c>
      <c r="H3628" s="2" t="str">
        <f>_xlfn.XLOOKUP(tbl_orders_raw[[#This Row],[customer_id]],tbl_customers[customer_id],tbl_customers[customer_id],"Not Found")</f>
        <v>CUST01090</v>
      </c>
      <c r="I3628" s="7">
        <f>MONTH(tbl_orders_raw[[#This Row],[order_date]])</f>
        <v>6</v>
      </c>
      <c r="J3628" s="7">
        <f>YEAR(tbl_orders_raw[[#This Row],[order_date]])</f>
        <v>2026</v>
      </c>
    </row>
    <row r="3629" spans="1:10" x14ac:dyDescent="0.3">
      <c r="A3629" s="2" t="s">
        <v>6554</v>
      </c>
      <c r="B3629" s="2" t="s">
        <v>834</v>
      </c>
      <c r="C3629" s="3">
        <v>45947</v>
      </c>
      <c r="D3629" s="2" t="s">
        <v>2915</v>
      </c>
      <c r="E3629" s="2" t="s">
        <v>2919</v>
      </c>
      <c r="F3629" s="2" t="s">
        <v>2917</v>
      </c>
      <c r="G3629" s="2">
        <f>ROWS(tbl_orders_raw[])</f>
        <v>5000</v>
      </c>
      <c r="H3629" s="2" t="str">
        <f>_xlfn.XLOOKUP(tbl_orders_raw[[#This Row],[customer_id]],tbl_customers[customer_id],tbl_customers[customer_id],"Not Found")</f>
        <v>CUST00403</v>
      </c>
      <c r="I3629" s="7">
        <f>MONTH(tbl_orders_raw[[#This Row],[order_date]])</f>
        <v>10</v>
      </c>
      <c r="J3629" s="7">
        <f>YEAR(tbl_orders_raw[[#This Row],[order_date]])</f>
        <v>2025</v>
      </c>
    </row>
    <row r="3630" spans="1:10" x14ac:dyDescent="0.3">
      <c r="A3630" s="2" t="s">
        <v>6555</v>
      </c>
      <c r="B3630" s="2" t="s">
        <v>330</v>
      </c>
      <c r="C3630" s="3">
        <v>46055</v>
      </c>
      <c r="D3630" s="2" t="s">
        <v>2925</v>
      </c>
      <c r="E3630" s="2" t="s">
        <v>2921</v>
      </c>
      <c r="F3630" s="2" t="s">
        <v>2917</v>
      </c>
      <c r="G3630" s="2">
        <f>ROWS(tbl_orders_raw[])</f>
        <v>5000</v>
      </c>
      <c r="H3630" s="2" t="str">
        <f>_xlfn.XLOOKUP(tbl_orders_raw[[#This Row],[customer_id]],tbl_customers[customer_id],tbl_customers[customer_id],"Not Found")</f>
        <v>CUST00151</v>
      </c>
      <c r="I3630" s="7">
        <f>MONTH(tbl_orders_raw[[#This Row],[order_date]])</f>
        <v>2</v>
      </c>
      <c r="J3630" s="7">
        <f>YEAR(tbl_orders_raw[[#This Row],[order_date]])</f>
        <v>2026</v>
      </c>
    </row>
    <row r="3631" spans="1:10" x14ac:dyDescent="0.3">
      <c r="A3631" s="2" t="s">
        <v>6556</v>
      </c>
      <c r="B3631" s="2" t="s">
        <v>1144</v>
      </c>
      <c r="C3631" s="3">
        <v>45882</v>
      </c>
      <c r="D3631" s="2" t="s">
        <v>2915</v>
      </c>
      <c r="E3631" s="2" t="s">
        <v>2934</v>
      </c>
      <c r="F3631" s="2" t="s">
        <v>2917</v>
      </c>
      <c r="G3631" s="2">
        <f>ROWS(tbl_orders_raw[])</f>
        <v>5000</v>
      </c>
      <c r="H3631" s="2" t="str">
        <f>_xlfn.XLOOKUP(tbl_orders_raw[[#This Row],[customer_id]],tbl_customers[customer_id],tbl_customers[customer_id],"Not Found")</f>
        <v>CUST00558</v>
      </c>
      <c r="I3631" s="7">
        <f>MONTH(tbl_orders_raw[[#This Row],[order_date]])</f>
        <v>8</v>
      </c>
      <c r="J3631" s="7">
        <f>YEAR(tbl_orders_raw[[#This Row],[order_date]])</f>
        <v>2025</v>
      </c>
    </row>
    <row r="3632" spans="1:10" x14ac:dyDescent="0.3">
      <c r="A3632" s="2" t="s">
        <v>6557</v>
      </c>
      <c r="B3632" s="2" t="s">
        <v>570</v>
      </c>
      <c r="C3632" s="3">
        <v>45709</v>
      </c>
      <c r="D3632" s="2" t="s">
        <v>2925</v>
      </c>
      <c r="E3632" s="2" t="s">
        <v>2916</v>
      </c>
      <c r="F3632" s="2" t="s">
        <v>2917</v>
      </c>
      <c r="G3632" s="2">
        <f>ROWS(tbl_orders_raw[])</f>
        <v>5000</v>
      </c>
      <c r="H3632" s="2" t="str">
        <f>_xlfn.XLOOKUP(tbl_orders_raw[[#This Row],[customer_id]],tbl_customers[customer_id],tbl_customers[customer_id],"Not Found")</f>
        <v>CUST00271</v>
      </c>
      <c r="I3632" s="7">
        <f>MONTH(tbl_orders_raw[[#This Row],[order_date]])</f>
        <v>2</v>
      </c>
      <c r="J3632" s="7">
        <f>YEAR(tbl_orders_raw[[#This Row],[order_date]])</f>
        <v>2025</v>
      </c>
    </row>
    <row r="3633" spans="1:10" x14ac:dyDescent="0.3">
      <c r="A3633" s="2" t="s">
        <v>6558</v>
      </c>
      <c r="B3633" s="2" t="s">
        <v>2390</v>
      </c>
      <c r="C3633" s="3">
        <v>46069</v>
      </c>
      <c r="D3633" s="2" t="s">
        <v>2915</v>
      </c>
      <c r="E3633" s="2" t="s">
        <v>2916</v>
      </c>
      <c r="F3633" s="2" t="s">
        <v>2917</v>
      </c>
      <c r="G3633" s="2">
        <f>ROWS(tbl_orders_raw[])</f>
        <v>5000</v>
      </c>
      <c r="H3633" s="2" t="str">
        <f>_xlfn.XLOOKUP(tbl_orders_raw[[#This Row],[customer_id]],tbl_customers[customer_id],tbl_customers[customer_id],"Not Found")</f>
        <v>CUST01181</v>
      </c>
      <c r="I3633" s="7">
        <f>MONTH(tbl_orders_raw[[#This Row],[order_date]])</f>
        <v>2</v>
      </c>
      <c r="J3633" s="7">
        <f>YEAR(tbl_orders_raw[[#This Row],[order_date]])</f>
        <v>2026</v>
      </c>
    </row>
    <row r="3634" spans="1:10" x14ac:dyDescent="0.3">
      <c r="A3634" s="2" t="s">
        <v>6559</v>
      </c>
      <c r="B3634" s="2" t="s">
        <v>594</v>
      </c>
      <c r="C3634" s="3">
        <v>45305</v>
      </c>
      <c r="D3634" s="2" t="s">
        <v>2925</v>
      </c>
      <c r="E3634" s="2" t="s">
        <v>2916</v>
      </c>
      <c r="F3634" s="2" t="s">
        <v>2917</v>
      </c>
      <c r="G3634" s="2">
        <f>ROWS(tbl_orders_raw[])</f>
        <v>5000</v>
      </c>
      <c r="H3634" s="2" t="str">
        <f>_xlfn.XLOOKUP(tbl_orders_raw[[#This Row],[customer_id]],tbl_customers[customer_id],tbl_customers[customer_id],"Not Found")</f>
        <v>CUST00283</v>
      </c>
      <c r="I3634" s="7">
        <f>MONTH(tbl_orders_raw[[#This Row],[order_date]])</f>
        <v>1</v>
      </c>
      <c r="J3634" s="7">
        <f>YEAR(tbl_orders_raw[[#This Row],[order_date]])</f>
        <v>2024</v>
      </c>
    </row>
    <row r="3635" spans="1:10" x14ac:dyDescent="0.3">
      <c r="A3635" s="2" t="s">
        <v>6560</v>
      </c>
      <c r="B3635" s="2" t="s">
        <v>560</v>
      </c>
      <c r="C3635" s="3">
        <v>45308</v>
      </c>
      <c r="D3635" s="2" t="s">
        <v>2915</v>
      </c>
      <c r="E3635" s="2" t="s">
        <v>2934</v>
      </c>
      <c r="F3635" s="2" t="s">
        <v>2941</v>
      </c>
      <c r="G3635" s="2">
        <f>ROWS(tbl_orders_raw[])</f>
        <v>5000</v>
      </c>
      <c r="H3635" s="2" t="str">
        <f>_xlfn.XLOOKUP(tbl_orders_raw[[#This Row],[customer_id]],tbl_customers[customer_id],tbl_customers[customer_id],"Not Found")</f>
        <v>CUST00266</v>
      </c>
      <c r="I3635" s="7">
        <f>MONTH(tbl_orders_raw[[#This Row],[order_date]])</f>
        <v>1</v>
      </c>
      <c r="J3635" s="7">
        <f>YEAR(tbl_orders_raw[[#This Row],[order_date]])</f>
        <v>2024</v>
      </c>
    </row>
    <row r="3636" spans="1:10" x14ac:dyDescent="0.3">
      <c r="A3636" s="2" t="s">
        <v>6561</v>
      </c>
      <c r="B3636" s="2" t="s">
        <v>914</v>
      </c>
      <c r="C3636" s="3">
        <v>45298</v>
      </c>
      <c r="D3636" s="2" t="s">
        <v>2928</v>
      </c>
      <c r="E3636" s="2" t="s">
        <v>2939</v>
      </c>
      <c r="F3636" s="2" t="s">
        <v>2917</v>
      </c>
      <c r="G3636" s="2">
        <f>ROWS(tbl_orders_raw[])</f>
        <v>5000</v>
      </c>
      <c r="H3636" s="2" t="str">
        <f>_xlfn.XLOOKUP(tbl_orders_raw[[#This Row],[customer_id]],tbl_customers[customer_id],tbl_customers[customer_id],"Not Found")</f>
        <v>CUST00443</v>
      </c>
      <c r="I3636" s="7">
        <f>MONTH(tbl_orders_raw[[#This Row],[order_date]])</f>
        <v>1</v>
      </c>
      <c r="J3636" s="7">
        <f>YEAR(tbl_orders_raw[[#This Row],[order_date]])</f>
        <v>2024</v>
      </c>
    </row>
    <row r="3637" spans="1:10" x14ac:dyDescent="0.3">
      <c r="A3637" s="2" t="s">
        <v>6562</v>
      </c>
      <c r="B3637" s="2" t="s">
        <v>242</v>
      </c>
      <c r="C3637" s="3">
        <v>46242</v>
      </c>
      <c r="D3637" s="2" t="s">
        <v>2915</v>
      </c>
      <c r="E3637" s="2" t="s">
        <v>2916</v>
      </c>
      <c r="F3637" s="2" t="s">
        <v>2917</v>
      </c>
      <c r="G3637" s="2">
        <f>ROWS(tbl_orders_raw[])</f>
        <v>5000</v>
      </c>
      <c r="H3637" s="2" t="str">
        <f>_xlfn.XLOOKUP(tbl_orders_raw[[#This Row],[customer_id]],tbl_customers[customer_id],tbl_customers[customer_id],"Not Found")</f>
        <v>CUST00107</v>
      </c>
      <c r="I3637" s="7">
        <f>MONTH(tbl_orders_raw[[#This Row],[order_date]])</f>
        <v>8</v>
      </c>
      <c r="J3637" s="7">
        <f>YEAR(tbl_orders_raw[[#This Row],[order_date]])</f>
        <v>2026</v>
      </c>
    </row>
    <row r="3638" spans="1:10" x14ac:dyDescent="0.3">
      <c r="A3638" s="2" t="s">
        <v>6563</v>
      </c>
      <c r="B3638" s="2" t="s">
        <v>59</v>
      </c>
      <c r="C3638" s="3">
        <v>45736</v>
      </c>
      <c r="D3638" s="2" t="s">
        <v>2915</v>
      </c>
      <c r="E3638" s="2" t="s">
        <v>2916</v>
      </c>
      <c r="F3638" s="2" t="s">
        <v>2917</v>
      </c>
      <c r="G3638" s="2">
        <f>ROWS(tbl_orders_raw[])</f>
        <v>5000</v>
      </c>
      <c r="H3638" s="2" t="str">
        <f>_xlfn.XLOOKUP(tbl_orders_raw[[#This Row],[customer_id]],tbl_customers[customer_id],tbl_customers[customer_id],"Not Found")</f>
        <v>CUST00018</v>
      </c>
      <c r="I3638" s="7">
        <f>MONTH(tbl_orders_raw[[#This Row],[order_date]])</f>
        <v>3</v>
      </c>
      <c r="J3638" s="7">
        <f>YEAR(tbl_orders_raw[[#This Row],[order_date]])</f>
        <v>2025</v>
      </c>
    </row>
    <row r="3639" spans="1:10" x14ac:dyDescent="0.3">
      <c r="A3639" s="2" t="s">
        <v>6564</v>
      </c>
      <c r="B3639" s="2" t="s">
        <v>388</v>
      </c>
      <c r="C3639" s="3">
        <v>45948</v>
      </c>
      <c r="D3639" s="2" t="s">
        <v>2925</v>
      </c>
      <c r="E3639" s="2" t="s">
        <v>2939</v>
      </c>
      <c r="F3639" s="2" t="s">
        <v>2917</v>
      </c>
      <c r="G3639" s="2">
        <f>ROWS(tbl_orders_raw[])</f>
        <v>5000</v>
      </c>
      <c r="H3639" s="2" t="str">
        <f>_xlfn.XLOOKUP(tbl_orders_raw[[#This Row],[customer_id]],tbl_customers[customer_id],tbl_customers[customer_id],"Not Found")</f>
        <v>CUST00180</v>
      </c>
      <c r="I3639" s="7">
        <f>MONTH(tbl_orders_raw[[#This Row],[order_date]])</f>
        <v>10</v>
      </c>
      <c r="J3639" s="7">
        <f>YEAR(tbl_orders_raw[[#This Row],[order_date]])</f>
        <v>2025</v>
      </c>
    </row>
    <row r="3640" spans="1:10" x14ac:dyDescent="0.3">
      <c r="A3640" s="2" t="s">
        <v>6565</v>
      </c>
      <c r="B3640" s="2" t="s">
        <v>2262</v>
      </c>
      <c r="C3640" s="3">
        <v>45930</v>
      </c>
      <c r="D3640" s="2" t="s">
        <v>2925</v>
      </c>
      <c r="E3640" s="2" t="s">
        <v>2916</v>
      </c>
      <c r="F3640" s="2" t="s">
        <v>2917</v>
      </c>
      <c r="G3640" s="2">
        <f>ROWS(tbl_orders_raw[])</f>
        <v>5000</v>
      </c>
      <c r="H3640" s="2" t="str">
        <f>_xlfn.XLOOKUP(tbl_orders_raw[[#This Row],[customer_id]],tbl_customers[customer_id],tbl_customers[customer_id],"Not Found")</f>
        <v>CUST01117</v>
      </c>
      <c r="I3640" s="7">
        <f>MONTH(tbl_orders_raw[[#This Row],[order_date]])</f>
        <v>9</v>
      </c>
      <c r="J3640" s="7">
        <f>YEAR(tbl_orders_raw[[#This Row],[order_date]])</f>
        <v>2025</v>
      </c>
    </row>
    <row r="3641" spans="1:10" x14ac:dyDescent="0.3">
      <c r="A3641" s="2" t="s">
        <v>6566</v>
      </c>
      <c r="B3641" s="2" t="s">
        <v>514</v>
      </c>
      <c r="C3641" s="3">
        <v>45336</v>
      </c>
      <c r="D3641" s="2" t="s">
        <v>2928</v>
      </c>
      <c r="E3641" s="2" t="s">
        <v>2916</v>
      </c>
      <c r="F3641" s="2" t="s">
        <v>2917</v>
      </c>
      <c r="G3641" s="2">
        <f>ROWS(tbl_orders_raw[])</f>
        <v>5000</v>
      </c>
      <c r="H3641" s="2" t="str">
        <f>_xlfn.XLOOKUP(tbl_orders_raw[[#This Row],[customer_id]],tbl_customers[customer_id],tbl_customers[customer_id],"Not Found")</f>
        <v>CUST00243</v>
      </c>
      <c r="I3641" s="7">
        <f>MONTH(tbl_orders_raw[[#This Row],[order_date]])</f>
        <v>2</v>
      </c>
      <c r="J3641" s="7">
        <f>YEAR(tbl_orders_raw[[#This Row],[order_date]])</f>
        <v>2024</v>
      </c>
    </row>
    <row r="3642" spans="1:10" x14ac:dyDescent="0.3">
      <c r="A3642" s="2" t="s">
        <v>6567</v>
      </c>
      <c r="B3642" s="2" t="s">
        <v>148</v>
      </c>
      <c r="C3642" s="3">
        <v>45946</v>
      </c>
      <c r="D3642" s="2" t="s">
        <v>2915</v>
      </c>
      <c r="E3642" s="2" t="s">
        <v>2916</v>
      </c>
      <c r="F3642" s="2" t="s">
        <v>2917</v>
      </c>
      <c r="G3642" s="2">
        <f>ROWS(tbl_orders_raw[])</f>
        <v>5000</v>
      </c>
      <c r="H3642" s="2" t="str">
        <f>_xlfn.XLOOKUP(tbl_orders_raw[[#This Row],[customer_id]],tbl_customers[customer_id],tbl_customers[customer_id],"Not Found")</f>
        <v>CUST00060</v>
      </c>
      <c r="I3642" s="7">
        <f>MONTH(tbl_orders_raw[[#This Row],[order_date]])</f>
        <v>10</v>
      </c>
      <c r="J3642" s="7">
        <f>YEAR(tbl_orders_raw[[#This Row],[order_date]])</f>
        <v>2025</v>
      </c>
    </row>
    <row r="3643" spans="1:10" x14ac:dyDescent="0.3">
      <c r="A3643" s="2" t="s">
        <v>6568</v>
      </c>
      <c r="B3643" s="2" t="s">
        <v>676</v>
      </c>
      <c r="C3643" s="3">
        <v>45639</v>
      </c>
      <c r="D3643" s="2" t="s">
        <v>2925</v>
      </c>
      <c r="E3643" s="2" t="s">
        <v>2919</v>
      </c>
      <c r="F3643" s="2" t="s">
        <v>2917</v>
      </c>
      <c r="G3643" s="2">
        <f>ROWS(tbl_orders_raw[])</f>
        <v>5000</v>
      </c>
      <c r="H3643" s="2" t="str">
        <f>_xlfn.XLOOKUP(tbl_orders_raw[[#This Row],[customer_id]],tbl_customers[customer_id],tbl_customers[customer_id],"Not Found")</f>
        <v>CUST00324</v>
      </c>
      <c r="I3643" s="7">
        <f>MONTH(tbl_orders_raw[[#This Row],[order_date]])</f>
        <v>12</v>
      </c>
      <c r="J3643" s="7">
        <f>YEAR(tbl_orders_raw[[#This Row],[order_date]])</f>
        <v>2024</v>
      </c>
    </row>
    <row r="3644" spans="1:10" x14ac:dyDescent="0.3">
      <c r="A3644" s="2" t="s">
        <v>6569</v>
      </c>
      <c r="B3644" s="2" t="s">
        <v>2358</v>
      </c>
      <c r="C3644" s="3">
        <v>45671</v>
      </c>
      <c r="D3644" s="2" t="s">
        <v>2915</v>
      </c>
      <c r="E3644" s="2" t="s">
        <v>2921</v>
      </c>
      <c r="F3644" s="2" t="s">
        <v>2917</v>
      </c>
      <c r="G3644" s="2">
        <f>ROWS(tbl_orders_raw[])</f>
        <v>5000</v>
      </c>
      <c r="H3644" s="2" t="str">
        <f>_xlfn.XLOOKUP(tbl_orders_raw[[#This Row],[customer_id]],tbl_customers[customer_id],tbl_customers[customer_id],"Not Found")</f>
        <v>CUST01165</v>
      </c>
      <c r="I3644" s="7">
        <f>MONTH(tbl_orders_raw[[#This Row],[order_date]])</f>
        <v>1</v>
      </c>
      <c r="J3644" s="7">
        <f>YEAR(tbl_orders_raw[[#This Row],[order_date]])</f>
        <v>2025</v>
      </c>
    </row>
    <row r="3645" spans="1:10" x14ac:dyDescent="0.3">
      <c r="A3645" s="2" t="s">
        <v>6570</v>
      </c>
      <c r="B3645" s="2" t="s">
        <v>2382</v>
      </c>
      <c r="C3645" s="3">
        <v>45406</v>
      </c>
      <c r="D3645" s="2" t="s">
        <v>2925</v>
      </c>
      <c r="E3645" s="2" t="s">
        <v>2916</v>
      </c>
      <c r="F3645" s="2" t="s">
        <v>2917</v>
      </c>
      <c r="G3645" s="2">
        <f>ROWS(tbl_orders_raw[])</f>
        <v>5000</v>
      </c>
      <c r="H3645" s="2" t="str">
        <f>_xlfn.XLOOKUP(tbl_orders_raw[[#This Row],[customer_id]],tbl_customers[customer_id],tbl_customers[customer_id],"Not Found")</f>
        <v>CUST01177</v>
      </c>
      <c r="I3645" s="7">
        <f>MONTH(tbl_orders_raw[[#This Row],[order_date]])</f>
        <v>4</v>
      </c>
      <c r="J3645" s="7">
        <f>YEAR(tbl_orders_raw[[#This Row],[order_date]])</f>
        <v>2024</v>
      </c>
    </row>
    <row r="3646" spans="1:10" x14ac:dyDescent="0.3">
      <c r="A3646" s="2" t="s">
        <v>6571</v>
      </c>
      <c r="B3646" s="2" t="s">
        <v>2214</v>
      </c>
      <c r="C3646" s="3">
        <v>45342</v>
      </c>
      <c r="D3646" s="2" t="s">
        <v>2915</v>
      </c>
      <c r="E3646" s="2" t="s">
        <v>2916</v>
      </c>
      <c r="F3646" s="2" t="s">
        <v>2922</v>
      </c>
      <c r="G3646" s="2">
        <f>ROWS(tbl_orders_raw[])</f>
        <v>5000</v>
      </c>
      <c r="H3646" s="2" t="str">
        <f>_xlfn.XLOOKUP(tbl_orders_raw[[#This Row],[customer_id]],tbl_customers[customer_id],tbl_customers[customer_id],"Not Found")</f>
        <v>CUST01093</v>
      </c>
      <c r="I3646" s="7">
        <f>MONTH(tbl_orders_raw[[#This Row],[order_date]])</f>
        <v>2</v>
      </c>
      <c r="J3646" s="7">
        <f>YEAR(tbl_orders_raw[[#This Row],[order_date]])</f>
        <v>2024</v>
      </c>
    </row>
    <row r="3647" spans="1:10" x14ac:dyDescent="0.3">
      <c r="A3647" s="2" t="s">
        <v>6572</v>
      </c>
      <c r="B3647" s="2" t="s">
        <v>2048</v>
      </c>
      <c r="C3647" s="3">
        <v>45649</v>
      </c>
      <c r="D3647" s="2" t="s">
        <v>2928</v>
      </c>
      <c r="E3647" s="2" t="s">
        <v>2921</v>
      </c>
      <c r="F3647" s="2" t="s">
        <v>2917</v>
      </c>
      <c r="G3647" s="2">
        <f>ROWS(tbl_orders_raw[])</f>
        <v>5000</v>
      </c>
      <c r="H3647" s="2" t="str">
        <f>_xlfn.XLOOKUP(tbl_orders_raw[[#This Row],[customer_id]],tbl_customers[customer_id],tbl_customers[customer_id],"Not Found")</f>
        <v>CUST01010</v>
      </c>
      <c r="I3647" s="7">
        <f>MONTH(tbl_orders_raw[[#This Row],[order_date]])</f>
        <v>12</v>
      </c>
      <c r="J3647" s="7">
        <f>YEAR(tbl_orders_raw[[#This Row],[order_date]])</f>
        <v>2024</v>
      </c>
    </row>
    <row r="3648" spans="1:10" x14ac:dyDescent="0.3">
      <c r="A3648" s="2" t="s">
        <v>6573</v>
      </c>
      <c r="B3648" s="2" t="s">
        <v>590</v>
      </c>
      <c r="C3648" s="3">
        <v>45571</v>
      </c>
      <c r="D3648" s="2" t="s">
        <v>2915</v>
      </c>
      <c r="E3648" s="2" t="s">
        <v>2939</v>
      </c>
      <c r="F3648" s="2" t="s">
        <v>2917</v>
      </c>
      <c r="G3648" s="2">
        <f>ROWS(tbl_orders_raw[])</f>
        <v>5000</v>
      </c>
      <c r="H3648" s="2" t="str">
        <f>_xlfn.XLOOKUP(tbl_orders_raw[[#This Row],[customer_id]],tbl_customers[customer_id],tbl_customers[customer_id],"Not Found")</f>
        <v>CUST00281</v>
      </c>
      <c r="I3648" s="7">
        <f>MONTH(tbl_orders_raw[[#This Row],[order_date]])</f>
        <v>10</v>
      </c>
      <c r="J3648" s="7">
        <f>YEAR(tbl_orders_raw[[#This Row],[order_date]])</f>
        <v>2024</v>
      </c>
    </row>
    <row r="3649" spans="1:10" x14ac:dyDescent="0.3">
      <c r="A3649" s="2" t="s">
        <v>6574</v>
      </c>
      <c r="B3649" s="2" t="s">
        <v>1182</v>
      </c>
      <c r="C3649" s="3">
        <v>45911</v>
      </c>
      <c r="D3649" s="2" t="s">
        <v>2925</v>
      </c>
      <c r="E3649" s="2" t="s">
        <v>2936</v>
      </c>
      <c r="F3649" s="2" t="s">
        <v>2917</v>
      </c>
      <c r="G3649" s="2">
        <f>ROWS(tbl_orders_raw[])</f>
        <v>5000</v>
      </c>
      <c r="H3649" s="2" t="str">
        <f>_xlfn.XLOOKUP(tbl_orders_raw[[#This Row],[customer_id]],tbl_customers[customer_id],tbl_customers[customer_id],"Not Found")</f>
        <v>CUST00577</v>
      </c>
      <c r="I3649" s="7">
        <f>MONTH(tbl_orders_raw[[#This Row],[order_date]])</f>
        <v>9</v>
      </c>
      <c r="J3649" s="7">
        <f>YEAR(tbl_orders_raw[[#This Row],[order_date]])</f>
        <v>2025</v>
      </c>
    </row>
    <row r="3650" spans="1:10" x14ac:dyDescent="0.3">
      <c r="A3650" s="2" t="s">
        <v>6575</v>
      </c>
      <c r="B3650" s="2" t="s">
        <v>538</v>
      </c>
      <c r="C3650" s="3">
        <v>45384</v>
      </c>
      <c r="D3650" s="2" t="s">
        <v>2925</v>
      </c>
      <c r="E3650" s="2" t="s">
        <v>2921</v>
      </c>
      <c r="F3650" s="2" t="s">
        <v>2917</v>
      </c>
      <c r="G3650" s="2">
        <f>ROWS(tbl_orders_raw[])</f>
        <v>5000</v>
      </c>
      <c r="H3650" s="2" t="str">
        <f>_xlfn.XLOOKUP(tbl_orders_raw[[#This Row],[customer_id]],tbl_customers[customer_id],tbl_customers[customer_id],"Not Found")</f>
        <v>CUST00255</v>
      </c>
      <c r="I3650" s="7">
        <f>MONTH(tbl_orders_raw[[#This Row],[order_date]])</f>
        <v>4</v>
      </c>
      <c r="J3650" s="7">
        <f>YEAR(tbl_orders_raw[[#This Row],[order_date]])</f>
        <v>2024</v>
      </c>
    </row>
    <row r="3651" spans="1:10" x14ac:dyDescent="0.3">
      <c r="A3651" s="2" t="s">
        <v>6576</v>
      </c>
      <c r="B3651" s="2" t="s">
        <v>1624</v>
      </c>
      <c r="C3651" s="3">
        <v>45853</v>
      </c>
      <c r="D3651" s="2" t="s">
        <v>2915</v>
      </c>
      <c r="E3651" s="2" t="s">
        <v>2939</v>
      </c>
      <c r="F3651" s="2" t="s">
        <v>2917</v>
      </c>
      <c r="G3651" s="2">
        <f>ROWS(tbl_orders_raw[])</f>
        <v>5000</v>
      </c>
      <c r="H3651" s="2" t="str">
        <f>_xlfn.XLOOKUP(tbl_orders_raw[[#This Row],[customer_id]],tbl_customers[customer_id],tbl_customers[customer_id],"Not Found")</f>
        <v>CUST00798</v>
      </c>
      <c r="I3651" s="7">
        <f>MONTH(tbl_orders_raw[[#This Row],[order_date]])</f>
        <v>7</v>
      </c>
      <c r="J3651" s="7">
        <f>YEAR(tbl_orders_raw[[#This Row],[order_date]])</f>
        <v>2025</v>
      </c>
    </row>
    <row r="3652" spans="1:10" x14ac:dyDescent="0.3">
      <c r="A3652" s="2" t="s">
        <v>6577</v>
      </c>
      <c r="B3652" s="2" t="s">
        <v>1188</v>
      </c>
      <c r="C3652" s="3">
        <v>46199</v>
      </c>
      <c r="D3652" s="2" t="s">
        <v>2925</v>
      </c>
      <c r="E3652" s="2" t="s">
        <v>2939</v>
      </c>
      <c r="F3652" s="2" t="s">
        <v>2917</v>
      </c>
      <c r="G3652" s="2">
        <f>ROWS(tbl_orders_raw[])</f>
        <v>5000</v>
      </c>
      <c r="H3652" s="2" t="str">
        <f>_xlfn.XLOOKUP(tbl_orders_raw[[#This Row],[customer_id]],tbl_customers[customer_id],tbl_customers[customer_id],"Not Found")</f>
        <v>CUST00580</v>
      </c>
      <c r="I3652" s="7">
        <f>MONTH(tbl_orders_raw[[#This Row],[order_date]])</f>
        <v>6</v>
      </c>
      <c r="J3652" s="7">
        <f>YEAR(tbl_orders_raw[[#This Row],[order_date]])</f>
        <v>2026</v>
      </c>
    </row>
    <row r="3653" spans="1:10" x14ac:dyDescent="0.3">
      <c r="A3653" s="2" t="s">
        <v>6578</v>
      </c>
      <c r="B3653" s="2" t="s">
        <v>716</v>
      </c>
      <c r="C3653" s="3">
        <v>46179</v>
      </c>
      <c r="D3653" s="2" t="s">
        <v>2925</v>
      </c>
      <c r="E3653" s="2" t="s">
        <v>2919</v>
      </c>
      <c r="F3653" s="2" t="s">
        <v>2917</v>
      </c>
      <c r="G3653" s="2">
        <f>ROWS(tbl_orders_raw[])</f>
        <v>5000</v>
      </c>
      <c r="H3653" s="2" t="str">
        <f>_xlfn.XLOOKUP(tbl_orders_raw[[#This Row],[customer_id]],tbl_customers[customer_id],tbl_customers[customer_id],"Not Found")</f>
        <v>CUST00344</v>
      </c>
      <c r="I3653" s="7">
        <f>MONTH(tbl_orders_raw[[#This Row],[order_date]])</f>
        <v>6</v>
      </c>
      <c r="J3653" s="7">
        <f>YEAR(tbl_orders_raw[[#This Row],[order_date]])</f>
        <v>2026</v>
      </c>
    </row>
    <row r="3654" spans="1:10" x14ac:dyDescent="0.3">
      <c r="A3654" s="2" t="s">
        <v>6579</v>
      </c>
      <c r="B3654" s="2" t="s">
        <v>2056</v>
      </c>
      <c r="C3654" s="3">
        <v>45797</v>
      </c>
      <c r="D3654" s="2" t="s">
        <v>2915</v>
      </c>
      <c r="E3654" s="2" t="s">
        <v>2919</v>
      </c>
      <c r="F3654" s="2" t="s">
        <v>2917</v>
      </c>
      <c r="G3654" s="2">
        <f>ROWS(tbl_orders_raw[])</f>
        <v>5000</v>
      </c>
      <c r="H3654" s="2" t="str">
        <f>_xlfn.XLOOKUP(tbl_orders_raw[[#This Row],[customer_id]],tbl_customers[customer_id],tbl_customers[customer_id],"Not Found")</f>
        <v>CUST01014</v>
      </c>
      <c r="I3654" s="7">
        <f>MONTH(tbl_orders_raw[[#This Row],[order_date]])</f>
        <v>5</v>
      </c>
      <c r="J3654" s="7">
        <f>YEAR(tbl_orders_raw[[#This Row],[order_date]])</f>
        <v>2025</v>
      </c>
    </row>
    <row r="3655" spans="1:10" x14ac:dyDescent="0.3">
      <c r="A3655" s="2" t="s">
        <v>6580</v>
      </c>
      <c r="B3655" s="2" t="s">
        <v>1702</v>
      </c>
      <c r="C3655" s="3">
        <v>45532</v>
      </c>
      <c r="D3655" s="2" t="s">
        <v>2915</v>
      </c>
      <c r="E3655" s="2" t="s">
        <v>2939</v>
      </c>
      <c r="F3655" s="2" t="s">
        <v>2917</v>
      </c>
      <c r="G3655" s="2">
        <f>ROWS(tbl_orders_raw[])</f>
        <v>5000</v>
      </c>
      <c r="H3655" s="2" t="str">
        <f>_xlfn.XLOOKUP(tbl_orders_raw[[#This Row],[customer_id]],tbl_customers[customer_id],tbl_customers[customer_id],"Not Found")</f>
        <v>CUST00837</v>
      </c>
      <c r="I3655" s="7">
        <f>MONTH(tbl_orders_raw[[#This Row],[order_date]])</f>
        <v>8</v>
      </c>
      <c r="J3655" s="7">
        <f>YEAR(tbl_orders_raw[[#This Row],[order_date]])</f>
        <v>2024</v>
      </c>
    </row>
    <row r="3656" spans="1:10" x14ac:dyDescent="0.3">
      <c r="A3656" s="2" t="s">
        <v>6581</v>
      </c>
      <c r="B3656" s="2" t="s">
        <v>1762</v>
      </c>
      <c r="C3656" s="3">
        <v>45846</v>
      </c>
      <c r="D3656" s="2" t="s">
        <v>2915</v>
      </c>
      <c r="E3656" s="2" t="s">
        <v>2916</v>
      </c>
      <c r="F3656" s="2" t="s">
        <v>2917</v>
      </c>
      <c r="G3656" s="2">
        <f>ROWS(tbl_orders_raw[])</f>
        <v>5000</v>
      </c>
      <c r="H3656" s="2" t="str">
        <f>_xlfn.XLOOKUP(tbl_orders_raw[[#This Row],[customer_id]],tbl_customers[customer_id],tbl_customers[customer_id],"Not Found")</f>
        <v>CUST00867</v>
      </c>
      <c r="I3656" s="7">
        <f>MONTH(tbl_orders_raw[[#This Row],[order_date]])</f>
        <v>7</v>
      </c>
      <c r="J3656" s="7">
        <f>YEAR(tbl_orders_raw[[#This Row],[order_date]])</f>
        <v>2025</v>
      </c>
    </row>
    <row r="3657" spans="1:10" x14ac:dyDescent="0.3">
      <c r="A3657" s="2" t="s">
        <v>6582</v>
      </c>
      <c r="B3657" s="2" t="s">
        <v>660</v>
      </c>
      <c r="C3657" s="3">
        <v>45947</v>
      </c>
      <c r="D3657" s="2" t="s">
        <v>2925</v>
      </c>
      <c r="E3657" s="2" t="s">
        <v>2936</v>
      </c>
      <c r="F3657" s="2" t="s">
        <v>2917</v>
      </c>
      <c r="G3657" s="2">
        <f>ROWS(tbl_orders_raw[])</f>
        <v>5000</v>
      </c>
      <c r="H3657" s="2" t="str">
        <f>_xlfn.XLOOKUP(tbl_orders_raw[[#This Row],[customer_id]],tbl_customers[customer_id],tbl_customers[customer_id],"Not Found")</f>
        <v>CUST00316</v>
      </c>
      <c r="I3657" s="7">
        <f>MONTH(tbl_orders_raw[[#This Row],[order_date]])</f>
        <v>10</v>
      </c>
      <c r="J3657" s="7">
        <f>YEAR(tbl_orders_raw[[#This Row],[order_date]])</f>
        <v>2025</v>
      </c>
    </row>
    <row r="3658" spans="1:10" x14ac:dyDescent="0.3">
      <c r="A3658" s="2" t="s">
        <v>6583</v>
      </c>
      <c r="B3658" s="2" t="s">
        <v>834</v>
      </c>
      <c r="C3658" s="3">
        <v>45426</v>
      </c>
      <c r="D3658" s="2" t="s">
        <v>2915</v>
      </c>
      <c r="E3658" s="2" t="s">
        <v>2936</v>
      </c>
      <c r="F3658" s="2" t="s">
        <v>2917</v>
      </c>
      <c r="G3658" s="2">
        <f>ROWS(tbl_orders_raw[])</f>
        <v>5000</v>
      </c>
      <c r="H3658" s="2" t="str">
        <f>_xlfn.XLOOKUP(tbl_orders_raw[[#This Row],[customer_id]],tbl_customers[customer_id],tbl_customers[customer_id],"Not Found")</f>
        <v>CUST00403</v>
      </c>
      <c r="I3658" s="7">
        <f>MONTH(tbl_orders_raw[[#This Row],[order_date]])</f>
        <v>5</v>
      </c>
      <c r="J3658" s="7">
        <f>YEAR(tbl_orders_raw[[#This Row],[order_date]])</f>
        <v>2024</v>
      </c>
    </row>
    <row r="3659" spans="1:10" x14ac:dyDescent="0.3">
      <c r="A3659" s="2" t="s">
        <v>6584</v>
      </c>
      <c r="B3659" s="2" t="s">
        <v>140</v>
      </c>
      <c r="C3659" s="3">
        <v>45665</v>
      </c>
      <c r="D3659" s="2" t="s">
        <v>2915</v>
      </c>
      <c r="E3659" s="2" t="s">
        <v>2936</v>
      </c>
      <c r="F3659" s="2" t="s">
        <v>2917</v>
      </c>
      <c r="G3659" s="2">
        <f>ROWS(tbl_orders_raw[])</f>
        <v>5000</v>
      </c>
      <c r="H3659" s="2" t="str">
        <f>_xlfn.XLOOKUP(tbl_orders_raw[[#This Row],[customer_id]],tbl_customers[customer_id],tbl_customers[customer_id],"Not Found")</f>
        <v>CUST00056</v>
      </c>
      <c r="I3659" s="7">
        <f>MONTH(tbl_orders_raw[[#This Row],[order_date]])</f>
        <v>1</v>
      </c>
      <c r="J3659" s="7">
        <f>YEAR(tbl_orders_raw[[#This Row],[order_date]])</f>
        <v>2025</v>
      </c>
    </row>
    <row r="3660" spans="1:10" x14ac:dyDescent="0.3">
      <c r="A3660" s="2" t="s">
        <v>6585</v>
      </c>
      <c r="B3660" s="2" t="s">
        <v>1836</v>
      </c>
      <c r="C3660" s="3">
        <v>45361</v>
      </c>
      <c r="D3660" s="2" t="s">
        <v>2915</v>
      </c>
      <c r="E3660" s="2" t="s">
        <v>2919</v>
      </c>
      <c r="F3660" s="2" t="s">
        <v>2922</v>
      </c>
      <c r="G3660" s="2">
        <f>ROWS(tbl_orders_raw[])</f>
        <v>5000</v>
      </c>
      <c r="H3660" s="2" t="str">
        <f>_xlfn.XLOOKUP(tbl_orders_raw[[#This Row],[customer_id]],tbl_customers[customer_id],tbl_customers[customer_id],"Not Found")</f>
        <v>CUST00904</v>
      </c>
      <c r="I3660" s="7">
        <f>MONTH(tbl_orders_raw[[#This Row],[order_date]])</f>
        <v>3</v>
      </c>
      <c r="J3660" s="7">
        <f>YEAR(tbl_orders_raw[[#This Row],[order_date]])</f>
        <v>2024</v>
      </c>
    </row>
    <row r="3661" spans="1:10" x14ac:dyDescent="0.3">
      <c r="A3661" s="2" t="s">
        <v>6586</v>
      </c>
      <c r="B3661" s="2" t="s">
        <v>2064</v>
      </c>
      <c r="C3661" s="3">
        <v>45725</v>
      </c>
      <c r="D3661" s="2" t="s">
        <v>2925</v>
      </c>
      <c r="E3661" s="2" t="s">
        <v>2939</v>
      </c>
      <c r="F3661" s="2" t="s">
        <v>2917</v>
      </c>
      <c r="G3661" s="2">
        <f>ROWS(tbl_orders_raw[])</f>
        <v>5000</v>
      </c>
      <c r="H3661" s="2" t="str">
        <f>_xlfn.XLOOKUP(tbl_orders_raw[[#This Row],[customer_id]],tbl_customers[customer_id],tbl_customers[customer_id],"Not Found")</f>
        <v>CUST01018</v>
      </c>
      <c r="I3661" s="7">
        <f>MONTH(tbl_orders_raw[[#This Row],[order_date]])</f>
        <v>3</v>
      </c>
      <c r="J3661" s="7">
        <f>YEAR(tbl_orders_raw[[#This Row],[order_date]])</f>
        <v>2025</v>
      </c>
    </row>
    <row r="3662" spans="1:10" x14ac:dyDescent="0.3">
      <c r="A3662" s="2" t="s">
        <v>6587</v>
      </c>
      <c r="B3662" s="2" t="s">
        <v>1832</v>
      </c>
      <c r="C3662" s="3">
        <v>45831</v>
      </c>
      <c r="D3662" s="2" t="s">
        <v>2925</v>
      </c>
      <c r="E3662" s="2" t="s">
        <v>2939</v>
      </c>
      <c r="F3662" s="2" t="s">
        <v>2917</v>
      </c>
      <c r="G3662" s="2">
        <f>ROWS(tbl_orders_raw[])</f>
        <v>5000</v>
      </c>
      <c r="H3662" s="2" t="str">
        <f>_xlfn.XLOOKUP(tbl_orders_raw[[#This Row],[customer_id]],tbl_customers[customer_id],tbl_customers[customer_id],"Not Found")</f>
        <v>CUST00902</v>
      </c>
      <c r="I3662" s="7">
        <f>MONTH(tbl_orders_raw[[#This Row],[order_date]])</f>
        <v>6</v>
      </c>
      <c r="J3662" s="7">
        <f>YEAR(tbl_orders_raw[[#This Row],[order_date]])</f>
        <v>2025</v>
      </c>
    </row>
    <row r="3663" spans="1:10" x14ac:dyDescent="0.3">
      <c r="A3663" s="2" t="s">
        <v>6588</v>
      </c>
      <c r="B3663" s="2" t="s">
        <v>336</v>
      </c>
      <c r="C3663" s="3">
        <v>45601</v>
      </c>
      <c r="D3663" s="2" t="s">
        <v>2915</v>
      </c>
      <c r="E3663" s="2" t="s">
        <v>2921</v>
      </c>
      <c r="F3663" s="2" t="s">
        <v>2917</v>
      </c>
      <c r="G3663" s="2">
        <f>ROWS(tbl_orders_raw[])</f>
        <v>5000</v>
      </c>
      <c r="H3663" s="2" t="str">
        <f>_xlfn.XLOOKUP(tbl_orders_raw[[#This Row],[customer_id]],tbl_customers[customer_id],tbl_customers[customer_id],"Not Found")</f>
        <v>CUST00154</v>
      </c>
      <c r="I3663" s="7">
        <f>MONTH(tbl_orders_raw[[#This Row],[order_date]])</f>
        <v>11</v>
      </c>
      <c r="J3663" s="7">
        <f>YEAR(tbl_orders_raw[[#This Row],[order_date]])</f>
        <v>2024</v>
      </c>
    </row>
    <row r="3664" spans="1:10" x14ac:dyDescent="0.3">
      <c r="A3664" s="2" t="s">
        <v>6589</v>
      </c>
      <c r="B3664" s="2" t="s">
        <v>1116</v>
      </c>
      <c r="C3664" s="3">
        <v>45872</v>
      </c>
      <c r="D3664" s="2" t="s">
        <v>2915</v>
      </c>
      <c r="E3664" s="2" t="s">
        <v>2939</v>
      </c>
      <c r="F3664" s="2" t="s">
        <v>2917</v>
      </c>
      <c r="G3664" s="2">
        <f>ROWS(tbl_orders_raw[])</f>
        <v>5000</v>
      </c>
      <c r="H3664" s="2" t="str">
        <f>_xlfn.XLOOKUP(tbl_orders_raw[[#This Row],[customer_id]],tbl_customers[customer_id],tbl_customers[customer_id],"Not Found")</f>
        <v>CUST00544</v>
      </c>
      <c r="I3664" s="7">
        <f>MONTH(tbl_orders_raw[[#This Row],[order_date]])</f>
        <v>8</v>
      </c>
      <c r="J3664" s="7">
        <f>YEAR(tbl_orders_raw[[#This Row],[order_date]])</f>
        <v>2025</v>
      </c>
    </row>
    <row r="3665" spans="1:10" x14ac:dyDescent="0.3">
      <c r="A3665" s="2" t="s">
        <v>6590</v>
      </c>
      <c r="B3665" s="2" t="s">
        <v>1526</v>
      </c>
      <c r="C3665" s="3">
        <v>46055</v>
      </c>
      <c r="D3665" s="2" t="s">
        <v>2915</v>
      </c>
      <c r="E3665" s="2" t="s">
        <v>2919</v>
      </c>
      <c r="F3665" s="2" t="s">
        <v>2917</v>
      </c>
      <c r="G3665" s="2">
        <f>ROWS(tbl_orders_raw[])</f>
        <v>5000</v>
      </c>
      <c r="H3665" s="2" t="str">
        <f>_xlfn.XLOOKUP(tbl_orders_raw[[#This Row],[customer_id]],tbl_customers[customer_id],tbl_customers[customer_id],"Not Found")</f>
        <v>CUST00749</v>
      </c>
      <c r="I3665" s="7">
        <f>MONTH(tbl_orders_raw[[#This Row],[order_date]])</f>
        <v>2</v>
      </c>
      <c r="J3665" s="7">
        <f>YEAR(tbl_orders_raw[[#This Row],[order_date]])</f>
        <v>2026</v>
      </c>
    </row>
    <row r="3666" spans="1:10" x14ac:dyDescent="0.3">
      <c r="A3666" s="2" t="s">
        <v>6591</v>
      </c>
      <c r="B3666" s="2" t="s">
        <v>1944</v>
      </c>
      <c r="C3666" s="3">
        <v>46253</v>
      </c>
      <c r="D3666" s="2" t="s">
        <v>2925</v>
      </c>
      <c r="E3666" s="2" t="s">
        <v>2939</v>
      </c>
      <c r="F3666" s="2" t="s">
        <v>2917</v>
      </c>
      <c r="G3666" s="2">
        <f>ROWS(tbl_orders_raw[])</f>
        <v>5000</v>
      </c>
      <c r="H3666" s="2" t="str">
        <f>_xlfn.XLOOKUP(tbl_orders_raw[[#This Row],[customer_id]],tbl_customers[customer_id],tbl_customers[customer_id],"Not Found")</f>
        <v>CUST00958</v>
      </c>
      <c r="I3666" s="7">
        <f>MONTH(tbl_orders_raw[[#This Row],[order_date]])</f>
        <v>8</v>
      </c>
      <c r="J3666" s="7">
        <f>YEAR(tbl_orders_raw[[#This Row],[order_date]])</f>
        <v>2026</v>
      </c>
    </row>
    <row r="3667" spans="1:10" x14ac:dyDescent="0.3">
      <c r="A3667" s="2" t="s">
        <v>6592</v>
      </c>
      <c r="B3667" s="2" t="s">
        <v>356</v>
      </c>
      <c r="C3667" s="3">
        <v>45878</v>
      </c>
      <c r="D3667" s="2" t="s">
        <v>2925</v>
      </c>
      <c r="E3667" s="2" t="s">
        <v>2936</v>
      </c>
      <c r="F3667" s="2" t="s">
        <v>2917</v>
      </c>
      <c r="G3667" s="2">
        <f>ROWS(tbl_orders_raw[])</f>
        <v>5000</v>
      </c>
      <c r="H3667" s="2" t="str">
        <f>_xlfn.XLOOKUP(tbl_orders_raw[[#This Row],[customer_id]],tbl_customers[customer_id],tbl_customers[customer_id],"Not Found")</f>
        <v>CUST00164</v>
      </c>
      <c r="I3667" s="7">
        <f>MONTH(tbl_orders_raw[[#This Row],[order_date]])</f>
        <v>8</v>
      </c>
      <c r="J3667" s="7">
        <f>YEAR(tbl_orders_raw[[#This Row],[order_date]])</f>
        <v>2025</v>
      </c>
    </row>
    <row r="3668" spans="1:10" x14ac:dyDescent="0.3">
      <c r="A3668" s="2" t="s">
        <v>6593</v>
      </c>
      <c r="B3668" s="2" t="s">
        <v>1658</v>
      </c>
      <c r="C3668" s="3">
        <v>45836</v>
      </c>
      <c r="D3668" s="2" t="s">
        <v>2915</v>
      </c>
      <c r="E3668" s="2" t="s">
        <v>2919</v>
      </c>
      <c r="F3668" s="2" t="s">
        <v>2917</v>
      </c>
      <c r="G3668" s="2">
        <f>ROWS(tbl_orders_raw[])</f>
        <v>5000</v>
      </c>
      <c r="H3668" s="2" t="str">
        <f>_xlfn.XLOOKUP(tbl_orders_raw[[#This Row],[customer_id]],tbl_customers[customer_id],tbl_customers[customer_id],"Not Found")</f>
        <v>CUST00815</v>
      </c>
      <c r="I3668" s="7">
        <f>MONTH(tbl_orders_raw[[#This Row],[order_date]])</f>
        <v>6</v>
      </c>
      <c r="J3668" s="7">
        <f>YEAR(tbl_orders_raw[[#This Row],[order_date]])</f>
        <v>2025</v>
      </c>
    </row>
    <row r="3669" spans="1:10" x14ac:dyDescent="0.3">
      <c r="A3669" s="2" t="s">
        <v>6594</v>
      </c>
      <c r="B3669" s="2" t="s">
        <v>1686</v>
      </c>
      <c r="C3669" s="3">
        <v>46027</v>
      </c>
      <c r="D3669" s="2" t="s">
        <v>2925</v>
      </c>
      <c r="E3669" s="2" t="s">
        <v>2939</v>
      </c>
      <c r="F3669" s="2" t="s">
        <v>2917</v>
      </c>
      <c r="G3669" s="2">
        <f>ROWS(tbl_orders_raw[])</f>
        <v>5000</v>
      </c>
      <c r="H3669" s="2" t="str">
        <f>_xlfn.XLOOKUP(tbl_orders_raw[[#This Row],[customer_id]],tbl_customers[customer_id],tbl_customers[customer_id],"Not Found")</f>
        <v>CUST00829</v>
      </c>
      <c r="I3669" s="7">
        <f>MONTH(tbl_orders_raw[[#This Row],[order_date]])</f>
        <v>1</v>
      </c>
      <c r="J3669" s="7">
        <f>YEAR(tbl_orders_raw[[#This Row],[order_date]])</f>
        <v>2026</v>
      </c>
    </row>
    <row r="3670" spans="1:10" x14ac:dyDescent="0.3">
      <c r="A3670" s="2" t="s">
        <v>6595</v>
      </c>
      <c r="B3670" s="2" t="s">
        <v>2298</v>
      </c>
      <c r="C3670" s="3">
        <v>45418</v>
      </c>
      <c r="D3670" s="2" t="s">
        <v>2915</v>
      </c>
      <c r="E3670" s="2" t="s">
        <v>2936</v>
      </c>
      <c r="F3670" s="2" t="s">
        <v>2917</v>
      </c>
      <c r="G3670" s="2">
        <f>ROWS(tbl_orders_raw[])</f>
        <v>5000</v>
      </c>
      <c r="H3670" s="2" t="str">
        <f>_xlfn.XLOOKUP(tbl_orders_raw[[#This Row],[customer_id]],tbl_customers[customer_id],tbl_customers[customer_id],"Not Found")</f>
        <v>CUST01135</v>
      </c>
      <c r="I3670" s="7">
        <f>MONTH(tbl_orders_raw[[#This Row],[order_date]])</f>
        <v>5</v>
      </c>
      <c r="J3670" s="7">
        <f>YEAR(tbl_orders_raw[[#This Row],[order_date]])</f>
        <v>2024</v>
      </c>
    </row>
    <row r="3671" spans="1:10" x14ac:dyDescent="0.3">
      <c r="A3671" s="2" t="s">
        <v>6596</v>
      </c>
      <c r="B3671" s="2" t="s">
        <v>1110</v>
      </c>
      <c r="C3671" s="3">
        <v>45798</v>
      </c>
      <c r="D3671" s="2" t="s">
        <v>2925</v>
      </c>
      <c r="E3671" s="2" t="s">
        <v>2921</v>
      </c>
      <c r="F3671" s="2" t="s">
        <v>2917</v>
      </c>
      <c r="G3671" s="2">
        <f>ROWS(tbl_orders_raw[])</f>
        <v>5000</v>
      </c>
      <c r="H3671" s="2" t="str">
        <f>_xlfn.XLOOKUP(tbl_orders_raw[[#This Row],[customer_id]],tbl_customers[customer_id],tbl_customers[customer_id],"Not Found")</f>
        <v>CUST00541</v>
      </c>
      <c r="I3671" s="7">
        <f>MONTH(tbl_orders_raw[[#This Row],[order_date]])</f>
        <v>5</v>
      </c>
      <c r="J3671" s="7">
        <f>YEAR(tbl_orders_raw[[#This Row],[order_date]])</f>
        <v>2025</v>
      </c>
    </row>
    <row r="3672" spans="1:10" x14ac:dyDescent="0.3">
      <c r="A3672" s="2" t="s">
        <v>6597</v>
      </c>
      <c r="B3672" s="2" t="s">
        <v>1562</v>
      </c>
      <c r="C3672" s="3">
        <v>45299</v>
      </c>
      <c r="D3672" s="2" t="s">
        <v>2925</v>
      </c>
      <c r="E3672" s="2" t="s">
        <v>2916</v>
      </c>
      <c r="F3672" s="2" t="s">
        <v>2917</v>
      </c>
      <c r="G3672" s="2">
        <f>ROWS(tbl_orders_raw[])</f>
        <v>5000</v>
      </c>
      <c r="H3672" s="2" t="str">
        <f>_xlfn.XLOOKUP(tbl_orders_raw[[#This Row],[customer_id]],tbl_customers[customer_id],tbl_customers[customer_id],"Not Found")</f>
        <v>CUST00767</v>
      </c>
      <c r="I3672" s="7">
        <f>MONTH(tbl_orders_raw[[#This Row],[order_date]])</f>
        <v>1</v>
      </c>
      <c r="J3672" s="7">
        <f>YEAR(tbl_orders_raw[[#This Row],[order_date]])</f>
        <v>2024</v>
      </c>
    </row>
    <row r="3673" spans="1:10" x14ac:dyDescent="0.3">
      <c r="A3673" s="2" t="s">
        <v>6598</v>
      </c>
      <c r="B3673" s="2" t="s">
        <v>1988</v>
      </c>
      <c r="C3673" s="3">
        <v>45540</v>
      </c>
      <c r="D3673" s="2" t="s">
        <v>2925</v>
      </c>
      <c r="E3673" s="2" t="s">
        <v>2934</v>
      </c>
      <c r="F3673" s="2" t="s">
        <v>2917</v>
      </c>
      <c r="G3673" s="2">
        <f>ROWS(tbl_orders_raw[])</f>
        <v>5000</v>
      </c>
      <c r="H3673" s="2" t="str">
        <f>_xlfn.XLOOKUP(tbl_orders_raw[[#This Row],[customer_id]],tbl_customers[customer_id],tbl_customers[customer_id],"Not Found")</f>
        <v>CUST00980</v>
      </c>
      <c r="I3673" s="7">
        <f>MONTH(tbl_orders_raw[[#This Row],[order_date]])</f>
        <v>9</v>
      </c>
      <c r="J3673" s="7">
        <f>YEAR(tbl_orders_raw[[#This Row],[order_date]])</f>
        <v>2024</v>
      </c>
    </row>
    <row r="3674" spans="1:10" x14ac:dyDescent="0.3">
      <c r="A3674" s="2" t="s">
        <v>6599</v>
      </c>
      <c r="B3674" s="2" t="s">
        <v>1030</v>
      </c>
      <c r="C3674" s="3">
        <v>45563</v>
      </c>
      <c r="D3674" s="2" t="s">
        <v>2925</v>
      </c>
      <c r="E3674" s="2" t="s">
        <v>2934</v>
      </c>
      <c r="F3674" s="2" t="s">
        <v>2917</v>
      </c>
      <c r="G3674" s="2">
        <f>ROWS(tbl_orders_raw[])</f>
        <v>5000</v>
      </c>
      <c r="H3674" s="2" t="str">
        <f>_xlfn.XLOOKUP(tbl_orders_raw[[#This Row],[customer_id]],tbl_customers[customer_id],tbl_customers[customer_id],"Not Found")</f>
        <v>CUST00501</v>
      </c>
      <c r="I3674" s="7">
        <f>MONTH(tbl_orders_raw[[#This Row],[order_date]])</f>
        <v>9</v>
      </c>
      <c r="J3674" s="7">
        <f>YEAR(tbl_orders_raw[[#This Row],[order_date]])</f>
        <v>2024</v>
      </c>
    </row>
    <row r="3675" spans="1:10" x14ac:dyDescent="0.3">
      <c r="A3675" s="2" t="s">
        <v>6600</v>
      </c>
      <c r="B3675" s="2" t="s">
        <v>700</v>
      </c>
      <c r="C3675" s="3">
        <v>45482</v>
      </c>
      <c r="D3675" s="2" t="s">
        <v>2915</v>
      </c>
      <c r="E3675" s="2" t="s">
        <v>2939</v>
      </c>
      <c r="F3675" s="2" t="s">
        <v>2917</v>
      </c>
      <c r="G3675" s="2">
        <f>ROWS(tbl_orders_raw[])</f>
        <v>5000</v>
      </c>
      <c r="H3675" s="2" t="str">
        <f>_xlfn.XLOOKUP(tbl_orders_raw[[#This Row],[customer_id]],tbl_customers[customer_id],tbl_customers[customer_id],"Not Found")</f>
        <v>CUST00336</v>
      </c>
      <c r="I3675" s="7">
        <f>MONTH(tbl_orders_raw[[#This Row],[order_date]])</f>
        <v>7</v>
      </c>
      <c r="J3675" s="7">
        <f>YEAR(tbl_orders_raw[[#This Row],[order_date]])</f>
        <v>2024</v>
      </c>
    </row>
    <row r="3676" spans="1:10" x14ac:dyDescent="0.3">
      <c r="A3676" s="2" t="s">
        <v>6601</v>
      </c>
      <c r="B3676" s="2" t="s">
        <v>806</v>
      </c>
      <c r="C3676" s="3">
        <v>45514</v>
      </c>
      <c r="D3676" s="2" t="s">
        <v>2925</v>
      </c>
      <c r="E3676" s="2" t="s">
        <v>2916</v>
      </c>
      <c r="F3676" s="2" t="s">
        <v>2917</v>
      </c>
      <c r="G3676" s="2">
        <f>ROWS(tbl_orders_raw[])</f>
        <v>5000</v>
      </c>
      <c r="H3676" s="2" t="str">
        <f>_xlfn.XLOOKUP(tbl_orders_raw[[#This Row],[customer_id]],tbl_customers[customer_id],tbl_customers[customer_id],"Not Found")</f>
        <v>CUST00389</v>
      </c>
      <c r="I3676" s="7">
        <f>MONTH(tbl_orders_raw[[#This Row],[order_date]])</f>
        <v>8</v>
      </c>
      <c r="J3676" s="7">
        <f>YEAR(tbl_orders_raw[[#This Row],[order_date]])</f>
        <v>2024</v>
      </c>
    </row>
    <row r="3677" spans="1:10" x14ac:dyDescent="0.3">
      <c r="A3677" s="2" t="s">
        <v>6602</v>
      </c>
      <c r="B3677" s="2" t="s">
        <v>1992</v>
      </c>
      <c r="C3677" s="3">
        <v>46007</v>
      </c>
      <c r="D3677" s="2" t="s">
        <v>2915</v>
      </c>
      <c r="E3677" s="2" t="s">
        <v>2919</v>
      </c>
      <c r="F3677" s="2" t="s">
        <v>2917</v>
      </c>
      <c r="G3677" s="2">
        <f>ROWS(tbl_orders_raw[])</f>
        <v>5000</v>
      </c>
      <c r="H3677" s="2" t="str">
        <f>_xlfn.XLOOKUP(tbl_orders_raw[[#This Row],[customer_id]],tbl_customers[customer_id],tbl_customers[customer_id],"Not Found")</f>
        <v>CUST00982</v>
      </c>
      <c r="I3677" s="7">
        <f>MONTH(tbl_orders_raw[[#This Row],[order_date]])</f>
        <v>12</v>
      </c>
      <c r="J3677" s="7">
        <f>YEAR(tbl_orders_raw[[#This Row],[order_date]])</f>
        <v>2025</v>
      </c>
    </row>
    <row r="3678" spans="1:10" x14ac:dyDescent="0.3">
      <c r="A3678" s="2" t="s">
        <v>6603</v>
      </c>
      <c r="B3678" s="2" t="s">
        <v>1688</v>
      </c>
      <c r="C3678" s="3">
        <v>46173</v>
      </c>
      <c r="D3678" s="2" t="s">
        <v>2915</v>
      </c>
      <c r="E3678" s="2" t="s">
        <v>2916</v>
      </c>
      <c r="F3678" s="2" t="s">
        <v>2941</v>
      </c>
      <c r="G3678" s="2">
        <f>ROWS(tbl_orders_raw[])</f>
        <v>5000</v>
      </c>
      <c r="H3678" s="2" t="str">
        <f>_xlfn.XLOOKUP(tbl_orders_raw[[#This Row],[customer_id]],tbl_customers[customer_id],tbl_customers[customer_id],"Not Found")</f>
        <v>CUST00830</v>
      </c>
      <c r="I3678" s="7">
        <f>MONTH(tbl_orders_raw[[#This Row],[order_date]])</f>
        <v>5</v>
      </c>
      <c r="J3678" s="7">
        <f>YEAR(tbl_orders_raw[[#This Row],[order_date]])</f>
        <v>2026</v>
      </c>
    </row>
    <row r="3679" spans="1:10" x14ac:dyDescent="0.3">
      <c r="A3679" s="2" t="s">
        <v>6604</v>
      </c>
      <c r="B3679" s="2" t="s">
        <v>576</v>
      </c>
      <c r="C3679" s="3">
        <v>46235</v>
      </c>
      <c r="D3679" s="2" t="s">
        <v>2915</v>
      </c>
      <c r="E3679" s="2" t="s">
        <v>2919</v>
      </c>
      <c r="F3679" s="2" t="s">
        <v>2917</v>
      </c>
      <c r="G3679" s="2">
        <f>ROWS(tbl_orders_raw[])</f>
        <v>5000</v>
      </c>
      <c r="H3679" s="2" t="str">
        <f>_xlfn.XLOOKUP(tbl_orders_raw[[#This Row],[customer_id]],tbl_customers[customer_id],tbl_customers[customer_id],"Not Found")</f>
        <v>CUST00274</v>
      </c>
      <c r="I3679" s="7">
        <f>MONTH(tbl_orders_raw[[#This Row],[order_date]])</f>
        <v>8</v>
      </c>
      <c r="J3679" s="7">
        <f>YEAR(tbl_orders_raw[[#This Row],[order_date]])</f>
        <v>2026</v>
      </c>
    </row>
    <row r="3680" spans="1:10" x14ac:dyDescent="0.3">
      <c r="A3680" s="2" t="s">
        <v>6605</v>
      </c>
      <c r="B3680" s="2" t="s">
        <v>1914</v>
      </c>
      <c r="C3680" s="3">
        <v>46249</v>
      </c>
      <c r="D3680" s="2" t="s">
        <v>2915</v>
      </c>
      <c r="E3680" s="2" t="s">
        <v>2934</v>
      </c>
      <c r="F3680" s="2" t="s">
        <v>2917</v>
      </c>
      <c r="G3680" s="2">
        <f>ROWS(tbl_orders_raw[])</f>
        <v>5000</v>
      </c>
      <c r="H3680" s="2" t="str">
        <f>_xlfn.XLOOKUP(tbl_orders_raw[[#This Row],[customer_id]],tbl_customers[customer_id],tbl_customers[customer_id],"Not Found")</f>
        <v>CUST00943</v>
      </c>
      <c r="I3680" s="7">
        <f>MONTH(tbl_orders_raw[[#This Row],[order_date]])</f>
        <v>8</v>
      </c>
      <c r="J3680" s="7">
        <f>YEAR(tbl_orders_raw[[#This Row],[order_date]])</f>
        <v>2026</v>
      </c>
    </row>
    <row r="3681" spans="1:10" x14ac:dyDescent="0.3">
      <c r="A3681" s="2" t="s">
        <v>6606</v>
      </c>
      <c r="B3681" s="2" t="s">
        <v>706</v>
      </c>
      <c r="C3681" s="3">
        <v>45556</v>
      </c>
      <c r="D3681" s="2" t="s">
        <v>2915</v>
      </c>
      <c r="E3681" s="2" t="s">
        <v>2936</v>
      </c>
      <c r="F3681" s="2" t="s">
        <v>2917</v>
      </c>
      <c r="G3681" s="2">
        <f>ROWS(tbl_orders_raw[])</f>
        <v>5000</v>
      </c>
      <c r="H3681" s="2" t="str">
        <f>_xlfn.XLOOKUP(tbl_orders_raw[[#This Row],[customer_id]],tbl_customers[customer_id],tbl_customers[customer_id],"Not Found")</f>
        <v>CUST00339</v>
      </c>
      <c r="I3681" s="7">
        <f>MONTH(tbl_orders_raw[[#This Row],[order_date]])</f>
        <v>9</v>
      </c>
      <c r="J3681" s="7">
        <f>YEAR(tbl_orders_raw[[#This Row],[order_date]])</f>
        <v>2024</v>
      </c>
    </row>
    <row r="3682" spans="1:10" x14ac:dyDescent="0.3">
      <c r="A3682" s="2" t="s">
        <v>6607</v>
      </c>
      <c r="B3682" s="2" t="s">
        <v>682</v>
      </c>
      <c r="C3682" s="3">
        <v>46018</v>
      </c>
      <c r="D3682" s="2" t="s">
        <v>2915</v>
      </c>
      <c r="E3682" s="2" t="s">
        <v>2921</v>
      </c>
      <c r="F3682" s="2" t="s">
        <v>2917</v>
      </c>
      <c r="G3682" s="2">
        <f>ROWS(tbl_orders_raw[])</f>
        <v>5000</v>
      </c>
      <c r="H3682" s="2" t="str">
        <f>_xlfn.XLOOKUP(tbl_orders_raw[[#This Row],[customer_id]],tbl_customers[customer_id],tbl_customers[customer_id],"Not Found")</f>
        <v>CUST00327</v>
      </c>
      <c r="I3682" s="7">
        <f>MONTH(tbl_orders_raw[[#This Row],[order_date]])</f>
        <v>12</v>
      </c>
      <c r="J3682" s="7">
        <f>YEAR(tbl_orders_raw[[#This Row],[order_date]])</f>
        <v>2025</v>
      </c>
    </row>
    <row r="3683" spans="1:10" x14ac:dyDescent="0.3">
      <c r="A3683" s="2" t="s">
        <v>6608</v>
      </c>
      <c r="B3683" s="2" t="s">
        <v>220</v>
      </c>
      <c r="C3683" s="3">
        <v>45436</v>
      </c>
      <c r="D3683" s="2" t="s">
        <v>2915</v>
      </c>
      <c r="E3683" s="2" t="s">
        <v>2919</v>
      </c>
      <c r="F3683" s="2" t="s">
        <v>2917</v>
      </c>
      <c r="G3683" s="2">
        <f>ROWS(tbl_orders_raw[])</f>
        <v>5000</v>
      </c>
      <c r="H3683" s="2" t="str">
        <f>_xlfn.XLOOKUP(tbl_orders_raw[[#This Row],[customer_id]],tbl_customers[customer_id],tbl_customers[customer_id],"Not Found")</f>
        <v>CUST00096</v>
      </c>
      <c r="I3683" s="7">
        <f>MONTH(tbl_orders_raw[[#This Row],[order_date]])</f>
        <v>5</v>
      </c>
      <c r="J3683" s="7">
        <f>YEAR(tbl_orders_raw[[#This Row],[order_date]])</f>
        <v>2024</v>
      </c>
    </row>
    <row r="3684" spans="1:10" x14ac:dyDescent="0.3">
      <c r="A3684" s="2" t="s">
        <v>6609</v>
      </c>
      <c r="B3684" s="2" t="s">
        <v>1058</v>
      </c>
      <c r="C3684" s="3">
        <v>45388</v>
      </c>
      <c r="D3684" s="2" t="s">
        <v>2925</v>
      </c>
      <c r="E3684" s="2" t="s">
        <v>2916</v>
      </c>
      <c r="F3684" s="2" t="s">
        <v>2917</v>
      </c>
      <c r="G3684" s="2">
        <f>ROWS(tbl_orders_raw[])</f>
        <v>5000</v>
      </c>
      <c r="H3684" s="2" t="str">
        <f>_xlfn.XLOOKUP(tbl_orders_raw[[#This Row],[customer_id]],tbl_customers[customer_id],tbl_customers[customer_id],"Not Found")</f>
        <v>CUST00515</v>
      </c>
      <c r="I3684" s="7">
        <f>MONTH(tbl_orders_raw[[#This Row],[order_date]])</f>
        <v>4</v>
      </c>
      <c r="J3684" s="7">
        <f>YEAR(tbl_orders_raw[[#This Row],[order_date]])</f>
        <v>2024</v>
      </c>
    </row>
    <row r="3685" spans="1:10" x14ac:dyDescent="0.3">
      <c r="A3685" s="2" t="s">
        <v>6610</v>
      </c>
      <c r="B3685" s="2" t="s">
        <v>962</v>
      </c>
      <c r="C3685" s="3">
        <v>45485</v>
      </c>
      <c r="D3685" s="2" t="s">
        <v>2925</v>
      </c>
      <c r="E3685" s="2" t="s">
        <v>2916</v>
      </c>
      <c r="F3685" s="2" t="s">
        <v>2917</v>
      </c>
      <c r="G3685" s="2">
        <f>ROWS(tbl_orders_raw[])</f>
        <v>5000</v>
      </c>
      <c r="H3685" s="2" t="str">
        <f>_xlfn.XLOOKUP(tbl_orders_raw[[#This Row],[customer_id]],tbl_customers[customer_id],tbl_customers[customer_id],"Not Found")</f>
        <v>CUST00467</v>
      </c>
      <c r="I3685" s="7">
        <f>MONTH(tbl_orders_raw[[#This Row],[order_date]])</f>
        <v>7</v>
      </c>
      <c r="J3685" s="7">
        <f>YEAR(tbl_orders_raw[[#This Row],[order_date]])</f>
        <v>2024</v>
      </c>
    </row>
    <row r="3686" spans="1:10" x14ac:dyDescent="0.3">
      <c r="A3686" s="2" t="s">
        <v>6611</v>
      </c>
      <c r="B3686" s="2" t="s">
        <v>900</v>
      </c>
      <c r="C3686" s="3">
        <v>45433</v>
      </c>
      <c r="D3686" s="2" t="s">
        <v>2928</v>
      </c>
      <c r="E3686" s="2" t="s">
        <v>2939</v>
      </c>
      <c r="F3686" s="2" t="s">
        <v>2917</v>
      </c>
      <c r="G3686" s="2">
        <f>ROWS(tbl_orders_raw[])</f>
        <v>5000</v>
      </c>
      <c r="H3686" s="2" t="str">
        <f>_xlfn.XLOOKUP(tbl_orders_raw[[#This Row],[customer_id]],tbl_customers[customer_id],tbl_customers[customer_id],"Not Found")</f>
        <v>CUST00436</v>
      </c>
      <c r="I3686" s="7">
        <f>MONTH(tbl_orders_raw[[#This Row],[order_date]])</f>
        <v>5</v>
      </c>
      <c r="J3686" s="7">
        <f>YEAR(tbl_orders_raw[[#This Row],[order_date]])</f>
        <v>2024</v>
      </c>
    </row>
    <row r="3687" spans="1:10" x14ac:dyDescent="0.3">
      <c r="A3687" s="2" t="s">
        <v>6612</v>
      </c>
      <c r="B3687" s="2" t="s">
        <v>2180</v>
      </c>
      <c r="C3687" s="3">
        <v>45897</v>
      </c>
      <c r="D3687" s="2" t="s">
        <v>2915</v>
      </c>
      <c r="E3687" s="2" t="s">
        <v>2921</v>
      </c>
      <c r="F3687" s="2" t="s">
        <v>2917</v>
      </c>
      <c r="G3687" s="2">
        <f>ROWS(tbl_orders_raw[])</f>
        <v>5000</v>
      </c>
      <c r="H3687" s="2" t="str">
        <f>_xlfn.XLOOKUP(tbl_orders_raw[[#This Row],[customer_id]],tbl_customers[customer_id],tbl_customers[customer_id],"Not Found")</f>
        <v>CUST01076</v>
      </c>
      <c r="I3687" s="7">
        <f>MONTH(tbl_orders_raw[[#This Row],[order_date]])</f>
        <v>8</v>
      </c>
      <c r="J3687" s="7">
        <f>YEAR(tbl_orders_raw[[#This Row],[order_date]])</f>
        <v>2025</v>
      </c>
    </row>
    <row r="3688" spans="1:10" x14ac:dyDescent="0.3">
      <c r="A3688" s="2" t="s">
        <v>6613</v>
      </c>
      <c r="B3688" s="2" t="s">
        <v>1386</v>
      </c>
      <c r="C3688" s="3">
        <v>45786</v>
      </c>
      <c r="D3688" s="2" t="s">
        <v>2925</v>
      </c>
      <c r="E3688" s="2" t="s">
        <v>2936</v>
      </c>
      <c r="F3688" s="2" t="s">
        <v>2917</v>
      </c>
      <c r="G3688" s="2">
        <f>ROWS(tbl_orders_raw[])</f>
        <v>5000</v>
      </c>
      <c r="H3688" s="2" t="str">
        <f>_xlfn.XLOOKUP(tbl_orders_raw[[#This Row],[customer_id]],tbl_customers[customer_id],tbl_customers[customer_id],"Not Found")</f>
        <v>CUST00679</v>
      </c>
      <c r="I3688" s="7">
        <f>MONTH(tbl_orders_raw[[#This Row],[order_date]])</f>
        <v>5</v>
      </c>
      <c r="J3688" s="7">
        <f>YEAR(tbl_orders_raw[[#This Row],[order_date]])</f>
        <v>2025</v>
      </c>
    </row>
    <row r="3689" spans="1:10" x14ac:dyDescent="0.3">
      <c r="A3689" s="2" t="s">
        <v>6614</v>
      </c>
      <c r="B3689" s="2" t="s">
        <v>1430</v>
      </c>
      <c r="C3689" s="3">
        <v>45567</v>
      </c>
      <c r="D3689" s="2" t="s">
        <v>2915</v>
      </c>
      <c r="E3689" s="2" t="s">
        <v>2939</v>
      </c>
      <c r="F3689" s="2" t="s">
        <v>2941</v>
      </c>
      <c r="G3689" s="2">
        <f>ROWS(tbl_orders_raw[])</f>
        <v>5000</v>
      </c>
      <c r="H3689" s="2" t="str">
        <f>_xlfn.XLOOKUP(tbl_orders_raw[[#This Row],[customer_id]],tbl_customers[customer_id],tbl_customers[customer_id],"Not Found")</f>
        <v>CUST00701</v>
      </c>
      <c r="I3689" s="7">
        <f>MONTH(tbl_orders_raw[[#This Row],[order_date]])</f>
        <v>10</v>
      </c>
      <c r="J3689" s="7">
        <f>YEAR(tbl_orders_raw[[#This Row],[order_date]])</f>
        <v>2024</v>
      </c>
    </row>
    <row r="3690" spans="1:10" x14ac:dyDescent="0.3">
      <c r="A3690" s="2" t="s">
        <v>6615</v>
      </c>
      <c r="B3690" s="2" t="s">
        <v>1354</v>
      </c>
      <c r="C3690" s="3">
        <v>45745</v>
      </c>
      <c r="D3690" s="2" t="s">
        <v>2915</v>
      </c>
      <c r="E3690" s="2" t="s">
        <v>2919</v>
      </c>
      <c r="F3690" s="2" t="s">
        <v>2917</v>
      </c>
      <c r="G3690" s="2">
        <f>ROWS(tbl_orders_raw[])</f>
        <v>5000</v>
      </c>
      <c r="H3690" s="2" t="str">
        <f>_xlfn.XLOOKUP(tbl_orders_raw[[#This Row],[customer_id]],tbl_customers[customer_id],tbl_customers[customer_id],"Not Found")</f>
        <v>CUST00663</v>
      </c>
      <c r="I3690" s="7">
        <f>MONTH(tbl_orders_raw[[#This Row],[order_date]])</f>
        <v>3</v>
      </c>
      <c r="J3690" s="7">
        <f>YEAR(tbl_orders_raw[[#This Row],[order_date]])</f>
        <v>2025</v>
      </c>
    </row>
    <row r="3691" spans="1:10" x14ac:dyDescent="0.3">
      <c r="A3691" s="2" t="s">
        <v>6616</v>
      </c>
      <c r="B3691" s="2" t="s">
        <v>2286</v>
      </c>
      <c r="C3691" s="3">
        <v>45498</v>
      </c>
      <c r="D3691" s="2" t="s">
        <v>2928</v>
      </c>
      <c r="E3691" s="2" t="s">
        <v>2916</v>
      </c>
      <c r="F3691" s="2" t="s">
        <v>2917</v>
      </c>
      <c r="G3691" s="2">
        <f>ROWS(tbl_orders_raw[])</f>
        <v>5000</v>
      </c>
      <c r="H3691" s="2" t="str">
        <f>_xlfn.XLOOKUP(tbl_orders_raw[[#This Row],[customer_id]],tbl_customers[customer_id],tbl_customers[customer_id],"Not Found")</f>
        <v>CUST01129</v>
      </c>
      <c r="I3691" s="7">
        <f>MONTH(tbl_orders_raw[[#This Row],[order_date]])</f>
        <v>7</v>
      </c>
      <c r="J3691" s="7">
        <f>YEAR(tbl_orders_raw[[#This Row],[order_date]])</f>
        <v>2024</v>
      </c>
    </row>
    <row r="3692" spans="1:10" x14ac:dyDescent="0.3">
      <c r="A3692" s="2" t="s">
        <v>6617</v>
      </c>
      <c r="B3692" s="2" t="s">
        <v>1640</v>
      </c>
      <c r="C3692" s="3">
        <v>46144</v>
      </c>
      <c r="D3692" s="2" t="s">
        <v>2925</v>
      </c>
      <c r="E3692" s="2" t="s">
        <v>2936</v>
      </c>
      <c r="F3692" s="2" t="s">
        <v>2917</v>
      </c>
      <c r="G3692" s="2">
        <f>ROWS(tbl_orders_raw[])</f>
        <v>5000</v>
      </c>
      <c r="H3692" s="2" t="str">
        <f>_xlfn.XLOOKUP(tbl_orders_raw[[#This Row],[customer_id]],tbl_customers[customer_id],tbl_customers[customer_id],"Not Found")</f>
        <v>CUST00806</v>
      </c>
      <c r="I3692" s="7">
        <f>MONTH(tbl_orders_raw[[#This Row],[order_date]])</f>
        <v>5</v>
      </c>
      <c r="J3692" s="7">
        <f>YEAR(tbl_orders_raw[[#This Row],[order_date]])</f>
        <v>2026</v>
      </c>
    </row>
    <row r="3693" spans="1:10" x14ac:dyDescent="0.3">
      <c r="A3693" s="2" t="s">
        <v>6618</v>
      </c>
      <c r="B3693" s="2" t="s">
        <v>784</v>
      </c>
      <c r="C3693" s="3">
        <v>45450</v>
      </c>
      <c r="D3693" s="2" t="s">
        <v>2925</v>
      </c>
      <c r="E3693" s="2" t="s">
        <v>2939</v>
      </c>
      <c r="F3693" s="2" t="s">
        <v>2917</v>
      </c>
      <c r="G3693" s="2">
        <f>ROWS(tbl_orders_raw[])</f>
        <v>5000</v>
      </c>
      <c r="H3693" s="2" t="str">
        <f>_xlfn.XLOOKUP(tbl_orders_raw[[#This Row],[customer_id]],tbl_customers[customer_id],tbl_customers[customer_id],"Not Found")</f>
        <v>CUST00378</v>
      </c>
      <c r="I3693" s="7">
        <f>MONTH(tbl_orders_raw[[#This Row],[order_date]])</f>
        <v>6</v>
      </c>
      <c r="J3693" s="7">
        <f>YEAR(tbl_orders_raw[[#This Row],[order_date]])</f>
        <v>2024</v>
      </c>
    </row>
    <row r="3694" spans="1:10" x14ac:dyDescent="0.3">
      <c r="A3694" s="2" t="s">
        <v>6619</v>
      </c>
      <c r="B3694" s="2" t="s">
        <v>646</v>
      </c>
      <c r="C3694" s="3">
        <v>46089</v>
      </c>
      <c r="D3694" s="2" t="s">
        <v>2928</v>
      </c>
      <c r="E3694" s="2" t="s">
        <v>2939</v>
      </c>
      <c r="F3694" s="2" t="s">
        <v>2917</v>
      </c>
      <c r="G3694" s="2">
        <f>ROWS(tbl_orders_raw[])</f>
        <v>5000</v>
      </c>
      <c r="H3694" s="2" t="str">
        <f>_xlfn.XLOOKUP(tbl_orders_raw[[#This Row],[customer_id]],tbl_customers[customer_id],tbl_customers[customer_id],"Not Found")</f>
        <v>CUST00309</v>
      </c>
      <c r="I3694" s="7">
        <f>MONTH(tbl_orders_raw[[#This Row],[order_date]])</f>
        <v>3</v>
      </c>
      <c r="J3694" s="7">
        <f>YEAR(tbl_orders_raw[[#This Row],[order_date]])</f>
        <v>2026</v>
      </c>
    </row>
    <row r="3695" spans="1:10" x14ac:dyDescent="0.3">
      <c r="A3695" s="2" t="s">
        <v>6620</v>
      </c>
      <c r="B3695" s="2" t="s">
        <v>864</v>
      </c>
      <c r="C3695" s="3">
        <v>45515</v>
      </c>
      <c r="D3695" s="2" t="s">
        <v>2928</v>
      </c>
      <c r="E3695" s="2" t="s">
        <v>2939</v>
      </c>
      <c r="F3695" s="2" t="s">
        <v>2917</v>
      </c>
      <c r="G3695" s="2">
        <f>ROWS(tbl_orders_raw[])</f>
        <v>5000</v>
      </c>
      <c r="H3695" s="2" t="str">
        <f>_xlfn.XLOOKUP(tbl_orders_raw[[#This Row],[customer_id]],tbl_customers[customer_id],tbl_customers[customer_id],"Not Found")</f>
        <v>CUST00418</v>
      </c>
      <c r="I3695" s="7">
        <f>MONTH(tbl_orders_raw[[#This Row],[order_date]])</f>
        <v>8</v>
      </c>
      <c r="J3695" s="7">
        <f>YEAR(tbl_orders_raw[[#This Row],[order_date]])</f>
        <v>2024</v>
      </c>
    </row>
    <row r="3696" spans="1:10" x14ac:dyDescent="0.3">
      <c r="A3696" s="2" t="s">
        <v>6621</v>
      </c>
      <c r="B3696" s="2" t="s">
        <v>168</v>
      </c>
      <c r="C3696" s="3">
        <v>46008</v>
      </c>
      <c r="D3696" s="2" t="s">
        <v>2928</v>
      </c>
      <c r="E3696" s="2" t="s">
        <v>2939</v>
      </c>
      <c r="F3696" s="2" t="s">
        <v>2917</v>
      </c>
      <c r="G3696" s="2">
        <f>ROWS(tbl_orders_raw[])</f>
        <v>5000</v>
      </c>
      <c r="H3696" s="2" t="str">
        <f>_xlfn.XLOOKUP(tbl_orders_raw[[#This Row],[customer_id]],tbl_customers[customer_id],tbl_customers[customer_id],"Not Found")</f>
        <v>CUST00070</v>
      </c>
      <c r="I3696" s="7">
        <f>MONTH(tbl_orders_raw[[#This Row],[order_date]])</f>
        <v>12</v>
      </c>
      <c r="J3696" s="7">
        <f>YEAR(tbl_orders_raw[[#This Row],[order_date]])</f>
        <v>2025</v>
      </c>
    </row>
    <row r="3697" spans="1:10" x14ac:dyDescent="0.3">
      <c r="A3697" s="2" t="s">
        <v>6622</v>
      </c>
      <c r="B3697" s="2" t="s">
        <v>144</v>
      </c>
      <c r="C3697" s="3">
        <v>45781</v>
      </c>
      <c r="D3697" s="2" t="s">
        <v>2928</v>
      </c>
      <c r="E3697" s="2" t="s">
        <v>2939</v>
      </c>
      <c r="F3697" s="2" t="s">
        <v>2917</v>
      </c>
      <c r="G3697" s="2">
        <f>ROWS(tbl_orders_raw[])</f>
        <v>5000</v>
      </c>
      <c r="H3697" s="2" t="str">
        <f>_xlfn.XLOOKUP(tbl_orders_raw[[#This Row],[customer_id]],tbl_customers[customer_id],tbl_customers[customer_id],"Not Found")</f>
        <v>CUST00058</v>
      </c>
      <c r="I3697" s="7">
        <f>MONTH(tbl_orders_raw[[#This Row],[order_date]])</f>
        <v>5</v>
      </c>
      <c r="J3697" s="7">
        <f>YEAR(tbl_orders_raw[[#This Row],[order_date]])</f>
        <v>2025</v>
      </c>
    </row>
    <row r="3698" spans="1:10" x14ac:dyDescent="0.3">
      <c r="A3698" s="2" t="s">
        <v>6623</v>
      </c>
      <c r="B3698" s="2" t="s">
        <v>244</v>
      </c>
      <c r="C3698" s="3">
        <v>45662</v>
      </c>
      <c r="D3698" s="2" t="s">
        <v>2915</v>
      </c>
      <c r="E3698" s="2" t="s">
        <v>2934</v>
      </c>
      <c r="F3698" s="2" t="s">
        <v>2917</v>
      </c>
      <c r="G3698" s="2">
        <f>ROWS(tbl_orders_raw[])</f>
        <v>5000</v>
      </c>
      <c r="H3698" s="2" t="str">
        <f>_xlfn.XLOOKUP(tbl_orders_raw[[#This Row],[customer_id]],tbl_customers[customer_id],tbl_customers[customer_id],"Not Found")</f>
        <v>CUST00108</v>
      </c>
      <c r="I3698" s="7">
        <f>MONTH(tbl_orders_raw[[#This Row],[order_date]])</f>
        <v>1</v>
      </c>
      <c r="J3698" s="7">
        <f>YEAR(tbl_orders_raw[[#This Row],[order_date]])</f>
        <v>2025</v>
      </c>
    </row>
    <row r="3699" spans="1:10" x14ac:dyDescent="0.3">
      <c r="A3699" s="2" t="s">
        <v>6624</v>
      </c>
      <c r="B3699" s="2" t="s">
        <v>724</v>
      </c>
      <c r="C3699" s="3">
        <v>45612</v>
      </c>
      <c r="D3699" s="2" t="s">
        <v>2925</v>
      </c>
      <c r="E3699" s="2" t="s">
        <v>2934</v>
      </c>
      <c r="F3699" s="2" t="s">
        <v>2917</v>
      </c>
      <c r="G3699" s="2">
        <f>ROWS(tbl_orders_raw[])</f>
        <v>5000</v>
      </c>
      <c r="H3699" s="2" t="str">
        <f>_xlfn.XLOOKUP(tbl_orders_raw[[#This Row],[customer_id]],tbl_customers[customer_id],tbl_customers[customer_id],"Not Found")</f>
        <v>CUST00348</v>
      </c>
      <c r="I3699" s="7">
        <f>MONTH(tbl_orders_raw[[#This Row],[order_date]])</f>
        <v>11</v>
      </c>
      <c r="J3699" s="7">
        <f>YEAR(tbl_orders_raw[[#This Row],[order_date]])</f>
        <v>2024</v>
      </c>
    </row>
    <row r="3700" spans="1:10" x14ac:dyDescent="0.3">
      <c r="A3700" s="2" t="s">
        <v>6625</v>
      </c>
      <c r="B3700" s="2" t="s">
        <v>376</v>
      </c>
      <c r="C3700" s="3">
        <v>45586</v>
      </c>
      <c r="D3700" s="2" t="s">
        <v>2925</v>
      </c>
      <c r="E3700" s="2" t="s">
        <v>2916</v>
      </c>
      <c r="F3700" s="2" t="s">
        <v>2917</v>
      </c>
      <c r="G3700" s="2">
        <f>ROWS(tbl_orders_raw[])</f>
        <v>5000</v>
      </c>
      <c r="H3700" s="2" t="str">
        <f>_xlfn.XLOOKUP(tbl_orders_raw[[#This Row],[customer_id]],tbl_customers[customer_id],tbl_customers[customer_id],"Not Found")</f>
        <v>CUST00174</v>
      </c>
      <c r="I3700" s="7">
        <f>MONTH(tbl_orders_raw[[#This Row],[order_date]])</f>
        <v>10</v>
      </c>
      <c r="J3700" s="7">
        <f>YEAR(tbl_orders_raw[[#This Row],[order_date]])</f>
        <v>2024</v>
      </c>
    </row>
    <row r="3701" spans="1:10" x14ac:dyDescent="0.3">
      <c r="A3701" s="2" t="s">
        <v>6626</v>
      </c>
      <c r="B3701" s="2" t="s">
        <v>1248</v>
      </c>
      <c r="C3701" s="3">
        <v>46017</v>
      </c>
      <c r="D3701" s="2" t="s">
        <v>2925</v>
      </c>
      <c r="E3701" s="2" t="s">
        <v>2916</v>
      </c>
      <c r="F3701" s="2" t="s">
        <v>2917</v>
      </c>
      <c r="G3701" s="2">
        <f>ROWS(tbl_orders_raw[])</f>
        <v>5000</v>
      </c>
      <c r="H3701" s="2" t="str">
        <f>_xlfn.XLOOKUP(tbl_orders_raw[[#This Row],[customer_id]],tbl_customers[customer_id],tbl_customers[customer_id],"Not Found")</f>
        <v>CUST00610</v>
      </c>
      <c r="I3701" s="7">
        <f>MONTH(tbl_orders_raw[[#This Row],[order_date]])</f>
        <v>12</v>
      </c>
      <c r="J3701" s="7">
        <f>YEAR(tbl_orders_raw[[#This Row],[order_date]])</f>
        <v>2025</v>
      </c>
    </row>
    <row r="3702" spans="1:10" x14ac:dyDescent="0.3">
      <c r="A3702" s="2" t="s">
        <v>6627</v>
      </c>
      <c r="B3702" s="2" t="s">
        <v>1808</v>
      </c>
      <c r="C3702" s="3">
        <v>45310</v>
      </c>
      <c r="D3702" s="2" t="s">
        <v>2915</v>
      </c>
      <c r="E3702" s="2" t="s">
        <v>2919</v>
      </c>
      <c r="F3702" s="2" t="s">
        <v>2917</v>
      </c>
      <c r="G3702" s="2">
        <f>ROWS(tbl_orders_raw[])</f>
        <v>5000</v>
      </c>
      <c r="H3702" s="2" t="str">
        <f>_xlfn.XLOOKUP(tbl_orders_raw[[#This Row],[customer_id]],tbl_customers[customer_id],tbl_customers[customer_id],"Not Found")</f>
        <v>CUST00890</v>
      </c>
      <c r="I3702" s="7">
        <f>MONTH(tbl_orders_raw[[#This Row],[order_date]])</f>
        <v>1</v>
      </c>
      <c r="J3702" s="7">
        <f>YEAR(tbl_orders_raw[[#This Row],[order_date]])</f>
        <v>2024</v>
      </c>
    </row>
    <row r="3703" spans="1:10" x14ac:dyDescent="0.3">
      <c r="A3703" s="2" t="s">
        <v>6628</v>
      </c>
      <c r="B3703" s="2" t="s">
        <v>1886</v>
      </c>
      <c r="C3703" s="3">
        <v>45730</v>
      </c>
      <c r="D3703" s="2" t="s">
        <v>2915</v>
      </c>
      <c r="E3703" s="2" t="s">
        <v>2939</v>
      </c>
      <c r="F3703" s="2" t="s">
        <v>2941</v>
      </c>
      <c r="G3703" s="2">
        <f>ROWS(tbl_orders_raw[])</f>
        <v>5000</v>
      </c>
      <c r="H3703" s="2" t="str">
        <f>_xlfn.XLOOKUP(tbl_orders_raw[[#This Row],[customer_id]],tbl_customers[customer_id],tbl_customers[customer_id],"Not Found")</f>
        <v>CUST00929</v>
      </c>
      <c r="I3703" s="7">
        <f>MONTH(tbl_orders_raw[[#This Row],[order_date]])</f>
        <v>3</v>
      </c>
      <c r="J3703" s="7">
        <f>YEAR(tbl_orders_raw[[#This Row],[order_date]])</f>
        <v>2025</v>
      </c>
    </row>
    <row r="3704" spans="1:10" x14ac:dyDescent="0.3">
      <c r="A3704" s="2" t="s">
        <v>6629</v>
      </c>
      <c r="B3704" s="2" t="s">
        <v>1790</v>
      </c>
      <c r="C3704" s="3">
        <v>46154</v>
      </c>
      <c r="D3704" s="2" t="s">
        <v>2925</v>
      </c>
      <c r="E3704" s="2" t="s">
        <v>2916</v>
      </c>
      <c r="F3704" s="2" t="s">
        <v>2917</v>
      </c>
      <c r="G3704" s="2">
        <f>ROWS(tbl_orders_raw[])</f>
        <v>5000</v>
      </c>
      <c r="H3704" s="2" t="str">
        <f>_xlfn.XLOOKUP(tbl_orders_raw[[#This Row],[customer_id]],tbl_customers[customer_id],tbl_customers[customer_id],"Not Found")</f>
        <v>CUST00881</v>
      </c>
      <c r="I3704" s="7">
        <f>MONTH(tbl_orders_raw[[#This Row],[order_date]])</f>
        <v>5</v>
      </c>
      <c r="J3704" s="7">
        <f>YEAR(tbl_orders_raw[[#This Row],[order_date]])</f>
        <v>2026</v>
      </c>
    </row>
    <row r="3705" spans="1:10" x14ac:dyDescent="0.3">
      <c r="A3705" s="2" t="s">
        <v>6630</v>
      </c>
      <c r="B3705" s="2" t="s">
        <v>1688</v>
      </c>
      <c r="C3705" s="3">
        <v>46015</v>
      </c>
      <c r="D3705" s="2" t="s">
        <v>2915</v>
      </c>
      <c r="E3705" s="2" t="s">
        <v>2939</v>
      </c>
      <c r="F3705" s="2" t="s">
        <v>2922</v>
      </c>
      <c r="G3705" s="2">
        <f>ROWS(tbl_orders_raw[])</f>
        <v>5000</v>
      </c>
      <c r="H3705" s="2" t="str">
        <f>_xlfn.XLOOKUP(tbl_orders_raw[[#This Row],[customer_id]],tbl_customers[customer_id],tbl_customers[customer_id],"Not Found")</f>
        <v>CUST00830</v>
      </c>
      <c r="I3705" s="7">
        <f>MONTH(tbl_orders_raw[[#This Row],[order_date]])</f>
        <v>12</v>
      </c>
      <c r="J3705" s="7">
        <f>YEAR(tbl_orders_raw[[#This Row],[order_date]])</f>
        <v>2025</v>
      </c>
    </row>
    <row r="3706" spans="1:10" x14ac:dyDescent="0.3">
      <c r="A3706" s="2" t="s">
        <v>6631</v>
      </c>
      <c r="B3706" s="2" t="s">
        <v>1682</v>
      </c>
      <c r="C3706" s="3">
        <v>45941</v>
      </c>
      <c r="D3706" s="2" t="s">
        <v>2925</v>
      </c>
      <c r="E3706" s="2" t="s">
        <v>2934</v>
      </c>
      <c r="F3706" s="2" t="s">
        <v>2922</v>
      </c>
      <c r="G3706" s="2">
        <f>ROWS(tbl_orders_raw[])</f>
        <v>5000</v>
      </c>
      <c r="H3706" s="2" t="str">
        <f>_xlfn.XLOOKUP(tbl_orders_raw[[#This Row],[customer_id]],tbl_customers[customer_id],tbl_customers[customer_id],"Not Found")</f>
        <v>CUST00827</v>
      </c>
      <c r="I3706" s="7">
        <f>MONTH(tbl_orders_raw[[#This Row],[order_date]])</f>
        <v>10</v>
      </c>
      <c r="J3706" s="7">
        <f>YEAR(tbl_orders_raw[[#This Row],[order_date]])</f>
        <v>2025</v>
      </c>
    </row>
    <row r="3707" spans="1:10" x14ac:dyDescent="0.3">
      <c r="A3707" s="2" t="s">
        <v>6632</v>
      </c>
      <c r="B3707" s="2" t="s">
        <v>320</v>
      </c>
      <c r="C3707" s="3">
        <v>46038</v>
      </c>
      <c r="D3707" s="2" t="s">
        <v>2915</v>
      </c>
      <c r="E3707" s="2" t="s">
        <v>2939</v>
      </c>
      <c r="F3707" s="2" t="s">
        <v>2917</v>
      </c>
      <c r="G3707" s="2">
        <f>ROWS(tbl_orders_raw[])</f>
        <v>5000</v>
      </c>
      <c r="H3707" s="2" t="str">
        <f>_xlfn.XLOOKUP(tbl_orders_raw[[#This Row],[customer_id]],tbl_customers[customer_id],tbl_customers[customer_id],"Not Found")</f>
        <v>CUST00146</v>
      </c>
      <c r="I3707" s="7">
        <f>MONTH(tbl_orders_raw[[#This Row],[order_date]])</f>
        <v>1</v>
      </c>
      <c r="J3707" s="7">
        <f>YEAR(tbl_orders_raw[[#This Row],[order_date]])</f>
        <v>2026</v>
      </c>
    </row>
    <row r="3708" spans="1:10" x14ac:dyDescent="0.3">
      <c r="A3708" s="2" t="s">
        <v>6633</v>
      </c>
      <c r="B3708" s="2" t="s">
        <v>884</v>
      </c>
      <c r="C3708" s="3">
        <v>45789</v>
      </c>
      <c r="D3708" s="2" t="s">
        <v>2915</v>
      </c>
      <c r="E3708" s="2" t="s">
        <v>2936</v>
      </c>
      <c r="F3708" s="2" t="s">
        <v>2922</v>
      </c>
      <c r="G3708" s="2">
        <f>ROWS(tbl_orders_raw[])</f>
        <v>5000</v>
      </c>
      <c r="H3708" s="2" t="str">
        <f>_xlfn.XLOOKUP(tbl_orders_raw[[#This Row],[customer_id]],tbl_customers[customer_id],tbl_customers[customer_id],"Not Found")</f>
        <v>CUST00428</v>
      </c>
      <c r="I3708" s="7">
        <f>MONTH(tbl_orders_raw[[#This Row],[order_date]])</f>
        <v>5</v>
      </c>
      <c r="J3708" s="7">
        <f>YEAR(tbl_orders_raw[[#This Row],[order_date]])</f>
        <v>2025</v>
      </c>
    </row>
    <row r="3709" spans="1:10" x14ac:dyDescent="0.3">
      <c r="A3709" s="2" t="s">
        <v>6634</v>
      </c>
      <c r="B3709" s="2" t="s">
        <v>2366</v>
      </c>
      <c r="C3709" s="3">
        <v>46007</v>
      </c>
      <c r="D3709" s="2" t="s">
        <v>2925</v>
      </c>
      <c r="E3709" s="2" t="s">
        <v>2919</v>
      </c>
      <c r="F3709" s="2" t="s">
        <v>2917</v>
      </c>
      <c r="G3709" s="2">
        <f>ROWS(tbl_orders_raw[])</f>
        <v>5000</v>
      </c>
      <c r="H3709" s="2" t="str">
        <f>_xlfn.XLOOKUP(tbl_orders_raw[[#This Row],[customer_id]],tbl_customers[customer_id],tbl_customers[customer_id],"Not Found")</f>
        <v>CUST01169</v>
      </c>
      <c r="I3709" s="7">
        <f>MONTH(tbl_orders_raw[[#This Row],[order_date]])</f>
        <v>12</v>
      </c>
      <c r="J3709" s="7">
        <f>YEAR(tbl_orders_raw[[#This Row],[order_date]])</f>
        <v>2025</v>
      </c>
    </row>
    <row r="3710" spans="1:10" x14ac:dyDescent="0.3">
      <c r="A3710" s="2" t="s">
        <v>6635</v>
      </c>
      <c r="B3710" s="2" t="s">
        <v>1166</v>
      </c>
      <c r="C3710" s="3">
        <v>46017</v>
      </c>
      <c r="D3710" s="2" t="s">
        <v>2925</v>
      </c>
      <c r="E3710" s="2" t="s">
        <v>2921</v>
      </c>
      <c r="F3710" s="2" t="s">
        <v>2917</v>
      </c>
      <c r="G3710" s="2">
        <f>ROWS(tbl_orders_raw[])</f>
        <v>5000</v>
      </c>
      <c r="H3710" s="2" t="str">
        <f>_xlfn.XLOOKUP(tbl_orders_raw[[#This Row],[customer_id]],tbl_customers[customer_id],tbl_customers[customer_id],"Not Found")</f>
        <v>CUST00569</v>
      </c>
      <c r="I3710" s="7">
        <f>MONTH(tbl_orders_raw[[#This Row],[order_date]])</f>
        <v>12</v>
      </c>
      <c r="J3710" s="7">
        <f>YEAR(tbl_orders_raw[[#This Row],[order_date]])</f>
        <v>2025</v>
      </c>
    </row>
    <row r="3711" spans="1:10" x14ac:dyDescent="0.3">
      <c r="A3711" s="2" t="s">
        <v>6636</v>
      </c>
      <c r="B3711" s="2" t="s">
        <v>2102</v>
      </c>
      <c r="C3711" s="3">
        <v>45905</v>
      </c>
      <c r="D3711" s="2" t="s">
        <v>2915</v>
      </c>
      <c r="E3711" s="2" t="s">
        <v>2921</v>
      </c>
      <c r="F3711" s="2" t="s">
        <v>2917</v>
      </c>
      <c r="G3711" s="2">
        <f>ROWS(tbl_orders_raw[])</f>
        <v>5000</v>
      </c>
      <c r="H3711" s="2" t="str">
        <f>_xlfn.XLOOKUP(tbl_orders_raw[[#This Row],[customer_id]],tbl_customers[customer_id],tbl_customers[customer_id],"Not Found")</f>
        <v>CUST01037</v>
      </c>
      <c r="I3711" s="7">
        <f>MONTH(tbl_orders_raw[[#This Row],[order_date]])</f>
        <v>9</v>
      </c>
      <c r="J3711" s="7">
        <f>YEAR(tbl_orders_raw[[#This Row],[order_date]])</f>
        <v>2025</v>
      </c>
    </row>
    <row r="3712" spans="1:10" x14ac:dyDescent="0.3">
      <c r="A3712" s="2" t="s">
        <v>6637</v>
      </c>
      <c r="B3712" s="2" t="s">
        <v>1314</v>
      </c>
      <c r="C3712" s="3">
        <v>45614</v>
      </c>
      <c r="D3712" s="2" t="s">
        <v>2915</v>
      </c>
      <c r="E3712" s="2" t="s">
        <v>2939</v>
      </c>
      <c r="F3712" s="2" t="s">
        <v>2917</v>
      </c>
      <c r="G3712" s="2">
        <f>ROWS(tbl_orders_raw[])</f>
        <v>5000</v>
      </c>
      <c r="H3712" s="2" t="str">
        <f>_xlfn.XLOOKUP(tbl_orders_raw[[#This Row],[customer_id]],tbl_customers[customer_id],tbl_customers[customer_id],"Not Found")</f>
        <v>CUST00643</v>
      </c>
      <c r="I3712" s="7">
        <f>MONTH(tbl_orders_raw[[#This Row],[order_date]])</f>
        <v>11</v>
      </c>
      <c r="J3712" s="7">
        <f>YEAR(tbl_orders_raw[[#This Row],[order_date]])</f>
        <v>2024</v>
      </c>
    </row>
    <row r="3713" spans="1:10" x14ac:dyDescent="0.3">
      <c r="A3713" s="2" t="s">
        <v>6638</v>
      </c>
      <c r="B3713" s="2" t="s">
        <v>880</v>
      </c>
      <c r="C3713" s="3">
        <v>45969</v>
      </c>
      <c r="D3713" s="2" t="s">
        <v>2915</v>
      </c>
      <c r="E3713" s="2" t="s">
        <v>2939</v>
      </c>
      <c r="F3713" s="2" t="s">
        <v>2941</v>
      </c>
      <c r="G3713" s="2">
        <f>ROWS(tbl_orders_raw[])</f>
        <v>5000</v>
      </c>
      <c r="H3713" s="2" t="str">
        <f>_xlfn.XLOOKUP(tbl_orders_raw[[#This Row],[customer_id]],tbl_customers[customer_id],tbl_customers[customer_id],"Not Found")</f>
        <v>CUST00426</v>
      </c>
      <c r="I3713" s="7">
        <f>MONTH(tbl_orders_raw[[#This Row],[order_date]])</f>
        <v>11</v>
      </c>
      <c r="J3713" s="7">
        <f>YEAR(tbl_orders_raw[[#This Row],[order_date]])</f>
        <v>2025</v>
      </c>
    </row>
    <row r="3714" spans="1:10" x14ac:dyDescent="0.3">
      <c r="A3714" s="2" t="s">
        <v>6639</v>
      </c>
      <c r="B3714" s="2" t="s">
        <v>916</v>
      </c>
      <c r="C3714" s="3">
        <v>45595</v>
      </c>
      <c r="D3714" s="2" t="s">
        <v>2915</v>
      </c>
      <c r="E3714" s="2" t="s">
        <v>2919</v>
      </c>
      <c r="F3714" s="2" t="s">
        <v>2922</v>
      </c>
      <c r="G3714" s="2">
        <f>ROWS(tbl_orders_raw[])</f>
        <v>5000</v>
      </c>
      <c r="H3714" s="2" t="str">
        <f>_xlfn.XLOOKUP(tbl_orders_raw[[#This Row],[customer_id]],tbl_customers[customer_id],tbl_customers[customer_id],"Not Found")</f>
        <v>CUST00444</v>
      </c>
      <c r="I3714" s="7">
        <f>MONTH(tbl_orders_raw[[#This Row],[order_date]])</f>
        <v>10</v>
      </c>
      <c r="J3714" s="7">
        <f>YEAR(tbl_orders_raw[[#This Row],[order_date]])</f>
        <v>2024</v>
      </c>
    </row>
    <row r="3715" spans="1:10" x14ac:dyDescent="0.3">
      <c r="A3715" s="2" t="s">
        <v>6640</v>
      </c>
      <c r="B3715" s="2" t="s">
        <v>1590</v>
      </c>
      <c r="C3715" s="3">
        <v>45555</v>
      </c>
      <c r="D3715" s="2" t="s">
        <v>2915</v>
      </c>
      <c r="E3715" s="2" t="s">
        <v>2916</v>
      </c>
      <c r="F3715" s="2" t="s">
        <v>2917</v>
      </c>
      <c r="G3715" s="2">
        <f>ROWS(tbl_orders_raw[])</f>
        <v>5000</v>
      </c>
      <c r="H3715" s="2" t="str">
        <f>_xlfn.XLOOKUP(tbl_orders_raw[[#This Row],[customer_id]],tbl_customers[customer_id],tbl_customers[customer_id],"Not Found")</f>
        <v>CUST00781</v>
      </c>
      <c r="I3715" s="7">
        <f>MONTH(tbl_orders_raw[[#This Row],[order_date]])</f>
        <v>9</v>
      </c>
      <c r="J3715" s="7">
        <f>YEAR(tbl_orders_raw[[#This Row],[order_date]])</f>
        <v>2024</v>
      </c>
    </row>
    <row r="3716" spans="1:10" x14ac:dyDescent="0.3">
      <c r="A3716" s="2" t="s">
        <v>6641</v>
      </c>
      <c r="B3716" s="2" t="s">
        <v>2214</v>
      </c>
      <c r="C3716" s="3">
        <v>45891</v>
      </c>
      <c r="D3716" s="2" t="s">
        <v>2925</v>
      </c>
      <c r="E3716" s="2" t="s">
        <v>2916</v>
      </c>
      <c r="F3716" s="2" t="s">
        <v>2941</v>
      </c>
      <c r="G3716" s="2">
        <f>ROWS(tbl_orders_raw[])</f>
        <v>5000</v>
      </c>
      <c r="H3716" s="2" t="str">
        <f>_xlfn.XLOOKUP(tbl_orders_raw[[#This Row],[customer_id]],tbl_customers[customer_id],tbl_customers[customer_id],"Not Found")</f>
        <v>CUST01093</v>
      </c>
      <c r="I3716" s="7">
        <f>MONTH(tbl_orders_raw[[#This Row],[order_date]])</f>
        <v>8</v>
      </c>
      <c r="J3716" s="7">
        <f>YEAR(tbl_orders_raw[[#This Row],[order_date]])</f>
        <v>2025</v>
      </c>
    </row>
    <row r="3717" spans="1:10" x14ac:dyDescent="0.3">
      <c r="A3717" s="2" t="s">
        <v>6642</v>
      </c>
      <c r="B3717" s="2" t="s">
        <v>1378</v>
      </c>
      <c r="C3717" s="3">
        <v>45398</v>
      </c>
      <c r="D3717" s="2" t="s">
        <v>2925</v>
      </c>
      <c r="E3717" s="2" t="s">
        <v>2921</v>
      </c>
      <c r="F3717" s="2" t="s">
        <v>2917</v>
      </c>
      <c r="G3717" s="2">
        <f>ROWS(tbl_orders_raw[])</f>
        <v>5000</v>
      </c>
      <c r="H3717" s="2" t="str">
        <f>_xlfn.XLOOKUP(tbl_orders_raw[[#This Row],[customer_id]],tbl_customers[customer_id],tbl_customers[customer_id],"Not Found")</f>
        <v>CUST00675</v>
      </c>
      <c r="I3717" s="7">
        <f>MONTH(tbl_orders_raw[[#This Row],[order_date]])</f>
        <v>4</v>
      </c>
      <c r="J3717" s="7">
        <f>YEAR(tbl_orders_raw[[#This Row],[order_date]])</f>
        <v>2024</v>
      </c>
    </row>
    <row r="3718" spans="1:10" x14ac:dyDescent="0.3">
      <c r="A3718" s="2" t="s">
        <v>6643</v>
      </c>
      <c r="B3718" s="2" t="s">
        <v>96</v>
      </c>
      <c r="C3718" s="3">
        <v>45549</v>
      </c>
      <c r="D3718" s="2" t="s">
        <v>2915</v>
      </c>
      <c r="E3718" s="2" t="s">
        <v>2916</v>
      </c>
      <c r="F3718" s="2" t="s">
        <v>2917</v>
      </c>
      <c r="G3718" s="2">
        <f>ROWS(tbl_orders_raw[])</f>
        <v>5000</v>
      </c>
      <c r="H3718" s="2" t="str">
        <f>_xlfn.XLOOKUP(tbl_orders_raw[[#This Row],[customer_id]],tbl_customers[customer_id],tbl_customers[customer_id],"Not Found")</f>
        <v>CUST00034</v>
      </c>
      <c r="I3718" s="7">
        <f>MONTH(tbl_orders_raw[[#This Row],[order_date]])</f>
        <v>9</v>
      </c>
      <c r="J3718" s="7">
        <f>YEAR(tbl_orders_raw[[#This Row],[order_date]])</f>
        <v>2024</v>
      </c>
    </row>
    <row r="3719" spans="1:10" x14ac:dyDescent="0.3">
      <c r="A3719" s="2" t="s">
        <v>6644</v>
      </c>
      <c r="B3719" s="2" t="s">
        <v>698</v>
      </c>
      <c r="C3719" s="3">
        <v>45739</v>
      </c>
      <c r="D3719" s="2" t="s">
        <v>2915</v>
      </c>
      <c r="E3719" s="2" t="s">
        <v>2916</v>
      </c>
      <c r="F3719" s="2" t="s">
        <v>2917</v>
      </c>
      <c r="G3719" s="2">
        <f>ROWS(tbl_orders_raw[])</f>
        <v>5000</v>
      </c>
      <c r="H3719" s="2" t="str">
        <f>_xlfn.XLOOKUP(tbl_orders_raw[[#This Row],[customer_id]],tbl_customers[customer_id],tbl_customers[customer_id],"Not Found")</f>
        <v>CUST00335</v>
      </c>
      <c r="I3719" s="7">
        <f>MONTH(tbl_orders_raw[[#This Row],[order_date]])</f>
        <v>3</v>
      </c>
      <c r="J3719" s="7">
        <f>YEAR(tbl_orders_raw[[#This Row],[order_date]])</f>
        <v>2025</v>
      </c>
    </row>
    <row r="3720" spans="1:10" x14ac:dyDescent="0.3">
      <c r="A3720" s="2" t="s">
        <v>6645</v>
      </c>
      <c r="B3720" s="2" t="s">
        <v>1274</v>
      </c>
      <c r="C3720" s="3">
        <v>45835</v>
      </c>
      <c r="D3720" s="2" t="s">
        <v>2928</v>
      </c>
      <c r="E3720" s="2" t="s">
        <v>2939</v>
      </c>
      <c r="F3720" s="2" t="s">
        <v>2917</v>
      </c>
      <c r="G3720" s="2">
        <f>ROWS(tbl_orders_raw[])</f>
        <v>5000</v>
      </c>
      <c r="H3720" s="2" t="str">
        <f>_xlfn.XLOOKUP(tbl_orders_raw[[#This Row],[customer_id]],tbl_customers[customer_id],tbl_customers[customer_id],"Not Found")</f>
        <v>CUST00623</v>
      </c>
      <c r="I3720" s="7">
        <f>MONTH(tbl_orders_raw[[#This Row],[order_date]])</f>
        <v>6</v>
      </c>
      <c r="J3720" s="7">
        <f>YEAR(tbl_orders_raw[[#This Row],[order_date]])</f>
        <v>2025</v>
      </c>
    </row>
    <row r="3721" spans="1:10" x14ac:dyDescent="0.3">
      <c r="A3721" s="2" t="s">
        <v>6646</v>
      </c>
      <c r="B3721" s="2" t="s">
        <v>690</v>
      </c>
      <c r="C3721" s="3">
        <v>46243</v>
      </c>
      <c r="D3721" s="2" t="s">
        <v>2915</v>
      </c>
      <c r="E3721" s="2" t="s">
        <v>2919</v>
      </c>
      <c r="F3721" s="2" t="s">
        <v>2917</v>
      </c>
      <c r="G3721" s="2">
        <f>ROWS(tbl_orders_raw[])</f>
        <v>5000</v>
      </c>
      <c r="H3721" s="2" t="str">
        <f>_xlfn.XLOOKUP(tbl_orders_raw[[#This Row],[customer_id]],tbl_customers[customer_id],tbl_customers[customer_id],"Not Found")</f>
        <v>CUST00331</v>
      </c>
      <c r="I3721" s="7">
        <f>MONTH(tbl_orders_raw[[#This Row],[order_date]])</f>
        <v>8</v>
      </c>
      <c r="J3721" s="7">
        <f>YEAR(tbl_orders_raw[[#This Row],[order_date]])</f>
        <v>2026</v>
      </c>
    </row>
    <row r="3722" spans="1:10" x14ac:dyDescent="0.3">
      <c r="A3722" s="2" t="s">
        <v>6647</v>
      </c>
      <c r="B3722" s="2" t="s">
        <v>2042</v>
      </c>
      <c r="C3722" s="3">
        <v>46004</v>
      </c>
      <c r="D3722" s="2" t="s">
        <v>2915</v>
      </c>
      <c r="E3722" s="2" t="s">
        <v>2939</v>
      </c>
      <c r="F3722" s="2" t="s">
        <v>2917</v>
      </c>
      <c r="G3722" s="2">
        <f>ROWS(tbl_orders_raw[])</f>
        <v>5000</v>
      </c>
      <c r="H3722" s="2" t="str">
        <f>_xlfn.XLOOKUP(tbl_orders_raw[[#This Row],[customer_id]],tbl_customers[customer_id],tbl_customers[customer_id],"Not Found")</f>
        <v>CUST01007</v>
      </c>
      <c r="I3722" s="7">
        <f>MONTH(tbl_orders_raw[[#This Row],[order_date]])</f>
        <v>12</v>
      </c>
      <c r="J3722" s="7">
        <f>YEAR(tbl_orders_raw[[#This Row],[order_date]])</f>
        <v>2025</v>
      </c>
    </row>
    <row r="3723" spans="1:10" x14ac:dyDescent="0.3">
      <c r="A3723" s="2" t="s">
        <v>6648</v>
      </c>
      <c r="B3723" s="2" t="s">
        <v>556</v>
      </c>
      <c r="C3723" s="3">
        <v>45436</v>
      </c>
      <c r="D3723" s="2" t="s">
        <v>2915</v>
      </c>
      <c r="E3723" s="2" t="s">
        <v>2939</v>
      </c>
      <c r="F3723" s="2" t="s">
        <v>2917</v>
      </c>
      <c r="G3723" s="2">
        <f>ROWS(tbl_orders_raw[])</f>
        <v>5000</v>
      </c>
      <c r="H3723" s="2" t="str">
        <f>_xlfn.XLOOKUP(tbl_orders_raw[[#This Row],[customer_id]],tbl_customers[customer_id],tbl_customers[customer_id],"Not Found")</f>
        <v>CUST00264</v>
      </c>
      <c r="I3723" s="7">
        <f>MONTH(tbl_orders_raw[[#This Row],[order_date]])</f>
        <v>5</v>
      </c>
      <c r="J3723" s="7">
        <f>YEAR(tbl_orders_raw[[#This Row],[order_date]])</f>
        <v>2024</v>
      </c>
    </row>
    <row r="3724" spans="1:10" x14ac:dyDescent="0.3">
      <c r="A3724" s="2" t="s">
        <v>6649</v>
      </c>
      <c r="B3724" s="2" t="s">
        <v>266</v>
      </c>
      <c r="C3724" s="3">
        <v>45786</v>
      </c>
      <c r="D3724" s="2" t="s">
        <v>2915</v>
      </c>
      <c r="E3724" s="2" t="s">
        <v>2921</v>
      </c>
      <c r="F3724" s="2" t="s">
        <v>2917</v>
      </c>
      <c r="G3724" s="2">
        <f>ROWS(tbl_orders_raw[])</f>
        <v>5000</v>
      </c>
      <c r="H3724" s="2" t="str">
        <f>_xlfn.XLOOKUP(tbl_orders_raw[[#This Row],[customer_id]],tbl_customers[customer_id],tbl_customers[customer_id],"Not Found")</f>
        <v>CUST00119</v>
      </c>
      <c r="I3724" s="7">
        <f>MONTH(tbl_orders_raw[[#This Row],[order_date]])</f>
        <v>5</v>
      </c>
      <c r="J3724" s="7">
        <f>YEAR(tbl_orders_raw[[#This Row],[order_date]])</f>
        <v>2025</v>
      </c>
    </row>
    <row r="3725" spans="1:10" x14ac:dyDescent="0.3">
      <c r="A3725" s="2" t="s">
        <v>6650</v>
      </c>
      <c r="B3725" s="2" t="s">
        <v>1618</v>
      </c>
      <c r="C3725" s="3">
        <v>45361</v>
      </c>
      <c r="D3725" s="2" t="s">
        <v>2925</v>
      </c>
      <c r="E3725" s="2" t="s">
        <v>2939</v>
      </c>
      <c r="F3725" s="2" t="s">
        <v>2917</v>
      </c>
      <c r="G3725" s="2">
        <f>ROWS(tbl_orders_raw[])</f>
        <v>5000</v>
      </c>
      <c r="H3725" s="2" t="str">
        <f>_xlfn.XLOOKUP(tbl_orders_raw[[#This Row],[customer_id]],tbl_customers[customer_id],tbl_customers[customer_id],"Not Found")</f>
        <v>CUST00795</v>
      </c>
      <c r="I3725" s="7">
        <f>MONTH(tbl_orders_raw[[#This Row],[order_date]])</f>
        <v>3</v>
      </c>
      <c r="J3725" s="7">
        <f>YEAR(tbl_orders_raw[[#This Row],[order_date]])</f>
        <v>2024</v>
      </c>
    </row>
    <row r="3726" spans="1:10" x14ac:dyDescent="0.3">
      <c r="A3726" s="2" t="s">
        <v>6651</v>
      </c>
      <c r="B3726" s="2" t="s">
        <v>848</v>
      </c>
      <c r="C3726" s="3">
        <v>46040</v>
      </c>
      <c r="D3726" s="2" t="s">
        <v>2925</v>
      </c>
      <c r="E3726" s="2" t="s">
        <v>2916</v>
      </c>
      <c r="F3726" s="2" t="s">
        <v>2917</v>
      </c>
      <c r="G3726" s="2">
        <f>ROWS(tbl_orders_raw[])</f>
        <v>5000</v>
      </c>
      <c r="H3726" s="2" t="str">
        <f>_xlfn.XLOOKUP(tbl_orders_raw[[#This Row],[customer_id]],tbl_customers[customer_id],tbl_customers[customer_id],"Not Found")</f>
        <v>CUST00410</v>
      </c>
      <c r="I3726" s="7">
        <f>MONTH(tbl_orders_raw[[#This Row],[order_date]])</f>
        <v>1</v>
      </c>
      <c r="J3726" s="7">
        <f>YEAR(tbl_orders_raw[[#This Row],[order_date]])</f>
        <v>2026</v>
      </c>
    </row>
    <row r="3727" spans="1:10" x14ac:dyDescent="0.3">
      <c r="A3727" s="2" t="s">
        <v>6652</v>
      </c>
      <c r="B3727" s="2" t="s">
        <v>1282</v>
      </c>
      <c r="C3727" s="3">
        <v>45702</v>
      </c>
      <c r="D3727" s="2" t="s">
        <v>2915</v>
      </c>
      <c r="E3727" s="2" t="s">
        <v>2936</v>
      </c>
      <c r="F3727" s="2" t="s">
        <v>2917</v>
      </c>
      <c r="G3727" s="2">
        <f>ROWS(tbl_orders_raw[])</f>
        <v>5000</v>
      </c>
      <c r="H3727" s="2" t="str">
        <f>_xlfn.XLOOKUP(tbl_orders_raw[[#This Row],[customer_id]],tbl_customers[customer_id],tbl_customers[customer_id],"Not Found")</f>
        <v>CUST00627</v>
      </c>
      <c r="I3727" s="7">
        <f>MONTH(tbl_orders_raw[[#This Row],[order_date]])</f>
        <v>2</v>
      </c>
      <c r="J3727" s="7">
        <f>YEAR(tbl_orders_raw[[#This Row],[order_date]])</f>
        <v>2025</v>
      </c>
    </row>
    <row r="3728" spans="1:10" x14ac:dyDescent="0.3">
      <c r="A3728" s="2" t="s">
        <v>6653</v>
      </c>
      <c r="B3728" s="2" t="s">
        <v>1140</v>
      </c>
      <c r="C3728" s="3">
        <v>46182</v>
      </c>
      <c r="D3728" s="2" t="s">
        <v>2915</v>
      </c>
      <c r="E3728" s="2" t="s">
        <v>2919</v>
      </c>
      <c r="F3728" s="2" t="s">
        <v>2917</v>
      </c>
      <c r="G3728" s="2">
        <f>ROWS(tbl_orders_raw[])</f>
        <v>5000</v>
      </c>
      <c r="H3728" s="2" t="str">
        <f>_xlfn.XLOOKUP(tbl_orders_raw[[#This Row],[customer_id]],tbl_customers[customer_id],tbl_customers[customer_id],"Not Found")</f>
        <v>CUST00556</v>
      </c>
      <c r="I3728" s="7">
        <f>MONTH(tbl_orders_raw[[#This Row],[order_date]])</f>
        <v>6</v>
      </c>
      <c r="J3728" s="7">
        <f>YEAR(tbl_orders_raw[[#This Row],[order_date]])</f>
        <v>2026</v>
      </c>
    </row>
    <row r="3729" spans="1:10" x14ac:dyDescent="0.3">
      <c r="A3729" s="2" t="s">
        <v>6654</v>
      </c>
      <c r="B3729" s="2" t="s">
        <v>1846</v>
      </c>
      <c r="C3729" s="3">
        <v>45730</v>
      </c>
      <c r="D3729" s="2" t="s">
        <v>2925</v>
      </c>
      <c r="E3729" s="2" t="s">
        <v>2921</v>
      </c>
      <c r="F3729" s="2" t="s">
        <v>2917</v>
      </c>
      <c r="G3729" s="2">
        <f>ROWS(tbl_orders_raw[])</f>
        <v>5000</v>
      </c>
      <c r="H3729" s="2" t="str">
        <f>_xlfn.XLOOKUP(tbl_orders_raw[[#This Row],[customer_id]],tbl_customers[customer_id],tbl_customers[customer_id],"Not Found")</f>
        <v>CUST00909</v>
      </c>
      <c r="I3729" s="7">
        <f>MONTH(tbl_orders_raw[[#This Row],[order_date]])</f>
        <v>3</v>
      </c>
      <c r="J3729" s="7">
        <f>YEAR(tbl_orders_raw[[#This Row],[order_date]])</f>
        <v>2025</v>
      </c>
    </row>
    <row r="3730" spans="1:10" x14ac:dyDescent="0.3">
      <c r="A3730" s="2" t="s">
        <v>6655</v>
      </c>
      <c r="B3730" s="2" t="s">
        <v>2248</v>
      </c>
      <c r="C3730" s="3">
        <v>45489</v>
      </c>
      <c r="D3730" s="2" t="s">
        <v>2915</v>
      </c>
      <c r="E3730" s="2" t="s">
        <v>2916</v>
      </c>
      <c r="F3730" s="2" t="s">
        <v>2917</v>
      </c>
      <c r="G3730" s="2">
        <f>ROWS(tbl_orders_raw[])</f>
        <v>5000</v>
      </c>
      <c r="H3730" s="2" t="str">
        <f>_xlfn.XLOOKUP(tbl_orders_raw[[#This Row],[customer_id]],tbl_customers[customer_id],tbl_customers[customer_id],"Not Found")</f>
        <v>CUST01110</v>
      </c>
      <c r="I3730" s="7">
        <f>MONTH(tbl_orders_raw[[#This Row],[order_date]])</f>
        <v>7</v>
      </c>
      <c r="J3730" s="7">
        <f>YEAR(tbl_orders_raw[[#This Row],[order_date]])</f>
        <v>2024</v>
      </c>
    </row>
    <row r="3731" spans="1:10" x14ac:dyDescent="0.3">
      <c r="A3731" s="2" t="s">
        <v>6656</v>
      </c>
      <c r="B3731" s="2" t="s">
        <v>1850</v>
      </c>
      <c r="C3731" s="3">
        <v>46232</v>
      </c>
      <c r="D3731" s="2" t="s">
        <v>2915</v>
      </c>
      <c r="E3731" s="2" t="s">
        <v>2939</v>
      </c>
      <c r="F3731" s="2" t="s">
        <v>2917</v>
      </c>
      <c r="G3731" s="2">
        <f>ROWS(tbl_orders_raw[])</f>
        <v>5000</v>
      </c>
      <c r="H3731" s="2" t="str">
        <f>_xlfn.XLOOKUP(tbl_orders_raw[[#This Row],[customer_id]],tbl_customers[customer_id],tbl_customers[customer_id],"Not Found")</f>
        <v>CUST00911</v>
      </c>
      <c r="I3731" s="7">
        <f>MONTH(tbl_orders_raw[[#This Row],[order_date]])</f>
        <v>7</v>
      </c>
      <c r="J3731" s="7">
        <f>YEAR(tbl_orders_raw[[#This Row],[order_date]])</f>
        <v>2026</v>
      </c>
    </row>
    <row r="3732" spans="1:10" x14ac:dyDescent="0.3">
      <c r="A3732" s="2" t="s">
        <v>6657</v>
      </c>
      <c r="B3732" s="2" t="s">
        <v>2254</v>
      </c>
      <c r="C3732" s="3">
        <v>46151</v>
      </c>
      <c r="D3732" s="2" t="s">
        <v>2915</v>
      </c>
      <c r="E3732" s="2" t="s">
        <v>2936</v>
      </c>
      <c r="F3732" s="2" t="s">
        <v>2917</v>
      </c>
      <c r="G3732" s="2">
        <f>ROWS(tbl_orders_raw[])</f>
        <v>5000</v>
      </c>
      <c r="H3732" s="2" t="str">
        <f>_xlfn.XLOOKUP(tbl_orders_raw[[#This Row],[customer_id]],tbl_customers[customer_id],tbl_customers[customer_id],"Not Found")</f>
        <v>CUST01113</v>
      </c>
      <c r="I3732" s="7">
        <f>MONTH(tbl_orders_raw[[#This Row],[order_date]])</f>
        <v>5</v>
      </c>
      <c r="J3732" s="7">
        <f>YEAR(tbl_orders_raw[[#This Row],[order_date]])</f>
        <v>2026</v>
      </c>
    </row>
    <row r="3733" spans="1:10" x14ac:dyDescent="0.3">
      <c r="A3733" s="2" t="s">
        <v>6658</v>
      </c>
      <c r="B3733" s="2" t="s">
        <v>1670</v>
      </c>
      <c r="C3733" s="3">
        <v>45685</v>
      </c>
      <c r="D3733" s="2" t="s">
        <v>2915</v>
      </c>
      <c r="E3733" s="2" t="s">
        <v>2916</v>
      </c>
      <c r="F3733" s="2" t="s">
        <v>2917</v>
      </c>
      <c r="G3733" s="2">
        <f>ROWS(tbl_orders_raw[])</f>
        <v>5000</v>
      </c>
      <c r="H3733" s="2" t="str">
        <f>_xlfn.XLOOKUP(tbl_orders_raw[[#This Row],[customer_id]],tbl_customers[customer_id],tbl_customers[customer_id],"Not Found")</f>
        <v>CUST00821</v>
      </c>
      <c r="I3733" s="7">
        <f>MONTH(tbl_orders_raw[[#This Row],[order_date]])</f>
        <v>1</v>
      </c>
      <c r="J3733" s="7">
        <f>YEAR(tbl_orders_raw[[#This Row],[order_date]])</f>
        <v>2025</v>
      </c>
    </row>
    <row r="3734" spans="1:10" x14ac:dyDescent="0.3">
      <c r="A3734" s="2" t="s">
        <v>6659</v>
      </c>
      <c r="B3734" s="2" t="s">
        <v>1334</v>
      </c>
      <c r="C3734" s="3">
        <v>46214</v>
      </c>
      <c r="D3734" s="2" t="s">
        <v>2925</v>
      </c>
      <c r="E3734" s="2" t="s">
        <v>2919</v>
      </c>
      <c r="F3734" s="2" t="s">
        <v>2917</v>
      </c>
      <c r="G3734" s="2">
        <f>ROWS(tbl_orders_raw[])</f>
        <v>5000</v>
      </c>
      <c r="H3734" s="2" t="str">
        <f>_xlfn.XLOOKUP(tbl_orders_raw[[#This Row],[customer_id]],tbl_customers[customer_id],tbl_customers[customer_id],"Not Found")</f>
        <v>CUST00653</v>
      </c>
      <c r="I3734" s="7">
        <f>MONTH(tbl_orders_raw[[#This Row],[order_date]])</f>
        <v>7</v>
      </c>
      <c r="J3734" s="7">
        <f>YEAR(tbl_orders_raw[[#This Row],[order_date]])</f>
        <v>2026</v>
      </c>
    </row>
    <row r="3735" spans="1:10" x14ac:dyDescent="0.3">
      <c r="A3735" s="2" t="s">
        <v>6660</v>
      </c>
      <c r="B3735" s="2" t="s">
        <v>1382</v>
      </c>
      <c r="C3735" s="3">
        <v>45576</v>
      </c>
      <c r="D3735" s="2" t="s">
        <v>2915</v>
      </c>
      <c r="E3735" s="2" t="s">
        <v>2936</v>
      </c>
      <c r="F3735" s="2" t="s">
        <v>2922</v>
      </c>
      <c r="G3735" s="2">
        <f>ROWS(tbl_orders_raw[])</f>
        <v>5000</v>
      </c>
      <c r="H3735" s="2" t="str">
        <f>_xlfn.XLOOKUP(tbl_orders_raw[[#This Row],[customer_id]],tbl_customers[customer_id],tbl_customers[customer_id],"Not Found")</f>
        <v>CUST00677</v>
      </c>
      <c r="I3735" s="7">
        <f>MONTH(tbl_orders_raw[[#This Row],[order_date]])</f>
        <v>10</v>
      </c>
      <c r="J3735" s="7">
        <f>YEAR(tbl_orders_raw[[#This Row],[order_date]])</f>
        <v>2024</v>
      </c>
    </row>
    <row r="3736" spans="1:10" x14ac:dyDescent="0.3">
      <c r="A3736" s="2" t="s">
        <v>6661</v>
      </c>
      <c r="B3736" s="2" t="s">
        <v>1372</v>
      </c>
      <c r="C3736" s="3">
        <v>45622</v>
      </c>
      <c r="D3736" s="2" t="s">
        <v>2925</v>
      </c>
      <c r="E3736" s="2" t="s">
        <v>2939</v>
      </c>
      <c r="F3736" s="2" t="s">
        <v>2917</v>
      </c>
      <c r="G3736" s="2">
        <f>ROWS(tbl_orders_raw[])</f>
        <v>5000</v>
      </c>
      <c r="H3736" s="2" t="str">
        <f>_xlfn.XLOOKUP(tbl_orders_raw[[#This Row],[customer_id]],tbl_customers[customer_id],tbl_customers[customer_id],"Not Found")</f>
        <v>CUST00672</v>
      </c>
      <c r="I3736" s="7">
        <f>MONTH(tbl_orders_raw[[#This Row],[order_date]])</f>
        <v>11</v>
      </c>
      <c r="J3736" s="7">
        <f>YEAR(tbl_orders_raw[[#This Row],[order_date]])</f>
        <v>2024</v>
      </c>
    </row>
    <row r="3737" spans="1:10" x14ac:dyDescent="0.3">
      <c r="A3737" s="2" t="s">
        <v>6662</v>
      </c>
      <c r="B3737" s="2" t="s">
        <v>734</v>
      </c>
      <c r="C3737" s="3">
        <v>45394</v>
      </c>
      <c r="D3737" s="2" t="s">
        <v>2915</v>
      </c>
      <c r="E3737" s="2" t="s">
        <v>2939</v>
      </c>
      <c r="F3737" s="2" t="s">
        <v>2917</v>
      </c>
      <c r="G3737" s="2">
        <f>ROWS(tbl_orders_raw[])</f>
        <v>5000</v>
      </c>
      <c r="H3737" s="2" t="str">
        <f>_xlfn.XLOOKUP(tbl_orders_raw[[#This Row],[customer_id]],tbl_customers[customer_id],tbl_customers[customer_id],"Not Found")</f>
        <v>CUST00353</v>
      </c>
      <c r="I3737" s="7">
        <f>MONTH(tbl_orders_raw[[#This Row],[order_date]])</f>
        <v>4</v>
      </c>
      <c r="J3737" s="7">
        <f>YEAR(tbl_orders_raw[[#This Row],[order_date]])</f>
        <v>2024</v>
      </c>
    </row>
    <row r="3738" spans="1:10" x14ac:dyDescent="0.3">
      <c r="A3738" s="2" t="s">
        <v>6663</v>
      </c>
      <c r="B3738" s="2" t="s">
        <v>1612</v>
      </c>
      <c r="C3738" s="3">
        <v>45345</v>
      </c>
      <c r="D3738" s="2" t="s">
        <v>2925</v>
      </c>
      <c r="E3738" s="2" t="s">
        <v>2939</v>
      </c>
      <c r="F3738" s="2" t="s">
        <v>2917</v>
      </c>
      <c r="G3738" s="2">
        <f>ROWS(tbl_orders_raw[])</f>
        <v>5000</v>
      </c>
      <c r="H3738" s="2" t="str">
        <f>_xlfn.XLOOKUP(tbl_orders_raw[[#This Row],[customer_id]],tbl_customers[customer_id],tbl_customers[customer_id],"Not Found")</f>
        <v>CUST00792</v>
      </c>
      <c r="I3738" s="7">
        <f>MONTH(tbl_orders_raw[[#This Row],[order_date]])</f>
        <v>2</v>
      </c>
      <c r="J3738" s="7">
        <f>YEAR(tbl_orders_raw[[#This Row],[order_date]])</f>
        <v>2024</v>
      </c>
    </row>
    <row r="3739" spans="1:10" x14ac:dyDescent="0.3">
      <c r="A3739" s="2" t="s">
        <v>6664</v>
      </c>
      <c r="B3739" s="2" t="s">
        <v>2204</v>
      </c>
      <c r="C3739" s="3">
        <v>45716</v>
      </c>
      <c r="D3739" s="2" t="s">
        <v>2925</v>
      </c>
      <c r="E3739" s="2" t="s">
        <v>2939</v>
      </c>
      <c r="F3739" s="2" t="s">
        <v>2917</v>
      </c>
      <c r="G3739" s="2">
        <f>ROWS(tbl_orders_raw[])</f>
        <v>5000</v>
      </c>
      <c r="H3739" s="2" t="str">
        <f>_xlfn.XLOOKUP(tbl_orders_raw[[#This Row],[customer_id]],tbl_customers[customer_id],tbl_customers[customer_id],"Not Found")</f>
        <v>CUST01088</v>
      </c>
      <c r="I3739" s="7">
        <f>MONTH(tbl_orders_raw[[#This Row],[order_date]])</f>
        <v>2</v>
      </c>
      <c r="J3739" s="7">
        <f>YEAR(tbl_orders_raw[[#This Row],[order_date]])</f>
        <v>2025</v>
      </c>
    </row>
    <row r="3740" spans="1:10" x14ac:dyDescent="0.3">
      <c r="A3740" s="2" t="s">
        <v>6665</v>
      </c>
      <c r="B3740" s="2" t="s">
        <v>1728</v>
      </c>
      <c r="C3740" s="3">
        <v>45365</v>
      </c>
      <c r="D3740" s="2" t="s">
        <v>2915</v>
      </c>
      <c r="E3740" s="2" t="s">
        <v>2916</v>
      </c>
      <c r="F3740" s="2" t="s">
        <v>2917</v>
      </c>
      <c r="G3740" s="2">
        <f>ROWS(tbl_orders_raw[])</f>
        <v>5000</v>
      </c>
      <c r="H3740" s="2" t="str">
        <f>_xlfn.XLOOKUP(tbl_orders_raw[[#This Row],[customer_id]],tbl_customers[customer_id],tbl_customers[customer_id],"Not Found")</f>
        <v>CUST00850</v>
      </c>
      <c r="I3740" s="7">
        <f>MONTH(tbl_orders_raw[[#This Row],[order_date]])</f>
        <v>3</v>
      </c>
      <c r="J3740" s="7">
        <f>YEAR(tbl_orders_raw[[#This Row],[order_date]])</f>
        <v>2024</v>
      </c>
    </row>
    <row r="3741" spans="1:10" x14ac:dyDescent="0.3">
      <c r="A3741" s="2" t="s">
        <v>6666</v>
      </c>
      <c r="B3741" s="2" t="s">
        <v>1080</v>
      </c>
      <c r="C3741" s="3">
        <v>45471</v>
      </c>
      <c r="D3741" s="2" t="s">
        <v>2925</v>
      </c>
      <c r="E3741" s="2" t="s">
        <v>2916</v>
      </c>
      <c r="F3741" s="2" t="s">
        <v>2917</v>
      </c>
      <c r="G3741" s="2">
        <f>ROWS(tbl_orders_raw[])</f>
        <v>5000</v>
      </c>
      <c r="H3741" s="2" t="str">
        <f>_xlfn.XLOOKUP(tbl_orders_raw[[#This Row],[customer_id]],tbl_customers[customer_id],tbl_customers[customer_id],"Not Found")</f>
        <v>CUST00526</v>
      </c>
      <c r="I3741" s="7">
        <f>MONTH(tbl_orders_raw[[#This Row],[order_date]])</f>
        <v>6</v>
      </c>
      <c r="J3741" s="7">
        <f>YEAR(tbl_orders_raw[[#This Row],[order_date]])</f>
        <v>2024</v>
      </c>
    </row>
    <row r="3742" spans="1:10" x14ac:dyDescent="0.3">
      <c r="A3742" s="2" t="s">
        <v>6667</v>
      </c>
      <c r="B3742" s="2" t="s">
        <v>1964</v>
      </c>
      <c r="C3742" s="3">
        <v>45894</v>
      </c>
      <c r="D3742" s="2" t="s">
        <v>2928</v>
      </c>
      <c r="E3742" s="2" t="s">
        <v>2916</v>
      </c>
      <c r="F3742" s="2" t="s">
        <v>2917</v>
      </c>
      <c r="G3742" s="2">
        <f>ROWS(tbl_orders_raw[])</f>
        <v>5000</v>
      </c>
      <c r="H3742" s="2" t="str">
        <f>_xlfn.XLOOKUP(tbl_orders_raw[[#This Row],[customer_id]],tbl_customers[customer_id],tbl_customers[customer_id],"Not Found")</f>
        <v>CUST00968</v>
      </c>
      <c r="I3742" s="7">
        <f>MONTH(tbl_orders_raw[[#This Row],[order_date]])</f>
        <v>8</v>
      </c>
      <c r="J3742" s="7">
        <f>YEAR(tbl_orders_raw[[#This Row],[order_date]])</f>
        <v>2025</v>
      </c>
    </row>
    <row r="3743" spans="1:10" x14ac:dyDescent="0.3">
      <c r="A3743" s="2" t="s">
        <v>6668</v>
      </c>
      <c r="B3743" s="2" t="s">
        <v>856</v>
      </c>
      <c r="C3743" s="3">
        <v>46145</v>
      </c>
      <c r="D3743" s="2" t="s">
        <v>2915</v>
      </c>
      <c r="E3743" s="2" t="s">
        <v>2939</v>
      </c>
      <c r="F3743" s="2" t="s">
        <v>2917</v>
      </c>
      <c r="G3743" s="2">
        <f>ROWS(tbl_orders_raw[])</f>
        <v>5000</v>
      </c>
      <c r="H3743" s="2" t="str">
        <f>_xlfn.XLOOKUP(tbl_orders_raw[[#This Row],[customer_id]],tbl_customers[customer_id],tbl_customers[customer_id],"Not Found")</f>
        <v>CUST00414</v>
      </c>
      <c r="I3743" s="7">
        <f>MONTH(tbl_orders_raw[[#This Row],[order_date]])</f>
        <v>5</v>
      </c>
      <c r="J3743" s="7">
        <f>YEAR(tbl_orders_raw[[#This Row],[order_date]])</f>
        <v>2026</v>
      </c>
    </row>
    <row r="3744" spans="1:10" x14ac:dyDescent="0.3">
      <c r="A3744" s="2" t="s">
        <v>6669</v>
      </c>
      <c r="B3744" s="2" t="s">
        <v>98</v>
      </c>
      <c r="C3744" s="3">
        <v>45728</v>
      </c>
      <c r="D3744" s="2" t="s">
        <v>2915</v>
      </c>
      <c r="E3744" s="2" t="s">
        <v>2916</v>
      </c>
      <c r="F3744" s="2" t="s">
        <v>2917</v>
      </c>
      <c r="G3744" s="2">
        <f>ROWS(tbl_orders_raw[])</f>
        <v>5000</v>
      </c>
      <c r="H3744" s="2" t="str">
        <f>_xlfn.XLOOKUP(tbl_orders_raw[[#This Row],[customer_id]],tbl_customers[customer_id],tbl_customers[customer_id],"Not Found")</f>
        <v>CUST00035</v>
      </c>
      <c r="I3744" s="7">
        <f>MONTH(tbl_orders_raw[[#This Row],[order_date]])</f>
        <v>3</v>
      </c>
      <c r="J3744" s="7">
        <f>YEAR(tbl_orders_raw[[#This Row],[order_date]])</f>
        <v>2025</v>
      </c>
    </row>
    <row r="3745" spans="1:10" x14ac:dyDescent="0.3">
      <c r="A3745" s="2" t="s">
        <v>6670</v>
      </c>
      <c r="B3745" s="2" t="s">
        <v>200</v>
      </c>
      <c r="C3745" s="3">
        <v>45773</v>
      </c>
      <c r="D3745" s="2" t="s">
        <v>2925</v>
      </c>
      <c r="E3745" s="2" t="s">
        <v>2939</v>
      </c>
      <c r="F3745" s="2" t="s">
        <v>2922</v>
      </c>
      <c r="G3745" s="2">
        <f>ROWS(tbl_orders_raw[])</f>
        <v>5000</v>
      </c>
      <c r="H3745" s="2" t="str">
        <f>_xlfn.XLOOKUP(tbl_orders_raw[[#This Row],[customer_id]],tbl_customers[customer_id],tbl_customers[customer_id],"Not Found")</f>
        <v>CUST00086</v>
      </c>
      <c r="I3745" s="7">
        <f>MONTH(tbl_orders_raw[[#This Row],[order_date]])</f>
        <v>4</v>
      </c>
      <c r="J3745" s="7">
        <f>YEAR(tbl_orders_raw[[#This Row],[order_date]])</f>
        <v>2025</v>
      </c>
    </row>
    <row r="3746" spans="1:10" x14ac:dyDescent="0.3">
      <c r="A3746" s="2" t="s">
        <v>6671</v>
      </c>
      <c r="B3746" s="2" t="s">
        <v>824</v>
      </c>
      <c r="C3746" s="3">
        <v>45710</v>
      </c>
      <c r="D3746" s="2" t="s">
        <v>2915</v>
      </c>
      <c r="E3746" s="2" t="s">
        <v>2921</v>
      </c>
      <c r="F3746" s="2" t="s">
        <v>2917</v>
      </c>
      <c r="G3746" s="2">
        <f>ROWS(tbl_orders_raw[])</f>
        <v>5000</v>
      </c>
      <c r="H3746" s="2" t="str">
        <f>_xlfn.XLOOKUP(tbl_orders_raw[[#This Row],[customer_id]],tbl_customers[customer_id],tbl_customers[customer_id],"Not Found")</f>
        <v>CUST00398</v>
      </c>
      <c r="I3746" s="7">
        <f>MONTH(tbl_orders_raw[[#This Row],[order_date]])</f>
        <v>2</v>
      </c>
      <c r="J3746" s="7">
        <f>YEAR(tbl_orders_raw[[#This Row],[order_date]])</f>
        <v>2025</v>
      </c>
    </row>
    <row r="3747" spans="1:10" x14ac:dyDescent="0.3">
      <c r="A3747" s="2" t="s">
        <v>6672</v>
      </c>
      <c r="B3747" s="2" t="s">
        <v>660</v>
      </c>
      <c r="C3747" s="3">
        <v>45566</v>
      </c>
      <c r="D3747" s="2" t="s">
        <v>2928</v>
      </c>
      <c r="E3747" s="2" t="s">
        <v>2939</v>
      </c>
      <c r="F3747" s="2" t="s">
        <v>2917</v>
      </c>
      <c r="G3747" s="2">
        <f>ROWS(tbl_orders_raw[])</f>
        <v>5000</v>
      </c>
      <c r="H3747" s="2" t="str">
        <f>_xlfn.XLOOKUP(tbl_orders_raw[[#This Row],[customer_id]],tbl_customers[customer_id],tbl_customers[customer_id],"Not Found")</f>
        <v>CUST00316</v>
      </c>
      <c r="I3747" s="7">
        <f>MONTH(tbl_orders_raw[[#This Row],[order_date]])</f>
        <v>10</v>
      </c>
      <c r="J3747" s="7">
        <f>YEAR(tbl_orders_raw[[#This Row],[order_date]])</f>
        <v>2024</v>
      </c>
    </row>
    <row r="3748" spans="1:10" x14ac:dyDescent="0.3">
      <c r="A3748" s="2" t="s">
        <v>6673</v>
      </c>
      <c r="B3748" s="2" t="s">
        <v>214</v>
      </c>
      <c r="C3748" s="3">
        <v>45469</v>
      </c>
      <c r="D3748" s="2" t="s">
        <v>2925</v>
      </c>
      <c r="E3748" s="2" t="s">
        <v>2939</v>
      </c>
      <c r="F3748" s="2" t="s">
        <v>2917</v>
      </c>
      <c r="G3748" s="2">
        <f>ROWS(tbl_orders_raw[])</f>
        <v>5000</v>
      </c>
      <c r="H3748" s="2" t="str">
        <f>_xlfn.XLOOKUP(tbl_orders_raw[[#This Row],[customer_id]],tbl_customers[customer_id],tbl_customers[customer_id],"Not Found")</f>
        <v>CUST00093</v>
      </c>
      <c r="I3748" s="7">
        <f>MONTH(tbl_orders_raw[[#This Row],[order_date]])</f>
        <v>6</v>
      </c>
      <c r="J3748" s="7">
        <f>YEAR(tbl_orders_raw[[#This Row],[order_date]])</f>
        <v>2024</v>
      </c>
    </row>
    <row r="3749" spans="1:10" x14ac:dyDescent="0.3">
      <c r="A3749" s="2" t="s">
        <v>6674</v>
      </c>
      <c r="B3749" s="2" t="s">
        <v>2220</v>
      </c>
      <c r="C3749" s="3">
        <v>45918</v>
      </c>
      <c r="D3749" s="2" t="s">
        <v>2915</v>
      </c>
      <c r="E3749" s="2" t="s">
        <v>2936</v>
      </c>
      <c r="F3749" s="2" t="s">
        <v>2917</v>
      </c>
      <c r="G3749" s="2">
        <f>ROWS(tbl_orders_raw[])</f>
        <v>5000</v>
      </c>
      <c r="H3749" s="2" t="str">
        <f>_xlfn.XLOOKUP(tbl_orders_raw[[#This Row],[customer_id]],tbl_customers[customer_id],tbl_customers[customer_id],"Not Found")</f>
        <v>CUST01096</v>
      </c>
      <c r="I3749" s="7">
        <f>MONTH(tbl_orders_raw[[#This Row],[order_date]])</f>
        <v>9</v>
      </c>
      <c r="J3749" s="7">
        <f>YEAR(tbl_orders_raw[[#This Row],[order_date]])</f>
        <v>2025</v>
      </c>
    </row>
    <row r="3750" spans="1:10" x14ac:dyDescent="0.3">
      <c r="A3750" s="2" t="s">
        <v>6675</v>
      </c>
      <c r="B3750" s="2" t="s">
        <v>312</v>
      </c>
      <c r="C3750" s="3">
        <v>45576</v>
      </c>
      <c r="D3750" s="2" t="s">
        <v>2915</v>
      </c>
      <c r="E3750" s="2" t="s">
        <v>2921</v>
      </c>
      <c r="F3750" s="2" t="s">
        <v>2917</v>
      </c>
      <c r="G3750" s="2">
        <f>ROWS(tbl_orders_raw[])</f>
        <v>5000</v>
      </c>
      <c r="H3750" s="2" t="str">
        <f>_xlfn.XLOOKUP(tbl_orders_raw[[#This Row],[customer_id]],tbl_customers[customer_id],tbl_customers[customer_id],"Not Found")</f>
        <v>CUST00142</v>
      </c>
      <c r="I3750" s="7">
        <f>MONTH(tbl_orders_raw[[#This Row],[order_date]])</f>
        <v>10</v>
      </c>
      <c r="J3750" s="7">
        <f>YEAR(tbl_orders_raw[[#This Row],[order_date]])</f>
        <v>2024</v>
      </c>
    </row>
    <row r="3751" spans="1:10" x14ac:dyDescent="0.3">
      <c r="A3751" s="2" t="s">
        <v>6676</v>
      </c>
      <c r="B3751" s="2" t="s">
        <v>1804</v>
      </c>
      <c r="C3751" s="3">
        <v>46080</v>
      </c>
      <c r="D3751" s="2" t="s">
        <v>2925</v>
      </c>
      <c r="E3751" s="2" t="s">
        <v>2934</v>
      </c>
      <c r="F3751" s="2" t="s">
        <v>2917</v>
      </c>
      <c r="G3751" s="2">
        <f>ROWS(tbl_orders_raw[])</f>
        <v>5000</v>
      </c>
      <c r="H3751" s="2" t="str">
        <f>_xlfn.XLOOKUP(tbl_orders_raw[[#This Row],[customer_id]],tbl_customers[customer_id],tbl_customers[customer_id],"Not Found")</f>
        <v>CUST00888</v>
      </c>
      <c r="I3751" s="7">
        <f>MONTH(tbl_orders_raw[[#This Row],[order_date]])</f>
        <v>2</v>
      </c>
      <c r="J3751" s="7">
        <f>YEAR(tbl_orders_raw[[#This Row],[order_date]])</f>
        <v>2026</v>
      </c>
    </row>
    <row r="3752" spans="1:10" x14ac:dyDescent="0.3">
      <c r="A3752" s="2" t="s">
        <v>6677</v>
      </c>
      <c r="B3752" s="2" t="s">
        <v>2388</v>
      </c>
      <c r="C3752" s="3">
        <v>45788</v>
      </c>
      <c r="D3752" s="2" t="s">
        <v>2925</v>
      </c>
      <c r="E3752" s="2" t="s">
        <v>2916</v>
      </c>
      <c r="F3752" s="2" t="s">
        <v>2917</v>
      </c>
      <c r="G3752" s="2">
        <f>ROWS(tbl_orders_raw[])</f>
        <v>5000</v>
      </c>
      <c r="H3752" s="2" t="str">
        <f>_xlfn.XLOOKUP(tbl_orders_raw[[#This Row],[customer_id]],tbl_customers[customer_id],tbl_customers[customer_id],"Not Found")</f>
        <v>CUST01180</v>
      </c>
      <c r="I3752" s="7">
        <f>MONTH(tbl_orders_raw[[#This Row],[order_date]])</f>
        <v>5</v>
      </c>
      <c r="J3752" s="7">
        <f>YEAR(tbl_orders_raw[[#This Row],[order_date]])</f>
        <v>2025</v>
      </c>
    </row>
    <row r="3753" spans="1:10" x14ac:dyDescent="0.3">
      <c r="A3753" s="2" t="s">
        <v>6678</v>
      </c>
      <c r="B3753" s="2" t="s">
        <v>2304</v>
      </c>
      <c r="C3753" s="3">
        <v>45448</v>
      </c>
      <c r="D3753" s="2" t="s">
        <v>2915</v>
      </c>
      <c r="E3753" s="2" t="s">
        <v>2916</v>
      </c>
      <c r="F3753" s="2" t="s">
        <v>2917</v>
      </c>
      <c r="G3753" s="2">
        <f>ROWS(tbl_orders_raw[])</f>
        <v>5000</v>
      </c>
      <c r="H3753" s="2" t="str">
        <f>_xlfn.XLOOKUP(tbl_orders_raw[[#This Row],[customer_id]],tbl_customers[customer_id],tbl_customers[customer_id],"Not Found")</f>
        <v>CUST01138</v>
      </c>
      <c r="I3753" s="7">
        <f>MONTH(tbl_orders_raw[[#This Row],[order_date]])</f>
        <v>6</v>
      </c>
      <c r="J3753" s="7">
        <f>YEAR(tbl_orders_raw[[#This Row],[order_date]])</f>
        <v>2024</v>
      </c>
    </row>
    <row r="3754" spans="1:10" x14ac:dyDescent="0.3">
      <c r="A3754" s="2" t="s">
        <v>6679</v>
      </c>
      <c r="B3754" s="2" t="s">
        <v>2186</v>
      </c>
      <c r="C3754" s="3">
        <v>45568</v>
      </c>
      <c r="D3754" s="2" t="s">
        <v>2915</v>
      </c>
      <c r="E3754" s="2" t="s">
        <v>2939</v>
      </c>
      <c r="F3754" s="2" t="s">
        <v>2917</v>
      </c>
      <c r="G3754" s="2">
        <f>ROWS(tbl_orders_raw[])</f>
        <v>5000</v>
      </c>
      <c r="H3754" s="2" t="str">
        <f>_xlfn.XLOOKUP(tbl_orders_raw[[#This Row],[customer_id]],tbl_customers[customer_id],tbl_customers[customer_id],"Not Found")</f>
        <v>CUST01079</v>
      </c>
      <c r="I3754" s="7">
        <f>MONTH(tbl_orders_raw[[#This Row],[order_date]])</f>
        <v>10</v>
      </c>
      <c r="J3754" s="7">
        <f>YEAR(tbl_orders_raw[[#This Row],[order_date]])</f>
        <v>2024</v>
      </c>
    </row>
    <row r="3755" spans="1:10" x14ac:dyDescent="0.3">
      <c r="A3755" s="2" t="s">
        <v>6680</v>
      </c>
      <c r="B3755" s="2" t="s">
        <v>1478</v>
      </c>
      <c r="C3755" s="3">
        <v>45501</v>
      </c>
      <c r="D3755" s="2" t="s">
        <v>2925</v>
      </c>
      <c r="E3755" s="2" t="s">
        <v>2939</v>
      </c>
      <c r="F3755" s="2" t="s">
        <v>2917</v>
      </c>
      <c r="G3755" s="2">
        <f>ROWS(tbl_orders_raw[])</f>
        <v>5000</v>
      </c>
      <c r="H3755" s="2" t="str">
        <f>_xlfn.XLOOKUP(tbl_orders_raw[[#This Row],[customer_id]],tbl_customers[customer_id],tbl_customers[customer_id],"Not Found")</f>
        <v>CUST00725</v>
      </c>
      <c r="I3755" s="7">
        <f>MONTH(tbl_orders_raw[[#This Row],[order_date]])</f>
        <v>7</v>
      </c>
      <c r="J3755" s="7">
        <f>YEAR(tbl_orders_raw[[#This Row],[order_date]])</f>
        <v>2024</v>
      </c>
    </row>
    <row r="3756" spans="1:10" x14ac:dyDescent="0.3">
      <c r="A3756" s="2" t="s">
        <v>6681</v>
      </c>
      <c r="B3756" s="2" t="s">
        <v>2116</v>
      </c>
      <c r="C3756" s="3">
        <v>45598</v>
      </c>
      <c r="D3756" s="2" t="s">
        <v>2928</v>
      </c>
      <c r="E3756" s="2" t="s">
        <v>2916</v>
      </c>
      <c r="F3756" s="2" t="s">
        <v>2917</v>
      </c>
      <c r="G3756" s="2">
        <f>ROWS(tbl_orders_raw[])</f>
        <v>5000</v>
      </c>
      <c r="H3756" s="2" t="str">
        <f>_xlfn.XLOOKUP(tbl_orders_raw[[#This Row],[customer_id]],tbl_customers[customer_id],tbl_customers[customer_id],"Not Found")</f>
        <v>CUST01044</v>
      </c>
      <c r="I3756" s="7">
        <f>MONTH(tbl_orders_raw[[#This Row],[order_date]])</f>
        <v>11</v>
      </c>
      <c r="J3756" s="7">
        <f>YEAR(tbl_orders_raw[[#This Row],[order_date]])</f>
        <v>2024</v>
      </c>
    </row>
    <row r="3757" spans="1:10" x14ac:dyDescent="0.3">
      <c r="A3757" s="2" t="s">
        <v>6682</v>
      </c>
      <c r="B3757" s="2" t="s">
        <v>942</v>
      </c>
      <c r="C3757" s="3">
        <v>45947</v>
      </c>
      <c r="D3757" s="2" t="s">
        <v>2925</v>
      </c>
      <c r="E3757" s="2" t="s">
        <v>2921</v>
      </c>
      <c r="F3757" s="2" t="s">
        <v>2941</v>
      </c>
      <c r="G3757" s="2">
        <f>ROWS(tbl_orders_raw[])</f>
        <v>5000</v>
      </c>
      <c r="H3757" s="2" t="str">
        <f>_xlfn.XLOOKUP(tbl_orders_raw[[#This Row],[customer_id]],tbl_customers[customer_id],tbl_customers[customer_id],"Not Found")</f>
        <v>CUST00457</v>
      </c>
      <c r="I3757" s="7">
        <f>MONTH(tbl_orders_raw[[#This Row],[order_date]])</f>
        <v>10</v>
      </c>
      <c r="J3757" s="7">
        <f>YEAR(tbl_orders_raw[[#This Row],[order_date]])</f>
        <v>2025</v>
      </c>
    </row>
    <row r="3758" spans="1:10" x14ac:dyDescent="0.3">
      <c r="A3758" s="2" t="s">
        <v>6683</v>
      </c>
      <c r="B3758" s="2" t="s">
        <v>2276</v>
      </c>
      <c r="C3758" s="3">
        <v>45890</v>
      </c>
      <c r="D3758" s="2" t="s">
        <v>2915</v>
      </c>
      <c r="E3758" s="2" t="s">
        <v>2921</v>
      </c>
      <c r="F3758" s="2" t="s">
        <v>2917</v>
      </c>
      <c r="G3758" s="2">
        <f>ROWS(tbl_orders_raw[])</f>
        <v>5000</v>
      </c>
      <c r="H3758" s="2" t="str">
        <f>_xlfn.XLOOKUP(tbl_orders_raw[[#This Row],[customer_id]],tbl_customers[customer_id],tbl_customers[customer_id],"Not Found")</f>
        <v>CUST01124</v>
      </c>
      <c r="I3758" s="7">
        <f>MONTH(tbl_orders_raw[[#This Row],[order_date]])</f>
        <v>8</v>
      </c>
      <c r="J3758" s="7">
        <f>YEAR(tbl_orders_raw[[#This Row],[order_date]])</f>
        <v>2025</v>
      </c>
    </row>
    <row r="3759" spans="1:10" x14ac:dyDescent="0.3">
      <c r="A3759" s="2" t="s">
        <v>6684</v>
      </c>
      <c r="B3759" s="2" t="s">
        <v>1056</v>
      </c>
      <c r="C3759" s="3">
        <v>45464</v>
      </c>
      <c r="D3759" s="2" t="s">
        <v>2915</v>
      </c>
      <c r="E3759" s="2" t="s">
        <v>2921</v>
      </c>
      <c r="F3759" s="2" t="s">
        <v>2917</v>
      </c>
      <c r="G3759" s="2">
        <f>ROWS(tbl_orders_raw[])</f>
        <v>5000</v>
      </c>
      <c r="H3759" s="2" t="str">
        <f>_xlfn.XLOOKUP(tbl_orders_raw[[#This Row],[customer_id]],tbl_customers[customer_id],tbl_customers[customer_id],"Not Found")</f>
        <v>CUST00514</v>
      </c>
      <c r="I3759" s="7">
        <f>MONTH(tbl_orders_raw[[#This Row],[order_date]])</f>
        <v>6</v>
      </c>
      <c r="J3759" s="7">
        <f>YEAR(tbl_orders_raw[[#This Row],[order_date]])</f>
        <v>2024</v>
      </c>
    </row>
    <row r="3760" spans="1:10" x14ac:dyDescent="0.3">
      <c r="A3760" s="2" t="s">
        <v>6685</v>
      </c>
      <c r="B3760" s="2" t="s">
        <v>984</v>
      </c>
      <c r="C3760" s="3">
        <v>45337</v>
      </c>
      <c r="D3760" s="2" t="s">
        <v>2928</v>
      </c>
      <c r="E3760" s="2" t="s">
        <v>2939</v>
      </c>
      <c r="F3760" s="2" t="s">
        <v>2917</v>
      </c>
      <c r="G3760" s="2">
        <f>ROWS(tbl_orders_raw[])</f>
        <v>5000</v>
      </c>
      <c r="H3760" s="2" t="str">
        <f>_xlfn.XLOOKUP(tbl_orders_raw[[#This Row],[customer_id]],tbl_customers[customer_id],tbl_customers[customer_id],"Not Found")</f>
        <v>CUST00478</v>
      </c>
      <c r="I3760" s="7">
        <f>MONTH(tbl_orders_raw[[#This Row],[order_date]])</f>
        <v>2</v>
      </c>
      <c r="J3760" s="7">
        <f>YEAR(tbl_orders_raw[[#This Row],[order_date]])</f>
        <v>2024</v>
      </c>
    </row>
    <row r="3761" spans="1:10" x14ac:dyDescent="0.3">
      <c r="A3761" s="2" t="s">
        <v>6686</v>
      </c>
      <c r="B3761" s="2" t="s">
        <v>602</v>
      </c>
      <c r="C3761" s="3">
        <v>46073</v>
      </c>
      <c r="D3761" s="2" t="s">
        <v>2915</v>
      </c>
      <c r="E3761" s="2" t="s">
        <v>2939</v>
      </c>
      <c r="F3761" s="2" t="s">
        <v>2917</v>
      </c>
      <c r="G3761" s="2">
        <f>ROWS(tbl_orders_raw[])</f>
        <v>5000</v>
      </c>
      <c r="H3761" s="2" t="str">
        <f>_xlfn.XLOOKUP(tbl_orders_raw[[#This Row],[customer_id]],tbl_customers[customer_id],tbl_customers[customer_id],"Not Found")</f>
        <v>CUST00287</v>
      </c>
      <c r="I3761" s="7">
        <f>MONTH(tbl_orders_raw[[#This Row],[order_date]])</f>
        <v>2</v>
      </c>
      <c r="J3761" s="7">
        <f>YEAR(tbl_orders_raw[[#This Row],[order_date]])</f>
        <v>2026</v>
      </c>
    </row>
    <row r="3762" spans="1:10" x14ac:dyDescent="0.3">
      <c r="A3762" s="2" t="s">
        <v>6687</v>
      </c>
      <c r="B3762" s="2" t="s">
        <v>1948</v>
      </c>
      <c r="C3762" s="3">
        <v>45309</v>
      </c>
      <c r="D3762" s="2" t="s">
        <v>2915</v>
      </c>
      <c r="E3762" s="2" t="s">
        <v>2939</v>
      </c>
      <c r="F3762" s="2" t="s">
        <v>2917</v>
      </c>
      <c r="G3762" s="2">
        <f>ROWS(tbl_orders_raw[])</f>
        <v>5000</v>
      </c>
      <c r="H3762" s="2" t="str">
        <f>_xlfn.XLOOKUP(tbl_orders_raw[[#This Row],[customer_id]],tbl_customers[customer_id],tbl_customers[customer_id],"Not Found")</f>
        <v>CUST00960</v>
      </c>
      <c r="I3762" s="7">
        <f>MONTH(tbl_orders_raw[[#This Row],[order_date]])</f>
        <v>1</v>
      </c>
      <c r="J3762" s="7">
        <f>YEAR(tbl_orders_raw[[#This Row],[order_date]])</f>
        <v>2024</v>
      </c>
    </row>
    <row r="3763" spans="1:10" x14ac:dyDescent="0.3">
      <c r="A3763" s="2" t="s">
        <v>6688</v>
      </c>
      <c r="B3763" s="2" t="s">
        <v>2338</v>
      </c>
      <c r="C3763" s="3">
        <v>45390</v>
      </c>
      <c r="D3763" s="2" t="s">
        <v>2925</v>
      </c>
      <c r="E3763" s="2" t="s">
        <v>2921</v>
      </c>
      <c r="F3763" s="2" t="s">
        <v>2917</v>
      </c>
      <c r="G3763" s="2">
        <f>ROWS(tbl_orders_raw[])</f>
        <v>5000</v>
      </c>
      <c r="H3763" s="2" t="str">
        <f>_xlfn.XLOOKUP(tbl_orders_raw[[#This Row],[customer_id]],tbl_customers[customer_id],tbl_customers[customer_id],"Not Found")</f>
        <v>CUST01155</v>
      </c>
      <c r="I3763" s="7">
        <f>MONTH(tbl_orders_raw[[#This Row],[order_date]])</f>
        <v>4</v>
      </c>
      <c r="J3763" s="7">
        <f>YEAR(tbl_orders_raw[[#This Row],[order_date]])</f>
        <v>2024</v>
      </c>
    </row>
    <row r="3764" spans="1:10" x14ac:dyDescent="0.3">
      <c r="A3764" s="2" t="s">
        <v>6689</v>
      </c>
      <c r="B3764" s="2" t="s">
        <v>1818</v>
      </c>
      <c r="C3764" s="3">
        <v>45837</v>
      </c>
      <c r="D3764" s="2" t="s">
        <v>2915</v>
      </c>
      <c r="E3764" s="2" t="s">
        <v>2921</v>
      </c>
      <c r="F3764" s="2" t="s">
        <v>2922</v>
      </c>
      <c r="G3764" s="2">
        <f>ROWS(tbl_orders_raw[])</f>
        <v>5000</v>
      </c>
      <c r="H3764" s="2" t="str">
        <f>_xlfn.XLOOKUP(tbl_orders_raw[[#This Row],[customer_id]],tbl_customers[customer_id],tbl_customers[customer_id],"Not Found")</f>
        <v>CUST00895</v>
      </c>
      <c r="I3764" s="7">
        <f>MONTH(tbl_orders_raw[[#This Row],[order_date]])</f>
        <v>6</v>
      </c>
      <c r="J3764" s="7">
        <f>YEAR(tbl_orders_raw[[#This Row],[order_date]])</f>
        <v>2025</v>
      </c>
    </row>
    <row r="3765" spans="1:10" x14ac:dyDescent="0.3">
      <c r="A3765" s="2" t="s">
        <v>6690</v>
      </c>
      <c r="B3765" s="2" t="s">
        <v>1294</v>
      </c>
      <c r="C3765" s="3">
        <v>45408</v>
      </c>
      <c r="D3765" s="2" t="s">
        <v>2915</v>
      </c>
      <c r="E3765" s="2" t="s">
        <v>2936</v>
      </c>
      <c r="F3765" s="2" t="s">
        <v>2917</v>
      </c>
      <c r="G3765" s="2">
        <f>ROWS(tbl_orders_raw[])</f>
        <v>5000</v>
      </c>
      <c r="H3765" s="2" t="str">
        <f>_xlfn.XLOOKUP(tbl_orders_raw[[#This Row],[customer_id]],tbl_customers[customer_id],tbl_customers[customer_id],"Not Found")</f>
        <v>CUST00633</v>
      </c>
      <c r="I3765" s="7">
        <f>MONTH(tbl_orders_raw[[#This Row],[order_date]])</f>
        <v>4</v>
      </c>
      <c r="J3765" s="7">
        <f>YEAR(tbl_orders_raw[[#This Row],[order_date]])</f>
        <v>2024</v>
      </c>
    </row>
    <row r="3766" spans="1:10" x14ac:dyDescent="0.3">
      <c r="A3766" s="2" t="s">
        <v>6691</v>
      </c>
      <c r="B3766" s="2" t="s">
        <v>2170</v>
      </c>
      <c r="C3766" s="3">
        <v>46222</v>
      </c>
      <c r="D3766" s="2" t="s">
        <v>2925</v>
      </c>
      <c r="E3766" s="2" t="s">
        <v>2916</v>
      </c>
      <c r="F3766" s="2" t="s">
        <v>2917</v>
      </c>
      <c r="G3766" s="2">
        <f>ROWS(tbl_orders_raw[])</f>
        <v>5000</v>
      </c>
      <c r="H3766" s="2" t="str">
        <f>_xlfn.XLOOKUP(tbl_orders_raw[[#This Row],[customer_id]],tbl_customers[customer_id],tbl_customers[customer_id],"Not Found")</f>
        <v>CUST01071</v>
      </c>
      <c r="I3766" s="7">
        <f>MONTH(tbl_orders_raw[[#This Row],[order_date]])</f>
        <v>7</v>
      </c>
      <c r="J3766" s="7">
        <f>YEAR(tbl_orders_raw[[#This Row],[order_date]])</f>
        <v>2026</v>
      </c>
    </row>
    <row r="3767" spans="1:10" x14ac:dyDescent="0.3">
      <c r="A3767" s="2" t="s">
        <v>6692</v>
      </c>
      <c r="B3767" s="2" t="s">
        <v>558</v>
      </c>
      <c r="C3767" s="3">
        <v>46064</v>
      </c>
      <c r="D3767" s="2" t="s">
        <v>2925</v>
      </c>
      <c r="E3767" s="2" t="s">
        <v>2939</v>
      </c>
      <c r="F3767" s="2" t="s">
        <v>2917</v>
      </c>
      <c r="G3767" s="2">
        <f>ROWS(tbl_orders_raw[])</f>
        <v>5000</v>
      </c>
      <c r="H3767" s="2" t="str">
        <f>_xlfn.XLOOKUP(tbl_orders_raw[[#This Row],[customer_id]],tbl_customers[customer_id],tbl_customers[customer_id],"Not Found")</f>
        <v>CUST00265</v>
      </c>
      <c r="I3767" s="7">
        <f>MONTH(tbl_orders_raw[[#This Row],[order_date]])</f>
        <v>2</v>
      </c>
      <c r="J3767" s="7">
        <f>YEAR(tbl_orders_raw[[#This Row],[order_date]])</f>
        <v>2026</v>
      </c>
    </row>
    <row r="3768" spans="1:10" x14ac:dyDescent="0.3">
      <c r="A3768" s="2" t="s">
        <v>6693</v>
      </c>
      <c r="B3768" s="2" t="s">
        <v>1652</v>
      </c>
      <c r="C3768" s="3">
        <v>46186</v>
      </c>
      <c r="D3768" s="2" t="s">
        <v>2925</v>
      </c>
      <c r="E3768" s="2" t="s">
        <v>2934</v>
      </c>
      <c r="F3768" s="2" t="s">
        <v>2917</v>
      </c>
      <c r="G3768" s="2">
        <f>ROWS(tbl_orders_raw[])</f>
        <v>5000</v>
      </c>
      <c r="H3768" s="2" t="str">
        <f>_xlfn.XLOOKUP(tbl_orders_raw[[#This Row],[customer_id]],tbl_customers[customer_id],tbl_customers[customer_id],"Not Found")</f>
        <v>CUST00812</v>
      </c>
      <c r="I3768" s="7">
        <f>MONTH(tbl_orders_raw[[#This Row],[order_date]])</f>
        <v>6</v>
      </c>
      <c r="J3768" s="7">
        <f>YEAR(tbl_orders_raw[[#This Row],[order_date]])</f>
        <v>2026</v>
      </c>
    </row>
    <row r="3769" spans="1:10" x14ac:dyDescent="0.3">
      <c r="A3769" s="2" t="s">
        <v>6694</v>
      </c>
      <c r="B3769" s="2" t="s">
        <v>1750</v>
      </c>
      <c r="C3769" s="3">
        <v>45876</v>
      </c>
      <c r="D3769" s="2" t="s">
        <v>2915</v>
      </c>
      <c r="E3769" s="2" t="s">
        <v>2921</v>
      </c>
      <c r="F3769" s="2" t="s">
        <v>2917</v>
      </c>
      <c r="G3769" s="2">
        <f>ROWS(tbl_orders_raw[])</f>
        <v>5000</v>
      </c>
      <c r="H3769" s="2" t="str">
        <f>_xlfn.XLOOKUP(tbl_orders_raw[[#This Row],[customer_id]],tbl_customers[customer_id],tbl_customers[customer_id],"Not Found")</f>
        <v>CUST00861</v>
      </c>
      <c r="I3769" s="7">
        <f>MONTH(tbl_orders_raw[[#This Row],[order_date]])</f>
        <v>8</v>
      </c>
      <c r="J3769" s="7">
        <f>YEAR(tbl_orders_raw[[#This Row],[order_date]])</f>
        <v>2025</v>
      </c>
    </row>
    <row r="3770" spans="1:10" x14ac:dyDescent="0.3">
      <c r="A3770" s="2" t="s">
        <v>6695</v>
      </c>
      <c r="B3770" s="2" t="s">
        <v>1788</v>
      </c>
      <c r="C3770" s="3">
        <v>46204</v>
      </c>
      <c r="D3770" s="2" t="s">
        <v>2915</v>
      </c>
      <c r="E3770" s="2" t="s">
        <v>2921</v>
      </c>
      <c r="F3770" s="2" t="s">
        <v>2917</v>
      </c>
      <c r="G3770" s="2">
        <f>ROWS(tbl_orders_raw[])</f>
        <v>5000</v>
      </c>
      <c r="H3770" s="2" t="str">
        <f>_xlfn.XLOOKUP(tbl_orders_raw[[#This Row],[customer_id]],tbl_customers[customer_id],tbl_customers[customer_id],"Not Found")</f>
        <v>CUST00880</v>
      </c>
      <c r="I3770" s="7">
        <f>MONTH(tbl_orders_raw[[#This Row],[order_date]])</f>
        <v>7</v>
      </c>
      <c r="J3770" s="7">
        <f>YEAR(tbl_orders_raw[[#This Row],[order_date]])</f>
        <v>2026</v>
      </c>
    </row>
    <row r="3771" spans="1:10" x14ac:dyDescent="0.3">
      <c r="A3771" s="2" t="s">
        <v>6696</v>
      </c>
      <c r="B3771" s="2" t="s">
        <v>1176</v>
      </c>
      <c r="C3771" s="3">
        <v>45677</v>
      </c>
      <c r="D3771" s="2" t="s">
        <v>2915</v>
      </c>
      <c r="E3771" s="2" t="s">
        <v>2939</v>
      </c>
      <c r="F3771" s="2" t="s">
        <v>2917</v>
      </c>
      <c r="G3771" s="2">
        <f>ROWS(tbl_orders_raw[])</f>
        <v>5000</v>
      </c>
      <c r="H3771" s="2" t="str">
        <f>_xlfn.XLOOKUP(tbl_orders_raw[[#This Row],[customer_id]],tbl_customers[customer_id],tbl_customers[customer_id],"Not Found")</f>
        <v>CUST00574</v>
      </c>
      <c r="I3771" s="7">
        <f>MONTH(tbl_orders_raw[[#This Row],[order_date]])</f>
        <v>1</v>
      </c>
      <c r="J3771" s="7">
        <f>YEAR(tbl_orders_raw[[#This Row],[order_date]])</f>
        <v>2025</v>
      </c>
    </row>
    <row r="3772" spans="1:10" x14ac:dyDescent="0.3">
      <c r="A3772" s="2" t="s">
        <v>6697</v>
      </c>
      <c r="B3772" s="2" t="s">
        <v>2144</v>
      </c>
      <c r="C3772" s="3">
        <v>46242</v>
      </c>
      <c r="D3772" s="2" t="s">
        <v>2915</v>
      </c>
      <c r="E3772" s="2" t="s">
        <v>2934</v>
      </c>
      <c r="F3772" s="2" t="s">
        <v>2917</v>
      </c>
      <c r="G3772" s="2">
        <f>ROWS(tbl_orders_raw[])</f>
        <v>5000</v>
      </c>
      <c r="H3772" s="2" t="str">
        <f>_xlfn.XLOOKUP(tbl_orders_raw[[#This Row],[customer_id]],tbl_customers[customer_id],tbl_customers[customer_id],"Not Found")</f>
        <v>CUST01058</v>
      </c>
      <c r="I3772" s="7">
        <f>MONTH(tbl_orders_raw[[#This Row],[order_date]])</f>
        <v>8</v>
      </c>
      <c r="J3772" s="7">
        <f>YEAR(tbl_orders_raw[[#This Row],[order_date]])</f>
        <v>2026</v>
      </c>
    </row>
    <row r="3773" spans="1:10" x14ac:dyDescent="0.3">
      <c r="A3773" s="2" t="s">
        <v>6698</v>
      </c>
      <c r="B3773" s="2" t="s">
        <v>27</v>
      </c>
      <c r="C3773" s="3">
        <v>46008</v>
      </c>
      <c r="D3773" s="2" t="s">
        <v>2915</v>
      </c>
      <c r="E3773" s="2" t="s">
        <v>2916</v>
      </c>
      <c r="F3773" s="2" t="s">
        <v>2917</v>
      </c>
      <c r="G3773" s="2">
        <f>ROWS(tbl_orders_raw[])</f>
        <v>5000</v>
      </c>
      <c r="H3773" s="2" t="str">
        <f>_xlfn.XLOOKUP(tbl_orders_raw[[#This Row],[customer_id]],tbl_customers[customer_id],tbl_customers[customer_id],"Not Found")</f>
        <v>CUST00006</v>
      </c>
      <c r="I3773" s="7">
        <f>MONTH(tbl_orders_raw[[#This Row],[order_date]])</f>
        <v>12</v>
      </c>
      <c r="J3773" s="7">
        <f>YEAR(tbl_orders_raw[[#This Row],[order_date]])</f>
        <v>2025</v>
      </c>
    </row>
    <row r="3774" spans="1:10" x14ac:dyDescent="0.3">
      <c r="A3774" s="2" t="s">
        <v>6699</v>
      </c>
      <c r="B3774" s="2" t="s">
        <v>384</v>
      </c>
      <c r="C3774" s="3">
        <v>45964</v>
      </c>
      <c r="D3774" s="2" t="s">
        <v>2915</v>
      </c>
      <c r="E3774" s="2" t="s">
        <v>2936</v>
      </c>
      <c r="F3774" s="2" t="s">
        <v>2917</v>
      </c>
      <c r="G3774" s="2">
        <f>ROWS(tbl_orders_raw[])</f>
        <v>5000</v>
      </c>
      <c r="H3774" s="2" t="str">
        <f>_xlfn.XLOOKUP(tbl_orders_raw[[#This Row],[customer_id]],tbl_customers[customer_id],tbl_customers[customer_id],"Not Found")</f>
        <v>CUST00178</v>
      </c>
      <c r="I3774" s="7">
        <f>MONTH(tbl_orders_raw[[#This Row],[order_date]])</f>
        <v>11</v>
      </c>
      <c r="J3774" s="7">
        <f>YEAR(tbl_orders_raw[[#This Row],[order_date]])</f>
        <v>2025</v>
      </c>
    </row>
    <row r="3775" spans="1:10" x14ac:dyDescent="0.3">
      <c r="A3775" s="2" t="s">
        <v>6700</v>
      </c>
      <c r="B3775" s="2" t="s">
        <v>398</v>
      </c>
      <c r="C3775" s="3">
        <v>46206</v>
      </c>
      <c r="D3775" s="2" t="s">
        <v>2915</v>
      </c>
      <c r="E3775" s="2" t="s">
        <v>2939</v>
      </c>
      <c r="F3775" s="2" t="s">
        <v>2917</v>
      </c>
      <c r="G3775" s="2">
        <f>ROWS(tbl_orders_raw[])</f>
        <v>5000</v>
      </c>
      <c r="H3775" s="2" t="str">
        <f>_xlfn.XLOOKUP(tbl_orders_raw[[#This Row],[customer_id]],tbl_customers[customer_id],tbl_customers[customer_id],"Not Found")</f>
        <v>CUST00185</v>
      </c>
      <c r="I3775" s="7">
        <f>MONTH(tbl_orders_raw[[#This Row],[order_date]])</f>
        <v>7</v>
      </c>
      <c r="J3775" s="7">
        <f>YEAR(tbl_orders_raw[[#This Row],[order_date]])</f>
        <v>2026</v>
      </c>
    </row>
    <row r="3776" spans="1:10" x14ac:dyDescent="0.3">
      <c r="A3776" s="2" t="s">
        <v>6701</v>
      </c>
      <c r="B3776" s="2" t="s">
        <v>1592</v>
      </c>
      <c r="C3776" s="3">
        <v>45442</v>
      </c>
      <c r="D3776" s="2" t="s">
        <v>2925</v>
      </c>
      <c r="E3776" s="2" t="s">
        <v>2934</v>
      </c>
      <c r="F3776" s="2" t="s">
        <v>2917</v>
      </c>
      <c r="G3776" s="2">
        <f>ROWS(tbl_orders_raw[])</f>
        <v>5000</v>
      </c>
      <c r="H3776" s="2" t="str">
        <f>_xlfn.XLOOKUP(tbl_orders_raw[[#This Row],[customer_id]],tbl_customers[customer_id],tbl_customers[customer_id],"Not Found")</f>
        <v>CUST00782</v>
      </c>
      <c r="I3776" s="7">
        <f>MONTH(tbl_orders_raw[[#This Row],[order_date]])</f>
        <v>5</v>
      </c>
      <c r="J3776" s="7">
        <f>YEAR(tbl_orders_raw[[#This Row],[order_date]])</f>
        <v>2024</v>
      </c>
    </row>
    <row r="3777" spans="1:10" x14ac:dyDescent="0.3">
      <c r="A3777" s="2" t="s">
        <v>6702</v>
      </c>
      <c r="B3777" s="2" t="s">
        <v>2276</v>
      </c>
      <c r="C3777" s="3">
        <v>45716</v>
      </c>
      <c r="D3777" s="2" t="s">
        <v>2925</v>
      </c>
      <c r="E3777" s="2" t="s">
        <v>2916</v>
      </c>
      <c r="F3777" s="2" t="s">
        <v>2917</v>
      </c>
      <c r="G3777" s="2">
        <f>ROWS(tbl_orders_raw[])</f>
        <v>5000</v>
      </c>
      <c r="H3777" s="2" t="str">
        <f>_xlfn.XLOOKUP(tbl_orders_raw[[#This Row],[customer_id]],tbl_customers[customer_id],tbl_customers[customer_id],"Not Found")</f>
        <v>CUST01124</v>
      </c>
      <c r="I3777" s="7">
        <f>MONTH(tbl_orders_raw[[#This Row],[order_date]])</f>
        <v>2</v>
      </c>
      <c r="J3777" s="7">
        <f>YEAR(tbl_orders_raw[[#This Row],[order_date]])</f>
        <v>2025</v>
      </c>
    </row>
    <row r="3778" spans="1:10" x14ac:dyDescent="0.3">
      <c r="A3778" s="2" t="s">
        <v>6703</v>
      </c>
      <c r="B3778" s="2" t="s">
        <v>994</v>
      </c>
      <c r="C3778" s="3">
        <v>45448</v>
      </c>
      <c r="D3778" s="2" t="s">
        <v>2915</v>
      </c>
      <c r="E3778" s="2" t="s">
        <v>2919</v>
      </c>
      <c r="F3778" s="2" t="s">
        <v>2917</v>
      </c>
      <c r="G3778" s="2">
        <f>ROWS(tbl_orders_raw[])</f>
        <v>5000</v>
      </c>
      <c r="H3778" s="2" t="str">
        <f>_xlfn.XLOOKUP(tbl_orders_raw[[#This Row],[customer_id]],tbl_customers[customer_id],tbl_customers[customer_id],"Not Found")</f>
        <v>CUST00483</v>
      </c>
      <c r="I3778" s="7">
        <f>MONTH(tbl_orders_raw[[#This Row],[order_date]])</f>
        <v>6</v>
      </c>
      <c r="J3778" s="7">
        <f>YEAR(tbl_orders_raw[[#This Row],[order_date]])</f>
        <v>2024</v>
      </c>
    </row>
    <row r="3779" spans="1:10" x14ac:dyDescent="0.3">
      <c r="A3779" s="2" t="s">
        <v>6704</v>
      </c>
      <c r="B3779" s="2" t="s">
        <v>516</v>
      </c>
      <c r="C3779" s="3">
        <v>45777</v>
      </c>
      <c r="D3779" s="2" t="s">
        <v>2915</v>
      </c>
      <c r="E3779" s="2" t="s">
        <v>2939</v>
      </c>
      <c r="F3779" s="2" t="s">
        <v>2917</v>
      </c>
      <c r="G3779" s="2">
        <f>ROWS(tbl_orders_raw[])</f>
        <v>5000</v>
      </c>
      <c r="H3779" s="2" t="str">
        <f>_xlfn.XLOOKUP(tbl_orders_raw[[#This Row],[customer_id]],tbl_customers[customer_id],tbl_customers[customer_id],"Not Found")</f>
        <v>CUST00244</v>
      </c>
      <c r="I3779" s="7">
        <f>MONTH(tbl_orders_raw[[#This Row],[order_date]])</f>
        <v>4</v>
      </c>
      <c r="J3779" s="7">
        <f>YEAR(tbl_orders_raw[[#This Row],[order_date]])</f>
        <v>2025</v>
      </c>
    </row>
    <row r="3780" spans="1:10" x14ac:dyDescent="0.3">
      <c r="A3780" s="2" t="s">
        <v>6705</v>
      </c>
      <c r="B3780" s="2" t="s">
        <v>730</v>
      </c>
      <c r="C3780" s="3">
        <v>45447</v>
      </c>
      <c r="D3780" s="2" t="s">
        <v>2915</v>
      </c>
      <c r="E3780" s="2" t="s">
        <v>2921</v>
      </c>
      <c r="F3780" s="2" t="s">
        <v>2917</v>
      </c>
      <c r="G3780" s="2">
        <f>ROWS(tbl_orders_raw[])</f>
        <v>5000</v>
      </c>
      <c r="H3780" s="2" t="str">
        <f>_xlfn.XLOOKUP(tbl_orders_raw[[#This Row],[customer_id]],tbl_customers[customer_id],tbl_customers[customer_id],"Not Found")</f>
        <v>CUST00351</v>
      </c>
      <c r="I3780" s="7">
        <f>MONTH(tbl_orders_raw[[#This Row],[order_date]])</f>
        <v>6</v>
      </c>
      <c r="J3780" s="7">
        <f>YEAR(tbl_orders_raw[[#This Row],[order_date]])</f>
        <v>2024</v>
      </c>
    </row>
    <row r="3781" spans="1:10" x14ac:dyDescent="0.3">
      <c r="A3781" s="2" t="s">
        <v>6706</v>
      </c>
      <c r="B3781" s="2" t="s">
        <v>1784</v>
      </c>
      <c r="C3781" s="3">
        <v>45328</v>
      </c>
      <c r="D3781" s="2" t="s">
        <v>2915</v>
      </c>
      <c r="E3781" s="2" t="s">
        <v>2916</v>
      </c>
      <c r="F3781" s="2" t="s">
        <v>2917</v>
      </c>
      <c r="G3781" s="2">
        <f>ROWS(tbl_orders_raw[])</f>
        <v>5000</v>
      </c>
      <c r="H3781" s="2" t="str">
        <f>_xlfn.XLOOKUP(tbl_orders_raw[[#This Row],[customer_id]],tbl_customers[customer_id],tbl_customers[customer_id],"Not Found")</f>
        <v>CUST00878</v>
      </c>
      <c r="I3781" s="7">
        <f>MONTH(tbl_orders_raw[[#This Row],[order_date]])</f>
        <v>2</v>
      </c>
      <c r="J3781" s="7">
        <f>YEAR(tbl_orders_raw[[#This Row],[order_date]])</f>
        <v>2024</v>
      </c>
    </row>
    <row r="3782" spans="1:10" x14ac:dyDescent="0.3">
      <c r="A3782" s="2" t="s">
        <v>6707</v>
      </c>
      <c r="B3782" s="2" t="s">
        <v>1864</v>
      </c>
      <c r="C3782" s="3">
        <v>45847</v>
      </c>
      <c r="D3782" s="2" t="s">
        <v>2915</v>
      </c>
      <c r="E3782" s="2" t="s">
        <v>2936</v>
      </c>
      <c r="F3782" s="2" t="s">
        <v>2917</v>
      </c>
      <c r="G3782" s="2">
        <f>ROWS(tbl_orders_raw[])</f>
        <v>5000</v>
      </c>
      <c r="H3782" s="2" t="str">
        <f>_xlfn.XLOOKUP(tbl_orders_raw[[#This Row],[customer_id]],tbl_customers[customer_id],tbl_customers[customer_id],"Not Found")</f>
        <v>CUST00918</v>
      </c>
      <c r="I3782" s="7">
        <f>MONTH(tbl_orders_raw[[#This Row],[order_date]])</f>
        <v>7</v>
      </c>
      <c r="J3782" s="7">
        <f>YEAR(tbl_orders_raw[[#This Row],[order_date]])</f>
        <v>2025</v>
      </c>
    </row>
    <row r="3783" spans="1:10" x14ac:dyDescent="0.3">
      <c r="A3783" s="2" t="s">
        <v>6708</v>
      </c>
      <c r="B3783" s="2" t="s">
        <v>1858</v>
      </c>
      <c r="C3783" s="3">
        <v>45769</v>
      </c>
      <c r="D3783" s="2" t="s">
        <v>2925</v>
      </c>
      <c r="E3783" s="2" t="s">
        <v>2919</v>
      </c>
      <c r="F3783" s="2" t="s">
        <v>2917</v>
      </c>
      <c r="G3783" s="2">
        <f>ROWS(tbl_orders_raw[])</f>
        <v>5000</v>
      </c>
      <c r="H3783" s="2" t="str">
        <f>_xlfn.XLOOKUP(tbl_orders_raw[[#This Row],[customer_id]],tbl_customers[customer_id],tbl_customers[customer_id],"Not Found")</f>
        <v>CUST00915</v>
      </c>
      <c r="I3783" s="7">
        <f>MONTH(tbl_orders_raw[[#This Row],[order_date]])</f>
        <v>4</v>
      </c>
      <c r="J3783" s="7">
        <f>YEAR(tbl_orders_raw[[#This Row],[order_date]])</f>
        <v>2025</v>
      </c>
    </row>
    <row r="3784" spans="1:10" x14ac:dyDescent="0.3">
      <c r="A3784" s="2" t="s">
        <v>6709</v>
      </c>
      <c r="B3784" s="2" t="s">
        <v>1852</v>
      </c>
      <c r="C3784" s="3">
        <v>46102</v>
      </c>
      <c r="D3784" s="2" t="s">
        <v>2915</v>
      </c>
      <c r="E3784" s="2" t="s">
        <v>2939</v>
      </c>
      <c r="F3784" s="2" t="s">
        <v>2917</v>
      </c>
      <c r="G3784" s="2">
        <f>ROWS(tbl_orders_raw[])</f>
        <v>5000</v>
      </c>
      <c r="H3784" s="2" t="str">
        <f>_xlfn.XLOOKUP(tbl_orders_raw[[#This Row],[customer_id]],tbl_customers[customer_id],tbl_customers[customer_id],"Not Found")</f>
        <v>CUST00912</v>
      </c>
      <c r="I3784" s="7">
        <f>MONTH(tbl_orders_raw[[#This Row],[order_date]])</f>
        <v>3</v>
      </c>
      <c r="J3784" s="7">
        <f>YEAR(tbl_orders_raw[[#This Row],[order_date]])</f>
        <v>2026</v>
      </c>
    </row>
    <row r="3785" spans="1:10" x14ac:dyDescent="0.3">
      <c r="A3785" s="2" t="s">
        <v>6710</v>
      </c>
      <c r="B3785" s="2" t="s">
        <v>346</v>
      </c>
      <c r="C3785" s="3">
        <v>45829</v>
      </c>
      <c r="D3785" s="2" t="s">
        <v>2928</v>
      </c>
      <c r="E3785" s="2" t="s">
        <v>2936</v>
      </c>
      <c r="F3785" s="2" t="s">
        <v>2917</v>
      </c>
      <c r="G3785" s="2">
        <f>ROWS(tbl_orders_raw[])</f>
        <v>5000</v>
      </c>
      <c r="H3785" s="2" t="str">
        <f>_xlfn.XLOOKUP(tbl_orders_raw[[#This Row],[customer_id]],tbl_customers[customer_id],tbl_customers[customer_id],"Not Found")</f>
        <v>CUST00159</v>
      </c>
      <c r="I3785" s="7">
        <f>MONTH(tbl_orders_raw[[#This Row],[order_date]])</f>
        <v>6</v>
      </c>
      <c r="J3785" s="7">
        <f>YEAR(tbl_orders_raw[[#This Row],[order_date]])</f>
        <v>2025</v>
      </c>
    </row>
    <row r="3786" spans="1:10" x14ac:dyDescent="0.3">
      <c r="A3786" s="2" t="s">
        <v>6711</v>
      </c>
      <c r="B3786" s="2" t="s">
        <v>192</v>
      </c>
      <c r="C3786" s="3">
        <v>45931</v>
      </c>
      <c r="D3786" s="2" t="s">
        <v>2925</v>
      </c>
      <c r="E3786" s="2" t="s">
        <v>2919</v>
      </c>
      <c r="F3786" s="2" t="s">
        <v>2917</v>
      </c>
      <c r="G3786" s="2">
        <f>ROWS(tbl_orders_raw[])</f>
        <v>5000</v>
      </c>
      <c r="H3786" s="2" t="str">
        <f>_xlfn.XLOOKUP(tbl_orders_raw[[#This Row],[customer_id]],tbl_customers[customer_id],tbl_customers[customer_id],"Not Found")</f>
        <v>CUST00082</v>
      </c>
      <c r="I3786" s="7">
        <f>MONTH(tbl_orders_raw[[#This Row],[order_date]])</f>
        <v>10</v>
      </c>
      <c r="J3786" s="7">
        <f>YEAR(tbl_orders_raw[[#This Row],[order_date]])</f>
        <v>2025</v>
      </c>
    </row>
    <row r="3787" spans="1:10" x14ac:dyDescent="0.3">
      <c r="A3787" s="2" t="s">
        <v>6712</v>
      </c>
      <c r="B3787" s="2" t="s">
        <v>1474</v>
      </c>
      <c r="C3787" s="3">
        <v>45359</v>
      </c>
      <c r="D3787" s="2" t="s">
        <v>2925</v>
      </c>
      <c r="E3787" s="2" t="s">
        <v>2939</v>
      </c>
      <c r="F3787" s="2" t="s">
        <v>2917</v>
      </c>
      <c r="G3787" s="2">
        <f>ROWS(tbl_orders_raw[])</f>
        <v>5000</v>
      </c>
      <c r="H3787" s="2" t="str">
        <f>_xlfn.XLOOKUP(tbl_orders_raw[[#This Row],[customer_id]],tbl_customers[customer_id],tbl_customers[customer_id],"Not Found")</f>
        <v>CUST00723</v>
      </c>
      <c r="I3787" s="7">
        <f>MONTH(tbl_orders_raw[[#This Row],[order_date]])</f>
        <v>3</v>
      </c>
      <c r="J3787" s="7">
        <f>YEAR(tbl_orders_raw[[#This Row],[order_date]])</f>
        <v>2024</v>
      </c>
    </row>
    <row r="3788" spans="1:10" x14ac:dyDescent="0.3">
      <c r="A3788" s="2" t="s">
        <v>6713</v>
      </c>
      <c r="B3788" s="2" t="s">
        <v>2408</v>
      </c>
      <c r="C3788" s="3">
        <v>45863</v>
      </c>
      <c r="D3788" s="2" t="s">
        <v>2915</v>
      </c>
      <c r="E3788" s="2" t="s">
        <v>2939</v>
      </c>
      <c r="F3788" s="2" t="s">
        <v>2917</v>
      </c>
      <c r="G3788" s="2">
        <f>ROWS(tbl_orders_raw[])</f>
        <v>5000</v>
      </c>
      <c r="H3788" s="2" t="str">
        <f>_xlfn.XLOOKUP(tbl_orders_raw[[#This Row],[customer_id]],tbl_customers[customer_id],tbl_customers[customer_id],"Not Found")</f>
        <v>CUST01190</v>
      </c>
      <c r="I3788" s="7">
        <f>MONTH(tbl_orders_raw[[#This Row],[order_date]])</f>
        <v>7</v>
      </c>
      <c r="J3788" s="7">
        <f>YEAR(tbl_orders_raw[[#This Row],[order_date]])</f>
        <v>2025</v>
      </c>
    </row>
    <row r="3789" spans="1:10" x14ac:dyDescent="0.3">
      <c r="A3789" s="2" t="s">
        <v>6714</v>
      </c>
      <c r="B3789" s="2" t="s">
        <v>1628</v>
      </c>
      <c r="C3789" s="3">
        <v>46021</v>
      </c>
      <c r="D3789" s="2" t="s">
        <v>2915</v>
      </c>
      <c r="E3789" s="2" t="s">
        <v>2934</v>
      </c>
      <c r="F3789" s="2" t="s">
        <v>2917</v>
      </c>
      <c r="G3789" s="2">
        <f>ROWS(tbl_orders_raw[])</f>
        <v>5000</v>
      </c>
      <c r="H3789" s="2" t="str">
        <f>_xlfn.XLOOKUP(tbl_orders_raw[[#This Row],[customer_id]],tbl_customers[customer_id],tbl_customers[customer_id],"Not Found")</f>
        <v>CUST00800</v>
      </c>
      <c r="I3789" s="7">
        <f>MONTH(tbl_orders_raw[[#This Row],[order_date]])</f>
        <v>12</v>
      </c>
      <c r="J3789" s="7">
        <f>YEAR(tbl_orders_raw[[#This Row],[order_date]])</f>
        <v>2025</v>
      </c>
    </row>
    <row r="3790" spans="1:10" x14ac:dyDescent="0.3">
      <c r="A3790" s="2" t="s">
        <v>6715</v>
      </c>
      <c r="B3790" s="2" t="s">
        <v>2284</v>
      </c>
      <c r="C3790" s="3">
        <v>45561</v>
      </c>
      <c r="D3790" s="2" t="s">
        <v>2915</v>
      </c>
      <c r="E3790" s="2" t="s">
        <v>2939</v>
      </c>
      <c r="F3790" s="2" t="s">
        <v>2917</v>
      </c>
      <c r="G3790" s="2">
        <f>ROWS(tbl_orders_raw[])</f>
        <v>5000</v>
      </c>
      <c r="H3790" s="2" t="str">
        <f>_xlfn.XLOOKUP(tbl_orders_raw[[#This Row],[customer_id]],tbl_customers[customer_id],tbl_customers[customer_id],"Not Found")</f>
        <v>CUST01128</v>
      </c>
      <c r="I3790" s="7">
        <f>MONTH(tbl_orders_raw[[#This Row],[order_date]])</f>
        <v>9</v>
      </c>
      <c r="J3790" s="7">
        <f>YEAR(tbl_orders_raw[[#This Row],[order_date]])</f>
        <v>2024</v>
      </c>
    </row>
    <row r="3791" spans="1:10" x14ac:dyDescent="0.3">
      <c r="A3791" s="2" t="s">
        <v>6716</v>
      </c>
      <c r="B3791" s="2" t="s">
        <v>666</v>
      </c>
      <c r="C3791" s="3">
        <v>46173</v>
      </c>
      <c r="D3791" s="2" t="s">
        <v>2928</v>
      </c>
      <c r="E3791" s="2" t="s">
        <v>2919</v>
      </c>
      <c r="F3791" s="2" t="s">
        <v>2917</v>
      </c>
      <c r="G3791" s="2">
        <f>ROWS(tbl_orders_raw[])</f>
        <v>5000</v>
      </c>
      <c r="H3791" s="2" t="str">
        <f>_xlfn.XLOOKUP(tbl_orders_raw[[#This Row],[customer_id]],tbl_customers[customer_id],tbl_customers[customer_id],"Not Found")</f>
        <v>CUST00319</v>
      </c>
      <c r="I3791" s="7">
        <f>MONTH(tbl_orders_raw[[#This Row],[order_date]])</f>
        <v>5</v>
      </c>
      <c r="J3791" s="7">
        <f>YEAR(tbl_orders_raw[[#This Row],[order_date]])</f>
        <v>2026</v>
      </c>
    </row>
    <row r="3792" spans="1:10" x14ac:dyDescent="0.3">
      <c r="A3792" s="2" t="s">
        <v>6717</v>
      </c>
      <c r="B3792" s="2" t="s">
        <v>1004</v>
      </c>
      <c r="C3792" s="3">
        <v>45446</v>
      </c>
      <c r="D3792" s="2" t="s">
        <v>2925</v>
      </c>
      <c r="E3792" s="2" t="s">
        <v>2919</v>
      </c>
      <c r="F3792" s="2" t="s">
        <v>2917</v>
      </c>
      <c r="G3792" s="2">
        <f>ROWS(tbl_orders_raw[])</f>
        <v>5000</v>
      </c>
      <c r="H3792" s="2" t="str">
        <f>_xlfn.XLOOKUP(tbl_orders_raw[[#This Row],[customer_id]],tbl_customers[customer_id],tbl_customers[customer_id],"Not Found")</f>
        <v>CUST00488</v>
      </c>
      <c r="I3792" s="7">
        <f>MONTH(tbl_orders_raw[[#This Row],[order_date]])</f>
        <v>6</v>
      </c>
      <c r="J3792" s="7">
        <f>YEAR(tbl_orders_raw[[#This Row],[order_date]])</f>
        <v>2024</v>
      </c>
    </row>
    <row r="3793" spans="1:10" x14ac:dyDescent="0.3">
      <c r="A3793" s="2" t="s">
        <v>6718</v>
      </c>
      <c r="B3793" s="2" t="s">
        <v>144</v>
      </c>
      <c r="C3793" s="3">
        <v>46250</v>
      </c>
      <c r="D3793" s="2" t="s">
        <v>2925</v>
      </c>
      <c r="E3793" s="2" t="s">
        <v>2939</v>
      </c>
      <c r="F3793" s="2" t="s">
        <v>2917</v>
      </c>
      <c r="G3793" s="2">
        <f>ROWS(tbl_orders_raw[])</f>
        <v>5000</v>
      </c>
      <c r="H3793" s="2" t="str">
        <f>_xlfn.XLOOKUP(tbl_orders_raw[[#This Row],[customer_id]],tbl_customers[customer_id],tbl_customers[customer_id],"Not Found")</f>
        <v>CUST00058</v>
      </c>
      <c r="I3793" s="7">
        <f>MONTH(tbl_orders_raw[[#This Row],[order_date]])</f>
        <v>8</v>
      </c>
      <c r="J3793" s="7">
        <f>YEAR(tbl_orders_raw[[#This Row],[order_date]])</f>
        <v>2026</v>
      </c>
    </row>
    <row r="3794" spans="1:10" x14ac:dyDescent="0.3">
      <c r="A3794" s="2" t="s">
        <v>6719</v>
      </c>
      <c r="B3794" s="2" t="s">
        <v>2268</v>
      </c>
      <c r="C3794" s="3">
        <v>46191</v>
      </c>
      <c r="D3794" s="2" t="s">
        <v>2915</v>
      </c>
      <c r="E3794" s="2" t="s">
        <v>2936</v>
      </c>
      <c r="F3794" s="2" t="s">
        <v>2917</v>
      </c>
      <c r="G3794" s="2">
        <f>ROWS(tbl_orders_raw[])</f>
        <v>5000</v>
      </c>
      <c r="H3794" s="2" t="str">
        <f>_xlfn.XLOOKUP(tbl_orders_raw[[#This Row],[customer_id]],tbl_customers[customer_id],tbl_customers[customer_id],"Not Found")</f>
        <v>CUST01120</v>
      </c>
      <c r="I3794" s="7">
        <f>MONTH(tbl_orders_raw[[#This Row],[order_date]])</f>
        <v>6</v>
      </c>
      <c r="J3794" s="7">
        <f>YEAR(tbl_orders_raw[[#This Row],[order_date]])</f>
        <v>2026</v>
      </c>
    </row>
    <row r="3795" spans="1:10" x14ac:dyDescent="0.3">
      <c r="A3795" s="2" t="s">
        <v>6720</v>
      </c>
      <c r="B3795" s="2" t="s">
        <v>2172</v>
      </c>
      <c r="C3795" s="3">
        <v>45844</v>
      </c>
      <c r="D3795" s="2" t="s">
        <v>2925</v>
      </c>
      <c r="E3795" s="2" t="s">
        <v>2934</v>
      </c>
      <c r="F3795" s="2" t="s">
        <v>2917</v>
      </c>
      <c r="G3795" s="2">
        <f>ROWS(tbl_orders_raw[])</f>
        <v>5000</v>
      </c>
      <c r="H3795" s="2" t="str">
        <f>_xlfn.XLOOKUP(tbl_orders_raw[[#This Row],[customer_id]],tbl_customers[customer_id],tbl_customers[customer_id],"Not Found")</f>
        <v>CUST01072</v>
      </c>
      <c r="I3795" s="7">
        <f>MONTH(tbl_orders_raw[[#This Row],[order_date]])</f>
        <v>7</v>
      </c>
      <c r="J3795" s="7">
        <f>YEAR(tbl_orders_raw[[#This Row],[order_date]])</f>
        <v>2025</v>
      </c>
    </row>
    <row r="3796" spans="1:10" x14ac:dyDescent="0.3">
      <c r="A3796" s="2" t="s">
        <v>6721</v>
      </c>
      <c r="B3796" s="2" t="s">
        <v>2122</v>
      </c>
      <c r="C3796" s="3">
        <v>45392</v>
      </c>
      <c r="D3796" s="2" t="s">
        <v>2925</v>
      </c>
      <c r="E3796" s="2" t="s">
        <v>2934</v>
      </c>
      <c r="F3796" s="2" t="s">
        <v>2917</v>
      </c>
      <c r="G3796" s="2">
        <f>ROWS(tbl_orders_raw[])</f>
        <v>5000</v>
      </c>
      <c r="H3796" s="2" t="str">
        <f>_xlfn.XLOOKUP(tbl_orders_raw[[#This Row],[customer_id]],tbl_customers[customer_id],tbl_customers[customer_id],"Not Found")</f>
        <v>CUST01047</v>
      </c>
      <c r="I3796" s="7">
        <f>MONTH(tbl_orders_raw[[#This Row],[order_date]])</f>
        <v>4</v>
      </c>
      <c r="J3796" s="7">
        <f>YEAR(tbl_orders_raw[[#This Row],[order_date]])</f>
        <v>2024</v>
      </c>
    </row>
    <row r="3797" spans="1:10" x14ac:dyDescent="0.3">
      <c r="A3797" s="2" t="s">
        <v>6722</v>
      </c>
      <c r="B3797" s="2" t="s">
        <v>2030</v>
      </c>
      <c r="C3797" s="3">
        <v>46139</v>
      </c>
      <c r="D3797" s="2" t="s">
        <v>2915</v>
      </c>
      <c r="E3797" s="2" t="s">
        <v>2939</v>
      </c>
      <c r="F3797" s="2" t="s">
        <v>2917</v>
      </c>
      <c r="G3797" s="2">
        <f>ROWS(tbl_orders_raw[])</f>
        <v>5000</v>
      </c>
      <c r="H3797" s="2" t="str">
        <f>_xlfn.XLOOKUP(tbl_orders_raw[[#This Row],[customer_id]],tbl_customers[customer_id],tbl_customers[customer_id],"Not Found")</f>
        <v>CUST01001</v>
      </c>
      <c r="I3797" s="7">
        <f>MONTH(tbl_orders_raw[[#This Row],[order_date]])</f>
        <v>4</v>
      </c>
      <c r="J3797" s="7">
        <f>YEAR(tbl_orders_raw[[#This Row],[order_date]])</f>
        <v>2026</v>
      </c>
    </row>
    <row r="3798" spans="1:10" x14ac:dyDescent="0.3">
      <c r="A3798" s="2" t="s">
        <v>6723</v>
      </c>
      <c r="B3798" s="2" t="s">
        <v>180</v>
      </c>
      <c r="C3798" s="3">
        <v>46162</v>
      </c>
      <c r="D3798" s="2" t="s">
        <v>2925</v>
      </c>
      <c r="E3798" s="2" t="s">
        <v>2916</v>
      </c>
      <c r="F3798" s="2" t="s">
        <v>2917</v>
      </c>
      <c r="G3798" s="2">
        <f>ROWS(tbl_orders_raw[])</f>
        <v>5000</v>
      </c>
      <c r="H3798" s="2" t="str">
        <f>_xlfn.XLOOKUP(tbl_orders_raw[[#This Row],[customer_id]],tbl_customers[customer_id],tbl_customers[customer_id],"Not Found")</f>
        <v>CUST00076</v>
      </c>
      <c r="I3798" s="7">
        <f>MONTH(tbl_orders_raw[[#This Row],[order_date]])</f>
        <v>5</v>
      </c>
      <c r="J3798" s="7">
        <f>YEAR(tbl_orders_raw[[#This Row],[order_date]])</f>
        <v>2026</v>
      </c>
    </row>
    <row r="3799" spans="1:10" x14ac:dyDescent="0.3">
      <c r="A3799" s="2" t="s">
        <v>6724</v>
      </c>
      <c r="B3799" s="2" t="s">
        <v>2000</v>
      </c>
      <c r="C3799" s="3">
        <v>45516</v>
      </c>
      <c r="D3799" s="2" t="s">
        <v>2925</v>
      </c>
      <c r="E3799" s="2" t="s">
        <v>2921</v>
      </c>
      <c r="F3799" s="2" t="s">
        <v>2917</v>
      </c>
      <c r="G3799" s="2">
        <f>ROWS(tbl_orders_raw[])</f>
        <v>5000</v>
      </c>
      <c r="H3799" s="2" t="str">
        <f>_xlfn.XLOOKUP(tbl_orders_raw[[#This Row],[customer_id]],tbl_customers[customer_id],tbl_customers[customer_id],"Not Found")</f>
        <v>CUST00986</v>
      </c>
      <c r="I3799" s="7">
        <f>MONTH(tbl_orders_raw[[#This Row],[order_date]])</f>
        <v>8</v>
      </c>
      <c r="J3799" s="7">
        <f>YEAR(tbl_orders_raw[[#This Row],[order_date]])</f>
        <v>2024</v>
      </c>
    </row>
    <row r="3800" spans="1:10" x14ac:dyDescent="0.3">
      <c r="A3800" s="2" t="s">
        <v>6725</v>
      </c>
      <c r="B3800" s="2" t="s">
        <v>976</v>
      </c>
      <c r="C3800" s="3">
        <v>45858</v>
      </c>
      <c r="D3800" s="2" t="s">
        <v>2915</v>
      </c>
      <c r="E3800" s="2" t="s">
        <v>2936</v>
      </c>
      <c r="F3800" s="2" t="s">
        <v>2917</v>
      </c>
      <c r="G3800" s="2">
        <f>ROWS(tbl_orders_raw[])</f>
        <v>5000</v>
      </c>
      <c r="H3800" s="2" t="str">
        <f>_xlfn.XLOOKUP(tbl_orders_raw[[#This Row],[customer_id]],tbl_customers[customer_id],tbl_customers[customer_id],"Not Found")</f>
        <v>CUST00474</v>
      </c>
      <c r="I3800" s="7">
        <f>MONTH(tbl_orders_raw[[#This Row],[order_date]])</f>
        <v>7</v>
      </c>
      <c r="J3800" s="7">
        <f>YEAR(tbl_orders_raw[[#This Row],[order_date]])</f>
        <v>2025</v>
      </c>
    </row>
    <row r="3801" spans="1:10" x14ac:dyDescent="0.3">
      <c r="A3801" s="2" t="s">
        <v>6726</v>
      </c>
      <c r="B3801" s="2" t="s">
        <v>1818</v>
      </c>
      <c r="C3801" s="3">
        <v>46244</v>
      </c>
      <c r="D3801" s="2" t="s">
        <v>2925</v>
      </c>
      <c r="E3801" s="2" t="s">
        <v>2921</v>
      </c>
      <c r="F3801" s="2" t="s">
        <v>2917</v>
      </c>
      <c r="G3801" s="2">
        <f>ROWS(tbl_orders_raw[])</f>
        <v>5000</v>
      </c>
      <c r="H3801" s="2" t="str">
        <f>_xlfn.XLOOKUP(tbl_orders_raw[[#This Row],[customer_id]],tbl_customers[customer_id],tbl_customers[customer_id],"Not Found")</f>
        <v>CUST00895</v>
      </c>
      <c r="I3801" s="7">
        <f>MONTH(tbl_orders_raw[[#This Row],[order_date]])</f>
        <v>8</v>
      </c>
      <c r="J3801" s="7">
        <f>YEAR(tbl_orders_raw[[#This Row],[order_date]])</f>
        <v>2026</v>
      </c>
    </row>
    <row r="3802" spans="1:10" x14ac:dyDescent="0.3">
      <c r="A3802" s="2" t="s">
        <v>6727</v>
      </c>
      <c r="B3802" s="2" t="s">
        <v>1022</v>
      </c>
      <c r="C3802" s="3">
        <v>45339</v>
      </c>
      <c r="D3802" s="2" t="s">
        <v>2925</v>
      </c>
      <c r="E3802" s="2" t="s">
        <v>2916</v>
      </c>
      <c r="F3802" s="2" t="s">
        <v>2917</v>
      </c>
      <c r="G3802" s="2">
        <f>ROWS(tbl_orders_raw[])</f>
        <v>5000</v>
      </c>
      <c r="H3802" s="2" t="str">
        <f>_xlfn.XLOOKUP(tbl_orders_raw[[#This Row],[customer_id]],tbl_customers[customer_id],tbl_customers[customer_id],"Not Found")</f>
        <v>CUST00497</v>
      </c>
      <c r="I3802" s="7">
        <f>MONTH(tbl_orders_raw[[#This Row],[order_date]])</f>
        <v>2</v>
      </c>
      <c r="J3802" s="7">
        <f>YEAR(tbl_orders_raw[[#This Row],[order_date]])</f>
        <v>2024</v>
      </c>
    </row>
    <row r="3803" spans="1:10" x14ac:dyDescent="0.3">
      <c r="A3803" s="2" t="s">
        <v>6728</v>
      </c>
      <c r="B3803" s="2" t="s">
        <v>2122</v>
      </c>
      <c r="C3803" s="3">
        <v>45763</v>
      </c>
      <c r="D3803" s="2" t="s">
        <v>2925</v>
      </c>
      <c r="E3803" s="2" t="s">
        <v>2936</v>
      </c>
      <c r="F3803" s="2" t="s">
        <v>2917</v>
      </c>
      <c r="G3803" s="2">
        <f>ROWS(tbl_orders_raw[])</f>
        <v>5000</v>
      </c>
      <c r="H3803" s="2" t="str">
        <f>_xlfn.XLOOKUP(tbl_orders_raw[[#This Row],[customer_id]],tbl_customers[customer_id],tbl_customers[customer_id],"Not Found")</f>
        <v>CUST01047</v>
      </c>
      <c r="I3803" s="7">
        <f>MONTH(tbl_orders_raw[[#This Row],[order_date]])</f>
        <v>4</v>
      </c>
      <c r="J3803" s="7">
        <f>YEAR(tbl_orders_raw[[#This Row],[order_date]])</f>
        <v>2025</v>
      </c>
    </row>
    <row r="3804" spans="1:10" x14ac:dyDescent="0.3">
      <c r="A3804" s="2" t="s">
        <v>6729</v>
      </c>
      <c r="B3804" s="2" t="s">
        <v>952</v>
      </c>
      <c r="C3804" s="3">
        <v>46177</v>
      </c>
      <c r="D3804" s="2" t="s">
        <v>2928</v>
      </c>
      <c r="E3804" s="2" t="s">
        <v>2916</v>
      </c>
      <c r="F3804" s="2" t="s">
        <v>2917</v>
      </c>
      <c r="G3804" s="2">
        <f>ROWS(tbl_orders_raw[])</f>
        <v>5000</v>
      </c>
      <c r="H3804" s="2" t="str">
        <f>_xlfn.XLOOKUP(tbl_orders_raw[[#This Row],[customer_id]],tbl_customers[customer_id],tbl_customers[customer_id],"Not Found")</f>
        <v>CUST00462</v>
      </c>
      <c r="I3804" s="7">
        <f>MONTH(tbl_orders_raw[[#This Row],[order_date]])</f>
        <v>6</v>
      </c>
      <c r="J3804" s="7">
        <f>YEAR(tbl_orders_raw[[#This Row],[order_date]])</f>
        <v>2026</v>
      </c>
    </row>
    <row r="3805" spans="1:10" x14ac:dyDescent="0.3">
      <c r="A3805" s="2" t="s">
        <v>6730</v>
      </c>
      <c r="B3805" s="2" t="s">
        <v>84</v>
      </c>
      <c r="C3805" s="3">
        <v>45748</v>
      </c>
      <c r="D3805" s="2" t="s">
        <v>2925</v>
      </c>
      <c r="E3805" s="2" t="s">
        <v>2939</v>
      </c>
      <c r="F3805" s="2" t="s">
        <v>2917</v>
      </c>
      <c r="G3805" s="2">
        <f>ROWS(tbl_orders_raw[])</f>
        <v>5000</v>
      </c>
      <c r="H3805" s="2" t="str">
        <f>_xlfn.XLOOKUP(tbl_orders_raw[[#This Row],[customer_id]],tbl_customers[customer_id],tbl_customers[customer_id],"Not Found")</f>
        <v>CUST00028</v>
      </c>
      <c r="I3805" s="7">
        <f>MONTH(tbl_orders_raw[[#This Row],[order_date]])</f>
        <v>4</v>
      </c>
      <c r="J3805" s="7">
        <f>YEAR(tbl_orders_raw[[#This Row],[order_date]])</f>
        <v>2025</v>
      </c>
    </row>
    <row r="3806" spans="1:10" x14ac:dyDescent="0.3">
      <c r="A3806" s="2" t="s">
        <v>6731</v>
      </c>
      <c r="B3806" s="2" t="s">
        <v>728</v>
      </c>
      <c r="C3806" s="3">
        <v>46076</v>
      </c>
      <c r="D3806" s="2" t="s">
        <v>2925</v>
      </c>
      <c r="E3806" s="2" t="s">
        <v>2921</v>
      </c>
      <c r="F3806" s="2" t="s">
        <v>2941</v>
      </c>
      <c r="G3806" s="2">
        <f>ROWS(tbl_orders_raw[])</f>
        <v>5000</v>
      </c>
      <c r="H3806" s="2" t="str">
        <f>_xlfn.XLOOKUP(tbl_orders_raw[[#This Row],[customer_id]],tbl_customers[customer_id],tbl_customers[customer_id],"Not Found")</f>
        <v>CUST00350</v>
      </c>
      <c r="I3806" s="7">
        <f>MONTH(tbl_orders_raw[[#This Row],[order_date]])</f>
        <v>2</v>
      </c>
      <c r="J3806" s="7">
        <f>YEAR(tbl_orders_raw[[#This Row],[order_date]])</f>
        <v>2026</v>
      </c>
    </row>
    <row r="3807" spans="1:10" x14ac:dyDescent="0.3">
      <c r="A3807" s="2" t="s">
        <v>6732</v>
      </c>
      <c r="B3807" s="2" t="s">
        <v>1352</v>
      </c>
      <c r="C3807" s="3">
        <v>45394</v>
      </c>
      <c r="D3807" s="2" t="s">
        <v>2915</v>
      </c>
      <c r="E3807" s="2" t="s">
        <v>2921</v>
      </c>
      <c r="F3807" s="2" t="s">
        <v>2917</v>
      </c>
      <c r="G3807" s="2">
        <f>ROWS(tbl_orders_raw[])</f>
        <v>5000</v>
      </c>
      <c r="H3807" s="2" t="str">
        <f>_xlfn.XLOOKUP(tbl_orders_raw[[#This Row],[customer_id]],tbl_customers[customer_id],tbl_customers[customer_id],"Not Found")</f>
        <v>CUST00662</v>
      </c>
      <c r="I3807" s="7">
        <f>MONTH(tbl_orders_raw[[#This Row],[order_date]])</f>
        <v>4</v>
      </c>
      <c r="J3807" s="7">
        <f>YEAR(tbl_orders_raw[[#This Row],[order_date]])</f>
        <v>2024</v>
      </c>
    </row>
    <row r="3808" spans="1:10" x14ac:dyDescent="0.3">
      <c r="A3808" s="2" t="s">
        <v>6733</v>
      </c>
      <c r="B3808" s="2" t="s">
        <v>1332</v>
      </c>
      <c r="C3808" s="3">
        <v>46078</v>
      </c>
      <c r="D3808" s="2" t="s">
        <v>2915</v>
      </c>
      <c r="E3808" s="2" t="s">
        <v>2936</v>
      </c>
      <c r="F3808" s="2" t="s">
        <v>2917</v>
      </c>
      <c r="G3808" s="2">
        <f>ROWS(tbl_orders_raw[])</f>
        <v>5000</v>
      </c>
      <c r="H3808" s="2" t="str">
        <f>_xlfn.XLOOKUP(tbl_orders_raw[[#This Row],[customer_id]],tbl_customers[customer_id],tbl_customers[customer_id],"Not Found")</f>
        <v>CUST00652</v>
      </c>
      <c r="I3808" s="7">
        <f>MONTH(tbl_orders_raw[[#This Row],[order_date]])</f>
        <v>2</v>
      </c>
      <c r="J3808" s="7">
        <f>YEAR(tbl_orders_raw[[#This Row],[order_date]])</f>
        <v>2026</v>
      </c>
    </row>
    <row r="3809" spans="1:10" x14ac:dyDescent="0.3">
      <c r="A3809" s="2" t="s">
        <v>6734</v>
      </c>
      <c r="B3809" s="2" t="s">
        <v>412</v>
      </c>
      <c r="C3809" s="3">
        <v>45951</v>
      </c>
      <c r="D3809" s="2" t="s">
        <v>2925</v>
      </c>
      <c r="E3809" s="2" t="s">
        <v>2921</v>
      </c>
      <c r="F3809" s="2" t="s">
        <v>2917</v>
      </c>
      <c r="G3809" s="2">
        <f>ROWS(tbl_orders_raw[])</f>
        <v>5000</v>
      </c>
      <c r="H3809" s="2" t="str">
        <f>_xlfn.XLOOKUP(tbl_orders_raw[[#This Row],[customer_id]],tbl_customers[customer_id],tbl_customers[customer_id],"Not Found")</f>
        <v>CUST00192</v>
      </c>
      <c r="I3809" s="7">
        <f>MONTH(tbl_orders_raw[[#This Row],[order_date]])</f>
        <v>10</v>
      </c>
      <c r="J3809" s="7">
        <f>YEAR(tbl_orders_raw[[#This Row],[order_date]])</f>
        <v>2025</v>
      </c>
    </row>
    <row r="3810" spans="1:10" x14ac:dyDescent="0.3">
      <c r="A3810" s="2" t="s">
        <v>6735</v>
      </c>
      <c r="B3810" s="2" t="s">
        <v>940</v>
      </c>
      <c r="C3810" s="3">
        <v>46048</v>
      </c>
      <c r="D3810" s="2" t="s">
        <v>2915</v>
      </c>
      <c r="E3810" s="2" t="s">
        <v>2919</v>
      </c>
      <c r="F3810" s="2" t="s">
        <v>2917</v>
      </c>
      <c r="G3810" s="2">
        <f>ROWS(tbl_orders_raw[])</f>
        <v>5000</v>
      </c>
      <c r="H3810" s="2" t="str">
        <f>_xlfn.XLOOKUP(tbl_orders_raw[[#This Row],[customer_id]],tbl_customers[customer_id],tbl_customers[customer_id],"Not Found")</f>
        <v>CUST00456</v>
      </c>
      <c r="I3810" s="7">
        <f>MONTH(tbl_orders_raw[[#This Row],[order_date]])</f>
        <v>1</v>
      </c>
      <c r="J3810" s="7">
        <f>YEAR(tbl_orders_raw[[#This Row],[order_date]])</f>
        <v>2026</v>
      </c>
    </row>
    <row r="3811" spans="1:10" x14ac:dyDescent="0.3">
      <c r="A3811" s="2" t="s">
        <v>6736</v>
      </c>
      <c r="B3811" s="2" t="s">
        <v>1304</v>
      </c>
      <c r="C3811" s="3">
        <v>45337</v>
      </c>
      <c r="D3811" s="2" t="s">
        <v>2915</v>
      </c>
      <c r="E3811" s="2" t="s">
        <v>2939</v>
      </c>
      <c r="F3811" s="2" t="s">
        <v>2917</v>
      </c>
      <c r="G3811" s="2">
        <f>ROWS(tbl_orders_raw[])</f>
        <v>5000</v>
      </c>
      <c r="H3811" s="2" t="str">
        <f>_xlfn.XLOOKUP(tbl_orders_raw[[#This Row],[customer_id]],tbl_customers[customer_id],tbl_customers[customer_id],"Not Found")</f>
        <v>CUST00638</v>
      </c>
      <c r="I3811" s="7">
        <f>MONTH(tbl_orders_raw[[#This Row],[order_date]])</f>
        <v>2</v>
      </c>
      <c r="J3811" s="7">
        <f>YEAR(tbl_orders_raw[[#This Row],[order_date]])</f>
        <v>2024</v>
      </c>
    </row>
    <row r="3812" spans="1:10" x14ac:dyDescent="0.3">
      <c r="A3812" s="2" t="s">
        <v>6737</v>
      </c>
      <c r="B3812" s="2" t="s">
        <v>1304</v>
      </c>
      <c r="C3812" s="3">
        <v>45370</v>
      </c>
      <c r="D3812" s="2" t="s">
        <v>2915</v>
      </c>
      <c r="E3812" s="2" t="s">
        <v>2936</v>
      </c>
      <c r="F3812" s="2" t="s">
        <v>2922</v>
      </c>
      <c r="G3812" s="2">
        <f>ROWS(tbl_orders_raw[])</f>
        <v>5000</v>
      </c>
      <c r="H3812" s="2" t="str">
        <f>_xlfn.XLOOKUP(tbl_orders_raw[[#This Row],[customer_id]],tbl_customers[customer_id],tbl_customers[customer_id],"Not Found")</f>
        <v>CUST00638</v>
      </c>
      <c r="I3812" s="7">
        <f>MONTH(tbl_orders_raw[[#This Row],[order_date]])</f>
        <v>3</v>
      </c>
      <c r="J3812" s="7">
        <f>YEAR(tbl_orders_raw[[#This Row],[order_date]])</f>
        <v>2024</v>
      </c>
    </row>
    <row r="3813" spans="1:10" x14ac:dyDescent="0.3">
      <c r="A3813" s="2" t="s">
        <v>6738</v>
      </c>
      <c r="B3813" s="2" t="s">
        <v>448</v>
      </c>
      <c r="C3813" s="3">
        <v>45959</v>
      </c>
      <c r="D3813" s="2" t="s">
        <v>2925</v>
      </c>
      <c r="E3813" s="2" t="s">
        <v>2936</v>
      </c>
      <c r="F3813" s="2" t="s">
        <v>2922</v>
      </c>
      <c r="G3813" s="2">
        <f>ROWS(tbl_orders_raw[])</f>
        <v>5000</v>
      </c>
      <c r="H3813" s="2" t="str">
        <f>_xlfn.XLOOKUP(tbl_orders_raw[[#This Row],[customer_id]],tbl_customers[customer_id],tbl_customers[customer_id],"Not Found")</f>
        <v>CUST00210</v>
      </c>
      <c r="I3813" s="7">
        <f>MONTH(tbl_orders_raw[[#This Row],[order_date]])</f>
        <v>10</v>
      </c>
      <c r="J3813" s="7">
        <f>YEAR(tbl_orders_raw[[#This Row],[order_date]])</f>
        <v>2025</v>
      </c>
    </row>
    <row r="3814" spans="1:10" x14ac:dyDescent="0.3">
      <c r="A3814" s="2" t="s">
        <v>6739</v>
      </c>
      <c r="B3814" s="2" t="s">
        <v>1350</v>
      </c>
      <c r="C3814" s="3">
        <v>46104</v>
      </c>
      <c r="D3814" s="2" t="s">
        <v>2925</v>
      </c>
      <c r="E3814" s="2" t="s">
        <v>2916</v>
      </c>
      <c r="F3814" s="2" t="s">
        <v>2917</v>
      </c>
      <c r="G3814" s="2">
        <f>ROWS(tbl_orders_raw[])</f>
        <v>5000</v>
      </c>
      <c r="H3814" s="2" t="str">
        <f>_xlfn.XLOOKUP(tbl_orders_raw[[#This Row],[customer_id]],tbl_customers[customer_id],tbl_customers[customer_id],"Not Found")</f>
        <v>CUST00661</v>
      </c>
      <c r="I3814" s="7">
        <f>MONTH(tbl_orders_raw[[#This Row],[order_date]])</f>
        <v>3</v>
      </c>
      <c r="J3814" s="7">
        <f>YEAR(tbl_orders_raw[[#This Row],[order_date]])</f>
        <v>2026</v>
      </c>
    </row>
    <row r="3815" spans="1:10" x14ac:dyDescent="0.3">
      <c r="A3815" s="2" t="s">
        <v>6740</v>
      </c>
      <c r="B3815" s="2" t="s">
        <v>496</v>
      </c>
      <c r="C3815" s="3">
        <v>45746</v>
      </c>
      <c r="D3815" s="2" t="s">
        <v>2915</v>
      </c>
      <c r="E3815" s="2" t="s">
        <v>2919</v>
      </c>
      <c r="F3815" s="2" t="s">
        <v>2917</v>
      </c>
      <c r="G3815" s="2">
        <f>ROWS(tbl_orders_raw[])</f>
        <v>5000</v>
      </c>
      <c r="H3815" s="2" t="str">
        <f>_xlfn.XLOOKUP(tbl_orders_raw[[#This Row],[customer_id]],tbl_customers[customer_id],tbl_customers[customer_id],"Not Found")</f>
        <v>CUST00234</v>
      </c>
      <c r="I3815" s="7">
        <f>MONTH(tbl_orders_raw[[#This Row],[order_date]])</f>
        <v>3</v>
      </c>
      <c r="J3815" s="7">
        <f>YEAR(tbl_orders_raw[[#This Row],[order_date]])</f>
        <v>2025</v>
      </c>
    </row>
    <row r="3816" spans="1:10" x14ac:dyDescent="0.3">
      <c r="A3816" s="2" t="s">
        <v>6741</v>
      </c>
      <c r="B3816" s="2" t="s">
        <v>2216</v>
      </c>
      <c r="C3816" s="3">
        <v>46087</v>
      </c>
      <c r="D3816" s="2" t="s">
        <v>2925</v>
      </c>
      <c r="E3816" s="2" t="s">
        <v>2919</v>
      </c>
      <c r="F3816" s="2" t="s">
        <v>2917</v>
      </c>
      <c r="G3816" s="2">
        <f>ROWS(tbl_orders_raw[])</f>
        <v>5000</v>
      </c>
      <c r="H3816" s="2" t="str">
        <f>_xlfn.XLOOKUP(tbl_orders_raw[[#This Row],[customer_id]],tbl_customers[customer_id],tbl_customers[customer_id],"Not Found")</f>
        <v>CUST01094</v>
      </c>
      <c r="I3816" s="7">
        <f>MONTH(tbl_orders_raw[[#This Row],[order_date]])</f>
        <v>3</v>
      </c>
      <c r="J3816" s="7">
        <f>YEAR(tbl_orders_raw[[#This Row],[order_date]])</f>
        <v>2026</v>
      </c>
    </row>
    <row r="3817" spans="1:10" x14ac:dyDescent="0.3">
      <c r="A3817" s="2" t="s">
        <v>6742</v>
      </c>
      <c r="B3817" s="2" t="s">
        <v>1874</v>
      </c>
      <c r="C3817" s="3">
        <v>45740</v>
      </c>
      <c r="D3817" s="2" t="s">
        <v>2925</v>
      </c>
      <c r="E3817" s="2" t="s">
        <v>2921</v>
      </c>
      <c r="F3817" s="2" t="s">
        <v>2941</v>
      </c>
      <c r="G3817" s="2">
        <f>ROWS(tbl_orders_raw[])</f>
        <v>5000</v>
      </c>
      <c r="H3817" s="2" t="str">
        <f>_xlfn.XLOOKUP(tbl_orders_raw[[#This Row],[customer_id]],tbl_customers[customer_id],tbl_customers[customer_id],"Not Found")</f>
        <v>CUST00923</v>
      </c>
      <c r="I3817" s="7">
        <f>MONTH(tbl_orders_raw[[#This Row],[order_date]])</f>
        <v>3</v>
      </c>
      <c r="J3817" s="7">
        <f>YEAR(tbl_orders_raw[[#This Row],[order_date]])</f>
        <v>2025</v>
      </c>
    </row>
    <row r="3818" spans="1:10" x14ac:dyDescent="0.3">
      <c r="A3818" s="2" t="s">
        <v>6743</v>
      </c>
      <c r="B3818" s="2" t="s">
        <v>980</v>
      </c>
      <c r="C3818" s="3">
        <v>45437</v>
      </c>
      <c r="D3818" s="2" t="s">
        <v>2925</v>
      </c>
      <c r="E3818" s="2" t="s">
        <v>2939</v>
      </c>
      <c r="F3818" s="2" t="s">
        <v>2917</v>
      </c>
      <c r="G3818" s="2">
        <f>ROWS(tbl_orders_raw[])</f>
        <v>5000</v>
      </c>
      <c r="H3818" s="2" t="str">
        <f>_xlfn.XLOOKUP(tbl_orders_raw[[#This Row],[customer_id]],tbl_customers[customer_id],tbl_customers[customer_id],"Not Found")</f>
        <v>CUST00476</v>
      </c>
      <c r="I3818" s="7">
        <f>MONTH(tbl_orders_raw[[#This Row],[order_date]])</f>
        <v>5</v>
      </c>
      <c r="J3818" s="7">
        <f>YEAR(tbl_orders_raw[[#This Row],[order_date]])</f>
        <v>2024</v>
      </c>
    </row>
    <row r="3819" spans="1:10" x14ac:dyDescent="0.3">
      <c r="A3819" s="2" t="s">
        <v>6744</v>
      </c>
      <c r="B3819" s="2" t="s">
        <v>1492</v>
      </c>
      <c r="C3819" s="3">
        <v>45565</v>
      </c>
      <c r="D3819" s="2" t="s">
        <v>2915</v>
      </c>
      <c r="E3819" s="2" t="s">
        <v>2939</v>
      </c>
      <c r="F3819" s="2" t="s">
        <v>2917</v>
      </c>
      <c r="G3819" s="2">
        <f>ROWS(tbl_orders_raw[])</f>
        <v>5000</v>
      </c>
      <c r="H3819" s="2" t="str">
        <f>_xlfn.XLOOKUP(tbl_orders_raw[[#This Row],[customer_id]],tbl_customers[customer_id],tbl_customers[customer_id],"Not Found")</f>
        <v>CUST00732</v>
      </c>
      <c r="I3819" s="7">
        <f>MONTH(tbl_orders_raw[[#This Row],[order_date]])</f>
        <v>9</v>
      </c>
      <c r="J3819" s="7">
        <f>YEAR(tbl_orders_raw[[#This Row],[order_date]])</f>
        <v>2024</v>
      </c>
    </row>
    <row r="3820" spans="1:10" x14ac:dyDescent="0.3">
      <c r="A3820" s="2" t="s">
        <v>6745</v>
      </c>
      <c r="B3820" s="2" t="s">
        <v>2382</v>
      </c>
      <c r="C3820" s="3">
        <v>45776</v>
      </c>
      <c r="D3820" s="2" t="s">
        <v>2925</v>
      </c>
      <c r="E3820" s="2" t="s">
        <v>2916</v>
      </c>
      <c r="F3820" s="2" t="s">
        <v>2917</v>
      </c>
      <c r="G3820" s="2">
        <f>ROWS(tbl_orders_raw[])</f>
        <v>5000</v>
      </c>
      <c r="H3820" s="2" t="str">
        <f>_xlfn.XLOOKUP(tbl_orders_raw[[#This Row],[customer_id]],tbl_customers[customer_id],tbl_customers[customer_id],"Not Found")</f>
        <v>CUST01177</v>
      </c>
      <c r="I3820" s="7">
        <f>MONTH(tbl_orders_raw[[#This Row],[order_date]])</f>
        <v>4</v>
      </c>
      <c r="J3820" s="7">
        <f>YEAR(tbl_orders_raw[[#This Row],[order_date]])</f>
        <v>2025</v>
      </c>
    </row>
    <row r="3821" spans="1:10" x14ac:dyDescent="0.3">
      <c r="A3821" s="2" t="s">
        <v>6746</v>
      </c>
      <c r="B3821" s="2" t="s">
        <v>1762</v>
      </c>
      <c r="C3821" s="3">
        <v>45529</v>
      </c>
      <c r="D3821" s="2" t="s">
        <v>2925</v>
      </c>
      <c r="E3821" s="2" t="s">
        <v>2939</v>
      </c>
      <c r="F3821" s="2" t="s">
        <v>2917</v>
      </c>
      <c r="G3821" s="2">
        <f>ROWS(tbl_orders_raw[])</f>
        <v>5000</v>
      </c>
      <c r="H3821" s="2" t="str">
        <f>_xlfn.XLOOKUP(tbl_orders_raw[[#This Row],[customer_id]],tbl_customers[customer_id],tbl_customers[customer_id],"Not Found")</f>
        <v>CUST00867</v>
      </c>
      <c r="I3821" s="7">
        <f>MONTH(tbl_orders_raw[[#This Row],[order_date]])</f>
        <v>8</v>
      </c>
      <c r="J3821" s="7">
        <f>YEAR(tbl_orders_raw[[#This Row],[order_date]])</f>
        <v>2024</v>
      </c>
    </row>
    <row r="3822" spans="1:10" x14ac:dyDescent="0.3">
      <c r="A3822" s="2" t="s">
        <v>6747</v>
      </c>
      <c r="B3822" s="2" t="s">
        <v>300</v>
      </c>
      <c r="C3822" s="3">
        <v>45314</v>
      </c>
      <c r="D3822" s="2" t="s">
        <v>2915</v>
      </c>
      <c r="E3822" s="2" t="s">
        <v>2936</v>
      </c>
      <c r="F3822" s="2" t="s">
        <v>2917</v>
      </c>
      <c r="G3822" s="2">
        <f>ROWS(tbl_orders_raw[])</f>
        <v>5000</v>
      </c>
      <c r="H3822" s="2" t="str">
        <f>_xlfn.XLOOKUP(tbl_orders_raw[[#This Row],[customer_id]],tbl_customers[customer_id],tbl_customers[customer_id],"Not Found")</f>
        <v>CUST00136</v>
      </c>
      <c r="I3822" s="7">
        <f>MONTH(tbl_orders_raw[[#This Row],[order_date]])</f>
        <v>1</v>
      </c>
      <c r="J3822" s="7">
        <f>YEAR(tbl_orders_raw[[#This Row],[order_date]])</f>
        <v>2024</v>
      </c>
    </row>
    <row r="3823" spans="1:10" x14ac:dyDescent="0.3">
      <c r="A3823" s="2" t="s">
        <v>6748</v>
      </c>
      <c r="B3823" s="2" t="s">
        <v>924</v>
      </c>
      <c r="C3823" s="3">
        <v>45783</v>
      </c>
      <c r="D3823" s="2" t="s">
        <v>2925</v>
      </c>
      <c r="E3823" s="2" t="s">
        <v>2939</v>
      </c>
      <c r="F3823" s="2" t="s">
        <v>2917</v>
      </c>
      <c r="G3823" s="2">
        <f>ROWS(tbl_orders_raw[])</f>
        <v>5000</v>
      </c>
      <c r="H3823" s="2" t="str">
        <f>_xlfn.XLOOKUP(tbl_orders_raw[[#This Row],[customer_id]],tbl_customers[customer_id],tbl_customers[customer_id],"Not Found")</f>
        <v>CUST00448</v>
      </c>
      <c r="I3823" s="7">
        <f>MONTH(tbl_orders_raw[[#This Row],[order_date]])</f>
        <v>5</v>
      </c>
      <c r="J3823" s="7">
        <f>YEAR(tbl_orders_raw[[#This Row],[order_date]])</f>
        <v>2025</v>
      </c>
    </row>
    <row r="3824" spans="1:10" x14ac:dyDescent="0.3">
      <c r="A3824" s="2" t="s">
        <v>6749</v>
      </c>
      <c r="B3824" s="2" t="s">
        <v>1484</v>
      </c>
      <c r="C3824" s="3">
        <v>45413</v>
      </c>
      <c r="D3824" s="2" t="s">
        <v>2925</v>
      </c>
      <c r="E3824" s="2" t="s">
        <v>2939</v>
      </c>
      <c r="F3824" s="2" t="s">
        <v>2917</v>
      </c>
      <c r="G3824" s="2">
        <f>ROWS(tbl_orders_raw[])</f>
        <v>5000</v>
      </c>
      <c r="H3824" s="2" t="str">
        <f>_xlfn.XLOOKUP(tbl_orders_raw[[#This Row],[customer_id]],tbl_customers[customer_id],tbl_customers[customer_id],"Not Found")</f>
        <v>CUST00728</v>
      </c>
      <c r="I3824" s="7">
        <f>MONTH(tbl_orders_raw[[#This Row],[order_date]])</f>
        <v>5</v>
      </c>
      <c r="J3824" s="7">
        <f>YEAR(tbl_orders_raw[[#This Row],[order_date]])</f>
        <v>2024</v>
      </c>
    </row>
    <row r="3825" spans="1:10" x14ac:dyDescent="0.3">
      <c r="A3825" s="2" t="s">
        <v>6750</v>
      </c>
      <c r="B3825" s="2" t="s">
        <v>686</v>
      </c>
      <c r="C3825" s="3">
        <v>46231</v>
      </c>
      <c r="D3825" s="2" t="s">
        <v>2925</v>
      </c>
      <c r="E3825" s="2" t="s">
        <v>2919</v>
      </c>
      <c r="F3825" s="2" t="s">
        <v>2917</v>
      </c>
      <c r="G3825" s="2">
        <f>ROWS(tbl_orders_raw[])</f>
        <v>5000</v>
      </c>
      <c r="H3825" s="2" t="str">
        <f>_xlfn.XLOOKUP(tbl_orders_raw[[#This Row],[customer_id]],tbl_customers[customer_id],tbl_customers[customer_id],"Not Found")</f>
        <v>CUST00329</v>
      </c>
      <c r="I3825" s="7">
        <f>MONTH(tbl_orders_raw[[#This Row],[order_date]])</f>
        <v>7</v>
      </c>
      <c r="J3825" s="7">
        <f>YEAR(tbl_orders_raw[[#This Row],[order_date]])</f>
        <v>2026</v>
      </c>
    </row>
    <row r="3826" spans="1:10" x14ac:dyDescent="0.3">
      <c r="A3826" s="2" t="s">
        <v>6751</v>
      </c>
      <c r="B3826" s="2" t="s">
        <v>986</v>
      </c>
      <c r="C3826" s="3">
        <v>45741</v>
      </c>
      <c r="D3826" s="2" t="s">
        <v>2915</v>
      </c>
      <c r="E3826" s="2" t="s">
        <v>2939</v>
      </c>
      <c r="F3826" s="2" t="s">
        <v>2917</v>
      </c>
      <c r="G3826" s="2">
        <f>ROWS(tbl_orders_raw[])</f>
        <v>5000</v>
      </c>
      <c r="H3826" s="2" t="str">
        <f>_xlfn.XLOOKUP(tbl_orders_raw[[#This Row],[customer_id]],tbl_customers[customer_id],tbl_customers[customer_id],"Not Found")</f>
        <v>CUST00479</v>
      </c>
      <c r="I3826" s="7">
        <f>MONTH(tbl_orders_raw[[#This Row],[order_date]])</f>
        <v>3</v>
      </c>
      <c r="J3826" s="7">
        <f>YEAR(tbl_orders_raw[[#This Row],[order_date]])</f>
        <v>2025</v>
      </c>
    </row>
    <row r="3827" spans="1:10" x14ac:dyDescent="0.3">
      <c r="A3827" s="2" t="s">
        <v>6752</v>
      </c>
      <c r="B3827" s="2" t="s">
        <v>882</v>
      </c>
      <c r="C3827" s="3">
        <v>46052</v>
      </c>
      <c r="D3827" s="2" t="s">
        <v>2925</v>
      </c>
      <c r="E3827" s="2" t="s">
        <v>2916</v>
      </c>
      <c r="F3827" s="2" t="s">
        <v>2917</v>
      </c>
      <c r="G3827" s="2">
        <f>ROWS(tbl_orders_raw[])</f>
        <v>5000</v>
      </c>
      <c r="H3827" s="2" t="str">
        <f>_xlfn.XLOOKUP(tbl_orders_raw[[#This Row],[customer_id]],tbl_customers[customer_id],tbl_customers[customer_id],"Not Found")</f>
        <v>CUST00427</v>
      </c>
      <c r="I3827" s="7">
        <f>MONTH(tbl_orders_raw[[#This Row],[order_date]])</f>
        <v>1</v>
      </c>
      <c r="J3827" s="7">
        <f>YEAR(tbl_orders_raw[[#This Row],[order_date]])</f>
        <v>2026</v>
      </c>
    </row>
    <row r="3828" spans="1:10" x14ac:dyDescent="0.3">
      <c r="A3828" s="2" t="s">
        <v>6753</v>
      </c>
      <c r="B3828" s="2" t="s">
        <v>2320</v>
      </c>
      <c r="C3828" s="3">
        <v>45631</v>
      </c>
      <c r="D3828" s="2" t="s">
        <v>2915</v>
      </c>
      <c r="E3828" s="2" t="s">
        <v>2919</v>
      </c>
      <c r="F3828" s="2" t="s">
        <v>2917</v>
      </c>
      <c r="G3828" s="2">
        <f>ROWS(tbl_orders_raw[])</f>
        <v>5000</v>
      </c>
      <c r="H3828" s="2" t="str">
        <f>_xlfn.XLOOKUP(tbl_orders_raw[[#This Row],[customer_id]],tbl_customers[customer_id],tbl_customers[customer_id],"Not Found")</f>
        <v>CUST01146</v>
      </c>
      <c r="I3828" s="7">
        <f>MONTH(tbl_orders_raw[[#This Row],[order_date]])</f>
        <v>12</v>
      </c>
      <c r="J3828" s="7">
        <f>YEAR(tbl_orders_raw[[#This Row],[order_date]])</f>
        <v>2024</v>
      </c>
    </row>
    <row r="3829" spans="1:10" x14ac:dyDescent="0.3">
      <c r="A3829" s="2" t="s">
        <v>6754</v>
      </c>
      <c r="B3829" s="2" t="s">
        <v>958</v>
      </c>
      <c r="C3829" s="3">
        <v>45459</v>
      </c>
      <c r="D3829" s="2" t="s">
        <v>2915</v>
      </c>
      <c r="E3829" s="2" t="s">
        <v>2939</v>
      </c>
      <c r="F3829" s="2" t="s">
        <v>2917</v>
      </c>
      <c r="G3829" s="2">
        <f>ROWS(tbl_orders_raw[])</f>
        <v>5000</v>
      </c>
      <c r="H3829" s="2" t="str">
        <f>_xlfn.XLOOKUP(tbl_orders_raw[[#This Row],[customer_id]],tbl_customers[customer_id],tbl_customers[customer_id],"Not Found")</f>
        <v>CUST00465</v>
      </c>
      <c r="I3829" s="7">
        <f>MONTH(tbl_orders_raw[[#This Row],[order_date]])</f>
        <v>6</v>
      </c>
      <c r="J3829" s="7">
        <f>YEAR(tbl_orders_raw[[#This Row],[order_date]])</f>
        <v>2024</v>
      </c>
    </row>
    <row r="3830" spans="1:10" x14ac:dyDescent="0.3">
      <c r="A3830" s="2" t="s">
        <v>6755</v>
      </c>
      <c r="B3830" s="2" t="s">
        <v>1556</v>
      </c>
      <c r="C3830" s="3">
        <v>46046</v>
      </c>
      <c r="D3830" s="2" t="s">
        <v>2915</v>
      </c>
      <c r="E3830" s="2" t="s">
        <v>2939</v>
      </c>
      <c r="F3830" s="2" t="s">
        <v>2917</v>
      </c>
      <c r="G3830" s="2">
        <f>ROWS(tbl_orders_raw[])</f>
        <v>5000</v>
      </c>
      <c r="H3830" s="2" t="str">
        <f>_xlfn.XLOOKUP(tbl_orders_raw[[#This Row],[customer_id]],tbl_customers[customer_id],tbl_customers[customer_id],"Not Found")</f>
        <v>CUST00764</v>
      </c>
      <c r="I3830" s="7">
        <f>MONTH(tbl_orders_raw[[#This Row],[order_date]])</f>
        <v>1</v>
      </c>
      <c r="J3830" s="7">
        <f>YEAR(tbl_orders_raw[[#This Row],[order_date]])</f>
        <v>2026</v>
      </c>
    </row>
    <row r="3831" spans="1:10" x14ac:dyDescent="0.3">
      <c r="A3831" s="2" t="s">
        <v>6756</v>
      </c>
      <c r="B3831" s="2" t="s">
        <v>1042</v>
      </c>
      <c r="C3831" s="3">
        <v>45842</v>
      </c>
      <c r="D3831" s="2" t="s">
        <v>2925</v>
      </c>
      <c r="E3831" s="2" t="s">
        <v>2934</v>
      </c>
      <c r="F3831" s="2" t="s">
        <v>2917</v>
      </c>
      <c r="G3831" s="2">
        <f>ROWS(tbl_orders_raw[])</f>
        <v>5000</v>
      </c>
      <c r="H3831" s="2" t="str">
        <f>_xlfn.XLOOKUP(tbl_orders_raw[[#This Row],[customer_id]],tbl_customers[customer_id],tbl_customers[customer_id],"Not Found")</f>
        <v>CUST00507</v>
      </c>
      <c r="I3831" s="7">
        <f>MONTH(tbl_orders_raw[[#This Row],[order_date]])</f>
        <v>7</v>
      </c>
      <c r="J3831" s="7">
        <f>YEAR(tbl_orders_raw[[#This Row],[order_date]])</f>
        <v>2025</v>
      </c>
    </row>
    <row r="3832" spans="1:10" x14ac:dyDescent="0.3">
      <c r="A3832" s="2" t="s">
        <v>6757</v>
      </c>
      <c r="B3832" s="2" t="s">
        <v>878</v>
      </c>
      <c r="C3832" s="3">
        <v>45769</v>
      </c>
      <c r="D3832" s="2" t="s">
        <v>2915</v>
      </c>
      <c r="E3832" s="2" t="s">
        <v>2934</v>
      </c>
      <c r="F3832" s="2" t="s">
        <v>2917</v>
      </c>
      <c r="G3832" s="2">
        <f>ROWS(tbl_orders_raw[])</f>
        <v>5000</v>
      </c>
      <c r="H3832" s="2" t="str">
        <f>_xlfn.XLOOKUP(tbl_orders_raw[[#This Row],[customer_id]],tbl_customers[customer_id],tbl_customers[customer_id],"Not Found")</f>
        <v>CUST00425</v>
      </c>
      <c r="I3832" s="7">
        <f>MONTH(tbl_orders_raw[[#This Row],[order_date]])</f>
        <v>4</v>
      </c>
      <c r="J3832" s="7">
        <f>YEAR(tbl_orders_raw[[#This Row],[order_date]])</f>
        <v>2025</v>
      </c>
    </row>
    <row r="3833" spans="1:10" x14ac:dyDescent="0.3">
      <c r="A3833" s="2" t="s">
        <v>6758</v>
      </c>
      <c r="B3833" s="2" t="s">
        <v>1072</v>
      </c>
      <c r="C3833" s="3">
        <v>46018</v>
      </c>
      <c r="D3833" s="2" t="s">
        <v>2915</v>
      </c>
      <c r="E3833" s="2" t="s">
        <v>2919</v>
      </c>
      <c r="F3833" s="2" t="s">
        <v>2917</v>
      </c>
      <c r="G3833" s="2">
        <f>ROWS(tbl_orders_raw[])</f>
        <v>5000</v>
      </c>
      <c r="H3833" s="2" t="str">
        <f>_xlfn.XLOOKUP(tbl_orders_raw[[#This Row],[customer_id]],tbl_customers[customer_id],tbl_customers[customer_id],"Not Found")</f>
        <v>CUST00522</v>
      </c>
      <c r="I3833" s="7">
        <f>MONTH(tbl_orders_raw[[#This Row],[order_date]])</f>
        <v>12</v>
      </c>
      <c r="J3833" s="7">
        <f>YEAR(tbl_orders_raw[[#This Row],[order_date]])</f>
        <v>2025</v>
      </c>
    </row>
    <row r="3834" spans="1:10" x14ac:dyDescent="0.3">
      <c r="A3834" s="2" t="s">
        <v>6759</v>
      </c>
      <c r="B3834" s="2" t="s">
        <v>2374</v>
      </c>
      <c r="C3834" s="3">
        <v>45939</v>
      </c>
      <c r="D3834" s="2" t="s">
        <v>2915</v>
      </c>
      <c r="E3834" s="2" t="s">
        <v>2939</v>
      </c>
      <c r="F3834" s="2" t="s">
        <v>2917</v>
      </c>
      <c r="G3834" s="2">
        <f>ROWS(tbl_orders_raw[])</f>
        <v>5000</v>
      </c>
      <c r="H3834" s="2" t="str">
        <f>_xlfn.XLOOKUP(tbl_orders_raw[[#This Row],[customer_id]],tbl_customers[customer_id],tbl_customers[customer_id],"Not Found")</f>
        <v>CUST01173</v>
      </c>
      <c r="I3834" s="7">
        <f>MONTH(tbl_orders_raw[[#This Row],[order_date]])</f>
        <v>10</v>
      </c>
      <c r="J3834" s="7">
        <f>YEAR(tbl_orders_raw[[#This Row],[order_date]])</f>
        <v>2025</v>
      </c>
    </row>
    <row r="3835" spans="1:10" x14ac:dyDescent="0.3">
      <c r="A3835" s="2" t="s">
        <v>6760</v>
      </c>
      <c r="B3835" s="2" t="s">
        <v>2024</v>
      </c>
      <c r="C3835" s="3">
        <v>45934</v>
      </c>
      <c r="D3835" s="2" t="s">
        <v>2915</v>
      </c>
      <c r="E3835" s="2" t="s">
        <v>2936</v>
      </c>
      <c r="F3835" s="2" t="s">
        <v>2941</v>
      </c>
      <c r="G3835" s="2">
        <f>ROWS(tbl_orders_raw[])</f>
        <v>5000</v>
      </c>
      <c r="H3835" s="2" t="str">
        <f>_xlfn.XLOOKUP(tbl_orders_raw[[#This Row],[customer_id]],tbl_customers[customer_id],tbl_customers[customer_id],"Not Found")</f>
        <v>CUST00998</v>
      </c>
      <c r="I3835" s="7">
        <f>MONTH(tbl_orders_raw[[#This Row],[order_date]])</f>
        <v>10</v>
      </c>
      <c r="J3835" s="7">
        <f>YEAR(tbl_orders_raw[[#This Row],[order_date]])</f>
        <v>2025</v>
      </c>
    </row>
    <row r="3836" spans="1:10" x14ac:dyDescent="0.3">
      <c r="A3836" s="2" t="s">
        <v>6761</v>
      </c>
      <c r="B3836" s="2" t="s">
        <v>1768</v>
      </c>
      <c r="C3836" s="3">
        <v>45409</v>
      </c>
      <c r="D3836" s="2" t="s">
        <v>2915</v>
      </c>
      <c r="E3836" s="2" t="s">
        <v>2916</v>
      </c>
      <c r="F3836" s="2" t="s">
        <v>2917</v>
      </c>
      <c r="G3836" s="2">
        <f>ROWS(tbl_orders_raw[])</f>
        <v>5000</v>
      </c>
      <c r="H3836" s="2" t="str">
        <f>_xlfn.XLOOKUP(tbl_orders_raw[[#This Row],[customer_id]],tbl_customers[customer_id],tbl_customers[customer_id],"Not Found")</f>
        <v>CUST00870</v>
      </c>
      <c r="I3836" s="7">
        <f>MONTH(tbl_orders_raw[[#This Row],[order_date]])</f>
        <v>4</v>
      </c>
      <c r="J3836" s="7">
        <f>YEAR(tbl_orders_raw[[#This Row],[order_date]])</f>
        <v>2024</v>
      </c>
    </row>
    <row r="3837" spans="1:10" x14ac:dyDescent="0.3">
      <c r="A3837" s="2" t="s">
        <v>6762</v>
      </c>
      <c r="B3837" s="2" t="s">
        <v>708</v>
      </c>
      <c r="C3837" s="3">
        <v>45457</v>
      </c>
      <c r="D3837" s="2" t="s">
        <v>2915</v>
      </c>
      <c r="E3837" s="2" t="s">
        <v>2921</v>
      </c>
      <c r="F3837" s="2" t="s">
        <v>2917</v>
      </c>
      <c r="G3837" s="2">
        <f>ROWS(tbl_orders_raw[])</f>
        <v>5000</v>
      </c>
      <c r="H3837" s="2" t="str">
        <f>_xlfn.XLOOKUP(tbl_orders_raw[[#This Row],[customer_id]],tbl_customers[customer_id],tbl_customers[customer_id],"Not Found")</f>
        <v>CUST00340</v>
      </c>
      <c r="I3837" s="7">
        <f>MONTH(tbl_orders_raw[[#This Row],[order_date]])</f>
        <v>6</v>
      </c>
      <c r="J3837" s="7">
        <f>YEAR(tbl_orders_raw[[#This Row],[order_date]])</f>
        <v>2024</v>
      </c>
    </row>
    <row r="3838" spans="1:10" x14ac:dyDescent="0.3">
      <c r="A3838" s="2" t="s">
        <v>6763</v>
      </c>
      <c r="B3838" s="2" t="s">
        <v>324</v>
      </c>
      <c r="C3838" s="3">
        <v>45857</v>
      </c>
      <c r="D3838" s="2" t="s">
        <v>2925</v>
      </c>
      <c r="E3838" s="2" t="s">
        <v>2936</v>
      </c>
      <c r="F3838" s="2" t="s">
        <v>2941</v>
      </c>
      <c r="G3838" s="2">
        <f>ROWS(tbl_orders_raw[])</f>
        <v>5000</v>
      </c>
      <c r="H3838" s="2" t="str">
        <f>_xlfn.XLOOKUP(tbl_orders_raw[[#This Row],[customer_id]],tbl_customers[customer_id],tbl_customers[customer_id],"Not Found")</f>
        <v>CUST00148</v>
      </c>
      <c r="I3838" s="7">
        <f>MONTH(tbl_orders_raw[[#This Row],[order_date]])</f>
        <v>7</v>
      </c>
      <c r="J3838" s="7">
        <f>YEAR(tbl_orders_raw[[#This Row],[order_date]])</f>
        <v>2025</v>
      </c>
    </row>
    <row r="3839" spans="1:10" x14ac:dyDescent="0.3">
      <c r="A3839" s="2" t="s">
        <v>6764</v>
      </c>
      <c r="B3839" s="2" t="s">
        <v>962</v>
      </c>
      <c r="C3839" s="3">
        <v>45393</v>
      </c>
      <c r="D3839" s="2" t="s">
        <v>2925</v>
      </c>
      <c r="E3839" s="2" t="s">
        <v>2939</v>
      </c>
      <c r="F3839" s="2" t="s">
        <v>2917</v>
      </c>
      <c r="G3839" s="2">
        <f>ROWS(tbl_orders_raw[])</f>
        <v>5000</v>
      </c>
      <c r="H3839" s="2" t="str">
        <f>_xlfn.XLOOKUP(tbl_orders_raw[[#This Row],[customer_id]],tbl_customers[customer_id],tbl_customers[customer_id],"Not Found")</f>
        <v>CUST00467</v>
      </c>
      <c r="I3839" s="7">
        <f>MONTH(tbl_orders_raw[[#This Row],[order_date]])</f>
        <v>4</v>
      </c>
      <c r="J3839" s="7">
        <f>YEAR(tbl_orders_raw[[#This Row],[order_date]])</f>
        <v>2024</v>
      </c>
    </row>
    <row r="3840" spans="1:10" x14ac:dyDescent="0.3">
      <c r="A3840" s="2" t="s">
        <v>6765</v>
      </c>
      <c r="B3840" s="2" t="s">
        <v>1612</v>
      </c>
      <c r="C3840" s="3">
        <v>45783</v>
      </c>
      <c r="D3840" s="2" t="s">
        <v>2925</v>
      </c>
      <c r="E3840" s="2" t="s">
        <v>2916</v>
      </c>
      <c r="F3840" s="2" t="s">
        <v>2917</v>
      </c>
      <c r="G3840" s="2">
        <f>ROWS(tbl_orders_raw[])</f>
        <v>5000</v>
      </c>
      <c r="H3840" s="2" t="str">
        <f>_xlfn.XLOOKUP(tbl_orders_raw[[#This Row],[customer_id]],tbl_customers[customer_id],tbl_customers[customer_id],"Not Found")</f>
        <v>CUST00792</v>
      </c>
      <c r="I3840" s="7">
        <f>MONTH(tbl_orders_raw[[#This Row],[order_date]])</f>
        <v>5</v>
      </c>
      <c r="J3840" s="7">
        <f>YEAR(tbl_orders_raw[[#This Row],[order_date]])</f>
        <v>2025</v>
      </c>
    </row>
    <row r="3841" spans="1:10" x14ac:dyDescent="0.3">
      <c r="A3841" s="2" t="s">
        <v>6766</v>
      </c>
      <c r="B3841" s="2" t="s">
        <v>2332</v>
      </c>
      <c r="C3841" s="3">
        <v>46128</v>
      </c>
      <c r="D3841" s="2" t="s">
        <v>2915</v>
      </c>
      <c r="E3841" s="2" t="s">
        <v>2939</v>
      </c>
      <c r="F3841" s="2" t="s">
        <v>2917</v>
      </c>
      <c r="G3841" s="2">
        <f>ROWS(tbl_orders_raw[])</f>
        <v>5000</v>
      </c>
      <c r="H3841" s="2" t="str">
        <f>_xlfn.XLOOKUP(tbl_orders_raw[[#This Row],[customer_id]],tbl_customers[customer_id],tbl_customers[customer_id],"Not Found")</f>
        <v>CUST01152</v>
      </c>
      <c r="I3841" s="7">
        <f>MONTH(tbl_orders_raw[[#This Row],[order_date]])</f>
        <v>4</v>
      </c>
      <c r="J3841" s="7">
        <f>YEAR(tbl_orders_raw[[#This Row],[order_date]])</f>
        <v>2026</v>
      </c>
    </row>
    <row r="3842" spans="1:10" x14ac:dyDescent="0.3">
      <c r="A3842" s="2" t="s">
        <v>6767</v>
      </c>
      <c r="B3842" s="2" t="s">
        <v>556</v>
      </c>
      <c r="C3842" s="3">
        <v>45318</v>
      </c>
      <c r="D3842" s="2" t="s">
        <v>2925</v>
      </c>
      <c r="E3842" s="2" t="s">
        <v>2919</v>
      </c>
      <c r="F3842" s="2" t="s">
        <v>2917</v>
      </c>
      <c r="G3842" s="2">
        <f>ROWS(tbl_orders_raw[])</f>
        <v>5000</v>
      </c>
      <c r="H3842" s="2" t="str">
        <f>_xlfn.XLOOKUP(tbl_orders_raw[[#This Row],[customer_id]],tbl_customers[customer_id],tbl_customers[customer_id],"Not Found")</f>
        <v>CUST00264</v>
      </c>
      <c r="I3842" s="7">
        <f>MONTH(tbl_orders_raw[[#This Row],[order_date]])</f>
        <v>1</v>
      </c>
      <c r="J3842" s="7">
        <f>YEAR(tbl_orders_raw[[#This Row],[order_date]])</f>
        <v>2024</v>
      </c>
    </row>
    <row r="3843" spans="1:10" x14ac:dyDescent="0.3">
      <c r="A3843" s="2" t="s">
        <v>6768</v>
      </c>
      <c r="B3843" s="2" t="s">
        <v>1212</v>
      </c>
      <c r="C3843" s="3">
        <v>45706</v>
      </c>
      <c r="D3843" s="2" t="s">
        <v>2925</v>
      </c>
      <c r="E3843" s="2" t="s">
        <v>2936</v>
      </c>
      <c r="F3843" s="2" t="s">
        <v>2922</v>
      </c>
      <c r="G3843" s="2">
        <f>ROWS(tbl_orders_raw[])</f>
        <v>5000</v>
      </c>
      <c r="H3843" s="2" t="str">
        <f>_xlfn.XLOOKUP(tbl_orders_raw[[#This Row],[customer_id]],tbl_customers[customer_id],tbl_customers[customer_id],"Not Found")</f>
        <v>CUST00592</v>
      </c>
      <c r="I3843" s="7">
        <f>MONTH(tbl_orders_raw[[#This Row],[order_date]])</f>
        <v>2</v>
      </c>
      <c r="J3843" s="7">
        <f>YEAR(tbl_orders_raw[[#This Row],[order_date]])</f>
        <v>2025</v>
      </c>
    </row>
    <row r="3844" spans="1:10" x14ac:dyDescent="0.3">
      <c r="A3844" s="2" t="s">
        <v>6769</v>
      </c>
      <c r="B3844" s="2" t="s">
        <v>146</v>
      </c>
      <c r="C3844" s="3">
        <v>46081</v>
      </c>
      <c r="D3844" s="2" t="s">
        <v>2925</v>
      </c>
      <c r="E3844" s="2" t="s">
        <v>2939</v>
      </c>
      <c r="F3844" s="2" t="s">
        <v>2917</v>
      </c>
      <c r="G3844" s="2">
        <f>ROWS(tbl_orders_raw[])</f>
        <v>5000</v>
      </c>
      <c r="H3844" s="2" t="str">
        <f>_xlfn.XLOOKUP(tbl_orders_raw[[#This Row],[customer_id]],tbl_customers[customer_id],tbl_customers[customer_id],"Not Found")</f>
        <v>CUST00059</v>
      </c>
      <c r="I3844" s="7">
        <f>MONTH(tbl_orders_raw[[#This Row],[order_date]])</f>
        <v>2</v>
      </c>
      <c r="J3844" s="7">
        <f>YEAR(tbl_orders_raw[[#This Row],[order_date]])</f>
        <v>2026</v>
      </c>
    </row>
    <row r="3845" spans="1:10" x14ac:dyDescent="0.3">
      <c r="A3845" s="2" t="s">
        <v>6770</v>
      </c>
      <c r="B3845" s="2" t="s">
        <v>150</v>
      </c>
      <c r="C3845" s="3">
        <v>45648</v>
      </c>
      <c r="D3845" s="2" t="s">
        <v>2925</v>
      </c>
      <c r="E3845" s="2" t="s">
        <v>2921</v>
      </c>
      <c r="F3845" s="2" t="s">
        <v>2917</v>
      </c>
      <c r="G3845" s="2">
        <f>ROWS(tbl_orders_raw[])</f>
        <v>5000</v>
      </c>
      <c r="H3845" s="2" t="str">
        <f>_xlfn.XLOOKUP(tbl_orders_raw[[#This Row],[customer_id]],tbl_customers[customer_id],tbl_customers[customer_id],"Not Found")</f>
        <v>CUST00061</v>
      </c>
      <c r="I3845" s="7">
        <f>MONTH(tbl_orders_raw[[#This Row],[order_date]])</f>
        <v>12</v>
      </c>
      <c r="J3845" s="7">
        <f>YEAR(tbl_orders_raw[[#This Row],[order_date]])</f>
        <v>2024</v>
      </c>
    </row>
    <row r="3846" spans="1:10" x14ac:dyDescent="0.3">
      <c r="A3846" s="2" t="s">
        <v>6771</v>
      </c>
      <c r="B3846" s="2" t="s">
        <v>796</v>
      </c>
      <c r="C3846" s="3">
        <v>46130</v>
      </c>
      <c r="D3846" s="2" t="s">
        <v>2915</v>
      </c>
      <c r="E3846" s="2" t="s">
        <v>2936</v>
      </c>
      <c r="F3846" s="2" t="s">
        <v>2917</v>
      </c>
      <c r="G3846" s="2">
        <f>ROWS(tbl_orders_raw[])</f>
        <v>5000</v>
      </c>
      <c r="H3846" s="2" t="str">
        <f>_xlfn.XLOOKUP(tbl_orders_raw[[#This Row],[customer_id]],tbl_customers[customer_id],tbl_customers[customer_id],"Not Found")</f>
        <v>CUST00384</v>
      </c>
      <c r="I3846" s="7">
        <f>MONTH(tbl_orders_raw[[#This Row],[order_date]])</f>
        <v>4</v>
      </c>
      <c r="J3846" s="7">
        <f>YEAR(tbl_orders_raw[[#This Row],[order_date]])</f>
        <v>2026</v>
      </c>
    </row>
    <row r="3847" spans="1:10" x14ac:dyDescent="0.3">
      <c r="A3847" s="2" t="s">
        <v>6772</v>
      </c>
      <c r="B3847" s="2" t="s">
        <v>1912</v>
      </c>
      <c r="C3847" s="3">
        <v>45755</v>
      </c>
      <c r="D3847" s="2" t="s">
        <v>2915</v>
      </c>
      <c r="E3847" s="2" t="s">
        <v>2919</v>
      </c>
      <c r="F3847" s="2" t="s">
        <v>2922</v>
      </c>
      <c r="G3847" s="2">
        <f>ROWS(tbl_orders_raw[])</f>
        <v>5000</v>
      </c>
      <c r="H3847" s="2" t="str">
        <f>_xlfn.XLOOKUP(tbl_orders_raw[[#This Row],[customer_id]],tbl_customers[customer_id],tbl_customers[customer_id],"Not Found")</f>
        <v>CUST00942</v>
      </c>
      <c r="I3847" s="7">
        <f>MONTH(tbl_orders_raw[[#This Row],[order_date]])</f>
        <v>4</v>
      </c>
      <c r="J3847" s="7">
        <f>YEAR(tbl_orders_raw[[#This Row],[order_date]])</f>
        <v>2025</v>
      </c>
    </row>
    <row r="3848" spans="1:10" x14ac:dyDescent="0.3">
      <c r="A3848" s="2" t="s">
        <v>6773</v>
      </c>
      <c r="B3848" s="2" t="s">
        <v>1812</v>
      </c>
      <c r="C3848" s="3">
        <v>45715</v>
      </c>
      <c r="D3848" s="2" t="s">
        <v>2928</v>
      </c>
      <c r="E3848" s="2" t="s">
        <v>2916</v>
      </c>
      <c r="F3848" s="2" t="s">
        <v>2922</v>
      </c>
      <c r="G3848" s="2">
        <f>ROWS(tbl_orders_raw[])</f>
        <v>5000</v>
      </c>
      <c r="H3848" s="2" t="str">
        <f>_xlfn.XLOOKUP(tbl_orders_raw[[#This Row],[customer_id]],tbl_customers[customer_id],tbl_customers[customer_id],"Not Found")</f>
        <v>CUST00892</v>
      </c>
      <c r="I3848" s="7">
        <f>MONTH(tbl_orders_raw[[#This Row],[order_date]])</f>
        <v>2</v>
      </c>
      <c r="J3848" s="7">
        <f>YEAR(tbl_orders_raw[[#This Row],[order_date]])</f>
        <v>2025</v>
      </c>
    </row>
    <row r="3849" spans="1:10" x14ac:dyDescent="0.3">
      <c r="A3849" s="2" t="s">
        <v>6774</v>
      </c>
      <c r="B3849" s="2" t="s">
        <v>1644</v>
      </c>
      <c r="C3849" s="3">
        <v>46056</v>
      </c>
      <c r="D3849" s="2" t="s">
        <v>2928</v>
      </c>
      <c r="E3849" s="2" t="s">
        <v>2916</v>
      </c>
      <c r="F3849" s="2" t="s">
        <v>2917</v>
      </c>
      <c r="G3849" s="2">
        <f>ROWS(tbl_orders_raw[])</f>
        <v>5000</v>
      </c>
      <c r="H3849" s="2" t="str">
        <f>_xlfn.XLOOKUP(tbl_orders_raw[[#This Row],[customer_id]],tbl_customers[customer_id],tbl_customers[customer_id],"Not Found")</f>
        <v>CUST00808</v>
      </c>
      <c r="I3849" s="7">
        <f>MONTH(tbl_orders_raw[[#This Row],[order_date]])</f>
        <v>2</v>
      </c>
      <c r="J3849" s="7">
        <f>YEAR(tbl_orders_raw[[#This Row],[order_date]])</f>
        <v>2026</v>
      </c>
    </row>
    <row r="3850" spans="1:10" x14ac:dyDescent="0.3">
      <c r="A3850" s="2" t="s">
        <v>6775</v>
      </c>
      <c r="B3850" s="2" t="s">
        <v>160</v>
      </c>
      <c r="C3850" s="3">
        <v>46235</v>
      </c>
      <c r="D3850" s="2" t="s">
        <v>2915</v>
      </c>
      <c r="E3850" s="2" t="s">
        <v>2934</v>
      </c>
      <c r="F3850" s="2" t="s">
        <v>2917</v>
      </c>
      <c r="G3850" s="2">
        <f>ROWS(tbl_orders_raw[])</f>
        <v>5000</v>
      </c>
      <c r="H3850" s="2" t="str">
        <f>_xlfn.XLOOKUP(tbl_orders_raw[[#This Row],[customer_id]],tbl_customers[customer_id],tbl_customers[customer_id],"Not Found")</f>
        <v>CUST00066</v>
      </c>
      <c r="I3850" s="7">
        <f>MONTH(tbl_orders_raw[[#This Row],[order_date]])</f>
        <v>8</v>
      </c>
      <c r="J3850" s="7">
        <f>YEAR(tbl_orders_raw[[#This Row],[order_date]])</f>
        <v>2026</v>
      </c>
    </row>
    <row r="3851" spans="1:10" x14ac:dyDescent="0.3">
      <c r="A3851" s="2" t="s">
        <v>6776</v>
      </c>
      <c r="B3851" s="2" t="s">
        <v>930</v>
      </c>
      <c r="C3851" s="3">
        <v>45988</v>
      </c>
      <c r="D3851" s="2" t="s">
        <v>2915</v>
      </c>
      <c r="E3851" s="2" t="s">
        <v>2921</v>
      </c>
      <c r="F3851" s="2" t="s">
        <v>2917</v>
      </c>
      <c r="G3851" s="2">
        <f>ROWS(tbl_orders_raw[])</f>
        <v>5000</v>
      </c>
      <c r="H3851" s="2" t="str">
        <f>_xlfn.XLOOKUP(tbl_orders_raw[[#This Row],[customer_id]],tbl_customers[customer_id],tbl_customers[customer_id],"Not Found")</f>
        <v>CUST00451</v>
      </c>
      <c r="I3851" s="7">
        <f>MONTH(tbl_orders_raw[[#This Row],[order_date]])</f>
        <v>11</v>
      </c>
      <c r="J3851" s="7">
        <f>YEAR(tbl_orders_raw[[#This Row],[order_date]])</f>
        <v>2025</v>
      </c>
    </row>
    <row r="3852" spans="1:10" x14ac:dyDescent="0.3">
      <c r="A3852" s="2" t="s">
        <v>6777</v>
      </c>
      <c r="B3852" s="2" t="s">
        <v>884</v>
      </c>
      <c r="C3852" s="3">
        <v>46213</v>
      </c>
      <c r="D3852" s="2" t="s">
        <v>2925</v>
      </c>
      <c r="E3852" s="2" t="s">
        <v>2936</v>
      </c>
      <c r="F3852" s="2" t="s">
        <v>2917</v>
      </c>
      <c r="G3852" s="2">
        <f>ROWS(tbl_orders_raw[])</f>
        <v>5000</v>
      </c>
      <c r="H3852" s="2" t="str">
        <f>_xlfn.XLOOKUP(tbl_orders_raw[[#This Row],[customer_id]],tbl_customers[customer_id],tbl_customers[customer_id],"Not Found")</f>
        <v>CUST00428</v>
      </c>
      <c r="I3852" s="7">
        <f>MONTH(tbl_orders_raw[[#This Row],[order_date]])</f>
        <v>7</v>
      </c>
      <c r="J3852" s="7">
        <f>YEAR(tbl_orders_raw[[#This Row],[order_date]])</f>
        <v>2026</v>
      </c>
    </row>
    <row r="3853" spans="1:10" x14ac:dyDescent="0.3">
      <c r="A3853" s="2" t="s">
        <v>6778</v>
      </c>
      <c r="B3853" s="2" t="s">
        <v>1754</v>
      </c>
      <c r="C3853" s="3">
        <v>46204</v>
      </c>
      <c r="D3853" s="2" t="s">
        <v>2915</v>
      </c>
      <c r="E3853" s="2" t="s">
        <v>2921</v>
      </c>
      <c r="F3853" s="2" t="s">
        <v>2917</v>
      </c>
      <c r="G3853" s="2">
        <f>ROWS(tbl_orders_raw[])</f>
        <v>5000</v>
      </c>
      <c r="H3853" s="2" t="str">
        <f>_xlfn.XLOOKUP(tbl_orders_raw[[#This Row],[customer_id]],tbl_customers[customer_id],tbl_customers[customer_id],"Not Found")</f>
        <v>CUST00863</v>
      </c>
      <c r="I3853" s="7">
        <f>MONTH(tbl_orders_raw[[#This Row],[order_date]])</f>
        <v>7</v>
      </c>
      <c r="J3853" s="7">
        <f>YEAR(tbl_orders_raw[[#This Row],[order_date]])</f>
        <v>2026</v>
      </c>
    </row>
    <row r="3854" spans="1:10" x14ac:dyDescent="0.3">
      <c r="A3854" s="2" t="s">
        <v>6779</v>
      </c>
      <c r="B3854" s="2" t="s">
        <v>1882</v>
      </c>
      <c r="C3854" s="3">
        <v>45777</v>
      </c>
      <c r="D3854" s="2" t="s">
        <v>2925</v>
      </c>
      <c r="E3854" s="2" t="s">
        <v>2939</v>
      </c>
      <c r="F3854" s="2" t="s">
        <v>2917</v>
      </c>
      <c r="G3854" s="2">
        <f>ROWS(tbl_orders_raw[])</f>
        <v>5000</v>
      </c>
      <c r="H3854" s="2" t="str">
        <f>_xlfn.XLOOKUP(tbl_orders_raw[[#This Row],[customer_id]],tbl_customers[customer_id],tbl_customers[customer_id],"Not Found")</f>
        <v>CUST00927</v>
      </c>
      <c r="I3854" s="7">
        <f>MONTH(tbl_orders_raw[[#This Row],[order_date]])</f>
        <v>4</v>
      </c>
      <c r="J3854" s="7">
        <f>YEAR(tbl_orders_raw[[#This Row],[order_date]])</f>
        <v>2025</v>
      </c>
    </row>
    <row r="3855" spans="1:10" x14ac:dyDescent="0.3">
      <c r="A3855" s="2" t="s">
        <v>6780</v>
      </c>
      <c r="B3855" s="2" t="s">
        <v>1682</v>
      </c>
      <c r="C3855" s="3">
        <v>45574</v>
      </c>
      <c r="D3855" s="2" t="s">
        <v>2915</v>
      </c>
      <c r="E3855" s="2" t="s">
        <v>2939</v>
      </c>
      <c r="F3855" s="2" t="s">
        <v>2917</v>
      </c>
      <c r="G3855" s="2">
        <f>ROWS(tbl_orders_raw[])</f>
        <v>5000</v>
      </c>
      <c r="H3855" s="2" t="str">
        <f>_xlfn.XLOOKUP(tbl_orders_raw[[#This Row],[customer_id]],tbl_customers[customer_id],tbl_customers[customer_id],"Not Found")</f>
        <v>CUST00827</v>
      </c>
      <c r="I3855" s="7">
        <f>MONTH(tbl_orders_raw[[#This Row],[order_date]])</f>
        <v>10</v>
      </c>
      <c r="J3855" s="7">
        <f>YEAR(tbl_orders_raw[[#This Row],[order_date]])</f>
        <v>2024</v>
      </c>
    </row>
    <row r="3856" spans="1:10" x14ac:dyDescent="0.3">
      <c r="A3856" s="2" t="s">
        <v>6781</v>
      </c>
      <c r="B3856" s="2" t="s">
        <v>1034</v>
      </c>
      <c r="C3856" s="3">
        <v>45508</v>
      </c>
      <c r="D3856" s="2" t="s">
        <v>2925</v>
      </c>
      <c r="E3856" s="2" t="s">
        <v>2939</v>
      </c>
      <c r="F3856" s="2" t="s">
        <v>2917</v>
      </c>
      <c r="G3856" s="2">
        <f>ROWS(tbl_orders_raw[])</f>
        <v>5000</v>
      </c>
      <c r="H3856" s="2" t="str">
        <f>_xlfn.XLOOKUP(tbl_orders_raw[[#This Row],[customer_id]],tbl_customers[customer_id],tbl_customers[customer_id],"Not Found")</f>
        <v>CUST00503</v>
      </c>
      <c r="I3856" s="7">
        <f>MONTH(tbl_orders_raw[[#This Row],[order_date]])</f>
        <v>8</v>
      </c>
      <c r="J3856" s="7">
        <f>YEAR(tbl_orders_raw[[#This Row],[order_date]])</f>
        <v>2024</v>
      </c>
    </row>
    <row r="3857" spans="1:10" x14ac:dyDescent="0.3">
      <c r="A3857" s="2" t="s">
        <v>6782</v>
      </c>
      <c r="B3857" s="2" t="s">
        <v>1648</v>
      </c>
      <c r="C3857" s="3">
        <v>46163</v>
      </c>
      <c r="D3857" s="2" t="s">
        <v>2928</v>
      </c>
      <c r="E3857" s="2" t="s">
        <v>2939</v>
      </c>
      <c r="F3857" s="2" t="s">
        <v>2917</v>
      </c>
      <c r="G3857" s="2">
        <f>ROWS(tbl_orders_raw[])</f>
        <v>5000</v>
      </c>
      <c r="H3857" s="2" t="str">
        <f>_xlfn.XLOOKUP(tbl_orders_raw[[#This Row],[customer_id]],tbl_customers[customer_id],tbl_customers[customer_id],"Not Found")</f>
        <v>CUST00810</v>
      </c>
      <c r="I3857" s="7">
        <f>MONTH(tbl_orders_raw[[#This Row],[order_date]])</f>
        <v>5</v>
      </c>
      <c r="J3857" s="7">
        <f>YEAR(tbl_orders_raw[[#This Row],[order_date]])</f>
        <v>2026</v>
      </c>
    </row>
    <row r="3858" spans="1:10" x14ac:dyDescent="0.3">
      <c r="A3858" s="2" t="s">
        <v>6783</v>
      </c>
      <c r="B3858" s="2" t="s">
        <v>1572</v>
      </c>
      <c r="C3858" s="3">
        <v>46181</v>
      </c>
      <c r="D3858" s="2" t="s">
        <v>2925</v>
      </c>
      <c r="E3858" s="2" t="s">
        <v>2916</v>
      </c>
      <c r="F3858" s="2" t="s">
        <v>2917</v>
      </c>
      <c r="G3858" s="2">
        <f>ROWS(tbl_orders_raw[])</f>
        <v>5000</v>
      </c>
      <c r="H3858" s="2" t="str">
        <f>_xlfn.XLOOKUP(tbl_orders_raw[[#This Row],[customer_id]],tbl_customers[customer_id],tbl_customers[customer_id],"Not Found")</f>
        <v>CUST00772</v>
      </c>
      <c r="I3858" s="7">
        <f>MONTH(tbl_orders_raw[[#This Row],[order_date]])</f>
        <v>6</v>
      </c>
      <c r="J3858" s="7">
        <f>YEAR(tbl_orders_raw[[#This Row],[order_date]])</f>
        <v>2026</v>
      </c>
    </row>
    <row r="3859" spans="1:10" x14ac:dyDescent="0.3">
      <c r="A3859" s="2" t="s">
        <v>6784</v>
      </c>
      <c r="B3859" s="2" t="s">
        <v>554</v>
      </c>
      <c r="C3859" s="3">
        <v>45793</v>
      </c>
      <c r="D3859" s="2" t="s">
        <v>2915</v>
      </c>
      <c r="E3859" s="2" t="s">
        <v>2916</v>
      </c>
      <c r="F3859" s="2" t="s">
        <v>2917</v>
      </c>
      <c r="G3859" s="2">
        <f>ROWS(tbl_orders_raw[])</f>
        <v>5000</v>
      </c>
      <c r="H3859" s="2" t="str">
        <f>_xlfn.XLOOKUP(tbl_orders_raw[[#This Row],[customer_id]],tbl_customers[customer_id],tbl_customers[customer_id],"Not Found")</f>
        <v>CUST00263</v>
      </c>
      <c r="I3859" s="7">
        <f>MONTH(tbl_orders_raw[[#This Row],[order_date]])</f>
        <v>5</v>
      </c>
      <c r="J3859" s="7">
        <f>YEAR(tbl_orders_raw[[#This Row],[order_date]])</f>
        <v>2025</v>
      </c>
    </row>
    <row r="3860" spans="1:10" x14ac:dyDescent="0.3">
      <c r="A3860" s="2" t="s">
        <v>6785</v>
      </c>
      <c r="B3860" s="2" t="s">
        <v>1490</v>
      </c>
      <c r="C3860" s="3">
        <v>46060</v>
      </c>
      <c r="D3860" s="2" t="s">
        <v>2925</v>
      </c>
      <c r="E3860" s="2" t="s">
        <v>2921</v>
      </c>
      <c r="F3860" s="2" t="s">
        <v>2941</v>
      </c>
      <c r="G3860" s="2">
        <f>ROWS(tbl_orders_raw[])</f>
        <v>5000</v>
      </c>
      <c r="H3860" s="2" t="str">
        <f>_xlfn.XLOOKUP(tbl_orders_raw[[#This Row],[customer_id]],tbl_customers[customer_id],tbl_customers[customer_id],"Not Found")</f>
        <v>CUST00731</v>
      </c>
      <c r="I3860" s="7">
        <f>MONTH(tbl_orders_raw[[#This Row],[order_date]])</f>
        <v>2</v>
      </c>
      <c r="J3860" s="7">
        <f>YEAR(tbl_orders_raw[[#This Row],[order_date]])</f>
        <v>2026</v>
      </c>
    </row>
    <row r="3861" spans="1:10" x14ac:dyDescent="0.3">
      <c r="A3861" s="2" t="s">
        <v>6786</v>
      </c>
      <c r="B3861" s="2" t="s">
        <v>1400</v>
      </c>
      <c r="C3861" s="3">
        <v>45940</v>
      </c>
      <c r="D3861" s="2" t="s">
        <v>2915</v>
      </c>
      <c r="E3861" s="2" t="s">
        <v>2919</v>
      </c>
      <c r="F3861" s="2" t="s">
        <v>2917</v>
      </c>
      <c r="G3861" s="2">
        <f>ROWS(tbl_orders_raw[])</f>
        <v>5000</v>
      </c>
      <c r="H3861" s="2" t="str">
        <f>_xlfn.XLOOKUP(tbl_orders_raw[[#This Row],[customer_id]],tbl_customers[customer_id],tbl_customers[customer_id],"Not Found")</f>
        <v>CUST00686</v>
      </c>
      <c r="I3861" s="7">
        <f>MONTH(tbl_orders_raw[[#This Row],[order_date]])</f>
        <v>10</v>
      </c>
      <c r="J3861" s="7">
        <f>YEAR(tbl_orders_raw[[#This Row],[order_date]])</f>
        <v>2025</v>
      </c>
    </row>
    <row r="3862" spans="1:10" x14ac:dyDescent="0.3">
      <c r="A3862" s="2" t="s">
        <v>6787</v>
      </c>
      <c r="B3862" s="2" t="s">
        <v>1826</v>
      </c>
      <c r="C3862" s="3">
        <v>45789</v>
      </c>
      <c r="D3862" s="2" t="s">
        <v>2915</v>
      </c>
      <c r="E3862" s="2" t="s">
        <v>2936</v>
      </c>
      <c r="F3862" s="2" t="s">
        <v>2917</v>
      </c>
      <c r="G3862" s="2">
        <f>ROWS(tbl_orders_raw[])</f>
        <v>5000</v>
      </c>
      <c r="H3862" s="2" t="str">
        <f>_xlfn.XLOOKUP(tbl_orders_raw[[#This Row],[customer_id]],tbl_customers[customer_id],tbl_customers[customer_id],"Not Found")</f>
        <v>CUST00899</v>
      </c>
      <c r="I3862" s="7">
        <f>MONTH(tbl_orders_raw[[#This Row],[order_date]])</f>
        <v>5</v>
      </c>
      <c r="J3862" s="7">
        <f>YEAR(tbl_orders_raw[[#This Row],[order_date]])</f>
        <v>2025</v>
      </c>
    </row>
    <row r="3863" spans="1:10" x14ac:dyDescent="0.3">
      <c r="A3863" s="2" t="s">
        <v>6788</v>
      </c>
      <c r="B3863" s="2" t="s">
        <v>214</v>
      </c>
      <c r="C3863" s="3">
        <v>45597</v>
      </c>
      <c r="D3863" s="2" t="s">
        <v>2915</v>
      </c>
      <c r="E3863" s="2" t="s">
        <v>2936</v>
      </c>
      <c r="F3863" s="2" t="s">
        <v>2922</v>
      </c>
      <c r="G3863" s="2">
        <f>ROWS(tbl_orders_raw[])</f>
        <v>5000</v>
      </c>
      <c r="H3863" s="2" t="str">
        <f>_xlfn.XLOOKUP(tbl_orders_raw[[#This Row],[customer_id]],tbl_customers[customer_id],tbl_customers[customer_id],"Not Found")</f>
        <v>CUST00093</v>
      </c>
      <c r="I3863" s="7">
        <f>MONTH(tbl_orders_raw[[#This Row],[order_date]])</f>
        <v>11</v>
      </c>
      <c r="J3863" s="7">
        <f>YEAR(tbl_orders_raw[[#This Row],[order_date]])</f>
        <v>2024</v>
      </c>
    </row>
    <row r="3864" spans="1:10" x14ac:dyDescent="0.3">
      <c r="A3864" s="2" t="s">
        <v>6789</v>
      </c>
      <c r="B3864" s="2" t="s">
        <v>2272</v>
      </c>
      <c r="C3864" s="3">
        <v>46233</v>
      </c>
      <c r="D3864" s="2" t="s">
        <v>2915</v>
      </c>
      <c r="E3864" s="2" t="s">
        <v>2936</v>
      </c>
      <c r="F3864" s="2" t="s">
        <v>2917</v>
      </c>
      <c r="G3864" s="2">
        <f>ROWS(tbl_orders_raw[])</f>
        <v>5000</v>
      </c>
      <c r="H3864" s="2" t="str">
        <f>_xlfn.XLOOKUP(tbl_orders_raw[[#This Row],[customer_id]],tbl_customers[customer_id],tbl_customers[customer_id],"Not Found")</f>
        <v>CUST01122</v>
      </c>
      <c r="I3864" s="7">
        <f>MONTH(tbl_orders_raw[[#This Row],[order_date]])</f>
        <v>7</v>
      </c>
      <c r="J3864" s="7">
        <f>YEAR(tbl_orders_raw[[#This Row],[order_date]])</f>
        <v>2026</v>
      </c>
    </row>
    <row r="3865" spans="1:10" x14ac:dyDescent="0.3">
      <c r="A3865" s="2" t="s">
        <v>6790</v>
      </c>
      <c r="B3865" s="2" t="s">
        <v>1436</v>
      </c>
      <c r="C3865" s="3">
        <v>45634</v>
      </c>
      <c r="D3865" s="2" t="s">
        <v>2915</v>
      </c>
      <c r="E3865" s="2" t="s">
        <v>2919</v>
      </c>
      <c r="F3865" s="2" t="s">
        <v>2917</v>
      </c>
      <c r="G3865" s="2">
        <f>ROWS(tbl_orders_raw[])</f>
        <v>5000</v>
      </c>
      <c r="H3865" s="2" t="str">
        <f>_xlfn.XLOOKUP(tbl_orders_raw[[#This Row],[customer_id]],tbl_customers[customer_id],tbl_customers[customer_id],"Not Found")</f>
        <v>CUST00704</v>
      </c>
      <c r="I3865" s="7">
        <f>MONTH(tbl_orders_raw[[#This Row],[order_date]])</f>
        <v>12</v>
      </c>
      <c r="J3865" s="7">
        <f>YEAR(tbl_orders_raw[[#This Row],[order_date]])</f>
        <v>2024</v>
      </c>
    </row>
    <row r="3866" spans="1:10" x14ac:dyDescent="0.3">
      <c r="A3866" s="2" t="s">
        <v>6791</v>
      </c>
      <c r="B3866" s="2" t="s">
        <v>1140</v>
      </c>
      <c r="C3866" s="3">
        <v>46251</v>
      </c>
      <c r="D3866" s="2" t="s">
        <v>2925</v>
      </c>
      <c r="E3866" s="2" t="s">
        <v>2936</v>
      </c>
      <c r="F3866" s="2" t="s">
        <v>2917</v>
      </c>
      <c r="G3866" s="2">
        <f>ROWS(tbl_orders_raw[])</f>
        <v>5000</v>
      </c>
      <c r="H3866" s="2" t="str">
        <f>_xlfn.XLOOKUP(tbl_orders_raw[[#This Row],[customer_id]],tbl_customers[customer_id],tbl_customers[customer_id],"Not Found")</f>
        <v>CUST00556</v>
      </c>
      <c r="I3866" s="7">
        <f>MONTH(tbl_orders_raw[[#This Row],[order_date]])</f>
        <v>8</v>
      </c>
      <c r="J3866" s="7">
        <f>YEAR(tbl_orders_raw[[#This Row],[order_date]])</f>
        <v>2026</v>
      </c>
    </row>
    <row r="3867" spans="1:10" x14ac:dyDescent="0.3">
      <c r="A3867" s="2" t="s">
        <v>6792</v>
      </c>
      <c r="B3867" s="2" t="s">
        <v>1664</v>
      </c>
      <c r="C3867" s="3">
        <v>45854</v>
      </c>
      <c r="D3867" s="2" t="s">
        <v>2915</v>
      </c>
      <c r="E3867" s="2" t="s">
        <v>2916</v>
      </c>
      <c r="F3867" s="2" t="s">
        <v>2941</v>
      </c>
      <c r="G3867" s="2">
        <f>ROWS(tbl_orders_raw[])</f>
        <v>5000</v>
      </c>
      <c r="H3867" s="2" t="str">
        <f>_xlfn.XLOOKUP(tbl_orders_raw[[#This Row],[customer_id]],tbl_customers[customer_id],tbl_customers[customer_id],"Not Found")</f>
        <v>CUST00818</v>
      </c>
      <c r="I3867" s="7">
        <f>MONTH(tbl_orders_raw[[#This Row],[order_date]])</f>
        <v>7</v>
      </c>
      <c r="J3867" s="7">
        <f>YEAR(tbl_orders_raw[[#This Row],[order_date]])</f>
        <v>2025</v>
      </c>
    </row>
    <row r="3868" spans="1:10" x14ac:dyDescent="0.3">
      <c r="A3868" s="2" t="s">
        <v>6793</v>
      </c>
      <c r="B3868" s="2" t="s">
        <v>2374</v>
      </c>
      <c r="C3868" s="3">
        <v>45526</v>
      </c>
      <c r="D3868" s="2" t="s">
        <v>2915</v>
      </c>
      <c r="E3868" s="2" t="s">
        <v>2939</v>
      </c>
      <c r="F3868" s="2" t="s">
        <v>2917</v>
      </c>
      <c r="G3868" s="2">
        <f>ROWS(tbl_orders_raw[])</f>
        <v>5000</v>
      </c>
      <c r="H3868" s="2" t="str">
        <f>_xlfn.XLOOKUP(tbl_orders_raw[[#This Row],[customer_id]],tbl_customers[customer_id],tbl_customers[customer_id],"Not Found")</f>
        <v>CUST01173</v>
      </c>
      <c r="I3868" s="7">
        <f>MONTH(tbl_orders_raw[[#This Row],[order_date]])</f>
        <v>8</v>
      </c>
      <c r="J3868" s="7">
        <f>YEAR(tbl_orders_raw[[#This Row],[order_date]])</f>
        <v>2024</v>
      </c>
    </row>
    <row r="3869" spans="1:10" x14ac:dyDescent="0.3">
      <c r="A3869" s="2" t="s">
        <v>6794</v>
      </c>
      <c r="B3869" s="2" t="s">
        <v>300</v>
      </c>
      <c r="C3869" s="3">
        <v>45531</v>
      </c>
      <c r="D3869" s="2" t="s">
        <v>2915</v>
      </c>
      <c r="E3869" s="2" t="s">
        <v>2939</v>
      </c>
      <c r="F3869" s="2" t="s">
        <v>2917</v>
      </c>
      <c r="G3869" s="2">
        <f>ROWS(tbl_orders_raw[])</f>
        <v>5000</v>
      </c>
      <c r="H3869" s="2" t="str">
        <f>_xlfn.XLOOKUP(tbl_orders_raw[[#This Row],[customer_id]],tbl_customers[customer_id],tbl_customers[customer_id],"Not Found")</f>
        <v>CUST00136</v>
      </c>
      <c r="I3869" s="7">
        <f>MONTH(tbl_orders_raw[[#This Row],[order_date]])</f>
        <v>8</v>
      </c>
      <c r="J3869" s="7">
        <f>YEAR(tbl_orders_raw[[#This Row],[order_date]])</f>
        <v>2024</v>
      </c>
    </row>
    <row r="3870" spans="1:10" x14ac:dyDescent="0.3">
      <c r="A3870" s="2" t="s">
        <v>6795</v>
      </c>
      <c r="B3870" s="2" t="s">
        <v>372</v>
      </c>
      <c r="C3870" s="3">
        <v>46048</v>
      </c>
      <c r="D3870" s="2" t="s">
        <v>2915</v>
      </c>
      <c r="E3870" s="2" t="s">
        <v>2939</v>
      </c>
      <c r="F3870" s="2" t="s">
        <v>2917</v>
      </c>
      <c r="G3870" s="2">
        <f>ROWS(tbl_orders_raw[])</f>
        <v>5000</v>
      </c>
      <c r="H3870" s="2" t="str">
        <f>_xlfn.XLOOKUP(tbl_orders_raw[[#This Row],[customer_id]],tbl_customers[customer_id],tbl_customers[customer_id],"Not Found")</f>
        <v>CUST00172</v>
      </c>
      <c r="I3870" s="7">
        <f>MONTH(tbl_orders_raw[[#This Row],[order_date]])</f>
        <v>1</v>
      </c>
      <c r="J3870" s="7">
        <f>YEAR(tbl_orders_raw[[#This Row],[order_date]])</f>
        <v>2026</v>
      </c>
    </row>
    <row r="3871" spans="1:10" x14ac:dyDescent="0.3">
      <c r="A3871" s="2" t="s">
        <v>6796</v>
      </c>
      <c r="B3871" s="2" t="s">
        <v>638</v>
      </c>
      <c r="C3871" s="3">
        <v>45494</v>
      </c>
      <c r="D3871" s="2" t="s">
        <v>2915</v>
      </c>
      <c r="E3871" s="2" t="s">
        <v>2916</v>
      </c>
      <c r="F3871" s="2" t="s">
        <v>2917</v>
      </c>
      <c r="G3871" s="2">
        <f>ROWS(tbl_orders_raw[])</f>
        <v>5000</v>
      </c>
      <c r="H3871" s="2" t="str">
        <f>_xlfn.XLOOKUP(tbl_orders_raw[[#This Row],[customer_id]],tbl_customers[customer_id],tbl_customers[customer_id],"Not Found")</f>
        <v>CUST00305</v>
      </c>
      <c r="I3871" s="7">
        <f>MONTH(tbl_orders_raw[[#This Row],[order_date]])</f>
        <v>7</v>
      </c>
      <c r="J3871" s="7">
        <f>YEAR(tbl_orders_raw[[#This Row],[order_date]])</f>
        <v>2024</v>
      </c>
    </row>
    <row r="3872" spans="1:10" x14ac:dyDescent="0.3">
      <c r="A3872" s="2" t="s">
        <v>6797</v>
      </c>
      <c r="B3872" s="2" t="s">
        <v>1904</v>
      </c>
      <c r="C3872" s="3">
        <v>45894</v>
      </c>
      <c r="D3872" s="2" t="s">
        <v>2925</v>
      </c>
      <c r="E3872" s="2" t="s">
        <v>2939</v>
      </c>
      <c r="F3872" s="2" t="s">
        <v>2917</v>
      </c>
      <c r="G3872" s="2">
        <f>ROWS(tbl_orders_raw[])</f>
        <v>5000</v>
      </c>
      <c r="H3872" s="2" t="str">
        <f>_xlfn.XLOOKUP(tbl_orders_raw[[#This Row],[customer_id]],tbl_customers[customer_id],tbl_customers[customer_id],"Not Found")</f>
        <v>CUST00938</v>
      </c>
      <c r="I3872" s="7">
        <f>MONTH(tbl_orders_raw[[#This Row],[order_date]])</f>
        <v>8</v>
      </c>
      <c r="J3872" s="7">
        <f>YEAR(tbl_orders_raw[[#This Row],[order_date]])</f>
        <v>2025</v>
      </c>
    </row>
    <row r="3873" spans="1:10" x14ac:dyDescent="0.3">
      <c r="A3873" s="2" t="s">
        <v>6798</v>
      </c>
      <c r="B3873" s="2" t="s">
        <v>290</v>
      </c>
      <c r="C3873" s="3">
        <v>45510</v>
      </c>
      <c r="D3873" s="2" t="s">
        <v>2915</v>
      </c>
      <c r="E3873" s="2" t="s">
        <v>2919</v>
      </c>
      <c r="F3873" s="2" t="s">
        <v>2917</v>
      </c>
      <c r="G3873" s="2">
        <f>ROWS(tbl_orders_raw[])</f>
        <v>5000</v>
      </c>
      <c r="H3873" s="2" t="str">
        <f>_xlfn.XLOOKUP(tbl_orders_raw[[#This Row],[customer_id]],tbl_customers[customer_id],tbl_customers[customer_id],"Not Found")</f>
        <v>CUST00131</v>
      </c>
      <c r="I3873" s="7">
        <f>MONTH(tbl_orders_raw[[#This Row],[order_date]])</f>
        <v>8</v>
      </c>
      <c r="J3873" s="7">
        <f>YEAR(tbl_orders_raw[[#This Row],[order_date]])</f>
        <v>2024</v>
      </c>
    </row>
    <row r="3874" spans="1:10" x14ac:dyDescent="0.3">
      <c r="A3874" s="2" t="s">
        <v>6799</v>
      </c>
      <c r="B3874" s="2" t="s">
        <v>1348</v>
      </c>
      <c r="C3874" s="3">
        <v>45889</v>
      </c>
      <c r="D3874" s="2" t="s">
        <v>2915</v>
      </c>
      <c r="E3874" s="2" t="s">
        <v>2939</v>
      </c>
      <c r="F3874" s="2" t="s">
        <v>2917</v>
      </c>
      <c r="G3874" s="2">
        <f>ROWS(tbl_orders_raw[])</f>
        <v>5000</v>
      </c>
      <c r="H3874" s="2" t="str">
        <f>_xlfn.XLOOKUP(tbl_orders_raw[[#This Row],[customer_id]],tbl_customers[customer_id],tbl_customers[customer_id],"Not Found")</f>
        <v>CUST00660</v>
      </c>
      <c r="I3874" s="7">
        <f>MONTH(tbl_orders_raw[[#This Row],[order_date]])</f>
        <v>8</v>
      </c>
      <c r="J3874" s="7">
        <f>YEAR(tbl_orders_raw[[#This Row],[order_date]])</f>
        <v>2025</v>
      </c>
    </row>
    <row r="3875" spans="1:10" x14ac:dyDescent="0.3">
      <c r="A3875" s="2" t="s">
        <v>6800</v>
      </c>
      <c r="B3875" s="2" t="s">
        <v>418</v>
      </c>
      <c r="C3875" s="3">
        <v>45727</v>
      </c>
      <c r="D3875" s="2" t="s">
        <v>2915</v>
      </c>
      <c r="E3875" s="2" t="s">
        <v>2916</v>
      </c>
      <c r="F3875" s="2" t="s">
        <v>2917</v>
      </c>
      <c r="G3875" s="2">
        <f>ROWS(tbl_orders_raw[])</f>
        <v>5000</v>
      </c>
      <c r="H3875" s="2" t="str">
        <f>_xlfn.XLOOKUP(tbl_orders_raw[[#This Row],[customer_id]],tbl_customers[customer_id],tbl_customers[customer_id],"Not Found")</f>
        <v>CUST00195</v>
      </c>
      <c r="I3875" s="7">
        <f>MONTH(tbl_orders_raw[[#This Row],[order_date]])</f>
        <v>3</v>
      </c>
      <c r="J3875" s="7">
        <f>YEAR(tbl_orders_raw[[#This Row],[order_date]])</f>
        <v>2025</v>
      </c>
    </row>
    <row r="3876" spans="1:10" x14ac:dyDescent="0.3">
      <c r="A3876" s="2" t="s">
        <v>6801</v>
      </c>
      <c r="B3876" s="2" t="s">
        <v>2086</v>
      </c>
      <c r="C3876" s="3">
        <v>45674</v>
      </c>
      <c r="D3876" s="2" t="s">
        <v>2915</v>
      </c>
      <c r="E3876" s="2" t="s">
        <v>2916</v>
      </c>
      <c r="F3876" s="2" t="s">
        <v>2917</v>
      </c>
      <c r="G3876" s="2">
        <f>ROWS(tbl_orders_raw[])</f>
        <v>5000</v>
      </c>
      <c r="H3876" s="2" t="str">
        <f>_xlfn.XLOOKUP(tbl_orders_raw[[#This Row],[customer_id]],tbl_customers[customer_id],tbl_customers[customer_id],"Not Found")</f>
        <v>CUST01029</v>
      </c>
      <c r="I3876" s="7">
        <f>MONTH(tbl_orders_raw[[#This Row],[order_date]])</f>
        <v>1</v>
      </c>
      <c r="J3876" s="7">
        <f>YEAR(tbl_orders_raw[[#This Row],[order_date]])</f>
        <v>2025</v>
      </c>
    </row>
    <row r="3877" spans="1:10" x14ac:dyDescent="0.3">
      <c r="A3877" s="2" t="s">
        <v>6802</v>
      </c>
      <c r="B3877" s="2" t="s">
        <v>1026</v>
      </c>
      <c r="C3877" s="3">
        <v>45783</v>
      </c>
      <c r="D3877" s="2" t="s">
        <v>2915</v>
      </c>
      <c r="E3877" s="2" t="s">
        <v>2916</v>
      </c>
      <c r="F3877" s="2" t="s">
        <v>2917</v>
      </c>
      <c r="G3877" s="2">
        <f>ROWS(tbl_orders_raw[])</f>
        <v>5000</v>
      </c>
      <c r="H3877" s="2" t="str">
        <f>_xlfn.XLOOKUP(tbl_orders_raw[[#This Row],[customer_id]],tbl_customers[customer_id],tbl_customers[customer_id],"Not Found")</f>
        <v>CUST00499</v>
      </c>
      <c r="I3877" s="7">
        <f>MONTH(tbl_orders_raw[[#This Row],[order_date]])</f>
        <v>5</v>
      </c>
      <c r="J3877" s="7">
        <f>YEAR(tbl_orders_raw[[#This Row],[order_date]])</f>
        <v>2025</v>
      </c>
    </row>
    <row r="3878" spans="1:10" x14ac:dyDescent="0.3">
      <c r="A3878" s="2" t="s">
        <v>6803</v>
      </c>
      <c r="B3878" s="2" t="s">
        <v>294</v>
      </c>
      <c r="C3878" s="3">
        <v>45386</v>
      </c>
      <c r="D3878" s="2" t="s">
        <v>2915</v>
      </c>
      <c r="E3878" s="2" t="s">
        <v>2939</v>
      </c>
      <c r="F3878" s="2" t="s">
        <v>2917</v>
      </c>
      <c r="G3878" s="2">
        <f>ROWS(tbl_orders_raw[])</f>
        <v>5000</v>
      </c>
      <c r="H3878" s="2" t="str">
        <f>_xlfn.XLOOKUP(tbl_orders_raw[[#This Row],[customer_id]],tbl_customers[customer_id],tbl_customers[customer_id],"Not Found")</f>
        <v>CUST00133</v>
      </c>
      <c r="I3878" s="7">
        <f>MONTH(tbl_orders_raw[[#This Row],[order_date]])</f>
        <v>4</v>
      </c>
      <c r="J3878" s="7">
        <f>YEAR(tbl_orders_raw[[#This Row],[order_date]])</f>
        <v>2024</v>
      </c>
    </row>
    <row r="3879" spans="1:10" x14ac:dyDescent="0.3">
      <c r="A3879" s="2" t="s">
        <v>6804</v>
      </c>
      <c r="B3879" s="2" t="s">
        <v>454</v>
      </c>
      <c r="C3879" s="3">
        <v>45466</v>
      </c>
      <c r="D3879" s="2" t="s">
        <v>2928</v>
      </c>
      <c r="E3879" s="2" t="s">
        <v>2916</v>
      </c>
      <c r="F3879" s="2" t="s">
        <v>2917</v>
      </c>
      <c r="G3879" s="2">
        <f>ROWS(tbl_orders_raw[])</f>
        <v>5000</v>
      </c>
      <c r="H3879" s="2" t="str">
        <f>_xlfn.XLOOKUP(tbl_orders_raw[[#This Row],[customer_id]],tbl_customers[customer_id],tbl_customers[customer_id],"Not Found")</f>
        <v>CUST00213</v>
      </c>
      <c r="I3879" s="7">
        <f>MONTH(tbl_orders_raw[[#This Row],[order_date]])</f>
        <v>6</v>
      </c>
      <c r="J3879" s="7">
        <f>YEAR(tbl_orders_raw[[#This Row],[order_date]])</f>
        <v>2024</v>
      </c>
    </row>
    <row r="3880" spans="1:10" x14ac:dyDescent="0.3">
      <c r="A3880" s="2" t="s">
        <v>6805</v>
      </c>
      <c r="B3880" s="2" t="s">
        <v>2276</v>
      </c>
      <c r="C3880" s="3">
        <v>45371</v>
      </c>
      <c r="D3880" s="2" t="s">
        <v>2915</v>
      </c>
      <c r="E3880" s="2" t="s">
        <v>2916</v>
      </c>
      <c r="F3880" s="2" t="s">
        <v>2917</v>
      </c>
      <c r="G3880" s="2">
        <f>ROWS(tbl_orders_raw[])</f>
        <v>5000</v>
      </c>
      <c r="H3880" s="2" t="str">
        <f>_xlfn.XLOOKUP(tbl_orders_raw[[#This Row],[customer_id]],tbl_customers[customer_id],tbl_customers[customer_id],"Not Found")</f>
        <v>CUST01124</v>
      </c>
      <c r="I3880" s="7">
        <f>MONTH(tbl_orders_raw[[#This Row],[order_date]])</f>
        <v>3</v>
      </c>
      <c r="J3880" s="7">
        <f>YEAR(tbl_orders_raw[[#This Row],[order_date]])</f>
        <v>2024</v>
      </c>
    </row>
    <row r="3881" spans="1:10" x14ac:dyDescent="0.3">
      <c r="A3881" s="2" t="s">
        <v>6806</v>
      </c>
      <c r="B3881" s="2" t="s">
        <v>2178</v>
      </c>
      <c r="C3881" s="3">
        <v>45938</v>
      </c>
      <c r="D3881" s="2" t="s">
        <v>2915</v>
      </c>
      <c r="E3881" s="2" t="s">
        <v>2939</v>
      </c>
      <c r="F3881" s="2" t="s">
        <v>2917</v>
      </c>
      <c r="G3881" s="2">
        <f>ROWS(tbl_orders_raw[])</f>
        <v>5000</v>
      </c>
      <c r="H3881" s="2" t="str">
        <f>_xlfn.XLOOKUP(tbl_orders_raw[[#This Row],[customer_id]],tbl_customers[customer_id],tbl_customers[customer_id],"Not Found")</f>
        <v>CUST01075</v>
      </c>
      <c r="I3881" s="7">
        <f>MONTH(tbl_orders_raw[[#This Row],[order_date]])</f>
        <v>10</v>
      </c>
      <c r="J3881" s="7">
        <f>YEAR(tbl_orders_raw[[#This Row],[order_date]])</f>
        <v>2025</v>
      </c>
    </row>
    <row r="3882" spans="1:10" x14ac:dyDescent="0.3">
      <c r="A3882" s="2" t="s">
        <v>6807</v>
      </c>
      <c r="B3882" s="2" t="s">
        <v>246</v>
      </c>
      <c r="C3882" s="3">
        <v>45757</v>
      </c>
      <c r="D3882" s="2" t="s">
        <v>2915</v>
      </c>
      <c r="E3882" s="2" t="s">
        <v>2921</v>
      </c>
      <c r="F3882" s="2" t="s">
        <v>2917</v>
      </c>
      <c r="G3882" s="2">
        <f>ROWS(tbl_orders_raw[])</f>
        <v>5000</v>
      </c>
      <c r="H3882" s="2" t="str">
        <f>_xlfn.XLOOKUP(tbl_orders_raw[[#This Row],[customer_id]],tbl_customers[customer_id],tbl_customers[customer_id],"Not Found")</f>
        <v>CUST00109</v>
      </c>
      <c r="I3882" s="7">
        <f>MONTH(tbl_orders_raw[[#This Row],[order_date]])</f>
        <v>4</v>
      </c>
      <c r="J3882" s="7">
        <f>YEAR(tbl_orders_raw[[#This Row],[order_date]])</f>
        <v>2025</v>
      </c>
    </row>
    <row r="3883" spans="1:10" x14ac:dyDescent="0.3">
      <c r="A3883" s="2" t="s">
        <v>6808</v>
      </c>
      <c r="B3883" s="2" t="s">
        <v>1782</v>
      </c>
      <c r="C3883" s="3">
        <v>45438</v>
      </c>
      <c r="D3883" s="2" t="s">
        <v>2925</v>
      </c>
      <c r="E3883" s="2" t="s">
        <v>2921</v>
      </c>
      <c r="F3883" s="2" t="s">
        <v>2917</v>
      </c>
      <c r="G3883" s="2">
        <f>ROWS(tbl_orders_raw[])</f>
        <v>5000</v>
      </c>
      <c r="H3883" s="2" t="str">
        <f>_xlfn.XLOOKUP(tbl_orders_raw[[#This Row],[customer_id]],tbl_customers[customer_id],tbl_customers[customer_id],"Not Found")</f>
        <v>CUST00877</v>
      </c>
      <c r="I3883" s="7">
        <f>MONTH(tbl_orders_raw[[#This Row],[order_date]])</f>
        <v>5</v>
      </c>
      <c r="J3883" s="7">
        <f>YEAR(tbl_orders_raw[[#This Row],[order_date]])</f>
        <v>2024</v>
      </c>
    </row>
    <row r="3884" spans="1:10" x14ac:dyDescent="0.3">
      <c r="A3884" s="2" t="s">
        <v>6809</v>
      </c>
      <c r="B3884" s="2" t="s">
        <v>324</v>
      </c>
      <c r="C3884" s="3">
        <v>46120</v>
      </c>
      <c r="D3884" s="2" t="s">
        <v>2915</v>
      </c>
      <c r="E3884" s="2" t="s">
        <v>2916</v>
      </c>
      <c r="F3884" s="2" t="s">
        <v>2917</v>
      </c>
      <c r="G3884" s="2">
        <f>ROWS(tbl_orders_raw[])</f>
        <v>5000</v>
      </c>
      <c r="H3884" s="2" t="str">
        <f>_xlfn.XLOOKUP(tbl_orders_raw[[#This Row],[customer_id]],tbl_customers[customer_id],tbl_customers[customer_id],"Not Found")</f>
        <v>CUST00148</v>
      </c>
      <c r="I3884" s="7">
        <f>MONTH(tbl_orders_raw[[#This Row],[order_date]])</f>
        <v>4</v>
      </c>
      <c r="J3884" s="7">
        <f>YEAR(tbl_orders_raw[[#This Row],[order_date]])</f>
        <v>2026</v>
      </c>
    </row>
    <row r="3885" spans="1:10" x14ac:dyDescent="0.3">
      <c r="A3885" s="2" t="s">
        <v>6810</v>
      </c>
      <c r="B3885" s="2" t="s">
        <v>80</v>
      </c>
      <c r="C3885" s="3">
        <v>45492</v>
      </c>
      <c r="D3885" s="2" t="s">
        <v>2915</v>
      </c>
      <c r="E3885" s="2" t="s">
        <v>2916</v>
      </c>
      <c r="F3885" s="2" t="s">
        <v>2917</v>
      </c>
      <c r="G3885" s="2">
        <f>ROWS(tbl_orders_raw[])</f>
        <v>5000</v>
      </c>
      <c r="H3885" s="2" t="str">
        <f>_xlfn.XLOOKUP(tbl_orders_raw[[#This Row],[customer_id]],tbl_customers[customer_id],tbl_customers[customer_id],"Not Found")</f>
        <v>CUST00026</v>
      </c>
      <c r="I3885" s="7">
        <f>MONTH(tbl_orders_raw[[#This Row],[order_date]])</f>
        <v>7</v>
      </c>
      <c r="J3885" s="7">
        <f>YEAR(tbl_orders_raw[[#This Row],[order_date]])</f>
        <v>2024</v>
      </c>
    </row>
    <row r="3886" spans="1:10" x14ac:dyDescent="0.3">
      <c r="A3886" s="2" t="s">
        <v>6811</v>
      </c>
      <c r="B3886" s="2" t="s">
        <v>2086</v>
      </c>
      <c r="C3886" s="3">
        <v>45481</v>
      </c>
      <c r="D3886" s="2" t="s">
        <v>2915</v>
      </c>
      <c r="E3886" s="2" t="s">
        <v>2939</v>
      </c>
      <c r="F3886" s="2" t="s">
        <v>2917</v>
      </c>
      <c r="G3886" s="2">
        <f>ROWS(tbl_orders_raw[])</f>
        <v>5000</v>
      </c>
      <c r="H3886" s="2" t="str">
        <f>_xlfn.XLOOKUP(tbl_orders_raw[[#This Row],[customer_id]],tbl_customers[customer_id],tbl_customers[customer_id],"Not Found")</f>
        <v>CUST01029</v>
      </c>
      <c r="I3886" s="7">
        <f>MONTH(tbl_orders_raw[[#This Row],[order_date]])</f>
        <v>7</v>
      </c>
      <c r="J3886" s="7">
        <f>YEAR(tbl_orders_raw[[#This Row],[order_date]])</f>
        <v>2024</v>
      </c>
    </row>
    <row r="3887" spans="1:10" x14ac:dyDescent="0.3">
      <c r="A3887" s="2" t="s">
        <v>6812</v>
      </c>
      <c r="B3887" s="2" t="s">
        <v>1402</v>
      </c>
      <c r="C3887" s="3">
        <v>46256</v>
      </c>
      <c r="D3887" s="2" t="s">
        <v>2928</v>
      </c>
      <c r="E3887" s="2" t="s">
        <v>2916</v>
      </c>
      <c r="F3887" s="2" t="s">
        <v>2917</v>
      </c>
      <c r="G3887" s="2">
        <f>ROWS(tbl_orders_raw[])</f>
        <v>5000</v>
      </c>
      <c r="H3887" s="2" t="str">
        <f>_xlfn.XLOOKUP(tbl_orders_raw[[#This Row],[customer_id]],tbl_customers[customer_id],tbl_customers[customer_id],"Not Found")</f>
        <v>CUST00687</v>
      </c>
      <c r="I3887" s="7">
        <f>MONTH(tbl_orders_raw[[#This Row],[order_date]])</f>
        <v>8</v>
      </c>
      <c r="J3887" s="7">
        <f>YEAR(tbl_orders_raw[[#This Row],[order_date]])</f>
        <v>2026</v>
      </c>
    </row>
    <row r="3888" spans="1:10" x14ac:dyDescent="0.3">
      <c r="A3888" s="2" t="s">
        <v>6813</v>
      </c>
      <c r="B3888" s="2" t="s">
        <v>594</v>
      </c>
      <c r="C3888" s="3">
        <v>46142</v>
      </c>
      <c r="D3888" s="2" t="s">
        <v>2915</v>
      </c>
      <c r="E3888" s="2" t="s">
        <v>2919</v>
      </c>
      <c r="F3888" s="2" t="s">
        <v>2917</v>
      </c>
      <c r="G3888" s="2">
        <f>ROWS(tbl_orders_raw[])</f>
        <v>5000</v>
      </c>
      <c r="H3888" s="2" t="str">
        <f>_xlfn.XLOOKUP(tbl_orders_raw[[#This Row],[customer_id]],tbl_customers[customer_id],tbl_customers[customer_id],"Not Found")</f>
        <v>CUST00283</v>
      </c>
      <c r="I3888" s="7">
        <f>MONTH(tbl_orders_raw[[#This Row],[order_date]])</f>
        <v>4</v>
      </c>
      <c r="J3888" s="7">
        <f>YEAR(tbl_orders_raw[[#This Row],[order_date]])</f>
        <v>2026</v>
      </c>
    </row>
    <row r="3889" spans="1:10" x14ac:dyDescent="0.3">
      <c r="A3889" s="2" t="s">
        <v>6814</v>
      </c>
      <c r="B3889" s="2" t="s">
        <v>658</v>
      </c>
      <c r="C3889" s="3">
        <v>46099</v>
      </c>
      <c r="D3889" s="2" t="s">
        <v>2915</v>
      </c>
      <c r="E3889" s="2" t="s">
        <v>2939</v>
      </c>
      <c r="F3889" s="2" t="s">
        <v>2917</v>
      </c>
      <c r="G3889" s="2">
        <f>ROWS(tbl_orders_raw[])</f>
        <v>5000</v>
      </c>
      <c r="H3889" s="2" t="str">
        <f>_xlfn.XLOOKUP(tbl_orders_raw[[#This Row],[customer_id]],tbl_customers[customer_id],tbl_customers[customer_id],"Not Found")</f>
        <v>CUST00315</v>
      </c>
      <c r="I3889" s="7">
        <f>MONTH(tbl_orders_raw[[#This Row],[order_date]])</f>
        <v>3</v>
      </c>
      <c r="J3889" s="7">
        <f>YEAR(tbl_orders_raw[[#This Row],[order_date]])</f>
        <v>2026</v>
      </c>
    </row>
    <row r="3890" spans="1:10" x14ac:dyDescent="0.3">
      <c r="A3890" s="2" t="s">
        <v>6815</v>
      </c>
      <c r="B3890" s="2" t="s">
        <v>338</v>
      </c>
      <c r="C3890" s="3">
        <v>45614</v>
      </c>
      <c r="D3890" s="2" t="s">
        <v>2915</v>
      </c>
      <c r="E3890" s="2" t="s">
        <v>2919</v>
      </c>
      <c r="F3890" s="2" t="s">
        <v>2917</v>
      </c>
      <c r="G3890" s="2">
        <f>ROWS(tbl_orders_raw[])</f>
        <v>5000</v>
      </c>
      <c r="H3890" s="2" t="str">
        <f>_xlfn.XLOOKUP(tbl_orders_raw[[#This Row],[customer_id]],tbl_customers[customer_id],tbl_customers[customer_id],"Not Found")</f>
        <v>CUST00155</v>
      </c>
      <c r="I3890" s="7">
        <f>MONTH(tbl_orders_raw[[#This Row],[order_date]])</f>
        <v>11</v>
      </c>
      <c r="J3890" s="7">
        <f>YEAR(tbl_orders_raw[[#This Row],[order_date]])</f>
        <v>2024</v>
      </c>
    </row>
    <row r="3891" spans="1:10" x14ac:dyDescent="0.3">
      <c r="A3891" s="2" t="s">
        <v>6816</v>
      </c>
      <c r="B3891" s="2" t="s">
        <v>420</v>
      </c>
      <c r="C3891" s="3">
        <v>45311</v>
      </c>
      <c r="D3891" s="2" t="s">
        <v>2928</v>
      </c>
      <c r="E3891" s="2" t="s">
        <v>2939</v>
      </c>
      <c r="F3891" s="2" t="s">
        <v>2941</v>
      </c>
      <c r="G3891" s="2">
        <f>ROWS(tbl_orders_raw[])</f>
        <v>5000</v>
      </c>
      <c r="H3891" s="2" t="str">
        <f>_xlfn.XLOOKUP(tbl_orders_raw[[#This Row],[customer_id]],tbl_customers[customer_id],tbl_customers[customer_id],"Not Found")</f>
        <v>CUST00196</v>
      </c>
      <c r="I3891" s="7">
        <f>MONTH(tbl_orders_raw[[#This Row],[order_date]])</f>
        <v>1</v>
      </c>
      <c r="J3891" s="7">
        <f>YEAR(tbl_orders_raw[[#This Row],[order_date]])</f>
        <v>2024</v>
      </c>
    </row>
    <row r="3892" spans="1:10" x14ac:dyDescent="0.3">
      <c r="A3892" s="2" t="s">
        <v>6817</v>
      </c>
      <c r="B3892" s="2" t="s">
        <v>2156</v>
      </c>
      <c r="C3892" s="3">
        <v>45502</v>
      </c>
      <c r="D3892" s="2" t="s">
        <v>2915</v>
      </c>
      <c r="E3892" s="2" t="s">
        <v>2916</v>
      </c>
      <c r="F3892" s="2" t="s">
        <v>2917</v>
      </c>
      <c r="G3892" s="2">
        <f>ROWS(tbl_orders_raw[])</f>
        <v>5000</v>
      </c>
      <c r="H3892" s="2" t="str">
        <f>_xlfn.XLOOKUP(tbl_orders_raw[[#This Row],[customer_id]],tbl_customers[customer_id],tbl_customers[customer_id],"Not Found")</f>
        <v>CUST01064</v>
      </c>
      <c r="I3892" s="7">
        <f>MONTH(tbl_orders_raw[[#This Row],[order_date]])</f>
        <v>7</v>
      </c>
      <c r="J3892" s="7">
        <f>YEAR(tbl_orders_raw[[#This Row],[order_date]])</f>
        <v>2024</v>
      </c>
    </row>
    <row r="3893" spans="1:10" x14ac:dyDescent="0.3">
      <c r="A3893" s="2" t="s">
        <v>6818</v>
      </c>
      <c r="B3893" s="2" t="s">
        <v>158</v>
      </c>
      <c r="C3893" s="3">
        <v>45330</v>
      </c>
      <c r="D3893" s="2" t="s">
        <v>2928</v>
      </c>
      <c r="E3893" s="2" t="s">
        <v>2916</v>
      </c>
      <c r="F3893" s="2" t="s">
        <v>2922</v>
      </c>
      <c r="G3893" s="2">
        <f>ROWS(tbl_orders_raw[])</f>
        <v>5000</v>
      </c>
      <c r="H3893" s="2" t="str">
        <f>_xlfn.XLOOKUP(tbl_orders_raw[[#This Row],[customer_id]],tbl_customers[customer_id],tbl_customers[customer_id],"Not Found")</f>
        <v>CUST00065</v>
      </c>
      <c r="I3893" s="7">
        <f>MONTH(tbl_orders_raw[[#This Row],[order_date]])</f>
        <v>2</v>
      </c>
      <c r="J3893" s="7">
        <f>YEAR(tbl_orders_raw[[#This Row],[order_date]])</f>
        <v>2024</v>
      </c>
    </row>
    <row r="3894" spans="1:10" x14ac:dyDescent="0.3">
      <c r="A3894" s="2" t="s">
        <v>6819</v>
      </c>
      <c r="B3894" s="2" t="s">
        <v>784</v>
      </c>
      <c r="C3894" s="3">
        <v>45425</v>
      </c>
      <c r="D3894" s="2" t="s">
        <v>2925</v>
      </c>
      <c r="E3894" s="2" t="s">
        <v>2916</v>
      </c>
      <c r="F3894" s="2" t="s">
        <v>2917</v>
      </c>
      <c r="G3894" s="2">
        <f>ROWS(tbl_orders_raw[])</f>
        <v>5000</v>
      </c>
      <c r="H3894" s="2" t="str">
        <f>_xlfn.XLOOKUP(tbl_orders_raw[[#This Row],[customer_id]],tbl_customers[customer_id],tbl_customers[customer_id],"Not Found")</f>
        <v>CUST00378</v>
      </c>
      <c r="I3894" s="7">
        <f>MONTH(tbl_orders_raw[[#This Row],[order_date]])</f>
        <v>5</v>
      </c>
      <c r="J3894" s="7">
        <f>YEAR(tbl_orders_raw[[#This Row],[order_date]])</f>
        <v>2024</v>
      </c>
    </row>
    <row r="3895" spans="1:10" x14ac:dyDescent="0.3">
      <c r="A3895" s="2" t="s">
        <v>6820</v>
      </c>
      <c r="B3895" s="2" t="s">
        <v>142</v>
      </c>
      <c r="C3895" s="3">
        <v>45962</v>
      </c>
      <c r="D3895" s="2" t="s">
        <v>2915</v>
      </c>
      <c r="E3895" s="2" t="s">
        <v>2921</v>
      </c>
      <c r="F3895" s="2" t="s">
        <v>2917</v>
      </c>
      <c r="G3895" s="2">
        <f>ROWS(tbl_orders_raw[])</f>
        <v>5000</v>
      </c>
      <c r="H3895" s="2" t="str">
        <f>_xlfn.XLOOKUP(tbl_orders_raw[[#This Row],[customer_id]],tbl_customers[customer_id],tbl_customers[customer_id],"Not Found")</f>
        <v>CUST00057</v>
      </c>
      <c r="I3895" s="7">
        <f>MONTH(tbl_orders_raw[[#This Row],[order_date]])</f>
        <v>11</v>
      </c>
      <c r="J3895" s="7">
        <f>YEAR(tbl_orders_raw[[#This Row],[order_date]])</f>
        <v>2025</v>
      </c>
    </row>
    <row r="3896" spans="1:10" x14ac:dyDescent="0.3">
      <c r="A3896" s="2" t="s">
        <v>6821</v>
      </c>
      <c r="B3896" s="2" t="s">
        <v>338</v>
      </c>
      <c r="C3896" s="3">
        <v>45339</v>
      </c>
      <c r="D3896" s="2" t="s">
        <v>2915</v>
      </c>
      <c r="E3896" s="2" t="s">
        <v>2916</v>
      </c>
      <c r="F3896" s="2" t="s">
        <v>2917</v>
      </c>
      <c r="G3896" s="2">
        <f>ROWS(tbl_orders_raw[])</f>
        <v>5000</v>
      </c>
      <c r="H3896" s="2" t="str">
        <f>_xlfn.XLOOKUP(tbl_orders_raw[[#This Row],[customer_id]],tbl_customers[customer_id],tbl_customers[customer_id],"Not Found")</f>
        <v>CUST00155</v>
      </c>
      <c r="I3896" s="7">
        <f>MONTH(tbl_orders_raw[[#This Row],[order_date]])</f>
        <v>2</v>
      </c>
      <c r="J3896" s="7">
        <f>YEAR(tbl_orders_raw[[#This Row],[order_date]])</f>
        <v>2024</v>
      </c>
    </row>
    <row r="3897" spans="1:10" x14ac:dyDescent="0.3">
      <c r="A3897" s="2" t="s">
        <v>6822</v>
      </c>
      <c r="B3897" s="2" t="s">
        <v>944</v>
      </c>
      <c r="C3897" s="3">
        <v>45506</v>
      </c>
      <c r="D3897" s="2" t="s">
        <v>2925</v>
      </c>
      <c r="E3897" s="2" t="s">
        <v>2916</v>
      </c>
      <c r="F3897" s="2" t="s">
        <v>2917</v>
      </c>
      <c r="G3897" s="2">
        <f>ROWS(tbl_orders_raw[])</f>
        <v>5000</v>
      </c>
      <c r="H3897" s="2" t="str">
        <f>_xlfn.XLOOKUP(tbl_orders_raw[[#This Row],[customer_id]],tbl_customers[customer_id],tbl_customers[customer_id],"Not Found")</f>
        <v>CUST00458</v>
      </c>
      <c r="I3897" s="7">
        <f>MONTH(tbl_orders_raw[[#This Row],[order_date]])</f>
        <v>8</v>
      </c>
      <c r="J3897" s="7">
        <f>YEAR(tbl_orders_raw[[#This Row],[order_date]])</f>
        <v>2024</v>
      </c>
    </row>
    <row r="3898" spans="1:10" x14ac:dyDescent="0.3">
      <c r="A3898" s="2" t="s">
        <v>6823</v>
      </c>
      <c r="B3898" s="2" t="s">
        <v>772</v>
      </c>
      <c r="C3898" s="3">
        <v>45664</v>
      </c>
      <c r="D3898" s="2" t="s">
        <v>2915</v>
      </c>
      <c r="E3898" s="2" t="s">
        <v>2936</v>
      </c>
      <c r="F3898" s="2" t="s">
        <v>2917</v>
      </c>
      <c r="G3898" s="2">
        <f>ROWS(tbl_orders_raw[])</f>
        <v>5000</v>
      </c>
      <c r="H3898" s="2" t="str">
        <f>_xlfn.XLOOKUP(tbl_orders_raw[[#This Row],[customer_id]],tbl_customers[customer_id],tbl_customers[customer_id],"Not Found")</f>
        <v>CUST00372</v>
      </c>
      <c r="I3898" s="7">
        <f>MONTH(tbl_orders_raw[[#This Row],[order_date]])</f>
        <v>1</v>
      </c>
      <c r="J3898" s="7">
        <f>YEAR(tbl_orders_raw[[#This Row],[order_date]])</f>
        <v>2025</v>
      </c>
    </row>
    <row r="3899" spans="1:10" x14ac:dyDescent="0.3">
      <c r="A3899" s="2" t="s">
        <v>6824</v>
      </c>
      <c r="B3899" s="2" t="s">
        <v>678</v>
      </c>
      <c r="C3899" s="3">
        <v>45511</v>
      </c>
      <c r="D3899" s="2" t="s">
        <v>2915</v>
      </c>
      <c r="E3899" s="2" t="s">
        <v>2921</v>
      </c>
      <c r="F3899" s="2" t="s">
        <v>2917</v>
      </c>
      <c r="G3899" s="2">
        <f>ROWS(tbl_orders_raw[])</f>
        <v>5000</v>
      </c>
      <c r="H3899" s="2" t="str">
        <f>_xlfn.XLOOKUP(tbl_orders_raw[[#This Row],[customer_id]],tbl_customers[customer_id],tbl_customers[customer_id],"Not Found")</f>
        <v>CUST00325</v>
      </c>
      <c r="I3899" s="7">
        <f>MONTH(tbl_orders_raw[[#This Row],[order_date]])</f>
        <v>8</v>
      </c>
      <c r="J3899" s="7">
        <f>YEAR(tbl_orders_raw[[#This Row],[order_date]])</f>
        <v>2024</v>
      </c>
    </row>
    <row r="3900" spans="1:10" x14ac:dyDescent="0.3">
      <c r="A3900" s="2" t="s">
        <v>6825</v>
      </c>
      <c r="B3900" s="2" t="s">
        <v>1716</v>
      </c>
      <c r="C3900" s="3">
        <v>46172</v>
      </c>
      <c r="D3900" s="2" t="s">
        <v>2925</v>
      </c>
      <c r="E3900" s="2" t="s">
        <v>2939</v>
      </c>
      <c r="F3900" s="2" t="s">
        <v>2917</v>
      </c>
      <c r="G3900" s="2">
        <f>ROWS(tbl_orders_raw[])</f>
        <v>5000</v>
      </c>
      <c r="H3900" s="2" t="str">
        <f>_xlfn.XLOOKUP(tbl_orders_raw[[#This Row],[customer_id]],tbl_customers[customer_id],tbl_customers[customer_id],"Not Found")</f>
        <v>CUST00844</v>
      </c>
      <c r="I3900" s="7">
        <f>MONTH(tbl_orders_raw[[#This Row],[order_date]])</f>
        <v>5</v>
      </c>
      <c r="J3900" s="7">
        <f>YEAR(tbl_orders_raw[[#This Row],[order_date]])</f>
        <v>2026</v>
      </c>
    </row>
    <row r="3901" spans="1:10" x14ac:dyDescent="0.3">
      <c r="A3901" s="2" t="s">
        <v>6826</v>
      </c>
      <c r="B3901" s="2" t="s">
        <v>2080</v>
      </c>
      <c r="C3901" s="3">
        <v>45482</v>
      </c>
      <c r="D3901" s="2" t="s">
        <v>2915</v>
      </c>
      <c r="E3901" s="2" t="s">
        <v>2919</v>
      </c>
      <c r="F3901" s="2" t="s">
        <v>2917</v>
      </c>
      <c r="G3901" s="2">
        <f>ROWS(tbl_orders_raw[])</f>
        <v>5000</v>
      </c>
      <c r="H3901" s="2" t="str">
        <f>_xlfn.XLOOKUP(tbl_orders_raw[[#This Row],[customer_id]],tbl_customers[customer_id],tbl_customers[customer_id],"Not Found")</f>
        <v>CUST01026</v>
      </c>
      <c r="I3901" s="7">
        <f>MONTH(tbl_orders_raw[[#This Row],[order_date]])</f>
        <v>7</v>
      </c>
      <c r="J3901" s="7">
        <f>YEAR(tbl_orders_raw[[#This Row],[order_date]])</f>
        <v>2024</v>
      </c>
    </row>
    <row r="3902" spans="1:10" x14ac:dyDescent="0.3">
      <c r="A3902" s="2" t="s">
        <v>6827</v>
      </c>
      <c r="B3902" s="2" t="s">
        <v>1782</v>
      </c>
      <c r="C3902" s="3">
        <v>45745</v>
      </c>
      <c r="D3902" s="2" t="s">
        <v>2925</v>
      </c>
      <c r="E3902" s="2" t="s">
        <v>2916</v>
      </c>
      <c r="F3902" s="2" t="s">
        <v>2917</v>
      </c>
      <c r="G3902" s="2">
        <f>ROWS(tbl_orders_raw[])</f>
        <v>5000</v>
      </c>
      <c r="H3902" s="2" t="str">
        <f>_xlfn.XLOOKUP(tbl_orders_raw[[#This Row],[customer_id]],tbl_customers[customer_id],tbl_customers[customer_id],"Not Found")</f>
        <v>CUST00877</v>
      </c>
      <c r="I3902" s="7">
        <f>MONTH(tbl_orders_raw[[#This Row],[order_date]])</f>
        <v>3</v>
      </c>
      <c r="J3902" s="7">
        <f>YEAR(tbl_orders_raw[[#This Row],[order_date]])</f>
        <v>2025</v>
      </c>
    </row>
    <row r="3903" spans="1:10" x14ac:dyDescent="0.3">
      <c r="A3903" s="2" t="s">
        <v>6828</v>
      </c>
      <c r="B3903" s="2" t="s">
        <v>1788</v>
      </c>
      <c r="C3903" s="3">
        <v>45732</v>
      </c>
      <c r="D3903" s="2" t="s">
        <v>2915</v>
      </c>
      <c r="E3903" s="2" t="s">
        <v>2916</v>
      </c>
      <c r="F3903" s="2" t="s">
        <v>2917</v>
      </c>
      <c r="G3903" s="2">
        <f>ROWS(tbl_orders_raw[])</f>
        <v>5000</v>
      </c>
      <c r="H3903" s="2" t="str">
        <f>_xlfn.XLOOKUP(tbl_orders_raw[[#This Row],[customer_id]],tbl_customers[customer_id],tbl_customers[customer_id],"Not Found")</f>
        <v>CUST00880</v>
      </c>
      <c r="I3903" s="7">
        <f>MONTH(tbl_orders_raw[[#This Row],[order_date]])</f>
        <v>3</v>
      </c>
      <c r="J3903" s="7">
        <f>YEAR(tbl_orders_raw[[#This Row],[order_date]])</f>
        <v>2025</v>
      </c>
    </row>
    <row r="3904" spans="1:10" x14ac:dyDescent="0.3">
      <c r="A3904" s="2" t="s">
        <v>6829</v>
      </c>
      <c r="B3904" s="2" t="s">
        <v>2418</v>
      </c>
      <c r="C3904" s="3">
        <v>46121</v>
      </c>
      <c r="D3904" s="2" t="s">
        <v>2928</v>
      </c>
      <c r="E3904" s="2" t="s">
        <v>2916</v>
      </c>
      <c r="F3904" s="2" t="s">
        <v>2917</v>
      </c>
      <c r="G3904" s="2">
        <f>ROWS(tbl_orders_raw[])</f>
        <v>5000</v>
      </c>
      <c r="H3904" s="2" t="str">
        <f>_xlfn.XLOOKUP(tbl_orders_raw[[#This Row],[customer_id]],tbl_customers[customer_id],tbl_customers[customer_id],"Not Found")</f>
        <v>CUST01195</v>
      </c>
      <c r="I3904" s="7">
        <f>MONTH(tbl_orders_raw[[#This Row],[order_date]])</f>
        <v>4</v>
      </c>
      <c r="J3904" s="7">
        <f>YEAR(tbl_orders_raw[[#This Row],[order_date]])</f>
        <v>2026</v>
      </c>
    </row>
    <row r="3905" spans="1:10" x14ac:dyDescent="0.3">
      <c r="A3905" s="2" t="s">
        <v>6830</v>
      </c>
      <c r="B3905" s="2" t="s">
        <v>1968</v>
      </c>
      <c r="C3905" s="3">
        <v>45943</v>
      </c>
      <c r="D3905" s="2" t="s">
        <v>2925</v>
      </c>
      <c r="E3905" s="2" t="s">
        <v>2936</v>
      </c>
      <c r="F3905" s="2" t="s">
        <v>2917</v>
      </c>
      <c r="G3905" s="2">
        <f>ROWS(tbl_orders_raw[])</f>
        <v>5000</v>
      </c>
      <c r="H3905" s="2" t="str">
        <f>_xlfn.XLOOKUP(tbl_orders_raw[[#This Row],[customer_id]],tbl_customers[customer_id],tbl_customers[customer_id],"Not Found")</f>
        <v>CUST00970</v>
      </c>
      <c r="I3905" s="7">
        <f>MONTH(tbl_orders_raw[[#This Row],[order_date]])</f>
        <v>10</v>
      </c>
      <c r="J3905" s="7">
        <f>YEAR(tbl_orders_raw[[#This Row],[order_date]])</f>
        <v>2025</v>
      </c>
    </row>
    <row r="3906" spans="1:10" x14ac:dyDescent="0.3">
      <c r="A3906" s="2" t="s">
        <v>6831</v>
      </c>
      <c r="B3906" s="2" t="s">
        <v>2376</v>
      </c>
      <c r="C3906" s="3">
        <v>45969</v>
      </c>
      <c r="D3906" s="2" t="s">
        <v>2925</v>
      </c>
      <c r="E3906" s="2" t="s">
        <v>2921</v>
      </c>
      <c r="F3906" s="2" t="s">
        <v>2917</v>
      </c>
      <c r="G3906" s="2">
        <f>ROWS(tbl_orders_raw[])</f>
        <v>5000</v>
      </c>
      <c r="H3906" s="2" t="str">
        <f>_xlfn.XLOOKUP(tbl_orders_raw[[#This Row],[customer_id]],tbl_customers[customer_id],tbl_customers[customer_id],"Not Found")</f>
        <v>CUST01174</v>
      </c>
      <c r="I3906" s="7">
        <f>MONTH(tbl_orders_raw[[#This Row],[order_date]])</f>
        <v>11</v>
      </c>
      <c r="J3906" s="7">
        <f>YEAR(tbl_orders_raw[[#This Row],[order_date]])</f>
        <v>2025</v>
      </c>
    </row>
    <row r="3907" spans="1:10" x14ac:dyDescent="0.3">
      <c r="A3907" s="2" t="s">
        <v>6832</v>
      </c>
      <c r="B3907" s="2" t="s">
        <v>980</v>
      </c>
      <c r="C3907" s="3">
        <v>45775</v>
      </c>
      <c r="D3907" s="2" t="s">
        <v>2915</v>
      </c>
      <c r="E3907" s="2" t="s">
        <v>2934</v>
      </c>
      <c r="F3907" s="2" t="s">
        <v>2917</v>
      </c>
      <c r="G3907" s="2">
        <f>ROWS(tbl_orders_raw[])</f>
        <v>5000</v>
      </c>
      <c r="H3907" s="2" t="str">
        <f>_xlfn.XLOOKUP(tbl_orders_raw[[#This Row],[customer_id]],tbl_customers[customer_id],tbl_customers[customer_id],"Not Found")</f>
        <v>CUST00476</v>
      </c>
      <c r="I3907" s="7">
        <f>MONTH(tbl_orders_raw[[#This Row],[order_date]])</f>
        <v>4</v>
      </c>
      <c r="J3907" s="7">
        <f>YEAR(tbl_orders_raw[[#This Row],[order_date]])</f>
        <v>2025</v>
      </c>
    </row>
    <row r="3908" spans="1:10" x14ac:dyDescent="0.3">
      <c r="A3908" s="2" t="s">
        <v>6833</v>
      </c>
      <c r="B3908" s="2" t="s">
        <v>756</v>
      </c>
      <c r="C3908" s="3">
        <v>45996</v>
      </c>
      <c r="D3908" s="2" t="s">
        <v>2928</v>
      </c>
      <c r="E3908" s="2" t="s">
        <v>2936</v>
      </c>
      <c r="F3908" s="2" t="s">
        <v>2917</v>
      </c>
      <c r="G3908" s="2">
        <f>ROWS(tbl_orders_raw[])</f>
        <v>5000</v>
      </c>
      <c r="H3908" s="2" t="str">
        <f>_xlfn.XLOOKUP(tbl_orders_raw[[#This Row],[customer_id]],tbl_customers[customer_id],tbl_customers[customer_id],"Not Found")</f>
        <v>CUST00364</v>
      </c>
      <c r="I3908" s="7">
        <f>MONTH(tbl_orders_raw[[#This Row],[order_date]])</f>
        <v>12</v>
      </c>
      <c r="J3908" s="7">
        <f>YEAR(tbl_orders_raw[[#This Row],[order_date]])</f>
        <v>2025</v>
      </c>
    </row>
    <row r="3909" spans="1:10" x14ac:dyDescent="0.3">
      <c r="A3909" s="2" t="s">
        <v>6834</v>
      </c>
      <c r="B3909" s="2" t="s">
        <v>1390</v>
      </c>
      <c r="C3909" s="3">
        <v>46125</v>
      </c>
      <c r="D3909" s="2" t="s">
        <v>2925</v>
      </c>
      <c r="E3909" s="2" t="s">
        <v>2916</v>
      </c>
      <c r="F3909" s="2" t="s">
        <v>2917</v>
      </c>
      <c r="G3909" s="2">
        <f>ROWS(tbl_orders_raw[])</f>
        <v>5000</v>
      </c>
      <c r="H3909" s="2" t="str">
        <f>_xlfn.XLOOKUP(tbl_orders_raw[[#This Row],[customer_id]],tbl_customers[customer_id],tbl_customers[customer_id],"Not Found")</f>
        <v>CUST00681</v>
      </c>
      <c r="I3909" s="7">
        <f>MONTH(tbl_orders_raw[[#This Row],[order_date]])</f>
        <v>4</v>
      </c>
      <c r="J3909" s="7">
        <f>YEAR(tbl_orders_raw[[#This Row],[order_date]])</f>
        <v>2026</v>
      </c>
    </row>
    <row r="3910" spans="1:10" x14ac:dyDescent="0.3">
      <c r="A3910" s="2" t="s">
        <v>6835</v>
      </c>
      <c r="B3910" s="2" t="s">
        <v>1626</v>
      </c>
      <c r="C3910" s="3">
        <v>46210</v>
      </c>
      <c r="D3910" s="2" t="s">
        <v>2928</v>
      </c>
      <c r="E3910" s="2" t="s">
        <v>2939</v>
      </c>
      <c r="F3910" s="2" t="s">
        <v>2917</v>
      </c>
      <c r="G3910" s="2">
        <f>ROWS(tbl_orders_raw[])</f>
        <v>5000</v>
      </c>
      <c r="H3910" s="2" t="str">
        <f>_xlfn.XLOOKUP(tbl_orders_raw[[#This Row],[customer_id]],tbl_customers[customer_id],tbl_customers[customer_id],"Not Found")</f>
        <v>CUST00799</v>
      </c>
      <c r="I3910" s="7">
        <f>MONTH(tbl_orders_raw[[#This Row],[order_date]])</f>
        <v>7</v>
      </c>
      <c r="J3910" s="7">
        <f>YEAR(tbl_orders_raw[[#This Row],[order_date]])</f>
        <v>2026</v>
      </c>
    </row>
    <row r="3911" spans="1:10" x14ac:dyDescent="0.3">
      <c r="A3911" s="2" t="s">
        <v>6836</v>
      </c>
      <c r="B3911" s="2" t="s">
        <v>2122</v>
      </c>
      <c r="C3911" s="3">
        <v>45946</v>
      </c>
      <c r="D3911" s="2" t="s">
        <v>2915</v>
      </c>
      <c r="E3911" s="2" t="s">
        <v>2936</v>
      </c>
      <c r="F3911" s="2" t="s">
        <v>2917</v>
      </c>
      <c r="G3911" s="2">
        <f>ROWS(tbl_orders_raw[])</f>
        <v>5000</v>
      </c>
      <c r="H3911" s="2" t="str">
        <f>_xlfn.XLOOKUP(tbl_orders_raw[[#This Row],[customer_id]],tbl_customers[customer_id],tbl_customers[customer_id],"Not Found")</f>
        <v>CUST01047</v>
      </c>
      <c r="I3911" s="7">
        <f>MONTH(tbl_orders_raw[[#This Row],[order_date]])</f>
        <v>10</v>
      </c>
      <c r="J3911" s="7">
        <f>YEAR(tbl_orders_raw[[#This Row],[order_date]])</f>
        <v>2025</v>
      </c>
    </row>
    <row r="3912" spans="1:10" x14ac:dyDescent="0.3">
      <c r="A3912" s="2" t="s">
        <v>6837</v>
      </c>
      <c r="B3912" s="2" t="s">
        <v>1120</v>
      </c>
      <c r="C3912" s="3">
        <v>45399</v>
      </c>
      <c r="D3912" s="2" t="s">
        <v>2915</v>
      </c>
      <c r="E3912" s="2" t="s">
        <v>2936</v>
      </c>
      <c r="F3912" s="2" t="s">
        <v>2917</v>
      </c>
      <c r="G3912" s="2">
        <f>ROWS(tbl_orders_raw[])</f>
        <v>5000</v>
      </c>
      <c r="H3912" s="2" t="str">
        <f>_xlfn.XLOOKUP(tbl_orders_raw[[#This Row],[customer_id]],tbl_customers[customer_id],tbl_customers[customer_id],"Not Found")</f>
        <v>CUST00546</v>
      </c>
      <c r="I3912" s="7">
        <f>MONTH(tbl_orders_raw[[#This Row],[order_date]])</f>
        <v>4</v>
      </c>
      <c r="J3912" s="7">
        <f>YEAR(tbl_orders_raw[[#This Row],[order_date]])</f>
        <v>2024</v>
      </c>
    </row>
    <row r="3913" spans="1:10" x14ac:dyDescent="0.3">
      <c r="A3913" s="2" t="s">
        <v>6838</v>
      </c>
      <c r="B3913" s="2" t="s">
        <v>2412</v>
      </c>
      <c r="C3913" s="3">
        <v>45706</v>
      </c>
      <c r="D3913" s="2" t="s">
        <v>2925</v>
      </c>
      <c r="E3913" s="2" t="s">
        <v>2916</v>
      </c>
      <c r="F3913" s="2" t="s">
        <v>2941</v>
      </c>
      <c r="G3913" s="2">
        <f>ROWS(tbl_orders_raw[])</f>
        <v>5000</v>
      </c>
      <c r="H3913" s="2" t="str">
        <f>_xlfn.XLOOKUP(tbl_orders_raw[[#This Row],[customer_id]],tbl_customers[customer_id],tbl_customers[customer_id],"Not Found")</f>
        <v>CUST01192</v>
      </c>
      <c r="I3913" s="7">
        <f>MONTH(tbl_orders_raw[[#This Row],[order_date]])</f>
        <v>2</v>
      </c>
      <c r="J3913" s="7">
        <f>YEAR(tbl_orders_raw[[#This Row],[order_date]])</f>
        <v>2025</v>
      </c>
    </row>
    <row r="3914" spans="1:10" x14ac:dyDescent="0.3">
      <c r="A3914" s="2" t="s">
        <v>6839</v>
      </c>
      <c r="B3914" s="2" t="s">
        <v>1138</v>
      </c>
      <c r="C3914" s="3">
        <v>46088</v>
      </c>
      <c r="D3914" s="2" t="s">
        <v>2928</v>
      </c>
      <c r="E3914" s="2" t="s">
        <v>2939</v>
      </c>
      <c r="F3914" s="2" t="s">
        <v>2917</v>
      </c>
      <c r="G3914" s="2">
        <f>ROWS(tbl_orders_raw[])</f>
        <v>5000</v>
      </c>
      <c r="H3914" s="2" t="str">
        <f>_xlfn.XLOOKUP(tbl_orders_raw[[#This Row],[customer_id]],tbl_customers[customer_id],tbl_customers[customer_id],"Not Found")</f>
        <v>CUST00555</v>
      </c>
      <c r="I3914" s="7">
        <f>MONTH(tbl_orders_raw[[#This Row],[order_date]])</f>
        <v>3</v>
      </c>
      <c r="J3914" s="7">
        <f>YEAR(tbl_orders_raw[[#This Row],[order_date]])</f>
        <v>2026</v>
      </c>
    </row>
    <row r="3915" spans="1:10" x14ac:dyDescent="0.3">
      <c r="A3915" s="2" t="s">
        <v>6840</v>
      </c>
      <c r="B3915" s="2" t="s">
        <v>984</v>
      </c>
      <c r="C3915" s="3">
        <v>45974</v>
      </c>
      <c r="D3915" s="2" t="s">
        <v>2915</v>
      </c>
      <c r="E3915" s="2" t="s">
        <v>2921</v>
      </c>
      <c r="F3915" s="2" t="s">
        <v>2917</v>
      </c>
      <c r="G3915" s="2">
        <f>ROWS(tbl_orders_raw[])</f>
        <v>5000</v>
      </c>
      <c r="H3915" s="2" t="str">
        <f>_xlfn.XLOOKUP(tbl_orders_raw[[#This Row],[customer_id]],tbl_customers[customer_id],tbl_customers[customer_id],"Not Found")</f>
        <v>CUST00478</v>
      </c>
      <c r="I3915" s="7">
        <f>MONTH(tbl_orders_raw[[#This Row],[order_date]])</f>
        <v>11</v>
      </c>
      <c r="J3915" s="7">
        <f>YEAR(tbl_orders_raw[[#This Row],[order_date]])</f>
        <v>2025</v>
      </c>
    </row>
    <row r="3916" spans="1:10" x14ac:dyDescent="0.3">
      <c r="A3916" s="2" t="s">
        <v>6841</v>
      </c>
      <c r="B3916" s="2" t="s">
        <v>1700</v>
      </c>
      <c r="C3916" s="3">
        <v>46008</v>
      </c>
      <c r="D3916" s="2" t="s">
        <v>2915</v>
      </c>
      <c r="E3916" s="2" t="s">
        <v>2921</v>
      </c>
      <c r="F3916" s="2" t="s">
        <v>2917</v>
      </c>
      <c r="G3916" s="2">
        <f>ROWS(tbl_orders_raw[])</f>
        <v>5000</v>
      </c>
      <c r="H3916" s="2" t="str">
        <f>_xlfn.XLOOKUP(tbl_orders_raw[[#This Row],[customer_id]],tbl_customers[customer_id],tbl_customers[customer_id],"Not Found")</f>
        <v>CUST00836</v>
      </c>
      <c r="I3916" s="7">
        <f>MONTH(tbl_orders_raw[[#This Row],[order_date]])</f>
        <v>12</v>
      </c>
      <c r="J3916" s="7">
        <f>YEAR(tbl_orders_raw[[#This Row],[order_date]])</f>
        <v>2025</v>
      </c>
    </row>
    <row r="3917" spans="1:10" x14ac:dyDescent="0.3">
      <c r="A3917" s="2" t="s">
        <v>6842</v>
      </c>
      <c r="B3917" s="2" t="s">
        <v>1418</v>
      </c>
      <c r="C3917" s="3">
        <v>45856</v>
      </c>
      <c r="D3917" s="2" t="s">
        <v>2925</v>
      </c>
      <c r="E3917" s="2" t="s">
        <v>2916</v>
      </c>
      <c r="F3917" s="2" t="s">
        <v>2917</v>
      </c>
      <c r="G3917" s="2">
        <f>ROWS(tbl_orders_raw[])</f>
        <v>5000</v>
      </c>
      <c r="H3917" s="2" t="str">
        <f>_xlfn.XLOOKUP(tbl_orders_raw[[#This Row],[customer_id]],tbl_customers[customer_id],tbl_customers[customer_id],"Not Found")</f>
        <v>CUST00695</v>
      </c>
      <c r="I3917" s="7">
        <f>MONTH(tbl_orders_raw[[#This Row],[order_date]])</f>
        <v>7</v>
      </c>
      <c r="J3917" s="7">
        <f>YEAR(tbl_orders_raw[[#This Row],[order_date]])</f>
        <v>2025</v>
      </c>
    </row>
    <row r="3918" spans="1:10" x14ac:dyDescent="0.3">
      <c r="A3918" s="2" t="s">
        <v>6843</v>
      </c>
      <c r="B3918" s="2" t="s">
        <v>1620</v>
      </c>
      <c r="C3918" s="3">
        <v>46224</v>
      </c>
      <c r="D3918" s="2" t="s">
        <v>2915</v>
      </c>
      <c r="E3918" s="2" t="s">
        <v>2921</v>
      </c>
      <c r="F3918" s="2" t="s">
        <v>2917</v>
      </c>
      <c r="G3918" s="2">
        <f>ROWS(tbl_orders_raw[])</f>
        <v>5000</v>
      </c>
      <c r="H3918" s="2" t="str">
        <f>_xlfn.XLOOKUP(tbl_orders_raw[[#This Row],[customer_id]],tbl_customers[customer_id],tbl_customers[customer_id],"Not Found")</f>
        <v>CUST00796</v>
      </c>
      <c r="I3918" s="7">
        <f>MONTH(tbl_orders_raw[[#This Row],[order_date]])</f>
        <v>7</v>
      </c>
      <c r="J3918" s="7">
        <f>YEAR(tbl_orders_raw[[#This Row],[order_date]])</f>
        <v>2026</v>
      </c>
    </row>
    <row r="3919" spans="1:10" x14ac:dyDescent="0.3">
      <c r="A3919" s="2" t="s">
        <v>6844</v>
      </c>
      <c r="B3919" s="2" t="s">
        <v>1974</v>
      </c>
      <c r="C3919" s="3">
        <v>45638</v>
      </c>
      <c r="D3919" s="2" t="s">
        <v>2915</v>
      </c>
      <c r="E3919" s="2" t="s">
        <v>2921</v>
      </c>
      <c r="F3919" s="2" t="s">
        <v>2941</v>
      </c>
      <c r="G3919" s="2">
        <f>ROWS(tbl_orders_raw[])</f>
        <v>5000</v>
      </c>
      <c r="H3919" s="2" t="str">
        <f>_xlfn.XLOOKUP(tbl_orders_raw[[#This Row],[customer_id]],tbl_customers[customer_id],tbl_customers[customer_id],"Not Found")</f>
        <v>CUST00973</v>
      </c>
      <c r="I3919" s="7">
        <f>MONTH(tbl_orders_raw[[#This Row],[order_date]])</f>
        <v>12</v>
      </c>
      <c r="J3919" s="7">
        <f>YEAR(tbl_orders_raw[[#This Row],[order_date]])</f>
        <v>2024</v>
      </c>
    </row>
    <row r="3920" spans="1:10" x14ac:dyDescent="0.3">
      <c r="A3920" s="2" t="s">
        <v>6845</v>
      </c>
      <c r="B3920" s="2" t="s">
        <v>1742</v>
      </c>
      <c r="C3920" s="3">
        <v>46006</v>
      </c>
      <c r="D3920" s="2" t="s">
        <v>2928</v>
      </c>
      <c r="E3920" s="2" t="s">
        <v>2919</v>
      </c>
      <c r="F3920" s="2" t="s">
        <v>2917</v>
      </c>
      <c r="G3920" s="2">
        <f>ROWS(tbl_orders_raw[])</f>
        <v>5000</v>
      </c>
      <c r="H3920" s="2" t="str">
        <f>_xlfn.XLOOKUP(tbl_orders_raw[[#This Row],[customer_id]],tbl_customers[customer_id],tbl_customers[customer_id],"Not Found")</f>
        <v>CUST00857</v>
      </c>
      <c r="I3920" s="7">
        <f>MONTH(tbl_orders_raw[[#This Row],[order_date]])</f>
        <v>12</v>
      </c>
      <c r="J3920" s="7">
        <f>YEAR(tbl_orders_raw[[#This Row],[order_date]])</f>
        <v>2025</v>
      </c>
    </row>
    <row r="3921" spans="1:10" x14ac:dyDescent="0.3">
      <c r="A3921" s="2" t="s">
        <v>6846</v>
      </c>
      <c r="B3921" s="2" t="s">
        <v>1356</v>
      </c>
      <c r="C3921" s="3">
        <v>45521</v>
      </c>
      <c r="D3921" s="2" t="s">
        <v>2915</v>
      </c>
      <c r="E3921" s="2" t="s">
        <v>2936</v>
      </c>
      <c r="F3921" s="2" t="s">
        <v>2917</v>
      </c>
      <c r="G3921" s="2">
        <f>ROWS(tbl_orders_raw[])</f>
        <v>5000</v>
      </c>
      <c r="H3921" s="2" t="str">
        <f>_xlfn.XLOOKUP(tbl_orders_raw[[#This Row],[customer_id]],tbl_customers[customer_id],tbl_customers[customer_id],"Not Found")</f>
        <v>CUST00664</v>
      </c>
      <c r="I3921" s="7">
        <f>MONTH(tbl_orders_raw[[#This Row],[order_date]])</f>
        <v>8</v>
      </c>
      <c r="J3921" s="7">
        <f>YEAR(tbl_orders_raw[[#This Row],[order_date]])</f>
        <v>2024</v>
      </c>
    </row>
    <row r="3922" spans="1:10" x14ac:dyDescent="0.3">
      <c r="A3922" s="2" t="s">
        <v>6847</v>
      </c>
      <c r="B3922" s="2" t="s">
        <v>1374</v>
      </c>
      <c r="C3922" s="3">
        <v>45853</v>
      </c>
      <c r="D3922" s="2" t="s">
        <v>2915</v>
      </c>
      <c r="E3922" s="2" t="s">
        <v>2939</v>
      </c>
      <c r="F3922" s="2" t="s">
        <v>2917</v>
      </c>
      <c r="G3922" s="2">
        <f>ROWS(tbl_orders_raw[])</f>
        <v>5000</v>
      </c>
      <c r="H3922" s="2" t="str">
        <f>_xlfn.XLOOKUP(tbl_orders_raw[[#This Row],[customer_id]],tbl_customers[customer_id],tbl_customers[customer_id],"Not Found")</f>
        <v>CUST00673</v>
      </c>
      <c r="I3922" s="7">
        <f>MONTH(tbl_orders_raw[[#This Row],[order_date]])</f>
        <v>7</v>
      </c>
      <c r="J3922" s="7">
        <f>YEAR(tbl_orders_raw[[#This Row],[order_date]])</f>
        <v>2025</v>
      </c>
    </row>
    <row r="3923" spans="1:10" x14ac:dyDescent="0.3">
      <c r="A3923" s="2" t="s">
        <v>6848</v>
      </c>
      <c r="B3923" s="2" t="s">
        <v>1720</v>
      </c>
      <c r="C3923" s="3">
        <v>45318</v>
      </c>
      <c r="D3923" s="2" t="s">
        <v>2925</v>
      </c>
      <c r="E3923" s="2" t="s">
        <v>2939</v>
      </c>
      <c r="F3923" s="2" t="s">
        <v>2917</v>
      </c>
      <c r="G3923" s="2">
        <f>ROWS(tbl_orders_raw[])</f>
        <v>5000</v>
      </c>
      <c r="H3923" s="2" t="str">
        <f>_xlfn.XLOOKUP(tbl_orders_raw[[#This Row],[customer_id]],tbl_customers[customer_id],tbl_customers[customer_id],"Not Found")</f>
        <v>CUST00846</v>
      </c>
      <c r="I3923" s="7">
        <f>MONTH(tbl_orders_raw[[#This Row],[order_date]])</f>
        <v>1</v>
      </c>
      <c r="J3923" s="7">
        <f>YEAR(tbl_orders_raw[[#This Row],[order_date]])</f>
        <v>2024</v>
      </c>
    </row>
    <row r="3924" spans="1:10" x14ac:dyDescent="0.3">
      <c r="A3924" s="2" t="s">
        <v>6849</v>
      </c>
      <c r="B3924" s="2" t="s">
        <v>2346</v>
      </c>
      <c r="C3924" s="3">
        <v>45595</v>
      </c>
      <c r="D3924" s="2" t="s">
        <v>2915</v>
      </c>
      <c r="E3924" s="2" t="s">
        <v>2921</v>
      </c>
      <c r="F3924" s="2" t="s">
        <v>2917</v>
      </c>
      <c r="G3924" s="2">
        <f>ROWS(tbl_orders_raw[])</f>
        <v>5000</v>
      </c>
      <c r="H3924" s="2" t="str">
        <f>_xlfn.XLOOKUP(tbl_orders_raw[[#This Row],[customer_id]],tbl_customers[customer_id],tbl_customers[customer_id],"Not Found")</f>
        <v>CUST01159</v>
      </c>
      <c r="I3924" s="7">
        <f>MONTH(tbl_orders_raw[[#This Row],[order_date]])</f>
        <v>10</v>
      </c>
      <c r="J3924" s="7">
        <f>YEAR(tbl_orders_raw[[#This Row],[order_date]])</f>
        <v>2024</v>
      </c>
    </row>
    <row r="3925" spans="1:10" x14ac:dyDescent="0.3">
      <c r="A3925" s="2" t="s">
        <v>6850</v>
      </c>
      <c r="B3925" s="2" t="s">
        <v>2266</v>
      </c>
      <c r="C3925" s="3">
        <v>46062</v>
      </c>
      <c r="D3925" s="2" t="s">
        <v>2925</v>
      </c>
      <c r="E3925" s="2" t="s">
        <v>2916</v>
      </c>
      <c r="F3925" s="2" t="s">
        <v>2917</v>
      </c>
      <c r="G3925" s="2">
        <f>ROWS(tbl_orders_raw[])</f>
        <v>5000</v>
      </c>
      <c r="H3925" s="2" t="str">
        <f>_xlfn.XLOOKUP(tbl_orders_raw[[#This Row],[customer_id]],tbl_customers[customer_id],tbl_customers[customer_id],"Not Found")</f>
        <v>CUST01119</v>
      </c>
      <c r="I3925" s="7">
        <f>MONTH(tbl_orders_raw[[#This Row],[order_date]])</f>
        <v>2</v>
      </c>
      <c r="J3925" s="7">
        <f>YEAR(tbl_orders_raw[[#This Row],[order_date]])</f>
        <v>2026</v>
      </c>
    </row>
    <row r="3926" spans="1:10" x14ac:dyDescent="0.3">
      <c r="A3926" s="2" t="s">
        <v>6851</v>
      </c>
      <c r="B3926" s="2" t="s">
        <v>948</v>
      </c>
      <c r="C3926" s="3">
        <v>46173</v>
      </c>
      <c r="D3926" s="2" t="s">
        <v>2925</v>
      </c>
      <c r="E3926" s="2" t="s">
        <v>2939</v>
      </c>
      <c r="F3926" s="2" t="s">
        <v>2917</v>
      </c>
      <c r="G3926" s="2">
        <f>ROWS(tbl_orders_raw[])</f>
        <v>5000</v>
      </c>
      <c r="H3926" s="2" t="str">
        <f>_xlfn.XLOOKUP(tbl_orders_raw[[#This Row],[customer_id]],tbl_customers[customer_id],tbl_customers[customer_id],"Not Found")</f>
        <v>CUST00460</v>
      </c>
      <c r="I3926" s="7">
        <f>MONTH(tbl_orders_raw[[#This Row],[order_date]])</f>
        <v>5</v>
      </c>
      <c r="J3926" s="7">
        <f>YEAR(tbl_orders_raw[[#This Row],[order_date]])</f>
        <v>2026</v>
      </c>
    </row>
    <row r="3927" spans="1:10" x14ac:dyDescent="0.3">
      <c r="A3927" s="2" t="s">
        <v>6852</v>
      </c>
      <c r="B3927" s="2" t="s">
        <v>2140</v>
      </c>
      <c r="C3927" s="3">
        <v>46210</v>
      </c>
      <c r="D3927" s="2" t="s">
        <v>2925</v>
      </c>
      <c r="E3927" s="2" t="s">
        <v>2919</v>
      </c>
      <c r="F3927" s="2" t="s">
        <v>2917</v>
      </c>
      <c r="G3927" s="2">
        <f>ROWS(tbl_orders_raw[])</f>
        <v>5000</v>
      </c>
      <c r="H3927" s="2" t="str">
        <f>_xlfn.XLOOKUP(tbl_orders_raw[[#This Row],[customer_id]],tbl_customers[customer_id],tbl_customers[customer_id],"Not Found")</f>
        <v>CUST01056</v>
      </c>
      <c r="I3927" s="7">
        <f>MONTH(tbl_orders_raw[[#This Row],[order_date]])</f>
        <v>7</v>
      </c>
      <c r="J3927" s="7">
        <f>YEAR(tbl_orders_raw[[#This Row],[order_date]])</f>
        <v>2026</v>
      </c>
    </row>
    <row r="3928" spans="1:10" x14ac:dyDescent="0.3">
      <c r="A3928" s="2" t="s">
        <v>6853</v>
      </c>
      <c r="B3928" s="2" t="s">
        <v>124</v>
      </c>
      <c r="C3928" s="3">
        <v>45542</v>
      </c>
      <c r="D3928" s="2" t="s">
        <v>2915</v>
      </c>
      <c r="E3928" s="2" t="s">
        <v>2916</v>
      </c>
      <c r="F3928" s="2" t="s">
        <v>2917</v>
      </c>
      <c r="G3928" s="2">
        <f>ROWS(tbl_orders_raw[])</f>
        <v>5000</v>
      </c>
      <c r="H3928" s="2" t="str">
        <f>_xlfn.XLOOKUP(tbl_orders_raw[[#This Row],[customer_id]],tbl_customers[customer_id],tbl_customers[customer_id],"Not Found")</f>
        <v>CUST00048</v>
      </c>
      <c r="I3928" s="7">
        <f>MONTH(tbl_orders_raw[[#This Row],[order_date]])</f>
        <v>9</v>
      </c>
      <c r="J3928" s="7">
        <f>YEAR(tbl_orders_raw[[#This Row],[order_date]])</f>
        <v>2024</v>
      </c>
    </row>
    <row r="3929" spans="1:10" x14ac:dyDescent="0.3">
      <c r="A3929" s="2" t="s">
        <v>6854</v>
      </c>
      <c r="B3929" s="2" t="s">
        <v>1960</v>
      </c>
      <c r="C3929" s="3">
        <v>45352</v>
      </c>
      <c r="D3929" s="2" t="s">
        <v>2925</v>
      </c>
      <c r="E3929" s="2" t="s">
        <v>2919</v>
      </c>
      <c r="F3929" s="2" t="s">
        <v>2917</v>
      </c>
      <c r="G3929" s="2">
        <f>ROWS(tbl_orders_raw[])</f>
        <v>5000</v>
      </c>
      <c r="H3929" s="2" t="str">
        <f>_xlfn.XLOOKUP(tbl_orders_raw[[#This Row],[customer_id]],tbl_customers[customer_id],tbl_customers[customer_id],"Not Found")</f>
        <v>CUST00966</v>
      </c>
      <c r="I3929" s="7">
        <f>MONTH(tbl_orders_raw[[#This Row],[order_date]])</f>
        <v>3</v>
      </c>
      <c r="J3929" s="7">
        <f>YEAR(tbl_orders_raw[[#This Row],[order_date]])</f>
        <v>2024</v>
      </c>
    </row>
    <row r="3930" spans="1:10" x14ac:dyDescent="0.3">
      <c r="A3930" s="2" t="s">
        <v>6855</v>
      </c>
      <c r="B3930" s="2" t="s">
        <v>420</v>
      </c>
      <c r="C3930" s="3">
        <v>46257</v>
      </c>
      <c r="D3930" s="2" t="s">
        <v>2915</v>
      </c>
      <c r="E3930" s="2" t="s">
        <v>2921</v>
      </c>
      <c r="F3930" s="2" t="s">
        <v>2917</v>
      </c>
      <c r="G3930" s="2">
        <f>ROWS(tbl_orders_raw[])</f>
        <v>5000</v>
      </c>
      <c r="H3930" s="2" t="str">
        <f>_xlfn.XLOOKUP(tbl_orders_raw[[#This Row],[customer_id]],tbl_customers[customer_id],tbl_customers[customer_id],"Not Found")</f>
        <v>CUST00196</v>
      </c>
      <c r="I3930" s="7">
        <f>MONTH(tbl_orders_raw[[#This Row],[order_date]])</f>
        <v>8</v>
      </c>
      <c r="J3930" s="7">
        <f>YEAR(tbl_orders_raw[[#This Row],[order_date]])</f>
        <v>2026</v>
      </c>
    </row>
    <row r="3931" spans="1:10" x14ac:dyDescent="0.3">
      <c r="A3931" s="2" t="s">
        <v>6856</v>
      </c>
      <c r="B3931" s="2" t="s">
        <v>108</v>
      </c>
      <c r="C3931" s="3">
        <v>45859</v>
      </c>
      <c r="D3931" s="2" t="s">
        <v>2925</v>
      </c>
      <c r="E3931" s="2" t="s">
        <v>2916</v>
      </c>
      <c r="F3931" s="2" t="s">
        <v>2917</v>
      </c>
      <c r="G3931" s="2">
        <f>ROWS(tbl_orders_raw[])</f>
        <v>5000</v>
      </c>
      <c r="H3931" s="2" t="str">
        <f>_xlfn.XLOOKUP(tbl_orders_raw[[#This Row],[customer_id]],tbl_customers[customer_id],tbl_customers[customer_id],"Not Found")</f>
        <v>CUST00040</v>
      </c>
      <c r="I3931" s="7">
        <f>MONTH(tbl_orders_raw[[#This Row],[order_date]])</f>
        <v>7</v>
      </c>
      <c r="J3931" s="7">
        <f>YEAR(tbl_orders_raw[[#This Row],[order_date]])</f>
        <v>2025</v>
      </c>
    </row>
    <row r="3932" spans="1:10" x14ac:dyDescent="0.3">
      <c r="A3932" s="2" t="s">
        <v>6857</v>
      </c>
      <c r="B3932" s="2" t="s">
        <v>880</v>
      </c>
      <c r="C3932" s="3">
        <v>45879</v>
      </c>
      <c r="D3932" s="2" t="s">
        <v>2915</v>
      </c>
      <c r="E3932" s="2" t="s">
        <v>2936</v>
      </c>
      <c r="F3932" s="2" t="s">
        <v>2922</v>
      </c>
      <c r="G3932" s="2">
        <f>ROWS(tbl_orders_raw[])</f>
        <v>5000</v>
      </c>
      <c r="H3932" s="2" t="str">
        <f>_xlfn.XLOOKUP(tbl_orders_raw[[#This Row],[customer_id]],tbl_customers[customer_id],tbl_customers[customer_id],"Not Found")</f>
        <v>CUST00426</v>
      </c>
      <c r="I3932" s="7">
        <f>MONTH(tbl_orders_raw[[#This Row],[order_date]])</f>
        <v>8</v>
      </c>
      <c r="J3932" s="7">
        <f>YEAR(tbl_orders_raw[[#This Row],[order_date]])</f>
        <v>2025</v>
      </c>
    </row>
    <row r="3933" spans="1:10" x14ac:dyDescent="0.3">
      <c r="A3933" s="2" t="s">
        <v>6858</v>
      </c>
      <c r="B3933" s="2" t="s">
        <v>834</v>
      </c>
      <c r="C3933" s="3">
        <v>45699</v>
      </c>
      <c r="D3933" s="2" t="s">
        <v>2925</v>
      </c>
      <c r="E3933" s="2" t="s">
        <v>2939</v>
      </c>
      <c r="F3933" s="2" t="s">
        <v>2917</v>
      </c>
      <c r="G3933" s="2">
        <f>ROWS(tbl_orders_raw[])</f>
        <v>5000</v>
      </c>
      <c r="H3933" s="2" t="str">
        <f>_xlfn.XLOOKUP(tbl_orders_raw[[#This Row],[customer_id]],tbl_customers[customer_id],tbl_customers[customer_id],"Not Found")</f>
        <v>CUST00403</v>
      </c>
      <c r="I3933" s="7">
        <f>MONTH(tbl_orders_raw[[#This Row],[order_date]])</f>
        <v>2</v>
      </c>
      <c r="J3933" s="7">
        <f>YEAR(tbl_orders_raw[[#This Row],[order_date]])</f>
        <v>2025</v>
      </c>
    </row>
    <row r="3934" spans="1:10" x14ac:dyDescent="0.3">
      <c r="A3934" s="2" t="s">
        <v>6859</v>
      </c>
      <c r="B3934" s="2" t="s">
        <v>782</v>
      </c>
      <c r="C3934" s="3">
        <v>45698</v>
      </c>
      <c r="D3934" s="2" t="s">
        <v>2915</v>
      </c>
      <c r="E3934" s="2" t="s">
        <v>2916</v>
      </c>
      <c r="F3934" s="2" t="s">
        <v>2917</v>
      </c>
      <c r="G3934" s="2">
        <f>ROWS(tbl_orders_raw[])</f>
        <v>5000</v>
      </c>
      <c r="H3934" s="2" t="str">
        <f>_xlfn.XLOOKUP(tbl_orders_raw[[#This Row],[customer_id]],tbl_customers[customer_id],tbl_customers[customer_id],"Not Found")</f>
        <v>CUST00377</v>
      </c>
      <c r="I3934" s="7">
        <f>MONTH(tbl_orders_raw[[#This Row],[order_date]])</f>
        <v>2</v>
      </c>
      <c r="J3934" s="7">
        <f>YEAR(tbl_orders_raw[[#This Row],[order_date]])</f>
        <v>2025</v>
      </c>
    </row>
    <row r="3935" spans="1:10" x14ac:dyDescent="0.3">
      <c r="A3935" s="2" t="s">
        <v>6860</v>
      </c>
      <c r="B3935" s="2" t="s">
        <v>702</v>
      </c>
      <c r="C3935" s="3">
        <v>45884</v>
      </c>
      <c r="D3935" s="2" t="s">
        <v>2915</v>
      </c>
      <c r="E3935" s="2" t="s">
        <v>2919</v>
      </c>
      <c r="F3935" s="2" t="s">
        <v>2917</v>
      </c>
      <c r="G3935" s="2">
        <f>ROWS(tbl_orders_raw[])</f>
        <v>5000</v>
      </c>
      <c r="H3935" s="2" t="str">
        <f>_xlfn.XLOOKUP(tbl_orders_raw[[#This Row],[customer_id]],tbl_customers[customer_id],tbl_customers[customer_id],"Not Found")</f>
        <v>CUST00337</v>
      </c>
      <c r="I3935" s="7">
        <f>MONTH(tbl_orders_raw[[#This Row],[order_date]])</f>
        <v>8</v>
      </c>
      <c r="J3935" s="7">
        <f>YEAR(tbl_orders_raw[[#This Row],[order_date]])</f>
        <v>2025</v>
      </c>
    </row>
    <row r="3936" spans="1:10" x14ac:dyDescent="0.3">
      <c r="A3936" s="2" t="s">
        <v>6861</v>
      </c>
      <c r="B3936" s="2" t="s">
        <v>870</v>
      </c>
      <c r="C3936" s="3">
        <v>45707</v>
      </c>
      <c r="D3936" s="2" t="s">
        <v>2928</v>
      </c>
      <c r="E3936" s="2" t="s">
        <v>2916</v>
      </c>
      <c r="F3936" s="2" t="s">
        <v>2917</v>
      </c>
      <c r="G3936" s="2">
        <f>ROWS(tbl_orders_raw[])</f>
        <v>5000</v>
      </c>
      <c r="H3936" s="2" t="str">
        <f>_xlfn.XLOOKUP(tbl_orders_raw[[#This Row],[customer_id]],tbl_customers[customer_id],tbl_customers[customer_id],"Not Found")</f>
        <v>CUST00421</v>
      </c>
      <c r="I3936" s="7">
        <f>MONTH(tbl_orders_raw[[#This Row],[order_date]])</f>
        <v>2</v>
      </c>
      <c r="J3936" s="7">
        <f>YEAR(tbl_orders_raw[[#This Row],[order_date]])</f>
        <v>2025</v>
      </c>
    </row>
    <row r="3937" spans="1:10" x14ac:dyDescent="0.3">
      <c r="A3937" s="2" t="s">
        <v>6862</v>
      </c>
      <c r="B3937" s="2" t="s">
        <v>2426</v>
      </c>
      <c r="C3937" s="3">
        <v>45434</v>
      </c>
      <c r="D3937" s="2" t="s">
        <v>2925</v>
      </c>
      <c r="E3937" s="2" t="s">
        <v>2921</v>
      </c>
      <c r="F3937" s="2" t="s">
        <v>2941</v>
      </c>
      <c r="G3937" s="2">
        <f>ROWS(tbl_orders_raw[])</f>
        <v>5000</v>
      </c>
      <c r="H3937" s="2" t="str">
        <f>_xlfn.XLOOKUP(tbl_orders_raw[[#This Row],[customer_id]],tbl_customers[customer_id],tbl_customers[customer_id],"Not Found")</f>
        <v>CUST01199</v>
      </c>
      <c r="I3937" s="7">
        <f>MONTH(tbl_orders_raw[[#This Row],[order_date]])</f>
        <v>5</v>
      </c>
      <c r="J3937" s="7">
        <f>YEAR(tbl_orders_raw[[#This Row],[order_date]])</f>
        <v>2024</v>
      </c>
    </row>
    <row r="3938" spans="1:10" x14ac:dyDescent="0.3">
      <c r="A3938" s="2" t="s">
        <v>6863</v>
      </c>
      <c r="B3938" s="2" t="s">
        <v>910</v>
      </c>
      <c r="C3938" s="3">
        <v>45303</v>
      </c>
      <c r="D3938" s="2" t="s">
        <v>2915</v>
      </c>
      <c r="E3938" s="2" t="s">
        <v>2921</v>
      </c>
      <c r="F3938" s="2" t="s">
        <v>2917</v>
      </c>
      <c r="G3938" s="2">
        <f>ROWS(tbl_orders_raw[])</f>
        <v>5000</v>
      </c>
      <c r="H3938" s="2" t="str">
        <f>_xlfn.XLOOKUP(tbl_orders_raw[[#This Row],[customer_id]],tbl_customers[customer_id],tbl_customers[customer_id],"Not Found")</f>
        <v>CUST00441</v>
      </c>
      <c r="I3938" s="7">
        <f>MONTH(tbl_orders_raw[[#This Row],[order_date]])</f>
        <v>1</v>
      </c>
      <c r="J3938" s="7">
        <f>YEAR(tbl_orders_raw[[#This Row],[order_date]])</f>
        <v>2024</v>
      </c>
    </row>
    <row r="3939" spans="1:10" x14ac:dyDescent="0.3">
      <c r="A3939" s="2" t="s">
        <v>6864</v>
      </c>
      <c r="B3939" s="2" t="s">
        <v>356</v>
      </c>
      <c r="C3939" s="3">
        <v>45972</v>
      </c>
      <c r="D3939" s="2" t="s">
        <v>2928</v>
      </c>
      <c r="E3939" s="2" t="s">
        <v>2916</v>
      </c>
      <c r="F3939" s="2" t="s">
        <v>2917</v>
      </c>
      <c r="G3939" s="2">
        <f>ROWS(tbl_orders_raw[])</f>
        <v>5000</v>
      </c>
      <c r="H3939" s="2" t="str">
        <f>_xlfn.XLOOKUP(tbl_orders_raw[[#This Row],[customer_id]],tbl_customers[customer_id],tbl_customers[customer_id],"Not Found")</f>
        <v>CUST00164</v>
      </c>
      <c r="I3939" s="7">
        <f>MONTH(tbl_orders_raw[[#This Row],[order_date]])</f>
        <v>11</v>
      </c>
      <c r="J3939" s="7">
        <f>YEAR(tbl_orders_raw[[#This Row],[order_date]])</f>
        <v>2025</v>
      </c>
    </row>
    <row r="3940" spans="1:10" x14ac:dyDescent="0.3">
      <c r="A3940" s="2" t="s">
        <v>6865</v>
      </c>
      <c r="B3940" s="2" t="s">
        <v>1598</v>
      </c>
      <c r="C3940" s="3">
        <v>46011</v>
      </c>
      <c r="D3940" s="2" t="s">
        <v>2925</v>
      </c>
      <c r="E3940" s="2" t="s">
        <v>2921</v>
      </c>
      <c r="F3940" s="2" t="s">
        <v>2917</v>
      </c>
      <c r="G3940" s="2">
        <f>ROWS(tbl_orders_raw[])</f>
        <v>5000</v>
      </c>
      <c r="H3940" s="2" t="str">
        <f>_xlfn.XLOOKUP(tbl_orders_raw[[#This Row],[customer_id]],tbl_customers[customer_id],tbl_customers[customer_id],"Not Found")</f>
        <v>CUST00785</v>
      </c>
      <c r="I3940" s="7">
        <f>MONTH(tbl_orders_raw[[#This Row],[order_date]])</f>
        <v>12</v>
      </c>
      <c r="J3940" s="7">
        <f>YEAR(tbl_orders_raw[[#This Row],[order_date]])</f>
        <v>2025</v>
      </c>
    </row>
    <row r="3941" spans="1:10" x14ac:dyDescent="0.3">
      <c r="A3941" s="2" t="s">
        <v>6866</v>
      </c>
      <c r="B3941" s="2" t="s">
        <v>1878</v>
      </c>
      <c r="C3941" s="3">
        <v>45711</v>
      </c>
      <c r="D3941" s="2" t="s">
        <v>2928</v>
      </c>
      <c r="E3941" s="2" t="s">
        <v>2916</v>
      </c>
      <c r="F3941" s="2" t="s">
        <v>2917</v>
      </c>
      <c r="G3941" s="2">
        <f>ROWS(tbl_orders_raw[])</f>
        <v>5000</v>
      </c>
      <c r="H3941" s="2" t="str">
        <f>_xlfn.XLOOKUP(tbl_orders_raw[[#This Row],[customer_id]],tbl_customers[customer_id],tbl_customers[customer_id],"Not Found")</f>
        <v>CUST00925</v>
      </c>
      <c r="I3941" s="7">
        <f>MONTH(tbl_orders_raw[[#This Row],[order_date]])</f>
        <v>2</v>
      </c>
      <c r="J3941" s="7">
        <f>YEAR(tbl_orders_raw[[#This Row],[order_date]])</f>
        <v>2025</v>
      </c>
    </row>
    <row r="3942" spans="1:10" x14ac:dyDescent="0.3">
      <c r="A3942" s="2" t="s">
        <v>6867</v>
      </c>
      <c r="B3942" s="2" t="s">
        <v>948</v>
      </c>
      <c r="C3942" s="3">
        <v>45855</v>
      </c>
      <c r="D3942" s="2" t="s">
        <v>2915</v>
      </c>
      <c r="E3942" s="2" t="s">
        <v>2916</v>
      </c>
      <c r="F3942" s="2" t="s">
        <v>2917</v>
      </c>
      <c r="G3942" s="2">
        <f>ROWS(tbl_orders_raw[])</f>
        <v>5000</v>
      </c>
      <c r="H3942" s="2" t="str">
        <f>_xlfn.XLOOKUP(tbl_orders_raw[[#This Row],[customer_id]],tbl_customers[customer_id],tbl_customers[customer_id],"Not Found")</f>
        <v>CUST00460</v>
      </c>
      <c r="I3942" s="7">
        <f>MONTH(tbl_orders_raw[[#This Row],[order_date]])</f>
        <v>7</v>
      </c>
      <c r="J3942" s="7">
        <f>YEAR(tbl_orders_raw[[#This Row],[order_date]])</f>
        <v>2025</v>
      </c>
    </row>
    <row r="3943" spans="1:10" x14ac:dyDescent="0.3">
      <c r="A3943" s="2" t="s">
        <v>6868</v>
      </c>
      <c r="B3943" s="2" t="s">
        <v>1624</v>
      </c>
      <c r="C3943" s="3">
        <v>45399</v>
      </c>
      <c r="D3943" s="2" t="s">
        <v>2915</v>
      </c>
      <c r="E3943" s="2" t="s">
        <v>2939</v>
      </c>
      <c r="F3943" s="2" t="s">
        <v>2917</v>
      </c>
      <c r="G3943" s="2">
        <f>ROWS(tbl_orders_raw[])</f>
        <v>5000</v>
      </c>
      <c r="H3943" s="2" t="str">
        <f>_xlfn.XLOOKUP(tbl_orders_raw[[#This Row],[customer_id]],tbl_customers[customer_id],tbl_customers[customer_id],"Not Found")</f>
        <v>CUST00798</v>
      </c>
      <c r="I3943" s="7">
        <f>MONTH(tbl_orders_raw[[#This Row],[order_date]])</f>
        <v>4</v>
      </c>
      <c r="J3943" s="7">
        <f>YEAR(tbl_orders_raw[[#This Row],[order_date]])</f>
        <v>2024</v>
      </c>
    </row>
    <row r="3944" spans="1:10" x14ac:dyDescent="0.3">
      <c r="A3944" s="2" t="s">
        <v>6869</v>
      </c>
      <c r="B3944" s="2" t="s">
        <v>494</v>
      </c>
      <c r="C3944" s="3">
        <v>45320</v>
      </c>
      <c r="D3944" s="2" t="s">
        <v>2915</v>
      </c>
      <c r="E3944" s="2" t="s">
        <v>2919</v>
      </c>
      <c r="F3944" s="2" t="s">
        <v>2917</v>
      </c>
      <c r="G3944" s="2">
        <f>ROWS(tbl_orders_raw[])</f>
        <v>5000</v>
      </c>
      <c r="H3944" s="2" t="str">
        <f>_xlfn.XLOOKUP(tbl_orders_raw[[#This Row],[customer_id]],tbl_customers[customer_id],tbl_customers[customer_id],"Not Found")</f>
        <v>CUST00233</v>
      </c>
      <c r="I3944" s="7">
        <f>MONTH(tbl_orders_raw[[#This Row],[order_date]])</f>
        <v>1</v>
      </c>
      <c r="J3944" s="7">
        <f>YEAR(tbl_orders_raw[[#This Row],[order_date]])</f>
        <v>2024</v>
      </c>
    </row>
    <row r="3945" spans="1:10" x14ac:dyDescent="0.3">
      <c r="A3945" s="2" t="s">
        <v>6870</v>
      </c>
      <c r="B3945" s="2" t="s">
        <v>2426</v>
      </c>
      <c r="C3945" s="3">
        <v>45570</v>
      </c>
      <c r="D3945" s="2" t="s">
        <v>2915</v>
      </c>
      <c r="E3945" s="2" t="s">
        <v>2919</v>
      </c>
      <c r="F3945" s="2" t="s">
        <v>2917</v>
      </c>
      <c r="G3945" s="2">
        <f>ROWS(tbl_orders_raw[])</f>
        <v>5000</v>
      </c>
      <c r="H3945" s="2" t="str">
        <f>_xlfn.XLOOKUP(tbl_orders_raw[[#This Row],[customer_id]],tbl_customers[customer_id],tbl_customers[customer_id],"Not Found")</f>
        <v>CUST01199</v>
      </c>
      <c r="I3945" s="7">
        <f>MONTH(tbl_orders_raw[[#This Row],[order_date]])</f>
        <v>10</v>
      </c>
      <c r="J3945" s="7">
        <f>YEAR(tbl_orders_raw[[#This Row],[order_date]])</f>
        <v>2024</v>
      </c>
    </row>
    <row r="3946" spans="1:10" x14ac:dyDescent="0.3">
      <c r="A3946" s="2" t="s">
        <v>6871</v>
      </c>
      <c r="B3946" s="2" t="s">
        <v>1144</v>
      </c>
      <c r="C3946" s="3">
        <v>45529</v>
      </c>
      <c r="D3946" s="2" t="s">
        <v>2928</v>
      </c>
      <c r="E3946" s="2" t="s">
        <v>2916</v>
      </c>
      <c r="F3946" s="2" t="s">
        <v>2941</v>
      </c>
      <c r="G3946" s="2">
        <f>ROWS(tbl_orders_raw[])</f>
        <v>5000</v>
      </c>
      <c r="H3946" s="2" t="str">
        <f>_xlfn.XLOOKUP(tbl_orders_raw[[#This Row],[customer_id]],tbl_customers[customer_id],tbl_customers[customer_id],"Not Found")</f>
        <v>CUST00558</v>
      </c>
      <c r="I3946" s="7">
        <f>MONTH(tbl_orders_raw[[#This Row],[order_date]])</f>
        <v>8</v>
      </c>
      <c r="J3946" s="7">
        <f>YEAR(tbl_orders_raw[[#This Row],[order_date]])</f>
        <v>2024</v>
      </c>
    </row>
    <row r="3947" spans="1:10" x14ac:dyDescent="0.3">
      <c r="A3947" s="2" t="s">
        <v>6872</v>
      </c>
      <c r="B3947" s="2" t="s">
        <v>2004</v>
      </c>
      <c r="C3947" s="3">
        <v>45721</v>
      </c>
      <c r="D3947" s="2" t="s">
        <v>2925</v>
      </c>
      <c r="E3947" s="2" t="s">
        <v>2916</v>
      </c>
      <c r="F3947" s="2" t="s">
        <v>2917</v>
      </c>
      <c r="G3947" s="2">
        <f>ROWS(tbl_orders_raw[])</f>
        <v>5000</v>
      </c>
      <c r="H3947" s="2" t="str">
        <f>_xlfn.XLOOKUP(tbl_orders_raw[[#This Row],[customer_id]],tbl_customers[customer_id],tbl_customers[customer_id],"Not Found")</f>
        <v>CUST00988</v>
      </c>
      <c r="I3947" s="7">
        <f>MONTH(tbl_orders_raw[[#This Row],[order_date]])</f>
        <v>3</v>
      </c>
      <c r="J3947" s="7">
        <f>YEAR(tbl_orders_raw[[#This Row],[order_date]])</f>
        <v>2025</v>
      </c>
    </row>
    <row r="3948" spans="1:10" x14ac:dyDescent="0.3">
      <c r="A3948" s="2" t="s">
        <v>6873</v>
      </c>
      <c r="B3948" s="2" t="s">
        <v>440</v>
      </c>
      <c r="C3948" s="3">
        <v>45838</v>
      </c>
      <c r="D3948" s="2" t="s">
        <v>2915</v>
      </c>
      <c r="E3948" s="2" t="s">
        <v>2934</v>
      </c>
      <c r="F3948" s="2" t="s">
        <v>2917</v>
      </c>
      <c r="G3948" s="2">
        <f>ROWS(tbl_orders_raw[])</f>
        <v>5000</v>
      </c>
      <c r="H3948" s="2" t="str">
        <f>_xlfn.XLOOKUP(tbl_orders_raw[[#This Row],[customer_id]],tbl_customers[customer_id],tbl_customers[customer_id],"Not Found")</f>
        <v>CUST00206</v>
      </c>
      <c r="I3948" s="7">
        <f>MONTH(tbl_orders_raw[[#This Row],[order_date]])</f>
        <v>6</v>
      </c>
      <c r="J3948" s="7">
        <f>YEAR(tbl_orders_raw[[#This Row],[order_date]])</f>
        <v>2025</v>
      </c>
    </row>
    <row r="3949" spans="1:10" x14ac:dyDescent="0.3">
      <c r="A3949" s="2" t="s">
        <v>6874</v>
      </c>
      <c r="B3949" s="2" t="s">
        <v>1116</v>
      </c>
      <c r="C3949" s="3">
        <v>45999</v>
      </c>
      <c r="D3949" s="2" t="s">
        <v>2915</v>
      </c>
      <c r="E3949" s="2" t="s">
        <v>2916</v>
      </c>
      <c r="F3949" s="2" t="s">
        <v>2917</v>
      </c>
      <c r="G3949" s="2">
        <f>ROWS(tbl_orders_raw[])</f>
        <v>5000</v>
      </c>
      <c r="H3949" s="2" t="str">
        <f>_xlfn.XLOOKUP(tbl_orders_raw[[#This Row],[customer_id]],tbl_customers[customer_id],tbl_customers[customer_id],"Not Found")</f>
        <v>CUST00544</v>
      </c>
      <c r="I3949" s="7">
        <f>MONTH(tbl_orders_raw[[#This Row],[order_date]])</f>
        <v>12</v>
      </c>
      <c r="J3949" s="7">
        <f>YEAR(tbl_orders_raw[[#This Row],[order_date]])</f>
        <v>2025</v>
      </c>
    </row>
    <row r="3950" spans="1:10" x14ac:dyDescent="0.3">
      <c r="A3950" s="2" t="s">
        <v>6875</v>
      </c>
      <c r="B3950" s="2" t="s">
        <v>2050</v>
      </c>
      <c r="C3950" s="3">
        <v>45736</v>
      </c>
      <c r="D3950" s="2" t="s">
        <v>2925</v>
      </c>
      <c r="E3950" s="2" t="s">
        <v>2916</v>
      </c>
      <c r="F3950" s="2" t="s">
        <v>2922</v>
      </c>
      <c r="G3950" s="2">
        <f>ROWS(tbl_orders_raw[])</f>
        <v>5000</v>
      </c>
      <c r="H3950" s="2" t="str">
        <f>_xlfn.XLOOKUP(tbl_orders_raw[[#This Row],[customer_id]],tbl_customers[customer_id],tbl_customers[customer_id],"Not Found")</f>
        <v>CUST01011</v>
      </c>
      <c r="I3950" s="7">
        <f>MONTH(tbl_orders_raw[[#This Row],[order_date]])</f>
        <v>3</v>
      </c>
      <c r="J3950" s="7">
        <f>YEAR(tbl_orders_raw[[#This Row],[order_date]])</f>
        <v>2025</v>
      </c>
    </row>
    <row r="3951" spans="1:10" x14ac:dyDescent="0.3">
      <c r="A3951" s="2" t="s">
        <v>6876</v>
      </c>
      <c r="B3951" s="2" t="s">
        <v>2258</v>
      </c>
      <c r="C3951" s="3">
        <v>46222</v>
      </c>
      <c r="D3951" s="2" t="s">
        <v>2915</v>
      </c>
      <c r="E3951" s="2" t="s">
        <v>2939</v>
      </c>
      <c r="F3951" s="2" t="s">
        <v>2922</v>
      </c>
      <c r="G3951" s="2">
        <f>ROWS(tbl_orders_raw[])</f>
        <v>5000</v>
      </c>
      <c r="H3951" s="2" t="str">
        <f>_xlfn.XLOOKUP(tbl_orders_raw[[#This Row],[customer_id]],tbl_customers[customer_id],tbl_customers[customer_id],"Not Found")</f>
        <v>CUST01115</v>
      </c>
      <c r="I3951" s="7">
        <f>MONTH(tbl_orders_raw[[#This Row],[order_date]])</f>
        <v>7</v>
      </c>
      <c r="J3951" s="7">
        <f>YEAR(tbl_orders_raw[[#This Row],[order_date]])</f>
        <v>2026</v>
      </c>
    </row>
    <row r="3952" spans="1:10" x14ac:dyDescent="0.3">
      <c r="A3952" s="2" t="s">
        <v>6877</v>
      </c>
      <c r="B3952" s="2" t="s">
        <v>370</v>
      </c>
      <c r="C3952" s="3">
        <v>45884</v>
      </c>
      <c r="D3952" s="2" t="s">
        <v>2925</v>
      </c>
      <c r="E3952" s="2" t="s">
        <v>2916</v>
      </c>
      <c r="F3952" s="2" t="s">
        <v>2917</v>
      </c>
      <c r="G3952" s="2">
        <f>ROWS(tbl_orders_raw[])</f>
        <v>5000</v>
      </c>
      <c r="H3952" s="2" t="str">
        <f>_xlfn.XLOOKUP(tbl_orders_raw[[#This Row],[customer_id]],tbl_customers[customer_id],tbl_customers[customer_id],"Not Found")</f>
        <v>CUST00171</v>
      </c>
      <c r="I3952" s="7">
        <f>MONTH(tbl_orders_raw[[#This Row],[order_date]])</f>
        <v>8</v>
      </c>
      <c r="J3952" s="7">
        <f>YEAR(tbl_orders_raw[[#This Row],[order_date]])</f>
        <v>2025</v>
      </c>
    </row>
    <row r="3953" spans="1:10" x14ac:dyDescent="0.3">
      <c r="A3953" s="2" t="s">
        <v>6878</v>
      </c>
      <c r="B3953" s="2" t="s">
        <v>690</v>
      </c>
      <c r="C3953" s="3">
        <v>46212</v>
      </c>
      <c r="D3953" s="2" t="s">
        <v>2925</v>
      </c>
      <c r="E3953" s="2" t="s">
        <v>2916</v>
      </c>
      <c r="F3953" s="2" t="s">
        <v>2917</v>
      </c>
      <c r="G3953" s="2">
        <f>ROWS(tbl_orders_raw[])</f>
        <v>5000</v>
      </c>
      <c r="H3953" s="2" t="str">
        <f>_xlfn.XLOOKUP(tbl_orders_raw[[#This Row],[customer_id]],tbl_customers[customer_id],tbl_customers[customer_id],"Not Found")</f>
        <v>CUST00331</v>
      </c>
      <c r="I3953" s="7">
        <f>MONTH(tbl_orders_raw[[#This Row],[order_date]])</f>
        <v>7</v>
      </c>
      <c r="J3953" s="7">
        <f>YEAR(tbl_orders_raw[[#This Row],[order_date]])</f>
        <v>2026</v>
      </c>
    </row>
    <row r="3954" spans="1:10" x14ac:dyDescent="0.3">
      <c r="A3954" s="2" t="s">
        <v>6879</v>
      </c>
      <c r="B3954" s="2" t="s">
        <v>1738</v>
      </c>
      <c r="C3954" s="3">
        <v>46142</v>
      </c>
      <c r="D3954" s="2" t="s">
        <v>2925</v>
      </c>
      <c r="E3954" s="2" t="s">
        <v>2936</v>
      </c>
      <c r="F3954" s="2" t="s">
        <v>2917</v>
      </c>
      <c r="G3954" s="2">
        <f>ROWS(tbl_orders_raw[])</f>
        <v>5000</v>
      </c>
      <c r="H3954" s="2" t="str">
        <f>_xlfn.XLOOKUP(tbl_orders_raw[[#This Row],[customer_id]],tbl_customers[customer_id],tbl_customers[customer_id],"Not Found")</f>
        <v>CUST00855</v>
      </c>
      <c r="I3954" s="7">
        <f>MONTH(tbl_orders_raw[[#This Row],[order_date]])</f>
        <v>4</v>
      </c>
      <c r="J3954" s="7">
        <f>YEAR(tbl_orders_raw[[#This Row],[order_date]])</f>
        <v>2026</v>
      </c>
    </row>
    <row r="3955" spans="1:10" x14ac:dyDescent="0.3">
      <c r="A3955" s="2" t="s">
        <v>6880</v>
      </c>
      <c r="B3955" s="2" t="s">
        <v>164</v>
      </c>
      <c r="C3955" s="3">
        <v>45849</v>
      </c>
      <c r="D3955" s="2" t="s">
        <v>2925</v>
      </c>
      <c r="E3955" s="2" t="s">
        <v>2916</v>
      </c>
      <c r="F3955" s="2" t="s">
        <v>2917</v>
      </c>
      <c r="G3955" s="2">
        <f>ROWS(tbl_orders_raw[])</f>
        <v>5000</v>
      </c>
      <c r="H3955" s="2" t="str">
        <f>_xlfn.XLOOKUP(tbl_orders_raw[[#This Row],[customer_id]],tbl_customers[customer_id],tbl_customers[customer_id],"Not Found")</f>
        <v>CUST00068</v>
      </c>
      <c r="I3955" s="7">
        <f>MONTH(tbl_orders_raw[[#This Row],[order_date]])</f>
        <v>7</v>
      </c>
      <c r="J3955" s="7">
        <f>YEAR(tbl_orders_raw[[#This Row],[order_date]])</f>
        <v>2025</v>
      </c>
    </row>
    <row r="3956" spans="1:10" x14ac:dyDescent="0.3">
      <c r="A3956" s="2" t="s">
        <v>6881</v>
      </c>
      <c r="B3956" s="2" t="s">
        <v>1038</v>
      </c>
      <c r="C3956" s="3">
        <v>45332</v>
      </c>
      <c r="D3956" s="2" t="s">
        <v>2915</v>
      </c>
      <c r="E3956" s="2" t="s">
        <v>2916</v>
      </c>
      <c r="F3956" s="2" t="s">
        <v>2917</v>
      </c>
      <c r="G3956" s="2">
        <f>ROWS(tbl_orders_raw[])</f>
        <v>5000</v>
      </c>
      <c r="H3956" s="2" t="str">
        <f>_xlfn.XLOOKUP(tbl_orders_raw[[#This Row],[customer_id]],tbl_customers[customer_id],tbl_customers[customer_id],"Not Found")</f>
        <v>CUST00505</v>
      </c>
      <c r="I3956" s="7">
        <f>MONTH(tbl_orders_raw[[#This Row],[order_date]])</f>
        <v>2</v>
      </c>
      <c r="J3956" s="7">
        <f>YEAR(tbl_orders_raw[[#This Row],[order_date]])</f>
        <v>2024</v>
      </c>
    </row>
    <row r="3957" spans="1:10" x14ac:dyDescent="0.3">
      <c r="A3957" s="2" t="s">
        <v>6882</v>
      </c>
      <c r="B3957" s="2" t="s">
        <v>1086</v>
      </c>
      <c r="C3957" s="3">
        <v>45497</v>
      </c>
      <c r="D3957" s="2" t="s">
        <v>2915</v>
      </c>
      <c r="E3957" s="2" t="s">
        <v>2919</v>
      </c>
      <c r="F3957" s="2" t="s">
        <v>2917</v>
      </c>
      <c r="G3957" s="2">
        <f>ROWS(tbl_orders_raw[])</f>
        <v>5000</v>
      </c>
      <c r="H3957" s="2" t="str">
        <f>_xlfn.XLOOKUP(tbl_orders_raw[[#This Row],[customer_id]],tbl_customers[customer_id],tbl_customers[customer_id],"Not Found")</f>
        <v>CUST00529</v>
      </c>
      <c r="I3957" s="7">
        <f>MONTH(tbl_orders_raw[[#This Row],[order_date]])</f>
        <v>7</v>
      </c>
      <c r="J3957" s="7">
        <f>YEAR(tbl_orders_raw[[#This Row],[order_date]])</f>
        <v>2024</v>
      </c>
    </row>
    <row r="3958" spans="1:10" x14ac:dyDescent="0.3">
      <c r="A3958" s="2" t="s">
        <v>6883</v>
      </c>
      <c r="B3958" s="2" t="s">
        <v>1098</v>
      </c>
      <c r="C3958" s="3">
        <v>45858</v>
      </c>
      <c r="D3958" s="2" t="s">
        <v>2925</v>
      </c>
      <c r="E3958" s="2" t="s">
        <v>2936</v>
      </c>
      <c r="F3958" s="2" t="s">
        <v>2917</v>
      </c>
      <c r="G3958" s="2">
        <f>ROWS(tbl_orders_raw[])</f>
        <v>5000</v>
      </c>
      <c r="H3958" s="2" t="str">
        <f>_xlfn.XLOOKUP(tbl_orders_raw[[#This Row],[customer_id]],tbl_customers[customer_id],tbl_customers[customer_id],"Not Found")</f>
        <v>CUST00535</v>
      </c>
      <c r="I3958" s="7">
        <f>MONTH(tbl_orders_raw[[#This Row],[order_date]])</f>
        <v>7</v>
      </c>
      <c r="J3958" s="7">
        <f>YEAR(tbl_orders_raw[[#This Row],[order_date]])</f>
        <v>2025</v>
      </c>
    </row>
    <row r="3959" spans="1:10" x14ac:dyDescent="0.3">
      <c r="A3959" s="2" t="s">
        <v>6884</v>
      </c>
      <c r="B3959" s="2" t="s">
        <v>334</v>
      </c>
      <c r="C3959" s="3">
        <v>45494</v>
      </c>
      <c r="D3959" s="2" t="s">
        <v>2915</v>
      </c>
      <c r="E3959" s="2" t="s">
        <v>2919</v>
      </c>
      <c r="F3959" s="2" t="s">
        <v>2917</v>
      </c>
      <c r="G3959" s="2">
        <f>ROWS(tbl_orders_raw[])</f>
        <v>5000</v>
      </c>
      <c r="H3959" s="2" t="str">
        <f>_xlfn.XLOOKUP(tbl_orders_raw[[#This Row],[customer_id]],tbl_customers[customer_id],tbl_customers[customer_id],"Not Found")</f>
        <v>CUST00153</v>
      </c>
      <c r="I3959" s="7">
        <f>MONTH(tbl_orders_raw[[#This Row],[order_date]])</f>
        <v>7</v>
      </c>
      <c r="J3959" s="7">
        <f>YEAR(tbl_orders_raw[[#This Row],[order_date]])</f>
        <v>2024</v>
      </c>
    </row>
    <row r="3960" spans="1:10" x14ac:dyDescent="0.3">
      <c r="A3960" s="2" t="s">
        <v>6885</v>
      </c>
      <c r="B3960" s="2" t="s">
        <v>422</v>
      </c>
      <c r="C3960" s="3">
        <v>45979</v>
      </c>
      <c r="D3960" s="2" t="s">
        <v>2915</v>
      </c>
      <c r="E3960" s="2" t="s">
        <v>2936</v>
      </c>
      <c r="F3960" s="2" t="s">
        <v>2917</v>
      </c>
      <c r="G3960" s="2">
        <f>ROWS(tbl_orders_raw[])</f>
        <v>5000</v>
      </c>
      <c r="H3960" s="2" t="str">
        <f>_xlfn.XLOOKUP(tbl_orders_raw[[#This Row],[customer_id]],tbl_customers[customer_id],tbl_customers[customer_id],"Not Found")</f>
        <v>CUST00197</v>
      </c>
      <c r="I3960" s="7">
        <f>MONTH(tbl_orders_raw[[#This Row],[order_date]])</f>
        <v>11</v>
      </c>
      <c r="J3960" s="7">
        <f>YEAR(tbl_orders_raw[[#This Row],[order_date]])</f>
        <v>2025</v>
      </c>
    </row>
    <row r="3961" spans="1:10" x14ac:dyDescent="0.3">
      <c r="A3961" s="2" t="s">
        <v>6886</v>
      </c>
      <c r="B3961" s="2" t="s">
        <v>2256</v>
      </c>
      <c r="C3961" s="3">
        <v>45502</v>
      </c>
      <c r="D3961" s="2" t="s">
        <v>2915</v>
      </c>
      <c r="E3961" s="2" t="s">
        <v>2916</v>
      </c>
      <c r="F3961" s="2" t="s">
        <v>2917</v>
      </c>
      <c r="G3961" s="2">
        <f>ROWS(tbl_orders_raw[])</f>
        <v>5000</v>
      </c>
      <c r="H3961" s="2" t="str">
        <f>_xlfn.XLOOKUP(tbl_orders_raw[[#This Row],[customer_id]],tbl_customers[customer_id],tbl_customers[customer_id],"Not Found")</f>
        <v>CUST01114</v>
      </c>
      <c r="I3961" s="7">
        <f>MONTH(tbl_orders_raw[[#This Row],[order_date]])</f>
        <v>7</v>
      </c>
      <c r="J3961" s="7">
        <f>YEAR(tbl_orders_raw[[#This Row],[order_date]])</f>
        <v>2024</v>
      </c>
    </row>
    <row r="3962" spans="1:10" x14ac:dyDescent="0.3">
      <c r="A3962" s="2" t="s">
        <v>6887</v>
      </c>
      <c r="B3962" s="2" t="s">
        <v>382</v>
      </c>
      <c r="C3962" s="3">
        <v>45393</v>
      </c>
      <c r="D3962" s="2" t="s">
        <v>2925</v>
      </c>
      <c r="E3962" s="2" t="s">
        <v>2916</v>
      </c>
      <c r="F3962" s="2" t="s">
        <v>2941</v>
      </c>
      <c r="G3962" s="2">
        <f>ROWS(tbl_orders_raw[])</f>
        <v>5000</v>
      </c>
      <c r="H3962" s="2" t="str">
        <f>_xlfn.XLOOKUP(tbl_orders_raw[[#This Row],[customer_id]],tbl_customers[customer_id],tbl_customers[customer_id],"Not Found")</f>
        <v>CUST00177</v>
      </c>
      <c r="I3962" s="7">
        <f>MONTH(tbl_orders_raw[[#This Row],[order_date]])</f>
        <v>4</v>
      </c>
      <c r="J3962" s="7">
        <f>YEAR(tbl_orders_raw[[#This Row],[order_date]])</f>
        <v>2024</v>
      </c>
    </row>
    <row r="3963" spans="1:10" x14ac:dyDescent="0.3">
      <c r="A3963" s="2" t="s">
        <v>6888</v>
      </c>
      <c r="B3963" s="2" t="s">
        <v>430</v>
      </c>
      <c r="C3963" s="3">
        <v>46093</v>
      </c>
      <c r="D3963" s="2" t="s">
        <v>2925</v>
      </c>
      <c r="E3963" s="2" t="s">
        <v>2939</v>
      </c>
      <c r="F3963" s="2" t="s">
        <v>2917</v>
      </c>
      <c r="G3963" s="2">
        <f>ROWS(tbl_orders_raw[])</f>
        <v>5000</v>
      </c>
      <c r="H3963" s="2" t="str">
        <f>_xlfn.XLOOKUP(tbl_orders_raw[[#This Row],[customer_id]],tbl_customers[customer_id],tbl_customers[customer_id],"Not Found")</f>
        <v>CUST00201</v>
      </c>
      <c r="I3963" s="7">
        <f>MONTH(tbl_orders_raw[[#This Row],[order_date]])</f>
        <v>3</v>
      </c>
      <c r="J3963" s="7">
        <f>YEAR(tbl_orders_raw[[#This Row],[order_date]])</f>
        <v>2026</v>
      </c>
    </row>
    <row r="3964" spans="1:10" x14ac:dyDescent="0.3">
      <c r="A3964" s="2" t="s">
        <v>6889</v>
      </c>
      <c r="B3964" s="2" t="s">
        <v>584</v>
      </c>
      <c r="C3964" s="3">
        <v>45308</v>
      </c>
      <c r="D3964" s="2" t="s">
        <v>2915</v>
      </c>
      <c r="E3964" s="2" t="s">
        <v>2939</v>
      </c>
      <c r="F3964" s="2" t="s">
        <v>2941</v>
      </c>
      <c r="G3964" s="2">
        <f>ROWS(tbl_orders_raw[])</f>
        <v>5000</v>
      </c>
      <c r="H3964" s="2" t="str">
        <f>_xlfn.XLOOKUP(tbl_orders_raw[[#This Row],[customer_id]],tbl_customers[customer_id],tbl_customers[customer_id],"Not Found")</f>
        <v>CUST00278</v>
      </c>
      <c r="I3964" s="7">
        <f>MONTH(tbl_orders_raw[[#This Row],[order_date]])</f>
        <v>1</v>
      </c>
      <c r="J3964" s="7">
        <f>YEAR(tbl_orders_raw[[#This Row],[order_date]])</f>
        <v>2024</v>
      </c>
    </row>
    <row r="3965" spans="1:10" x14ac:dyDescent="0.3">
      <c r="A3965" s="2" t="s">
        <v>6890</v>
      </c>
      <c r="B3965" s="2" t="s">
        <v>2162</v>
      </c>
      <c r="C3965" s="3">
        <v>45457</v>
      </c>
      <c r="D3965" s="2" t="s">
        <v>2925</v>
      </c>
      <c r="E3965" s="2" t="s">
        <v>2921</v>
      </c>
      <c r="F3965" s="2" t="s">
        <v>2917</v>
      </c>
      <c r="G3965" s="2">
        <f>ROWS(tbl_orders_raw[])</f>
        <v>5000</v>
      </c>
      <c r="H3965" s="2" t="str">
        <f>_xlfn.XLOOKUP(tbl_orders_raw[[#This Row],[customer_id]],tbl_customers[customer_id],tbl_customers[customer_id],"Not Found")</f>
        <v>CUST01067</v>
      </c>
      <c r="I3965" s="7">
        <f>MONTH(tbl_orders_raw[[#This Row],[order_date]])</f>
        <v>6</v>
      </c>
      <c r="J3965" s="7">
        <f>YEAR(tbl_orders_raw[[#This Row],[order_date]])</f>
        <v>2024</v>
      </c>
    </row>
    <row r="3966" spans="1:10" x14ac:dyDescent="0.3">
      <c r="A3966" s="2" t="s">
        <v>6891</v>
      </c>
      <c r="B3966" s="2" t="s">
        <v>572</v>
      </c>
      <c r="C3966" s="3">
        <v>45414</v>
      </c>
      <c r="D3966" s="2" t="s">
        <v>2925</v>
      </c>
      <c r="E3966" s="2" t="s">
        <v>2939</v>
      </c>
      <c r="F3966" s="2" t="s">
        <v>2917</v>
      </c>
      <c r="G3966" s="2">
        <f>ROWS(tbl_orders_raw[])</f>
        <v>5000</v>
      </c>
      <c r="H3966" s="2" t="str">
        <f>_xlfn.XLOOKUP(tbl_orders_raw[[#This Row],[customer_id]],tbl_customers[customer_id],tbl_customers[customer_id],"Not Found")</f>
        <v>CUST00272</v>
      </c>
      <c r="I3966" s="7">
        <f>MONTH(tbl_orders_raw[[#This Row],[order_date]])</f>
        <v>5</v>
      </c>
      <c r="J3966" s="7">
        <f>YEAR(tbl_orders_raw[[#This Row],[order_date]])</f>
        <v>2024</v>
      </c>
    </row>
    <row r="3967" spans="1:10" x14ac:dyDescent="0.3">
      <c r="A3967" s="2" t="s">
        <v>6892</v>
      </c>
      <c r="B3967" s="2" t="s">
        <v>588</v>
      </c>
      <c r="C3967" s="3">
        <v>45616</v>
      </c>
      <c r="D3967" s="2" t="s">
        <v>2928</v>
      </c>
      <c r="E3967" s="2" t="s">
        <v>2936</v>
      </c>
      <c r="F3967" s="2" t="s">
        <v>2917</v>
      </c>
      <c r="G3967" s="2">
        <f>ROWS(tbl_orders_raw[])</f>
        <v>5000</v>
      </c>
      <c r="H3967" s="2" t="str">
        <f>_xlfn.XLOOKUP(tbl_orders_raw[[#This Row],[customer_id]],tbl_customers[customer_id],tbl_customers[customer_id],"Not Found")</f>
        <v>CUST00280</v>
      </c>
      <c r="I3967" s="7">
        <f>MONTH(tbl_orders_raw[[#This Row],[order_date]])</f>
        <v>11</v>
      </c>
      <c r="J3967" s="7">
        <f>YEAR(tbl_orders_raw[[#This Row],[order_date]])</f>
        <v>2024</v>
      </c>
    </row>
    <row r="3968" spans="1:10" x14ac:dyDescent="0.3">
      <c r="A3968" s="2" t="s">
        <v>6893</v>
      </c>
      <c r="B3968" s="2" t="s">
        <v>902</v>
      </c>
      <c r="C3968" s="3">
        <v>46243</v>
      </c>
      <c r="D3968" s="2" t="s">
        <v>2928</v>
      </c>
      <c r="E3968" s="2" t="s">
        <v>2939</v>
      </c>
      <c r="F3968" s="2" t="s">
        <v>2917</v>
      </c>
      <c r="G3968" s="2">
        <f>ROWS(tbl_orders_raw[])</f>
        <v>5000</v>
      </c>
      <c r="H3968" s="2" t="str">
        <f>_xlfn.XLOOKUP(tbl_orders_raw[[#This Row],[customer_id]],tbl_customers[customer_id],tbl_customers[customer_id],"Not Found")</f>
        <v>CUST00437</v>
      </c>
      <c r="I3968" s="7">
        <f>MONTH(tbl_orders_raw[[#This Row],[order_date]])</f>
        <v>8</v>
      </c>
      <c r="J3968" s="7">
        <f>YEAR(tbl_orders_raw[[#This Row],[order_date]])</f>
        <v>2026</v>
      </c>
    </row>
    <row r="3969" spans="1:10" x14ac:dyDescent="0.3">
      <c r="A3969" s="2" t="s">
        <v>6894</v>
      </c>
      <c r="B3969" s="2" t="s">
        <v>1588</v>
      </c>
      <c r="C3969" s="3">
        <v>45794</v>
      </c>
      <c r="D3969" s="2" t="s">
        <v>2915</v>
      </c>
      <c r="E3969" s="2" t="s">
        <v>2939</v>
      </c>
      <c r="F3969" s="2" t="s">
        <v>2917</v>
      </c>
      <c r="G3969" s="2">
        <f>ROWS(tbl_orders_raw[])</f>
        <v>5000</v>
      </c>
      <c r="H3969" s="2" t="str">
        <f>_xlfn.XLOOKUP(tbl_orders_raw[[#This Row],[customer_id]],tbl_customers[customer_id],tbl_customers[customer_id],"Not Found")</f>
        <v>CUST00780</v>
      </c>
      <c r="I3969" s="7">
        <f>MONTH(tbl_orders_raw[[#This Row],[order_date]])</f>
        <v>5</v>
      </c>
      <c r="J3969" s="7">
        <f>YEAR(tbl_orders_raw[[#This Row],[order_date]])</f>
        <v>2025</v>
      </c>
    </row>
    <row r="3970" spans="1:10" x14ac:dyDescent="0.3">
      <c r="A3970" s="2" t="s">
        <v>6895</v>
      </c>
      <c r="B3970" s="2" t="s">
        <v>2298</v>
      </c>
      <c r="C3970" s="3">
        <v>45536</v>
      </c>
      <c r="D3970" s="2" t="s">
        <v>2925</v>
      </c>
      <c r="E3970" s="2" t="s">
        <v>2916</v>
      </c>
      <c r="F3970" s="2" t="s">
        <v>2941</v>
      </c>
      <c r="G3970" s="2">
        <f>ROWS(tbl_orders_raw[])</f>
        <v>5000</v>
      </c>
      <c r="H3970" s="2" t="str">
        <f>_xlfn.XLOOKUP(tbl_orders_raw[[#This Row],[customer_id]],tbl_customers[customer_id],tbl_customers[customer_id],"Not Found")</f>
        <v>CUST01135</v>
      </c>
      <c r="I3970" s="7">
        <f>MONTH(tbl_orders_raw[[#This Row],[order_date]])</f>
        <v>9</v>
      </c>
      <c r="J3970" s="7">
        <f>YEAR(tbl_orders_raw[[#This Row],[order_date]])</f>
        <v>2024</v>
      </c>
    </row>
    <row r="3971" spans="1:10" x14ac:dyDescent="0.3">
      <c r="A3971" s="2" t="s">
        <v>6896</v>
      </c>
      <c r="B3971" s="2" t="s">
        <v>1264</v>
      </c>
      <c r="C3971" s="3">
        <v>45803</v>
      </c>
      <c r="D3971" s="2" t="s">
        <v>2925</v>
      </c>
      <c r="E3971" s="2" t="s">
        <v>2916</v>
      </c>
      <c r="F3971" s="2" t="s">
        <v>2922</v>
      </c>
      <c r="G3971" s="2">
        <f>ROWS(tbl_orders_raw[])</f>
        <v>5000</v>
      </c>
      <c r="H3971" s="2" t="str">
        <f>_xlfn.XLOOKUP(tbl_orders_raw[[#This Row],[customer_id]],tbl_customers[customer_id],tbl_customers[customer_id],"Not Found")</f>
        <v>CUST00618</v>
      </c>
      <c r="I3971" s="7">
        <f>MONTH(tbl_orders_raw[[#This Row],[order_date]])</f>
        <v>5</v>
      </c>
      <c r="J3971" s="7">
        <f>YEAR(tbl_orders_raw[[#This Row],[order_date]])</f>
        <v>2025</v>
      </c>
    </row>
    <row r="3972" spans="1:10" x14ac:dyDescent="0.3">
      <c r="A3972" s="2" t="s">
        <v>6897</v>
      </c>
      <c r="B3972" s="2" t="s">
        <v>2394</v>
      </c>
      <c r="C3972" s="3">
        <v>45417</v>
      </c>
      <c r="D3972" s="2" t="s">
        <v>2928</v>
      </c>
      <c r="E3972" s="2" t="s">
        <v>2916</v>
      </c>
      <c r="F3972" s="2" t="s">
        <v>2917</v>
      </c>
      <c r="G3972" s="2">
        <f>ROWS(tbl_orders_raw[])</f>
        <v>5000</v>
      </c>
      <c r="H3972" s="2" t="str">
        <f>_xlfn.XLOOKUP(tbl_orders_raw[[#This Row],[customer_id]],tbl_customers[customer_id],tbl_customers[customer_id],"Not Found")</f>
        <v>CUST01183</v>
      </c>
      <c r="I3972" s="7">
        <f>MONTH(tbl_orders_raw[[#This Row],[order_date]])</f>
        <v>5</v>
      </c>
      <c r="J3972" s="7">
        <f>YEAR(tbl_orders_raw[[#This Row],[order_date]])</f>
        <v>2024</v>
      </c>
    </row>
    <row r="3973" spans="1:10" x14ac:dyDescent="0.3">
      <c r="A3973" s="2" t="s">
        <v>6898</v>
      </c>
      <c r="B3973" s="2" t="s">
        <v>1456</v>
      </c>
      <c r="C3973" s="3">
        <v>45413</v>
      </c>
      <c r="D3973" s="2" t="s">
        <v>2915</v>
      </c>
      <c r="E3973" s="2" t="s">
        <v>2916</v>
      </c>
      <c r="F3973" s="2" t="s">
        <v>2917</v>
      </c>
      <c r="G3973" s="2">
        <f>ROWS(tbl_orders_raw[])</f>
        <v>5000</v>
      </c>
      <c r="H3973" s="2" t="str">
        <f>_xlfn.XLOOKUP(tbl_orders_raw[[#This Row],[customer_id]],tbl_customers[customer_id],tbl_customers[customer_id],"Not Found")</f>
        <v>CUST00714</v>
      </c>
      <c r="I3973" s="7">
        <f>MONTH(tbl_orders_raw[[#This Row],[order_date]])</f>
        <v>5</v>
      </c>
      <c r="J3973" s="7">
        <f>YEAR(tbl_orders_raw[[#This Row],[order_date]])</f>
        <v>2024</v>
      </c>
    </row>
    <row r="3974" spans="1:10" x14ac:dyDescent="0.3">
      <c r="A3974" s="2" t="s">
        <v>6899</v>
      </c>
      <c r="B3974" s="2" t="s">
        <v>1404</v>
      </c>
      <c r="C3974" s="3">
        <v>45376</v>
      </c>
      <c r="D3974" s="2" t="s">
        <v>2915</v>
      </c>
      <c r="E3974" s="2" t="s">
        <v>2916</v>
      </c>
      <c r="F3974" s="2" t="s">
        <v>2917</v>
      </c>
      <c r="G3974" s="2">
        <f>ROWS(tbl_orders_raw[])</f>
        <v>5000</v>
      </c>
      <c r="H3974" s="2" t="str">
        <f>_xlfn.XLOOKUP(tbl_orders_raw[[#This Row],[customer_id]],tbl_customers[customer_id],tbl_customers[customer_id],"Not Found")</f>
        <v>CUST00688</v>
      </c>
      <c r="I3974" s="7">
        <f>MONTH(tbl_orders_raw[[#This Row],[order_date]])</f>
        <v>3</v>
      </c>
      <c r="J3974" s="7">
        <f>YEAR(tbl_orders_raw[[#This Row],[order_date]])</f>
        <v>2024</v>
      </c>
    </row>
    <row r="3975" spans="1:10" x14ac:dyDescent="0.3">
      <c r="A3975" s="2" t="s">
        <v>6900</v>
      </c>
      <c r="B3975" s="2" t="s">
        <v>788</v>
      </c>
      <c r="C3975" s="3">
        <v>45735</v>
      </c>
      <c r="D3975" s="2" t="s">
        <v>2915</v>
      </c>
      <c r="E3975" s="2" t="s">
        <v>2939</v>
      </c>
      <c r="F3975" s="2" t="s">
        <v>2917</v>
      </c>
      <c r="G3975" s="2">
        <f>ROWS(tbl_orders_raw[])</f>
        <v>5000</v>
      </c>
      <c r="H3975" s="2" t="str">
        <f>_xlfn.XLOOKUP(tbl_orders_raw[[#This Row],[customer_id]],tbl_customers[customer_id],tbl_customers[customer_id],"Not Found")</f>
        <v>CUST00380</v>
      </c>
      <c r="I3975" s="7">
        <f>MONTH(tbl_orders_raw[[#This Row],[order_date]])</f>
        <v>3</v>
      </c>
      <c r="J3975" s="7">
        <f>YEAR(tbl_orders_raw[[#This Row],[order_date]])</f>
        <v>2025</v>
      </c>
    </row>
    <row r="3976" spans="1:10" x14ac:dyDescent="0.3">
      <c r="A3976" s="2" t="s">
        <v>6901</v>
      </c>
      <c r="B3976" s="2" t="s">
        <v>1410</v>
      </c>
      <c r="C3976" s="3">
        <v>45644</v>
      </c>
      <c r="D3976" s="2" t="s">
        <v>2915</v>
      </c>
      <c r="E3976" s="2" t="s">
        <v>2939</v>
      </c>
      <c r="F3976" s="2" t="s">
        <v>2917</v>
      </c>
      <c r="G3976" s="2">
        <f>ROWS(tbl_orders_raw[])</f>
        <v>5000</v>
      </c>
      <c r="H3976" s="2" t="str">
        <f>_xlfn.XLOOKUP(tbl_orders_raw[[#This Row],[customer_id]],tbl_customers[customer_id],tbl_customers[customer_id],"Not Found")</f>
        <v>CUST00691</v>
      </c>
      <c r="I3976" s="7">
        <f>MONTH(tbl_orders_raw[[#This Row],[order_date]])</f>
        <v>12</v>
      </c>
      <c r="J3976" s="7">
        <f>YEAR(tbl_orders_raw[[#This Row],[order_date]])</f>
        <v>2024</v>
      </c>
    </row>
    <row r="3977" spans="1:10" x14ac:dyDescent="0.3">
      <c r="A3977" s="2" t="s">
        <v>6902</v>
      </c>
      <c r="B3977" s="2" t="s">
        <v>1306</v>
      </c>
      <c r="C3977" s="3">
        <v>45800</v>
      </c>
      <c r="D3977" s="2" t="s">
        <v>2925</v>
      </c>
      <c r="E3977" s="2" t="s">
        <v>2916</v>
      </c>
      <c r="F3977" s="2" t="s">
        <v>2917</v>
      </c>
      <c r="G3977" s="2">
        <f>ROWS(tbl_orders_raw[])</f>
        <v>5000</v>
      </c>
      <c r="H3977" s="2" t="str">
        <f>_xlfn.XLOOKUP(tbl_orders_raw[[#This Row],[customer_id]],tbl_customers[customer_id],tbl_customers[customer_id],"Not Found")</f>
        <v>CUST00639</v>
      </c>
      <c r="I3977" s="7">
        <f>MONTH(tbl_orders_raw[[#This Row],[order_date]])</f>
        <v>5</v>
      </c>
      <c r="J3977" s="7">
        <f>YEAR(tbl_orders_raw[[#This Row],[order_date]])</f>
        <v>2025</v>
      </c>
    </row>
    <row r="3978" spans="1:10" x14ac:dyDescent="0.3">
      <c r="A3978" s="2" t="s">
        <v>6903</v>
      </c>
      <c r="B3978" s="2" t="s">
        <v>2022</v>
      </c>
      <c r="C3978" s="3">
        <v>45581</v>
      </c>
      <c r="D3978" s="2" t="s">
        <v>2925</v>
      </c>
      <c r="E3978" s="2" t="s">
        <v>2916</v>
      </c>
      <c r="F3978" s="2" t="s">
        <v>2917</v>
      </c>
      <c r="G3978" s="2">
        <f>ROWS(tbl_orders_raw[])</f>
        <v>5000</v>
      </c>
      <c r="H3978" s="2" t="str">
        <f>_xlfn.XLOOKUP(tbl_orders_raw[[#This Row],[customer_id]],tbl_customers[customer_id],tbl_customers[customer_id],"Not Found")</f>
        <v>CUST00997</v>
      </c>
      <c r="I3978" s="7">
        <f>MONTH(tbl_orders_raw[[#This Row],[order_date]])</f>
        <v>10</v>
      </c>
      <c r="J3978" s="7">
        <f>YEAR(tbl_orders_raw[[#This Row],[order_date]])</f>
        <v>2024</v>
      </c>
    </row>
    <row r="3979" spans="1:10" x14ac:dyDescent="0.3">
      <c r="A3979" s="2" t="s">
        <v>6904</v>
      </c>
      <c r="B3979" s="2" t="s">
        <v>2252</v>
      </c>
      <c r="C3979" s="3">
        <v>45889</v>
      </c>
      <c r="D3979" s="2" t="s">
        <v>2925</v>
      </c>
      <c r="E3979" s="2" t="s">
        <v>2921</v>
      </c>
      <c r="F3979" s="2" t="s">
        <v>2917</v>
      </c>
      <c r="G3979" s="2">
        <f>ROWS(tbl_orders_raw[])</f>
        <v>5000</v>
      </c>
      <c r="H3979" s="2" t="str">
        <f>_xlfn.XLOOKUP(tbl_orders_raw[[#This Row],[customer_id]],tbl_customers[customer_id],tbl_customers[customer_id],"Not Found")</f>
        <v>CUST01112</v>
      </c>
      <c r="I3979" s="7">
        <f>MONTH(tbl_orders_raw[[#This Row],[order_date]])</f>
        <v>8</v>
      </c>
      <c r="J3979" s="7">
        <f>YEAR(tbl_orders_raw[[#This Row],[order_date]])</f>
        <v>2025</v>
      </c>
    </row>
    <row r="3980" spans="1:10" x14ac:dyDescent="0.3">
      <c r="A3980" s="2" t="s">
        <v>6905</v>
      </c>
      <c r="B3980" s="2" t="s">
        <v>1500</v>
      </c>
      <c r="C3980" s="3">
        <v>46228</v>
      </c>
      <c r="D3980" s="2" t="s">
        <v>2915</v>
      </c>
      <c r="E3980" s="2" t="s">
        <v>2921</v>
      </c>
      <c r="F3980" s="2" t="s">
        <v>2917</v>
      </c>
      <c r="G3980" s="2">
        <f>ROWS(tbl_orders_raw[])</f>
        <v>5000</v>
      </c>
      <c r="H3980" s="2" t="str">
        <f>_xlfn.XLOOKUP(tbl_orders_raw[[#This Row],[customer_id]],tbl_customers[customer_id],tbl_customers[customer_id],"Not Found")</f>
        <v>CUST00736</v>
      </c>
      <c r="I3980" s="7">
        <f>MONTH(tbl_orders_raw[[#This Row],[order_date]])</f>
        <v>7</v>
      </c>
      <c r="J3980" s="7">
        <f>YEAR(tbl_orders_raw[[#This Row],[order_date]])</f>
        <v>2026</v>
      </c>
    </row>
    <row r="3981" spans="1:10" x14ac:dyDescent="0.3">
      <c r="A3981" s="2" t="s">
        <v>6906</v>
      </c>
      <c r="B3981" s="2" t="s">
        <v>934</v>
      </c>
      <c r="C3981" s="3">
        <v>46264</v>
      </c>
      <c r="D3981" s="2" t="s">
        <v>2928</v>
      </c>
      <c r="E3981" s="2" t="s">
        <v>2916</v>
      </c>
      <c r="F3981" s="2" t="s">
        <v>2917</v>
      </c>
      <c r="G3981" s="2">
        <f>ROWS(tbl_orders_raw[])</f>
        <v>5000</v>
      </c>
      <c r="H3981" s="2" t="str">
        <f>_xlfn.XLOOKUP(tbl_orders_raw[[#This Row],[customer_id]],tbl_customers[customer_id],tbl_customers[customer_id],"Not Found")</f>
        <v>CUST00453</v>
      </c>
      <c r="I3981" s="7">
        <f>MONTH(tbl_orders_raw[[#This Row],[order_date]])</f>
        <v>8</v>
      </c>
      <c r="J3981" s="7">
        <f>YEAR(tbl_orders_raw[[#This Row],[order_date]])</f>
        <v>2026</v>
      </c>
    </row>
    <row r="3982" spans="1:10" x14ac:dyDescent="0.3">
      <c r="A3982" s="2" t="s">
        <v>6907</v>
      </c>
      <c r="B3982" s="2" t="s">
        <v>1424</v>
      </c>
      <c r="C3982" s="3">
        <v>45935</v>
      </c>
      <c r="D3982" s="2" t="s">
        <v>2915</v>
      </c>
      <c r="E3982" s="2" t="s">
        <v>2939</v>
      </c>
      <c r="F3982" s="2" t="s">
        <v>2917</v>
      </c>
      <c r="G3982" s="2">
        <f>ROWS(tbl_orders_raw[])</f>
        <v>5000</v>
      </c>
      <c r="H3982" s="2" t="str">
        <f>_xlfn.XLOOKUP(tbl_orders_raw[[#This Row],[customer_id]],tbl_customers[customer_id],tbl_customers[customer_id],"Not Found")</f>
        <v>CUST00698</v>
      </c>
      <c r="I3982" s="7">
        <f>MONTH(tbl_orders_raw[[#This Row],[order_date]])</f>
        <v>10</v>
      </c>
      <c r="J3982" s="7">
        <f>YEAR(tbl_orders_raw[[#This Row],[order_date]])</f>
        <v>2025</v>
      </c>
    </row>
    <row r="3983" spans="1:10" x14ac:dyDescent="0.3">
      <c r="A3983" s="2" t="s">
        <v>6908</v>
      </c>
      <c r="B3983" s="2" t="s">
        <v>882</v>
      </c>
      <c r="C3983" s="3">
        <v>45703</v>
      </c>
      <c r="D3983" s="2" t="s">
        <v>2915</v>
      </c>
      <c r="E3983" s="2" t="s">
        <v>2919</v>
      </c>
      <c r="F3983" s="2" t="s">
        <v>2917</v>
      </c>
      <c r="G3983" s="2">
        <f>ROWS(tbl_orders_raw[])</f>
        <v>5000</v>
      </c>
      <c r="H3983" s="2" t="str">
        <f>_xlfn.XLOOKUP(tbl_orders_raw[[#This Row],[customer_id]],tbl_customers[customer_id],tbl_customers[customer_id],"Not Found")</f>
        <v>CUST00427</v>
      </c>
      <c r="I3983" s="7">
        <f>MONTH(tbl_orders_raw[[#This Row],[order_date]])</f>
        <v>2</v>
      </c>
      <c r="J3983" s="7">
        <f>YEAR(tbl_orders_raw[[#This Row],[order_date]])</f>
        <v>2025</v>
      </c>
    </row>
    <row r="3984" spans="1:10" x14ac:dyDescent="0.3">
      <c r="A3984" s="2" t="s">
        <v>6909</v>
      </c>
      <c r="B3984" s="2" t="s">
        <v>784</v>
      </c>
      <c r="C3984" s="3">
        <v>45441</v>
      </c>
      <c r="D3984" s="2" t="s">
        <v>2915</v>
      </c>
      <c r="E3984" s="2" t="s">
        <v>2919</v>
      </c>
      <c r="F3984" s="2" t="s">
        <v>2917</v>
      </c>
      <c r="G3984" s="2">
        <f>ROWS(tbl_orders_raw[])</f>
        <v>5000</v>
      </c>
      <c r="H3984" s="2" t="str">
        <f>_xlfn.XLOOKUP(tbl_orders_raw[[#This Row],[customer_id]],tbl_customers[customer_id],tbl_customers[customer_id],"Not Found")</f>
        <v>CUST00378</v>
      </c>
      <c r="I3984" s="7">
        <f>MONTH(tbl_orders_raw[[#This Row],[order_date]])</f>
        <v>5</v>
      </c>
      <c r="J3984" s="7">
        <f>YEAR(tbl_orders_raw[[#This Row],[order_date]])</f>
        <v>2024</v>
      </c>
    </row>
    <row r="3985" spans="1:10" x14ac:dyDescent="0.3">
      <c r="A3985" s="2" t="s">
        <v>6910</v>
      </c>
      <c r="B3985" s="2" t="s">
        <v>1684</v>
      </c>
      <c r="C3985" s="3">
        <v>45691</v>
      </c>
      <c r="D3985" s="2" t="s">
        <v>2915</v>
      </c>
      <c r="E3985" s="2" t="s">
        <v>2921</v>
      </c>
      <c r="F3985" s="2" t="s">
        <v>2917</v>
      </c>
      <c r="G3985" s="2">
        <f>ROWS(tbl_orders_raw[])</f>
        <v>5000</v>
      </c>
      <c r="H3985" s="2" t="str">
        <f>_xlfn.XLOOKUP(tbl_orders_raw[[#This Row],[customer_id]],tbl_customers[customer_id],tbl_customers[customer_id],"Not Found")</f>
        <v>CUST00828</v>
      </c>
      <c r="I3985" s="7">
        <f>MONTH(tbl_orders_raw[[#This Row],[order_date]])</f>
        <v>2</v>
      </c>
      <c r="J3985" s="7">
        <f>YEAR(tbl_orders_raw[[#This Row],[order_date]])</f>
        <v>2025</v>
      </c>
    </row>
    <row r="3986" spans="1:10" x14ac:dyDescent="0.3">
      <c r="A3986" s="2" t="s">
        <v>6911</v>
      </c>
      <c r="B3986" s="2" t="s">
        <v>1090</v>
      </c>
      <c r="C3986" s="3">
        <v>45318</v>
      </c>
      <c r="D3986" s="2" t="s">
        <v>2915</v>
      </c>
      <c r="E3986" s="2" t="s">
        <v>2916</v>
      </c>
      <c r="F3986" s="2" t="s">
        <v>2917</v>
      </c>
      <c r="G3986" s="2">
        <f>ROWS(tbl_orders_raw[])</f>
        <v>5000</v>
      </c>
      <c r="H3986" s="2" t="str">
        <f>_xlfn.XLOOKUP(tbl_orders_raw[[#This Row],[customer_id]],tbl_customers[customer_id],tbl_customers[customer_id],"Not Found")</f>
        <v>CUST00531</v>
      </c>
      <c r="I3986" s="7">
        <f>MONTH(tbl_orders_raw[[#This Row],[order_date]])</f>
        <v>1</v>
      </c>
      <c r="J3986" s="7">
        <f>YEAR(tbl_orders_raw[[#This Row],[order_date]])</f>
        <v>2024</v>
      </c>
    </row>
    <row r="3987" spans="1:10" x14ac:dyDescent="0.3">
      <c r="A3987" s="2" t="s">
        <v>6912</v>
      </c>
      <c r="B3987" s="2" t="s">
        <v>368</v>
      </c>
      <c r="C3987" s="3">
        <v>45335</v>
      </c>
      <c r="D3987" s="2" t="s">
        <v>2915</v>
      </c>
      <c r="E3987" s="2" t="s">
        <v>2936</v>
      </c>
      <c r="F3987" s="2" t="s">
        <v>2941</v>
      </c>
      <c r="G3987" s="2">
        <f>ROWS(tbl_orders_raw[])</f>
        <v>5000</v>
      </c>
      <c r="H3987" s="2" t="str">
        <f>_xlfn.XLOOKUP(tbl_orders_raw[[#This Row],[customer_id]],tbl_customers[customer_id],tbl_customers[customer_id],"Not Found")</f>
        <v>CUST00170</v>
      </c>
      <c r="I3987" s="7">
        <f>MONTH(tbl_orders_raw[[#This Row],[order_date]])</f>
        <v>2</v>
      </c>
      <c r="J3987" s="7">
        <f>YEAR(tbl_orders_raw[[#This Row],[order_date]])</f>
        <v>2024</v>
      </c>
    </row>
    <row r="3988" spans="1:10" x14ac:dyDescent="0.3">
      <c r="A3988" s="2" t="s">
        <v>6913</v>
      </c>
      <c r="B3988" s="2" t="s">
        <v>940</v>
      </c>
      <c r="C3988" s="3">
        <v>45405</v>
      </c>
      <c r="D3988" s="2" t="s">
        <v>2915</v>
      </c>
      <c r="E3988" s="2" t="s">
        <v>2934</v>
      </c>
      <c r="F3988" s="2" t="s">
        <v>2917</v>
      </c>
      <c r="G3988" s="2">
        <f>ROWS(tbl_orders_raw[])</f>
        <v>5000</v>
      </c>
      <c r="H3988" s="2" t="str">
        <f>_xlfn.XLOOKUP(tbl_orders_raw[[#This Row],[customer_id]],tbl_customers[customer_id],tbl_customers[customer_id],"Not Found")</f>
        <v>CUST00456</v>
      </c>
      <c r="I3988" s="7">
        <f>MONTH(tbl_orders_raw[[#This Row],[order_date]])</f>
        <v>4</v>
      </c>
      <c r="J3988" s="7">
        <f>YEAR(tbl_orders_raw[[#This Row],[order_date]])</f>
        <v>2024</v>
      </c>
    </row>
    <row r="3989" spans="1:10" x14ac:dyDescent="0.3">
      <c r="A3989" s="2" t="s">
        <v>6914</v>
      </c>
      <c r="B3989" s="2" t="s">
        <v>766</v>
      </c>
      <c r="C3989" s="3">
        <v>45723</v>
      </c>
      <c r="D3989" s="2" t="s">
        <v>2915</v>
      </c>
      <c r="E3989" s="2" t="s">
        <v>2934</v>
      </c>
      <c r="F3989" s="2" t="s">
        <v>2917</v>
      </c>
      <c r="G3989" s="2">
        <f>ROWS(tbl_orders_raw[])</f>
        <v>5000</v>
      </c>
      <c r="H3989" s="2" t="str">
        <f>_xlfn.XLOOKUP(tbl_orders_raw[[#This Row],[customer_id]],tbl_customers[customer_id],tbl_customers[customer_id],"Not Found")</f>
        <v>CUST00369</v>
      </c>
      <c r="I3989" s="7">
        <f>MONTH(tbl_orders_raw[[#This Row],[order_date]])</f>
        <v>3</v>
      </c>
      <c r="J3989" s="7">
        <f>YEAR(tbl_orders_raw[[#This Row],[order_date]])</f>
        <v>2025</v>
      </c>
    </row>
    <row r="3990" spans="1:10" x14ac:dyDescent="0.3">
      <c r="A3990" s="2" t="s">
        <v>6915</v>
      </c>
      <c r="B3990" s="2" t="s">
        <v>450</v>
      </c>
      <c r="C3990" s="3">
        <v>46088</v>
      </c>
      <c r="D3990" s="2" t="s">
        <v>2925</v>
      </c>
      <c r="E3990" s="2" t="s">
        <v>2916</v>
      </c>
      <c r="F3990" s="2" t="s">
        <v>2917</v>
      </c>
      <c r="G3990" s="2">
        <f>ROWS(tbl_orders_raw[])</f>
        <v>5000</v>
      </c>
      <c r="H3990" s="2" t="str">
        <f>_xlfn.XLOOKUP(tbl_orders_raw[[#This Row],[customer_id]],tbl_customers[customer_id],tbl_customers[customer_id],"Not Found")</f>
        <v>CUST00211</v>
      </c>
      <c r="I3990" s="7">
        <f>MONTH(tbl_orders_raw[[#This Row],[order_date]])</f>
        <v>3</v>
      </c>
      <c r="J3990" s="7">
        <f>YEAR(tbl_orders_raw[[#This Row],[order_date]])</f>
        <v>2026</v>
      </c>
    </row>
    <row r="3991" spans="1:10" x14ac:dyDescent="0.3">
      <c r="A3991" s="2" t="s">
        <v>6916</v>
      </c>
      <c r="B3991" s="2" t="s">
        <v>1716</v>
      </c>
      <c r="C3991" s="3">
        <v>46124</v>
      </c>
      <c r="D3991" s="2" t="s">
        <v>2915</v>
      </c>
      <c r="E3991" s="2" t="s">
        <v>2921</v>
      </c>
      <c r="F3991" s="2" t="s">
        <v>2917</v>
      </c>
      <c r="G3991" s="2">
        <f>ROWS(tbl_orders_raw[])</f>
        <v>5000</v>
      </c>
      <c r="H3991" s="2" t="str">
        <f>_xlfn.XLOOKUP(tbl_orders_raw[[#This Row],[customer_id]],tbl_customers[customer_id],tbl_customers[customer_id],"Not Found")</f>
        <v>CUST00844</v>
      </c>
      <c r="I3991" s="7">
        <f>MONTH(tbl_orders_raw[[#This Row],[order_date]])</f>
        <v>4</v>
      </c>
      <c r="J3991" s="7">
        <f>YEAR(tbl_orders_raw[[#This Row],[order_date]])</f>
        <v>2026</v>
      </c>
    </row>
    <row r="3992" spans="1:10" x14ac:dyDescent="0.3">
      <c r="A3992" s="2" t="s">
        <v>6917</v>
      </c>
      <c r="B3992" s="2" t="s">
        <v>440</v>
      </c>
      <c r="C3992" s="3">
        <v>46115</v>
      </c>
      <c r="D3992" s="2" t="s">
        <v>2915</v>
      </c>
      <c r="E3992" s="2" t="s">
        <v>2921</v>
      </c>
      <c r="F3992" s="2" t="s">
        <v>2917</v>
      </c>
      <c r="G3992" s="2">
        <f>ROWS(tbl_orders_raw[])</f>
        <v>5000</v>
      </c>
      <c r="H3992" s="2" t="str">
        <f>_xlfn.XLOOKUP(tbl_orders_raw[[#This Row],[customer_id]],tbl_customers[customer_id],tbl_customers[customer_id],"Not Found")</f>
        <v>CUST00206</v>
      </c>
      <c r="I3992" s="7">
        <f>MONTH(tbl_orders_raw[[#This Row],[order_date]])</f>
        <v>4</v>
      </c>
      <c r="J3992" s="7">
        <f>YEAR(tbl_orders_raw[[#This Row],[order_date]])</f>
        <v>2026</v>
      </c>
    </row>
    <row r="3993" spans="1:10" x14ac:dyDescent="0.3">
      <c r="A3993" s="2" t="s">
        <v>6918</v>
      </c>
      <c r="B3993" s="2" t="s">
        <v>720</v>
      </c>
      <c r="C3993" s="3">
        <v>45709</v>
      </c>
      <c r="D3993" s="2" t="s">
        <v>2915</v>
      </c>
      <c r="E3993" s="2" t="s">
        <v>2919</v>
      </c>
      <c r="F3993" s="2" t="s">
        <v>2917</v>
      </c>
      <c r="G3993" s="2">
        <f>ROWS(tbl_orders_raw[])</f>
        <v>5000</v>
      </c>
      <c r="H3993" s="2" t="str">
        <f>_xlfn.XLOOKUP(tbl_orders_raw[[#This Row],[customer_id]],tbl_customers[customer_id],tbl_customers[customer_id],"Not Found")</f>
        <v>CUST00346</v>
      </c>
      <c r="I3993" s="7">
        <f>MONTH(tbl_orders_raw[[#This Row],[order_date]])</f>
        <v>2</v>
      </c>
      <c r="J3993" s="7">
        <f>YEAR(tbl_orders_raw[[#This Row],[order_date]])</f>
        <v>2025</v>
      </c>
    </row>
    <row r="3994" spans="1:10" x14ac:dyDescent="0.3">
      <c r="A3994" s="2" t="s">
        <v>6919</v>
      </c>
      <c r="B3994" s="2" t="s">
        <v>690</v>
      </c>
      <c r="C3994" s="3">
        <v>46183</v>
      </c>
      <c r="D3994" s="2" t="s">
        <v>2915</v>
      </c>
      <c r="E3994" s="2" t="s">
        <v>2916</v>
      </c>
      <c r="F3994" s="2" t="s">
        <v>2917</v>
      </c>
      <c r="G3994" s="2">
        <f>ROWS(tbl_orders_raw[])</f>
        <v>5000</v>
      </c>
      <c r="H3994" s="2" t="str">
        <f>_xlfn.XLOOKUP(tbl_orders_raw[[#This Row],[customer_id]],tbl_customers[customer_id],tbl_customers[customer_id],"Not Found")</f>
        <v>CUST00331</v>
      </c>
      <c r="I3994" s="7">
        <f>MONTH(tbl_orders_raw[[#This Row],[order_date]])</f>
        <v>6</v>
      </c>
      <c r="J3994" s="7">
        <f>YEAR(tbl_orders_raw[[#This Row],[order_date]])</f>
        <v>2026</v>
      </c>
    </row>
    <row r="3995" spans="1:10" x14ac:dyDescent="0.3">
      <c r="A3995" s="2" t="s">
        <v>6920</v>
      </c>
      <c r="B3995" s="2" t="s">
        <v>2306</v>
      </c>
      <c r="C3995" s="3">
        <v>45471</v>
      </c>
      <c r="D3995" s="2" t="s">
        <v>2915</v>
      </c>
      <c r="E3995" s="2" t="s">
        <v>2916</v>
      </c>
      <c r="F3995" s="2" t="s">
        <v>2917</v>
      </c>
      <c r="G3995" s="2">
        <f>ROWS(tbl_orders_raw[])</f>
        <v>5000</v>
      </c>
      <c r="H3995" s="2" t="str">
        <f>_xlfn.XLOOKUP(tbl_orders_raw[[#This Row],[customer_id]],tbl_customers[customer_id],tbl_customers[customer_id],"Not Found")</f>
        <v>CUST01139</v>
      </c>
      <c r="I3995" s="7">
        <f>MONTH(tbl_orders_raw[[#This Row],[order_date]])</f>
        <v>6</v>
      </c>
      <c r="J3995" s="7">
        <f>YEAR(tbl_orders_raw[[#This Row],[order_date]])</f>
        <v>2024</v>
      </c>
    </row>
    <row r="3996" spans="1:10" x14ac:dyDescent="0.3">
      <c r="A3996" s="2" t="s">
        <v>6921</v>
      </c>
      <c r="B3996" s="2" t="s">
        <v>666</v>
      </c>
      <c r="C3996" s="3">
        <v>45626</v>
      </c>
      <c r="D3996" s="2" t="s">
        <v>2925</v>
      </c>
      <c r="E3996" s="2" t="s">
        <v>2939</v>
      </c>
      <c r="F3996" s="2" t="s">
        <v>2917</v>
      </c>
      <c r="G3996" s="2">
        <f>ROWS(tbl_orders_raw[])</f>
        <v>5000</v>
      </c>
      <c r="H3996" s="2" t="str">
        <f>_xlfn.XLOOKUP(tbl_orders_raw[[#This Row],[customer_id]],tbl_customers[customer_id],tbl_customers[customer_id],"Not Found")</f>
        <v>CUST00319</v>
      </c>
      <c r="I3996" s="7">
        <f>MONTH(tbl_orders_raw[[#This Row],[order_date]])</f>
        <v>11</v>
      </c>
      <c r="J3996" s="7">
        <f>YEAR(tbl_orders_raw[[#This Row],[order_date]])</f>
        <v>2024</v>
      </c>
    </row>
    <row r="3997" spans="1:10" x14ac:dyDescent="0.3">
      <c r="A3997" s="2" t="s">
        <v>6922</v>
      </c>
      <c r="B3997" s="2" t="s">
        <v>1246</v>
      </c>
      <c r="C3997" s="3">
        <v>45901</v>
      </c>
      <c r="D3997" s="2" t="s">
        <v>2915</v>
      </c>
      <c r="E3997" s="2" t="s">
        <v>2916</v>
      </c>
      <c r="F3997" s="2" t="s">
        <v>2917</v>
      </c>
      <c r="G3997" s="2">
        <f>ROWS(tbl_orders_raw[])</f>
        <v>5000</v>
      </c>
      <c r="H3997" s="2" t="str">
        <f>_xlfn.XLOOKUP(tbl_orders_raw[[#This Row],[customer_id]],tbl_customers[customer_id],tbl_customers[customer_id],"Not Found")</f>
        <v>CUST00609</v>
      </c>
      <c r="I3997" s="7">
        <f>MONTH(tbl_orders_raw[[#This Row],[order_date]])</f>
        <v>9</v>
      </c>
      <c r="J3997" s="7">
        <f>YEAR(tbl_orders_raw[[#This Row],[order_date]])</f>
        <v>2025</v>
      </c>
    </row>
    <row r="3998" spans="1:10" x14ac:dyDescent="0.3">
      <c r="A3998" s="2" t="s">
        <v>6923</v>
      </c>
      <c r="B3998" s="2" t="s">
        <v>2300</v>
      </c>
      <c r="C3998" s="3">
        <v>46061</v>
      </c>
      <c r="D3998" s="2" t="s">
        <v>2915</v>
      </c>
      <c r="E3998" s="2" t="s">
        <v>2921</v>
      </c>
      <c r="F3998" s="2" t="s">
        <v>2917</v>
      </c>
      <c r="G3998" s="2">
        <f>ROWS(tbl_orders_raw[])</f>
        <v>5000</v>
      </c>
      <c r="H3998" s="2" t="str">
        <f>_xlfn.XLOOKUP(tbl_orders_raw[[#This Row],[customer_id]],tbl_customers[customer_id],tbl_customers[customer_id],"Not Found")</f>
        <v>CUST01136</v>
      </c>
      <c r="I3998" s="7">
        <f>MONTH(tbl_orders_raw[[#This Row],[order_date]])</f>
        <v>2</v>
      </c>
      <c r="J3998" s="7">
        <f>YEAR(tbl_orders_raw[[#This Row],[order_date]])</f>
        <v>2026</v>
      </c>
    </row>
    <row r="3999" spans="1:10" x14ac:dyDescent="0.3">
      <c r="A3999" s="2" t="s">
        <v>6924</v>
      </c>
      <c r="B3999" s="2" t="s">
        <v>446</v>
      </c>
      <c r="C3999" s="3">
        <v>45673</v>
      </c>
      <c r="D3999" s="2" t="s">
        <v>2925</v>
      </c>
      <c r="E3999" s="2" t="s">
        <v>2936</v>
      </c>
      <c r="F3999" s="2" t="s">
        <v>2917</v>
      </c>
      <c r="G3999" s="2">
        <f>ROWS(tbl_orders_raw[])</f>
        <v>5000</v>
      </c>
      <c r="H3999" s="2" t="str">
        <f>_xlfn.XLOOKUP(tbl_orders_raw[[#This Row],[customer_id]],tbl_customers[customer_id],tbl_customers[customer_id],"Not Found")</f>
        <v>CUST00209</v>
      </c>
      <c r="I3999" s="7">
        <f>MONTH(tbl_orders_raw[[#This Row],[order_date]])</f>
        <v>1</v>
      </c>
      <c r="J3999" s="7">
        <f>YEAR(tbl_orders_raw[[#This Row],[order_date]])</f>
        <v>2025</v>
      </c>
    </row>
    <row r="4000" spans="1:10" x14ac:dyDescent="0.3">
      <c r="A4000" s="2" t="s">
        <v>6925</v>
      </c>
      <c r="B4000" s="2" t="s">
        <v>1316</v>
      </c>
      <c r="C4000" s="3">
        <v>45322</v>
      </c>
      <c r="D4000" s="2" t="s">
        <v>2915</v>
      </c>
      <c r="E4000" s="2" t="s">
        <v>2936</v>
      </c>
      <c r="F4000" s="2" t="s">
        <v>2922</v>
      </c>
      <c r="G4000" s="2">
        <f>ROWS(tbl_orders_raw[])</f>
        <v>5000</v>
      </c>
      <c r="H4000" s="2" t="str">
        <f>_xlfn.XLOOKUP(tbl_orders_raw[[#This Row],[customer_id]],tbl_customers[customer_id],tbl_customers[customer_id],"Not Found")</f>
        <v>CUST00644</v>
      </c>
      <c r="I4000" s="7">
        <f>MONTH(tbl_orders_raw[[#This Row],[order_date]])</f>
        <v>1</v>
      </c>
      <c r="J4000" s="7">
        <f>YEAR(tbl_orders_raw[[#This Row],[order_date]])</f>
        <v>2024</v>
      </c>
    </row>
    <row r="4001" spans="1:10" x14ac:dyDescent="0.3">
      <c r="A4001" s="2" t="s">
        <v>6926</v>
      </c>
      <c r="B4001" s="2" t="s">
        <v>626</v>
      </c>
      <c r="C4001" s="3">
        <v>46241</v>
      </c>
      <c r="D4001" s="2" t="s">
        <v>2915</v>
      </c>
      <c r="E4001" s="2" t="s">
        <v>2921</v>
      </c>
      <c r="F4001" s="2" t="s">
        <v>2917</v>
      </c>
      <c r="G4001" s="2">
        <f>ROWS(tbl_orders_raw[])</f>
        <v>5000</v>
      </c>
      <c r="H4001" s="2" t="str">
        <f>_xlfn.XLOOKUP(tbl_orders_raw[[#This Row],[customer_id]],tbl_customers[customer_id],tbl_customers[customer_id],"Not Found")</f>
        <v>CUST00299</v>
      </c>
      <c r="I4001" s="7">
        <f>MONTH(tbl_orders_raw[[#This Row],[order_date]])</f>
        <v>8</v>
      </c>
      <c r="J4001" s="7">
        <f>YEAR(tbl_orders_raw[[#This Row],[order_date]])</f>
        <v>2026</v>
      </c>
    </row>
    <row r="4002" spans="1:10" x14ac:dyDescent="0.3">
      <c r="A4002" s="2" t="s">
        <v>6927</v>
      </c>
      <c r="B4002" s="2" t="s">
        <v>55</v>
      </c>
      <c r="C4002" s="3">
        <v>46237</v>
      </c>
      <c r="D4002" s="2" t="s">
        <v>2925</v>
      </c>
      <c r="E4002" s="2" t="s">
        <v>2939</v>
      </c>
      <c r="F4002" s="2" t="s">
        <v>2917</v>
      </c>
      <c r="G4002" s="2">
        <f>ROWS(tbl_orders_raw[])</f>
        <v>5000</v>
      </c>
      <c r="H4002" s="2" t="str">
        <f>_xlfn.XLOOKUP(tbl_orders_raw[[#This Row],[customer_id]],tbl_customers[customer_id],tbl_customers[customer_id],"Not Found")</f>
        <v>CUST00016</v>
      </c>
      <c r="I4002" s="7">
        <f>MONTH(tbl_orders_raw[[#This Row],[order_date]])</f>
        <v>8</v>
      </c>
      <c r="J4002" s="7">
        <f>YEAR(tbl_orders_raw[[#This Row],[order_date]])</f>
        <v>2026</v>
      </c>
    </row>
    <row r="4003" spans="1:10" x14ac:dyDescent="0.3">
      <c r="A4003" s="2" t="s">
        <v>6928</v>
      </c>
      <c r="B4003" s="2" t="s">
        <v>1502</v>
      </c>
      <c r="C4003" s="3">
        <v>46009</v>
      </c>
      <c r="D4003" s="2" t="s">
        <v>2928</v>
      </c>
      <c r="E4003" s="2" t="s">
        <v>2921</v>
      </c>
      <c r="F4003" s="2" t="s">
        <v>2917</v>
      </c>
      <c r="G4003" s="2">
        <f>ROWS(tbl_orders_raw[])</f>
        <v>5000</v>
      </c>
      <c r="H4003" s="2" t="str">
        <f>_xlfn.XLOOKUP(tbl_orders_raw[[#This Row],[customer_id]],tbl_customers[customer_id],tbl_customers[customer_id],"Not Found")</f>
        <v>CUST00737</v>
      </c>
      <c r="I4003" s="7">
        <f>MONTH(tbl_orders_raw[[#This Row],[order_date]])</f>
        <v>12</v>
      </c>
      <c r="J4003" s="7">
        <f>YEAR(tbl_orders_raw[[#This Row],[order_date]])</f>
        <v>2025</v>
      </c>
    </row>
    <row r="4004" spans="1:10" x14ac:dyDescent="0.3">
      <c r="A4004" s="2" t="s">
        <v>6929</v>
      </c>
      <c r="B4004" s="2" t="s">
        <v>1932</v>
      </c>
      <c r="C4004" s="3">
        <v>46069</v>
      </c>
      <c r="D4004" s="2" t="s">
        <v>2925</v>
      </c>
      <c r="E4004" s="2" t="s">
        <v>2916</v>
      </c>
      <c r="F4004" s="2" t="s">
        <v>2941</v>
      </c>
      <c r="G4004" s="2">
        <f>ROWS(tbl_orders_raw[])</f>
        <v>5000</v>
      </c>
      <c r="H4004" s="2" t="str">
        <f>_xlfn.XLOOKUP(tbl_orders_raw[[#This Row],[customer_id]],tbl_customers[customer_id],tbl_customers[customer_id],"Not Found")</f>
        <v>CUST00952</v>
      </c>
      <c r="I4004" s="7">
        <f>MONTH(tbl_orders_raw[[#This Row],[order_date]])</f>
        <v>2</v>
      </c>
      <c r="J4004" s="7">
        <f>YEAR(tbl_orders_raw[[#This Row],[order_date]])</f>
        <v>2026</v>
      </c>
    </row>
    <row r="4005" spans="1:10" x14ac:dyDescent="0.3">
      <c r="A4005" s="2" t="s">
        <v>6930</v>
      </c>
      <c r="B4005" s="2" t="s">
        <v>328</v>
      </c>
      <c r="C4005" s="3">
        <v>45309</v>
      </c>
      <c r="D4005" s="2" t="s">
        <v>2915</v>
      </c>
      <c r="E4005" s="2" t="s">
        <v>2939</v>
      </c>
      <c r="F4005" s="2" t="s">
        <v>2917</v>
      </c>
      <c r="G4005" s="2">
        <f>ROWS(tbl_orders_raw[])</f>
        <v>5000</v>
      </c>
      <c r="H4005" s="2" t="str">
        <f>_xlfn.XLOOKUP(tbl_orders_raw[[#This Row],[customer_id]],tbl_customers[customer_id],tbl_customers[customer_id],"Not Found")</f>
        <v>CUST00150</v>
      </c>
      <c r="I4005" s="7">
        <f>MONTH(tbl_orders_raw[[#This Row],[order_date]])</f>
        <v>1</v>
      </c>
      <c r="J4005" s="7">
        <f>YEAR(tbl_orders_raw[[#This Row],[order_date]])</f>
        <v>2024</v>
      </c>
    </row>
    <row r="4006" spans="1:10" x14ac:dyDescent="0.3">
      <c r="A4006" s="2" t="s">
        <v>6931</v>
      </c>
      <c r="B4006" s="2" t="s">
        <v>1378</v>
      </c>
      <c r="C4006" s="3">
        <v>46223</v>
      </c>
      <c r="D4006" s="2" t="s">
        <v>2915</v>
      </c>
      <c r="E4006" s="2" t="s">
        <v>2916</v>
      </c>
      <c r="F4006" s="2" t="s">
        <v>2917</v>
      </c>
      <c r="G4006" s="2">
        <f>ROWS(tbl_orders_raw[])</f>
        <v>5000</v>
      </c>
      <c r="H4006" s="2" t="str">
        <f>_xlfn.XLOOKUP(tbl_orders_raw[[#This Row],[customer_id]],tbl_customers[customer_id],tbl_customers[customer_id],"Not Found")</f>
        <v>CUST00675</v>
      </c>
      <c r="I4006" s="7">
        <f>MONTH(tbl_orders_raw[[#This Row],[order_date]])</f>
        <v>7</v>
      </c>
      <c r="J4006" s="7">
        <f>YEAR(tbl_orders_raw[[#This Row],[order_date]])</f>
        <v>2026</v>
      </c>
    </row>
    <row r="4007" spans="1:10" x14ac:dyDescent="0.3">
      <c r="A4007" s="2" t="s">
        <v>6932</v>
      </c>
      <c r="B4007" s="2" t="s">
        <v>546</v>
      </c>
      <c r="C4007" s="3">
        <v>46069</v>
      </c>
      <c r="D4007" s="2" t="s">
        <v>2925</v>
      </c>
      <c r="E4007" s="2" t="s">
        <v>2939</v>
      </c>
      <c r="F4007" s="2" t="s">
        <v>2941</v>
      </c>
      <c r="G4007" s="2">
        <f>ROWS(tbl_orders_raw[])</f>
        <v>5000</v>
      </c>
      <c r="H4007" s="2" t="str">
        <f>_xlfn.XLOOKUP(tbl_orders_raw[[#This Row],[customer_id]],tbl_customers[customer_id],tbl_customers[customer_id],"Not Found")</f>
        <v>CUST00259</v>
      </c>
      <c r="I4007" s="7">
        <f>MONTH(tbl_orders_raw[[#This Row],[order_date]])</f>
        <v>2</v>
      </c>
      <c r="J4007" s="7">
        <f>YEAR(tbl_orders_raw[[#This Row],[order_date]])</f>
        <v>2026</v>
      </c>
    </row>
    <row r="4008" spans="1:10" x14ac:dyDescent="0.3">
      <c r="A4008" s="2" t="s">
        <v>6933</v>
      </c>
      <c r="B4008" s="2" t="s">
        <v>1104</v>
      </c>
      <c r="C4008" s="3">
        <v>46244</v>
      </c>
      <c r="D4008" s="2" t="s">
        <v>2915</v>
      </c>
      <c r="E4008" s="2" t="s">
        <v>2921</v>
      </c>
      <c r="F4008" s="2" t="s">
        <v>2917</v>
      </c>
      <c r="G4008" s="2">
        <f>ROWS(tbl_orders_raw[])</f>
        <v>5000</v>
      </c>
      <c r="H4008" s="2" t="str">
        <f>_xlfn.XLOOKUP(tbl_orders_raw[[#This Row],[customer_id]],tbl_customers[customer_id],tbl_customers[customer_id],"Not Found")</f>
        <v>CUST00538</v>
      </c>
      <c r="I4008" s="7">
        <f>MONTH(tbl_orders_raw[[#This Row],[order_date]])</f>
        <v>8</v>
      </c>
      <c r="J4008" s="7">
        <f>YEAR(tbl_orders_raw[[#This Row],[order_date]])</f>
        <v>2026</v>
      </c>
    </row>
    <row r="4009" spans="1:10" x14ac:dyDescent="0.3">
      <c r="A4009" s="2" t="s">
        <v>6934</v>
      </c>
      <c r="B4009" s="2" t="s">
        <v>556</v>
      </c>
      <c r="C4009" s="3">
        <v>45586</v>
      </c>
      <c r="D4009" s="2" t="s">
        <v>2925</v>
      </c>
      <c r="E4009" s="2" t="s">
        <v>2916</v>
      </c>
      <c r="F4009" s="2" t="s">
        <v>2917</v>
      </c>
      <c r="G4009" s="2">
        <f>ROWS(tbl_orders_raw[])</f>
        <v>5000</v>
      </c>
      <c r="H4009" s="2" t="str">
        <f>_xlfn.XLOOKUP(tbl_orders_raw[[#This Row],[customer_id]],tbl_customers[customer_id],tbl_customers[customer_id],"Not Found")</f>
        <v>CUST00264</v>
      </c>
      <c r="I4009" s="7">
        <f>MONTH(tbl_orders_raw[[#This Row],[order_date]])</f>
        <v>10</v>
      </c>
      <c r="J4009" s="7">
        <f>YEAR(tbl_orders_raw[[#This Row],[order_date]])</f>
        <v>2024</v>
      </c>
    </row>
    <row r="4010" spans="1:10" x14ac:dyDescent="0.3">
      <c r="A4010" s="2" t="s">
        <v>6935</v>
      </c>
      <c r="B4010" s="2" t="s">
        <v>2304</v>
      </c>
      <c r="C4010" s="3">
        <v>45982</v>
      </c>
      <c r="D4010" s="2" t="s">
        <v>2928</v>
      </c>
      <c r="E4010" s="2" t="s">
        <v>2916</v>
      </c>
      <c r="F4010" s="2" t="s">
        <v>2917</v>
      </c>
      <c r="G4010" s="2">
        <f>ROWS(tbl_orders_raw[])</f>
        <v>5000</v>
      </c>
      <c r="H4010" s="2" t="str">
        <f>_xlfn.XLOOKUP(tbl_orders_raw[[#This Row],[customer_id]],tbl_customers[customer_id],tbl_customers[customer_id],"Not Found")</f>
        <v>CUST01138</v>
      </c>
      <c r="I4010" s="7">
        <f>MONTH(tbl_orders_raw[[#This Row],[order_date]])</f>
        <v>11</v>
      </c>
      <c r="J4010" s="7">
        <f>YEAR(tbl_orders_raw[[#This Row],[order_date]])</f>
        <v>2025</v>
      </c>
    </row>
    <row r="4011" spans="1:10" x14ac:dyDescent="0.3">
      <c r="A4011" s="2" t="s">
        <v>6936</v>
      </c>
      <c r="B4011" s="2" t="s">
        <v>1440</v>
      </c>
      <c r="C4011" s="3">
        <v>46066</v>
      </c>
      <c r="D4011" s="2" t="s">
        <v>2915</v>
      </c>
      <c r="E4011" s="2" t="s">
        <v>2936</v>
      </c>
      <c r="F4011" s="2" t="s">
        <v>2917</v>
      </c>
      <c r="G4011" s="2">
        <f>ROWS(tbl_orders_raw[])</f>
        <v>5000</v>
      </c>
      <c r="H4011" s="2" t="str">
        <f>_xlfn.XLOOKUP(tbl_orders_raw[[#This Row],[customer_id]],tbl_customers[customer_id],tbl_customers[customer_id],"Not Found")</f>
        <v>CUST00706</v>
      </c>
      <c r="I4011" s="7">
        <f>MONTH(tbl_orders_raw[[#This Row],[order_date]])</f>
        <v>2</v>
      </c>
      <c r="J4011" s="7">
        <f>YEAR(tbl_orders_raw[[#This Row],[order_date]])</f>
        <v>2026</v>
      </c>
    </row>
    <row r="4012" spans="1:10" x14ac:dyDescent="0.3">
      <c r="A4012" s="2" t="s">
        <v>6937</v>
      </c>
      <c r="B4012" s="2" t="s">
        <v>960</v>
      </c>
      <c r="C4012" s="3">
        <v>45317</v>
      </c>
      <c r="D4012" s="2" t="s">
        <v>2915</v>
      </c>
      <c r="E4012" s="2" t="s">
        <v>2921</v>
      </c>
      <c r="F4012" s="2" t="s">
        <v>2917</v>
      </c>
      <c r="G4012" s="2">
        <f>ROWS(tbl_orders_raw[])</f>
        <v>5000</v>
      </c>
      <c r="H4012" s="2" t="str">
        <f>_xlfn.XLOOKUP(tbl_orders_raw[[#This Row],[customer_id]],tbl_customers[customer_id],tbl_customers[customer_id],"Not Found")</f>
        <v>CUST00466</v>
      </c>
      <c r="I4012" s="7">
        <f>MONTH(tbl_orders_raw[[#This Row],[order_date]])</f>
        <v>1</v>
      </c>
      <c r="J4012" s="7">
        <f>YEAR(tbl_orders_raw[[#This Row],[order_date]])</f>
        <v>2024</v>
      </c>
    </row>
    <row r="4013" spans="1:10" x14ac:dyDescent="0.3">
      <c r="A4013" s="2" t="s">
        <v>6938</v>
      </c>
      <c r="B4013" s="2" t="s">
        <v>428</v>
      </c>
      <c r="C4013" s="3">
        <v>45441</v>
      </c>
      <c r="D4013" s="2" t="s">
        <v>2915</v>
      </c>
      <c r="E4013" s="2" t="s">
        <v>2921</v>
      </c>
      <c r="F4013" s="2" t="s">
        <v>2917</v>
      </c>
      <c r="G4013" s="2">
        <f>ROWS(tbl_orders_raw[])</f>
        <v>5000</v>
      </c>
      <c r="H4013" s="2" t="str">
        <f>_xlfn.XLOOKUP(tbl_orders_raw[[#This Row],[customer_id]],tbl_customers[customer_id],tbl_customers[customer_id],"Not Found")</f>
        <v>CUST00200</v>
      </c>
      <c r="I4013" s="7">
        <f>MONTH(tbl_orders_raw[[#This Row],[order_date]])</f>
        <v>5</v>
      </c>
      <c r="J4013" s="7">
        <f>YEAR(tbl_orders_raw[[#This Row],[order_date]])</f>
        <v>2024</v>
      </c>
    </row>
    <row r="4014" spans="1:10" x14ac:dyDescent="0.3">
      <c r="A4014" s="2" t="s">
        <v>6939</v>
      </c>
      <c r="B4014" s="2" t="s">
        <v>1850</v>
      </c>
      <c r="C4014" s="3">
        <v>46027</v>
      </c>
      <c r="D4014" s="2" t="s">
        <v>2915</v>
      </c>
      <c r="E4014" s="2" t="s">
        <v>2936</v>
      </c>
      <c r="F4014" s="2" t="s">
        <v>2917</v>
      </c>
      <c r="G4014" s="2">
        <f>ROWS(tbl_orders_raw[])</f>
        <v>5000</v>
      </c>
      <c r="H4014" s="2" t="str">
        <f>_xlfn.XLOOKUP(tbl_orders_raw[[#This Row],[customer_id]],tbl_customers[customer_id],tbl_customers[customer_id],"Not Found")</f>
        <v>CUST00911</v>
      </c>
      <c r="I4014" s="7">
        <f>MONTH(tbl_orders_raw[[#This Row],[order_date]])</f>
        <v>1</v>
      </c>
      <c r="J4014" s="7">
        <f>YEAR(tbl_orders_raw[[#This Row],[order_date]])</f>
        <v>2026</v>
      </c>
    </row>
    <row r="4015" spans="1:10" x14ac:dyDescent="0.3">
      <c r="A4015" s="2" t="s">
        <v>6940</v>
      </c>
      <c r="B4015" s="2" t="s">
        <v>1678</v>
      </c>
      <c r="C4015" s="3">
        <v>46029</v>
      </c>
      <c r="D4015" s="2" t="s">
        <v>2925</v>
      </c>
      <c r="E4015" s="2" t="s">
        <v>2916</v>
      </c>
      <c r="F4015" s="2" t="s">
        <v>2917</v>
      </c>
      <c r="G4015" s="2">
        <f>ROWS(tbl_orders_raw[])</f>
        <v>5000</v>
      </c>
      <c r="H4015" s="2" t="str">
        <f>_xlfn.XLOOKUP(tbl_orders_raw[[#This Row],[customer_id]],tbl_customers[customer_id],tbl_customers[customer_id],"Not Found")</f>
        <v>CUST00825</v>
      </c>
      <c r="I4015" s="7">
        <f>MONTH(tbl_orders_raw[[#This Row],[order_date]])</f>
        <v>1</v>
      </c>
      <c r="J4015" s="7">
        <f>YEAR(tbl_orders_raw[[#This Row],[order_date]])</f>
        <v>2026</v>
      </c>
    </row>
    <row r="4016" spans="1:10" x14ac:dyDescent="0.3">
      <c r="A4016" s="2" t="s">
        <v>6941</v>
      </c>
      <c r="B4016" s="2" t="s">
        <v>1352</v>
      </c>
      <c r="C4016" s="3">
        <v>45857</v>
      </c>
      <c r="D4016" s="2" t="s">
        <v>2928</v>
      </c>
      <c r="E4016" s="2" t="s">
        <v>2936</v>
      </c>
      <c r="F4016" s="2" t="s">
        <v>2917</v>
      </c>
      <c r="G4016" s="2">
        <f>ROWS(tbl_orders_raw[])</f>
        <v>5000</v>
      </c>
      <c r="H4016" s="2" t="str">
        <f>_xlfn.XLOOKUP(tbl_orders_raw[[#This Row],[customer_id]],tbl_customers[customer_id],tbl_customers[customer_id],"Not Found")</f>
        <v>CUST00662</v>
      </c>
      <c r="I4016" s="7">
        <f>MONTH(tbl_orders_raw[[#This Row],[order_date]])</f>
        <v>7</v>
      </c>
      <c r="J4016" s="7">
        <f>YEAR(tbl_orders_raw[[#This Row],[order_date]])</f>
        <v>2025</v>
      </c>
    </row>
    <row r="4017" spans="1:10" x14ac:dyDescent="0.3">
      <c r="A4017" s="2" t="s">
        <v>6942</v>
      </c>
      <c r="B4017" s="2" t="s">
        <v>2372</v>
      </c>
      <c r="C4017" s="3">
        <v>45898</v>
      </c>
      <c r="D4017" s="2" t="s">
        <v>2915</v>
      </c>
      <c r="E4017" s="2" t="s">
        <v>2919</v>
      </c>
      <c r="F4017" s="2" t="s">
        <v>2917</v>
      </c>
      <c r="G4017" s="2">
        <f>ROWS(tbl_orders_raw[])</f>
        <v>5000</v>
      </c>
      <c r="H4017" s="2" t="str">
        <f>_xlfn.XLOOKUP(tbl_orders_raw[[#This Row],[customer_id]],tbl_customers[customer_id],tbl_customers[customer_id],"Not Found")</f>
        <v>CUST01172</v>
      </c>
      <c r="I4017" s="7">
        <f>MONTH(tbl_orders_raw[[#This Row],[order_date]])</f>
        <v>8</v>
      </c>
      <c r="J4017" s="7">
        <f>YEAR(tbl_orders_raw[[#This Row],[order_date]])</f>
        <v>2025</v>
      </c>
    </row>
    <row r="4018" spans="1:10" x14ac:dyDescent="0.3">
      <c r="A4018" s="2" t="s">
        <v>6943</v>
      </c>
      <c r="B4018" s="2" t="s">
        <v>794</v>
      </c>
      <c r="C4018" s="3">
        <v>45576</v>
      </c>
      <c r="D4018" s="2" t="s">
        <v>2925</v>
      </c>
      <c r="E4018" s="2" t="s">
        <v>2919</v>
      </c>
      <c r="F4018" s="2" t="s">
        <v>2917</v>
      </c>
      <c r="G4018" s="2">
        <f>ROWS(tbl_orders_raw[])</f>
        <v>5000</v>
      </c>
      <c r="H4018" s="2" t="str">
        <f>_xlfn.XLOOKUP(tbl_orders_raw[[#This Row],[customer_id]],tbl_customers[customer_id],tbl_customers[customer_id],"Not Found")</f>
        <v>CUST00383</v>
      </c>
      <c r="I4018" s="7">
        <f>MONTH(tbl_orders_raw[[#This Row],[order_date]])</f>
        <v>10</v>
      </c>
      <c r="J4018" s="7">
        <f>YEAR(tbl_orders_raw[[#This Row],[order_date]])</f>
        <v>2024</v>
      </c>
    </row>
    <row r="4019" spans="1:10" x14ac:dyDescent="0.3">
      <c r="A4019" s="2" t="s">
        <v>6944</v>
      </c>
      <c r="B4019" s="2" t="s">
        <v>1790</v>
      </c>
      <c r="C4019" s="3">
        <v>45909</v>
      </c>
      <c r="D4019" s="2" t="s">
        <v>2925</v>
      </c>
      <c r="E4019" s="2" t="s">
        <v>2916</v>
      </c>
      <c r="F4019" s="2" t="s">
        <v>2917</v>
      </c>
      <c r="G4019" s="2">
        <f>ROWS(tbl_orders_raw[])</f>
        <v>5000</v>
      </c>
      <c r="H4019" s="2" t="str">
        <f>_xlfn.XLOOKUP(tbl_orders_raw[[#This Row],[customer_id]],tbl_customers[customer_id],tbl_customers[customer_id],"Not Found")</f>
        <v>CUST00881</v>
      </c>
      <c r="I4019" s="7">
        <f>MONTH(tbl_orders_raw[[#This Row],[order_date]])</f>
        <v>9</v>
      </c>
      <c r="J4019" s="7">
        <f>YEAR(tbl_orders_raw[[#This Row],[order_date]])</f>
        <v>2025</v>
      </c>
    </row>
    <row r="4020" spans="1:10" x14ac:dyDescent="0.3">
      <c r="A4020" s="2" t="s">
        <v>6945</v>
      </c>
      <c r="B4020" s="2" t="s">
        <v>656</v>
      </c>
      <c r="C4020" s="3">
        <v>46207</v>
      </c>
      <c r="D4020" s="2" t="s">
        <v>2915</v>
      </c>
      <c r="E4020" s="2" t="s">
        <v>2934</v>
      </c>
      <c r="F4020" s="2" t="s">
        <v>2917</v>
      </c>
      <c r="G4020" s="2">
        <f>ROWS(tbl_orders_raw[])</f>
        <v>5000</v>
      </c>
      <c r="H4020" s="2" t="str">
        <f>_xlfn.XLOOKUP(tbl_orders_raw[[#This Row],[customer_id]],tbl_customers[customer_id],tbl_customers[customer_id],"Not Found")</f>
        <v>CUST00314</v>
      </c>
      <c r="I4020" s="7">
        <f>MONTH(tbl_orders_raw[[#This Row],[order_date]])</f>
        <v>7</v>
      </c>
      <c r="J4020" s="7">
        <f>YEAR(tbl_orders_raw[[#This Row],[order_date]])</f>
        <v>2026</v>
      </c>
    </row>
    <row r="4021" spans="1:10" x14ac:dyDescent="0.3">
      <c r="A4021" s="2" t="s">
        <v>6946</v>
      </c>
      <c r="B4021" s="2" t="s">
        <v>302</v>
      </c>
      <c r="C4021" s="3">
        <v>45678</v>
      </c>
      <c r="D4021" s="2" t="s">
        <v>2925</v>
      </c>
      <c r="E4021" s="2" t="s">
        <v>2939</v>
      </c>
      <c r="F4021" s="2" t="s">
        <v>2917</v>
      </c>
      <c r="G4021" s="2">
        <f>ROWS(tbl_orders_raw[])</f>
        <v>5000</v>
      </c>
      <c r="H4021" s="2" t="str">
        <f>_xlfn.XLOOKUP(tbl_orders_raw[[#This Row],[customer_id]],tbl_customers[customer_id],tbl_customers[customer_id],"Not Found")</f>
        <v>CUST00137</v>
      </c>
      <c r="I4021" s="7">
        <f>MONTH(tbl_orders_raw[[#This Row],[order_date]])</f>
        <v>1</v>
      </c>
      <c r="J4021" s="7">
        <f>YEAR(tbl_orders_raw[[#This Row],[order_date]])</f>
        <v>2025</v>
      </c>
    </row>
    <row r="4022" spans="1:10" x14ac:dyDescent="0.3">
      <c r="A4022" s="2" t="s">
        <v>6947</v>
      </c>
      <c r="B4022" s="2" t="s">
        <v>986</v>
      </c>
      <c r="C4022" s="3">
        <v>45538</v>
      </c>
      <c r="D4022" s="2" t="s">
        <v>2915</v>
      </c>
      <c r="E4022" s="2" t="s">
        <v>2916</v>
      </c>
      <c r="F4022" s="2" t="s">
        <v>2917</v>
      </c>
      <c r="G4022" s="2">
        <f>ROWS(tbl_orders_raw[])</f>
        <v>5000</v>
      </c>
      <c r="H4022" s="2" t="str">
        <f>_xlfn.XLOOKUP(tbl_orders_raw[[#This Row],[customer_id]],tbl_customers[customer_id],tbl_customers[customer_id],"Not Found")</f>
        <v>CUST00479</v>
      </c>
      <c r="I4022" s="7">
        <f>MONTH(tbl_orders_raw[[#This Row],[order_date]])</f>
        <v>9</v>
      </c>
      <c r="J4022" s="7">
        <f>YEAR(tbl_orders_raw[[#This Row],[order_date]])</f>
        <v>2024</v>
      </c>
    </row>
    <row r="4023" spans="1:10" x14ac:dyDescent="0.3">
      <c r="A4023" s="2" t="s">
        <v>6948</v>
      </c>
      <c r="B4023" s="2" t="s">
        <v>368</v>
      </c>
      <c r="C4023" s="3">
        <v>45336</v>
      </c>
      <c r="D4023" s="2" t="s">
        <v>2915</v>
      </c>
      <c r="E4023" s="2" t="s">
        <v>2916</v>
      </c>
      <c r="F4023" s="2" t="s">
        <v>2917</v>
      </c>
      <c r="G4023" s="2">
        <f>ROWS(tbl_orders_raw[])</f>
        <v>5000</v>
      </c>
      <c r="H4023" s="2" t="str">
        <f>_xlfn.XLOOKUP(tbl_orders_raw[[#This Row],[customer_id]],tbl_customers[customer_id],tbl_customers[customer_id],"Not Found")</f>
        <v>CUST00170</v>
      </c>
      <c r="I4023" s="7">
        <f>MONTH(tbl_orders_raw[[#This Row],[order_date]])</f>
        <v>2</v>
      </c>
      <c r="J4023" s="7">
        <f>YEAR(tbl_orders_raw[[#This Row],[order_date]])</f>
        <v>2024</v>
      </c>
    </row>
    <row r="4024" spans="1:10" x14ac:dyDescent="0.3">
      <c r="A4024" s="2" t="s">
        <v>6949</v>
      </c>
      <c r="B4024" s="2" t="s">
        <v>942</v>
      </c>
      <c r="C4024" s="3">
        <v>46240</v>
      </c>
      <c r="D4024" s="2" t="s">
        <v>2915</v>
      </c>
      <c r="E4024" s="2" t="s">
        <v>2921</v>
      </c>
      <c r="F4024" s="2" t="s">
        <v>2917</v>
      </c>
      <c r="G4024" s="2">
        <f>ROWS(tbl_orders_raw[])</f>
        <v>5000</v>
      </c>
      <c r="H4024" s="2" t="str">
        <f>_xlfn.XLOOKUP(tbl_orders_raw[[#This Row],[customer_id]],tbl_customers[customer_id],tbl_customers[customer_id],"Not Found")</f>
        <v>CUST00457</v>
      </c>
      <c r="I4024" s="7">
        <f>MONTH(tbl_orders_raw[[#This Row],[order_date]])</f>
        <v>8</v>
      </c>
      <c r="J4024" s="7">
        <f>YEAR(tbl_orders_raw[[#This Row],[order_date]])</f>
        <v>2026</v>
      </c>
    </row>
    <row r="4025" spans="1:10" x14ac:dyDescent="0.3">
      <c r="A4025" s="2" t="s">
        <v>6950</v>
      </c>
      <c r="B4025" s="2" t="s">
        <v>2290</v>
      </c>
      <c r="C4025" s="3">
        <v>46212</v>
      </c>
      <c r="D4025" s="2" t="s">
        <v>2915</v>
      </c>
      <c r="E4025" s="2" t="s">
        <v>2939</v>
      </c>
      <c r="F4025" s="2" t="s">
        <v>2917</v>
      </c>
      <c r="G4025" s="2">
        <f>ROWS(tbl_orders_raw[])</f>
        <v>5000</v>
      </c>
      <c r="H4025" s="2" t="str">
        <f>_xlfn.XLOOKUP(tbl_orders_raw[[#This Row],[customer_id]],tbl_customers[customer_id],tbl_customers[customer_id],"Not Found")</f>
        <v>CUST01131</v>
      </c>
      <c r="I4025" s="7">
        <f>MONTH(tbl_orders_raw[[#This Row],[order_date]])</f>
        <v>7</v>
      </c>
      <c r="J4025" s="7">
        <f>YEAR(tbl_orders_raw[[#This Row],[order_date]])</f>
        <v>2026</v>
      </c>
    </row>
    <row r="4026" spans="1:10" x14ac:dyDescent="0.3">
      <c r="A4026" s="2" t="s">
        <v>6951</v>
      </c>
      <c r="B4026" s="2" t="s">
        <v>1178</v>
      </c>
      <c r="C4026" s="3">
        <v>45816</v>
      </c>
      <c r="D4026" s="2" t="s">
        <v>2915</v>
      </c>
      <c r="E4026" s="2" t="s">
        <v>2919</v>
      </c>
      <c r="F4026" s="2" t="s">
        <v>2917</v>
      </c>
      <c r="G4026" s="2">
        <f>ROWS(tbl_orders_raw[])</f>
        <v>5000</v>
      </c>
      <c r="H4026" s="2" t="str">
        <f>_xlfn.XLOOKUP(tbl_orders_raw[[#This Row],[customer_id]],tbl_customers[customer_id],tbl_customers[customer_id],"Not Found")</f>
        <v>CUST00575</v>
      </c>
      <c r="I4026" s="7">
        <f>MONTH(tbl_orders_raw[[#This Row],[order_date]])</f>
        <v>6</v>
      </c>
      <c r="J4026" s="7">
        <f>YEAR(tbl_orders_raw[[#This Row],[order_date]])</f>
        <v>2025</v>
      </c>
    </row>
    <row r="4027" spans="1:10" x14ac:dyDescent="0.3">
      <c r="A4027" s="2" t="s">
        <v>6952</v>
      </c>
      <c r="B4027" s="2" t="s">
        <v>1658</v>
      </c>
      <c r="C4027" s="3">
        <v>45456</v>
      </c>
      <c r="D4027" s="2" t="s">
        <v>2915</v>
      </c>
      <c r="E4027" s="2" t="s">
        <v>2939</v>
      </c>
      <c r="F4027" s="2" t="s">
        <v>2917</v>
      </c>
      <c r="G4027" s="2">
        <f>ROWS(tbl_orders_raw[])</f>
        <v>5000</v>
      </c>
      <c r="H4027" s="2" t="str">
        <f>_xlfn.XLOOKUP(tbl_orders_raw[[#This Row],[customer_id]],tbl_customers[customer_id],tbl_customers[customer_id],"Not Found")</f>
        <v>CUST00815</v>
      </c>
      <c r="I4027" s="7">
        <f>MONTH(tbl_orders_raw[[#This Row],[order_date]])</f>
        <v>6</v>
      </c>
      <c r="J4027" s="7">
        <f>YEAR(tbl_orders_raw[[#This Row],[order_date]])</f>
        <v>2024</v>
      </c>
    </row>
    <row r="4028" spans="1:10" x14ac:dyDescent="0.3">
      <c r="A4028" s="2" t="s">
        <v>6953</v>
      </c>
      <c r="B4028" s="2" t="s">
        <v>768</v>
      </c>
      <c r="C4028" s="3">
        <v>45802</v>
      </c>
      <c r="D4028" s="2" t="s">
        <v>2915</v>
      </c>
      <c r="E4028" s="2" t="s">
        <v>2936</v>
      </c>
      <c r="F4028" s="2" t="s">
        <v>2917</v>
      </c>
      <c r="G4028" s="2">
        <f>ROWS(tbl_orders_raw[])</f>
        <v>5000</v>
      </c>
      <c r="H4028" s="2" t="str">
        <f>_xlfn.XLOOKUP(tbl_orders_raw[[#This Row],[customer_id]],tbl_customers[customer_id],tbl_customers[customer_id],"Not Found")</f>
        <v>CUST00370</v>
      </c>
      <c r="I4028" s="7">
        <f>MONTH(tbl_orders_raw[[#This Row],[order_date]])</f>
        <v>5</v>
      </c>
      <c r="J4028" s="7">
        <f>YEAR(tbl_orders_raw[[#This Row],[order_date]])</f>
        <v>2025</v>
      </c>
    </row>
    <row r="4029" spans="1:10" x14ac:dyDescent="0.3">
      <c r="A4029" s="2" t="s">
        <v>6954</v>
      </c>
      <c r="B4029" s="2" t="s">
        <v>784</v>
      </c>
      <c r="C4029" s="3">
        <v>45580</v>
      </c>
      <c r="D4029" s="2" t="s">
        <v>2915</v>
      </c>
      <c r="E4029" s="2" t="s">
        <v>2916</v>
      </c>
      <c r="F4029" s="2" t="s">
        <v>2917</v>
      </c>
      <c r="G4029" s="2">
        <f>ROWS(tbl_orders_raw[])</f>
        <v>5000</v>
      </c>
      <c r="H4029" s="2" t="str">
        <f>_xlfn.XLOOKUP(tbl_orders_raw[[#This Row],[customer_id]],tbl_customers[customer_id],tbl_customers[customer_id],"Not Found")</f>
        <v>CUST00378</v>
      </c>
      <c r="I4029" s="7">
        <f>MONTH(tbl_orders_raw[[#This Row],[order_date]])</f>
        <v>10</v>
      </c>
      <c r="J4029" s="7">
        <f>YEAR(tbl_orders_raw[[#This Row],[order_date]])</f>
        <v>2024</v>
      </c>
    </row>
    <row r="4030" spans="1:10" x14ac:dyDescent="0.3">
      <c r="A4030" s="2" t="s">
        <v>6955</v>
      </c>
      <c r="B4030" s="2" t="s">
        <v>1264</v>
      </c>
      <c r="C4030" s="3">
        <v>45509</v>
      </c>
      <c r="D4030" s="2" t="s">
        <v>2915</v>
      </c>
      <c r="E4030" s="2" t="s">
        <v>2919</v>
      </c>
      <c r="F4030" s="2" t="s">
        <v>2917</v>
      </c>
      <c r="G4030" s="2">
        <f>ROWS(tbl_orders_raw[])</f>
        <v>5000</v>
      </c>
      <c r="H4030" s="2" t="str">
        <f>_xlfn.XLOOKUP(tbl_orders_raw[[#This Row],[customer_id]],tbl_customers[customer_id],tbl_customers[customer_id],"Not Found")</f>
        <v>CUST00618</v>
      </c>
      <c r="I4030" s="7">
        <f>MONTH(tbl_orders_raw[[#This Row],[order_date]])</f>
        <v>8</v>
      </c>
      <c r="J4030" s="7">
        <f>YEAR(tbl_orders_raw[[#This Row],[order_date]])</f>
        <v>2024</v>
      </c>
    </row>
    <row r="4031" spans="1:10" x14ac:dyDescent="0.3">
      <c r="A4031" s="2" t="s">
        <v>6956</v>
      </c>
      <c r="B4031" s="2" t="s">
        <v>546</v>
      </c>
      <c r="C4031" s="3">
        <v>45757</v>
      </c>
      <c r="D4031" s="2" t="s">
        <v>2915</v>
      </c>
      <c r="E4031" s="2" t="s">
        <v>2919</v>
      </c>
      <c r="F4031" s="2" t="s">
        <v>2917</v>
      </c>
      <c r="G4031" s="2">
        <f>ROWS(tbl_orders_raw[])</f>
        <v>5000</v>
      </c>
      <c r="H4031" s="2" t="str">
        <f>_xlfn.XLOOKUP(tbl_orders_raw[[#This Row],[customer_id]],tbl_customers[customer_id],tbl_customers[customer_id],"Not Found")</f>
        <v>CUST00259</v>
      </c>
      <c r="I4031" s="7">
        <f>MONTH(tbl_orders_raw[[#This Row],[order_date]])</f>
        <v>4</v>
      </c>
      <c r="J4031" s="7">
        <f>YEAR(tbl_orders_raw[[#This Row],[order_date]])</f>
        <v>2025</v>
      </c>
    </row>
    <row r="4032" spans="1:10" x14ac:dyDescent="0.3">
      <c r="A4032" s="2" t="s">
        <v>6957</v>
      </c>
      <c r="B4032" s="2" t="s">
        <v>1660</v>
      </c>
      <c r="C4032" s="3">
        <v>46256</v>
      </c>
      <c r="D4032" s="2" t="s">
        <v>2925</v>
      </c>
      <c r="E4032" s="2" t="s">
        <v>2939</v>
      </c>
      <c r="F4032" s="2" t="s">
        <v>2917</v>
      </c>
      <c r="G4032" s="2">
        <f>ROWS(tbl_orders_raw[])</f>
        <v>5000</v>
      </c>
      <c r="H4032" s="2" t="str">
        <f>_xlfn.XLOOKUP(tbl_orders_raw[[#This Row],[customer_id]],tbl_customers[customer_id],tbl_customers[customer_id],"Not Found")</f>
        <v>CUST00816</v>
      </c>
      <c r="I4032" s="7">
        <f>MONTH(tbl_orders_raw[[#This Row],[order_date]])</f>
        <v>8</v>
      </c>
      <c r="J4032" s="7">
        <f>YEAR(tbl_orders_raw[[#This Row],[order_date]])</f>
        <v>2026</v>
      </c>
    </row>
    <row r="4033" spans="1:10" x14ac:dyDescent="0.3">
      <c r="A4033" s="2" t="s">
        <v>6958</v>
      </c>
      <c r="B4033" s="2" t="s">
        <v>1184</v>
      </c>
      <c r="C4033" s="3">
        <v>45761</v>
      </c>
      <c r="D4033" s="2" t="s">
        <v>2925</v>
      </c>
      <c r="E4033" s="2" t="s">
        <v>2921</v>
      </c>
      <c r="F4033" s="2" t="s">
        <v>2917</v>
      </c>
      <c r="G4033" s="2">
        <f>ROWS(tbl_orders_raw[])</f>
        <v>5000</v>
      </c>
      <c r="H4033" s="2" t="str">
        <f>_xlfn.XLOOKUP(tbl_orders_raw[[#This Row],[customer_id]],tbl_customers[customer_id],tbl_customers[customer_id],"Not Found")</f>
        <v>CUST00578</v>
      </c>
      <c r="I4033" s="7">
        <f>MONTH(tbl_orders_raw[[#This Row],[order_date]])</f>
        <v>4</v>
      </c>
      <c r="J4033" s="7">
        <f>YEAR(tbl_orders_raw[[#This Row],[order_date]])</f>
        <v>2025</v>
      </c>
    </row>
    <row r="4034" spans="1:10" x14ac:dyDescent="0.3">
      <c r="A4034" s="2" t="s">
        <v>6959</v>
      </c>
      <c r="B4034" s="2" t="s">
        <v>2072</v>
      </c>
      <c r="C4034" s="3">
        <v>45470</v>
      </c>
      <c r="D4034" s="2" t="s">
        <v>2925</v>
      </c>
      <c r="E4034" s="2" t="s">
        <v>2939</v>
      </c>
      <c r="F4034" s="2" t="s">
        <v>2917</v>
      </c>
      <c r="G4034" s="2">
        <f>ROWS(tbl_orders_raw[])</f>
        <v>5000</v>
      </c>
      <c r="H4034" s="2" t="str">
        <f>_xlfn.XLOOKUP(tbl_orders_raw[[#This Row],[customer_id]],tbl_customers[customer_id],tbl_customers[customer_id],"Not Found")</f>
        <v>CUST01022</v>
      </c>
      <c r="I4034" s="7">
        <f>MONTH(tbl_orders_raw[[#This Row],[order_date]])</f>
        <v>6</v>
      </c>
      <c r="J4034" s="7">
        <f>YEAR(tbl_orders_raw[[#This Row],[order_date]])</f>
        <v>2024</v>
      </c>
    </row>
    <row r="4035" spans="1:10" x14ac:dyDescent="0.3">
      <c r="A4035" s="2" t="s">
        <v>6960</v>
      </c>
      <c r="B4035" s="2" t="s">
        <v>1540</v>
      </c>
      <c r="C4035" s="3">
        <v>45460</v>
      </c>
      <c r="D4035" s="2" t="s">
        <v>2915</v>
      </c>
      <c r="E4035" s="2" t="s">
        <v>2916</v>
      </c>
      <c r="F4035" s="2" t="s">
        <v>2917</v>
      </c>
      <c r="G4035" s="2">
        <f>ROWS(tbl_orders_raw[])</f>
        <v>5000</v>
      </c>
      <c r="H4035" s="2" t="str">
        <f>_xlfn.XLOOKUP(tbl_orders_raw[[#This Row],[customer_id]],tbl_customers[customer_id],tbl_customers[customer_id],"Not Found")</f>
        <v>CUST00756</v>
      </c>
      <c r="I4035" s="7">
        <f>MONTH(tbl_orders_raw[[#This Row],[order_date]])</f>
        <v>6</v>
      </c>
      <c r="J4035" s="7">
        <f>YEAR(tbl_orders_raw[[#This Row],[order_date]])</f>
        <v>2024</v>
      </c>
    </row>
    <row r="4036" spans="1:10" x14ac:dyDescent="0.3">
      <c r="A4036" s="2" t="s">
        <v>6961</v>
      </c>
      <c r="B4036" s="2" t="s">
        <v>620</v>
      </c>
      <c r="C4036" s="3">
        <v>45518</v>
      </c>
      <c r="D4036" s="2" t="s">
        <v>2925</v>
      </c>
      <c r="E4036" s="2" t="s">
        <v>2939</v>
      </c>
      <c r="F4036" s="2" t="s">
        <v>2917</v>
      </c>
      <c r="G4036" s="2">
        <f>ROWS(tbl_orders_raw[])</f>
        <v>5000</v>
      </c>
      <c r="H4036" s="2" t="str">
        <f>_xlfn.XLOOKUP(tbl_orders_raw[[#This Row],[customer_id]],tbl_customers[customer_id],tbl_customers[customer_id],"Not Found")</f>
        <v>CUST00296</v>
      </c>
      <c r="I4036" s="7">
        <f>MONTH(tbl_orders_raw[[#This Row],[order_date]])</f>
        <v>8</v>
      </c>
      <c r="J4036" s="7">
        <f>YEAR(tbl_orders_raw[[#This Row],[order_date]])</f>
        <v>2024</v>
      </c>
    </row>
    <row r="4037" spans="1:10" x14ac:dyDescent="0.3">
      <c r="A4037" s="2" t="s">
        <v>6962</v>
      </c>
      <c r="B4037" s="2" t="s">
        <v>772</v>
      </c>
      <c r="C4037" s="3">
        <v>45659</v>
      </c>
      <c r="D4037" s="2" t="s">
        <v>2928</v>
      </c>
      <c r="E4037" s="2" t="s">
        <v>2934</v>
      </c>
      <c r="F4037" s="2" t="s">
        <v>2917</v>
      </c>
      <c r="G4037" s="2">
        <f>ROWS(tbl_orders_raw[])</f>
        <v>5000</v>
      </c>
      <c r="H4037" s="2" t="str">
        <f>_xlfn.XLOOKUP(tbl_orders_raw[[#This Row],[customer_id]],tbl_customers[customer_id],tbl_customers[customer_id],"Not Found")</f>
        <v>CUST00372</v>
      </c>
      <c r="I4037" s="7">
        <f>MONTH(tbl_orders_raw[[#This Row],[order_date]])</f>
        <v>1</v>
      </c>
      <c r="J4037" s="7">
        <f>YEAR(tbl_orders_raw[[#This Row],[order_date]])</f>
        <v>2025</v>
      </c>
    </row>
    <row r="4038" spans="1:10" x14ac:dyDescent="0.3">
      <c r="A4038" s="2" t="s">
        <v>6963</v>
      </c>
      <c r="B4038" s="2" t="s">
        <v>600</v>
      </c>
      <c r="C4038" s="3">
        <v>45842</v>
      </c>
      <c r="D4038" s="2" t="s">
        <v>2925</v>
      </c>
      <c r="E4038" s="2" t="s">
        <v>2916</v>
      </c>
      <c r="F4038" s="2" t="s">
        <v>2917</v>
      </c>
      <c r="G4038" s="2">
        <f>ROWS(tbl_orders_raw[])</f>
        <v>5000</v>
      </c>
      <c r="H4038" s="2" t="str">
        <f>_xlfn.XLOOKUP(tbl_orders_raw[[#This Row],[customer_id]],tbl_customers[customer_id],tbl_customers[customer_id],"Not Found")</f>
        <v>CUST00286</v>
      </c>
      <c r="I4038" s="7">
        <f>MONTH(tbl_orders_raw[[#This Row],[order_date]])</f>
        <v>7</v>
      </c>
      <c r="J4038" s="7">
        <f>YEAR(tbl_orders_raw[[#This Row],[order_date]])</f>
        <v>2025</v>
      </c>
    </row>
    <row r="4039" spans="1:10" x14ac:dyDescent="0.3">
      <c r="A4039" s="2" t="s">
        <v>6964</v>
      </c>
      <c r="B4039" s="2" t="s">
        <v>602</v>
      </c>
      <c r="C4039" s="3">
        <v>46225</v>
      </c>
      <c r="D4039" s="2" t="s">
        <v>2925</v>
      </c>
      <c r="E4039" s="2" t="s">
        <v>2939</v>
      </c>
      <c r="F4039" s="2" t="s">
        <v>2941</v>
      </c>
      <c r="G4039" s="2">
        <f>ROWS(tbl_orders_raw[])</f>
        <v>5000</v>
      </c>
      <c r="H4039" s="2" t="str">
        <f>_xlfn.XLOOKUP(tbl_orders_raw[[#This Row],[customer_id]],tbl_customers[customer_id],tbl_customers[customer_id],"Not Found")</f>
        <v>CUST00287</v>
      </c>
      <c r="I4039" s="7">
        <f>MONTH(tbl_orders_raw[[#This Row],[order_date]])</f>
        <v>7</v>
      </c>
      <c r="J4039" s="7">
        <f>YEAR(tbl_orders_raw[[#This Row],[order_date]])</f>
        <v>2026</v>
      </c>
    </row>
    <row r="4040" spans="1:10" x14ac:dyDescent="0.3">
      <c r="A4040" s="2" t="s">
        <v>6965</v>
      </c>
      <c r="B4040" s="2" t="s">
        <v>400</v>
      </c>
      <c r="C4040" s="3">
        <v>45998</v>
      </c>
      <c r="D4040" s="2" t="s">
        <v>2915</v>
      </c>
      <c r="E4040" s="2" t="s">
        <v>2916</v>
      </c>
      <c r="F4040" s="2" t="s">
        <v>2917</v>
      </c>
      <c r="G4040" s="2">
        <f>ROWS(tbl_orders_raw[])</f>
        <v>5000</v>
      </c>
      <c r="H4040" s="2" t="str">
        <f>_xlfn.XLOOKUP(tbl_orders_raw[[#This Row],[customer_id]],tbl_customers[customer_id],tbl_customers[customer_id],"Not Found")</f>
        <v>CUST00186</v>
      </c>
      <c r="I4040" s="7">
        <f>MONTH(tbl_orders_raw[[#This Row],[order_date]])</f>
        <v>12</v>
      </c>
      <c r="J4040" s="7">
        <f>YEAR(tbl_orders_raw[[#This Row],[order_date]])</f>
        <v>2025</v>
      </c>
    </row>
    <row r="4041" spans="1:10" x14ac:dyDescent="0.3">
      <c r="A4041" s="2" t="s">
        <v>6966</v>
      </c>
      <c r="B4041" s="2" t="s">
        <v>598</v>
      </c>
      <c r="C4041" s="3">
        <v>45452</v>
      </c>
      <c r="D4041" s="2" t="s">
        <v>2925</v>
      </c>
      <c r="E4041" s="2" t="s">
        <v>2916</v>
      </c>
      <c r="F4041" s="2" t="s">
        <v>2917</v>
      </c>
      <c r="G4041" s="2">
        <f>ROWS(tbl_orders_raw[])</f>
        <v>5000</v>
      </c>
      <c r="H4041" s="2" t="str">
        <f>_xlfn.XLOOKUP(tbl_orders_raw[[#This Row],[customer_id]],tbl_customers[customer_id],tbl_customers[customer_id],"Not Found")</f>
        <v>CUST00285</v>
      </c>
      <c r="I4041" s="7">
        <f>MONTH(tbl_orders_raw[[#This Row],[order_date]])</f>
        <v>6</v>
      </c>
      <c r="J4041" s="7">
        <f>YEAR(tbl_orders_raw[[#This Row],[order_date]])</f>
        <v>2024</v>
      </c>
    </row>
    <row r="4042" spans="1:10" x14ac:dyDescent="0.3">
      <c r="A4042" s="2" t="s">
        <v>6967</v>
      </c>
      <c r="B4042" s="2" t="s">
        <v>2248</v>
      </c>
      <c r="C4042" s="3">
        <v>45767</v>
      </c>
      <c r="D4042" s="2" t="s">
        <v>2928</v>
      </c>
      <c r="E4042" s="2" t="s">
        <v>2916</v>
      </c>
      <c r="F4042" s="2" t="s">
        <v>2917</v>
      </c>
      <c r="G4042" s="2">
        <f>ROWS(tbl_orders_raw[])</f>
        <v>5000</v>
      </c>
      <c r="H4042" s="2" t="str">
        <f>_xlfn.XLOOKUP(tbl_orders_raw[[#This Row],[customer_id]],tbl_customers[customer_id],tbl_customers[customer_id],"Not Found")</f>
        <v>CUST01110</v>
      </c>
      <c r="I4042" s="7">
        <f>MONTH(tbl_orders_raw[[#This Row],[order_date]])</f>
        <v>4</v>
      </c>
      <c r="J4042" s="7">
        <f>YEAR(tbl_orders_raw[[#This Row],[order_date]])</f>
        <v>2025</v>
      </c>
    </row>
    <row r="4043" spans="1:10" x14ac:dyDescent="0.3">
      <c r="A4043" s="2" t="s">
        <v>6968</v>
      </c>
      <c r="B4043" s="2" t="s">
        <v>1016</v>
      </c>
      <c r="C4043" s="3">
        <v>45992</v>
      </c>
      <c r="D4043" s="2" t="s">
        <v>2925</v>
      </c>
      <c r="E4043" s="2" t="s">
        <v>2936</v>
      </c>
      <c r="F4043" s="2" t="s">
        <v>2917</v>
      </c>
      <c r="G4043" s="2">
        <f>ROWS(tbl_orders_raw[])</f>
        <v>5000</v>
      </c>
      <c r="H4043" s="2" t="str">
        <f>_xlfn.XLOOKUP(tbl_orders_raw[[#This Row],[customer_id]],tbl_customers[customer_id],tbl_customers[customer_id],"Not Found")</f>
        <v>CUST00494</v>
      </c>
      <c r="I4043" s="7">
        <f>MONTH(tbl_orders_raw[[#This Row],[order_date]])</f>
        <v>12</v>
      </c>
      <c r="J4043" s="7">
        <f>YEAR(tbl_orders_raw[[#This Row],[order_date]])</f>
        <v>2025</v>
      </c>
    </row>
    <row r="4044" spans="1:10" x14ac:dyDescent="0.3">
      <c r="A4044" s="2" t="s">
        <v>6969</v>
      </c>
      <c r="B4044" s="2" t="s">
        <v>1974</v>
      </c>
      <c r="C4044" s="3">
        <v>45506</v>
      </c>
      <c r="D4044" s="2" t="s">
        <v>2925</v>
      </c>
      <c r="E4044" s="2" t="s">
        <v>2934</v>
      </c>
      <c r="F4044" s="2" t="s">
        <v>2917</v>
      </c>
      <c r="G4044" s="2">
        <f>ROWS(tbl_orders_raw[])</f>
        <v>5000</v>
      </c>
      <c r="H4044" s="2" t="str">
        <f>_xlfn.XLOOKUP(tbl_orders_raw[[#This Row],[customer_id]],tbl_customers[customer_id],tbl_customers[customer_id],"Not Found")</f>
        <v>CUST00973</v>
      </c>
      <c r="I4044" s="7">
        <f>MONTH(tbl_orders_raw[[#This Row],[order_date]])</f>
        <v>8</v>
      </c>
      <c r="J4044" s="7">
        <f>YEAR(tbl_orders_raw[[#This Row],[order_date]])</f>
        <v>2024</v>
      </c>
    </row>
    <row r="4045" spans="1:10" x14ac:dyDescent="0.3">
      <c r="A4045" s="2" t="s">
        <v>6970</v>
      </c>
      <c r="B4045" s="2" t="s">
        <v>1482</v>
      </c>
      <c r="C4045" s="3">
        <v>45421</v>
      </c>
      <c r="D4045" s="2" t="s">
        <v>2925</v>
      </c>
      <c r="E4045" s="2" t="s">
        <v>2936</v>
      </c>
      <c r="F4045" s="2" t="s">
        <v>2917</v>
      </c>
      <c r="G4045" s="2">
        <f>ROWS(tbl_orders_raw[])</f>
        <v>5000</v>
      </c>
      <c r="H4045" s="2" t="str">
        <f>_xlfn.XLOOKUP(tbl_orders_raw[[#This Row],[customer_id]],tbl_customers[customer_id],tbl_customers[customer_id],"Not Found")</f>
        <v>CUST00727</v>
      </c>
      <c r="I4045" s="7">
        <f>MONTH(tbl_orders_raw[[#This Row],[order_date]])</f>
        <v>5</v>
      </c>
      <c r="J4045" s="7">
        <f>YEAR(tbl_orders_raw[[#This Row],[order_date]])</f>
        <v>2024</v>
      </c>
    </row>
    <row r="4046" spans="1:10" x14ac:dyDescent="0.3">
      <c r="A4046" s="2" t="s">
        <v>6971</v>
      </c>
      <c r="B4046" s="2" t="s">
        <v>672</v>
      </c>
      <c r="C4046" s="3">
        <v>45528</v>
      </c>
      <c r="D4046" s="2" t="s">
        <v>2915</v>
      </c>
      <c r="E4046" s="2" t="s">
        <v>2939</v>
      </c>
      <c r="F4046" s="2" t="s">
        <v>2917</v>
      </c>
      <c r="G4046" s="2">
        <f>ROWS(tbl_orders_raw[])</f>
        <v>5000</v>
      </c>
      <c r="H4046" s="2" t="str">
        <f>_xlfn.XLOOKUP(tbl_orders_raw[[#This Row],[customer_id]],tbl_customers[customer_id],tbl_customers[customer_id],"Not Found")</f>
        <v>CUST00322</v>
      </c>
      <c r="I4046" s="7">
        <f>MONTH(tbl_orders_raw[[#This Row],[order_date]])</f>
        <v>8</v>
      </c>
      <c r="J4046" s="7">
        <f>YEAR(tbl_orders_raw[[#This Row],[order_date]])</f>
        <v>2024</v>
      </c>
    </row>
    <row r="4047" spans="1:10" x14ac:dyDescent="0.3">
      <c r="A4047" s="2" t="s">
        <v>6972</v>
      </c>
      <c r="B4047" s="2" t="s">
        <v>1496</v>
      </c>
      <c r="C4047" s="3">
        <v>46133</v>
      </c>
      <c r="D4047" s="2" t="s">
        <v>2915</v>
      </c>
      <c r="E4047" s="2" t="s">
        <v>2916</v>
      </c>
      <c r="F4047" s="2" t="s">
        <v>2917</v>
      </c>
      <c r="G4047" s="2">
        <f>ROWS(tbl_orders_raw[])</f>
        <v>5000</v>
      </c>
      <c r="H4047" s="2" t="str">
        <f>_xlfn.XLOOKUP(tbl_orders_raw[[#This Row],[customer_id]],tbl_customers[customer_id],tbl_customers[customer_id],"Not Found")</f>
        <v>CUST00734</v>
      </c>
      <c r="I4047" s="7">
        <f>MONTH(tbl_orders_raw[[#This Row],[order_date]])</f>
        <v>4</v>
      </c>
      <c r="J4047" s="7">
        <f>YEAR(tbl_orders_raw[[#This Row],[order_date]])</f>
        <v>2026</v>
      </c>
    </row>
    <row r="4048" spans="1:10" x14ac:dyDescent="0.3">
      <c r="A4048" s="2" t="s">
        <v>6973</v>
      </c>
      <c r="B4048" s="2" t="s">
        <v>2426</v>
      </c>
      <c r="C4048" s="3">
        <v>45979</v>
      </c>
      <c r="D4048" s="2" t="s">
        <v>2915</v>
      </c>
      <c r="E4048" s="2" t="s">
        <v>2921</v>
      </c>
      <c r="F4048" s="2" t="s">
        <v>2917</v>
      </c>
      <c r="G4048" s="2">
        <f>ROWS(tbl_orders_raw[])</f>
        <v>5000</v>
      </c>
      <c r="H4048" s="2" t="str">
        <f>_xlfn.XLOOKUP(tbl_orders_raw[[#This Row],[customer_id]],tbl_customers[customer_id],tbl_customers[customer_id],"Not Found")</f>
        <v>CUST01199</v>
      </c>
      <c r="I4048" s="7">
        <f>MONTH(tbl_orders_raw[[#This Row],[order_date]])</f>
        <v>11</v>
      </c>
      <c r="J4048" s="7">
        <f>YEAR(tbl_orders_raw[[#This Row],[order_date]])</f>
        <v>2025</v>
      </c>
    </row>
    <row r="4049" spans="1:10" x14ac:dyDescent="0.3">
      <c r="A4049" s="2" t="s">
        <v>6974</v>
      </c>
      <c r="B4049" s="2" t="s">
        <v>1560</v>
      </c>
      <c r="C4049" s="3">
        <v>45508</v>
      </c>
      <c r="D4049" s="2" t="s">
        <v>2925</v>
      </c>
      <c r="E4049" s="2" t="s">
        <v>2939</v>
      </c>
      <c r="F4049" s="2" t="s">
        <v>2917</v>
      </c>
      <c r="G4049" s="2">
        <f>ROWS(tbl_orders_raw[])</f>
        <v>5000</v>
      </c>
      <c r="H4049" s="2" t="str">
        <f>_xlfn.XLOOKUP(tbl_orders_raw[[#This Row],[customer_id]],tbl_customers[customer_id],tbl_customers[customer_id],"Not Found")</f>
        <v>CUST00766</v>
      </c>
      <c r="I4049" s="7">
        <f>MONTH(tbl_orders_raw[[#This Row],[order_date]])</f>
        <v>8</v>
      </c>
      <c r="J4049" s="7">
        <f>YEAR(tbl_orders_raw[[#This Row],[order_date]])</f>
        <v>2024</v>
      </c>
    </row>
    <row r="4050" spans="1:10" x14ac:dyDescent="0.3">
      <c r="A4050" s="2" t="s">
        <v>6975</v>
      </c>
      <c r="B4050" s="2" t="s">
        <v>282</v>
      </c>
      <c r="C4050" s="3">
        <v>45910</v>
      </c>
      <c r="D4050" s="2" t="s">
        <v>2915</v>
      </c>
      <c r="E4050" s="2" t="s">
        <v>2921</v>
      </c>
      <c r="F4050" s="2" t="s">
        <v>2917</v>
      </c>
      <c r="G4050" s="2">
        <f>ROWS(tbl_orders_raw[])</f>
        <v>5000</v>
      </c>
      <c r="H4050" s="2" t="str">
        <f>_xlfn.XLOOKUP(tbl_orders_raw[[#This Row],[customer_id]],tbl_customers[customer_id],tbl_customers[customer_id],"Not Found")</f>
        <v>CUST00127</v>
      </c>
      <c r="I4050" s="7">
        <f>MONTH(tbl_orders_raw[[#This Row],[order_date]])</f>
        <v>9</v>
      </c>
      <c r="J4050" s="7">
        <f>YEAR(tbl_orders_raw[[#This Row],[order_date]])</f>
        <v>2025</v>
      </c>
    </row>
    <row r="4051" spans="1:10" x14ac:dyDescent="0.3">
      <c r="A4051" s="2" t="s">
        <v>6976</v>
      </c>
      <c r="B4051" s="2" t="s">
        <v>1428</v>
      </c>
      <c r="C4051" s="3">
        <v>45887</v>
      </c>
      <c r="D4051" s="2" t="s">
        <v>2915</v>
      </c>
      <c r="E4051" s="2" t="s">
        <v>2939</v>
      </c>
      <c r="F4051" s="2" t="s">
        <v>2917</v>
      </c>
      <c r="G4051" s="2">
        <f>ROWS(tbl_orders_raw[])</f>
        <v>5000</v>
      </c>
      <c r="H4051" s="2" t="str">
        <f>_xlfn.XLOOKUP(tbl_orders_raw[[#This Row],[customer_id]],tbl_customers[customer_id],tbl_customers[customer_id],"Not Found")</f>
        <v>CUST00700</v>
      </c>
      <c r="I4051" s="7">
        <f>MONTH(tbl_orders_raw[[#This Row],[order_date]])</f>
        <v>8</v>
      </c>
      <c r="J4051" s="7">
        <f>YEAR(tbl_orders_raw[[#This Row],[order_date]])</f>
        <v>2025</v>
      </c>
    </row>
    <row r="4052" spans="1:10" x14ac:dyDescent="0.3">
      <c r="A4052" s="2" t="s">
        <v>6977</v>
      </c>
      <c r="B4052" s="2" t="s">
        <v>1572</v>
      </c>
      <c r="C4052" s="3">
        <v>45640</v>
      </c>
      <c r="D4052" s="2" t="s">
        <v>2925</v>
      </c>
      <c r="E4052" s="2" t="s">
        <v>2921</v>
      </c>
      <c r="F4052" s="2" t="s">
        <v>2917</v>
      </c>
      <c r="G4052" s="2">
        <f>ROWS(tbl_orders_raw[])</f>
        <v>5000</v>
      </c>
      <c r="H4052" s="2" t="str">
        <f>_xlfn.XLOOKUP(tbl_orders_raw[[#This Row],[customer_id]],tbl_customers[customer_id],tbl_customers[customer_id],"Not Found")</f>
        <v>CUST00772</v>
      </c>
      <c r="I4052" s="7">
        <f>MONTH(tbl_orders_raw[[#This Row],[order_date]])</f>
        <v>12</v>
      </c>
      <c r="J4052" s="7">
        <f>YEAR(tbl_orders_raw[[#This Row],[order_date]])</f>
        <v>2024</v>
      </c>
    </row>
    <row r="4053" spans="1:10" x14ac:dyDescent="0.3">
      <c r="A4053" s="2" t="s">
        <v>6978</v>
      </c>
      <c r="B4053" s="2" t="s">
        <v>2134</v>
      </c>
      <c r="C4053" s="3">
        <v>45357</v>
      </c>
      <c r="D4053" s="2" t="s">
        <v>2925</v>
      </c>
      <c r="E4053" s="2" t="s">
        <v>2939</v>
      </c>
      <c r="F4053" s="2" t="s">
        <v>2917</v>
      </c>
      <c r="G4053" s="2">
        <f>ROWS(tbl_orders_raw[])</f>
        <v>5000</v>
      </c>
      <c r="H4053" s="2" t="str">
        <f>_xlfn.XLOOKUP(tbl_orders_raw[[#This Row],[customer_id]],tbl_customers[customer_id],tbl_customers[customer_id],"Not Found")</f>
        <v>CUST01053</v>
      </c>
      <c r="I4053" s="7">
        <f>MONTH(tbl_orders_raw[[#This Row],[order_date]])</f>
        <v>3</v>
      </c>
      <c r="J4053" s="7">
        <f>YEAR(tbl_orders_raw[[#This Row],[order_date]])</f>
        <v>2024</v>
      </c>
    </row>
    <row r="4054" spans="1:10" x14ac:dyDescent="0.3">
      <c r="A4054" s="2" t="s">
        <v>6979</v>
      </c>
      <c r="B4054" s="2" t="s">
        <v>1870</v>
      </c>
      <c r="C4054" s="3">
        <v>45294</v>
      </c>
      <c r="D4054" s="2" t="s">
        <v>2925</v>
      </c>
      <c r="E4054" s="2" t="s">
        <v>2921</v>
      </c>
      <c r="F4054" s="2" t="s">
        <v>2941</v>
      </c>
      <c r="G4054" s="2">
        <f>ROWS(tbl_orders_raw[])</f>
        <v>5000</v>
      </c>
      <c r="H4054" s="2" t="str">
        <f>_xlfn.XLOOKUP(tbl_orders_raw[[#This Row],[customer_id]],tbl_customers[customer_id],tbl_customers[customer_id],"Not Found")</f>
        <v>CUST00921</v>
      </c>
      <c r="I4054" s="7">
        <f>MONTH(tbl_orders_raw[[#This Row],[order_date]])</f>
        <v>1</v>
      </c>
      <c r="J4054" s="7">
        <f>YEAR(tbl_orders_raw[[#This Row],[order_date]])</f>
        <v>2024</v>
      </c>
    </row>
    <row r="4055" spans="1:10" x14ac:dyDescent="0.3">
      <c r="A4055" s="2" t="s">
        <v>6980</v>
      </c>
      <c r="B4055" s="2" t="s">
        <v>7</v>
      </c>
      <c r="C4055" s="3">
        <v>45524</v>
      </c>
      <c r="D4055" s="2" t="s">
        <v>2915</v>
      </c>
      <c r="E4055" s="2" t="s">
        <v>2919</v>
      </c>
      <c r="F4055" s="2" t="s">
        <v>2917</v>
      </c>
      <c r="G4055" s="2">
        <f>ROWS(tbl_orders_raw[])</f>
        <v>5000</v>
      </c>
      <c r="H4055" s="2" t="str">
        <f>_xlfn.XLOOKUP(tbl_orders_raw[[#This Row],[customer_id]],tbl_customers[customer_id],tbl_customers[customer_id],"Not Found")</f>
        <v>CUST00001</v>
      </c>
      <c r="I4055" s="7">
        <f>MONTH(tbl_orders_raw[[#This Row],[order_date]])</f>
        <v>8</v>
      </c>
      <c r="J4055" s="7">
        <f>YEAR(tbl_orders_raw[[#This Row],[order_date]])</f>
        <v>2024</v>
      </c>
    </row>
    <row r="4056" spans="1:10" x14ac:dyDescent="0.3">
      <c r="A4056" s="2" t="s">
        <v>6981</v>
      </c>
      <c r="B4056" s="2" t="s">
        <v>588</v>
      </c>
      <c r="C4056" s="3">
        <v>45514</v>
      </c>
      <c r="D4056" s="2" t="s">
        <v>2925</v>
      </c>
      <c r="E4056" s="2" t="s">
        <v>2916</v>
      </c>
      <c r="F4056" s="2" t="s">
        <v>2917</v>
      </c>
      <c r="G4056" s="2">
        <f>ROWS(tbl_orders_raw[])</f>
        <v>5000</v>
      </c>
      <c r="H4056" s="2" t="str">
        <f>_xlfn.XLOOKUP(tbl_orders_raw[[#This Row],[customer_id]],tbl_customers[customer_id],tbl_customers[customer_id],"Not Found")</f>
        <v>CUST00280</v>
      </c>
      <c r="I4056" s="7">
        <f>MONTH(tbl_orders_raw[[#This Row],[order_date]])</f>
        <v>8</v>
      </c>
      <c r="J4056" s="7">
        <f>YEAR(tbl_orders_raw[[#This Row],[order_date]])</f>
        <v>2024</v>
      </c>
    </row>
    <row r="4057" spans="1:10" x14ac:dyDescent="0.3">
      <c r="A4057" s="2" t="s">
        <v>6982</v>
      </c>
      <c r="B4057" s="2" t="s">
        <v>1948</v>
      </c>
      <c r="C4057" s="3">
        <v>45934</v>
      </c>
      <c r="D4057" s="2" t="s">
        <v>2915</v>
      </c>
      <c r="E4057" s="2" t="s">
        <v>2934</v>
      </c>
      <c r="F4057" s="2" t="s">
        <v>2917</v>
      </c>
      <c r="G4057" s="2">
        <f>ROWS(tbl_orders_raw[])</f>
        <v>5000</v>
      </c>
      <c r="H4057" s="2" t="str">
        <f>_xlfn.XLOOKUP(tbl_orders_raw[[#This Row],[customer_id]],tbl_customers[customer_id],tbl_customers[customer_id],"Not Found")</f>
        <v>CUST00960</v>
      </c>
      <c r="I4057" s="7">
        <f>MONTH(tbl_orders_raw[[#This Row],[order_date]])</f>
        <v>10</v>
      </c>
      <c r="J4057" s="7">
        <f>YEAR(tbl_orders_raw[[#This Row],[order_date]])</f>
        <v>2025</v>
      </c>
    </row>
    <row r="4058" spans="1:10" x14ac:dyDescent="0.3">
      <c r="A4058" s="2" t="s">
        <v>6983</v>
      </c>
      <c r="B4058" s="2" t="s">
        <v>1386</v>
      </c>
      <c r="C4058" s="3">
        <v>45583</v>
      </c>
      <c r="D4058" s="2" t="s">
        <v>2915</v>
      </c>
      <c r="E4058" s="2" t="s">
        <v>2939</v>
      </c>
      <c r="F4058" s="2" t="s">
        <v>2917</v>
      </c>
      <c r="G4058" s="2">
        <f>ROWS(tbl_orders_raw[])</f>
        <v>5000</v>
      </c>
      <c r="H4058" s="2" t="str">
        <f>_xlfn.XLOOKUP(tbl_orders_raw[[#This Row],[customer_id]],tbl_customers[customer_id],tbl_customers[customer_id],"Not Found")</f>
        <v>CUST00679</v>
      </c>
      <c r="I4058" s="7">
        <f>MONTH(tbl_orders_raw[[#This Row],[order_date]])</f>
        <v>10</v>
      </c>
      <c r="J4058" s="7">
        <f>YEAR(tbl_orders_raw[[#This Row],[order_date]])</f>
        <v>2024</v>
      </c>
    </row>
    <row r="4059" spans="1:10" x14ac:dyDescent="0.3">
      <c r="A4059" s="2" t="s">
        <v>6984</v>
      </c>
      <c r="B4059" s="2" t="s">
        <v>1848</v>
      </c>
      <c r="C4059" s="3">
        <v>45542</v>
      </c>
      <c r="D4059" s="2" t="s">
        <v>2915</v>
      </c>
      <c r="E4059" s="2" t="s">
        <v>2919</v>
      </c>
      <c r="F4059" s="2" t="s">
        <v>2917</v>
      </c>
      <c r="G4059" s="2">
        <f>ROWS(tbl_orders_raw[])</f>
        <v>5000</v>
      </c>
      <c r="H4059" s="2" t="str">
        <f>_xlfn.XLOOKUP(tbl_orders_raw[[#This Row],[customer_id]],tbl_customers[customer_id],tbl_customers[customer_id],"Not Found")</f>
        <v>CUST00910</v>
      </c>
      <c r="I4059" s="7">
        <f>MONTH(tbl_orders_raw[[#This Row],[order_date]])</f>
        <v>9</v>
      </c>
      <c r="J4059" s="7">
        <f>YEAR(tbl_orders_raw[[#This Row],[order_date]])</f>
        <v>2024</v>
      </c>
    </row>
    <row r="4060" spans="1:10" x14ac:dyDescent="0.3">
      <c r="A4060" s="2" t="s">
        <v>6985</v>
      </c>
      <c r="B4060" s="2" t="s">
        <v>1474</v>
      </c>
      <c r="C4060" s="3">
        <v>46259</v>
      </c>
      <c r="D4060" s="2" t="s">
        <v>2915</v>
      </c>
      <c r="E4060" s="2" t="s">
        <v>2921</v>
      </c>
      <c r="F4060" s="2" t="s">
        <v>2941</v>
      </c>
      <c r="G4060" s="2">
        <f>ROWS(tbl_orders_raw[])</f>
        <v>5000</v>
      </c>
      <c r="H4060" s="2" t="str">
        <f>_xlfn.XLOOKUP(tbl_orders_raw[[#This Row],[customer_id]],tbl_customers[customer_id],tbl_customers[customer_id],"Not Found")</f>
        <v>CUST00723</v>
      </c>
      <c r="I4060" s="7">
        <f>MONTH(tbl_orders_raw[[#This Row],[order_date]])</f>
        <v>8</v>
      </c>
      <c r="J4060" s="7">
        <f>YEAR(tbl_orders_raw[[#This Row],[order_date]])</f>
        <v>2026</v>
      </c>
    </row>
    <row r="4061" spans="1:10" x14ac:dyDescent="0.3">
      <c r="A4061" s="2" t="s">
        <v>6986</v>
      </c>
      <c r="B4061" s="2" t="s">
        <v>358</v>
      </c>
      <c r="C4061" s="3">
        <v>46234</v>
      </c>
      <c r="D4061" s="2" t="s">
        <v>2925</v>
      </c>
      <c r="E4061" s="2" t="s">
        <v>2936</v>
      </c>
      <c r="F4061" s="2" t="s">
        <v>2917</v>
      </c>
      <c r="G4061" s="2">
        <f>ROWS(tbl_orders_raw[])</f>
        <v>5000</v>
      </c>
      <c r="H4061" s="2" t="str">
        <f>_xlfn.XLOOKUP(tbl_orders_raw[[#This Row],[customer_id]],tbl_customers[customer_id],tbl_customers[customer_id],"Not Found")</f>
        <v>CUST00165</v>
      </c>
      <c r="I4061" s="7">
        <f>MONTH(tbl_orders_raw[[#This Row],[order_date]])</f>
        <v>7</v>
      </c>
      <c r="J4061" s="7">
        <f>YEAR(tbl_orders_raw[[#This Row],[order_date]])</f>
        <v>2026</v>
      </c>
    </row>
    <row r="4062" spans="1:10" x14ac:dyDescent="0.3">
      <c r="A4062" s="2" t="s">
        <v>6987</v>
      </c>
      <c r="B4062" s="2" t="s">
        <v>1782</v>
      </c>
      <c r="C4062" s="3">
        <v>45722</v>
      </c>
      <c r="D4062" s="2" t="s">
        <v>2915</v>
      </c>
      <c r="E4062" s="2" t="s">
        <v>2939</v>
      </c>
      <c r="F4062" s="2" t="s">
        <v>2917</v>
      </c>
      <c r="G4062" s="2">
        <f>ROWS(tbl_orders_raw[])</f>
        <v>5000</v>
      </c>
      <c r="H4062" s="2" t="str">
        <f>_xlfn.XLOOKUP(tbl_orders_raw[[#This Row],[customer_id]],tbl_customers[customer_id],tbl_customers[customer_id],"Not Found")</f>
        <v>CUST00877</v>
      </c>
      <c r="I4062" s="7">
        <f>MONTH(tbl_orders_raw[[#This Row],[order_date]])</f>
        <v>3</v>
      </c>
      <c r="J4062" s="7">
        <f>YEAR(tbl_orders_raw[[#This Row],[order_date]])</f>
        <v>2025</v>
      </c>
    </row>
    <row r="4063" spans="1:10" x14ac:dyDescent="0.3">
      <c r="A4063" s="2" t="s">
        <v>6988</v>
      </c>
      <c r="B4063" s="2" t="s">
        <v>1742</v>
      </c>
      <c r="C4063" s="3">
        <v>45955</v>
      </c>
      <c r="D4063" s="2" t="s">
        <v>2915</v>
      </c>
      <c r="E4063" s="2" t="s">
        <v>2916</v>
      </c>
      <c r="F4063" s="2" t="s">
        <v>2917</v>
      </c>
      <c r="G4063" s="2">
        <f>ROWS(tbl_orders_raw[])</f>
        <v>5000</v>
      </c>
      <c r="H4063" s="2" t="str">
        <f>_xlfn.XLOOKUP(tbl_orders_raw[[#This Row],[customer_id]],tbl_customers[customer_id],tbl_customers[customer_id],"Not Found")</f>
        <v>CUST00857</v>
      </c>
      <c r="I4063" s="7">
        <f>MONTH(tbl_orders_raw[[#This Row],[order_date]])</f>
        <v>10</v>
      </c>
      <c r="J4063" s="7">
        <f>YEAR(tbl_orders_raw[[#This Row],[order_date]])</f>
        <v>2025</v>
      </c>
    </row>
    <row r="4064" spans="1:10" x14ac:dyDescent="0.3">
      <c r="A4064" s="2" t="s">
        <v>6989</v>
      </c>
      <c r="B4064" s="2" t="s">
        <v>384</v>
      </c>
      <c r="C4064" s="3">
        <v>45859</v>
      </c>
      <c r="D4064" s="2" t="s">
        <v>2925</v>
      </c>
      <c r="E4064" s="2" t="s">
        <v>2921</v>
      </c>
      <c r="F4064" s="2" t="s">
        <v>2917</v>
      </c>
      <c r="G4064" s="2">
        <f>ROWS(tbl_orders_raw[])</f>
        <v>5000</v>
      </c>
      <c r="H4064" s="2" t="str">
        <f>_xlfn.XLOOKUP(tbl_orders_raw[[#This Row],[customer_id]],tbl_customers[customer_id],tbl_customers[customer_id],"Not Found")</f>
        <v>CUST00178</v>
      </c>
      <c r="I4064" s="7">
        <f>MONTH(tbl_orders_raw[[#This Row],[order_date]])</f>
        <v>7</v>
      </c>
      <c r="J4064" s="7">
        <f>YEAR(tbl_orders_raw[[#This Row],[order_date]])</f>
        <v>2025</v>
      </c>
    </row>
    <row r="4065" spans="1:10" x14ac:dyDescent="0.3">
      <c r="A4065" s="2" t="s">
        <v>6990</v>
      </c>
      <c r="B4065" s="2" t="s">
        <v>1696</v>
      </c>
      <c r="C4065" s="3">
        <v>45348</v>
      </c>
      <c r="D4065" s="2" t="s">
        <v>2925</v>
      </c>
      <c r="E4065" s="2" t="s">
        <v>2934</v>
      </c>
      <c r="F4065" s="2" t="s">
        <v>2917</v>
      </c>
      <c r="G4065" s="2">
        <f>ROWS(tbl_orders_raw[])</f>
        <v>5000</v>
      </c>
      <c r="H4065" s="2" t="str">
        <f>_xlfn.XLOOKUP(tbl_orders_raw[[#This Row],[customer_id]],tbl_customers[customer_id],tbl_customers[customer_id],"Not Found")</f>
        <v>CUST00834</v>
      </c>
      <c r="I4065" s="7">
        <f>MONTH(tbl_orders_raw[[#This Row],[order_date]])</f>
        <v>2</v>
      </c>
      <c r="J4065" s="7">
        <f>YEAR(tbl_orders_raw[[#This Row],[order_date]])</f>
        <v>2024</v>
      </c>
    </row>
    <row r="4066" spans="1:10" x14ac:dyDescent="0.3">
      <c r="A4066" s="2" t="s">
        <v>6991</v>
      </c>
      <c r="B4066" s="2" t="s">
        <v>570</v>
      </c>
      <c r="C4066" s="3">
        <v>45451</v>
      </c>
      <c r="D4066" s="2" t="s">
        <v>2915</v>
      </c>
      <c r="E4066" s="2" t="s">
        <v>2921</v>
      </c>
      <c r="F4066" s="2" t="s">
        <v>2917</v>
      </c>
      <c r="G4066" s="2">
        <f>ROWS(tbl_orders_raw[])</f>
        <v>5000</v>
      </c>
      <c r="H4066" s="2" t="str">
        <f>_xlfn.XLOOKUP(tbl_orders_raw[[#This Row],[customer_id]],tbl_customers[customer_id],tbl_customers[customer_id],"Not Found")</f>
        <v>CUST00271</v>
      </c>
      <c r="I4066" s="7">
        <f>MONTH(tbl_orders_raw[[#This Row],[order_date]])</f>
        <v>6</v>
      </c>
      <c r="J4066" s="7">
        <f>YEAR(tbl_orders_raw[[#This Row],[order_date]])</f>
        <v>2024</v>
      </c>
    </row>
    <row r="4067" spans="1:10" x14ac:dyDescent="0.3">
      <c r="A4067" s="2" t="s">
        <v>6992</v>
      </c>
      <c r="B4067" s="2" t="s">
        <v>2270</v>
      </c>
      <c r="C4067" s="3">
        <v>45933</v>
      </c>
      <c r="D4067" s="2" t="s">
        <v>2925</v>
      </c>
      <c r="E4067" s="2" t="s">
        <v>2939</v>
      </c>
      <c r="F4067" s="2" t="s">
        <v>2917</v>
      </c>
      <c r="G4067" s="2">
        <f>ROWS(tbl_orders_raw[])</f>
        <v>5000</v>
      </c>
      <c r="H4067" s="2" t="str">
        <f>_xlfn.XLOOKUP(tbl_orders_raw[[#This Row],[customer_id]],tbl_customers[customer_id],tbl_customers[customer_id],"Not Found")</f>
        <v>CUST01121</v>
      </c>
      <c r="I4067" s="7">
        <f>MONTH(tbl_orders_raw[[#This Row],[order_date]])</f>
        <v>10</v>
      </c>
      <c r="J4067" s="7">
        <f>YEAR(tbl_orders_raw[[#This Row],[order_date]])</f>
        <v>2025</v>
      </c>
    </row>
    <row r="4068" spans="1:10" x14ac:dyDescent="0.3">
      <c r="A4068" s="2" t="s">
        <v>6993</v>
      </c>
      <c r="B4068" s="2" t="s">
        <v>1986</v>
      </c>
      <c r="C4068" s="3">
        <v>46137</v>
      </c>
      <c r="D4068" s="2" t="s">
        <v>2925</v>
      </c>
      <c r="E4068" s="2" t="s">
        <v>2916</v>
      </c>
      <c r="F4068" s="2" t="s">
        <v>2917</v>
      </c>
      <c r="G4068" s="2">
        <f>ROWS(tbl_orders_raw[])</f>
        <v>5000</v>
      </c>
      <c r="H4068" s="2" t="str">
        <f>_xlfn.XLOOKUP(tbl_orders_raw[[#This Row],[customer_id]],tbl_customers[customer_id],tbl_customers[customer_id],"Not Found")</f>
        <v>CUST00979</v>
      </c>
      <c r="I4068" s="7">
        <f>MONTH(tbl_orders_raw[[#This Row],[order_date]])</f>
        <v>4</v>
      </c>
      <c r="J4068" s="7">
        <f>YEAR(tbl_orders_raw[[#This Row],[order_date]])</f>
        <v>2026</v>
      </c>
    </row>
    <row r="4069" spans="1:10" x14ac:dyDescent="0.3">
      <c r="A4069" s="2" t="s">
        <v>6994</v>
      </c>
      <c r="B4069" s="2" t="s">
        <v>842</v>
      </c>
      <c r="C4069" s="3">
        <v>45446</v>
      </c>
      <c r="D4069" s="2" t="s">
        <v>2925</v>
      </c>
      <c r="E4069" s="2" t="s">
        <v>2916</v>
      </c>
      <c r="F4069" s="2" t="s">
        <v>2917</v>
      </c>
      <c r="G4069" s="2">
        <f>ROWS(tbl_orders_raw[])</f>
        <v>5000</v>
      </c>
      <c r="H4069" s="2" t="str">
        <f>_xlfn.XLOOKUP(tbl_orders_raw[[#This Row],[customer_id]],tbl_customers[customer_id],tbl_customers[customer_id],"Not Found")</f>
        <v>CUST00407</v>
      </c>
      <c r="I4069" s="7">
        <f>MONTH(tbl_orders_raw[[#This Row],[order_date]])</f>
        <v>6</v>
      </c>
      <c r="J4069" s="7">
        <f>YEAR(tbl_orders_raw[[#This Row],[order_date]])</f>
        <v>2024</v>
      </c>
    </row>
    <row r="4070" spans="1:10" x14ac:dyDescent="0.3">
      <c r="A4070" s="2" t="s">
        <v>6995</v>
      </c>
      <c r="B4070" s="2" t="s">
        <v>322</v>
      </c>
      <c r="C4070" s="3">
        <v>45451</v>
      </c>
      <c r="D4070" s="2" t="s">
        <v>2925</v>
      </c>
      <c r="E4070" s="2" t="s">
        <v>2939</v>
      </c>
      <c r="F4070" s="2" t="s">
        <v>2917</v>
      </c>
      <c r="G4070" s="2">
        <f>ROWS(tbl_orders_raw[])</f>
        <v>5000</v>
      </c>
      <c r="H4070" s="2" t="str">
        <f>_xlfn.XLOOKUP(tbl_orders_raw[[#This Row],[customer_id]],tbl_customers[customer_id],tbl_customers[customer_id],"Not Found")</f>
        <v>CUST00147</v>
      </c>
      <c r="I4070" s="7">
        <f>MONTH(tbl_orders_raw[[#This Row],[order_date]])</f>
        <v>6</v>
      </c>
      <c r="J4070" s="7">
        <f>YEAR(tbl_orders_raw[[#This Row],[order_date]])</f>
        <v>2024</v>
      </c>
    </row>
    <row r="4071" spans="1:10" x14ac:dyDescent="0.3">
      <c r="A4071" s="2" t="s">
        <v>6996</v>
      </c>
      <c r="B4071" s="2" t="s">
        <v>1194</v>
      </c>
      <c r="C4071" s="3">
        <v>46029</v>
      </c>
      <c r="D4071" s="2" t="s">
        <v>2925</v>
      </c>
      <c r="E4071" s="2" t="s">
        <v>2939</v>
      </c>
      <c r="F4071" s="2" t="s">
        <v>2917</v>
      </c>
      <c r="G4071" s="2">
        <f>ROWS(tbl_orders_raw[])</f>
        <v>5000</v>
      </c>
      <c r="H4071" s="2" t="str">
        <f>_xlfn.XLOOKUP(tbl_orders_raw[[#This Row],[customer_id]],tbl_customers[customer_id],tbl_customers[customer_id],"Not Found")</f>
        <v>CUST00583</v>
      </c>
      <c r="I4071" s="7">
        <f>MONTH(tbl_orders_raw[[#This Row],[order_date]])</f>
        <v>1</v>
      </c>
      <c r="J4071" s="7">
        <f>YEAR(tbl_orders_raw[[#This Row],[order_date]])</f>
        <v>2026</v>
      </c>
    </row>
    <row r="4072" spans="1:10" x14ac:dyDescent="0.3">
      <c r="A4072" s="2" t="s">
        <v>6997</v>
      </c>
      <c r="B4072" s="2" t="s">
        <v>372</v>
      </c>
      <c r="C4072" s="3">
        <v>45801</v>
      </c>
      <c r="D4072" s="2" t="s">
        <v>2915</v>
      </c>
      <c r="E4072" s="2" t="s">
        <v>2934</v>
      </c>
      <c r="F4072" s="2" t="s">
        <v>2917</v>
      </c>
      <c r="G4072" s="2">
        <f>ROWS(tbl_orders_raw[])</f>
        <v>5000</v>
      </c>
      <c r="H4072" s="2" t="str">
        <f>_xlfn.XLOOKUP(tbl_orders_raw[[#This Row],[customer_id]],tbl_customers[customer_id],tbl_customers[customer_id],"Not Found")</f>
        <v>CUST00172</v>
      </c>
      <c r="I4072" s="7">
        <f>MONTH(tbl_orders_raw[[#This Row],[order_date]])</f>
        <v>5</v>
      </c>
      <c r="J4072" s="7">
        <f>YEAR(tbl_orders_raw[[#This Row],[order_date]])</f>
        <v>2025</v>
      </c>
    </row>
    <row r="4073" spans="1:10" x14ac:dyDescent="0.3">
      <c r="A4073" s="2" t="s">
        <v>6998</v>
      </c>
      <c r="B4073" s="2" t="s">
        <v>118</v>
      </c>
      <c r="C4073" s="3">
        <v>45489</v>
      </c>
      <c r="D4073" s="2" t="s">
        <v>2915</v>
      </c>
      <c r="E4073" s="2" t="s">
        <v>2936</v>
      </c>
      <c r="F4073" s="2" t="s">
        <v>2917</v>
      </c>
      <c r="G4073" s="2">
        <f>ROWS(tbl_orders_raw[])</f>
        <v>5000</v>
      </c>
      <c r="H4073" s="2" t="str">
        <f>_xlfn.XLOOKUP(tbl_orders_raw[[#This Row],[customer_id]],tbl_customers[customer_id],tbl_customers[customer_id],"Not Found")</f>
        <v>CUST00045</v>
      </c>
      <c r="I4073" s="7">
        <f>MONTH(tbl_orders_raw[[#This Row],[order_date]])</f>
        <v>7</v>
      </c>
      <c r="J4073" s="7">
        <f>YEAR(tbl_orders_raw[[#This Row],[order_date]])</f>
        <v>2024</v>
      </c>
    </row>
    <row r="4074" spans="1:10" x14ac:dyDescent="0.3">
      <c r="A4074" s="2" t="s">
        <v>6999</v>
      </c>
      <c r="B4074" s="2" t="s">
        <v>1408</v>
      </c>
      <c r="C4074" s="3">
        <v>46142</v>
      </c>
      <c r="D4074" s="2" t="s">
        <v>2925</v>
      </c>
      <c r="E4074" s="2" t="s">
        <v>2916</v>
      </c>
      <c r="F4074" s="2" t="s">
        <v>2917</v>
      </c>
      <c r="G4074" s="2">
        <f>ROWS(tbl_orders_raw[])</f>
        <v>5000</v>
      </c>
      <c r="H4074" s="2" t="str">
        <f>_xlfn.XLOOKUP(tbl_orders_raw[[#This Row],[customer_id]],tbl_customers[customer_id],tbl_customers[customer_id],"Not Found")</f>
        <v>CUST00690</v>
      </c>
      <c r="I4074" s="7">
        <f>MONTH(tbl_orders_raw[[#This Row],[order_date]])</f>
        <v>4</v>
      </c>
      <c r="J4074" s="7">
        <f>YEAR(tbl_orders_raw[[#This Row],[order_date]])</f>
        <v>2026</v>
      </c>
    </row>
    <row r="4075" spans="1:10" x14ac:dyDescent="0.3">
      <c r="A4075" s="2" t="s">
        <v>7000</v>
      </c>
      <c r="B4075" s="2" t="s">
        <v>638</v>
      </c>
      <c r="C4075" s="3">
        <v>45870</v>
      </c>
      <c r="D4075" s="2" t="s">
        <v>2925</v>
      </c>
      <c r="E4075" s="2" t="s">
        <v>2919</v>
      </c>
      <c r="F4075" s="2" t="s">
        <v>2917</v>
      </c>
      <c r="G4075" s="2">
        <f>ROWS(tbl_orders_raw[])</f>
        <v>5000</v>
      </c>
      <c r="H4075" s="2" t="str">
        <f>_xlfn.XLOOKUP(tbl_orders_raw[[#This Row],[customer_id]],tbl_customers[customer_id],tbl_customers[customer_id],"Not Found")</f>
        <v>CUST00305</v>
      </c>
      <c r="I4075" s="7">
        <f>MONTH(tbl_orders_raw[[#This Row],[order_date]])</f>
        <v>8</v>
      </c>
      <c r="J4075" s="7">
        <f>YEAR(tbl_orders_raw[[#This Row],[order_date]])</f>
        <v>2025</v>
      </c>
    </row>
    <row r="4076" spans="1:10" x14ac:dyDescent="0.3">
      <c r="A4076" s="2" t="s">
        <v>7001</v>
      </c>
      <c r="B4076" s="2" t="s">
        <v>1092</v>
      </c>
      <c r="C4076" s="3">
        <v>45438</v>
      </c>
      <c r="D4076" s="2" t="s">
        <v>2915</v>
      </c>
      <c r="E4076" s="2" t="s">
        <v>2921</v>
      </c>
      <c r="F4076" s="2" t="s">
        <v>2917</v>
      </c>
      <c r="G4076" s="2">
        <f>ROWS(tbl_orders_raw[])</f>
        <v>5000</v>
      </c>
      <c r="H4076" s="2" t="str">
        <f>_xlfn.XLOOKUP(tbl_orders_raw[[#This Row],[customer_id]],tbl_customers[customer_id],tbl_customers[customer_id],"Not Found")</f>
        <v>CUST00532</v>
      </c>
      <c r="I4076" s="7">
        <f>MONTH(tbl_orders_raw[[#This Row],[order_date]])</f>
        <v>5</v>
      </c>
      <c r="J4076" s="7">
        <f>YEAR(tbl_orders_raw[[#This Row],[order_date]])</f>
        <v>2024</v>
      </c>
    </row>
    <row r="4077" spans="1:10" x14ac:dyDescent="0.3">
      <c r="A4077" s="2" t="s">
        <v>7002</v>
      </c>
      <c r="B4077" s="2" t="s">
        <v>1586</v>
      </c>
      <c r="C4077" s="3">
        <v>46163</v>
      </c>
      <c r="D4077" s="2" t="s">
        <v>2915</v>
      </c>
      <c r="E4077" s="2" t="s">
        <v>2916</v>
      </c>
      <c r="F4077" s="2" t="s">
        <v>2922</v>
      </c>
      <c r="G4077" s="2">
        <f>ROWS(tbl_orders_raw[])</f>
        <v>5000</v>
      </c>
      <c r="H4077" s="2" t="str">
        <f>_xlfn.XLOOKUP(tbl_orders_raw[[#This Row],[customer_id]],tbl_customers[customer_id],tbl_customers[customer_id],"Not Found")</f>
        <v>CUST00779</v>
      </c>
      <c r="I4077" s="7">
        <f>MONTH(tbl_orders_raw[[#This Row],[order_date]])</f>
        <v>5</v>
      </c>
      <c r="J4077" s="7">
        <f>YEAR(tbl_orders_raw[[#This Row],[order_date]])</f>
        <v>2026</v>
      </c>
    </row>
    <row r="4078" spans="1:10" x14ac:dyDescent="0.3">
      <c r="A4078" s="2" t="s">
        <v>7003</v>
      </c>
      <c r="B4078" s="2" t="s">
        <v>2222</v>
      </c>
      <c r="C4078" s="3">
        <v>46065</v>
      </c>
      <c r="D4078" s="2" t="s">
        <v>2925</v>
      </c>
      <c r="E4078" s="2" t="s">
        <v>2916</v>
      </c>
      <c r="F4078" s="2" t="s">
        <v>2917</v>
      </c>
      <c r="G4078" s="2">
        <f>ROWS(tbl_orders_raw[])</f>
        <v>5000</v>
      </c>
      <c r="H4078" s="2" t="str">
        <f>_xlfn.XLOOKUP(tbl_orders_raw[[#This Row],[customer_id]],tbl_customers[customer_id],tbl_customers[customer_id],"Not Found")</f>
        <v>CUST01097</v>
      </c>
      <c r="I4078" s="7">
        <f>MONTH(tbl_orders_raw[[#This Row],[order_date]])</f>
        <v>2</v>
      </c>
      <c r="J4078" s="7">
        <f>YEAR(tbl_orders_raw[[#This Row],[order_date]])</f>
        <v>2026</v>
      </c>
    </row>
    <row r="4079" spans="1:10" x14ac:dyDescent="0.3">
      <c r="A4079" s="2" t="s">
        <v>7004</v>
      </c>
      <c r="B4079" s="2" t="s">
        <v>2064</v>
      </c>
      <c r="C4079" s="3">
        <v>45498</v>
      </c>
      <c r="D4079" s="2" t="s">
        <v>2915</v>
      </c>
      <c r="E4079" s="2" t="s">
        <v>2921</v>
      </c>
      <c r="F4079" s="2" t="s">
        <v>2941</v>
      </c>
      <c r="G4079" s="2">
        <f>ROWS(tbl_orders_raw[])</f>
        <v>5000</v>
      </c>
      <c r="H4079" s="2" t="str">
        <f>_xlfn.XLOOKUP(tbl_orders_raw[[#This Row],[customer_id]],tbl_customers[customer_id],tbl_customers[customer_id],"Not Found")</f>
        <v>CUST01018</v>
      </c>
      <c r="I4079" s="7">
        <f>MONTH(tbl_orders_raw[[#This Row],[order_date]])</f>
        <v>7</v>
      </c>
      <c r="J4079" s="7">
        <f>YEAR(tbl_orders_raw[[#This Row],[order_date]])</f>
        <v>2024</v>
      </c>
    </row>
    <row r="4080" spans="1:10" x14ac:dyDescent="0.3">
      <c r="A4080" s="2" t="s">
        <v>7005</v>
      </c>
      <c r="B4080" s="2" t="s">
        <v>890</v>
      </c>
      <c r="C4080" s="3">
        <v>45641</v>
      </c>
      <c r="D4080" s="2" t="s">
        <v>2928</v>
      </c>
      <c r="E4080" s="2" t="s">
        <v>2916</v>
      </c>
      <c r="F4080" s="2" t="s">
        <v>2917</v>
      </c>
      <c r="G4080" s="2">
        <f>ROWS(tbl_orders_raw[])</f>
        <v>5000</v>
      </c>
      <c r="H4080" s="2" t="str">
        <f>_xlfn.XLOOKUP(tbl_orders_raw[[#This Row],[customer_id]],tbl_customers[customer_id],tbl_customers[customer_id],"Not Found")</f>
        <v>CUST00431</v>
      </c>
      <c r="I4080" s="7">
        <f>MONTH(tbl_orders_raw[[#This Row],[order_date]])</f>
        <v>12</v>
      </c>
      <c r="J4080" s="7">
        <f>YEAR(tbl_orders_raw[[#This Row],[order_date]])</f>
        <v>2024</v>
      </c>
    </row>
    <row r="4081" spans="1:10" x14ac:dyDescent="0.3">
      <c r="A4081" s="2" t="s">
        <v>7006</v>
      </c>
      <c r="B4081" s="2" t="s">
        <v>1154</v>
      </c>
      <c r="C4081" s="3">
        <v>46089</v>
      </c>
      <c r="D4081" s="2" t="s">
        <v>2925</v>
      </c>
      <c r="E4081" s="2" t="s">
        <v>2916</v>
      </c>
      <c r="F4081" s="2" t="s">
        <v>2917</v>
      </c>
      <c r="G4081" s="2">
        <f>ROWS(tbl_orders_raw[])</f>
        <v>5000</v>
      </c>
      <c r="H4081" s="2" t="str">
        <f>_xlfn.XLOOKUP(tbl_orders_raw[[#This Row],[customer_id]],tbl_customers[customer_id],tbl_customers[customer_id],"Not Found")</f>
        <v>CUST00563</v>
      </c>
      <c r="I4081" s="7">
        <f>MONTH(tbl_orders_raw[[#This Row],[order_date]])</f>
        <v>3</v>
      </c>
      <c r="J4081" s="7">
        <f>YEAR(tbl_orders_raw[[#This Row],[order_date]])</f>
        <v>2026</v>
      </c>
    </row>
    <row r="4082" spans="1:10" x14ac:dyDescent="0.3">
      <c r="A4082" s="2" t="s">
        <v>7007</v>
      </c>
      <c r="B4082" s="2" t="s">
        <v>700</v>
      </c>
      <c r="C4082" s="3">
        <v>45653</v>
      </c>
      <c r="D4082" s="2" t="s">
        <v>2925</v>
      </c>
      <c r="E4082" s="2" t="s">
        <v>2939</v>
      </c>
      <c r="F4082" s="2" t="s">
        <v>2917</v>
      </c>
      <c r="G4082" s="2">
        <f>ROWS(tbl_orders_raw[])</f>
        <v>5000</v>
      </c>
      <c r="H4082" s="2" t="str">
        <f>_xlfn.XLOOKUP(tbl_orders_raw[[#This Row],[customer_id]],tbl_customers[customer_id],tbl_customers[customer_id],"Not Found")</f>
        <v>CUST00336</v>
      </c>
      <c r="I4082" s="7">
        <f>MONTH(tbl_orders_raw[[#This Row],[order_date]])</f>
        <v>12</v>
      </c>
      <c r="J4082" s="7">
        <f>YEAR(tbl_orders_raw[[#This Row],[order_date]])</f>
        <v>2024</v>
      </c>
    </row>
    <row r="4083" spans="1:10" x14ac:dyDescent="0.3">
      <c r="A4083" s="2" t="s">
        <v>7008</v>
      </c>
      <c r="B4083" s="2" t="s">
        <v>932</v>
      </c>
      <c r="C4083" s="3">
        <v>45747</v>
      </c>
      <c r="D4083" s="2" t="s">
        <v>2925</v>
      </c>
      <c r="E4083" s="2" t="s">
        <v>2939</v>
      </c>
      <c r="F4083" s="2" t="s">
        <v>2917</v>
      </c>
      <c r="G4083" s="2">
        <f>ROWS(tbl_orders_raw[])</f>
        <v>5000</v>
      </c>
      <c r="H4083" s="2" t="str">
        <f>_xlfn.XLOOKUP(tbl_orders_raw[[#This Row],[customer_id]],tbl_customers[customer_id],tbl_customers[customer_id],"Not Found")</f>
        <v>CUST00452</v>
      </c>
      <c r="I4083" s="7">
        <f>MONTH(tbl_orders_raw[[#This Row],[order_date]])</f>
        <v>3</v>
      </c>
      <c r="J4083" s="7">
        <f>YEAR(tbl_orders_raw[[#This Row],[order_date]])</f>
        <v>2025</v>
      </c>
    </row>
    <row r="4084" spans="1:10" x14ac:dyDescent="0.3">
      <c r="A4084" s="2" t="s">
        <v>7009</v>
      </c>
      <c r="B4084" s="2" t="s">
        <v>778</v>
      </c>
      <c r="C4084" s="3">
        <v>45791</v>
      </c>
      <c r="D4084" s="2" t="s">
        <v>2928</v>
      </c>
      <c r="E4084" s="2" t="s">
        <v>2939</v>
      </c>
      <c r="F4084" s="2" t="s">
        <v>2917</v>
      </c>
      <c r="G4084" s="2">
        <f>ROWS(tbl_orders_raw[])</f>
        <v>5000</v>
      </c>
      <c r="H4084" s="2" t="str">
        <f>_xlfn.XLOOKUP(tbl_orders_raw[[#This Row],[customer_id]],tbl_customers[customer_id],tbl_customers[customer_id],"Not Found")</f>
        <v>CUST00375</v>
      </c>
      <c r="I4084" s="7">
        <f>MONTH(tbl_orders_raw[[#This Row],[order_date]])</f>
        <v>5</v>
      </c>
      <c r="J4084" s="7">
        <f>YEAR(tbl_orders_raw[[#This Row],[order_date]])</f>
        <v>2025</v>
      </c>
    </row>
    <row r="4085" spans="1:10" x14ac:dyDescent="0.3">
      <c r="A4085" s="2" t="s">
        <v>7010</v>
      </c>
      <c r="B4085" s="2" t="s">
        <v>1048</v>
      </c>
      <c r="C4085" s="3">
        <v>46119</v>
      </c>
      <c r="D4085" s="2" t="s">
        <v>2915</v>
      </c>
      <c r="E4085" s="2" t="s">
        <v>2934</v>
      </c>
      <c r="F4085" s="2" t="s">
        <v>2917</v>
      </c>
      <c r="G4085" s="2">
        <f>ROWS(tbl_orders_raw[])</f>
        <v>5000</v>
      </c>
      <c r="H4085" s="2" t="str">
        <f>_xlfn.XLOOKUP(tbl_orders_raw[[#This Row],[customer_id]],tbl_customers[customer_id],tbl_customers[customer_id],"Not Found")</f>
        <v>CUST00510</v>
      </c>
      <c r="I4085" s="7">
        <f>MONTH(tbl_orders_raw[[#This Row],[order_date]])</f>
        <v>4</v>
      </c>
      <c r="J4085" s="7">
        <f>YEAR(tbl_orders_raw[[#This Row],[order_date]])</f>
        <v>2026</v>
      </c>
    </row>
    <row r="4086" spans="1:10" x14ac:dyDescent="0.3">
      <c r="A4086" s="2" t="s">
        <v>7011</v>
      </c>
      <c r="B4086" s="2" t="s">
        <v>1610</v>
      </c>
      <c r="C4086" s="3">
        <v>45613</v>
      </c>
      <c r="D4086" s="2" t="s">
        <v>2925</v>
      </c>
      <c r="E4086" s="2" t="s">
        <v>2936</v>
      </c>
      <c r="F4086" s="2" t="s">
        <v>2917</v>
      </c>
      <c r="G4086" s="2">
        <f>ROWS(tbl_orders_raw[])</f>
        <v>5000</v>
      </c>
      <c r="H4086" s="2" t="str">
        <f>_xlfn.XLOOKUP(tbl_orders_raw[[#This Row],[customer_id]],tbl_customers[customer_id],tbl_customers[customer_id],"Not Found")</f>
        <v>CUST00791</v>
      </c>
      <c r="I4086" s="7">
        <f>MONTH(tbl_orders_raw[[#This Row],[order_date]])</f>
        <v>11</v>
      </c>
      <c r="J4086" s="7">
        <f>YEAR(tbl_orders_raw[[#This Row],[order_date]])</f>
        <v>2024</v>
      </c>
    </row>
    <row r="4087" spans="1:10" x14ac:dyDescent="0.3">
      <c r="A4087" s="2" t="s">
        <v>7012</v>
      </c>
      <c r="B4087" s="2" t="s">
        <v>2124</v>
      </c>
      <c r="C4087" s="3">
        <v>45743</v>
      </c>
      <c r="D4087" s="2" t="s">
        <v>2915</v>
      </c>
      <c r="E4087" s="2" t="s">
        <v>2939</v>
      </c>
      <c r="F4087" s="2" t="s">
        <v>2917</v>
      </c>
      <c r="G4087" s="2">
        <f>ROWS(tbl_orders_raw[])</f>
        <v>5000</v>
      </c>
      <c r="H4087" s="2" t="str">
        <f>_xlfn.XLOOKUP(tbl_orders_raw[[#This Row],[customer_id]],tbl_customers[customer_id],tbl_customers[customer_id],"Not Found")</f>
        <v>CUST01048</v>
      </c>
      <c r="I4087" s="7">
        <f>MONTH(tbl_orders_raw[[#This Row],[order_date]])</f>
        <v>3</v>
      </c>
      <c r="J4087" s="7">
        <f>YEAR(tbl_orders_raw[[#This Row],[order_date]])</f>
        <v>2025</v>
      </c>
    </row>
    <row r="4088" spans="1:10" x14ac:dyDescent="0.3">
      <c r="A4088" s="2" t="s">
        <v>7013</v>
      </c>
      <c r="B4088" s="2" t="s">
        <v>2396</v>
      </c>
      <c r="C4088" s="3">
        <v>46125</v>
      </c>
      <c r="D4088" s="2" t="s">
        <v>2915</v>
      </c>
      <c r="E4088" s="2" t="s">
        <v>2939</v>
      </c>
      <c r="F4088" s="2" t="s">
        <v>2917</v>
      </c>
      <c r="G4088" s="2">
        <f>ROWS(tbl_orders_raw[])</f>
        <v>5000</v>
      </c>
      <c r="H4088" s="2" t="str">
        <f>_xlfn.XLOOKUP(tbl_orders_raw[[#This Row],[customer_id]],tbl_customers[customer_id],tbl_customers[customer_id],"Not Found")</f>
        <v>CUST01184</v>
      </c>
      <c r="I4088" s="7">
        <f>MONTH(tbl_orders_raw[[#This Row],[order_date]])</f>
        <v>4</v>
      </c>
      <c r="J4088" s="7">
        <f>YEAR(tbl_orders_raw[[#This Row],[order_date]])</f>
        <v>2026</v>
      </c>
    </row>
    <row r="4089" spans="1:10" x14ac:dyDescent="0.3">
      <c r="A4089" s="2" t="s">
        <v>7014</v>
      </c>
      <c r="B4089" s="2" t="s">
        <v>1696</v>
      </c>
      <c r="C4089" s="3">
        <v>45606</v>
      </c>
      <c r="D4089" s="2" t="s">
        <v>2925</v>
      </c>
      <c r="E4089" s="2" t="s">
        <v>2939</v>
      </c>
      <c r="F4089" s="2" t="s">
        <v>2922</v>
      </c>
      <c r="G4089" s="2">
        <f>ROWS(tbl_orders_raw[])</f>
        <v>5000</v>
      </c>
      <c r="H4089" s="2" t="str">
        <f>_xlfn.XLOOKUP(tbl_orders_raw[[#This Row],[customer_id]],tbl_customers[customer_id],tbl_customers[customer_id],"Not Found")</f>
        <v>CUST00834</v>
      </c>
      <c r="I4089" s="7">
        <f>MONTH(tbl_orders_raw[[#This Row],[order_date]])</f>
        <v>11</v>
      </c>
      <c r="J4089" s="7">
        <f>YEAR(tbl_orders_raw[[#This Row],[order_date]])</f>
        <v>2024</v>
      </c>
    </row>
    <row r="4090" spans="1:10" x14ac:dyDescent="0.3">
      <c r="A4090" s="2" t="s">
        <v>7015</v>
      </c>
      <c r="B4090" s="2" t="s">
        <v>560</v>
      </c>
      <c r="C4090" s="3">
        <v>45884</v>
      </c>
      <c r="D4090" s="2" t="s">
        <v>2928</v>
      </c>
      <c r="E4090" s="2" t="s">
        <v>2939</v>
      </c>
      <c r="F4090" s="2" t="s">
        <v>2917</v>
      </c>
      <c r="G4090" s="2">
        <f>ROWS(tbl_orders_raw[])</f>
        <v>5000</v>
      </c>
      <c r="H4090" s="2" t="str">
        <f>_xlfn.XLOOKUP(tbl_orders_raw[[#This Row],[customer_id]],tbl_customers[customer_id],tbl_customers[customer_id],"Not Found")</f>
        <v>CUST00266</v>
      </c>
      <c r="I4090" s="7">
        <f>MONTH(tbl_orders_raw[[#This Row],[order_date]])</f>
        <v>8</v>
      </c>
      <c r="J4090" s="7">
        <f>YEAR(tbl_orders_raw[[#This Row],[order_date]])</f>
        <v>2025</v>
      </c>
    </row>
    <row r="4091" spans="1:10" x14ac:dyDescent="0.3">
      <c r="A4091" s="2" t="s">
        <v>7016</v>
      </c>
      <c r="B4091" s="2" t="s">
        <v>1396</v>
      </c>
      <c r="C4091" s="3">
        <v>46243</v>
      </c>
      <c r="D4091" s="2" t="s">
        <v>2925</v>
      </c>
      <c r="E4091" s="2" t="s">
        <v>2916</v>
      </c>
      <c r="F4091" s="2" t="s">
        <v>2917</v>
      </c>
      <c r="G4091" s="2">
        <f>ROWS(tbl_orders_raw[])</f>
        <v>5000</v>
      </c>
      <c r="H4091" s="2" t="str">
        <f>_xlfn.XLOOKUP(tbl_orders_raw[[#This Row],[customer_id]],tbl_customers[customer_id],tbl_customers[customer_id],"Not Found")</f>
        <v>CUST00684</v>
      </c>
      <c r="I4091" s="7">
        <f>MONTH(tbl_orders_raw[[#This Row],[order_date]])</f>
        <v>8</v>
      </c>
      <c r="J4091" s="7">
        <f>YEAR(tbl_orders_raw[[#This Row],[order_date]])</f>
        <v>2026</v>
      </c>
    </row>
    <row r="4092" spans="1:10" x14ac:dyDescent="0.3">
      <c r="A4092" s="2" t="s">
        <v>7017</v>
      </c>
      <c r="B4092" s="2" t="s">
        <v>1756</v>
      </c>
      <c r="C4092" s="3">
        <v>46179</v>
      </c>
      <c r="D4092" s="2" t="s">
        <v>2925</v>
      </c>
      <c r="E4092" s="2" t="s">
        <v>2919</v>
      </c>
      <c r="F4092" s="2" t="s">
        <v>2941</v>
      </c>
      <c r="G4092" s="2">
        <f>ROWS(tbl_orders_raw[])</f>
        <v>5000</v>
      </c>
      <c r="H4092" s="2" t="str">
        <f>_xlfn.XLOOKUP(tbl_orders_raw[[#This Row],[customer_id]],tbl_customers[customer_id],tbl_customers[customer_id],"Not Found")</f>
        <v>CUST00864</v>
      </c>
      <c r="I4092" s="7">
        <f>MONTH(tbl_orders_raw[[#This Row],[order_date]])</f>
        <v>6</v>
      </c>
      <c r="J4092" s="7">
        <f>YEAR(tbl_orders_raw[[#This Row],[order_date]])</f>
        <v>2026</v>
      </c>
    </row>
    <row r="4093" spans="1:10" x14ac:dyDescent="0.3">
      <c r="A4093" s="2" t="s">
        <v>7018</v>
      </c>
      <c r="B4093" s="2" t="s">
        <v>2046</v>
      </c>
      <c r="C4093" s="3">
        <v>46020</v>
      </c>
      <c r="D4093" s="2" t="s">
        <v>2915</v>
      </c>
      <c r="E4093" s="2" t="s">
        <v>2936</v>
      </c>
      <c r="F4093" s="2" t="s">
        <v>2917</v>
      </c>
      <c r="G4093" s="2">
        <f>ROWS(tbl_orders_raw[])</f>
        <v>5000</v>
      </c>
      <c r="H4093" s="2" t="str">
        <f>_xlfn.XLOOKUP(tbl_orders_raw[[#This Row],[customer_id]],tbl_customers[customer_id],tbl_customers[customer_id],"Not Found")</f>
        <v>CUST01009</v>
      </c>
      <c r="I4093" s="7">
        <f>MONTH(tbl_orders_raw[[#This Row],[order_date]])</f>
        <v>12</v>
      </c>
      <c r="J4093" s="7">
        <f>YEAR(tbl_orders_raw[[#This Row],[order_date]])</f>
        <v>2025</v>
      </c>
    </row>
    <row r="4094" spans="1:10" x14ac:dyDescent="0.3">
      <c r="A4094" s="2" t="s">
        <v>7019</v>
      </c>
      <c r="B4094" s="2" t="s">
        <v>118</v>
      </c>
      <c r="C4094" s="3">
        <v>46011</v>
      </c>
      <c r="D4094" s="2" t="s">
        <v>2925</v>
      </c>
      <c r="E4094" s="2" t="s">
        <v>2921</v>
      </c>
      <c r="F4094" s="2" t="s">
        <v>2917</v>
      </c>
      <c r="G4094" s="2">
        <f>ROWS(tbl_orders_raw[])</f>
        <v>5000</v>
      </c>
      <c r="H4094" s="2" t="str">
        <f>_xlfn.XLOOKUP(tbl_orders_raw[[#This Row],[customer_id]],tbl_customers[customer_id],tbl_customers[customer_id],"Not Found")</f>
        <v>CUST00045</v>
      </c>
      <c r="I4094" s="7">
        <f>MONTH(tbl_orders_raw[[#This Row],[order_date]])</f>
        <v>12</v>
      </c>
      <c r="J4094" s="7">
        <f>YEAR(tbl_orders_raw[[#This Row],[order_date]])</f>
        <v>2025</v>
      </c>
    </row>
    <row r="4095" spans="1:10" x14ac:dyDescent="0.3">
      <c r="A4095" s="2" t="s">
        <v>7020</v>
      </c>
      <c r="B4095" s="2" t="s">
        <v>1132</v>
      </c>
      <c r="C4095" s="3">
        <v>45993</v>
      </c>
      <c r="D4095" s="2" t="s">
        <v>2925</v>
      </c>
      <c r="E4095" s="2" t="s">
        <v>2916</v>
      </c>
      <c r="F4095" s="2" t="s">
        <v>2917</v>
      </c>
      <c r="G4095" s="2">
        <f>ROWS(tbl_orders_raw[])</f>
        <v>5000</v>
      </c>
      <c r="H4095" s="2" t="str">
        <f>_xlfn.XLOOKUP(tbl_orders_raw[[#This Row],[customer_id]],tbl_customers[customer_id],tbl_customers[customer_id],"Not Found")</f>
        <v>CUST00552</v>
      </c>
      <c r="I4095" s="7">
        <f>MONTH(tbl_orders_raw[[#This Row],[order_date]])</f>
        <v>12</v>
      </c>
      <c r="J4095" s="7">
        <f>YEAR(tbl_orders_raw[[#This Row],[order_date]])</f>
        <v>2025</v>
      </c>
    </row>
    <row r="4096" spans="1:10" x14ac:dyDescent="0.3">
      <c r="A4096" s="2" t="s">
        <v>7021</v>
      </c>
      <c r="B4096" s="2" t="s">
        <v>1820</v>
      </c>
      <c r="C4096" s="3">
        <v>45600</v>
      </c>
      <c r="D4096" s="2" t="s">
        <v>2925</v>
      </c>
      <c r="E4096" s="2" t="s">
        <v>2921</v>
      </c>
      <c r="F4096" s="2" t="s">
        <v>2941</v>
      </c>
      <c r="G4096" s="2">
        <f>ROWS(tbl_orders_raw[])</f>
        <v>5000</v>
      </c>
      <c r="H4096" s="2" t="str">
        <f>_xlfn.XLOOKUP(tbl_orders_raw[[#This Row],[customer_id]],tbl_customers[customer_id],tbl_customers[customer_id],"Not Found")</f>
        <v>CUST00896</v>
      </c>
      <c r="I4096" s="7">
        <f>MONTH(tbl_orders_raw[[#This Row],[order_date]])</f>
        <v>11</v>
      </c>
      <c r="J4096" s="7">
        <f>YEAR(tbl_orders_raw[[#This Row],[order_date]])</f>
        <v>2024</v>
      </c>
    </row>
    <row r="4097" spans="1:10" x14ac:dyDescent="0.3">
      <c r="A4097" s="2" t="s">
        <v>7022</v>
      </c>
      <c r="B4097" s="2" t="s">
        <v>632</v>
      </c>
      <c r="C4097" s="3">
        <v>45482</v>
      </c>
      <c r="D4097" s="2" t="s">
        <v>2925</v>
      </c>
      <c r="E4097" s="2" t="s">
        <v>2939</v>
      </c>
      <c r="F4097" s="2" t="s">
        <v>2917</v>
      </c>
      <c r="G4097" s="2">
        <f>ROWS(tbl_orders_raw[])</f>
        <v>5000</v>
      </c>
      <c r="H4097" s="2" t="str">
        <f>_xlfn.XLOOKUP(tbl_orders_raw[[#This Row],[customer_id]],tbl_customers[customer_id],tbl_customers[customer_id],"Not Found")</f>
        <v>CUST00302</v>
      </c>
      <c r="I4097" s="7">
        <f>MONTH(tbl_orders_raw[[#This Row],[order_date]])</f>
        <v>7</v>
      </c>
      <c r="J4097" s="7">
        <f>YEAR(tbl_orders_raw[[#This Row],[order_date]])</f>
        <v>2024</v>
      </c>
    </row>
    <row r="4098" spans="1:10" x14ac:dyDescent="0.3">
      <c r="A4098" s="2" t="s">
        <v>7023</v>
      </c>
      <c r="B4098" s="2" t="s">
        <v>48</v>
      </c>
      <c r="C4098" s="3">
        <v>45855</v>
      </c>
      <c r="D4098" s="2" t="s">
        <v>2915</v>
      </c>
      <c r="E4098" s="2" t="s">
        <v>2939</v>
      </c>
      <c r="F4098" s="2" t="s">
        <v>2917</v>
      </c>
      <c r="G4098" s="2">
        <f>ROWS(tbl_orders_raw[])</f>
        <v>5000</v>
      </c>
      <c r="H4098" s="2" t="str">
        <f>_xlfn.XLOOKUP(tbl_orders_raw[[#This Row],[customer_id]],tbl_customers[customer_id],tbl_customers[customer_id],"Not Found")</f>
        <v>CUST00013</v>
      </c>
      <c r="I4098" s="7">
        <f>MONTH(tbl_orders_raw[[#This Row],[order_date]])</f>
        <v>7</v>
      </c>
      <c r="J4098" s="7">
        <f>YEAR(tbl_orders_raw[[#This Row],[order_date]])</f>
        <v>2025</v>
      </c>
    </row>
    <row r="4099" spans="1:10" x14ac:dyDescent="0.3">
      <c r="A4099" s="2" t="s">
        <v>7024</v>
      </c>
      <c r="B4099" s="2" t="s">
        <v>1928</v>
      </c>
      <c r="C4099" s="3">
        <v>45872</v>
      </c>
      <c r="D4099" s="2" t="s">
        <v>2925</v>
      </c>
      <c r="E4099" s="2" t="s">
        <v>2916</v>
      </c>
      <c r="F4099" s="2" t="s">
        <v>2917</v>
      </c>
      <c r="G4099" s="2">
        <f>ROWS(tbl_orders_raw[])</f>
        <v>5000</v>
      </c>
      <c r="H4099" s="2" t="str">
        <f>_xlfn.XLOOKUP(tbl_orders_raw[[#This Row],[customer_id]],tbl_customers[customer_id],tbl_customers[customer_id],"Not Found")</f>
        <v>CUST00950</v>
      </c>
      <c r="I4099" s="7">
        <f>MONTH(tbl_orders_raw[[#This Row],[order_date]])</f>
        <v>8</v>
      </c>
      <c r="J4099" s="7">
        <f>YEAR(tbl_orders_raw[[#This Row],[order_date]])</f>
        <v>2025</v>
      </c>
    </row>
    <row r="4100" spans="1:10" x14ac:dyDescent="0.3">
      <c r="A4100" s="2" t="s">
        <v>7025</v>
      </c>
      <c r="B4100" s="2" t="s">
        <v>1222</v>
      </c>
      <c r="C4100" s="3">
        <v>45824</v>
      </c>
      <c r="D4100" s="2" t="s">
        <v>2925</v>
      </c>
      <c r="E4100" s="2" t="s">
        <v>2916</v>
      </c>
      <c r="F4100" s="2" t="s">
        <v>2917</v>
      </c>
      <c r="G4100" s="2">
        <f>ROWS(tbl_orders_raw[])</f>
        <v>5000</v>
      </c>
      <c r="H4100" s="2" t="str">
        <f>_xlfn.XLOOKUP(tbl_orders_raw[[#This Row],[customer_id]],tbl_customers[customer_id],tbl_customers[customer_id],"Not Found")</f>
        <v>CUST00597</v>
      </c>
      <c r="I4100" s="7">
        <f>MONTH(tbl_orders_raw[[#This Row],[order_date]])</f>
        <v>6</v>
      </c>
      <c r="J4100" s="7">
        <f>YEAR(tbl_orders_raw[[#This Row],[order_date]])</f>
        <v>2025</v>
      </c>
    </row>
    <row r="4101" spans="1:10" x14ac:dyDescent="0.3">
      <c r="A4101" s="2" t="s">
        <v>7026</v>
      </c>
      <c r="B4101" s="2" t="s">
        <v>2198</v>
      </c>
      <c r="C4101" s="3">
        <v>45527</v>
      </c>
      <c r="D4101" s="2" t="s">
        <v>2915</v>
      </c>
      <c r="E4101" s="2" t="s">
        <v>2939</v>
      </c>
      <c r="F4101" s="2" t="s">
        <v>2917</v>
      </c>
      <c r="G4101" s="2">
        <f>ROWS(tbl_orders_raw[])</f>
        <v>5000</v>
      </c>
      <c r="H4101" s="2" t="str">
        <f>_xlfn.XLOOKUP(tbl_orders_raw[[#This Row],[customer_id]],tbl_customers[customer_id],tbl_customers[customer_id],"Not Found")</f>
        <v>CUST01085</v>
      </c>
      <c r="I4101" s="7">
        <f>MONTH(tbl_orders_raw[[#This Row],[order_date]])</f>
        <v>8</v>
      </c>
      <c r="J4101" s="7">
        <f>YEAR(tbl_orders_raw[[#This Row],[order_date]])</f>
        <v>2024</v>
      </c>
    </row>
    <row r="4102" spans="1:10" x14ac:dyDescent="0.3">
      <c r="A4102" s="2" t="s">
        <v>7027</v>
      </c>
      <c r="B4102" s="2" t="s">
        <v>618</v>
      </c>
      <c r="C4102" s="3">
        <v>46153</v>
      </c>
      <c r="D4102" s="2" t="s">
        <v>2925</v>
      </c>
      <c r="E4102" s="2" t="s">
        <v>2916</v>
      </c>
      <c r="F4102" s="2" t="s">
        <v>2917</v>
      </c>
      <c r="G4102" s="2">
        <f>ROWS(tbl_orders_raw[])</f>
        <v>5000</v>
      </c>
      <c r="H4102" s="2" t="str">
        <f>_xlfn.XLOOKUP(tbl_orders_raw[[#This Row],[customer_id]],tbl_customers[customer_id],tbl_customers[customer_id],"Not Found")</f>
        <v>CUST00295</v>
      </c>
      <c r="I4102" s="7">
        <f>MONTH(tbl_orders_raw[[#This Row],[order_date]])</f>
        <v>5</v>
      </c>
      <c r="J4102" s="7">
        <f>YEAR(tbl_orders_raw[[#This Row],[order_date]])</f>
        <v>2026</v>
      </c>
    </row>
    <row r="4103" spans="1:10" x14ac:dyDescent="0.3">
      <c r="A4103" s="2" t="s">
        <v>7028</v>
      </c>
      <c r="B4103" s="2" t="s">
        <v>668</v>
      </c>
      <c r="C4103" s="3">
        <v>46193</v>
      </c>
      <c r="D4103" s="2" t="s">
        <v>2925</v>
      </c>
      <c r="E4103" s="2" t="s">
        <v>2936</v>
      </c>
      <c r="F4103" s="2" t="s">
        <v>2917</v>
      </c>
      <c r="G4103" s="2">
        <f>ROWS(tbl_orders_raw[])</f>
        <v>5000</v>
      </c>
      <c r="H4103" s="2" t="str">
        <f>_xlfn.XLOOKUP(tbl_orders_raw[[#This Row],[customer_id]],tbl_customers[customer_id],tbl_customers[customer_id],"Not Found")</f>
        <v>CUST00320</v>
      </c>
      <c r="I4103" s="7">
        <f>MONTH(tbl_orders_raw[[#This Row],[order_date]])</f>
        <v>6</v>
      </c>
      <c r="J4103" s="7">
        <f>YEAR(tbl_orders_raw[[#This Row],[order_date]])</f>
        <v>2026</v>
      </c>
    </row>
    <row r="4104" spans="1:10" x14ac:dyDescent="0.3">
      <c r="A4104" s="2" t="s">
        <v>7029</v>
      </c>
      <c r="B4104" s="2" t="s">
        <v>1326</v>
      </c>
      <c r="C4104" s="3">
        <v>45568</v>
      </c>
      <c r="D4104" s="2" t="s">
        <v>2915</v>
      </c>
      <c r="E4104" s="2" t="s">
        <v>2936</v>
      </c>
      <c r="F4104" s="2" t="s">
        <v>2917</v>
      </c>
      <c r="G4104" s="2">
        <f>ROWS(tbl_orders_raw[])</f>
        <v>5000</v>
      </c>
      <c r="H4104" s="2" t="str">
        <f>_xlfn.XLOOKUP(tbl_orders_raw[[#This Row],[customer_id]],tbl_customers[customer_id],tbl_customers[customer_id],"Not Found")</f>
        <v>CUST00649</v>
      </c>
      <c r="I4104" s="7">
        <f>MONTH(tbl_orders_raw[[#This Row],[order_date]])</f>
        <v>10</v>
      </c>
      <c r="J4104" s="7">
        <f>YEAR(tbl_orders_raw[[#This Row],[order_date]])</f>
        <v>2024</v>
      </c>
    </row>
    <row r="4105" spans="1:10" x14ac:dyDescent="0.3">
      <c r="A4105" s="2" t="s">
        <v>7030</v>
      </c>
      <c r="B4105" s="2" t="s">
        <v>1852</v>
      </c>
      <c r="C4105" s="3">
        <v>46076</v>
      </c>
      <c r="D4105" s="2" t="s">
        <v>2915</v>
      </c>
      <c r="E4105" s="2" t="s">
        <v>2916</v>
      </c>
      <c r="F4105" s="2" t="s">
        <v>2917</v>
      </c>
      <c r="G4105" s="2">
        <f>ROWS(tbl_orders_raw[])</f>
        <v>5000</v>
      </c>
      <c r="H4105" s="2" t="str">
        <f>_xlfn.XLOOKUP(tbl_orders_raw[[#This Row],[customer_id]],tbl_customers[customer_id],tbl_customers[customer_id],"Not Found")</f>
        <v>CUST00912</v>
      </c>
      <c r="I4105" s="7">
        <f>MONTH(tbl_orders_raw[[#This Row],[order_date]])</f>
        <v>2</v>
      </c>
      <c r="J4105" s="7">
        <f>YEAR(tbl_orders_raw[[#This Row],[order_date]])</f>
        <v>2026</v>
      </c>
    </row>
    <row r="4106" spans="1:10" x14ac:dyDescent="0.3">
      <c r="A4106" s="2" t="s">
        <v>7031</v>
      </c>
      <c r="B4106" s="2" t="s">
        <v>604</v>
      </c>
      <c r="C4106" s="3">
        <v>45979</v>
      </c>
      <c r="D4106" s="2" t="s">
        <v>2925</v>
      </c>
      <c r="E4106" s="2" t="s">
        <v>2934</v>
      </c>
      <c r="F4106" s="2" t="s">
        <v>2917</v>
      </c>
      <c r="G4106" s="2">
        <f>ROWS(tbl_orders_raw[])</f>
        <v>5000</v>
      </c>
      <c r="H4106" s="2" t="str">
        <f>_xlfn.XLOOKUP(tbl_orders_raw[[#This Row],[customer_id]],tbl_customers[customer_id],tbl_customers[customer_id],"Not Found")</f>
        <v>CUST00288</v>
      </c>
      <c r="I4106" s="7">
        <f>MONTH(tbl_orders_raw[[#This Row],[order_date]])</f>
        <v>11</v>
      </c>
      <c r="J4106" s="7">
        <f>YEAR(tbl_orders_raw[[#This Row],[order_date]])</f>
        <v>2025</v>
      </c>
    </row>
    <row r="4107" spans="1:10" x14ac:dyDescent="0.3">
      <c r="A4107" s="2" t="s">
        <v>7032</v>
      </c>
      <c r="B4107" s="2" t="s">
        <v>850</v>
      </c>
      <c r="C4107" s="3">
        <v>45728</v>
      </c>
      <c r="D4107" s="2" t="s">
        <v>2915</v>
      </c>
      <c r="E4107" s="2" t="s">
        <v>2916</v>
      </c>
      <c r="F4107" s="2" t="s">
        <v>2917</v>
      </c>
      <c r="G4107" s="2">
        <f>ROWS(tbl_orders_raw[])</f>
        <v>5000</v>
      </c>
      <c r="H4107" s="2" t="str">
        <f>_xlfn.XLOOKUP(tbl_orders_raw[[#This Row],[customer_id]],tbl_customers[customer_id],tbl_customers[customer_id],"Not Found")</f>
        <v>CUST00411</v>
      </c>
      <c r="I4107" s="7">
        <f>MONTH(tbl_orders_raw[[#This Row],[order_date]])</f>
        <v>3</v>
      </c>
      <c r="J4107" s="7">
        <f>YEAR(tbl_orders_raw[[#This Row],[order_date]])</f>
        <v>2025</v>
      </c>
    </row>
    <row r="4108" spans="1:10" x14ac:dyDescent="0.3">
      <c r="A4108" s="2" t="s">
        <v>7033</v>
      </c>
      <c r="B4108" s="2" t="s">
        <v>650</v>
      </c>
      <c r="C4108" s="3">
        <v>46104</v>
      </c>
      <c r="D4108" s="2" t="s">
        <v>2915</v>
      </c>
      <c r="E4108" s="2" t="s">
        <v>2936</v>
      </c>
      <c r="F4108" s="2" t="s">
        <v>2917</v>
      </c>
      <c r="G4108" s="2">
        <f>ROWS(tbl_orders_raw[])</f>
        <v>5000</v>
      </c>
      <c r="H4108" s="2" t="str">
        <f>_xlfn.XLOOKUP(tbl_orders_raw[[#This Row],[customer_id]],tbl_customers[customer_id],tbl_customers[customer_id],"Not Found")</f>
        <v>CUST00311</v>
      </c>
      <c r="I4108" s="7">
        <f>MONTH(tbl_orders_raw[[#This Row],[order_date]])</f>
        <v>3</v>
      </c>
      <c r="J4108" s="7">
        <f>YEAR(tbl_orders_raw[[#This Row],[order_date]])</f>
        <v>2026</v>
      </c>
    </row>
    <row r="4109" spans="1:10" x14ac:dyDescent="0.3">
      <c r="A4109" s="2" t="s">
        <v>7034</v>
      </c>
      <c r="B4109" s="2" t="s">
        <v>2150</v>
      </c>
      <c r="C4109" s="3">
        <v>46201</v>
      </c>
      <c r="D4109" s="2" t="s">
        <v>2915</v>
      </c>
      <c r="E4109" s="2" t="s">
        <v>2936</v>
      </c>
      <c r="F4109" s="2" t="s">
        <v>2917</v>
      </c>
      <c r="G4109" s="2">
        <f>ROWS(tbl_orders_raw[])</f>
        <v>5000</v>
      </c>
      <c r="H4109" s="2" t="str">
        <f>_xlfn.XLOOKUP(tbl_orders_raw[[#This Row],[customer_id]],tbl_customers[customer_id],tbl_customers[customer_id],"Not Found")</f>
        <v>CUST01061</v>
      </c>
      <c r="I4109" s="7">
        <f>MONTH(tbl_orders_raw[[#This Row],[order_date]])</f>
        <v>6</v>
      </c>
      <c r="J4109" s="7">
        <f>YEAR(tbl_orders_raw[[#This Row],[order_date]])</f>
        <v>2026</v>
      </c>
    </row>
    <row r="4110" spans="1:10" x14ac:dyDescent="0.3">
      <c r="A4110" s="2" t="s">
        <v>7035</v>
      </c>
      <c r="B4110" s="2" t="s">
        <v>1066</v>
      </c>
      <c r="C4110" s="3">
        <v>46128</v>
      </c>
      <c r="D4110" s="2" t="s">
        <v>2925</v>
      </c>
      <c r="E4110" s="2" t="s">
        <v>2936</v>
      </c>
      <c r="F4110" s="2" t="s">
        <v>2917</v>
      </c>
      <c r="G4110" s="2">
        <f>ROWS(tbl_orders_raw[])</f>
        <v>5000</v>
      </c>
      <c r="H4110" s="2" t="str">
        <f>_xlfn.XLOOKUP(tbl_orders_raw[[#This Row],[customer_id]],tbl_customers[customer_id],tbl_customers[customer_id],"Not Found")</f>
        <v>CUST00519</v>
      </c>
      <c r="I4110" s="7">
        <f>MONTH(tbl_orders_raw[[#This Row],[order_date]])</f>
        <v>4</v>
      </c>
      <c r="J4110" s="7">
        <f>YEAR(tbl_orders_raw[[#This Row],[order_date]])</f>
        <v>2026</v>
      </c>
    </row>
    <row r="4111" spans="1:10" x14ac:dyDescent="0.3">
      <c r="A4111" s="2" t="s">
        <v>7036</v>
      </c>
      <c r="B4111" s="2" t="s">
        <v>900</v>
      </c>
      <c r="C4111" s="3">
        <v>46062</v>
      </c>
      <c r="D4111" s="2" t="s">
        <v>2915</v>
      </c>
      <c r="E4111" s="2" t="s">
        <v>2939</v>
      </c>
      <c r="F4111" s="2" t="s">
        <v>2917</v>
      </c>
      <c r="G4111" s="2">
        <f>ROWS(tbl_orders_raw[])</f>
        <v>5000</v>
      </c>
      <c r="H4111" s="2" t="str">
        <f>_xlfn.XLOOKUP(tbl_orders_raw[[#This Row],[customer_id]],tbl_customers[customer_id],tbl_customers[customer_id],"Not Found")</f>
        <v>CUST00436</v>
      </c>
      <c r="I4111" s="7">
        <f>MONTH(tbl_orders_raw[[#This Row],[order_date]])</f>
        <v>2</v>
      </c>
      <c r="J4111" s="7">
        <f>YEAR(tbl_orders_raw[[#This Row],[order_date]])</f>
        <v>2026</v>
      </c>
    </row>
    <row r="4112" spans="1:10" x14ac:dyDescent="0.3">
      <c r="A4112" s="2" t="s">
        <v>7037</v>
      </c>
      <c r="B4112" s="2" t="s">
        <v>2116</v>
      </c>
      <c r="C4112" s="3">
        <v>45315</v>
      </c>
      <c r="D4112" s="2" t="s">
        <v>2915</v>
      </c>
      <c r="E4112" s="2" t="s">
        <v>2936</v>
      </c>
      <c r="F4112" s="2" t="s">
        <v>2917</v>
      </c>
      <c r="G4112" s="2">
        <f>ROWS(tbl_orders_raw[])</f>
        <v>5000</v>
      </c>
      <c r="H4112" s="2" t="str">
        <f>_xlfn.XLOOKUP(tbl_orders_raw[[#This Row],[customer_id]],tbl_customers[customer_id],tbl_customers[customer_id],"Not Found")</f>
        <v>CUST01044</v>
      </c>
      <c r="I4112" s="7">
        <f>MONTH(tbl_orders_raw[[#This Row],[order_date]])</f>
        <v>1</v>
      </c>
      <c r="J4112" s="7">
        <f>YEAR(tbl_orders_raw[[#This Row],[order_date]])</f>
        <v>2024</v>
      </c>
    </row>
    <row r="4113" spans="1:10" x14ac:dyDescent="0.3">
      <c r="A4113" s="2" t="s">
        <v>7038</v>
      </c>
      <c r="B4113" s="2" t="s">
        <v>2072</v>
      </c>
      <c r="C4113" s="3">
        <v>45707</v>
      </c>
      <c r="D4113" s="2" t="s">
        <v>2925</v>
      </c>
      <c r="E4113" s="2" t="s">
        <v>2921</v>
      </c>
      <c r="F4113" s="2" t="s">
        <v>2917</v>
      </c>
      <c r="G4113" s="2">
        <f>ROWS(tbl_orders_raw[])</f>
        <v>5000</v>
      </c>
      <c r="H4113" s="2" t="str">
        <f>_xlfn.XLOOKUP(tbl_orders_raw[[#This Row],[customer_id]],tbl_customers[customer_id],tbl_customers[customer_id],"Not Found")</f>
        <v>CUST01022</v>
      </c>
      <c r="I4113" s="7">
        <f>MONTH(tbl_orders_raw[[#This Row],[order_date]])</f>
        <v>2</v>
      </c>
      <c r="J4113" s="7">
        <f>YEAR(tbl_orders_raw[[#This Row],[order_date]])</f>
        <v>2025</v>
      </c>
    </row>
    <row r="4114" spans="1:10" x14ac:dyDescent="0.3">
      <c r="A4114" s="2" t="s">
        <v>7039</v>
      </c>
      <c r="B4114" s="2" t="s">
        <v>59</v>
      </c>
      <c r="C4114" s="3">
        <v>45682</v>
      </c>
      <c r="D4114" s="2" t="s">
        <v>2925</v>
      </c>
      <c r="E4114" s="2" t="s">
        <v>2921</v>
      </c>
      <c r="F4114" s="2" t="s">
        <v>2917</v>
      </c>
      <c r="G4114" s="2">
        <f>ROWS(tbl_orders_raw[])</f>
        <v>5000</v>
      </c>
      <c r="H4114" s="2" t="str">
        <f>_xlfn.XLOOKUP(tbl_orders_raw[[#This Row],[customer_id]],tbl_customers[customer_id],tbl_customers[customer_id],"Not Found")</f>
        <v>CUST00018</v>
      </c>
      <c r="I4114" s="7">
        <f>MONTH(tbl_orders_raw[[#This Row],[order_date]])</f>
        <v>1</v>
      </c>
      <c r="J4114" s="7">
        <f>YEAR(tbl_orders_raw[[#This Row],[order_date]])</f>
        <v>2025</v>
      </c>
    </row>
    <row r="4115" spans="1:10" x14ac:dyDescent="0.3">
      <c r="A4115" s="2" t="s">
        <v>7040</v>
      </c>
      <c r="B4115" s="2" t="s">
        <v>1200</v>
      </c>
      <c r="C4115" s="3">
        <v>46231</v>
      </c>
      <c r="D4115" s="2" t="s">
        <v>2925</v>
      </c>
      <c r="E4115" s="2" t="s">
        <v>2936</v>
      </c>
      <c r="F4115" s="2" t="s">
        <v>2917</v>
      </c>
      <c r="G4115" s="2">
        <f>ROWS(tbl_orders_raw[])</f>
        <v>5000</v>
      </c>
      <c r="H4115" s="2" t="str">
        <f>_xlfn.XLOOKUP(tbl_orders_raw[[#This Row],[customer_id]],tbl_customers[customer_id],tbl_customers[customer_id],"Not Found")</f>
        <v>CUST00586</v>
      </c>
      <c r="I4115" s="7">
        <f>MONTH(tbl_orders_raw[[#This Row],[order_date]])</f>
        <v>7</v>
      </c>
      <c r="J4115" s="7">
        <f>YEAR(tbl_orders_raw[[#This Row],[order_date]])</f>
        <v>2026</v>
      </c>
    </row>
    <row r="4116" spans="1:10" x14ac:dyDescent="0.3">
      <c r="A4116" s="2" t="s">
        <v>7041</v>
      </c>
      <c r="B4116" s="2" t="s">
        <v>2332</v>
      </c>
      <c r="C4116" s="3">
        <v>45316</v>
      </c>
      <c r="D4116" s="2" t="s">
        <v>2928</v>
      </c>
      <c r="E4116" s="2" t="s">
        <v>2936</v>
      </c>
      <c r="F4116" s="2" t="s">
        <v>2917</v>
      </c>
      <c r="G4116" s="2">
        <f>ROWS(tbl_orders_raw[])</f>
        <v>5000</v>
      </c>
      <c r="H4116" s="2" t="str">
        <f>_xlfn.XLOOKUP(tbl_orders_raw[[#This Row],[customer_id]],tbl_customers[customer_id],tbl_customers[customer_id],"Not Found")</f>
        <v>CUST01152</v>
      </c>
      <c r="I4116" s="7">
        <f>MONTH(tbl_orders_raw[[#This Row],[order_date]])</f>
        <v>1</v>
      </c>
      <c r="J4116" s="7">
        <f>YEAR(tbl_orders_raw[[#This Row],[order_date]])</f>
        <v>2024</v>
      </c>
    </row>
    <row r="4117" spans="1:10" x14ac:dyDescent="0.3">
      <c r="A4117" s="2" t="s">
        <v>7042</v>
      </c>
      <c r="B4117" s="2" t="s">
        <v>242</v>
      </c>
      <c r="C4117" s="3">
        <v>46024</v>
      </c>
      <c r="D4117" s="2" t="s">
        <v>2915</v>
      </c>
      <c r="E4117" s="2" t="s">
        <v>2916</v>
      </c>
      <c r="F4117" s="2" t="s">
        <v>2917</v>
      </c>
      <c r="G4117" s="2">
        <f>ROWS(tbl_orders_raw[])</f>
        <v>5000</v>
      </c>
      <c r="H4117" s="2" t="str">
        <f>_xlfn.XLOOKUP(tbl_orders_raw[[#This Row],[customer_id]],tbl_customers[customer_id],tbl_customers[customer_id],"Not Found")</f>
        <v>CUST00107</v>
      </c>
      <c r="I4117" s="7">
        <f>MONTH(tbl_orders_raw[[#This Row],[order_date]])</f>
        <v>1</v>
      </c>
      <c r="J4117" s="7">
        <f>YEAR(tbl_orders_raw[[#This Row],[order_date]])</f>
        <v>2026</v>
      </c>
    </row>
    <row r="4118" spans="1:10" x14ac:dyDescent="0.3">
      <c r="A4118" s="2" t="s">
        <v>7043</v>
      </c>
      <c r="B4118" s="2" t="s">
        <v>412</v>
      </c>
      <c r="C4118" s="3">
        <v>45670</v>
      </c>
      <c r="D4118" s="2" t="s">
        <v>2928</v>
      </c>
      <c r="E4118" s="2" t="s">
        <v>2936</v>
      </c>
      <c r="F4118" s="2" t="s">
        <v>2917</v>
      </c>
      <c r="G4118" s="2">
        <f>ROWS(tbl_orders_raw[])</f>
        <v>5000</v>
      </c>
      <c r="H4118" s="2" t="str">
        <f>_xlfn.XLOOKUP(tbl_orders_raw[[#This Row],[customer_id]],tbl_customers[customer_id],tbl_customers[customer_id],"Not Found")</f>
        <v>CUST00192</v>
      </c>
      <c r="I4118" s="7">
        <f>MONTH(tbl_orders_raw[[#This Row],[order_date]])</f>
        <v>1</v>
      </c>
      <c r="J4118" s="7">
        <f>YEAR(tbl_orders_raw[[#This Row],[order_date]])</f>
        <v>2025</v>
      </c>
    </row>
    <row r="4119" spans="1:10" x14ac:dyDescent="0.3">
      <c r="A4119" s="2" t="s">
        <v>7044</v>
      </c>
      <c r="B4119" s="2" t="s">
        <v>13</v>
      </c>
      <c r="C4119" s="3">
        <v>46136</v>
      </c>
      <c r="D4119" s="2" t="s">
        <v>2915</v>
      </c>
      <c r="E4119" s="2" t="s">
        <v>2936</v>
      </c>
      <c r="F4119" s="2" t="s">
        <v>2917</v>
      </c>
      <c r="G4119" s="2">
        <f>ROWS(tbl_orders_raw[])</f>
        <v>5000</v>
      </c>
      <c r="H4119" s="2" t="str">
        <f>_xlfn.XLOOKUP(tbl_orders_raw[[#This Row],[customer_id]],tbl_customers[customer_id],tbl_customers[customer_id],"Not Found")</f>
        <v>CUST00002</v>
      </c>
      <c r="I4119" s="7">
        <f>MONTH(tbl_orders_raw[[#This Row],[order_date]])</f>
        <v>4</v>
      </c>
      <c r="J4119" s="7">
        <f>YEAR(tbl_orders_raw[[#This Row],[order_date]])</f>
        <v>2026</v>
      </c>
    </row>
    <row r="4120" spans="1:10" x14ac:dyDescent="0.3">
      <c r="A4120" s="2" t="s">
        <v>7045</v>
      </c>
      <c r="B4120" s="2" t="s">
        <v>1976</v>
      </c>
      <c r="C4120" s="3">
        <v>45404</v>
      </c>
      <c r="D4120" s="2" t="s">
        <v>2915</v>
      </c>
      <c r="E4120" s="2" t="s">
        <v>2936</v>
      </c>
      <c r="F4120" s="2" t="s">
        <v>2917</v>
      </c>
      <c r="G4120" s="2">
        <f>ROWS(tbl_orders_raw[])</f>
        <v>5000</v>
      </c>
      <c r="H4120" s="2" t="str">
        <f>_xlfn.XLOOKUP(tbl_orders_raw[[#This Row],[customer_id]],tbl_customers[customer_id],tbl_customers[customer_id],"Not Found")</f>
        <v>CUST00974</v>
      </c>
      <c r="I4120" s="7">
        <f>MONTH(tbl_orders_raw[[#This Row],[order_date]])</f>
        <v>4</v>
      </c>
      <c r="J4120" s="7">
        <f>YEAR(tbl_orders_raw[[#This Row],[order_date]])</f>
        <v>2024</v>
      </c>
    </row>
    <row r="4121" spans="1:10" x14ac:dyDescent="0.3">
      <c r="A4121" s="2" t="s">
        <v>7046</v>
      </c>
      <c r="B4121" s="2" t="s">
        <v>274</v>
      </c>
      <c r="C4121" s="3">
        <v>46208</v>
      </c>
      <c r="D4121" s="2" t="s">
        <v>2925</v>
      </c>
      <c r="E4121" s="2" t="s">
        <v>2916</v>
      </c>
      <c r="F4121" s="2" t="s">
        <v>2922</v>
      </c>
      <c r="G4121" s="2">
        <f>ROWS(tbl_orders_raw[])</f>
        <v>5000</v>
      </c>
      <c r="H4121" s="2" t="str">
        <f>_xlfn.XLOOKUP(tbl_orders_raw[[#This Row],[customer_id]],tbl_customers[customer_id],tbl_customers[customer_id],"Not Found")</f>
        <v>CUST00123</v>
      </c>
      <c r="I4121" s="7">
        <f>MONTH(tbl_orders_raw[[#This Row],[order_date]])</f>
        <v>7</v>
      </c>
      <c r="J4121" s="7">
        <f>YEAR(tbl_orders_raw[[#This Row],[order_date]])</f>
        <v>2026</v>
      </c>
    </row>
    <row r="4122" spans="1:10" x14ac:dyDescent="0.3">
      <c r="A4122" s="2" t="s">
        <v>7047</v>
      </c>
      <c r="B4122" s="2" t="s">
        <v>2116</v>
      </c>
      <c r="C4122" s="3">
        <v>46043</v>
      </c>
      <c r="D4122" s="2" t="s">
        <v>2925</v>
      </c>
      <c r="E4122" s="2" t="s">
        <v>2919</v>
      </c>
      <c r="F4122" s="2" t="s">
        <v>2917</v>
      </c>
      <c r="G4122" s="2">
        <f>ROWS(tbl_orders_raw[])</f>
        <v>5000</v>
      </c>
      <c r="H4122" s="2" t="str">
        <f>_xlfn.XLOOKUP(tbl_orders_raw[[#This Row],[customer_id]],tbl_customers[customer_id],tbl_customers[customer_id],"Not Found")</f>
        <v>CUST01044</v>
      </c>
      <c r="I4122" s="7">
        <f>MONTH(tbl_orders_raw[[#This Row],[order_date]])</f>
        <v>1</v>
      </c>
      <c r="J4122" s="7">
        <f>YEAR(tbl_orders_raw[[#This Row],[order_date]])</f>
        <v>2026</v>
      </c>
    </row>
    <row r="4123" spans="1:10" x14ac:dyDescent="0.3">
      <c r="A4123" s="2" t="s">
        <v>7048</v>
      </c>
      <c r="B4123" s="2" t="s">
        <v>1074</v>
      </c>
      <c r="C4123" s="3">
        <v>45584</v>
      </c>
      <c r="D4123" s="2" t="s">
        <v>2925</v>
      </c>
      <c r="E4123" s="2" t="s">
        <v>2916</v>
      </c>
      <c r="F4123" s="2" t="s">
        <v>2917</v>
      </c>
      <c r="G4123" s="2">
        <f>ROWS(tbl_orders_raw[])</f>
        <v>5000</v>
      </c>
      <c r="H4123" s="2" t="str">
        <f>_xlfn.XLOOKUP(tbl_orders_raw[[#This Row],[customer_id]],tbl_customers[customer_id],tbl_customers[customer_id],"Not Found")</f>
        <v>CUST00523</v>
      </c>
      <c r="I4123" s="7">
        <f>MONTH(tbl_orders_raw[[#This Row],[order_date]])</f>
        <v>10</v>
      </c>
      <c r="J4123" s="7">
        <f>YEAR(tbl_orders_raw[[#This Row],[order_date]])</f>
        <v>2024</v>
      </c>
    </row>
    <row r="4124" spans="1:10" x14ac:dyDescent="0.3">
      <c r="A4124" s="2" t="s">
        <v>7049</v>
      </c>
      <c r="B4124" s="2" t="s">
        <v>290</v>
      </c>
      <c r="C4124" s="3">
        <v>45539</v>
      </c>
      <c r="D4124" s="2" t="s">
        <v>2915</v>
      </c>
      <c r="E4124" s="2" t="s">
        <v>2939</v>
      </c>
      <c r="F4124" s="2" t="s">
        <v>2917</v>
      </c>
      <c r="G4124" s="2">
        <f>ROWS(tbl_orders_raw[])</f>
        <v>5000</v>
      </c>
      <c r="H4124" s="2" t="str">
        <f>_xlfn.XLOOKUP(tbl_orders_raw[[#This Row],[customer_id]],tbl_customers[customer_id],tbl_customers[customer_id],"Not Found")</f>
        <v>CUST00131</v>
      </c>
      <c r="I4124" s="7">
        <f>MONTH(tbl_orders_raw[[#This Row],[order_date]])</f>
        <v>9</v>
      </c>
      <c r="J4124" s="7">
        <f>YEAR(tbl_orders_raw[[#This Row],[order_date]])</f>
        <v>2024</v>
      </c>
    </row>
    <row r="4125" spans="1:10" x14ac:dyDescent="0.3">
      <c r="A4125" s="2" t="s">
        <v>7050</v>
      </c>
      <c r="B4125" s="2" t="s">
        <v>904</v>
      </c>
      <c r="C4125" s="3">
        <v>45369</v>
      </c>
      <c r="D4125" s="2" t="s">
        <v>2925</v>
      </c>
      <c r="E4125" s="2" t="s">
        <v>2916</v>
      </c>
      <c r="F4125" s="2" t="s">
        <v>2917</v>
      </c>
      <c r="G4125" s="2">
        <f>ROWS(tbl_orders_raw[])</f>
        <v>5000</v>
      </c>
      <c r="H4125" s="2" t="str">
        <f>_xlfn.XLOOKUP(tbl_orders_raw[[#This Row],[customer_id]],tbl_customers[customer_id],tbl_customers[customer_id],"Not Found")</f>
        <v>CUST00438</v>
      </c>
      <c r="I4125" s="7">
        <f>MONTH(tbl_orders_raw[[#This Row],[order_date]])</f>
        <v>3</v>
      </c>
      <c r="J4125" s="7">
        <f>YEAR(tbl_orders_raw[[#This Row],[order_date]])</f>
        <v>2024</v>
      </c>
    </row>
    <row r="4126" spans="1:10" x14ac:dyDescent="0.3">
      <c r="A4126" s="2" t="s">
        <v>7051</v>
      </c>
      <c r="B4126" s="2" t="s">
        <v>1154</v>
      </c>
      <c r="C4126" s="3">
        <v>45397</v>
      </c>
      <c r="D4126" s="2" t="s">
        <v>2915</v>
      </c>
      <c r="E4126" s="2" t="s">
        <v>2916</v>
      </c>
      <c r="F4126" s="2" t="s">
        <v>2917</v>
      </c>
      <c r="G4126" s="2">
        <f>ROWS(tbl_orders_raw[])</f>
        <v>5000</v>
      </c>
      <c r="H4126" s="2" t="str">
        <f>_xlfn.XLOOKUP(tbl_orders_raw[[#This Row],[customer_id]],tbl_customers[customer_id],tbl_customers[customer_id],"Not Found")</f>
        <v>CUST00563</v>
      </c>
      <c r="I4126" s="7">
        <f>MONTH(tbl_orders_raw[[#This Row],[order_date]])</f>
        <v>4</v>
      </c>
      <c r="J4126" s="7">
        <f>YEAR(tbl_orders_raw[[#This Row],[order_date]])</f>
        <v>2024</v>
      </c>
    </row>
    <row r="4127" spans="1:10" x14ac:dyDescent="0.3">
      <c r="A4127" s="2" t="s">
        <v>7052</v>
      </c>
      <c r="B4127" s="2" t="s">
        <v>1472</v>
      </c>
      <c r="C4127" s="3">
        <v>45619</v>
      </c>
      <c r="D4127" s="2" t="s">
        <v>2915</v>
      </c>
      <c r="E4127" s="2" t="s">
        <v>2916</v>
      </c>
      <c r="F4127" s="2" t="s">
        <v>2917</v>
      </c>
      <c r="G4127" s="2">
        <f>ROWS(tbl_orders_raw[])</f>
        <v>5000</v>
      </c>
      <c r="H4127" s="2" t="str">
        <f>_xlfn.XLOOKUP(tbl_orders_raw[[#This Row],[customer_id]],tbl_customers[customer_id],tbl_customers[customer_id],"Not Found")</f>
        <v>CUST00722</v>
      </c>
      <c r="I4127" s="7">
        <f>MONTH(tbl_orders_raw[[#This Row],[order_date]])</f>
        <v>11</v>
      </c>
      <c r="J4127" s="7">
        <f>YEAR(tbl_orders_raw[[#This Row],[order_date]])</f>
        <v>2024</v>
      </c>
    </row>
    <row r="4128" spans="1:10" x14ac:dyDescent="0.3">
      <c r="A4128" s="2" t="s">
        <v>7053</v>
      </c>
      <c r="B4128" s="2" t="s">
        <v>452</v>
      </c>
      <c r="C4128" s="3">
        <v>45304</v>
      </c>
      <c r="D4128" s="2" t="s">
        <v>2928</v>
      </c>
      <c r="E4128" s="2" t="s">
        <v>2939</v>
      </c>
      <c r="F4128" s="2" t="s">
        <v>2917</v>
      </c>
      <c r="G4128" s="2">
        <f>ROWS(tbl_orders_raw[])</f>
        <v>5000</v>
      </c>
      <c r="H4128" s="2" t="str">
        <f>_xlfn.XLOOKUP(tbl_orders_raw[[#This Row],[customer_id]],tbl_customers[customer_id],tbl_customers[customer_id],"Not Found")</f>
        <v>CUST00212</v>
      </c>
      <c r="I4128" s="7">
        <f>MONTH(tbl_orders_raw[[#This Row],[order_date]])</f>
        <v>1</v>
      </c>
      <c r="J4128" s="7">
        <f>YEAR(tbl_orders_raw[[#This Row],[order_date]])</f>
        <v>2024</v>
      </c>
    </row>
    <row r="4129" spans="1:10" x14ac:dyDescent="0.3">
      <c r="A4129" s="2" t="s">
        <v>7054</v>
      </c>
      <c r="B4129" s="2" t="s">
        <v>1862</v>
      </c>
      <c r="C4129" s="3">
        <v>45580</v>
      </c>
      <c r="D4129" s="2" t="s">
        <v>2915</v>
      </c>
      <c r="E4129" s="2" t="s">
        <v>2934</v>
      </c>
      <c r="F4129" s="2" t="s">
        <v>2917</v>
      </c>
      <c r="G4129" s="2">
        <f>ROWS(tbl_orders_raw[])</f>
        <v>5000</v>
      </c>
      <c r="H4129" s="2" t="str">
        <f>_xlfn.XLOOKUP(tbl_orders_raw[[#This Row],[customer_id]],tbl_customers[customer_id],tbl_customers[customer_id],"Not Found")</f>
        <v>CUST00917</v>
      </c>
      <c r="I4129" s="7">
        <f>MONTH(tbl_orders_raw[[#This Row],[order_date]])</f>
        <v>10</v>
      </c>
      <c r="J4129" s="7">
        <f>YEAR(tbl_orders_raw[[#This Row],[order_date]])</f>
        <v>2024</v>
      </c>
    </row>
    <row r="4130" spans="1:10" x14ac:dyDescent="0.3">
      <c r="A4130" s="2" t="s">
        <v>7055</v>
      </c>
      <c r="B4130" s="2" t="s">
        <v>176</v>
      </c>
      <c r="C4130" s="3">
        <v>45560</v>
      </c>
      <c r="D4130" s="2" t="s">
        <v>2915</v>
      </c>
      <c r="E4130" s="2" t="s">
        <v>2936</v>
      </c>
      <c r="F4130" s="2" t="s">
        <v>2917</v>
      </c>
      <c r="G4130" s="2">
        <f>ROWS(tbl_orders_raw[])</f>
        <v>5000</v>
      </c>
      <c r="H4130" s="2" t="str">
        <f>_xlfn.XLOOKUP(tbl_orders_raw[[#This Row],[customer_id]],tbl_customers[customer_id],tbl_customers[customer_id],"Not Found")</f>
        <v>CUST00074</v>
      </c>
      <c r="I4130" s="7">
        <f>MONTH(tbl_orders_raw[[#This Row],[order_date]])</f>
        <v>9</v>
      </c>
      <c r="J4130" s="7">
        <f>YEAR(tbl_orders_raw[[#This Row],[order_date]])</f>
        <v>2024</v>
      </c>
    </row>
    <row r="4131" spans="1:10" x14ac:dyDescent="0.3">
      <c r="A4131" s="2" t="s">
        <v>7056</v>
      </c>
      <c r="B4131" s="2" t="s">
        <v>1924</v>
      </c>
      <c r="C4131" s="3">
        <v>46201</v>
      </c>
      <c r="D4131" s="2" t="s">
        <v>2925</v>
      </c>
      <c r="E4131" s="2" t="s">
        <v>2921</v>
      </c>
      <c r="F4131" s="2" t="s">
        <v>2917</v>
      </c>
      <c r="G4131" s="2">
        <f>ROWS(tbl_orders_raw[])</f>
        <v>5000</v>
      </c>
      <c r="H4131" s="2" t="str">
        <f>_xlfn.XLOOKUP(tbl_orders_raw[[#This Row],[customer_id]],tbl_customers[customer_id],tbl_customers[customer_id],"Not Found")</f>
        <v>CUST00948</v>
      </c>
      <c r="I4131" s="7">
        <f>MONTH(tbl_orders_raw[[#This Row],[order_date]])</f>
        <v>6</v>
      </c>
      <c r="J4131" s="7">
        <f>YEAR(tbl_orders_raw[[#This Row],[order_date]])</f>
        <v>2026</v>
      </c>
    </row>
    <row r="4132" spans="1:10" x14ac:dyDescent="0.3">
      <c r="A4132" s="2" t="s">
        <v>7057</v>
      </c>
      <c r="B4132" s="2" t="s">
        <v>2188</v>
      </c>
      <c r="C4132" s="3">
        <v>45912</v>
      </c>
      <c r="D4132" s="2" t="s">
        <v>2925</v>
      </c>
      <c r="E4132" s="2" t="s">
        <v>2921</v>
      </c>
      <c r="F4132" s="2" t="s">
        <v>2917</v>
      </c>
      <c r="G4132" s="2">
        <f>ROWS(tbl_orders_raw[])</f>
        <v>5000</v>
      </c>
      <c r="H4132" s="2" t="str">
        <f>_xlfn.XLOOKUP(tbl_orders_raw[[#This Row],[customer_id]],tbl_customers[customer_id],tbl_customers[customer_id],"Not Found")</f>
        <v>CUST01080</v>
      </c>
      <c r="I4132" s="7">
        <f>MONTH(tbl_orders_raw[[#This Row],[order_date]])</f>
        <v>9</v>
      </c>
      <c r="J4132" s="7">
        <f>YEAR(tbl_orders_raw[[#This Row],[order_date]])</f>
        <v>2025</v>
      </c>
    </row>
    <row r="4133" spans="1:10" x14ac:dyDescent="0.3">
      <c r="A4133" s="2" t="s">
        <v>7058</v>
      </c>
      <c r="B4133" s="2" t="s">
        <v>450</v>
      </c>
      <c r="C4133" s="3">
        <v>46010</v>
      </c>
      <c r="D4133" s="2" t="s">
        <v>2915</v>
      </c>
      <c r="E4133" s="2" t="s">
        <v>2916</v>
      </c>
      <c r="F4133" s="2" t="s">
        <v>2917</v>
      </c>
      <c r="G4133" s="2">
        <f>ROWS(tbl_orders_raw[])</f>
        <v>5000</v>
      </c>
      <c r="H4133" s="2" t="str">
        <f>_xlfn.XLOOKUP(tbl_orders_raw[[#This Row],[customer_id]],tbl_customers[customer_id],tbl_customers[customer_id],"Not Found")</f>
        <v>CUST00211</v>
      </c>
      <c r="I4133" s="7">
        <f>MONTH(tbl_orders_raw[[#This Row],[order_date]])</f>
        <v>12</v>
      </c>
      <c r="J4133" s="7">
        <f>YEAR(tbl_orders_raw[[#This Row],[order_date]])</f>
        <v>2025</v>
      </c>
    </row>
    <row r="4134" spans="1:10" x14ac:dyDescent="0.3">
      <c r="A4134" s="2" t="s">
        <v>7059</v>
      </c>
      <c r="B4134" s="2" t="s">
        <v>1766</v>
      </c>
      <c r="C4134" s="3">
        <v>45690</v>
      </c>
      <c r="D4134" s="2" t="s">
        <v>2928</v>
      </c>
      <c r="E4134" s="2" t="s">
        <v>2939</v>
      </c>
      <c r="F4134" s="2" t="s">
        <v>2917</v>
      </c>
      <c r="G4134" s="2">
        <f>ROWS(tbl_orders_raw[])</f>
        <v>5000</v>
      </c>
      <c r="H4134" s="2" t="str">
        <f>_xlfn.XLOOKUP(tbl_orders_raw[[#This Row],[customer_id]],tbl_customers[customer_id],tbl_customers[customer_id],"Not Found")</f>
        <v>CUST00869</v>
      </c>
      <c r="I4134" s="7">
        <f>MONTH(tbl_orders_raw[[#This Row],[order_date]])</f>
        <v>2</v>
      </c>
      <c r="J4134" s="7">
        <f>YEAR(tbl_orders_raw[[#This Row],[order_date]])</f>
        <v>2025</v>
      </c>
    </row>
    <row r="4135" spans="1:10" x14ac:dyDescent="0.3">
      <c r="A4135" s="2" t="s">
        <v>7060</v>
      </c>
      <c r="B4135" s="2" t="s">
        <v>2358</v>
      </c>
      <c r="C4135" s="3">
        <v>45379</v>
      </c>
      <c r="D4135" s="2" t="s">
        <v>2925</v>
      </c>
      <c r="E4135" s="2" t="s">
        <v>2934</v>
      </c>
      <c r="F4135" s="2" t="s">
        <v>2917</v>
      </c>
      <c r="G4135" s="2">
        <f>ROWS(tbl_orders_raw[])</f>
        <v>5000</v>
      </c>
      <c r="H4135" s="2" t="str">
        <f>_xlfn.XLOOKUP(tbl_orders_raw[[#This Row],[customer_id]],tbl_customers[customer_id],tbl_customers[customer_id],"Not Found")</f>
        <v>CUST01165</v>
      </c>
      <c r="I4135" s="7">
        <f>MONTH(tbl_orders_raw[[#This Row],[order_date]])</f>
        <v>3</v>
      </c>
      <c r="J4135" s="7">
        <f>YEAR(tbl_orders_raw[[#This Row],[order_date]])</f>
        <v>2024</v>
      </c>
    </row>
    <row r="4136" spans="1:10" x14ac:dyDescent="0.3">
      <c r="A4136" s="2" t="s">
        <v>7061</v>
      </c>
      <c r="B4136" s="2" t="s">
        <v>2402</v>
      </c>
      <c r="C4136" s="3">
        <v>45656</v>
      </c>
      <c r="D4136" s="2" t="s">
        <v>2925</v>
      </c>
      <c r="E4136" s="2" t="s">
        <v>2939</v>
      </c>
      <c r="F4136" s="2" t="s">
        <v>2917</v>
      </c>
      <c r="G4136" s="2">
        <f>ROWS(tbl_orders_raw[])</f>
        <v>5000</v>
      </c>
      <c r="H4136" s="2" t="str">
        <f>_xlfn.XLOOKUP(tbl_orders_raw[[#This Row],[customer_id]],tbl_customers[customer_id],tbl_customers[customer_id],"Not Found")</f>
        <v>CUST01187</v>
      </c>
      <c r="I4136" s="7">
        <f>MONTH(tbl_orders_raw[[#This Row],[order_date]])</f>
        <v>12</v>
      </c>
      <c r="J4136" s="7">
        <f>YEAR(tbl_orders_raw[[#This Row],[order_date]])</f>
        <v>2024</v>
      </c>
    </row>
    <row r="4137" spans="1:10" x14ac:dyDescent="0.3">
      <c r="A4137" s="2" t="s">
        <v>7062</v>
      </c>
      <c r="B4137" s="2" t="s">
        <v>1724</v>
      </c>
      <c r="C4137" s="3">
        <v>45455</v>
      </c>
      <c r="D4137" s="2" t="s">
        <v>2915</v>
      </c>
      <c r="E4137" s="2" t="s">
        <v>2936</v>
      </c>
      <c r="F4137" s="2" t="s">
        <v>2917</v>
      </c>
      <c r="G4137" s="2">
        <f>ROWS(tbl_orders_raw[])</f>
        <v>5000</v>
      </c>
      <c r="H4137" s="2" t="str">
        <f>_xlfn.XLOOKUP(tbl_orders_raw[[#This Row],[customer_id]],tbl_customers[customer_id],tbl_customers[customer_id],"Not Found")</f>
        <v>CUST00848</v>
      </c>
      <c r="I4137" s="7">
        <f>MONTH(tbl_orders_raw[[#This Row],[order_date]])</f>
        <v>6</v>
      </c>
      <c r="J4137" s="7">
        <f>YEAR(tbl_orders_raw[[#This Row],[order_date]])</f>
        <v>2024</v>
      </c>
    </row>
    <row r="4138" spans="1:10" x14ac:dyDescent="0.3">
      <c r="A4138" s="2" t="s">
        <v>7063</v>
      </c>
      <c r="B4138" s="2" t="s">
        <v>144</v>
      </c>
      <c r="C4138" s="3">
        <v>46177</v>
      </c>
      <c r="D4138" s="2" t="s">
        <v>2915</v>
      </c>
      <c r="E4138" s="2" t="s">
        <v>2936</v>
      </c>
      <c r="F4138" s="2" t="s">
        <v>2917</v>
      </c>
      <c r="G4138" s="2">
        <f>ROWS(tbl_orders_raw[])</f>
        <v>5000</v>
      </c>
      <c r="H4138" s="2" t="str">
        <f>_xlfn.XLOOKUP(tbl_orders_raw[[#This Row],[customer_id]],tbl_customers[customer_id],tbl_customers[customer_id],"Not Found")</f>
        <v>CUST00058</v>
      </c>
      <c r="I4138" s="7">
        <f>MONTH(tbl_orders_raw[[#This Row],[order_date]])</f>
        <v>6</v>
      </c>
      <c r="J4138" s="7">
        <f>YEAR(tbl_orders_raw[[#This Row],[order_date]])</f>
        <v>2026</v>
      </c>
    </row>
    <row r="4139" spans="1:10" x14ac:dyDescent="0.3">
      <c r="A4139" s="2" t="s">
        <v>7064</v>
      </c>
      <c r="B4139" s="2" t="s">
        <v>1076</v>
      </c>
      <c r="C4139" s="3">
        <v>45486</v>
      </c>
      <c r="D4139" s="2" t="s">
        <v>2915</v>
      </c>
      <c r="E4139" s="2" t="s">
        <v>2921</v>
      </c>
      <c r="F4139" s="2" t="s">
        <v>2917</v>
      </c>
      <c r="G4139" s="2">
        <f>ROWS(tbl_orders_raw[])</f>
        <v>5000</v>
      </c>
      <c r="H4139" s="2" t="str">
        <f>_xlfn.XLOOKUP(tbl_orders_raw[[#This Row],[customer_id]],tbl_customers[customer_id],tbl_customers[customer_id],"Not Found")</f>
        <v>CUST00524</v>
      </c>
      <c r="I4139" s="7">
        <f>MONTH(tbl_orders_raw[[#This Row],[order_date]])</f>
        <v>7</v>
      </c>
      <c r="J4139" s="7">
        <f>YEAR(tbl_orders_raw[[#This Row],[order_date]])</f>
        <v>2024</v>
      </c>
    </row>
    <row r="4140" spans="1:10" x14ac:dyDescent="0.3">
      <c r="A4140" s="2" t="s">
        <v>7065</v>
      </c>
      <c r="B4140" s="2" t="s">
        <v>1370</v>
      </c>
      <c r="C4140" s="3">
        <v>45724</v>
      </c>
      <c r="D4140" s="2" t="s">
        <v>2915</v>
      </c>
      <c r="E4140" s="2" t="s">
        <v>2916</v>
      </c>
      <c r="F4140" s="2" t="s">
        <v>2917</v>
      </c>
      <c r="G4140" s="2">
        <f>ROWS(tbl_orders_raw[])</f>
        <v>5000</v>
      </c>
      <c r="H4140" s="2" t="str">
        <f>_xlfn.XLOOKUP(tbl_orders_raw[[#This Row],[customer_id]],tbl_customers[customer_id],tbl_customers[customer_id],"Not Found")</f>
        <v>CUST00671</v>
      </c>
      <c r="I4140" s="7">
        <f>MONTH(tbl_orders_raw[[#This Row],[order_date]])</f>
        <v>3</v>
      </c>
      <c r="J4140" s="7">
        <f>YEAR(tbl_orders_raw[[#This Row],[order_date]])</f>
        <v>2025</v>
      </c>
    </row>
    <row r="4141" spans="1:10" x14ac:dyDescent="0.3">
      <c r="A4141" s="2" t="s">
        <v>7066</v>
      </c>
      <c r="B4141" s="2" t="s">
        <v>1010</v>
      </c>
      <c r="C4141" s="3">
        <v>45665</v>
      </c>
      <c r="D4141" s="2" t="s">
        <v>2928</v>
      </c>
      <c r="E4141" s="2" t="s">
        <v>2921</v>
      </c>
      <c r="F4141" s="2" t="s">
        <v>2917</v>
      </c>
      <c r="G4141" s="2">
        <f>ROWS(tbl_orders_raw[])</f>
        <v>5000</v>
      </c>
      <c r="H4141" s="2" t="str">
        <f>_xlfn.XLOOKUP(tbl_orders_raw[[#This Row],[customer_id]],tbl_customers[customer_id],tbl_customers[customer_id],"Not Found")</f>
        <v>CUST00491</v>
      </c>
      <c r="I4141" s="7">
        <f>MONTH(tbl_orders_raw[[#This Row],[order_date]])</f>
        <v>1</v>
      </c>
      <c r="J4141" s="7">
        <f>YEAR(tbl_orders_raw[[#This Row],[order_date]])</f>
        <v>2025</v>
      </c>
    </row>
    <row r="4142" spans="1:10" x14ac:dyDescent="0.3">
      <c r="A4142" s="2" t="s">
        <v>7067</v>
      </c>
      <c r="B4142" s="2" t="s">
        <v>2114</v>
      </c>
      <c r="C4142" s="3">
        <v>46071</v>
      </c>
      <c r="D4142" s="2" t="s">
        <v>2915</v>
      </c>
      <c r="E4142" s="2" t="s">
        <v>2916</v>
      </c>
      <c r="F4142" s="2" t="s">
        <v>2917</v>
      </c>
      <c r="G4142" s="2">
        <f>ROWS(tbl_orders_raw[])</f>
        <v>5000</v>
      </c>
      <c r="H4142" s="2" t="str">
        <f>_xlfn.XLOOKUP(tbl_orders_raw[[#This Row],[customer_id]],tbl_customers[customer_id],tbl_customers[customer_id],"Not Found")</f>
        <v>CUST01043</v>
      </c>
      <c r="I4142" s="7">
        <f>MONTH(tbl_orders_raw[[#This Row],[order_date]])</f>
        <v>2</v>
      </c>
      <c r="J4142" s="7">
        <f>YEAR(tbl_orders_raw[[#This Row],[order_date]])</f>
        <v>2026</v>
      </c>
    </row>
    <row r="4143" spans="1:10" x14ac:dyDescent="0.3">
      <c r="A4143" s="2" t="s">
        <v>7068</v>
      </c>
      <c r="B4143" s="2" t="s">
        <v>416</v>
      </c>
      <c r="C4143" s="3">
        <v>45437</v>
      </c>
      <c r="D4143" s="2" t="s">
        <v>2915</v>
      </c>
      <c r="E4143" s="2" t="s">
        <v>2919</v>
      </c>
      <c r="F4143" s="2" t="s">
        <v>2917</v>
      </c>
      <c r="G4143" s="2">
        <f>ROWS(tbl_orders_raw[])</f>
        <v>5000</v>
      </c>
      <c r="H4143" s="2" t="str">
        <f>_xlfn.XLOOKUP(tbl_orders_raw[[#This Row],[customer_id]],tbl_customers[customer_id],tbl_customers[customer_id],"Not Found")</f>
        <v>CUST00194</v>
      </c>
      <c r="I4143" s="7">
        <f>MONTH(tbl_orders_raw[[#This Row],[order_date]])</f>
        <v>5</v>
      </c>
      <c r="J4143" s="7">
        <f>YEAR(tbl_orders_raw[[#This Row],[order_date]])</f>
        <v>2024</v>
      </c>
    </row>
    <row r="4144" spans="1:10" x14ac:dyDescent="0.3">
      <c r="A4144" s="2" t="s">
        <v>7069</v>
      </c>
      <c r="B4144" s="2" t="s">
        <v>206</v>
      </c>
      <c r="C4144" s="3">
        <v>45864</v>
      </c>
      <c r="D4144" s="2" t="s">
        <v>2915</v>
      </c>
      <c r="E4144" s="2" t="s">
        <v>2939</v>
      </c>
      <c r="F4144" s="2" t="s">
        <v>2917</v>
      </c>
      <c r="G4144" s="2">
        <f>ROWS(tbl_orders_raw[])</f>
        <v>5000</v>
      </c>
      <c r="H4144" s="2" t="str">
        <f>_xlfn.XLOOKUP(tbl_orders_raw[[#This Row],[customer_id]],tbl_customers[customer_id],tbl_customers[customer_id],"Not Found")</f>
        <v>CUST00089</v>
      </c>
      <c r="I4144" s="7">
        <f>MONTH(tbl_orders_raw[[#This Row],[order_date]])</f>
        <v>7</v>
      </c>
      <c r="J4144" s="7">
        <f>YEAR(tbl_orders_raw[[#This Row],[order_date]])</f>
        <v>2025</v>
      </c>
    </row>
    <row r="4145" spans="1:10" x14ac:dyDescent="0.3">
      <c r="A4145" s="2" t="s">
        <v>7070</v>
      </c>
      <c r="B4145" s="2" t="s">
        <v>1772</v>
      </c>
      <c r="C4145" s="3">
        <v>46243</v>
      </c>
      <c r="D4145" s="2" t="s">
        <v>2915</v>
      </c>
      <c r="E4145" s="2" t="s">
        <v>2939</v>
      </c>
      <c r="F4145" s="2" t="s">
        <v>2941</v>
      </c>
      <c r="G4145" s="2">
        <f>ROWS(tbl_orders_raw[])</f>
        <v>5000</v>
      </c>
      <c r="H4145" s="2" t="str">
        <f>_xlfn.XLOOKUP(tbl_orders_raw[[#This Row],[customer_id]],tbl_customers[customer_id],tbl_customers[customer_id],"Not Found")</f>
        <v>CUST00872</v>
      </c>
      <c r="I4145" s="7">
        <f>MONTH(tbl_orders_raw[[#This Row],[order_date]])</f>
        <v>8</v>
      </c>
      <c r="J4145" s="7">
        <f>YEAR(tbl_orders_raw[[#This Row],[order_date]])</f>
        <v>2026</v>
      </c>
    </row>
    <row r="4146" spans="1:10" x14ac:dyDescent="0.3">
      <c r="A4146" s="2" t="s">
        <v>7071</v>
      </c>
      <c r="B4146" s="2" t="s">
        <v>858</v>
      </c>
      <c r="C4146" s="3">
        <v>45296</v>
      </c>
      <c r="D4146" s="2" t="s">
        <v>2915</v>
      </c>
      <c r="E4146" s="2" t="s">
        <v>2934</v>
      </c>
      <c r="F4146" s="2" t="s">
        <v>2917</v>
      </c>
      <c r="G4146" s="2">
        <f>ROWS(tbl_orders_raw[])</f>
        <v>5000</v>
      </c>
      <c r="H4146" s="2" t="str">
        <f>_xlfn.XLOOKUP(tbl_orders_raw[[#This Row],[customer_id]],tbl_customers[customer_id],tbl_customers[customer_id],"Not Found")</f>
        <v>CUST00415</v>
      </c>
      <c r="I4146" s="7">
        <f>MONTH(tbl_orders_raw[[#This Row],[order_date]])</f>
        <v>1</v>
      </c>
      <c r="J4146" s="7">
        <f>YEAR(tbl_orders_raw[[#This Row],[order_date]])</f>
        <v>2024</v>
      </c>
    </row>
    <row r="4147" spans="1:10" x14ac:dyDescent="0.3">
      <c r="A4147" s="2" t="s">
        <v>7072</v>
      </c>
      <c r="B4147" s="2" t="s">
        <v>1922</v>
      </c>
      <c r="C4147" s="3">
        <v>45453</v>
      </c>
      <c r="D4147" s="2" t="s">
        <v>2915</v>
      </c>
      <c r="E4147" s="2" t="s">
        <v>2919</v>
      </c>
      <c r="F4147" s="2" t="s">
        <v>2917</v>
      </c>
      <c r="G4147" s="2">
        <f>ROWS(tbl_orders_raw[])</f>
        <v>5000</v>
      </c>
      <c r="H4147" s="2" t="str">
        <f>_xlfn.XLOOKUP(tbl_orders_raw[[#This Row],[customer_id]],tbl_customers[customer_id],tbl_customers[customer_id],"Not Found")</f>
        <v>CUST00947</v>
      </c>
      <c r="I4147" s="7">
        <f>MONTH(tbl_orders_raw[[#This Row],[order_date]])</f>
        <v>6</v>
      </c>
      <c r="J4147" s="7">
        <f>YEAR(tbl_orders_raw[[#This Row],[order_date]])</f>
        <v>2024</v>
      </c>
    </row>
    <row r="4148" spans="1:10" x14ac:dyDescent="0.3">
      <c r="A4148" s="2" t="s">
        <v>7073</v>
      </c>
      <c r="B4148" s="2" t="s">
        <v>938</v>
      </c>
      <c r="C4148" s="3">
        <v>45865</v>
      </c>
      <c r="D4148" s="2" t="s">
        <v>2915</v>
      </c>
      <c r="E4148" s="2" t="s">
        <v>2916</v>
      </c>
      <c r="F4148" s="2" t="s">
        <v>2917</v>
      </c>
      <c r="G4148" s="2">
        <f>ROWS(tbl_orders_raw[])</f>
        <v>5000</v>
      </c>
      <c r="H4148" s="2" t="str">
        <f>_xlfn.XLOOKUP(tbl_orders_raw[[#This Row],[customer_id]],tbl_customers[customer_id],tbl_customers[customer_id],"Not Found")</f>
        <v>CUST00455</v>
      </c>
      <c r="I4148" s="7">
        <f>MONTH(tbl_orders_raw[[#This Row],[order_date]])</f>
        <v>7</v>
      </c>
      <c r="J4148" s="7">
        <f>YEAR(tbl_orders_raw[[#This Row],[order_date]])</f>
        <v>2025</v>
      </c>
    </row>
    <row r="4149" spans="1:10" x14ac:dyDescent="0.3">
      <c r="A4149" s="2" t="s">
        <v>7074</v>
      </c>
      <c r="B4149" s="2" t="s">
        <v>280</v>
      </c>
      <c r="C4149" s="3">
        <v>46048</v>
      </c>
      <c r="D4149" s="2" t="s">
        <v>2915</v>
      </c>
      <c r="E4149" s="2" t="s">
        <v>2916</v>
      </c>
      <c r="F4149" s="2" t="s">
        <v>2917</v>
      </c>
      <c r="G4149" s="2">
        <f>ROWS(tbl_orders_raw[])</f>
        <v>5000</v>
      </c>
      <c r="H4149" s="2" t="str">
        <f>_xlfn.XLOOKUP(tbl_orders_raw[[#This Row],[customer_id]],tbl_customers[customer_id],tbl_customers[customer_id],"Not Found")</f>
        <v>CUST00126</v>
      </c>
      <c r="I4149" s="7">
        <f>MONTH(tbl_orders_raw[[#This Row],[order_date]])</f>
        <v>1</v>
      </c>
      <c r="J4149" s="7">
        <f>YEAR(tbl_orders_raw[[#This Row],[order_date]])</f>
        <v>2026</v>
      </c>
    </row>
    <row r="4150" spans="1:10" x14ac:dyDescent="0.3">
      <c r="A4150" s="2" t="s">
        <v>7075</v>
      </c>
      <c r="B4150" s="2" t="s">
        <v>1258</v>
      </c>
      <c r="C4150" s="3">
        <v>46258</v>
      </c>
      <c r="D4150" s="2" t="s">
        <v>2915</v>
      </c>
      <c r="E4150" s="2" t="s">
        <v>2936</v>
      </c>
      <c r="F4150" s="2" t="s">
        <v>2917</v>
      </c>
      <c r="G4150" s="2">
        <f>ROWS(tbl_orders_raw[])</f>
        <v>5000</v>
      </c>
      <c r="H4150" s="2" t="str">
        <f>_xlfn.XLOOKUP(tbl_orders_raw[[#This Row],[customer_id]],tbl_customers[customer_id],tbl_customers[customer_id],"Not Found")</f>
        <v>CUST00615</v>
      </c>
      <c r="I4150" s="7">
        <f>MONTH(tbl_orders_raw[[#This Row],[order_date]])</f>
        <v>8</v>
      </c>
      <c r="J4150" s="7">
        <f>YEAR(tbl_orders_raw[[#This Row],[order_date]])</f>
        <v>2026</v>
      </c>
    </row>
    <row r="4151" spans="1:10" x14ac:dyDescent="0.3">
      <c r="A4151" s="2" t="s">
        <v>7076</v>
      </c>
      <c r="B4151" s="2" t="s">
        <v>1942</v>
      </c>
      <c r="C4151" s="3">
        <v>45849</v>
      </c>
      <c r="D4151" s="2" t="s">
        <v>2925</v>
      </c>
      <c r="E4151" s="2" t="s">
        <v>2936</v>
      </c>
      <c r="F4151" s="2" t="s">
        <v>2917</v>
      </c>
      <c r="G4151" s="2">
        <f>ROWS(tbl_orders_raw[])</f>
        <v>5000</v>
      </c>
      <c r="H4151" s="2" t="str">
        <f>_xlfn.XLOOKUP(tbl_orders_raw[[#This Row],[customer_id]],tbl_customers[customer_id],tbl_customers[customer_id],"Not Found")</f>
        <v>CUST00957</v>
      </c>
      <c r="I4151" s="7">
        <f>MONTH(tbl_orders_raw[[#This Row],[order_date]])</f>
        <v>7</v>
      </c>
      <c r="J4151" s="7">
        <f>YEAR(tbl_orders_raw[[#This Row],[order_date]])</f>
        <v>2025</v>
      </c>
    </row>
    <row r="4152" spans="1:10" x14ac:dyDescent="0.3">
      <c r="A4152" s="2" t="s">
        <v>7077</v>
      </c>
      <c r="B4152" s="2" t="s">
        <v>2340</v>
      </c>
      <c r="C4152" s="3">
        <v>46230</v>
      </c>
      <c r="D4152" s="2" t="s">
        <v>2928</v>
      </c>
      <c r="E4152" s="2" t="s">
        <v>2916</v>
      </c>
      <c r="F4152" s="2" t="s">
        <v>2917</v>
      </c>
      <c r="G4152" s="2">
        <f>ROWS(tbl_orders_raw[])</f>
        <v>5000</v>
      </c>
      <c r="H4152" s="2" t="str">
        <f>_xlfn.XLOOKUP(tbl_orders_raw[[#This Row],[customer_id]],tbl_customers[customer_id],tbl_customers[customer_id],"Not Found")</f>
        <v>CUST01156</v>
      </c>
      <c r="I4152" s="7">
        <f>MONTH(tbl_orders_raw[[#This Row],[order_date]])</f>
        <v>7</v>
      </c>
      <c r="J4152" s="7">
        <f>YEAR(tbl_orders_raw[[#This Row],[order_date]])</f>
        <v>2026</v>
      </c>
    </row>
    <row r="4153" spans="1:10" x14ac:dyDescent="0.3">
      <c r="A4153" s="2" t="s">
        <v>7078</v>
      </c>
      <c r="B4153" s="2" t="s">
        <v>1900</v>
      </c>
      <c r="C4153" s="3">
        <v>45300</v>
      </c>
      <c r="D4153" s="2" t="s">
        <v>2925</v>
      </c>
      <c r="E4153" s="2" t="s">
        <v>2916</v>
      </c>
      <c r="F4153" s="2" t="s">
        <v>2941</v>
      </c>
      <c r="G4153" s="2">
        <f>ROWS(tbl_orders_raw[])</f>
        <v>5000</v>
      </c>
      <c r="H4153" s="2" t="str">
        <f>_xlfn.XLOOKUP(tbl_orders_raw[[#This Row],[customer_id]],tbl_customers[customer_id],tbl_customers[customer_id],"Not Found")</f>
        <v>CUST00936</v>
      </c>
      <c r="I4153" s="7">
        <f>MONTH(tbl_orders_raw[[#This Row],[order_date]])</f>
        <v>1</v>
      </c>
      <c r="J4153" s="7">
        <f>YEAR(tbl_orders_raw[[#This Row],[order_date]])</f>
        <v>2024</v>
      </c>
    </row>
    <row r="4154" spans="1:10" x14ac:dyDescent="0.3">
      <c r="A4154" s="2" t="s">
        <v>7079</v>
      </c>
      <c r="B4154" s="2" t="s">
        <v>712</v>
      </c>
      <c r="C4154" s="3">
        <v>46156</v>
      </c>
      <c r="D4154" s="2" t="s">
        <v>2928</v>
      </c>
      <c r="E4154" s="2" t="s">
        <v>2934</v>
      </c>
      <c r="F4154" s="2" t="s">
        <v>2917</v>
      </c>
      <c r="G4154" s="2">
        <f>ROWS(tbl_orders_raw[])</f>
        <v>5000</v>
      </c>
      <c r="H4154" s="2" t="str">
        <f>_xlfn.XLOOKUP(tbl_orders_raw[[#This Row],[customer_id]],tbl_customers[customer_id],tbl_customers[customer_id],"Not Found")</f>
        <v>CUST00342</v>
      </c>
      <c r="I4154" s="7">
        <f>MONTH(tbl_orders_raw[[#This Row],[order_date]])</f>
        <v>5</v>
      </c>
      <c r="J4154" s="7">
        <f>YEAR(tbl_orders_raw[[#This Row],[order_date]])</f>
        <v>2026</v>
      </c>
    </row>
    <row r="4155" spans="1:10" x14ac:dyDescent="0.3">
      <c r="A4155" s="2" t="s">
        <v>7080</v>
      </c>
      <c r="B4155" s="2" t="s">
        <v>504</v>
      </c>
      <c r="C4155" s="3">
        <v>46233</v>
      </c>
      <c r="D4155" s="2" t="s">
        <v>2915</v>
      </c>
      <c r="E4155" s="2" t="s">
        <v>2919</v>
      </c>
      <c r="F4155" s="2" t="s">
        <v>2917</v>
      </c>
      <c r="G4155" s="2">
        <f>ROWS(tbl_orders_raw[])</f>
        <v>5000</v>
      </c>
      <c r="H4155" s="2" t="str">
        <f>_xlfn.XLOOKUP(tbl_orders_raw[[#This Row],[customer_id]],tbl_customers[customer_id],tbl_customers[customer_id],"Not Found")</f>
        <v>CUST00238</v>
      </c>
      <c r="I4155" s="7">
        <f>MONTH(tbl_orders_raw[[#This Row],[order_date]])</f>
        <v>7</v>
      </c>
      <c r="J4155" s="7">
        <f>YEAR(tbl_orders_raw[[#This Row],[order_date]])</f>
        <v>2026</v>
      </c>
    </row>
    <row r="4156" spans="1:10" x14ac:dyDescent="0.3">
      <c r="A4156" s="2" t="s">
        <v>7081</v>
      </c>
      <c r="B4156" s="2" t="s">
        <v>554</v>
      </c>
      <c r="C4156" s="3">
        <v>45618</v>
      </c>
      <c r="D4156" s="2" t="s">
        <v>2925</v>
      </c>
      <c r="E4156" s="2" t="s">
        <v>2939</v>
      </c>
      <c r="F4156" s="2" t="s">
        <v>2917</v>
      </c>
      <c r="G4156" s="2">
        <f>ROWS(tbl_orders_raw[])</f>
        <v>5000</v>
      </c>
      <c r="H4156" s="2" t="str">
        <f>_xlfn.XLOOKUP(tbl_orders_raw[[#This Row],[customer_id]],tbl_customers[customer_id],tbl_customers[customer_id],"Not Found")</f>
        <v>CUST00263</v>
      </c>
      <c r="I4156" s="7">
        <f>MONTH(tbl_orders_raw[[#This Row],[order_date]])</f>
        <v>11</v>
      </c>
      <c r="J4156" s="7">
        <f>YEAR(tbl_orders_raw[[#This Row],[order_date]])</f>
        <v>2024</v>
      </c>
    </row>
    <row r="4157" spans="1:10" x14ac:dyDescent="0.3">
      <c r="A4157" s="2" t="s">
        <v>7082</v>
      </c>
      <c r="B4157" s="2" t="s">
        <v>842</v>
      </c>
      <c r="C4157" s="3">
        <v>45691</v>
      </c>
      <c r="D4157" s="2" t="s">
        <v>2915</v>
      </c>
      <c r="E4157" s="2" t="s">
        <v>2921</v>
      </c>
      <c r="F4157" s="2" t="s">
        <v>2917</v>
      </c>
      <c r="G4157" s="2">
        <f>ROWS(tbl_orders_raw[])</f>
        <v>5000</v>
      </c>
      <c r="H4157" s="2" t="str">
        <f>_xlfn.XLOOKUP(tbl_orders_raw[[#This Row],[customer_id]],tbl_customers[customer_id],tbl_customers[customer_id],"Not Found")</f>
        <v>CUST00407</v>
      </c>
      <c r="I4157" s="7">
        <f>MONTH(tbl_orders_raw[[#This Row],[order_date]])</f>
        <v>2</v>
      </c>
      <c r="J4157" s="7">
        <f>YEAR(tbl_orders_raw[[#This Row],[order_date]])</f>
        <v>2025</v>
      </c>
    </row>
    <row r="4158" spans="1:10" x14ac:dyDescent="0.3">
      <c r="A4158" s="2" t="s">
        <v>7083</v>
      </c>
      <c r="B4158" s="2" t="s">
        <v>368</v>
      </c>
      <c r="C4158" s="3">
        <v>46221</v>
      </c>
      <c r="D4158" s="2" t="s">
        <v>2915</v>
      </c>
      <c r="E4158" s="2" t="s">
        <v>2916</v>
      </c>
      <c r="F4158" s="2" t="s">
        <v>2917</v>
      </c>
      <c r="G4158" s="2">
        <f>ROWS(tbl_orders_raw[])</f>
        <v>5000</v>
      </c>
      <c r="H4158" s="2" t="str">
        <f>_xlfn.XLOOKUP(tbl_orders_raw[[#This Row],[customer_id]],tbl_customers[customer_id],tbl_customers[customer_id],"Not Found")</f>
        <v>CUST00170</v>
      </c>
      <c r="I4158" s="7">
        <f>MONTH(tbl_orders_raw[[#This Row],[order_date]])</f>
        <v>7</v>
      </c>
      <c r="J4158" s="7">
        <f>YEAR(tbl_orders_raw[[#This Row],[order_date]])</f>
        <v>2026</v>
      </c>
    </row>
    <row r="4159" spans="1:10" x14ac:dyDescent="0.3">
      <c r="A4159" s="2" t="s">
        <v>7084</v>
      </c>
      <c r="B4159" s="2" t="s">
        <v>1170</v>
      </c>
      <c r="C4159" s="3">
        <v>46170</v>
      </c>
      <c r="D4159" s="2" t="s">
        <v>2915</v>
      </c>
      <c r="E4159" s="2" t="s">
        <v>2939</v>
      </c>
      <c r="F4159" s="2" t="s">
        <v>2917</v>
      </c>
      <c r="G4159" s="2">
        <f>ROWS(tbl_orders_raw[])</f>
        <v>5000</v>
      </c>
      <c r="H4159" s="2" t="str">
        <f>_xlfn.XLOOKUP(tbl_orders_raw[[#This Row],[customer_id]],tbl_customers[customer_id],tbl_customers[customer_id],"Not Found")</f>
        <v>CUST00571</v>
      </c>
      <c r="I4159" s="7">
        <f>MONTH(tbl_orders_raw[[#This Row],[order_date]])</f>
        <v>5</v>
      </c>
      <c r="J4159" s="7">
        <f>YEAR(tbl_orders_raw[[#This Row],[order_date]])</f>
        <v>2026</v>
      </c>
    </row>
    <row r="4160" spans="1:10" x14ac:dyDescent="0.3">
      <c r="A4160" s="2" t="s">
        <v>7085</v>
      </c>
      <c r="B4160" s="2" t="s">
        <v>242</v>
      </c>
      <c r="C4160" s="3">
        <v>45513</v>
      </c>
      <c r="D4160" s="2" t="s">
        <v>2915</v>
      </c>
      <c r="E4160" s="2" t="s">
        <v>2921</v>
      </c>
      <c r="F4160" s="2" t="s">
        <v>2917</v>
      </c>
      <c r="G4160" s="2">
        <f>ROWS(tbl_orders_raw[])</f>
        <v>5000</v>
      </c>
      <c r="H4160" s="2" t="str">
        <f>_xlfn.XLOOKUP(tbl_orders_raw[[#This Row],[customer_id]],tbl_customers[customer_id],tbl_customers[customer_id],"Not Found")</f>
        <v>CUST00107</v>
      </c>
      <c r="I4160" s="7">
        <f>MONTH(tbl_orders_raw[[#This Row],[order_date]])</f>
        <v>8</v>
      </c>
      <c r="J4160" s="7">
        <f>YEAR(tbl_orders_raw[[#This Row],[order_date]])</f>
        <v>2024</v>
      </c>
    </row>
    <row r="4161" spans="1:10" x14ac:dyDescent="0.3">
      <c r="A4161" s="2" t="s">
        <v>7086</v>
      </c>
      <c r="B4161" s="2" t="s">
        <v>1860</v>
      </c>
      <c r="C4161" s="3">
        <v>46000</v>
      </c>
      <c r="D4161" s="2" t="s">
        <v>2928</v>
      </c>
      <c r="E4161" s="2" t="s">
        <v>2916</v>
      </c>
      <c r="F4161" s="2" t="s">
        <v>2917</v>
      </c>
      <c r="G4161" s="2">
        <f>ROWS(tbl_orders_raw[])</f>
        <v>5000</v>
      </c>
      <c r="H4161" s="2" t="str">
        <f>_xlfn.XLOOKUP(tbl_orders_raw[[#This Row],[customer_id]],tbl_customers[customer_id],tbl_customers[customer_id],"Not Found")</f>
        <v>CUST00916</v>
      </c>
      <c r="I4161" s="7">
        <f>MONTH(tbl_orders_raw[[#This Row],[order_date]])</f>
        <v>12</v>
      </c>
      <c r="J4161" s="7">
        <f>YEAR(tbl_orders_raw[[#This Row],[order_date]])</f>
        <v>2025</v>
      </c>
    </row>
    <row r="4162" spans="1:10" x14ac:dyDescent="0.3">
      <c r="A4162" s="2" t="s">
        <v>7087</v>
      </c>
      <c r="B4162" s="2" t="s">
        <v>1778</v>
      </c>
      <c r="C4162" s="3">
        <v>46242</v>
      </c>
      <c r="D4162" s="2" t="s">
        <v>2928</v>
      </c>
      <c r="E4162" s="2" t="s">
        <v>2921</v>
      </c>
      <c r="F4162" s="2" t="s">
        <v>2917</v>
      </c>
      <c r="G4162" s="2">
        <f>ROWS(tbl_orders_raw[])</f>
        <v>5000</v>
      </c>
      <c r="H4162" s="2" t="str">
        <f>_xlfn.XLOOKUP(tbl_orders_raw[[#This Row],[customer_id]],tbl_customers[customer_id],tbl_customers[customer_id],"Not Found")</f>
        <v>CUST00875</v>
      </c>
      <c r="I4162" s="7">
        <f>MONTH(tbl_orders_raw[[#This Row],[order_date]])</f>
        <v>8</v>
      </c>
      <c r="J4162" s="7">
        <f>YEAR(tbl_orders_raw[[#This Row],[order_date]])</f>
        <v>2026</v>
      </c>
    </row>
    <row r="4163" spans="1:10" x14ac:dyDescent="0.3">
      <c r="A4163" s="2" t="s">
        <v>7088</v>
      </c>
      <c r="B4163" s="2" t="s">
        <v>472</v>
      </c>
      <c r="C4163" s="3">
        <v>45778</v>
      </c>
      <c r="D4163" s="2" t="s">
        <v>2915</v>
      </c>
      <c r="E4163" s="2" t="s">
        <v>2919</v>
      </c>
      <c r="F4163" s="2" t="s">
        <v>2917</v>
      </c>
      <c r="G4163" s="2">
        <f>ROWS(tbl_orders_raw[])</f>
        <v>5000</v>
      </c>
      <c r="H4163" s="2" t="str">
        <f>_xlfn.XLOOKUP(tbl_orders_raw[[#This Row],[customer_id]],tbl_customers[customer_id],tbl_customers[customer_id],"Not Found")</f>
        <v>CUST00222</v>
      </c>
      <c r="I4163" s="7">
        <f>MONTH(tbl_orders_raw[[#This Row],[order_date]])</f>
        <v>5</v>
      </c>
      <c r="J4163" s="7">
        <f>YEAR(tbl_orders_raw[[#This Row],[order_date]])</f>
        <v>2025</v>
      </c>
    </row>
    <row r="4164" spans="1:10" x14ac:dyDescent="0.3">
      <c r="A4164" s="2" t="s">
        <v>7089</v>
      </c>
      <c r="B4164" s="2" t="s">
        <v>1662</v>
      </c>
      <c r="C4164" s="3">
        <v>46082</v>
      </c>
      <c r="D4164" s="2" t="s">
        <v>2915</v>
      </c>
      <c r="E4164" s="2" t="s">
        <v>2939</v>
      </c>
      <c r="F4164" s="2" t="s">
        <v>2917</v>
      </c>
      <c r="G4164" s="2">
        <f>ROWS(tbl_orders_raw[])</f>
        <v>5000</v>
      </c>
      <c r="H4164" s="2" t="str">
        <f>_xlfn.XLOOKUP(tbl_orders_raw[[#This Row],[customer_id]],tbl_customers[customer_id],tbl_customers[customer_id],"Not Found")</f>
        <v>CUST00817</v>
      </c>
      <c r="I4164" s="7">
        <f>MONTH(tbl_orders_raw[[#This Row],[order_date]])</f>
        <v>3</v>
      </c>
      <c r="J4164" s="7">
        <f>YEAR(tbl_orders_raw[[#This Row],[order_date]])</f>
        <v>2026</v>
      </c>
    </row>
    <row r="4165" spans="1:10" x14ac:dyDescent="0.3">
      <c r="A4165" s="2" t="s">
        <v>7090</v>
      </c>
      <c r="B4165" s="2" t="s">
        <v>1576</v>
      </c>
      <c r="C4165" s="3">
        <v>45913</v>
      </c>
      <c r="D4165" s="2" t="s">
        <v>2925</v>
      </c>
      <c r="E4165" s="2" t="s">
        <v>2916</v>
      </c>
      <c r="F4165" s="2" t="s">
        <v>2917</v>
      </c>
      <c r="G4165" s="2">
        <f>ROWS(tbl_orders_raw[])</f>
        <v>5000</v>
      </c>
      <c r="H4165" s="2" t="str">
        <f>_xlfn.XLOOKUP(tbl_orders_raw[[#This Row],[customer_id]],tbl_customers[customer_id],tbl_customers[customer_id],"Not Found")</f>
        <v>CUST00774</v>
      </c>
      <c r="I4165" s="7">
        <f>MONTH(tbl_orders_raw[[#This Row],[order_date]])</f>
        <v>9</v>
      </c>
      <c r="J4165" s="7">
        <f>YEAR(tbl_orders_raw[[#This Row],[order_date]])</f>
        <v>2025</v>
      </c>
    </row>
    <row r="4166" spans="1:10" x14ac:dyDescent="0.3">
      <c r="A4166" s="2" t="s">
        <v>7091</v>
      </c>
      <c r="B4166" s="2" t="s">
        <v>94</v>
      </c>
      <c r="C4166" s="3">
        <v>45564</v>
      </c>
      <c r="D4166" s="2" t="s">
        <v>2915</v>
      </c>
      <c r="E4166" s="2" t="s">
        <v>2919</v>
      </c>
      <c r="F4166" s="2" t="s">
        <v>2917</v>
      </c>
      <c r="G4166" s="2">
        <f>ROWS(tbl_orders_raw[])</f>
        <v>5000</v>
      </c>
      <c r="H4166" s="2" t="str">
        <f>_xlfn.XLOOKUP(tbl_orders_raw[[#This Row],[customer_id]],tbl_customers[customer_id],tbl_customers[customer_id],"Not Found")</f>
        <v>CUST00033</v>
      </c>
      <c r="I4166" s="7">
        <f>MONTH(tbl_orders_raw[[#This Row],[order_date]])</f>
        <v>9</v>
      </c>
      <c r="J4166" s="7">
        <f>YEAR(tbl_orders_raw[[#This Row],[order_date]])</f>
        <v>2024</v>
      </c>
    </row>
    <row r="4167" spans="1:10" x14ac:dyDescent="0.3">
      <c r="A4167" s="2" t="s">
        <v>7092</v>
      </c>
      <c r="B4167" s="2" t="s">
        <v>1182</v>
      </c>
      <c r="C4167" s="3">
        <v>46250</v>
      </c>
      <c r="D4167" s="2" t="s">
        <v>2928</v>
      </c>
      <c r="E4167" s="2" t="s">
        <v>2936</v>
      </c>
      <c r="F4167" s="2" t="s">
        <v>2917</v>
      </c>
      <c r="G4167" s="2">
        <f>ROWS(tbl_orders_raw[])</f>
        <v>5000</v>
      </c>
      <c r="H4167" s="2" t="str">
        <f>_xlfn.XLOOKUP(tbl_orders_raw[[#This Row],[customer_id]],tbl_customers[customer_id],tbl_customers[customer_id],"Not Found")</f>
        <v>CUST00577</v>
      </c>
      <c r="I4167" s="7">
        <f>MONTH(tbl_orders_raw[[#This Row],[order_date]])</f>
        <v>8</v>
      </c>
      <c r="J4167" s="7">
        <f>YEAR(tbl_orders_raw[[#This Row],[order_date]])</f>
        <v>2026</v>
      </c>
    </row>
    <row r="4168" spans="1:10" x14ac:dyDescent="0.3">
      <c r="A4168" s="2" t="s">
        <v>7093</v>
      </c>
      <c r="B4168" s="2" t="s">
        <v>1522</v>
      </c>
      <c r="C4168" s="3">
        <v>46021</v>
      </c>
      <c r="D4168" s="2" t="s">
        <v>2915</v>
      </c>
      <c r="E4168" s="2" t="s">
        <v>2939</v>
      </c>
      <c r="F4168" s="2" t="s">
        <v>2917</v>
      </c>
      <c r="G4168" s="2">
        <f>ROWS(tbl_orders_raw[])</f>
        <v>5000</v>
      </c>
      <c r="H4168" s="2" t="str">
        <f>_xlfn.XLOOKUP(tbl_orders_raw[[#This Row],[customer_id]],tbl_customers[customer_id],tbl_customers[customer_id],"Not Found")</f>
        <v>CUST00747</v>
      </c>
      <c r="I4168" s="7">
        <f>MONTH(tbl_orders_raw[[#This Row],[order_date]])</f>
        <v>12</v>
      </c>
      <c r="J4168" s="7">
        <f>YEAR(tbl_orders_raw[[#This Row],[order_date]])</f>
        <v>2025</v>
      </c>
    </row>
    <row r="4169" spans="1:10" x14ac:dyDescent="0.3">
      <c r="A4169" s="2" t="s">
        <v>7094</v>
      </c>
      <c r="B4169" s="2" t="s">
        <v>776</v>
      </c>
      <c r="C4169" s="3">
        <v>46003</v>
      </c>
      <c r="D4169" s="2" t="s">
        <v>2915</v>
      </c>
      <c r="E4169" s="2" t="s">
        <v>2916</v>
      </c>
      <c r="F4169" s="2" t="s">
        <v>2917</v>
      </c>
      <c r="G4169" s="2">
        <f>ROWS(tbl_orders_raw[])</f>
        <v>5000</v>
      </c>
      <c r="H4169" s="2" t="str">
        <f>_xlfn.XLOOKUP(tbl_orders_raw[[#This Row],[customer_id]],tbl_customers[customer_id],tbl_customers[customer_id],"Not Found")</f>
        <v>CUST00374</v>
      </c>
      <c r="I4169" s="7">
        <f>MONTH(tbl_orders_raw[[#This Row],[order_date]])</f>
        <v>12</v>
      </c>
      <c r="J4169" s="7">
        <f>YEAR(tbl_orders_raw[[#This Row],[order_date]])</f>
        <v>2025</v>
      </c>
    </row>
    <row r="4170" spans="1:10" x14ac:dyDescent="0.3">
      <c r="A4170" s="2" t="s">
        <v>7095</v>
      </c>
      <c r="B4170" s="2" t="s">
        <v>1028</v>
      </c>
      <c r="C4170" s="3">
        <v>45556</v>
      </c>
      <c r="D4170" s="2" t="s">
        <v>2928</v>
      </c>
      <c r="E4170" s="2" t="s">
        <v>2919</v>
      </c>
      <c r="F4170" s="2" t="s">
        <v>2917</v>
      </c>
      <c r="G4170" s="2">
        <f>ROWS(tbl_orders_raw[])</f>
        <v>5000</v>
      </c>
      <c r="H4170" s="2" t="str">
        <f>_xlfn.XLOOKUP(tbl_orders_raw[[#This Row],[customer_id]],tbl_customers[customer_id],tbl_customers[customer_id],"Not Found")</f>
        <v>CUST00500</v>
      </c>
      <c r="I4170" s="7">
        <f>MONTH(tbl_orders_raw[[#This Row],[order_date]])</f>
        <v>9</v>
      </c>
      <c r="J4170" s="7">
        <f>YEAR(tbl_orders_raw[[#This Row],[order_date]])</f>
        <v>2024</v>
      </c>
    </row>
    <row r="4171" spans="1:10" x14ac:dyDescent="0.3">
      <c r="A4171" s="2" t="s">
        <v>7096</v>
      </c>
      <c r="B4171" s="2" t="s">
        <v>1194</v>
      </c>
      <c r="C4171" s="3">
        <v>45662</v>
      </c>
      <c r="D4171" s="2" t="s">
        <v>2915</v>
      </c>
      <c r="E4171" s="2" t="s">
        <v>2916</v>
      </c>
      <c r="F4171" s="2" t="s">
        <v>2917</v>
      </c>
      <c r="G4171" s="2">
        <f>ROWS(tbl_orders_raw[])</f>
        <v>5000</v>
      </c>
      <c r="H4171" s="2" t="str">
        <f>_xlfn.XLOOKUP(tbl_orders_raw[[#This Row],[customer_id]],tbl_customers[customer_id],tbl_customers[customer_id],"Not Found")</f>
        <v>CUST00583</v>
      </c>
      <c r="I4171" s="7">
        <f>MONTH(tbl_orders_raw[[#This Row],[order_date]])</f>
        <v>1</v>
      </c>
      <c r="J4171" s="7">
        <f>YEAR(tbl_orders_raw[[#This Row],[order_date]])</f>
        <v>2025</v>
      </c>
    </row>
    <row r="4172" spans="1:10" x14ac:dyDescent="0.3">
      <c r="A4172" s="2" t="s">
        <v>7097</v>
      </c>
      <c r="B4172" s="2" t="s">
        <v>1400</v>
      </c>
      <c r="C4172" s="3">
        <v>45408</v>
      </c>
      <c r="D4172" s="2" t="s">
        <v>2915</v>
      </c>
      <c r="E4172" s="2" t="s">
        <v>2921</v>
      </c>
      <c r="F4172" s="2" t="s">
        <v>2917</v>
      </c>
      <c r="G4172" s="2">
        <f>ROWS(tbl_orders_raw[])</f>
        <v>5000</v>
      </c>
      <c r="H4172" s="2" t="str">
        <f>_xlfn.XLOOKUP(tbl_orders_raw[[#This Row],[customer_id]],tbl_customers[customer_id],tbl_customers[customer_id],"Not Found")</f>
        <v>CUST00686</v>
      </c>
      <c r="I4172" s="7">
        <f>MONTH(tbl_orders_raw[[#This Row],[order_date]])</f>
        <v>4</v>
      </c>
      <c r="J4172" s="7">
        <f>YEAR(tbl_orders_raw[[#This Row],[order_date]])</f>
        <v>2024</v>
      </c>
    </row>
    <row r="4173" spans="1:10" x14ac:dyDescent="0.3">
      <c r="A4173" s="2" t="s">
        <v>7098</v>
      </c>
      <c r="B4173" s="2" t="s">
        <v>1376</v>
      </c>
      <c r="C4173" s="3">
        <v>46221</v>
      </c>
      <c r="D4173" s="2" t="s">
        <v>2915</v>
      </c>
      <c r="E4173" s="2" t="s">
        <v>2919</v>
      </c>
      <c r="F4173" s="2" t="s">
        <v>2917</v>
      </c>
      <c r="G4173" s="2">
        <f>ROWS(tbl_orders_raw[])</f>
        <v>5000</v>
      </c>
      <c r="H4173" s="2" t="str">
        <f>_xlfn.XLOOKUP(tbl_orders_raw[[#This Row],[customer_id]],tbl_customers[customer_id],tbl_customers[customer_id],"Not Found")</f>
        <v>CUST00674</v>
      </c>
      <c r="I4173" s="7">
        <f>MONTH(tbl_orders_raw[[#This Row],[order_date]])</f>
        <v>7</v>
      </c>
      <c r="J4173" s="7">
        <f>YEAR(tbl_orders_raw[[#This Row],[order_date]])</f>
        <v>2026</v>
      </c>
    </row>
    <row r="4174" spans="1:10" x14ac:dyDescent="0.3">
      <c r="A4174" s="2" t="s">
        <v>7099</v>
      </c>
      <c r="B4174" s="2" t="s">
        <v>650</v>
      </c>
      <c r="C4174" s="3">
        <v>45698</v>
      </c>
      <c r="D4174" s="2" t="s">
        <v>2915</v>
      </c>
      <c r="E4174" s="2" t="s">
        <v>2916</v>
      </c>
      <c r="F4174" s="2" t="s">
        <v>2917</v>
      </c>
      <c r="G4174" s="2">
        <f>ROWS(tbl_orders_raw[])</f>
        <v>5000</v>
      </c>
      <c r="H4174" s="2" t="str">
        <f>_xlfn.XLOOKUP(tbl_orders_raw[[#This Row],[customer_id]],tbl_customers[customer_id],tbl_customers[customer_id],"Not Found")</f>
        <v>CUST00311</v>
      </c>
      <c r="I4174" s="7">
        <f>MONTH(tbl_orders_raw[[#This Row],[order_date]])</f>
        <v>2</v>
      </c>
      <c r="J4174" s="7">
        <f>YEAR(tbl_orders_raw[[#This Row],[order_date]])</f>
        <v>2025</v>
      </c>
    </row>
    <row r="4175" spans="1:10" x14ac:dyDescent="0.3">
      <c r="A4175" s="2" t="s">
        <v>7100</v>
      </c>
      <c r="B4175" s="2" t="s">
        <v>1458</v>
      </c>
      <c r="C4175" s="3">
        <v>45702</v>
      </c>
      <c r="D4175" s="2" t="s">
        <v>2925</v>
      </c>
      <c r="E4175" s="2" t="s">
        <v>2919</v>
      </c>
      <c r="F4175" s="2" t="s">
        <v>2917</v>
      </c>
      <c r="G4175" s="2">
        <f>ROWS(tbl_orders_raw[])</f>
        <v>5000</v>
      </c>
      <c r="H4175" s="2" t="str">
        <f>_xlfn.XLOOKUP(tbl_orders_raw[[#This Row],[customer_id]],tbl_customers[customer_id],tbl_customers[customer_id],"Not Found")</f>
        <v>CUST00715</v>
      </c>
      <c r="I4175" s="7">
        <f>MONTH(tbl_orders_raw[[#This Row],[order_date]])</f>
        <v>2</v>
      </c>
      <c r="J4175" s="7">
        <f>YEAR(tbl_orders_raw[[#This Row],[order_date]])</f>
        <v>2025</v>
      </c>
    </row>
    <row r="4176" spans="1:10" x14ac:dyDescent="0.3">
      <c r="A4176" s="2" t="s">
        <v>7101</v>
      </c>
      <c r="B4176" s="2" t="s">
        <v>1948</v>
      </c>
      <c r="C4176" s="3">
        <v>46156</v>
      </c>
      <c r="D4176" s="2" t="s">
        <v>2928</v>
      </c>
      <c r="E4176" s="2" t="s">
        <v>2921</v>
      </c>
      <c r="F4176" s="2" t="s">
        <v>2941</v>
      </c>
      <c r="G4176" s="2">
        <f>ROWS(tbl_orders_raw[])</f>
        <v>5000</v>
      </c>
      <c r="H4176" s="2" t="str">
        <f>_xlfn.XLOOKUP(tbl_orders_raw[[#This Row],[customer_id]],tbl_customers[customer_id],tbl_customers[customer_id],"Not Found")</f>
        <v>CUST00960</v>
      </c>
      <c r="I4176" s="7">
        <f>MONTH(tbl_orders_raw[[#This Row],[order_date]])</f>
        <v>5</v>
      </c>
      <c r="J4176" s="7">
        <f>YEAR(tbl_orders_raw[[#This Row],[order_date]])</f>
        <v>2026</v>
      </c>
    </row>
    <row r="4177" spans="1:10" x14ac:dyDescent="0.3">
      <c r="A4177" s="2" t="s">
        <v>7102</v>
      </c>
      <c r="B4177" s="2" t="s">
        <v>862</v>
      </c>
      <c r="C4177" s="3">
        <v>46232</v>
      </c>
      <c r="D4177" s="2" t="s">
        <v>2915</v>
      </c>
      <c r="E4177" s="2" t="s">
        <v>2939</v>
      </c>
      <c r="F4177" s="2" t="s">
        <v>2917</v>
      </c>
      <c r="G4177" s="2">
        <f>ROWS(tbl_orders_raw[])</f>
        <v>5000</v>
      </c>
      <c r="H4177" s="2" t="str">
        <f>_xlfn.XLOOKUP(tbl_orders_raw[[#This Row],[customer_id]],tbl_customers[customer_id],tbl_customers[customer_id],"Not Found")</f>
        <v>CUST00417</v>
      </c>
      <c r="I4177" s="7">
        <f>MONTH(tbl_orders_raw[[#This Row],[order_date]])</f>
        <v>7</v>
      </c>
      <c r="J4177" s="7">
        <f>YEAR(tbl_orders_raw[[#This Row],[order_date]])</f>
        <v>2026</v>
      </c>
    </row>
    <row r="4178" spans="1:10" x14ac:dyDescent="0.3">
      <c r="A4178" s="2" t="s">
        <v>7103</v>
      </c>
      <c r="B4178" s="2" t="s">
        <v>1496</v>
      </c>
      <c r="C4178" s="3">
        <v>45503</v>
      </c>
      <c r="D4178" s="2" t="s">
        <v>2915</v>
      </c>
      <c r="E4178" s="2" t="s">
        <v>2916</v>
      </c>
      <c r="F4178" s="2" t="s">
        <v>2917</v>
      </c>
      <c r="G4178" s="2">
        <f>ROWS(tbl_orders_raw[])</f>
        <v>5000</v>
      </c>
      <c r="H4178" s="2" t="str">
        <f>_xlfn.XLOOKUP(tbl_orders_raw[[#This Row],[customer_id]],tbl_customers[customer_id],tbl_customers[customer_id],"Not Found")</f>
        <v>CUST00734</v>
      </c>
      <c r="I4178" s="7">
        <f>MONTH(tbl_orders_raw[[#This Row],[order_date]])</f>
        <v>7</v>
      </c>
      <c r="J4178" s="7">
        <f>YEAR(tbl_orders_raw[[#This Row],[order_date]])</f>
        <v>2024</v>
      </c>
    </row>
    <row r="4179" spans="1:10" x14ac:dyDescent="0.3">
      <c r="A4179" s="2" t="s">
        <v>7104</v>
      </c>
      <c r="B4179" s="2" t="s">
        <v>2366</v>
      </c>
      <c r="C4179" s="3">
        <v>45582</v>
      </c>
      <c r="D4179" s="2" t="s">
        <v>2915</v>
      </c>
      <c r="E4179" s="2" t="s">
        <v>2921</v>
      </c>
      <c r="F4179" s="2" t="s">
        <v>2917</v>
      </c>
      <c r="G4179" s="2">
        <f>ROWS(tbl_orders_raw[])</f>
        <v>5000</v>
      </c>
      <c r="H4179" s="2" t="str">
        <f>_xlfn.XLOOKUP(tbl_orders_raw[[#This Row],[customer_id]],tbl_customers[customer_id],tbl_customers[customer_id],"Not Found")</f>
        <v>CUST01169</v>
      </c>
      <c r="I4179" s="7">
        <f>MONTH(tbl_orders_raw[[#This Row],[order_date]])</f>
        <v>10</v>
      </c>
      <c r="J4179" s="7">
        <f>YEAR(tbl_orders_raw[[#This Row],[order_date]])</f>
        <v>2024</v>
      </c>
    </row>
    <row r="4180" spans="1:10" x14ac:dyDescent="0.3">
      <c r="A4180" s="2" t="s">
        <v>7105</v>
      </c>
      <c r="B4180" s="2" t="s">
        <v>1022</v>
      </c>
      <c r="C4180" s="3">
        <v>45685</v>
      </c>
      <c r="D4180" s="2" t="s">
        <v>2928</v>
      </c>
      <c r="E4180" s="2" t="s">
        <v>2919</v>
      </c>
      <c r="F4180" s="2" t="s">
        <v>2941</v>
      </c>
      <c r="G4180" s="2">
        <f>ROWS(tbl_orders_raw[])</f>
        <v>5000</v>
      </c>
      <c r="H4180" s="2" t="str">
        <f>_xlfn.XLOOKUP(tbl_orders_raw[[#This Row],[customer_id]],tbl_customers[customer_id],tbl_customers[customer_id],"Not Found")</f>
        <v>CUST00497</v>
      </c>
      <c r="I4180" s="7">
        <f>MONTH(tbl_orders_raw[[#This Row],[order_date]])</f>
        <v>1</v>
      </c>
      <c r="J4180" s="7">
        <f>YEAR(tbl_orders_raw[[#This Row],[order_date]])</f>
        <v>2025</v>
      </c>
    </row>
    <row r="4181" spans="1:10" x14ac:dyDescent="0.3">
      <c r="A4181" s="2" t="s">
        <v>7106</v>
      </c>
      <c r="B4181" s="2" t="s">
        <v>1616</v>
      </c>
      <c r="C4181" s="3">
        <v>45940</v>
      </c>
      <c r="D4181" s="2" t="s">
        <v>2925</v>
      </c>
      <c r="E4181" s="2" t="s">
        <v>2921</v>
      </c>
      <c r="F4181" s="2" t="s">
        <v>2917</v>
      </c>
      <c r="G4181" s="2">
        <f>ROWS(tbl_orders_raw[])</f>
        <v>5000</v>
      </c>
      <c r="H4181" s="2" t="str">
        <f>_xlfn.XLOOKUP(tbl_orders_raw[[#This Row],[customer_id]],tbl_customers[customer_id],tbl_customers[customer_id],"Not Found")</f>
        <v>CUST00794</v>
      </c>
      <c r="I4181" s="7">
        <f>MONTH(tbl_orders_raw[[#This Row],[order_date]])</f>
        <v>10</v>
      </c>
      <c r="J4181" s="7">
        <f>YEAR(tbl_orders_raw[[#This Row],[order_date]])</f>
        <v>2025</v>
      </c>
    </row>
    <row r="4182" spans="1:10" x14ac:dyDescent="0.3">
      <c r="A4182" s="2" t="s">
        <v>7107</v>
      </c>
      <c r="B4182" s="2" t="s">
        <v>122</v>
      </c>
      <c r="C4182" s="3">
        <v>45451</v>
      </c>
      <c r="D4182" s="2" t="s">
        <v>2925</v>
      </c>
      <c r="E4182" s="2" t="s">
        <v>2916</v>
      </c>
      <c r="F4182" s="2" t="s">
        <v>2922</v>
      </c>
      <c r="G4182" s="2">
        <f>ROWS(tbl_orders_raw[])</f>
        <v>5000</v>
      </c>
      <c r="H4182" s="2" t="str">
        <f>_xlfn.XLOOKUP(tbl_orders_raw[[#This Row],[customer_id]],tbl_customers[customer_id],tbl_customers[customer_id],"Not Found")</f>
        <v>CUST00047</v>
      </c>
      <c r="I4182" s="7">
        <f>MONTH(tbl_orders_raw[[#This Row],[order_date]])</f>
        <v>6</v>
      </c>
      <c r="J4182" s="7">
        <f>YEAR(tbl_orders_raw[[#This Row],[order_date]])</f>
        <v>2024</v>
      </c>
    </row>
    <row r="4183" spans="1:10" x14ac:dyDescent="0.3">
      <c r="A4183" s="2" t="s">
        <v>7108</v>
      </c>
      <c r="B4183" s="2" t="s">
        <v>598</v>
      </c>
      <c r="C4183" s="3">
        <v>45798</v>
      </c>
      <c r="D4183" s="2" t="s">
        <v>2925</v>
      </c>
      <c r="E4183" s="2" t="s">
        <v>2939</v>
      </c>
      <c r="F4183" s="2" t="s">
        <v>2917</v>
      </c>
      <c r="G4183" s="2">
        <f>ROWS(tbl_orders_raw[])</f>
        <v>5000</v>
      </c>
      <c r="H4183" s="2" t="str">
        <f>_xlfn.XLOOKUP(tbl_orders_raw[[#This Row],[customer_id]],tbl_customers[customer_id],tbl_customers[customer_id],"Not Found")</f>
        <v>CUST00285</v>
      </c>
      <c r="I4183" s="7">
        <f>MONTH(tbl_orders_raw[[#This Row],[order_date]])</f>
        <v>5</v>
      </c>
      <c r="J4183" s="7">
        <f>YEAR(tbl_orders_raw[[#This Row],[order_date]])</f>
        <v>2025</v>
      </c>
    </row>
    <row r="4184" spans="1:10" x14ac:dyDescent="0.3">
      <c r="A4184" s="2" t="s">
        <v>7109</v>
      </c>
      <c r="B4184" s="2" t="s">
        <v>2152</v>
      </c>
      <c r="C4184" s="3">
        <v>46089</v>
      </c>
      <c r="D4184" s="2" t="s">
        <v>2915</v>
      </c>
      <c r="E4184" s="2" t="s">
        <v>2939</v>
      </c>
      <c r="F4184" s="2" t="s">
        <v>2917</v>
      </c>
      <c r="G4184" s="2">
        <f>ROWS(tbl_orders_raw[])</f>
        <v>5000</v>
      </c>
      <c r="H4184" s="2" t="str">
        <f>_xlfn.XLOOKUP(tbl_orders_raw[[#This Row],[customer_id]],tbl_customers[customer_id],tbl_customers[customer_id],"Not Found")</f>
        <v>CUST01062</v>
      </c>
      <c r="I4184" s="7">
        <f>MONTH(tbl_orders_raw[[#This Row],[order_date]])</f>
        <v>3</v>
      </c>
      <c r="J4184" s="7">
        <f>YEAR(tbl_orders_raw[[#This Row],[order_date]])</f>
        <v>2026</v>
      </c>
    </row>
    <row r="4185" spans="1:10" x14ac:dyDescent="0.3">
      <c r="A4185" s="2" t="s">
        <v>7110</v>
      </c>
      <c r="B4185" s="2" t="s">
        <v>710</v>
      </c>
      <c r="C4185" s="3">
        <v>46170</v>
      </c>
      <c r="D4185" s="2" t="s">
        <v>2928</v>
      </c>
      <c r="E4185" s="2" t="s">
        <v>2939</v>
      </c>
      <c r="F4185" s="2" t="s">
        <v>2917</v>
      </c>
      <c r="G4185" s="2">
        <f>ROWS(tbl_orders_raw[])</f>
        <v>5000</v>
      </c>
      <c r="H4185" s="2" t="str">
        <f>_xlfn.XLOOKUP(tbl_orders_raw[[#This Row],[customer_id]],tbl_customers[customer_id],tbl_customers[customer_id],"Not Found")</f>
        <v>CUST00341</v>
      </c>
      <c r="I4185" s="7">
        <f>MONTH(tbl_orders_raw[[#This Row],[order_date]])</f>
        <v>5</v>
      </c>
      <c r="J4185" s="7">
        <f>YEAR(tbl_orders_raw[[#This Row],[order_date]])</f>
        <v>2026</v>
      </c>
    </row>
    <row r="4186" spans="1:10" x14ac:dyDescent="0.3">
      <c r="A4186" s="2" t="s">
        <v>7111</v>
      </c>
      <c r="B4186" s="2" t="s">
        <v>190</v>
      </c>
      <c r="C4186" s="3">
        <v>45294</v>
      </c>
      <c r="D4186" s="2" t="s">
        <v>2925</v>
      </c>
      <c r="E4186" s="2" t="s">
        <v>2919</v>
      </c>
      <c r="F4186" s="2" t="s">
        <v>2917</v>
      </c>
      <c r="G4186" s="2">
        <f>ROWS(tbl_orders_raw[])</f>
        <v>5000</v>
      </c>
      <c r="H4186" s="2" t="str">
        <f>_xlfn.XLOOKUP(tbl_orders_raw[[#This Row],[customer_id]],tbl_customers[customer_id],tbl_customers[customer_id],"Not Found")</f>
        <v>CUST00081</v>
      </c>
      <c r="I4186" s="7">
        <f>MONTH(tbl_orders_raw[[#This Row],[order_date]])</f>
        <v>1</v>
      </c>
      <c r="J4186" s="7">
        <f>YEAR(tbl_orders_raw[[#This Row],[order_date]])</f>
        <v>2024</v>
      </c>
    </row>
    <row r="4187" spans="1:10" x14ac:dyDescent="0.3">
      <c r="A4187" s="2" t="s">
        <v>7112</v>
      </c>
      <c r="B4187" s="2" t="s">
        <v>608</v>
      </c>
      <c r="C4187" s="3">
        <v>45965</v>
      </c>
      <c r="D4187" s="2" t="s">
        <v>2915</v>
      </c>
      <c r="E4187" s="2" t="s">
        <v>2939</v>
      </c>
      <c r="F4187" s="2" t="s">
        <v>2917</v>
      </c>
      <c r="G4187" s="2">
        <f>ROWS(tbl_orders_raw[])</f>
        <v>5000</v>
      </c>
      <c r="H4187" s="2" t="str">
        <f>_xlfn.XLOOKUP(tbl_orders_raw[[#This Row],[customer_id]],tbl_customers[customer_id],tbl_customers[customer_id],"Not Found")</f>
        <v>CUST00290</v>
      </c>
      <c r="I4187" s="7">
        <f>MONTH(tbl_orders_raw[[#This Row],[order_date]])</f>
        <v>11</v>
      </c>
      <c r="J4187" s="7">
        <f>YEAR(tbl_orders_raw[[#This Row],[order_date]])</f>
        <v>2025</v>
      </c>
    </row>
    <row r="4188" spans="1:10" x14ac:dyDescent="0.3">
      <c r="A4188" s="2" t="s">
        <v>7113</v>
      </c>
      <c r="B4188" s="2" t="s">
        <v>1574</v>
      </c>
      <c r="C4188" s="3">
        <v>45603</v>
      </c>
      <c r="D4188" s="2" t="s">
        <v>2925</v>
      </c>
      <c r="E4188" s="2" t="s">
        <v>2939</v>
      </c>
      <c r="F4188" s="2" t="s">
        <v>2917</v>
      </c>
      <c r="G4188" s="2">
        <f>ROWS(tbl_orders_raw[])</f>
        <v>5000</v>
      </c>
      <c r="H4188" s="2" t="str">
        <f>_xlfn.XLOOKUP(tbl_orders_raw[[#This Row],[customer_id]],tbl_customers[customer_id],tbl_customers[customer_id],"Not Found")</f>
        <v>CUST00773</v>
      </c>
      <c r="I4188" s="7">
        <f>MONTH(tbl_orders_raw[[#This Row],[order_date]])</f>
        <v>11</v>
      </c>
      <c r="J4188" s="7">
        <f>YEAR(tbl_orders_raw[[#This Row],[order_date]])</f>
        <v>2024</v>
      </c>
    </row>
    <row r="4189" spans="1:10" x14ac:dyDescent="0.3">
      <c r="A4189" s="2" t="s">
        <v>7114</v>
      </c>
      <c r="B4189" s="2" t="s">
        <v>1414</v>
      </c>
      <c r="C4189" s="3">
        <v>45864</v>
      </c>
      <c r="D4189" s="2" t="s">
        <v>2915</v>
      </c>
      <c r="E4189" s="2" t="s">
        <v>2934</v>
      </c>
      <c r="F4189" s="2" t="s">
        <v>2917</v>
      </c>
      <c r="G4189" s="2">
        <f>ROWS(tbl_orders_raw[])</f>
        <v>5000</v>
      </c>
      <c r="H4189" s="2" t="str">
        <f>_xlfn.XLOOKUP(tbl_orders_raw[[#This Row],[customer_id]],tbl_customers[customer_id],tbl_customers[customer_id],"Not Found")</f>
        <v>CUST00693</v>
      </c>
      <c r="I4189" s="7">
        <f>MONTH(tbl_orders_raw[[#This Row],[order_date]])</f>
        <v>7</v>
      </c>
      <c r="J4189" s="7">
        <f>YEAR(tbl_orders_raw[[#This Row],[order_date]])</f>
        <v>2025</v>
      </c>
    </row>
    <row r="4190" spans="1:10" x14ac:dyDescent="0.3">
      <c r="A4190" s="2" t="s">
        <v>7115</v>
      </c>
      <c r="B4190" s="2" t="s">
        <v>1670</v>
      </c>
      <c r="C4190" s="3">
        <v>45409</v>
      </c>
      <c r="D4190" s="2" t="s">
        <v>2928</v>
      </c>
      <c r="E4190" s="2" t="s">
        <v>2916</v>
      </c>
      <c r="F4190" s="2" t="s">
        <v>2917</v>
      </c>
      <c r="G4190" s="2">
        <f>ROWS(tbl_orders_raw[])</f>
        <v>5000</v>
      </c>
      <c r="H4190" s="2" t="str">
        <f>_xlfn.XLOOKUP(tbl_orders_raw[[#This Row],[customer_id]],tbl_customers[customer_id],tbl_customers[customer_id],"Not Found")</f>
        <v>CUST00821</v>
      </c>
      <c r="I4190" s="7">
        <f>MONTH(tbl_orders_raw[[#This Row],[order_date]])</f>
        <v>4</v>
      </c>
      <c r="J4190" s="7">
        <f>YEAR(tbl_orders_raw[[#This Row],[order_date]])</f>
        <v>2024</v>
      </c>
    </row>
    <row r="4191" spans="1:10" x14ac:dyDescent="0.3">
      <c r="A4191" s="2" t="s">
        <v>7116</v>
      </c>
      <c r="B4191" s="2" t="s">
        <v>840</v>
      </c>
      <c r="C4191" s="3">
        <v>45952</v>
      </c>
      <c r="D4191" s="2" t="s">
        <v>2928</v>
      </c>
      <c r="E4191" s="2" t="s">
        <v>2939</v>
      </c>
      <c r="F4191" s="2" t="s">
        <v>2917</v>
      </c>
      <c r="G4191" s="2">
        <f>ROWS(tbl_orders_raw[])</f>
        <v>5000</v>
      </c>
      <c r="H4191" s="2" t="str">
        <f>_xlfn.XLOOKUP(tbl_orders_raw[[#This Row],[customer_id]],tbl_customers[customer_id],tbl_customers[customer_id],"Not Found")</f>
        <v>CUST00406</v>
      </c>
      <c r="I4191" s="7">
        <f>MONTH(tbl_orders_raw[[#This Row],[order_date]])</f>
        <v>10</v>
      </c>
      <c r="J4191" s="7">
        <f>YEAR(tbl_orders_raw[[#This Row],[order_date]])</f>
        <v>2025</v>
      </c>
    </row>
    <row r="4192" spans="1:10" x14ac:dyDescent="0.3">
      <c r="A4192" s="2" t="s">
        <v>7117</v>
      </c>
      <c r="B4192" s="2" t="s">
        <v>918</v>
      </c>
      <c r="C4192" s="3">
        <v>45963</v>
      </c>
      <c r="D4192" s="2" t="s">
        <v>2915</v>
      </c>
      <c r="E4192" s="2" t="s">
        <v>2919</v>
      </c>
      <c r="F4192" s="2" t="s">
        <v>2917</v>
      </c>
      <c r="G4192" s="2">
        <f>ROWS(tbl_orders_raw[])</f>
        <v>5000</v>
      </c>
      <c r="H4192" s="2" t="str">
        <f>_xlfn.XLOOKUP(tbl_orders_raw[[#This Row],[customer_id]],tbl_customers[customer_id],tbl_customers[customer_id],"Not Found")</f>
        <v>CUST00445</v>
      </c>
      <c r="I4192" s="7">
        <f>MONTH(tbl_orders_raw[[#This Row],[order_date]])</f>
        <v>11</v>
      </c>
      <c r="J4192" s="7">
        <f>YEAR(tbl_orders_raw[[#This Row],[order_date]])</f>
        <v>2025</v>
      </c>
    </row>
    <row r="4193" spans="1:10" x14ac:dyDescent="0.3">
      <c r="A4193" s="2" t="s">
        <v>7118</v>
      </c>
      <c r="B4193" s="2" t="s">
        <v>82</v>
      </c>
      <c r="C4193" s="3">
        <v>45497</v>
      </c>
      <c r="D4193" s="2" t="s">
        <v>2915</v>
      </c>
      <c r="E4193" s="2" t="s">
        <v>2916</v>
      </c>
      <c r="F4193" s="2" t="s">
        <v>2917</v>
      </c>
      <c r="G4193" s="2">
        <f>ROWS(tbl_orders_raw[])</f>
        <v>5000</v>
      </c>
      <c r="H4193" s="2" t="str">
        <f>_xlfn.XLOOKUP(tbl_orders_raw[[#This Row],[customer_id]],tbl_customers[customer_id],tbl_customers[customer_id],"Not Found")</f>
        <v>CUST00027</v>
      </c>
      <c r="I4193" s="7">
        <f>MONTH(tbl_orders_raw[[#This Row],[order_date]])</f>
        <v>7</v>
      </c>
      <c r="J4193" s="7">
        <f>YEAR(tbl_orders_raw[[#This Row],[order_date]])</f>
        <v>2024</v>
      </c>
    </row>
    <row r="4194" spans="1:10" x14ac:dyDescent="0.3">
      <c r="A4194" s="2" t="s">
        <v>7119</v>
      </c>
      <c r="B4194" s="2" t="s">
        <v>244</v>
      </c>
      <c r="C4194" s="3">
        <v>45895</v>
      </c>
      <c r="D4194" s="2" t="s">
        <v>2925</v>
      </c>
      <c r="E4194" s="2" t="s">
        <v>2921</v>
      </c>
      <c r="F4194" s="2" t="s">
        <v>2917</v>
      </c>
      <c r="G4194" s="2">
        <f>ROWS(tbl_orders_raw[])</f>
        <v>5000</v>
      </c>
      <c r="H4194" s="2" t="str">
        <f>_xlfn.XLOOKUP(tbl_orders_raw[[#This Row],[customer_id]],tbl_customers[customer_id],tbl_customers[customer_id],"Not Found")</f>
        <v>CUST00108</v>
      </c>
      <c r="I4194" s="7">
        <f>MONTH(tbl_orders_raw[[#This Row],[order_date]])</f>
        <v>8</v>
      </c>
      <c r="J4194" s="7">
        <f>YEAR(tbl_orders_raw[[#This Row],[order_date]])</f>
        <v>2025</v>
      </c>
    </row>
    <row r="4195" spans="1:10" x14ac:dyDescent="0.3">
      <c r="A4195" s="2" t="s">
        <v>7120</v>
      </c>
      <c r="B4195" s="2" t="s">
        <v>1846</v>
      </c>
      <c r="C4195" s="3">
        <v>45858</v>
      </c>
      <c r="D4195" s="2" t="s">
        <v>2925</v>
      </c>
      <c r="E4195" s="2" t="s">
        <v>2919</v>
      </c>
      <c r="F4195" s="2" t="s">
        <v>2917</v>
      </c>
      <c r="G4195" s="2">
        <f>ROWS(tbl_orders_raw[])</f>
        <v>5000</v>
      </c>
      <c r="H4195" s="2" t="str">
        <f>_xlfn.XLOOKUP(tbl_orders_raw[[#This Row],[customer_id]],tbl_customers[customer_id],tbl_customers[customer_id],"Not Found")</f>
        <v>CUST00909</v>
      </c>
      <c r="I4195" s="7">
        <f>MONTH(tbl_orders_raw[[#This Row],[order_date]])</f>
        <v>7</v>
      </c>
      <c r="J4195" s="7">
        <f>YEAR(tbl_orders_raw[[#This Row],[order_date]])</f>
        <v>2025</v>
      </c>
    </row>
    <row r="4196" spans="1:10" x14ac:dyDescent="0.3">
      <c r="A4196" s="2" t="s">
        <v>7121</v>
      </c>
      <c r="B4196" s="2" t="s">
        <v>2206</v>
      </c>
      <c r="C4196" s="3">
        <v>45609</v>
      </c>
      <c r="D4196" s="2" t="s">
        <v>2928</v>
      </c>
      <c r="E4196" s="2" t="s">
        <v>2916</v>
      </c>
      <c r="F4196" s="2" t="s">
        <v>2917</v>
      </c>
      <c r="G4196" s="2">
        <f>ROWS(tbl_orders_raw[])</f>
        <v>5000</v>
      </c>
      <c r="H4196" s="2" t="str">
        <f>_xlfn.XLOOKUP(tbl_orders_raw[[#This Row],[customer_id]],tbl_customers[customer_id],tbl_customers[customer_id],"Not Found")</f>
        <v>CUST01089</v>
      </c>
      <c r="I4196" s="7">
        <f>MONTH(tbl_orders_raw[[#This Row],[order_date]])</f>
        <v>11</v>
      </c>
      <c r="J4196" s="7">
        <f>YEAR(tbl_orders_raw[[#This Row],[order_date]])</f>
        <v>2024</v>
      </c>
    </row>
    <row r="4197" spans="1:10" x14ac:dyDescent="0.3">
      <c r="A4197" s="2" t="s">
        <v>7122</v>
      </c>
      <c r="B4197" s="2" t="s">
        <v>974</v>
      </c>
      <c r="C4197" s="3">
        <v>46263</v>
      </c>
      <c r="D4197" s="2" t="s">
        <v>2915</v>
      </c>
      <c r="E4197" s="2" t="s">
        <v>2936</v>
      </c>
      <c r="F4197" s="2" t="s">
        <v>2917</v>
      </c>
      <c r="G4197" s="2">
        <f>ROWS(tbl_orders_raw[])</f>
        <v>5000</v>
      </c>
      <c r="H4197" s="2" t="str">
        <f>_xlfn.XLOOKUP(tbl_orders_raw[[#This Row],[customer_id]],tbl_customers[customer_id],tbl_customers[customer_id],"Not Found")</f>
        <v>CUST00473</v>
      </c>
      <c r="I4197" s="7">
        <f>MONTH(tbl_orders_raw[[#This Row],[order_date]])</f>
        <v>8</v>
      </c>
      <c r="J4197" s="7">
        <f>YEAR(tbl_orders_raw[[#This Row],[order_date]])</f>
        <v>2026</v>
      </c>
    </row>
    <row r="4198" spans="1:10" x14ac:dyDescent="0.3">
      <c r="A4198" s="2" t="s">
        <v>7123</v>
      </c>
      <c r="B4198" s="2" t="s">
        <v>766</v>
      </c>
      <c r="C4198" s="3">
        <v>45848</v>
      </c>
      <c r="D4198" s="2" t="s">
        <v>2925</v>
      </c>
      <c r="E4198" s="2" t="s">
        <v>2916</v>
      </c>
      <c r="F4198" s="2" t="s">
        <v>2917</v>
      </c>
      <c r="G4198" s="2">
        <f>ROWS(tbl_orders_raw[])</f>
        <v>5000</v>
      </c>
      <c r="H4198" s="2" t="str">
        <f>_xlfn.XLOOKUP(tbl_orders_raw[[#This Row],[customer_id]],tbl_customers[customer_id],tbl_customers[customer_id],"Not Found")</f>
        <v>CUST00369</v>
      </c>
      <c r="I4198" s="7">
        <f>MONTH(tbl_orders_raw[[#This Row],[order_date]])</f>
        <v>7</v>
      </c>
      <c r="J4198" s="7">
        <f>YEAR(tbl_orders_raw[[#This Row],[order_date]])</f>
        <v>2025</v>
      </c>
    </row>
    <row r="4199" spans="1:10" x14ac:dyDescent="0.3">
      <c r="A4199" s="2" t="s">
        <v>7124</v>
      </c>
      <c r="B4199" s="2" t="s">
        <v>1104</v>
      </c>
      <c r="C4199" s="3">
        <v>45342</v>
      </c>
      <c r="D4199" s="2" t="s">
        <v>2925</v>
      </c>
      <c r="E4199" s="2" t="s">
        <v>2921</v>
      </c>
      <c r="F4199" s="2" t="s">
        <v>2917</v>
      </c>
      <c r="G4199" s="2">
        <f>ROWS(tbl_orders_raw[])</f>
        <v>5000</v>
      </c>
      <c r="H4199" s="2" t="str">
        <f>_xlfn.XLOOKUP(tbl_orders_raw[[#This Row],[customer_id]],tbl_customers[customer_id],tbl_customers[customer_id],"Not Found")</f>
        <v>CUST00538</v>
      </c>
      <c r="I4199" s="7">
        <f>MONTH(tbl_orders_raw[[#This Row],[order_date]])</f>
        <v>2</v>
      </c>
      <c r="J4199" s="7">
        <f>YEAR(tbl_orders_raw[[#This Row],[order_date]])</f>
        <v>2024</v>
      </c>
    </row>
    <row r="4200" spans="1:10" x14ac:dyDescent="0.3">
      <c r="A4200" s="2" t="s">
        <v>7125</v>
      </c>
      <c r="B4200" s="2" t="s">
        <v>1022</v>
      </c>
      <c r="C4200" s="3">
        <v>45382</v>
      </c>
      <c r="D4200" s="2" t="s">
        <v>2925</v>
      </c>
      <c r="E4200" s="2" t="s">
        <v>2939</v>
      </c>
      <c r="F4200" s="2" t="s">
        <v>2917</v>
      </c>
      <c r="G4200" s="2">
        <f>ROWS(tbl_orders_raw[])</f>
        <v>5000</v>
      </c>
      <c r="H4200" s="2" t="str">
        <f>_xlfn.XLOOKUP(tbl_orders_raw[[#This Row],[customer_id]],tbl_customers[customer_id],tbl_customers[customer_id],"Not Found")</f>
        <v>CUST00497</v>
      </c>
      <c r="I4200" s="7">
        <f>MONTH(tbl_orders_raw[[#This Row],[order_date]])</f>
        <v>3</v>
      </c>
      <c r="J4200" s="7">
        <f>YEAR(tbl_orders_raw[[#This Row],[order_date]])</f>
        <v>2024</v>
      </c>
    </row>
    <row r="4201" spans="1:10" x14ac:dyDescent="0.3">
      <c r="A4201" s="2" t="s">
        <v>7126</v>
      </c>
      <c r="B4201" s="2" t="s">
        <v>130</v>
      </c>
      <c r="C4201" s="3">
        <v>45950</v>
      </c>
      <c r="D4201" s="2" t="s">
        <v>2915</v>
      </c>
      <c r="E4201" s="2" t="s">
        <v>2934</v>
      </c>
      <c r="F4201" s="2" t="s">
        <v>2917</v>
      </c>
      <c r="G4201" s="2">
        <f>ROWS(tbl_orders_raw[])</f>
        <v>5000</v>
      </c>
      <c r="H4201" s="2" t="str">
        <f>_xlfn.XLOOKUP(tbl_orders_raw[[#This Row],[customer_id]],tbl_customers[customer_id],tbl_customers[customer_id],"Not Found")</f>
        <v>CUST00051</v>
      </c>
      <c r="I4201" s="7">
        <f>MONTH(tbl_orders_raw[[#This Row],[order_date]])</f>
        <v>10</v>
      </c>
      <c r="J4201" s="7">
        <f>YEAR(tbl_orders_raw[[#This Row],[order_date]])</f>
        <v>2025</v>
      </c>
    </row>
    <row r="4202" spans="1:10" x14ac:dyDescent="0.3">
      <c r="A4202" s="2" t="s">
        <v>7127</v>
      </c>
      <c r="B4202" s="2" t="s">
        <v>1786</v>
      </c>
      <c r="C4202" s="3">
        <v>45432</v>
      </c>
      <c r="D4202" s="2" t="s">
        <v>2915</v>
      </c>
      <c r="E4202" s="2" t="s">
        <v>2939</v>
      </c>
      <c r="F4202" s="2" t="s">
        <v>2922</v>
      </c>
      <c r="G4202" s="2">
        <f>ROWS(tbl_orders_raw[])</f>
        <v>5000</v>
      </c>
      <c r="H4202" s="2" t="str">
        <f>_xlfn.XLOOKUP(tbl_orders_raw[[#This Row],[customer_id]],tbl_customers[customer_id],tbl_customers[customer_id],"Not Found")</f>
        <v>CUST00879</v>
      </c>
      <c r="I4202" s="7">
        <f>MONTH(tbl_orders_raw[[#This Row],[order_date]])</f>
        <v>5</v>
      </c>
      <c r="J4202" s="7">
        <f>YEAR(tbl_orders_raw[[#This Row],[order_date]])</f>
        <v>2024</v>
      </c>
    </row>
    <row r="4203" spans="1:10" x14ac:dyDescent="0.3">
      <c r="A4203" s="2" t="s">
        <v>7128</v>
      </c>
      <c r="B4203" s="2" t="s">
        <v>2372</v>
      </c>
      <c r="C4203" s="3">
        <v>46071</v>
      </c>
      <c r="D4203" s="2" t="s">
        <v>2915</v>
      </c>
      <c r="E4203" s="2" t="s">
        <v>2939</v>
      </c>
      <c r="F4203" s="2" t="s">
        <v>2917</v>
      </c>
      <c r="G4203" s="2">
        <f>ROWS(tbl_orders_raw[])</f>
        <v>5000</v>
      </c>
      <c r="H4203" s="2" t="str">
        <f>_xlfn.XLOOKUP(tbl_orders_raw[[#This Row],[customer_id]],tbl_customers[customer_id],tbl_customers[customer_id],"Not Found")</f>
        <v>CUST01172</v>
      </c>
      <c r="I4203" s="7">
        <f>MONTH(tbl_orders_raw[[#This Row],[order_date]])</f>
        <v>2</v>
      </c>
      <c r="J4203" s="7">
        <f>YEAR(tbl_orders_raw[[#This Row],[order_date]])</f>
        <v>2026</v>
      </c>
    </row>
    <row r="4204" spans="1:10" x14ac:dyDescent="0.3">
      <c r="A4204" s="2" t="s">
        <v>7129</v>
      </c>
      <c r="B4204" s="2" t="s">
        <v>1904</v>
      </c>
      <c r="C4204" s="3">
        <v>45554</v>
      </c>
      <c r="D4204" s="2" t="s">
        <v>2925</v>
      </c>
      <c r="E4204" s="2" t="s">
        <v>2936</v>
      </c>
      <c r="F4204" s="2" t="s">
        <v>2941</v>
      </c>
      <c r="G4204" s="2">
        <f>ROWS(tbl_orders_raw[])</f>
        <v>5000</v>
      </c>
      <c r="H4204" s="2" t="str">
        <f>_xlfn.XLOOKUP(tbl_orders_raw[[#This Row],[customer_id]],tbl_customers[customer_id],tbl_customers[customer_id],"Not Found")</f>
        <v>CUST00938</v>
      </c>
      <c r="I4204" s="7">
        <f>MONTH(tbl_orders_raw[[#This Row],[order_date]])</f>
        <v>9</v>
      </c>
      <c r="J4204" s="7">
        <f>YEAR(tbl_orders_raw[[#This Row],[order_date]])</f>
        <v>2024</v>
      </c>
    </row>
    <row r="4205" spans="1:10" x14ac:dyDescent="0.3">
      <c r="A4205" s="2" t="s">
        <v>7130</v>
      </c>
      <c r="B4205" s="2" t="s">
        <v>330</v>
      </c>
      <c r="C4205" s="3">
        <v>45517</v>
      </c>
      <c r="D4205" s="2" t="s">
        <v>2928</v>
      </c>
      <c r="E4205" s="2" t="s">
        <v>2936</v>
      </c>
      <c r="F4205" s="2" t="s">
        <v>2917</v>
      </c>
      <c r="G4205" s="2">
        <f>ROWS(tbl_orders_raw[])</f>
        <v>5000</v>
      </c>
      <c r="H4205" s="2" t="str">
        <f>_xlfn.XLOOKUP(tbl_orders_raw[[#This Row],[customer_id]],tbl_customers[customer_id],tbl_customers[customer_id],"Not Found")</f>
        <v>CUST00151</v>
      </c>
      <c r="I4205" s="7">
        <f>MONTH(tbl_orders_raw[[#This Row],[order_date]])</f>
        <v>8</v>
      </c>
      <c r="J4205" s="7">
        <f>YEAR(tbl_orders_raw[[#This Row],[order_date]])</f>
        <v>2024</v>
      </c>
    </row>
    <row r="4206" spans="1:10" x14ac:dyDescent="0.3">
      <c r="A4206" s="2" t="s">
        <v>7131</v>
      </c>
      <c r="B4206" s="2" t="s">
        <v>2276</v>
      </c>
      <c r="C4206" s="3">
        <v>45649</v>
      </c>
      <c r="D4206" s="2" t="s">
        <v>2928</v>
      </c>
      <c r="E4206" s="2" t="s">
        <v>2921</v>
      </c>
      <c r="F4206" s="2" t="s">
        <v>2917</v>
      </c>
      <c r="G4206" s="2">
        <f>ROWS(tbl_orders_raw[])</f>
        <v>5000</v>
      </c>
      <c r="H4206" s="2" t="str">
        <f>_xlfn.XLOOKUP(tbl_orders_raw[[#This Row],[customer_id]],tbl_customers[customer_id],tbl_customers[customer_id],"Not Found")</f>
        <v>CUST01124</v>
      </c>
      <c r="I4206" s="7">
        <f>MONTH(tbl_orders_raw[[#This Row],[order_date]])</f>
        <v>12</v>
      </c>
      <c r="J4206" s="7">
        <f>YEAR(tbl_orders_raw[[#This Row],[order_date]])</f>
        <v>2024</v>
      </c>
    </row>
    <row r="4207" spans="1:10" x14ac:dyDescent="0.3">
      <c r="A4207" s="2" t="s">
        <v>7132</v>
      </c>
      <c r="B4207" s="2" t="s">
        <v>1802</v>
      </c>
      <c r="C4207" s="3">
        <v>45300</v>
      </c>
      <c r="D4207" s="2" t="s">
        <v>2915</v>
      </c>
      <c r="E4207" s="2" t="s">
        <v>2916</v>
      </c>
      <c r="F4207" s="2" t="s">
        <v>2917</v>
      </c>
      <c r="G4207" s="2">
        <f>ROWS(tbl_orders_raw[])</f>
        <v>5000</v>
      </c>
      <c r="H4207" s="2" t="str">
        <f>_xlfn.XLOOKUP(tbl_orders_raw[[#This Row],[customer_id]],tbl_customers[customer_id],tbl_customers[customer_id],"Not Found")</f>
        <v>CUST00887</v>
      </c>
      <c r="I4207" s="7">
        <f>MONTH(tbl_orders_raw[[#This Row],[order_date]])</f>
        <v>1</v>
      </c>
      <c r="J4207" s="7">
        <f>YEAR(tbl_orders_raw[[#This Row],[order_date]])</f>
        <v>2024</v>
      </c>
    </row>
    <row r="4208" spans="1:10" x14ac:dyDescent="0.3">
      <c r="A4208" s="2" t="s">
        <v>7133</v>
      </c>
      <c r="B4208" s="2" t="s">
        <v>1218</v>
      </c>
      <c r="C4208" s="3">
        <v>45807</v>
      </c>
      <c r="D4208" s="2" t="s">
        <v>2928</v>
      </c>
      <c r="E4208" s="2" t="s">
        <v>2916</v>
      </c>
      <c r="F4208" s="2" t="s">
        <v>2917</v>
      </c>
      <c r="G4208" s="2">
        <f>ROWS(tbl_orders_raw[])</f>
        <v>5000</v>
      </c>
      <c r="H4208" s="2" t="str">
        <f>_xlfn.XLOOKUP(tbl_orders_raw[[#This Row],[customer_id]],tbl_customers[customer_id],tbl_customers[customer_id],"Not Found")</f>
        <v>CUST00595</v>
      </c>
      <c r="I4208" s="7">
        <f>MONTH(tbl_orders_raw[[#This Row],[order_date]])</f>
        <v>5</v>
      </c>
      <c r="J4208" s="7">
        <f>YEAR(tbl_orders_raw[[#This Row],[order_date]])</f>
        <v>2025</v>
      </c>
    </row>
    <row r="4209" spans="1:10" x14ac:dyDescent="0.3">
      <c r="A4209" s="2" t="s">
        <v>7134</v>
      </c>
      <c r="B4209" s="2" t="s">
        <v>1292</v>
      </c>
      <c r="C4209" s="3">
        <v>45419</v>
      </c>
      <c r="D4209" s="2" t="s">
        <v>2915</v>
      </c>
      <c r="E4209" s="2" t="s">
        <v>2939</v>
      </c>
      <c r="F4209" s="2" t="s">
        <v>2917</v>
      </c>
      <c r="G4209" s="2">
        <f>ROWS(tbl_orders_raw[])</f>
        <v>5000</v>
      </c>
      <c r="H4209" s="2" t="str">
        <f>_xlfn.XLOOKUP(tbl_orders_raw[[#This Row],[customer_id]],tbl_customers[customer_id],tbl_customers[customer_id],"Not Found")</f>
        <v>CUST00632</v>
      </c>
      <c r="I4209" s="7">
        <f>MONTH(tbl_orders_raw[[#This Row],[order_date]])</f>
        <v>5</v>
      </c>
      <c r="J4209" s="7">
        <f>YEAR(tbl_orders_raw[[#This Row],[order_date]])</f>
        <v>2024</v>
      </c>
    </row>
    <row r="4210" spans="1:10" x14ac:dyDescent="0.3">
      <c r="A4210" s="2" t="s">
        <v>7135</v>
      </c>
      <c r="B4210" s="2" t="s">
        <v>1488</v>
      </c>
      <c r="C4210" s="3">
        <v>45709</v>
      </c>
      <c r="D4210" s="2" t="s">
        <v>2925</v>
      </c>
      <c r="E4210" s="2" t="s">
        <v>2919</v>
      </c>
      <c r="F4210" s="2" t="s">
        <v>2917</v>
      </c>
      <c r="G4210" s="2">
        <f>ROWS(tbl_orders_raw[])</f>
        <v>5000</v>
      </c>
      <c r="H4210" s="2" t="str">
        <f>_xlfn.XLOOKUP(tbl_orders_raw[[#This Row],[customer_id]],tbl_customers[customer_id],tbl_customers[customer_id],"Not Found")</f>
        <v>CUST00730</v>
      </c>
      <c r="I4210" s="7">
        <f>MONTH(tbl_orders_raw[[#This Row],[order_date]])</f>
        <v>2</v>
      </c>
      <c r="J4210" s="7">
        <f>YEAR(tbl_orders_raw[[#This Row],[order_date]])</f>
        <v>2025</v>
      </c>
    </row>
    <row r="4211" spans="1:10" x14ac:dyDescent="0.3">
      <c r="A4211" s="2" t="s">
        <v>7136</v>
      </c>
      <c r="B4211" s="2" t="s">
        <v>2018</v>
      </c>
      <c r="C4211" s="3">
        <v>46123</v>
      </c>
      <c r="D4211" s="2" t="s">
        <v>2915</v>
      </c>
      <c r="E4211" s="2" t="s">
        <v>2919</v>
      </c>
      <c r="F4211" s="2" t="s">
        <v>2917</v>
      </c>
      <c r="G4211" s="2">
        <f>ROWS(tbl_orders_raw[])</f>
        <v>5000</v>
      </c>
      <c r="H4211" s="2" t="str">
        <f>_xlfn.XLOOKUP(tbl_orders_raw[[#This Row],[customer_id]],tbl_customers[customer_id],tbl_customers[customer_id],"Not Found")</f>
        <v>CUST00995</v>
      </c>
      <c r="I4211" s="7">
        <f>MONTH(tbl_orders_raw[[#This Row],[order_date]])</f>
        <v>4</v>
      </c>
      <c r="J4211" s="7">
        <f>YEAR(tbl_orders_raw[[#This Row],[order_date]])</f>
        <v>2026</v>
      </c>
    </row>
    <row r="4212" spans="1:10" x14ac:dyDescent="0.3">
      <c r="A4212" s="2" t="s">
        <v>7137</v>
      </c>
      <c r="B4212" s="2" t="s">
        <v>1990</v>
      </c>
      <c r="C4212" s="3">
        <v>45799</v>
      </c>
      <c r="D4212" s="2" t="s">
        <v>2915</v>
      </c>
      <c r="E4212" s="2" t="s">
        <v>2936</v>
      </c>
      <c r="F4212" s="2" t="s">
        <v>2917</v>
      </c>
      <c r="G4212" s="2">
        <f>ROWS(tbl_orders_raw[])</f>
        <v>5000</v>
      </c>
      <c r="H4212" s="2" t="str">
        <f>_xlfn.XLOOKUP(tbl_orders_raw[[#This Row],[customer_id]],tbl_customers[customer_id],tbl_customers[customer_id],"Not Found")</f>
        <v>CUST00981</v>
      </c>
      <c r="I4212" s="7">
        <f>MONTH(tbl_orders_raw[[#This Row],[order_date]])</f>
        <v>5</v>
      </c>
      <c r="J4212" s="7">
        <f>YEAR(tbl_orders_raw[[#This Row],[order_date]])</f>
        <v>2025</v>
      </c>
    </row>
    <row r="4213" spans="1:10" x14ac:dyDescent="0.3">
      <c r="A4213" s="2" t="s">
        <v>7138</v>
      </c>
      <c r="B4213" s="2" t="s">
        <v>916</v>
      </c>
      <c r="C4213" s="3">
        <v>45847</v>
      </c>
      <c r="D4213" s="2" t="s">
        <v>2915</v>
      </c>
      <c r="E4213" s="2" t="s">
        <v>2916</v>
      </c>
      <c r="F4213" s="2" t="s">
        <v>2917</v>
      </c>
      <c r="G4213" s="2">
        <f>ROWS(tbl_orders_raw[])</f>
        <v>5000</v>
      </c>
      <c r="H4213" s="2" t="str">
        <f>_xlfn.XLOOKUP(tbl_orders_raw[[#This Row],[customer_id]],tbl_customers[customer_id],tbl_customers[customer_id],"Not Found")</f>
        <v>CUST00444</v>
      </c>
      <c r="I4213" s="7">
        <f>MONTH(tbl_orders_raw[[#This Row],[order_date]])</f>
        <v>7</v>
      </c>
      <c r="J4213" s="7">
        <f>YEAR(tbl_orders_raw[[#This Row],[order_date]])</f>
        <v>2025</v>
      </c>
    </row>
    <row r="4214" spans="1:10" x14ac:dyDescent="0.3">
      <c r="A4214" s="2" t="s">
        <v>7139</v>
      </c>
      <c r="B4214" s="2" t="s">
        <v>1494</v>
      </c>
      <c r="C4214" s="3">
        <v>46219</v>
      </c>
      <c r="D4214" s="2" t="s">
        <v>2915</v>
      </c>
      <c r="E4214" s="2" t="s">
        <v>2919</v>
      </c>
      <c r="F4214" s="2" t="s">
        <v>2917</v>
      </c>
      <c r="G4214" s="2">
        <f>ROWS(tbl_orders_raw[])</f>
        <v>5000</v>
      </c>
      <c r="H4214" s="2" t="str">
        <f>_xlfn.XLOOKUP(tbl_orders_raw[[#This Row],[customer_id]],tbl_customers[customer_id],tbl_customers[customer_id],"Not Found")</f>
        <v>CUST00733</v>
      </c>
      <c r="I4214" s="7">
        <f>MONTH(tbl_orders_raw[[#This Row],[order_date]])</f>
        <v>7</v>
      </c>
      <c r="J4214" s="7">
        <f>YEAR(tbl_orders_raw[[#This Row],[order_date]])</f>
        <v>2026</v>
      </c>
    </row>
    <row r="4215" spans="1:10" x14ac:dyDescent="0.3">
      <c r="A4215" s="2" t="s">
        <v>7140</v>
      </c>
      <c r="B4215" s="2" t="s">
        <v>690</v>
      </c>
      <c r="C4215" s="3">
        <v>46086</v>
      </c>
      <c r="D4215" s="2" t="s">
        <v>2915</v>
      </c>
      <c r="E4215" s="2" t="s">
        <v>2939</v>
      </c>
      <c r="F4215" s="2" t="s">
        <v>2917</v>
      </c>
      <c r="G4215" s="2">
        <f>ROWS(tbl_orders_raw[])</f>
        <v>5000</v>
      </c>
      <c r="H4215" s="2" t="str">
        <f>_xlfn.XLOOKUP(tbl_orders_raw[[#This Row],[customer_id]],tbl_customers[customer_id],tbl_customers[customer_id],"Not Found")</f>
        <v>CUST00331</v>
      </c>
      <c r="I4215" s="7">
        <f>MONTH(tbl_orders_raw[[#This Row],[order_date]])</f>
        <v>3</v>
      </c>
      <c r="J4215" s="7">
        <f>YEAR(tbl_orders_raw[[#This Row],[order_date]])</f>
        <v>2026</v>
      </c>
    </row>
    <row r="4216" spans="1:10" x14ac:dyDescent="0.3">
      <c r="A4216" s="2" t="s">
        <v>7141</v>
      </c>
      <c r="B4216" s="2" t="s">
        <v>1770</v>
      </c>
      <c r="C4216" s="3">
        <v>45480</v>
      </c>
      <c r="D4216" s="2" t="s">
        <v>2915</v>
      </c>
      <c r="E4216" s="2" t="s">
        <v>2939</v>
      </c>
      <c r="F4216" s="2" t="s">
        <v>2917</v>
      </c>
      <c r="G4216" s="2">
        <f>ROWS(tbl_orders_raw[])</f>
        <v>5000</v>
      </c>
      <c r="H4216" s="2" t="str">
        <f>_xlfn.XLOOKUP(tbl_orders_raw[[#This Row],[customer_id]],tbl_customers[customer_id],tbl_customers[customer_id],"Not Found")</f>
        <v>CUST00871</v>
      </c>
      <c r="I4216" s="7">
        <f>MONTH(tbl_orders_raw[[#This Row],[order_date]])</f>
        <v>7</v>
      </c>
      <c r="J4216" s="7">
        <f>YEAR(tbl_orders_raw[[#This Row],[order_date]])</f>
        <v>2024</v>
      </c>
    </row>
    <row r="4217" spans="1:10" x14ac:dyDescent="0.3">
      <c r="A4217" s="2" t="s">
        <v>7142</v>
      </c>
      <c r="B4217" s="2" t="s">
        <v>74</v>
      </c>
      <c r="C4217" s="3">
        <v>45819</v>
      </c>
      <c r="D4217" s="2" t="s">
        <v>2925</v>
      </c>
      <c r="E4217" s="2" t="s">
        <v>2919</v>
      </c>
      <c r="F4217" s="2" t="s">
        <v>2917</v>
      </c>
      <c r="G4217" s="2">
        <f>ROWS(tbl_orders_raw[])</f>
        <v>5000</v>
      </c>
      <c r="H4217" s="2" t="str">
        <f>_xlfn.XLOOKUP(tbl_orders_raw[[#This Row],[customer_id]],tbl_customers[customer_id],tbl_customers[customer_id],"Not Found")</f>
        <v>CUST00023</v>
      </c>
      <c r="I4217" s="7">
        <f>MONTH(tbl_orders_raw[[#This Row],[order_date]])</f>
        <v>6</v>
      </c>
      <c r="J4217" s="7">
        <f>YEAR(tbl_orders_raw[[#This Row],[order_date]])</f>
        <v>2025</v>
      </c>
    </row>
    <row r="4218" spans="1:10" x14ac:dyDescent="0.3">
      <c r="A4218" s="2" t="s">
        <v>7143</v>
      </c>
      <c r="B4218" s="2" t="s">
        <v>380</v>
      </c>
      <c r="C4218" s="3">
        <v>45698</v>
      </c>
      <c r="D4218" s="2" t="s">
        <v>2928</v>
      </c>
      <c r="E4218" s="2" t="s">
        <v>2936</v>
      </c>
      <c r="F4218" s="2" t="s">
        <v>2917</v>
      </c>
      <c r="G4218" s="2">
        <f>ROWS(tbl_orders_raw[])</f>
        <v>5000</v>
      </c>
      <c r="H4218" s="2" t="str">
        <f>_xlfn.XLOOKUP(tbl_orders_raw[[#This Row],[customer_id]],tbl_customers[customer_id],tbl_customers[customer_id],"Not Found")</f>
        <v>CUST00176</v>
      </c>
      <c r="I4218" s="7">
        <f>MONTH(tbl_orders_raw[[#This Row],[order_date]])</f>
        <v>2</v>
      </c>
      <c r="J4218" s="7">
        <f>YEAR(tbl_orders_raw[[#This Row],[order_date]])</f>
        <v>2025</v>
      </c>
    </row>
    <row r="4219" spans="1:10" x14ac:dyDescent="0.3">
      <c r="A4219" s="2" t="s">
        <v>7144</v>
      </c>
      <c r="B4219" s="2" t="s">
        <v>2284</v>
      </c>
      <c r="C4219" s="3">
        <v>45483</v>
      </c>
      <c r="D4219" s="2" t="s">
        <v>2928</v>
      </c>
      <c r="E4219" s="2" t="s">
        <v>2921</v>
      </c>
      <c r="F4219" s="2" t="s">
        <v>2941</v>
      </c>
      <c r="G4219" s="2">
        <f>ROWS(tbl_orders_raw[])</f>
        <v>5000</v>
      </c>
      <c r="H4219" s="2" t="str">
        <f>_xlfn.XLOOKUP(tbl_orders_raw[[#This Row],[customer_id]],tbl_customers[customer_id],tbl_customers[customer_id],"Not Found")</f>
        <v>CUST01128</v>
      </c>
      <c r="I4219" s="7">
        <f>MONTH(tbl_orders_raw[[#This Row],[order_date]])</f>
        <v>7</v>
      </c>
      <c r="J4219" s="7">
        <f>YEAR(tbl_orders_raw[[#This Row],[order_date]])</f>
        <v>2024</v>
      </c>
    </row>
    <row r="4220" spans="1:10" x14ac:dyDescent="0.3">
      <c r="A4220" s="2" t="s">
        <v>7145</v>
      </c>
      <c r="B4220" s="2" t="s">
        <v>13</v>
      </c>
      <c r="C4220" s="3">
        <v>45842</v>
      </c>
      <c r="D4220" s="2" t="s">
        <v>2915</v>
      </c>
      <c r="E4220" s="2" t="s">
        <v>2921</v>
      </c>
      <c r="F4220" s="2" t="s">
        <v>2917</v>
      </c>
      <c r="G4220" s="2">
        <f>ROWS(tbl_orders_raw[])</f>
        <v>5000</v>
      </c>
      <c r="H4220" s="2" t="str">
        <f>_xlfn.XLOOKUP(tbl_orders_raw[[#This Row],[customer_id]],tbl_customers[customer_id],tbl_customers[customer_id],"Not Found")</f>
        <v>CUST00002</v>
      </c>
      <c r="I4220" s="7">
        <f>MONTH(tbl_orders_raw[[#This Row],[order_date]])</f>
        <v>7</v>
      </c>
      <c r="J4220" s="7">
        <f>YEAR(tbl_orders_raw[[#This Row],[order_date]])</f>
        <v>2025</v>
      </c>
    </row>
    <row r="4221" spans="1:10" x14ac:dyDescent="0.3">
      <c r="A4221" s="2" t="s">
        <v>7146</v>
      </c>
      <c r="B4221" s="2" t="s">
        <v>2346</v>
      </c>
      <c r="C4221" s="3">
        <v>45617</v>
      </c>
      <c r="D4221" s="2" t="s">
        <v>2925</v>
      </c>
      <c r="E4221" s="2" t="s">
        <v>2916</v>
      </c>
      <c r="F4221" s="2" t="s">
        <v>2917</v>
      </c>
      <c r="G4221" s="2">
        <f>ROWS(tbl_orders_raw[])</f>
        <v>5000</v>
      </c>
      <c r="H4221" s="2" t="str">
        <f>_xlfn.XLOOKUP(tbl_orders_raw[[#This Row],[customer_id]],tbl_customers[customer_id],tbl_customers[customer_id],"Not Found")</f>
        <v>CUST01159</v>
      </c>
      <c r="I4221" s="7">
        <f>MONTH(tbl_orders_raw[[#This Row],[order_date]])</f>
        <v>11</v>
      </c>
      <c r="J4221" s="7">
        <f>YEAR(tbl_orders_raw[[#This Row],[order_date]])</f>
        <v>2024</v>
      </c>
    </row>
    <row r="4222" spans="1:10" x14ac:dyDescent="0.3">
      <c r="A4222" s="2" t="s">
        <v>7147</v>
      </c>
      <c r="B4222" s="2" t="s">
        <v>1996</v>
      </c>
      <c r="C4222" s="3">
        <v>45780</v>
      </c>
      <c r="D4222" s="2" t="s">
        <v>2915</v>
      </c>
      <c r="E4222" s="2" t="s">
        <v>2939</v>
      </c>
      <c r="F4222" s="2" t="s">
        <v>2922</v>
      </c>
      <c r="G4222" s="2">
        <f>ROWS(tbl_orders_raw[])</f>
        <v>5000</v>
      </c>
      <c r="H4222" s="2" t="str">
        <f>_xlfn.XLOOKUP(tbl_orders_raw[[#This Row],[customer_id]],tbl_customers[customer_id],tbl_customers[customer_id],"Not Found")</f>
        <v>CUST00984</v>
      </c>
      <c r="I4222" s="7">
        <f>MONTH(tbl_orders_raw[[#This Row],[order_date]])</f>
        <v>5</v>
      </c>
      <c r="J4222" s="7">
        <f>YEAR(tbl_orders_raw[[#This Row],[order_date]])</f>
        <v>2025</v>
      </c>
    </row>
    <row r="4223" spans="1:10" x14ac:dyDescent="0.3">
      <c r="A4223" s="2" t="s">
        <v>7148</v>
      </c>
      <c r="B4223" s="2" t="s">
        <v>2060</v>
      </c>
      <c r="C4223" s="3">
        <v>46148</v>
      </c>
      <c r="D4223" s="2" t="s">
        <v>2915</v>
      </c>
      <c r="E4223" s="2" t="s">
        <v>2916</v>
      </c>
      <c r="F4223" s="2" t="s">
        <v>2917</v>
      </c>
      <c r="G4223" s="2">
        <f>ROWS(tbl_orders_raw[])</f>
        <v>5000</v>
      </c>
      <c r="H4223" s="2" t="str">
        <f>_xlfn.XLOOKUP(tbl_orders_raw[[#This Row],[customer_id]],tbl_customers[customer_id],tbl_customers[customer_id],"Not Found")</f>
        <v>CUST01016</v>
      </c>
      <c r="I4223" s="7">
        <f>MONTH(tbl_orders_raw[[#This Row],[order_date]])</f>
        <v>5</v>
      </c>
      <c r="J4223" s="7">
        <f>YEAR(tbl_orders_raw[[#This Row],[order_date]])</f>
        <v>2026</v>
      </c>
    </row>
    <row r="4224" spans="1:10" x14ac:dyDescent="0.3">
      <c r="A4224" s="2" t="s">
        <v>7149</v>
      </c>
      <c r="B4224" s="2" t="s">
        <v>2310</v>
      </c>
      <c r="C4224" s="3">
        <v>46226</v>
      </c>
      <c r="D4224" s="2" t="s">
        <v>2915</v>
      </c>
      <c r="E4224" s="2" t="s">
        <v>2919</v>
      </c>
      <c r="F4224" s="2" t="s">
        <v>2917</v>
      </c>
      <c r="G4224" s="2">
        <f>ROWS(tbl_orders_raw[])</f>
        <v>5000</v>
      </c>
      <c r="H4224" s="2" t="str">
        <f>_xlfn.XLOOKUP(tbl_orders_raw[[#This Row],[customer_id]],tbl_customers[customer_id],tbl_customers[customer_id],"Not Found")</f>
        <v>CUST01141</v>
      </c>
      <c r="I4224" s="7">
        <f>MONTH(tbl_orders_raw[[#This Row],[order_date]])</f>
        <v>7</v>
      </c>
      <c r="J4224" s="7">
        <f>YEAR(tbl_orders_raw[[#This Row],[order_date]])</f>
        <v>2026</v>
      </c>
    </row>
    <row r="4225" spans="1:10" x14ac:dyDescent="0.3">
      <c r="A4225" s="2" t="s">
        <v>7150</v>
      </c>
      <c r="B4225" s="2" t="s">
        <v>326</v>
      </c>
      <c r="C4225" s="3">
        <v>45322</v>
      </c>
      <c r="D4225" s="2" t="s">
        <v>2928</v>
      </c>
      <c r="E4225" s="2" t="s">
        <v>2936</v>
      </c>
      <c r="F4225" s="2" t="s">
        <v>2917</v>
      </c>
      <c r="G4225" s="2">
        <f>ROWS(tbl_orders_raw[])</f>
        <v>5000</v>
      </c>
      <c r="H4225" s="2" t="str">
        <f>_xlfn.XLOOKUP(tbl_orders_raw[[#This Row],[customer_id]],tbl_customers[customer_id],tbl_customers[customer_id],"Not Found")</f>
        <v>CUST00149</v>
      </c>
      <c r="I4225" s="7">
        <f>MONTH(tbl_orders_raw[[#This Row],[order_date]])</f>
        <v>1</v>
      </c>
      <c r="J4225" s="7">
        <f>YEAR(tbl_orders_raw[[#This Row],[order_date]])</f>
        <v>2024</v>
      </c>
    </row>
    <row r="4226" spans="1:10" x14ac:dyDescent="0.3">
      <c r="A4226" s="2" t="s">
        <v>7151</v>
      </c>
      <c r="B4226" s="2" t="s">
        <v>1834</v>
      </c>
      <c r="C4226" s="3">
        <v>46083</v>
      </c>
      <c r="D4226" s="2" t="s">
        <v>2915</v>
      </c>
      <c r="E4226" s="2" t="s">
        <v>2936</v>
      </c>
      <c r="F4226" s="2" t="s">
        <v>2917</v>
      </c>
      <c r="G4226" s="2">
        <f>ROWS(tbl_orders_raw[])</f>
        <v>5000</v>
      </c>
      <c r="H4226" s="2" t="str">
        <f>_xlfn.XLOOKUP(tbl_orders_raw[[#This Row],[customer_id]],tbl_customers[customer_id],tbl_customers[customer_id],"Not Found")</f>
        <v>CUST00903</v>
      </c>
      <c r="I4226" s="7">
        <f>MONTH(tbl_orders_raw[[#This Row],[order_date]])</f>
        <v>3</v>
      </c>
      <c r="J4226" s="7">
        <f>YEAR(tbl_orders_raw[[#This Row],[order_date]])</f>
        <v>2026</v>
      </c>
    </row>
    <row r="4227" spans="1:10" x14ac:dyDescent="0.3">
      <c r="A4227" s="2" t="s">
        <v>7152</v>
      </c>
      <c r="B4227" s="2" t="s">
        <v>2288</v>
      </c>
      <c r="C4227" s="3">
        <v>45786</v>
      </c>
      <c r="D4227" s="2" t="s">
        <v>2925</v>
      </c>
      <c r="E4227" s="2" t="s">
        <v>2921</v>
      </c>
      <c r="F4227" s="2" t="s">
        <v>2922</v>
      </c>
      <c r="G4227" s="2">
        <f>ROWS(tbl_orders_raw[])</f>
        <v>5000</v>
      </c>
      <c r="H4227" s="2" t="str">
        <f>_xlfn.XLOOKUP(tbl_orders_raw[[#This Row],[customer_id]],tbl_customers[customer_id],tbl_customers[customer_id],"Not Found")</f>
        <v>CUST01130</v>
      </c>
      <c r="I4227" s="7">
        <f>MONTH(tbl_orders_raw[[#This Row],[order_date]])</f>
        <v>5</v>
      </c>
      <c r="J4227" s="7">
        <f>YEAR(tbl_orders_raw[[#This Row],[order_date]])</f>
        <v>2025</v>
      </c>
    </row>
    <row r="4228" spans="1:10" x14ac:dyDescent="0.3">
      <c r="A4228" s="2" t="s">
        <v>7153</v>
      </c>
      <c r="B4228" s="2" t="s">
        <v>1472</v>
      </c>
      <c r="C4228" s="3">
        <v>45434</v>
      </c>
      <c r="D4228" s="2" t="s">
        <v>2925</v>
      </c>
      <c r="E4228" s="2" t="s">
        <v>2939</v>
      </c>
      <c r="F4228" s="2" t="s">
        <v>2917</v>
      </c>
      <c r="G4228" s="2">
        <f>ROWS(tbl_orders_raw[])</f>
        <v>5000</v>
      </c>
      <c r="H4228" s="2" t="str">
        <f>_xlfn.XLOOKUP(tbl_orders_raw[[#This Row],[customer_id]],tbl_customers[customer_id],tbl_customers[customer_id],"Not Found")</f>
        <v>CUST00722</v>
      </c>
      <c r="I4228" s="7">
        <f>MONTH(tbl_orders_raw[[#This Row],[order_date]])</f>
        <v>5</v>
      </c>
      <c r="J4228" s="7">
        <f>YEAR(tbl_orders_raw[[#This Row],[order_date]])</f>
        <v>2024</v>
      </c>
    </row>
    <row r="4229" spans="1:10" x14ac:dyDescent="0.3">
      <c r="A4229" s="2" t="s">
        <v>7154</v>
      </c>
      <c r="B4229" s="2" t="s">
        <v>1836</v>
      </c>
      <c r="C4229" s="3">
        <v>45837</v>
      </c>
      <c r="D4229" s="2" t="s">
        <v>2915</v>
      </c>
      <c r="E4229" s="2" t="s">
        <v>2916</v>
      </c>
      <c r="F4229" s="2" t="s">
        <v>2922</v>
      </c>
      <c r="G4229" s="2">
        <f>ROWS(tbl_orders_raw[])</f>
        <v>5000</v>
      </c>
      <c r="H4229" s="2" t="str">
        <f>_xlfn.XLOOKUP(tbl_orders_raw[[#This Row],[customer_id]],tbl_customers[customer_id],tbl_customers[customer_id],"Not Found")</f>
        <v>CUST00904</v>
      </c>
      <c r="I4229" s="7">
        <f>MONTH(tbl_orders_raw[[#This Row],[order_date]])</f>
        <v>6</v>
      </c>
      <c r="J4229" s="7">
        <f>YEAR(tbl_orders_raw[[#This Row],[order_date]])</f>
        <v>2025</v>
      </c>
    </row>
    <row r="4230" spans="1:10" x14ac:dyDescent="0.3">
      <c r="A4230" s="2" t="s">
        <v>7155</v>
      </c>
      <c r="B4230" s="2" t="s">
        <v>1784</v>
      </c>
      <c r="C4230" s="3">
        <v>45830</v>
      </c>
      <c r="D4230" s="2" t="s">
        <v>2915</v>
      </c>
      <c r="E4230" s="2" t="s">
        <v>2936</v>
      </c>
      <c r="F4230" s="2" t="s">
        <v>2917</v>
      </c>
      <c r="G4230" s="2">
        <f>ROWS(tbl_orders_raw[])</f>
        <v>5000</v>
      </c>
      <c r="H4230" s="2" t="str">
        <f>_xlfn.XLOOKUP(tbl_orders_raw[[#This Row],[customer_id]],tbl_customers[customer_id],tbl_customers[customer_id],"Not Found")</f>
        <v>CUST00878</v>
      </c>
      <c r="I4230" s="7">
        <f>MONTH(tbl_orders_raw[[#This Row],[order_date]])</f>
        <v>6</v>
      </c>
      <c r="J4230" s="7">
        <f>YEAR(tbl_orders_raw[[#This Row],[order_date]])</f>
        <v>2025</v>
      </c>
    </row>
    <row r="4231" spans="1:10" x14ac:dyDescent="0.3">
      <c r="A4231" s="2" t="s">
        <v>7156</v>
      </c>
      <c r="B4231" s="2" t="s">
        <v>38</v>
      </c>
      <c r="C4231" s="3">
        <v>45336</v>
      </c>
      <c r="D4231" s="2" t="s">
        <v>2925</v>
      </c>
      <c r="E4231" s="2" t="s">
        <v>2916</v>
      </c>
      <c r="F4231" s="2" t="s">
        <v>2917</v>
      </c>
      <c r="G4231" s="2">
        <f>ROWS(tbl_orders_raw[])</f>
        <v>5000</v>
      </c>
      <c r="H4231" s="2" t="str">
        <f>_xlfn.XLOOKUP(tbl_orders_raw[[#This Row],[customer_id]],tbl_customers[customer_id],tbl_customers[customer_id],"Not Found")</f>
        <v>CUST00009</v>
      </c>
      <c r="I4231" s="7">
        <f>MONTH(tbl_orders_raw[[#This Row],[order_date]])</f>
        <v>2</v>
      </c>
      <c r="J4231" s="7">
        <f>YEAR(tbl_orders_raw[[#This Row],[order_date]])</f>
        <v>2024</v>
      </c>
    </row>
    <row r="4232" spans="1:10" x14ac:dyDescent="0.3">
      <c r="A4232" s="2" t="s">
        <v>7157</v>
      </c>
      <c r="B4232" s="2" t="s">
        <v>770</v>
      </c>
      <c r="C4232" s="3">
        <v>46012</v>
      </c>
      <c r="D4232" s="2" t="s">
        <v>2925</v>
      </c>
      <c r="E4232" s="2" t="s">
        <v>2939</v>
      </c>
      <c r="F4232" s="2" t="s">
        <v>2917</v>
      </c>
      <c r="G4232" s="2">
        <f>ROWS(tbl_orders_raw[])</f>
        <v>5000</v>
      </c>
      <c r="H4232" s="2" t="str">
        <f>_xlfn.XLOOKUP(tbl_orders_raw[[#This Row],[customer_id]],tbl_customers[customer_id],tbl_customers[customer_id],"Not Found")</f>
        <v>CUST00371</v>
      </c>
      <c r="I4232" s="7">
        <f>MONTH(tbl_orders_raw[[#This Row],[order_date]])</f>
        <v>12</v>
      </c>
      <c r="J4232" s="7">
        <f>YEAR(tbl_orders_raw[[#This Row],[order_date]])</f>
        <v>2025</v>
      </c>
    </row>
    <row r="4233" spans="1:10" x14ac:dyDescent="0.3">
      <c r="A4233" s="2" t="s">
        <v>7158</v>
      </c>
      <c r="B4233" s="2" t="s">
        <v>1460</v>
      </c>
      <c r="C4233" s="3">
        <v>45795</v>
      </c>
      <c r="D4233" s="2" t="s">
        <v>2925</v>
      </c>
      <c r="E4233" s="2" t="s">
        <v>2936</v>
      </c>
      <c r="F4233" s="2" t="s">
        <v>2917</v>
      </c>
      <c r="G4233" s="2">
        <f>ROWS(tbl_orders_raw[])</f>
        <v>5000</v>
      </c>
      <c r="H4233" s="2" t="str">
        <f>_xlfn.XLOOKUP(tbl_orders_raw[[#This Row],[customer_id]],tbl_customers[customer_id],tbl_customers[customer_id],"Not Found")</f>
        <v>CUST00716</v>
      </c>
      <c r="I4233" s="7">
        <f>MONTH(tbl_orders_raw[[#This Row],[order_date]])</f>
        <v>5</v>
      </c>
      <c r="J4233" s="7">
        <f>YEAR(tbl_orders_raw[[#This Row],[order_date]])</f>
        <v>2025</v>
      </c>
    </row>
    <row r="4234" spans="1:10" x14ac:dyDescent="0.3">
      <c r="A4234" s="2" t="s">
        <v>7159</v>
      </c>
      <c r="B4234" s="2" t="s">
        <v>98</v>
      </c>
      <c r="C4234" s="3">
        <v>45949</v>
      </c>
      <c r="D4234" s="2" t="s">
        <v>2925</v>
      </c>
      <c r="E4234" s="2" t="s">
        <v>2921</v>
      </c>
      <c r="F4234" s="2" t="s">
        <v>2917</v>
      </c>
      <c r="G4234" s="2">
        <f>ROWS(tbl_orders_raw[])</f>
        <v>5000</v>
      </c>
      <c r="H4234" s="2" t="str">
        <f>_xlfn.XLOOKUP(tbl_orders_raw[[#This Row],[customer_id]],tbl_customers[customer_id],tbl_customers[customer_id],"Not Found")</f>
        <v>CUST00035</v>
      </c>
      <c r="I4234" s="7">
        <f>MONTH(tbl_orders_raw[[#This Row],[order_date]])</f>
        <v>10</v>
      </c>
      <c r="J4234" s="7">
        <f>YEAR(tbl_orders_raw[[#This Row],[order_date]])</f>
        <v>2025</v>
      </c>
    </row>
    <row r="4235" spans="1:10" x14ac:dyDescent="0.3">
      <c r="A4235" s="2" t="s">
        <v>7160</v>
      </c>
      <c r="B4235" s="2" t="s">
        <v>644</v>
      </c>
      <c r="C4235" s="3">
        <v>45396</v>
      </c>
      <c r="D4235" s="2" t="s">
        <v>2915</v>
      </c>
      <c r="E4235" s="2" t="s">
        <v>2916</v>
      </c>
      <c r="F4235" s="2" t="s">
        <v>2917</v>
      </c>
      <c r="G4235" s="2">
        <f>ROWS(tbl_orders_raw[])</f>
        <v>5000</v>
      </c>
      <c r="H4235" s="2" t="str">
        <f>_xlfn.XLOOKUP(tbl_orders_raw[[#This Row],[customer_id]],tbl_customers[customer_id],tbl_customers[customer_id],"Not Found")</f>
        <v>CUST00308</v>
      </c>
      <c r="I4235" s="7">
        <f>MONTH(tbl_orders_raw[[#This Row],[order_date]])</f>
        <v>4</v>
      </c>
      <c r="J4235" s="7">
        <f>YEAR(tbl_orders_raw[[#This Row],[order_date]])</f>
        <v>2024</v>
      </c>
    </row>
    <row r="4236" spans="1:10" x14ac:dyDescent="0.3">
      <c r="A4236" s="2" t="s">
        <v>7161</v>
      </c>
      <c r="B4236" s="2" t="s">
        <v>176</v>
      </c>
      <c r="C4236" s="3">
        <v>45692</v>
      </c>
      <c r="D4236" s="2" t="s">
        <v>2915</v>
      </c>
      <c r="E4236" s="2" t="s">
        <v>2916</v>
      </c>
      <c r="F4236" s="2" t="s">
        <v>2917</v>
      </c>
      <c r="G4236" s="2">
        <f>ROWS(tbl_orders_raw[])</f>
        <v>5000</v>
      </c>
      <c r="H4236" s="2" t="str">
        <f>_xlfn.XLOOKUP(tbl_orders_raw[[#This Row],[customer_id]],tbl_customers[customer_id],tbl_customers[customer_id],"Not Found")</f>
        <v>CUST00074</v>
      </c>
      <c r="I4236" s="7">
        <f>MONTH(tbl_orders_raw[[#This Row],[order_date]])</f>
        <v>2</v>
      </c>
      <c r="J4236" s="7">
        <f>YEAR(tbl_orders_raw[[#This Row],[order_date]])</f>
        <v>2025</v>
      </c>
    </row>
    <row r="4237" spans="1:10" x14ac:dyDescent="0.3">
      <c r="A4237" s="2" t="s">
        <v>7162</v>
      </c>
      <c r="B4237" s="2" t="s">
        <v>1674</v>
      </c>
      <c r="C4237" s="3">
        <v>45315</v>
      </c>
      <c r="D4237" s="2" t="s">
        <v>2925</v>
      </c>
      <c r="E4237" s="2" t="s">
        <v>2921</v>
      </c>
      <c r="F4237" s="2" t="s">
        <v>2917</v>
      </c>
      <c r="G4237" s="2">
        <f>ROWS(tbl_orders_raw[])</f>
        <v>5000</v>
      </c>
      <c r="H4237" s="2" t="str">
        <f>_xlfn.XLOOKUP(tbl_orders_raw[[#This Row],[customer_id]],tbl_customers[customer_id],tbl_customers[customer_id],"Not Found")</f>
        <v>CUST00823</v>
      </c>
      <c r="I4237" s="7">
        <f>MONTH(tbl_orders_raw[[#This Row],[order_date]])</f>
        <v>1</v>
      </c>
      <c r="J4237" s="7">
        <f>YEAR(tbl_orders_raw[[#This Row],[order_date]])</f>
        <v>2024</v>
      </c>
    </row>
    <row r="4238" spans="1:10" x14ac:dyDescent="0.3">
      <c r="A4238" s="2" t="s">
        <v>7163</v>
      </c>
      <c r="B4238" s="2" t="s">
        <v>692</v>
      </c>
      <c r="C4238" s="3">
        <v>45477</v>
      </c>
      <c r="D4238" s="2" t="s">
        <v>2915</v>
      </c>
      <c r="E4238" s="2" t="s">
        <v>2916</v>
      </c>
      <c r="F4238" s="2" t="s">
        <v>2917</v>
      </c>
      <c r="G4238" s="2">
        <f>ROWS(tbl_orders_raw[])</f>
        <v>5000</v>
      </c>
      <c r="H4238" s="2" t="str">
        <f>_xlfn.XLOOKUP(tbl_orders_raw[[#This Row],[customer_id]],tbl_customers[customer_id],tbl_customers[customer_id],"Not Found")</f>
        <v>CUST00332</v>
      </c>
      <c r="I4238" s="7">
        <f>MONTH(tbl_orders_raw[[#This Row],[order_date]])</f>
        <v>7</v>
      </c>
      <c r="J4238" s="7">
        <f>YEAR(tbl_orders_raw[[#This Row],[order_date]])</f>
        <v>2024</v>
      </c>
    </row>
    <row r="4239" spans="1:10" x14ac:dyDescent="0.3">
      <c r="A4239" s="2" t="s">
        <v>7164</v>
      </c>
      <c r="B4239" s="2" t="s">
        <v>516</v>
      </c>
      <c r="C4239" s="3">
        <v>46132</v>
      </c>
      <c r="D4239" s="2" t="s">
        <v>2925</v>
      </c>
      <c r="E4239" s="2" t="s">
        <v>2916</v>
      </c>
      <c r="F4239" s="2" t="s">
        <v>2917</v>
      </c>
      <c r="G4239" s="2">
        <f>ROWS(tbl_orders_raw[])</f>
        <v>5000</v>
      </c>
      <c r="H4239" s="2" t="str">
        <f>_xlfn.XLOOKUP(tbl_orders_raw[[#This Row],[customer_id]],tbl_customers[customer_id],tbl_customers[customer_id],"Not Found")</f>
        <v>CUST00244</v>
      </c>
      <c r="I4239" s="7">
        <f>MONTH(tbl_orders_raw[[#This Row],[order_date]])</f>
        <v>4</v>
      </c>
      <c r="J4239" s="7">
        <f>YEAR(tbl_orders_raw[[#This Row],[order_date]])</f>
        <v>2026</v>
      </c>
    </row>
    <row r="4240" spans="1:10" x14ac:dyDescent="0.3">
      <c r="A4240" s="2" t="s">
        <v>7165</v>
      </c>
      <c r="B4240" s="2" t="s">
        <v>84</v>
      </c>
      <c r="C4240" s="3">
        <v>45334</v>
      </c>
      <c r="D4240" s="2" t="s">
        <v>2925</v>
      </c>
      <c r="E4240" s="2" t="s">
        <v>2939</v>
      </c>
      <c r="F4240" s="2" t="s">
        <v>2917</v>
      </c>
      <c r="G4240" s="2">
        <f>ROWS(tbl_orders_raw[])</f>
        <v>5000</v>
      </c>
      <c r="H4240" s="2" t="str">
        <f>_xlfn.XLOOKUP(tbl_orders_raw[[#This Row],[customer_id]],tbl_customers[customer_id],tbl_customers[customer_id],"Not Found")</f>
        <v>CUST00028</v>
      </c>
      <c r="I4240" s="7">
        <f>MONTH(tbl_orders_raw[[#This Row],[order_date]])</f>
        <v>2</v>
      </c>
      <c r="J4240" s="7">
        <f>YEAR(tbl_orders_raw[[#This Row],[order_date]])</f>
        <v>2024</v>
      </c>
    </row>
    <row r="4241" spans="1:10" x14ac:dyDescent="0.3">
      <c r="A4241" s="2" t="s">
        <v>7166</v>
      </c>
      <c r="B4241" s="2" t="s">
        <v>586</v>
      </c>
      <c r="C4241" s="3">
        <v>46254</v>
      </c>
      <c r="D4241" s="2" t="s">
        <v>2925</v>
      </c>
      <c r="E4241" s="2" t="s">
        <v>2934</v>
      </c>
      <c r="F4241" s="2" t="s">
        <v>2941</v>
      </c>
      <c r="G4241" s="2">
        <f>ROWS(tbl_orders_raw[])</f>
        <v>5000</v>
      </c>
      <c r="H4241" s="2" t="str">
        <f>_xlfn.XLOOKUP(tbl_orders_raw[[#This Row],[customer_id]],tbl_customers[customer_id],tbl_customers[customer_id],"Not Found")</f>
        <v>CUST00279</v>
      </c>
      <c r="I4241" s="7">
        <f>MONTH(tbl_orders_raw[[#This Row],[order_date]])</f>
        <v>8</v>
      </c>
      <c r="J4241" s="7">
        <f>YEAR(tbl_orders_raw[[#This Row],[order_date]])</f>
        <v>2026</v>
      </c>
    </row>
    <row r="4242" spans="1:10" x14ac:dyDescent="0.3">
      <c r="A4242" s="2" t="s">
        <v>7167</v>
      </c>
      <c r="B4242" s="2" t="s">
        <v>1764</v>
      </c>
      <c r="C4242" s="3">
        <v>45958</v>
      </c>
      <c r="D4242" s="2" t="s">
        <v>2915</v>
      </c>
      <c r="E4242" s="2" t="s">
        <v>2919</v>
      </c>
      <c r="F4242" s="2" t="s">
        <v>2917</v>
      </c>
      <c r="G4242" s="2">
        <f>ROWS(tbl_orders_raw[])</f>
        <v>5000</v>
      </c>
      <c r="H4242" s="2" t="str">
        <f>_xlfn.XLOOKUP(tbl_orders_raw[[#This Row],[customer_id]],tbl_customers[customer_id],tbl_customers[customer_id],"Not Found")</f>
        <v>CUST00868</v>
      </c>
      <c r="I4242" s="7">
        <f>MONTH(tbl_orders_raw[[#This Row],[order_date]])</f>
        <v>10</v>
      </c>
      <c r="J4242" s="7">
        <f>YEAR(tbl_orders_raw[[#This Row],[order_date]])</f>
        <v>2025</v>
      </c>
    </row>
    <row r="4243" spans="1:10" x14ac:dyDescent="0.3">
      <c r="A4243" s="2" t="s">
        <v>7168</v>
      </c>
      <c r="B4243" s="2" t="s">
        <v>1008</v>
      </c>
      <c r="C4243" s="3">
        <v>45664</v>
      </c>
      <c r="D4243" s="2" t="s">
        <v>2915</v>
      </c>
      <c r="E4243" s="2" t="s">
        <v>2934</v>
      </c>
      <c r="F4243" s="2" t="s">
        <v>2917</v>
      </c>
      <c r="G4243" s="2">
        <f>ROWS(tbl_orders_raw[])</f>
        <v>5000</v>
      </c>
      <c r="H4243" s="2" t="str">
        <f>_xlfn.XLOOKUP(tbl_orders_raw[[#This Row],[customer_id]],tbl_customers[customer_id],tbl_customers[customer_id],"Not Found")</f>
        <v>CUST00490</v>
      </c>
      <c r="I4243" s="7">
        <f>MONTH(tbl_orders_raw[[#This Row],[order_date]])</f>
        <v>1</v>
      </c>
      <c r="J4243" s="7">
        <f>YEAR(tbl_orders_raw[[#This Row],[order_date]])</f>
        <v>2025</v>
      </c>
    </row>
    <row r="4244" spans="1:10" x14ac:dyDescent="0.3">
      <c r="A4244" s="2" t="s">
        <v>7169</v>
      </c>
      <c r="B4244" s="2" t="s">
        <v>1366</v>
      </c>
      <c r="C4244" s="3">
        <v>45317</v>
      </c>
      <c r="D4244" s="2" t="s">
        <v>2915</v>
      </c>
      <c r="E4244" s="2" t="s">
        <v>2934</v>
      </c>
      <c r="F4244" s="2" t="s">
        <v>2917</v>
      </c>
      <c r="G4244" s="2">
        <f>ROWS(tbl_orders_raw[])</f>
        <v>5000</v>
      </c>
      <c r="H4244" s="2" t="str">
        <f>_xlfn.XLOOKUP(tbl_orders_raw[[#This Row],[customer_id]],tbl_customers[customer_id],tbl_customers[customer_id],"Not Found")</f>
        <v>CUST00669</v>
      </c>
      <c r="I4244" s="7">
        <f>MONTH(tbl_orders_raw[[#This Row],[order_date]])</f>
        <v>1</v>
      </c>
      <c r="J4244" s="7">
        <f>YEAR(tbl_orders_raw[[#This Row],[order_date]])</f>
        <v>2024</v>
      </c>
    </row>
    <row r="4245" spans="1:10" x14ac:dyDescent="0.3">
      <c r="A4245" s="2" t="s">
        <v>7170</v>
      </c>
      <c r="B4245" s="2" t="s">
        <v>1164</v>
      </c>
      <c r="C4245" s="3">
        <v>45949</v>
      </c>
      <c r="D4245" s="2" t="s">
        <v>2915</v>
      </c>
      <c r="E4245" s="2" t="s">
        <v>2936</v>
      </c>
      <c r="F4245" s="2" t="s">
        <v>2922</v>
      </c>
      <c r="G4245" s="2">
        <f>ROWS(tbl_orders_raw[])</f>
        <v>5000</v>
      </c>
      <c r="H4245" s="2" t="str">
        <f>_xlfn.XLOOKUP(tbl_orders_raw[[#This Row],[customer_id]],tbl_customers[customer_id],tbl_customers[customer_id],"Not Found")</f>
        <v>CUST00568</v>
      </c>
      <c r="I4245" s="7">
        <f>MONTH(tbl_orders_raw[[#This Row],[order_date]])</f>
        <v>10</v>
      </c>
      <c r="J4245" s="7">
        <f>YEAR(tbl_orders_raw[[#This Row],[order_date]])</f>
        <v>2025</v>
      </c>
    </row>
    <row r="4246" spans="1:10" x14ac:dyDescent="0.3">
      <c r="A4246" s="2" t="s">
        <v>7171</v>
      </c>
      <c r="B4246" s="2" t="s">
        <v>1700</v>
      </c>
      <c r="C4246" s="3">
        <v>45668</v>
      </c>
      <c r="D4246" s="2" t="s">
        <v>2925</v>
      </c>
      <c r="E4246" s="2" t="s">
        <v>2936</v>
      </c>
      <c r="F4246" s="2" t="s">
        <v>2917</v>
      </c>
      <c r="G4246" s="2">
        <f>ROWS(tbl_orders_raw[])</f>
        <v>5000</v>
      </c>
      <c r="H4246" s="2" t="str">
        <f>_xlfn.XLOOKUP(tbl_orders_raw[[#This Row],[customer_id]],tbl_customers[customer_id],tbl_customers[customer_id],"Not Found")</f>
        <v>CUST00836</v>
      </c>
      <c r="I4246" s="7">
        <f>MONTH(tbl_orders_raw[[#This Row],[order_date]])</f>
        <v>1</v>
      </c>
      <c r="J4246" s="7">
        <f>YEAR(tbl_orders_raw[[#This Row],[order_date]])</f>
        <v>2025</v>
      </c>
    </row>
    <row r="4247" spans="1:10" x14ac:dyDescent="0.3">
      <c r="A4247" s="2" t="s">
        <v>7172</v>
      </c>
      <c r="B4247" s="2" t="s">
        <v>1588</v>
      </c>
      <c r="C4247" s="3">
        <v>46029</v>
      </c>
      <c r="D4247" s="2" t="s">
        <v>2925</v>
      </c>
      <c r="E4247" s="2" t="s">
        <v>2939</v>
      </c>
      <c r="F4247" s="2" t="s">
        <v>2917</v>
      </c>
      <c r="G4247" s="2">
        <f>ROWS(tbl_orders_raw[])</f>
        <v>5000</v>
      </c>
      <c r="H4247" s="2" t="str">
        <f>_xlfn.XLOOKUP(tbl_orders_raw[[#This Row],[customer_id]],tbl_customers[customer_id],tbl_customers[customer_id],"Not Found")</f>
        <v>CUST00780</v>
      </c>
      <c r="I4247" s="7">
        <f>MONTH(tbl_orders_raw[[#This Row],[order_date]])</f>
        <v>1</v>
      </c>
      <c r="J4247" s="7">
        <f>YEAR(tbl_orders_raw[[#This Row],[order_date]])</f>
        <v>2026</v>
      </c>
    </row>
    <row r="4248" spans="1:10" x14ac:dyDescent="0.3">
      <c r="A4248" s="2" t="s">
        <v>7173</v>
      </c>
      <c r="B4248" s="2" t="s">
        <v>1274</v>
      </c>
      <c r="C4248" s="3">
        <v>45953</v>
      </c>
      <c r="D4248" s="2" t="s">
        <v>2915</v>
      </c>
      <c r="E4248" s="2" t="s">
        <v>2939</v>
      </c>
      <c r="F4248" s="2" t="s">
        <v>2917</v>
      </c>
      <c r="G4248" s="2">
        <f>ROWS(tbl_orders_raw[])</f>
        <v>5000</v>
      </c>
      <c r="H4248" s="2" t="str">
        <f>_xlfn.XLOOKUP(tbl_orders_raw[[#This Row],[customer_id]],tbl_customers[customer_id],tbl_customers[customer_id],"Not Found")</f>
        <v>CUST00623</v>
      </c>
      <c r="I4248" s="7">
        <f>MONTH(tbl_orders_raw[[#This Row],[order_date]])</f>
        <v>10</v>
      </c>
      <c r="J4248" s="7">
        <f>YEAR(tbl_orders_raw[[#This Row],[order_date]])</f>
        <v>2025</v>
      </c>
    </row>
    <row r="4249" spans="1:10" x14ac:dyDescent="0.3">
      <c r="A4249" s="2" t="s">
        <v>7174</v>
      </c>
      <c r="B4249" s="2" t="s">
        <v>298</v>
      </c>
      <c r="C4249" s="3">
        <v>46033</v>
      </c>
      <c r="D4249" s="2" t="s">
        <v>2915</v>
      </c>
      <c r="E4249" s="2" t="s">
        <v>2921</v>
      </c>
      <c r="F4249" s="2" t="s">
        <v>2941</v>
      </c>
      <c r="G4249" s="2">
        <f>ROWS(tbl_orders_raw[])</f>
        <v>5000</v>
      </c>
      <c r="H4249" s="2" t="str">
        <f>_xlfn.XLOOKUP(tbl_orders_raw[[#This Row],[customer_id]],tbl_customers[customer_id],tbl_customers[customer_id],"Not Found")</f>
        <v>CUST00135</v>
      </c>
      <c r="I4249" s="7">
        <f>MONTH(tbl_orders_raw[[#This Row],[order_date]])</f>
        <v>1</v>
      </c>
      <c r="J4249" s="7">
        <f>YEAR(tbl_orders_raw[[#This Row],[order_date]])</f>
        <v>2026</v>
      </c>
    </row>
    <row r="4250" spans="1:10" x14ac:dyDescent="0.3">
      <c r="A4250" s="2" t="s">
        <v>7175</v>
      </c>
      <c r="B4250" s="2" t="s">
        <v>1744</v>
      </c>
      <c r="C4250" s="3">
        <v>45841</v>
      </c>
      <c r="D4250" s="2" t="s">
        <v>2915</v>
      </c>
      <c r="E4250" s="2" t="s">
        <v>2936</v>
      </c>
      <c r="F4250" s="2" t="s">
        <v>2917</v>
      </c>
      <c r="G4250" s="2">
        <f>ROWS(tbl_orders_raw[])</f>
        <v>5000</v>
      </c>
      <c r="H4250" s="2" t="str">
        <f>_xlfn.XLOOKUP(tbl_orders_raw[[#This Row],[customer_id]],tbl_customers[customer_id],tbl_customers[customer_id],"Not Found")</f>
        <v>CUST00858</v>
      </c>
      <c r="I4250" s="7">
        <f>MONTH(tbl_orders_raw[[#This Row],[order_date]])</f>
        <v>7</v>
      </c>
      <c r="J4250" s="7">
        <f>YEAR(tbl_orders_raw[[#This Row],[order_date]])</f>
        <v>2025</v>
      </c>
    </row>
    <row r="4251" spans="1:10" x14ac:dyDescent="0.3">
      <c r="A4251" s="2" t="s">
        <v>7176</v>
      </c>
      <c r="B4251" s="2" t="s">
        <v>1126</v>
      </c>
      <c r="C4251" s="3">
        <v>46057</v>
      </c>
      <c r="D4251" s="2" t="s">
        <v>2915</v>
      </c>
      <c r="E4251" s="2" t="s">
        <v>2934</v>
      </c>
      <c r="F4251" s="2" t="s">
        <v>2917</v>
      </c>
      <c r="G4251" s="2">
        <f>ROWS(tbl_orders_raw[])</f>
        <v>5000</v>
      </c>
      <c r="H4251" s="2" t="str">
        <f>_xlfn.XLOOKUP(tbl_orders_raw[[#This Row],[customer_id]],tbl_customers[customer_id],tbl_customers[customer_id],"Not Found")</f>
        <v>CUST00549</v>
      </c>
      <c r="I4251" s="7">
        <f>MONTH(tbl_orders_raw[[#This Row],[order_date]])</f>
        <v>2</v>
      </c>
      <c r="J4251" s="7">
        <f>YEAR(tbl_orders_raw[[#This Row],[order_date]])</f>
        <v>2026</v>
      </c>
    </row>
    <row r="4252" spans="1:10" x14ac:dyDescent="0.3">
      <c r="A4252" s="2" t="s">
        <v>7177</v>
      </c>
      <c r="B4252" s="2" t="s">
        <v>966</v>
      </c>
      <c r="C4252" s="3">
        <v>46168</v>
      </c>
      <c r="D4252" s="2" t="s">
        <v>2925</v>
      </c>
      <c r="E4252" s="2" t="s">
        <v>2936</v>
      </c>
      <c r="F4252" s="2" t="s">
        <v>2917</v>
      </c>
      <c r="G4252" s="2">
        <f>ROWS(tbl_orders_raw[])</f>
        <v>5000</v>
      </c>
      <c r="H4252" s="2" t="str">
        <f>_xlfn.XLOOKUP(tbl_orders_raw[[#This Row],[customer_id]],tbl_customers[customer_id],tbl_customers[customer_id],"Not Found")</f>
        <v>CUST00469</v>
      </c>
      <c r="I4252" s="7">
        <f>MONTH(tbl_orders_raw[[#This Row],[order_date]])</f>
        <v>5</v>
      </c>
      <c r="J4252" s="7">
        <f>YEAR(tbl_orders_raw[[#This Row],[order_date]])</f>
        <v>2026</v>
      </c>
    </row>
    <row r="4253" spans="1:10" x14ac:dyDescent="0.3">
      <c r="A4253" s="2" t="s">
        <v>7178</v>
      </c>
      <c r="B4253" s="2" t="s">
        <v>1786</v>
      </c>
      <c r="C4253" s="3">
        <v>46259</v>
      </c>
      <c r="D4253" s="2" t="s">
        <v>2925</v>
      </c>
      <c r="E4253" s="2" t="s">
        <v>2934</v>
      </c>
      <c r="F4253" s="2" t="s">
        <v>2917</v>
      </c>
      <c r="G4253" s="2">
        <f>ROWS(tbl_orders_raw[])</f>
        <v>5000</v>
      </c>
      <c r="H4253" s="2" t="str">
        <f>_xlfn.XLOOKUP(tbl_orders_raw[[#This Row],[customer_id]],tbl_customers[customer_id],tbl_customers[customer_id],"Not Found")</f>
        <v>CUST00879</v>
      </c>
      <c r="I4253" s="7">
        <f>MONTH(tbl_orders_raw[[#This Row],[order_date]])</f>
        <v>8</v>
      </c>
      <c r="J4253" s="7">
        <f>YEAR(tbl_orders_raw[[#This Row],[order_date]])</f>
        <v>2026</v>
      </c>
    </row>
    <row r="4254" spans="1:10" x14ac:dyDescent="0.3">
      <c r="A4254" s="2" t="s">
        <v>7179</v>
      </c>
      <c r="B4254" s="2" t="s">
        <v>1808</v>
      </c>
      <c r="C4254" s="3">
        <v>45513</v>
      </c>
      <c r="D4254" s="2" t="s">
        <v>2928</v>
      </c>
      <c r="E4254" s="2" t="s">
        <v>2934</v>
      </c>
      <c r="F4254" s="2" t="s">
        <v>2917</v>
      </c>
      <c r="G4254" s="2">
        <f>ROWS(tbl_orders_raw[])</f>
        <v>5000</v>
      </c>
      <c r="H4254" s="2" t="str">
        <f>_xlfn.XLOOKUP(tbl_orders_raw[[#This Row],[customer_id]],tbl_customers[customer_id],tbl_customers[customer_id],"Not Found")</f>
        <v>CUST00890</v>
      </c>
      <c r="I4254" s="7">
        <f>MONTH(tbl_orders_raw[[#This Row],[order_date]])</f>
        <v>8</v>
      </c>
      <c r="J4254" s="7">
        <f>YEAR(tbl_orders_raw[[#This Row],[order_date]])</f>
        <v>2024</v>
      </c>
    </row>
    <row r="4255" spans="1:10" x14ac:dyDescent="0.3">
      <c r="A4255" s="2" t="s">
        <v>7180</v>
      </c>
      <c r="B4255" s="2" t="s">
        <v>660</v>
      </c>
      <c r="C4255" s="3">
        <v>45538</v>
      </c>
      <c r="D4255" s="2" t="s">
        <v>2915</v>
      </c>
      <c r="E4255" s="2" t="s">
        <v>2921</v>
      </c>
      <c r="F4255" s="2" t="s">
        <v>2917</v>
      </c>
      <c r="G4255" s="2">
        <f>ROWS(tbl_orders_raw[])</f>
        <v>5000</v>
      </c>
      <c r="H4255" s="2" t="str">
        <f>_xlfn.XLOOKUP(tbl_orders_raw[[#This Row],[customer_id]],tbl_customers[customer_id],tbl_customers[customer_id],"Not Found")</f>
        <v>CUST00316</v>
      </c>
      <c r="I4255" s="7">
        <f>MONTH(tbl_orders_raw[[#This Row],[order_date]])</f>
        <v>9</v>
      </c>
      <c r="J4255" s="7">
        <f>YEAR(tbl_orders_raw[[#This Row],[order_date]])</f>
        <v>2024</v>
      </c>
    </row>
    <row r="4256" spans="1:10" x14ac:dyDescent="0.3">
      <c r="A4256" s="2" t="s">
        <v>7181</v>
      </c>
      <c r="B4256" s="2" t="s">
        <v>2178</v>
      </c>
      <c r="C4256" s="3">
        <v>45665</v>
      </c>
      <c r="D4256" s="2" t="s">
        <v>2915</v>
      </c>
      <c r="E4256" s="2" t="s">
        <v>2936</v>
      </c>
      <c r="F4256" s="2" t="s">
        <v>2941</v>
      </c>
      <c r="G4256" s="2">
        <f>ROWS(tbl_orders_raw[])</f>
        <v>5000</v>
      </c>
      <c r="H4256" s="2" t="str">
        <f>_xlfn.XLOOKUP(tbl_orders_raw[[#This Row],[customer_id]],tbl_customers[customer_id],tbl_customers[customer_id],"Not Found")</f>
        <v>CUST01075</v>
      </c>
      <c r="I4256" s="7">
        <f>MONTH(tbl_orders_raw[[#This Row],[order_date]])</f>
        <v>1</v>
      </c>
      <c r="J4256" s="7">
        <f>YEAR(tbl_orders_raw[[#This Row],[order_date]])</f>
        <v>2025</v>
      </c>
    </row>
    <row r="4257" spans="1:10" x14ac:dyDescent="0.3">
      <c r="A4257" s="2" t="s">
        <v>7182</v>
      </c>
      <c r="B4257" s="2" t="s">
        <v>1028</v>
      </c>
      <c r="C4257" s="3">
        <v>45589</v>
      </c>
      <c r="D4257" s="2" t="s">
        <v>2915</v>
      </c>
      <c r="E4257" s="2" t="s">
        <v>2936</v>
      </c>
      <c r="F4257" s="2" t="s">
        <v>2917</v>
      </c>
      <c r="G4257" s="2">
        <f>ROWS(tbl_orders_raw[])</f>
        <v>5000</v>
      </c>
      <c r="H4257" s="2" t="str">
        <f>_xlfn.XLOOKUP(tbl_orders_raw[[#This Row],[customer_id]],tbl_customers[customer_id],tbl_customers[customer_id],"Not Found")</f>
        <v>CUST00500</v>
      </c>
      <c r="I4257" s="7">
        <f>MONTH(tbl_orders_raw[[#This Row],[order_date]])</f>
        <v>10</v>
      </c>
      <c r="J4257" s="7">
        <f>YEAR(tbl_orders_raw[[#This Row],[order_date]])</f>
        <v>2024</v>
      </c>
    </row>
    <row r="4258" spans="1:10" x14ac:dyDescent="0.3">
      <c r="A4258" s="2" t="s">
        <v>7183</v>
      </c>
      <c r="B4258" s="2" t="s">
        <v>2326</v>
      </c>
      <c r="C4258" s="3">
        <v>46115</v>
      </c>
      <c r="D4258" s="2" t="s">
        <v>2915</v>
      </c>
      <c r="E4258" s="2" t="s">
        <v>2934</v>
      </c>
      <c r="F4258" s="2" t="s">
        <v>2917</v>
      </c>
      <c r="G4258" s="2">
        <f>ROWS(tbl_orders_raw[])</f>
        <v>5000</v>
      </c>
      <c r="H4258" s="2" t="str">
        <f>_xlfn.XLOOKUP(tbl_orders_raw[[#This Row],[customer_id]],tbl_customers[customer_id],tbl_customers[customer_id],"Not Found")</f>
        <v>CUST01149</v>
      </c>
      <c r="I4258" s="7">
        <f>MONTH(tbl_orders_raw[[#This Row],[order_date]])</f>
        <v>4</v>
      </c>
      <c r="J4258" s="7">
        <f>YEAR(tbl_orders_raw[[#This Row],[order_date]])</f>
        <v>2026</v>
      </c>
    </row>
    <row r="4259" spans="1:10" x14ac:dyDescent="0.3">
      <c r="A4259" s="2" t="s">
        <v>7184</v>
      </c>
      <c r="B4259" s="2" t="s">
        <v>1792</v>
      </c>
      <c r="C4259" s="3">
        <v>45541</v>
      </c>
      <c r="D4259" s="2" t="s">
        <v>2928</v>
      </c>
      <c r="E4259" s="2" t="s">
        <v>2919</v>
      </c>
      <c r="F4259" s="2" t="s">
        <v>2941</v>
      </c>
      <c r="G4259" s="2">
        <f>ROWS(tbl_orders_raw[])</f>
        <v>5000</v>
      </c>
      <c r="H4259" s="2" t="str">
        <f>_xlfn.XLOOKUP(tbl_orders_raw[[#This Row],[customer_id]],tbl_customers[customer_id],tbl_customers[customer_id],"Not Found")</f>
        <v>CUST00882</v>
      </c>
      <c r="I4259" s="7">
        <f>MONTH(tbl_orders_raw[[#This Row],[order_date]])</f>
        <v>9</v>
      </c>
      <c r="J4259" s="7">
        <f>YEAR(tbl_orders_raw[[#This Row],[order_date]])</f>
        <v>2024</v>
      </c>
    </row>
    <row r="4260" spans="1:10" x14ac:dyDescent="0.3">
      <c r="A4260" s="2" t="s">
        <v>7185</v>
      </c>
      <c r="B4260" s="2" t="s">
        <v>1488</v>
      </c>
      <c r="C4260" s="3">
        <v>45324</v>
      </c>
      <c r="D4260" s="2" t="s">
        <v>2915</v>
      </c>
      <c r="E4260" s="2" t="s">
        <v>2919</v>
      </c>
      <c r="F4260" s="2" t="s">
        <v>2917</v>
      </c>
      <c r="G4260" s="2">
        <f>ROWS(tbl_orders_raw[])</f>
        <v>5000</v>
      </c>
      <c r="H4260" s="2" t="str">
        <f>_xlfn.XLOOKUP(tbl_orders_raw[[#This Row],[customer_id]],tbl_customers[customer_id],tbl_customers[customer_id],"Not Found")</f>
        <v>CUST00730</v>
      </c>
      <c r="I4260" s="7">
        <f>MONTH(tbl_orders_raw[[#This Row],[order_date]])</f>
        <v>2</v>
      </c>
      <c r="J4260" s="7">
        <f>YEAR(tbl_orders_raw[[#This Row],[order_date]])</f>
        <v>2024</v>
      </c>
    </row>
    <row r="4261" spans="1:10" x14ac:dyDescent="0.3">
      <c r="A4261" s="2" t="s">
        <v>7186</v>
      </c>
      <c r="B4261" s="2" t="s">
        <v>274</v>
      </c>
      <c r="C4261" s="3">
        <v>46110</v>
      </c>
      <c r="D4261" s="2" t="s">
        <v>2915</v>
      </c>
      <c r="E4261" s="2" t="s">
        <v>2919</v>
      </c>
      <c r="F4261" s="2" t="s">
        <v>2917</v>
      </c>
      <c r="G4261" s="2">
        <f>ROWS(tbl_orders_raw[])</f>
        <v>5000</v>
      </c>
      <c r="H4261" s="2" t="str">
        <f>_xlfn.XLOOKUP(tbl_orders_raw[[#This Row],[customer_id]],tbl_customers[customer_id],tbl_customers[customer_id],"Not Found")</f>
        <v>CUST00123</v>
      </c>
      <c r="I4261" s="7">
        <f>MONTH(tbl_orders_raw[[#This Row],[order_date]])</f>
        <v>3</v>
      </c>
      <c r="J4261" s="7">
        <f>YEAR(tbl_orders_raw[[#This Row],[order_date]])</f>
        <v>2026</v>
      </c>
    </row>
    <row r="4262" spans="1:10" x14ac:dyDescent="0.3">
      <c r="A4262" s="2" t="s">
        <v>7187</v>
      </c>
      <c r="B4262" s="2" t="s">
        <v>1132</v>
      </c>
      <c r="C4262" s="3">
        <v>45836</v>
      </c>
      <c r="D4262" s="2" t="s">
        <v>2915</v>
      </c>
      <c r="E4262" s="2" t="s">
        <v>2916</v>
      </c>
      <c r="F4262" s="2" t="s">
        <v>2917</v>
      </c>
      <c r="G4262" s="2">
        <f>ROWS(tbl_orders_raw[])</f>
        <v>5000</v>
      </c>
      <c r="H4262" s="2" t="str">
        <f>_xlfn.XLOOKUP(tbl_orders_raw[[#This Row],[customer_id]],tbl_customers[customer_id],tbl_customers[customer_id],"Not Found")</f>
        <v>CUST00552</v>
      </c>
      <c r="I4262" s="7">
        <f>MONTH(tbl_orders_raw[[#This Row],[order_date]])</f>
        <v>6</v>
      </c>
      <c r="J4262" s="7">
        <f>YEAR(tbl_orders_raw[[#This Row],[order_date]])</f>
        <v>2025</v>
      </c>
    </row>
    <row r="4263" spans="1:10" x14ac:dyDescent="0.3">
      <c r="A4263" s="2" t="s">
        <v>7188</v>
      </c>
      <c r="B4263" s="2" t="s">
        <v>1904</v>
      </c>
      <c r="C4263" s="3">
        <v>45344</v>
      </c>
      <c r="D4263" s="2" t="s">
        <v>2915</v>
      </c>
      <c r="E4263" s="2" t="s">
        <v>2916</v>
      </c>
      <c r="F4263" s="2" t="s">
        <v>2922</v>
      </c>
      <c r="G4263" s="2">
        <f>ROWS(tbl_orders_raw[])</f>
        <v>5000</v>
      </c>
      <c r="H4263" s="2" t="str">
        <f>_xlfn.XLOOKUP(tbl_orders_raw[[#This Row],[customer_id]],tbl_customers[customer_id],tbl_customers[customer_id],"Not Found")</f>
        <v>CUST00938</v>
      </c>
      <c r="I4263" s="7">
        <f>MONTH(tbl_orders_raw[[#This Row],[order_date]])</f>
        <v>2</v>
      </c>
      <c r="J4263" s="7">
        <f>YEAR(tbl_orders_raw[[#This Row],[order_date]])</f>
        <v>2024</v>
      </c>
    </row>
    <row r="4264" spans="1:10" x14ac:dyDescent="0.3">
      <c r="A4264" s="2" t="s">
        <v>7189</v>
      </c>
      <c r="B4264" s="2" t="s">
        <v>832</v>
      </c>
      <c r="C4264" s="3">
        <v>45909</v>
      </c>
      <c r="D4264" s="2" t="s">
        <v>2925</v>
      </c>
      <c r="E4264" s="2" t="s">
        <v>2919</v>
      </c>
      <c r="F4264" s="2" t="s">
        <v>2917</v>
      </c>
      <c r="G4264" s="2">
        <f>ROWS(tbl_orders_raw[])</f>
        <v>5000</v>
      </c>
      <c r="H4264" s="2" t="str">
        <f>_xlfn.XLOOKUP(tbl_orders_raw[[#This Row],[customer_id]],tbl_customers[customer_id],tbl_customers[customer_id],"Not Found")</f>
        <v>CUST00402</v>
      </c>
      <c r="I4264" s="7">
        <f>MONTH(tbl_orders_raw[[#This Row],[order_date]])</f>
        <v>9</v>
      </c>
      <c r="J4264" s="7">
        <f>YEAR(tbl_orders_raw[[#This Row],[order_date]])</f>
        <v>2025</v>
      </c>
    </row>
    <row r="4265" spans="1:10" x14ac:dyDescent="0.3">
      <c r="A4265" s="2" t="s">
        <v>7190</v>
      </c>
      <c r="B4265" s="2" t="s">
        <v>2036</v>
      </c>
      <c r="C4265" s="3">
        <v>46228</v>
      </c>
      <c r="D4265" s="2" t="s">
        <v>2928</v>
      </c>
      <c r="E4265" s="2" t="s">
        <v>2934</v>
      </c>
      <c r="F4265" s="2" t="s">
        <v>2917</v>
      </c>
      <c r="G4265" s="2">
        <f>ROWS(tbl_orders_raw[])</f>
        <v>5000</v>
      </c>
      <c r="H4265" s="2" t="str">
        <f>_xlfn.XLOOKUP(tbl_orders_raw[[#This Row],[customer_id]],tbl_customers[customer_id],tbl_customers[customer_id],"Not Found")</f>
        <v>CUST01004</v>
      </c>
      <c r="I4265" s="7">
        <f>MONTH(tbl_orders_raw[[#This Row],[order_date]])</f>
        <v>7</v>
      </c>
      <c r="J4265" s="7">
        <f>YEAR(tbl_orders_raw[[#This Row],[order_date]])</f>
        <v>2026</v>
      </c>
    </row>
    <row r="4266" spans="1:10" x14ac:dyDescent="0.3">
      <c r="A4266" s="2" t="s">
        <v>7191</v>
      </c>
      <c r="B4266" s="2" t="s">
        <v>1444</v>
      </c>
      <c r="C4266" s="3">
        <v>45568</v>
      </c>
      <c r="D4266" s="2" t="s">
        <v>2925</v>
      </c>
      <c r="E4266" s="2" t="s">
        <v>2936</v>
      </c>
      <c r="F4266" s="2" t="s">
        <v>2917</v>
      </c>
      <c r="G4266" s="2">
        <f>ROWS(tbl_orders_raw[])</f>
        <v>5000</v>
      </c>
      <c r="H4266" s="2" t="str">
        <f>_xlfn.XLOOKUP(tbl_orders_raw[[#This Row],[customer_id]],tbl_customers[customer_id],tbl_customers[customer_id],"Not Found")</f>
        <v>CUST00708</v>
      </c>
      <c r="I4266" s="7">
        <f>MONTH(tbl_orders_raw[[#This Row],[order_date]])</f>
        <v>10</v>
      </c>
      <c r="J4266" s="7">
        <f>YEAR(tbl_orders_raw[[#This Row],[order_date]])</f>
        <v>2024</v>
      </c>
    </row>
    <row r="4267" spans="1:10" x14ac:dyDescent="0.3">
      <c r="A4267" s="2" t="s">
        <v>7192</v>
      </c>
      <c r="B4267" s="2" t="s">
        <v>146</v>
      </c>
      <c r="C4267" s="3">
        <v>45867</v>
      </c>
      <c r="D4267" s="2" t="s">
        <v>2915</v>
      </c>
      <c r="E4267" s="2" t="s">
        <v>2916</v>
      </c>
      <c r="F4267" s="2" t="s">
        <v>2917</v>
      </c>
      <c r="G4267" s="2">
        <f>ROWS(tbl_orders_raw[])</f>
        <v>5000</v>
      </c>
      <c r="H4267" s="2" t="str">
        <f>_xlfn.XLOOKUP(tbl_orders_raw[[#This Row],[customer_id]],tbl_customers[customer_id],tbl_customers[customer_id],"Not Found")</f>
        <v>CUST00059</v>
      </c>
      <c r="I4267" s="7">
        <f>MONTH(tbl_orders_raw[[#This Row],[order_date]])</f>
        <v>7</v>
      </c>
      <c r="J4267" s="7">
        <f>YEAR(tbl_orders_raw[[#This Row],[order_date]])</f>
        <v>2025</v>
      </c>
    </row>
    <row r="4268" spans="1:10" x14ac:dyDescent="0.3">
      <c r="A4268" s="2" t="s">
        <v>7193</v>
      </c>
      <c r="B4268" s="2" t="s">
        <v>480</v>
      </c>
      <c r="C4268" s="3">
        <v>45651</v>
      </c>
      <c r="D4268" s="2" t="s">
        <v>2915</v>
      </c>
      <c r="E4268" s="2" t="s">
        <v>2921</v>
      </c>
      <c r="F4268" s="2" t="s">
        <v>2917</v>
      </c>
      <c r="G4268" s="2">
        <f>ROWS(tbl_orders_raw[])</f>
        <v>5000</v>
      </c>
      <c r="H4268" s="2" t="str">
        <f>_xlfn.XLOOKUP(tbl_orders_raw[[#This Row],[customer_id]],tbl_customers[customer_id],tbl_customers[customer_id],"Not Found")</f>
        <v>CUST00226</v>
      </c>
      <c r="I4268" s="7">
        <f>MONTH(tbl_orders_raw[[#This Row],[order_date]])</f>
        <v>12</v>
      </c>
      <c r="J4268" s="7">
        <f>YEAR(tbl_orders_raw[[#This Row],[order_date]])</f>
        <v>2024</v>
      </c>
    </row>
    <row r="4269" spans="1:10" x14ac:dyDescent="0.3">
      <c r="A4269" s="2" t="s">
        <v>7194</v>
      </c>
      <c r="B4269" s="2" t="s">
        <v>40</v>
      </c>
      <c r="C4269" s="3">
        <v>45943</v>
      </c>
      <c r="D4269" s="2" t="s">
        <v>2915</v>
      </c>
      <c r="E4269" s="2" t="s">
        <v>2939</v>
      </c>
      <c r="F4269" s="2" t="s">
        <v>2917</v>
      </c>
      <c r="G4269" s="2">
        <f>ROWS(tbl_orders_raw[])</f>
        <v>5000</v>
      </c>
      <c r="H4269" s="2" t="str">
        <f>_xlfn.XLOOKUP(tbl_orders_raw[[#This Row],[customer_id]],tbl_customers[customer_id],tbl_customers[customer_id],"Not Found")</f>
        <v>CUST00010</v>
      </c>
      <c r="I4269" s="7">
        <f>MONTH(tbl_orders_raw[[#This Row],[order_date]])</f>
        <v>10</v>
      </c>
      <c r="J4269" s="7">
        <f>YEAR(tbl_orders_raw[[#This Row],[order_date]])</f>
        <v>2025</v>
      </c>
    </row>
    <row r="4270" spans="1:10" x14ac:dyDescent="0.3">
      <c r="A4270" s="2" t="s">
        <v>7195</v>
      </c>
      <c r="B4270" s="2" t="s">
        <v>414</v>
      </c>
      <c r="C4270" s="3">
        <v>45867</v>
      </c>
      <c r="D4270" s="2" t="s">
        <v>2915</v>
      </c>
      <c r="E4270" s="2" t="s">
        <v>2939</v>
      </c>
      <c r="F4270" s="2" t="s">
        <v>2941</v>
      </c>
      <c r="G4270" s="2">
        <f>ROWS(tbl_orders_raw[])</f>
        <v>5000</v>
      </c>
      <c r="H4270" s="2" t="str">
        <f>_xlfn.XLOOKUP(tbl_orders_raw[[#This Row],[customer_id]],tbl_customers[customer_id],tbl_customers[customer_id],"Not Found")</f>
        <v>CUST00193</v>
      </c>
      <c r="I4270" s="7">
        <f>MONTH(tbl_orders_raw[[#This Row],[order_date]])</f>
        <v>7</v>
      </c>
      <c r="J4270" s="7">
        <f>YEAR(tbl_orders_raw[[#This Row],[order_date]])</f>
        <v>2025</v>
      </c>
    </row>
    <row r="4271" spans="1:10" x14ac:dyDescent="0.3">
      <c r="A4271" s="2" t="s">
        <v>7196</v>
      </c>
      <c r="B4271" s="2" t="s">
        <v>1930</v>
      </c>
      <c r="C4271" s="3">
        <v>45434</v>
      </c>
      <c r="D4271" s="2" t="s">
        <v>2925</v>
      </c>
      <c r="E4271" s="2" t="s">
        <v>2919</v>
      </c>
      <c r="F4271" s="2" t="s">
        <v>2917</v>
      </c>
      <c r="G4271" s="2">
        <f>ROWS(tbl_orders_raw[])</f>
        <v>5000</v>
      </c>
      <c r="H4271" s="2" t="str">
        <f>_xlfn.XLOOKUP(tbl_orders_raw[[#This Row],[customer_id]],tbl_customers[customer_id],tbl_customers[customer_id],"Not Found")</f>
        <v>CUST00951</v>
      </c>
      <c r="I4271" s="7">
        <f>MONTH(tbl_orders_raw[[#This Row],[order_date]])</f>
        <v>5</v>
      </c>
      <c r="J4271" s="7">
        <f>YEAR(tbl_orders_raw[[#This Row],[order_date]])</f>
        <v>2024</v>
      </c>
    </row>
    <row r="4272" spans="1:10" x14ac:dyDescent="0.3">
      <c r="A4272" s="2" t="s">
        <v>7197</v>
      </c>
      <c r="B4272" s="2" t="s">
        <v>982</v>
      </c>
      <c r="C4272" s="3">
        <v>45992</v>
      </c>
      <c r="D4272" s="2" t="s">
        <v>2925</v>
      </c>
      <c r="E4272" s="2" t="s">
        <v>2919</v>
      </c>
      <c r="F4272" s="2" t="s">
        <v>2917</v>
      </c>
      <c r="G4272" s="2">
        <f>ROWS(tbl_orders_raw[])</f>
        <v>5000</v>
      </c>
      <c r="H4272" s="2" t="str">
        <f>_xlfn.XLOOKUP(tbl_orders_raw[[#This Row],[customer_id]],tbl_customers[customer_id],tbl_customers[customer_id],"Not Found")</f>
        <v>CUST00477</v>
      </c>
      <c r="I4272" s="7">
        <f>MONTH(tbl_orders_raw[[#This Row],[order_date]])</f>
        <v>12</v>
      </c>
      <c r="J4272" s="7">
        <f>YEAR(tbl_orders_raw[[#This Row],[order_date]])</f>
        <v>2025</v>
      </c>
    </row>
    <row r="4273" spans="1:10" x14ac:dyDescent="0.3">
      <c r="A4273" s="2" t="s">
        <v>7198</v>
      </c>
      <c r="B4273" s="2" t="s">
        <v>1384</v>
      </c>
      <c r="C4273" s="3">
        <v>46144</v>
      </c>
      <c r="D4273" s="2" t="s">
        <v>2915</v>
      </c>
      <c r="E4273" s="2" t="s">
        <v>2934</v>
      </c>
      <c r="F4273" s="2" t="s">
        <v>2917</v>
      </c>
      <c r="G4273" s="2">
        <f>ROWS(tbl_orders_raw[])</f>
        <v>5000</v>
      </c>
      <c r="H4273" s="2" t="str">
        <f>_xlfn.XLOOKUP(tbl_orders_raw[[#This Row],[customer_id]],tbl_customers[customer_id],tbl_customers[customer_id],"Not Found")</f>
        <v>CUST00678</v>
      </c>
      <c r="I4273" s="7">
        <f>MONTH(tbl_orders_raw[[#This Row],[order_date]])</f>
        <v>5</v>
      </c>
      <c r="J4273" s="7">
        <f>YEAR(tbl_orders_raw[[#This Row],[order_date]])</f>
        <v>2026</v>
      </c>
    </row>
    <row r="4274" spans="1:10" x14ac:dyDescent="0.3">
      <c r="A4274" s="2" t="s">
        <v>7199</v>
      </c>
      <c r="B4274" s="2" t="s">
        <v>486</v>
      </c>
      <c r="C4274" s="3">
        <v>45394</v>
      </c>
      <c r="D4274" s="2" t="s">
        <v>2915</v>
      </c>
      <c r="E4274" s="2" t="s">
        <v>2921</v>
      </c>
      <c r="F4274" s="2" t="s">
        <v>2917</v>
      </c>
      <c r="G4274" s="2">
        <f>ROWS(tbl_orders_raw[])</f>
        <v>5000</v>
      </c>
      <c r="H4274" s="2" t="str">
        <f>_xlfn.XLOOKUP(tbl_orders_raw[[#This Row],[customer_id]],tbl_customers[customer_id],tbl_customers[customer_id],"Not Found")</f>
        <v>CUST00229</v>
      </c>
      <c r="I4274" s="7">
        <f>MONTH(tbl_orders_raw[[#This Row],[order_date]])</f>
        <v>4</v>
      </c>
      <c r="J4274" s="7">
        <f>YEAR(tbl_orders_raw[[#This Row],[order_date]])</f>
        <v>2024</v>
      </c>
    </row>
    <row r="4275" spans="1:10" x14ac:dyDescent="0.3">
      <c r="A4275" s="2" t="s">
        <v>7200</v>
      </c>
      <c r="B4275" s="2" t="s">
        <v>712</v>
      </c>
      <c r="C4275" s="3">
        <v>45573</v>
      </c>
      <c r="D4275" s="2" t="s">
        <v>2915</v>
      </c>
      <c r="E4275" s="2" t="s">
        <v>2916</v>
      </c>
      <c r="F4275" s="2" t="s">
        <v>2917</v>
      </c>
      <c r="G4275" s="2">
        <f>ROWS(tbl_orders_raw[])</f>
        <v>5000</v>
      </c>
      <c r="H4275" s="2" t="str">
        <f>_xlfn.XLOOKUP(tbl_orders_raw[[#This Row],[customer_id]],tbl_customers[customer_id],tbl_customers[customer_id],"Not Found")</f>
        <v>CUST00342</v>
      </c>
      <c r="I4275" s="7">
        <f>MONTH(tbl_orders_raw[[#This Row],[order_date]])</f>
        <v>10</v>
      </c>
      <c r="J4275" s="7">
        <f>YEAR(tbl_orders_raw[[#This Row],[order_date]])</f>
        <v>2024</v>
      </c>
    </row>
    <row r="4276" spans="1:10" x14ac:dyDescent="0.3">
      <c r="A4276" s="2" t="s">
        <v>7201</v>
      </c>
      <c r="B4276" s="2" t="s">
        <v>640</v>
      </c>
      <c r="C4276" s="3">
        <v>45562</v>
      </c>
      <c r="D4276" s="2" t="s">
        <v>2925</v>
      </c>
      <c r="E4276" s="2" t="s">
        <v>2934</v>
      </c>
      <c r="F4276" s="2" t="s">
        <v>2917</v>
      </c>
      <c r="G4276" s="2">
        <f>ROWS(tbl_orders_raw[])</f>
        <v>5000</v>
      </c>
      <c r="H4276" s="2" t="str">
        <f>_xlfn.XLOOKUP(tbl_orders_raw[[#This Row],[customer_id]],tbl_customers[customer_id],tbl_customers[customer_id],"Not Found")</f>
        <v>CUST00306</v>
      </c>
      <c r="I4276" s="7">
        <f>MONTH(tbl_orders_raw[[#This Row],[order_date]])</f>
        <v>9</v>
      </c>
      <c r="J4276" s="7">
        <f>YEAR(tbl_orders_raw[[#This Row],[order_date]])</f>
        <v>2024</v>
      </c>
    </row>
    <row r="4277" spans="1:10" x14ac:dyDescent="0.3">
      <c r="A4277" s="2" t="s">
        <v>7202</v>
      </c>
      <c r="B4277" s="2" t="s">
        <v>1438</v>
      </c>
      <c r="C4277" s="3">
        <v>45479</v>
      </c>
      <c r="D4277" s="2" t="s">
        <v>2915</v>
      </c>
      <c r="E4277" s="2" t="s">
        <v>2916</v>
      </c>
      <c r="F4277" s="2" t="s">
        <v>2917</v>
      </c>
      <c r="G4277" s="2">
        <f>ROWS(tbl_orders_raw[])</f>
        <v>5000</v>
      </c>
      <c r="H4277" s="2" t="str">
        <f>_xlfn.XLOOKUP(tbl_orders_raw[[#This Row],[customer_id]],tbl_customers[customer_id],tbl_customers[customer_id],"Not Found")</f>
        <v>CUST00705</v>
      </c>
      <c r="I4277" s="7">
        <f>MONTH(tbl_orders_raw[[#This Row],[order_date]])</f>
        <v>7</v>
      </c>
      <c r="J4277" s="7">
        <f>YEAR(tbl_orders_raw[[#This Row],[order_date]])</f>
        <v>2024</v>
      </c>
    </row>
    <row r="4278" spans="1:10" x14ac:dyDescent="0.3">
      <c r="A4278" s="2" t="s">
        <v>7203</v>
      </c>
      <c r="B4278" s="2" t="s">
        <v>2194</v>
      </c>
      <c r="C4278" s="3">
        <v>45520</v>
      </c>
      <c r="D4278" s="2" t="s">
        <v>2915</v>
      </c>
      <c r="E4278" s="2" t="s">
        <v>2919</v>
      </c>
      <c r="F4278" s="2" t="s">
        <v>2917</v>
      </c>
      <c r="G4278" s="2">
        <f>ROWS(tbl_orders_raw[])</f>
        <v>5000</v>
      </c>
      <c r="H4278" s="2" t="str">
        <f>_xlfn.XLOOKUP(tbl_orders_raw[[#This Row],[customer_id]],tbl_customers[customer_id],tbl_customers[customer_id],"Not Found")</f>
        <v>CUST01083</v>
      </c>
      <c r="I4278" s="7">
        <f>MONTH(tbl_orders_raw[[#This Row],[order_date]])</f>
        <v>8</v>
      </c>
      <c r="J4278" s="7">
        <f>YEAR(tbl_orders_raw[[#This Row],[order_date]])</f>
        <v>2024</v>
      </c>
    </row>
    <row r="4279" spans="1:10" x14ac:dyDescent="0.3">
      <c r="A4279" s="2" t="s">
        <v>7204</v>
      </c>
      <c r="B4279" s="2" t="s">
        <v>1430</v>
      </c>
      <c r="C4279" s="3">
        <v>45591</v>
      </c>
      <c r="D4279" s="2" t="s">
        <v>2928</v>
      </c>
      <c r="E4279" s="2" t="s">
        <v>2916</v>
      </c>
      <c r="F4279" s="2" t="s">
        <v>2917</v>
      </c>
      <c r="G4279" s="2">
        <f>ROWS(tbl_orders_raw[])</f>
        <v>5000</v>
      </c>
      <c r="H4279" s="2" t="str">
        <f>_xlfn.XLOOKUP(tbl_orders_raw[[#This Row],[customer_id]],tbl_customers[customer_id],tbl_customers[customer_id],"Not Found")</f>
        <v>CUST00701</v>
      </c>
      <c r="I4279" s="7">
        <f>MONTH(tbl_orders_raw[[#This Row],[order_date]])</f>
        <v>10</v>
      </c>
      <c r="J4279" s="7">
        <f>YEAR(tbl_orders_raw[[#This Row],[order_date]])</f>
        <v>2024</v>
      </c>
    </row>
    <row r="4280" spans="1:10" x14ac:dyDescent="0.3">
      <c r="A4280" s="2" t="s">
        <v>7205</v>
      </c>
      <c r="B4280" s="2" t="s">
        <v>360</v>
      </c>
      <c r="C4280" s="3">
        <v>45333</v>
      </c>
      <c r="D4280" s="2" t="s">
        <v>2925</v>
      </c>
      <c r="E4280" s="2" t="s">
        <v>2939</v>
      </c>
      <c r="F4280" s="2" t="s">
        <v>2917</v>
      </c>
      <c r="G4280" s="2">
        <f>ROWS(tbl_orders_raw[])</f>
        <v>5000</v>
      </c>
      <c r="H4280" s="2" t="str">
        <f>_xlfn.XLOOKUP(tbl_orders_raw[[#This Row],[customer_id]],tbl_customers[customer_id],tbl_customers[customer_id],"Not Found")</f>
        <v>CUST00166</v>
      </c>
      <c r="I4280" s="7">
        <f>MONTH(tbl_orders_raw[[#This Row],[order_date]])</f>
        <v>2</v>
      </c>
      <c r="J4280" s="7">
        <f>YEAR(tbl_orders_raw[[#This Row],[order_date]])</f>
        <v>2024</v>
      </c>
    </row>
    <row r="4281" spans="1:10" x14ac:dyDescent="0.3">
      <c r="A4281" s="2" t="s">
        <v>7206</v>
      </c>
      <c r="B4281" s="2" t="s">
        <v>1276</v>
      </c>
      <c r="C4281" s="3">
        <v>45973</v>
      </c>
      <c r="D4281" s="2" t="s">
        <v>2915</v>
      </c>
      <c r="E4281" s="2" t="s">
        <v>2939</v>
      </c>
      <c r="F4281" s="2" t="s">
        <v>2917</v>
      </c>
      <c r="G4281" s="2">
        <f>ROWS(tbl_orders_raw[])</f>
        <v>5000</v>
      </c>
      <c r="H4281" s="2" t="str">
        <f>_xlfn.XLOOKUP(tbl_orders_raw[[#This Row],[customer_id]],tbl_customers[customer_id],tbl_customers[customer_id],"Not Found")</f>
        <v>CUST00624</v>
      </c>
      <c r="I4281" s="7">
        <f>MONTH(tbl_orders_raw[[#This Row],[order_date]])</f>
        <v>11</v>
      </c>
      <c r="J4281" s="7">
        <f>YEAR(tbl_orders_raw[[#This Row],[order_date]])</f>
        <v>2025</v>
      </c>
    </row>
    <row r="4282" spans="1:10" x14ac:dyDescent="0.3">
      <c r="A4282" s="2" t="s">
        <v>7207</v>
      </c>
      <c r="B4282" s="2" t="s">
        <v>1888</v>
      </c>
      <c r="C4282" s="3">
        <v>45517</v>
      </c>
      <c r="D4282" s="2" t="s">
        <v>2925</v>
      </c>
      <c r="E4282" s="2" t="s">
        <v>2936</v>
      </c>
      <c r="F4282" s="2" t="s">
        <v>2917</v>
      </c>
      <c r="G4282" s="2">
        <f>ROWS(tbl_orders_raw[])</f>
        <v>5000</v>
      </c>
      <c r="H4282" s="2" t="str">
        <f>_xlfn.XLOOKUP(tbl_orders_raw[[#This Row],[customer_id]],tbl_customers[customer_id],tbl_customers[customer_id],"Not Found")</f>
        <v>CUST00930</v>
      </c>
      <c r="I4282" s="7">
        <f>MONTH(tbl_orders_raw[[#This Row],[order_date]])</f>
        <v>8</v>
      </c>
      <c r="J4282" s="7">
        <f>YEAR(tbl_orders_raw[[#This Row],[order_date]])</f>
        <v>2024</v>
      </c>
    </row>
    <row r="4283" spans="1:10" x14ac:dyDescent="0.3">
      <c r="A4283" s="2" t="s">
        <v>7208</v>
      </c>
      <c r="B4283" s="2" t="s">
        <v>792</v>
      </c>
      <c r="C4283" s="3">
        <v>45777</v>
      </c>
      <c r="D4283" s="2" t="s">
        <v>2925</v>
      </c>
      <c r="E4283" s="2" t="s">
        <v>2916</v>
      </c>
      <c r="F4283" s="2" t="s">
        <v>2917</v>
      </c>
      <c r="G4283" s="2">
        <f>ROWS(tbl_orders_raw[])</f>
        <v>5000</v>
      </c>
      <c r="H4283" s="2" t="str">
        <f>_xlfn.XLOOKUP(tbl_orders_raw[[#This Row],[customer_id]],tbl_customers[customer_id],tbl_customers[customer_id],"Not Found")</f>
        <v>CUST00382</v>
      </c>
      <c r="I4283" s="7">
        <f>MONTH(tbl_orders_raw[[#This Row],[order_date]])</f>
        <v>4</v>
      </c>
      <c r="J4283" s="7">
        <f>YEAR(tbl_orders_raw[[#This Row],[order_date]])</f>
        <v>2025</v>
      </c>
    </row>
    <row r="4284" spans="1:10" x14ac:dyDescent="0.3">
      <c r="A4284" s="2" t="s">
        <v>7209</v>
      </c>
      <c r="B4284" s="2" t="s">
        <v>1840</v>
      </c>
      <c r="C4284" s="3">
        <v>45545</v>
      </c>
      <c r="D4284" s="2" t="s">
        <v>2915</v>
      </c>
      <c r="E4284" s="2" t="s">
        <v>2916</v>
      </c>
      <c r="F4284" s="2" t="s">
        <v>2917</v>
      </c>
      <c r="G4284" s="2">
        <f>ROWS(tbl_orders_raw[])</f>
        <v>5000</v>
      </c>
      <c r="H4284" s="2" t="str">
        <f>_xlfn.XLOOKUP(tbl_orders_raw[[#This Row],[customer_id]],tbl_customers[customer_id],tbl_customers[customer_id],"Not Found")</f>
        <v>CUST00906</v>
      </c>
      <c r="I4284" s="7">
        <f>MONTH(tbl_orders_raw[[#This Row],[order_date]])</f>
        <v>9</v>
      </c>
      <c r="J4284" s="7">
        <f>YEAR(tbl_orders_raw[[#This Row],[order_date]])</f>
        <v>2024</v>
      </c>
    </row>
    <row r="4285" spans="1:10" x14ac:dyDescent="0.3">
      <c r="A4285" s="2" t="s">
        <v>7210</v>
      </c>
      <c r="B4285" s="2" t="s">
        <v>384</v>
      </c>
      <c r="C4285" s="3">
        <v>46158</v>
      </c>
      <c r="D4285" s="2" t="s">
        <v>2925</v>
      </c>
      <c r="E4285" s="2" t="s">
        <v>2934</v>
      </c>
      <c r="F4285" s="2" t="s">
        <v>2917</v>
      </c>
      <c r="G4285" s="2">
        <f>ROWS(tbl_orders_raw[])</f>
        <v>5000</v>
      </c>
      <c r="H4285" s="2" t="str">
        <f>_xlfn.XLOOKUP(tbl_orders_raw[[#This Row],[customer_id]],tbl_customers[customer_id],tbl_customers[customer_id],"Not Found")</f>
        <v>CUST00178</v>
      </c>
      <c r="I4285" s="7">
        <f>MONTH(tbl_orders_raw[[#This Row],[order_date]])</f>
        <v>5</v>
      </c>
      <c r="J4285" s="7">
        <f>YEAR(tbl_orders_raw[[#This Row],[order_date]])</f>
        <v>2026</v>
      </c>
    </row>
    <row r="4286" spans="1:10" x14ac:dyDescent="0.3">
      <c r="A4286" s="2" t="s">
        <v>7211</v>
      </c>
      <c r="B4286" s="2" t="s">
        <v>712</v>
      </c>
      <c r="C4286" s="3">
        <v>45725</v>
      </c>
      <c r="D4286" s="2" t="s">
        <v>2925</v>
      </c>
      <c r="E4286" s="2" t="s">
        <v>2916</v>
      </c>
      <c r="F4286" s="2" t="s">
        <v>2917</v>
      </c>
      <c r="G4286" s="2">
        <f>ROWS(tbl_orders_raw[])</f>
        <v>5000</v>
      </c>
      <c r="H4286" s="2" t="str">
        <f>_xlfn.XLOOKUP(tbl_orders_raw[[#This Row],[customer_id]],tbl_customers[customer_id],tbl_customers[customer_id],"Not Found")</f>
        <v>CUST00342</v>
      </c>
      <c r="I4286" s="7">
        <f>MONTH(tbl_orders_raw[[#This Row],[order_date]])</f>
        <v>3</v>
      </c>
      <c r="J4286" s="7">
        <f>YEAR(tbl_orders_raw[[#This Row],[order_date]])</f>
        <v>2025</v>
      </c>
    </row>
    <row r="4287" spans="1:10" x14ac:dyDescent="0.3">
      <c r="A4287" s="2" t="s">
        <v>7212</v>
      </c>
      <c r="B4287" s="2" t="s">
        <v>1766</v>
      </c>
      <c r="C4287" s="3">
        <v>46063</v>
      </c>
      <c r="D4287" s="2" t="s">
        <v>2915</v>
      </c>
      <c r="E4287" s="2" t="s">
        <v>2916</v>
      </c>
      <c r="F4287" s="2" t="s">
        <v>2917</v>
      </c>
      <c r="G4287" s="2">
        <f>ROWS(tbl_orders_raw[])</f>
        <v>5000</v>
      </c>
      <c r="H4287" s="2" t="str">
        <f>_xlfn.XLOOKUP(tbl_orders_raw[[#This Row],[customer_id]],tbl_customers[customer_id],tbl_customers[customer_id],"Not Found")</f>
        <v>CUST00869</v>
      </c>
      <c r="I4287" s="7">
        <f>MONTH(tbl_orders_raw[[#This Row],[order_date]])</f>
        <v>2</v>
      </c>
      <c r="J4287" s="7">
        <f>YEAR(tbl_orders_raw[[#This Row],[order_date]])</f>
        <v>2026</v>
      </c>
    </row>
    <row r="4288" spans="1:10" x14ac:dyDescent="0.3">
      <c r="A4288" s="2" t="s">
        <v>7213</v>
      </c>
      <c r="B4288" s="2" t="s">
        <v>1840</v>
      </c>
      <c r="C4288" s="3">
        <v>46094</v>
      </c>
      <c r="D4288" s="2" t="s">
        <v>2915</v>
      </c>
      <c r="E4288" s="2" t="s">
        <v>2916</v>
      </c>
      <c r="F4288" s="2" t="s">
        <v>2917</v>
      </c>
      <c r="G4288" s="2">
        <f>ROWS(tbl_orders_raw[])</f>
        <v>5000</v>
      </c>
      <c r="H4288" s="2" t="str">
        <f>_xlfn.XLOOKUP(tbl_orders_raw[[#This Row],[customer_id]],tbl_customers[customer_id],tbl_customers[customer_id],"Not Found")</f>
        <v>CUST00906</v>
      </c>
      <c r="I4288" s="7">
        <f>MONTH(tbl_orders_raw[[#This Row],[order_date]])</f>
        <v>3</v>
      </c>
      <c r="J4288" s="7">
        <f>YEAR(tbl_orders_raw[[#This Row],[order_date]])</f>
        <v>2026</v>
      </c>
    </row>
    <row r="4289" spans="1:10" x14ac:dyDescent="0.3">
      <c r="A4289" s="2" t="s">
        <v>7214</v>
      </c>
      <c r="B4289" s="2" t="s">
        <v>1766</v>
      </c>
      <c r="C4289" s="3">
        <v>45352</v>
      </c>
      <c r="D4289" s="2" t="s">
        <v>2925</v>
      </c>
      <c r="E4289" s="2" t="s">
        <v>2916</v>
      </c>
      <c r="F4289" s="2" t="s">
        <v>2917</v>
      </c>
      <c r="G4289" s="2">
        <f>ROWS(tbl_orders_raw[])</f>
        <v>5000</v>
      </c>
      <c r="H4289" s="2" t="str">
        <f>_xlfn.XLOOKUP(tbl_orders_raw[[#This Row],[customer_id]],tbl_customers[customer_id],tbl_customers[customer_id],"Not Found")</f>
        <v>CUST00869</v>
      </c>
      <c r="I4289" s="7">
        <f>MONTH(tbl_orders_raw[[#This Row],[order_date]])</f>
        <v>3</v>
      </c>
      <c r="J4289" s="7">
        <f>YEAR(tbl_orders_raw[[#This Row],[order_date]])</f>
        <v>2024</v>
      </c>
    </row>
    <row r="4290" spans="1:10" x14ac:dyDescent="0.3">
      <c r="A4290" s="2" t="s">
        <v>7215</v>
      </c>
      <c r="B4290" s="2" t="s">
        <v>112</v>
      </c>
      <c r="C4290" s="3">
        <v>45538</v>
      </c>
      <c r="D4290" s="2" t="s">
        <v>2925</v>
      </c>
      <c r="E4290" s="2" t="s">
        <v>2916</v>
      </c>
      <c r="F4290" s="2" t="s">
        <v>2917</v>
      </c>
      <c r="G4290" s="2">
        <f>ROWS(tbl_orders_raw[])</f>
        <v>5000</v>
      </c>
      <c r="H4290" s="2" t="str">
        <f>_xlfn.XLOOKUP(tbl_orders_raw[[#This Row],[customer_id]],tbl_customers[customer_id],tbl_customers[customer_id],"Not Found")</f>
        <v>CUST00042</v>
      </c>
      <c r="I4290" s="7">
        <f>MONTH(tbl_orders_raw[[#This Row],[order_date]])</f>
        <v>9</v>
      </c>
      <c r="J4290" s="7">
        <f>YEAR(tbl_orders_raw[[#This Row],[order_date]])</f>
        <v>2024</v>
      </c>
    </row>
    <row r="4291" spans="1:10" x14ac:dyDescent="0.3">
      <c r="A4291" s="2" t="s">
        <v>7216</v>
      </c>
      <c r="B4291" s="2" t="s">
        <v>332</v>
      </c>
      <c r="C4291" s="3">
        <v>45636</v>
      </c>
      <c r="D4291" s="2" t="s">
        <v>2915</v>
      </c>
      <c r="E4291" s="2" t="s">
        <v>2939</v>
      </c>
      <c r="F4291" s="2" t="s">
        <v>2917</v>
      </c>
      <c r="G4291" s="2">
        <f>ROWS(tbl_orders_raw[])</f>
        <v>5000</v>
      </c>
      <c r="H4291" s="2" t="str">
        <f>_xlfn.XLOOKUP(tbl_orders_raw[[#This Row],[customer_id]],tbl_customers[customer_id],tbl_customers[customer_id],"Not Found")</f>
        <v>CUST00152</v>
      </c>
      <c r="I4291" s="7">
        <f>MONTH(tbl_orders_raw[[#This Row],[order_date]])</f>
        <v>12</v>
      </c>
      <c r="J4291" s="7">
        <f>YEAR(tbl_orders_raw[[#This Row],[order_date]])</f>
        <v>2024</v>
      </c>
    </row>
    <row r="4292" spans="1:10" x14ac:dyDescent="0.3">
      <c r="A4292" s="2" t="s">
        <v>7217</v>
      </c>
      <c r="B4292" s="2" t="s">
        <v>162</v>
      </c>
      <c r="C4292" s="3">
        <v>45635</v>
      </c>
      <c r="D4292" s="2" t="s">
        <v>2925</v>
      </c>
      <c r="E4292" s="2" t="s">
        <v>2919</v>
      </c>
      <c r="F4292" s="2" t="s">
        <v>2917</v>
      </c>
      <c r="G4292" s="2">
        <f>ROWS(tbl_orders_raw[])</f>
        <v>5000</v>
      </c>
      <c r="H4292" s="2" t="str">
        <f>_xlfn.XLOOKUP(tbl_orders_raw[[#This Row],[customer_id]],tbl_customers[customer_id],tbl_customers[customer_id],"Not Found")</f>
        <v>CUST00067</v>
      </c>
      <c r="I4292" s="7">
        <f>MONTH(tbl_orders_raw[[#This Row],[order_date]])</f>
        <v>12</v>
      </c>
      <c r="J4292" s="7">
        <f>YEAR(tbl_orders_raw[[#This Row],[order_date]])</f>
        <v>2024</v>
      </c>
    </row>
    <row r="4293" spans="1:10" x14ac:dyDescent="0.3">
      <c r="A4293" s="2" t="s">
        <v>7218</v>
      </c>
      <c r="B4293" s="2" t="s">
        <v>614</v>
      </c>
      <c r="C4293" s="3">
        <v>45844</v>
      </c>
      <c r="D4293" s="2" t="s">
        <v>2928</v>
      </c>
      <c r="E4293" s="2" t="s">
        <v>2916</v>
      </c>
      <c r="F4293" s="2" t="s">
        <v>2917</v>
      </c>
      <c r="G4293" s="2">
        <f>ROWS(tbl_orders_raw[])</f>
        <v>5000</v>
      </c>
      <c r="H4293" s="2" t="str">
        <f>_xlfn.XLOOKUP(tbl_orders_raw[[#This Row],[customer_id]],tbl_customers[customer_id],tbl_customers[customer_id],"Not Found")</f>
        <v>CUST00293</v>
      </c>
      <c r="I4293" s="7">
        <f>MONTH(tbl_orders_raw[[#This Row],[order_date]])</f>
        <v>7</v>
      </c>
      <c r="J4293" s="7">
        <f>YEAR(tbl_orders_raw[[#This Row],[order_date]])</f>
        <v>2025</v>
      </c>
    </row>
    <row r="4294" spans="1:10" x14ac:dyDescent="0.3">
      <c r="A4294" s="2" t="s">
        <v>7219</v>
      </c>
      <c r="B4294" s="2" t="s">
        <v>1744</v>
      </c>
      <c r="C4294" s="3">
        <v>46032</v>
      </c>
      <c r="D4294" s="2" t="s">
        <v>2915</v>
      </c>
      <c r="E4294" s="2" t="s">
        <v>2921</v>
      </c>
      <c r="F4294" s="2" t="s">
        <v>2917</v>
      </c>
      <c r="G4294" s="2">
        <f>ROWS(tbl_orders_raw[])</f>
        <v>5000</v>
      </c>
      <c r="H4294" s="2" t="str">
        <f>_xlfn.XLOOKUP(tbl_orders_raw[[#This Row],[customer_id]],tbl_customers[customer_id],tbl_customers[customer_id],"Not Found")</f>
        <v>CUST00858</v>
      </c>
      <c r="I4294" s="7">
        <f>MONTH(tbl_orders_raw[[#This Row],[order_date]])</f>
        <v>1</v>
      </c>
      <c r="J4294" s="7">
        <f>YEAR(tbl_orders_raw[[#This Row],[order_date]])</f>
        <v>2026</v>
      </c>
    </row>
    <row r="4295" spans="1:10" x14ac:dyDescent="0.3">
      <c r="A4295" s="2" t="s">
        <v>7220</v>
      </c>
      <c r="B4295" s="2" t="s">
        <v>910</v>
      </c>
      <c r="C4295" s="3">
        <v>45469</v>
      </c>
      <c r="D4295" s="2" t="s">
        <v>2915</v>
      </c>
      <c r="E4295" s="2" t="s">
        <v>2916</v>
      </c>
      <c r="F4295" s="2" t="s">
        <v>2917</v>
      </c>
      <c r="G4295" s="2">
        <f>ROWS(tbl_orders_raw[])</f>
        <v>5000</v>
      </c>
      <c r="H4295" s="2" t="str">
        <f>_xlfn.XLOOKUP(tbl_orders_raw[[#This Row],[customer_id]],tbl_customers[customer_id],tbl_customers[customer_id],"Not Found")</f>
        <v>CUST00441</v>
      </c>
      <c r="I4295" s="7">
        <f>MONTH(tbl_orders_raw[[#This Row],[order_date]])</f>
        <v>6</v>
      </c>
      <c r="J4295" s="7">
        <f>YEAR(tbl_orders_raw[[#This Row],[order_date]])</f>
        <v>2024</v>
      </c>
    </row>
    <row r="4296" spans="1:10" x14ac:dyDescent="0.3">
      <c r="A4296" s="2" t="s">
        <v>7221</v>
      </c>
      <c r="B4296" s="2" t="s">
        <v>2306</v>
      </c>
      <c r="C4296" s="3">
        <v>46233</v>
      </c>
      <c r="D4296" s="2" t="s">
        <v>2925</v>
      </c>
      <c r="E4296" s="2" t="s">
        <v>2916</v>
      </c>
      <c r="F4296" s="2" t="s">
        <v>2917</v>
      </c>
      <c r="G4296" s="2">
        <f>ROWS(tbl_orders_raw[])</f>
        <v>5000</v>
      </c>
      <c r="H4296" s="2" t="str">
        <f>_xlfn.XLOOKUP(tbl_orders_raw[[#This Row],[customer_id]],tbl_customers[customer_id],tbl_customers[customer_id],"Not Found")</f>
        <v>CUST01139</v>
      </c>
      <c r="I4296" s="7">
        <f>MONTH(tbl_orders_raw[[#This Row],[order_date]])</f>
        <v>7</v>
      </c>
      <c r="J4296" s="7">
        <f>YEAR(tbl_orders_raw[[#This Row],[order_date]])</f>
        <v>2026</v>
      </c>
    </row>
    <row r="4297" spans="1:10" x14ac:dyDescent="0.3">
      <c r="A4297" s="2" t="s">
        <v>7222</v>
      </c>
      <c r="B4297" s="2" t="s">
        <v>400</v>
      </c>
      <c r="C4297" s="3">
        <v>46162</v>
      </c>
      <c r="D4297" s="2" t="s">
        <v>2925</v>
      </c>
      <c r="E4297" s="2" t="s">
        <v>2921</v>
      </c>
      <c r="F4297" s="2" t="s">
        <v>2917</v>
      </c>
      <c r="G4297" s="2">
        <f>ROWS(tbl_orders_raw[])</f>
        <v>5000</v>
      </c>
      <c r="H4297" s="2" t="str">
        <f>_xlfn.XLOOKUP(tbl_orders_raw[[#This Row],[customer_id]],tbl_customers[customer_id],tbl_customers[customer_id],"Not Found")</f>
        <v>CUST00186</v>
      </c>
      <c r="I4297" s="7">
        <f>MONTH(tbl_orders_raw[[#This Row],[order_date]])</f>
        <v>5</v>
      </c>
      <c r="J4297" s="7">
        <f>YEAR(tbl_orders_raw[[#This Row],[order_date]])</f>
        <v>2026</v>
      </c>
    </row>
    <row r="4298" spans="1:10" x14ac:dyDescent="0.3">
      <c r="A4298" s="2" t="s">
        <v>7223</v>
      </c>
      <c r="B4298" s="2" t="s">
        <v>1022</v>
      </c>
      <c r="C4298" s="3">
        <v>45670</v>
      </c>
      <c r="D4298" s="2" t="s">
        <v>2915</v>
      </c>
      <c r="E4298" s="2" t="s">
        <v>2939</v>
      </c>
      <c r="F4298" s="2" t="s">
        <v>2917</v>
      </c>
      <c r="G4298" s="2">
        <f>ROWS(tbl_orders_raw[])</f>
        <v>5000</v>
      </c>
      <c r="H4298" s="2" t="str">
        <f>_xlfn.XLOOKUP(tbl_orders_raw[[#This Row],[customer_id]],tbl_customers[customer_id],tbl_customers[customer_id],"Not Found")</f>
        <v>CUST00497</v>
      </c>
      <c r="I4298" s="7">
        <f>MONTH(tbl_orders_raw[[#This Row],[order_date]])</f>
        <v>1</v>
      </c>
      <c r="J4298" s="7">
        <f>YEAR(tbl_orders_raw[[#This Row],[order_date]])</f>
        <v>2025</v>
      </c>
    </row>
    <row r="4299" spans="1:10" x14ac:dyDescent="0.3">
      <c r="A4299" s="2" t="s">
        <v>7224</v>
      </c>
      <c r="B4299" s="2" t="s">
        <v>2294</v>
      </c>
      <c r="C4299" s="3">
        <v>45440</v>
      </c>
      <c r="D4299" s="2" t="s">
        <v>2915</v>
      </c>
      <c r="E4299" s="2" t="s">
        <v>2919</v>
      </c>
      <c r="F4299" s="2" t="s">
        <v>2917</v>
      </c>
      <c r="G4299" s="2">
        <f>ROWS(tbl_orders_raw[])</f>
        <v>5000</v>
      </c>
      <c r="H4299" s="2" t="str">
        <f>_xlfn.XLOOKUP(tbl_orders_raw[[#This Row],[customer_id]],tbl_customers[customer_id],tbl_customers[customer_id],"Not Found")</f>
        <v>CUST01133</v>
      </c>
      <c r="I4299" s="7">
        <f>MONTH(tbl_orders_raw[[#This Row],[order_date]])</f>
        <v>5</v>
      </c>
      <c r="J4299" s="7">
        <f>YEAR(tbl_orders_raw[[#This Row],[order_date]])</f>
        <v>2024</v>
      </c>
    </row>
    <row r="4300" spans="1:10" x14ac:dyDescent="0.3">
      <c r="A4300" s="2" t="s">
        <v>7225</v>
      </c>
      <c r="B4300" s="2" t="s">
        <v>572</v>
      </c>
      <c r="C4300" s="3">
        <v>45553</v>
      </c>
      <c r="D4300" s="2" t="s">
        <v>2915</v>
      </c>
      <c r="E4300" s="2" t="s">
        <v>2919</v>
      </c>
      <c r="F4300" s="2" t="s">
        <v>2917</v>
      </c>
      <c r="G4300" s="2">
        <f>ROWS(tbl_orders_raw[])</f>
        <v>5000</v>
      </c>
      <c r="H4300" s="2" t="str">
        <f>_xlfn.XLOOKUP(tbl_orders_raw[[#This Row],[customer_id]],tbl_customers[customer_id],tbl_customers[customer_id],"Not Found")</f>
        <v>CUST00272</v>
      </c>
      <c r="I4300" s="7">
        <f>MONTH(tbl_orders_raw[[#This Row],[order_date]])</f>
        <v>9</v>
      </c>
      <c r="J4300" s="7">
        <f>YEAR(tbl_orders_raw[[#This Row],[order_date]])</f>
        <v>2024</v>
      </c>
    </row>
    <row r="4301" spans="1:10" x14ac:dyDescent="0.3">
      <c r="A4301" s="2" t="s">
        <v>7226</v>
      </c>
      <c r="B4301" s="2" t="s">
        <v>786</v>
      </c>
      <c r="C4301" s="3">
        <v>45769</v>
      </c>
      <c r="D4301" s="2" t="s">
        <v>2925</v>
      </c>
      <c r="E4301" s="2" t="s">
        <v>2916</v>
      </c>
      <c r="F4301" s="2" t="s">
        <v>2917</v>
      </c>
      <c r="G4301" s="2">
        <f>ROWS(tbl_orders_raw[])</f>
        <v>5000</v>
      </c>
      <c r="H4301" s="2" t="str">
        <f>_xlfn.XLOOKUP(tbl_orders_raw[[#This Row],[customer_id]],tbl_customers[customer_id],tbl_customers[customer_id],"Not Found")</f>
        <v>CUST00379</v>
      </c>
      <c r="I4301" s="7">
        <f>MONTH(tbl_orders_raw[[#This Row],[order_date]])</f>
        <v>4</v>
      </c>
      <c r="J4301" s="7">
        <f>YEAR(tbl_orders_raw[[#This Row],[order_date]])</f>
        <v>2025</v>
      </c>
    </row>
    <row r="4302" spans="1:10" x14ac:dyDescent="0.3">
      <c r="A4302" s="2" t="s">
        <v>7227</v>
      </c>
      <c r="B4302" s="2" t="s">
        <v>128</v>
      </c>
      <c r="C4302" s="3">
        <v>45591</v>
      </c>
      <c r="D4302" s="2" t="s">
        <v>2925</v>
      </c>
      <c r="E4302" s="2" t="s">
        <v>2921</v>
      </c>
      <c r="F4302" s="2" t="s">
        <v>2917</v>
      </c>
      <c r="G4302" s="2">
        <f>ROWS(tbl_orders_raw[])</f>
        <v>5000</v>
      </c>
      <c r="H4302" s="2" t="str">
        <f>_xlfn.XLOOKUP(tbl_orders_raw[[#This Row],[customer_id]],tbl_customers[customer_id],tbl_customers[customer_id],"Not Found")</f>
        <v>CUST00050</v>
      </c>
      <c r="I4302" s="7">
        <f>MONTH(tbl_orders_raw[[#This Row],[order_date]])</f>
        <v>10</v>
      </c>
      <c r="J4302" s="7">
        <f>YEAR(tbl_orders_raw[[#This Row],[order_date]])</f>
        <v>2024</v>
      </c>
    </row>
    <row r="4303" spans="1:10" x14ac:dyDescent="0.3">
      <c r="A4303" s="2" t="s">
        <v>7228</v>
      </c>
      <c r="B4303" s="2" t="s">
        <v>2164</v>
      </c>
      <c r="C4303" s="3">
        <v>45379</v>
      </c>
      <c r="D4303" s="2" t="s">
        <v>2925</v>
      </c>
      <c r="E4303" s="2" t="s">
        <v>2916</v>
      </c>
      <c r="F4303" s="2" t="s">
        <v>2917</v>
      </c>
      <c r="G4303" s="2">
        <f>ROWS(tbl_orders_raw[])</f>
        <v>5000</v>
      </c>
      <c r="H4303" s="2" t="str">
        <f>_xlfn.XLOOKUP(tbl_orders_raw[[#This Row],[customer_id]],tbl_customers[customer_id],tbl_customers[customer_id],"Not Found")</f>
        <v>CUST01068</v>
      </c>
      <c r="I4303" s="7">
        <f>MONTH(tbl_orders_raw[[#This Row],[order_date]])</f>
        <v>3</v>
      </c>
      <c r="J4303" s="7">
        <f>YEAR(tbl_orders_raw[[#This Row],[order_date]])</f>
        <v>2024</v>
      </c>
    </row>
    <row r="4304" spans="1:10" x14ac:dyDescent="0.3">
      <c r="A4304" s="2" t="s">
        <v>7229</v>
      </c>
      <c r="B4304" s="2" t="s">
        <v>1554</v>
      </c>
      <c r="C4304" s="3">
        <v>45738</v>
      </c>
      <c r="D4304" s="2" t="s">
        <v>2915</v>
      </c>
      <c r="E4304" s="2" t="s">
        <v>2934</v>
      </c>
      <c r="F4304" s="2" t="s">
        <v>2941</v>
      </c>
      <c r="G4304" s="2">
        <f>ROWS(tbl_orders_raw[])</f>
        <v>5000</v>
      </c>
      <c r="H4304" s="2" t="str">
        <f>_xlfn.XLOOKUP(tbl_orders_raw[[#This Row],[customer_id]],tbl_customers[customer_id],tbl_customers[customer_id],"Not Found")</f>
        <v>CUST00763</v>
      </c>
      <c r="I4304" s="7">
        <f>MONTH(tbl_orders_raw[[#This Row],[order_date]])</f>
        <v>3</v>
      </c>
      <c r="J4304" s="7">
        <f>YEAR(tbl_orders_raw[[#This Row],[order_date]])</f>
        <v>2025</v>
      </c>
    </row>
    <row r="4305" spans="1:10" x14ac:dyDescent="0.3">
      <c r="A4305" s="2" t="s">
        <v>7230</v>
      </c>
      <c r="B4305" s="2" t="s">
        <v>672</v>
      </c>
      <c r="C4305" s="3">
        <v>45994</v>
      </c>
      <c r="D4305" s="2" t="s">
        <v>2925</v>
      </c>
      <c r="E4305" s="2" t="s">
        <v>2921</v>
      </c>
      <c r="F4305" s="2" t="s">
        <v>2917</v>
      </c>
      <c r="G4305" s="2">
        <f>ROWS(tbl_orders_raw[])</f>
        <v>5000</v>
      </c>
      <c r="H4305" s="2" t="str">
        <f>_xlfn.XLOOKUP(tbl_orders_raw[[#This Row],[customer_id]],tbl_customers[customer_id],tbl_customers[customer_id],"Not Found")</f>
        <v>CUST00322</v>
      </c>
      <c r="I4305" s="7">
        <f>MONTH(tbl_orders_raw[[#This Row],[order_date]])</f>
        <v>12</v>
      </c>
      <c r="J4305" s="7">
        <f>YEAR(tbl_orders_raw[[#This Row],[order_date]])</f>
        <v>2025</v>
      </c>
    </row>
    <row r="4306" spans="1:10" x14ac:dyDescent="0.3">
      <c r="A4306" s="2" t="s">
        <v>7231</v>
      </c>
      <c r="B4306" s="2" t="s">
        <v>468</v>
      </c>
      <c r="C4306" s="3">
        <v>45986</v>
      </c>
      <c r="D4306" s="2" t="s">
        <v>2915</v>
      </c>
      <c r="E4306" s="2" t="s">
        <v>2939</v>
      </c>
      <c r="F4306" s="2" t="s">
        <v>2917</v>
      </c>
      <c r="G4306" s="2">
        <f>ROWS(tbl_orders_raw[])</f>
        <v>5000</v>
      </c>
      <c r="H4306" s="2" t="str">
        <f>_xlfn.XLOOKUP(tbl_orders_raw[[#This Row],[customer_id]],tbl_customers[customer_id],tbl_customers[customer_id],"Not Found")</f>
        <v>CUST00220</v>
      </c>
      <c r="I4306" s="7">
        <f>MONTH(tbl_orders_raw[[#This Row],[order_date]])</f>
        <v>11</v>
      </c>
      <c r="J4306" s="7">
        <f>YEAR(tbl_orders_raw[[#This Row],[order_date]])</f>
        <v>2025</v>
      </c>
    </row>
    <row r="4307" spans="1:10" x14ac:dyDescent="0.3">
      <c r="A4307" s="2" t="s">
        <v>7232</v>
      </c>
      <c r="B4307" s="2" t="s">
        <v>1944</v>
      </c>
      <c r="C4307" s="3">
        <v>45409</v>
      </c>
      <c r="D4307" s="2" t="s">
        <v>2925</v>
      </c>
      <c r="E4307" s="2" t="s">
        <v>2939</v>
      </c>
      <c r="F4307" s="2" t="s">
        <v>2917</v>
      </c>
      <c r="G4307" s="2">
        <f>ROWS(tbl_orders_raw[])</f>
        <v>5000</v>
      </c>
      <c r="H4307" s="2" t="str">
        <f>_xlfn.XLOOKUP(tbl_orders_raw[[#This Row],[customer_id]],tbl_customers[customer_id],tbl_customers[customer_id],"Not Found")</f>
        <v>CUST00958</v>
      </c>
      <c r="I4307" s="7">
        <f>MONTH(tbl_orders_raw[[#This Row],[order_date]])</f>
        <v>4</v>
      </c>
      <c r="J4307" s="7">
        <f>YEAR(tbl_orders_raw[[#This Row],[order_date]])</f>
        <v>2024</v>
      </c>
    </row>
    <row r="4308" spans="1:10" x14ac:dyDescent="0.3">
      <c r="A4308" s="2" t="s">
        <v>7233</v>
      </c>
      <c r="B4308" s="2" t="s">
        <v>292</v>
      </c>
      <c r="C4308" s="3">
        <v>45639</v>
      </c>
      <c r="D4308" s="2" t="s">
        <v>2928</v>
      </c>
      <c r="E4308" s="2" t="s">
        <v>2916</v>
      </c>
      <c r="F4308" s="2" t="s">
        <v>2917</v>
      </c>
      <c r="G4308" s="2">
        <f>ROWS(tbl_orders_raw[])</f>
        <v>5000</v>
      </c>
      <c r="H4308" s="2" t="str">
        <f>_xlfn.XLOOKUP(tbl_orders_raw[[#This Row],[customer_id]],tbl_customers[customer_id],tbl_customers[customer_id],"Not Found")</f>
        <v>CUST00132</v>
      </c>
      <c r="I4308" s="7">
        <f>MONTH(tbl_orders_raw[[#This Row],[order_date]])</f>
        <v>12</v>
      </c>
      <c r="J4308" s="7">
        <f>YEAR(tbl_orders_raw[[#This Row],[order_date]])</f>
        <v>2024</v>
      </c>
    </row>
    <row r="4309" spans="1:10" x14ac:dyDescent="0.3">
      <c r="A4309" s="2" t="s">
        <v>7234</v>
      </c>
      <c r="B4309" s="2" t="s">
        <v>1780</v>
      </c>
      <c r="C4309" s="3">
        <v>45406</v>
      </c>
      <c r="D4309" s="2" t="s">
        <v>2915</v>
      </c>
      <c r="E4309" s="2" t="s">
        <v>2921</v>
      </c>
      <c r="F4309" s="2" t="s">
        <v>2917</v>
      </c>
      <c r="G4309" s="2">
        <f>ROWS(tbl_orders_raw[])</f>
        <v>5000</v>
      </c>
      <c r="H4309" s="2" t="str">
        <f>_xlfn.XLOOKUP(tbl_orders_raw[[#This Row],[customer_id]],tbl_customers[customer_id],tbl_customers[customer_id],"Not Found")</f>
        <v>CUST00876</v>
      </c>
      <c r="I4309" s="7">
        <f>MONTH(tbl_orders_raw[[#This Row],[order_date]])</f>
        <v>4</v>
      </c>
      <c r="J4309" s="7">
        <f>YEAR(tbl_orders_raw[[#This Row],[order_date]])</f>
        <v>2024</v>
      </c>
    </row>
    <row r="4310" spans="1:10" x14ac:dyDescent="0.3">
      <c r="A4310" s="2" t="s">
        <v>7235</v>
      </c>
      <c r="B4310" s="2" t="s">
        <v>2092</v>
      </c>
      <c r="C4310" s="3">
        <v>46040</v>
      </c>
      <c r="D4310" s="2" t="s">
        <v>2915</v>
      </c>
      <c r="E4310" s="2" t="s">
        <v>2934</v>
      </c>
      <c r="F4310" s="2" t="s">
        <v>2917</v>
      </c>
      <c r="G4310" s="2">
        <f>ROWS(tbl_orders_raw[])</f>
        <v>5000</v>
      </c>
      <c r="H4310" s="2" t="str">
        <f>_xlfn.XLOOKUP(tbl_orders_raw[[#This Row],[customer_id]],tbl_customers[customer_id],tbl_customers[customer_id],"Not Found")</f>
        <v>CUST01032</v>
      </c>
      <c r="I4310" s="7">
        <f>MONTH(tbl_orders_raw[[#This Row],[order_date]])</f>
        <v>1</v>
      </c>
      <c r="J4310" s="7">
        <f>YEAR(tbl_orders_raw[[#This Row],[order_date]])</f>
        <v>2026</v>
      </c>
    </row>
    <row r="4311" spans="1:10" x14ac:dyDescent="0.3">
      <c r="A4311" s="2" t="s">
        <v>7236</v>
      </c>
      <c r="B4311" s="2" t="s">
        <v>2282</v>
      </c>
      <c r="C4311" s="3">
        <v>45392</v>
      </c>
      <c r="D4311" s="2" t="s">
        <v>2915</v>
      </c>
      <c r="E4311" s="2" t="s">
        <v>2921</v>
      </c>
      <c r="F4311" s="2" t="s">
        <v>2917</v>
      </c>
      <c r="G4311" s="2">
        <f>ROWS(tbl_orders_raw[])</f>
        <v>5000</v>
      </c>
      <c r="H4311" s="2" t="str">
        <f>_xlfn.XLOOKUP(tbl_orders_raw[[#This Row],[customer_id]],tbl_customers[customer_id],tbl_customers[customer_id],"Not Found")</f>
        <v>CUST01127</v>
      </c>
      <c r="I4311" s="7">
        <f>MONTH(tbl_orders_raw[[#This Row],[order_date]])</f>
        <v>4</v>
      </c>
      <c r="J4311" s="7">
        <f>YEAR(tbl_orders_raw[[#This Row],[order_date]])</f>
        <v>2024</v>
      </c>
    </row>
    <row r="4312" spans="1:10" x14ac:dyDescent="0.3">
      <c r="A4312" s="2" t="s">
        <v>7237</v>
      </c>
      <c r="B4312" s="2" t="s">
        <v>1842</v>
      </c>
      <c r="C4312" s="3">
        <v>45621</v>
      </c>
      <c r="D4312" s="2" t="s">
        <v>2915</v>
      </c>
      <c r="E4312" s="2" t="s">
        <v>2939</v>
      </c>
      <c r="F4312" s="2" t="s">
        <v>2917</v>
      </c>
      <c r="G4312" s="2">
        <f>ROWS(tbl_orders_raw[])</f>
        <v>5000</v>
      </c>
      <c r="H4312" s="2" t="str">
        <f>_xlfn.XLOOKUP(tbl_orders_raw[[#This Row],[customer_id]],tbl_customers[customer_id],tbl_customers[customer_id],"Not Found")</f>
        <v>CUST00907</v>
      </c>
      <c r="I4312" s="7">
        <f>MONTH(tbl_orders_raw[[#This Row],[order_date]])</f>
        <v>11</v>
      </c>
      <c r="J4312" s="7">
        <f>YEAR(tbl_orders_raw[[#This Row],[order_date]])</f>
        <v>2024</v>
      </c>
    </row>
    <row r="4313" spans="1:10" x14ac:dyDescent="0.3">
      <c r="A4313" s="2" t="s">
        <v>7238</v>
      </c>
      <c r="B4313" s="2" t="s">
        <v>140</v>
      </c>
      <c r="C4313" s="3">
        <v>45408</v>
      </c>
      <c r="D4313" s="2" t="s">
        <v>2915</v>
      </c>
      <c r="E4313" s="2" t="s">
        <v>2921</v>
      </c>
      <c r="F4313" s="2" t="s">
        <v>2917</v>
      </c>
      <c r="G4313" s="2">
        <f>ROWS(tbl_orders_raw[])</f>
        <v>5000</v>
      </c>
      <c r="H4313" s="2" t="str">
        <f>_xlfn.XLOOKUP(tbl_orders_raw[[#This Row],[customer_id]],tbl_customers[customer_id],tbl_customers[customer_id],"Not Found")</f>
        <v>CUST00056</v>
      </c>
      <c r="I4313" s="7">
        <f>MONTH(tbl_orders_raw[[#This Row],[order_date]])</f>
        <v>4</v>
      </c>
      <c r="J4313" s="7">
        <f>YEAR(tbl_orders_raw[[#This Row],[order_date]])</f>
        <v>2024</v>
      </c>
    </row>
    <row r="4314" spans="1:10" x14ac:dyDescent="0.3">
      <c r="A4314" s="2" t="s">
        <v>7239</v>
      </c>
      <c r="B4314" s="2" t="s">
        <v>18</v>
      </c>
      <c r="C4314" s="3">
        <v>45791</v>
      </c>
      <c r="D4314" s="2" t="s">
        <v>2915</v>
      </c>
      <c r="E4314" s="2" t="s">
        <v>2939</v>
      </c>
      <c r="F4314" s="2" t="s">
        <v>2917</v>
      </c>
      <c r="G4314" s="2">
        <f>ROWS(tbl_orders_raw[])</f>
        <v>5000</v>
      </c>
      <c r="H4314" s="2" t="str">
        <f>_xlfn.XLOOKUP(tbl_orders_raw[[#This Row],[customer_id]],tbl_customers[customer_id],tbl_customers[customer_id],"Not Found")</f>
        <v>CUST00003</v>
      </c>
      <c r="I4314" s="7">
        <f>MONTH(tbl_orders_raw[[#This Row],[order_date]])</f>
        <v>5</v>
      </c>
      <c r="J4314" s="7">
        <f>YEAR(tbl_orders_raw[[#This Row],[order_date]])</f>
        <v>2025</v>
      </c>
    </row>
    <row r="4315" spans="1:10" x14ac:dyDescent="0.3">
      <c r="A4315" s="2" t="s">
        <v>7240</v>
      </c>
      <c r="B4315" s="2" t="s">
        <v>360</v>
      </c>
      <c r="C4315" s="3">
        <v>46050</v>
      </c>
      <c r="D4315" s="2" t="s">
        <v>2915</v>
      </c>
      <c r="E4315" s="2" t="s">
        <v>2916</v>
      </c>
      <c r="F4315" s="2" t="s">
        <v>2917</v>
      </c>
      <c r="G4315" s="2">
        <f>ROWS(tbl_orders_raw[])</f>
        <v>5000</v>
      </c>
      <c r="H4315" s="2" t="str">
        <f>_xlfn.XLOOKUP(tbl_orders_raw[[#This Row],[customer_id]],tbl_customers[customer_id],tbl_customers[customer_id],"Not Found")</f>
        <v>CUST00166</v>
      </c>
      <c r="I4315" s="7">
        <f>MONTH(tbl_orders_raw[[#This Row],[order_date]])</f>
        <v>1</v>
      </c>
      <c r="J4315" s="7">
        <f>YEAR(tbl_orders_raw[[#This Row],[order_date]])</f>
        <v>2026</v>
      </c>
    </row>
    <row r="4316" spans="1:10" x14ac:dyDescent="0.3">
      <c r="A4316" s="2" t="s">
        <v>7241</v>
      </c>
      <c r="B4316" s="2" t="s">
        <v>238</v>
      </c>
      <c r="C4316" s="3">
        <v>45617</v>
      </c>
      <c r="D4316" s="2" t="s">
        <v>2915</v>
      </c>
      <c r="E4316" s="2" t="s">
        <v>2936</v>
      </c>
      <c r="F4316" s="2" t="s">
        <v>2917</v>
      </c>
      <c r="G4316" s="2">
        <f>ROWS(tbl_orders_raw[])</f>
        <v>5000</v>
      </c>
      <c r="H4316" s="2" t="str">
        <f>_xlfn.XLOOKUP(tbl_orders_raw[[#This Row],[customer_id]],tbl_customers[customer_id],tbl_customers[customer_id],"Not Found")</f>
        <v>CUST00105</v>
      </c>
      <c r="I4316" s="7">
        <f>MONTH(tbl_orders_raw[[#This Row],[order_date]])</f>
        <v>11</v>
      </c>
      <c r="J4316" s="7">
        <f>YEAR(tbl_orders_raw[[#This Row],[order_date]])</f>
        <v>2024</v>
      </c>
    </row>
    <row r="4317" spans="1:10" x14ac:dyDescent="0.3">
      <c r="A4317" s="2" t="s">
        <v>7242</v>
      </c>
      <c r="B4317" s="2" t="s">
        <v>1574</v>
      </c>
      <c r="C4317" s="3">
        <v>46086</v>
      </c>
      <c r="D4317" s="2" t="s">
        <v>2925</v>
      </c>
      <c r="E4317" s="2" t="s">
        <v>2939</v>
      </c>
      <c r="F4317" s="2" t="s">
        <v>2917</v>
      </c>
      <c r="G4317" s="2">
        <f>ROWS(tbl_orders_raw[])</f>
        <v>5000</v>
      </c>
      <c r="H4317" s="2" t="str">
        <f>_xlfn.XLOOKUP(tbl_orders_raw[[#This Row],[customer_id]],tbl_customers[customer_id],tbl_customers[customer_id],"Not Found")</f>
        <v>CUST00773</v>
      </c>
      <c r="I4317" s="7">
        <f>MONTH(tbl_orders_raw[[#This Row],[order_date]])</f>
        <v>3</v>
      </c>
      <c r="J4317" s="7">
        <f>YEAR(tbl_orders_raw[[#This Row],[order_date]])</f>
        <v>2026</v>
      </c>
    </row>
    <row r="4318" spans="1:10" x14ac:dyDescent="0.3">
      <c r="A4318" s="2" t="s">
        <v>7243</v>
      </c>
      <c r="B4318" s="2" t="s">
        <v>170</v>
      </c>
      <c r="C4318" s="3">
        <v>45860</v>
      </c>
      <c r="D4318" s="2" t="s">
        <v>2925</v>
      </c>
      <c r="E4318" s="2" t="s">
        <v>2919</v>
      </c>
      <c r="F4318" s="2" t="s">
        <v>2917</v>
      </c>
      <c r="G4318" s="2">
        <f>ROWS(tbl_orders_raw[])</f>
        <v>5000</v>
      </c>
      <c r="H4318" s="2" t="str">
        <f>_xlfn.XLOOKUP(tbl_orders_raw[[#This Row],[customer_id]],tbl_customers[customer_id],tbl_customers[customer_id],"Not Found")</f>
        <v>CUST00071</v>
      </c>
      <c r="I4318" s="7">
        <f>MONTH(tbl_orders_raw[[#This Row],[order_date]])</f>
        <v>7</v>
      </c>
      <c r="J4318" s="7">
        <f>YEAR(tbl_orders_raw[[#This Row],[order_date]])</f>
        <v>2025</v>
      </c>
    </row>
    <row r="4319" spans="1:10" x14ac:dyDescent="0.3">
      <c r="A4319" s="2" t="s">
        <v>7244</v>
      </c>
      <c r="B4319" s="2" t="s">
        <v>256</v>
      </c>
      <c r="C4319" s="3">
        <v>45646</v>
      </c>
      <c r="D4319" s="2" t="s">
        <v>2915</v>
      </c>
      <c r="E4319" s="2" t="s">
        <v>2939</v>
      </c>
      <c r="F4319" s="2" t="s">
        <v>2917</v>
      </c>
      <c r="G4319" s="2">
        <f>ROWS(tbl_orders_raw[])</f>
        <v>5000</v>
      </c>
      <c r="H4319" s="2" t="str">
        <f>_xlfn.XLOOKUP(tbl_orders_raw[[#This Row],[customer_id]],tbl_customers[customer_id],tbl_customers[customer_id],"Not Found")</f>
        <v>CUST00114</v>
      </c>
      <c r="I4319" s="7">
        <f>MONTH(tbl_orders_raw[[#This Row],[order_date]])</f>
        <v>12</v>
      </c>
      <c r="J4319" s="7">
        <f>YEAR(tbl_orders_raw[[#This Row],[order_date]])</f>
        <v>2024</v>
      </c>
    </row>
    <row r="4320" spans="1:10" x14ac:dyDescent="0.3">
      <c r="A4320" s="2" t="s">
        <v>7245</v>
      </c>
      <c r="B4320" s="2" t="s">
        <v>1654</v>
      </c>
      <c r="C4320" s="3">
        <v>46071</v>
      </c>
      <c r="D4320" s="2" t="s">
        <v>2915</v>
      </c>
      <c r="E4320" s="2" t="s">
        <v>2921</v>
      </c>
      <c r="F4320" s="2" t="s">
        <v>2917</v>
      </c>
      <c r="G4320" s="2">
        <f>ROWS(tbl_orders_raw[])</f>
        <v>5000</v>
      </c>
      <c r="H4320" s="2" t="str">
        <f>_xlfn.XLOOKUP(tbl_orders_raw[[#This Row],[customer_id]],tbl_customers[customer_id],tbl_customers[customer_id],"Not Found")</f>
        <v>CUST00813</v>
      </c>
      <c r="I4320" s="7">
        <f>MONTH(tbl_orders_raw[[#This Row],[order_date]])</f>
        <v>2</v>
      </c>
      <c r="J4320" s="7">
        <f>YEAR(tbl_orders_raw[[#This Row],[order_date]])</f>
        <v>2026</v>
      </c>
    </row>
    <row r="4321" spans="1:10" x14ac:dyDescent="0.3">
      <c r="A4321" s="2" t="s">
        <v>7246</v>
      </c>
      <c r="B4321" s="2" t="s">
        <v>872</v>
      </c>
      <c r="C4321" s="3">
        <v>45300</v>
      </c>
      <c r="D4321" s="2" t="s">
        <v>2915</v>
      </c>
      <c r="E4321" s="2" t="s">
        <v>2919</v>
      </c>
      <c r="F4321" s="2" t="s">
        <v>2917</v>
      </c>
      <c r="G4321" s="2">
        <f>ROWS(tbl_orders_raw[])</f>
        <v>5000</v>
      </c>
      <c r="H4321" s="2" t="str">
        <f>_xlfn.XLOOKUP(tbl_orders_raw[[#This Row],[customer_id]],tbl_customers[customer_id],tbl_customers[customer_id],"Not Found")</f>
        <v>CUST00422</v>
      </c>
      <c r="I4321" s="7">
        <f>MONTH(tbl_orders_raw[[#This Row],[order_date]])</f>
        <v>1</v>
      </c>
      <c r="J4321" s="7">
        <f>YEAR(tbl_orders_raw[[#This Row],[order_date]])</f>
        <v>2024</v>
      </c>
    </row>
    <row r="4322" spans="1:10" x14ac:dyDescent="0.3">
      <c r="A4322" s="2" t="s">
        <v>7247</v>
      </c>
      <c r="B4322" s="2" t="s">
        <v>1248</v>
      </c>
      <c r="C4322" s="3">
        <v>45648</v>
      </c>
      <c r="D4322" s="2" t="s">
        <v>2925</v>
      </c>
      <c r="E4322" s="2" t="s">
        <v>2921</v>
      </c>
      <c r="F4322" s="2" t="s">
        <v>2917</v>
      </c>
      <c r="G4322" s="2">
        <f>ROWS(tbl_orders_raw[])</f>
        <v>5000</v>
      </c>
      <c r="H4322" s="2" t="str">
        <f>_xlfn.XLOOKUP(tbl_orders_raw[[#This Row],[customer_id]],tbl_customers[customer_id],tbl_customers[customer_id],"Not Found")</f>
        <v>CUST00610</v>
      </c>
      <c r="I4322" s="7">
        <f>MONTH(tbl_orders_raw[[#This Row],[order_date]])</f>
        <v>12</v>
      </c>
      <c r="J4322" s="7">
        <f>YEAR(tbl_orders_raw[[#This Row],[order_date]])</f>
        <v>2024</v>
      </c>
    </row>
    <row r="4323" spans="1:10" x14ac:dyDescent="0.3">
      <c r="A4323" s="2" t="s">
        <v>7248</v>
      </c>
      <c r="B4323" s="2" t="s">
        <v>1766</v>
      </c>
      <c r="C4323" s="3">
        <v>45537</v>
      </c>
      <c r="D4323" s="2" t="s">
        <v>2925</v>
      </c>
      <c r="E4323" s="2" t="s">
        <v>2916</v>
      </c>
      <c r="F4323" s="2" t="s">
        <v>2917</v>
      </c>
      <c r="G4323" s="2">
        <f>ROWS(tbl_orders_raw[])</f>
        <v>5000</v>
      </c>
      <c r="H4323" s="2" t="str">
        <f>_xlfn.XLOOKUP(tbl_orders_raw[[#This Row],[customer_id]],tbl_customers[customer_id],tbl_customers[customer_id],"Not Found")</f>
        <v>CUST00869</v>
      </c>
      <c r="I4323" s="7">
        <f>MONTH(tbl_orders_raw[[#This Row],[order_date]])</f>
        <v>9</v>
      </c>
      <c r="J4323" s="7">
        <f>YEAR(tbl_orders_raw[[#This Row],[order_date]])</f>
        <v>2024</v>
      </c>
    </row>
    <row r="4324" spans="1:10" x14ac:dyDescent="0.3">
      <c r="A4324" s="2" t="s">
        <v>7249</v>
      </c>
      <c r="B4324" s="2" t="s">
        <v>2280</v>
      </c>
      <c r="C4324" s="3">
        <v>45541</v>
      </c>
      <c r="D4324" s="2" t="s">
        <v>2925</v>
      </c>
      <c r="E4324" s="2" t="s">
        <v>2939</v>
      </c>
      <c r="F4324" s="2" t="s">
        <v>2917</v>
      </c>
      <c r="G4324" s="2">
        <f>ROWS(tbl_orders_raw[])</f>
        <v>5000</v>
      </c>
      <c r="H4324" s="2" t="str">
        <f>_xlfn.XLOOKUP(tbl_orders_raw[[#This Row],[customer_id]],tbl_customers[customer_id],tbl_customers[customer_id],"Not Found")</f>
        <v>CUST01126</v>
      </c>
      <c r="I4324" s="7">
        <f>MONTH(tbl_orders_raw[[#This Row],[order_date]])</f>
        <v>9</v>
      </c>
      <c r="J4324" s="7">
        <f>YEAR(tbl_orders_raw[[#This Row],[order_date]])</f>
        <v>2024</v>
      </c>
    </row>
    <row r="4325" spans="1:10" x14ac:dyDescent="0.3">
      <c r="A4325" s="2" t="s">
        <v>7250</v>
      </c>
      <c r="B4325" s="2" t="s">
        <v>1314</v>
      </c>
      <c r="C4325" s="3">
        <v>46184</v>
      </c>
      <c r="D4325" s="2" t="s">
        <v>2915</v>
      </c>
      <c r="E4325" s="2" t="s">
        <v>2916</v>
      </c>
      <c r="F4325" s="2" t="s">
        <v>2917</v>
      </c>
      <c r="G4325" s="2">
        <f>ROWS(tbl_orders_raw[])</f>
        <v>5000</v>
      </c>
      <c r="H4325" s="2" t="str">
        <f>_xlfn.XLOOKUP(tbl_orders_raw[[#This Row],[customer_id]],tbl_customers[customer_id],tbl_customers[customer_id],"Not Found")</f>
        <v>CUST00643</v>
      </c>
      <c r="I4325" s="7">
        <f>MONTH(tbl_orders_raw[[#This Row],[order_date]])</f>
        <v>6</v>
      </c>
      <c r="J4325" s="7">
        <f>YEAR(tbl_orders_raw[[#This Row],[order_date]])</f>
        <v>2026</v>
      </c>
    </row>
    <row r="4326" spans="1:10" x14ac:dyDescent="0.3">
      <c r="A4326" s="2" t="s">
        <v>7251</v>
      </c>
      <c r="B4326" s="2" t="s">
        <v>2264</v>
      </c>
      <c r="C4326" s="3">
        <v>45394</v>
      </c>
      <c r="D4326" s="2" t="s">
        <v>2915</v>
      </c>
      <c r="E4326" s="2" t="s">
        <v>2916</v>
      </c>
      <c r="F4326" s="2" t="s">
        <v>2917</v>
      </c>
      <c r="G4326" s="2">
        <f>ROWS(tbl_orders_raw[])</f>
        <v>5000</v>
      </c>
      <c r="H4326" s="2" t="str">
        <f>_xlfn.XLOOKUP(tbl_orders_raw[[#This Row],[customer_id]],tbl_customers[customer_id],tbl_customers[customer_id],"Not Found")</f>
        <v>CUST01118</v>
      </c>
      <c r="I4326" s="7">
        <f>MONTH(tbl_orders_raw[[#This Row],[order_date]])</f>
        <v>4</v>
      </c>
      <c r="J4326" s="7">
        <f>YEAR(tbl_orders_raw[[#This Row],[order_date]])</f>
        <v>2024</v>
      </c>
    </row>
    <row r="4327" spans="1:10" x14ac:dyDescent="0.3">
      <c r="A4327" s="2" t="s">
        <v>7252</v>
      </c>
      <c r="B4327" s="2" t="s">
        <v>2270</v>
      </c>
      <c r="C4327" s="3">
        <v>45840</v>
      </c>
      <c r="D4327" s="2" t="s">
        <v>2915</v>
      </c>
      <c r="E4327" s="2" t="s">
        <v>2934</v>
      </c>
      <c r="F4327" s="2" t="s">
        <v>2917</v>
      </c>
      <c r="G4327" s="2">
        <f>ROWS(tbl_orders_raw[])</f>
        <v>5000</v>
      </c>
      <c r="H4327" s="2" t="str">
        <f>_xlfn.XLOOKUP(tbl_orders_raw[[#This Row],[customer_id]],tbl_customers[customer_id],tbl_customers[customer_id],"Not Found")</f>
        <v>CUST01121</v>
      </c>
      <c r="I4327" s="7">
        <f>MONTH(tbl_orders_raw[[#This Row],[order_date]])</f>
        <v>7</v>
      </c>
      <c r="J4327" s="7">
        <f>YEAR(tbl_orders_raw[[#This Row],[order_date]])</f>
        <v>2025</v>
      </c>
    </row>
    <row r="4328" spans="1:10" x14ac:dyDescent="0.3">
      <c r="A4328" s="2" t="s">
        <v>7253</v>
      </c>
      <c r="B4328" s="2" t="s">
        <v>2282</v>
      </c>
      <c r="C4328" s="3">
        <v>46081</v>
      </c>
      <c r="D4328" s="2" t="s">
        <v>2925</v>
      </c>
      <c r="E4328" s="2" t="s">
        <v>2919</v>
      </c>
      <c r="F4328" s="2" t="s">
        <v>2917</v>
      </c>
      <c r="G4328" s="2">
        <f>ROWS(tbl_orders_raw[])</f>
        <v>5000</v>
      </c>
      <c r="H4328" s="2" t="str">
        <f>_xlfn.XLOOKUP(tbl_orders_raw[[#This Row],[customer_id]],tbl_customers[customer_id],tbl_customers[customer_id],"Not Found")</f>
        <v>CUST01127</v>
      </c>
      <c r="I4328" s="7">
        <f>MONTH(tbl_orders_raw[[#This Row],[order_date]])</f>
        <v>2</v>
      </c>
      <c r="J4328" s="7">
        <f>YEAR(tbl_orders_raw[[#This Row],[order_date]])</f>
        <v>2026</v>
      </c>
    </row>
    <row r="4329" spans="1:10" x14ac:dyDescent="0.3">
      <c r="A4329" s="2" t="s">
        <v>7254</v>
      </c>
      <c r="B4329" s="2" t="s">
        <v>1614</v>
      </c>
      <c r="C4329" s="3">
        <v>46062</v>
      </c>
      <c r="D4329" s="2" t="s">
        <v>2925</v>
      </c>
      <c r="E4329" s="2" t="s">
        <v>2919</v>
      </c>
      <c r="F4329" s="2" t="s">
        <v>2917</v>
      </c>
      <c r="G4329" s="2">
        <f>ROWS(tbl_orders_raw[])</f>
        <v>5000</v>
      </c>
      <c r="H4329" s="2" t="str">
        <f>_xlfn.XLOOKUP(tbl_orders_raw[[#This Row],[customer_id]],tbl_customers[customer_id],tbl_customers[customer_id],"Not Found")</f>
        <v>CUST00793</v>
      </c>
      <c r="I4329" s="7">
        <f>MONTH(tbl_orders_raw[[#This Row],[order_date]])</f>
        <v>2</v>
      </c>
      <c r="J4329" s="7">
        <f>YEAR(tbl_orders_raw[[#This Row],[order_date]])</f>
        <v>2026</v>
      </c>
    </row>
    <row r="4330" spans="1:10" x14ac:dyDescent="0.3">
      <c r="A4330" s="2" t="s">
        <v>7255</v>
      </c>
      <c r="B4330" s="2" t="s">
        <v>1730</v>
      </c>
      <c r="C4330" s="3">
        <v>45519</v>
      </c>
      <c r="D4330" s="2" t="s">
        <v>2925</v>
      </c>
      <c r="E4330" s="2" t="s">
        <v>2916</v>
      </c>
      <c r="F4330" s="2" t="s">
        <v>2917</v>
      </c>
      <c r="G4330" s="2">
        <f>ROWS(tbl_orders_raw[])</f>
        <v>5000</v>
      </c>
      <c r="H4330" s="2" t="str">
        <f>_xlfn.XLOOKUP(tbl_orders_raw[[#This Row],[customer_id]],tbl_customers[customer_id],tbl_customers[customer_id],"Not Found")</f>
        <v>CUST00851</v>
      </c>
      <c r="I4330" s="7">
        <f>MONTH(tbl_orders_raw[[#This Row],[order_date]])</f>
        <v>8</v>
      </c>
      <c r="J4330" s="7">
        <f>YEAR(tbl_orders_raw[[#This Row],[order_date]])</f>
        <v>2024</v>
      </c>
    </row>
    <row r="4331" spans="1:10" x14ac:dyDescent="0.3">
      <c r="A4331" s="2" t="s">
        <v>7256</v>
      </c>
      <c r="B4331" s="2" t="s">
        <v>382</v>
      </c>
      <c r="C4331" s="3">
        <v>45975</v>
      </c>
      <c r="D4331" s="2" t="s">
        <v>2925</v>
      </c>
      <c r="E4331" s="2" t="s">
        <v>2919</v>
      </c>
      <c r="F4331" s="2" t="s">
        <v>2922</v>
      </c>
      <c r="G4331" s="2">
        <f>ROWS(tbl_orders_raw[])</f>
        <v>5000</v>
      </c>
      <c r="H4331" s="2" t="str">
        <f>_xlfn.XLOOKUP(tbl_orders_raw[[#This Row],[customer_id]],tbl_customers[customer_id],tbl_customers[customer_id],"Not Found")</f>
        <v>CUST00177</v>
      </c>
      <c r="I4331" s="7">
        <f>MONTH(tbl_orders_raw[[#This Row],[order_date]])</f>
        <v>11</v>
      </c>
      <c r="J4331" s="7">
        <f>YEAR(tbl_orders_raw[[#This Row],[order_date]])</f>
        <v>2025</v>
      </c>
    </row>
    <row r="4332" spans="1:10" x14ac:dyDescent="0.3">
      <c r="A4332" s="2" t="s">
        <v>7257</v>
      </c>
      <c r="B4332" s="2" t="s">
        <v>1588</v>
      </c>
      <c r="C4332" s="3">
        <v>46047</v>
      </c>
      <c r="D4332" s="2" t="s">
        <v>2925</v>
      </c>
      <c r="E4332" s="2" t="s">
        <v>2939</v>
      </c>
      <c r="F4332" s="2" t="s">
        <v>2917</v>
      </c>
      <c r="G4332" s="2">
        <f>ROWS(tbl_orders_raw[])</f>
        <v>5000</v>
      </c>
      <c r="H4332" s="2" t="str">
        <f>_xlfn.XLOOKUP(tbl_orders_raw[[#This Row],[customer_id]],tbl_customers[customer_id],tbl_customers[customer_id],"Not Found")</f>
        <v>CUST00780</v>
      </c>
      <c r="I4332" s="7">
        <f>MONTH(tbl_orders_raw[[#This Row],[order_date]])</f>
        <v>1</v>
      </c>
      <c r="J4332" s="7">
        <f>YEAR(tbl_orders_raw[[#This Row],[order_date]])</f>
        <v>2026</v>
      </c>
    </row>
    <row r="4333" spans="1:10" x14ac:dyDescent="0.3">
      <c r="A4333" s="2" t="s">
        <v>7258</v>
      </c>
      <c r="B4333" s="2" t="s">
        <v>1284</v>
      </c>
      <c r="C4333" s="3">
        <v>46015</v>
      </c>
      <c r="D4333" s="2" t="s">
        <v>2925</v>
      </c>
      <c r="E4333" s="2" t="s">
        <v>2939</v>
      </c>
      <c r="F4333" s="2" t="s">
        <v>2917</v>
      </c>
      <c r="G4333" s="2">
        <f>ROWS(tbl_orders_raw[])</f>
        <v>5000</v>
      </c>
      <c r="H4333" s="2" t="str">
        <f>_xlfn.XLOOKUP(tbl_orders_raw[[#This Row],[customer_id]],tbl_customers[customer_id],tbl_customers[customer_id],"Not Found")</f>
        <v>CUST00628</v>
      </c>
      <c r="I4333" s="7">
        <f>MONTH(tbl_orders_raw[[#This Row],[order_date]])</f>
        <v>12</v>
      </c>
      <c r="J4333" s="7">
        <f>YEAR(tbl_orders_raw[[#This Row],[order_date]])</f>
        <v>2025</v>
      </c>
    </row>
    <row r="4334" spans="1:10" x14ac:dyDescent="0.3">
      <c r="A4334" s="2" t="s">
        <v>7259</v>
      </c>
      <c r="B4334" s="2" t="s">
        <v>124</v>
      </c>
      <c r="C4334" s="3">
        <v>45335</v>
      </c>
      <c r="D4334" s="2" t="s">
        <v>2915</v>
      </c>
      <c r="E4334" s="2" t="s">
        <v>2916</v>
      </c>
      <c r="F4334" s="2" t="s">
        <v>2917</v>
      </c>
      <c r="G4334" s="2">
        <f>ROWS(tbl_orders_raw[])</f>
        <v>5000</v>
      </c>
      <c r="H4334" s="2" t="str">
        <f>_xlfn.XLOOKUP(tbl_orders_raw[[#This Row],[customer_id]],tbl_customers[customer_id],tbl_customers[customer_id],"Not Found")</f>
        <v>CUST00048</v>
      </c>
      <c r="I4334" s="7">
        <f>MONTH(tbl_orders_raw[[#This Row],[order_date]])</f>
        <v>2</v>
      </c>
      <c r="J4334" s="7">
        <f>YEAR(tbl_orders_raw[[#This Row],[order_date]])</f>
        <v>2024</v>
      </c>
    </row>
    <row r="4335" spans="1:10" x14ac:dyDescent="0.3">
      <c r="A4335" s="2" t="s">
        <v>7260</v>
      </c>
      <c r="B4335" s="2" t="s">
        <v>236</v>
      </c>
      <c r="C4335" s="3">
        <v>45394</v>
      </c>
      <c r="D4335" s="2" t="s">
        <v>2928</v>
      </c>
      <c r="E4335" s="2" t="s">
        <v>2936</v>
      </c>
      <c r="F4335" s="2" t="s">
        <v>2917</v>
      </c>
      <c r="G4335" s="2">
        <f>ROWS(tbl_orders_raw[])</f>
        <v>5000</v>
      </c>
      <c r="H4335" s="2" t="str">
        <f>_xlfn.XLOOKUP(tbl_orders_raw[[#This Row],[customer_id]],tbl_customers[customer_id],tbl_customers[customer_id],"Not Found")</f>
        <v>CUST00104</v>
      </c>
      <c r="I4335" s="7">
        <f>MONTH(tbl_orders_raw[[#This Row],[order_date]])</f>
        <v>4</v>
      </c>
      <c r="J4335" s="7">
        <f>YEAR(tbl_orders_raw[[#This Row],[order_date]])</f>
        <v>2024</v>
      </c>
    </row>
    <row r="4336" spans="1:10" x14ac:dyDescent="0.3">
      <c r="A4336" s="2" t="s">
        <v>7261</v>
      </c>
      <c r="B4336" s="2" t="s">
        <v>1018</v>
      </c>
      <c r="C4336" s="3">
        <v>45736</v>
      </c>
      <c r="D4336" s="2" t="s">
        <v>2915</v>
      </c>
      <c r="E4336" s="2" t="s">
        <v>2939</v>
      </c>
      <c r="F4336" s="2" t="s">
        <v>2917</v>
      </c>
      <c r="G4336" s="2">
        <f>ROWS(tbl_orders_raw[])</f>
        <v>5000</v>
      </c>
      <c r="H4336" s="2" t="str">
        <f>_xlfn.XLOOKUP(tbl_orders_raw[[#This Row],[customer_id]],tbl_customers[customer_id],tbl_customers[customer_id],"Not Found")</f>
        <v>CUST00495</v>
      </c>
      <c r="I4336" s="7">
        <f>MONTH(tbl_orders_raw[[#This Row],[order_date]])</f>
        <v>3</v>
      </c>
      <c r="J4336" s="7">
        <f>YEAR(tbl_orders_raw[[#This Row],[order_date]])</f>
        <v>2025</v>
      </c>
    </row>
    <row r="4337" spans="1:10" x14ac:dyDescent="0.3">
      <c r="A4337" s="2" t="s">
        <v>7262</v>
      </c>
      <c r="B4337" s="2" t="s">
        <v>2212</v>
      </c>
      <c r="C4337" s="3">
        <v>46105</v>
      </c>
      <c r="D4337" s="2" t="s">
        <v>2925</v>
      </c>
      <c r="E4337" s="2" t="s">
        <v>2939</v>
      </c>
      <c r="F4337" s="2" t="s">
        <v>2917</v>
      </c>
      <c r="G4337" s="2">
        <f>ROWS(tbl_orders_raw[])</f>
        <v>5000</v>
      </c>
      <c r="H4337" s="2" t="str">
        <f>_xlfn.XLOOKUP(tbl_orders_raw[[#This Row],[customer_id]],tbl_customers[customer_id],tbl_customers[customer_id],"Not Found")</f>
        <v>CUST01092</v>
      </c>
      <c r="I4337" s="7">
        <f>MONTH(tbl_orders_raw[[#This Row],[order_date]])</f>
        <v>3</v>
      </c>
      <c r="J4337" s="7">
        <f>YEAR(tbl_orders_raw[[#This Row],[order_date]])</f>
        <v>2026</v>
      </c>
    </row>
    <row r="4338" spans="1:10" x14ac:dyDescent="0.3">
      <c r="A4338" s="2" t="s">
        <v>7263</v>
      </c>
      <c r="B4338" s="2" t="s">
        <v>51</v>
      </c>
      <c r="C4338" s="3">
        <v>45761</v>
      </c>
      <c r="D4338" s="2" t="s">
        <v>2925</v>
      </c>
      <c r="E4338" s="2" t="s">
        <v>2916</v>
      </c>
      <c r="F4338" s="2" t="s">
        <v>2917</v>
      </c>
      <c r="G4338" s="2">
        <f>ROWS(tbl_orders_raw[])</f>
        <v>5000</v>
      </c>
      <c r="H4338" s="2" t="str">
        <f>_xlfn.XLOOKUP(tbl_orders_raw[[#This Row],[customer_id]],tbl_customers[customer_id],tbl_customers[customer_id],"Not Found")</f>
        <v>CUST00014</v>
      </c>
      <c r="I4338" s="7">
        <f>MONTH(tbl_orders_raw[[#This Row],[order_date]])</f>
        <v>4</v>
      </c>
      <c r="J4338" s="7">
        <f>YEAR(tbl_orders_raw[[#This Row],[order_date]])</f>
        <v>2025</v>
      </c>
    </row>
    <row r="4339" spans="1:10" x14ac:dyDescent="0.3">
      <c r="A4339" s="2" t="s">
        <v>7264</v>
      </c>
      <c r="B4339" s="2" t="s">
        <v>2422</v>
      </c>
      <c r="C4339" s="3">
        <v>46091</v>
      </c>
      <c r="D4339" s="2" t="s">
        <v>2925</v>
      </c>
      <c r="E4339" s="2" t="s">
        <v>2921</v>
      </c>
      <c r="F4339" s="2" t="s">
        <v>2917</v>
      </c>
      <c r="G4339" s="2">
        <f>ROWS(tbl_orders_raw[])</f>
        <v>5000</v>
      </c>
      <c r="H4339" s="2" t="str">
        <f>_xlfn.XLOOKUP(tbl_orders_raw[[#This Row],[customer_id]],tbl_customers[customer_id],tbl_customers[customer_id],"Not Found")</f>
        <v>CUST01197</v>
      </c>
      <c r="I4339" s="7">
        <f>MONTH(tbl_orders_raw[[#This Row],[order_date]])</f>
        <v>3</v>
      </c>
      <c r="J4339" s="7">
        <f>YEAR(tbl_orders_raw[[#This Row],[order_date]])</f>
        <v>2026</v>
      </c>
    </row>
    <row r="4340" spans="1:10" x14ac:dyDescent="0.3">
      <c r="A4340" s="2" t="s">
        <v>7265</v>
      </c>
      <c r="B4340" s="2" t="s">
        <v>1510</v>
      </c>
      <c r="C4340" s="3">
        <v>45603</v>
      </c>
      <c r="D4340" s="2" t="s">
        <v>2915</v>
      </c>
      <c r="E4340" s="2" t="s">
        <v>2939</v>
      </c>
      <c r="F4340" s="2" t="s">
        <v>2917</v>
      </c>
      <c r="G4340" s="2">
        <f>ROWS(tbl_orders_raw[])</f>
        <v>5000</v>
      </c>
      <c r="H4340" s="2" t="str">
        <f>_xlfn.XLOOKUP(tbl_orders_raw[[#This Row],[customer_id]],tbl_customers[customer_id],tbl_customers[customer_id],"Not Found")</f>
        <v>CUST00741</v>
      </c>
      <c r="I4340" s="7">
        <f>MONTH(tbl_orders_raw[[#This Row],[order_date]])</f>
        <v>11</v>
      </c>
      <c r="J4340" s="7">
        <f>YEAR(tbl_orders_raw[[#This Row],[order_date]])</f>
        <v>2024</v>
      </c>
    </row>
    <row r="4341" spans="1:10" x14ac:dyDescent="0.3">
      <c r="A4341" s="2" t="s">
        <v>7266</v>
      </c>
      <c r="B4341" s="2" t="s">
        <v>1648</v>
      </c>
      <c r="C4341" s="3">
        <v>45437</v>
      </c>
      <c r="D4341" s="2" t="s">
        <v>2915</v>
      </c>
      <c r="E4341" s="2" t="s">
        <v>2939</v>
      </c>
      <c r="F4341" s="2" t="s">
        <v>2917</v>
      </c>
      <c r="G4341" s="2">
        <f>ROWS(tbl_orders_raw[])</f>
        <v>5000</v>
      </c>
      <c r="H4341" s="2" t="str">
        <f>_xlfn.XLOOKUP(tbl_orders_raw[[#This Row],[customer_id]],tbl_customers[customer_id],tbl_customers[customer_id],"Not Found")</f>
        <v>CUST00810</v>
      </c>
      <c r="I4341" s="7">
        <f>MONTH(tbl_orders_raw[[#This Row],[order_date]])</f>
        <v>5</v>
      </c>
      <c r="J4341" s="7">
        <f>YEAR(tbl_orders_raw[[#This Row],[order_date]])</f>
        <v>2024</v>
      </c>
    </row>
    <row r="4342" spans="1:10" x14ac:dyDescent="0.3">
      <c r="A4342" s="2" t="s">
        <v>7267</v>
      </c>
      <c r="B4342" s="2" t="s">
        <v>1886</v>
      </c>
      <c r="C4342" s="3">
        <v>45482</v>
      </c>
      <c r="D4342" s="2" t="s">
        <v>2915</v>
      </c>
      <c r="E4342" s="2" t="s">
        <v>2916</v>
      </c>
      <c r="F4342" s="2" t="s">
        <v>2917</v>
      </c>
      <c r="G4342" s="2">
        <f>ROWS(tbl_orders_raw[])</f>
        <v>5000</v>
      </c>
      <c r="H4342" s="2" t="str">
        <f>_xlfn.XLOOKUP(tbl_orders_raw[[#This Row],[customer_id]],tbl_customers[customer_id],tbl_customers[customer_id],"Not Found")</f>
        <v>CUST00929</v>
      </c>
      <c r="I4342" s="7">
        <f>MONTH(tbl_orders_raw[[#This Row],[order_date]])</f>
        <v>7</v>
      </c>
      <c r="J4342" s="7">
        <f>YEAR(tbl_orders_raw[[#This Row],[order_date]])</f>
        <v>2024</v>
      </c>
    </row>
    <row r="4343" spans="1:10" x14ac:dyDescent="0.3">
      <c r="A4343" s="2" t="s">
        <v>7268</v>
      </c>
      <c r="B4343" s="2" t="s">
        <v>506</v>
      </c>
      <c r="C4343" s="3">
        <v>46043</v>
      </c>
      <c r="D4343" s="2" t="s">
        <v>2925</v>
      </c>
      <c r="E4343" s="2" t="s">
        <v>2921</v>
      </c>
      <c r="F4343" s="2" t="s">
        <v>2917</v>
      </c>
      <c r="G4343" s="2">
        <f>ROWS(tbl_orders_raw[])</f>
        <v>5000</v>
      </c>
      <c r="H4343" s="2" t="str">
        <f>_xlfn.XLOOKUP(tbl_orders_raw[[#This Row],[customer_id]],tbl_customers[customer_id],tbl_customers[customer_id],"Not Found")</f>
        <v>CUST00239</v>
      </c>
      <c r="I4343" s="7">
        <f>MONTH(tbl_orders_raw[[#This Row],[order_date]])</f>
        <v>1</v>
      </c>
      <c r="J4343" s="7">
        <f>YEAR(tbl_orders_raw[[#This Row],[order_date]])</f>
        <v>2026</v>
      </c>
    </row>
    <row r="4344" spans="1:10" x14ac:dyDescent="0.3">
      <c r="A4344" s="2" t="s">
        <v>7269</v>
      </c>
      <c r="B4344" s="2" t="s">
        <v>608</v>
      </c>
      <c r="C4344" s="3">
        <v>46060</v>
      </c>
      <c r="D4344" s="2" t="s">
        <v>2925</v>
      </c>
      <c r="E4344" s="2" t="s">
        <v>2916</v>
      </c>
      <c r="F4344" s="2" t="s">
        <v>2917</v>
      </c>
      <c r="G4344" s="2">
        <f>ROWS(tbl_orders_raw[])</f>
        <v>5000</v>
      </c>
      <c r="H4344" s="2" t="str">
        <f>_xlfn.XLOOKUP(tbl_orders_raw[[#This Row],[customer_id]],tbl_customers[customer_id],tbl_customers[customer_id],"Not Found")</f>
        <v>CUST00290</v>
      </c>
      <c r="I4344" s="7">
        <f>MONTH(tbl_orders_raw[[#This Row],[order_date]])</f>
        <v>2</v>
      </c>
      <c r="J4344" s="7">
        <f>YEAR(tbl_orders_raw[[#This Row],[order_date]])</f>
        <v>2026</v>
      </c>
    </row>
    <row r="4345" spans="1:10" x14ac:dyDescent="0.3">
      <c r="A4345" s="2" t="s">
        <v>7270</v>
      </c>
      <c r="B4345" s="2" t="s">
        <v>580</v>
      </c>
      <c r="C4345" s="3">
        <v>45401</v>
      </c>
      <c r="D4345" s="2" t="s">
        <v>2925</v>
      </c>
      <c r="E4345" s="2" t="s">
        <v>2919</v>
      </c>
      <c r="F4345" s="2" t="s">
        <v>2917</v>
      </c>
      <c r="G4345" s="2">
        <f>ROWS(tbl_orders_raw[])</f>
        <v>5000</v>
      </c>
      <c r="H4345" s="2" t="str">
        <f>_xlfn.XLOOKUP(tbl_orders_raw[[#This Row],[customer_id]],tbl_customers[customer_id],tbl_customers[customer_id],"Not Found")</f>
        <v>CUST00276</v>
      </c>
      <c r="I4345" s="7">
        <f>MONTH(tbl_orders_raw[[#This Row],[order_date]])</f>
        <v>4</v>
      </c>
      <c r="J4345" s="7">
        <f>YEAR(tbl_orders_raw[[#This Row],[order_date]])</f>
        <v>2024</v>
      </c>
    </row>
    <row r="4346" spans="1:10" x14ac:dyDescent="0.3">
      <c r="A4346" s="2" t="s">
        <v>7271</v>
      </c>
      <c r="B4346" s="2" t="s">
        <v>1834</v>
      </c>
      <c r="C4346" s="3">
        <v>46086</v>
      </c>
      <c r="D4346" s="2" t="s">
        <v>2925</v>
      </c>
      <c r="E4346" s="2" t="s">
        <v>2936</v>
      </c>
      <c r="F4346" s="2" t="s">
        <v>2917</v>
      </c>
      <c r="G4346" s="2">
        <f>ROWS(tbl_orders_raw[])</f>
        <v>5000</v>
      </c>
      <c r="H4346" s="2" t="str">
        <f>_xlfn.XLOOKUP(tbl_orders_raw[[#This Row],[customer_id]],tbl_customers[customer_id],tbl_customers[customer_id],"Not Found")</f>
        <v>CUST00903</v>
      </c>
      <c r="I4346" s="7">
        <f>MONTH(tbl_orders_raw[[#This Row],[order_date]])</f>
        <v>3</v>
      </c>
      <c r="J4346" s="7">
        <f>YEAR(tbl_orders_raw[[#This Row],[order_date]])</f>
        <v>2026</v>
      </c>
    </row>
    <row r="4347" spans="1:10" x14ac:dyDescent="0.3">
      <c r="A4347" s="2" t="s">
        <v>7272</v>
      </c>
      <c r="B4347" s="2" t="s">
        <v>878</v>
      </c>
      <c r="C4347" s="3">
        <v>45798</v>
      </c>
      <c r="D4347" s="2" t="s">
        <v>2915</v>
      </c>
      <c r="E4347" s="2" t="s">
        <v>2916</v>
      </c>
      <c r="F4347" s="2" t="s">
        <v>2917</v>
      </c>
      <c r="G4347" s="2">
        <f>ROWS(tbl_orders_raw[])</f>
        <v>5000</v>
      </c>
      <c r="H4347" s="2" t="str">
        <f>_xlfn.XLOOKUP(tbl_orders_raw[[#This Row],[customer_id]],tbl_customers[customer_id],tbl_customers[customer_id],"Not Found")</f>
        <v>CUST00425</v>
      </c>
      <c r="I4347" s="7">
        <f>MONTH(tbl_orders_raw[[#This Row],[order_date]])</f>
        <v>5</v>
      </c>
      <c r="J4347" s="7">
        <f>YEAR(tbl_orders_raw[[#This Row],[order_date]])</f>
        <v>2025</v>
      </c>
    </row>
    <row r="4348" spans="1:10" x14ac:dyDescent="0.3">
      <c r="A4348" s="2" t="s">
        <v>7273</v>
      </c>
      <c r="B4348" s="2" t="s">
        <v>1986</v>
      </c>
      <c r="C4348" s="3">
        <v>45829</v>
      </c>
      <c r="D4348" s="2" t="s">
        <v>2925</v>
      </c>
      <c r="E4348" s="2" t="s">
        <v>2934</v>
      </c>
      <c r="F4348" s="2" t="s">
        <v>2917</v>
      </c>
      <c r="G4348" s="2">
        <f>ROWS(tbl_orders_raw[])</f>
        <v>5000</v>
      </c>
      <c r="H4348" s="2" t="str">
        <f>_xlfn.XLOOKUP(tbl_orders_raw[[#This Row],[customer_id]],tbl_customers[customer_id],tbl_customers[customer_id],"Not Found")</f>
        <v>CUST00979</v>
      </c>
      <c r="I4348" s="7">
        <f>MONTH(tbl_orders_raw[[#This Row],[order_date]])</f>
        <v>6</v>
      </c>
      <c r="J4348" s="7">
        <f>YEAR(tbl_orders_raw[[#This Row],[order_date]])</f>
        <v>2025</v>
      </c>
    </row>
    <row r="4349" spans="1:10" x14ac:dyDescent="0.3">
      <c r="A4349" s="2" t="s">
        <v>7274</v>
      </c>
      <c r="B4349" s="2" t="s">
        <v>602</v>
      </c>
      <c r="C4349" s="3">
        <v>46038</v>
      </c>
      <c r="D4349" s="2" t="s">
        <v>2915</v>
      </c>
      <c r="E4349" s="2" t="s">
        <v>2921</v>
      </c>
      <c r="F4349" s="2" t="s">
        <v>2917</v>
      </c>
      <c r="G4349" s="2">
        <f>ROWS(tbl_orders_raw[])</f>
        <v>5000</v>
      </c>
      <c r="H4349" s="2" t="str">
        <f>_xlfn.XLOOKUP(tbl_orders_raw[[#This Row],[customer_id]],tbl_customers[customer_id],tbl_customers[customer_id],"Not Found")</f>
        <v>CUST00287</v>
      </c>
      <c r="I4349" s="7">
        <f>MONTH(tbl_orders_raw[[#This Row],[order_date]])</f>
        <v>1</v>
      </c>
      <c r="J4349" s="7">
        <f>YEAR(tbl_orders_raw[[#This Row],[order_date]])</f>
        <v>2026</v>
      </c>
    </row>
    <row r="4350" spans="1:10" x14ac:dyDescent="0.3">
      <c r="A4350" s="2" t="s">
        <v>7275</v>
      </c>
      <c r="B4350" s="2" t="s">
        <v>1588</v>
      </c>
      <c r="C4350" s="3">
        <v>45587</v>
      </c>
      <c r="D4350" s="2" t="s">
        <v>2928</v>
      </c>
      <c r="E4350" s="2" t="s">
        <v>2939</v>
      </c>
      <c r="F4350" s="2" t="s">
        <v>2917</v>
      </c>
      <c r="G4350" s="2">
        <f>ROWS(tbl_orders_raw[])</f>
        <v>5000</v>
      </c>
      <c r="H4350" s="2" t="str">
        <f>_xlfn.XLOOKUP(tbl_orders_raw[[#This Row],[customer_id]],tbl_customers[customer_id],tbl_customers[customer_id],"Not Found")</f>
        <v>CUST00780</v>
      </c>
      <c r="I4350" s="7">
        <f>MONTH(tbl_orders_raw[[#This Row],[order_date]])</f>
        <v>10</v>
      </c>
      <c r="J4350" s="7">
        <f>YEAR(tbl_orders_raw[[#This Row],[order_date]])</f>
        <v>2024</v>
      </c>
    </row>
    <row r="4351" spans="1:10" x14ac:dyDescent="0.3">
      <c r="A4351" s="2" t="s">
        <v>7276</v>
      </c>
      <c r="B4351" s="2" t="s">
        <v>1590</v>
      </c>
      <c r="C4351" s="3">
        <v>46199</v>
      </c>
      <c r="D4351" s="2" t="s">
        <v>2915</v>
      </c>
      <c r="E4351" s="2" t="s">
        <v>2939</v>
      </c>
      <c r="F4351" s="2" t="s">
        <v>2917</v>
      </c>
      <c r="G4351" s="2">
        <f>ROWS(tbl_orders_raw[])</f>
        <v>5000</v>
      </c>
      <c r="H4351" s="2" t="str">
        <f>_xlfn.XLOOKUP(tbl_orders_raw[[#This Row],[customer_id]],tbl_customers[customer_id],tbl_customers[customer_id],"Not Found")</f>
        <v>CUST00781</v>
      </c>
      <c r="I4351" s="7">
        <f>MONTH(tbl_orders_raw[[#This Row],[order_date]])</f>
        <v>6</v>
      </c>
      <c r="J4351" s="7">
        <f>YEAR(tbl_orders_raw[[#This Row],[order_date]])</f>
        <v>2026</v>
      </c>
    </row>
    <row r="4352" spans="1:10" x14ac:dyDescent="0.3">
      <c r="A4352" s="2" t="s">
        <v>7277</v>
      </c>
      <c r="B4352" s="2" t="s">
        <v>1244</v>
      </c>
      <c r="C4352" s="3">
        <v>45292</v>
      </c>
      <c r="D4352" s="2" t="s">
        <v>2928</v>
      </c>
      <c r="E4352" s="2" t="s">
        <v>2916</v>
      </c>
      <c r="F4352" s="2" t="s">
        <v>2917</v>
      </c>
      <c r="G4352" s="2">
        <f>ROWS(tbl_orders_raw[])</f>
        <v>5000</v>
      </c>
      <c r="H4352" s="2" t="str">
        <f>_xlfn.XLOOKUP(tbl_orders_raw[[#This Row],[customer_id]],tbl_customers[customer_id],tbl_customers[customer_id],"Not Found")</f>
        <v>CUST00608</v>
      </c>
      <c r="I4352" s="7">
        <f>MONTH(tbl_orders_raw[[#This Row],[order_date]])</f>
        <v>1</v>
      </c>
      <c r="J4352" s="7">
        <f>YEAR(tbl_orders_raw[[#This Row],[order_date]])</f>
        <v>2024</v>
      </c>
    </row>
    <row r="4353" spans="1:10" x14ac:dyDescent="0.3">
      <c r="A4353" s="2" t="s">
        <v>7278</v>
      </c>
      <c r="B4353" s="2" t="s">
        <v>426</v>
      </c>
      <c r="C4353" s="3">
        <v>45718</v>
      </c>
      <c r="D4353" s="2" t="s">
        <v>2925</v>
      </c>
      <c r="E4353" s="2" t="s">
        <v>2916</v>
      </c>
      <c r="F4353" s="2" t="s">
        <v>2917</v>
      </c>
      <c r="G4353" s="2">
        <f>ROWS(tbl_orders_raw[])</f>
        <v>5000</v>
      </c>
      <c r="H4353" s="2" t="str">
        <f>_xlfn.XLOOKUP(tbl_orders_raw[[#This Row],[customer_id]],tbl_customers[customer_id],tbl_customers[customer_id],"Not Found")</f>
        <v>CUST00199</v>
      </c>
      <c r="I4353" s="7">
        <f>MONTH(tbl_orders_raw[[#This Row],[order_date]])</f>
        <v>3</v>
      </c>
      <c r="J4353" s="7">
        <f>YEAR(tbl_orders_raw[[#This Row],[order_date]])</f>
        <v>2025</v>
      </c>
    </row>
    <row r="4354" spans="1:10" x14ac:dyDescent="0.3">
      <c r="A4354" s="2" t="s">
        <v>7279</v>
      </c>
      <c r="B4354" s="2" t="s">
        <v>790</v>
      </c>
      <c r="C4354" s="3">
        <v>45675</v>
      </c>
      <c r="D4354" s="2" t="s">
        <v>2915</v>
      </c>
      <c r="E4354" s="2" t="s">
        <v>2916</v>
      </c>
      <c r="F4354" s="2" t="s">
        <v>2917</v>
      </c>
      <c r="G4354" s="2">
        <f>ROWS(tbl_orders_raw[])</f>
        <v>5000</v>
      </c>
      <c r="H4354" s="2" t="str">
        <f>_xlfn.XLOOKUP(tbl_orders_raw[[#This Row],[customer_id]],tbl_customers[customer_id],tbl_customers[customer_id],"Not Found")</f>
        <v>CUST00381</v>
      </c>
      <c r="I4354" s="7">
        <f>MONTH(tbl_orders_raw[[#This Row],[order_date]])</f>
        <v>1</v>
      </c>
      <c r="J4354" s="7">
        <f>YEAR(tbl_orders_raw[[#This Row],[order_date]])</f>
        <v>2025</v>
      </c>
    </row>
    <row r="4355" spans="1:10" x14ac:dyDescent="0.3">
      <c r="A4355" s="2" t="s">
        <v>7280</v>
      </c>
      <c r="B4355" s="2" t="s">
        <v>1756</v>
      </c>
      <c r="C4355" s="3">
        <v>45836</v>
      </c>
      <c r="D4355" s="2" t="s">
        <v>2915</v>
      </c>
      <c r="E4355" s="2" t="s">
        <v>2936</v>
      </c>
      <c r="F4355" s="2" t="s">
        <v>2917</v>
      </c>
      <c r="G4355" s="2">
        <f>ROWS(tbl_orders_raw[])</f>
        <v>5000</v>
      </c>
      <c r="H4355" s="2" t="str">
        <f>_xlfn.XLOOKUP(tbl_orders_raw[[#This Row],[customer_id]],tbl_customers[customer_id],tbl_customers[customer_id],"Not Found")</f>
        <v>CUST00864</v>
      </c>
      <c r="I4355" s="7">
        <f>MONTH(tbl_orders_raw[[#This Row],[order_date]])</f>
        <v>6</v>
      </c>
      <c r="J4355" s="7">
        <f>YEAR(tbl_orders_raw[[#This Row],[order_date]])</f>
        <v>2025</v>
      </c>
    </row>
    <row r="4356" spans="1:10" x14ac:dyDescent="0.3">
      <c r="A4356" s="2" t="s">
        <v>7281</v>
      </c>
      <c r="B4356" s="2" t="s">
        <v>1054</v>
      </c>
      <c r="C4356" s="3">
        <v>45319</v>
      </c>
      <c r="D4356" s="2" t="s">
        <v>2915</v>
      </c>
      <c r="E4356" s="2" t="s">
        <v>2939</v>
      </c>
      <c r="F4356" s="2" t="s">
        <v>2922</v>
      </c>
      <c r="G4356" s="2">
        <f>ROWS(tbl_orders_raw[])</f>
        <v>5000</v>
      </c>
      <c r="H4356" s="2" t="str">
        <f>_xlfn.XLOOKUP(tbl_orders_raw[[#This Row],[customer_id]],tbl_customers[customer_id],tbl_customers[customer_id],"Not Found")</f>
        <v>CUST00513</v>
      </c>
      <c r="I4356" s="7">
        <f>MONTH(tbl_orders_raw[[#This Row],[order_date]])</f>
        <v>1</v>
      </c>
      <c r="J4356" s="7">
        <f>YEAR(tbl_orders_raw[[#This Row],[order_date]])</f>
        <v>2024</v>
      </c>
    </row>
    <row r="4357" spans="1:10" x14ac:dyDescent="0.3">
      <c r="A4357" s="2" t="s">
        <v>7282</v>
      </c>
      <c r="B4357" s="2" t="s">
        <v>2120</v>
      </c>
      <c r="C4357" s="3">
        <v>45688</v>
      </c>
      <c r="D4357" s="2" t="s">
        <v>2928</v>
      </c>
      <c r="E4357" s="2" t="s">
        <v>2936</v>
      </c>
      <c r="F4357" s="2" t="s">
        <v>2917</v>
      </c>
      <c r="G4357" s="2">
        <f>ROWS(tbl_orders_raw[])</f>
        <v>5000</v>
      </c>
      <c r="H4357" s="2" t="str">
        <f>_xlfn.XLOOKUP(tbl_orders_raw[[#This Row],[customer_id]],tbl_customers[customer_id],tbl_customers[customer_id],"Not Found")</f>
        <v>CUST01046</v>
      </c>
      <c r="I4357" s="7">
        <f>MONTH(tbl_orders_raw[[#This Row],[order_date]])</f>
        <v>1</v>
      </c>
      <c r="J4357" s="7">
        <f>YEAR(tbl_orders_raw[[#This Row],[order_date]])</f>
        <v>2025</v>
      </c>
    </row>
    <row r="4358" spans="1:10" x14ac:dyDescent="0.3">
      <c r="A4358" s="2" t="s">
        <v>7283</v>
      </c>
      <c r="B4358" s="2" t="s">
        <v>2318</v>
      </c>
      <c r="C4358" s="3">
        <v>45856</v>
      </c>
      <c r="D4358" s="2" t="s">
        <v>2925</v>
      </c>
      <c r="E4358" s="2" t="s">
        <v>2916</v>
      </c>
      <c r="F4358" s="2" t="s">
        <v>2917</v>
      </c>
      <c r="G4358" s="2">
        <f>ROWS(tbl_orders_raw[])</f>
        <v>5000</v>
      </c>
      <c r="H4358" s="2" t="str">
        <f>_xlfn.XLOOKUP(tbl_orders_raw[[#This Row],[customer_id]],tbl_customers[customer_id],tbl_customers[customer_id],"Not Found")</f>
        <v>CUST01145</v>
      </c>
      <c r="I4358" s="7">
        <f>MONTH(tbl_orders_raw[[#This Row],[order_date]])</f>
        <v>7</v>
      </c>
      <c r="J4358" s="7">
        <f>YEAR(tbl_orders_raw[[#This Row],[order_date]])</f>
        <v>2025</v>
      </c>
    </row>
    <row r="4359" spans="1:10" x14ac:dyDescent="0.3">
      <c r="A4359" s="2" t="s">
        <v>7284</v>
      </c>
      <c r="B4359" s="2" t="s">
        <v>930</v>
      </c>
      <c r="C4359" s="3">
        <v>45846</v>
      </c>
      <c r="D4359" s="2" t="s">
        <v>2915</v>
      </c>
      <c r="E4359" s="2" t="s">
        <v>2921</v>
      </c>
      <c r="F4359" s="2" t="s">
        <v>2917</v>
      </c>
      <c r="G4359" s="2">
        <f>ROWS(tbl_orders_raw[])</f>
        <v>5000</v>
      </c>
      <c r="H4359" s="2" t="str">
        <f>_xlfn.XLOOKUP(tbl_orders_raw[[#This Row],[customer_id]],tbl_customers[customer_id],tbl_customers[customer_id],"Not Found")</f>
        <v>CUST00451</v>
      </c>
      <c r="I4359" s="7">
        <f>MONTH(tbl_orders_raw[[#This Row],[order_date]])</f>
        <v>7</v>
      </c>
      <c r="J4359" s="7">
        <f>YEAR(tbl_orders_raw[[#This Row],[order_date]])</f>
        <v>2025</v>
      </c>
    </row>
    <row r="4360" spans="1:10" x14ac:dyDescent="0.3">
      <c r="A4360" s="2" t="s">
        <v>7285</v>
      </c>
      <c r="B4360" s="2" t="s">
        <v>958</v>
      </c>
      <c r="C4360" s="3">
        <v>45703</v>
      </c>
      <c r="D4360" s="2" t="s">
        <v>2925</v>
      </c>
      <c r="E4360" s="2" t="s">
        <v>2916</v>
      </c>
      <c r="F4360" s="2" t="s">
        <v>2917</v>
      </c>
      <c r="G4360" s="2">
        <f>ROWS(tbl_orders_raw[])</f>
        <v>5000</v>
      </c>
      <c r="H4360" s="2" t="str">
        <f>_xlfn.XLOOKUP(tbl_orders_raw[[#This Row],[customer_id]],tbl_customers[customer_id],tbl_customers[customer_id],"Not Found")</f>
        <v>CUST00465</v>
      </c>
      <c r="I4360" s="7">
        <f>MONTH(tbl_orders_raw[[#This Row],[order_date]])</f>
        <v>2</v>
      </c>
      <c r="J4360" s="7">
        <f>YEAR(tbl_orders_raw[[#This Row],[order_date]])</f>
        <v>2025</v>
      </c>
    </row>
    <row r="4361" spans="1:10" x14ac:dyDescent="0.3">
      <c r="A4361" s="2" t="s">
        <v>7286</v>
      </c>
      <c r="B4361" s="2" t="s">
        <v>622</v>
      </c>
      <c r="C4361" s="3">
        <v>45477</v>
      </c>
      <c r="D4361" s="2" t="s">
        <v>2925</v>
      </c>
      <c r="E4361" s="2" t="s">
        <v>2919</v>
      </c>
      <c r="F4361" s="2" t="s">
        <v>2922</v>
      </c>
      <c r="G4361" s="2">
        <f>ROWS(tbl_orders_raw[])</f>
        <v>5000</v>
      </c>
      <c r="H4361" s="2" t="str">
        <f>_xlfn.XLOOKUP(tbl_orders_raw[[#This Row],[customer_id]],tbl_customers[customer_id],tbl_customers[customer_id],"Not Found")</f>
        <v>CUST00297</v>
      </c>
      <c r="I4361" s="7">
        <f>MONTH(tbl_orders_raw[[#This Row],[order_date]])</f>
        <v>7</v>
      </c>
      <c r="J4361" s="7">
        <f>YEAR(tbl_orders_raw[[#This Row],[order_date]])</f>
        <v>2024</v>
      </c>
    </row>
    <row r="4362" spans="1:10" x14ac:dyDescent="0.3">
      <c r="A4362" s="2" t="s">
        <v>7287</v>
      </c>
      <c r="B4362" s="2" t="s">
        <v>716</v>
      </c>
      <c r="C4362" s="3">
        <v>45408</v>
      </c>
      <c r="D4362" s="2" t="s">
        <v>2915</v>
      </c>
      <c r="E4362" s="2" t="s">
        <v>2916</v>
      </c>
      <c r="F4362" s="2" t="s">
        <v>2917</v>
      </c>
      <c r="G4362" s="2">
        <f>ROWS(tbl_orders_raw[])</f>
        <v>5000</v>
      </c>
      <c r="H4362" s="2" t="str">
        <f>_xlfn.XLOOKUP(tbl_orders_raw[[#This Row],[customer_id]],tbl_customers[customer_id],tbl_customers[customer_id],"Not Found")</f>
        <v>CUST00344</v>
      </c>
      <c r="I4362" s="7">
        <f>MONTH(tbl_orders_raw[[#This Row],[order_date]])</f>
        <v>4</v>
      </c>
      <c r="J4362" s="7">
        <f>YEAR(tbl_orders_raw[[#This Row],[order_date]])</f>
        <v>2024</v>
      </c>
    </row>
    <row r="4363" spans="1:10" x14ac:dyDescent="0.3">
      <c r="A4363" s="2" t="s">
        <v>7288</v>
      </c>
      <c r="B4363" s="2" t="s">
        <v>1176</v>
      </c>
      <c r="C4363" s="3">
        <v>45520</v>
      </c>
      <c r="D4363" s="2" t="s">
        <v>2915</v>
      </c>
      <c r="E4363" s="2" t="s">
        <v>2936</v>
      </c>
      <c r="F4363" s="2" t="s">
        <v>2917</v>
      </c>
      <c r="G4363" s="2">
        <f>ROWS(tbl_orders_raw[])</f>
        <v>5000</v>
      </c>
      <c r="H4363" s="2" t="str">
        <f>_xlfn.XLOOKUP(tbl_orders_raw[[#This Row],[customer_id]],tbl_customers[customer_id],tbl_customers[customer_id],"Not Found")</f>
        <v>CUST00574</v>
      </c>
      <c r="I4363" s="7">
        <f>MONTH(tbl_orders_raw[[#This Row],[order_date]])</f>
        <v>8</v>
      </c>
      <c r="J4363" s="7">
        <f>YEAR(tbl_orders_raw[[#This Row],[order_date]])</f>
        <v>2024</v>
      </c>
    </row>
    <row r="4364" spans="1:10" x14ac:dyDescent="0.3">
      <c r="A4364" s="2" t="s">
        <v>7289</v>
      </c>
      <c r="B4364" s="2" t="s">
        <v>624</v>
      </c>
      <c r="C4364" s="3">
        <v>46052</v>
      </c>
      <c r="D4364" s="2" t="s">
        <v>2925</v>
      </c>
      <c r="E4364" s="2" t="s">
        <v>2916</v>
      </c>
      <c r="F4364" s="2" t="s">
        <v>2917</v>
      </c>
      <c r="G4364" s="2">
        <f>ROWS(tbl_orders_raw[])</f>
        <v>5000</v>
      </c>
      <c r="H4364" s="2" t="str">
        <f>_xlfn.XLOOKUP(tbl_orders_raw[[#This Row],[customer_id]],tbl_customers[customer_id],tbl_customers[customer_id],"Not Found")</f>
        <v>CUST00298</v>
      </c>
      <c r="I4364" s="7">
        <f>MONTH(tbl_orders_raw[[#This Row],[order_date]])</f>
        <v>1</v>
      </c>
      <c r="J4364" s="7">
        <f>YEAR(tbl_orders_raw[[#This Row],[order_date]])</f>
        <v>2026</v>
      </c>
    </row>
    <row r="4365" spans="1:10" x14ac:dyDescent="0.3">
      <c r="A4365" s="2" t="s">
        <v>7290</v>
      </c>
      <c r="B4365" s="2" t="s">
        <v>2132</v>
      </c>
      <c r="C4365" s="3">
        <v>45423</v>
      </c>
      <c r="D4365" s="2" t="s">
        <v>2915</v>
      </c>
      <c r="E4365" s="2" t="s">
        <v>2939</v>
      </c>
      <c r="F4365" s="2" t="s">
        <v>2917</v>
      </c>
      <c r="G4365" s="2">
        <f>ROWS(tbl_orders_raw[])</f>
        <v>5000</v>
      </c>
      <c r="H4365" s="2" t="str">
        <f>_xlfn.XLOOKUP(tbl_orders_raw[[#This Row],[customer_id]],tbl_customers[customer_id],tbl_customers[customer_id],"Not Found")</f>
        <v>CUST01052</v>
      </c>
      <c r="I4365" s="7">
        <f>MONTH(tbl_orders_raw[[#This Row],[order_date]])</f>
        <v>5</v>
      </c>
      <c r="J4365" s="7">
        <f>YEAR(tbl_orders_raw[[#This Row],[order_date]])</f>
        <v>2024</v>
      </c>
    </row>
    <row r="4366" spans="1:10" x14ac:dyDescent="0.3">
      <c r="A4366" s="2" t="s">
        <v>7291</v>
      </c>
      <c r="B4366" s="2" t="s">
        <v>388</v>
      </c>
      <c r="C4366" s="3">
        <v>45312</v>
      </c>
      <c r="D4366" s="2" t="s">
        <v>2925</v>
      </c>
      <c r="E4366" s="2" t="s">
        <v>2939</v>
      </c>
      <c r="F4366" s="2" t="s">
        <v>2917</v>
      </c>
      <c r="G4366" s="2">
        <f>ROWS(tbl_orders_raw[])</f>
        <v>5000</v>
      </c>
      <c r="H4366" s="2" t="str">
        <f>_xlfn.XLOOKUP(tbl_orders_raw[[#This Row],[customer_id]],tbl_customers[customer_id],tbl_customers[customer_id],"Not Found")</f>
        <v>CUST00180</v>
      </c>
      <c r="I4366" s="7">
        <f>MONTH(tbl_orders_raw[[#This Row],[order_date]])</f>
        <v>1</v>
      </c>
      <c r="J4366" s="7">
        <f>YEAR(tbl_orders_raw[[#This Row],[order_date]])</f>
        <v>2024</v>
      </c>
    </row>
    <row r="4367" spans="1:10" x14ac:dyDescent="0.3">
      <c r="A4367" s="2" t="s">
        <v>7292</v>
      </c>
      <c r="B4367" s="2" t="s">
        <v>1670</v>
      </c>
      <c r="C4367" s="3">
        <v>46260</v>
      </c>
      <c r="D4367" s="2" t="s">
        <v>2925</v>
      </c>
      <c r="E4367" s="2" t="s">
        <v>2934</v>
      </c>
      <c r="F4367" s="2" t="s">
        <v>2917</v>
      </c>
      <c r="G4367" s="2">
        <f>ROWS(tbl_orders_raw[])</f>
        <v>5000</v>
      </c>
      <c r="H4367" s="2" t="str">
        <f>_xlfn.XLOOKUP(tbl_orders_raw[[#This Row],[customer_id]],tbl_customers[customer_id],tbl_customers[customer_id],"Not Found")</f>
        <v>CUST00821</v>
      </c>
      <c r="I4367" s="7">
        <f>MONTH(tbl_orders_raw[[#This Row],[order_date]])</f>
        <v>8</v>
      </c>
      <c r="J4367" s="7">
        <f>YEAR(tbl_orders_raw[[#This Row],[order_date]])</f>
        <v>2026</v>
      </c>
    </row>
    <row r="4368" spans="1:10" x14ac:dyDescent="0.3">
      <c r="A4368" s="2" t="s">
        <v>7293</v>
      </c>
      <c r="B4368" s="2" t="s">
        <v>1864</v>
      </c>
      <c r="C4368" s="3">
        <v>45985</v>
      </c>
      <c r="D4368" s="2" t="s">
        <v>2925</v>
      </c>
      <c r="E4368" s="2" t="s">
        <v>2919</v>
      </c>
      <c r="F4368" s="2" t="s">
        <v>2917</v>
      </c>
      <c r="G4368" s="2">
        <f>ROWS(tbl_orders_raw[])</f>
        <v>5000</v>
      </c>
      <c r="H4368" s="2" t="str">
        <f>_xlfn.XLOOKUP(tbl_orders_raw[[#This Row],[customer_id]],tbl_customers[customer_id],tbl_customers[customer_id],"Not Found")</f>
        <v>CUST00918</v>
      </c>
      <c r="I4368" s="7">
        <f>MONTH(tbl_orders_raw[[#This Row],[order_date]])</f>
        <v>11</v>
      </c>
      <c r="J4368" s="7">
        <f>YEAR(tbl_orders_raw[[#This Row],[order_date]])</f>
        <v>2025</v>
      </c>
    </row>
    <row r="4369" spans="1:10" x14ac:dyDescent="0.3">
      <c r="A4369" s="2" t="s">
        <v>7294</v>
      </c>
      <c r="B4369" s="2" t="s">
        <v>1062</v>
      </c>
      <c r="C4369" s="3">
        <v>45825</v>
      </c>
      <c r="D4369" s="2" t="s">
        <v>2925</v>
      </c>
      <c r="E4369" s="2" t="s">
        <v>2939</v>
      </c>
      <c r="F4369" s="2" t="s">
        <v>2917</v>
      </c>
      <c r="G4369" s="2">
        <f>ROWS(tbl_orders_raw[])</f>
        <v>5000</v>
      </c>
      <c r="H4369" s="2" t="str">
        <f>_xlfn.XLOOKUP(tbl_orders_raw[[#This Row],[customer_id]],tbl_customers[customer_id],tbl_customers[customer_id],"Not Found")</f>
        <v>CUST00517</v>
      </c>
      <c r="I4369" s="7">
        <f>MONTH(tbl_orders_raw[[#This Row],[order_date]])</f>
        <v>6</v>
      </c>
      <c r="J4369" s="7">
        <f>YEAR(tbl_orders_raw[[#This Row],[order_date]])</f>
        <v>2025</v>
      </c>
    </row>
    <row r="4370" spans="1:10" x14ac:dyDescent="0.3">
      <c r="A4370" s="2" t="s">
        <v>7295</v>
      </c>
      <c r="B4370" s="2" t="s">
        <v>1868</v>
      </c>
      <c r="C4370" s="3">
        <v>45921</v>
      </c>
      <c r="D4370" s="2" t="s">
        <v>2925</v>
      </c>
      <c r="E4370" s="2" t="s">
        <v>2916</v>
      </c>
      <c r="F4370" s="2" t="s">
        <v>2917</v>
      </c>
      <c r="G4370" s="2">
        <f>ROWS(tbl_orders_raw[])</f>
        <v>5000</v>
      </c>
      <c r="H4370" s="2" t="str">
        <f>_xlfn.XLOOKUP(tbl_orders_raw[[#This Row],[customer_id]],tbl_customers[customer_id],tbl_customers[customer_id],"Not Found")</f>
        <v>CUST00920</v>
      </c>
      <c r="I4370" s="7">
        <f>MONTH(tbl_orders_raw[[#This Row],[order_date]])</f>
        <v>9</v>
      </c>
      <c r="J4370" s="7">
        <f>YEAR(tbl_orders_raw[[#This Row],[order_date]])</f>
        <v>2025</v>
      </c>
    </row>
    <row r="4371" spans="1:10" x14ac:dyDescent="0.3">
      <c r="A4371" s="2" t="s">
        <v>7296</v>
      </c>
      <c r="B4371" s="2" t="s">
        <v>582</v>
      </c>
      <c r="C4371" s="3">
        <v>46181</v>
      </c>
      <c r="D4371" s="2" t="s">
        <v>2915</v>
      </c>
      <c r="E4371" s="2" t="s">
        <v>2916</v>
      </c>
      <c r="F4371" s="2" t="s">
        <v>2917</v>
      </c>
      <c r="G4371" s="2">
        <f>ROWS(tbl_orders_raw[])</f>
        <v>5000</v>
      </c>
      <c r="H4371" s="2" t="str">
        <f>_xlfn.XLOOKUP(tbl_orders_raw[[#This Row],[customer_id]],tbl_customers[customer_id],tbl_customers[customer_id],"Not Found")</f>
        <v>CUST00277</v>
      </c>
      <c r="I4371" s="7">
        <f>MONTH(tbl_orders_raw[[#This Row],[order_date]])</f>
        <v>6</v>
      </c>
      <c r="J4371" s="7">
        <f>YEAR(tbl_orders_raw[[#This Row],[order_date]])</f>
        <v>2026</v>
      </c>
    </row>
    <row r="4372" spans="1:10" x14ac:dyDescent="0.3">
      <c r="A4372" s="2" t="s">
        <v>7297</v>
      </c>
      <c r="B4372" s="2" t="s">
        <v>1706</v>
      </c>
      <c r="C4372" s="3">
        <v>46166</v>
      </c>
      <c r="D4372" s="2" t="s">
        <v>2925</v>
      </c>
      <c r="E4372" s="2" t="s">
        <v>2936</v>
      </c>
      <c r="F4372" s="2" t="s">
        <v>2917</v>
      </c>
      <c r="G4372" s="2">
        <f>ROWS(tbl_orders_raw[])</f>
        <v>5000</v>
      </c>
      <c r="H4372" s="2" t="str">
        <f>_xlfn.XLOOKUP(tbl_orders_raw[[#This Row],[customer_id]],tbl_customers[customer_id],tbl_customers[customer_id],"Not Found")</f>
        <v>CUST00839</v>
      </c>
      <c r="I4372" s="7">
        <f>MONTH(tbl_orders_raw[[#This Row],[order_date]])</f>
        <v>5</v>
      </c>
      <c r="J4372" s="7">
        <f>YEAR(tbl_orders_raw[[#This Row],[order_date]])</f>
        <v>2026</v>
      </c>
    </row>
    <row r="4373" spans="1:10" x14ac:dyDescent="0.3">
      <c r="A4373" s="2" t="s">
        <v>7298</v>
      </c>
      <c r="B4373" s="2" t="s">
        <v>418</v>
      </c>
      <c r="C4373" s="3">
        <v>46047</v>
      </c>
      <c r="D4373" s="2" t="s">
        <v>2925</v>
      </c>
      <c r="E4373" s="2" t="s">
        <v>2921</v>
      </c>
      <c r="F4373" s="2" t="s">
        <v>2917</v>
      </c>
      <c r="G4373" s="2">
        <f>ROWS(tbl_orders_raw[])</f>
        <v>5000</v>
      </c>
      <c r="H4373" s="2" t="str">
        <f>_xlfn.XLOOKUP(tbl_orders_raw[[#This Row],[customer_id]],tbl_customers[customer_id],tbl_customers[customer_id],"Not Found")</f>
        <v>CUST00195</v>
      </c>
      <c r="I4373" s="7">
        <f>MONTH(tbl_orders_raw[[#This Row],[order_date]])</f>
        <v>1</v>
      </c>
      <c r="J4373" s="7">
        <f>YEAR(tbl_orders_raw[[#This Row],[order_date]])</f>
        <v>2026</v>
      </c>
    </row>
    <row r="4374" spans="1:10" x14ac:dyDescent="0.3">
      <c r="A4374" s="2" t="s">
        <v>7299</v>
      </c>
      <c r="B4374" s="2" t="s">
        <v>66</v>
      </c>
      <c r="C4374" s="3">
        <v>46255</v>
      </c>
      <c r="D4374" s="2" t="s">
        <v>2915</v>
      </c>
      <c r="E4374" s="2" t="s">
        <v>2939</v>
      </c>
      <c r="F4374" s="2" t="s">
        <v>2917</v>
      </c>
      <c r="G4374" s="2">
        <f>ROWS(tbl_orders_raw[])</f>
        <v>5000</v>
      </c>
      <c r="H4374" s="2" t="str">
        <f>_xlfn.XLOOKUP(tbl_orders_raw[[#This Row],[customer_id]],tbl_customers[customer_id],tbl_customers[customer_id],"Not Found")</f>
        <v>CUST00020</v>
      </c>
      <c r="I4374" s="7">
        <f>MONTH(tbl_orders_raw[[#This Row],[order_date]])</f>
        <v>8</v>
      </c>
      <c r="J4374" s="7">
        <f>YEAR(tbl_orders_raw[[#This Row],[order_date]])</f>
        <v>2026</v>
      </c>
    </row>
    <row r="4375" spans="1:10" x14ac:dyDescent="0.3">
      <c r="A4375" s="2" t="s">
        <v>7300</v>
      </c>
      <c r="B4375" s="2" t="s">
        <v>1312</v>
      </c>
      <c r="C4375" s="3">
        <v>45993</v>
      </c>
      <c r="D4375" s="2" t="s">
        <v>2915</v>
      </c>
      <c r="E4375" s="2" t="s">
        <v>2916</v>
      </c>
      <c r="F4375" s="2" t="s">
        <v>2922</v>
      </c>
      <c r="G4375" s="2">
        <f>ROWS(tbl_orders_raw[])</f>
        <v>5000</v>
      </c>
      <c r="H4375" s="2" t="str">
        <f>_xlfn.XLOOKUP(tbl_orders_raw[[#This Row],[customer_id]],tbl_customers[customer_id],tbl_customers[customer_id],"Not Found")</f>
        <v>CUST00642</v>
      </c>
      <c r="I4375" s="7">
        <f>MONTH(tbl_orders_raw[[#This Row],[order_date]])</f>
        <v>12</v>
      </c>
      <c r="J4375" s="7">
        <f>YEAR(tbl_orders_raw[[#This Row],[order_date]])</f>
        <v>2025</v>
      </c>
    </row>
    <row r="4376" spans="1:10" x14ac:dyDescent="0.3">
      <c r="A4376" s="2" t="s">
        <v>7301</v>
      </c>
      <c r="B4376" s="2" t="s">
        <v>414</v>
      </c>
      <c r="C4376" s="3">
        <v>45496</v>
      </c>
      <c r="D4376" s="2" t="s">
        <v>2915</v>
      </c>
      <c r="E4376" s="2" t="s">
        <v>2939</v>
      </c>
      <c r="F4376" s="2" t="s">
        <v>2922</v>
      </c>
      <c r="G4376" s="2">
        <f>ROWS(tbl_orders_raw[])</f>
        <v>5000</v>
      </c>
      <c r="H4376" s="2" t="str">
        <f>_xlfn.XLOOKUP(tbl_orders_raw[[#This Row],[customer_id]],tbl_customers[customer_id],tbl_customers[customer_id],"Not Found")</f>
        <v>CUST00193</v>
      </c>
      <c r="I4376" s="7">
        <f>MONTH(tbl_orders_raw[[#This Row],[order_date]])</f>
        <v>7</v>
      </c>
      <c r="J4376" s="7">
        <f>YEAR(tbl_orders_raw[[#This Row],[order_date]])</f>
        <v>2024</v>
      </c>
    </row>
    <row r="4377" spans="1:10" x14ac:dyDescent="0.3">
      <c r="A4377" s="2" t="s">
        <v>7302</v>
      </c>
      <c r="B4377" s="2" t="s">
        <v>1472</v>
      </c>
      <c r="C4377" s="3">
        <v>46144</v>
      </c>
      <c r="D4377" s="2" t="s">
        <v>2915</v>
      </c>
      <c r="E4377" s="2" t="s">
        <v>2916</v>
      </c>
      <c r="F4377" s="2" t="s">
        <v>2941</v>
      </c>
      <c r="G4377" s="2">
        <f>ROWS(tbl_orders_raw[])</f>
        <v>5000</v>
      </c>
      <c r="H4377" s="2" t="str">
        <f>_xlfn.XLOOKUP(tbl_orders_raw[[#This Row],[customer_id]],tbl_customers[customer_id],tbl_customers[customer_id],"Not Found")</f>
        <v>CUST00722</v>
      </c>
      <c r="I4377" s="7">
        <f>MONTH(tbl_orders_raw[[#This Row],[order_date]])</f>
        <v>5</v>
      </c>
      <c r="J4377" s="7">
        <f>YEAR(tbl_orders_raw[[#This Row],[order_date]])</f>
        <v>2026</v>
      </c>
    </row>
    <row r="4378" spans="1:10" x14ac:dyDescent="0.3">
      <c r="A4378" s="2" t="s">
        <v>7303</v>
      </c>
      <c r="B4378" s="2" t="s">
        <v>452</v>
      </c>
      <c r="C4378" s="3">
        <v>45716</v>
      </c>
      <c r="D4378" s="2" t="s">
        <v>2915</v>
      </c>
      <c r="E4378" s="2" t="s">
        <v>2939</v>
      </c>
      <c r="F4378" s="2" t="s">
        <v>2917</v>
      </c>
      <c r="G4378" s="2">
        <f>ROWS(tbl_orders_raw[])</f>
        <v>5000</v>
      </c>
      <c r="H4378" s="2" t="str">
        <f>_xlfn.XLOOKUP(tbl_orders_raw[[#This Row],[customer_id]],tbl_customers[customer_id],tbl_customers[customer_id],"Not Found")</f>
        <v>CUST00212</v>
      </c>
      <c r="I4378" s="7">
        <f>MONTH(tbl_orders_raw[[#This Row],[order_date]])</f>
        <v>2</v>
      </c>
      <c r="J4378" s="7">
        <f>YEAR(tbl_orders_raw[[#This Row],[order_date]])</f>
        <v>2025</v>
      </c>
    </row>
    <row r="4379" spans="1:10" x14ac:dyDescent="0.3">
      <c r="A4379" s="2" t="s">
        <v>7304</v>
      </c>
      <c r="B4379" s="2" t="s">
        <v>2326</v>
      </c>
      <c r="C4379" s="3">
        <v>45791</v>
      </c>
      <c r="D4379" s="2" t="s">
        <v>2915</v>
      </c>
      <c r="E4379" s="2" t="s">
        <v>2916</v>
      </c>
      <c r="F4379" s="2" t="s">
        <v>2917</v>
      </c>
      <c r="G4379" s="2">
        <f>ROWS(tbl_orders_raw[])</f>
        <v>5000</v>
      </c>
      <c r="H4379" s="2" t="str">
        <f>_xlfn.XLOOKUP(tbl_orders_raw[[#This Row],[customer_id]],tbl_customers[customer_id],tbl_customers[customer_id],"Not Found")</f>
        <v>CUST01149</v>
      </c>
      <c r="I4379" s="7">
        <f>MONTH(tbl_orders_raw[[#This Row],[order_date]])</f>
        <v>5</v>
      </c>
      <c r="J4379" s="7">
        <f>YEAR(tbl_orders_raw[[#This Row],[order_date]])</f>
        <v>2025</v>
      </c>
    </row>
    <row r="4380" spans="1:10" x14ac:dyDescent="0.3">
      <c r="A4380" s="2" t="s">
        <v>7305</v>
      </c>
      <c r="B4380" s="2" t="s">
        <v>2182</v>
      </c>
      <c r="C4380" s="3">
        <v>45508</v>
      </c>
      <c r="D4380" s="2" t="s">
        <v>2925</v>
      </c>
      <c r="E4380" s="2" t="s">
        <v>2919</v>
      </c>
      <c r="F4380" s="2" t="s">
        <v>2917</v>
      </c>
      <c r="G4380" s="2">
        <f>ROWS(tbl_orders_raw[])</f>
        <v>5000</v>
      </c>
      <c r="H4380" s="2" t="str">
        <f>_xlfn.XLOOKUP(tbl_orders_raw[[#This Row],[customer_id]],tbl_customers[customer_id],tbl_customers[customer_id],"Not Found")</f>
        <v>CUST01077</v>
      </c>
      <c r="I4380" s="7">
        <f>MONTH(tbl_orders_raw[[#This Row],[order_date]])</f>
        <v>8</v>
      </c>
      <c r="J4380" s="7">
        <f>YEAR(tbl_orders_raw[[#This Row],[order_date]])</f>
        <v>2024</v>
      </c>
    </row>
    <row r="4381" spans="1:10" x14ac:dyDescent="0.3">
      <c r="A4381" s="2" t="s">
        <v>7306</v>
      </c>
      <c r="B4381" s="2" t="s">
        <v>2426</v>
      </c>
      <c r="C4381" s="3">
        <v>46200</v>
      </c>
      <c r="D4381" s="2" t="s">
        <v>2915</v>
      </c>
      <c r="E4381" s="2" t="s">
        <v>2921</v>
      </c>
      <c r="F4381" s="2" t="s">
        <v>2922</v>
      </c>
      <c r="G4381" s="2">
        <f>ROWS(tbl_orders_raw[])</f>
        <v>5000</v>
      </c>
      <c r="H4381" s="2" t="str">
        <f>_xlfn.XLOOKUP(tbl_orders_raw[[#This Row],[customer_id]],tbl_customers[customer_id],tbl_customers[customer_id],"Not Found")</f>
        <v>CUST01199</v>
      </c>
      <c r="I4381" s="7">
        <f>MONTH(tbl_orders_raw[[#This Row],[order_date]])</f>
        <v>6</v>
      </c>
      <c r="J4381" s="7">
        <f>YEAR(tbl_orders_raw[[#This Row],[order_date]])</f>
        <v>2026</v>
      </c>
    </row>
    <row r="4382" spans="1:10" x14ac:dyDescent="0.3">
      <c r="A4382" s="2" t="s">
        <v>7307</v>
      </c>
      <c r="B4382" s="2" t="s">
        <v>222</v>
      </c>
      <c r="C4382" s="3">
        <v>46006</v>
      </c>
      <c r="D4382" s="2" t="s">
        <v>2915</v>
      </c>
      <c r="E4382" s="2" t="s">
        <v>2916</v>
      </c>
      <c r="F4382" s="2" t="s">
        <v>2917</v>
      </c>
      <c r="G4382" s="2">
        <f>ROWS(tbl_orders_raw[])</f>
        <v>5000</v>
      </c>
      <c r="H4382" s="2" t="str">
        <f>_xlfn.XLOOKUP(tbl_orders_raw[[#This Row],[customer_id]],tbl_customers[customer_id],tbl_customers[customer_id],"Not Found")</f>
        <v>CUST00097</v>
      </c>
      <c r="I4382" s="7">
        <f>MONTH(tbl_orders_raw[[#This Row],[order_date]])</f>
        <v>12</v>
      </c>
      <c r="J4382" s="7">
        <f>YEAR(tbl_orders_raw[[#This Row],[order_date]])</f>
        <v>2025</v>
      </c>
    </row>
    <row r="4383" spans="1:10" x14ac:dyDescent="0.3">
      <c r="A4383" s="2" t="s">
        <v>7308</v>
      </c>
      <c r="B4383" s="2" t="s">
        <v>344</v>
      </c>
      <c r="C4383" s="3">
        <v>45803</v>
      </c>
      <c r="D4383" s="2" t="s">
        <v>2915</v>
      </c>
      <c r="E4383" s="2" t="s">
        <v>2939</v>
      </c>
      <c r="F4383" s="2" t="s">
        <v>2917</v>
      </c>
      <c r="G4383" s="2">
        <f>ROWS(tbl_orders_raw[])</f>
        <v>5000</v>
      </c>
      <c r="H4383" s="2" t="str">
        <f>_xlfn.XLOOKUP(tbl_orders_raw[[#This Row],[customer_id]],tbl_customers[customer_id],tbl_customers[customer_id],"Not Found")</f>
        <v>CUST00158</v>
      </c>
      <c r="I4383" s="7">
        <f>MONTH(tbl_orders_raw[[#This Row],[order_date]])</f>
        <v>5</v>
      </c>
      <c r="J4383" s="7">
        <f>YEAR(tbl_orders_raw[[#This Row],[order_date]])</f>
        <v>2025</v>
      </c>
    </row>
    <row r="4384" spans="1:10" x14ac:dyDescent="0.3">
      <c r="A4384" s="2" t="s">
        <v>7309</v>
      </c>
      <c r="B4384" s="2" t="s">
        <v>732</v>
      </c>
      <c r="C4384" s="3">
        <v>45991</v>
      </c>
      <c r="D4384" s="2" t="s">
        <v>2915</v>
      </c>
      <c r="E4384" s="2" t="s">
        <v>2916</v>
      </c>
      <c r="F4384" s="2" t="s">
        <v>2922</v>
      </c>
      <c r="G4384" s="2">
        <f>ROWS(tbl_orders_raw[])</f>
        <v>5000</v>
      </c>
      <c r="H4384" s="2" t="str">
        <f>_xlfn.XLOOKUP(tbl_orders_raw[[#This Row],[customer_id]],tbl_customers[customer_id],tbl_customers[customer_id],"Not Found")</f>
        <v>CUST00352</v>
      </c>
      <c r="I4384" s="7">
        <f>MONTH(tbl_orders_raw[[#This Row],[order_date]])</f>
        <v>11</v>
      </c>
      <c r="J4384" s="7">
        <f>YEAR(tbl_orders_raw[[#This Row],[order_date]])</f>
        <v>2025</v>
      </c>
    </row>
    <row r="4385" spans="1:10" x14ac:dyDescent="0.3">
      <c r="A4385" s="2" t="s">
        <v>7310</v>
      </c>
      <c r="B4385" s="2" t="s">
        <v>1756</v>
      </c>
      <c r="C4385" s="3">
        <v>45491</v>
      </c>
      <c r="D4385" s="2" t="s">
        <v>2928</v>
      </c>
      <c r="E4385" s="2" t="s">
        <v>2934</v>
      </c>
      <c r="F4385" s="2" t="s">
        <v>2917</v>
      </c>
      <c r="G4385" s="2">
        <f>ROWS(tbl_orders_raw[])</f>
        <v>5000</v>
      </c>
      <c r="H4385" s="2" t="str">
        <f>_xlfn.XLOOKUP(tbl_orders_raw[[#This Row],[customer_id]],tbl_customers[customer_id],tbl_customers[customer_id],"Not Found")</f>
        <v>CUST00864</v>
      </c>
      <c r="I4385" s="7">
        <f>MONTH(tbl_orders_raw[[#This Row],[order_date]])</f>
        <v>7</v>
      </c>
      <c r="J4385" s="7">
        <f>YEAR(tbl_orders_raw[[#This Row],[order_date]])</f>
        <v>2024</v>
      </c>
    </row>
    <row r="4386" spans="1:10" x14ac:dyDescent="0.3">
      <c r="A4386" s="2" t="s">
        <v>7311</v>
      </c>
      <c r="B4386" s="2" t="s">
        <v>2188</v>
      </c>
      <c r="C4386" s="3">
        <v>45773</v>
      </c>
      <c r="D4386" s="2" t="s">
        <v>2915</v>
      </c>
      <c r="E4386" s="2" t="s">
        <v>2921</v>
      </c>
      <c r="F4386" s="2" t="s">
        <v>2917</v>
      </c>
      <c r="G4386" s="2">
        <f>ROWS(tbl_orders_raw[])</f>
        <v>5000</v>
      </c>
      <c r="H4386" s="2" t="str">
        <f>_xlfn.XLOOKUP(tbl_orders_raw[[#This Row],[customer_id]],tbl_customers[customer_id],tbl_customers[customer_id],"Not Found")</f>
        <v>CUST01080</v>
      </c>
      <c r="I4386" s="7">
        <f>MONTH(tbl_orders_raw[[#This Row],[order_date]])</f>
        <v>4</v>
      </c>
      <c r="J4386" s="7">
        <f>YEAR(tbl_orders_raw[[#This Row],[order_date]])</f>
        <v>2025</v>
      </c>
    </row>
    <row r="4387" spans="1:10" x14ac:dyDescent="0.3">
      <c r="A4387" s="2" t="s">
        <v>7312</v>
      </c>
      <c r="B4387" s="2" t="s">
        <v>1300</v>
      </c>
      <c r="C4387" s="3">
        <v>45338</v>
      </c>
      <c r="D4387" s="2" t="s">
        <v>2925</v>
      </c>
      <c r="E4387" s="2" t="s">
        <v>2934</v>
      </c>
      <c r="F4387" s="2" t="s">
        <v>2917</v>
      </c>
      <c r="G4387" s="2">
        <f>ROWS(tbl_orders_raw[])</f>
        <v>5000</v>
      </c>
      <c r="H4387" s="2" t="str">
        <f>_xlfn.XLOOKUP(tbl_orders_raw[[#This Row],[customer_id]],tbl_customers[customer_id],tbl_customers[customer_id],"Not Found")</f>
        <v>CUST00636</v>
      </c>
      <c r="I4387" s="7">
        <f>MONTH(tbl_orders_raw[[#This Row],[order_date]])</f>
        <v>2</v>
      </c>
      <c r="J4387" s="7">
        <f>YEAR(tbl_orders_raw[[#This Row],[order_date]])</f>
        <v>2024</v>
      </c>
    </row>
    <row r="4388" spans="1:10" x14ac:dyDescent="0.3">
      <c r="A4388" s="2" t="s">
        <v>7313</v>
      </c>
      <c r="B4388" s="2" t="s">
        <v>698</v>
      </c>
      <c r="C4388" s="3">
        <v>45980</v>
      </c>
      <c r="D4388" s="2" t="s">
        <v>2925</v>
      </c>
      <c r="E4388" s="2" t="s">
        <v>2919</v>
      </c>
      <c r="F4388" s="2" t="s">
        <v>2917</v>
      </c>
      <c r="G4388" s="2">
        <f>ROWS(tbl_orders_raw[])</f>
        <v>5000</v>
      </c>
      <c r="H4388" s="2" t="str">
        <f>_xlfn.XLOOKUP(tbl_orders_raw[[#This Row],[customer_id]],tbl_customers[customer_id],tbl_customers[customer_id],"Not Found")</f>
        <v>CUST00335</v>
      </c>
      <c r="I4388" s="7">
        <f>MONTH(tbl_orders_raw[[#This Row],[order_date]])</f>
        <v>11</v>
      </c>
      <c r="J4388" s="7">
        <f>YEAR(tbl_orders_raw[[#This Row],[order_date]])</f>
        <v>2025</v>
      </c>
    </row>
    <row r="4389" spans="1:10" x14ac:dyDescent="0.3">
      <c r="A4389" s="2" t="s">
        <v>7314</v>
      </c>
      <c r="B4389" s="2" t="s">
        <v>1392</v>
      </c>
      <c r="C4389" s="3">
        <v>46087</v>
      </c>
      <c r="D4389" s="2" t="s">
        <v>2915</v>
      </c>
      <c r="E4389" s="2" t="s">
        <v>2939</v>
      </c>
      <c r="F4389" s="2" t="s">
        <v>2917</v>
      </c>
      <c r="G4389" s="2">
        <f>ROWS(tbl_orders_raw[])</f>
        <v>5000</v>
      </c>
      <c r="H4389" s="2" t="str">
        <f>_xlfn.XLOOKUP(tbl_orders_raw[[#This Row],[customer_id]],tbl_customers[customer_id],tbl_customers[customer_id],"Not Found")</f>
        <v>CUST00682</v>
      </c>
      <c r="I4389" s="7">
        <f>MONTH(tbl_orders_raw[[#This Row],[order_date]])</f>
        <v>3</v>
      </c>
      <c r="J4389" s="7">
        <f>YEAR(tbl_orders_raw[[#This Row],[order_date]])</f>
        <v>2026</v>
      </c>
    </row>
    <row r="4390" spans="1:10" x14ac:dyDescent="0.3">
      <c r="A4390" s="2" t="s">
        <v>7315</v>
      </c>
      <c r="B4390" s="2" t="s">
        <v>990</v>
      </c>
      <c r="C4390" s="3">
        <v>46132</v>
      </c>
      <c r="D4390" s="2" t="s">
        <v>2925</v>
      </c>
      <c r="E4390" s="2" t="s">
        <v>2936</v>
      </c>
      <c r="F4390" s="2" t="s">
        <v>2917</v>
      </c>
      <c r="G4390" s="2">
        <f>ROWS(tbl_orders_raw[])</f>
        <v>5000</v>
      </c>
      <c r="H4390" s="2" t="str">
        <f>_xlfn.XLOOKUP(tbl_orders_raw[[#This Row],[customer_id]],tbl_customers[customer_id],tbl_customers[customer_id],"Not Found")</f>
        <v>CUST00481</v>
      </c>
      <c r="I4390" s="7">
        <f>MONTH(tbl_orders_raw[[#This Row],[order_date]])</f>
        <v>4</v>
      </c>
      <c r="J4390" s="7">
        <f>YEAR(tbl_orders_raw[[#This Row],[order_date]])</f>
        <v>2026</v>
      </c>
    </row>
    <row r="4391" spans="1:10" x14ac:dyDescent="0.3">
      <c r="A4391" s="2" t="s">
        <v>7316</v>
      </c>
      <c r="B4391" s="2" t="s">
        <v>536</v>
      </c>
      <c r="C4391" s="3">
        <v>46142</v>
      </c>
      <c r="D4391" s="2" t="s">
        <v>2915</v>
      </c>
      <c r="E4391" s="2" t="s">
        <v>2934</v>
      </c>
      <c r="F4391" s="2" t="s">
        <v>2922</v>
      </c>
      <c r="G4391" s="2">
        <f>ROWS(tbl_orders_raw[])</f>
        <v>5000</v>
      </c>
      <c r="H4391" s="2" t="str">
        <f>_xlfn.XLOOKUP(tbl_orders_raw[[#This Row],[customer_id]],tbl_customers[customer_id],tbl_customers[customer_id],"Not Found")</f>
        <v>CUST00254</v>
      </c>
      <c r="I4391" s="7">
        <f>MONTH(tbl_orders_raw[[#This Row],[order_date]])</f>
        <v>4</v>
      </c>
      <c r="J4391" s="7">
        <f>YEAR(tbl_orders_raw[[#This Row],[order_date]])</f>
        <v>2026</v>
      </c>
    </row>
    <row r="4392" spans="1:10" x14ac:dyDescent="0.3">
      <c r="A4392" s="2" t="s">
        <v>7317</v>
      </c>
      <c r="B4392" s="2" t="s">
        <v>660</v>
      </c>
      <c r="C4392" s="3">
        <v>45515</v>
      </c>
      <c r="D4392" s="2" t="s">
        <v>2915</v>
      </c>
      <c r="E4392" s="2" t="s">
        <v>2939</v>
      </c>
      <c r="F4392" s="2" t="s">
        <v>2922</v>
      </c>
      <c r="G4392" s="2">
        <f>ROWS(tbl_orders_raw[])</f>
        <v>5000</v>
      </c>
      <c r="H4392" s="2" t="str">
        <f>_xlfn.XLOOKUP(tbl_orders_raw[[#This Row],[customer_id]],tbl_customers[customer_id],tbl_customers[customer_id],"Not Found")</f>
        <v>CUST00316</v>
      </c>
      <c r="I4392" s="7">
        <f>MONTH(tbl_orders_raw[[#This Row],[order_date]])</f>
        <v>8</v>
      </c>
      <c r="J4392" s="7">
        <f>YEAR(tbl_orders_raw[[#This Row],[order_date]])</f>
        <v>2024</v>
      </c>
    </row>
    <row r="4393" spans="1:10" x14ac:dyDescent="0.3">
      <c r="A4393" s="2" t="s">
        <v>7318</v>
      </c>
      <c r="B4393" s="2" t="s">
        <v>462</v>
      </c>
      <c r="C4393" s="3">
        <v>45642</v>
      </c>
      <c r="D4393" s="2" t="s">
        <v>2915</v>
      </c>
      <c r="E4393" s="2" t="s">
        <v>2916</v>
      </c>
      <c r="F4393" s="2" t="s">
        <v>2917</v>
      </c>
      <c r="G4393" s="2">
        <f>ROWS(tbl_orders_raw[])</f>
        <v>5000</v>
      </c>
      <c r="H4393" s="2" t="str">
        <f>_xlfn.XLOOKUP(tbl_orders_raw[[#This Row],[customer_id]],tbl_customers[customer_id],tbl_customers[customer_id],"Not Found")</f>
        <v>CUST00217</v>
      </c>
      <c r="I4393" s="7">
        <f>MONTH(tbl_orders_raw[[#This Row],[order_date]])</f>
        <v>12</v>
      </c>
      <c r="J4393" s="7">
        <f>YEAR(tbl_orders_raw[[#This Row],[order_date]])</f>
        <v>2024</v>
      </c>
    </row>
    <row r="4394" spans="1:10" x14ac:dyDescent="0.3">
      <c r="A4394" s="2" t="s">
        <v>7319</v>
      </c>
      <c r="B4394" s="2" t="s">
        <v>784</v>
      </c>
      <c r="C4394" s="3">
        <v>46009</v>
      </c>
      <c r="D4394" s="2" t="s">
        <v>2915</v>
      </c>
      <c r="E4394" s="2" t="s">
        <v>2936</v>
      </c>
      <c r="F4394" s="2" t="s">
        <v>2917</v>
      </c>
      <c r="G4394" s="2">
        <f>ROWS(tbl_orders_raw[])</f>
        <v>5000</v>
      </c>
      <c r="H4394" s="2" t="str">
        <f>_xlfn.XLOOKUP(tbl_orders_raw[[#This Row],[customer_id]],tbl_customers[customer_id],tbl_customers[customer_id],"Not Found")</f>
        <v>CUST00378</v>
      </c>
      <c r="I4394" s="7">
        <f>MONTH(tbl_orders_raw[[#This Row],[order_date]])</f>
        <v>12</v>
      </c>
      <c r="J4394" s="7">
        <f>YEAR(tbl_orders_raw[[#This Row],[order_date]])</f>
        <v>2025</v>
      </c>
    </row>
    <row r="4395" spans="1:10" x14ac:dyDescent="0.3">
      <c r="A4395" s="2" t="s">
        <v>7320</v>
      </c>
      <c r="B4395" s="2" t="s">
        <v>1070</v>
      </c>
      <c r="C4395" s="3">
        <v>46048</v>
      </c>
      <c r="D4395" s="2" t="s">
        <v>2925</v>
      </c>
      <c r="E4395" s="2" t="s">
        <v>2936</v>
      </c>
      <c r="F4395" s="2" t="s">
        <v>2941</v>
      </c>
      <c r="G4395" s="2">
        <f>ROWS(tbl_orders_raw[])</f>
        <v>5000</v>
      </c>
      <c r="H4395" s="2" t="str">
        <f>_xlfn.XLOOKUP(tbl_orders_raw[[#This Row],[customer_id]],tbl_customers[customer_id],tbl_customers[customer_id],"Not Found")</f>
        <v>CUST00521</v>
      </c>
      <c r="I4395" s="7">
        <f>MONTH(tbl_orders_raw[[#This Row],[order_date]])</f>
        <v>1</v>
      </c>
      <c r="J4395" s="7">
        <f>YEAR(tbl_orders_raw[[#This Row],[order_date]])</f>
        <v>2026</v>
      </c>
    </row>
    <row r="4396" spans="1:10" x14ac:dyDescent="0.3">
      <c r="A4396" s="2" t="s">
        <v>7321</v>
      </c>
      <c r="B4396" s="2" t="s">
        <v>464</v>
      </c>
      <c r="C4396" s="3">
        <v>46218</v>
      </c>
      <c r="D4396" s="2" t="s">
        <v>2925</v>
      </c>
      <c r="E4396" s="2" t="s">
        <v>2936</v>
      </c>
      <c r="F4396" s="2" t="s">
        <v>2917</v>
      </c>
      <c r="G4396" s="2">
        <f>ROWS(tbl_orders_raw[])</f>
        <v>5000</v>
      </c>
      <c r="H4396" s="2" t="str">
        <f>_xlfn.XLOOKUP(tbl_orders_raw[[#This Row],[customer_id]],tbl_customers[customer_id],tbl_customers[customer_id],"Not Found")</f>
        <v>CUST00218</v>
      </c>
      <c r="I4396" s="7">
        <f>MONTH(tbl_orders_raw[[#This Row],[order_date]])</f>
        <v>7</v>
      </c>
      <c r="J4396" s="7">
        <f>YEAR(tbl_orders_raw[[#This Row],[order_date]])</f>
        <v>2026</v>
      </c>
    </row>
    <row r="4397" spans="1:10" x14ac:dyDescent="0.3">
      <c r="A4397" s="2" t="s">
        <v>7322</v>
      </c>
      <c r="B4397" s="2" t="s">
        <v>182</v>
      </c>
      <c r="C4397" s="3">
        <v>45707</v>
      </c>
      <c r="D4397" s="2" t="s">
        <v>2915</v>
      </c>
      <c r="E4397" s="2" t="s">
        <v>2921</v>
      </c>
      <c r="F4397" s="2" t="s">
        <v>2917</v>
      </c>
      <c r="G4397" s="2">
        <f>ROWS(tbl_orders_raw[])</f>
        <v>5000</v>
      </c>
      <c r="H4397" s="2" t="str">
        <f>_xlfn.XLOOKUP(tbl_orders_raw[[#This Row],[customer_id]],tbl_customers[customer_id],tbl_customers[customer_id],"Not Found")</f>
        <v>CUST00077</v>
      </c>
      <c r="I4397" s="7">
        <f>MONTH(tbl_orders_raw[[#This Row],[order_date]])</f>
        <v>2</v>
      </c>
      <c r="J4397" s="7">
        <f>YEAR(tbl_orders_raw[[#This Row],[order_date]])</f>
        <v>2025</v>
      </c>
    </row>
    <row r="4398" spans="1:10" x14ac:dyDescent="0.3">
      <c r="A4398" s="2" t="s">
        <v>7323</v>
      </c>
      <c r="B4398" s="2" t="s">
        <v>1098</v>
      </c>
      <c r="C4398" s="3">
        <v>45904</v>
      </c>
      <c r="D4398" s="2" t="s">
        <v>2915</v>
      </c>
      <c r="E4398" s="2" t="s">
        <v>2916</v>
      </c>
      <c r="F4398" s="2" t="s">
        <v>2917</v>
      </c>
      <c r="G4398" s="2">
        <f>ROWS(tbl_orders_raw[])</f>
        <v>5000</v>
      </c>
      <c r="H4398" s="2" t="str">
        <f>_xlfn.XLOOKUP(tbl_orders_raw[[#This Row],[customer_id]],tbl_customers[customer_id],tbl_customers[customer_id],"Not Found")</f>
        <v>CUST00535</v>
      </c>
      <c r="I4398" s="7">
        <f>MONTH(tbl_orders_raw[[#This Row],[order_date]])</f>
        <v>9</v>
      </c>
      <c r="J4398" s="7">
        <f>YEAR(tbl_orders_raw[[#This Row],[order_date]])</f>
        <v>2025</v>
      </c>
    </row>
    <row r="4399" spans="1:10" x14ac:dyDescent="0.3">
      <c r="A4399" s="2" t="s">
        <v>7324</v>
      </c>
      <c r="B4399" s="2" t="s">
        <v>2302</v>
      </c>
      <c r="C4399" s="3">
        <v>46083</v>
      </c>
      <c r="D4399" s="2" t="s">
        <v>2915</v>
      </c>
      <c r="E4399" s="2" t="s">
        <v>2916</v>
      </c>
      <c r="F4399" s="2" t="s">
        <v>2917</v>
      </c>
      <c r="G4399" s="2">
        <f>ROWS(tbl_orders_raw[])</f>
        <v>5000</v>
      </c>
      <c r="H4399" s="2" t="str">
        <f>_xlfn.XLOOKUP(tbl_orders_raw[[#This Row],[customer_id]],tbl_customers[customer_id],tbl_customers[customer_id],"Not Found")</f>
        <v>CUST01137</v>
      </c>
      <c r="I4399" s="7">
        <f>MONTH(tbl_orders_raw[[#This Row],[order_date]])</f>
        <v>3</v>
      </c>
      <c r="J4399" s="7">
        <f>YEAR(tbl_orders_raw[[#This Row],[order_date]])</f>
        <v>2026</v>
      </c>
    </row>
    <row r="4400" spans="1:10" x14ac:dyDescent="0.3">
      <c r="A4400" s="2" t="s">
        <v>7325</v>
      </c>
      <c r="B4400" s="2" t="s">
        <v>244</v>
      </c>
      <c r="C4400" s="3">
        <v>45514</v>
      </c>
      <c r="D4400" s="2" t="s">
        <v>2925</v>
      </c>
      <c r="E4400" s="2" t="s">
        <v>2916</v>
      </c>
      <c r="F4400" s="2" t="s">
        <v>2917</v>
      </c>
      <c r="G4400" s="2">
        <f>ROWS(tbl_orders_raw[])</f>
        <v>5000</v>
      </c>
      <c r="H4400" s="2" t="str">
        <f>_xlfn.XLOOKUP(tbl_orders_raw[[#This Row],[customer_id]],tbl_customers[customer_id],tbl_customers[customer_id],"Not Found")</f>
        <v>CUST00108</v>
      </c>
      <c r="I4400" s="7">
        <f>MONTH(tbl_orders_raw[[#This Row],[order_date]])</f>
        <v>8</v>
      </c>
      <c r="J4400" s="7">
        <f>YEAR(tbl_orders_raw[[#This Row],[order_date]])</f>
        <v>2024</v>
      </c>
    </row>
    <row r="4401" spans="1:10" x14ac:dyDescent="0.3">
      <c r="A4401" s="2" t="s">
        <v>7326</v>
      </c>
      <c r="B4401" s="2" t="s">
        <v>1668</v>
      </c>
      <c r="C4401" s="3">
        <v>45773</v>
      </c>
      <c r="D4401" s="2" t="s">
        <v>2925</v>
      </c>
      <c r="E4401" s="2" t="s">
        <v>2919</v>
      </c>
      <c r="F4401" s="2" t="s">
        <v>2917</v>
      </c>
      <c r="G4401" s="2">
        <f>ROWS(tbl_orders_raw[])</f>
        <v>5000</v>
      </c>
      <c r="H4401" s="2" t="str">
        <f>_xlfn.XLOOKUP(tbl_orders_raw[[#This Row],[customer_id]],tbl_customers[customer_id],tbl_customers[customer_id],"Not Found")</f>
        <v>CUST00820</v>
      </c>
      <c r="I4401" s="7">
        <f>MONTH(tbl_orders_raw[[#This Row],[order_date]])</f>
        <v>4</v>
      </c>
      <c r="J4401" s="7">
        <f>YEAR(tbl_orders_raw[[#This Row],[order_date]])</f>
        <v>2025</v>
      </c>
    </row>
    <row r="4402" spans="1:10" x14ac:dyDescent="0.3">
      <c r="A4402" s="2" t="s">
        <v>7327</v>
      </c>
      <c r="B4402" s="2" t="s">
        <v>218</v>
      </c>
      <c r="C4402" s="3">
        <v>45928</v>
      </c>
      <c r="D4402" s="2" t="s">
        <v>2925</v>
      </c>
      <c r="E4402" s="2" t="s">
        <v>2939</v>
      </c>
      <c r="F4402" s="2" t="s">
        <v>2917</v>
      </c>
      <c r="G4402" s="2">
        <f>ROWS(tbl_orders_raw[])</f>
        <v>5000</v>
      </c>
      <c r="H4402" s="2" t="str">
        <f>_xlfn.XLOOKUP(tbl_orders_raw[[#This Row],[customer_id]],tbl_customers[customer_id],tbl_customers[customer_id],"Not Found")</f>
        <v>CUST00095</v>
      </c>
      <c r="I4402" s="7">
        <f>MONTH(tbl_orders_raw[[#This Row],[order_date]])</f>
        <v>9</v>
      </c>
      <c r="J4402" s="7">
        <f>YEAR(tbl_orders_raw[[#This Row],[order_date]])</f>
        <v>2025</v>
      </c>
    </row>
    <row r="4403" spans="1:10" x14ac:dyDescent="0.3">
      <c r="A4403" s="2" t="s">
        <v>7328</v>
      </c>
      <c r="B4403" s="2" t="s">
        <v>2402</v>
      </c>
      <c r="C4403" s="3">
        <v>45663</v>
      </c>
      <c r="D4403" s="2" t="s">
        <v>2925</v>
      </c>
      <c r="E4403" s="2" t="s">
        <v>2916</v>
      </c>
      <c r="F4403" s="2" t="s">
        <v>2917</v>
      </c>
      <c r="G4403" s="2">
        <f>ROWS(tbl_orders_raw[])</f>
        <v>5000</v>
      </c>
      <c r="H4403" s="2" t="str">
        <f>_xlfn.XLOOKUP(tbl_orders_raw[[#This Row],[customer_id]],tbl_customers[customer_id],tbl_customers[customer_id],"Not Found")</f>
        <v>CUST01187</v>
      </c>
      <c r="I4403" s="7">
        <f>MONTH(tbl_orders_raw[[#This Row],[order_date]])</f>
        <v>1</v>
      </c>
      <c r="J4403" s="7">
        <f>YEAR(tbl_orders_raw[[#This Row],[order_date]])</f>
        <v>2025</v>
      </c>
    </row>
    <row r="4404" spans="1:10" x14ac:dyDescent="0.3">
      <c r="A4404" s="2" t="s">
        <v>7329</v>
      </c>
      <c r="B4404" s="2" t="s">
        <v>160</v>
      </c>
      <c r="C4404" s="3">
        <v>46038</v>
      </c>
      <c r="D4404" s="2" t="s">
        <v>2925</v>
      </c>
      <c r="E4404" s="2" t="s">
        <v>2919</v>
      </c>
      <c r="F4404" s="2" t="s">
        <v>2917</v>
      </c>
      <c r="G4404" s="2">
        <f>ROWS(tbl_orders_raw[])</f>
        <v>5000</v>
      </c>
      <c r="H4404" s="2" t="str">
        <f>_xlfn.XLOOKUP(tbl_orders_raw[[#This Row],[customer_id]],tbl_customers[customer_id],tbl_customers[customer_id],"Not Found")</f>
        <v>CUST00066</v>
      </c>
      <c r="I4404" s="7">
        <f>MONTH(tbl_orders_raw[[#This Row],[order_date]])</f>
        <v>1</v>
      </c>
      <c r="J4404" s="7">
        <f>YEAR(tbl_orders_raw[[#This Row],[order_date]])</f>
        <v>2026</v>
      </c>
    </row>
    <row r="4405" spans="1:10" x14ac:dyDescent="0.3">
      <c r="A4405" s="2" t="s">
        <v>7330</v>
      </c>
      <c r="B4405" s="2" t="s">
        <v>470</v>
      </c>
      <c r="C4405" s="3">
        <v>45472</v>
      </c>
      <c r="D4405" s="2" t="s">
        <v>2915</v>
      </c>
      <c r="E4405" s="2" t="s">
        <v>2921</v>
      </c>
      <c r="F4405" s="2" t="s">
        <v>2941</v>
      </c>
      <c r="G4405" s="2">
        <f>ROWS(tbl_orders_raw[])</f>
        <v>5000</v>
      </c>
      <c r="H4405" s="2" t="str">
        <f>_xlfn.XLOOKUP(tbl_orders_raw[[#This Row],[customer_id]],tbl_customers[customer_id],tbl_customers[customer_id],"Not Found")</f>
        <v>CUST00221</v>
      </c>
      <c r="I4405" s="7">
        <f>MONTH(tbl_orders_raw[[#This Row],[order_date]])</f>
        <v>6</v>
      </c>
      <c r="J4405" s="7">
        <f>YEAR(tbl_orders_raw[[#This Row],[order_date]])</f>
        <v>2024</v>
      </c>
    </row>
    <row r="4406" spans="1:10" x14ac:dyDescent="0.3">
      <c r="A4406" s="2" t="s">
        <v>7331</v>
      </c>
      <c r="B4406" s="2" t="s">
        <v>410</v>
      </c>
      <c r="C4406" s="3">
        <v>45628</v>
      </c>
      <c r="D4406" s="2" t="s">
        <v>2915</v>
      </c>
      <c r="E4406" s="2" t="s">
        <v>2939</v>
      </c>
      <c r="F4406" s="2" t="s">
        <v>2917</v>
      </c>
      <c r="G4406" s="2">
        <f>ROWS(tbl_orders_raw[])</f>
        <v>5000</v>
      </c>
      <c r="H4406" s="2" t="str">
        <f>_xlfn.XLOOKUP(tbl_orders_raw[[#This Row],[customer_id]],tbl_customers[customer_id],tbl_customers[customer_id],"Not Found")</f>
        <v>CUST00191</v>
      </c>
      <c r="I4406" s="7">
        <f>MONTH(tbl_orders_raw[[#This Row],[order_date]])</f>
        <v>12</v>
      </c>
      <c r="J4406" s="7">
        <f>YEAR(tbl_orders_raw[[#This Row],[order_date]])</f>
        <v>2024</v>
      </c>
    </row>
    <row r="4407" spans="1:10" x14ac:dyDescent="0.3">
      <c r="A4407" s="2" t="s">
        <v>7332</v>
      </c>
      <c r="B4407" s="2" t="s">
        <v>912</v>
      </c>
      <c r="C4407" s="3">
        <v>45503</v>
      </c>
      <c r="D4407" s="2" t="s">
        <v>2928</v>
      </c>
      <c r="E4407" s="2" t="s">
        <v>2939</v>
      </c>
      <c r="F4407" s="2" t="s">
        <v>2922</v>
      </c>
      <c r="G4407" s="2">
        <f>ROWS(tbl_orders_raw[])</f>
        <v>5000</v>
      </c>
      <c r="H4407" s="2" t="str">
        <f>_xlfn.XLOOKUP(tbl_orders_raw[[#This Row],[customer_id]],tbl_customers[customer_id],tbl_customers[customer_id],"Not Found")</f>
        <v>CUST00442</v>
      </c>
      <c r="I4407" s="7">
        <f>MONTH(tbl_orders_raw[[#This Row],[order_date]])</f>
        <v>7</v>
      </c>
      <c r="J4407" s="7">
        <f>YEAR(tbl_orders_raw[[#This Row],[order_date]])</f>
        <v>2024</v>
      </c>
    </row>
    <row r="4408" spans="1:10" x14ac:dyDescent="0.3">
      <c r="A4408" s="2" t="s">
        <v>7333</v>
      </c>
      <c r="B4408" s="2" t="s">
        <v>146</v>
      </c>
      <c r="C4408" s="3">
        <v>45755</v>
      </c>
      <c r="D4408" s="2" t="s">
        <v>2915</v>
      </c>
      <c r="E4408" s="2" t="s">
        <v>2916</v>
      </c>
      <c r="F4408" s="2" t="s">
        <v>2917</v>
      </c>
      <c r="G4408" s="2">
        <f>ROWS(tbl_orders_raw[])</f>
        <v>5000</v>
      </c>
      <c r="H4408" s="2" t="str">
        <f>_xlfn.XLOOKUP(tbl_orders_raw[[#This Row],[customer_id]],tbl_customers[customer_id],tbl_customers[customer_id],"Not Found")</f>
        <v>CUST00059</v>
      </c>
      <c r="I4408" s="7">
        <f>MONTH(tbl_orders_raw[[#This Row],[order_date]])</f>
        <v>4</v>
      </c>
      <c r="J4408" s="7">
        <f>YEAR(tbl_orders_raw[[#This Row],[order_date]])</f>
        <v>2025</v>
      </c>
    </row>
    <row r="4409" spans="1:10" x14ac:dyDescent="0.3">
      <c r="A4409" s="2" t="s">
        <v>7334</v>
      </c>
      <c r="B4409" s="2" t="s">
        <v>1232</v>
      </c>
      <c r="C4409" s="3">
        <v>45523</v>
      </c>
      <c r="D4409" s="2" t="s">
        <v>2928</v>
      </c>
      <c r="E4409" s="2" t="s">
        <v>2919</v>
      </c>
      <c r="F4409" s="2" t="s">
        <v>2917</v>
      </c>
      <c r="G4409" s="2">
        <f>ROWS(tbl_orders_raw[])</f>
        <v>5000</v>
      </c>
      <c r="H4409" s="2" t="str">
        <f>_xlfn.XLOOKUP(tbl_orders_raw[[#This Row],[customer_id]],tbl_customers[customer_id],tbl_customers[customer_id],"Not Found")</f>
        <v>CUST00602</v>
      </c>
      <c r="I4409" s="7">
        <f>MONTH(tbl_orders_raw[[#This Row],[order_date]])</f>
        <v>8</v>
      </c>
      <c r="J4409" s="7">
        <f>YEAR(tbl_orders_raw[[#This Row],[order_date]])</f>
        <v>2024</v>
      </c>
    </row>
    <row r="4410" spans="1:10" x14ac:dyDescent="0.3">
      <c r="A4410" s="2" t="s">
        <v>7335</v>
      </c>
      <c r="B4410" s="2" t="s">
        <v>732</v>
      </c>
      <c r="C4410" s="3">
        <v>45427</v>
      </c>
      <c r="D4410" s="2" t="s">
        <v>2925</v>
      </c>
      <c r="E4410" s="2" t="s">
        <v>2919</v>
      </c>
      <c r="F4410" s="2" t="s">
        <v>2922</v>
      </c>
      <c r="G4410" s="2">
        <f>ROWS(tbl_orders_raw[])</f>
        <v>5000</v>
      </c>
      <c r="H4410" s="2" t="str">
        <f>_xlfn.XLOOKUP(tbl_orders_raw[[#This Row],[customer_id]],tbl_customers[customer_id],tbl_customers[customer_id],"Not Found")</f>
        <v>CUST00352</v>
      </c>
      <c r="I4410" s="7">
        <f>MONTH(tbl_orders_raw[[#This Row],[order_date]])</f>
        <v>5</v>
      </c>
      <c r="J4410" s="7">
        <f>YEAR(tbl_orders_raw[[#This Row],[order_date]])</f>
        <v>2024</v>
      </c>
    </row>
    <row r="4411" spans="1:10" x14ac:dyDescent="0.3">
      <c r="A4411" s="2" t="s">
        <v>7336</v>
      </c>
      <c r="B4411" s="2" t="s">
        <v>2180</v>
      </c>
      <c r="C4411" s="3">
        <v>45388</v>
      </c>
      <c r="D4411" s="2" t="s">
        <v>2925</v>
      </c>
      <c r="E4411" s="2" t="s">
        <v>2934</v>
      </c>
      <c r="F4411" s="2" t="s">
        <v>2917</v>
      </c>
      <c r="G4411" s="2">
        <f>ROWS(tbl_orders_raw[])</f>
        <v>5000</v>
      </c>
      <c r="H4411" s="2" t="str">
        <f>_xlfn.XLOOKUP(tbl_orders_raw[[#This Row],[customer_id]],tbl_customers[customer_id],tbl_customers[customer_id],"Not Found")</f>
        <v>CUST01076</v>
      </c>
      <c r="I4411" s="7">
        <f>MONTH(tbl_orders_raw[[#This Row],[order_date]])</f>
        <v>4</v>
      </c>
      <c r="J4411" s="7">
        <f>YEAR(tbl_orders_raw[[#This Row],[order_date]])</f>
        <v>2024</v>
      </c>
    </row>
    <row r="4412" spans="1:10" x14ac:dyDescent="0.3">
      <c r="A4412" s="2" t="s">
        <v>7337</v>
      </c>
      <c r="B4412" s="2" t="s">
        <v>280</v>
      </c>
      <c r="C4412" s="3">
        <v>46120</v>
      </c>
      <c r="D4412" s="2" t="s">
        <v>2915</v>
      </c>
      <c r="E4412" s="2" t="s">
        <v>2936</v>
      </c>
      <c r="F4412" s="2" t="s">
        <v>2917</v>
      </c>
      <c r="G4412" s="2">
        <f>ROWS(tbl_orders_raw[])</f>
        <v>5000</v>
      </c>
      <c r="H4412" s="2" t="str">
        <f>_xlfn.XLOOKUP(tbl_orders_raw[[#This Row],[customer_id]],tbl_customers[customer_id],tbl_customers[customer_id],"Not Found")</f>
        <v>CUST00126</v>
      </c>
      <c r="I4412" s="7">
        <f>MONTH(tbl_orders_raw[[#This Row],[order_date]])</f>
        <v>4</v>
      </c>
      <c r="J4412" s="7">
        <f>YEAR(tbl_orders_raw[[#This Row],[order_date]])</f>
        <v>2026</v>
      </c>
    </row>
    <row r="4413" spans="1:10" x14ac:dyDescent="0.3">
      <c r="A4413" s="2" t="s">
        <v>7338</v>
      </c>
      <c r="B4413" s="2" t="s">
        <v>1806</v>
      </c>
      <c r="C4413" s="3">
        <v>45532</v>
      </c>
      <c r="D4413" s="2" t="s">
        <v>2915</v>
      </c>
      <c r="E4413" s="2" t="s">
        <v>2936</v>
      </c>
      <c r="F4413" s="2" t="s">
        <v>2917</v>
      </c>
      <c r="G4413" s="2">
        <f>ROWS(tbl_orders_raw[])</f>
        <v>5000</v>
      </c>
      <c r="H4413" s="2" t="str">
        <f>_xlfn.XLOOKUP(tbl_orders_raw[[#This Row],[customer_id]],tbl_customers[customer_id],tbl_customers[customer_id],"Not Found")</f>
        <v>CUST00889</v>
      </c>
      <c r="I4413" s="7">
        <f>MONTH(tbl_orders_raw[[#This Row],[order_date]])</f>
        <v>8</v>
      </c>
      <c r="J4413" s="7">
        <f>YEAR(tbl_orders_raw[[#This Row],[order_date]])</f>
        <v>2024</v>
      </c>
    </row>
    <row r="4414" spans="1:10" x14ac:dyDescent="0.3">
      <c r="A4414" s="2" t="s">
        <v>7339</v>
      </c>
      <c r="B4414" s="2" t="s">
        <v>438</v>
      </c>
      <c r="C4414" s="3">
        <v>45849</v>
      </c>
      <c r="D4414" s="2" t="s">
        <v>2925</v>
      </c>
      <c r="E4414" s="2" t="s">
        <v>2939</v>
      </c>
      <c r="F4414" s="2" t="s">
        <v>2917</v>
      </c>
      <c r="G4414" s="2">
        <f>ROWS(tbl_orders_raw[])</f>
        <v>5000</v>
      </c>
      <c r="H4414" s="2" t="str">
        <f>_xlfn.XLOOKUP(tbl_orders_raw[[#This Row],[customer_id]],tbl_customers[customer_id],tbl_customers[customer_id],"Not Found")</f>
        <v>CUST00205</v>
      </c>
      <c r="I4414" s="7">
        <f>MONTH(tbl_orders_raw[[#This Row],[order_date]])</f>
        <v>7</v>
      </c>
      <c r="J4414" s="7">
        <f>YEAR(tbl_orders_raw[[#This Row],[order_date]])</f>
        <v>2025</v>
      </c>
    </row>
    <row r="4415" spans="1:10" x14ac:dyDescent="0.3">
      <c r="A4415" s="2" t="s">
        <v>7340</v>
      </c>
      <c r="B4415" s="2" t="s">
        <v>2294</v>
      </c>
      <c r="C4415" s="3">
        <v>45595</v>
      </c>
      <c r="D4415" s="2" t="s">
        <v>2925</v>
      </c>
      <c r="E4415" s="2" t="s">
        <v>2916</v>
      </c>
      <c r="F4415" s="2" t="s">
        <v>2917</v>
      </c>
      <c r="G4415" s="2">
        <f>ROWS(tbl_orders_raw[])</f>
        <v>5000</v>
      </c>
      <c r="H4415" s="2" t="str">
        <f>_xlfn.XLOOKUP(tbl_orders_raw[[#This Row],[customer_id]],tbl_customers[customer_id],tbl_customers[customer_id],"Not Found")</f>
        <v>CUST01133</v>
      </c>
      <c r="I4415" s="7">
        <f>MONTH(tbl_orders_raw[[#This Row],[order_date]])</f>
        <v>10</v>
      </c>
      <c r="J4415" s="7">
        <f>YEAR(tbl_orders_raw[[#This Row],[order_date]])</f>
        <v>2024</v>
      </c>
    </row>
    <row r="4416" spans="1:10" x14ac:dyDescent="0.3">
      <c r="A4416" s="2" t="s">
        <v>7341</v>
      </c>
      <c r="B4416" s="2" t="s">
        <v>156</v>
      </c>
      <c r="C4416" s="3">
        <v>45976</v>
      </c>
      <c r="D4416" s="2" t="s">
        <v>2915</v>
      </c>
      <c r="E4416" s="2" t="s">
        <v>2916</v>
      </c>
      <c r="F4416" s="2" t="s">
        <v>2917</v>
      </c>
      <c r="G4416" s="2">
        <f>ROWS(tbl_orders_raw[])</f>
        <v>5000</v>
      </c>
      <c r="H4416" s="2" t="str">
        <f>_xlfn.XLOOKUP(tbl_orders_raw[[#This Row],[customer_id]],tbl_customers[customer_id],tbl_customers[customer_id],"Not Found")</f>
        <v>CUST00064</v>
      </c>
      <c r="I4416" s="7">
        <f>MONTH(tbl_orders_raw[[#This Row],[order_date]])</f>
        <v>11</v>
      </c>
      <c r="J4416" s="7">
        <f>YEAR(tbl_orders_raw[[#This Row],[order_date]])</f>
        <v>2025</v>
      </c>
    </row>
    <row r="4417" spans="1:10" x14ac:dyDescent="0.3">
      <c r="A4417" s="2" t="s">
        <v>7342</v>
      </c>
      <c r="B4417" s="2" t="s">
        <v>1536</v>
      </c>
      <c r="C4417" s="3">
        <v>46064</v>
      </c>
      <c r="D4417" s="2" t="s">
        <v>2915</v>
      </c>
      <c r="E4417" s="2" t="s">
        <v>2921</v>
      </c>
      <c r="F4417" s="2" t="s">
        <v>2917</v>
      </c>
      <c r="G4417" s="2">
        <f>ROWS(tbl_orders_raw[])</f>
        <v>5000</v>
      </c>
      <c r="H4417" s="2" t="str">
        <f>_xlfn.XLOOKUP(tbl_orders_raw[[#This Row],[customer_id]],tbl_customers[customer_id],tbl_customers[customer_id],"Not Found")</f>
        <v>CUST00754</v>
      </c>
      <c r="I4417" s="7">
        <f>MONTH(tbl_orders_raw[[#This Row],[order_date]])</f>
        <v>2</v>
      </c>
      <c r="J4417" s="7">
        <f>YEAR(tbl_orders_raw[[#This Row],[order_date]])</f>
        <v>2026</v>
      </c>
    </row>
    <row r="4418" spans="1:10" x14ac:dyDescent="0.3">
      <c r="A4418" s="2" t="s">
        <v>7343</v>
      </c>
      <c r="B4418" s="2" t="s">
        <v>402</v>
      </c>
      <c r="C4418" s="3">
        <v>45651</v>
      </c>
      <c r="D4418" s="2" t="s">
        <v>2915</v>
      </c>
      <c r="E4418" s="2" t="s">
        <v>2919</v>
      </c>
      <c r="F4418" s="2" t="s">
        <v>2917</v>
      </c>
      <c r="G4418" s="2">
        <f>ROWS(tbl_orders_raw[])</f>
        <v>5000</v>
      </c>
      <c r="H4418" s="2" t="str">
        <f>_xlfn.XLOOKUP(tbl_orders_raw[[#This Row],[customer_id]],tbl_customers[customer_id],tbl_customers[customer_id],"Not Found")</f>
        <v>CUST00187</v>
      </c>
      <c r="I4418" s="7">
        <f>MONTH(tbl_orders_raw[[#This Row],[order_date]])</f>
        <v>12</v>
      </c>
      <c r="J4418" s="7">
        <f>YEAR(tbl_orders_raw[[#This Row],[order_date]])</f>
        <v>2024</v>
      </c>
    </row>
    <row r="4419" spans="1:10" x14ac:dyDescent="0.3">
      <c r="A4419" s="2" t="s">
        <v>7344</v>
      </c>
      <c r="B4419" s="2" t="s">
        <v>1406</v>
      </c>
      <c r="C4419" s="3">
        <v>45358</v>
      </c>
      <c r="D4419" s="2" t="s">
        <v>2915</v>
      </c>
      <c r="E4419" s="2" t="s">
        <v>2916</v>
      </c>
      <c r="F4419" s="2" t="s">
        <v>2917</v>
      </c>
      <c r="G4419" s="2">
        <f>ROWS(tbl_orders_raw[])</f>
        <v>5000</v>
      </c>
      <c r="H4419" s="2" t="str">
        <f>_xlfn.XLOOKUP(tbl_orders_raw[[#This Row],[customer_id]],tbl_customers[customer_id],tbl_customers[customer_id],"Not Found")</f>
        <v>CUST00689</v>
      </c>
      <c r="I4419" s="7">
        <f>MONTH(tbl_orders_raw[[#This Row],[order_date]])</f>
        <v>3</v>
      </c>
      <c r="J4419" s="7">
        <f>YEAR(tbl_orders_raw[[#This Row],[order_date]])</f>
        <v>2024</v>
      </c>
    </row>
    <row r="4420" spans="1:10" x14ac:dyDescent="0.3">
      <c r="A4420" s="2" t="s">
        <v>7345</v>
      </c>
      <c r="B4420" s="2" t="s">
        <v>1196</v>
      </c>
      <c r="C4420" s="3">
        <v>45881</v>
      </c>
      <c r="D4420" s="2" t="s">
        <v>2915</v>
      </c>
      <c r="E4420" s="2" t="s">
        <v>2939</v>
      </c>
      <c r="F4420" s="2" t="s">
        <v>2917</v>
      </c>
      <c r="G4420" s="2">
        <f>ROWS(tbl_orders_raw[])</f>
        <v>5000</v>
      </c>
      <c r="H4420" s="2" t="str">
        <f>_xlfn.XLOOKUP(tbl_orders_raw[[#This Row],[customer_id]],tbl_customers[customer_id],tbl_customers[customer_id],"Not Found")</f>
        <v>CUST00584</v>
      </c>
      <c r="I4420" s="7">
        <f>MONTH(tbl_orders_raw[[#This Row],[order_date]])</f>
        <v>8</v>
      </c>
      <c r="J4420" s="7">
        <f>YEAR(tbl_orders_raw[[#This Row],[order_date]])</f>
        <v>2025</v>
      </c>
    </row>
    <row r="4421" spans="1:10" x14ac:dyDescent="0.3">
      <c r="A4421" s="2" t="s">
        <v>7346</v>
      </c>
      <c r="B4421" s="2" t="s">
        <v>296</v>
      </c>
      <c r="C4421" s="3">
        <v>45844</v>
      </c>
      <c r="D4421" s="2" t="s">
        <v>2925</v>
      </c>
      <c r="E4421" s="2" t="s">
        <v>2939</v>
      </c>
      <c r="F4421" s="2" t="s">
        <v>2917</v>
      </c>
      <c r="G4421" s="2">
        <f>ROWS(tbl_orders_raw[])</f>
        <v>5000</v>
      </c>
      <c r="H4421" s="2" t="str">
        <f>_xlfn.XLOOKUP(tbl_orders_raw[[#This Row],[customer_id]],tbl_customers[customer_id],tbl_customers[customer_id],"Not Found")</f>
        <v>CUST00134</v>
      </c>
      <c r="I4421" s="7">
        <f>MONTH(tbl_orders_raw[[#This Row],[order_date]])</f>
        <v>7</v>
      </c>
      <c r="J4421" s="7">
        <f>YEAR(tbl_orders_raw[[#This Row],[order_date]])</f>
        <v>2025</v>
      </c>
    </row>
    <row r="4422" spans="1:10" x14ac:dyDescent="0.3">
      <c r="A4422" s="2" t="s">
        <v>7347</v>
      </c>
      <c r="B4422" s="2" t="s">
        <v>578</v>
      </c>
      <c r="C4422" s="3">
        <v>46142</v>
      </c>
      <c r="D4422" s="2" t="s">
        <v>2915</v>
      </c>
      <c r="E4422" s="2" t="s">
        <v>2939</v>
      </c>
      <c r="F4422" s="2" t="s">
        <v>2917</v>
      </c>
      <c r="G4422" s="2">
        <f>ROWS(tbl_orders_raw[])</f>
        <v>5000</v>
      </c>
      <c r="H4422" s="2" t="str">
        <f>_xlfn.XLOOKUP(tbl_orders_raw[[#This Row],[customer_id]],tbl_customers[customer_id],tbl_customers[customer_id],"Not Found")</f>
        <v>CUST00275</v>
      </c>
      <c r="I4422" s="7">
        <f>MONTH(tbl_orders_raw[[#This Row],[order_date]])</f>
        <v>4</v>
      </c>
      <c r="J4422" s="7">
        <f>YEAR(tbl_orders_raw[[#This Row],[order_date]])</f>
        <v>2026</v>
      </c>
    </row>
    <row r="4423" spans="1:10" x14ac:dyDescent="0.3">
      <c r="A4423" s="2" t="s">
        <v>7348</v>
      </c>
      <c r="B4423" s="2" t="s">
        <v>258</v>
      </c>
      <c r="C4423" s="3">
        <v>45940</v>
      </c>
      <c r="D4423" s="2" t="s">
        <v>2915</v>
      </c>
      <c r="E4423" s="2" t="s">
        <v>2934</v>
      </c>
      <c r="F4423" s="2" t="s">
        <v>2917</v>
      </c>
      <c r="G4423" s="2">
        <f>ROWS(tbl_orders_raw[])</f>
        <v>5000</v>
      </c>
      <c r="H4423" s="2" t="str">
        <f>_xlfn.XLOOKUP(tbl_orders_raw[[#This Row],[customer_id]],tbl_customers[customer_id],tbl_customers[customer_id],"Not Found")</f>
        <v>CUST00115</v>
      </c>
      <c r="I4423" s="7">
        <f>MONTH(tbl_orders_raw[[#This Row],[order_date]])</f>
        <v>10</v>
      </c>
      <c r="J4423" s="7">
        <f>YEAR(tbl_orders_raw[[#This Row],[order_date]])</f>
        <v>2025</v>
      </c>
    </row>
    <row r="4424" spans="1:10" x14ac:dyDescent="0.3">
      <c r="A4424" s="2" t="s">
        <v>7349</v>
      </c>
      <c r="B4424" s="2" t="s">
        <v>318</v>
      </c>
      <c r="C4424" s="3">
        <v>45369</v>
      </c>
      <c r="D4424" s="2" t="s">
        <v>2915</v>
      </c>
      <c r="E4424" s="2" t="s">
        <v>2916</v>
      </c>
      <c r="F4424" s="2" t="s">
        <v>2917</v>
      </c>
      <c r="G4424" s="2">
        <f>ROWS(tbl_orders_raw[])</f>
        <v>5000</v>
      </c>
      <c r="H4424" s="2" t="str">
        <f>_xlfn.XLOOKUP(tbl_orders_raw[[#This Row],[customer_id]],tbl_customers[customer_id],tbl_customers[customer_id],"Not Found")</f>
        <v>CUST00145</v>
      </c>
      <c r="I4424" s="7">
        <f>MONTH(tbl_orders_raw[[#This Row],[order_date]])</f>
        <v>3</v>
      </c>
      <c r="J4424" s="7">
        <f>YEAR(tbl_orders_raw[[#This Row],[order_date]])</f>
        <v>2024</v>
      </c>
    </row>
    <row r="4425" spans="1:10" x14ac:dyDescent="0.3">
      <c r="A4425" s="2" t="s">
        <v>7350</v>
      </c>
      <c r="B4425" s="2" t="s">
        <v>1124</v>
      </c>
      <c r="C4425" s="3">
        <v>45923</v>
      </c>
      <c r="D4425" s="2" t="s">
        <v>2915</v>
      </c>
      <c r="E4425" s="2" t="s">
        <v>2921</v>
      </c>
      <c r="F4425" s="2" t="s">
        <v>2922</v>
      </c>
      <c r="G4425" s="2">
        <f>ROWS(tbl_orders_raw[])</f>
        <v>5000</v>
      </c>
      <c r="H4425" s="2" t="str">
        <f>_xlfn.XLOOKUP(tbl_orders_raw[[#This Row],[customer_id]],tbl_customers[customer_id],tbl_customers[customer_id],"Not Found")</f>
        <v>CUST00548</v>
      </c>
      <c r="I4425" s="7">
        <f>MONTH(tbl_orders_raw[[#This Row],[order_date]])</f>
        <v>9</v>
      </c>
      <c r="J4425" s="7">
        <f>YEAR(tbl_orders_raw[[#This Row],[order_date]])</f>
        <v>2025</v>
      </c>
    </row>
    <row r="4426" spans="1:10" x14ac:dyDescent="0.3">
      <c r="A4426" s="2" t="s">
        <v>7351</v>
      </c>
      <c r="B4426" s="2" t="s">
        <v>744</v>
      </c>
      <c r="C4426" s="3">
        <v>45328</v>
      </c>
      <c r="D4426" s="2" t="s">
        <v>2915</v>
      </c>
      <c r="E4426" s="2" t="s">
        <v>2939</v>
      </c>
      <c r="F4426" s="2" t="s">
        <v>2917</v>
      </c>
      <c r="G4426" s="2">
        <f>ROWS(tbl_orders_raw[])</f>
        <v>5000</v>
      </c>
      <c r="H4426" s="2" t="str">
        <f>_xlfn.XLOOKUP(tbl_orders_raw[[#This Row],[customer_id]],tbl_customers[customer_id],tbl_customers[customer_id],"Not Found")</f>
        <v>CUST00358</v>
      </c>
      <c r="I4426" s="7">
        <f>MONTH(tbl_orders_raw[[#This Row],[order_date]])</f>
        <v>2</v>
      </c>
      <c r="J4426" s="7">
        <f>YEAR(tbl_orders_raw[[#This Row],[order_date]])</f>
        <v>2024</v>
      </c>
    </row>
    <row r="4427" spans="1:10" x14ac:dyDescent="0.3">
      <c r="A4427" s="2" t="s">
        <v>7352</v>
      </c>
      <c r="B4427" s="2" t="s">
        <v>1764</v>
      </c>
      <c r="C4427" s="3">
        <v>45889</v>
      </c>
      <c r="D4427" s="2" t="s">
        <v>2925</v>
      </c>
      <c r="E4427" s="2" t="s">
        <v>2919</v>
      </c>
      <c r="F4427" s="2" t="s">
        <v>2917</v>
      </c>
      <c r="G4427" s="2">
        <f>ROWS(tbl_orders_raw[])</f>
        <v>5000</v>
      </c>
      <c r="H4427" s="2" t="str">
        <f>_xlfn.XLOOKUP(tbl_orders_raw[[#This Row],[customer_id]],tbl_customers[customer_id],tbl_customers[customer_id],"Not Found")</f>
        <v>CUST00868</v>
      </c>
      <c r="I4427" s="7">
        <f>MONTH(tbl_orders_raw[[#This Row],[order_date]])</f>
        <v>8</v>
      </c>
      <c r="J4427" s="7">
        <f>YEAR(tbl_orders_raw[[#This Row],[order_date]])</f>
        <v>2025</v>
      </c>
    </row>
    <row r="4428" spans="1:10" x14ac:dyDescent="0.3">
      <c r="A4428" s="2" t="s">
        <v>7353</v>
      </c>
      <c r="B4428" s="2" t="s">
        <v>978</v>
      </c>
      <c r="C4428" s="3">
        <v>45531</v>
      </c>
      <c r="D4428" s="2" t="s">
        <v>2925</v>
      </c>
      <c r="E4428" s="2" t="s">
        <v>2916</v>
      </c>
      <c r="F4428" s="2" t="s">
        <v>2917</v>
      </c>
      <c r="G4428" s="2">
        <f>ROWS(tbl_orders_raw[])</f>
        <v>5000</v>
      </c>
      <c r="H4428" s="2" t="str">
        <f>_xlfn.XLOOKUP(tbl_orders_raw[[#This Row],[customer_id]],tbl_customers[customer_id],tbl_customers[customer_id],"Not Found")</f>
        <v>CUST00475</v>
      </c>
      <c r="I4428" s="7">
        <f>MONTH(tbl_orders_raw[[#This Row],[order_date]])</f>
        <v>8</v>
      </c>
      <c r="J4428" s="7">
        <f>YEAR(tbl_orders_raw[[#This Row],[order_date]])</f>
        <v>2024</v>
      </c>
    </row>
    <row r="4429" spans="1:10" x14ac:dyDescent="0.3">
      <c r="A4429" s="2" t="s">
        <v>7354</v>
      </c>
      <c r="B4429" s="2" t="s">
        <v>296</v>
      </c>
      <c r="C4429" s="3">
        <v>46146</v>
      </c>
      <c r="D4429" s="2" t="s">
        <v>2925</v>
      </c>
      <c r="E4429" s="2" t="s">
        <v>2921</v>
      </c>
      <c r="F4429" s="2" t="s">
        <v>2917</v>
      </c>
      <c r="G4429" s="2">
        <f>ROWS(tbl_orders_raw[])</f>
        <v>5000</v>
      </c>
      <c r="H4429" s="2" t="str">
        <f>_xlfn.XLOOKUP(tbl_orders_raw[[#This Row],[customer_id]],tbl_customers[customer_id],tbl_customers[customer_id],"Not Found")</f>
        <v>CUST00134</v>
      </c>
      <c r="I4429" s="7">
        <f>MONTH(tbl_orders_raw[[#This Row],[order_date]])</f>
        <v>5</v>
      </c>
      <c r="J4429" s="7">
        <f>YEAR(tbl_orders_raw[[#This Row],[order_date]])</f>
        <v>2026</v>
      </c>
    </row>
    <row r="4430" spans="1:10" x14ac:dyDescent="0.3">
      <c r="A4430" s="2" t="s">
        <v>7355</v>
      </c>
      <c r="B4430" s="2" t="s">
        <v>96</v>
      </c>
      <c r="C4430" s="3">
        <v>45915</v>
      </c>
      <c r="D4430" s="2" t="s">
        <v>2925</v>
      </c>
      <c r="E4430" s="2" t="s">
        <v>2934</v>
      </c>
      <c r="F4430" s="2" t="s">
        <v>2917</v>
      </c>
      <c r="G4430" s="2">
        <f>ROWS(tbl_orders_raw[])</f>
        <v>5000</v>
      </c>
      <c r="H4430" s="2" t="str">
        <f>_xlfn.XLOOKUP(tbl_orders_raw[[#This Row],[customer_id]],tbl_customers[customer_id],tbl_customers[customer_id],"Not Found")</f>
        <v>CUST00034</v>
      </c>
      <c r="I4430" s="7">
        <f>MONTH(tbl_orders_raw[[#This Row],[order_date]])</f>
        <v>9</v>
      </c>
      <c r="J4430" s="7">
        <f>YEAR(tbl_orders_raw[[#This Row],[order_date]])</f>
        <v>2025</v>
      </c>
    </row>
    <row r="4431" spans="1:10" x14ac:dyDescent="0.3">
      <c r="A4431" s="2" t="s">
        <v>7356</v>
      </c>
      <c r="B4431" s="2" t="s">
        <v>548</v>
      </c>
      <c r="C4431" s="3">
        <v>45604</v>
      </c>
      <c r="D4431" s="2" t="s">
        <v>2915</v>
      </c>
      <c r="E4431" s="2" t="s">
        <v>2921</v>
      </c>
      <c r="F4431" s="2" t="s">
        <v>2917</v>
      </c>
      <c r="G4431" s="2">
        <f>ROWS(tbl_orders_raw[])</f>
        <v>5000</v>
      </c>
      <c r="H4431" s="2" t="str">
        <f>_xlfn.XLOOKUP(tbl_orders_raw[[#This Row],[customer_id]],tbl_customers[customer_id],tbl_customers[customer_id],"Not Found")</f>
        <v>CUST00260</v>
      </c>
      <c r="I4431" s="7">
        <f>MONTH(tbl_orders_raw[[#This Row],[order_date]])</f>
        <v>11</v>
      </c>
      <c r="J4431" s="7">
        <f>YEAR(tbl_orders_raw[[#This Row],[order_date]])</f>
        <v>2024</v>
      </c>
    </row>
    <row r="4432" spans="1:10" x14ac:dyDescent="0.3">
      <c r="A4432" s="2" t="s">
        <v>7357</v>
      </c>
      <c r="B4432" s="2" t="s">
        <v>1580</v>
      </c>
      <c r="C4432" s="3">
        <v>45294</v>
      </c>
      <c r="D4432" s="2" t="s">
        <v>2915</v>
      </c>
      <c r="E4432" s="2" t="s">
        <v>2916</v>
      </c>
      <c r="F4432" s="2" t="s">
        <v>2917</v>
      </c>
      <c r="G4432" s="2">
        <f>ROWS(tbl_orders_raw[])</f>
        <v>5000</v>
      </c>
      <c r="H4432" s="2" t="str">
        <f>_xlfn.XLOOKUP(tbl_orders_raw[[#This Row],[customer_id]],tbl_customers[customer_id],tbl_customers[customer_id],"Not Found")</f>
        <v>CUST00776</v>
      </c>
      <c r="I4432" s="7">
        <f>MONTH(tbl_orders_raw[[#This Row],[order_date]])</f>
        <v>1</v>
      </c>
      <c r="J4432" s="7">
        <f>YEAR(tbl_orders_raw[[#This Row],[order_date]])</f>
        <v>2024</v>
      </c>
    </row>
    <row r="4433" spans="1:10" x14ac:dyDescent="0.3">
      <c r="A4433" s="2" t="s">
        <v>7358</v>
      </c>
      <c r="B4433" s="2" t="s">
        <v>1708</v>
      </c>
      <c r="C4433" s="3">
        <v>45568</v>
      </c>
      <c r="D4433" s="2" t="s">
        <v>2915</v>
      </c>
      <c r="E4433" s="2" t="s">
        <v>2934</v>
      </c>
      <c r="F4433" s="2" t="s">
        <v>2917</v>
      </c>
      <c r="G4433" s="2">
        <f>ROWS(tbl_orders_raw[])</f>
        <v>5000</v>
      </c>
      <c r="H4433" s="2" t="str">
        <f>_xlfn.XLOOKUP(tbl_orders_raw[[#This Row],[customer_id]],tbl_customers[customer_id],tbl_customers[customer_id],"Not Found")</f>
        <v>CUST00840</v>
      </c>
      <c r="I4433" s="7">
        <f>MONTH(tbl_orders_raw[[#This Row],[order_date]])</f>
        <v>10</v>
      </c>
      <c r="J4433" s="7">
        <f>YEAR(tbl_orders_raw[[#This Row],[order_date]])</f>
        <v>2024</v>
      </c>
    </row>
    <row r="4434" spans="1:10" x14ac:dyDescent="0.3">
      <c r="A4434" s="2" t="s">
        <v>7359</v>
      </c>
      <c r="B4434" s="2" t="s">
        <v>972</v>
      </c>
      <c r="C4434" s="3">
        <v>45843</v>
      </c>
      <c r="D4434" s="2" t="s">
        <v>2928</v>
      </c>
      <c r="E4434" s="2" t="s">
        <v>2916</v>
      </c>
      <c r="F4434" s="2" t="s">
        <v>2917</v>
      </c>
      <c r="G4434" s="2">
        <f>ROWS(tbl_orders_raw[])</f>
        <v>5000</v>
      </c>
      <c r="H4434" s="2" t="str">
        <f>_xlfn.XLOOKUP(tbl_orders_raw[[#This Row],[customer_id]],tbl_customers[customer_id],tbl_customers[customer_id],"Not Found")</f>
        <v>CUST00472</v>
      </c>
      <c r="I4434" s="7">
        <f>MONTH(tbl_orders_raw[[#This Row],[order_date]])</f>
        <v>7</v>
      </c>
      <c r="J4434" s="7">
        <f>YEAR(tbl_orders_raw[[#This Row],[order_date]])</f>
        <v>2025</v>
      </c>
    </row>
    <row r="4435" spans="1:10" x14ac:dyDescent="0.3">
      <c r="A4435" s="2" t="s">
        <v>7360</v>
      </c>
      <c r="B4435" s="2" t="s">
        <v>2186</v>
      </c>
      <c r="C4435" s="3">
        <v>45396</v>
      </c>
      <c r="D4435" s="2" t="s">
        <v>2915</v>
      </c>
      <c r="E4435" s="2" t="s">
        <v>2936</v>
      </c>
      <c r="F4435" s="2" t="s">
        <v>2917</v>
      </c>
      <c r="G4435" s="2">
        <f>ROWS(tbl_orders_raw[])</f>
        <v>5000</v>
      </c>
      <c r="H4435" s="2" t="str">
        <f>_xlfn.XLOOKUP(tbl_orders_raw[[#This Row],[customer_id]],tbl_customers[customer_id],tbl_customers[customer_id],"Not Found")</f>
        <v>CUST01079</v>
      </c>
      <c r="I4435" s="7">
        <f>MONTH(tbl_orders_raw[[#This Row],[order_date]])</f>
        <v>4</v>
      </c>
      <c r="J4435" s="7">
        <f>YEAR(tbl_orders_raw[[#This Row],[order_date]])</f>
        <v>2024</v>
      </c>
    </row>
    <row r="4436" spans="1:10" x14ac:dyDescent="0.3">
      <c r="A4436" s="2" t="s">
        <v>7361</v>
      </c>
      <c r="B4436" s="2" t="s">
        <v>2108</v>
      </c>
      <c r="C4436" s="3">
        <v>45330</v>
      </c>
      <c r="D4436" s="2" t="s">
        <v>2915</v>
      </c>
      <c r="E4436" s="2" t="s">
        <v>2934</v>
      </c>
      <c r="F4436" s="2" t="s">
        <v>2917</v>
      </c>
      <c r="G4436" s="2">
        <f>ROWS(tbl_orders_raw[])</f>
        <v>5000</v>
      </c>
      <c r="H4436" s="2" t="str">
        <f>_xlfn.XLOOKUP(tbl_orders_raw[[#This Row],[customer_id]],tbl_customers[customer_id],tbl_customers[customer_id],"Not Found")</f>
        <v>CUST01040</v>
      </c>
      <c r="I4436" s="7">
        <f>MONTH(tbl_orders_raw[[#This Row],[order_date]])</f>
        <v>2</v>
      </c>
      <c r="J4436" s="7">
        <f>YEAR(tbl_orders_raw[[#This Row],[order_date]])</f>
        <v>2024</v>
      </c>
    </row>
    <row r="4437" spans="1:10" x14ac:dyDescent="0.3">
      <c r="A4437" s="2" t="s">
        <v>7362</v>
      </c>
      <c r="B4437" s="2" t="s">
        <v>1194</v>
      </c>
      <c r="C4437" s="3">
        <v>45471</v>
      </c>
      <c r="D4437" s="2" t="s">
        <v>2915</v>
      </c>
      <c r="E4437" s="2" t="s">
        <v>2921</v>
      </c>
      <c r="F4437" s="2" t="s">
        <v>2917</v>
      </c>
      <c r="G4437" s="2">
        <f>ROWS(tbl_orders_raw[])</f>
        <v>5000</v>
      </c>
      <c r="H4437" s="2" t="str">
        <f>_xlfn.XLOOKUP(tbl_orders_raw[[#This Row],[customer_id]],tbl_customers[customer_id],tbl_customers[customer_id],"Not Found")</f>
        <v>CUST00583</v>
      </c>
      <c r="I4437" s="7">
        <f>MONTH(tbl_orders_raw[[#This Row],[order_date]])</f>
        <v>6</v>
      </c>
      <c r="J4437" s="7">
        <f>YEAR(tbl_orders_raw[[#This Row],[order_date]])</f>
        <v>2024</v>
      </c>
    </row>
    <row r="4438" spans="1:10" x14ac:dyDescent="0.3">
      <c r="A4438" s="2" t="s">
        <v>7363</v>
      </c>
      <c r="B4438" s="2" t="s">
        <v>576</v>
      </c>
      <c r="C4438" s="3">
        <v>45927</v>
      </c>
      <c r="D4438" s="2" t="s">
        <v>2925</v>
      </c>
      <c r="E4438" s="2" t="s">
        <v>2939</v>
      </c>
      <c r="F4438" s="2" t="s">
        <v>2917</v>
      </c>
      <c r="G4438" s="2">
        <f>ROWS(tbl_orders_raw[])</f>
        <v>5000</v>
      </c>
      <c r="H4438" s="2" t="str">
        <f>_xlfn.XLOOKUP(tbl_orders_raw[[#This Row],[customer_id]],tbl_customers[customer_id],tbl_customers[customer_id],"Not Found")</f>
        <v>CUST00274</v>
      </c>
      <c r="I4438" s="7">
        <f>MONTH(tbl_orders_raw[[#This Row],[order_date]])</f>
        <v>9</v>
      </c>
      <c r="J4438" s="7">
        <f>YEAR(tbl_orders_raw[[#This Row],[order_date]])</f>
        <v>2025</v>
      </c>
    </row>
    <row r="4439" spans="1:10" x14ac:dyDescent="0.3">
      <c r="A4439" s="2" t="s">
        <v>7364</v>
      </c>
      <c r="B4439" s="2" t="s">
        <v>1422</v>
      </c>
      <c r="C4439" s="3">
        <v>45501</v>
      </c>
      <c r="D4439" s="2" t="s">
        <v>2925</v>
      </c>
      <c r="E4439" s="2" t="s">
        <v>2916</v>
      </c>
      <c r="F4439" s="2" t="s">
        <v>2941</v>
      </c>
      <c r="G4439" s="2">
        <f>ROWS(tbl_orders_raw[])</f>
        <v>5000</v>
      </c>
      <c r="H4439" s="2" t="str">
        <f>_xlfn.XLOOKUP(tbl_orders_raw[[#This Row],[customer_id]],tbl_customers[customer_id],tbl_customers[customer_id],"Not Found")</f>
        <v>CUST00697</v>
      </c>
      <c r="I4439" s="7">
        <f>MONTH(tbl_orders_raw[[#This Row],[order_date]])</f>
        <v>7</v>
      </c>
      <c r="J4439" s="7">
        <f>YEAR(tbl_orders_raw[[#This Row],[order_date]])</f>
        <v>2024</v>
      </c>
    </row>
    <row r="4440" spans="1:10" x14ac:dyDescent="0.3">
      <c r="A4440" s="2" t="s">
        <v>7365</v>
      </c>
      <c r="B4440" s="2" t="s">
        <v>2320</v>
      </c>
      <c r="C4440" s="3">
        <v>45459</v>
      </c>
      <c r="D4440" s="2" t="s">
        <v>2925</v>
      </c>
      <c r="E4440" s="2" t="s">
        <v>2936</v>
      </c>
      <c r="F4440" s="2" t="s">
        <v>2917</v>
      </c>
      <c r="G4440" s="2">
        <f>ROWS(tbl_orders_raw[])</f>
        <v>5000</v>
      </c>
      <c r="H4440" s="2" t="str">
        <f>_xlfn.XLOOKUP(tbl_orders_raw[[#This Row],[customer_id]],tbl_customers[customer_id],tbl_customers[customer_id],"Not Found")</f>
        <v>CUST01146</v>
      </c>
      <c r="I4440" s="7">
        <f>MONTH(tbl_orders_raw[[#This Row],[order_date]])</f>
        <v>6</v>
      </c>
      <c r="J4440" s="7">
        <f>YEAR(tbl_orders_raw[[#This Row],[order_date]])</f>
        <v>2024</v>
      </c>
    </row>
    <row r="4441" spans="1:10" x14ac:dyDescent="0.3">
      <c r="A4441" s="2" t="s">
        <v>7366</v>
      </c>
      <c r="B4441" s="2" t="s">
        <v>1144</v>
      </c>
      <c r="C4441" s="3">
        <v>45674</v>
      </c>
      <c r="D4441" s="2" t="s">
        <v>2925</v>
      </c>
      <c r="E4441" s="2" t="s">
        <v>2936</v>
      </c>
      <c r="F4441" s="2" t="s">
        <v>2917</v>
      </c>
      <c r="G4441" s="2">
        <f>ROWS(tbl_orders_raw[])</f>
        <v>5000</v>
      </c>
      <c r="H4441" s="2" t="str">
        <f>_xlfn.XLOOKUP(tbl_orders_raw[[#This Row],[customer_id]],tbl_customers[customer_id],tbl_customers[customer_id],"Not Found")</f>
        <v>CUST00558</v>
      </c>
      <c r="I4441" s="7">
        <f>MONTH(tbl_orders_raw[[#This Row],[order_date]])</f>
        <v>1</v>
      </c>
      <c r="J4441" s="7">
        <f>YEAR(tbl_orders_raw[[#This Row],[order_date]])</f>
        <v>2025</v>
      </c>
    </row>
    <row r="4442" spans="1:10" x14ac:dyDescent="0.3">
      <c r="A4442" s="2" t="s">
        <v>7367</v>
      </c>
      <c r="B4442" s="2" t="s">
        <v>57</v>
      </c>
      <c r="C4442" s="3">
        <v>46178</v>
      </c>
      <c r="D4442" s="2" t="s">
        <v>2915</v>
      </c>
      <c r="E4442" s="2" t="s">
        <v>2939</v>
      </c>
      <c r="F4442" s="2" t="s">
        <v>2941</v>
      </c>
      <c r="G4442" s="2">
        <f>ROWS(tbl_orders_raw[])</f>
        <v>5000</v>
      </c>
      <c r="H4442" s="2" t="str">
        <f>_xlfn.XLOOKUP(tbl_orders_raw[[#This Row],[customer_id]],tbl_customers[customer_id],tbl_customers[customer_id],"Not Found")</f>
        <v>CUST00017</v>
      </c>
      <c r="I4442" s="7">
        <f>MONTH(tbl_orders_raw[[#This Row],[order_date]])</f>
        <v>6</v>
      </c>
      <c r="J4442" s="7">
        <f>YEAR(tbl_orders_raw[[#This Row],[order_date]])</f>
        <v>2026</v>
      </c>
    </row>
    <row r="4443" spans="1:10" x14ac:dyDescent="0.3">
      <c r="A4443" s="2" t="s">
        <v>7368</v>
      </c>
      <c r="B4443" s="2" t="s">
        <v>1758</v>
      </c>
      <c r="C4443" s="3">
        <v>46186</v>
      </c>
      <c r="D4443" s="2" t="s">
        <v>2915</v>
      </c>
      <c r="E4443" s="2" t="s">
        <v>2916</v>
      </c>
      <c r="F4443" s="2" t="s">
        <v>2917</v>
      </c>
      <c r="G4443" s="2">
        <f>ROWS(tbl_orders_raw[])</f>
        <v>5000</v>
      </c>
      <c r="H4443" s="2" t="str">
        <f>_xlfn.XLOOKUP(tbl_orders_raw[[#This Row],[customer_id]],tbl_customers[customer_id],tbl_customers[customer_id],"Not Found")</f>
        <v>CUST00865</v>
      </c>
      <c r="I4443" s="7">
        <f>MONTH(tbl_orders_raw[[#This Row],[order_date]])</f>
        <v>6</v>
      </c>
      <c r="J4443" s="7">
        <f>YEAR(tbl_orders_raw[[#This Row],[order_date]])</f>
        <v>2026</v>
      </c>
    </row>
    <row r="4444" spans="1:10" x14ac:dyDescent="0.3">
      <c r="A4444" s="2" t="s">
        <v>7369</v>
      </c>
      <c r="B4444" s="2" t="s">
        <v>1956</v>
      </c>
      <c r="C4444" s="3">
        <v>46151</v>
      </c>
      <c r="D4444" s="2" t="s">
        <v>2915</v>
      </c>
      <c r="E4444" s="2" t="s">
        <v>2916</v>
      </c>
      <c r="F4444" s="2" t="s">
        <v>2917</v>
      </c>
      <c r="G4444" s="2">
        <f>ROWS(tbl_orders_raw[])</f>
        <v>5000</v>
      </c>
      <c r="H4444" s="2" t="str">
        <f>_xlfn.XLOOKUP(tbl_orders_raw[[#This Row],[customer_id]],tbl_customers[customer_id],tbl_customers[customer_id],"Not Found")</f>
        <v>CUST00964</v>
      </c>
      <c r="I4444" s="7">
        <f>MONTH(tbl_orders_raw[[#This Row],[order_date]])</f>
        <v>5</v>
      </c>
      <c r="J4444" s="7">
        <f>YEAR(tbl_orders_raw[[#This Row],[order_date]])</f>
        <v>2026</v>
      </c>
    </row>
    <row r="4445" spans="1:10" x14ac:dyDescent="0.3">
      <c r="A4445" s="2" t="s">
        <v>7370</v>
      </c>
      <c r="B4445" s="2" t="s">
        <v>2280</v>
      </c>
      <c r="C4445" s="3">
        <v>46113</v>
      </c>
      <c r="D4445" s="2" t="s">
        <v>2925</v>
      </c>
      <c r="E4445" s="2" t="s">
        <v>2916</v>
      </c>
      <c r="F4445" s="2" t="s">
        <v>2917</v>
      </c>
      <c r="G4445" s="2">
        <f>ROWS(tbl_orders_raw[])</f>
        <v>5000</v>
      </c>
      <c r="H4445" s="2" t="str">
        <f>_xlfn.XLOOKUP(tbl_orders_raw[[#This Row],[customer_id]],tbl_customers[customer_id],tbl_customers[customer_id],"Not Found")</f>
        <v>CUST01126</v>
      </c>
      <c r="I4445" s="7">
        <f>MONTH(tbl_orders_raw[[#This Row],[order_date]])</f>
        <v>4</v>
      </c>
      <c r="J4445" s="7">
        <f>YEAR(tbl_orders_raw[[#This Row],[order_date]])</f>
        <v>2026</v>
      </c>
    </row>
    <row r="4446" spans="1:10" x14ac:dyDescent="0.3">
      <c r="A4446" s="2" t="s">
        <v>7371</v>
      </c>
      <c r="B4446" s="2" t="s">
        <v>1422</v>
      </c>
      <c r="C4446" s="3">
        <v>46109</v>
      </c>
      <c r="D4446" s="2" t="s">
        <v>2915</v>
      </c>
      <c r="E4446" s="2" t="s">
        <v>2921</v>
      </c>
      <c r="F4446" s="2" t="s">
        <v>2922</v>
      </c>
      <c r="G4446" s="2">
        <f>ROWS(tbl_orders_raw[])</f>
        <v>5000</v>
      </c>
      <c r="H4446" s="2" t="str">
        <f>_xlfn.XLOOKUP(tbl_orders_raw[[#This Row],[customer_id]],tbl_customers[customer_id],tbl_customers[customer_id],"Not Found")</f>
        <v>CUST00697</v>
      </c>
      <c r="I4446" s="7">
        <f>MONTH(tbl_orders_raw[[#This Row],[order_date]])</f>
        <v>3</v>
      </c>
      <c r="J4446" s="7">
        <f>YEAR(tbl_orders_raw[[#This Row],[order_date]])</f>
        <v>2026</v>
      </c>
    </row>
    <row r="4447" spans="1:10" x14ac:dyDescent="0.3">
      <c r="A4447" s="2" t="s">
        <v>7372</v>
      </c>
      <c r="B4447" s="2" t="s">
        <v>1154</v>
      </c>
      <c r="C4447" s="3">
        <v>45509</v>
      </c>
      <c r="D4447" s="2" t="s">
        <v>2928</v>
      </c>
      <c r="E4447" s="2" t="s">
        <v>2919</v>
      </c>
      <c r="F4447" s="2" t="s">
        <v>2917</v>
      </c>
      <c r="G4447" s="2">
        <f>ROWS(tbl_orders_raw[])</f>
        <v>5000</v>
      </c>
      <c r="H4447" s="2" t="str">
        <f>_xlfn.XLOOKUP(tbl_orders_raw[[#This Row],[customer_id]],tbl_customers[customer_id],tbl_customers[customer_id],"Not Found")</f>
        <v>CUST00563</v>
      </c>
      <c r="I4447" s="7">
        <f>MONTH(tbl_orders_raw[[#This Row],[order_date]])</f>
        <v>8</v>
      </c>
      <c r="J4447" s="7">
        <f>YEAR(tbl_orders_raw[[#This Row],[order_date]])</f>
        <v>2024</v>
      </c>
    </row>
    <row r="4448" spans="1:10" x14ac:dyDescent="0.3">
      <c r="A4448" s="2" t="s">
        <v>7373</v>
      </c>
      <c r="B4448" s="2" t="s">
        <v>1574</v>
      </c>
      <c r="C4448" s="3">
        <v>45703</v>
      </c>
      <c r="D4448" s="2" t="s">
        <v>2915</v>
      </c>
      <c r="E4448" s="2" t="s">
        <v>2939</v>
      </c>
      <c r="F4448" s="2" t="s">
        <v>2917</v>
      </c>
      <c r="G4448" s="2">
        <f>ROWS(tbl_orders_raw[])</f>
        <v>5000</v>
      </c>
      <c r="H4448" s="2" t="str">
        <f>_xlfn.XLOOKUP(tbl_orders_raw[[#This Row],[customer_id]],tbl_customers[customer_id],tbl_customers[customer_id],"Not Found")</f>
        <v>CUST00773</v>
      </c>
      <c r="I4448" s="7">
        <f>MONTH(tbl_orders_raw[[#This Row],[order_date]])</f>
        <v>2</v>
      </c>
      <c r="J4448" s="7">
        <f>YEAR(tbl_orders_raw[[#This Row],[order_date]])</f>
        <v>2025</v>
      </c>
    </row>
    <row r="4449" spans="1:10" x14ac:dyDescent="0.3">
      <c r="A4449" s="2" t="s">
        <v>7374</v>
      </c>
      <c r="B4449" s="2" t="s">
        <v>2402</v>
      </c>
      <c r="C4449" s="3">
        <v>45843</v>
      </c>
      <c r="D4449" s="2" t="s">
        <v>2915</v>
      </c>
      <c r="E4449" s="2" t="s">
        <v>2916</v>
      </c>
      <c r="F4449" s="2" t="s">
        <v>2917</v>
      </c>
      <c r="G4449" s="2">
        <f>ROWS(tbl_orders_raw[])</f>
        <v>5000</v>
      </c>
      <c r="H4449" s="2" t="str">
        <f>_xlfn.XLOOKUP(tbl_orders_raw[[#This Row],[customer_id]],tbl_customers[customer_id],tbl_customers[customer_id],"Not Found")</f>
        <v>CUST01187</v>
      </c>
      <c r="I4449" s="7">
        <f>MONTH(tbl_orders_raw[[#This Row],[order_date]])</f>
        <v>7</v>
      </c>
      <c r="J4449" s="7">
        <f>YEAR(tbl_orders_raw[[#This Row],[order_date]])</f>
        <v>2025</v>
      </c>
    </row>
    <row r="4450" spans="1:10" x14ac:dyDescent="0.3">
      <c r="A4450" s="2" t="s">
        <v>7375</v>
      </c>
      <c r="B4450" s="2" t="s">
        <v>120</v>
      </c>
      <c r="C4450" s="3">
        <v>45760</v>
      </c>
      <c r="D4450" s="2" t="s">
        <v>2925</v>
      </c>
      <c r="E4450" s="2" t="s">
        <v>2936</v>
      </c>
      <c r="F4450" s="2" t="s">
        <v>2917</v>
      </c>
      <c r="G4450" s="2">
        <f>ROWS(tbl_orders_raw[])</f>
        <v>5000</v>
      </c>
      <c r="H4450" s="2" t="str">
        <f>_xlfn.XLOOKUP(tbl_orders_raw[[#This Row],[customer_id]],tbl_customers[customer_id],tbl_customers[customer_id],"Not Found")</f>
        <v>CUST00046</v>
      </c>
      <c r="I4450" s="7">
        <f>MONTH(tbl_orders_raw[[#This Row],[order_date]])</f>
        <v>4</v>
      </c>
      <c r="J4450" s="7">
        <f>YEAR(tbl_orders_raw[[#This Row],[order_date]])</f>
        <v>2025</v>
      </c>
    </row>
    <row r="4451" spans="1:10" x14ac:dyDescent="0.3">
      <c r="A4451" s="2" t="s">
        <v>7376</v>
      </c>
      <c r="B4451" s="2" t="s">
        <v>378</v>
      </c>
      <c r="C4451" s="3">
        <v>45344</v>
      </c>
      <c r="D4451" s="2" t="s">
        <v>2925</v>
      </c>
      <c r="E4451" s="2" t="s">
        <v>2921</v>
      </c>
      <c r="F4451" s="2" t="s">
        <v>2941</v>
      </c>
      <c r="G4451" s="2">
        <f>ROWS(tbl_orders_raw[])</f>
        <v>5000</v>
      </c>
      <c r="H4451" s="2" t="str">
        <f>_xlfn.XLOOKUP(tbl_orders_raw[[#This Row],[customer_id]],tbl_customers[customer_id],tbl_customers[customer_id],"Not Found")</f>
        <v>CUST00175</v>
      </c>
      <c r="I4451" s="7">
        <f>MONTH(tbl_orders_raw[[#This Row],[order_date]])</f>
        <v>2</v>
      </c>
      <c r="J4451" s="7">
        <f>YEAR(tbl_orders_raw[[#This Row],[order_date]])</f>
        <v>2024</v>
      </c>
    </row>
    <row r="4452" spans="1:10" x14ac:dyDescent="0.3">
      <c r="A4452" s="2" t="s">
        <v>7377</v>
      </c>
      <c r="B4452" s="2" t="s">
        <v>136</v>
      </c>
      <c r="C4452" s="3">
        <v>45374</v>
      </c>
      <c r="D4452" s="2" t="s">
        <v>2928</v>
      </c>
      <c r="E4452" s="2" t="s">
        <v>2916</v>
      </c>
      <c r="F4452" s="2" t="s">
        <v>2917</v>
      </c>
      <c r="G4452" s="2">
        <f>ROWS(tbl_orders_raw[])</f>
        <v>5000</v>
      </c>
      <c r="H4452" s="2" t="str">
        <f>_xlfn.XLOOKUP(tbl_orders_raw[[#This Row],[customer_id]],tbl_customers[customer_id],tbl_customers[customer_id],"Not Found")</f>
        <v>CUST00054</v>
      </c>
      <c r="I4452" s="7">
        <f>MONTH(tbl_orders_raw[[#This Row],[order_date]])</f>
        <v>3</v>
      </c>
      <c r="J4452" s="7">
        <f>YEAR(tbl_orders_raw[[#This Row],[order_date]])</f>
        <v>2024</v>
      </c>
    </row>
    <row r="4453" spans="1:10" x14ac:dyDescent="0.3">
      <c r="A4453" s="2" t="s">
        <v>7378</v>
      </c>
      <c r="B4453" s="2" t="s">
        <v>1864</v>
      </c>
      <c r="C4453" s="3">
        <v>46107</v>
      </c>
      <c r="D4453" s="2" t="s">
        <v>2915</v>
      </c>
      <c r="E4453" s="2" t="s">
        <v>2939</v>
      </c>
      <c r="F4453" s="2" t="s">
        <v>2917</v>
      </c>
      <c r="G4453" s="2">
        <f>ROWS(tbl_orders_raw[])</f>
        <v>5000</v>
      </c>
      <c r="H4453" s="2" t="str">
        <f>_xlfn.XLOOKUP(tbl_orders_raw[[#This Row],[customer_id]],tbl_customers[customer_id],tbl_customers[customer_id],"Not Found")</f>
        <v>CUST00918</v>
      </c>
      <c r="I4453" s="7">
        <f>MONTH(tbl_orders_raw[[#This Row],[order_date]])</f>
        <v>3</v>
      </c>
      <c r="J4453" s="7">
        <f>YEAR(tbl_orders_raw[[#This Row],[order_date]])</f>
        <v>2026</v>
      </c>
    </row>
    <row r="4454" spans="1:10" x14ac:dyDescent="0.3">
      <c r="A4454" s="2" t="s">
        <v>7379</v>
      </c>
      <c r="B4454" s="2" t="s">
        <v>1800</v>
      </c>
      <c r="C4454" s="3">
        <v>45720</v>
      </c>
      <c r="D4454" s="2" t="s">
        <v>2925</v>
      </c>
      <c r="E4454" s="2" t="s">
        <v>2916</v>
      </c>
      <c r="F4454" s="2" t="s">
        <v>2917</v>
      </c>
      <c r="G4454" s="2">
        <f>ROWS(tbl_orders_raw[])</f>
        <v>5000</v>
      </c>
      <c r="H4454" s="2" t="str">
        <f>_xlfn.XLOOKUP(tbl_orders_raw[[#This Row],[customer_id]],tbl_customers[customer_id],tbl_customers[customer_id],"Not Found")</f>
        <v>CUST00886</v>
      </c>
      <c r="I4454" s="7">
        <f>MONTH(tbl_orders_raw[[#This Row],[order_date]])</f>
        <v>3</v>
      </c>
      <c r="J4454" s="7">
        <f>YEAR(tbl_orders_raw[[#This Row],[order_date]])</f>
        <v>2025</v>
      </c>
    </row>
    <row r="4455" spans="1:10" x14ac:dyDescent="0.3">
      <c r="A4455" s="2" t="s">
        <v>7380</v>
      </c>
      <c r="B4455" s="2" t="s">
        <v>2098</v>
      </c>
      <c r="C4455" s="3">
        <v>45847</v>
      </c>
      <c r="D4455" s="2" t="s">
        <v>2915</v>
      </c>
      <c r="E4455" s="2" t="s">
        <v>2916</v>
      </c>
      <c r="F4455" s="2" t="s">
        <v>2917</v>
      </c>
      <c r="G4455" s="2">
        <f>ROWS(tbl_orders_raw[])</f>
        <v>5000</v>
      </c>
      <c r="H4455" s="2" t="str">
        <f>_xlfn.XLOOKUP(tbl_orders_raw[[#This Row],[customer_id]],tbl_customers[customer_id],tbl_customers[customer_id],"Not Found")</f>
        <v>CUST01035</v>
      </c>
      <c r="I4455" s="7">
        <f>MONTH(tbl_orders_raw[[#This Row],[order_date]])</f>
        <v>7</v>
      </c>
      <c r="J4455" s="7">
        <f>YEAR(tbl_orders_raw[[#This Row],[order_date]])</f>
        <v>2025</v>
      </c>
    </row>
    <row r="4456" spans="1:10" x14ac:dyDescent="0.3">
      <c r="A4456" s="2" t="s">
        <v>7381</v>
      </c>
      <c r="B4456" s="2" t="s">
        <v>1228</v>
      </c>
      <c r="C4456" s="3">
        <v>45795</v>
      </c>
      <c r="D4456" s="2" t="s">
        <v>2915</v>
      </c>
      <c r="E4456" s="2" t="s">
        <v>2936</v>
      </c>
      <c r="F4456" s="2" t="s">
        <v>2917</v>
      </c>
      <c r="G4456" s="2">
        <f>ROWS(tbl_orders_raw[])</f>
        <v>5000</v>
      </c>
      <c r="H4456" s="2" t="str">
        <f>_xlfn.XLOOKUP(tbl_orders_raw[[#This Row],[customer_id]],tbl_customers[customer_id],tbl_customers[customer_id],"Not Found")</f>
        <v>CUST00600</v>
      </c>
      <c r="I4456" s="7">
        <f>MONTH(tbl_orders_raw[[#This Row],[order_date]])</f>
        <v>5</v>
      </c>
      <c r="J4456" s="7">
        <f>YEAR(tbl_orders_raw[[#This Row],[order_date]])</f>
        <v>2025</v>
      </c>
    </row>
    <row r="4457" spans="1:10" x14ac:dyDescent="0.3">
      <c r="A4457" s="2" t="s">
        <v>7382</v>
      </c>
      <c r="B4457" s="2" t="s">
        <v>1192</v>
      </c>
      <c r="C4457" s="3">
        <v>45501</v>
      </c>
      <c r="D4457" s="2" t="s">
        <v>2925</v>
      </c>
      <c r="E4457" s="2" t="s">
        <v>2936</v>
      </c>
      <c r="F4457" s="2" t="s">
        <v>2917</v>
      </c>
      <c r="G4457" s="2">
        <f>ROWS(tbl_orders_raw[])</f>
        <v>5000</v>
      </c>
      <c r="H4457" s="2" t="str">
        <f>_xlfn.XLOOKUP(tbl_orders_raw[[#This Row],[customer_id]],tbl_customers[customer_id],tbl_customers[customer_id],"Not Found")</f>
        <v>CUST00582</v>
      </c>
      <c r="I4457" s="7">
        <f>MONTH(tbl_orders_raw[[#This Row],[order_date]])</f>
        <v>7</v>
      </c>
      <c r="J4457" s="7">
        <f>YEAR(tbl_orders_raw[[#This Row],[order_date]])</f>
        <v>2024</v>
      </c>
    </row>
    <row r="4458" spans="1:10" x14ac:dyDescent="0.3">
      <c r="A4458" s="2" t="s">
        <v>7383</v>
      </c>
      <c r="B4458" s="2" t="s">
        <v>1810</v>
      </c>
      <c r="C4458" s="3">
        <v>46200</v>
      </c>
      <c r="D4458" s="2" t="s">
        <v>2925</v>
      </c>
      <c r="E4458" s="2" t="s">
        <v>2939</v>
      </c>
      <c r="F4458" s="2" t="s">
        <v>2941</v>
      </c>
      <c r="G4458" s="2">
        <f>ROWS(tbl_orders_raw[])</f>
        <v>5000</v>
      </c>
      <c r="H4458" s="2" t="str">
        <f>_xlfn.XLOOKUP(tbl_orders_raw[[#This Row],[customer_id]],tbl_customers[customer_id],tbl_customers[customer_id],"Not Found")</f>
        <v>CUST00891</v>
      </c>
      <c r="I4458" s="7">
        <f>MONTH(tbl_orders_raw[[#This Row],[order_date]])</f>
        <v>6</v>
      </c>
      <c r="J4458" s="7">
        <f>YEAR(tbl_orders_raw[[#This Row],[order_date]])</f>
        <v>2026</v>
      </c>
    </row>
    <row r="4459" spans="1:10" x14ac:dyDescent="0.3">
      <c r="A4459" s="2" t="s">
        <v>7384</v>
      </c>
      <c r="B4459" s="2" t="s">
        <v>1168</v>
      </c>
      <c r="C4459" s="3">
        <v>46240</v>
      </c>
      <c r="D4459" s="2" t="s">
        <v>2915</v>
      </c>
      <c r="E4459" s="2" t="s">
        <v>2936</v>
      </c>
      <c r="F4459" s="2" t="s">
        <v>2917</v>
      </c>
      <c r="G4459" s="2">
        <f>ROWS(tbl_orders_raw[])</f>
        <v>5000</v>
      </c>
      <c r="H4459" s="2" t="str">
        <f>_xlfn.XLOOKUP(tbl_orders_raw[[#This Row],[customer_id]],tbl_customers[customer_id],tbl_customers[customer_id],"Not Found")</f>
        <v>CUST00570</v>
      </c>
      <c r="I4459" s="7">
        <f>MONTH(tbl_orders_raw[[#This Row],[order_date]])</f>
        <v>8</v>
      </c>
      <c r="J4459" s="7">
        <f>YEAR(tbl_orders_raw[[#This Row],[order_date]])</f>
        <v>2026</v>
      </c>
    </row>
    <row r="4460" spans="1:10" x14ac:dyDescent="0.3">
      <c r="A4460" s="2" t="s">
        <v>7385</v>
      </c>
      <c r="B4460" s="2" t="s">
        <v>1704</v>
      </c>
      <c r="C4460" s="3">
        <v>46092</v>
      </c>
      <c r="D4460" s="2" t="s">
        <v>2915</v>
      </c>
      <c r="E4460" s="2" t="s">
        <v>2919</v>
      </c>
      <c r="F4460" s="2" t="s">
        <v>2917</v>
      </c>
      <c r="G4460" s="2">
        <f>ROWS(tbl_orders_raw[])</f>
        <v>5000</v>
      </c>
      <c r="H4460" s="2" t="str">
        <f>_xlfn.XLOOKUP(tbl_orders_raw[[#This Row],[customer_id]],tbl_customers[customer_id],tbl_customers[customer_id],"Not Found")</f>
        <v>CUST00838</v>
      </c>
      <c r="I4460" s="7">
        <f>MONTH(tbl_orders_raw[[#This Row],[order_date]])</f>
        <v>3</v>
      </c>
      <c r="J4460" s="7">
        <f>YEAR(tbl_orders_raw[[#This Row],[order_date]])</f>
        <v>2026</v>
      </c>
    </row>
    <row r="4461" spans="1:10" x14ac:dyDescent="0.3">
      <c r="A4461" s="2" t="s">
        <v>7386</v>
      </c>
      <c r="B4461" s="2" t="s">
        <v>2014</v>
      </c>
      <c r="C4461" s="3">
        <v>45526</v>
      </c>
      <c r="D4461" s="2" t="s">
        <v>2915</v>
      </c>
      <c r="E4461" s="2" t="s">
        <v>2916</v>
      </c>
      <c r="F4461" s="2" t="s">
        <v>2917</v>
      </c>
      <c r="G4461" s="2">
        <f>ROWS(tbl_orders_raw[])</f>
        <v>5000</v>
      </c>
      <c r="H4461" s="2" t="str">
        <f>_xlfn.XLOOKUP(tbl_orders_raw[[#This Row],[customer_id]],tbl_customers[customer_id],tbl_customers[customer_id],"Not Found")</f>
        <v>CUST00993</v>
      </c>
      <c r="I4461" s="7">
        <f>MONTH(tbl_orders_raw[[#This Row],[order_date]])</f>
        <v>8</v>
      </c>
      <c r="J4461" s="7">
        <f>YEAR(tbl_orders_raw[[#This Row],[order_date]])</f>
        <v>2024</v>
      </c>
    </row>
    <row r="4462" spans="1:10" x14ac:dyDescent="0.3">
      <c r="A4462" s="2" t="s">
        <v>7387</v>
      </c>
      <c r="B4462" s="2" t="s">
        <v>1112</v>
      </c>
      <c r="C4462" s="3">
        <v>46059</v>
      </c>
      <c r="D4462" s="2" t="s">
        <v>2928</v>
      </c>
      <c r="E4462" s="2" t="s">
        <v>2934</v>
      </c>
      <c r="F4462" s="2" t="s">
        <v>2917</v>
      </c>
      <c r="G4462" s="2">
        <f>ROWS(tbl_orders_raw[])</f>
        <v>5000</v>
      </c>
      <c r="H4462" s="2" t="str">
        <f>_xlfn.XLOOKUP(tbl_orders_raw[[#This Row],[customer_id]],tbl_customers[customer_id],tbl_customers[customer_id],"Not Found")</f>
        <v>CUST00542</v>
      </c>
      <c r="I4462" s="7">
        <f>MONTH(tbl_orders_raw[[#This Row],[order_date]])</f>
        <v>2</v>
      </c>
      <c r="J4462" s="7">
        <f>YEAR(tbl_orders_raw[[#This Row],[order_date]])</f>
        <v>2026</v>
      </c>
    </row>
    <row r="4463" spans="1:10" x14ac:dyDescent="0.3">
      <c r="A4463" s="2" t="s">
        <v>7388</v>
      </c>
      <c r="B4463" s="2" t="s">
        <v>2228</v>
      </c>
      <c r="C4463" s="3">
        <v>45774</v>
      </c>
      <c r="D4463" s="2" t="s">
        <v>2925</v>
      </c>
      <c r="E4463" s="2" t="s">
        <v>2936</v>
      </c>
      <c r="F4463" s="2" t="s">
        <v>2917</v>
      </c>
      <c r="G4463" s="2">
        <f>ROWS(tbl_orders_raw[])</f>
        <v>5000</v>
      </c>
      <c r="H4463" s="2" t="str">
        <f>_xlfn.XLOOKUP(tbl_orders_raw[[#This Row],[customer_id]],tbl_customers[customer_id],tbl_customers[customer_id],"Not Found")</f>
        <v>CUST01100</v>
      </c>
      <c r="I4463" s="7">
        <f>MONTH(tbl_orders_raw[[#This Row],[order_date]])</f>
        <v>4</v>
      </c>
      <c r="J4463" s="7">
        <f>YEAR(tbl_orders_raw[[#This Row],[order_date]])</f>
        <v>2025</v>
      </c>
    </row>
    <row r="4464" spans="1:10" x14ac:dyDescent="0.3">
      <c r="A4464" s="2" t="s">
        <v>7389</v>
      </c>
      <c r="B4464" s="2" t="s">
        <v>1260</v>
      </c>
      <c r="C4464" s="3">
        <v>45419</v>
      </c>
      <c r="D4464" s="2" t="s">
        <v>2928</v>
      </c>
      <c r="E4464" s="2" t="s">
        <v>2934</v>
      </c>
      <c r="F4464" s="2" t="s">
        <v>2917</v>
      </c>
      <c r="G4464" s="2">
        <f>ROWS(tbl_orders_raw[])</f>
        <v>5000</v>
      </c>
      <c r="H4464" s="2" t="str">
        <f>_xlfn.XLOOKUP(tbl_orders_raw[[#This Row],[customer_id]],tbl_customers[customer_id],tbl_customers[customer_id],"Not Found")</f>
        <v>CUST00616</v>
      </c>
      <c r="I4464" s="7">
        <f>MONTH(tbl_orders_raw[[#This Row],[order_date]])</f>
        <v>5</v>
      </c>
      <c r="J4464" s="7">
        <f>YEAR(tbl_orders_raw[[#This Row],[order_date]])</f>
        <v>2024</v>
      </c>
    </row>
    <row r="4465" spans="1:10" x14ac:dyDescent="0.3">
      <c r="A4465" s="2" t="s">
        <v>7390</v>
      </c>
      <c r="B4465" s="2" t="s">
        <v>1014</v>
      </c>
      <c r="C4465" s="3">
        <v>46174</v>
      </c>
      <c r="D4465" s="2" t="s">
        <v>2925</v>
      </c>
      <c r="E4465" s="2" t="s">
        <v>2936</v>
      </c>
      <c r="F4465" s="2" t="s">
        <v>2922</v>
      </c>
      <c r="G4465" s="2">
        <f>ROWS(tbl_orders_raw[])</f>
        <v>5000</v>
      </c>
      <c r="H4465" s="2" t="str">
        <f>_xlfn.XLOOKUP(tbl_orders_raw[[#This Row],[customer_id]],tbl_customers[customer_id],tbl_customers[customer_id],"Not Found")</f>
        <v>CUST00493</v>
      </c>
      <c r="I4465" s="7">
        <f>MONTH(tbl_orders_raw[[#This Row],[order_date]])</f>
        <v>6</v>
      </c>
      <c r="J4465" s="7">
        <f>YEAR(tbl_orders_raw[[#This Row],[order_date]])</f>
        <v>2026</v>
      </c>
    </row>
    <row r="4466" spans="1:10" x14ac:dyDescent="0.3">
      <c r="A4466" s="2" t="s">
        <v>7391</v>
      </c>
      <c r="B4466" s="2" t="s">
        <v>736</v>
      </c>
      <c r="C4466" s="3">
        <v>45730</v>
      </c>
      <c r="D4466" s="2" t="s">
        <v>2925</v>
      </c>
      <c r="E4466" s="2" t="s">
        <v>2936</v>
      </c>
      <c r="F4466" s="2" t="s">
        <v>2917</v>
      </c>
      <c r="G4466" s="2">
        <f>ROWS(tbl_orders_raw[])</f>
        <v>5000</v>
      </c>
      <c r="H4466" s="2" t="str">
        <f>_xlfn.XLOOKUP(tbl_orders_raw[[#This Row],[customer_id]],tbl_customers[customer_id],tbl_customers[customer_id],"Not Found")</f>
        <v>CUST00354</v>
      </c>
      <c r="I4466" s="7">
        <f>MONTH(tbl_orders_raw[[#This Row],[order_date]])</f>
        <v>3</v>
      </c>
      <c r="J4466" s="7">
        <f>YEAR(tbl_orders_raw[[#This Row],[order_date]])</f>
        <v>2025</v>
      </c>
    </row>
    <row r="4467" spans="1:10" x14ac:dyDescent="0.3">
      <c r="A4467" s="2" t="s">
        <v>7392</v>
      </c>
      <c r="B4467" s="2" t="s">
        <v>322</v>
      </c>
      <c r="C4467" s="3">
        <v>46100</v>
      </c>
      <c r="D4467" s="2" t="s">
        <v>2925</v>
      </c>
      <c r="E4467" s="2" t="s">
        <v>2919</v>
      </c>
      <c r="F4467" s="2" t="s">
        <v>2917</v>
      </c>
      <c r="G4467" s="2">
        <f>ROWS(tbl_orders_raw[])</f>
        <v>5000</v>
      </c>
      <c r="H4467" s="2" t="str">
        <f>_xlfn.XLOOKUP(tbl_orders_raw[[#This Row],[customer_id]],tbl_customers[customer_id],tbl_customers[customer_id],"Not Found")</f>
        <v>CUST00147</v>
      </c>
      <c r="I4467" s="7">
        <f>MONTH(tbl_orders_raw[[#This Row],[order_date]])</f>
        <v>3</v>
      </c>
      <c r="J4467" s="7">
        <f>YEAR(tbl_orders_raw[[#This Row],[order_date]])</f>
        <v>2026</v>
      </c>
    </row>
    <row r="4468" spans="1:10" x14ac:dyDescent="0.3">
      <c r="A4468" s="2" t="s">
        <v>7393</v>
      </c>
      <c r="B4468" s="2" t="s">
        <v>1206</v>
      </c>
      <c r="C4468" s="3">
        <v>45954</v>
      </c>
      <c r="D4468" s="2" t="s">
        <v>2925</v>
      </c>
      <c r="E4468" s="2" t="s">
        <v>2919</v>
      </c>
      <c r="F4468" s="2" t="s">
        <v>2917</v>
      </c>
      <c r="G4468" s="2">
        <f>ROWS(tbl_orders_raw[])</f>
        <v>5000</v>
      </c>
      <c r="H4468" s="2" t="str">
        <f>_xlfn.XLOOKUP(tbl_orders_raw[[#This Row],[customer_id]],tbl_customers[customer_id],tbl_customers[customer_id],"Not Found")</f>
        <v>CUST00589</v>
      </c>
      <c r="I4468" s="7">
        <f>MONTH(tbl_orders_raw[[#This Row],[order_date]])</f>
        <v>10</v>
      </c>
      <c r="J4468" s="7">
        <f>YEAR(tbl_orders_raw[[#This Row],[order_date]])</f>
        <v>2025</v>
      </c>
    </row>
    <row r="4469" spans="1:10" x14ac:dyDescent="0.3">
      <c r="A4469" s="2" t="s">
        <v>7394</v>
      </c>
      <c r="B4469" s="2" t="s">
        <v>242</v>
      </c>
      <c r="C4469" s="3">
        <v>45864</v>
      </c>
      <c r="D4469" s="2" t="s">
        <v>2925</v>
      </c>
      <c r="E4469" s="2" t="s">
        <v>2916</v>
      </c>
      <c r="F4469" s="2" t="s">
        <v>2917</v>
      </c>
      <c r="G4469" s="2">
        <f>ROWS(tbl_orders_raw[])</f>
        <v>5000</v>
      </c>
      <c r="H4469" s="2" t="str">
        <f>_xlfn.XLOOKUP(tbl_orders_raw[[#This Row],[customer_id]],tbl_customers[customer_id],tbl_customers[customer_id],"Not Found")</f>
        <v>CUST00107</v>
      </c>
      <c r="I4469" s="7">
        <f>MONTH(tbl_orders_raw[[#This Row],[order_date]])</f>
        <v>7</v>
      </c>
      <c r="J4469" s="7">
        <f>YEAR(tbl_orders_raw[[#This Row],[order_date]])</f>
        <v>2025</v>
      </c>
    </row>
    <row r="4470" spans="1:10" x14ac:dyDescent="0.3">
      <c r="A4470" s="2" t="s">
        <v>7395</v>
      </c>
      <c r="B4470" s="2" t="s">
        <v>106</v>
      </c>
      <c r="C4470" s="3">
        <v>45518</v>
      </c>
      <c r="D4470" s="2" t="s">
        <v>2925</v>
      </c>
      <c r="E4470" s="2" t="s">
        <v>2916</v>
      </c>
      <c r="F4470" s="2" t="s">
        <v>2917</v>
      </c>
      <c r="G4470" s="2">
        <f>ROWS(tbl_orders_raw[])</f>
        <v>5000</v>
      </c>
      <c r="H4470" s="2" t="str">
        <f>_xlfn.XLOOKUP(tbl_orders_raw[[#This Row],[customer_id]],tbl_customers[customer_id],tbl_customers[customer_id],"Not Found")</f>
        <v>CUST00039</v>
      </c>
      <c r="I4470" s="7">
        <f>MONTH(tbl_orders_raw[[#This Row],[order_date]])</f>
        <v>8</v>
      </c>
      <c r="J4470" s="7">
        <f>YEAR(tbl_orders_raw[[#This Row],[order_date]])</f>
        <v>2024</v>
      </c>
    </row>
    <row r="4471" spans="1:10" x14ac:dyDescent="0.3">
      <c r="A4471" s="2" t="s">
        <v>7396</v>
      </c>
      <c r="B4471" s="2" t="s">
        <v>608</v>
      </c>
      <c r="C4471" s="3">
        <v>46162</v>
      </c>
      <c r="D4471" s="2" t="s">
        <v>2915</v>
      </c>
      <c r="E4471" s="2" t="s">
        <v>2921</v>
      </c>
      <c r="F4471" s="2" t="s">
        <v>2917</v>
      </c>
      <c r="G4471" s="2">
        <f>ROWS(tbl_orders_raw[])</f>
        <v>5000</v>
      </c>
      <c r="H4471" s="2" t="str">
        <f>_xlfn.XLOOKUP(tbl_orders_raw[[#This Row],[customer_id]],tbl_customers[customer_id],tbl_customers[customer_id],"Not Found")</f>
        <v>CUST00290</v>
      </c>
      <c r="I4471" s="7">
        <f>MONTH(tbl_orders_raw[[#This Row],[order_date]])</f>
        <v>5</v>
      </c>
      <c r="J4471" s="7">
        <f>YEAR(tbl_orders_raw[[#This Row],[order_date]])</f>
        <v>2026</v>
      </c>
    </row>
    <row r="4472" spans="1:10" x14ac:dyDescent="0.3">
      <c r="A4472" s="2" t="s">
        <v>7397</v>
      </c>
      <c r="B4472" s="2" t="s">
        <v>882</v>
      </c>
      <c r="C4472" s="3">
        <v>45378</v>
      </c>
      <c r="D4472" s="2" t="s">
        <v>2915</v>
      </c>
      <c r="E4472" s="2" t="s">
        <v>2939</v>
      </c>
      <c r="F4472" s="2" t="s">
        <v>2941</v>
      </c>
      <c r="G4472" s="2">
        <f>ROWS(tbl_orders_raw[])</f>
        <v>5000</v>
      </c>
      <c r="H4472" s="2" t="str">
        <f>_xlfn.XLOOKUP(tbl_orders_raw[[#This Row],[customer_id]],tbl_customers[customer_id],tbl_customers[customer_id],"Not Found")</f>
        <v>CUST00427</v>
      </c>
      <c r="I4472" s="7">
        <f>MONTH(tbl_orders_raw[[#This Row],[order_date]])</f>
        <v>3</v>
      </c>
      <c r="J4472" s="7">
        <f>YEAR(tbl_orders_raw[[#This Row],[order_date]])</f>
        <v>2024</v>
      </c>
    </row>
    <row r="4473" spans="1:10" x14ac:dyDescent="0.3">
      <c r="A4473" s="2" t="s">
        <v>7398</v>
      </c>
      <c r="B4473" s="2" t="s">
        <v>1540</v>
      </c>
      <c r="C4473" s="3">
        <v>46172</v>
      </c>
      <c r="D4473" s="2" t="s">
        <v>2915</v>
      </c>
      <c r="E4473" s="2" t="s">
        <v>2936</v>
      </c>
      <c r="F4473" s="2" t="s">
        <v>2917</v>
      </c>
      <c r="G4473" s="2">
        <f>ROWS(tbl_orders_raw[])</f>
        <v>5000</v>
      </c>
      <c r="H4473" s="2" t="str">
        <f>_xlfn.XLOOKUP(tbl_orders_raw[[#This Row],[customer_id]],tbl_customers[customer_id],tbl_customers[customer_id],"Not Found")</f>
        <v>CUST00756</v>
      </c>
      <c r="I4473" s="7">
        <f>MONTH(tbl_orders_raw[[#This Row],[order_date]])</f>
        <v>5</v>
      </c>
      <c r="J4473" s="7">
        <f>YEAR(tbl_orders_raw[[#This Row],[order_date]])</f>
        <v>2026</v>
      </c>
    </row>
    <row r="4474" spans="1:10" x14ac:dyDescent="0.3">
      <c r="A4474" s="2" t="s">
        <v>7399</v>
      </c>
      <c r="B4474" s="2" t="s">
        <v>1464</v>
      </c>
      <c r="C4474" s="3">
        <v>45762</v>
      </c>
      <c r="D4474" s="2" t="s">
        <v>2925</v>
      </c>
      <c r="E4474" s="2" t="s">
        <v>2919</v>
      </c>
      <c r="F4474" s="2" t="s">
        <v>2917</v>
      </c>
      <c r="G4474" s="2">
        <f>ROWS(tbl_orders_raw[])</f>
        <v>5000</v>
      </c>
      <c r="H4474" s="2" t="str">
        <f>_xlfn.XLOOKUP(tbl_orders_raw[[#This Row],[customer_id]],tbl_customers[customer_id],tbl_customers[customer_id],"Not Found")</f>
        <v>CUST00718</v>
      </c>
      <c r="I4474" s="7">
        <f>MONTH(tbl_orders_raw[[#This Row],[order_date]])</f>
        <v>4</v>
      </c>
      <c r="J4474" s="7">
        <f>YEAR(tbl_orders_raw[[#This Row],[order_date]])</f>
        <v>2025</v>
      </c>
    </row>
    <row r="4475" spans="1:10" x14ac:dyDescent="0.3">
      <c r="A4475" s="2" t="s">
        <v>7400</v>
      </c>
      <c r="B4475" s="2" t="s">
        <v>1616</v>
      </c>
      <c r="C4475" s="3">
        <v>45513</v>
      </c>
      <c r="D4475" s="2" t="s">
        <v>2915</v>
      </c>
      <c r="E4475" s="2" t="s">
        <v>2916</v>
      </c>
      <c r="F4475" s="2" t="s">
        <v>2922</v>
      </c>
      <c r="G4475" s="2">
        <f>ROWS(tbl_orders_raw[])</f>
        <v>5000</v>
      </c>
      <c r="H4475" s="2" t="str">
        <f>_xlfn.XLOOKUP(tbl_orders_raw[[#This Row],[customer_id]],tbl_customers[customer_id],tbl_customers[customer_id],"Not Found")</f>
        <v>CUST00794</v>
      </c>
      <c r="I4475" s="7">
        <f>MONTH(tbl_orders_raw[[#This Row],[order_date]])</f>
        <v>8</v>
      </c>
      <c r="J4475" s="7">
        <f>YEAR(tbl_orders_raw[[#This Row],[order_date]])</f>
        <v>2024</v>
      </c>
    </row>
    <row r="4476" spans="1:10" x14ac:dyDescent="0.3">
      <c r="A4476" s="2" t="s">
        <v>7401</v>
      </c>
      <c r="B4476" s="2" t="s">
        <v>1760</v>
      </c>
      <c r="C4476" s="3">
        <v>46057</v>
      </c>
      <c r="D4476" s="2" t="s">
        <v>2915</v>
      </c>
      <c r="E4476" s="2" t="s">
        <v>2939</v>
      </c>
      <c r="F4476" s="2" t="s">
        <v>2917</v>
      </c>
      <c r="G4476" s="2">
        <f>ROWS(tbl_orders_raw[])</f>
        <v>5000</v>
      </c>
      <c r="H4476" s="2" t="str">
        <f>_xlfn.XLOOKUP(tbl_orders_raw[[#This Row],[customer_id]],tbl_customers[customer_id],tbl_customers[customer_id],"Not Found")</f>
        <v>CUST00866</v>
      </c>
      <c r="I4476" s="7">
        <f>MONTH(tbl_orders_raw[[#This Row],[order_date]])</f>
        <v>2</v>
      </c>
      <c r="J4476" s="7">
        <f>YEAR(tbl_orders_raw[[#This Row],[order_date]])</f>
        <v>2026</v>
      </c>
    </row>
    <row r="4477" spans="1:10" x14ac:dyDescent="0.3">
      <c r="A4477" s="2" t="s">
        <v>7402</v>
      </c>
      <c r="B4477" s="2" t="s">
        <v>1086</v>
      </c>
      <c r="C4477" s="3">
        <v>45935</v>
      </c>
      <c r="D4477" s="2" t="s">
        <v>2915</v>
      </c>
      <c r="E4477" s="2" t="s">
        <v>2934</v>
      </c>
      <c r="F4477" s="2" t="s">
        <v>2917</v>
      </c>
      <c r="G4477" s="2">
        <f>ROWS(tbl_orders_raw[])</f>
        <v>5000</v>
      </c>
      <c r="H4477" s="2" t="str">
        <f>_xlfn.XLOOKUP(tbl_orders_raw[[#This Row],[customer_id]],tbl_customers[customer_id],tbl_customers[customer_id],"Not Found")</f>
        <v>CUST00529</v>
      </c>
      <c r="I4477" s="7">
        <f>MONTH(tbl_orders_raw[[#This Row],[order_date]])</f>
        <v>10</v>
      </c>
      <c r="J4477" s="7">
        <f>YEAR(tbl_orders_raw[[#This Row],[order_date]])</f>
        <v>2025</v>
      </c>
    </row>
    <row r="4478" spans="1:10" x14ac:dyDescent="0.3">
      <c r="A4478" s="2" t="s">
        <v>7403</v>
      </c>
      <c r="B4478" s="2" t="s">
        <v>1030</v>
      </c>
      <c r="C4478" s="3">
        <v>46048</v>
      </c>
      <c r="D4478" s="2" t="s">
        <v>2915</v>
      </c>
      <c r="E4478" s="2" t="s">
        <v>2921</v>
      </c>
      <c r="F4478" s="2" t="s">
        <v>2917</v>
      </c>
      <c r="G4478" s="2">
        <f>ROWS(tbl_orders_raw[])</f>
        <v>5000</v>
      </c>
      <c r="H4478" s="2" t="str">
        <f>_xlfn.XLOOKUP(tbl_orders_raw[[#This Row],[customer_id]],tbl_customers[customer_id],tbl_customers[customer_id],"Not Found")</f>
        <v>CUST00501</v>
      </c>
      <c r="I4478" s="7">
        <f>MONTH(tbl_orders_raw[[#This Row],[order_date]])</f>
        <v>1</v>
      </c>
      <c r="J4478" s="7">
        <f>YEAR(tbl_orders_raw[[#This Row],[order_date]])</f>
        <v>2026</v>
      </c>
    </row>
    <row r="4479" spans="1:10" x14ac:dyDescent="0.3">
      <c r="A4479" s="2" t="s">
        <v>7404</v>
      </c>
      <c r="B4479" s="2" t="s">
        <v>832</v>
      </c>
      <c r="C4479" s="3">
        <v>45446</v>
      </c>
      <c r="D4479" s="2" t="s">
        <v>2915</v>
      </c>
      <c r="E4479" s="2" t="s">
        <v>2939</v>
      </c>
      <c r="F4479" s="2" t="s">
        <v>2917</v>
      </c>
      <c r="G4479" s="2">
        <f>ROWS(tbl_orders_raw[])</f>
        <v>5000</v>
      </c>
      <c r="H4479" s="2" t="str">
        <f>_xlfn.XLOOKUP(tbl_orders_raw[[#This Row],[customer_id]],tbl_customers[customer_id],tbl_customers[customer_id],"Not Found")</f>
        <v>CUST00402</v>
      </c>
      <c r="I4479" s="7">
        <f>MONTH(tbl_orders_raw[[#This Row],[order_date]])</f>
        <v>6</v>
      </c>
      <c r="J4479" s="7">
        <f>YEAR(tbl_orders_raw[[#This Row],[order_date]])</f>
        <v>2024</v>
      </c>
    </row>
    <row r="4480" spans="1:10" x14ac:dyDescent="0.3">
      <c r="A4480" s="2" t="s">
        <v>7405</v>
      </c>
      <c r="B4480" s="2" t="s">
        <v>224</v>
      </c>
      <c r="C4480" s="3">
        <v>45780</v>
      </c>
      <c r="D4480" s="2" t="s">
        <v>2915</v>
      </c>
      <c r="E4480" s="2" t="s">
        <v>2916</v>
      </c>
      <c r="F4480" s="2" t="s">
        <v>2917</v>
      </c>
      <c r="G4480" s="2">
        <f>ROWS(tbl_orders_raw[])</f>
        <v>5000</v>
      </c>
      <c r="H4480" s="2" t="str">
        <f>_xlfn.XLOOKUP(tbl_orders_raw[[#This Row],[customer_id]],tbl_customers[customer_id],tbl_customers[customer_id],"Not Found")</f>
        <v>CUST00098</v>
      </c>
      <c r="I4480" s="7">
        <f>MONTH(tbl_orders_raw[[#This Row],[order_date]])</f>
        <v>5</v>
      </c>
      <c r="J4480" s="7">
        <f>YEAR(tbl_orders_raw[[#This Row],[order_date]])</f>
        <v>2025</v>
      </c>
    </row>
    <row r="4481" spans="1:10" x14ac:dyDescent="0.3">
      <c r="A4481" s="2" t="s">
        <v>7406</v>
      </c>
      <c r="B4481" s="2" t="s">
        <v>1264</v>
      </c>
      <c r="C4481" s="3">
        <v>45749</v>
      </c>
      <c r="D4481" s="2" t="s">
        <v>2915</v>
      </c>
      <c r="E4481" s="2" t="s">
        <v>2939</v>
      </c>
      <c r="F4481" s="2" t="s">
        <v>2917</v>
      </c>
      <c r="G4481" s="2">
        <f>ROWS(tbl_orders_raw[])</f>
        <v>5000</v>
      </c>
      <c r="H4481" s="2" t="str">
        <f>_xlfn.XLOOKUP(tbl_orders_raw[[#This Row],[customer_id]],tbl_customers[customer_id],tbl_customers[customer_id],"Not Found")</f>
        <v>CUST00618</v>
      </c>
      <c r="I4481" s="7">
        <f>MONTH(tbl_orders_raw[[#This Row],[order_date]])</f>
        <v>4</v>
      </c>
      <c r="J4481" s="7">
        <f>YEAR(tbl_orders_raw[[#This Row],[order_date]])</f>
        <v>2025</v>
      </c>
    </row>
    <row r="4482" spans="1:10" x14ac:dyDescent="0.3">
      <c r="A4482" s="2" t="s">
        <v>7407</v>
      </c>
      <c r="B4482" s="2" t="s">
        <v>738</v>
      </c>
      <c r="C4482" s="3">
        <v>45730</v>
      </c>
      <c r="D4482" s="2" t="s">
        <v>2925</v>
      </c>
      <c r="E4482" s="2" t="s">
        <v>2936</v>
      </c>
      <c r="F4482" s="2" t="s">
        <v>2917</v>
      </c>
      <c r="G4482" s="2">
        <f>ROWS(tbl_orders_raw[])</f>
        <v>5000</v>
      </c>
      <c r="H4482" s="2" t="str">
        <f>_xlfn.XLOOKUP(tbl_orders_raw[[#This Row],[customer_id]],tbl_customers[customer_id],tbl_customers[customer_id],"Not Found")</f>
        <v>CUST00355</v>
      </c>
      <c r="I4482" s="7">
        <f>MONTH(tbl_orders_raw[[#This Row],[order_date]])</f>
        <v>3</v>
      </c>
      <c r="J4482" s="7">
        <f>YEAR(tbl_orders_raw[[#This Row],[order_date]])</f>
        <v>2025</v>
      </c>
    </row>
    <row r="4483" spans="1:10" x14ac:dyDescent="0.3">
      <c r="A4483" s="2" t="s">
        <v>7408</v>
      </c>
      <c r="B4483" s="2" t="s">
        <v>1636</v>
      </c>
      <c r="C4483" s="3">
        <v>46257</v>
      </c>
      <c r="D4483" s="2" t="s">
        <v>2915</v>
      </c>
      <c r="E4483" s="2" t="s">
        <v>2939</v>
      </c>
      <c r="F4483" s="2" t="s">
        <v>2917</v>
      </c>
      <c r="G4483" s="2">
        <f>ROWS(tbl_orders_raw[])</f>
        <v>5000</v>
      </c>
      <c r="H4483" s="2" t="str">
        <f>_xlfn.XLOOKUP(tbl_orders_raw[[#This Row],[customer_id]],tbl_customers[customer_id],tbl_customers[customer_id],"Not Found")</f>
        <v>CUST00804</v>
      </c>
      <c r="I4483" s="7">
        <f>MONTH(tbl_orders_raw[[#This Row],[order_date]])</f>
        <v>8</v>
      </c>
      <c r="J4483" s="7">
        <f>YEAR(tbl_orders_raw[[#This Row],[order_date]])</f>
        <v>2026</v>
      </c>
    </row>
    <row r="4484" spans="1:10" x14ac:dyDescent="0.3">
      <c r="A4484" s="2" t="s">
        <v>7409</v>
      </c>
      <c r="B4484" s="2" t="s">
        <v>2300</v>
      </c>
      <c r="C4484" s="3">
        <v>45920</v>
      </c>
      <c r="D4484" s="2" t="s">
        <v>2928</v>
      </c>
      <c r="E4484" s="2" t="s">
        <v>2921</v>
      </c>
      <c r="F4484" s="2" t="s">
        <v>2917</v>
      </c>
      <c r="G4484" s="2">
        <f>ROWS(tbl_orders_raw[])</f>
        <v>5000</v>
      </c>
      <c r="H4484" s="2" t="str">
        <f>_xlfn.XLOOKUP(tbl_orders_raw[[#This Row],[customer_id]],tbl_customers[customer_id],tbl_customers[customer_id],"Not Found")</f>
        <v>CUST01136</v>
      </c>
      <c r="I4484" s="7">
        <f>MONTH(tbl_orders_raw[[#This Row],[order_date]])</f>
        <v>9</v>
      </c>
      <c r="J4484" s="7">
        <f>YEAR(tbl_orders_raw[[#This Row],[order_date]])</f>
        <v>2025</v>
      </c>
    </row>
    <row r="4485" spans="1:10" x14ac:dyDescent="0.3">
      <c r="A4485" s="2" t="s">
        <v>7410</v>
      </c>
      <c r="B4485" s="2" t="s">
        <v>2060</v>
      </c>
      <c r="C4485" s="3">
        <v>45563</v>
      </c>
      <c r="D4485" s="2" t="s">
        <v>2928</v>
      </c>
      <c r="E4485" s="2" t="s">
        <v>2934</v>
      </c>
      <c r="F4485" s="2" t="s">
        <v>2917</v>
      </c>
      <c r="G4485" s="2">
        <f>ROWS(tbl_orders_raw[])</f>
        <v>5000</v>
      </c>
      <c r="H4485" s="2" t="str">
        <f>_xlfn.XLOOKUP(tbl_orders_raw[[#This Row],[customer_id]],tbl_customers[customer_id],tbl_customers[customer_id],"Not Found")</f>
        <v>CUST01016</v>
      </c>
      <c r="I4485" s="7">
        <f>MONTH(tbl_orders_raw[[#This Row],[order_date]])</f>
        <v>9</v>
      </c>
      <c r="J4485" s="7">
        <f>YEAR(tbl_orders_raw[[#This Row],[order_date]])</f>
        <v>2024</v>
      </c>
    </row>
    <row r="4486" spans="1:10" x14ac:dyDescent="0.3">
      <c r="A4486" s="2" t="s">
        <v>7411</v>
      </c>
      <c r="B4486" s="2" t="s">
        <v>1204</v>
      </c>
      <c r="C4486" s="3">
        <v>45992</v>
      </c>
      <c r="D4486" s="2" t="s">
        <v>2925</v>
      </c>
      <c r="E4486" s="2" t="s">
        <v>2936</v>
      </c>
      <c r="F4486" s="2" t="s">
        <v>2917</v>
      </c>
      <c r="G4486" s="2">
        <f>ROWS(tbl_orders_raw[])</f>
        <v>5000</v>
      </c>
      <c r="H4486" s="2" t="str">
        <f>_xlfn.XLOOKUP(tbl_orders_raw[[#This Row],[customer_id]],tbl_customers[customer_id],tbl_customers[customer_id],"Not Found")</f>
        <v>CUST00588</v>
      </c>
      <c r="I4486" s="7">
        <f>MONTH(tbl_orders_raw[[#This Row],[order_date]])</f>
        <v>12</v>
      </c>
      <c r="J4486" s="7">
        <f>YEAR(tbl_orders_raw[[#This Row],[order_date]])</f>
        <v>2025</v>
      </c>
    </row>
    <row r="4487" spans="1:10" x14ac:dyDescent="0.3">
      <c r="A4487" s="2" t="s">
        <v>7412</v>
      </c>
      <c r="B4487" s="2" t="s">
        <v>1398</v>
      </c>
      <c r="C4487" s="3">
        <v>46021</v>
      </c>
      <c r="D4487" s="2" t="s">
        <v>2915</v>
      </c>
      <c r="E4487" s="2" t="s">
        <v>2939</v>
      </c>
      <c r="F4487" s="2" t="s">
        <v>2917</v>
      </c>
      <c r="G4487" s="2">
        <f>ROWS(tbl_orders_raw[])</f>
        <v>5000</v>
      </c>
      <c r="H4487" s="2" t="str">
        <f>_xlfn.XLOOKUP(tbl_orders_raw[[#This Row],[customer_id]],tbl_customers[customer_id],tbl_customers[customer_id],"Not Found")</f>
        <v>CUST00685</v>
      </c>
      <c r="I4487" s="7">
        <f>MONTH(tbl_orders_raw[[#This Row],[order_date]])</f>
        <v>12</v>
      </c>
      <c r="J4487" s="7">
        <f>YEAR(tbl_orders_raw[[#This Row],[order_date]])</f>
        <v>2025</v>
      </c>
    </row>
    <row r="4488" spans="1:10" x14ac:dyDescent="0.3">
      <c r="A4488" s="2" t="s">
        <v>7413</v>
      </c>
      <c r="B4488" s="2" t="s">
        <v>1912</v>
      </c>
      <c r="C4488" s="3">
        <v>46059</v>
      </c>
      <c r="D4488" s="2" t="s">
        <v>2925</v>
      </c>
      <c r="E4488" s="2" t="s">
        <v>2936</v>
      </c>
      <c r="F4488" s="2" t="s">
        <v>2941</v>
      </c>
      <c r="G4488" s="2">
        <f>ROWS(tbl_orders_raw[])</f>
        <v>5000</v>
      </c>
      <c r="H4488" s="2" t="str">
        <f>_xlfn.XLOOKUP(tbl_orders_raw[[#This Row],[customer_id]],tbl_customers[customer_id],tbl_customers[customer_id],"Not Found")</f>
        <v>CUST00942</v>
      </c>
      <c r="I4488" s="7">
        <f>MONTH(tbl_orders_raw[[#This Row],[order_date]])</f>
        <v>2</v>
      </c>
      <c r="J4488" s="7">
        <f>YEAR(tbl_orders_raw[[#This Row],[order_date]])</f>
        <v>2026</v>
      </c>
    </row>
    <row r="4489" spans="1:10" x14ac:dyDescent="0.3">
      <c r="A4489" s="2" t="s">
        <v>7414</v>
      </c>
      <c r="B4489" s="2" t="s">
        <v>1012</v>
      </c>
      <c r="C4489" s="3">
        <v>46063</v>
      </c>
      <c r="D4489" s="2" t="s">
        <v>2915</v>
      </c>
      <c r="E4489" s="2" t="s">
        <v>2939</v>
      </c>
      <c r="F4489" s="2" t="s">
        <v>2917</v>
      </c>
      <c r="G4489" s="2">
        <f>ROWS(tbl_orders_raw[])</f>
        <v>5000</v>
      </c>
      <c r="H4489" s="2" t="str">
        <f>_xlfn.XLOOKUP(tbl_orders_raw[[#This Row],[customer_id]],tbl_customers[customer_id],tbl_customers[customer_id],"Not Found")</f>
        <v>CUST00492</v>
      </c>
      <c r="I4489" s="7">
        <f>MONTH(tbl_orders_raw[[#This Row],[order_date]])</f>
        <v>2</v>
      </c>
      <c r="J4489" s="7">
        <f>YEAR(tbl_orders_raw[[#This Row],[order_date]])</f>
        <v>2026</v>
      </c>
    </row>
    <row r="4490" spans="1:10" x14ac:dyDescent="0.3">
      <c r="A4490" s="2" t="s">
        <v>7415</v>
      </c>
      <c r="B4490" s="2" t="s">
        <v>132</v>
      </c>
      <c r="C4490" s="3">
        <v>45580</v>
      </c>
      <c r="D4490" s="2" t="s">
        <v>2915</v>
      </c>
      <c r="E4490" s="2" t="s">
        <v>2916</v>
      </c>
      <c r="F4490" s="2" t="s">
        <v>2922</v>
      </c>
      <c r="G4490" s="2">
        <f>ROWS(tbl_orders_raw[])</f>
        <v>5000</v>
      </c>
      <c r="H4490" s="2" t="str">
        <f>_xlfn.XLOOKUP(tbl_orders_raw[[#This Row],[customer_id]],tbl_customers[customer_id],tbl_customers[customer_id],"Not Found")</f>
        <v>CUST00052</v>
      </c>
      <c r="I4490" s="7">
        <f>MONTH(tbl_orders_raw[[#This Row],[order_date]])</f>
        <v>10</v>
      </c>
      <c r="J4490" s="7">
        <f>YEAR(tbl_orders_raw[[#This Row],[order_date]])</f>
        <v>2024</v>
      </c>
    </row>
    <row r="4491" spans="1:10" x14ac:dyDescent="0.3">
      <c r="A4491" s="2" t="s">
        <v>7416</v>
      </c>
      <c r="B4491" s="2" t="s">
        <v>1754</v>
      </c>
      <c r="C4491" s="3">
        <v>45783</v>
      </c>
      <c r="D4491" s="2" t="s">
        <v>2915</v>
      </c>
      <c r="E4491" s="2" t="s">
        <v>2916</v>
      </c>
      <c r="F4491" s="2" t="s">
        <v>2917</v>
      </c>
      <c r="G4491" s="2">
        <f>ROWS(tbl_orders_raw[])</f>
        <v>5000</v>
      </c>
      <c r="H4491" s="2" t="str">
        <f>_xlfn.XLOOKUP(tbl_orders_raw[[#This Row],[customer_id]],tbl_customers[customer_id],tbl_customers[customer_id],"Not Found")</f>
        <v>CUST00863</v>
      </c>
      <c r="I4491" s="7">
        <f>MONTH(tbl_orders_raw[[#This Row],[order_date]])</f>
        <v>5</v>
      </c>
      <c r="J4491" s="7">
        <f>YEAR(tbl_orders_raw[[#This Row],[order_date]])</f>
        <v>2025</v>
      </c>
    </row>
    <row r="4492" spans="1:10" x14ac:dyDescent="0.3">
      <c r="A4492" s="2" t="s">
        <v>7417</v>
      </c>
      <c r="B4492" s="2" t="s">
        <v>848</v>
      </c>
      <c r="C4492" s="3">
        <v>45651</v>
      </c>
      <c r="D4492" s="2" t="s">
        <v>2915</v>
      </c>
      <c r="E4492" s="2" t="s">
        <v>2916</v>
      </c>
      <c r="F4492" s="2" t="s">
        <v>2917</v>
      </c>
      <c r="G4492" s="2">
        <f>ROWS(tbl_orders_raw[])</f>
        <v>5000</v>
      </c>
      <c r="H4492" s="2" t="str">
        <f>_xlfn.XLOOKUP(tbl_orders_raw[[#This Row],[customer_id]],tbl_customers[customer_id],tbl_customers[customer_id],"Not Found")</f>
        <v>CUST00410</v>
      </c>
      <c r="I4492" s="7">
        <f>MONTH(tbl_orders_raw[[#This Row],[order_date]])</f>
        <v>12</v>
      </c>
      <c r="J4492" s="7">
        <f>YEAR(tbl_orders_raw[[#This Row],[order_date]])</f>
        <v>2024</v>
      </c>
    </row>
    <row r="4493" spans="1:10" x14ac:dyDescent="0.3">
      <c r="A4493" s="2" t="s">
        <v>7418</v>
      </c>
      <c r="B4493" s="2" t="s">
        <v>880</v>
      </c>
      <c r="C4493" s="3">
        <v>46076</v>
      </c>
      <c r="D4493" s="2" t="s">
        <v>2925</v>
      </c>
      <c r="E4493" s="2" t="s">
        <v>2916</v>
      </c>
      <c r="F4493" s="2" t="s">
        <v>2917</v>
      </c>
      <c r="G4493" s="2">
        <f>ROWS(tbl_orders_raw[])</f>
        <v>5000</v>
      </c>
      <c r="H4493" s="2" t="str">
        <f>_xlfn.XLOOKUP(tbl_orders_raw[[#This Row],[customer_id]],tbl_customers[customer_id],tbl_customers[customer_id],"Not Found")</f>
        <v>CUST00426</v>
      </c>
      <c r="I4493" s="7">
        <f>MONTH(tbl_orders_raw[[#This Row],[order_date]])</f>
        <v>2</v>
      </c>
      <c r="J4493" s="7">
        <f>YEAR(tbl_orders_raw[[#This Row],[order_date]])</f>
        <v>2026</v>
      </c>
    </row>
    <row r="4494" spans="1:10" x14ac:dyDescent="0.3">
      <c r="A4494" s="2" t="s">
        <v>7419</v>
      </c>
      <c r="B4494" s="2" t="s">
        <v>162</v>
      </c>
      <c r="C4494" s="3">
        <v>45351</v>
      </c>
      <c r="D4494" s="2" t="s">
        <v>2925</v>
      </c>
      <c r="E4494" s="2" t="s">
        <v>2916</v>
      </c>
      <c r="F4494" s="2" t="s">
        <v>2917</v>
      </c>
      <c r="G4494" s="2">
        <f>ROWS(tbl_orders_raw[])</f>
        <v>5000</v>
      </c>
      <c r="H4494" s="2" t="str">
        <f>_xlfn.XLOOKUP(tbl_orders_raw[[#This Row],[customer_id]],tbl_customers[customer_id],tbl_customers[customer_id],"Not Found")</f>
        <v>CUST00067</v>
      </c>
      <c r="I4494" s="7">
        <f>MONTH(tbl_orders_raw[[#This Row],[order_date]])</f>
        <v>2</v>
      </c>
      <c r="J4494" s="7">
        <f>YEAR(tbl_orders_raw[[#This Row],[order_date]])</f>
        <v>2024</v>
      </c>
    </row>
    <row r="4495" spans="1:10" x14ac:dyDescent="0.3">
      <c r="A4495" s="2" t="s">
        <v>7420</v>
      </c>
      <c r="B4495" s="2" t="s">
        <v>166</v>
      </c>
      <c r="C4495" s="3">
        <v>46048</v>
      </c>
      <c r="D4495" s="2" t="s">
        <v>2925</v>
      </c>
      <c r="E4495" s="2" t="s">
        <v>2939</v>
      </c>
      <c r="F4495" s="2" t="s">
        <v>2917</v>
      </c>
      <c r="G4495" s="2">
        <f>ROWS(tbl_orders_raw[])</f>
        <v>5000</v>
      </c>
      <c r="H4495" s="2" t="str">
        <f>_xlfn.XLOOKUP(tbl_orders_raw[[#This Row],[customer_id]],tbl_customers[customer_id],tbl_customers[customer_id],"Not Found")</f>
        <v>CUST00069</v>
      </c>
      <c r="I4495" s="7">
        <f>MONTH(tbl_orders_raw[[#This Row],[order_date]])</f>
        <v>1</v>
      </c>
      <c r="J4495" s="7">
        <f>YEAR(tbl_orders_raw[[#This Row],[order_date]])</f>
        <v>2026</v>
      </c>
    </row>
    <row r="4496" spans="1:10" x14ac:dyDescent="0.3">
      <c r="A4496" s="2" t="s">
        <v>7421</v>
      </c>
      <c r="B4496" s="2" t="s">
        <v>644</v>
      </c>
      <c r="C4496" s="3">
        <v>45810</v>
      </c>
      <c r="D4496" s="2" t="s">
        <v>2915</v>
      </c>
      <c r="E4496" s="2" t="s">
        <v>2939</v>
      </c>
      <c r="F4496" s="2" t="s">
        <v>2917</v>
      </c>
      <c r="G4496" s="2">
        <f>ROWS(tbl_orders_raw[])</f>
        <v>5000</v>
      </c>
      <c r="H4496" s="2" t="str">
        <f>_xlfn.XLOOKUP(tbl_orders_raw[[#This Row],[customer_id]],tbl_customers[customer_id],tbl_customers[customer_id],"Not Found")</f>
        <v>CUST00308</v>
      </c>
      <c r="I4496" s="7">
        <f>MONTH(tbl_orders_raw[[#This Row],[order_date]])</f>
        <v>6</v>
      </c>
      <c r="J4496" s="7">
        <f>YEAR(tbl_orders_raw[[#This Row],[order_date]])</f>
        <v>2025</v>
      </c>
    </row>
    <row r="4497" spans="1:10" x14ac:dyDescent="0.3">
      <c r="A4497" s="2" t="s">
        <v>7422</v>
      </c>
      <c r="B4497" s="2" t="s">
        <v>2180</v>
      </c>
      <c r="C4497" s="3">
        <v>45542</v>
      </c>
      <c r="D4497" s="2" t="s">
        <v>2928</v>
      </c>
      <c r="E4497" s="2" t="s">
        <v>2934</v>
      </c>
      <c r="F4497" s="2" t="s">
        <v>2917</v>
      </c>
      <c r="G4497" s="2">
        <f>ROWS(tbl_orders_raw[])</f>
        <v>5000</v>
      </c>
      <c r="H4497" s="2" t="str">
        <f>_xlfn.XLOOKUP(tbl_orders_raw[[#This Row],[customer_id]],tbl_customers[customer_id],tbl_customers[customer_id],"Not Found")</f>
        <v>CUST01076</v>
      </c>
      <c r="I4497" s="7">
        <f>MONTH(tbl_orders_raw[[#This Row],[order_date]])</f>
        <v>9</v>
      </c>
      <c r="J4497" s="7">
        <f>YEAR(tbl_orders_raw[[#This Row],[order_date]])</f>
        <v>2024</v>
      </c>
    </row>
    <row r="4498" spans="1:10" x14ac:dyDescent="0.3">
      <c r="A4498" s="2" t="s">
        <v>7423</v>
      </c>
      <c r="B4498" s="2" t="s">
        <v>1526</v>
      </c>
      <c r="C4498" s="3">
        <v>45724</v>
      </c>
      <c r="D4498" s="2" t="s">
        <v>2915</v>
      </c>
      <c r="E4498" s="2" t="s">
        <v>2936</v>
      </c>
      <c r="F4498" s="2" t="s">
        <v>2941</v>
      </c>
      <c r="G4498" s="2">
        <f>ROWS(tbl_orders_raw[])</f>
        <v>5000</v>
      </c>
      <c r="H4498" s="2" t="str">
        <f>_xlfn.XLOOKUP(tbl_orders_raw[[#This Row],[customer_id]],tbl_customers[customer_id],tbl_customers[customer_id],"Not Found")</f>
        <v>CUST00749</v>
      </c>
      <c r="I4498" s="7">
        <f>MONTH(tbl_orders_raw[[#This Row],[order_date]])</f>
        <v>3</v>
      </c>
      <c r="J4498" s="7">
        <f>YEAR(tbl_orders_raw[[#This Row],[order_date]])</f>
        <v>2025</v>
      </c>
    </row>
    <row r="4499" spans="1:10" x14ac:dyDescent="0.3">
      <c r="A4499" s="2" t="s">
        <v>7424</v>
      </c>
      <c r="B4499" s="2" t="s">
        <v>562</v>
      </c>
      <c r="C4499" s="3">
        <v>46177</v>
      </c>
      <c r="D4499" s="2" t="s">
        <v>2928</v>
      </c>
      <c r="E4499" s="2" t="s">
        <v>2939</v>
      </c>
      <c r="F4499" s="2" t="s">
        <v>2917</v>
      </c>
      <c r="G4499" s="2">
        <f>ROWS(tbl_orders_raw[])</f>
        <v>5000</v>
      </c>
      <c r="H4499" s="2" t="str">
        <f>_xlfn.XLOOKUP(tbl_orders_raw[[#This Row],[customer_id]],tbl_customers[customer_id],tbl_customers[customer_id],"Not Found")</f>
        <v>CUST00267</v>
      </c>
      <c r="I4499" s="7">
        <f>MONTH(tbl_orders_raw[[#This Row],[order_date]])</f>
        <v>6</v>
      </c>
      <c r="J4499" s="7">
        <f>YEAR(tbl_orders_raw[[#This Row],[order_date]])</f>
        <v>2026</v>
      </c>
    </row>
    <row r="4500" spans="1:10" x14ac:dyDescent="0.3">
      <c r="A4500" s="2" t="s">
        <v>7425</v>
      </c>
      <c r="B4500" s="2" t="s">
        <v>84</v>
      </c>
      <c r="C4500" s="3">
        <v>45991</v>
      </c>
      <c r="D4500" s="2" t="s">
        <v>2925</v>
      </c>
      <c r="E4500" s="2" t="s">
        <v>2916</v>
      </c>
      <c r="F4500" s="2" t="s">
        <v>2917</v>
      </c>
      <c r="G4500" s="2">
        <f>ROWS(tbl_orders_raw[])</f>
        <v>5000</v>
      </c>
      <c r="H4500" s="2" t="str">
        <f>_xlfn.XLOOKUP(tbl_orders_raw[[#This Row],[customer_id]],tbl_customers[customer_id],tbl_customers[customer_id],"Not Found")</f>
        <v>CUST00028</v>
      </c>
      <c r="I4500" s="7">
        <f>MONTH(tbl_orders_raw[[#This Row],[order_date]])</f>
        <v>11</v>
      </c>
      <c r="J4500" s="7">
        <f>YEAR(tbl_orders_raw[[#This Row],[order_date]])</f>
        <v>2025</v>
      </c>
    </row>
    <row r="4501" spans="1:10" x14ac:dyDescent="0.3">
      <c r="A4501" s="2" t="s">
        <v>7426</v>
      </c>
      <c r="B4501" s="2" t="s">
        <v>2366</v>
      </c>
      <c r="C4501" s="3">
        <v>46167</v>
      </c>
      <c r="D4501" s="2" t="s">
        <v>2925</v>
      </c>
      <c r="E4501" s="2" t="s">
        <v>2916</v>
      </c>
      <c r="F4501" s="2" t="s">
        <v>2917</v>
      </c>
      <c r="G4501" s="2">
        <f>ROWS(tbl_orders_raw[])</f>
        <v>5000</v>
      </c>
      <c r="H4501" s="2" t="str">
        <f>_xlfn.XLOOKUP(tbl_orders_raw[[#This Row],[customer_id]],tbl_customers[customer_id],tbl_customers[customer_id],"Not Found")</f>
        <v>CUST01169</v>
      </c>
      <c r="I4501" s="7">
        <f>MONTH(tbl_orders_raw[[#This Row],[order_date]])</f>
        <v>5</v>
      </c>
      <c r="J4501" s="7">
        <f>YEAR(tbl_orders_raw[[#This Row],[order_date]])</f>
        <v>2026</v>
      </c>
    </row>
    <row r="4502" spans="1:10" x14ac:dyDescent="0.3">
      <c r="A4502" s="2" t="s">
        <v>7427</v>
      </c>
      <c r="B4502" s="2" t="s">
        <v>1290</v>
      </c>
      <c r="C4502" s="3">
        <v>46126</v>
      </c>
      <c r="D4502" s="2" t="s">
        <v>2925</v>
      </c>
      <c r="E4502" s="2" t="s">
        <v>2919</v>
      </c>
      <c r="F4502" s="2" t="s">
        <v>2917</v>
      </c>
      <c r="G4502" s="2">
        <f>ROWS(tbl_orders_raw[])</f>
        <v>5000</v>
      </c>
      <c r="H4502" s="2" t="str">
        <f>_xlfn.XLOOKUP(tbl_orders_raw[[#This Row],[customer_id]],tbl_customers[customer_id],tbl_customers[customer_id],"Not Found")</f>
        <v>CUST00631</v>
      </c>
      <c r="I4502" s="7">
        <f>MONTH(tbl_orders_raw[[#This Row],[order_date]])</f>
        <v>4</v>
      </c>
      <c r="J4502" s="7">
        <f>YEAR(tbl_orders_raw[[#This Row],[order_date]])</f>
        <v>2026</v>
      </c>
    </row>
    <row r="4503" spans="1:10" x14ac:dyDescent="0.3">
      <c r="A4503" s="2" t="s">
        <v>7428</v>
      </c>
      <c r="B4503" s="2" t="s">
        <v>348</v>
      </c>
      <c r="C4503" s="3">
        <v>45723</v>
      </c>
      <c r="D4503" s="2" t="s">
        <v>2915</v>
      </c>
      <c r="E4503" s="2" t="s">
        <v>2919</v>
      </c>
      <c r="F4503" s="2" t="s">
        <v>2917</v>
      </c>
      <c r="G4503" s="2">
        <f>ROWS(tbl_orders_raw[])</f>
        <v>5000</v>
      </c>
      <c r="H4503" s="2" t="str">
        <f>_xlfn.XLOOKUP(tbl_orders_raw[[#This Row],[customer_id]],tbl_customers[customer_id],tbl_customers[customer_id],"Not Found")</f>
        <v>CUST00160</v>
      </c>
      <c r="I4503" s="7">
        <f>MONTH(tbl_orders_raw[[#This Row],[order_date]])</f>
        <v>3</v>
      </c>
      <c r="J4503" s="7">
        <f>YEAR(tbl_orders_raw[[#This Row],[order_date]])</f>
        <v>2025</v>
      </c>
    </row>
    <row r="4504" spans="1:10" x14ac:dyDescent="0.3">
      <c r="A4504" s="2" t="s">
        <v>7429</v>
      </c>
      <c r="B4504" s="2" t="s">
        <v>1664</v>
      </c>
      <c r="C4504" s="3">
        <v>45873</v>
      </c>
      <c r="D4504" s="2" t="s">
        <v>2925</v>
      </c>
      <c r="E4504" s="2" t="s">
        <v>2936</v>
      </c>
      <c r="F4504" s="2" t="s">
        <v>2917</v>
      </c>
      <c r="G4504" s="2">
        <f>ROWS(tbl_orders_raw[])</f>
        <v>5000</v>
      </c>
      <c r="H4504" s="2" t="str">
        <f>_xlfn.XLOOKUP(tbl_orders_raw[[#This Row],[customer_id]],tbl_customers[customer_id],tbl_customers[customer_id],"Not Found")</f>
        <v>CUST00818</v>
      </c>
      <c r="I4504" s="7">
        <f>MONTH(tbl_orders_raw[[#This Row],[order_date]])</f>
        <v>8</v>
      </c>
      <c r="J4504" s="7">
        <f>YEAR(tbl_orders_raw[[#This Row],[order_date]])</f>
        <v>2025</v>
      </c>
    </row>
    <row r="4505" spans="1:10" x14ac:dyDescent="0.3">
      <c r="A4505" s="2" t="s">
        <v>7430</v>
      </c>
      <c r="B4505" s="2" t="s">
        <v>1332</v>
      </c>
      <c r="C4505" s="3">
        <v>45396</v>
      </c>
      <c r="D4505" s="2" t="s">
        <v>2915</v>
      </c>
      <c r="E4505" s="2" t="s">
        <v>2919</v>
      </c>
      <c r="F4505" s="2" t="s">
        <v>2917</v>
      </c>
      <c r="G4505" s="2">
        <f>ROWS(tbl_orders_raw[])</f>
        <v>5000</v>
      </c>
      <c r="H4505" s="2" t="str">
        <f>_xlfn.XLOOKUP(tbl_orders_raw[[#This Row],[customer_id]],tbl_customers[customer_id],tbl_customers[customer_id],"Not Found")</f>
        <v>CUST00652</v>
      </c>
      <c r="I4505" s="7">
        <f>MONTH(tbl_orders_raw[[#This Row],[order_date]])</f>
        <v>4</v>
      </c>
      <c r="J4505" s="7">
        <f>YEAR(tbl_orders_raw[[#This Row],[order_date]])</f>
        <v>2024</v>
      </c>
    </row>
    <row r="4506" spans="1:10" x14ac:dyDescent="0.3">
      <c r="A4506" s="2" t="s">
        <v>7431</v>
      </c>
      <c r="B4506" s="2" t="s">
        <v>1162</v>
      </c>
      <c r="C4506" s="3">
        <v>46243</v>
      </c>
      <c r="D4506" s="2" t="s">
        <v>2915</v>
      </c>
      <c r="E4506" s="2" t="s">
        <v>2916</v>
      </c>
      <c r="F4506" s="2" t="s">
        <v>2917</v>
      </c>
      <c r="G4506" s="2">
        <f>ROWS(tbl_orders_raw[])</f>
        <v>5000</v>
      </c>
      <c r="H4506" s="2" t="str">
        <f>_xlfn.XLOOKUP(tbl_orders_raw[[#This Row],[customer_id]],tbl_customers[customer_id],tbl_customers[customer_id],"Not Found")</f>
        <v>CUST00567</v>
      </c>
      <c r="I4506" s="7">
        <f>MONTH(tbl_orders_raw[[#This Row],[order_date]])</f>
        <v>8</v>
      </c>
      <c r="J4506" s="7">
        <f>YEAR(tbl_orders_raw[[#This Row],[order_date]])</f>
        <v>2026</v>
      </c>
    </row>
    <row r="4507" spans="1:10" x14ac:dyDescent="0.3">
      <c r="A4507" s="2" t="s">
        <v>7432</v>
      </c>
      <c r="B4507" s="2" t="s">
        <v>1866</v>
      </c>
      <c r="C4507" s="3">
        <v>45773</v>
      </c>
      <c r="D4507" s="2" t="s">
        <v>2915</v>
      </c>
      <c r="E4507" s="2" t="s">
        <v>2916</v>
      </c>
      <c r="F4507" s="2" t="s">
        <v>2917</v>
      </c>
      <c r="G4507" s="2">
        <f>ROWS(tbl_orders_raw[])</f>
        <v>5000</v>
      </c>
      <c r="H4507" s="2" t="str">
        <f>_xlfn.XLOOKUP(tbl_orders_raw[[#This Row],[customer_id]],tbl_customers[customer_id],tbl_customers[customer_id],"Not Found")</f>
        <v>CUST00919</v>
      </c>
      <c r="I4507" s="7">
        <f>MONTH(tbl_orders_raw[[#This Row],[order_date]])</f>
        <v>4</v>
      </c>
      <c r="J4507" s="7">
        <f>YEAR(tbl_orders_raw[[#This Row],[order_date]])</f>
        <v>2025</v>
      </c>
    </row>
    <row r="4508" spans="1:10" x14ac:dyDescent="0.3">
      <c r="A4508" s="2" t="s">
        <v>7433</v>
      </c>
      <c r="B4508" s="2" t="s">
        <v>1702</v>
      </c>
      <c r="C4508" s="3">
        <v>45955</v>
      </c>
      <c r="D4508" s="2" t="s">
        <v>2915</v>
      </c>
      <c r="E4508" s="2" t="s">
        <v>2921</v>
      </c>
      <c r="F4508" s="2" t="s">
        <v>2917</v>
      </c>
      <c r="G4508" s="2">
        <f>ROWS(tbl_orders_raw[])</f>
        <v>5000</v>
      </c>
      <c r="H4508" s="2" t="str">
        <f>_xlfn.XLOOKUP(tbl_orders_raw[[#This Row],[customer_id]],tbl_customers[customer_id],tbl_customers[customer_id],"Not Found")</f>
        <v>CUST00837</v>
      </c>
      <c r="I4508" s="7">
        <f>MONTH(tbl_orders_raw[[#This Row],[order_date]])</f>
        <v>10</v>
      </c>
      <c r="J4508" s="7">
        <f>YEAR(tbl_orders_raw[[#This Row],[order_date]])</f>
        <v>2025</v>
      </c>
    </row>
    <row r="4509" spans="1:10" x14ac:dyDescent="0.3">
      <c r="A4509" s="2" t="s">
        <v>7434</v>
      </c>
      <c r="B4509" s="2" t="s">
        <v>2420</v>
      </c>
      <c r="C4509" s="3">
        <v>45764</v>
      </c>
      <c r="D4509" s="2" t="s">
        <v>2915</v>
      </c>
      <c r="E4509" s="2" t="s">
        <v>2921</v>
      </c>
      <c r="F4509" s="2" t="s">
        <v>2917</v>
      </c>
      <c r="G4509" s="2">
        <f>ROWS(tbl_orders_raw[])</f>
        <v>5000</v>
      </c>
      <c r="H4509" s="2" t="str">
        <f>_xlfn.XLOOKUP(tbl_orders_raw[[#This Row],[customer_id]],tbl_customers[customer_id],tbl_customers[customer_id],"Not Found")</f>
        <v>CUST01196</v>
      </c>
      <c r="I4509" s="7">
        <f>MONTH(tbl_orders_raw[[#This Row],[order_date]])</f>
        <v>4</v>
      </c>
      <c r="J4509" s="7">
        <f>YEAR(tbl_orders_raw[[#This Row],[order_date]])</f>
        <v>2025</v>
      </c>
    </row>
    <row r="4510" spans="1:10" x14ac:dyDescent="0.3">
      <c r="A4510" s="2" t="s">
        <v>7435</v>
      </c>
      <c r="B4510" s="2" t="s">
        <v>1600</v>
      </c>
      <c r="C4510" s="3">
        <v>46145</v>
      </c>
      <c r="D4510" s="2" t="s">
        <v>2925</v>
      </c>
      <c r="E4510" s="2" t="s">
        <v>2916</v>
      </c>
      <c r="F4510" s="2" t="s">
        <v>2917</v>
      </c>
      <c r="G4510" s="2">
        <f>ROWS(tbl_orders_raw[])</f>
        <v>5000</v>
      </c>
      <c r="H4510" s="2" t="str">
        <f>_xlfn.XLOOKUP(tbl_orders_raw[[#This Row],[customer_id]],tbl_customers[customer_id],tbl_customers[customer_id],"Not Found")</f>
        <v>CUST00786</v>
      </c>
      <c r="I4510" s="7">
        <f>MONTH(tbl_orders_raw[[#This Row],[order_date]])</f>
        <v>5</v>
      </c>
      <c r="J4510" s="7">
        <f>YEAR(tbl_orders_raw[[#This Row],[order_date]])</f>
        <v>2026</v>
      </c>
    </row>
    <row r="4511" spans="1:10" x14ac:dyDescent="0.3">
      <c r="A4511" s="2" t="s">
        <v>7436</v>
      </c>
      <c r="B4511" s="2" t="s">
        <v>1556</v>
      </c>
      <c r="C4511" s="3">
        <v>46050</v>
      </c>
      <c r="D4511" s="2" t="s">
        <v>2925</v>
      </c>
      <c r="E4511" s="2" t="s">
        <v>2939</v>
      </c>
      <c r="F4511" s="2" t="s">
        <v>2917</v>
      </c>
      <c r="G4511" s="2">
        <f>ROWS(tbl_orders_raw[])</f>
        <v>5000</v>
      </c>
      <c r="H4511" s="2" t="str">
        <f>_xlfn.XLOOKUP(tbl_orders_raw[[#This Row],[customer_id]],tbl_customers[customer_id],tbl_customers[customer_id],"Not Found")</f>
        <v>CUST00764</v>
      </c>
      <c r="I4511" s="7">
        <f>MONTH(tbl_orders_raw[[#This Row],[order_date]])</f>
        <v>1</v>
      </c>
      <c r="J4511" s="7">
        <f>YEAR(tbl_orders_raw[[#This Row],[order_date]])</f>
        <v>2026</v>
      </c>
    </row>
    <row r="4512" spans="1:10" x14ac:dyDescent="0.3">
      <c r="A4512" s="2" t="s">
        <v>7437</v>
      </c>
      <c r="B4512" s="2" t="s">
        <v>1564</v>
      </c>
      <c r="C4512" s="3">
        <v>45906</v>
      </c>
      <c r="D4512" s="2" t="s">
        <v>2915</v>
      </c>
      <c r="E4512" s="2" t="s">
        <v>2921</v>
      </c>
      <c r="F4512" s="2" t="s">
        <v>2917</v>
      </c>
      <c r="G4512" s="2">
        <f>ROWS(tbl_orders_raw[])</f>
        <v>5000</v>
      </c>
      <c r="H4512" s="2" t="str">
        <f>_xlfn.XLOOKUP(tbl_orders_raw[[#This Row],[customer_id]],tbl_customers[customer_id],tbl_customers[customer_id],"Not Found")</f>
        <v>CUST00768</v>
      </c>
      <c r="I4512" s="7">
        <f>MONTH(tbl_orders_raw[[#This Row],[order_date]])</f>
        <v>9</v>
      </c>
      <c r="J4512" s="7">
        <f>YEAR(tbl_orders_raw[[#This Row],[order_date]])</f>
        <v>2025</v>
      </c>
    </row>
    <row r="4513" spans="1:10" x14ac:dyDescent="0.3">
      <c r="A4513" s="2" t="s">
        <v>7438</v>
      </c>
      <c r="B4513" s="2" t="s">
        <v>702</v>
      </c>
      <c r="C4513" s="3">
        <v>46027</v>
      </c>
      <c r="D4513" s="2" t="s">
        <v>2925</v>
      </c>
      <c r="E4513" s="2" t="s">
        <v>2919</v>
      </c>
      <c r="F4513" s="2" t="s">
        <v>2917</v>
      </c>
      <c r="G4513" s="2">
        <f>ROWS(tbl_orders_raw[])</f>
        <v>5000</v>
      </c>
      <c r="H4513" s="2" t="str">
        <f>_xlfn.XLOOKUP(tbl_orders_raw[[#This Row],[customer_id]],tbl_customers[customer_id],tbl_customers[customer_id],"Not Found")</f>
        <v>CUST00337</v>
      </c>
      <c r="I4513" s="7">
        <f>MONTH(tbl_orders_raw[[#This Row],[order_date]])</f>
        <v>1</v>
      </c>
      <c r="J4513" s="7">
        <f>YEAR(tbl_orders_raw[[#This Row],[order_date]])</f>
        <v>2026</v>
      </c>
    </row>
    <row r="4514" spans="1:10" x14ac:dyDescent="0.3">
      <c r="A4514" s="2" t="s">
        <v>7439</v>
      </c>
      <c r="B4514" s="2" t="s">
        <v>2382</v>
      </c>
      <c r="C4514" s="3">
        <v>45476</v>
      </c>
      <c r="D4514" s="2" t="s">
        <v>2925</v>
      </c>
      <c r="E4514" s="2" t="s">
        <v>2939</v>
      </c>
      <c r="F4514" s="2" t="s">
        <v>2941</v>
      </c>
      <c r="G4514" s="2">
        <f>ROWS(tbl_orders_raw[])</f>
        <v>5000</v>
      </c>
      <c r="H4514" s="2" t="str">
        <f>_xlfn.XLOOKUP(tbl_orders_raw[[#This Row],[customer_id]],tbl_customers[customer_id],tbl_customers[customer_id],"Not Found")</f>
        <v>CUST01177</v>
      </c>
      <c r="I4514" s="7">
        <f>MONTH(tbl_orders_raw[[#This Row],[order_date]])</f>
        <v>7</v>
      </c>
      <c r="J4514" s="7">
        <f>YEAR(tbl_orders_raw[[#This Row],[order_date]])</f>
        <v>2024</v>
      </c>
    </row>
    <row r="4515" spans="1:10" x14ac:dyDescent="0.3">
      <c r="A4515" s="2" t="s">
        <v>7440</v>
      </c>
      <c r="B4515" s="2" t="s">
        <v>100</v>
      </c>
      <c r="C4515" s="3">
        <v>46167</v>
      </c>
      <c r="D4515" s="2" t="s">
        <v>2915</v>
      </c>
      <c r="E4515" s="2" t="s">
        <v>2934</v>
      </c>
      <c r="F4515" s="2" t="s">
        <v>2917</v>
      </c>
      <c r="G4515" s="2">
        <f>ROWS(tbl_orders_raw[])</f>
        <v>5000</v>
      </c>
      <c r="H4515" s="2" t="str">
        <f>_xlfn.XLOOKUP(tbl_orders_raw[[#This Row],[customer_id]],tbl_customers[customer_id],tbl_customers[customer_id],"Not Found")</f>
        <v>CUST00036</v>
      </c>
      <c r="I4515" s="7">
        <f>MONTH(tbl_orders_raw[[#This Row],[order_date]])</f>
        <v>5</v>
      </c>
      <c r="J4515" s="7">
        <f>YEAR(tbl_orders_raw[[#This Row],[order_date]])</f>
        <v>2026</v>
      </c>
    </row>
    <row r="4516" spans="1:10" x14ac:dyDescent="0.3">
      <c r="A4516" s="2" t="s">
        <v>7441</v>
      </c>
      <c r="B4516" s="2" t="s">
        <v>2220</v>
      </c>
      <c r="C4516" s="3">
        <v>45930</v>
      </c>
      <c r="D4516" s="2" t="s">
        <v>2915</v>
      </c>
      <c r="E4516" s="2" t="s">
        <v>2936</v>
      </c>
      <c r="F4516" s="2" t="s">
        <v>2917</v>
      </c>
      <c r="G4516" s="2">
        <f>ROWS(tbl_orders_raw[])</f>
        <v>5000</v>
      </c>
      <c r="H4516" s="2" t="str">
        <f>_xlfn.XLOOKUP(tbl_orders_raw[[#This Row],[customer_id]],tbl_customers[customer_id],tbl_customers[customer_id],"Not Found")</f>
        <v>CUST01096</v>
      </c>
      <c r="I4516" s="7">
        <f>MONTH(tbl_orders_raw[[#This Row],[order_date]])</f>
        <v>9</v>
      </c>
      <c r="J4516" s="7">
        <f>YEAR(tbl_orders_raw[[#This Row],[order_date]])</f>
        <v>2025</v>
      </c>
    </row>
    <row r="4517" spans="1:10" x14ac:dyDescent="0.3">
      <c r="A4517" s="2" t="s">
        <v>7442</v>
      </c>
      <c r="B4517" s="2" t="s">
        <v>1482</v>
      </c>
      <c r="C4517" s="3">
        <v>45348</v>
      </c>
      <c r="D4517" s="2" t="s">
        <v>2915</v>
      </c>
      <c r="E4517" s="2" t="s">
        <v>2936</v>
      </c>
      <c r="F4517" s="2" t="s">
        <v>2917</v>
      </c>
      <c r="G4517" s="2">
        <f>ROWS(tbl_orders_raw[])</f>
        <v>5000</v>
      </c>
      <c r="H4517" s="2" t="str">
        <f>_xlfn.XLOOKUP(tbl_orders_raw[[#This Row],[customer_id]],tbl_customers[customer_id],tbl_customers[customer_id],"Not Found")</f>
        <v>CUST00727</v>
      </c>
      <c r="I4517" s="7">
        <f>MONTH(tbl_orders_raw[[#This Row],[order_date]])</f>
        <v>2</v>
      </c>
      <c r="J4517" s="7">
        <f>YEAR(tbl_orders_raw[[#This Row],[order_date]])</f>
        <v>2024</v>
      </c>
    </row>
    <row r="4518" spans="1:10" x14ac:dyDescent="0.3">
      <c r="A4518" s="2" t="s">
        <v>7443</v>
      </c>
      <c r="B4518" s="2" t="s">
        <v>162</v>
      </c>
      <c r="C4518" s="3">
        <v>45677</v>
      </c>
      <c r="D4518" s="2" t="s">
        <v>2915</v>
      </c>
      <c r="E4518" s="2" t="s">
        <v>2939</v>
      </c>
      <c r="F4518" s="2" t="s">
        <v>2941</v>
      </c>
      <c r="G4518" s="2">
        <f>ROWS(tbl_orders_raw[])</f>
        <v>5000</v>
      </c>
      <c r="H4518" s="2" t="str">
        <f>_xlfn.XLOOKUP(tbl_orders_raw[[#This Row],[customer_id]],tbl_customers[customer_id],tbl_customers[customer_id],"Not Found")</f>
        <v>CUST00067</v>
      </c>
      <c r="I4518" s="7">
        <f>MONTH(tbl_orders_raw[[#This Row],[order_date]])</f>
        <v>1</v>
      </c>
      <c r="J4518" s="7">
        <f>YEAR(tbl_orders_raw[[#This Row],[order_date]])</f>
        <v>2025</v>
      </c>
    </row>
    <row r="4519" spans="1:10" x14ac:dyDescent="0.3">
      <c r="A4519" s="2" t="s">
        <v>7444</v>
      </c>
      <c r="B4519" s="2" t="s">
        <v>2290</v>
      </c>
      <c r="C4519" s="3">
        <v>45510</v>
      </c>
      <c r="D4519" s="2" t="s">
        <v>2925</v>
      </c>
      <c r="E4519" s="2" t="s">
        <v>2916</v>
      </c>
      <c r="F4519" s="2" t="s">
        <v>2917</v>
      </c>
      <c r="G4519" s="2">
        <f>ROWS(tbl_orders_raw[])</f>
        <v>5000</v>
      </c>
      <c r="H4519" s="2" t="str">
        <f>_xlfn.XLOOKUP(tbl_orders_raw[[#This Row],[customer_id]],tbl_customers[customer_id],tbl_customers[customer_id],"Not Found")</f>
        <v>CUST01131</v>
      </c>
      <c r="I4519" s="7">
        <f>MONTH(tbl_orders_raw[[#This Row],[order_date]])</f>
        <v>8</v>
      </c>
      <c r="J4519" s="7">
        <f>YEAR(tbl_orders_raw[[#This Row],[order_date]])</f>
        <v>2024</v>
      </c>
    </row>
    <row r="4520" spans="1:10" x14ac:dyDescent="0.3">
      <c r="A4520" s="2" t="s">
        <v>7445</v>
      </c>
      <c r="B4520" s="2" t="s">
        <v>2078</v>
      </c>
      <c r="C4520" s="3">
        <v>46050</v>
      </c>
      <c r="D4520" s="2" t="s">
        <v>2915</v>
      </c>
      <c r="E4520" s="2" t="s">
        <v>2916</v>
      </c>
      <c r="F4520" s="2" t="s">
        <v>2917</v>
      </c>
      <c r="G4520" s="2">
        <f>ROWS(tbl_orders_raw[])</f>
        <v>5000</v>
      </c>
      <c r="H4520" s="2" t="str">
        <f>_xlfn.XLOOKUP(tbl_orders_raw[[#This Row],[customer_id]],tbl_customers[customer_id],tbl_customers[customer_id],"Not Found")</f>
        <v>CUST01025</v>
      </c>
      <c r="I4520" s="7">
        <f>MONTH(tbl_orders_raw[[#This Row],[order_date]])</f>
        <v>1</v>
      </c>
      <c r="J4520" s="7">
        <f>YEAR(tbl_orders_raw[[#This Row],[order_date]])</f>
        <v>2026</v>
      </c>
    </row>
    <row r="4521" spans="1:10" x14ac:dyDescent="0.3">
      <c r="A4521" s="2" t="s">
        <v>7446</v>
      </c>
      <c r="B4521" s="2" t="s">
        <v>554</v>
      </c>
      <c r="C4521" s="3">
        <v>45601</v>
      </c>
      <c r="D4521" s="2" t="s">
        <v>2915</v>
      </c>
      <c r="E4521" s="2" t="s">
        <v>2939</v>
      </c>
      <c r="F4521" s="2" t="s">
        <v>2917</v>
      </c>
      <c r="G4521" s="2">
        <f>ROWS(tbl_orders_raw[])</f>
        <v>5000</v>
      </c>
      <c r="H4521" s="2" t="str">
        <f>_xlfn.XLOOKUP(tbl_orders_raw[[#This Row],[customer_id]],tbl_customers[customer_id],tbl_customers[customer_id],"Not Found")</f>
        <v>CUST00263</v>
      </c>
      <c r="I4521" s="7">
        <f>MONTH(tbl_orders_raw[[#This Row],[order_date]])</f>
        <v>11</v>
      </c>
      <c r="J4521" s="7">
        <f>YEAR(tbl_orders_raw[[#This Row],[order_date]])</f>
        <v>2024</v>
      </c>
    </row>
    <row r="4522" spans="1:10" x14ac:dyDescent="0.3">
      <c r="A4522" s="2" t="s">
        <v>7447</v>
      </c>
      <c r="B4522" s="2" t="s">
        <v>98</v>
      </c>
      <c r="C4522" s="3">
        <v>45397</v>
      </c>
      <c r="D4522" s="2" t="s">
        <v>2928</v>
      </c>
      <c r="E4522" s="2" t="s">
        <v>2919</v>
      </c>
      <c r="F4522" s="2" t="s">
        <v>2917</v>
      </c>
      <c r="G4522" s="2">
        <f>ROWS(tbl_orders_raw[])</f>
        <v>5000</v>
      </c>
      <c r="H4522" s="2" t="str">
        <f>_xlfn.XLOOKUP(tbl_orders_raw[[#This Row],[customer_id]],tbl_customers[customer_id],tbl_customers[customer_id],"Not Found")</f>
        <v>CUST00035</v>
      </c>
      <c r="I4522" s="7">
        <f>MONTH(tbl_orders_raw[[#This Row],[order_date]])</f>
        <v>4</v>
      </c>
      <c r="J4522" s="7">
        <f>YEAR(tbl_orders_raw[[#This Row],[order_date]])</f>
        <v>2024</v>
      </c>
    </row>
    <row r="4523" spans="1:10" x14ac:dyDescent="0.3">
      <c r="A4523" s="2" t="s">
        <v>7448</v>
      </c>
      <c r="B4523" s="2" t="s">
        <v>954</v>
      </c>
      <c r="C4523" s="3">
        <v>46230</v>
      </c>
      <c r="D4523" s="2" t="s">
        <v>2925</v>
      </c>
      <c r="E4523" s="2" t="s">
        <v>2939</v>
      </c>
      <c r="F4523" s="2" t="s">
        <v>2917</v>
      </c>
      <c r="G4523" s="2">
        <f>ROWS(tbl_orders_raw[])</f>
        <v>5000</v>
      </c>
      <c r="H4523" s="2" t="str">
        <f>_xlfn.XLOOKUP(tbl_orders_raw[[#This Row],[customer_id]],tbl_customers[customer_id],tbl_customers[customer_id],"Not Found")</f>
        <v>CUST00463</v>
      </c>
      <c r="I4523" s="7">
        <f>MONTH(tbl_orders_raw[[#This Row],[order_date]])</f>
        <v>7</v>
      </c>
      <c r="J4523" s="7">
        <f>YEAR(tbl_orders_raw[[#This Row],[order_date]])</f>
        <v>2026</v>
      </c>
    </row>
    <row r="4524" spans="1:10" x14ac:dyDescent="0.3">
      <c r="A4524" s="2" t="s">
        <v>7449</v>
      </c>
      <c r="B4524" s="2" t="s">
        <v>366</v>
      </c>
      <c r="C4524" s="3">
        <v>45657</v>
      </c>
      <c r="D4524" s="2" t="s">
        <v>2925</v>
      </c>
      <c r="E4524" s="2" t="s">
        <v>2919</v>
      </c>
      <c r="F4524" s="2" t="s">
        <v>2917</v>
      </c>
      <c r="G4524" s="2">
        <f>ROWS(tbl_orders_raw[])</f>
        <v>5000</v>
      </c>
      <c r="H4524" s="2" t="str">
        <f>_xlfn.XLOOKUP(tbl_orders_raw[[#This Row],[customer_id]],tbl_customers[customer_id],tbl_customers[customer_id],"Not Found")</f>
        <v>CUST00169</v>
      </c>
      <c r="I4524" s="7">
        <f>MONTH(tbl_orders_raw[[#This Row],[order_date]])</f>
        <v>12</v>
      </c>
      <c r="J4524" s="7">
        <f>YEAR(tbl_orders_raw[[#This Row],[order_date]])</f>
        <v>2024</v>
      </c>
    </row>
    <row r="4525" spans="1:10" x14ac:dyDescent="0.3">
      <c r="A4525" s="2" t="s">
        <v>7450</v>
      </c>
      <c r="B4525" s="2" t="s">
        <v>1694</v>
      </c>
      <c r="C4525" s="3">
        <v>46172</v>
      </c>
      <c r="D4525" s="2" t="s">
        <v>2915</v>
      </c>
      <c r="E4525" s="2" t="s">
        <v>2936</v>
      </c>
      <c r="F4525" s="2" t="s">
        <v>2941</v>
      </c>
      <c r="G4525" s="2">
        <f>ROWS(tbl_orders_raw[])</f>
        <v>5000</v>
      </c>
      <c r="H4525" s="2" t="str">
        <f>_xlfn.XLOOKUP(tbl_orders_raw[[#This Row],[customer_id]],tbl_customers[customer_id],tbl_customers[customer_id],"Not Found")</f>
        <v>CUST00833</v>
      </c>
      <c r="I4525" s="7">
        <f>MONTH(tbl_orders_raw[[#This Row],[order_date]])</f>
        <v>5</v>
      </c>
      <c r="J4525" s="7">
        <f>YEAR(tbl_orders_raw[[#This Row],[order_date]])</f>
        <v>2026</v>
      </c>
    </row>
    <row r="4526" spans="1:10" x14ac:dyDescent="0.3">
      <c r="A4526" s="2" t="s">
        <v>7451</v>
      </c>
      <c r="B4526" s="2" t="s">
        <v>1268</v>
      </c>
      <c r="C4526" s="3">
        <v>45782</v>
      </c>
      <c r="D4526" s="2" t="s">
        <v>2915</v>
      </c>
      <c r="E4526" s="2" t="s">
        <v>2916</v>
      </c>
      <c r="F4526" s="2" t="s">
        <v>2917</v>
      </c>
      <c r="G4526" s="2">
        <f>ROWS(tbl_orders_raw[])</f>
        <v>5000</v>
      </c>
      <c r="H4526" s="2" t="str">
        <f>_xlfn.XLOOKUP(tbl_orders_raw[[#This Row],[customer_id]],tbl_customers[customer_id],tbl_customers[customer_id],"Not Found")</f>
        <v>CUST00620</v>
      </c>
      <c r="I4526" s="7">
        <f>MONTH(tbl_orders_raw[[#This Row],[order_date]])</f>
        <v>5</v>
      </c>
      <c r="J4526" s="7">
        <f>YEAR(tbl_orders_raw[[#This Row],[order_date]])</f>
        <v>2025</v>
      </c>
    </row>
    <row r="4527" spans="1:10" x14ac:dyDescent="0.3">
      <c r="A4527" s="2" t="s">
        <v>7452</v>
      </c>
      <c r="B4527" s="2" t="s">
        <v>342</v>
      </c>
      <c r="C4527" s="3">
        <v>45667</v>
      </c>
      <c r="D4527" s="2" t="s">
        <v>2915</v>
      </c>
      <c r="E4527" s="2" t="s">
        <v>2916</v>
      </c>
      <c r="F4527" s="2" t="s">
        <v>2917</v>
      </c>
      <c r="G4527" s="2">
        <f>ROWS(tbl_orders_raw[])</f>
        <v>5000</v>
      </c>
      <c r="H4527" s="2" t="str">
        <f>_xlfn.XLOOKUP(tbl_orders_raw[[#This Row],[customer_id]],tbl_customers[customer_id],tbl_customers[customer_id],"Not Found")</f>
        <v>CUST00157</v>
      </c>
      <c r="I4527" s="7">
        <f>MONTH(tbl_orders_raw[[#This Row],[order_date]])</f>
        <v>1</v>
      </c>
      <c r="J4527" s="7">
        <f>YEAR(tbl_orders_raw[[#This Row],[order_date]])</f>
        <v>2025</v>
      </c>
    </row>
    <row r="4528" spans="1:10" x14ac:dyDescent="0.3">
      <c r="A4528" s="2" t="s">
        <v>7453</v>
      </c>
      <c r="B4528" s="2" t="s">
        <v>1560</v>
      </c>
      <c r="C4528" s="3">
        <v>45818</v>
      </c>
      <c r="D4528" s="2" t="s">
        <v>2915</v>
      </c>
      <c r="E4528" s="2" t="s">
        <v>2936</v>
      </c>
      <c r="F4528" s="2" t="s">
        <v>2922</v>
      </c>
      <c r="G4528" s="2">
        <f>ROWS(tbl_orders_raw[])</f>
        <v>5000</v>
      </c>
      <c r="H4528" s="2" t="str">
        <f>_xlfn.XLOOKUP(tbl_orders_raw[[#This Row],[customer_id]],tbl_customers[customer_id],tbl_customers[customer_id],"Not Found")</f>
        <v>CUST00766</v>
      </c>
      <c r="I4528" s="7">
        <f>MONTH(tbl_orders_raw[[#This Row],[order_date]])</f>
        <v>6</v>
      </c>
      <c r="J4528" s="7">
        <f>YEAR(tbl_orders_raw[[#This Row],[order_date]])</f>
        <v>2025</v>
      </c>
    </row>
    <row r="4529" spans="1:10" x14ac:dyDescent="0.3">
      <c r="A4529" s="2" t="s">
        <v>7454</v>
      </c>
      <c r="B4529" s="2" t="s">
        <v>1332</v>
      </c>
      <c r="C4529" s="3">
        <v>46082</v>
      </c>
      <c r="D4529" s="2" t="s">
        <v>2925</v>
      </c>
      <c r="E4529" s="2" t="s">
        <v>2916</v>
      </c>
      <c r="F4529" s="2" t="s">
        <v>2917</v>
      </c>
      <c r="G4529" s="2">
        <f>ROWS(tbl_orders_raw[])</f>
        <v>5000</v>
      </c>
      <c r="H4529" s="2" t="str">
        <f>_xlfn.XLOOKUP(tbl_orders_raw[[#This Row],[customer_id]],tbl_customers[customer_id],tbl_customers[customer_id],"Not Found")</f>
        <v>CUST00652</v>
      </c>
      <c r="I4529" s="7">
        <f>MONTH(tbl_orders_raw[[#This Row],[order_date]])</f>
        <v>3</v>
      </c>
      <c r="J4529" s="7">
        <f>YEAR(tbl_orders_raw[[#This Row],[order_date]])</f>
        <v>2026</v>
      </c>
    </row>
    <row r="4530" spans="1:10" x14ac:dyDescent="0.3">
      <c r="A4530" s="2" t="s">
        <v>7455</v>
      </c>
      <c r="B4530" s="2" t="s">
        <v>2188</v>
      </c>
      <c r="C4530" s="3">
        <v>45928</v>
      </c>
      <c r="D4530" s="2" t="s">
        <v>2925</v>
      </c>
      <c r="E4530" s="2" t="s">
        <v>2939</v>
      </c>
      <c r="F4530" s="2" t="s">
        <v>2917</v>
      </c>
      <c r="G4530" s="2">
        <f>ROWS(tbl_orders_raw[])</f>
        <v>5000</v>
      </c>
      <c r="H4530" s="2" t="str">
        <f>_xlfn.XLOOKUP(tbl_orders_raw[[#This Row],[customer_id]],tbl_customers[customer_id],tbl_customers[customer_id],"Not Found")</f>
        <v>CUST01080</v>
      </c>
      <c r="I4530" s="7">
        <f>MONTH(tbl_orders_raw[[#This Row],[order_date]])</f>
        <v>9</v>
      </c>
      <c r="J4530" s="7">
        <f>YEAR(tbl_orders_raw[[#This Row],[order_date]])</f>
        <v>2025</v>
      </c>
    </row>
    <row r="4531" spans="1:10" x14ac:dyDescent="0.3">
      <c r="A4531" s="2" t="s">
        <v>7456</v>
      </c>
      <c r="B4531" s="2" t="s">
        <v>2032</v>
      </c>
      <c r="C4531" s="3">
        <v>45413</v>
      </c>
      <c r="D4531" s="2" t="s">
        <v>2925</v>
      </c>
      <c r="E4531" s="2" t="s">
        <v>2939</v>
      </c>
      <c r="F4531" s="2" t="s">
        <v>2941</v>
      </c>
      <c r="G4531" s="2">
        <f>ROWS(tbl_orders_raw[])</f>
        <v>5000</v>
      </c>
      <c r="H4531" s="2" t="str">
        <f>_xlfn.XLOOKUP(tbl_orders_raw[[#This Row],[customer_id]],tbl_customers[customer_id],tbl_customers[customer_id],"Not Found")</f>
        <v>CUST01002</v>
      </c>
      <c r="I4531" s="7">
        <f>MONTH(tbl_orders_raw[[#This Row],[order_date]])</f>
        <v>5</v>
      </c>
      <c r="J4531" s="7">
        <f>YEAR(tbl_orders_raw[[#This Row],[order_date]])</f>
        <v>2024</v>
      </c>
    </row>
    <row r="4532" spans="1:10" x14ac:dyDescent="0.3">
      <c r="A4532" s="2" t="s">
        <v>7457</v>
      </c>
      <c r="B4532" s="2" t="s">
        <v>266</v>
      </c>
      <c r="C4532" s="3">
        <v>46118</v>
      </c>
      <c r="D4532" s="2" t="s">
        <v>2925</v>
      </c>
      <c r="E4532" s="2" t="s">
        <v>2939</v>
      </c>
      <c r="F4532" s="2" t="s">
        <v>2917</v>
      </c>
      <c r="G4532" s="2">
        <f>ROWS(tbl_orders_raw[])</f>
        <v>5000</v>
      </c>
      <c r="H4532" s="2" t="str">
        <f>_xlfn.XLOOKUP(tbl_orders_raw[[#This Row],[customer_id]],tbl_customers[customer_id],tbl_customers[customer_id],"Not Found")</f>
        <v>CUST00119</v>
      </c>
      <c r="I4532" s="7">
        <f>MONTH(tbl_orders_raw[[#This Row],[order_date]])</f>
        <v>4</v>
      </c>
      <c r="J4532" s="7">
        <f>YEAR(tbl_orders_raw[[#This Row],[order_date]])</f>
        <v>2026</v>
      </c>
    </row>
    <row r="4533" spans="1:10" x14ac:dyDescent="0.3">
      <c r="A4533" s="2" t="s">
        <v>7458</v>
      </c>
      <c r="B4533" s="2" t="s">
        <v>340</v>
      </c>
      <c r="C4533" s="3">
        <v>45985</v>
      </c>
      <c r="D4533" s="2" t="s">
        <v>2928</v>
      </c>
      <c r="E4533" s="2" t="s">
        <v>2936</v>
      </c>
      <c r="F4533" s="2" t="s">
        <v>2917</v>
      </c>
      <c r="G4533" s="2">
        <f>ROWS(tbl_orders_raw[])</f>
        <v>5000</v>
      </c>
      <c r="H4533" s="2" t="str">
        <f>_xlfn.XLOOKUP(tbl_orders_raw[[#This Row],[customer_id]],tbl_customers[customer_id],tbl_customers[customer_id],"Not Found")</f>
        <v>CUST00156</v>
      </c>
      <c r="I4533" s="7">
        <f>MONTH(tbl_orders_raw[[#This Row],[order_date]])</f>
        <v>11</v>
      </c>
      <c r="J4533" s="7">
        <f>YEAR(tbl_orders_raw[[#This Row],[order_date]])</f>
        <v>2025</v>
      </c>
    </row>
    <row r="4534" spans="1:10" x14ac:dyDescent="0.3">
      <c r="A4534" s="2" t="s">
        <v>7459</v>
      </c>
      <c r="B4534" s="2" t="s">
        <v>1382</v>
      </c>
      <c r="C4534" s="3">
        <v>45676</v>
      </c>
      <c r="D4534" s="2" t="s">
        <v>2915</v>
      </c>
      <c r="E4534" s="2" t="s">
        <v>2939</v>
      </c>
      <c r="F4534" s="2" t="s">
        <v>2941</v>
      </c>
      <c r="G4534" s="2">
        <f>ROWS(tbl_orders_raw[])</f>
        <v>5000</v>
      </c>
      <c r="H4534" s="2" t="str">
        <f>_xlfn.XLOOKUP(tbl_orders_raw[[#This Row],[customer_id]],tbl_customers[customer_id],tbl_customers[customer_id],"Not Found")</f>
        <v>CUST00677</v>
      </c>
      <c r="I4534" s="7">
        <f>MONTH(tbl_orders_raw[[#This Row],[order_date]])</f>
        <v>1</v>
      </c>
      <c r="J4534" s="7">
        <f>YEAR(tbl_orders_raw[[#This Row],[order_date]])</f>
        <v>2025</v>
      </c>
    </row>
    <row r="4535" spans="1:10" x14ac:dyDescent="0.3">
      <c r="A4535" s="2" t="s">
        <v>7460</v>
      </c>
      <c r="B4535" s="2" t="s">
        <v>482</v>
      </c>
      <c r="C4535" s="3">
        <v>46178</v>
      </c>
      <c r="D4535" s="2" t="s">
        <v>2915</v>
      </c>
      <c r="E4535" s="2" t="s">
        <v>2939</v>
      </c>
      <c r="F4535" s="2" t="s">
        <v>2917</v>
      </c>
      <c r="G4535" s="2">
        <f>ROWS(tbl_orders_raw[])</f>
        <v>5000</v>
      </c>
      <c r="H4535" s="2" t="str">
        <f>_xlfn.XLOOKUP(tbl_orders_raw[[#This Row],[customer_id]],tbl_customers[customer_id],tbl_customers[customer_id],"Not Found")</f>
        <v>CUST00227</v>
      </c>
      <c r="I4535" s="7">
        <f>MONTH(tbl_orders_raw[[#This Row],[order_date]])</f>
        <v>6</v>
      </c>
      <c r="J4535" s="7">
        <f>YEAR(tbl_orders_raw[[#This Row],[order_date]])</f>
        <v>2026</v>
      </c>
    </row>
    <row r="4536" spans="1:10" x14ac:dyDescent="0.3">
      <c r="A4536" s="2" t="s">
        <v>7461</v>
      </c>
      <c r="B4536" s="2" t="s">
        <v>2232</v>
      </c>
      <c r="C4536" s="3">
        <v>45512</v>
      </c>
      <c r="D4536" s="2" t="s">
        <v>2915</v>
      </c>
      <c r="E4536" s="2" t="s">
        <v>2934</v>
      </c>
      <c r="F4536" s="2" t="s">
        <v>2917</v>
      </c>
      <c r="G4536" s="2">
        <f>ROWS(tbl_orders_raw[])</f>
        <v>5000</v>
      </c>
      <c r="H4536" s="2" t="str">
        <f>_xlfn.XLOOKUP(tbl_orders_raw[[#This Row],[customer_id]],tbl_customers[customer_id],tbl_customers[customer_id],"Not Found")</f>
        <v>CUST01102</v>
      </c>
      <c r="I4536" s="7">
        <f>MONTH(tbl_orders_raw[[#This Row],[order_date]])</f>
        <v>8</v>
      </c>
      <c r="J4536" s="7">
        <f>YEAR(tbl_orders_raw[[#This Row],[order_date]])</f>
        <v>2024</v>
      </c>
    </row>
    <row r="4537" spans="1:10" x14ac:dyDescent="0.3">
      <c r="A4537" s="2" t="s">
        <v>7462</v>
      </c>
      <c r="B4537" s="2" t="s">
        <v>2210</v>
      </c>
      <c r="C4537" s="3">
        <v>45610</v>
      </c>
      <c r="D4537" s="2" t="s">
        <v>2925</v>
      </c>
      <c r="E4537" s="2" t="s">
        <v>2921</v>
      </c>
      <c r="F4537" s="2" t="s">
        <v>2917</v>
      </c>
      <c r="G4537" s="2">
        <f>ROWS(tbl_orders_raw[])</f>
        <v>5000</v>
      </c>
      <c r="H4537" s="2" t="str">
        <f>_xlfn.XLOOKUP(tbl_orders_raw[[#This Row],[customer_id]],tbl_customers[customer_id],tbl_customers[customer_id],"Not Found")</f>
        <v>CUST01091</v>
      </c>
      <c r="I4537" s="7">
        <f>MONTH(tbl_orders_raw[[#This Row],[order_date]])</f>
        <v>11</v>
      </c>
      <c r="J4537" s="7">
        <f>YEAR(tbl_orders_raw[[#This Row],[order_date]])</f>
        <v>2024</v>
      </c>
    </row>
    <row r="4538" spans="1:10" x14ac:dyDescent="0.3">
      <c r="A4538" s="2" t="s">
        <v>7463</v>
      </c>
      <c r="B4538" s="2" t="s">
        <v>198</v>
      </c>
      <c r="C4538" s="3">
        <v>46025</v>
      </c>
      <c r="D4538" s="2" t="s">
        <v>2925</v>
      </c>
      <c r="E4538" s="2" t="s">
        <v>2936</v>
      </c>
      <c r="F4538" s="2" t="s">
        <v>2922</v>
      </c>
      <c r="G4538" s="2">
        <f>ROWS(tbl_orders_raw[])</f>
        <v>5000</v>
      </c>
      <c r="H4538" s="2" t="str">
        <f>_xlfn.XLOOKUP(tbl_orders_raw[[#This Row],[customer_id]],tbl_customers[customer_id],tbl_customers[customer_id],"Not Found")</f>
        <v>CUST00085</v>
      </c>
      <c r="I4538" s="7">
        <f>MONTH(tbl_orders_raw[[#This Row],[order_date]])</f>
        <v>1</v>
      </c>
      <c r="J4538" s="7">
        <f>YEAR(tbl_orders_raw[[#This Row],[order_date]])</f>
        <v>2026</v>
      </c>
    </row>
    <row r="4539" spans="1:10" x14ac:dyDescent="0.3">
      <c r="A4539" s="2" t="s">
        <v>7464</v>
      </c>
      <c r="B4539" s="2" t="s">
        <v>1086</v>
      </c>
      <c r="C4539" s="3">
        <v>45358</v>
      </c>
      <c r="D4539" s="2" t="s">
        <v>2925</v>
      </c>
      <c r="E4539" s="2" t="s">
        <v>2916</v>
      </c>
      <c r="F4539" s="2" t="s">
        <v>2917</v>
      </c>
      <c r="G4539" s="2">
        <f>ROWS(tbl_orders_raw[])</f>
        <v>5000</v>
      </c>
      <c r="H4539" s="2" t="str">
        <f>_xlfn.XLOOKUP(tbl_orders_raw[[#This Row],[customer_id]],tbl_customers[customer_id],tbl_customers[customer_id],"Not Found")</f>
        <v>CUST00529</v>
      </c>
      <c r="I4539" s="7">
        <f>MONTH(tbl_orders_raw[[#This Row],[order_date]])</f>
        <v>3</v>
      </c>
      <c r="J4539" s="7">
        <f>YEAR(tbl_orders_raw[[#This Row],[order_date]])</f>
        <v>2024</v>
      </c>
    </row>
    <row r="4540" spans="1:10" x14ac:dyDescent="0.3">
      <c r="A4540" s="2" t="s">
        <v>7465</v>
      </c>
      <c r="B4540" s="2" t="s">
        <v>738</v>
      </c>
      <c r="C4540" s="3">
        <v>45913</v>
      </c>
      <c r="D4540" s="2" t="s">
        <v>2915</v>
      </c>
      <c r="E4540" s="2" t="s">
        <v>2916</v>
      </c>
      <c r="F4540" s="2" t="s">
        <v>2917</v>
      </c>
      <c r="G4540" s="2">
        <f>ROWS(tbl_orders_raw[])</f>
        <v>5000</v>
      </c>
      <c r="H4540" s="2" t="str">
        <f>_xlfn.XLOOKUP(tbl_orders_raw[[#This Row],[customer_id]],tbl_customers[customer_id],tbl_customers[customer_id],"Not Found")</f>
        <v>CUST00355</v>
      </c>
      <c r="I4540" s="7">
        <f>MONTH(tbl_orders_raw[[#This Row],[order_date]])</f>
        <v>9</v>
      </c>
      <c r="J4540" s="7">
        <f>YEAR(tbl_orders_raw[[#This Row],[order_date]])</f>
        <v>2025</v>
      </c>
    </row>
    <row r="4541" spans="1:10" x14ac:dyDescent="0.3">
      <c r="A4541" s="2" t="s">
        <v>7466</v>
      </c>
      <c r="B4541" s="2" t="s">
        <v>1544</v>
      </c>
      <c r="C4541" s="3">
        <v>46189</v>
      </c>
      <c r="D4541" s="2" t="s">
        <v>2925</v>
      </c>
      <c r="E4541" s="2" t="s">
        <v>2919</v>
      </c>
      <c r="F4541" s="2" t="s">
        <v>2917</v>
      </c>
      <c r="G4541" s="2">
        <f>ROWS(tbl_orders_raw[])</f>
        <v>5000</v>
      </c>
      <c r="H4541" s="2" t="str">
        <f>_xlfn.XLOOKUP(tbl_orders_raw[[#This Row],[customer_id]],tbl_customers[customer_id],tbl_customers[customer_id],"Not Found")</f>
        <v>CUST00758</v>
      </c>
      <c r="I4541" s="7">
        <f>MONTH(tbl_orders_raw[[#This Row],[order_date]])</f>
        <v>6</v>
      </c>
      <c r="J4541" s="7">
        <f>YEAR(tbl_orders_raw[[#This Row],[order_date]])</f>
        <v>2026</v>
      </c>
    </row>
    <row r="4542" spans="1:10" x14ac:dyDescent="0.3">
      <c r="A4542" s="2" t="s">
        <v>7467</v>
      </c>
      <c r="B4542" s="2" t="s">
        <v>242</v>
      </c>
      <c r="C4542" s="3">
        <v>46073</v>
      </c>
      <c r="D4542" s="2" t="s">
        <v>2925</v>
      </c>
      <c r="E4542" s="2" t="s">
        <v>2919</v>
      </c>
      <c r="F4542" s="2" t="s">
        <v>2917</v>
      </c>
      <c r="G4542" s="2">
        <f>ROWS(tbl_orders_raw[])</f>
        <v>5000</v>
      </c>
      <c r="H4542" s="2" t="str">
        <f>_xlfn.XLOOKUP(tbl_orders_raw[[#This Row],[customer_id]],tbl_customers[customer_id],tbl_customers[customer_id],"Not Found")</f>
        <v>CUST00107</v>
      </c>
      <c r="I4542" s="7">
        <f>MONTH(tbl_orders_raw[[#This Row],[order_date]])</f>
        <v>2</v>
      </c>
      <c r="J4542" s="7">
        <f>YEAR(tbl_orders_raw[[#This Row],[order_date]])</f>
        <v>2026</v>
      </c>
    </row>
    <row r="4543" spans="1:10" x14ac:dyDescent="0.3">
      <c r="A4543" s="2" t="s">
        <v>7468</v>
      </c>
      <c r="B4543" s="2" t="s">
        <v>2138</v>
      </c>
      <c r="C4543" s="3">
        <v>45356</v>
      </c>
      <c r="D4543" s="2" t="s">
        <v>2915</v>
      </c>
      <c r="E4543" s="2" t="s">
        <v>2939</v>
      </c>
      <c r="F4543" s="2" t="s">
        <v>2917</v>
      </c>
      <c r="G4543" s="2">
        <f>ROWS(tbl_orders_raw[])</f>
        <v>5000</v>
      </c>
      <c r="H4543" s="2" t="str">
        <f>_xlfn.XLOOKUP(tbl_orders_raw[[#This Row],[customer_id]],tbl_customers[customer_id],tbl_customers[customer_id],"Not Found")</f>
        <v>CUST01055</v>
      </c>
      <c r="I4543" s="7">
        <f>MONTH(tbl_orders_raw[[#This Row],[order_date]])</f>
        <v>3</v>
      </c>
      <c r="J4543" s="7">
        <f>YEAR(tbl_orders_raw[[#This Row],[order_date]])</f>
        <v>2024</v>
      </c>
    </row>
    <row r="4544" spans="1:10" x14ac:dyDescent="0.3">
      <c r="A4544" s="2" t="s">
        <v>7469</v>
      </c>
      <c r="B4544" s="2" t="s">
        <v>386</v>
      </c>
      <c r="C4544" s="3">
        <v>45384</v>
      </c>
      <c r="D4544" s="2" t="s">
        <v>2915</v>
      </c>
      <c r="E4544" s="2" t="s">
        <v>2939</v>
      </c>
      <c r="F4544" s="2" t="s">
        <v>2917</v>
      </c>
      <c r="G4544" s="2">
        <f>ROWS(tbl_orders_raw[])</f>
        <v>5000</v>
      </c>
      <c r="H4544" s="2" t="str">
        <f>_xlfn.XLOOKUP(tbl_orders_raw[[#This Row],[customer_id]],tbl_customers[customer_id],tbl_customers[customer_id],"Not Found")</f>
        <v>CUST00179</v>
      </c>
      <c r="I4544" s="7">
        <f>MONTH(tbl_orders_raw[[#This Row],[order_date]])</f>
        <v>4</v>
      </c>
      <c r="J4544" s="7">
        <f>YEAR(tbl_orders_raw[[#This Row],[order_date]])</f>
        <v>2024</v>
      </c>
    </row>
    <row r="4545" spans="1:10" x14ac:dyDescent="0.3">
      <c r="A4545" s="2" t="s">
        <v>7470</v>
      </c>
      <c r="B4545" s="2" t="s">
        <v>1390</v>
      </c>
      <c r="C4545" s="3">
        <v>45377</v>
      </c>
      <c r="D4545" s="2" t="s">
        <v>2925</v>
      </c>
      <c r="E4545" s="2" t="s">
        <v>2939</v>
      </c>
      <c r="F4545" s="2" t="s">
        <v>2917</v>
      </c>
      <c r="G4545" s="2">
        <f>ROWS(tbl_orders_raw[])</f>
        <v>5000</v>
      </c>
      <c r="H4545" s="2" t="str">
        <f>_xlfn.XLOOKUP(tbl_orders_raw[[#This Row],[customer_id]],tbl_customers[customer_id],tbl_customers[customer_id],"Not Found")</f>
        <v>CUST00681</v>
      </c>
      <c r="I4545" s="7">
        <f>MONTH(tbl_orders_raw[[#This Row],[order_date]])</f>
        <v>3</v>
      </c>
      <c r="J4545" s="7">
        <f>YEAR(tbl_orders_raw[[#This Row],[order_date]])</f>
        <v>2024</v>
      </c>
    </row>
    <row r="4546" spans="1:10" x14ac:dyDescent="0.3">
      <c r="A4546" s="2" t="s">
        <v>7471</v>
      </c>
      <c r="B4546" s="2" t="s">
        <v>286</v>
      </c>
      <c r="C4546" s="3">
        <v>45347</v>
      </c>
      <c r="D4546" s="2" t="s">
        <v>2915</v>
      </c>
      <c r="E4546" s="2" t="s">
        <v>2916</v>
      </c>
      <c r="F4546" s="2" t="s">
        <v>2917</v>
      </c>
      <c r="G4546" s="2">
        <f>ROWS(tbl_orders_raw[])</f>
        <v>5000</v>
      </c>
      <c r="H4546" s="2" t="str">
        <f>_xlfn.XLOOKUP(tbl_orders_raw[[#This Row],[customer_id]],tbl_customers[customer_id],tbl_customers[customer_id],"Not Found")</f>
        <v>CUST00129</v>
      </c>
      <c r="I4546" s="7">
        <f>MONTH(tbl_orders_raw[[#This Row],[order_date]])</f>
        <v>2</v>
      </c>
      <c r="J4546" s="7">
        <f>YEAR(tbl_orders_raw[[#This Row],[order_date]])</f>
        <v>2024</v>
      </c>
    </row>
    <row r="4547" spans="1:10" x14ac:dyDescent="0.3">
      <c r="A4547" s="2" t="s">
        <v>7472</v>
      </c>
      <c r="B4547" s="2" t="s">
        <v>1244</v>
      </c>
      <c r="C4547" s="3">
        <v>45606</v>
      </c>
      <c r="D4547" s="2" t="s">
        <v>2915</v>
      </c>
      <c r="E4547" s="2" t="s">
        <v>2939</v>
      </c>
      <c r="F4547" s="2" t="s">
        <v>2917</v>
      </c>
      <c r="G4547" s="2">
        <f>ROWS(tbl_orders_raw[])</f>
        <v>5000</v>
      </c>
      <c r="H4547" s="2" t="str">
        <f>_xlfn.XLOOKUP(tbl_orders_raw[[#This Row],[customer_id]],tbl_customers[customer_id],tbl_customers[customer_id],"Not Found")</f>
        <v>CUST00608</v>
      </c>
      <c r="I4547" s="7">
        <f>MONTH(tbl_orders_raw[[#This Row],[order_date]])</f>
        <v>11</v>
      </c>
      <c r="J4547" s="7">
        <f>YEAR(tbl_orders_raw[[#This Row],[order_date]])</f>
        <v>2024</v>
      </c>
    </row>
    <row r="4548" spans="1:10" x14ac:dyDescent="0.3">
      <c r="A4548" s="2" t="s">
        <v>7473</v>
      </c>
      <c r="B4548" s="2" t="s">
        <v>438</v>
      </c>
      <c r="C4548" s="3">
        <v>46021</v>
      </c>
      <c r="D4548" s="2" t="s">
        <v>2925</v>
      </c>
      <c r="E4548" s="2" t="s">
        <v>2921</v>
      </c>
      <c r="F4548" s="2" t="s">
        <v>2941</v>
      </c>
      <c r="G4548" s="2">
        <f>ROWS(tbl_orders_raw[])</f>
        <v>5000</v>
      </c>
      <c r="H4548" s="2" t="str">
        <f>_xlfn.XLOOKUP(tbl_orders_raw[[#This Row],[customer_id]],tbl_customers[customer_id],tbl_customers[customer_id],"Not Found")</f>
        <v>CUST00205</v>
      </c>
      <c r="I4548" s="7">
        <f>MONTH(tbl_orders_raw[[#This Row],[order_date]])</f>
        <v>12</v>
      </c>
      <c r="J4548" s="7">
        <f>YEAR(tbl_orders_raw[[#This Row],[order_date]])</f>
        <v>2025</v>
      </c>
    </row>
    <row r="4549" spans="1:10" x14ac:dyDescent="0.3">
      <c r="A4549" s="2" t="s">
        <v>7474</v>
      </c>
      <c r="B4549" s="2" t="s">
        <v>1506</v>
      </c>
      <c r="C4549" s="3">
        <v>45709</v>
      </c>
      <c r="D4549" s="2" t="s">
        <v>2925</v>
      </c>
      <c r="E4549" s="2" t="s">
        <v>2939</v>
      </c>
      <c r="F4549" s="2" t="s">
        <v>2917</v>
      </c>
      <c r="G4549" s="2">
        <f>ROWS(tbl_orders_raw[])</f>
        <v>5000</v>
      </c>
      <c r="H4549" s="2" t="str">
        <f>_xlfn.XLOOKUP(tbl_orders_raw[[#This Row],[customer_id]],tbl_customers[customer_id],tbl_customers[customer_id],"Not Found")</f>
        <v>CUST00739</v>
      </c>
      <c r="I4549" s="7">
        <f>MONTH(tbl_orders_raw[[#This Row],[order_date]])</f>
        <v>2</v>
      </c>
      <c r="J4549" s="7">
        <f>YEAR(tbl_orders_raw[[#This Row],[order_date]])</f>
        <v>2025</v>
      </c>
    </row>
    <row r="4550" spans="1:10" x14ac:dyDescent="0.3">
      <c r="A4550" s="2" t="s">
        <v>7475</v>
      </c>
      <c r="B4550" s="2" t="s">
        <v>1900</v>
      </c>
      <c r="C4550" s="3">
        <v>45619</v>
      </c>
      <c r="D4550" s="2" t="s">
        <v>2915</v>
      </c>
      <c r="E4550" s="2" t="s">
        <v>2934</v>
      </c>
      <c r="F4550" s="2" t="s">
        <v>2917</v>
      </c>
      <c r="G4550" s="2">
        <f>ROWS(tbl_orders_raw[])</f>
        <v>5000</v>
      </c>
      <c r="H4550" s="2" t="str">
        <f>_xlfn.XLOOKUP(tbl_orders_raw[[#This Row],[customer_id]],tbl_customers[customer_id],tbl_customers[customer_id],"Not Found")</f>
        <v>CUST00936</v>
      </c>
      <c r="I4550" s="7">
        <f>MONTH(tbl_orders_raw[[#This Row],[order_date]])</f>
        <v>11</v>
      </c>
      <c r="J4550" s="7">
        <f>YEAR(tbl_orders_raw[[#This Row],[order_date]])</f>
        <v>2024</v>
      </c>
    </row>
    <row r="4551" spans="1:10" x14ac:dyDescent="0.3">
      <c r="A4551" s="2" t="s">
        <v>7476</v>
      </c>
      <c r="B4551" s="2" t="s">
        <v>1280</v>
      </c>
      <c r="C4551" s="3">
        <v>46059</v>
      </c>
      <c r="D4551" s="2" t="s">
        <v>2915</v>
      </c>
      <c r="E4551" s="2" t="s">
        <v>2936</v>
      </c>
      <c r="F4551" s="2" t="s">
        <v>2917</v>
      </c>
      <c r="G4551" s="2">
        <f>ROWS(tbl_orders_raw[])</f>
        <v>5000</v>
      </c>
      <c r="H4551" s="2" t="str">
        <f>_xlfn.XLOOKUP(tbl_orders_raw[[#This Row],[customer_id]],tbl_customers[customer_id],tbl_customers[customer_id],"Not Found")</f>
        <v>CUST00626</v>
      </c>
      <c r="I4551" s="7">
        <f>MONTH(tbl_orders_raw[[#This Row],[order_date]])</f>
        <v>2</v>
      </c>
      <c r="J4551" s="7">
        <f>YEAR(tbl_orders_raw[[#This Row],[order_date]])</f>
        <v>2026</v>
      </c>
    </row>
    <row r="4552" spans="1:10" x14ac:dyDescent="0.3">
      <c r="A4552" s="2" t="s">
        <v>7477</v>
      </c>
      <c r="B4552" s="2" t="s">
        <v>782</v>
      </c>
      <c r="C4552" s="3">
        <v>45863</v>
      </c>
      <c r="D4552" s="2" t="s">
        <v>2925</v>
      </c>
      <c r="E4552" s="2" t="s">
        <v>2916</v>
      </c>
      <c r="F4552" s="2" t="s">
        <v>2917</v>
      </c>
      <c r="G4552" s="2">
        <f>ROWS(tbl_orders_raw[])</f>
        <v>5000</v>
      </c>
      <c r="H4552" s="2" t="str">
        <f>_xlfn.XLOOKUP(tbl_orders_raw[[#This Row],[customer_id]],tbl_customers[customer_id],tbl_customers[customer_id],"Not Found")</f>
        <v>CUST00377</v>
      </c>
      <c r="I4552" s="7">
        <f>MONTH(tbl_orders_raw[[#This Row],[order_date]])</f>
        <v>7</v>
      </c>
      <c r="J4552" s="7">
        <f>YEAR(tbl_orders_raw[[#This Row],[order_date]])</f>
        <v>2025</v>
      </c>
    </row>
    <row r="4553" spans="1:10" x14ac:dyDescent="0.3">
      <c r="A4553" s="2" t="s">
        <v>7478</v>
      </c>
      <c r="B4553" s="2" t="s">
        <v>1122</v>
      </c>
      <c r="C4553" s="3">
        <v>45920</v>
      </c>
      <c r="D4553" s="2" t="s">
        <v>2915</v>
      </c>
      <c r="E4553" s="2" t="s">
        <v>2916</v>
      </c>
      <c r="F4553" s="2" t="s">
        <v>2917</v>
      </c>
      <c r="G4553" s="2">
        <f>ROWS(tbl_orders_raw[])</f>
        <v>5000</v>
      </c>
      <c r="H4553" s="2" t="str">
        <f>_xlfn.XLOOKUP(tbl_orders_raw[[#This Row],[customer_id]],tbl_customers[customer_id],tbl_customers[customer_id],"Not Found")</f>
        <v>CUST00547</v>
      </c>
      <c r="I4553" s="7">
        <f>MONTH(tbl_orders_raw[[#This Row],[order_date]])</f>
        <v>9</v>
      </c>
      <c r="J4553" s="7">
        <f>YEAR(tbl_orders_raw[[#This Row],[order_date]])</f>
        <v>2025</v>
      </c>
    </row>
    <row r="4554" spans="1:10" x14ac:dyDescent="0.3">
      <c r="A4554" s="2" t="s">
        <v>7479</v>
      </c>
      <c r="B4554" s="2" t="s">
        <v>450</v>
      </c>
      <c r="C4554" s="3">
        <v>45376</v>
      </c>
      <c r="D4554" s="2" t="s">
        <v>2915</v>
      </c>
      <c r="E4554" s="2" t="s">
        <v>2936</v>
      </c>
      <c r="F4554" s="2" t="s">
        <v>2941</v>
      </c>
      <c r="G4554" s="2">
        <f>ROWS(tbl_orders_raw[])</f>
        <v>5000</v>
      </c>
      <c r="H4554" s="2" t="str">
        <f>_xlfn.XLOOKUP(tbl_orders_raw[[#This Row],[customer_id]],tbl_customers[customer_id],tbl_customers[customer_id],"Not Found")</f>
        <v>CUST00211</v>
      </c>
      <c r="I4554" s="7">
        <f>MONTH(tbl_orders_raw[[#This Row],[order_date]])</f>
        <v>3</v>
      </c>
      <c r="J4554" s="7">
        <f>YEAR(tbl_orders_raw[[#This Row],[order_date]])</f>
        <v>2024</v>
      </c>
    </row>
    <row r="4555" spans="1:10" x14ac:dyDescent="0.3">
      <c r="A4555" s="2" t="s">
        <v>7480</v>
      </c>
      <c r="B4555" s="2" t="s">
        <v>1596</v>
      </c>
      <c r="C4555" s="3">
        <v>46058</v>
      </c>
      <c r="D4555" s="2" t="s">
        <v>2928</v>
      </c>
      <c r="E4555" s="2" t="s">
        <v>2939</v>
      </c>
      <c r="F4555" s="2" t="s">
        <v>2917</v>
      </c>
      <c r="G4555" s="2">
        <f>ROWS(tbl_orders_raw[])</f>
        <v>5000</v>
      </c>
      <c r="H4555" s="2" t="str">
        <f>_xlfn.XLOOKUP(tbl_orders_raw[[#This Row],[customer_id]],tbl_customers[customer_id],tbl_customers[customer_id],"Not Found")</f>
        <v>CUST00784</v>
      </c>
      <c r="I4555" s="7">
        <f>MONTH(tbl_orders_raw[[#This Row],[order_date]])</f>
        <v>2</v>
      </c>
      <c r="J4555" s="7">
        <f>YEAR(tbl_orders_raw[[#This Row],[order_date]])</f>
        <v>2026</v>
      </c>
    </row>
    <row r="4556" spans="1:10" x14ac:dyDescent="0.3">
      <c r="A4556" s="2" t="s">
        <v>7481</v>
      </c>
      <c r="B4556" s="2" t="s">
        <v>270</v>
      </c>
      <c r="C4556" s="3">
        <v>45309</v>
      </c>
      <c r="D4556" s="2" t="s">
        <v>2925</v>
      </c>
      <c r="E4556" s="2" t="s">
        <v>2936</v>
      </c>
      <c r="F4556" s="2" t="s">
        <v>2917</v>
      </c>
      <c r="G4556" s="2">
        <f>ROWS(tbl_orders_raw[])</f>
        <v>5000</v>
      </c>
      <c r="H4556" s="2" t="str">
        <f>_xlfn.XLOOKUP(tbl_orders_raw[[#This Row],[customer_id]],tbl_customers[customer_id],tbl_customers[customer_id],"Not Found")</f>
        <v>CUST00121</v>
      </c>
      <c r="I4556" s="7">
        <f>MONTH(tbl_orders_raw[[#This Row],[order_date]])</f>
        <v>1</v>
      </c>
      <c r="J4556" s="7">
        <f>YEAR(tbl_orders_raw[[#This Row],[order_date]])</f>
        <v>2024</v>
      </c>
    </row>
    <row r="4557" spans="1:10" x14ac:dyDescent="0.3">
      <c r="A4557" s="2" t="s">
        <v>7482</v>
      </c>
      <c r="B4557" s="2" t="s">
        <v>2186</v>
      </c>
      <c r="C4557" s="3">
        <v>46036</v>
      </c>
      <c r="D4557" s="2" t="s">
        <v>2925</v>
      </c>
      <c r="E4557" s="2" t="s">
        <v>2916</v>
      </c>
      <c r="F4557" s="2" t="s">
        <v>2917</v>
      </c>
      <c r="G4557" s="2">
        <f>ROWS(tbl_orders_raw[])</f>
        <v>5000</v>
      </c>
      <c r="H4557" s="2" t="str">
        <f>_xlfn.XLOOKUP(tbl_orders_raw[[#This Row],[customer_id]],tbl_customers[customer_id],tbl_customers[customer_id],"Not Found")</f>
        <v>CUST01079</v>
      </c>
      <c r="I4557" s="7">
        <f>MONTH(tbl_orders_raw[[#This Row],[order_date]])</f>
        <v>1</v>
      </c>
      <c r="J4557" s="7">
        <f>YEAR(tbl_orders_raw[[#This Row],[order_date]])</f>
        <v>2026</v>
      </c>
    </row>
    <row r="4558" spans="1:10" x14ac:dyDescent="0.3">
      <c r="A4558" s="2" t="s">
        <v>7483</v>
      </c>
      <c r="B4558" s="2" t="s">
        <v>534</v>
      </c>
      <c r="C4558" s="3">
        <v>46111</v>
      </c>
      <c r="D4558" s="2" t="s">
        <v>2915</v>
      </c>
      <c r="E4558" s="2" t="s">
        <v>2916</v>
      </c>
      <c r="F4558" s="2" t="s">
        <v>2917</v>
      </c>
      <c r="G4558" s="2">
        <f>ROWS(tbl_orders_raw[])</f>
        <v>5000</v>
      </c>
      <c r="H4558" s="2" t="str">
        <f>_xlfn.XLOOKUP(tbl_orders_raw[[#This Row],[customer_id]],tbl_customers[customer_id],tbl_customers[customer_id],"Not Found")</f>
        <v>CUST00253</v>
      </c>
      <c r="I4558" s="7">
        <f>MONTH(tbl_orders_raw[[#This Row],[order_date]])</f>
        <v>3</v>
      </c>
      <c r="J4558" s="7">
        <f>YEAR(tbl_orders_raw[[#This Row],[order_date]])</f>
        <v>2026</v>
      </c>
    </row>
    <row r="4559" spans="1:10" x14ac:dyDescent="0.3">
      <c r="A4559" s="2" t="s">
        <v>7484</v>
      </c>
      <c r="B4559" s="2" t="s">
        <v>544</v>
      </c>
      <c r="C4559" s="3">
        <v>46239</v>
      </c>
      <c r="D4559" s="2" t="s">
        <v>2915</v>
      </c>
      <c r="E4559" s="2" t="s">
        <v>2916</v>
      </c>
      <c r="F4559" s="2" t="s">
        <v>2917</v>
      </c>
      <c r="G4559" s="2">
        <f>ROWS(tbl_orders_raw[])</f>
        <v>5000</v>
      </c>
      <c r="H4559" s="2" t="str">
        <f>_xlfn.XLOOKUP(tbl_orders_raw[[#This Row],[customer_id]],tbl_customers[customer_id],tbl_customers[customer_id],"Not Found")</f>
        <v>CUST00258</v>
      </c>
      <c r="I4559" s="7">
        <f>MONTH(tbl_orders_raw[[#This Row],[order_date]])</f>
        <v>8</v>
      </c>
      <c r="J4559" s="7">
        <f>YEAR(tbl_orders_raw[[#This Row],[order_date]])</f>
        <v>2026</v>
      </c>
    </row>
    <row r="4560" spans="1:10" x14ac:dyDescent="0.3">
      <c r="A4560" s="2" t="s">
        <v>7485</v>
      </c>
      <c r="B4560" s="2" t="s">
        <v>1676</v>
      </c>
      <c r="C4560" s="3">
        <v>45656</v>
      </c>
      <c r="D4560" s="2" t="s">
        <v>2915</v>
      </c>
      <c r="E4560" s="2" t="s">
        <v>2934</v>
      </c>
      <c r="F4560" s="2" t="s">
        <v>2917</v>
      </c>
      <c r="G4560" s="2">
        <f>ROWS(tbl_orders_raw[])</f>
        <v>5000</v>
      </c>
      <c r="H4560" s="2" t="str">
        <f>_xlfn.XLOOKUP(tbl_orders_raw[[#This Row],[customer_id]],tbl_customers[customer_id],tbl_customers[customer_id],"Not Found")</f>
        <v>CUST00824</v>
      </c>
      <c r="I4560" s="7">
        <f>MONTH(tbl_orders_raw[[#This Row],[order_date]])</f>
        <v>12</v>
      </c>
      <c r="J4560" s="7">
        <f>YEAR(tbl_orders_raw[[#This Row],[order_date]])</f>
        <v>2024</v>
      </c>
    </row>
    <row r="4561" spans="1:10" x14ac:dyDescent="0.3">
      <c r="A4561" s="2" t="s">
        <v>7486</v>
      </c>
      <c r="B4561" s="2" t="s">
        <v>1592</v>
      </c>
      <c r="C4561" s="3">
        <v>45874</v>
      </c>
      <c r="D4561" s="2" t="s">
        <v>2928</v>
      </c>
      <c r="E4561" s="2" t="s">
        <v>2916</v>
      </c>
      <c r="F4561" s="2" t="s">
        <v>2917</v>
      </c>
      <c r="G4561" s="2">
        <f>ROWS(tbl_orders_raw[])</f>
        <v>5000</v>
      </c>
      <c r="H4561" s="2" t="str">
        <f>_xlfn.XLOOKUP(tbl_orders_raw[[#This Row],[customer_id]],tbl_customers[customer_id],tbl_customers[customer_id],"Not Found")</f>
        <v>CUST00782</v>
      </c>
      <c r="I4561" s="7">
        <f>MONTH(tbl_orders_raw[[#This Row],[order_date]])</f>
        <v>8</v>
      </c>
      <c r="J4561" s="7">
        <f>YEAR(tbl_orders_raw[[#This Row],[order_date]])</f>
        <v>2025</v>
      </c>
    </row>
    <row r="4562" spans="1:10" x14ac:dyDescent="0.3">
      <c r="A4562" s="2" t="s">
        <v>7487</v>
      </c>
      <c r="B4562" s="2" t="s">
        <v>2062</v>
      </c>
      <c r="C4562" s="3">
        <v>45569</v>
      </c>
      <c r="D4562" s="2" t="s">
        <v>2925</v>
      </c>
      <c r="E4562" s="2" t="s">
        <v>2936</v>
      </c>
      <c r="F4562" s="2" t="s">
        <v>2917</v>
      </c>
      <c r="G4562" s="2">
        <f>ROWS(tbl_orders_raw[])</f>
        <v>5000</v>
      </c>
      <c r="H4562" s="2" t="str">
        <f>_xlfn.XLOOKUP(tbl_orders_raw[[#This Row],[customer_id]],tbl_customers[customer_id],tbl_customers[customer_id],"Not Found")</f>
        <v>CUST01017</v>
      </c>
      <c r="I4562" s="7">
        <f>MONTH(tbl_orders_raw[[#This Row],[order_date]])</f>
        <v>10</v>
      </c>
      <c r="J4562" s="7">
        <f>YEAR(tbl_orders_raw[[#This Row],[order_date]])</f>
        <v>2024</v>
      </c>
    </row>
    <row r="4563" spans="1:10" x14ac:dyDescent="0.3">
      <c r="A4563" s="2" t="s">
        <v>7488</v>
      </c>
      <c r="B4563" s="2" t="s">
        <v>74</v>
      </c>
      <c r="C4563" s="3">
        <v>45295</v>
      </c>
      <c r="D4563" s="2" t="s">
        <v>2915</v>
      </c>
      <c r="E4563" s="2" t="s">
        <v>2916</v>
      </c>
      <c r="F4563" s="2" t="s">
        <v>2917</v>
      </c>
      <c r="G4563" s="2">
        <f>ROWS(tbl_orders_raw[])</f>
        <v>5000</v>
      </c>
      <c r="H4563" s="2" t="str">
        <f>_xlfn.XLOOKUP(tbl_orders_raw[[#This Row],[customer_id]],tbl_customers[customer_id],tbl_customers[customer_id],"Not Found")</f>
        <v>CUST00023</v>
      </c>
      <c r="I4563" s="7">
        <f>MONTH(tbl_orders_raw[[#This Row],[order_date]])</f>
        <v>1</v>
      </c>
      <c r="J4563" s="7">
        <f>YEAR(tbl_orders_raw[[#This Row],[order_date]])</f>
        <v>2024</v>
      </c>
    </row>
    <row r="4564" spans="1:10" x14ac:dyDescent="0.3">
      <c r="A4564" s="2" t="s">
        <v>7489</v>
      </c>
      <c r="B4564" s="2" t="s">
        <v>1470</v>
      </c>
      <c r="C4564" s="3">
        <v>45941</v>
      </c>
      <c r="D4564" s="2" t="s">
        <v>2915</v>
      </c>
      <c r="E4564" s="2" t="s">
        <v>2919</v>
      </c>
      <c r="F4564" s="2" t="s">
        <v>2917</v>
      </c>
      <c r="G4564" s="2">
        <f>ROWS(tbl_orders_raw[])</f>
        <v>5000</v>
      </c>
      <c r="H4564" s="2" t="str">
        <f>_xlfn.XLOOKUP(tbl_orders_raw[[#This Row],[customer_id]],tbl_customers[customer_id],tbl_customers[customer_id],"Not Found")</f>
        <v>CUST00721</v>
      </c>
      <c r="I4564" s="7">
        <f>MONTH(tbl_orders_raw[[#This Row],[order_date]])</f>
        <v>10</v>
      </c>
      <c r="J4564" s="7">
        <f>YEAR(tbl_orders_raw[[#This Row],[order_date]])</f>
        <v>2025</v>
      </c>
    </row>
    <row r="4565" spans="1:10" x14ac:dyDescent="0.3">
      <c r="A4565" s="2" t="s">
        <v>7490</v>
      </c>
      <c r="B4565" s="2" t="s">
        <v>230</v>
      </c>
      <c r="C4565" s="3">
        <v>45758</v>
      </c>
      <c r="D4565" s="2" t="s">
        <v>2925</v>
      </c>
      <c r="E4565" s="2" t="s">
        <v>2916</v>
      </c>
      <c r="F4565" s="2" t="s">
        <v>2917</v>
      </c>
      <c r="G4565" s="2">
        <f>ROWS(tbl_orders_raw[])</f>
        <v>5000</v>
      </c>
      <c r="H4565" s="2" t="str">
        <f>_xlfn.XLOOKUP(tbl_orders_raw[[#This Row],[customer_id]],tbl_customers[customer_id],tbl_customers[customer_id],"Not Found")</f>
        <v>CUST00101</v>
      </c>
      <c r="I4565" s="7">
        <f>MONTH(tbl_orders_raw[[#This Row],[order_date]])</f>
        <v>4</v>
      </c>
      <c r="J4565" s="7">
        <f>YEAR(tbl_orders_raw[[#This Row],[order_date]])</f>
        <v>2025</v>
      </c>
    </row>
    <row r="4566" spans="1:10" x14ac:dyDescent="0.3">
      <c r="A4566" s="2" t="s">
        <v>7491</v>
      </c>
      <c r="B4566" s="2" t="s">
        <v>1926</v>
      </c>
      <c r="C4566" s="3">
        <v>45952</v>
      </c>
      <c r="D4566" s="2" t="s">
        <v>2928</v>
      </c>
      <c r="E4566" s="2" t="s">
        <v>2916</v>
      </c>
      <c r="F4566" s="2" t="s">
        <v>2917</v>
      </c>
      <c r="G4566" s="2">
        <f>ROWS(tbl_orders_raw[])</f>
        <v>5000</v>
      </c>
      <c r="H4566" s="2" t="str">
        <f>_xlfn.XLOOKUP(tbl_orders_raw[[#This Row],[customer_id]],tbl_customers[customer_id],tbl_customers[customer_id],"Not Found")</f>
        <v>CUST00949</v>
      </c>
      <c r="I4566" s="7">
        <f>MONTH(tbl_orders_raw[[#This Row],[order_date]])</f>
        <v>10</v>
      </c>
      <c r="J4566" s="7">
        <f>YEAR(tbl_orders_raw[[#This Row],[order_date]])</f>
        <v>2025</v>
      </c>
    </row>
    <row r="4567" spans="1:10" x14ac:dyDescent="0.3">
      <c r="A4567" s="2" t="s">
        <v>7492</v>
      </c>
      <c r="B4567" s="2" t="s">
        <v>556</v>
      </c>
      <c r="C4567" s="3">
        <v>45797</v>
      </c>
      <c r="D4567" s="2" t="s">
        <v>2915</v>
      </c>
      <c r="E4567" s="2" t="s">
        <v>2916</v>
      </c>
      <c r="F4567" s="2" t="s">
        <v>2917</v>
      </c>
      <c r="G4567" s="2">
        <f>ROWS(tbl_orders_raw[])</f>
        <v>5000</v>
      </c>
      <c r="H4567" s="2" t="str">
        <f>_xlfn.XLOOKUP(tbl_orders_raw[[#This Row],[customer_id]],tbl_customers[customer_id],tbl_customers[customer_id],"Not Found")</f>
        <v>CUST00264</v>
      </c>
      <c r="I4567" s="7">
        <f>MONTH(tbl_orders_raw[[#This Row],[order_date]])</f>
        <v>5</v>
      </c>
      <c r="J4567" s="7">
        <f>YEAR(tbl_orders_raw[[#This Row],[order_date]])</f>
        <v>2025</v>
      </c>
    </row>
    <row r="4568" spans="1:10" x14ac:dyDescent="0.3">
      <c r="A4568" s="2" t="s">
        <v>7493</v>
      </c>
      <c r="B4568" s="2" t="s">
        <v>622</v>
      </c>
      <c r="C4568" s="3">
        <v>45417</v>
      </c>
      <c r="D4568" s="2" t="s">
        <v>2925</v>
      </c>
      <c r="E4568" s="2" t="s">
        <v>2916</v>
      </c>
      <c r="F4568" s="2" t="s">
        <v>2917</v>
      </c>
      <c r="G4568" s="2">
        <f>ROWS(tbl_orders_raw[])</f>
        <v>5000</v>
      </c>
      <c r="H4568" s="2" t="str">
        <f>_xlfn.XLOOKUP(tbl_orders_raw[[#This Row],[customer_id]],tbl_customers[customer_id],tbl_customers[customer_id],"Not Found")</f>
        <v>CUST00297</v>
      </c>
      <c r="I4568" s="7">
        <f>MONTH(tbl_orders_raw[[#This Row],[order_date]])</f>
        <v>5</v>
      </c>
      <c r="J4568" s="7">
        <f>YEAR(tbl_orders_raw[[#This Row],[order_date]])</f>
        <v>2024</v>
      </c>
    </row>
    <row r="4569" spans="1:10" x14ac:dyDescent="0.3">
      <c r="A4569" s="2" t="s">
        <v>7494</v>
      </c>
      <c r="B4569" s="2" t="s">
        <v>212</v>
      </c>
      <c r="C4569" s="3">
        <v>46214</v>
      </c>
      <c r="D4569" s="2" t="s">
        <v>2915</v>
      </c>
      <c r="E4569" s="2" t="s">
        <v>2936</v>
      </c>
      <c r="F4569" s="2" t="s">
        <v>2941</v>
      </c>
      <c r="G4569" s="2">
        <f>ROWS(tbl_orders_raw[])</f>
        <v>5000</v>
      </c>
      <c r="H4569" s="2" t="str">
        <f>_xlfn.XLOOKUP(tbl_orders_raw[[#This Row],[customer_id]],tbl_customers[customer_id],tbl_customers[customer_id],"Not Found")</f>
        <v>CUST00092</v>
      </c>
      <c r="I4569" s="7">
        <f>MONTH(tbl_orders_raw[[#This Row],[order_date]])</f>
        <v>7</v>
      </c>
      <c r="J4569" s="7">
        <f>YEAR(tbl_orders_raw[[#This Row],[order_date]])</f>
        <v>2026</v>
      </c>
    </row>
    <row r="4570" spans="1:10" x14ac:dyDescent="0.3">
      <c r="A4570" s="2" t="s">
        <v>7495</v>
      </c>
      <c r="B4570" s="2" t="s">
        <v>124</v>
      </c>
      <c r="C4570" s="3">
        <v>46114</v>
      </c>
      <c r="D4570" s="2" t="s">
        <v>2925</v>
      </c>
      <c r="E4570" s="2" t="s">
        <v>2916</v>
      </c>
      <c r="F4570" s="2" t="s">
        <v>2917</v>
      </c>
      <c r="G4570" s="2">
        <f>ROWS(tbl_orders_raw[])</f>
        <v>5000</v>
      </c>
      <c r="H4570" s="2" t="str">
        <f>_xlfn.XLOOKUP(tbl_orders_raw[[#This Row],[customer_id]],tbl_customers[customer_id],tbl_customers[customer_id],"Not Found")</f>
        <v>CUST00048</v>
      </c>
      <c r="I4570" s="7">
        <f>MONTH(tbl_orders_raw[[#This Row],[order_date]])</f>
        <v>4</v>
      </c>
      <c r="J4570" s="7">
        <f>YEAR(tbl_orders_raw[[#This Row],[order_date]])</f>
        <v>2026</v>
      </c>
    </row>
    <row r="4571" spans="1:10" x14ac:dyDescent="0.3">
      <c r="A4571" s="2" t="s">
        <v>7496</v>
      </c>
      <c r="B4571" s="2" t="s">
        <v>1666</v>
      </c>
      <c r="C4571" s="3">
        <v>45820</v>
      </c>
      <c r="D4571" s="2" t="s">
        <v>2915</v>
      </c>
      <c r="E4571" s="2" t="s">
        <v>2939</v>
      </c>
      <c r="F4571" s="2" t="s">
        <v>2917</v>
      </c>
      <c r="G4571" s="2">
        <f>ROWS(tbl_orders_raw[])</f>
        <v>5000</v>
      </c>
      <c r="H4571" s="2" t="str">
        <f>_xlfn.XLOOKUP(tbl_orders_raw[[#This Row],[customer_id]],tbl_customers[customer_id],tbl_customers[customer_id],"Not Found")</f>
        <v>CUST00819</v>
      </c>
      <c r="I4571" s="7">
        <f>MONTH(tbl_orders_raw[[#This Row],[order_date]])</f>
        <v>6</v>
      </c>
      <c r="J4571" s="7">
        <f>YEAR(tbl_orders_raw[[#This Row],[order_date]])</f>
        <v>2025</v>
      </c>
    </row>
    <row r="4572" spans="1:10" x14ac:dyDescent="0.3">
      <c r="A4572" s="2" t="s">
        <v>7497</v>
      </c>
      <c r="B4572" s="2" t="s">
        <v>740</v>
      </c>
      <c r="C4572" s="3">
        <v>45321</v>
      </c>
      <c r="D4572" s="2" t="s">
        <v>2925</v>
      </c>
      <c r="E4572" s="2" t="s">
        <v>2934</v>
      </c>
      <c r="F4572" s="2" t="s">
        <v>2917</v>
      </c>
      <c r="G4572" s="2">
        <f>ROWS(tbl_orders_raw[])</f>
        <v>5000</v>
      </c>
      <c r="H4572" s="2" t="str">
        <f>_xlfn.XLOOKUP(tbl_orders_raw[[#This Row],[customer_id]],tbl_customers[customer_id],tbl_customers[customer_id],"Not Found")</f>
        <v>CUST00356</v>
      </c>
      <c r="I4572" s="7">
        <f>MONTH(tbl_orders_raw[[#This Row],[order_date]])</f>
        <v>1</v>
      </c>
      <c r="J4572" s="7">
        <f>YEAR(tbl_orders_raw[[#This Row],[order_date]])</f>
        <v>2024</v>
      </c>
    </row>
    <row r="4573" spans="1:10" x14ac:dyDescent="0.3">
      <c r="A4573" s="2" t="s">
        <v>7498</v>
      </c>
      <c r="B4573" s="2" t="s">
        <v>1498</v>
      </c>
      <c r="C4573" s="3">
        <v>45720</v>
      </c>
      <c r="D4573" s="2" t="s">
        <v>2925</v>
      </c>
      <c r="E4573" s="2" t="s">
        <v>2936</v>
      </c>
      <c r="F4573" s="2" t="s">
        <v>2917</v>
      </c>
      <c r="G4573" s="2">
        <f>ROWS(tbl_orders_raw[])</f>
        <v>5000</v>
      </c>
      <c r="H4573" s="2" t="str">
        <f>_xlfn.XLOOKUP(tbl_orders_raw[[#This Row],[customer_id]],tbl_customers[customer_id],tbl_customers[customer_id],"Not Found")</f>
        <v>CUST00735</v>
      </c>
      <c r="I4573" s="7">
        <f>MONTH(tbl_orders_raw[[#This Row],[order_date]])</f>
        <v>3</v>
      </c>
      <c r="J4573" s="7">
        <f>YEAR(tbl_orders_raw[[#This Row],[order_date]])</f>
        <v>2025</v>
      </c>
    </row>
    <row r="4574" spans="1:10" x14ac:dyDescent="0.3">
      <c r="A4574" s="2" t="s">
        <v>7499</v>
      </c>
      <c r="B4574" s="2" t="s">
        <v>1664</v>
      </c>
      <c r="C4574" s="3">
        <v>46115</v>
      </c>
      <c r="D4574" s="2" t="s">
        <v>2925</v>
      </c>
      <c r="E4574" s="2" t="s">
        <v>2921</v>
      </c>
      <c r="F4574" s="2" t="s">
        <v>2917</v>
      </c>
      <c r="G4574" s="2">
        <f>ROWS(tbl_orders_raw[])</f>
        <v>5000</v>
      </c>
      <c r="H4574" s="2" t="str">
        <f>_xlfn.XLOOKUP(tbl_orders_raw[[#This Row],[customer_id]],tbl_customers[customer_id],tbl_customers[customer_id],"Not Found")</f>
        <v>CUST00818</v>
      </c>
      <c r="I4574" s="7">
        <f>MONTH(tbl_orders_raw[[#This Row],[order_date]])</f>
        <v>4</v>
      </c>
      <c r="J4574" s="7">
        <f>YEAR(tbl_orders_raw[[#This Row],[order_date]])</f>
        <v>2026</v>
      </c>
    </row>
    <row r="4575" spans="1:10" x14ac:dyDescent="0.3">
      <c r="A4575" s="2" t="s">
        <v>7500</v>
      </c>
      <c r="B4575" s="2" t="s">
        <v>2402</v>
      </c>
      <c r="C4575" s="3">
        <v>46027</v>
      </c>
      <c r="D4575" s="2" t="s">
        <v>2915</v>
      </c>
      <c r="E4575" s="2" t="s">
        <v>2936</v>
      </c>
      <c r="F4575" s="2" t="s">
        <v>2917</v>
      </c>
      <c r="G4575" s="2">
        <f>ROWS(tbl_orders_raw[])</f>
        <v>5000</v>
      </c>
      <c r="H4575" s="2" t="str">
        <f>_xlfn.XLOOKUP(tbl_orders_raw[[#This Row],[customer_id]],tbl_customers[customer_id],tbl_customers[customer_id],"Not Found")</f>
        <v>CUST01187</v>
      </c>
      <c r="I4575" s="7">
        <f>MONTH(tbl_orders_raw[[#This Row],[order_date]])</f>
        <v>1</v>
      </c>
      <c r="J4575" s="7">
        <f>YEAR(tbl_orders_raw[[#This Row],[order_date]])</f>
        <v>2026</v>
      </c>
    </row>
    <row r="4576" spans="1:10" x14ac:dyDescent="0.3">
      <c r="A4576" s="2" t="s">
        <v>7501</v>
      </c>
      <c r="B4576" s="2" t="s">
        <v>2422</v>
      </c>
      <c r="C4576" s="3">
        <v>46038</v>
      </c>
      <c r="D4576" s="2" t="s">
        <v>2915</v>
      </c>
      <c r="E4576" s="2" t="s">
        <v>2939</v>
      </c>
      <c r="F4576" s="2" t="s">
        <v>2922</v>
      </c>
      <c r="G4576" s="2">
        <f>ROWS(tbl_orders_raw[])</f>
        <v>5000</v>
      </c>
      <c r="H4576" s="2" t="str">
        <f>_xlfn.XLOOKUP(tbl_orders_raw[[#This Row],[customer_id]],tbl_customers[customer_id],tbl_customers[customer_id],"Not Found")</f>
        <v>CUST01197</v>
      </c>
      <c r="I4576" s="7">
        <f>MONTH(tbl_orders_raw[[#This Row],[order_date]])</f>
        <v>1</v>
      </c>
      <c r="J4576" s="7">
        <f>YEAR(tbl_orders_raw[[#This Row],[order_date]])</f>
        <v>2026</v>
      </c>
    </row>
    <row r="4577" spans="1:10" x14ac:dyDescent="0.3">
      <c r="A4577" s="2" t="s">
        <v>7502</v>
      </c>
      <c r="B4577" s="2" t="s">
        <v>866</v>
      </c>
      <c r="C4577" s="3">
        <v>45557</v>
      </c>
      <c r="D4577" s="2" t="s">
        <v>2915</v>
      </c>
      <c r="E4577" s="2" t="s">
        <v>2936</v>
      </c>
      <c r="F4577" s="2" t="s">
        <v>2917</v>
      </c>
      <c r="G4577" s="2">
        <f>ROWS(tbl_orders_raw[])</f>
        <v>5000</v>
      </c>
      <c r="H4577" s="2" t="str">
        <f>_xlfn.XLOOKUP(tbl_orders_raw[[#This Row],[customer_id]],tbl_customers[customer_id],tbl_customers[customer_id],"Not Found")</f>
        <v>CUST00419</v>
      </c>
      <c r="I4577" s="7">
        <f>MONTH(tbl_orders_raw[[#This Row],[order_date]])</f>
        <v>9</v>
      </c>
      <c r="J4577" s="7">
        <f>YEAR(tbl_orders_raw[[#This Row],[order_date]])</f>
        <v>2024</v>
      </c>
    </row>
    <row r="4578" spans="1:10" x14ac:dyDescent="0.3">
      <c r="A4578" s="2" t="s">
        <v>7503</v>
      </c>
      <c r="B4578" s="2" t="s">
        <v>1480</v>
      </c>
      <c r="C4578" s="3">
        <v>46153</v>
      </c>
      <c r="D4578" s="2" t="s">
        <v>2915</v>
      </c>
      <c r="E4578" s="2" t="s">
        <v>2916</v>
      </c>
      <c r="F4578" s="2" t="s">
        <v>2917</v>
      </c>
      <c r="G4578" s="2">
        <f>ROWS(tbl_orders_raw[])</f>
        <v>5000</v>
      </c>
      <c r="H4578" s="2" t="str">
        <f>_xlfn.XLOOKUP(tbl_orders_raw[[#This Row],[customer_id]],tbl_customers[customer_id],tbl_customers[customer_id],"Not Found")</f>
        <v>CUST00726</v>
      </c>
      <c r="I4578" s="7">
        <f>MONTH(tbl_orders_raw[[#This Row],[order_date]])</f>
        <v>5</v>
      </c>
      <c r="J4578" s="7">
        <f>YEAR(tbl_orders_raw[[#This Row],[order_date]])</f>
        <v>2026</v>
      </c>
    </row>
    <row r="4579" spans="1:10" x14ac:dyDescent="0.3">
      <c r="A4579" s="2" t="s">
        <v>7504</v>
      </c>
      <c r="B4579" s="2" t="s">
        <v>2204</v>
      </c>
      <c r="C4579" s="3">
        <v>45795</v>
      </c>
      <c r="D4579" s="2" t="s">
        <v>2915</v>
      </c>
      <c r="E4579" s="2" t="s">
        <v>2939</v>
      </c>
      <c r="F4579" s="2" t="s">
        <v>2917</v>
      </c>
      <c r="G4579" s="2">
        <f>ROWS(tbl_orders_raw[])</f>
        <v>5000</v>
      </c>
      <c r="H4579" s="2" t="str">
        <f>_xlfn.XLOOKUP(tbl_orders_raw[[#This Row],[customer_id]],tbl_customers[customer_id],tbl_customers[customer_id],"Not Found")</f>
        <v>CUST01088</v>
      </c>
      <c r="I4579" s="7">
        <f>MONTH(tbl_orders_raw[[#This Row],[order_date]])</f>
        <v>5</v>
      </c>
      <c r="J4579" s="7">
        <f>YEAR(tbl_orders_raw[[#This Row],[order_date]])</f>
        <v>2025</v>
      </c>
    </row>
    <row r="4580" spans="1:10" x14ac:dyDescent="0.3">
      <c r="A4580" s="2" t="s">
        <v>7505</v>
      </c>
      <c r="B4580" s="2" t="s">
        <v>1452</v>
      </c>
      <c r="C4580" s="3">
        <v>45682</v>
      </c>
      <c r="D4580" s="2" t="s">
        <v>2915</v>
      </c>
      <c r="E4580" s="2" t="s">
        <v>2936</v>
      </c>
      <c r="F4580" s="2" t="s">
        <v>2922</v>
      </c>
      <c r="G4580" s="2">
        <f>ROWS(tbl_orders_raw[])</f>
        <v>5000</v>
      </c>
      <c r="H4580" s="2" t="str">
        <f>_xlfn.XLOOKUP(tbl_orders_raw[[#This Row],[customer_id]],tbl_customers[customer_id],tbl_customers[customer_id],"Not Found")</f>
        <v>CUST00712</v>
      </c>
      <c r="I4580" s="7">
        <f>MONTH(tbl_orders_raw[[#This Row],[order_date]])</f>
        <v>1</v>
      </c>
      <c r="J4580" s="7">
        <f>YEAR(tbl_orders_raw[[#This Row],[order_date]])</f>
        <v>2025</v>
      </c>
    </row>
    <row r="4581" spans="1:10" x14ac:dyDescent="0.3">
      <c r="A4581" s="2" t="s">
        <v>7506</v>
      </c>
      <c r="B4581" s="2" t="s">
        <v>1002</v>
      </c>
      <c r="C4581" s="3">
        <v>45930</v>
      </c>
      <c r="D4581" s="2" t="s">
        <v>2915</v>
      </c>
      <c r="E4581" s="2" t="s">
        <v>2939</v>
      </c>
      <c r="F4581" s="2" t="s">
        <v>2922</v>
      </c>
      <c r="G4581" s="2">
        <f>ROWS(tbl_orders_raw[])</f>
        <v>5000</v>
      </c>
      <c r="H4581" s="2" t="str">
        <f>_xlfn.XLOOKUP(tbl_orders_raw[[#This Row],[customer_id]],tbl_customers[customer_id],tbl_customers[customer_id],"Not Found")</f>
        <v>CUST00487</v>
      </c>
      <c r="I4581" s="7">
        <f>MONTH(tbl_orders_raw[[#This Row],[order_date]])</f>
        <v>9</v>
      </c>
      <c r="J4581" s="7">
        <f>YEAR(tbl_orders_raw[[#This Row],[order_date]])</f>
        <v>2025</v>
      </c>
    </row>
    <row r="4582" spans="1:10" x14ac:dyDescent="0.3">
      <c r="A4582" s="2" t="s">
        <v>7507</v>
      </c>
      <c r="B4582" s="2" t="s">
        <v>554</v>
      </c>
      <c r="C4582" s="3">
        <v>45718</v>
      </c>
      <c r="D4582" s="2" t="s">
        <v>2925</v>
      </c>
      <c r="E4582" s="2" t="s">
        <v>2916</v>
      </c>
      <c r="F4582" s="2" t="s">
        <v>2917</v>
      </c>
      <c r="G4582" s="2">
        <f>ROWS(tbl_orders_raw[])</f>
        <v>5000</v>
      </c>
      <c r="H4582" s="2" t="str">
        <f>_xlfn.XLOOKUP(tbl_orders_raw[[#This Row],[customer_id]],tbl_customers[customer_id],tbl_customers[customer_id],"Not Found")</f>
        <v>CUST00263</v>
      </c>
      <c r="I4582" s="7">
        <f>MONTH(tbl_orders_raw[[#This Row],[order_date]])</f>
        <v>3</v>
      </c>
      <c r="J4582" s="7">
        <f>YEAR(tbl_orders_raw[[#This Row],[order_date]])</f>
        <v>2025</v>
      </c>
    </row>
    <row r="4583" spans="1:10" x14ac:dyDescent="0.3">
      <c r="A4583" s="2" t="s">
        <v>7508</v>
      </c>
      <c r="B4583" s="2" t="s">
        <v>390</v>
      </c>
      <c r="C4583" s="3">
        <v>46197</v>
      </c>
      <c r="D4583" s="2" t="s">
        <v>2928</v>
      </c>
      <c r="E4583" s="2" t="s">
        <v>2934</v>
      </c>
      <c r="F4583" s="2" t="s">
        <v>2941</v>
      </c>
      <c r="G4583" s="2">
        <f>ROWS(tbl_orders_raw[])</f>
        <v>5000</v>
      </c>
      <c r="H4583" s="2" t="str">
        <f>_xlfn.XLOOKUP(tbl_orders_raw[[#This Row],[customer_id]],tbl_customers[customer_id],tbl_customers[customer_id],"Not Found")</f>
        <v>CUST00181</v>
      </c>
      <c r="I4583" s="7">
        <f>MONTH(tbl_orders_raw[[#This Row],[order_date]])</f>
        <v>6</v>
      </c>
      <c r="J4583" s="7">
        <f>YEAR(tbl_orders_raw[[#This Row],[order_date]])</f>
        <v>2026</v>
      </c>
    </row>
    <row r="4584" spans="1:10" x14ac:dyDescent="0.3">
      <c r="A4584" s="2" t="s">
        <v>7509</v>
      </c>
      <c r="B4584" s="2" t="s">
        <v>1594</v>
      </c>
      <c r="C4584" s="3">
        <v>45861</v>
      </c>
      <c r="D4584" s="2" t="s">
        <v>2915</v>
      </c>
      <c r="E4584" s="2" t="s">
        <v>2916</v>
      </c>
      <c r="F4584" s="2" t="s">
        <v>2917</v>
      </c>
      <c r="G4584" s="2">
        <f>ROWS(tbl_orders_raw[])</f>
        <v>5000</v>
      </c>
      <c r="H4584" s="2" t="str">
        <f>_xlfn.XLOOKUP(tbl_orders_raw[[#This Row],[customer_id]],tbl_customers[customer_id],tbl_customers[customer_id],"Not Found")</f>
        <v>CUST00783</v>
      </c>
      <c r="I4584" s="7">
        <f>MONTH(tbl_orders_raw[[#This Row],[order_date]])</f>
        <v>7</v>
      </c>
      <c r="J4584" s="7">
        <f>YEAR(tbl_orders_raw[[#This Row],[order_date]])</f>
        <v>2025</v>
      </c>
    </row>
    <row r="4585" spans="1:10" x14ac:dyDescent="0.3">
      <c r="A4585" s="2" t="s">
        <v>7510</v>
      </c>
      <c r="B4585" s="2" t="s">
        <v>1860</v>
      </c>
      <c r="C4585" s="3">
        <v>45575</v>
      </c>
      <c r="D4585" s="2" t="s">
        <v>2928</v>
      </c>
      <c r="E4585" s="2" t="s">
        <v>2916</v>
      </c>
      <c r="F4585" s="2" t="s">
        <v>2917</v>
      </c>
      <c r="G4585" s="2">
        <f>ROWS(tbl_orders_raw[])</f>
        <v>5000</v>
      </c>
      <c r="H4585" s="2" t="str">
        <f>_xlfn.XLOOKUP(tbl_orders_raw[[#This Row],[customer_id]],tbl_customers[customer_id],tbl_customers[customer_id],"Not Found")</f>
        <v>CUST00916</v>
      </c>
      <c r="I4585" s="7">
        <f>MONTH(tbl_orders_raw[[#This Row],[order_date]])</f>
        <v>10</v>
      </c>
      <c r="J4585" s="7">
        <f>YEAR(tbl_orders_raw[[#This Row],[order_date]])</f>
        <v>2024</v>
      </c>
    </row>
    <row r="4586" spans="1:10" x14ac:dyDescent="0.3">
      <c r="A4586" s="2" t="s">
        <v>7511</v>
      </c>
      <c r="B4586" s="2" t="s">
        <v>906</v>
      </c>
      <c r="C4586" s="3">
        <v>45307</v>
      </c>
      <c r="D4586" s="2" t="s">
        <v>2915</v>
      </c>
      <c r="E4586" s="2" t="s">
        <v>2916</v>
      </c>
      <c r="F4586" s="2" t="s">
        <v>2917</v>
      </c>
      <c r="G4586" s="2">
        <f>ROWS(tbl_orders_raw[])</f>
        <v>5000</v>
      </c>
      <c r="H4586" s="2" t="str">
        <f>_xlfn.XLOOKUP(tbl_orders_raw[[#This Row],[customer_id]],tbl_customers[customer_id],tbl_customers[customer_id],"Not Found")</f>
        <v>CUST00439</v>
      </c>
      <c r="I4586" s="7">
        <f>MONTH(tbl_orders_raw[[#This Row],[order_date]])</f>
        <v>1</v>
      </c>
      <c r="J4586" s="7">
        <f>YEAR(tbl_orders_raw[[#This Row],[order_date]])</f>
        <v>2024</v>
      </c>
    </row>
    <row r="4587" spans="1:10" x14ac:dyDescent="0.3">
      <c r="A4587" s="2" t="s">
        <v>7512</v>
      </c>
      <c r="B4587" s="2" t="s">
        <v>1080</v>
      </c>
      <c r="C4587" s="3">
        <v>46030</v>
      </c>
      <c r="D4587" s="2" t="s">
        <v>2925</v>
      </c>
      <c r="E4587" s="2" t="s">
        <v>2939</v>
      </c>
      <c r="F4587" s="2" t="s">
        <v>2917</v>
      </c>
      <c r="G4587" s="2">
        <f>ROWS(tbl_orders_raw[])</f>
        <v>5000</v>
      </c>
      <c r="H4587" s="2" t="str">
        <f>_xlfn.XLOOKUP(tbl_orders_raw[[#This Row],[customer_id]],tbl_customers[customer_id],tbl_customers[customer_id],"Not Found")</f>
        <v>CUST00526</v>
      </c>
      <c r="I4587" s="7">
        <f>MONTH(tbl_orders_raw[[#This Row],[order_date]])</f>
        <v>1</v>
      </c>
      <c r="J4587" s="7">
        <f>YEAR(tbl_orders_raw[[#This Row],[order_date]])</f>
        <v>2026</v>
      </c>
    </row>
    <row r="4588" spans="1:10" x14ac:dyDescent="0.3">
      <c r="A4588" s="2" t="s">
        <v>7513</v>
      </c>
      <c r="B4588" s="2" t="s">
        <v>1350</v>
      </c>
      <c r="C4588" s="3">
        <v>46075</v>
      </c>
      <c r="D4588" s="2" t="s">
        <v>2925</v>
      </c>
      <c r="E4588" s="2" t="s">
        <v>2921</v>
      </c>
      <c r="F4588" s="2" t="s">
        <v>2922</v>
      </c>
      <c r="G4588" s="2">
        <f>ROWS(tbl_orders_raw[])</f>
        <v>5000</v>
      </c>
      <c r="H4588" s="2" t="str">
        <f>_xlfn.XLOOKUP(tbl_orders_raw[[#This Row],[customer_id]],tbl_customers[customer_id],tbl_customers[customer_id],"Not Found")</f>
        <v>CUST00661</v>
      </c>
      <c r="I4588" s="7">
        <f>MONTH(tbl_orders_raw[[#This Row],[order_date]])</f>
        <v>2</v>
      </c>
      <c r="J4588" s="7">
        <f>YEAR(tbl_orders_raw[[#This Row],[order_date]])</f>
        <v>2026</v>
      </c>
    </row>
    <row r="4589" spans="1:10" x14ac:dyDescent="0.3">
      <c r="A4589" s="2" t="s">
        <v>7514</v>
      </c>
      <c r="B4589" s="2" t="s">
        <v>1216</v>
      </c>
      <c r="C4589" s="3">
        <v>45875</v>
      </c>
      <c r="D4589" s="2" t="s">
        <v>2915</v>
      </c>
      <c r="E4589" s="2" t="s">
        <v>2921</v>
      </c>
      <c r="F4589" s="2" t="s">
        <v>2917</v>
      </c>
      <c r="G4589" s="2">
        <f>ROWS(tbl_orders_raw[])</f>
        <v>5000</v>
      </c>
      <c r="H4589" s="2" t="str">
        <f>_xlfn.XLOOKUP(tbl_orders_raw[[#This Row],[customer_id]],tbl_customers[customer_id],tbl_customers[customer_id],"Not Found")</f>
        <v>CUST00594</v>
      </c>
      <c r="I4589" s="7">
        <f>MONTH(tbl_orders_raw[[#This Row],[order_date]])</f>
        <v>8</v>
      </c>
      <c r="J4589" s="7">
        <f>YEAR(tbl_orders_raw[[#This Row],[order_date]])</f>
        <v>2025</v>
      </c>
    </row>
    <row r="4590" spans="1:10" x14ac:dyDescent="0.3">
      <c r="A4590" s="2" t="s">
        <v>7515</v>
      </c>
      <c r="B4590" s="2" t="s">
        <v>1912</v>
      </c>
      <c r="C4590" s="3">
        <v>45557</v>
      </c>
      <c r="D4590" s="2" t="s">
        <v>2925</v>
      </c>
      <c r="E4590" s="2" t="s">
        <v>2919</v>
      </c>
      <c r="F4590" s="2" t="s">
        <v>2922</v>
      </c>
      <c r="G4590" s="2">
        <f>ROWS(tbl_orders_raw[])</f>
        <v>5000</v>
      </c>
      <c r="H4590" s="2" t="str">
        <f>_xlfn.XLOOKUP(tbl_orders_raw[[#This Row],[customer_id]],tbl_customers[customer_id],tbl_customers[customer_id],"Not Found")</f>
        <v>CUST00942</v>
      </c>
      <c r="I4590" s="7">
        <f>MONTH(tbl_orders_raw[[#This Row],[order_date]])</f>
        <v>9</v>
      </c>
      <c r="J4590" s="7">
        <f>YEAR(tbl_orders_raw[[#This Row],[order_date]])</f>
        <v>2024</v>
      </c>
    </row>
    <row r="4591" spans="1:10" x14ac:dyDescent="0.3">
      <c r="A4591" s="2" t="s">
        <v>7516</v>
      </c>
      <c r="B4591" s="2" t="s">
        <v>1290</v>
      </c>
      <c r="C4591" s="3">
        <v>45530</v>
      </c>
      <c r="D4591" s="2" t="s">
        <v>2915</v>
      </c>
      <c r="E4591" s="2" t="s">
        <v>2921</v>
      </c>
      <c r="F4591" s="2" t="s">
        <v>2917</v>
      </c>
      <c r="G4591" s="2">
        <f>ROWS(tbl_orders_raw[])</f>
        <v>5000</v>
      </c>
      <c r="H4591" s="2" t="str">
        <f>_xlfn.XLOOKUP(tbl_orders_raw[[#This Row],[customer_id]],tbl_customers[customer_id],tbl_customers[customer_id],"Not Found")</f>
        <v>CUST00631</v>
      </c>
      <c r="I4591" s="7">
        <f>MONTH(tbl_orders_raw[[#This Row],[order_date]])</f>
        <v>8</v>
      </c>
      <c r="J4591" s="7">
        <f>YEAR(tbl_orders_raw[[#This Row],[order_date]])</f>
        <v>2024</v>
      </c>
    </row>
    <row r="4592" spans="1:10" x14ac:dyDescent="0.3">
      <c r="A4592" s="2" t="s">
        <v>7517</v>
      </c>
      <c r="B4592" s="2" t="s">
        <v>410</v>
      </c>
      <c r="C4592" s="3">
        <v>46195</v>
      </c>
      <c r="D4592" s="2" t="s">
        <v>2928</v>
      </c>
      <c r="E4592" s="2" t="s">
        <v>2939</v>
      </c>
      <c r="F4592" s="2" t="s">
        <v>2917</v>
      </c>
      <c r="G4592" s="2">
        <f>ROWS(tbl_orders_raw[])</f>
        <v>5000</v>
      </c>
      <c r="H4592" s="2" t="str">
        <f>_xlfn.XLOOKUP(tbl_orders_raw[[#This Row],[customer_id]],tbl_customers[customer_id],tbl_customers[customer_id],"Not Found")</f>
        <v>CUST00191</v>
      </c>
      <c r="I4592" s="7">
        <f>MONTH(tbl_orders_raw[[#This Row],[order_date]])</f>
        <v>6</v>
      </c>
      <c r="J4592" s="7">
        <f>YEAR(tbl_orders_raw[[#This Row],[order_date]])</f>
        <v>2026</v>
      </c>
    </row>
    <row r="4593" spans="1:10" x14ac:dyDescent="0.3">
      <c r="A4593" s="2" t="s">
        <v>7518</v>
      </c>
      <c r="B4593" s="2" t="s">
        <v>2340</v>
      </c>
      <c r="C4593" s="3">
        <v>45349</v>
      </c>
      <c r="D4593" s="2" t="s">
        <v>2915</v>
      </c>
      <c r="E4593" s="2" t="s">
        <v>2916</v>
      </c>
      <c r="F4593" s="2" t="s">
        <v>2917</v>
      </c>
      <c r="G4593" s="2">
        <f>ROWS(tbl_orders_raw[])</f>
        <v>5000</v>
      </c>
      <c r="H4593" s="2" t="str">
        <f>_xlfn.XLOOKUP(tbl_orders_raw[[#This Row],[customer_id]],tbl_customers[customer_id],tbl_customers[customer_id],"Not Found")</f>
        <v>CUST01156</v>
      </c>
      <c r="I4593" s="7">
        <f>MONTH(tbl_orders_raw[[#This Row],[order_date]])</f>
        <v>2</v>
      </c>
      <c r="J4593" s="7">
        <f>YEAR(tbl_orders_raw[[#This Row],[order_date]])</f>
        <v>2024</v>
      </c>
    </row>
    <row r="4594" spans="1:10" x14ac:dyDescent="0.3">
      <c r="A4594" s="2" t="s">
        <v>7519</v>
      </c>
      <c r="B4594" s="2" t="s">
        <v>2050</v>
      </c>
      <c r="C4594" s="3">
        <v>45695</v>
      </c>
      <c r="D4594" s="2" t="s">
        <v>2915</v>
      </c>
      <c r="E4594" s="2" t="s">
        <v>2921</v>
      </c>
      <c r="F4594" s="2" t="s">
        <v>2941</v>
      </c>
      <c r="G4594" s="2">
        <f>ROWS(tbl_orders_raw[])</f>
        <v>5000</v>
      </c>
      <c r="H4594" s="2" t="str">
        <f>_xlfn.XLOOKUP(tbl_orders_raw[[#This Row],[customer_id]],tbl_customers[customer_id],tbl_customers[customer_id],"Not Found")</f>
        <v>CUST01011</v>
      </c>
      <c r="I4594" s="7">
        <f>MONTH(tbl_orders_raw[[#This Row],[order_date]])</f>
        <v>2</v>
      </c>
      <c r="J4594" s="7">
        <f>YEAR(tbl_orders_raw[[#This Row],[order_date]])</f>
        <v>2025</v>
      </c>
    </row>
    <row r="4595" spans="1:10" x14ac:dyDescent="0.3">
      <c r="A4595" s="2" t="s">
        <v>7520</v>
      </c>
      <c r="B4595" s="2" t="s">
        <v>2146</v>
      </c>
      <c r="C4595" s="3">
        <v>46069</v>
      </c>
      <c r="D4595" s="2" t="s">
        <v>2915</v>
      </c>
      <c r="E4595" s="2" t="s">
        <v>2921</v>
      </c>
      <c r="F4595" s="2" t="s">
        <v>2917</v>
      </c>
      <c r="G4595" s="2">
        <f>ROWS(tbl_orders_raw[])</f>
        <v>5000</v>
      </c>
      <c r="H4595" s="2" t="str">
        <f>_xlfn.XLOOKUP(tbl_orders_raw[[#This Row],[customer_id]],tbl_customers[customer_id],tbl_customers[customer_id],"Not Found")</f>
        <v>CUST01059</v>
      </c>
      <c r="I4595" s="7">
        <f>MONTH(tbl_orders_raw[[#This Row],[order_date]])</f>
        <v>2</v>
      </c>
      <c r="J4595" s="7">
        <f>YEAR(tbl_orders_raw[[#This Row],[order_date]])</f>
        <v>2026</v>
      </c>
    </row>
    <row r="4596" spans="1:10" x14ac:dyDescent="0.3">
      <c r="A4596" s="2" t="s">
        <v>7521</v>
      </c>
      <c r="B4596" s="2" t="s">
        <v>1388</v>
      </c>
      <c r="C4596" s="3">
        <v>45715</v>
      </c>
      <c r="D4596" s="2" t="s">
        <v>2915</v>
      </c>
      <c r="E4596" s="2" t="s">
        <v>2921</v>
      </c>
      <c r="F4596" s="2" t="s">
        <v>2917</v>
      </c>
      <c r="G4596" s="2">
        <f>ROWS(tbl_orders_raw[])</f>
        <v>5000</v>
      </c>
      <c r="H4596" s="2" t="str">
        <f>_xlfn.XLOOKUP(tbl_orders_raw[[#This Row],[customer_id]],tbl_customers[customer_id],tbl_customers[customer_id],"Not Found")</f>
        <v>CUST00680</v>
      </c>
      <c r="I4596" s="7">
        <f>MONTH(tbl_orders_raw[[#This Row],[order_date]])</f>
        <v>2</v>
      </c>
      <c r="J4596" s="7">
        <f>YEAR(tbl_orders_raw[[#This Row],[order_date]])</f>
        <v>2025</v>
      </c>
    </row>
    <row r="4597" spans="1:10" x14ac:dyDescent="0.3">
      <c r="A4597" s="2" t="s">
        <v>7522</v>
      </c>
      <c r="B4597" s="2" t="s">
        <v>1534</v>
      </c>
      <c r="C4597" s="3">
        <v>45462</v>
      </c>
      <c r="D4597" s="2" t="s">
        <v>2925</v>
      </c>
      <c r="E4597" s="2" t="s">
        <v>2936</v>
      </c>
      <c r="F4597" s="2" t="s">
        <v>2917</v>
      </c>
      <c r="G4597" s="2">
        <f>ROWS(tbl_orders_raw[])</f>
        <v>5000</v>
      </c>
      <c r="H4597" s="2" t="str">
        <f>_xlfn.XLOOKUP(tbl_orders_raw[[#This Row],[customer_id]],tbl_customers[customer_id],tbl_customers[customer_id],"Not Found")</f>
        <v>CUST00753</v>
      </c>
      <c r="I4597" s="7">
        <f>MONTH(tbl_orders_raw[[#This Row],[order_date]])</f>
        <v>6</v>
      </c>
      <c r="J4597" s="7">
        <f>YEAR(tbl_orders_raw[[#This Row],[order_date]])</f>
        <v>2024</v>
      </c>
    </row>
    <row r="4598" spans="1:10" x14ac:dyDescent="0.3">
      <c r="A4598" s="2" t="s">
        <v>7523</v>
      </c>
      <c r="B4598" s="2" t="s">
        <v>680</v>
      </c>
      <c r="C4598" s="3">
        <v>45482</v>
      </c>
      <c r="D4598" s="2" t="s">
        <v>2925</v>
      </c>
      <c r="E4598" s="2" t="s">
        <v>2916</v>
      </c>
      <c r="F4598" s="2" t="s">
        <v>2917</v>
      </c>
      <c r="G4598" s="2">
        <f>ROWS(tbl_orders_raw[])</f>
        <v>5000</v>
      </c>
      <c r="H4598" s="2" t="str">
        <f>_xlfn.XLOOKUP(tbl_orders_raw[[#This Row],[customer_id]],tbl_customers[customer_id],tbl_customers[customer_id],"Not Found")</f>
        <v>CUST00326</v>
      </c>
      <c r="I4598" s="7">
        <f>MONTH(tbl_orders_raw[[#This Row],[order_date]])</f>
        <v>7</v>
      </c>
      <c r="J4598" s="7">
        <f>YEAR(tbl_orders_raw[[#This Row],[order_date]])</f>
        <v>2024</v>
      </c>
    </row>
    <row r="4599" spans="1:10" x14ac:dyDescent="0.3">
      <c r="A4599" s="2" t="s">
        <v>7524</v>
      </c>
      <c r="B4599" s="2" t="s">
        <v>482</v>
      </c>
      <c r="C4599" s="3">
        <v>45293</v>
      </c>
      <c r="D4599" s="2" t="s">
        <v>2925</v>
      </c>
      <c r="E4599" s="2" t="s">
        <v>2916</v>
      </c>
      <c r="F4599" s="2" t="s">
        <v>2917</v>
      </c>
      <c r="G4599" s="2">
        <f>ROWS(tbl_orders_raw[])</f>
        <v>5000</v>
      </c>
      <c r="H4599" s="2" t="str">
        <f>_xlfn.XLOOKUP(tbl_orders_raw[[#This Row],[customer_id]],tbl_customers[customer_id],tbl_customers[customer_id],"Not Found")</f>
        <v>CUST00227</v>
      </c>
      <c r="I4599" s="7">
        <f>MONTH(tbl_orders_raw[[#This Row],[order_date]])</f>
        <v>1</v>
      </c>
      <c r="J4599" s="7">
        <f>YEAR(tbl_orders_raw[[#This Row],[order_date]])</f>
        <v>2024</v>
      </c>
    </row>
    <row r="4600" spans="1:10" x14ac:dyDescent="0.3">
      <c r="A4600" s="2" t="s">
        <v>7525</v>
      </c>
      <c r="B4600" s="2" t="s">
        <v>1818</v>
      </c>
      <c r="C4600" s="3">
        <v>45334</v>
      </c>
      <c r="D4600" s="2" t="s">
        <v>2925</v>
      </c>
      <c r="E4600" s="2" t="s">
        <v>2939</v>
      </c>
      <c r="F4600" s="2" t="s">
        <v>2917</v>
      </c>
      <c r="G4600" s="2">
        <f>ROWS(tbl_orders_raw[])</f>
        <v>5000</v>
      </c>
      <c r="H4600" s="2" t="str">
        <f>_xlfn.XLOOKUP(tbl_orders_raw[[#This Row],[customer_id]],tbl_customers[customer_id],tbl_customers[customer_id],"Not Found")</f>
        <v>CUST00895</v>
      </c>
      <c r="I4600" s="7">
        <f>MONTH(tbl_orders_raw[[#This Row],[order_date]])</f>
        <v>2</v>
      </c>
      <c r="J4600" s="7">
        <f>YEAR(tbl_orders_raw[[#This Row],[order_date]])</f>
        <v>2024</v>
      </c>
    </row>
    <row r="4601" spans="1:10" x14ac:dyDescent="0.3">
      <c r="A4601" s="2" t="s">
        <v>7526</v>
      </c>
      <c r="B4601" s="2" t="s">
        <v>1250</v>
      </c>
      <c r="C4601" s="3">
        <v>46036</v>
      </c>
      <c r="D4601" s="2" t="s">
        <v>2925</v>
      </c>
      <c r="E4601" s="2" t="s">
        <v>2934</v>
      </c>
      <c r="F4601" s="2" t="s">
        <v>2917</v>
      </c>
      <c r="G4601" s="2">
        <f>ROWS(tbl_orders_raw[])</f>
        <v>5000</v>
      </c>
      <c r="H4601" s="2" t="str">
        <f>_xlfn.XLOOKUP(tbl_orders_raw[[#This Row],[customer_id]],tbl_customers[customer_id],tbl_customers[customer_id],"Not Found")</f>
        <v>CUST00611</v>
      </c>
      <c r="I4601" s="7">
        <f>MONTH(tbl_orders_raw[[#This Row],[order_date]])</f>
        <v>1</v>
      </c>
      <c r="J4601" s="7">
        <f>YEAR(tbl_orders_raw[[#This Row],[order_date]])</f>
        <v>2026</v>
      </c>
    </row>
    <row r="4602" spans="1:10" x14ac:dyDescent="0.3">
      <c r="A4602" s="2" t="s">
        <v>7527</v>
      </c>
      <c r="B4602" s="2" t="s">
        <v>2058</v>
      </c>
      <c r="C4602" s="3">
        <v>45711</v>
      </c>
      <c r="D4602" s="2" t="s">
        <v>2915</v>
      </c>
      <c r="E4602" s="2" t="s">
        <v>2921</v>
      </c>
      <c r="F4602" s="2" t="s">
        <v>2917</v>
      </c>
      <c r="G4602" s="2">
        <f>ROWS(tbl_orders_raw[])</f>
        <v>5000</v>
      </c>
      <c r="H4602" s="2" t="str">
        <f>_xlfn.XLOOKUP(tbl_orders_raw[[#This Row],[customer_id]],tbl_customers[customer_id],tbl_customers[customer_id],"Not Found")</f>
        <v>CUST01015</v>
      </c>
      <c r="I4602" s="7">
        <f>MONTH(tbl_orders_raw[[#This Row],[order_date]])</f>
        <v>2</v>
      </c>
      <c r="J4602" s="7">
        <f>YEAR(tbl_orders_raw[[#This Row],[order_date]])</f>
        <v>2025</v>
      </c>
    </row>
    <row r="4603" spans="1:10" x14ac:dyDescent="0.3">
      <c r="A4603" s="2" t="s">
        <v>7528</v>
      </c>
      <c r="B4603" s="2" t="s">
        <v>2288</v>
      </c>
      <c r="C4603" s="3">
        <v>45623</v>
      </c>
      <c r="D4603" s="2" t="s">
        <v>2915</v>
      </c>
      <c r="E4603" s="2" t="s">
        <v>2936</v>
      </c>
      <c r="F4603" s="2" t="s">
        <v>2917</v>
      </c>
      <c r="G4603" s="2">
        <f>ROWS(tbl_orders_raw[])</f>
        <v>5000</v>
      </c>
      <c r="H4603" s="2" t="str">
        <f>_xlfn.XLOOKUP(tbl_orders_raw[[#This Row],[customer_id]],tbl_customers[customer_id],tbl_customers[customer_id],"Not Found")</f>
        <v>CUST01130</v>
      </c>
      <c r="I4603" s="7">
        <f>MONTH(tbl_orders_raw[[#This Row],[order_date]])</f>
        <v>11</v>
      </c>
      <c r="J4603" s="7">
        <f>YEAR(tbl_orders_raw[[#This Row],[order_date]])</f>
        <v>2024</v>
      </c>
    </row>
    <row r="4604" spans="1:10" x14ac:dyDescent="0.3">
      <c r="A4604" s="2" t="s">
        <v>7529</v>
      </c>
      <c r="B4604" s="2" t="s">
        <v>1362</v>
      </c>
      <c r="C4604" s="3">
        <v>45880</v>
      </c>
      <c r="D4604" s="2" t="s">
        <v>2925</v>
      </c>
      <c r="E4604" s="2" t="s">
        <v>2939</v>
      </c>
      <c r="F4604" s="2" t="s">
        <v>2917</v>
      </c>
      <c r="G4604" s="2">
        <f>ROWS(tbl_orders_raw[])</f>
        <v>5000</v>
      </c>
      <c r="H4604" s="2" t="str">
        <f>_xlfn.XLOOKUP(tbl_orders_raw[[#This Row],[customer_id]],tbl_customers[customer_id],tbl_customers[customer_id],"Not Found")</f>
        <v>CUST00667</v>
      </c>
      <c r="I4604" s="7">
        <f>MONTH(tbl_orders_raw[[#This Row],[order_date]])</f>
        <v>8</v>
      </c>
      <c r="J4604" s="7">
        <f>YEAR(tbl_orders_raw[[#This Row],[order_date]])</f>
        <v>2025</v>
      </c>
    </row>
    <row r="4605" spans="1:10" x14ac:dyDescent="0.3">
      <c r="A4605" s="2" t="s">
        <v>7530</v>
      </c>
      <c r="B4605" s="2" t="s">
        <v>1492</v>
      </c>
      <c r="C4605" s="3">
        <v>45528</v>
      </c>
      <c r="D4605" s="2" t="s">
        <v>2925</v>
      </c>
      <c r="E4605" s="2" t="s">
        <v>2916</v>
      </c>
      <c r="F4605" s="2" t="s">
        <v>2917</v>
      </c>
      <c r="G4605" s="2">
        <f>ROWS(tbl_orders_raw[])</f>
        <v>5000</v>
      </c>
      <c r="H4605" s="2" t="str">
        <f>_xlfn.XLOOKUP(tbl_orders_raw[[#This Row],[customer_id]],tbl_customers[customer_id],tbl_customers[customer_id],"Not Found")</f>
        <v>CUST00732</v>
      </c>
      <c r="I4605" s="7">
        <f>MONTH(tbl_orders_raw[[#This Row],[order_date]])</f>
        <v>8</v>
      </c>
      <c r="J4605" s="7">
        <f>YEAR(tbl_orders_raw[[#This Row],[order_date]])</f>
        <v>2024</v>
      </c>
    </row>
    <row r="4606" spans="1:10" x14ac:dyDescent="0.3">
      <c r="A4606" s="2" t="s">
        <v>7531</v>
      </c>
      <c r="B4606" s="2" t="s">
        <v>1440</v>
      </c>
      <c r="C4606" s="3">
        <v>46210</v>
      </c>
      <c r="D4606" s="2" t="s">
        <v>2925</v>
      </c>
      <c r="E4606" s="2" t="s">
        <v>2919</v>
      </c>
      <c r="F4606" s="2" t="s">
        <v>2917</v>
      </c>
      <c r="G4606" s="2">
        <f>ROWS(tbl_orders_raw[])</f>
        <v>5000</v>
      </c>
      <c r="H4606" s="2" t="str">
        <f>_xlfn.XLOOKUP(tbl_orders_raw[[#This Row],[customer_id]],tbl_customers[customer_id],tbl_customers[customer_id],"Not Found")</f>
        <v>CUST00706</v>
      </c>
      <c r="I4606" s="7">
        <f>MONTH(tbl_orders_raw[[#This Row],[order_date]])</f>
        <v>7</v>
      </c>
      <c r="J4606" s="7">
        <f>YEAR(tbl_orders_raw[[#This Row],[order_date]])</f>
        <v>2026</v>
      </c>
    </row>
    <row r="4607" spans="1:10" x14ac:dyDescent="0.3">
      <c r="A4607" s="2" t="s">
        <v>7532</v>
      </c>
      <c r="B4607" s="2" t="s">
        <v>2090</v>
      </c>
      <c r="C4607" s="3">
        <v>45454</v>
      </c>
      <c r="D4607" s="2" t="s">
        <v>2925</v>
      </c>
      <c r="E4607" s="2" t="s">
        <v>2939</v>
      </c>
      <c r="F4607" s="2" t="s">
        <v>2917</v>
      </c>
      <c r="G4607" s="2">
        <f>ROWS(tbl_orders_raw[])</f>
        <v>5000</v>
      </c>
      <c r="H4607" s="2" t="str">
        <f>_xlfn.XLOOKUP(tbl_orders_raw[[#This Row],[customer_id]],tbl_customers[customer_id],tbl_customers[customer_id],"Not Found")</f>
        <v>CUST01031</v>
      </c>
      <c r="I4607" s="7">
        <f>MONTH(tbl_orders_raw[[#This Row],[order_date]])</f>
        <v>6</v>
      </c>
      <c r="J4607" s="7">
        <f>YEAR(tbl_orders_raw[[#This Row],[order_date]])</f>
        <v>2024</v>
      </c>
    </row>
    <row r="4608" spans="1:10" x14ac:dyDescent="0.3">
      <c r="A4608" s="2" t="s">
        <v>7533</v>
      </c>
      <c r="B4608" s="2" t="s">
        <v>1162</v>
      </c>
      <c r="C4608" s="3">
        <v>45760</v>
      </c>
      <c r="D4608" s="2" t="s">
        <v>2915</v>
      </c>
      <c r="E4608" s="2" t="s">
        <v>2919</v>
      </c>
      <c r="F4608" s="2" t="s">
        <v>2917</v>
      </c>
      <c r="G4608" s="2">
        <f>ROWS(tbl_orders_raw[])</f>
        <v>5000</v>
      </c>
      <c r="H4608" s="2" t="str">
        <f>_xlfn.XLOOKUP(tbl_orders_raw[[#This Row],[customer_id]],tbl_customers[customer_id],tbl_customers[customer_id],"Not Found")</f>
        <v>CUST00567</v>
      </c>
      <c r="I4608" s="7">
        <f>MONTH(tbl_orders_raw[[#This Row],[order_date]])</f>
        <v>4</v>
      </c>
      <c r="J4608" s="7">
        <f>YEAR(tbl_orders_raw[[#This Row],[order_date]])</f>
        <v>2025</v>
      </c>
    </row>
    <row r="4609" spans="1:10" x14ac:dyDescent="0.3">
      <c r="A4609" s="2" t="s">
        <v>7534</v>
      </c>
      <c r="B4609" s="2" t="s">
        <v>2186</v>
      </c>
      <c r="C4609" s="3">
        <v>45590</v>
      </c>
      <c r="D4609" s="2" t="s">
        <v>2915</v>
      </c>
      <c r="E4609" s="2" t="s">
        <v>2936</v>
      </c>
      <c r="F4609" s="2" t="s">
        <v>2941</v>
      </c>
      <c r="G4609" s="2">
        <f>ROWS(tbl_orders_raw[])</f>
        <v>5000</v>
      </c>
      <c r="H4609" s="2" t="str">
        <f>_xlfn.XLOOKUP(tbl_orders_raw[[#This Row],[customer_id]],tbl_customers[customer_id],tbl_customers[customer_id],"Not Found")</f>
        <v>CUST01079</v>
      </c>
      <c r="I4609" s="7">
        <f>MONTH(tbl_orders_raw[[#This Row],[order_date]])</f>
        <v>10</v>
      </c>
      <c r="J4609" s="7">
        <f>YEAR(tbl_orders_raw[[#This Row],[order_date]])</f>
        <v>2024</v>
      </c>
    </row>
    <row r="4610" spans="1:10" x14ac:dyDescent="0.3">
      <c r="A4610" s="2" t="s">
        <v>7535</v>
      </c>
      <c r="B4610" s="2" t="s">
        <v>1846</v>
      </c>
      <c r="C4610" s="3">
        <v>45730</v>
      </c>
      <c r="D4610" s="2" t="s">
        <v>2915</v>
      </c>
      <c r="E4610" s="2" t="s">
        <v>2916</v>
      </c>
      <c r="F4610" s="2" t="s">
        <v>2917</v>
      </c>
      <c r="G4610" s="2">
        <f>ROWS(tbl_orders_raw[])</f>
        <v>5000</v>
      </c>
      <c r="H4610" s="2" t="str">
        <f>_xlfn.XLOOKUP(tbl_orders_raw[[#This Row],[customer_id]],tbl_customers[customer_id],tbl_customers[customer_id],"Not Found")</f>
        <v>CUST00909</v>
      </c>
      <c r="I4610" s="7">
        <f>MONTH(tbl_orders_raw[[#This Row],[order_date]])</f>
        <v>3</v>
      </c>
      <c r="J4610" s="7">
        <f>YEAR(tbl_orders_raw[[#This Row],[order_date]])</f>
        <v>2025</v>
      </c>
    </row>
    <row r="4611" spans="1:10" x14ac:dyDescent="0.3">
      <c r="A4611" s="2" t="s">
        <v>7536</v>
      </c>
      <c r="B4611" s="2" t="s">
        <v>2048</v>
      </c>
      <c r="C4611" s="3">
        <v>45412</v>
      </c>
      <c r="D4611" s="2" t="s">
        <v>2915</v>
      </c>
      <c r="E4611" s="2" t="s">
        <v>2939</v>
      </c>
      <c r="F4611" s="2" t="s">
        <v>2917</v>
      </c>
      <c r="G4611" s="2">
        <f>ROWS(tbl_orders_raw[])</f>
        <v>5000</v>
      </c>
      <c r="H4611" s="2" t="str">
        <f>_xlfn.XLOOKUP(tbl_orders_raw[[#This Row],[customer_id]],tbl_customers[customer_id],tbl_customers[customer_id],"Not Found")</f>
        <v>CUST01010</v>
      </c>
      <c r="I4611" s="7">
        <f>MONTH(tbl_orders_raw[[#This Row],[order_date]])</f>
        <v>4</v>
      </c>
      <c r="J4611" s="7">
        <f>YEAR(tbl_orders_raw[[#This Row],[order_date]])</f>
        <v>2024</v>
      </c>
    </row>
    <row r="4612" spans="1:10" x14ac:dyDescent="0.3">
      <c r="A4612" s="2" t="s">
        <v>7537</v>
      </c>
      <c r="B4612" s="2" t="s">
        <v>1486</v>
      </c>
      <c r="C4612" s="3">
        <v>45708</v>
      </c>
      <c r="D4612" s="2" t="s">
        <v>2925</v>
      </c>
      <c r="E4612" s="2" t="s">
        <v>2916</v>
      </c>
      <c r="F4612" s="2" t="s">
        <v>2917</v>
      </c>
      <c r="G4612" s="2">
        <f>ROWS(tbl_orders_raw[])</f>
        <v>5000</v>
      </c>
      <c r="H4612" s="2" t="str">
        <f>_xlfn.XLOOKUP(tbl_orders_raw[[#This Row],[customer_id]],tbl_customers[customer_id],tbl_customers[customer_id],"Not Found")</f>
        <v>CUST00729</v>
      </c>
      <c r="I4612" s="7">
        <f>MONTH(tbl_orders_raw[[#This Row],[order_date]])</f>
        <v>2</v>
      </c>
      <c r="J4612" s="7">
        <f>YEAR(tbl_orders_raw[[#This Row],[order_date]])</f>
        <v>2025</v>
      </c>
    </row>
    <row r="4613" spans="1:10" x14ac:dyDescent="0.3">
      <c r="A4613" s="2" t="s">
        <v>7538</v>
      </c>
      <c r="B4613" s="2" t="s">
        <v>1814</v>
      </c>
      <c r="C4613" s="3">
        <v>45948</v>
      </c>
      <c r="D4613" s="2" t="s">
        <v>2915</v>
      </c>
      <c r="E4613" s="2" t="s">
        <v>2916</v>
      </c>
      <c r="F4613" s="2" t="s">
        <v>2917</v>
      </c>
      <c r="G4613" s="2">
        <f>ROWS(tbl_orders_raw[])</f>
        <v>5000</v>
      </c>
      <c r="H4613" s="2" t="str">
        <f>_xlfn.XLOOKUP(tbl_orders_raw[[#This Row],[customer_id]],tbl_customers[customer_id],tbl_customers[customer_id],"Not Found")</f>
        <v>CUST00893</v>
      </c>
      <c r="I4613" s="7">
        <f>MONTH(tbl_orders_raw[[#This Row],[order_date]])</f>
        <v>10</v>
      </c>
      <c r="J4613" s="7">
        <f>YEAR(tbl_orders_raw[[#This Row],[order_date]])</f>
        <v>2025</v>
      </c>
    </row>
    <row r="4614" spans="1:10" x14ac:dyDescent="0.3">
      <c r="A4614" s="2" t="s">
        <v>7539</v>
      </c>
      <c r="B4614" s="2" t="s">
        <v>1778</v>
      </c>
      <c r="C4614" s="3">
        <v>45834</v>
      </c>
      <c r="D4614" s="2" t="s">
        <v>2915</v>
      </c>
      <c r="E4614" s="2" t="s">
        <v>2919</v>
      </c>
      <c r="F4614" s="2" t="s">
        <v>2941</v>
      </c>
      <c r="G4614" s="2">
        <f>ROWS(tbl_orders_raw[])</f>
        <v>5000</v>
      </c>
      <c r="H4614" s="2" t="str">
        <f>_xlfn.XLOOKUP(tbl_orders_raw[[#This Row],[customer_id]],tbl_customers[customer_id],tbl_customers[customer_id],"Not Found")</f>
        <v>CUST00875</v>
      </c>
      <c r="I4614" s="7">
        <f>MONTH(tbl_orders_raw[[#This Row],[order_date]])</f>
        <v>6</v>
      </c>
      <c r="J4614" s="7">
        <f>YEAR(tbl_orders_raw[[#This Row],[order_date]])</f>
        <v>2025</v>
      </c>
    </row>
    <row r="4615" spans="1:10" x14ac:dyDescent="0.3">
      <c r="A4615" s="2" t="s">
        <v>7540</v>
      </c>
      <c r="B4615" s="2" t="s">
        <v>2346</v>
      </c>
      <c r="C4615" s="3">
        <v>45343</v>
      </c>
      <c r="D4615" s="2" t="s">
        <v>2928</v>
      </c>
      <c r="E4615" s="2" t="s">
        <v>2939</v>
      </c>
      <c r="F4615" s="2" t="s">
        <v>2917</v>
      </c>
      <c r="G4615" s="2">
        <f>ROWS(tbl_orders_raw[])</f>
        <v>5000</v>
      </c>
      <c r="H4615" s="2" t="str">
        <f>_xlfn.XLOOKUP(tbl_orders_raw[[#This Row],[customer_id]],tbl_customers[customer_id],tbl_customers[customer_id],"Not Found")</f>
        <v>CUST01159</v>
      </c>
      <c r="I4615" s="7">
        <f>MONTH(tbl_orders_raw[[#This Row],[order_date]])</f>
        <v>2</v>
      </c>
      <c r="J4615" s="7">
        <f>YEAR(tbl_orders_raw[[#This Row],[order_date]])</f>
        <v>2024</v>
      </c>
    </row>
    <row r="4616" spans="1:10" x14ac:dyDescent="0.3">
      <c r="A4616" s="2" t="s">
        <v>7541</v>
      </c>
      <c r="B4616" s="2" t="s">
        <v>278</v>
      </c>
      <c r="C4616" s="3">
        <v>45480</v>
      </c>
      <c r="D4616" s="2" t="s">
        <v>2925</v>
      </c>
      <c r="E4616" s="2" t="s">
        <v>2939</v>
      </c>
      <c r="F4616" s="2" t="s">
        <v>2917</v>
      </c>
      <c r="G4616" s="2">
        <f>ROWS(tbl_orders_raw[])</f>
        <v>5000</v>
      </c>
      <c r="H4616" s="2" t="str">
        <f>_xlfn.XLOOKUP(tbl_orders_raw[[#This Row],[customer_id]],tbl_customers[customer_id],tbl_customers[customer_id],"Not Found")</f>
        <v>CUST00125</v>
      </c>
      <c r="I4616" s="7">
        <f>MONTH(tbl_orders_raw[[#This Row],[order_date]])</f>
        <v>7</v>
      </c>
      <c r="J4616" s="7">
        <f>YEAR(tbl_orders_raw[[#This Row],[order_date]])</f>
        <v>2024</v>
      </c>
    </row>
    <row r="4617" spans="1:10" x14ac:dyDescent="0.3">
      <c r="A4617" s="2" t="s">
        <v>7542</v>
      </c>
      <c r="B4617" s="2" t="s">
        <v>380</v>
      </c>
      <c r="C4617" s="3">
        <v>45330</v>
      </c>
      <c r="D4617" s="2" t="s">
        <v>2925</v>
      </c>
      <c r="E4617" s="2" t="s">
        <v>2939</v>
      </c>
      <c r="F4617" s="2" t="s">
        <v>2917</v>
      </c>
      <c r="G4617" s="2">
        <f>ROWS(tbl_orders_raw[])</f>
        <v>5000</v>
      </c>
      <c r="H4617" s="2" t="str">
        <f>_xlfn.XLOOKUP(tbl_orders_raw[[#This Row],[customer_id]],tbl_customers[customer_id],tbl_customers[customer_id],"Not Found")</f>
        <v>CUST00176</v>
      </c>
      <c r="I4617" s="7">
        <f>MONTH(tbl_orders_raw[[#This Row],[order_date]])</f>
        <v>2</v>
      </c>
      <c r="J4617" s="7">
        <f>YEAR(tbl_orders_raw[[#This Row],[order_date]])</f>
        <v>2024</v>
      </c>
    </row>
    <row r="4618" spans="1:10" x14ac:dyDescent="0.3">
      <c r="A4618" s="2" t="s">
        <v>7543</v>
      </c>
      <c r="B4618" s="2" t="s">
        <v>664</v>
      </c>
      <c r="C4618" s="3">
        <v>45946</v>
      </c>
      <c r="D4618" s="2" t="s">
        <v>2915</v>
      </c>
      <c r="E4618" s="2" t="s">
        <v>2939</v>
      </c>
      <c r="F4618" s="2" t="s">
        <v>2917</v>
      </c>
      <c r="G4618" s="2">
        <f>ROWS(tbl_orders_raw[])</f>
        <v>5000</v>
      </c>
      <c r="H4618" s="2" t="str">
        <f>_xlfn.XLOOKUP(tbl_orders_raw[[#This Row],[customer_id]],tbl_customers[customer_id],tbl_customers[customer_id],"Not Found")</f>
        <v>CUST00318</v>
      </c>
      <c r="I4618" s="7">
        <f>MONTH(tbl_orders_raw[[#This Row],[order_date]])</f>
        <v>10</v>
      </c>
      <c r="J4618" s="7">
        <f>YEAR(tbl_orders_raw[[#This Row],[order_date]])</f>
        <v>2025</v>
      </c>
    </row>
    <row r="4619" spans="1:10" x14ac:dyDescent="0.3">
      <c r="A4619" s="2" t="s">
        <v>7544</v>
      </c>
      <c r="B4619" s="2" t="s">
        <v>2246</v>
      </c>
      <c r="C4619" s="3">
        <v>45579</v>
      </c>
      <c r="D4619" s="2" t="s">
        <v>2925</v>
      </c>
      <c r="E4619" s="2" t="s">
        <v>2916</v>
      </c>
      <c r="F4619" s="2" t="s">
        <v>2917</v>
      </c>
      <c r="G4619" s="2">
        <f>ROWS(tbl_orders_raw[])</f>
        <v>5000</v>
      </c>
      <c r="H4619" s="2" t="str">
        <f>_xlfn.XLOOKUP(tbl_orders_raw[[#This Row],[customer_id]],tbl_customers[customer_id],tbl_customers[customer_id],"Not Found")</f>
        <v>CUST01109</v>
      </c>
      <c r="I4619" s="7">
        <f>MONTH(tbl_orders_raw[[#This Row],[order_date]])</f>
        <v>10</v>
      </c>
      <c r="J4619" s="7">
        <f>YEAR(tbl_orders_raw[[#This Row],[order_date]])</f>
        <v>2024</v>
      </c>
    </row>
    <row r="4620" spans="1:10" x14ac:dyDescent="0.3">
      <c r="A4620" s="2" t="s">
        <v>7545</v>
      </c>
      <c r="B4620" s="2" t="s">
        <v>714</v>
      </c>
      <c r="C4620" s="3">
        <v>45906</v>
      </c>
      <c r="D4620" s="2" t="s">
        <v>2915</v>
      </c>
      <c r="E4620" s="2" t="s">
        <v>2939</v>
      </c>
      <c r="F4620" s="2" t="s">
        <v>2917</v>
      </c>
      <c r="G4620" s="2">
        <f>ROWS(tbl_orders_raw[])</f>
        <v>5000</v>
      </c>
      <c r="H4620" s="2" t="str">
        <f>_xlfn.XLOOKUP(tbl_orders_raw[[#This Row],[customer_id]],tbl_customers[customer_id],tbl_customers[customer_id],"Not Found")</f>
        <v>CUST00343</v>
      </c>
      <c r="I4620" s="7">
        <f>MONTH(tbl_orders_raw[[#This Row],[order_date]])</f>
        <v>9</v>
      </c>
      <c r="J4620" s="7">
        <f>YEAR(tbl_orders_raw[[#This Row],[order_date]])</f>
        <v>2025</v>
      </c>
    </row>
    <row r="4621" spans="1:10" x14ac:dyDescent="0.3">
      <c r="A4621" s="2" t="s">
        <v>7546</v>
      </c>
      <c r="B4621" s="2" t="s">
        <v>2158</v>
      </c>
      <c r="C4621" s="3">
        <v>45935</v>
      </c>
      <c r="D4621" s="2" t="s">
        <v>2925</v>
      </c>
      <c r="E4621" s="2" t="s">
        <v>2939</v>
      </c>
      <c r="F4621" s="2" t="s">
        <v>2917</v>
      </c>
      <c r="G4621" s="2">
        <f>ROWS(tbl_orders_raw[])</f>
        <v>5000</v>
      </c>
      <c r="H4621" s="2" t="str">
        <f>_xlfn.XLOOKUP(tbl_orders_raw[[#This Row],[customer_id]],tbl_customers[customer_id],tbl_customers[customer_id],"Not Found")</f>
        <v>CUST01065</v>
      </c>
      <c r="I4621" s="7">
        <f>MONTH(tbl_orders_raw[[#This Row],[order_date]])</f>
        <v>10</v>
      </c>
      <c r="J4621" s="7">
        <f>YEAR(tbl_orders_raw[[#This Row],[order_date]])</f>
        <v>2025</v>
      </c>
    </row>
    <row r="4622" spans="1:10" x14ac:dyDescent="0.3">
      <c r="A4622" s="2" t="s">
        <v>7547</v>
      </c>
      <c r="B4622" s="2" t="s">
        <v>2102</v>
      </c>
      <c r="C4622" s="3">
        <v>45376</v>
      </c>
      <c r="D4622" s="2" t="s">
        <v>2928</v>
      </c>
      <c r="E4622" s="2" t="s">
        <v>2916</v>
      </c>
      <c r="F4622" s="2" t="s">
        <v>2917</v>
      </c>
      <c r="G4622" s="2">
        <f>ROWS(tbl_orders_raw[])</f>
        <v>5000</v>
      </c>
      <c r="H4622" s="2" t="str">
        <f>_xlfn.XLOOKUP(tbl_orders_raw[[#This Row],[customer_id]],tbl_customers[customer_id],tbl_customers[customer_id],"Not Found")</f>
        <v>CUST01037</v>
      </c>
      <c r="I4622" s="7">
        <f>MONTH(tbl_orders_raw[[#This Row],[order_date]])</f>
        <v>3</v>
      </c>
      <c r="J4622" s="7">
        <f>YEAR(tbl_orders_raw[[#This Row],[order_date]])</f>
        <v>2024</v>
      </c>
    </row>
    <row r="4623" spans="1:10" x14ac:dyDescent="0.3">
      <c r="A4623" s="2" t="s">
        <v>7548</v>
      </c>
      <c r="B4623" s="2" t="s">
        <v>1258</v>
      </c>
      <c r="C4623" s="3">
        <v>45493</v>
      </c>
      <c r="D4623" s="2" t="s">
        <v>2925</v>
      </c>
      <c r="E4623" s="2" t="s">
        <v>2916</v>
      </c>
      <c r="F4623" s="2" t="s">
        <v>2917</v>
      </c>
      <c r="G4623" s="2">
        <f>ROWS(tbl_orders_raw[])</f>
        <v>5000</v>
      </c>
      <c r="H4623" s="2" t="str">
        <f>_xlfn.XLOOKUP(tbl_orders_raw[[#This Row],[customer_id]],tbl_customers[customer_id],tbl_customers[customer_id],"Not Found")</f>
        <v>CUST00615</v>
      </c>
      <c r="I4623" s="7">
        <f>MONTH(tbl_orders_raw[[#This Row],[order_date]])</f>
        <v>7</v>
      </c>
      <c r="J4623" s="7">
        <f>YEAR(tbl_orders_raw[[#This Row],[order_date]])</f>
        <v>2024</v>
      </c>
    </row>
    <row r="4624" spans="1:10" x14ac:dyDescent="0.3">
      <c r="A4624" s="2" t="s">
        <v>7549</v>
      </c>
      <c r="B4624" s="2" t="s">
        <v>926</v>
      </c>
      <c r="C4624" s="3">
        <v>46183</v>
      </c>
      <c r="D4624" s="2" t="s">
        <v>2915</v>
      </c>
      <c r="E4624" s="2" t="s">
        <v>2916</v>
      </c>
      <c r="F4624" s="2" t="s">
        <v>2917</v>
      </c>
      <c r="G4624" s="2">
        <f>ROWS(tbl_orders_raw[])</f>
        <v>5000</v>
      </c>
      <c r="H4624" s="2" t="str">
        <f>_xlfn.XLOOKUP(tbl_orders_raw[[#This Row],[customer_id]],tbl_customers[customer_id],tbl_customers[customer_id],"Not Found")</f>
        <v>CUST00449</v>
      </c>
      <c r="I4624" s="7">
        <f>MONTH(tbl_orders_raw[[#This Row],[order_date]])</f>
        <v>6</v>
      </c>
      <c r="J4624" s="7">
        <f>YEAR(tbl_orders_raw[[#This Row],[order_date]])</f>
        <v>2026</v>
      </c>
    </row>
    <row r="4625" spans="1:10" x14ac:dyDescent="0.3">
      <c r="A4625" s="2" t="s">
        <v>7550</v>
      </c>
      <c r="B4625" s="2" t="s">
        <v>1664</v>
      </c>
      <c r="C4625" s="3">
        <v>45831</v>
      </c>
      <c r="D4625" s="2" t="s">
        <v>2915</v>
      </c>
      <c r="E4625" s="2" t="s">
        <v>2919</v>
      </c>
      <c r="F4625" s="2" t="s">
        <v>2917</v>
      </c>
      <c r="G4625" s="2">
        <f>ROWS(tbl_orders_raw[])</f>
        <v>5000</v>
      </c>
      <c r="H4625" s="2" t="str">
        <f>_xlfn.XLOOKUP(tbl_orders_raw[[#This Row],[customer_id]],tbl_customers[customer_id],tbl_customers[customer_id],"Not Found")</f>
        <v>CUST00818</v>
      </c>
      <c r="I4625" s="7">
        <f>MONTH(tbl_orders_raw[[#This Row],[order_date]])</f>
        <v>6</v>
      </c>
      <c r="J4625" s="7">
        <f>YEAR(tbl_orders_raw[[#This Row],[order_date]])</f>
        <v>2025</v>
      </c>
    </row>
    <row r="4626" spans="1:10" x14ac:dyDescent="0.3">
      <c r="A4626" s="2" t="s">
        <v>7551</v>
      </c>
      <c r="B4626" s="2" t="s">
        <v>1366</v>
      </c>
      <c r="C4626" s="3">
        <v>45646</v>
      </c>
      <c r="D4626" s="2" t="s">
        <v>2915</v>
      </c>
      <c r="E4626" s="2" t="s">
        <v>2939</v>
      </c>
      <c r="F4626" s="2" t="s">
        <v>2917</v>
      </c>
      <c r="G4626" s="2">
        <f>ROWS(tbl_orders_raw[])</f>
        <v>5000</v>
      </c>
      <c r="H4626" s="2" t="str">
        <f>_xlfn.XLOOKUP(tbl_orders_raw[[#This Row],[customer_id]],tbl_customers[customer_id],tbl_customers[customer_id],"Not Found")</f>
        <v>CUST00669</v>
      </c>
      <c r="I4626" s="7">
        <f>MONTH(tbl_orders_raw[[#This Row],[order_date]])</f>
        <v>12</v>
      </c>
      <c r="J4626" s="7">
        <f>YEAR(tbl_orders_raw[[#This Row],[order_date]])</f>
        <v>2024</v>
      </c>
    </row>
    <row r="4627" spans="1:10" x14ac:dyDescent="0.3">
      <c r="A4627" s="2" t="s">
        <v>7552</v>
      </c>
      <c r="B4627" s="2" t="s">
        <v>2428</v>
      </c>
      <c r="C4627" s="3">
        <v>45542</v>
      </c>
      <c r="D4627" s="2" t="s">
        <v>2915</v>
      </c>
      <c r="E4627" s="2" t="s">
        <v>2939</v>
      </c>
      <c r="F4627" s="2" t="s">
        <v>2917</v>
      </c>
      <c r="G4627" s="2">
        <f>ROWS(tbl_orders_raw[])</f>
        <v>5000</v>
      </c>
      <c r="H4627" s="2" t="str">
        <f>_xlfn.XLOOKUP(tbl_orders_raw[[#This Row],[customer_id]],tbl_customers[customer_id],tbl_customers[customer_id],"Not Found")</f>
        <v>CUST01200</v>
      </c>
      <c r="I4627" s="7">
        <f>MONTH(tbl_orders_raw[[#This Row],[order_date]])</f>
        <v>9</v>
      </c>
      <c r="J4627" s="7">
        <f>YEAR(tbl_orders_raw[[#This Row],[order_date]])</f>
        <v>2024</v>
      </c>
    </row>
    <row r="4628" spans="1:10" x14ac:dyDescent="0.3">
      <c r="A4628" s="2" t="s">
        <v>7553</v>
      </c>
      <c r="B4628" s="2" t="s">
        <v>2014</v>
      </c>
      <c r="C4628" s="3">
        <v>45739</v>
      </c>
      <c r="D4628" s="2" t="s">
        <v>2925</v>
      </c>
      <c r="E4628" s="2" t="s">
        <v>2936</v>
      </c>
      <c r="F4628" s="2" t="s">
        <v>2917</v>
      </c>
      <c r="G4628" s="2">
        <f>ROWS(tbl_orders_raw[])</f>
        <v>5000</v>
      </c>
      <c r="H4628" s="2" t="str">
        <f>_xlfn.XLOOKUP(tbl_orders_raw[[#This Row],[customer_id]],tbl_customers[customer_id],tbl_customers[customer_id],"Not Found")</f>
        <v>CUST00993</v>
      </c>
      <c r="I4628" s="7">
        <f>MONTH(tbl_orders_raw[[#This Row],[order_date]])</f>
        <v>3</v>
      </c>
      <c r="J4628" s="7">
        <f>YEAR(tbl_orders_raw[[#This Row],[order_date]])</f>
        <v>2025</v>
      </c>
    </row>
    <row r="4629" spans="1:10" x14ac:dyDescent="0.3">
      <c r="A4629" s="2" t="s">
        <v>7554</v>
      </c>
      <c r="B4629" s="2" t="s">
        <v>594</v>
      </c>
      <c r="C4629" s="3">
        <v>45704</v>
      </c>
      <c r="D4629" s="2" t="s">
        <v>2915</v>
      </c>
      <c r="E4629" s="2" t="s">
        <v>2916</v>
      </c>
      <c r="F4629" s="2" t="s">
        <v>2917</v>
      </c>
      <c r="G4629" s="2">
        <f>ROWS(tbl_orders_raw[])</f>
        <v>5000</v>
      </c>
      <c r="H4629" s="2" t="str">
        <f>_xlfn.XLOOKUP(tbl_orders_raw[[#This Row],[customer_id]],tbl_customers[customer_id],tbl_customers[customer_id],"Not Found")</f>
        <v>CUST00283</v>
      </c>
      <c r="I4629" s="7">
        <f>MONTH(tbl_orders_raw[[#This Row],[order_date]])</f>
        <v>2</v>
      </c>
      <c r="J4629" s="7">
        <f>YEAR(tbl_orders_raw[[#This Row],[order_date]])</f>
        <v>2025</v>
      </c>
    </row>
    <row r="4630" spans="1:10" x14ac:dyDescent="0.3">
      <c r="A4630" s="2" t="s">
        <v>7555</v>
      </c>
      <c r="B4630" s="2" t="s">
        <v>1648</v>
      </c>
      <c r="C4630" s="3">
        <v>45503</v>
      </c>
      <c r="D4630" s="2" t="s">
        <v>2928</v>
      </c>
      <c r="E4630" s="2" t="s">
        <v>2934</v>
      </c>
      <c r="F4630" s="2" t="s">
        <v>2917</v>
      </c>
      <c r="G4630" s="2">
        <f>ROWS(tbl_orders_raw[])</f>
        <v>5000</v>
      </c>
      <c r="H4630" s="2" t="str">
        <f>_xlfn.XLOOKUP(tbl_orders_raw[[#This Row],[customer_id]],tbl_customers[customer_id],tbl_customers[customer_id],"Not Found")</f>
        <v>CUST00810</v>
      </c>
      <c r="I4630" s="7">
        <f>MONTH(tbl_orders_raw[[#This Row],[order_date]])</f>
        <v>7</v>
      </c>
      <c r="J4630" s="7">
        <f>YEAR(tbl_orders_raw[[#This Row],[order_date]])</f>
        <v>2024</v>
      </c>
    </row>
    <row r="4631" spans="1:10" x14ac:dyDescent="0.3">
      <c r="A4631" s="2" t="s">
        <v>7556</v>
      </c>
      <c r="B4631" s="2" t="s">
        <v>286</v>
      </c>
      <c r="C4631" s="3">
        <v>45879</v>
      </c>
      <c r="D4631" s="2" t="s">
        <v>2915</v>
      </c>
      <c r="E4631" s="2" t="s">
        <v>2919</v>
      </c>
      <c r="F4631" s="2" t="s">
        <v>2917</v>
      </c>
      <c r="G4631" s="2">
        <f>ROWS(tbl_orders_raw[])</f>
        <v>5000</v>
      </c>
      <c r="H4631" s="2" t="str">
        <f>_xlfn.XLOOKUP(tbl_orders_raw[[#This Row],[customer_id]],tbl_customers[customer_id],tbl_customers[customer_id],"Not Found")</f>
        <v>CUST00129</v>
      </c>
      <c r="I4631" s="7">
        <f>MONTH(tbl_orders_raw[[#This Row],[order_date]])</f>
        <v>8</v>
      </c>
      <c r="J4631" s="7">
        <f>YEAR(tbl_orders_raw[[#This Row],[order_date]])</f>
        <v>2025</v>
      </c>
    </row>
    <row r="4632" spans="1:10" x14ac:dyDescent="0.3">
      <c r="A4632" s="2" t="s">
        <v>7557</v>
      </c>
      <c r="B4632" s="2" t="s">
        <v>1458</v>
      </c>
      <c r="C4632" s="3">
        <v>46132</v>
      </c>
      <c r="D4632" s="2" t="s">
        <v>2915</v>
      </c>
      <c r="E4632" s="2" t="s">
        <v>2919</v>
      </c>
      <c r="F4632" s="2" t="s">
        <v>2941</v>
      </c>
      <c r="G4632" s="2">
        <f>ROWS(tbl_orders_raw[])</f>
        <v>5000</v>
      </c>
      <c r="H4632" s="2" t="str">
        <f>_xlfn.XLOOKUP(tbl_orders_raw[[#This Row],[customer_id]],tbl_customers[customer_id],tbl_customers[customer_id],"Not Found")</f>
        <v>CUST00715</v>
      </c>
      <c r="I4632" s="7">
        <f>MONTH(tbl_orders_raw[[#This Row],[order_date]])</f>
        <v>4</v>
      </c>
      <c r="J4632" s="7">
        <f>YEAR(tbl_orders_raw[[#This Row],[order_date]])</f>
        <v>2026</v>
      </c>
    </row>
    <row r="4633" spans="1:10" x14ac:dyDescent="0.3">
      <c r="A4633" s="2" t="s">
        <v>7558</v>
      </c>
      <c r="B4633" s="2" t="s">
        <v>2082</v>
      </c>
      <c r="C4633" s="3">
        <v>45449</v>
      </c>
      <c r="D4633" s="2" t="s">
        <v>2915</v>
      </c>
      <c r="E4633" s="2" t="s">
        <v>2916</v>
      </c>
      <c r="F4633" s="2" t="s">
        <v>2922</v>
      </c>
      <c r="G4633" s="2">
        <f>ROWS(tbl_orders_raw[])</f>
        <v>5000</v>
      </c>
      <c r="H4633" s="2" t="str">
        <f>_xlfn.XLOOKUP(tbl_orders_raw[[#This Row],[customer_id]],tbl_customers[customer_id],tbl_customers[customer_id],"Not Found")</f>
        <v>CUST01027</v>
      </c>
      <c r="I4633" s="7">
        <f>MONTH(tbl_orders_raw[[#This Row],[order_date]])</f>
        <v>6</v>
      </c>
      <c r="J4633" s="7">
        <f>YEAR(tbl_orders_raw[[#This Row],[order_date]])</f>
        <v>2024</v>
      </c>
    </row>
    <row r="4634" spans="1:10" x14ac:dyDescent="0.3">
      <c r="A4634" s="2" t="s">
        <v>7559</v>
      </c>
      <c r="B4634" s="2" t="s">
        <v>1492</v>
      </c>
      <c r="C4634" s="3">
        <v>46192</v>
      </c>
      <c r="D4634" s="2" t="s">
        <v>2928</v>
      </c>
      <c r="E4634" s="2" t="s">
        <v>2919</v>
      </c>
      <c r="F4634" s="2" t="s">
        <v>2917</v>
      </c>
      <c r="G4634" s="2">
        <f>ROWS(tbl_orders_raw[])</f>
        <v>5000</v>
      </c>
      <c r="H4634" s="2" t="str">
        <f>_xlfn.XLOOKUP(tbl_orders_raw[[#This Row],[customer_id]],tbl_customers[customer_id],tbl_customers[customer_id],"Not Found")</f>
        <v>CUST00732</v>
      </c>
      <c r="I4634" s="7">
        <f>MONTH(tbl_orders_raw[[#This Row],[order_date]])</f>
        <v>6</v>
      </c>
      <c r="J4634" s="7">
        <f>YEAR(tbl_orders_raw[[#This Row],[order_date]])</f>
        <v>2026</v>
      </c>
    </row>
    <row r="4635" spans="1:10" x14ac:dyDescent="0.3">
      <c r="A4635" s="2" t="s">
        <v>7560</v>
      </c>
      <c r="B4635" s="2" t="s">
        <v>920</v>
      </c>
      <c r="C4635" s="3">
        <v>45956</v>
      </c>
      <c r="D4635" s="2" t="s">
        <v>2925</v>
      </c>
      <c r="E4635" s="2" t="s">
        <v>2936</v>
      </c>
      <c r="F4635" s="2" t="s">
        <v>2917</v>
      </c>
      <c r="G4635" s="2">
        <f>ROWS(tbl_orders_raw[])</f>
        <v>5000</v>
      </c>
      <c r="H4635" s="2" t="str">
        <f>_xlfn.XLOOKUP(tbl_orders_raw[[#This Row],[customer_id]],tbl_customers[customer_id],tbl_customers[customer_id],"Not Found")</f>
        <v>CUST00446</v>
      </c>
      <c r="I4635" s="7">
        <f>MONTH(tbl_orders_raw[[#This Row],[order_date]])</f>
        <v>10</v>
      </c>
      <c r="J4635" s="7">
        <f>YEAR(tbl_orders_raw[[#This Row],[order_date]])</f>
        <v>2025</v>
      </c>
    </row>
    <row r="4636" spans="1:10" x14ac:dyDescent="0.3">
      <c r="A4636" s="2" t="s">
        <v>7561</v>
      </c>
      <c r="B4636" s="2" t="s">
        <v>1422</v>
      </c>
      <c r="C4636" s="3">
        <v>45756</v>
      </c>
      <c r="D4636" s="2" t="s">
        <v>2925</v>
      </c>
      <c r="E4636" s="2" t="s">
        <v>2921</v>
      </c>
      <c r="F4636" s="2" t="s">
        <v>2917</v>
      </c>
      <c r="G4636" s="2">
        <f>ROWS(tbl_orders_raw[])</f>
        <v>5000</v>
      </c>
      <c r="H4636" s="2" t="str">
        <f>_xlfn.XLOOKUP(tbl_orders_raw[[#This Row],[customer_id]],tbl_customers[customer_id],tbl_customers[customer_id],"Not Found")</f>
        <v>CUST00697</v>
      </c>
      <c r="I4636" s="7">
        <f>MONTH(tbl_orders_raw[[#This Row],[order_date]])</f>
        <v>4</v>
      </c>
      <c r="J4636" s="7">
        <f>YEAR(tbl_orders_raw[[#This Row],[order_date]])</f>
        <v>2025</v>
      </c>
    </row>
    <row r="4637" spans="1:10" x14ac:dyDescent="0.3">
      <c r="A4637" s="2" t="s">
        <v>7562</v>
      </c>
      <c r="B4637" s="2" t="s">
        <v>1612</v>
      </c>
      <c r="C4637" s="3">
        <v>45454</v>
      </c>
      <c r="D4637" s="2" t="s">
        <v>2915</v>
      </c>
      <c r="E4637" s="2" t="s">
        <v>2916</v>
      </c>
      <c r="F4637" s="2" t="s">
        <v>2922</v>
      </c>
      <c r="G4637" s="2">
        <f>ROWS(tbl_orders_raw[])</f>
        <v>5000</v>
      </c>
      <c r="H4637" s="2" t="str">
        <f>_xlfn.XLOOKUP(tbl_orders_raw[[#This Row],[customer_id]],tbl_customers[customer_id],tbl_customers[customer_id],"Not Found")</f>
        <v>CUST00792</v>
      </c>
      <c r="I4637" s="7">
        <f>MONTH(tbl_orders_raw[[#This Row],[order_date]])</f>
        <v>6</v>
      </c>
      <c r="J4637" s="7">
        <f>YEAR(tbl_orders_raw[[#This Row],[order_date]])</f>
        <v>2024</v>
      </c>
    </row>
    <row r="4638" spans="1:10" x14ac:dyDescent="0.3">
      <c r="A4638" s="2" t="s">
        <v>7563</v>
      </c>
      <c r="B4638" s="2" t="s">
        <v>1658</v>
      </c>
      <c r="C4638" s="3">
        <v>45671</v>
      </c>
      <c r="D4638" s="2" t="s">
        <v>2915</v>
      </c>
      <c r="E4638" s="2" t="s">
        <v>2939</v>
      </c>
      <c r="F4638" s="2" t="s">
        <v>2917</v>
      </c>
      <c r="G4638" s="2">
        <f>ROWS(tbl_orders_raw[])</f>
        <v>5000</v>
      </c>
      <c r="H4638" s="2" t="str">
        <f>_xlfn.XLOOKUP(tbl_orders_raw[[#This Row],[customer_id]],tbl_customers[customer_id],tbl_customers[customer_id],"Not Found")</f>
        <v>CUST00815</v>
      </c>
      <c r="I4638" s="7">
        <f>MONTH(tbl_orders_raw[[#This Row],[order_date]])</f>
        <v>1</v>
      </c>
      <c r="J4638" s="7">
        <f>YEAR(tbl_orders_raw[[#This Row],[order_date]])</f>
        <v>2025</v>
      </c>
    </row>
    <row r="4639" spans="1:10" x14ac:dyDescent="0.3">
      <c r="A4639" s="2" t="s">
        <v>7564</v>
      </c>
      <c r="B4639" s="2" t="s">
        <v>27</v>
      </c>
      <c r="C4639" s="3">
        <v>45696</v>
      </c>
      <c r="D4639" s="2" t="s">
        <v>2915</v>
      </c>
      <c r="E4639" s="2" t="s">
        <v>2921</v>
      </c>
      <c r="F4639" s="2" t="s">
        <v>2917</v>
      </c>
      <c r="G4639" s="2">
        <f>ROWS(tbl_orders_raw[])</f>
        <v>5000</v>
      </c>
      <c r="H4639" s="2" t="str">
        <f>_xlfn.XLOOKUP(tbl_orders_raw[[#This Row],[customer_id]],tbl_customers[customer_id],tbl_customers[customer_id],"Not Found")</f>
        <v>CUST00006</v>
      </c>
      <c r="I4639" s="7">
        <f>MONTH(tbl_orders_raw[[#This Row],[order_date]])</f>
        <v>2</v>
      </c>
      <c r="J4639" s="7">
        <f>YEAR(tbl_orders_raw[[#This Row],[order_date]])</f>
        <v>2025</v>
      </c>
    </row>
    <row r="4640" spans="1:10" x14ac:dyDescent="0.3">
      <c r="A4640" s="2" t="s">
        <v>7565</v>
      </c>
      <c r="B4640" s="2" t="s">
        <v>1998</v>
      </c>
      <c r="C4640" s="3">
        <v>46143</v>
      </c>
      <c r="D4640" s="2" t="s">
        <v>2925</v>
      </c>
      <c r="E4640" s="2" t="s">
        <v>2916</v>
      </c>
      <c r="F4640" s="2" t="s">
        <v>2917</v>
      </c>
      <c r="G4640" s="2">
        <f>ROWS(tbl_orders_raw[])</f>
        <v>5000</v>
      </c>
      <c r="H4640" s="2" t="str">
        <f>_xlfn.XLOOKUP(tbl_orders_raw[[#This Row],[customer_id]],tbl_customers[customer_id],tbl_customers[customer_id],"Not Found")</f>
        <v>CUST00985</v>
      </c>
      <c r="I4640" s="7">
        <f>MONTH(tbl_orders_raw[[#This Row],[order_date]])</f>
        <v>5</v>
      </c>
      <c r="J4640" s="7">
        <f>YEAR(tbl_orders_raw[[#This Row],[order_date]])</f>
        <v>2026</v>
      </c>
    </row>
    <row r="4641" spans="1:10" x14ac:dyDescent="0.3">
      <c r="A4641" s="2" t="s">
        <v>7566</v>
      </c>
      <c r="B4641" s="2" t="s">
        <v>2362</v>
      </c>
      <c r="C4641" s="3">
        <v>45868</v>
      </c>
      <c r="D4641" s="2" t="s">
        <v>2928</v>
      </c>
      <c r="E4641" s="2" t="s">
        <v>2921</v>
      </c>
      <c r="F4641" s="2" t="s">
        <v>2917</v>
      </c>
      <c r="G4641" s="2">
        <f>ROWS(tbl_orders_raw[])</f>
        <v>5000</v>
      </c>
      <c r="H4641" s="2" t="str">
        <f>_xlfn.XLOOKUP(tbl_orders_raw[[#This Row],[customer_id]],tbl_customers[customer_id],tbl_customers[customer_id],"Not Found")</f>
        <v>CUST01167</v>
      </c>
      <c r="I4641" s="7">
        <f>MONTH(tbl_orders_raw[[#This Row],[order_date]])</f>
        <v>7</v>
      </c>
      <c r="J4641" s="7">
        <f>YEAR(tbl_orders_raw[[#This Row],[order_date]])</f>
        <v>2025</v>
      </c>
    </row>
    <row r="4642" spans="1:10" x14ac:dyDescent="0.3">
      <c r="A4642" s="2" t="s">
        <v>7567</v>
      </c>
      <c r="B4642" s="2" t="s">
        <v>1564</v>
      </c>
      <c r="C4642" s="3">
        <v>45786</v>
      </c>
      <c r="D4642" s="2" t="s">
        <v>2915</v>
      </c>
      <c r="E4642" s="2" t="s">
        <v>2916</v>
      </c>
      <c r="F4642" s="2" t="s">
        <v>2917</v>
      </c>
      <c r="G4642" s="2">
        <f>ROWS(tbl_orders_raw[])</f>
        <v>5000</v>
      </c>
      <c r="H4642" s="2" t="str">
        <f>_xlfn.XLOOKUP(tbl_orders_raw[[#This Row],[customer_id]],tbl_customers[customer_id],tbl_customers[customer_id],"Not Found")</f>
        <v>CUST00768</v>
      </c>
      <c r="I4642" s="7">
        <f>MONTH(tbl_orders_raw[[#This Row],[order_date]])</f>
        <v>5</v>
      </c>
      <c r="J4642" s="7">
        <f>YEAR(tbl_orders_raw[[#This Row],[order_date]])</f>
        <v>2025</v>
      </c>
    </row>
    <row r="4643" spans="1:10" x14ac:dyDescent="0.3">
      <c r="A4643" s="2" t="s">
        <v>7568</v>
      </c>
      <c r="B4643" s="2" t="s">
        <v>1254</v>
      </c>
      <c r="C4643" s="3">
        <v>45575</v>
      </c>
      <c r="D4643" s="2" t="s">
        <v>2915</v>
      </c>
      <c r="E4643" s="2" t="s">
        <v>2939</v>
      </c>
      <c r="F4643" s="2" t="s">
        <v>2917</v>
      </c>
      <c r="G4643" s="2">
        <f>ROWS(tbl_orders_raw[])</f>
        <v>5000</v>
      </c>
      <c r="H4643" s="2" t="str">
        <f>_xlfn.XLOOKUP(tbl_orders_raw[[#This Row],[customer_id]],tbl_customers[customer_id],tbl_customers[customer_id],"Not Found")</f>
        <v>CUST00613</v>
      </c>
      <c r="I4643" s="7">
        <f>MONTH(tbl_orders_raw[[#This Row],[order_date]])</f>
        <v>10</v>
      </c>
      <c r="J4643" s="7">
        <f>YEAR(tbl_orders_raw[[#This Row],[order_date]])</f>
        <v>2024</v>
      </c>
    </row>
    <row r="4644" spans="1:10" x14ac:dyDescent="0.3">
      <c r="A4644" s="2" t="s">
        <v>7569</v>
      </c>
      <c r="B4644" s="2" t="s">
        <v>872</v>
      </c>
      <c r="C4644" s="3">
        <v>45639</v>
      </c>
      <c r="D4644" s="2" t="s">
        <v>2925</v>
      </c>
      <c r="E4644" s="2" t="s">
        <v>2939</v>
      </c>
      <c r="F4644" s="2" t="s">
        <v>2917</v>
      </c>
      <c r="G4644" s="2">
        <f>ROWS(tbl_orders_raw[])</f>
        <v>5000</v>
      </c>
      <c r="H4644" s="2" t="str">
        <f>_xlfn.XLOOKUP(tbl_orders_raw[[#This Row],[customer_id]],tbl_customers[customer_id],tbl_customers[customer_id],"Not Found")</f>
        <v>CUST00422</v>
      </c>
      <c r="I4644" s="7">
        <f>MONTH(tbl_orders_raw[[#This Row],[order_date]])</f>
        <v>12</v>
      </c>
      <c r="J4644" s="7">
        <f>YEAR(tbl_orders_raw[[#This Row],[order_date]])</f>
        <v>2024</v>
      </c>
    </row>
    <row r="4645" spans="1:10" x14ac:dyDescent="0.3">
      <c r="A4645" s="2" t="s">
        <v>7570</v>
      </c>
      <c r="B4645" s="2" t="s">
        <v>758</v>
      </c>
      <c r="C4645" s="3">
        <v>45846</v>
      </c>
      <c r="D4645" s="2" t="s">
        <v>2925</v>
      </c>
      <c r="E4645" s="2" t="s">
        <v>2921</v>
      </c>
      <c r="F4645" s="2" t="s">
        <v>2917</v>
      </c>
      <c r="G4645" s="2">
        <f>ROWS(tbl_orders_raw[])</f>
        <v>5000</v>
      </c>
      <c r="H4645" s="2" t="str">
        <f>_xlfn.XLOOKUP(tbl_orders_raw[[#This Row],[customer_id]],tbl_customers[customer_id],tbl_customers[customer_id],"Not Found")</f>
        <v>CUST00365</v>
      </c>
      <c r="I4645" s="7">
        <f>MONTH(tbl_orders_raw[[#This Row],[order_date]])</f>
        <v>7</v>
      </c>
      <c r="J4645" s="7">
        <f>YEAR(tbl_orders_raw[[#This Row],[order_date]])</f>
        <v>2025</v>
      </c>
    </row>
    <row r="4646" spans="1:10" x14ac:dyDescent="0.3">
      <c r="A4646" s="2" t="s">
        <v>7571</v>
      </c>
      <c r="B4646" s="2" t="s">
        <v>1406</v>
      </c>
      <c r="C4646" s="3">
        <v>46091</v>
      </c>
      <c r="D4646" s="2" t="s">
        <v>2925</v>
      </c>
      <c r="E4646" s="2" t="s">
        <v>2939</v>
      </c>
      <c r="F4646" s="2" t="s">
        <v>2917</v>
      </c>
      <c r="G4646" s="2">
        <f>ROWS(tbl_orders_raw[])</f>
        <v>5000</v>
      </c>
      <c r="H4646" s="2" t="str">
        <f>_xlfn.XLOOKUP(tbl_orders_raw[[#This Row],[customer_id]],tbl_customers[customer_id],tbl_customers[customer_id],"Not Found")</f>
        <v>CUST00689</v>
      </c>
      <c r="I4646" s="7">
        <f>MONTH(tbl_orders_raw[[#This Row],[order_date]])</f>
        <v>3</v>
      </c>
      <c r="J4646" s="7">
        <f>YEAR(tbl_orders_raw[[#This Row],[order_date]])</f>
        <v>2026</v>
      </c>
    </row>
    <row r="4647" spans="1:10" x14ac:dyDescent="0.3">
      <c r="A4647" s="2" t="s">
        <v>7572</v>
      </c>
      <c r="B4647" s="2" t="s">
        <v>1464</v>
      </c>
      <c r="C4647" s="3">
        <v>45736</v>
      </c>
      <c r="D4647" s="2" t="s">
        <v>2915</v>
      </c>
      <c r="E4647" s="2" t="s">
        <v>2939</v>
      </c>
      <c r="F4647" s="2" t="s">
        <v>2941</v>
      </c>
      <c r="G4647" s="2">
        <f>ROWS(tbl_orders_raw[])</f>
        <v>5000</v>
      </c>
      <c r="H4647" s="2" t="str">
        <f>_xlfn.XLOOKUP(tbl_orders_raw[[#This Row],[customer_id]],tbl_customers[customer_id],tbl_customers[customer_id],"Not Found")</f>
        <v>CUST00718</v>
      </c>
      <c r="I4647" s="7">
        <f>MONTH(tbl_orders_raw[[#This Row],[order_date]])</f>
        <v>3</v>
      </c>
      <c r="J4647" s="7">
        <f>YEAR(tbl_orders_raw[[#This Row],[order_date]])</f>
        <v>2025</v>
      </c>
    </row>
    <row r="4648" spans="1:10" x14ac:dyDescent="0.3">
      <c r="A4648" s="2" t="s">
        <v>7573</v>
      </c>
      <c r="B4648" s="2" t="s">
        <v>106</v>
      </c>
      <c r="C4648" s="3">
        <v>45784</v>
      </c>
      <c r="D4648" s="2" t="s">
        <v>2915</v>
      </c>
      <c r="E4648" s="2" t="s">
        <v>2939</v>
      </c>
      <c r="F4648" s="2" t="s">
        <v>2917</v>
      </c>
      <c r="G4648" s="2">
        <f>ROWS(tbl_orders_raw[])</f>
        <v>5000</v>
      </c>
      <c r="H4648" s="2" t="str">
        <f>_xlfn.XLOOKUP(tbl_orders_raw[[#This Row],[customer_id]],tbl_customers[customer_id],tbl_customers[customer_id],"Not Found")</f>
        <v>CUST00039</v>
      </c>
      <c r="I4648" s="7">
        <f>MONTH(tbl_orders_raw[[#This Row],[order_date]])</f>
        <v>5</v>
      </c>
      <c r="J4648" s="7">
        <f>YEAR(tbl_orders_raw[[#This Row],[order_date]])</f>
        <v>2025</v>
      </c>
    </row>
    <row r="4649" spans="1:10" x14ac:dyDescent="0.3">
      <c r="A4649" s="2" t="s">
        <v>7574</v>
      </c>
      <c r="B4649" s="2" t="s">
        <v>890</v>
      </c>
      <c r="C4649" s="3">
        <v>45956</v>
      </c>
      <c r="D4649" s="2" t="s">
        <v>2925</v>
      </c>
      <c r="E4649" s="2" t="s">
        <v>2939</v>
      </c>
      <c r="F4649" s="2" t="s">
        <v>2922</v>
      </c>
      <c r="G4649" s="2">
        <f>ROWS(tbl_orders_raw[])</f>
        <v>5000</v>
      </c>
      <c r="H4649" s="2" t="str">
        <f>_xlfn.XLOOKUP(tbl_orders_raw[[#This Row],[customer_id]],tbl_customers[customer_id],tbl_customers[customer_id],"Not Found")</f>
        <v>CUST00431</v>
      </c>
      <c r="I4649" s="7">
        <f>MONTH(tbl_orders_raw[[#This Row],[order_date]])</f>
        <v>10</v>
      </c>
      <c r="J4649" s="7">
        <f>YEAR(tbl_orders_raw[[#This Row],[order_date]])</f>
        <v>2025</v>
      </c>
    </row>
    <row r="4650" spans="1:10" x14ac:dyDescent="0.3">
      <c r="A4650" s="2" t="s">
        <v>7575</v>
      </c>
      <c r="B4650" s="2" t="s">
        <v>2228</v>
      </c>
      <c r="C4650" s="3">
        <v>45734</v>
      </c>
      <c r="D4650" s="2" t="s">
        <v>2915</v>
      </c>
      <c r="E4650" s="2" t="s">
        <v>2939</v>
      </c>
      <c r="F4650" s="2" t="s">
        <v>2917</v>
      </c>
      <c r="G4650" s="2">
        <f>ROWS(tbl_orders_raw[])</f>
        <v>5000</v>
      </c>
      <c r="H4650" s="2" t="str">
        <f>_xlfn.XLOOKUP(tbl_orders_raw[[#This Row],[customer_id]],tbl_customers[customer_id],tbl_customers[customer_id],"Not Found")</f>
        <v>CUST01100</v>
      </c>
      <c r="I4650" s="7">
        <f>MONTH(tbl_orders_raw[[#This Row],[order_date]])</f>
        <v>3</v>
      </c>
      <c r="J4650" s="7">
        <f>YEAR(tbl_orders_raw[[#This Row],[order_date]])</f>
        <v>2025</v>
      </c>
    </row>
    <row r="4651" spans="1:10" x14ac:dyDescent="0.3">
      <c r="A4651" s="2" t="s">
        <v>7576</v>
      </c>
      <c r="B4651" s="2" t="s">
        <v>2338</v>
      </c>
      <c r="C4651" s="3">
        <v>45712</v>
      </c>
      <c r="D4651" s="2" t="s">
        <v>2915</v>
      </c>
      <c r="E4651" s="2" t="s">
        <v>2916</v>
      </c>
      <c r="F4651" s="2" t="s">
        <v>2917</v>
      </c>
      <c r="G4651" s="2">
        <f>ROWS(tbl_orders_raw[])</f>
        <v>5000</v>
      </c>
      <c r="H4651" s="2" t="str">
        <f>_xlfn.XLOOKUP(tbl_orders_raw[[#This Row],[customer_id]],tbl_customers[customer_id],tbl_customers[customer_id],"Not Found")</f>
        <v>CUST01155</v>
      </c>
      <c r="I4651" s="7">
        <f>MONTH(tbl_orders_raw[[#This Row],[order_date]])</f>
        <v>2</v>
      </c>
      <c r="J4651" s="7">
        <f>YEAR(tbl_orders_raw[[#This Row],[order_date]])</f>
        <v>2025</v>
      </c>
    </row>
    <row r="4652" spans="1:10" x14ac:dyDescent="0.3">
      <c r="A4652" s="2" t="s">
        <v>7577</v>
      </c>
      <c r="B4652" s="2" t="s">
        <v>1118</v>
      </c>
      <c r="C4652" s="3">
        <v>45888</v>
      </c>
      <c r="D4652" s="2" t="s">
        <v>2925</v>
      </c>
      <c r="E4652" s="2" t="s">
        <v>2934</v>
      </c>
      <c r="F4652" s="2" t="s">
        <v>2917</v>
      </c>
      <c r="G4652" s="2">
        <f>ROWS(tbl_orders_raw[])</f>
        <v>5000</v>
      </c>
      <c r="H4652" s="2" t="str">
        <f>_xlfn.XLOOKUP(tbl_orders_raw[[#This Row],[customer_id]],tbl_customers[customer_id],tbl_customers[customer_id],"Not Found")</f>
        <v>CUST00545</v>
      </c>
      <c r="I4652" s="7">
        <f>MONTH(tbl_orders_raw[[#This Row],[order_date]])</f>
        <v>8</v>
      </c>
      <c r="J4652" s="7">
        <f>YEAR(tbl_orders_raw[[#This Row],[order_date]])</f>
        <v>2025</v>
      </c>
    </row>
    <row r="4653" spans="1:10" x14ac:dyDescent="0.3">
      <c r="A4653" s="2" t="s">
        <v>7578</v>
      </c>
      <c r="B4653" s="2" t="s">
        <v>1016</v>
      </c>
      <c r="C4653" s="3">
        <v>45706</v>
      </c>
      <c r="D4653" s="2" t="s">
        <v>2915</v>
      </c>
      <c r="E4653" s="2" t="s">
        <v>2916</v>
      </c>
      <c r="F4653" s="2" t="s">
        <v>2917</v>
      </c>
      <c r="G4653" s="2">
        <f>ROWS(tbl_orders_raw[])</f>
        <v>5000</v>
      </c>
      <c r="H4653" s="2" t="str">
        <f>_xlfn.XLOOKUP(tbl_orders_raw[[#This Row],[customer_id]],tbl_customers[customer_id],tbl_customers[customer_id],"Not Found")</f>
        <v>CUST00494</v>
      </c>
      <c r="I4653" s="7">
        <f>MONTH(tbl_orders_raw[[#This Row],[order_date]])</f>
        <v>2</v>
      </c>
      <c r="J4653" s="7">
        <f>YEAR(tbl_orders_raw[[#This Row],[order_date]])</f>
        <v>2025</v>
      </c>
    </row>
    <row r="4654" spans="1:10" x14ac:dyDescent="0.3">
      <c r="A4654" s="2" t="s">
        <v>7579</v>
      </c>
      <c r="B4654" s="2" t="s">
        <v>1928</v>
      </c>
      <c r="C4654" s="3">
        <v>45899</v>
      </c>
      <c r="D4654" s="2" t="s">
        <v>2915</v>
      </c>
      <c r="E4654" s="2" t="s">
        <v>2936</v>
      </c>
      <c r="F4654" s="2" t="s">
        <v>2917</v>
      </c>
      <c r="G4654" s="2">
        <f>ROWS(tbl_orders_raw[])</f>
        <v>5000</v>
      </c>
      <c r="H4654" s="2" t="str">
        <f>_xlfn.XLOOKUP(tbl_orders_raw[[#This Row],[customer_id]],tbl_customers[customer_id],tbl_customers[customer_id],"Not Found")</f>
        <v>CUST00950</v>
      </c>
      <c r="I4654" s="7">
        <f>MONTH(tbl_orders_raw[[#This Row],[order_date]])</f>
        <v>8</v>
      </c>
      <c r="J4654" s="7">
        <f>YEAR(tbl_orders_raw[[#This Row],[order_date]])</f>
        <v>2025</v>
      </c>
    </row>
    <row r="4655" spans="1:10" x14ac:dyDescent="0.3">
      <c r="A4655" s="2" t="s">
        <v>7580</v>
      </c>
      <c r="B4655" s="2" t="s">
        <v>534</v>
      </c>
      <c r="C4655" s="3">
        <v>45404</v>
      </c>
      <c r="D4655" s="2" t="s">
        <v>2928</v>
      </c>
      <c r="E4655" s="2" t="s">
        <v>2921</v>
      </c>
      <c r="F4655" s="2" t="s">
        <v>2917</v>
      </c>
      <c r="G4655" s="2">
        <f>ROWS(tbl_orders_raw[])</f>
        <v>5000</v>
      </c>
      <c r="H4655" s="2" t="str">
        <f>_xlfn.XLOOKUP(tbl_orders_raw[[#This Row],[customer_id]],tbl_customers[customer_id],tbl_customers[customer_id],"Not Found")</f>
        <v>CUST00253</v>
      </c>
      <c r="I4655" s="7">
        <f>MONTH(tbl_orders_raw[[#This Row],[order_date]])</f>
        <v>4</v>
      </c>
      <c r="J4655" s="7">
        <f>YEAR(tbl_orders_raw[[#This Row],[order_date]])</f>
        <v>2024</v>
      </c>
    </row>
    <row r="4656" spans="1:10" x14ac:dyDescent="0.3">
      <c r="A4656" s="2" t="s">
        <v>7581</v>
      </c>
      <c r="B4656" s="2" t="s">
        <v>966</v>
      </c>
      <c r="C4656" s="3">
        <v>46171</v>
      </c>
      <c r="D4656" s="2" t="s">
        <v>2925</v>
      </c>
      <c r="E4656" s="2" t="s">
        <v>2921</v>
      </c>
      <c r="F4656" s="2" t="s">
        <v>2917</v>
      </c>
      <c r="G4656" s="2">
        <f>ROWS(tbl_orders_raw[])</f>
        <v>5000</v>
      </c>
      <c r="H4656" s="2" t="str">
        <f>_xlfn.XLOOKUP(tbl_orders_raw[[#This Row],[customer_id]],tbl_customers[customer_id],tbl_customers[customer_id],"Not Found")</f>
        <v>CUST00469</v>
      </c>
      <c r="I4656" s="7">
        <f>MONTH(tbl_orders_raw[[#This Row],[order_date]])</f>
        <v>5</v>
      </c>
      <c r="J4656" s="7">
        <f>YEAR(tbl_orders_raw[[#This Row],[order_date]])</f>
        <v>2026</v>
      </c>
    </row>
    <row r="4657" spans="1:10" x14ac:dyDescent="0.3">
      <c r="A4657" s="2" t="s">
        <v>7582</v>
      </c>
      <c r="B4657" s="2" t="s">
        <v>322</v>
      </c>
      <c r="C4657" s="3">
        <v>45971</v>
      </c>
      <c r="D4657" s="2" t="s">
        <v>2925</v>
      </c>
      <c r="E4657" s="2" t="s">
        <v>2921</v>
      </c>
      <c r="F4657" s="2" t="s">
        <v>2917</v>
      </c>
      <c r="G4657" s="2">
        <f>ROWS(tbl_orders_raw[])</f>
        <v>5000</v>
      </c>
      <c r="H4657" s="2" t="str">
        <f>_xlfn.XLOOKUP(tbl_orders_raw[[#This Row],[customer_id]],tbl_customers[customer_id],tbl_customers[customer_id],"Not Found")</f>
        <v>CUST00147</v>
      </c>
      <c r="I4657" s="7">
        <f>MONTH(tbl_orders_raw[[#This Row],[order_date]])</f>
        <v>11</v>
      </c>
      <c r="J4657" s="7">
        <f>YEAR(tbl_orders_raw[[#This Row],[order_date]])</f>
        <v>2025</v>
      </c>
    </row>
    <row r="4658" spans="1:10" x14ac:dyDescent="0.3">
      <c r="A4658" s="2" t="s">
        <v>7583</v>
      </c>
      <c r="B4658" s="2" t="s">
        <v>576</v>
      </c>
      <c r="C4658" s="3">
        <v>45787</v>
      </c>
      <c r="D4658" s="2" t="s">
        <v>2915</v>
      </c>
      <c r="E4658" s="2" t="s">
        <v>2936</v>
      </c>
      <c r="F4658" s="2" t="s">
        <v>2917</v>
      </c>
      <c r="G4658" s="2">
        <f>ROWS(tbl_orders_raw[])</f>
        <v>5000</v>
      </c>
      <c r="H4658" s="2" t="str">
        <f>_xlfn.XLOOKUP(tbl_orders_raw[[#This Row],[customer_id]],tbl_customers[customer_id],tbl_customers[customer_id],"Not Found")</f>
        <v>CUST00274</v>
      </c>
      <c r="I4658" s="7">
        <f>MONTH(tbl_orders_raw[[#This Row],[order_date]])</f>
        <v>5</v>
      </c>
      <c r="J4658" s="7">
        <f>YEAR(tbl_orders_raw[[#This Row],[order_date]])</f>
        <v>2025</v>
      </c>
    </row>
    <row r="4659" spans="1:10" x14ac:dyDescent="0.3">
      <c r="A4659" s="2" t="s">
        <v>7584</v>
      </c>
      <c r="B4659" s="2" t="s">
        <v>1408</v>
      </c>
      <c r="C4659" s="3">
        <v>45804</v>
      </c>
      <c r="D4659" s="2" t="s">
        <v>2915</v>
      </c>
      <c r="E4659" s="2" t="s">
        <v>2916</v>
      </c>
      <c r="F4659" s="2" t="s">
        <v>2917</v>
      </c>
      <c r="G4659" s="2">
        <f>ROWS(tbl_orders_raw[])</f>
        <v>5000</v>
      </c>
      <c r="H4659" s="2" t="str">
        <f>_xlfn.XLOOKUP(tbl_orders_raw[[#This Row],[customer_id]],tbl_customers[customer_id],tbl_customers[customer_id],"Not Found")</f>
        <v>CUST00690</v>
      </c>
      <c r="I4659" s="7">
        <f>MONTH(tbl_orders_raw[[#This Row],[order_date]])</f>
        <v>5</v>
      </c>
      <c r="J4659" s="7">
        <f>YEAR(tbl_orders_raw[[#This Row],[order_date]])</f>
        <v>2025</v>
      </c>
    </row>
    <row r="4660" spans="1:10" x14ac:dyDescent="0.3">
      <c r="A4660" s="2" t="s">
        <v>7585</v>
      </c>
      <c r="B4660" s="2" t="s">
        <v>2028</v>
      </c>
      <c r="C4660" s="3">
        <v>45955</v>
      </c>
      <c r="D4660" s="2" t="s">
        <v>2915</v>
      </c>
      <c r="E4660" s="2" t="s">
        <v>2939</v>
      </c>
      <c r="F4660" s="2" t="s">
        <v>2917</v>
      </c>
      <c r="G4660" s="2">
        <f>ROWS(tbl_orders_raw[])</f>
        <v>5000</v>
      </c>
      <c r="H4660" s="2" t="str">
        <f>_xlfn.XLOOKUP(tbl_orders_raw[[#This Row],[customer_id]],tbl_customers[customer_id],tbl_customers[customer_id],"Not Found")</f>
        <v>CUST01000</v>
      </c>
      <c r="I4660" s="7">
        <f>MONTH(tbl_orders_raw[[#This Row],[order_date]])</f>
        <v>10</v>
      </c>
      <c r="J4660" s="7">
        <f>YEAR(tbl_orders_raw[[#This Row],[order_date]])</f>
        <v>2025</v>
      </c>
    </row>
    <row r="4661" spans="1:10" x14ac:dyDescent="0.3">
      <c r="A4661" s="2" t="s">
        <v>7586</v>
      </c>
      <c r="B4661" s="2" t="s">
        <v>1562</v>
      </c>
      <c r="C4661" s="3">
        <v>45956</v>
      </c>
      <c r="D4661" s="2" t="s">
        <v>2915</v>
      </c>
      <c r="E4661" s="2" t="s">
        <v>2921</v>
      </c>
      <c r="F4661" s="2" t="s">
        <v>2917</v>
      </c>
      <c r="G4661" s="2">
        <f>ROWS(tbl_orders_raw[])</f>
        <v>5000</v>
      </c>
      <c r="H4661" s="2" t="str">
        <f>_xlfn.XLOOKUP(tbl_orders_raw[[#This Row],[customer_id]],tbl_customers[customer_id],tbl_customers[customer_id],"Not Found")</f>
        <v>CUST00767</v>
      </c>
      <c r="I4661" s="7">
        <f>MONTH(tbl_orders_raw[[#This Row],[order_date]])</f>
        <v>10</v>
      </c>
      <c r="J4661" s="7">
        <f>YEAR(tbl_orders_raw[[#This Row],[order_date]])</f>
        <v>2025</v>
      </c>
    </row>
    <row r="4662" spans="1:10" x14ac:dyDescent="0.3">
      <c r="A4662" s="2" t="s">
        <v>7587</v>
      </c>
      <c r="B4662" s="2" t="s">
        <v>622</v>
      </c>
      <c r="C4662" s="3">
        <v>45535</v>
      </c>
      <c r="D4662" s="2" t="s">
        <v>2925</v>
      </c>
      <c r="E4662" s="2" t="s">
        <v>2936</v>
      </c>
      <c r="F4662" s="2" t="s">
        <v>2917</v>
      </c>
      <c r="G4662" s="2">
        <f>ROWS(tbl_orders_raw[])</f>
        <v>5000</v>
      </c>
      <c r="H4662" s="2" t="str">
        <f>_xlfn.XLOOKUP(tbl_orders_raw[[#This Row],[customer_id]],tbl_customers[customer_id],tbl_customers[customer_id],"Not Found")</f>
        <v>CUST00297</v>
      </c>
      <c r="I4662" s="7">
        <f>MONTH(tbl_orders_raw[[#This Row],[order_date]])</f>
        <v>8</v>
      </c>
      <c r="J4662" s="7">
        <f>YEAR(tbl_orders_raw[[#This Row],[order_date]])</f>
        <v>2024</v>
      </c>
    </row>
    <row r="4663" spans="1:10" x14ac:dyDescent="0.3">
      <c r="A4663" s="2" t="s">
        <v>7588</v>
      </c>
      <c r="B4663" s="2" t="s">
        <v>2414</v>
      </c>
      <c r="C4663" s="3">
        <v>45310</v>
      </c>
      <c r="D4663" s="2" t="s">
        <v>2925</v>
      </c>
      <c r="E4663" s="2" t="s">
        <v>2934</v>
      </c>
      <c r="F4663" s="2" t="s">
        <v>2917</v>
      </c>
      <c r="G4663" s="2">
        <f>ROWS(tbl_orders_raw[])</f>
        <v>5000</v>
      </c>
      <c r="H4663" s="2" t="str">
        <f>_xlfn.XLOOKUP(tbl_orders_raw[[#This Row],[customer_id]],tbl_customers[customer_id],tbl_customers[customer_id],"Not Found")</f>
        <v>CUST01193</v>
      </c>
      <c r="I4663" s="7">
        <f>MONTH(tbl_orders_raw[[#This Row],[order_date]])</f>
        <v>1</v>
      </c>
      <c r="J4663" s="7">
        <f>YEAR(tbl_orders_raw[[#This Row],[order_date]])</f>
        <v>2024</v>
      </c>
    </row>
    <row r="4664" spans="1:10" x14ac:dyDescent="0.3">
      <c r="A4664" s="2" t="s">
        <v>7589</v>
      </c>
      <c r="B4664" s="2" t="s">
        <v>1264</v>
      </c>
      <c r="C4664" s="3">
        <v>45904</v>
      </c>
      <c r="D4664" s="2" t="s">
        <v>2925</v>
      </c>
      <c r="E4664" s="2" t="s">
        <v>2939</v>
      </c>
      <c r="F4664" s="2" t="s">
        <v>2917</v>
      </c>
      <c r="G4664" s="2">
        <f>ROWS(tbl_orders_raw[])</f>
        <v>5000</v>
      </c>
      <c r="H4664" s="2" t="str">
        <f>_xlfn.XLOOKUP(tbl_orders_raw[[#This Row],[customer_id]],tbl_customers[customer_id],tbl_customers[customer_id],"Not Found")</f>
        <v>CUST00618</v>
      </c>
      <c r="I4664" s="7">
        <f>MONTH(tbl_orders_raw[[#This Row],[order_date]])</f>
        <v>9</v>
      </c>
      <c r="J4664" s="7">
        <f>YEAR(tbl_orders_raw[[#This Row],[order_date]])</f>
        <v>2025</v>
      </c>
    </row>
    <row r="4665" spans="1:10" x14ac:dyDescent="0.3">
      <c r="A4665" s="2" t="s">
        <v>7590</v>
      </c>
      <c r="B4665" s="2" t="s">
        <v>1704</v>
      </c>
      <c r="C4665" s="3">
        <v>45961</v>
      </c>
      <c r="D4665" s="2" t="s">
        <v>2915</v>
      </c>
      <c r="E4665" s="2" t="s">
        <v>2916</v>
      </c>
      <c r="F4665" s="2" t="s">
        <v>2941</v>
      </c>
      <c r="G4665" s="2">
        <f>ROWS(tbl_orders_raw[])</f>
        <v>5000</v>
      </c>
      <c r="H4665" s="2" t="str">
        <f>_xlfn.XLOOKUP(tbl_orders_raw[[#This Row],[customer_id]],tbl_customers[customer_id],tbl_customers[customer_id],"Not Found")</f>
        <v>CUST00838</v>
      </c>
      <c r="I4665" s="7">
        <f>MONTH(tbl_orders_raw[[#This Row],[order_date]])</f>
        <v>10</v>
      </c>
      <c r="J4665" s="7">
        <f>YEAR(tbl_orders_raw[[#This Row],[order_date]])</f>
        <v>2025</v>
      </c>
    </row>
    <row r="4666" spans="1:10" x14ac:dyDescent="0.3">
      <c r="A4666" s="2" t="s">
        <v>7591</v>
      </c>
      <c r="B4666" s="2" t="s">
        <v>1104</v>
      </c>
      <c r="C4666" s="3">
        <v>45835</v>
      </c>
      <c r="D4666" s="2" t="s">
        <v>2925</v>
      </c>
      <c r="E4666" s="2" t="s">
        <v>2916</v>
      </c>
      <c r="F4666" s="2" t="s">
        <v>2917</v>
      </c>
      <c r="G4666" s="2">
        <f>ROWS(tbl_orders_raw[])</f>
        <v>5000</v>
      </c>
      <c r="H4666" s="2" t="str">
        <f>_xlfn.XLOOKUP(tbl_orders_raw[[#This Row],[customer_id]],tbl_customers[customer_id],tbl_customers[customer_id],"Not Found")</f>
        <v>CUST00538</v>
      </c>
      <c r="I4666" s="7">
        <f>MONTH(tbl_orders_raw[[#This Row],[order_date]])</f>
        <v>6</v>
      </c>
      <c r="J4666" s="7">
        <f>YEAR(tbl_orders_raw[[#This Row],[order_date]])</f>
        <v>2025</v>
      </c>
    </row>
    <row r="4667" spans="1:10" x14ac:dyDescent="0.3">
      <c r="A4667" s="2" t="s">
        <v>7592</v>
      </c>
      <c r="B4667" s="2" t="s">
        <v>1006</v>
      </c>
      <c r="C4667" s="3">
        <v>45463</v>
      </c>
      <c r="D4667" s="2" t="s">
        <v>2915</v>
      </c>
      <c r="E4667" s="2" t="s">
        <v>2919</v>
      </c>
      <c r="F4667" s="2" t="s">
        <v>2917</v>
      </c>
      <c r="G4667" s="2">
        <f>ROWS(tbl_orders_raw[])</f>
        <v>5000</v>
      </c>
      <c r="H4667" s="2" t="str">
        <f>_xlfn.XLOOKUP(tbl_orders_raw[[#This Row],[customer_id]],tbl_customers[customer_id],tbl_customers[customer_id],"Not Found")</f>
        <v>CUST00489</v>
      </c>
      <c r="I4667" s="7">
        <f>MONTH(tbl_orders_raw[[#This Row],[order_date]])</f>
        <v>6</v>
      </c>
      <c r="J4667" s="7">
        <f>YEAR(tbl_orders_raw[[#This Row],[order_date]])</f>
        <v>2024</v>
      </c>
    </row>
    <row r="4668" spans="1:10" x14ac:dyDescent="0.3">
      <c r="A4668" s="2" t="s">
        <v>7593</v>
      </c>
      <c r="B4668" s="2" t="s">
        <v>1266</v>
      </c>
      <c r="C4668" s="3">
        <v>45945</v>
      </c>
      <c r="D4668" s="2" t="s">
        <v>2915</v>
      </c>
      <c r="E4668" s="2" t="s">
        <v>2939</v>
      </c>
      <c r="F4668" s="2" t="s">
        <v>2917</v>
      </c>
      <c r="G4668" s="2">
        <f>ROWS(tbl_orders_raw[])</f>
        <v>5000</v>
      </c>
      <c r="H4668" s="2" t="str">
        <f>_xlfn.XLOOKUP(tbl_orders_raw[[#This Row],[customer_id]],tbl_customers[customer_id],tbl_customers[customer_id],"Not Found")</f>
        <v>CUST00619</v>
      </c>
      <c r="I4668" s="7">
        <f>MONTH(tbl_orders_raw[[#This Row],[order_date]])</f>
        <v>10</v>
      </c>
      <c r="J4668" s="7">
        <f>YEAR(tbl_orders_raw[[#This Row],[order_date]])</f>
        <v>2025</v>
      </c>
    </row>
    <row r="4669" spans="1:10" x14ac:dyDescent="0.3">
      <c r="A4669" s="2" t="s">
        <v>7594</v>
      </c>
      <c r="B4669" s="2" t="s">
        <v>1670</v>
      </c>
      <c r="C4669" s="3">
        <v>45549</v>
      </c>
      <c r="D4669" s="2" t="s">
        <v>2925</v>
      </c>
      <c r="E4669" s="2" t="s">
        <v>2936</v>
      </c>
      <c r="F4669" s="2" t="s">
        <v>2917</v>
      </c>
      <c r="G4669" s="2">
        <f>ROWS(tbl_orders_raw[])</f>
        <v>5000</v>
      </c>
      <c r="H4669" s="2" t="str">
        <f>_xlfn.XLOOKUP(tbl_orders_raw[[#This Row],[customer_id]],tbl_customers[customer_id],tbl_customers[customer_id],"Not Found")</f>
        <v>CUST00821</v>
      </c>
      <c r="I4669" s="7">
        <f>MONTH(tbl_orders_raw[[#This Row],[order_date]])</f>
        <v>9</v>
      </c>
      <c r="J4669" s="7">
        <f>YEAR(tbl_orders_raw[[#This Row],[order_date]])</f>
        <v>2024</v>
      </c>
    </row>
    <row r="4670" spans="1:10" x14ac:dyDescent="0.3">
      <c r="A4670" s="2" t="s">
        <v>7595</v>
      </c>
      <c r="B4670" s="2" t="s">
        <v>422</v>
      </c>
      <c r="C4670" s="3">
        <v>46025</v>
      </c>
      <c r="D4670" s="2" t="s">
        <v>2915</v>
      </c>
      <c r="E4670" s="2" t="s">
        <v>2936</v>
      </c>
      <c r="F4670" s="2" t="s">
        <v>2917</v>
      </c>
      <c r="G4670" s="2">
        <f>ROWS(tbl_orders_raw[])</f>
        <v>5000</v>
      </c>
      <c r="H4670" s="2" t="str">
        <f>_xlfn.XLOOKUP(tbl_orders_raw[[#This Row],[customer_id]],tbl_customers[customer_id],tbl_customers[customer_id],"Not Found")</f>
        <v>CUST00197</v>
      </c>
      <c r="I4670" s="7">
        <f>MONTH(tbl_orders_raw[[#This Row],[order_date]])</f>
        <v>1</v>
      </c>
      <c r="J4670" s="7">
        <f>YEAR(tbl_orders_raw[[#This Row],[order_date]])</f>
        <v>2026</v>
      </c>
    </row>
    <row r="4671" spans="1:10" x14ac:dyDescent="0.3">
      <c r="A4671" s="2" t="s">
        <v>7596</v>
      </c>
      <c r="B4671" s="2" t="s">
        <v>1034</v>
      </c>
      <c r="C4671" s="3">
        <v>45792</v>
      </c>
      <c r="D4671" s="2" t="s">
        <v>2928</v>
      </c>
      <c r="E4671" s="2" t="s">
        <v>2916</v>
      </c>
      <c r="F4671" s="2" t="s">
        <v>2917</v>
      </c>
      <c r="G4671" s="2">
        <f>ROWS(tbl_orders_raw[])</f>
        <v>5000</v>
      </c>
      <c r="H4671" s="2" t="str">
        <f>_xlfn.XLOOKUP(tbl_orders_raw[[#This Row],[customer_id]],tbl_customers[customer_id],tbl_customers[customer_id],"Not Found")</f>
        <v>CUST00503</v>
      </c>
      <c r="I4671" s="7">
        <f>MONTH(tbl_orders_raw[[#This Row],[order_date]])</f>
        <v>5</v>
      </c>
      <c r="J4671" s="7">
        <f>YEAR(tbl_orders_raw[[#This Row],[order_date]])</f>
        <v>2025</v>
      </c>
    </row>
    <row r="4672" spans="1:10" x14ac:dyDescent="0.3">
      <c r="A4672" s="2" t="s">
        <v>7597</v>
      </c>
      <c r="B4672" s="2" t="s">
        <v>2372</v>
      </c>
      <c r="C4672" s="3">
        <v>45619</v>
      </c>
      <c r="D4672" s="2" t="s">
        <v>2915</v>
      </c>
      <c r="E4672" s="2" t="s">
        <v>2916</v>
      </c>
      <c r="F4672" s="2" t="s">
        <v>2917</v>
      </c>
      <c r="G4672" s="2">
        <f>ROWS(tbl_orders_raw[])</f>
        <v>5000</v>
      </c>
      <c r="H4672" s="2" t="str">
        <f>_xlfn.XLOOKUP(tbl_orders_raw[[#This Row],[customer_id]],tbl_customers[customer_id],tbl_customers[customer_id],"Not Found")</f>
        <v>CUST01172</v>
      </c>
      <c r="I4672" s="7">
        <f>MONTH(tbl_orders_raw[[#This Row],[order_date]])</f>
        <v>11</v>
      </c>
      <c r="J4672" s="7">
        <f>YEAR(tbl_orders_raw[[#This Row],[order_date]])</f>
        <v>2024</v>
      </c>
    </row>
    <row r="4673" spans="1:10" x14ac:dyDescent="0.3">
      <c r="A4673" s="2" t="s">
        <v>7598</v>
      </c>
      <c r="B4673" s="2" t="s">
        <v>1190</v>
      </c>
      <c r="C4673" s="3">
        <v>45803</v>
      </c>
      <c r="D4673" s="2" t="s">
        <v>2915</v>
      </c>
      <c r="E4673" s="2" t="s">
        <v>2919</v>
      </c>
      <c r="F4673" s="2" t="s">
        <v>2917</v>
      </c>
      <c r="G4673" s="2">
        <f>ROWS(tbl_orders_raw[])</f>
        <v>5000</v>
      </c>
      <c r="H4673" s="2" t="str">
        <f>_xlfn.XLOOKUP(tbl_orders_raw[[#This Row],[customer_id]],tbl_customers[customer_id],tbl_customers[customer_id],"Not Found")</f>
        <v>CUST00581</v>
      </c>
      <c r="I4673" s="7">
        <f>MONTH(tbl_orders_raw[[#This Row],[order_date]])</f>
        <v>5</v>
      </c>
      <c r="J4673" s="7">
        <f>YEAR(tbl_orders_raw[[#This Row],[order_date]])</f>
        <v>2025</v>
      </c>
    </row>
    <row r="4674" spans="1:10" x14ac:dyDescent="0.3">
      <c r="A4674" s="2" t="s">
        <v>7599</v>
      </c>
      <c r="B4674" s="2" t="s">
        <v>134</v>
      </c>
      <c r="C4674" s="3">
        <v>45764</v>
      </c>
      <c r="D4674" s="2" t="s">
        <v>2915</v>
      </c>
      <c r="E4674" s="2" t="s">
        <v>2934</v>
      </c>
      <c r="F4674" s="2" t="s">
        <v>2917</v>
      </c>
      <c r="G4674" s="2">
        <f>ROWS(tbl_orders_raw[])</f>
        <v>5000</v>
      </c>
      <c r="H4674" s="2" t="str">
        <f>_xlfn.XLOOKUP(tbl_orders_raw[[#This Row],[customer_id]],tbl_customers[customer_id],tbl_customers[customer_id],"Not Found")</f>
        <v>CUST00053</v>
      </c>
      <c r="I4674" s="7">
        <f>MONTH(tbl_orders_raw[[#This Row],[order_date]])</f>
        <v>4</v>
      </c>
      <c r="J4674" s="7">
        <f>YEAR(tbl_orders_raw[[#This Row],[order_date]])</f>
        <v>2025</v>
      </c>
    </row>
    <row r="4675" spans="1:10" x14ac:dyDescent="0.3">
      <c r="A4675" s="2" t="s">
        <v>7600</v>
      </c>
      <c r="B4675" s="2" t="s">
        <v>1914</v>
      </c>
      <c r="C4675" s="3">
        <v>45371</v>
      </c>
      <c r="D4675" s="2" t="s">
        <v>2915</v>
      </c>
      <c r="E4675" s="2" t="s">
        <v>2921</v>
      </c>
      <c r="F4675" s="2" t="s">
        <v>2917</v>
      </c>
      <c r="G4675" s="2">
        <f>ROWS(tbl_orders_raw[])</f>
        <v>5000</v>
      </c>
      <c r="H4675" s="2" t="str">
        <f>_xlfn.XLOOKUP(tbl_orders_raw[[#This Row],[customer_id]],tbl_customers[customer_id],tbl_customers[customer_id],"Not Found")</f>
        <v>CUST00943</v>
      </c>
      <c r="I4675" s="7">
        <f>MONTH(tbl_orders_raw[[#This Row],[order_date]])</f>
        <v>3</v>
      </c>
      <c r="J4675" s="7">
        <f>YEAR(tbl_orders_raw[[#This Row],[order_date]])</f>
        <v>2024</v>
      </c>
    </row>
    <row r="4676" spans="1:10" x14ac:dyDescent="0.3">
      <c r="A4676" s="2" t="s">
        <v>7601</v>
      </c>
      <c r="B4676" s="2" t="s">
        <v>458</v>
      </c>
      <c r="C4676" s="3">
        <v>45332</v>
      </c>
      <c r="D4676" s="2" t="s">
        <v>2915</v>
      </c>
      <c r="E4676" s="2" t="s">
        <v>2916</v>
      </c>
      <c r="F4676" s="2" t="s">
        <v>2917</v>
      </c>
      <c r="G4676" s="2">
        <f>ROWS(tbl_orders_raw[])</f>
        <v>5000</v>
      </c>
      <c r="H4676" s="2" t="str">
        <f>_xlfn.XLOOKUP(tbl_orders_raw[[#This Row],[customer_id]],tbl_customers[customer_id],tbl_customers[customer_id],"Not Found")</f>
        <v>CUST00215</v>
      </c>
      <c r="I4676" s="7">
        <f>MONTH(tbl_orders_raw[[#This Row],[order_date]])</f>
        <v>2</v>
      </c>
      <c r="J4676" s="7">
        <f>YEAR(tbl_orders_raw[[#This Row],[order_date]])</f>
        <v>2024</v>
      </c>
    </row>
    <row r="4677" spans="1:10" x14ac:dyDescent="0.3">
      <c r="A4677" s="2" t="s">
        <v>7602</v>
      </c>
      <c r="B4677" s="2" t="s">
        <v>1134</v>
      </c>
      <c r="C4677" s="3">
        <v>45878</v>
      </c>
      <c r="D4677" s="2" t="s">
        <v>2925</v>
      </c>
      <c r="E4677" s="2" t="s">
        <v>2939</v>
      </c>
      <c r="F4677" s="2" t="s">
        <v>2917</v>
      </c>
      <c r="G4677" s="2">
        <f>ROWS(tbl_orders_raw[])</f>
        <v>5000</v>
      </c>
      <c r="H4677" s="2" t="str">
        <f>_xlfn.XLOOKUP(tbl_orders_raw[[#This Row],[customer_id]],tbl_customers[customer_id],tbl_customers[customer_id],"Not Found")</f>
        <v>CUST00553</v>
      </c>
      <c r="I4677" s="7">
        <f>MONTH(tbl_orders_raw[[#This Row],[order_date]])</f>
        <v>8</v>
      </c>
      <c r="J4677" s="7">
        <f>YEAR(tbl_orders_raw[[#This Row],[order_date]])</f>
        <v>2025</v>
      </c>
    </row>
    <row r="4678" spans="1:10" x14ac:dyDescent="0.3">
      <c r="A4678" s="2" t="s">
        <v>7603</v>
      </c>
      <c r="B4678" s="2" t="s">
        <v>758</v>
      </c>
      <c r="C4678" s="3">
        <v>45903</v>
      </c>
      <c r="D4678" s="2" t="s">
        <v>2928</v>
      </c>
      <c r="E4678" s="2" t="s">
        <v>2939</v>
      </c>
      <c r="F4678" s="2" t="s">
        <v>2917</v>
      </c>
      <c r="G4678" s="2">
        <f>ROWS(tbl_orders_raw[])</f>
        <v>5000</v>
      </c>
      <c r="H4678" s="2" t="str">
        <f>_xlfn.XLOOKUP(tbl_orders_raw[[#This Row],[customer_id]],tbl_customers[customer_id],tbl_customers[customer_id],"Not Found")</f>
        <v>CUST00365</v>
      </c>
      <c r="I4678" s="7">
        <f>MONTH(tbl_orders_raw[[#This Row],[order_date]])</f>
        <v>9</v>
      </c>
      <c r="J4678" s="7">
        <f>YEAR(tbl_orders_raw[[#This Row],[order_date]])</f>
        <v>2025</v>
      </c>
    </row>
    <row r="4679" spans="1:10" x14ac:dyDescent="0.3">
      <c r="A4679" s="2" t="s">
        <v>7604</v>
      </c>
      <c r="B4679" s="2" t="s">
        <v>668</v>
      </c>
      <c r="C4679" s="3">
        <v>45699</v>
      </c>
      <c r="D4679" s="2" t="s">
        <v>2915</v>
      </c>
      <c r="E4679" s="2" t="s">
        <v>2934</v>
      </c>
      <c r="F4679" s="2" t="s">
        <v>2917</v>
      </c>
      <c r="G4679" s="2">
        <f>ROWS(tbl_orders_raw[])</f>
        <v>5000</v>
      </c>
      <c r="H4679" s="2" t="str">
        <f>_xlfn.XLOOKUP(tbl_orders_raw[[#This Row],[customer_id]],tbl_customers[customer_id],tbl_customers[customer_id],"Not Found")</f>
        <v>CUST00320</v>
      </c>
      <c r="I4679" s="7">
        <f>MONTH(tbl_orders_raw[[#This Row],[order_date]])</f>
        <v>2</v>
      </c>
      <c r="J4679" s="7">
        <f>YEAR(tbl_orders_raw[[#This Row],[order_date]])</f>
        <v>2025</v>
      </c>
    </row>
    <row r="4680" spans="1:10" x14ac:dyDescent="0.3">
      <c r="A4680" s="2" t="s">
        <v>7605</v>
      </c>
      <c r="B4680" s="2" t="s">
        <v>998</v>
      </c>
      <c r="C4680" s="3">
        <v>46091</v>
      </c>
      <c r="D4680" s="2" t="s">
        <v>2925</v>
      </c>
      <c r="E4680" s="2" t="s">
        <v>2919</v>
      </c>
      <c r="F4680" s="2" t="s">
        <v>2941</v>
      </c>
      <c r="G4680" s="2">
        <f>ROWS(tbl_orders_raw[])</f>
        <v>5000</v>
      </c>
      <c r="H4680" s="2" t="str">
        <f>_xlfn.XLOOKUP(tbl_orders_raw[[#This Row],[customer_id]],tbl_customers[customer_id],tbl_customers[customer_id],"Not Found")</f>
        <v>CUST00485</v>
      </c>
      <c r="I4680" s="7">
        <f>MONTH(tbl_orders_raw[[#This Row],[order_date]])</f>
        <v>3</v>
      </c>
      <c r="J4680" s="7">
        <f>YEAR(tbl_orders_raw[[#This Row],[order_date]])</f>
        <v>2026</v>
      </c>
    </row>
    <row r="4681" spans="1:10" x14ac:dyDescent="0.3">
      <c r="A4681" s="2" t="s">
        <v>7606</v>
      </c>
      <c r="B4681" s="2" t="s">
        <v>1852</v>
      </c>
      <c r="C4681" s="3">
        <v>45726</v>
      </c>
      <c r="D4681" s="2" t="s">
        <v>2915</v>
      </c>
      <c r="E4681" s="2" t="s">
        <v>2916</v>
      </c>
      <c r="F4681" s="2" t="s">
        <v>2922</v>
      </c>
      <c r="G4681" s="2">
        <f>ROWS(tbl_orders_raw[])</f>
        <v>5000</v>
      </c>
      <c r="H4681" s="2" t="str">
        <f>_xlfn.XLOOKUP(tbl_orders_raw[[#This Row],[customer_id]],tbl_customers[customer_id],tbl_customers[customer_id],"Not Found")</f>
        <v>CUST00912</v>
      </c>
      <c r="I4681" s="7">
        <f>MONTH(tbl_orders_raw[[#This Row],[order_date]])</f>
        <v>3</v>
      </c>
      <c r="J4681" s="7">
        <f>YEAR(tbl_orders_raw[[#This Row],[order_date]])</f>
        <v>2025</v>
      </c>
    </row>
    <row r="4682" spans="1:10" x14ac:dyDescent="0.3">
      <c r="A4682" s="2" t="s">
        <v>7607</v>
      </c>
      <c r="B4682" s="2" t="s">
        <v>1784</v>
      </c>
      <c r="C4682" s="3">
        <v>46101</v>
      </c>
      <c r="D4682" s="2" t="s">
        <v>2915</v>
      </c>
      <c r="E4682" s="2" t="s">
        <v>2916</v>
      </c>
      <c r="F4682" s="2" t="s">
        <v>2941</v>
      </c>
      <c r="G4682" s="2">
        <f>ROWS(tbl_orders_raw[])</f>
        <v>5000</v>
      </c>
      <c r="H4682" s="2" t="str">
        <f>_xlfn.XLOOKUP(tbl_orders_raw[[#This Row],[customer_id]],tbl_customers[customer_id],tbl_customers[customer_id],"Not Found")</f>
        <v>CUST00878</v>
      </c>
      <c r="I4682" s="7">
        <f>MONTH(tbl_orders_raw[[#This Row],[order_date]])</f>
        <v>3</v>
      </c>
      <c r="J4682" s="7">
        <f>YEAR(tbl_orders_raw[[#This Row],[order_date]])</f>
        <v>2026</v>
      </c>
    </row>
    <row r="4683" spans="1:10" x14ac:dyDescent="0.3">
      <c r="A4683" s="2" t="s">
        <v>7608</v>
      </c>
      <c r="B4683" s="2" t="s">
        <v>1488</v>
      </c>
      <c r="C4683" s="3">
        <v>46106</v>
      </c>
      <c r="D4683" s="2" t="s">
        <v>2925</v>
      </c>
      <c r="E4683" s="2" t="s">
        <v>2921</v>
      </c>
      <c r="F4683" s="2" t="s">
        <v>2917</v>
      </c>
      <c r="G4683" s="2">
        <f>ROWS(tbl_orders_raw[])</f>
        <v>5000</v>
      </c>
      <c r="H4683" s="2" t="str">
        <f>_xlfn.XLOOKUP(tbl_orders_raw[[#This Row],[customer_id]],tbl_customers[customer_id],tbl_customers[customer_id],"Not Found")</f>
        <v>CUST00730</v>
      </c>
      <c r="I4683" s="7">
        <f>MONTH(tbl_orders_raw[[#This Row],[order_date]])</f>
        <v>3</v>
      </c>
      <c r="J4683" s="7">
        <f>YEAR(tbl_orders_raw[[#This Row],[order_date]])</f>
        <v>2026</v>
      </c>
    </row>
    <row r="4684" spans="1:10" x14ac:dyDescent="0.3">
      <c r="A4684" s="2" t="s">
        <v>7609</v>
      </c>
      <c r="B4684" s="2" t="s">
        <v>1890</v>
      </c>
      <c r="C4684" s="3">
        <v>45351</v>
      </c>
      <c r="D4684" s="2" t="s">
        <v>2915</v>
      </c>
      <c r="E4684" s="2" t="s">
        <v>2921</v>
      </c>
      <c r="F4684" s="2" t="s">
        <v>2917</v>
      </c>
      <c r="G4684" s="2">
        <f>ROWS(tbl_orders_raw[])</f>
        <v>5000</v>
      </c>
      <c r="H4684" s="2" t="str">
        <f>_xlfn.XLOOKUP(tbl_orders_raw[[#This Row],[customer_id]],tbl_customers[customer_id],tbl_customers[customer_id],"Not Found")</f>
        <v>CUST00931</v>
      </c>
      <c r="I4684" s="7">
        <f>MONTH(tbl_orders_raw[[#This Row],[order_date]])</f>
        <v>2</v>
      </c>
      <c r="J4684" s="7">
        <f>YEAR(tbl_orders_raw[[#This Row],[order_date]])</f>
        <v>2024</v>
      </c>
    </row>
    <row r="4685" spans="1:10" x14ac:dyDescent="0.3">
      <c r="A4685" s="2" t="s">
        <v>7610</v>
      </c>
      <c r="B4685" s="2" t="s">
        <v>378</v>
      </c>
      <c r="C4685" s="3">
        <v>46089</v>
      </c>
      <c r="D4685" s="2" t="s">
        <v>2928</v>
      </c>
      <c r="E4685" s="2" t="s">
        <v>2916</v>
      </c>
      <c r="F4685" s="2" t="s">
        <v>2917</v>
      </c>
      <c r="G4685" s="2">
        <f>ROWS(tbl_orders_raw[])</f>
        <v>5000</v>
      </c>
      <c r="H4685" s="2" t="str">
        <f>_xlfn.XLOOKUP(tbl_orders_raw[[#This Row],[customer_id]],tbl_customers[customer_id],tbl_customers[customer_id],"Not Found")</f>
        <v>CUST00175</v>
      </c>
      <c r="I4685" s="7">
        <f>MONTH(tbl_orders_raw[[#This Row],[order_date]])</f>
        <v>3</v>
      </c>
      <c r="J4685" s="7">
        <f>YEAR(tbl_orders_raw[[#This Row],[order_date]])</f>
        <v>2026</v>
      </c>
    </row>
    <row r="4686" spans="1:10" x14ac:dyDescent="0.3">
      <c r="A4686" s="2" t="s">
        <v>7611</v>
      </c>
      <c r="B4686" s="2" t="s">
        <v>824</v>
      </c>
      <c r="C4686" s="3">
        <v>45401</v>
      </c>
      <c r="D4686" s="2" t="s">
        <v>2925</v>
      </c>
      <c r="E4686" s="2" t="s">
        <v>2916</v>
      </c>
      <c r="F4686" s="2" t="s">
        <v>2917</v>
      </c>
      <c r="G4686" s="2">
        <f>ROWS(tbl_orders_raw[])</f>
        <v>5000</v>
      </c>
      <c r="H4686" s="2" t="str">
        <f>_xlfn.XLOOKUP(tbl_orders_raw[[#This Row],[customer_id]],tbl_customers[customer_id],tbl_customers[customer_id],"Not Found")</f>
        <v>CUST00398</v>
      </c>
      <c r="I4686" s="7">
        <f>MONTH(tbl_orders_raw[[#This Row],[order_date]])</f>
        <v>4</v>
      </c>
      <c r="J4686" s="7">
        <f>YEAR(tbl_orders_raw[[#This Row],[order_date]])</f>
        <v>2024</v>
      </c>
    </row>
    <row r="4687" spans="1:10" x14ac:dyDescent="0.3">
      <c r="A4687" s="2" t="s">
        <v>7612</v>
      </c>
      <c r="B4687" s="2" t="s">
        <v>1946</v>
      </c>
      <c r="C4687" s="3">
        <v>45910</v>
      </c>
      <c r="D4687" s="2" t="s">
        <v>2928</v>
      </c>
      <c r="E4687" s="2" t="s">
        <v>2939</v>
      </c>
      <c r="F4687" s="2" t="s">
        <v>2917</v>
      </c>
      <c r="G4687" s="2">
        <f>ROWS(tbl_orders_raw[])</f>
        <v>5000</v>
      </c>
      <c r="H4687" s="2" t="str">
        <f>_xlfn.XLOOKUP(tbl_orders_raw[[#This Row],[customer_id]],tbl_customers[customer_id],tbl_customers[customer_id],"Not Found")</f>
        <v>CUST00959</v>
      </c>
      <c r="I4687" s="7">
        <f>MONTH(tbl_orders_raw[[#This Row],[order_date]])</f>
        <v>9</v>
      </c>
      <c r="J4687" s="7">
        <f>YEAR(tbl_orders_raw[[#This Row],[order_date]])</f>
        <v>2025</v>
      </c>
    </row>
    <row r="4688" spans="1:10" x14ac:dyDescent="0.3">
      <c r="A4688" s="2" t="s">
        <v>7613</v>
      </c>
      <c r="B4688" s="2" t="s">
        <v>958</v>
      </c>
      <c r="C4688" s="3">
        <v>45609</v>
      </c>
      <c r="D4688" s="2" t="s">
        <v>2915</v>
      </c>
      <c r="E4688" s="2" t="s">
        <v>2934</v>
      </c>
      <c r="F4688" s="2" t="s">
        <v>2941</v>
      </c>
      <c r="G4688" s="2">
        <f>ROWS(tbl_orders_raw[])</f>
        <v>5000</v>
      </c>
      <c r="H4688" s="2" t="str">
        <f>_xlfn.XLOOKUP(tbl_orders_raw[[#This Row],[customer_id]],tbl_customers[customer_id],tbl_customers[customer_id],"Not Found")</f>
        <v>CUST00465</v>
      </c>
      <c r="I4688" s="7">
        <f>MONTH(tbl_orders_raw[[#This Row],[order_date]])</f>
        <v>11</v>
      </c>
      <c r="J4688" s="7">
        <f>YEAR(tbl_orders_raw[[#This Row],[order_date]])</f>
        <v>2024</v>
      </c>
    </row>
    <row r="4689" spans="1:10" x14ac:dyDescent="0.3">
      <c r="A4689" s="2" t="s">
        <v>7614</v>
      </c>
      <c r="B4689" s="2" t="s">
        <v>1994</v>
      </c>
      <c r="C4689" s="3">
        <v>45613</v>
      </c>
      <c r="D4689" s="2" t="s">
        <v>2925</v>
      </c>
      <c r="E4689" s="2" t="s">
        <v>2919</v>
      </c>
      <c r="F4689" s="2" t="s">
        <v>2917</v>
      </c>
      <c r="G4689" s="2">
        <f>ROWS(tbl_orders_raw[])</f>
        <v>5000</v>
      </c>
      <c r="H4689" s="2" t="str">
        <f>_xlfn.XLOOKUP(tbl_orders_raw[[#This Row],[customer_id]],tbl_customers[customer_id],tbl_customers[customer_id],"Not Found")</f>
        <v>CUST00983</v>
      </c>
      <c r="I4689" s="7">
        <f>MONTH(tbl_orders_raw[[#This Row],[order_date]])</f>
        <v>11</v>
      </c>
      <c r="J4689" s="7">
        <f>YEAR(tbl_orders_raw[[#This Row],[order_date]])</f>
        <v>2024</v>
      </c>
    </row>
    <row r="4690" spans="1:10" x14ac:dyDescent="0.3">
      <c r="A4690" s="2" t="s">
        <v>7615</v>
      </c>
      <c r="B4690" s="2" t="s">
        <v>286</v>
      </c>
      <c r="C4690" s="3">
        <v>46079</v>
      </c>
      <c r="D4690" s="2" t="s">
        <v>2928</v>
      </c>
      <c r="E4690" s="2" t="s">
        <v>2916</v>
      </c>
      <c r="F4690" s="2" t="s">
        <v>2922</v>
      </c>
      <c r="G4690" s="2">
        <f>ROWS(tbl_orders_raw[])</f>
        <v>5000</v>
      </c>
      <c r="H4690" s="2" t="str">
        <f>_xlfn.XLOOKUP(tbl_orders_raw[[#This Row],[customer_id]],tbl_customers[customer_id],tbl_customers[customer_id],"Not Found")</f>
        <v>CUST00129</v>
      </c>
      <c r="I4690" s="7">
        <f>MONTH(tbl_orders_raw[[#This Row],[order_date]])</f>
        <v>2</v>
      </c>
      <c r="J4690" s="7">
        <f>YEAR(tbl_orders_raw[[#This Row],[order_date]])</f>
        <v>2026</v>
      </c>
    </row>
    <row r="4691" spans="1:10" x14ac:dyDescent="0.3">
      <c r="A4691" s="2" t="s">
        <v>7616</v>
      </c>
      <c r="B4691" s="2" t="s">
        <v>74</v>
      </c>
      <c r="C4691" s="3">
        <v>45492</v>
      </c>
      <c r="D4691" s="2" t="s">
        <v>2925</v>
      </c>
      <c r="E4691" s="2" t="s">
        <v>2936</v>
      </c>
      <c r="F4691" s="2" t="s">
        <v>2917</v>
      </c>
      <c r="G4691" s="2">
        <f>ROWS(tbl_orders_raw[])</f>
        <v>5000</v>
      </c>
      <c r="H4691" s="2" t="str">
        <f>_xlfn.XLOOKUP(tbl_orders_raw[[#This Row],[customer_id]],tbl_customers[customer_id],tbl_customers[customer_id],"Not Found")</f>
        <v>CUST00023</v>
      </c>
      <c r="I4691" s="7">
        <f>MONTH(tbl_orders_raw[[#This Row],[order_date]])</f>
        <v>7</v>
      </c>
      <c r="J4691" s="7">
        <f>YEAR(tbl_orders_raw[[#This Row],[order_date]])</f>
        <v>2024</v>
      </c>
    </row>
    <row r="4692" spans="1:10" x14ac:dyDescent="0.3">
      <c r="A4692" s="2" t="s">
        <v>7617</v>
      </c>
      <c r="B4692" s="2" t="s">
        <v>1520</v>
      </c>
      <c r="C4692" s="3">
        <v>45525</v>
      </c>
      <c r="D4692" s="2" t="s">
        <v>2925</v>
      </c>
      <c r="E4692" s="2" t="s">
        <v>2939</v>
      </c>
      <c r="F4692" s="2" t="s">
        <v>2917</v>
      </c>
      <c r="G4692" s="2">
        <f>ROWS(tbl_orders_raw[])</f>
        <v>5000</v>
      </c>
      <c r="H4692" s="2" t="str">
        <f>_xlfn.XLOOKUP(tbl_orders_raw[[#This Row],[customer_id]],tbl_customers[customer_id],tbl_customers[customer_id],"Not Found")</f>
        <v>CUST00746</v>
      </c>
      <c r="I4692" s="7">
        <f>MONTH(tbl_orders_raw[[#This Row],[order_date]])</f>
        <v>8</v>
      </c>
      <c r="J4692" s="7">
        <f>YEAR(tbl_orders_raw[[#This Row],[order_date]])</f>
        <v>2024</v>
      </c>
    </row>
    <row r="4693" spans="1:10" x14ac:dyDescent="0.3">
      <c r="A4693" s="2" t="s">
        <v>7618</v>
      </c>
      <c r="B4693" s="2" t="s">
        <v>658</v>
      </c>
      <c r="C4693" s="3">
        <v>46125</v>
      </c>
      <c r="D4693" s="2" t="s">
        <v>2915</v>
      </c>
      <c r="E4693" s="2" t="s">
        <v>2916</v>
      </c>
      <c r="F4693" s="2" t="s">
        <v>2917</v>
      </c>
      <c r="G4693" s="2">
        <f>ROWS(tbl_orders_raw[])</f>
        <v>5000</v>
      </c>
      <c r="H4693" s="2" t="str">
        <f>_xlfn.XLOOKUP(tbl_orders_raw[[#This Row],[customer_id]],tbl_customers[customer_id],tbl_customers[customer_id],"Not Found")</f>
        <v>CUST00315</v>
      </c>
      <c r="I4693" s="7">
        <f>MONTH(tbl_orders_raw[[#This Row],[order_date]])</f>
        <v>4</v>
      </c>
      <c r="J4693" s="7">
        <f>YEAR(tbl_orders_raw[[#This Row],[order_date]])</f>
        <v>2026</v>
      </c>
    </row>
    <row r="4694" spans="1:10" x14ac:dyDescent="0.3">
      <c r="A4694" s="2" t="s">
        <v>7619</v>
      </c>
      <c r="B4694" s="2" t="s">
        <v>1432</v>
      </c>
      <c r="C4694" s="3">
        <v>46162</v>
      </c>
      <c r="D4694" s="2" t="s">
        <v>2915</v>
      </c>
      <c r="E4694" s="2" t="s">
        <v>2936</v>
      </c>
      <c r="F4694" s="2" t="s">
        <v>2917</v>
      </c>
      <c r="G4694" s="2">
        <f>ROWS(tbl_orders_raw[])</f>
        <v>5000</v>
      </c>
      <c r="H4694" s="2" t="str">
        <f>_xlfn.XLOOKUP(tbl_orders_raw[[#This Row],[customer_id]],tbl_customers[customer_id],tbl_customers[customer_id],"Not Found")</f>
        <v>CUST00702</v>
      </c>
      <c r="I4694" s="7">
        <f>MONTH(tbl_orders_raw[[#This Row],[order_date]])</f>
        <v>5</v>
      </c>
      <c r="J4694" s="7">
        <f>YEAR(tbl_orders_raw[[#This Row],[order_date]])</f>
        <v>2026</v>
      </c>
    </row>
    <row r="4695" spans="1:10" x14ac:dyDescent="0.3">
      <c r="A4695" s="2" t="s">
        <v>7620</v>
      </c>
      <c r="B4695" s="2" t="s">
        <v>1958</v>
      </c>
      <c r="C4695" s="3">
        <v>46210</v>
      </c>
      <c r="D4695" s="2" t="s">
        <v>2925</v>
      </c>
      <c r="E4695" s="2" t="s">
        <v>2936</v>
      </c>
      <c r="F4695" s="2" t="s">
        <v>2917</v>
      </c>
      <c r="G4695" s="2">
        <f>ROWS(tbl_orders_raw[])</f>
        <v>5000</v>
      </c>
      <c r="H4695" s="2" t="str">
        <f>_xlfn.XLOOKUP(tbl_orders_raw[[#This Row],[customer_id]],tbl_customers[customer_id],tbl_customers[customer_id],"Not Found")</f>
        <v>CUST00965</v>
      </c>
      <c r="I4695" s="7">
        <f>MONTH(tbl_orders_raw[[#This Row],[order_date]])</f>
        <v>7</v>
      </c>
      <c r="J4695" s="7">
        <f>YEAR(tbl_orders_raw[[#This Row],[order_date]])</f>
        <v>2026</v>
      </c>
    </row>
    <row r="4696" spans="1:10" x14ac:dyDescent="0.3">
      <c r="A4696" s="2" t="s">
        <v>7621</v>
      </c>
      <c r="B4696" s="2" t="s">
        <v>308</v>
      </c>
      <c r="C4696" s="3">
        <v>46111</v>
      </c>
      <c r="D4696" s="2" t="s">
        <v>2915</v>
      </c>
      <c r="E4696" s="2" t="s">
        <v>2939</v>
      </c>
      <c r="F4696" s="2" t="s">
        <v>2917</v>
      </c>
      <c r="G4696" s="2">
        <f>ROWS(tbl_orders_raw[])</f>
        <v>5000</v>
      </c>
      <c r="H4696" s="2" t="str">
        <f>_xlfn.XLOOKUP(tbl_orders_raw[[#This Row],[customer_id]],tbl_customers[customer_id],tbl_customers[customer_id],"Not Found")</f>
        <v>CUST00140</v>
      </c>
      <c r="I4696" s="7">
        <f>MONTH(tbl_orders_raw[[#This Row],[order_date]])</f>
        <v>3</v>
      </c>
      <c r="J4696" s="7">
        <f>YEAR(tbl_orders_raw[[#This Row],[order_date]])</f>
        <v>2026</v>
      </c>
    </row>
    <row r="4697" spans="1:10" x14ac:dyDescent="0.3">
      <c r="A4697" s="2" t="s">
        <v>7622</v>
      </c>
      <c r="B4697" s="2" t="s">
        <v>1786</v>
      </c>
      <c r="C4697" s="3">
        <v>45691</v>
      </c>
      <c r="D4697" s="2" t="s">
        <v>2928</v>
      </c>
      <c r="E4697" s="2" t="s">
        <v>2916</v>
      </c>
      <c r="F4697" s="2" t="s">
        <v>2917</v>
      </c>
      <c r="G4697" s="2">
        <f>ROWS(tbl_orders_raw[])</f>
        <v>5000</v>
      </c>
      <c r="H4697" s="2" t="str">
        <f>_xlfn.XLOOKUP(tbl_orders_raw[[#This Row],[customer_id]],tbl_customers[customer_id],tbl_customers[customer_id],"Not Found")</f>
        <v>CUST00879</v>
      </c>
      <c r="I4697" s="7">
        <f>MONTH(tbl_orders_raw[[#This Row],[order_date]])</f>
        <v>2</v>
      </c>
      <c r="J4697" s="7">
        <f>YEAR(tbl_orders_raw[[#This Row],[order_date]])</f>
        <v>2025</v>
      </c>
    </row>
    <row r="4698" spans="1:10" x14ac:dyDescent="0.3">
      <c r="A4698" s="2" t="s">
        <v>7623</v>
      </c>
      <c r="B4698" s="2" t="s">
        <v>556</v>
      </c>
      <c r="C4698" s="3">
        <v>45980</v>
      </c>
      <c r="D4698" s="2" t="s">
        <v>2928</v>
      </c>
      <c r="E4698" s="2" t="s">
        <v>2934</v>
      </c>
      <c r="F4698" s="2" t="s">
        <v>2917</v>
      </c>
      <c r="G4698" s="2">
        <f>ROWS(tbl_orders_raw[])</f>
        <v>5000</v>
      </c>
      <c r="H4698" s="2" t="str">
        <f>_xlfn.XLOOKUP(tbl_orders_raw[[#This Row],[customer_id]],tbl_customers[customer_id],tbl_customers[customer_id],"Not Found")</f>
        <v>CUST00264</v>
      </c>
      <c r="I4698" s="7">
        <f>MONTH(tbl_orders_raw[[#This Row],[order_date]])</f>
        <v>11</v>
      </c>
      <c r="J4698" s="7">
        <f>YEAR(tbl_orders_raw[[#This Row],[order_date]])</f>
        <v>2025</v>
      </c>
    </row>
    <row r="4699" spans="1:10" x14ac:dyDescent="0.3">
      <c r="A4699" s="2" t="s">
        <v>7624</v>
      </c>
      <c r="B4699" s="2" t="s">
        <v>710</v>
      </c>
      <c r="C4699" s="3">
        <v>45562</v>
      </c>
      <c r="D4699" s="2" t="s">
        <v>2915</v>
      </c>
      <c r="E4699" s="2" t="s">
        <v>2916</v>
      </c>
      <c r="F4699" s="2" t="s">
        <v>2917</v>
      </c>
      <c r="G4699" s="2">
        <f>ROWS(tbl_orders_raw[])</f>
        <v>5000</v>
      </c>
      <c r="H4699" s="2" t="str">
        <f>_xlfn.XLOOKUP(tbl_orders_raw[[#This Row],[customer_id]],tbl_customers[customer_id],tbl_customers[customer_id],"Not Found")</f>
        <v>CUST00341</v>
      </c>
      <c r="I4699" s="7">
        <f>MONTH(tbl_orders_raw[[#This Row],[order_date]])</f>
        <v>9</v>
      </c>
      <c r="J4699" s="7">
        <f>YEAR(tbl_orders_raw[[#This Row],[order_date]])</f>
        <v>2024</v>
      </c>
    </row>
    <row r="4700" spans="1:10" x14ac:dyDescent="0.3">
      <c r="A4700" s="2" t="s">
        <v>7625</v>
      </c>
      <c r="B4700" s="2" t="s">
        <v>472</v>
      </c>
      <c r="C4700" s="3">
        <v>46237</v>
      </c>
      <c r="D4700" s="2" t="s">
        <v>2925</v>
      </c>
      <c r="E4700" s="2" t="s">
        <v>2934</v>
      </c>
      <c r="F4700" s="2" t="s">
        <v>2917</v>
      </c>
      <c r="G4700" s="2">
        <f>ROWS(tbl_orders_raw[])</f>
        <v>5000</v>
      </c>
      <c r="H4700" s="2" t="str">
        <f>_xlfn.XLOOKUP(tbl_orders_raw[[#This Row],[customer_id]],tbl_customers[customer_id],tbl_customers[customer_id],"Not Found")</f>
        <v>CUST00222</v>
      </c>
      <c r="I4700" s="7">
        <f>MONTH(tbl_orders_raw[[#This Row],[order_date]])</f>
        <v>8</v>
      </c>
      <c r="J4700" s="7">
        <f>YEAR(tbl_orders_raw[[#This Row],[order_date]])</f>
        <v>2026</v>
      </c>
    </row>
    <row r="4701" spans="1:10" x14ac:dyDescent="0.3">
      <c r="A4701" s="2" t="s">
        <v>7626</v>
      </c>
      <c r="B4701" s="2" t="s">
        <v>630</v>
      </c>
      <c r="C4701" s="3">
        <v>46117</v>
      </c>
      <c r="D4701" s="2" t="s">
        <v>2925</v>
      </c>
      <c r="E4701" s="2" t="s">
        <v>2934</v>
      </c>
      <c r="F4701" s="2" t="s">
        <v>2941</v>
      </c>
      <c r="G4701" s="2">
        <f>ROWS(tbl_orders_raw[])</f>
        <v>5000</v>
      </c>
      <c r="H4701" s="2" t="str">
        <f>_xlfn.XLOOKUP(tbl_orders_raw[[#This Row],[customer_id]],tbl_customers[customer_id],tbl_customers[customer_id],"Not Found")</f>
        <v>CUST00301</v>
      </c>
      <c r="I4701" s="7">
        <f>MONTH(tbl_orders_raw[[#This Row],[order_date]])</f>
        <v>4</v>
      </c>
      <c r="J4701" s="7">
        <f>YEAR(tbl_orders_raw[[#This Row],[order_date]])</f>
        <v>2026</v>
      </c>
    </row>
    <row r="4702" spans="1:10" x14ac:dyDescent="0.3">
      <c r="A4702" s="2" t="s">
        <v>7627</v>
      </c>
      <c r="B4702" s="2" t="s">
        <v>1334</v>
      </c>
      <c r="C4702" s="3">
        <v>45695</v>
      </c>
      <c r="D4702" s="2" t="s">
        <v>2915</v>
      </c>
      <c r="E4702" s="2" t="s">
        <v>2916</v>
      </c>
      <c r="F4702" s="2" t="s">
        <v>2917</v>
      </c>
      <c r="G4702" s="2">
        <f>ROWS(tbl_orders_raw[])</f>
        <v>5000</v>
      </c>
      <c r="H4702" s="2" t="str">
        <f>_xlfn.XLOOKUP(tbl_orders_raw[[#This Row],[customer_id]],tbl_customers[customer_id],tbl_customers[customer_id],"Not Found")</f>
        <v>CUST00653</v>
      </c>
      <c r="I4702" s="7">
        <f>MONTH(tbl_orders_raw[[#This Row],[order_date]])</f>
        <v>2</v>
      </c>
      <c r="J4702" s="7">
        <f>YEAR(tbl_orders_raw[[#This Row],[order_date]])</f>
        <v>2025</v>
      </c>
    </row>
    <row r="4703" spans="1:10" x14ac:dyDescent="0.3">
      <c r="A4703" s="2" t="s">
        <v>7628</v>
      </c>
      <c r="B4703" s="2" t="s">
        <v>1554</v>
      </c>
      <c r="C4703" s="3">
        <v>45678</v>
      </c>
      <c r="D4703" s="2" t="s">
        <v>2925</v>
      </c>
      <c r="E4703" s="2" t="s">
        <v>2916</v>
      </c>
      <c r="F4703" s="2" t="s">
        <v>2917</v>
      </c>
      <c r="G4703" s="2">
        <f>ROWS(tbl_orders_raw[])</f>
        <v>5000</v>
      </c>
      <c r="H4703" s="2" t="str">
        <f>_xlfn.XLOOKUP(tbl_orders_raw[[#This Row],[customer_id]],tbl_customers[customer_id],tbl_customers[customer_id],"Not Found")</f>
        <v>CUST00763</v>
      </c>
      <c r="I4703" s="7">
        <f>MONTH(tbl_orders_raw[[#This Row],[order_date]])</f>
        <v>1</v>
      </c>
      <c r="J4703" s="7">
        <f>YEAR(tbl_orders_raw[[#This Row],[order_date]])</f>
        <v>2025</v>
      </c>
    </row>
    <row r="4704" spans="1:10" x14ac:dyDescent="0.3">
      <c r="A4704" s="2" t="s">
        <v>7629</v>
      </c>
      <c r="B4704" s="2" t="s">
        <v>1176</v>
      </c>
      <c r="C4704" s="3">
        <v>45616</v>
      </c>
      <c r="D4704" s="2" t="s">
        <v>2915</v>
      </c>
      <c r="E4704" s="2" t="s">
        <v>2916</v>
      </c>
      <c r="F4704" s="2" t="s">
        <v>2917</v>
      </c>
      <c r="G4704" s="2">
        <f>ROWS(tbl_orders_raw[])</f>
        <v>5000</v>
      </c>
      <c r="H4704" s="2" t="str">
        <f>_xlfn.XLOOKUP(tbl_orders_raw[[#This Row],[customer_id]],tbl_customers[customer_id],tbl_customers[customer_id],"Not Found")</f>
        <v>CUST00574</v>
      </c>
      <c r="I4704" s="7">
        <f>MONTH(tbl_orders_raw[[#This Row],[order_date]])</f>
        <v>11</v>
      </c>
      <c r="J4704" s="7">
        <f>YEAR(tbl_orders_raw[[#This Row],[order_date]])</f>
        <v>2024</v>
      </c>
    </row>
    <row r="4705" spans="1:10" x14ac:dyDescent="0.3">
      <c r="A4705" s="2" t="s">
        <v>7630</v>
      </c>
      <c r="B4705" s="2" t="s">
        <v>2210</v>
      </c>
      <c r="C4705" s="3">
        <v>46108</v>
      </c>
      <c r="D4705" s="2" t="s">
        <v>2925</v>
      </c>
      <c r="E4705" s="2" t="s">
        <v>2919</v>
      </c>
      <c r="F4705" s="2" t="s">
        <v>2917</v>
      </c>
      <c r="G4705" s="2">
        <f>ROWS(tbl_orders_raw[])</f>
        <v>5000</v>
      </c>
      <c r="H4705" s="2" t="str">
        <f>_xlfn.XLOOKUP(tbl_orders_raw[[#This Row],[customer_id]],tbl_customers[customer_id],tbl_customers[customer_id],"Not Found")</f>
        <v>CUST01091</v>
      </c>
      <c r="I4705" s="7">
        <f>MONTH(tbl_orders_raw[[#This Row],[order_date]])</f>
        <v>3</v>
      </c>
      <c r="J4705" s="7">
        <f>YEAR(tbl_orders_raw[[#This Row],[order_date]])</f>
        <v>2026</v>
      </c>
    </row>
    <row r="4706" spans="1:10" x14ac:dyDescent="0.3">
      <c r="A4706" s="2" t="s">
        <v>7631</v>
      </c>
      <c r="B4706" s="2" t="s">
        <v>904</v>
      </c>
      <c r="C4706" s="3">
        <v>45379</v>
      </c>
      <c r="D4706" s="2" t="s">
        <v>2915</v>
      </c>
      <c r="E4706" s="2" t="s">
        <v>2939</v>
      </c>
      <c r="F4706" s="2" t="s">
        <v>2917</v>
      </c>
      <c r="G4706" s="2">
        <f>ROWS(tbl_orders_raw[])</f>
        <v>5000</v>
      </c>
      <c r="H4706" s="2" t="str">
        <f>_xlfn.XLOOKUP(tbl_orders_raw[[#This Row],[customer_id]],tbl_customers[customer_id],tbl_customers[customer_id],"Not Found")</f>
        <v>CUST00438</v>
      </c>
      <c r="I4706" s="7">
        <f>MONTH(tbl_orders_raw[[#This Row],[order_date]])</f>
        <v>3</v>
      </c>
      <c r="J4706" s="7">
        <f>YEAR(tbl_orders_raw[[#This Row],[order_date]])</f>
        <v>2024</v>
      </c>
    </row>
    <row r="4707" spans="1:10" x14ac:dyDescent="0.3">
      <c r="A4707" s="2" t="s">
        <v>7632</v>
      </c>
      <c r="B4707" s="2" t="s">
        <v>1414</v>
      </c>
      <c r="C4707" s="3">
        <v>45310</v>
      </c>
      <c r="D4707" s="2" t="s">
        <v>2915</v>
      </c>
      <c r="E4707" s="2" t="s">
        <v>2916</v>
      </c>
      <c r="F4707" s="2" t="s">
        <v>2917</v>
      </c>
      <c r="G4707" s="2">
        <f>ROWS(tbl_orders_raw[])</f>
        <v>5000</v>
      </c>
      <c r="H4707" s="2" t="str">
        <f>_xlfn.XLOOKUP(tbl_orders_raw[[#This Row],[customer_id]],tbl_customers[customer_id],tbl_customers[customer_id],"Not Found")</f>
        <v>CUST00693</v>
      </c>
      <c r="I4707" s="7">
        <f>MONTH(tbl_orders_raw[[#This Row],[order_date]])</f>
        <v>1</v>
      </c>
      <c r="J4707" s="7">
        <f>YEAR(tbl_orders_raw[[#This Row],[order_date]])</f>
        <v>2024</v>
      </c>
    </row>
    <row r="4708" spans="1:10" x14ac:dyDescent="0.3">
      <c r="A4708" s="2" t="s">
        <v>7633</v>
      </c>
      <c r="B4708" s="2" t="s">
        <v>2240</v>
      </c>
      <c r="C4708" s="3">
        <v>45950</v>
      </c>
      <c r="D4708" s="2" t="s">
        <v>2915</v>
      </c>
      <c r="E4708" s="2" t="s">
        <v>2921</v>
      </c>
      <c r="F4708" s="2" t="s">
        <v>2917</v>
      </c>
      <c r="G4708" s="2">
        <f>ROWS(tbl_orders_raw[])</f>
        <v>5000</v>
      </c>
      <c r="H4708" s="2" t="str">
        <f>_xlfn.XLOOKUP(tbl_orders_raw[[#This Row],[customer_id]],tbl_customers[customer_id],tbl_customers[customer_id],"Not Found")</f>
        <v>CUST01106</v>
      </c>
      <c r="I4708" s="7">
        <f>MONTH(tbl_orders_raw[[#This Row],[order_date]])</f>
        <v>10</v>
      </c>
      <c r="J4708" s="7">
        <f>YEAR(tbl_orders_raw[[#This Row],[order_date]])</f>
        <v>2025</v>
      </c>
    </row>
    <row r="4709" spans="1:10" x14ac:dyDescent="0.3">
      <c r="A4709" s="2" t="s">
        <v>7634</v>
      </c>
      <c r="B4709" s="2" t="s">
        <v>1786</v>
      </c>
      <c r="C4709" s="3">
        <v>46266</v>
      </c>
      <c r="D4709" s="2" t="s">
        <v>2915</v>
      </c>
      <c r="E4709" s="2" t="s">
        <v>2934</v>
      </c>
      <c r="F4709" s="2" t="s">
        <v>2917</v>
      </c>
      <c r="G4709" s="2">
        <f>ROWS(tbl_orders_raw[])</f>
        <v>5000</v>
      </c>
      <c r="H4709" s="2" t="str">
        <f>_xlfn.XLOOKUP(tbl_orders_raw[[#This Row],[customer_id]],tbl_customers[customer_id],tbl_customers[customer_id],"Not Found")</f>
        <v>CUST00879</v>
      </c>
      <c r="I4709" s="7">
        <f>MONTH(tbl_orders_raw[[#This Row],[order_date]])</f>
        <v>9</v>
      </c>
      <c r="J4709" s="7">
        <f>YEAR(tbl_orders_raw[[#This Row],[order_date]])</f>
        <v>2026</v>
      </c>
    </row>
    <row r="4710" spans="1:10" x14ac:dyDescent="0.3">
      <c r="A4710" s="2" t="s">
        <v>7635</v>
      </c>
      <c r="B4710" s="2" t="s">
        <v>1174</v>
      </c>
      <c r="C4710" s="3">
        <v>46211</v>
      </c>
      <c r="D4710" s="2" t="s">
        <v>2925</v>
      </c>
      <c r="E4710" s="2" t="s">
        <v>2936</v>
      </c>
      <c r="F4710" s="2" t="s">
        <v>2917</v>
      </c>
      <c r="G4710" s="2">
        <f>ROWS(tbl_orders_raw[])</f>
        <v>5000</v>
      </c>
      <c r="H4710" s="2" t="str">
        <f>_xlfn.XLOOKUP(tbl_orders_raw[[#This Row],[customer_id]],tbl_customers[customer_id],tbl_customers[customer_id],"Not Found")</f>
        <v>CUST00573</v>
      </c>
      <c r="I4710" s="7">
        <f>MONTH(tbl_orders_raw[[#This Row],[order_date]])</f>
        <v>7</v>
      </c>
      <c r="J4710" s="7">
        <f>YEAR(tbl_orders_raw[[#This Row],[order_date]])</f>
        <v>2026</v>
      </c>
    </row>
    <row r="4711" spans="1:10" x14ac:dyDescent="0.3">
      <c r="A4711" s="2" t="s">
        <v>7636</v>
      </c>
      <c r="B4711" s="2" t="s">
        <v>580</v>
      </c>
      <c r="C4711" s="3">
        <v>45978</v>
      </c>
      <c r="D4711" s="2" t="s">
        <v>2915</v>
      </c>
      <c r="E4711" s="2" t="s">
        <v>2936</v>
      </c>
      <c r="F4711" s="2" t="s">
        <v>2917</v>
      </c>
      <c r="G4711" s="2">
        <f>ROWS(tbl_orders_raw[])</f>
        <v>5000</v>
      </c>
      <c r="H4711" s="2" t="str">
        <f>_xlfn.XLOOKUP(tbl_orders_raw[[#This Row],[customer_id]],tbl_customers[customer_id],tbl_customers[customer_id],"Not Found")</f>
        <v>CUST00276</v>
      </c>
      <c r="I4711" s="7">
        <f>MONTH(tbl_orders_raw[[#This Row],[order_date]])</f>
        <v>11</v>
      </c>
      <c r="J4711" s="7">
        <f>YEAR(tbl_orders_raw[[#This Row],[order_date]])</f>
        <v>2025</v>
      </c>
    </row>
    <row r="4712" spans="1:10" x14ac:dyDescent="0.3">
      <c r="A4712" s="2" t="s">
        <v>7637</v>
      </c>
      <c r="B4712" s="2" t="s">
        <v>1028</v>
      </c>
      <c r="C4712" s="3">
        <v>45826</v>
      </c>
      <c r="D4712" s="2" t="s">
        <v>2915</v>
      </c>
      <c r="E4712" s="2" t="s">
        <v>2939</v>
      </c>
      <c r="F4712" s="2" t="s">
        <v>2922</v>
      </c>
      <c r="G4712" s="2">
        <f>ROWS(tbl_orders_raw[])</f>
        <v>5000</v>
      </c>
      <c r="H4712" s="2" t="str">
        <f>_xlfn.XLOOKUP(tbl_orders_raw[[#This Row],[customer_id]],tbl_customers[customer_id],tbl_customers[customer_id],"Not Found")</f>
        <v>CUST00500</v>
      </c>
      <c r="I4712" s="7">
        <f>MONTH(tbl_orders_raw[[#This Row],[order_date]])</f>
        <v>6</v>
      </c>
      <c r="J4712" s="7">
        <f>YEAR(tbl_orders_raw[[#This Row],[order_date]])</f>
        <v>2025</v>
      </c>
    </row>
    <row r="4713" spans="1:10" x14ac:dyDescent="0.3">
      <c r="A4713" s="2" t="s">
        <v>7638</v>
      </c>
      <c r="B4713" s="2" t="s">
        <v>428</v>
      </c>
      <c r="C4713" s="3">
        <v>46212</v>
      </c>
      <c r="D4713" s="2" t="s">
        <v>2915</v>
      </c>
      <c r="E4713" s="2" t="s">
        <v>2939</v>
      </c>
      <c r="F4713" s="2" t="s">
        <v>2917</v>
      </c>
      <c r="G4713" s="2">
        <f>ROWS(tbl_orders_raw[])</f>
        <v>5000</v>
      </c>
      <c r="H4713" s="2" t="str">
        <f>_xlfn.XLOOKUP(tbl_orders_raw[[#This Row],[customer_id]],tbl_customers[customer_id],tbl_customers[customer_id],"Not Found")</f>
        <v>CUST00200</v>
      </c>
      <c r="I4713" s="7">
        <f>MONTH(tbl_orders_raw[[#This Row],[order_date]])</f>
        <v>7</v>
      </c>
      <c r="J4713" s="7">
        <f>YEAR(tbl_orders_raw[[#This Row],[order_date]])</f>
        <v>2026</v>
      </c>
    </row>
    <row r="4714" spans="1:10" x14ac:dyDescent="0.3">
      <c r="A4714" s="2" t="s">
        <v>7639</v>
      </c>
      <c r="B4714" s="2" t="s">
        <v>1624</v>
      </c>
      <c r="C4714" s="3">
        <v>46225</v>
      </c>
      <c r="D4714" s="2" t="s">
        <v>2915</v>
      </c>
      <c r="E4714" s="2" t="s">
        <v>2916</v>
      </c>
      <c r="F4714" s="2" t="s">
        <v>2917</v>
      </c>
      <c r="G4714" s="2">
        <f>ROWS(tbl_orders_raw[])</f>
        <v>5000</v>
      </c>
      <c r="H4714" s="2" t="str">
        <f>_xlfn.XLOOKUP(tbl_orders_raw[[#This Row],[customer_id]],tbl_customers[customer_id],tbl_customers[customer_id],"Not Found")</f>
        <v>CUST00798</v>
      </c>
      <c r="I4714" s="7">
        <f>MONTH(tbl_orders_raw[[#This Row],[order_date]])</f>
        <v>7</v>
      </c>
      <c r="J4714" s="7">
        <f>YEAR(tbl_orders_raw[[#This Row],[order_date]])</f>
        <v>2026</v>
      </c>
    </row>
    <row r="4715" spans="1:10" x14ac:dyDescent="0.3">
      <c r="A4715" s="2" t="s">
        <v>7640</v>
      </c>
      <c r="B4715" s="2" t="s">
        <v>1646</v>
      </c>
      <c r="C4715" s="3">
        <v>46088</v>
      </c>
      <c r="D4715" s="2" t="s">
        <v>2928</v>
      </c>
      <c r="E4715" s="2" t="s">
        <v>2939</v>
      </c>
      <c r="F4715" s="2" t="s">
        <v>2917</v>
      </c>
      <c r="G4715" s="2">
        <f>ROWS(tbl_orders_raw[])</f>
        <v>5000</v>
      </c>
      <c r="H4715" s="2" t="str">
        <f>_xlfn.XLOOKUP(tbl_orders_raw[[#This Row],[customer_id]],tbl_customers[customer_id],tbl_customers[customer_id],"Not Found")</f>
        <v>CUST00809</v>
      </c>
      <c r="I4715" s="7">
        <f>MONTH(tbl_orders_raw[[#This Row],[order_date]])</f>
        <v>3</v>
      </c>
      <c r="J4715" s="7">
        <f>YEAR(tbl_orders_raw[[#This Row],[order_date]])</f>
        <v>2026</v>
      </c>
    </row>
    <row r="4716" spans="1:10" x14ac:dyDescent="0.3">
      <c r="A4716" s="2" t="s">
        <v>7641</v>
      </c>
      <c r="B4716" s="2" t="s">
        <v>2376</v>
      </c>
      <c r="C4716" s="3">
        <v>46041</v>
      </c>
      <c r="D4716" s="2" t="s">
        <v>2915</v>
      </c>
      <c r="E4716" s="2" t="s">
        <v>2939</v>
      </c>
      <c r="F4716" s="2" t="s">
        <v>2917</v>
      </c>
      <c r="G4716" s="2">
        <f>ROWS(tbl_orders_raw[])</f>
        <v>5000</v>
      </c>
      <c r="H4716" s="2" t="str">
        <f>_xlfn.XLOOKUP(tbl_orders_raw[[#This Row],[customer_id]],tbl_customers[customer_id],tbl_customers[customer_id],"Not Found")</f>
        <v>CUST01174</v>
      </c>
      <c r="I4716" s="7">
        <f>MONTH(tbl_orders_raw[[#This Row],[order_date]])</f>
        <v>1</v>
      </c>
      <c r="J4716" s="7">
        <f>YEAR(tbl_orders_raw[[#This Row],[order_date]])</f>
        <v>2026</v>
      </c>
    </row>
    <row r="4717" spans="1:10" x14ac:dyDescent="0.3">
      <c r="A4717" s="2" t="s">
        <v>7642</v>
      </c>
      <c r="B4717" s="2" t="s">
        <v>474</v>
      </c>
      <c r="C4717" s="3">
        <v>45737</v>
      </c>
      <c r="D4717" s="2" t="s">
        <v>2928</v>
      </c>
      <c r="E4717" s="2" t="s">
        <v>2916</v>
      </c>
      <c r="F4717" s="2" t="s">
        <v>2917</v>
      </c>
      <c r="G4717" s="2">
        <f>ROWS(tbl_orders_raw[])</f>
        <v>5000</v>
      </c>
      <c r="H4717" s="2" t="str">
        <f>_xlfn.XLOOKUP(tbl_orders_raw[[#This Row],[customer_id]],tbl_customers[customer_id],tbl_customers[customer_id],"Not Found")</f>
        <v>CUST00223</v>
      </c>
      <c r="I4717" s="7">
        <f>MONTH(tbl_orders_raw[[#This Row],[order_date]])</f>
        <v>3</v>
      </c>
      <c r="J4717" s="7">
        <f>YEAR(tbl_orders_raw[[#This Row],[order_date]])</f>
        <v>2025</v>
      </c>
    </row>
    <row r="4718" spans="1:10" x14ac:dyDescent="0.3">
      <c r="A4718" s="2" t="s">
        <v>7643</v>
      </c>
      <c r="B4718" s="2" t="s">
        <v>1558</v>
      </c>
      <c r="C4718" s="3">
        <v>45439</v>
      </c>
      <c r="D4718" s="2" t="s">
        <v>2915</v>
      </c>
      <c r="E4718" s="2" t="s">
        <v>2939</v>
      </c>
      <c r="F4718" s="2" t="s">
        <v>2917</v>
      </c>
      <c r="G4718" s="2">
        <f>ROWS(tbl_orders_raw[])</f>
        <v>5000</v>
      </c>
      <c r="H4718" s="2" t="str">
        <f>_xlfn.XLOOKUP(tbl_orders_raw[[#This Row],[customer_id]],tbl_customers[customer_id],tbl_customers[customer_id],"Not Found")</f>
        <v>CUST00765</v>
      </c>
      <c r="I4718" s="7">
        <f>MONTH(tbl_orders_raw[[#This Row],[order_date]])</f>
        <v>5</v>
      </c>
      <c r="J4718" s="7">
        <f>YEAR(tbl_orders_raw[[#This Row],[order_date]])</f>
        <v>2024</v>
      </c>
    </row>
    <row r="4719" spans="1:10" x14ac:dyDescent="0.3">
      <c r="A4719" s="2" t="s">
        <v>7644</v>
      </c>
      <c r="B4719" s="2" t="s">
        <v>298</v>
      </c>
      <c r="C4719" s="3">
        <v>46150</v>
      </c>
      <c r="D4719" s="2" t="s">
        <v>2925</v>
      </c>
      <c r="E4719" s="2" t="s">
        <v>2916</v>
      </c>
      <c r="F4719" s="2" t="s">
        <v>2917</v>
      </c>
      <c r="G4719" s="2">
        <f>ROWS(tbl_orders_raw[])</f>
        <v>5000</v>
      </c>
      <c r="H4719" s="2" t="str">
        <f>_xlfn.XLOOKUP(tbl_orders_raw[[#This Row],[customer_id]],tbl_customers[customer_id],tbl_customers[customer_id],"Not Found")</f>
        <v>CUST00135</v>
      </c>
      <c r="I4719" s="7">
        <f>MONTH(tbl_orders_raw[[#This Row],[order_date]])</f>
        <v>5</v>
      </c>
      <c r="J4719" s="7">
        <f>YEAR(tbl_orders_raw[[#This Row],[order_date]])</f>
        <v>2026</v>
      </c>
    </row>
    <row r="4720" spans="1:10" x14ac:dyDescent="0.3">
      <c r="A4720" s="2" t="s">
        <v>7645</v>
      </c>
      <c r="B4720" s="2" t="s">
        <v>200</v>
      </c>
      <c r="C4720" s="3">
        <v>45442</v>
      </c>
      <c r="D4720" s="2" t="s">
        <v>2915</v>
      </c>
      <c r="E4720" s="2" t="s">
        <v>2939</v>
      </c>
      <c r="F4720" s="2" t="s">
        <v>2917</v>
      </c>
      <c r="G4720" s="2">
        <f>ROWS(tbl_orders_raw[])</f>
        <v>5000</v>
      </c>
      <c r="H4720" s="2" t="str">
        <f>_xlfn.XLOOKUP(tbl_orders_raw[[#This Row],[customer_id]],tbl_customers[customer_id],tbl_customers[customer_id],"Not Found")</f>
        <v>CUST00086</v>
      </c>
      <c r="I4720" s="7">
        <f>MONTH(tbl_orders_raw[[#This Row],[order_date]])</f>
        <v>5</v>
      </c>
      <c r="J4720" s="7">
        <f>YEAR(tbl_orders_raw[[#This Row],[order_date]])</f>
        <v>2024</v>
      </c>
    </row>
    <row r="4721" spans="1:10" x14ac:dyDescent="0.3">
      <c r="A4721" s="2" t="s">
        <v>7646</v>
      </c>
      <c r="B4721" s="2" t="s">
        <v>232</v>
      </c>
      <c r="C4721" s="3">
        <v>45866</v>
      </c>
      <c r="D4721" s="2" t="s">
        <v>2925</v>
      </c>
      <c r="E4721" s="2" t="s">
        <v>2916</v>
      </c>
      <c r="F4721" s="2" t="s">
        <v>2917</v>
      </c>
      <c r="G4721" s="2">
        <f>ROWS(tbl_orders_raw[])</f>
        <v>5000</v>
      </c>
      <c r="H4721" s="2" t="str">
        <f>_xlfn.XLOOKUP(tbl_orders_raw[[#This Row],[customer_id]],tbl_customers[customer_id],tbl_customers[customer_id],"Not Found")</f>
        <v>CUST00102</v>
      </c>
      <c r="I4721" s="7">
        <f>MONTH(tbl_orders_raw[[#This Row],[order_date]])</f>
        <v>7</v>
      </c>
      <c r="J4721" s="7">
        <f>YEAR(tbl_orders_raw[[#This Row],[order_date]])</f>
        <v>2025</v>
      </c>
    </row>
    <row r="4722" spans="1:10" x14ac:dyDescent="0.3">
      <c r="A4722" s="2" t="s">
        <v>7647</v>
      </c>
      <c r="B4722" s="2" t="s">
        <v>940</v>
      </c>
      <c r="C4722" s="3">
        <v>45880</v>
      </c>
      <c r="D4722" s="2" t="s">
        <v>2915</v>
      </c>
      <c r="E4722" s="2" t="s">
        <v>2936</v>
      </c>
      <c r="F4722" s="2" t="s">
        <v>2917</v>
      </c>
      <c r="G4722" s="2">
        <f>ROWS(tbl_orders_raw[])</f>
        <v>5000</v>
      </c>
      <c r="H4722" s="2" t="str">
        <f>_xlfn.XLOOKUP(tbl_orders_raw[[#This Row],[customer_id]],tbl_customers[customer_id],tbl_customers[customer_id],"Not Found")</f>
        <v>CUST00456</v>
      </c>
      <c r="I4722" s="7">
        <f>MONTH(tbl_orders_raw[[#This Row],[order_date]])</f>
        <v>8</v>
      </c>
      <c r="J4722" s="7">
        <f>YEAR(tbl_orders_raw[[#This Row],[order_date]])</f>
        <v>2025</v>
      </c>
    </row>
    <row r="4723" spans="1:10" x14ac:dyDescent="0.3">
      <c r="A4723" s="2" t="s">
        <v>7648</v>
      </c>
      <c r="B4723" s="2" t="s">
        <v>1248</v>
      </c>
      <c r="C4723" s="3">
        <v>45688</v>
      </c>
      <c r="D4723" s="2" t="s">
        <v>2925</v>
      </c>
      <c r="E4723" s="2" t="s">
        <v>2934</v>
      </c>
      <c r="F4723" s="2" t="s">
        <v>2917</v>
      </c>
      <c r="G4723" s="2">
        <f>ROWS(tbl_orders_raw[])</f>
        <v>5000</v>
      </c>
      <c r="H4723" s="2" t="str">
        <f>_xlfn.XLOOKUP(tbl_orders_raw[[#This Row],[customer_id]],tbl_customers[customer_id],tbl_customers[customer_id],"Not Found")</f>
        <v>CUST00610</v>
      </c>
      <c r="I4723" s="7">
        <f>MONTH(tbl_orders_raw[[#This Row],[order_date]])</f>
        <v>1</v>
      </c>
      <c r="J4723" s="7">
        <f>YEAR(tbl_orders_raw[[#This Row],[order_date]])</f>
        <v>2025</v>
      </c>
    </row>
    <row r="4724" spans="1:10" x14ac:dyDescent="0.3">
      <c r="A4724" s="2" t="s">
        <v>7649</v>
      </c>
      <c r="B4724" s="2" t="s">
        <v>1942</v>
      </c>
      <c r="C4724" s="3">
        <v>45731</v>
      </c>
      <c r="D4724" s="2" t="s">
        <v>2915</v>
      </c>
      <c r="E4724" s="2" t="s">
        <v>2921</v>
      </c>
      <c r="F4724" s="2" t="s">
        <v>2917</v>
      </c>
      <c r="G4724" s="2">
        <f>ROWS(tbl_orders_raw[])</f>
        <v>5000</v>
      </c>
      <c r="H4724" s="2" t="str">
        <f>_xlfn.XLOOKUP(tbl_orders_raw[[#This Row],[customer_id]],tbl_customers[customer_id],tbl_customers[customer_id],"Not Found")</f>
        <v>CUST00957</v>
      </c>
      <c r="I4724" s="7">
        <f>MONTH(tbl_orders_raw[[#This Row],[order_date]])</f>
        <v>3</v>
      </c>
      <c r="J4724" s="7">
        <f>YEAR(tbl_orders_raw[[#This Row],[order_date]])</f>
        <v>2025</v>
      </c>
    </row>
    <row r="4725" spans="1:10" x14ac:dyDescent="0.3">
      <c r="A4725" s="2" t="s">
        <v>7650</v>
      </c>
      <c r="B4725" s="2" t="s">
        <v>1352</v>
      </c>
      <c r="C4725" s="3">
        <v>45329</v>
      </c>
      <c r="D4725" s="2" t="s">
        <v>2925</v>
      </c>
      <c r="E4725" s="2" t="s">
        <v>2919</v>
      </c>
      <c r="F4725" s="2" t="s">
        <v>2917</v>
      </c>
      <c r="G4725" s="2">
        <f>ROWS(tbl_orders_raw[])</f>
        <v>5000</v>
      </c>
      <c r="H4725" s="2" t="str">
        <f>_xlfn.XLOOKUP(tbl_orders_raw[[#This Row],[customer_id]],tbl_customers[customer_id],tbl_customers[customer_id],"Not Found")</f>
        <v>CUST00662</v>
      </c>
      <c r="I4725" s="7">
        <f>MONTH(tbl_orders_raw[[#This Row],[order_date]])</f>
        <v>2</v>
      </c>
      <c r="J4725" s="7">
        <f>YEAR(tbl_orders_raw[[#This Row],[order_date]])</f>
        <v>2024</v>
      </c>
    </row>
    <row r="4726" spans="1:10" x14ac:dyDescent="0.3">
      <c r="A4726" s="2" t="s">
        <v>7651</v>
      </c>
      <c r="B4726" s="2" t="s">
        <v>112</v>
      </c>
      <c r="C4726" s="3">
        <v>45990</v>
      </c>
      <c r="D4726" s="2" t="s">
        <v>2915</v>
      </c>
      <c r="E4726" s="2" t="s">
        <v>2936</v>
      </c>
      <c r="F4726" s="2" t="s">
        <v>2917</v>
      </c>
      <c r="G4726" s="2">
        <f>ROWS(tbl_orders_raw[])</f>
        <v>5000</v>
      </c>
      <c r="H4726" s="2" t="str">
        <f>_xlfn.XLOOKUP(tbl_orders_raw[[#This Row],[customer_id]],tbl_customers[customer_id],tbl_customers[customer_id],"Not Found")</f>
        <v>CUST00042</v>
      </c>
      <c r="I4726" s="7">
        <f>MONTH(tbl_orders_raw[[#This Row],[order_date]])</f>
        <v>11</v>
      </c>
      <c r="J4726" s="7">
        <f>YEAR(tbl_orders_raw[[#This Row],[order_date]])</f>
        <v>2025</v>
      </c>
    </row>
    <row r="4727" spans="1:10" x14ac:dyDescent="0.3">
      <c r="A4727" s="2" t="s">
        <v>7652</v>
      </c>
      <c r="B4727" s="2" t="s">
        <v>164</v>
      </c>
      <c r="C4727" s="3">
        <v>45874</v>
      </c>
      <c r="D4727" s="2" t="s">
        <v>2928</v>
      </c>
      <c r="E4727" s="2" t="s">
        <v>2919</v>
      </c>
      <c r="F4727" s="2" t="s">
        <v>2917</v>
      </c>
      <c r="G4727" s="2">
        <f>ROWS(tbl_orders_raw[])</f>
        <v>5000</v>
      </c>
      <c r="H4727" s="2" t="str">
        <f>_xlfn.XLOOKUP(tbl_orders_raw[[#This Row],[customer_id]],tbl_customers[customer_id],tbl_customers[customer_id],"Not Found")</f>
        <v>CUST00068</v>
      </c>
      <c r="I4727" s="7">
        <f>MONTH(tbl_orders_raw[[#This Row],[order_date]])</f>
        <v>8</v>
      </c>
      <c r="J4727" s="7">
        <f>YEAR(tbl_orders_raw[[#This Row],[order_date]])</f>
        <v>2025</v>
      </c>
    </row>
    <row r="4728" spans="1:10" x14ac:dyDescent="0.3">
      <c r="A4728" s="2" t="s">
        <v>7653</v>
      </c>
      <c r="B4728" s="2" t="s">
        <v>92</v>
      </c>
      <c r="C4728" s="3">
        <v>45952</v>
      </c>
      <c r="D4728" s="2" t="s">
        <v>2915</v>
      </c>
      <c r="E4728" s="2" t="s">
        <v>2916</v>
      </c>
      <c r="F4728" s="2" t="s">
        <v>2917</v>
      </c>
      <c r="G4728" s="2">
        <f>ROWS(tbl_orders_raw[])</f>
        <v>5000</v>
      </c>
      <c r="H4728" s="2" t="str">
        <f>_xlfn.XLOOKUP(tbl_orders_raw[[#This Row],[customer_id]],tbl_customers[customer_id],tbl_customers[customer_id],"Not Found")</f>
        <v>CUST00032</v>
      </c>
      <c r="I4728" s="7">
        <f>MONTH(tbl_orders_raw[[#This Row],[order_date]])</f>
        <v>10</v>
      </c>
      <c r="J4728" s="7">
        <f>YEAR(tbl_orders_raw[[#This Row],[order_date]])</f>
        <v>2025</v>
      </c>
    </row>
    <row r="4729" spans="1:10" x14ac:dyDescent="0.3">
      <c r="A4729" s="2" t="s">
        <v>7654</v>
      </c>
      <c r="B4729" s="2" t="s">
        <v>1874</v>
      </c>
      <c r="C4729" s="3">
        <v>45409</v>
      </c>
      <c r="D4729" s="2" t="s">
        <v>2925</v>
      </c>
      <c r="E4729" s="2" t="s">
        <v>2916</v>
      </c>
      <c r="F4729" s="2" t="s">
        <v>2917</v>
      </c>
      <c r="G4729" s="2">
        <f>ROWS(tbl_orders_raw[])</f>
        <v>5000</v>
      </c>
      <c r="H4729" s="2" t="str">
        <f>_xlfn.XLOOKUP(tbl_orders_raw[[#This Row],[customer_id]],tbl_customers[customer_id],tbl_customers[customer_id],"Not Found")</f>
        <v>CUST00923</v>
      </c>
      <c r="I4729" s="7">
        <f>MONTH(tbl_orders_raw[[#This Row],[order_date]])</f>
        <v>4</v>
      </c>
      <c r="J4729" s="7">
        <f>YEAR(tbl_orders_raw[[#This Row],[order_date]])</f>
        <v>2024</v>
      </c>
    </row>
    <row r="4730" spans="1:10" x14ac:dyDescent="0.3">
      <c r="A4730" s="2" t="s">
        <v>7655</v>
      </c>
      <c r="B4730" s="2" t="s">
        <v>1560</v>
      </c>
      <c r="C4730" s="3">
        <v>46176</v>
      </c>
      <c r="D4730" s="2" t="s">
        <v>2925</v>
      </c>
      <c r="E4730" s="2" t="s">
        <v>2916</v>
      </c>
      <c r="F4730" s="2" t="s">
        <v>2917</v>
      </c>
      <c r="G4730" s="2">
        <f>ROWS(tbl_orders_raw[])</f>
        <v>5000</v>
      </c>
      <c r="H4730" s="2" t="str">
        <f>_xlfn.XLOOKUP(tbl_orders_raw[[#This Row],[customer_id]],tbl_customers[customer_id],tbl_customers[customer_id],"Not Found")</f>
        <v>CUST00766</v>
      </c>
      <c r="I4730" s="7">
        <f>MONTH(tbl_orders_raw[[#This Row],[order_date]])</f>
        <v>6</v>
      </c>
      <c r="J4730" s="7">
        <f>YEAR(tbl_orders_raw[[#This Row],[order_date]])</f>
        <v>2026</v>
      </c>
    </row>
    <row r="4731" spans="1:10" x14ac:dyDescent="0.3">
      <c r="A4731" s="2" t="s">
        <v>7656</v>
      </c>
      <c r="B4731" s="2" t="s">
        <v>612</v>
      </c>
      <c r="C4731" s="3">
        <v>45849</v>
      </c>
      <c r="D4731" s="2" t="s">
        <v>2925</v>
      </c>
      <c r="E4731" s="2" t="s">
        <v>2939</v>
      </c>
      <c r="F4731" s="2" t="s">
        <v>2917</v>
      </c>
      <c r="G4731" s="2">
        <f>ROWS(tbl_orders_raw[])</f>
        <v>5000</v>
      </c>
      <c r="H4731" s="2" t="str">
        <f>_xlfn.XLOOKUP(tbl_orders_raw[[#This Row],[customer_id]],tbl_customers[customer_id],tbl_customers[customer_id],"Not Found")</f>
        <v>CUST00292</v>
      </c>
      <c r="I4731" s="7">
        <f>MONTH(tbl_orders_raw[[#This Row],[order_date]])</f>
        <v>7</v>
      </c>
      <c r="J4731" s="7">
        <f>YEAR(tbl_orders_raw[[#This Row],[order_date]])</f>
        <v>2025</v>
      </c>
    </row>
    <row r="4732" spans="1:10" x14ac:dyDescent="0.3">
      <c r="A4732" s="2" t="s">
        <v>7657</v>
      </c>
      <c r="B4732" s="2" t="s">
        <v>746</v>
      </c>
      <c r="C4732" s="3">
        <v>45575</v>
      </c>
      <c r="D4732" s="2" t="s">
        <v>2915</v>
      </c>
      <c r="E4732" s="2" t="s">
        <v>2939</v>
      </c>
      <c r="F4732" s="2" t="s">
        <v>2917</v>
      </c>
      <c r="G4732" s="2">
        <f>ROWS(tbl_orders_raw[])</f>
        <v>5000</v>
      </c>
      <c r="H4732" s="2" t="str">
        <f>_xlfn.XLOOKUP(tbl_orders_raw[[#This Row],[customer_id]],tbl_customers[customer_id],tbl_customers[customer_id],"Not Found")</f>
        <v>CUST00359</v>
      </c>
      <c r="I4732" s="7">
        <f>MONTH(tbl_orders_raw[[#This Row],[order_date]])</f>
        <v>10</v>
      </c>
      <c r="J4732" s="7">
        <f>YEAR(tbl_orders_raw[[#This Row],[order_date]])</f>
        <v>2024</v>
      </c>
    </row>
    <row r="4733" spans="1:10" x14ac:dyDescent="0.3">
      <c r="A4733" s="2" t="s">
        <v>7658</v>
      </c>
      <c r="B4733" s="2" t="s">
        <v>1048</v>
      </c>
      <c r="C4733" s="3">
        <v>45904</v>
      </c>
      <c r="D4733" s="2" t="s">
        <v>2925</v>
      </c>
      <c r="E4733" s="2" t="s">
        <v>2939</v>
      </c>
      <c r="F4733" s="2" t="s">
        <v>2917</v>
      </c>
      <c r="G4733" s="2">
        <f>ROWS(tbl_orders_raw[])</f>
        <v>5000</v>
      </c>
      <c r="H4733" s="2" t="str">
        <f>_xlfn.XLOOKUP(tbl_orders_raw[[#This Row],[customer_id]],tbl_customers[customer_id],tbl_customers[customer_id],"Not Found")</f>
        <v>CUST00510</v>
      </c>
      <c r="I4733" s="7">
        <f>MONTH(tbl_orders_raw[[#This Row],[order_date]])</f>
        <v>9</v>
      </c>
      <c r="J4733" s="7">
        <f>YEAR(tbl_orders_raw[[#This Row],[order_date]])</f>
        <v>2025</v>
      </c>
    </row>
    <row r="4734" spans="1:10" x14ac:dyDescent="0.3">
      <c r="A4734" s="2" t="s">
        <v>7659</v>
      </c>
      <c r="B4734" s="2" t="s">
        <v>1426</v>
      </c>
      <c r="C4734" s="3">
        <v>46187</v>
      </c>
      <c r="D4734" s="2" t="s">
        <v>2928</v>
      </c>
      <c r="E4734" s="2" t="s">
        <v>2939</v>
      </c>
      <c r="F4734" s="2" t="s">
        <v>2917</v>
      </c>
      <c r="G4734" s="2">
        <f>ROWS(tbl_orders_raw[])</f>
        <v>5000</v>
      </c>
      <c r="H4734" s="2" t="str">
        <f>_xlfn.XLOOKUP(tbl_orders_raw[[#This Row],[customer_id]],tbl_customers[customer_id],tbl_customers[customer_id],"Not Found")</f>
        <v>CUST00699</v>
      </c>
      <c r="I4734" s="7">
        <f>MONTH(tbl_orders_raw[[#This Row],[order_date]])</f>
        <v>6</v>
      </c>
      <c r="J4734" s="7">
        <f>YEAR(tbl_orders_raw[[#This Row],[order_date]])</f>
        <v>2026</v>
      </c>
    </row>
    <row r="4735" spans="1:10" x14ac:dyDescent="0.3">
      <c r="A4735" s="2" t="s">
        <v>7660</v>
      </c>
      <c r="B4735" s="2" t="s">
        <v>492</v>
      </c>
      <c r="C4735" s="3">
        <v>45470</v>
      </c>
      <c r="D4735" s="2" t="s">
        <v>2915</v>
      </c>
      <c r="E4735" s="2" t="s">
        <v>2919</v>
      </c>
      <c r="F4735" s="2" t="s">
        <v>2917</v>
      </c>
      <c r="G4735" s="2">
        <f>ROWS(tbl_orders_raw[])</f>
        <v>5000</v>
      </c>
      <c r="H4735" s="2" t="str">
        <f>_xlfn.XLOOKUP(tbl_orders_raw[[#This Row],[customer_id]],tbl_customers[customer_id],tbl_customers[customer_id],"Not Found")</f>
        <v>CUST00232</v>
      </c>
      <c r="I4735" s="7">
        <f>MONTH(tbl_orders_raw[[#This Row],[order_date]])</f>
        <v>6</v>
      </c>
      <c r="J4735" s="7">
        <f>YEAR(tbl_orders_raw[[#This Row],[order_date]])</f>
        <v>2024</v>
      </c>
    </row>
    <row r="4736" spans="1:10" x14ac:dyDescent="0.3">
      <c r="A4736" s="2" t="s">
        <v>7661</v>
      </c>
      <c r="B4736" s="2" t="s">
        <v>2118</v>
      </c>
      <c r="C4736" s="3">
        <v>45855</v>
      </c>
      <c r="D4736" s="2" t="s">
        <v>2915</v>
      </c>
      <c r="E4736" s="2" t="s">
        <v>2934</v>
      </c>
      <c r="F4736" s="2" t="s">
        <v>2917</v>
      </c>
      <c r="G4736" s="2">
        <f>ROWS(tbl_orders_raw[])</f>
        <v>5000</v>
      </c>
      <c r="H4736" s="2" t="str">
        <f>_xlfn.XLOOKUP(tbl_orders_raw[[#This Row],[customer_id]],tbl_customers[customer_id],tbl_customers[customer_id],"Not Found")</f>
        <v>CUST01045</v>
      </c>
      <c r="I4736" s="7">
        <f>MONTH(tbl_orders_raw[[#This Row],[order_date]])</f>
        <v>7</v>
      </c>
      <c r="J4736" s="7">
        <f>YEAR(tbl_orders_raw[[#This Row],[order_date]])</f>
        <v>2025</v>
      </c>
    </row>
    <row r="4737" spans="1:10" x14ac:dyDescent="0.3">
      <c r="A4737" s="2" t="s">
        <v>7662</v>
      </c>
      <c r="B4737" s="2" t="s">
        <v>978</v>
      </c>
      <c r="C4737" s="3">
        <v>45436</v>
      </c>
      <c r="D4737" s="2" t="s">
        <v>2915</v>
      </c>
      <c r="E4737" s="2" t="s">
        <v>2936</v>
      </c>
      <c r="F4737" s="2" t="s">
        <v>2917</v>
      </c>
      <c r="G4737" s="2">
        <f>ROWS(tbl_orders_raw[])</f>
        <v>5000</v>
      </c>
      <c r="H4737" s="2" t="str">
        <f>_xlfn.XLOOKUP(tbl_orders_raw[[#This Row],[customer_id]],tbl_customers[customer_id],tbl_customers[customer_id],"Not Found")</f>
        <v>CUST00475</v>
      </c>
      <c r="I4737" s="7">
        <f>MONTH(tbl_orders_raw[[#This Row],[order_date]])</f>
        <v>5</v>
      </c>
      <c r="J4737" s="7">
        <f>YEAR(tbl_orders_raw[[#This Row],[order_date]])</f>
        <v>2024</v>
      </c>
    </row>
    <row r="4738" spans="1:10" x14ac:dyDescent="0.3">
      <c r="A4738" s="2" t="s">
        <v>7663</v>
      </c>
      <c r="B4738" s="2" t="s">
        <v>2092</v>
      </c>
      <c r="C4738" s="3">
        <v>46066</v>
      </c>
      <c r="D4738" s="2" t="s">
        <v>2925</v>
      </c>
      <c r="E4738" s="2" t="s">
        <v>2916</v>
      </c>
      <c r="F4738" s="2" t="s">
        <v>2917</v>
      </c>
      <c r="G4738" s="2">
        <f>ROWS(tbl_orders_raw[])</f>
        <v>5000</v>
      </c>
      <c r="H4738" s="2" t="str">
        <f>_xlfn.XLOOKUP(tbl_orders_raw[[#This Row],[customer_id]],tbl_customers[customer_id],tbl_customers[customer_id],"Not Found")</f>
        <v>CUST01032</v>
      </c>
      <c r="I4738" s="7">
        <f>MONTH(tbl_orders_raw[[#This Row],[order_date]])</f>
        <v>2</v>
      </c>
      <c r="J4738" s="7">
        <f>YEAR(tbl_orders_raw[[#This Row],[order_date]])</f>
        <v>2026</v>
      </c>
    </row>
    <row r="4739" spans="1:10" x14ac:dyDescent="0.3">
      <c r="A4739" s="2" t="s">
        <v>7664</v>
      </c>
      <c r="B4739" s="2" t="s">
        <v>368</v>
      </c>
      <c r="C4739" s="3">
        <v>45946</v>
      </c>
      <c r="D4739" s="2" t="s">
        <v>2915</v>
      </c>
      <c r="E4739" s="2" t="s">
        <v>2939</v>
      </c>
      <c r="F4739" s="2" t="s">
        <v>2917</v>
      </c>
      <c r="G4739" s="2">
        <f>ROWS(tbl_orders_raw[])</f>
        <v>5000</v>
      </c>
      <c r="H4739" s="2" t="str">
        <f>_xlfn.XLOOKUP(tbl_orders_raw[[#This Row],[customer_id]],tbl_customers[customer_id],tbl_customers[customer_id],"Not Found")</f>
        <v>CUST00170</v>
      </c>
      <c r="I4739" s="7">
        <f>MONTH(tbl_orders_raw[[#This Row],[order_date]])</f>
        <v>10</v>
      </c>
      <c r="J4739" s="7">
        <f>YEAR(tbl_orders_raw[[#This Row],[order_date]])</f>
        <v>2025</v>
      </c>
    </row>
    <row r="4740" spans="1:10" x14ac:dyDescent="0.3">
      <c r="A4740" s="2" t="s">
        <v>7665</v>
      </c>
      <c r="B4740" s="2" t="s">
        <v>1366</v>
      </c>
      <c r="C4740" s="3">
        <v>46114</v>
      </c>
      <c r="D4740" s="2" t="s">
        <v>2925</v>
      </c>
      <c r="E4740" s="2" t="s">
        <v>2939</v>
      </c>
      <c r="F4740" s="2" t="s">
        <v>2917</v>
      </c>
      <c r="G4740" s="2">
        <f>ROWS(tbl_orders_raw[])</f>
        <v>5000</v>
      </c>
      <c r="H4740" s="2" t="str">
        <f>_xlfn.XLOOKUP(tbl_orders_raw[[#This Row],[customer_id]],tbl_customers[customer_id],tbl_customers[customer_id],"Not Found")</f>
        <v>CUST00669</v>
      </c>
      <c r="I4740" s="7">
        <f>MONTH(tbl_orders_raw[[#This Row],[order_date]])</f>
        <v>4</v>
      </c>
      <c r="J4740" s="7">
        <f>YEAR(tbl_orders_raw[[#This Row],[order_date]])</f>
        <v>2026</v>
      </c>
    </row>
    <row r="4741" spans="1:10" x14ac:dyDescent="0.3">
      <c r="A4741" s="2" t="s">
        <v>7666</v>
      </c>
      <c r="B4741" s="2" t="s">
        <v>1574</v>
      </c>
      <c r="C4741" s="3">
        <v>45551</v>
      </c>
      <c r="D4741" s="2" t="s">
        <v>2925</v>
      </c>
      <c r="E4741" s="2" t="s">
        <v>2919</v>
      </c>
      <c r="F4741" s="2" t="s">
        <v>2917</v>
      </c>
      <c r="G4741" s="2">
        <f>ROWS(tbl_orders_raw[])</f>
        <v>5000</v>
      </c>
      <c r="H4741" s="2" t="str">
        <f>_xlfn.XLOOKUP(tbl_orders_raw[[#This Row],[customer_id]],tbl_customers[customer_id],tbl_customers[customer_id],"Not Found")</f>
        <v>CUST00773</v>
      </c>
      <c r="I4741" s="7">
        <f>MONTH(tbl_orders_raw[[#This Row],[order_date]])</f>
        <v>9</v>
      </c>
      <c r="J4741" s="7">
        <f>YEAR(tbl_orders_raw[[#This Row],[order_date]])</f>
        <v>2024</v>
      </c>
    </row>
    <row r="4742" spans="1:10" x14ac:dyDescent="0.3">
      <c r="A4742" s="2" t="s">
        <v>7667</v>
      </c>
      <c r="B4742" s="2" t="s">
        <v>136</v>
      </c>
      <c r="C4742" s="3">
        <v>45417</v>
      </c>
      <c r="D4742" s="2" t="s">
        <v>2925</v>
      </c>
      <c r="E4742" s="2" t="s">
        <v>2919</v>
      </c>
      <c r="F4742" s="2" t="s">
        <v>2917</v>
      </c>
      <c r="G4742" s="2">
        <f>ROWS(tbl_orders_raw[])</f>
        <v>5000</v>
      </c>
      <c r="H4742" s="2" t="str">
        <f>_xlfn.XLOOKUP(tbl_orders_raw[[#This Row],[customer_id]],tbl_customers[customer_id],tbl_customers[customer_id],"Not Found")</f>
        <v>CUST00054</v>
      </c>
      <c r="I4742" s="7">
        <f>MONTH(tbl_orders_raw[[#This Row],[order_date]])</f>
        <v>5</v>
      </c>
      <c r="J4742" s="7">
        <f>YEAR(tbl_orders_raw[[#This Row],[order_date]])</f>
        <v>2024</v>
      </c>
    </row>
    <row r="4743" spans="1:10" x14ac:dyDescent="0.3">
      <c r="A4743" s="2" t="s">
        <v>7668</v>
      </c>
      <c r="B4743" s="2" t="s">
        <v>392</v>
      </c>
      <c r="C4743" s="3">
        <v>46221</v>
      </c>
      <c r="D4743" s="2" t="s">
        <v>2915</v>
      </c>
      <c r="E4743" s="2" t="s">
        <v>2921</v>
      </c>
      <c r="F4743" s="2" t="s">
        <v>2917</v>
      </c>
      <c r="G4743" s="2">
        <f>ROWS(tbl_orders_raw[])</f>
        <v>5000</v>
      </c>
      <c r="H4743" s="2" t="str">
        <f>_xlfn.XLOOKUP(tbl_orders_raw[[#This Row],[customer_id]],tbl_customers[customer_id],tbl_customers[customer_id],"Not Found")</f>
        <v>CUST00182</v>
      </c>
      <c r="I4743" s="7">
        <f>MONTH(tbl_orders_raw[[#This Row],[order_date]])</f>
        <v>7</v>
      </c>
      <c r="J4743" s="7">
        <f>YEAR(tbl_orders_raw[[#This Row],[order_date]])</f>
        <v>2026</v>
      </c>
    </row>
    <row r="4744" spans="1:10" x14ac:dyDescent="0.3">
      <c r="A4744" s="2" t="s">
        <v>7669</v>
      </c>
      <c r="B4744" s="2" t="s">
        <v>1382</v>
      </c>
      <c r="C4744" s="3">
        <v>45877</v>
      </c>
      <c r="D4744" s="2" t="s">
        <v>2915</v>
      </c>
      <c r="E4744" s="2" t="s">
        <v>2936</v>
      </c>
      <c r="F4744" s="2" t="s">
        <v>2917</v>
      </c>
      <c r="G4744" s="2">
        <f>ROWS(tbl_orders_raw[])</f>
        <v>5000</v>
      </c>
      <c r="H4744" s="2" t="str">
        <f>_xlfn.XLOOKUP(tbl_orders_raw[[#This Row],[customer_id]],tbl_customers[customer_id],tbl_customers[customer_id],"Not Found")</f>
        <v>CUST00677</v>
      </c>
      <c r="I4744" s="7">
        <f>MONTH(tbl_orders_raw[[#This Row],[order_date]])</f>
        <v>8</v>
      </c>
      <c r="J4744" s="7">
        <f>YEAR(tbl_orders_raw[[#This Row],[order_date]])</f>
        <v>2025</v>
      </c>
    </row>
    <row r="4745" spans="1:10" x14ac:dyDescent="0.3">
      <c r="A4745" s="2" t="s">
        <v>7670</v>
      </c>
      <c r="B4745" s="2" t="s">
        <v>2348</v>
      </c>
      <c r="C4745" s="3">
        <v>45785</v>
      </c>
      <c r="D4745" s="2" t="s">
        <v>2925</v>
      </c>
      <c r="E4745" s="2" t="s">
        <v>2936</v>
      </c>
      <c r="F4745" s="2" t="s">
        <v>2917</v>
      </c>
      <c r="G4745" s="2">
        <f>ROWS(tbl_orders_raw[])</f>
        <v>5000</v>
      </c>
      <c r="H4745" s="2" t="str">
        <f>_xlfn.XLOOKUP(tbl_orders_raw[[#This Row],[customer_id]],tbl_customers[customer_id],tbl_customers[customer_id],"Not Found")</f>
        <v>CUST01160</v>
      </c>
      <c r="I4745" s="7">
        <f>MONTH(tbl_orders_raw[[#This Row],[order_date]])</f>
        <v>5</v>
      </c>
      <c r="J4745" s="7">
        <f>YEAR(tbl_orders_raw[[#This Row],[order_date]])</f>
        <v>2025</v>
      </c>
    </row>
    <row r="4746" spans="1:10" x14ac:dyDescent="0.3">
      <c r="A4746" s="2" t="s">
        <v>7671</v>
      </c>
      <c r="B4746" s="2" t="s">
        <v>1888</v>
      </c>
      <c r="C4746" s="3">
        <v>46068</v>
      </c>
      <c r="D4746" s="2" t="s">
        <v>2915</v>
      </c>
      <c r="E4746" s="2" t="s">
        <v>2936</v>
      </c>
      <c r="F4746" s="2" t="s">
        <v>2917</v>
      </c>
      <c r="G4746" s="2">
        <f>ROWS(tbl_orders_raw[])</f>
        <v>5000</v>
      </c>
      <c r="H4746" s="2" t="str">
        <f>_xlfn.XLOOKUP(tbl_orders_raw[[#This Row],[customer_id]],tbl_customers[customer_id],tbl_customers[customer_id],"Not Found")</f>
        <v>CUST00930</v>
      </c>
      <c r="I4746" s="7">
        <f>MONTH(tbl_orders_raw[[#This Row],[order_date]])</f>
        <v>2</v>
      </c>
      <c r="J4746" s="7">
        <f>YEAR(tbl_orders_raw[[#This Row],[order_date]])</f>
        <v>2026</v>
      </c>
    </row>
    <row r="4747" spans="1:10" x14ac:dyDescent="0.3">
      <c r="A4747" s="2" t="s">
        <v>7672</v>
      </c>
      <c r="B4747" s="2" t="s">
        <v>138</v>
      </c>
      <c r="C4747" s="3">
        <v>45789</v>
      </c>
      <c r="D4747" s="2" t="s">
        <v>2915</v>
      </c>
      <c r="E4747" s="2" t="s">
        <v>2939</v>
      </c>
      <c r="F4747" s="2" t="s">
        <v>2917</v>
      </c>
      <c r="G4747" s="2">
        <f>ROWS(tbl_orders_raw[])</f>
        <v>5000</v>
      </c>
      <c r="H4747" s="2" t="str">
        <f>_xlfn.XLOOKUP(tbl_orders_raw[[#This Row],[customer_id]],tbl_customers[customer_id],tbl_customers[customer_id],"Not Found")</f>
        <v>CUST00055</v>
      </c>
      <c r="I4747" s="7">
        <f>MONTH(tbl_orders_raw[[#This Row],[order_date]])</f>
        <v>5</v>
      </c>
      <c r="J4747" s="7">
        <f>YEAR(tbl_orders_raw[[#This Row],[order_date]])</f>
        <v>2025</v>
      </c>
    </row>
    <row r="4748" spans="1:10" x14ac:dyDescent="0.3">
      <c r="A4748" s="2" t="s">
        <v>7673</v>
      </c>
      <c r="B4748" s="2" t="s">
        <v>262</v>
      </c>
      <c r="C4748" s="3">
        <v>46221</v>
      </c>
      <c r="D4748" s="2" t="s">
        <v>2925</v>
      </c>
      <c r="E4748" s="2" t="s">
        <v>2939</v>
      </c>
      <c r="F4748" s="2" t="s">
        <v>2917</v>
      </c>
      <c r="G4748" s="2">
        <f>ROWS(tbl_orders_raw[])</f>
        <v>5000</v>
      </c>
      <c r="H4748" s="2" t="str">
        <f>_xlfn.XLOOKUP(tbl_orders_raw[[#This Row],[customer_id]],tbl_customers[customer_id],tbl_customers[customer_id],"Not Found")</f>
        <v>CUST00117</v>
      </c>
      <c r="I4748" s="7">
        <f>MONTH(tbl_orders_raw[[#This Row],[order_date]])</f>
        <v>7</v>
      </c>
      <c r="J4748" s="7">
        <f>YEAR(tbl_orders_raw[[#This Row],[order_date]])</f>
        <v>2026</v>
      </c>
    </row>
    <row r="4749" spans="1:10" x14ac:dyDescent="0.3">
      <c r="A4749" s="2" t="s">
        <v>7674</v>
      </c>
      <c r="B4749" s="2" t="s">
        <v>1594</v>
      </c>
      <c r="C4749" s="3">
        <v>46223</v>
      </c>
      <c r="D4749" s="2" t="s">
        <v>2915</v>
      </c>
      <c r="E4749" s="2" t="s">
        <v>2916</v>
      </c>
      <c r="F4749" s="2" t="s">
        <v>2917</v>
      </c>
      <c r="G4749" s="2">
        <f>ROWS(tbl_orders_raw[])</f>
        <v>5000</v>
      </c>
      <c r="H4749" s="2" t="str">
        <f>_xlfn.XLOOKUP(tbl_orders_raw[[#This Row],[customer_id]],tbl_customers[customer_id],tbl_customers[customer_id],"Not Found")</f>
        <v>CUST00783</v>
      </c>
      <c r="I4749" s="7">
        <f>MONTH(tbl_orders_raw[[#This Row],[order_date]])</f>
        <v>7</v>
      </c>
      <c r="J4749" s="7">
        <f>YEAR(tbl_orders_raw[[#This Row],[order_date]])</f>
        <v>2026</v>
      </c>
    </row>
    <row r="4750" spans="1:10" x14ac:dyDescent="0.3">
      <c r="A4750" s="2" t="s">
        <v>7675</v>
      </c>
      <c r="B4750" s="2" t="s">
        <v>978</v>
      </c>
      <c r="C4750" s="3">
        <v>45845</v>
      </c>
      <c r="D4750" s="2" t="s">
        <v>2925</v>
      </c>
      <c r="E4750" s="2" t="s">
        <v>2921</v>
      </c>
      <c r="F4750" s="2" t="s">
        <v>2917</v>
      </c>
      <c r="G4750" s="2">
        <f>ROWS(tbl_orders_raw[])</f>
        <v>5000</v>
      </c>
      <c r="H4750" s="2" t="str">
        <f>_xlfn.XLOOKUP(tbl_orders_raw[[#This Row],[customer_id]],tbl_customers[customer_id],tbl_customers[customer_id],"Not Found")</f>
        <v>CUST00475</v>
      </c>
      <c r="I4750" s="7">
        <f>MONTH(tbl_orders_raw[[#This Row],[order_date]])</f>
        <v>7</v>
      </c>
      <c r="J4750" s="7">
        <f>YEAR(tbl_orders_raw[[#This Row],[order_date]])</f>
        <v>2025</v>
      </c>
    </row>
    <row r="4751" spans="1:10" x14ac:dyDescent="0.3">
      <c r="A4751" s="2" t="s">
        <v>7676</v>
      </c>
      <c r="B4751" s="2" t="s">
        <v>1008</v>
      </c>
      <c r="C4751" s="3">
        <v>45505</v>
      </c>
      <c r="D4751" s="2" t="s">
        <v>2915</v>
      </c>
      <c r="E4751" s="2" t="s">
        <v>2921</v>
      </c>
      <c r="F4751" s="2" t="s">
        <v>2917</v>
      </c>
      <c r="G4751" s="2">
        <f>ROWS(tbl_orders_raw[])</f>
        <v>5000</v>
      </c>
      <c r="H4751" s="2" t="str">
        <f>_xlfn.XLOOKUP(tbl_orders_raw[[#This Row],[customer_id]],tbl_customers[customer_id],tbl_customers[customer_id],"Not Found")</f>
        <v>CUST00490</v>
      </c>
      <c r="I4751" s="7">
        <f>MONTH(tbl_orders_raw[[#This Row],[order_date]])</f>
        <v>8</v>
      </c>
      <c r="J4751" s="7">
        <f>YEAR(tbl_orders_raw[[#This Row],[order_date]])</f>
        <v>2024</v>
      </c>
    </row>
    <row r="4752" spans="1:10" x14ac:dyDescent="0.3">
      <c r="A4752" s="2" t="s">
        <v>7677</v>
      </c>
      <c r="B4752" s="2" t="s">
        <v>1886</v>
      </c>
      <c r="C4752" s="3">
        <v>45862</v>
      </c>
      <c r="D4752" s="2" t="s">
        <v>2925</v>
      </c>
      <c r="E4752" s="2" t="s">
        <v>2939</v>
      </c>
      <c r="F4752" s="2" t="s">
        <v>2917</v>
      </c>
      <c r="G4752" s="2">
        <f>ROWS(tbl_orders_raw[])</f>
        <v>5000</v>
      </c>
      <c r="H4752" s="2" t="str">
        <f>_xlfn.XLOOKUP(tbl_orders_raw[[#This Row],[customer_id]],tbl_customers[customer_id],tbl_customers[customer_id],"Not Found")</f>
        <v>CUST00929</v>
      </c>
      <c r="I4752" s="7">
        <f>MONTH(tbl_orders_raw[[#This Row],[order_date]])</f>
        <v>7</v>
      </c>
      <c r="J4752" s="7">
        <f>YEAR(tbl_orders_raw[[#This Row],[order_date]])</f>
        <v>2025</v>
      </c>
    </row>
    <row r="4753" spans="1:10" x14ac:dyDescent="0.3">
      <c r="A4753" s="2" t="s">
        <v>7678</v>
      </c>
      <c r="B4753" s="2" t="s">
        <v>1814</v>
      </c>
      <c r="C4753" s="3">
        <v>45975</v>
      </c>
      <c r="D4753" s="2" t="s">
        <v>2925</v>
      </c>
      <c r="E4753" s="2" t="s">
        <v>2916</v>
      </c>
      <c r="F4753" s="2" t="s">
        <v>2917</v>
      </c>
      <c r="G4753" s="2">
        <f>ROWS(tbl_orders_raw[])</f>
        <v>5000</v>
      </c>
      <c r="H4753" s="2" t="str">
        <f>_xlfn.XLOOKUP(tbl_orders_raw[[#This Row],[customer_id]],tbl_customers[customer_id],tbl_customers[customer_id],"Not Found")</f>
        <v>CUST00893</v>
      </c>
      <c r="I4753" s="7">
        <f>MONTH(tbl_orders_raw[[#This Row],[order_date]])</f>
        <v>11</v>
      </c>
      <c r="J4753" s="7">
        <f>YEAR(tbl_orders_raw[[#This Row],[order_date]])</f>
        <v>2025</v>
      </c>
    </row>
    <row r="4754" spans="1:10" x14ac:dyDescent="0.3">
      <c r="A4754" s="2" t="s">
        <v>7679</v>
      </c>
      <c r="B4754" s="2" t="s">
        <v>1358</v>
      </c>
      <c r="C4754" s="3">
        <v>45609</v>
      </c>
      <c r="D4754" s="2" t="s">
        <v>2928</v>
      </c>
      <c r="E4754" s="2" t="s">
        <v>2921</v>
      </c>
      <c r="F4754" s="2" t="s">
        <v>2917</v>
      </c>
      <c r="G4754" s="2">
        <f>ROWS(tbl_orders_raw[])</f>
        <v>5000</v>
      </c>
      <c r="H4754" s="2" t="str">
        <f>_xlfn.XLOOKUP(tbl_orders_raw[[#This Row],[customer_id]],tbl_customers[customer_id],tbl_customers[customer_id],"Not Found")</f>
        <v>CUST00665</v>
      </c>
      <c r="I4754" s="7">
        <f>MONTH(tbl_orders_raw[[#This Row],[order_date]])</f>
        <v>11</v>
      </c>
      <c r="J4754" s="7">
        <f>YEAR(tbl_orders_raw[[#This Row],[order_date]])</f>
        <v>2024</v>
      </c>
    </row>
    <row r="4755" spans="1:10" x14ac:dyDescent="0.3">
      <c r="A4755" s="2" t="s">
        <v>7680</v>
      </c>
      <c r="B4755" s="2" t="s">
        <v>1892</v>
      </c>
      <c r="C4755" s="3">
        <v>45893</v>
      </c>
      <c r="D4755" s="2" t="s">
        <v>2925</v>
      </c>
      <c r="E4755" s="2" t="s">
        <v>2921</v>
      </c>
      <c r="F4755" s="2" t="s">
        <v>2917</v>
      </c>
      <c r="G4755" s="2">
        <f>ROWS(tbl_orders_raw[])</f>
        <v>5000</v>
      </c>
      <c r="H4755" s="2" t="str">
        <f>_xlfn.XLOOKUP(tbl_orders_raw[[#This Row],[customer_id]],tbl_customers[customer_id],tbl_customers[customer_id],"Not Found")</f>
        <v>CUST00932</v>
      </c>
      <c r="I4755" s="7">
        <f>MONTH(tbl_orders_raw[[#This Row],[order_date]])</f>
        <v>8</v>
      </c>
      <c r="J4755" s="7">
        <f>YEAR(tbl_orders_raw[[#This Row],[order_date]])</f>
        <v>2025</v>
      </c>
    </row>
    <row r="4756" spans="1:10" x14ac:dyDescent="0.3">
      <c r="A4756" s="2" t="s">
        <v>7681</v>
      </c>
      <c r="B4756" s="2" t="s">
        <v>1964</v>
      </c>
      <c r="C4756" s="3">
        <v>45373</v>
      </c>
      <c r="D4756" s="2" t="s">
        <v>2925</v>
      </c>
      <c r="E4756" s="2" t="s">
        <v>2916</v>
      </c>
      <c r="F4756" s="2" t="s">
        <v>2917</v>
      </c>
      <c r="G4756" s="2">
        <f>ROWS(tbl_orders_raw[])</f>
        <v>5000</v>
      </c>
      <c r="H4756" s="2" t="str">
        <f>_xlfn.XLOOKUP(tbl_orders_raw[[#This Row],[customer_id]],tbl_customers[customer_id],tbl_customers[customer_id],"Not Found")</f>
        <v>CUST00968</v>
      </c>
      <c r="I4756" s="7">
        <f>MONTH(tbl_orders_raw[[#This Row],[order_date]])</f>
        <v>3</v>
      </c>
      <c r="J4756" s="7">
        <f>YEAR(tbl_orders_raw[[#This Row],[order_date]])</f>
        <v>2024</v>
      </c>
    </row>
    <row r="4757" spans="1:10" x14ac:dyDescent="0.3">
      <c r="A4757" s="2" t="s">
        <v>7682</v>
      </c>
      <c r="B4757" s="2" t="s">
        <v>2406</v>
      </c>
      <c r="C4757" s="3">
        <v>45562</v>
      </c>
      <c r="D4757" s="2" t="s">
        <v>2925</v>
      </c>
      <c r="E4757" s="2" t="s">
        <v>2919</v>
      </c>
      <c r="F4757" s="2" t="s">
        <v>2917</v>
      </c>
      <c r="G4757" s="2">
        <f>ROWS(tbl_orders_raw[])</f>
        <v>5000</v>
      </c>
      <c r="H4757" s="2" t="str">
        <f>_xlfn.XLOOKUP(tbl_orders_raw[[#This Row],[customer_id]],tbl_customers[customer_id],tbl_customers[customer_id],"Not Found")</f>
        <v>CUST01189</v>
      </c>
      <c r="I4757" s="7">
        <f>MONTH(tbl_orders_raw[[#This Row],[order_date]])</f>
        <v>9</v>
      </c>
      <c r="J4757" s="7">
        <f>YEAR(tbl_orders_raw[[#This Row],[order_date]])</f>
        <v>2024</v>
      </c>
    </row>
    <row r="4758" spans="1:10" x14ac:dyDescent="0.3">
      <c r="A4758" s="2" t="s">
        <v>7683</v>
      </c>
      <c r="B4758" s="2" t="s">
        <v>1394</v>
      </c>
      <c r="C4758" s="3">
        <v>45754</v>
      </c>
      <c r="D4758" s="2" t="s">
        <v>2928</v>
      </c>
      <c r="E4758" s="2" t="s">
        <v>2936</v>
      </c>
      <c r="F4758" s="2" t="s">
        <v>2941</v>
      </c>
      <c r="G4758" s="2">
        <f>ROWS(tbl_orders_raw[])</f>
        <v>5000</v>
      </c>
      <c r="H4758" s="2" t="str">
        <f>_xlfn.XLOOKUP(tbl_orders_raw[[#This Row],[customer_id]],tbl_customers[customer_id],tbl_customers[customer_id],"Not Found")</f>
        <v>CUST00683</v>
      </c>
      <c r="I4758" s="7">
        <f>MONTH(tbl_orders_raw[[#This Row],[order_date]])</f>
        <v>4</v>
      </c>
      <c r="J4758" s="7">
        <f>YEAR(tbl_orders_raw[[#This Row],[order_date]])</f>
        <v>2025</v>
      </c>
    </row>
    <row r="4759" spans="1:10" x14ac:dyDescent="0.3">
      <c r="A4759" s="2" t="s">
        <v>7684</v>
      </c>
      <c r="B4759" s="2" t="s">
        <v>1422</v>
      </c>
      <c r="C4759" s="3">
        <v>45562</v>
      </c>
      <c r="D4759" s="2" t="s">
        <v>2915</v>
      </c>
      <c r="E4759" s="2" t="s">
        <v>2916</v>
      </c>
      <c r="F4759" s="2" t="s">
        <v>2917</v>
      </c>
      <c r="G4759" s="2">
        <f>ROWS(tbl_orders_raw[])</f>
        <v>5000</v>
      </c>
      <c r="H4759" s="2" t="str">
        <f>_xlfn.XLOOKUP(tbl_orders_raw[[#This Row],[customer_id]],tbl_customers[customer_id],tbl_customers[customer_id],"Not Found")</f>
        <v>CUST00697</v>
      </c>
      <c r="I4759" s="7">
        <f>MONTH(tbl_orders_raw[[#This Row],[order_date]])</f>
        <v>9</v>
      </c>
      <c r="J4759" s="7">
        <f>YEAR(tbl_orders_raw[[#This Row],[order_date]])</f>
        <v>2024</v>
      </c>
    </row>
    <row r="4760" spans="1:10" x14ac:dyDescent="0.3">
      <c r="A4760" s="2" t="s">
        <v>7685</v>
      </c>
      <c r="B4760" s="2" t="s">
        <v>2214</v>
      </c>
      <c r="C4760" s="3">
        <v>46210</v>
      </c>
      <c r="D4760" s="2" t="s">
        <v>2925</v>
      </c>
      <c r="E4760" s="2" t="s">
        <v>2921</v>
      </c>
      <c r="F4760" s="2" t="s">
        <v>2917</v>
      </c>
      <c r="G4760" s="2">
        <f>ROWS(tbl_orders_raw[])</f>
        <v>5000</v>
      </c>
      <c r="H4760" s="2" t="str">
        <f>_xlfn.XLOOKUP(tbl_orders_raw[[#This Row],[customer_id]],tbl_customers[customer_id],tbl_customers[customer_id],"Not Found")</f>
        <v>CUST01093</v>
      </c>
      <c r="I4760" s="7">
        <f>MONTH(tbl_orders_raw[[#This Row],[order_date]])</f>
        <v>7</v>
      </c>
      <c r="J4760" s="7">
        <f>YEAR(tbl_orders_raw[[#This Row],[order_date]])</f>
        <v>2026</v>
      </c>
    </row>
    <row r="4761" spans="1:10" x14ac:dyDescent="0.3">
      <c r="A4761" s="2" t="s">
        <v>7686</v>
      </c>
      <c r="B4761" s="2" t="s">
        <v>918</v>
      </c>
      <c r="C4761" s="3">
        <v>45741</v>
      </c>
      <c r="D4761" s="2" t="s">
        <v>2925</v>
      </c>
      <c r="E4761" s="2" t="s">
        <v>2921</v>
      </c>
      <c r="F4761" s="2" t="s">
        <v>2922</v>
      </c>
      <c r="G4761" s="2">
        <f>ROWS(tbl_orders_raw[])</f>
        <v>5000</v>
      </c>
      <c r="H4761" s="2" t="str">
        <f>_xlfn.XLOOKUP(tbl_orders_raw[[#This Row],[customer_id]],tbl_customers[customer_id],tbl_customers[customer_id],"Not Found")</f>
        <v>CUST00445</v>
      </c>
      <c r="I4761" s="7">
        <f>MONTH(tbl_orders_raw[[#This Row],[order_date]])</f>
        <v>3</v>
      </c>
      <c r="J4761" s="7">
        <f>YEAR(tbl_orders_raw[[#This Row],[order_date]])</f>
        <v>2025</v>
      </c>
    </row>
    <row r="4762" spans="1:10" x14ac:dyDescent="0.3">
      <c r="A4762" s="2" t="s">
        <v>7687</v>
      </c>
      <c r="B4762" s="2" t="s">
        <v>110</v>
      </c>
      <c r="C4762" s="3">
        <v>45688</v>
      </c>
      <c r="D4762" s="2" t="s">
        <v>2925</v>
      </c>
      <c r="E4762" s="2" t="s">
        <v>2934</v>
      </c>
      <c r="F4762" s="2" t="s">
        <v>2917</v>
      </c>
      <c r="G4762" s="2">
        <f>ROWS(tbl_orders_raw[])</f>
        <v>5000</v>
      </c>
      <c r="H4762" s="2" t="str">
        <f>_xlfn.XLOOKUP(tbl_orders_raw[[#This Row],[customer_id]],tbl_customers[customer_id],tbl_customers[customer_id],"Not Found")</f>
        <v>CUST00041</v>
      </c>
      <c r="I4762" s="7">
        <f>MONTH(tbl_orders_raw[[#This Row],[order_date]])</f>
        <v>1</v>
      </c>
      <c r="J4762" s="7">
        <f>YEAR(tbl_orders_raw[[#This Row],[order_date]])</f>
        <v>2025</v>
      </c>
    </row>
    <row r="4763" spans="1:10" x14ac:dyDescent="0.3">
      <c r="A4763" s="2" t="s">
        <v>7688</v>
      </c>
      <c r="B4763" s="2" t="s">
        <v>1892</v>
      </c>
      <c r="C4763" s="3">
        <v>45344</v>
      </c>
      <c r="D4763" s="2" t="s">
        <v>2925</v>
      </c>
      <c r="E4763" s="2" t="s">
        <v>2934</v>
      </c>
      <c r="F4763" s="2" t="s">
        <v>2941</v>
      </c>
      <c r="G4763" s="2">
        <f>ROWS(tbl_orders_raw[])</f>
        <v>5000</v>
      </c>
      <c r="H4763" s="2" t="str">
        <f>_xlfn.XLOOKUP(tbl_orders_raw[[#This Row],[customer_id]],tbl_customers[customer_id],tbl_customers[customer_id],"Not Found")</f>
        <v>CUST00932</v>
      </c>
      <c r="I4763" s="7">
        <f>MONTH(tbl_orders_raw[[#This Row],[order_date]])</f>
        <v>2</v>
      </c>
      <c r="J4763" s="7">
        <f>YEAR(tbl_orders_raw[[#This Row],[order_date]])</f>
        <v>2024</v>
      </c>
    </row>
    <row r="4764" spans="1:10" x14ac:dyDescent="0.3">
      <c r="A4764" s="2" t="s">
        <v>7689</v>
      </c>
      <c r="B4764" s="2" t="s">
        <v>2404</v>
      </c>
      <c r="C4764" s="3">
        <v>45660</v>
      </c>
      <c r="D4764" s="2" t="s">
        <v>2925</v>
      </c>
      <c r="E4764" s="2" t="s">
        <v>2939</v>
      </c>
      <c r="F4764" s="2" t="s">
        <v>2917</v>
      </c>
      <c r="G4764" s="2">
        <f>ROWS(tbl_orders_raw[])</f>
        <v>5000</v>
      </c>
      <c r="H4764" s="2" t="str">
        <f>_xlfn.XLOOKUP(tbl_orders_raw[[#This Row],[customer_id]],tbl_customers[customer_id],tbl_customers[customer_id],"Not Found")</f>
        <v>CUST01188</v>
      </c>
      <c r="I4764" s="7">
        <f>MONTH(tbl_orders_raw[[#This Row],[order_date]])</f>
        <v>1</v>
      </c>
      <c r="J4764" s="7">
        <f>YEAR(tbl_orders_raw[[#This Row],[order_date]])</f>
        <v>2025</v>
      </c>
    </row>
    <row r="4765" spans="1:10" x14ac:dyDescent="0.3">
      <c r="A4765" s="2" t="s">
        <v>7690</v>
      </c>
      <c r="B4765" s="2" t="s">
        <v>510</v>
      </c>
      <c r="C4765" s="3">
        <v>46143</v>
      </c>
      <c r="D4765" s="2" t="s">
        <v>2915</v>
      </c>
      <c r="E4765" s="2" t="s">
        <v>2916</v>
      </c>
      <c r="F4765" s="2" t="s">
        <v>2922</v>
      </c>
      <c r="G4765" s="2">
        <f>ROWS(tbl_orders_raw[])</f>
        <v>5000</v>
      </c>
      <c r="H4765" s="2" t="str">
        <f>_xlfn.XLOOKUP(tbl_orders_raw[[#This Row],[customer_id]],tbl_customers[customer_id],tbl_customers[customer_id],"Not Found")</f>
        <v>CUST00241</v>
      </c>
      <c r="I4765" s="7">
        <f>MONTH(tbl_orders_raw[[#This Row],[order_date]])</f>
        <v>5</v>
      </c>
      <c r="J4765" s="7">
        <f>YEAR(tbl_orders_raw[[#This Row],[order_date]])</f>
        <v>2026</v>
      </c>
    </row>
    <row r="4766" spans="1:10" x14ac:dyDescent="0.3">
      <c r="A4766" s="2" t="s">
        <v>7691</v>
      </c>
      <c r="B4766" s="2" t="s">
        <v>1966</v>
      </c>
      <c r="C4766" s="3">
        <v>45881</v>
      </c>
      <c r="D4766" s="2" t="s">
        <v>2915</v>
      </c>
      <c r="E4766" s="2" t="s">
        <v>2936</v>
      </c>
      <c r="F4766" s="2" t="s">
        <v>2917</v>
      </c>
      <c r="G4766" s="2">
        <f>ROWS(tbl_orders_raw[])</f>
        <v>5000</v>
      </c>
      <c r="H4766" s="2" t="str">
        <f>_xlfn.XLOOKUP(tbl_orders_raw[[#This Row],[customer_id]],tbl_customers[customer_id],tbl_customers[customer_id],"Not Found")</f>
        <v>CUST00969</v>
      </c>
      <c r="I4766" s="7">
        <f>MONTH(tbl_orders_raw[[#This Row],[order_date]])</f>
        <v>8</v>
      </c>
      <c r="J4766" s="7">
        <f>YEAR(tbl_orders_raw[[#This Row],[order_date]])</f>
        <v>2025</v>
      </c>
    </row>
    <row r="4767" spans="1:10" x14ac:dyDescent="0.3">
      <c r="A4767" s="2" t="s">
        <v>7692</v>
      </c>
      <c r="B4767" s="2" t="s">
        <v>1468</v>
      </c>
      <c r="C4767" s="3">
        <v>45981</v>
      </c>
      <c r="D4767" s="2" t="s">
        <v>2915</v>
      </c>
      <c r="E4767" s="2" t="s">
        <v>2939</v>
      </c>
      <c r="F4767" s="2" t="s">
        <v>2917</v>
      </c>
      <c r="G4767" s="2">
        <f>ROWS(tbl_orders_raw[])</f>
        <v>5000</v>
      </c>
      <c r="H4767" s="2" t="str">
        <f>_xlfn.XLOOKUP(tbl_orders_raw[[#This Row],[customer_id]],tbl_customers[customer_id],tbl_customers[customer_id],"Not Found")</f>
        <v>CUST00720</v>
      </c>
      <c r="I4767" s="7">
        <f>MONTH(tbl_orders_raw[[#This Row],[order_date]])</f>
        <v>11</v>
      </c>
      <c r="J4767" s="7">
        <f>YEAR(tbl_orders_raw[[#This Row],[order_date]])</f>
        <v>2025</v>
      </c>
    </row>
    <row r="4768" spans="1:10" x14ac:dyDescent="0.3">
      <c r="A4768" s="2" t="s">
        <v>7693</v>
      </c>
      <c r="B4768" s="2" t="s">
        <v>1896</v>
      </c>
      <c r="C4768" s="3">
        <v>46101</v>
      </c>
      <c r="D4768" s="2" t="s">
        <v>2915</v>
      </c>
      <c r="E4768" s="2" t="s">
        <v>2939</v>
      </c>
      <c r="F4768" s="2" t="s">
        <v>2917</v>
      </c>
      <c r="G4768" s="2">
        <f>ROWS(tbl_orders_raw[])</f>
        <v>5000</v>
      </c>
      <c r="H4768" s="2" t="str">
        <f>_xlfn.XLOOKUP(tbl_orders_raw[[#This Row],[customer_id]],tbl_customers[customer_id],tbl_customers[customer_id],"Not Found")</f>
        <v>CUST00934</v>
      </c>
      <c r="I4768" s="7">
        <f>MONTH(tbl_orders_raw[[#This Row],[order_date]])</f>
        <v>3</v>
      </c>
      <c r="J4768" s="7">
        <f>YEAR(tbl_orders_raw[[#This Row],[order_date]])</f>
        <v>2026</v>
      </c>
    </row>
    <row r="4769" spans="1:10" x14ac:dyDescent="0.3">
      <c r="A4769" s="2" t="s">
        <v>7694</v>
      </c>
      <c r="B4769" s="2" t="s">
        <v>2106</v>
      </c>
      <c r="C4769" s="3">
        <v>45595</v>
      </c>
      <c r="D4769" s="2" t="s">
        <v>2915</v>
      </c>
      <c r="E4769" s="2" t="s">
        <v>2936</v>
      </c>
      <c r="F4769" s="2" t="s">
        <v>2917</v>
      </c>
      <c r="G4769" s="2">
        <f>ROWS(tbl_orders_raw[])</f>
        <v>5000</v>
      </c>
      <c r="H4769" s="2" t="str">
        <f>_xlfn.XLOOKUP(tbl_orders_raw[[#This Row],[customer_id]],tbl_customers[customer_id],tbl_customers[customer_id],"Not Found")</f>
        <v>CUST01039</v>
      </c>
      <c r="I4769" s="7">
        <f>MONTH(tbl_orders_raw[[#This Row],[order_date]])</f>
        <v>10</v>
      </c>
      <c r="J4769" s="7">
        <f>YEAR(tbl_orders_raw[[#This Row],[order_date]])</f>
        <v>2024</v>
      </c>
    </row>
    <row r="4770" spans="1:10" x14ac:dyDescent="0.3">
      <c r="A4770" s="2" t="s">
        <v>7695</v>
      </c>
      <c r="B4770" s="2" t="s">
        <v>862</v>
      </c>
      <c r="C4770" s="3">
        <v>46068</v>
      </c>
      <c r="D4770" s="2" t="s">
        <v>2925</v>
      </c>
      <c r="E4770" s="2" t="s">
        <v>2921</v>
      </c>
      <c r="F4770" s="2" t="s">
        <v>2917</v>
      </c>
      <c r="G4770" s="2">
        <f>ROWS(tbl_orders_raw[])</f>
        <v>5000</v>
      </c>
      <c r="H4770" s="2" t="str">
        <f>_xlfn.XLOOKUP(tbl_orders_raw[[#This Row],[customer_id]],tbl_customers[customer_id],tbl_customers[customer_id],"Not Found")</f>
        <v>CUST00417</v>
      </c>
      <c r="I4770" s="7">
        <f>MONTH(tbl_orders_raw[[#This Row],[order_date]])</f>
        <v>2</v>
      </c>
      <c r="J4770" s="7">
        <f>YEAR(tbl_orders_raw[[#This Row],[order_date]])</f>
        <v>2026</v>
      </c>
    </row>
    <row r="4771" spans="1:10" x14ac:dyDescent="0.3">
      <c r="A4771" s="2" t="s">
        <v>7696</v>
      </c>
      <c r="B4771" s="2" t="s">
        <v>1586</v>
      </c>
      <c r="C4771" s="3">
        <v>45993</v>
      </c>
      <c r="D4771" s="2" t="s">
        <v>2925</v>
      </c>
      <c r="E4771" s="2" t="s">
        <v>2939</v>
      </c>
      <c r="F4771" s="2" t="s">
        <v>2917</v>
      </c>
      <c r="G4771" s="2">
        <f>ROWS(tbl_orders_raw[])</f>
        <v>5000</v>
      </c>
      <c r="H4771" s="2" t="str">
        <f>_xlfn.XLOOKUP(tbl_orders_raw[[#This Row],[customer_id]],tbl_customers[customer_id],tbl_customers[customer_id],"Not Found")</f>
        <v>CUST00779</v>
      </c>
      <c r="I4771" s="7">
        <f>MONTH(tbl_orders_raw[[#This Row],[order_date]])</f>
        <v>12</v>
      </c>
      <c r="J4771" s="7">
        <f>YEAR(tbl_orders_raw[[#This Row],[order_date]])</f>
        <v>2025</v>
      </c>
    </row>
    <row r="4772" spans="1:10" x14ac:dyDescent="0.3">
      <c r="A4772" s="2" t="s">
        <v>7697</v>
      </c>
      <c r="B4772" s="2" t="s">
        <v>1806</v>
      </c>
      <c r="C4772" s="3">
        <v>46155</v>
      </c>
      <c r="D4772" s="2" t="s">
        <v>2915</v>
      </c>
      <c r="E4772" s="2" t="s">
        <v>2921</v>
      </c>
      <c r="F4772" s="2" t="s">
        <v>2917</v>
      </c>
      <c r="G4772" s="2">
        <f>ROWS(tbl_orders_raw[])</f>
        <v>5000</v>
      </c>
      <c r="H4772" s="2" t="str">
        <f>_xlfn.XLOOKUP(tbl_orders_raw[[#This Row],[customer_id]],tbl_customers[customer_id],tbl_customers[customer_id],"Not Found")</f>
        <v>CUST00889</v>
      </c>
      <c r="I4772" s="7">
        <f>MONTH(tbl_orders_raw[[#This Row],[order_date]])</f>
        <v>5</v>
      </c>
      <c r="J4772" s="7">
        <f>YEAR(tbl_orders_raw[[#This Row],[order_date]])</f>
        <v>2026</v>
      </c>
    </row>
    <row r="4773" spans="1:10" x14ac:dyDescent="0.3">
      <c r="A4773" s="2" t="s">
        <v>7698</v>
      </c>
      <c r="B4773" s="2" t="s">
        <v>1700</v>
      </c>
      <c r="C4773" s="3">
        <v>46236</v>
      </c>
      <c r="D4773" s="2" t="s">
        <v>2915</v>
      </c>
      <c r="E4773" s="2" t="s">
        <v>2939</v>
      </c>
      <c r="F4773" s="2" t="s">
        <v>2922</v>
      </c>
      <c r="G4773" s="2">
        <f>ROWS(tbl_orders_raw[])</f>
        <v>5000</v>
      </c>
      <c r="H4773" s="2" t="str">
        <f>_xlfn.XLOOKUP(tbl_orders_raw[[#This Row],[customer_id]],tbl_customers[customer_id],tbl_customers[customer_id],"Not Found")</f>
        <v>CUST00836</v>
      </c>
      <c r="I4773" s="7">
        <f>MONTH(tbl_orders_raw[[#This Row],[order_date]])</f>
        <v>8</v>
      </c>
      <c r="J4773" s="7">
        <f>YEAR(tbl_orders_raw[[#This Row],[order_date]])</f>
        <v>2026</v>
      </c>
    </row>
    <row r="4774" spans="1:10" x14ac:dyDescent="0.3">
      <c r="A4774" s="2" t="s">
        <v>7699</v>
      </c>
      <c r="B4774" s="2" t="s">
        <v>2274</v>
      </c>
      <c r="C4774" s="3">
        <v>46092</v>
      </c>
      <c r="D4774" s="2" t="s">
        <v>2915</v>
      </c>
      <c r="E4774" s="2" t="s">
        <v>2921</v>
      </c>
      <c r="F4774" s="2" t="s">
        <v>2941</v>
      </c>
      <c r="G4774" s="2">
        <f>ROWS(tbl_orders_raw[])</f>
        <v>5000</v>
      </c>
      <c r="H4774" s="2" t="str">
        <f>_xlfn.XLOOKUP(tbl_orders_raw[[#This Row],[customer_id]],tbl_customers[customer_id],tbl_customers[customer_id],"Not Found")</f>
        <v>CUST01123</v>
      </c>
      <c r="I4774" s="7">
        <f>MONTH(tbl_orders_raw[[#This Row],[order_date]])</f>
        <v>3</v>
      </c>
      <c r="J4774" s="7">
        <f>YEAR(tbl_orders_raw[[#This Row],[order_date]])</f>
        <v>2026</v>
      </c>
    </row>
    <row r="4775" spans="1:10" x14ac:dyDescent="0.3">
      <c r="A4775" s="2" t="s">
        <v>7700</v>
      </c>
      <c r="B4775" s="2" t="s">
        <v>1834</v>
      </c>
      <c r="C4775" s="3">
        <v>46196</v>
      </c>
      <c r="D4775" s="2" t="s">
        <v>2925</v>
      </c>
      <c r="E4775" s="2" t="s">
        <v>2939</v>
      </c>
      <c r="F4775" s="2" t="s">
        <v>2917</v>
      </c>
      <c r="G4775" s="2">
        <f>ROWS(tbl_orders_raw[])</f>
        <v>5000</v>
      </c>
      <c r="H4775" s="2" t="str">
        <f>_xlfn.XLOOKUP(tbl_orders_raw[[#This Row],[customer_id]],tbl_customers[customer_id],tbl_customers[customer_id],"Not Found")</f>
        <v>CUST00903</v>
      </c>
      <c r="I4775" s="7">
        <f>MONTH(tbl_orders_raw[[#This Row],[order_date]])</f>
        <v>6</v>
      </c>
      <c r="J4775" s="7">
        <f>YEAR(tbl_orders_raw[[#This Row],[order_date]])</f>
        <v>2026</v>
      </c>
    </row>
    <row r="4776" spans="1:10" x14ac:dyDescent="0.3">
      <c r="A4776" s="2" t="s">
        <v>7701</v>
      </c>
      <c r="B4776" s="2" t="s">
        <v>870</v>
      </c>
      <c r="C4776" s="3">
        <v>45333</v>
      </c>
      <c r="D4776" s="2" t="s">
        <v>2925</v>
      </c>
      <c r="E4776" s="2" t="s">
        <v>2936</v>
      </c>
      <c r="F4776" s="2" t="s">
        <v>2917</v>
      </c>
      <c r="G4776" s="2">
        <f>ROWS(tbl_orders_raw[])</f>
        <v>5000</v>
      </c>
      <c r="H4776" s="2" t="str">
        <f>_xlfn.XLOOKUP(tbl_orders_raw[[#This Row],[customer_id]],tbl_customers[customer_id],tbl_customers[customer_id],"Not Found")</f>
        <v>CUST00421</v>
      </c>
      <c r="I4776" s="7">
        <f>MONTH(tbl_orders_raw[[#This Row],[order_date]])</f>
        <v>2</v>
      </c>
      <c r="J4776" s="7">
        <f>YEAR(tbl_orders_raw[[#This Row],[order_date]])</f>
        <v>2024</v>
      </c>
    </row>
    <row r="4777" spans="1:10" x14ac:dyDescent="0.3">
      <c r="A4777" s="2" t="s">
        <v>7702</v>
      </c>
      <c r="B4777" s="2" t="s">
        <v>942</v>
      </c>
      <c r="C4777" s="3">
        <v>45677</v>
      </c>
      <c r="D4777" s="2" t="s">
        <v>2915</v>
      </c>
      <c r="E4777" s="2" t="s">
        <v>2921</v>
      </c>
      <c r="F4777" s="2" t="s">
        <v>2941</v>
      </c>
      <c r="G4777" s="2">
        <f>ROWS(tbl_orders_raw[])</f>
        <v>5000</v>
      </c>
      <c r="H4777" s="2" t="str">
        <f>_xlfn.XLOOKUP(tbl_orders_raw[[#This Row],[customer_id]],tbl_customers[customer_id],tbl_customers[customer_id],"Not Found")</f>
        <v>CUST00457</v>
      </c>
      <c r="I4777" s="7">
        <f>MONTH(tbl_orders_raw[[#This Row],[order_date]])</f>
        <v>1</v>
      </c>
      <c r="J4777" s="7">
        <f>YEAR(tbl_orders_raw[[#This Row],[order_date]])</f>
        <v>2025</v>
      </c>
    </row>
    <row r="4778" spans="1:10" x14ac:dyDescent="0.3">
      <c r="A4778" s="2" t="s">
        <v>7703</v>
      </c>
      <c r="B4778" s="2" t="s">
        <v>1848</v>
      </c>
      <c r="C4778" s="3">
        <v>46119</v>
      </c>
      <c r="D4778" s="2" t="s">
        <v>2915</v>
      </c>
      <c r="E4778" s="2" t="s">
        <v>2934</v>
      </c>
      <c r="F4778" s="2" t="s">
        <v>2917</v>
      </c>
      <c r="G4778" s="2">
        <f>ROWS(tbl_orders_raw[])</f>
        <v>5000</v>
      </c>
      <c r="H4778" s="2" t="str">
        <f>_xlfn.XLOOKUP(tbl_orders_raw[[#This Row],[customer_id]],tbl_customers[customer_id],tbl_customers[customer_id],"Not Found")</f>
        <v>CUST00910</v>
      </c>
      <c r="I4778" s="7">
        <f>MONTH(tbl_orders_raw[[#This Row],[order_date]])</f>
        <v>4</v>
      </c>
      <c r="J4778" s="7">
        <f>YEAR(tbl_orders_raw[[#This Row],[order_date]])</f>
        <v>2026</v>
      </c>
    </row>
    <row r="4779" spans="1:10" x14ac:dyDescent="0.3">
      <c r="A4779" s="2" t="s">
        <v>7704</v>
      </c>
      <c r="B4779" s="2" t="s">
        <v>1006</v>
      </c>
      <c r="C4779" s="3">
        <v>45740</v>
      </c>
      <c r="D4779" s="2" t="s">
        <v>2928</v>
      </c>
      <c r="E4779" s="2" t="s">
        <v>2916</v>
      </c>
      <c r="F4779" s="2" t="s">
        <v>2917</v>
      </c>
      <c r="G4779" s="2">
        <f>ROWS(tbl_orders_raw[])</f>
        <v>5000</v>
      </c>
      <c r="H4779" s="2" t="str">
        <f>_xlfn.XLOOKUP(tbl_orders_raw[[#This Row],[customer_id]],tbl_customers[customer_id],tbl_customers[customer_id],"Not Found")</f>
        <v>CUST00489</v>
      </c>
      <c r="I4779" s="7">
        <f>MONTH(tbl_orders_raw[[#This Row],[order_date]])</f>
        <v>3</v>
      </c>
      <c r="J4779" s="7">
        <f>YEAR(tbl_orders_raw[[#This Row],[order_date]])</f>
        <v>2025</v>
      </c>
    </row>
    <row r="4780" spans="1:10" x14ac:dyDescent="0.3">
      <c r="A4780" s="2" t="s">
        <v>7705</v>
      </c>
      <c r="B4780" s="2" t="s">
        <v>736</v>
      </c>
      <c r="C4780" s="3">
        <v>45721</v>
      </c>
      <c r="D4780" s="2" t="s">
        <v>2915</v>
      </c>
      <c r="E4780" s="2" t="s">
        <v>2934</v>
      </c>
      <c r="F4780" s="2" t="s">
        <v>2917</v>
      </c>
      <c r="G4780" s="2">
        <f>ROWS(tbl_orders_raw[])</f>
        <v>5000</v>
      </c>
      <c r="H4780" s="2" t="str">
        <f>_xlfn.XLOOKUP(tbl_orders_raw[[#This Row],[customer_id]],tbl_customers[customer_id],tbl_customers[customer_id],"Not Found")</f>
        <v>CUST00354</v>
      </c>
      <c r="I4780" s="7">
        <f>MONTH(tbl_orders_raw[[#This Row],[order_date]])</f>
        <v>3</v>
      </c>
      <c r="J4780" s="7">
        <f>YEAR(tbl_orders_raw[[#This Row],[order_date]])</f>
        <v>2025</v>
      </c>
    </row>
    <row r="4781" spans="1:10" x14ac:dyDescent="0.3">
      <c r="A4781" s="2" t="s">
        <v>7706</v>
      </c>
      <c r="B4781" s="2" t="s">
        <v>716</v>
      </c>
      <c r="C4781" s="3">
        <v>46214</v>
      </c>
      <c r="D4781" s="2" t="s">
        <v>2915</v>
      </c>
      <c r="E4781" s="2" t="s">
        <v>2916</v>
      </c>
      <c r="F4781" s="2" t="s">
        <v>2917</v>
      </c>
      <c r="G4781" s="2">
        <f>ROWS(tbl_orders_raw[])</f>
        <v>5000</v>
      </c>
      <c r="H4781" s="2" t="str">
        <f>_xlfn.XLOOKUP(tbl_orders_raw[[#This Row],[customer_id]],tbl_customers[customer_id],tbl_customers[customer_id],"Not Found")</f>
        <v>CUST00344</v>
      </c>
      <c r="I4781" s="7">
        <f>MONTH(tbl_orders_raw[[#This Row],[order_date]])</f>
        <v>7</v>
      </c>
      <c r="J4781" s="7">
        <f>YEAR(tbl_orders_raw[[#This Row],[order_date]])</f>
        <v>2026</v>
      </c>
    </row>
    <row r="4782" spans="1:10" x14ac:dyDescent="0.3">
      <c r="A4782" s="2" t="s">
        <v>7707</v>
      </c>
      <c r="B4782" s="2" t="s">
        <v>1020</v>
      </c>
      <c r="C4782" s="3">
        <v>46256</v>
      </c>
      <c r="D4782" s="2" t="s">
        <v>2915</v>
      </c>
      <c r="E4782" s="2" t="s">
        <v>2916</v>
      </c>
      <c r="F4782" s="2" t="s">
        <v>2917</v>
      </c>
      <c r="G4782" s="2">
        <f>ROWS(tbl_orders_raw[])</f>
        <v>5000</v>
      </c>
      <c r="H4782" s="2" t="str">
        <f>_xlfn.XLOOKUP(tbl_orders_raw[[#This Row],[customer_id]],tbl_customers[customer_id],tbl_customers[customer_id],"Not Found")</f>
        <v>CUST00496</v>
      </c>
      <c r="I4782" s="7">
        <f>MONTH(tbl_orders_raw[[#This Row],[order_date]])</f>
        <v>8</v>
      </c>
      <c r="J4782" s="7">
        <f>YEAR(tbl_orders_raw[[#This Row],[order_date]])</f>
        <v>2026</v>
      </c>
    </row>
    <row r="4783" spans="1:10" x14ac:dyDescent="0.3">
      <c r="A4783" s="2" t="s">
        <v>7708</v>
      </c>
      <c r="B4783" s="2" t="s">
        <v>970</v>
      </c>
      <c r="C4783" s="3">
        <v>46243</v>
      </c>
      <c r="D4783" s="2" t="s">
        <v>2915</v>
      </c>
      <c r="E4783" s="2" t="s">
        <v>2939</v>
      </c>
      <c r="F4783" s="2" t="s">
        <v>2917</v>
      </c>
      <c r="G4783" s="2">
        <f>ROWS(tbl_orders_raw[])</f>
        <v>5000</v>
      </c>
      <c r="H4783" s="2" t="str">
        <f>_xlfn.XLOOKUP(tbl_orders_raw[[#This Row],[customer_id]],tbl_customers[customer_id],tbl_customers[customer_id],"Not Found")</f>
        <v>CUST00471</v>
      </c>
      <c r="I4783" s="7">
        <f>MONTH(tbl_orders_raw[[#This Row],[order_date]])</f>
        <v>8</v>
      </c>
      <c r="J4783" s="7">
        <f>YEAR(tbl_orders_raw[[#This Row],[order_date]])</f>
        <v>2026</v>
      </c>
    </row>
    <row r="4784" spans="1:10" x14ac:dyDescent="0.3">
      <c r="A4784" s="2" t="s">
        <v>7709</v>
      </c>
      <c r="B4784" s="2" t="s">
        <v>142</v>
      </c>
      <c r="C4784" s="3">
        <v>46125</v>
      </c>
      <c r="D4784" s="2" t="s">
        <v>2925</v>
      </c>
      <c r="E4784" s="2" t="s">
        <v>2936</v>
      </c>
      <c r="F4784" s="2" t="s">
        <v>2917</v>
      </c>
      <c r="G4784" s="2">
        <f>ROWS(tbl_orders_raw[])</f>
        <v>5000</v>
      </c>
      <c r="H4784" s="2" t="str">
        <f>_xlfn.XLOOKUP(tbl_orders_raw[[#This Row],[customer_id]],tbl_customers[customer_id],tbl_customers[customer_id],"Not Found")</f>
        <v>CUST00057</v>
      </c>
      <c r="I4784" s="7">
        <f>MONTH(tbl_orders_raw[[#This Row],[order_date]])</f>
        <v>4</v>
      </c>
      <c r="J4784" s="7">
        <f>YEAR(tbl_orders_raw[[#This Row],[order_date]])</f>
        <v>2026</v>
      </c>
    </row>
    <row r="4785" spans="1:10" x14ac:dyDescent="0.3">
      <c r="A4785" s="2" t="s">
        <v>7710</v>
      </c>
      <c r="B4785" s="2" t="s">
        <v>958</v>
      </c>
      <c r="C4785" s="3">
        <v>45556</v>
      </c>
      <c r="D4785" s="2" t="s">
        <v>2925</v>
      </c>
      <c r="E4785" s="2" t="s">
        <v>2916</v>
      </c>
      <c r="F4785" s="2" t="s">
        <v>2917</v>
      </c>
      <c r="G4785" s="2">
        <f>ROWS(tbl_orders_raw[])</f>
        <v>5000</v>
      </c>
      <c r="H4785" s="2" t="str">
        <f>_xlfn.XLOOKUP(tbl_orders_raw[[#This Row],[customer_id]],tbl_customers[customer_id],tbl_customers[customer_id],"Not Found")</f>
        <v>CUST00465</v>
      </c>
      <c r="I4785" s="7">
        <f>MONTH(tbl_orders_raw[[#This Row],[order_date]])</f>
        <v>9</v>
      </c>
      <c r="J4785" s="7">
        <f>YEAR(tbl_orders_raw[[#This Row],[order_date]])</f>
        <v>2024</v>
      </c>
    </row>
    <row r="4786" spans="1:10" x14ac:dyDescent="0.3">
      <c r="A4786" s="2" t="s">
        <v>7711</v>
      </c>
      <c r="B4786" s="2" t="s">
        <v>564</v>
      </c>
      <c r="C4786" s="3">
        <v>45962</v>
      </c>
      <c r="D4786" s="2" t="s">
        <v>2915</v>
      </c>
      <c r="E4786" s="2" t="s">
        <v>2939</v>
      </c>
      <c r="F4786" s="2" t="s">
        <v>2941</v>
      </c>
      <c r="G4786" s="2">
        <f>ROWS(tbl_orders_raw[])</f>
        <v>5000</v>
      </c>
      <c r="H4786" s="2" t="str">
        <f>_xlfn.XLOOKUP(tbl_orders_raw[[#This Row],[customer_id]],tbl_customers[customer_id],tbl_customers[customer_id],"Not Found")</f>
        <v>CUST00268</v>
      </c>
      <c r="I4786" s="7">
        <f>MONTH(tbl_orders_raw[[#This Row],[order_date]])</f>
        <v>11</v>
      </c>
      <c r="J4786" s="7">
        <f>YEAR(tbl_orders_raw[[#This Row],[order_date]])</f>
        <v>2025</v>
      </c>
    </row>
    <row r="4787" spans="1:10" x14ac:dyDescent="0.3">
      <c r="A4787" s="2" t="s">
        <v>7712</v>
      </c>
      <c r="B4787" s="2" t="s">
        <v>604</v>
      </c>
      <c r="C4787" s="3">
        <v>45622</v>
      </c>
      <c r="D4787" s="2" t="s">
        <v>2925</v>
      </c>
      <c r="E4787" s="2" t="s">
        <v>2916</v>
      </c>
      <c r="F4787" s="2" t="s">
        <v>2917</v>
      </c>
      <c r="G4787" s="2">
        <f>ROWS(tbl_orders_raw[])</f>
        <v>5000</v>
      </c>
      <c r="H4787" s="2" t="str">
        <f>_xlfn.XLOOKUP(tbl_orders_raw[[#This Row],[customer_id]],tbl_customers[customer_id],tbl_customers[customer_id],"Not Found")</f>
        <v>CUST00288</v>
      </c>
      <c r="I4787" s="7">
        <f>MONTH(tbl_orders_raw[[#This Row],[order_date]])</f>
        <v>11</v>
      </c>
      <c r="J4787" s="7">
        <f>YEAR(tbl_orders_raw[[#This Row],[order_date]])</f>
        <v>2024</v>
      </c>
    </row>
    <row r="4788" spans="1:10" x14ac:dyDescent="0.3">
      <c r="A4788" s="2" t="s">
        <v>7713</v>
      </c>
      <c r="B4788" s="2" t="s">
        <v>2004</v>
      </c>
      <c r="C4788" s="3">
        <v>45540</v>
      </c>
      <c r="D4788" s="2" t="s">
        <v>2925</v>
      </c>
      <c r="E4788" s="2" t="s">
        <v>2916</v>
      </c>
      <c r="F4788" s="2" t="s">
        <v>2917</v>
      </c>
      <c r="G4788" s="2">
        <f>ROWS(tbl_orders_raw[])</f>
        <v>5000</v>
      </c>
      <c r="H4788" s="2" t="str">
        <f>_xlfn.XLOOKUP(tbl_orders_raw[[#This Row],[customer_id]],tbl_customers[customer_id],tbl_customers[customer_id],"Not Found")</f>
        <v>CUST00988</v>
      </c>
      <c r="I4788" s="7">
        <f>MONTH(tbl_orders_raw[[#This Row],[order_date]])</f>
        <v>9</v>
      </c>
      <c r="J4788" s="7">
        <f>YEAR(tbl_orders_raw[[#This Row],[order_date]])</f>
        <v>2024</v>
      </c>
    </row>
    <row r="4789" spans="1:10" x14ac:dyDescent="0.3">
      <c r="A4789" s="2" t="s">
        <v>7714</v>
      </c>
      <c r="B4789" s="2" t="s">
        <v>1114</v>
      </c>
      <c r="C4789" s="3">
        <v>46174</v>
      </c>
      <c r="D4789" s="2" t="s">
        <v>2915</v>
      </c>
      <c r="E4789" s="2" t="s">
        <v>2936</v>
      </c>
      <c r="F4789" s="2" t="s">
        <v>2917</v>
      </c>
      <c r="G4789" s="2">
        <f>ROWS(tbl_orders_raw[])</f>
        <v>5000</v>
      </c>
      <c r="H4789" s="2" t="str">
        <f>_xlfn.XLOOKUP(tbl_orders_raw[[#This Row],[customer_id]],tbl_customers[customer_id],tbl_customers[customer_id],"Not Found")</f>
        <v>CUST00543</v>
      </c>
      <c r="I4789" s="7">
        <f>MONTH(tbl_orders_raw[[#This Row],[order_date]])</f>
        <v>6</v>
      </c>
      <c r="J4789" s="7">
        <f>YEAR(tbl_orders_raw[[#This Row],[order_date]])</f>
        <v>2026</v>
      </c>
    </row>
    <row r="4790" spans="1:10" x14ac:dyDescent="0.3">
      <c r="A4790" s="2" t="s">
        <v>7715</v>
      </c>
      <c r="B4790" s="2" t="s">
        <v>2206</v>
      </c>
      <c r="C4790" s="3">
        <v>45586</v>
      </c>
      <c r="D4790" s="2" t="s">
        <v>2915</v>
      </c>
      <c r="E4790" s="2" t="s">
        <v>2936</v>
      </c>
      <c r="F4790" s="2" t="s">
        <v>2917</v>
      </c>
      <c r="G4790" s="2">
        <f>ROWS(tbl_orders_raw[])</f>
        <v>5000</v>
      </c>
      <c r="H4790" s="2" t="str">
        <f>_xlfn.XLOOKUP(tbl_orders_raw[[#This Row],[customer_id]],tbl_customers[customer_id],tbl_customers[customer_id],"Not Found")</f>
        <v>CUST01089</v>
      </c>
      <c r="I4790" s="7">
        <f>MONTH(tbl_orders_raw[[#This Row],[order_date]])</f>
        <v>10</v>
      </c>
      <c r="J4790" s="7">
        <f>YEAR(tbl_orders_raw[[#This Row],[order_date]])</f>
        <v>2024</v>
      </c>
    </row>
    <row r="4791" spans="1:10" x14ac:dyDescent="0.3">
      <c r="A4791" s="2" t="s">
        <v>7716</v>
      </c>
      <c r="B4791" s="2" t="s">
        <v>2400</v>
      </c>
      <c r="C4791" s="3">
        <v>45411</v>
      </c>
      <c r="D4791" s="2" t="s">
        <v>2925</v>
      </c>
      <c r="E4791" s="2" t="s">
        <v>2919</v>
      </c>
      <c r="F4791" s="2" t="s">
        <v>2917</v>
      </c>
      <c r="G4791" s="2">
        <f>ROWS(tbl_orders_raw[])</f>
        <v>5000</v>
      </c>
      <c r="H4791" s="2" t="str">
        <f>_xlfn.XLOOKUP(tbl_orders_raw[[#This Row],[customer_id]],tbl_customers[customer_id],tbl_customers[customer_id],"Not Found")</f>
        <v>CUST01186</v>
      </c>
      <c r="I4791" s="7">
        <f>MONTH(tbl_orders_raw[[#This Row],[order_date]])</f>
        <v>4</v>
      </c>
      <c r="J4791" s="7">
        <f>YEAR(tbl_orders_raw[[#This Row],[order_date]])</f>
        <v>2024</v>
      </c>
    </row>
    <row r="4792" spans="1:10" x14ac:dyDescent="0.3">
      <c r="A4792" s="2" t="s">
        <v>7717</v>
      </c>
      <c r="B4792" s="2" t="s">
        <v>1078</v>
      </c>
      <c r="C4792" s="3">
        <v>45302</v>
      </c>
      <c r="D4792" s="2" t="s">
        <v>2915</v>
      </c>
      <c r="E4792" s="2" t="s">
        <v>2939</v>
      </c>
      <c r="F4792" s="2" t="s">
        <v>2917</v>
      </c>
      <c r="G4792" s="2">
        <f>ROWS(tbl_orders_raw[])</f>
        <v>5000</v>
      </c>
      <c r="H4792" s="2" t="str">
        <f>_xlfn.XLOOKUP(tbl_orders_raw[[#This Row],[customer_id]],tbl_customers[customer_id],tbl_customers[customer_id],"Not Found")</f>
        <v>CUST00525</v>
      </c>
      <c r="I4792" s="7">
        <f>MONTH(tbl_orders_raw[[#This Row],[order_date]])</f>
        <v>1</v>
      </c>
      <c r="J4792" s="7">
        <f>YEAR(tbl_orders_raw[[#This Row],[order_date]])</f>
        <v>2024</v>
      </c>
    </row>
    <row r="4793" spans="1:10" x14ac:dyDescent="0.3">
      <c r="A4793" s="2" t="s">
        <v>7718</v>
      </c>
      <c r="B4793" s="2" t="s">
        <v>2198</v>
      </c>
      <c r="C4793" s="3">
        <v>45438</v>
      </c>
      <c r="D4793" s="2" t="s">
        <v>2925</v>
      </c>
      <c r="E4793" s="2" t="s">
        <v>2939</v>
      </c>
      <c r="F4793" s="2" t="s">
        <v>2922</v>
      </c>
      <c r="G4793" s="2">
        <f>ROWS(tbl_orders_raw[])</f>
        <v>5000</v>
      </c>
      <c r="H4793" s="2" t="str">
        <f>_xlfn.XLOOKUP(tbl_orders_raw[[#This Row],[customer_id]],tbl_customers[customer_id],tbl_customers[customer_id],"Not Found")</f>
        <v>CUST01085</v>
      </c>
      <c r="I4793" s="7">
        <f>MONTH(tbl_orders_raw[[#This Row],[order_date]])</f>
        <v>5</v>
      </c>
      <c r="J4793" s="7">
        <f>YEAR(tbl_orders_raw[[#This Row],[order_date]])</f>
        <v>2024</v>
      </c>
    </row>
    <row r="4794" spans="1:10" x14ac:dyDescent="0.3">
      <c r="A4794" s="2" t="s">
        <v>7719</v>
      </c>
      <c r="B4794" s="2" t="s">
        <v>1268</v>
      </c>
      <c r="C4794" s="3">
        <v>45712</v>
      </c>
      <c r="D4794" s="2" t="s">
        <v>2928</v>
      </c>
      <c r="E4794" s="2" t="s">
        <v>2939</v>
      </c>
      <c r="F4794" s="2" t="s">
        <v>2917</v>
      </c>
      <c r="G4794" s="2">
        <f>ROWS(tbl_orders_raw[])</f>
        <v>5000</v>
      </c>
      <c r="H4794" s="2" t="str">
        <f>_xlfn.XLOOKUP(tbl_orders_raw[[#This Row],[customer_id]],tbl_customers[customer_id],tbl_customers[customer_id],"Not Found")</f>
        <v>CUST00620</v>
      </c>
      <c r="I4794" s="7">
        <f>MONTH(tbl_orders_raw[[#This Row],[order_date]])</f>
        <v>2</v>
      </c>
      <c r="J4794" s="7">
        <f>YEAR(tbl_orders_raw[[#This Row],[order_date]])</f>
        <v>2025</v>
      </c>
    </row>
    <row r="4795" spans="1:10" x14ac:dyDescent="0.3">
      <c r="A4795" s="2" t="s">
        <v>7720</v>
      </c>
      <c r="B4795" s="2" t="s">
        <v>2312</v>
      </c>
      <c r="C4795" s="3">
        <v>45783</v>
      </c>
      <c r="D4795" s="2" t="s">
        <v>2925</v>
      </c>
      <c r="E4795" s="2" t="s">
        <v>2936</v>
      </c>
      <c r="F4795" s="2" t="s">
        <v>2917</v>
      </c>
      <c r="G4795" s="2">
        <f>ROWS(tbl_orders_raw[])</f>
        <v>5000</v>
      </c>
      <c r="H4795" s="2" t="str">
        <f>_xlfn.XLOOKUP(tbl_orders_raw[[#This Row],[customer_id]],tbl_customers[customer_id],tbl_customers[customer_id],"Not Found")</f>
        <v>CUST01142</v>
      </c>
      <c r="I4795" s="7">
        <f>MONTH(tbl_orders_raw[[#This Row],[order_date]])</f>
        <v>5</v>
      </c>
      <c r="J4795" s="7">
        <f>YEAR(tbl_orders_raw[[#This Row],[order_date]])</f>
        <v>2025</v>
      </c>
    </row>
    <row r="4796" spans="1:10" x14ac:dyDescent="0.3">
      <c r="A4796" s="2" t="s">
        <v>7721</v>
      </c>
      <c r="B4796" s="2" t="s">
        <v>1858</v>
      </c>
      <c r="C4796" s="3">
        <v>45944</v>
      </c>
      <c r="D4796" s="2" t="s">
        <v>2925</v>
      </c>
      <c r="E4796" s="2" t="s">
        <v>2916</v>
      </c>
      <c r="F4796" s="2" t="s">
        <v>2917</v>
      </c>
      <c r="G4796" s="2">
        <f>ROWS(tbl_orders_raw[])</f>
        <v>5000</v>
      </c>
      <c r="H4796" s="2" t="str">
        <f>_xlfn.XLOOKUP(tbl_orders_raw[[#This Row],[customer_id]],tbl_customers[customer_id],tbl_customers[customer_id],"Not Found")</f>
        <v>CUST00915</v>
      </c>
      <c r="I4796" s="7">
        <f>MONTH(tbl_orders_raw[[#This Row],[order_date]])</f>
        <v>10</v>
      </c>
      <c r="J4796" s="7">
        <f>YEAR(tbl_orders_raw[[#This Row],[order_date]])</f>
        <v>2025</v>
      </c>
    </row>
    <row r="4797" spans="1:10" x14ac:dyDescent="0.3">
      <c r="A4797" s="2" t="s">
        <v>7722</v>
      </c>
      <c r="B4797" s="2" t="s">
        <v>562</v>
      </c>
      <c r="C4797" s="3">
        <v>45526</v>
      </c>
      <c r="D4797" s="2" t="s">
        <v>2915</v>
      </c>
      <c r="E4797" s="2" t="s">
        <v>2916</v>
      </c>
      <c r="F4797" s="2" t="s">
        <v>2917</v>
      </c>
      <c r="G4797" s="2">
        <f>ROWS(tbl_orders_raw[])</f>
        <v>5000</v>
      </c>
      <c r="H4797" s="2" t="str">
        <f>_xlfn.XLOOKUP(tbl_orders_raw[[#This Row],[customer_id]],tbl_customers[customer_id],tbl_customers[customer_id],"Not Found")</f>
        <v>CUST00267</v>
      </c>
      <c r="I4797" s="7">
        <f>MONTH(tbl_orders_raw[[#This Row],[order_date]])</f>
        <v>8</v>
      </c>
      <c r="J4797" s="7">
        <f>YEAR(tbl_orders_raw[[#This Row],[order_date]])</f>
        <v>2024</v>
      </c>
    </row>
    <row r="4798" spans="1:10" x14ac:dyDescent="0.3">
      <c r="A4798" s="2" t="s">
        <v>7723</v>
      </c>
      <c r="B4798" s="2" t="s">
        <v>170</v>
      </c>
      <c r="C4798" s="3">
        <v>45784</v>
      </c>
      <c r="D4798" s="2" t="s">
        <v>2928</v>
      </c>
      <c r="E4798" s="2" t="s">
        <v>2916</v>
      </c>
      <c r="F4798" s="2" t="s">
        <v>2922</v>
      </c>
      <c r="G4798" s="2">
        <f>ROWS(tbl_orders_raw[])</f>
        <v>5000</v>
      </c>
      <c r="H4798" s="2" t="str">
        <f>_xlfn.XLOOKUP(tbl_orders_raw[[#This Row],[customer_id]],tbl_customers[customer_id],tbl_customers[customer_id],"Not Found")</f>
        <v>CUST00071</v>
      </c>
      <c r="I4798" s="7">
        <f>MONTH(tbl_orders_raw[[#This Row],[order_date]])</f>
        <v>5</v>
      </c>
      <c r="J4798" s="7">
        <f>YEAR(tbl_orders_raw[[#This Row],[order_date]])</f>
        <v>2025</v>
      </c>
    </row>
    <row r="4799" spans="1:10" x14ac:dyDescent="0.3">
      <c r="A4799" s="2" t="s">
        <v>7724</v>
      </c>
      <c r="B4799" s="2" t="s">
        <v>1364</v>
      </c>
      <c r="C4799" s="3">
        <v>46217</v>
      </c>
      <c r="D4799" s="2" t="s">
        <v>2925</v>
      </c>
      <c r="E4799" s="2" t="s">
        <v>2936</v>
      </c>
      <c r="F4799" s="2" t="s">
        <v>2941</v>
      </c>
      <c r="G4799" s="2">
        <f>ROWS(tbl_orders_raw[])</f>
        <v>5000</v>
      </c>
      <c r="H4799" s="2" t="str">
        <f>_xlfn.XLOOKUP(tbl_orders_raw[[#This Row],[customer_id]],tbl_customers[customer_id],tbl_customers[customer_id],"Not Found")</f>
        <v>CUST00668</v>
      </c>
      <c r="I4799" s="7">
        <f>MONTH(tbl_orders_raw[[#This Row],[order_date]])</f>
        <v>7</v>
      </c>
      <c r="J4799" s="7">
        <f>YEAR(tbl_orders_raw[[#This Row],[order_date]])</f>
        <v>2026</v>
      </c>
    </row>
    <row r="4800" spans="1:10" x14ac:dyDescent="0.3">
      <c r="A4800" s="2" t="s">
        <v>7725</v>
      </c>
      <c r="B4800" s="2" t="s">
        <v>2392</v>
      </c>
      <c r="C4800" s="3">
        <v>46266</v>
      </c>
      <c r="D4800" s="2" t="s">
        <v>2925</v>
      </c>
      <c r="E4800" s="2" t="s">
        <v>2921</v>
      </c>
      <c r="F4800" s="2" t="s">
        <v>2917</v>
      </c>
      <c r="G4800" s="2">
        <f>ROWS(tbl_orders_raw[])</f>
        <v>5000</v>
      </c>
      <c r="H4800" s="2" t="str">
        <f>_xlfn.XLOOKUP(tbl_orders_raw[[#This Row],[customer_id]],tbl_customers[customer_id],tbl_customers[customer_id],"Not Found")</f>
        <v>CUST01182</v>
      </c>
      <c r="I4800" s="7">
        <f>MONTH(tbl_orders_raw[[#This Row],[order_date]])</f>
        <v>9</v>
      </c>
      <c r="J4800" s="7">
        <f>YEAR(tbl_orders_raw[[#This Row],[order_date]])</f>
        <v>2026</v>
      </c>
    </row>
    <row r="4801" spans="1:10" x14ac:dyDescent="0.3">
      <c r="A4801" s="2" t="s">
        <v>7726</v>
      </c>
      <c r="B4801" s="2" t="s">
        <v>2012</v>
      </c>
      <c r="C4801" s="3">
        <v>45829</v>
      </c>
      <c r="D4801" s="2" t="s">
        <v>2915</v>
      </c>
      <c r="E4801" s="2" t="s">
        <v>2936</v>
      </c>
      <c r="F4801" s="2" t="s">
        <v>2917</v>
      </c>
      <c r="G4801" s="2">
        <f>ROWS(tbl_orders_raw[])</f>
        <v>5000</v>
      </c>
      <c r="H4801" s="2" t="str">
        <f>_xlfn.XLOOKUP(tbl_orders_raw[[#This Row],[customer_id]],tbl_customers[customer_id],tbl_customers[customer_id],"Not Found")</f>
        <v>CUST00992</v>
      </c>
      <c r="I4801" s="7">
        <f>MONTH(tbl_orders_raw[[#This Row],[order_date]])</f>
        <v>6</v>
      </c>
      <c r="J4801" s="7">
        <f>YEAR(tbl_orders_raw[[#This Row],[order_date]])</f>
        <v>2025</v>
      </c>
    </row>
    <row r="4802" spans="1:10" x14ac:dyDescent="0.3">
      <c r="A4802" s="2" t="s">
        <v>7727</v>
      </c>
      <c r="B4802" s="2" t="s">
        <v>342</v>
      </c>
      <c r="C4802" s="3">
        <v>46138</v>
      </c>
      <c r="D4802" s="2" t="s">
        <v>2915</v>
      </c>
      <c r="E4802" s="2" t="s">
        <v>2916</v>
      </c>
      <c r="F4802" s="2" t="s">
        <v>2917</v>
      </c>
      <c r="G4802" s="2">
        <f>ROWS(tbl_orders_raw[])</f>
        <v>5000</v>
      </c>
      <c r="H4802" s="2" t="str">
        <f>_xlfn.XLOOKUP(tbl_orders_raw[[#This Row],[customer_id]],tbl_customers[customer_id],tbl_customers[customer_id],"Not Found")</f>
        <v>CUST00157</v>
      </c>
      <c r="I4802" s="7">
        <f>MONTH(tbl_orders_raw[[#This Row],[order_date]])</f>
        <v>4</v>
      </c>
      <c r="J4802" s="7">
        <f>YEAR(tbl_orders_raw[[#This Row],[order_date]])</f>
        <v>2026</v>
      </c>
    </row>
    <row r="4803" spans="1:10" x14ac:dyDescent="0.3">
      <c r="A4803" s="2" t="s">
        <v>7728</v>
      </c>
      <c r="B4803" s="2" t="s">
        <v>1704</v>
      </c>
      <c r="C4803" s="3">
        <v>45662</v>
      </c>
      <c r="D4803" s="2" t="s">
        <v>2915</v>
      </c>
      <c r="E4803" s="2" t="s">
        <v>2934</v>
      </c>
      <c r="F4803" s="2" t="s">
        <v>2917</v>
      </c>
      <c r="G4803" s="2">
        <f>ROWS(tbl_orders_raw[])</f>
        <v>5000</v>
      </c>
      <c r="H4803" s="2" t="str">
        <f>_xlfn.XLOOKUP(tbl_orders_raw[[#This Row],[customer_id]],tbl_customers[customer_id],tbl_customers[customer_id],"Not Found")</f>
        <v>CUST00838</v>
      </c>
      <c r="I4803" s="7">
        <f>MONTH(tbl_orders_raw[[#This Row],[order_date]])</f>
        <v>1</v>
      </c>
      <c r="J4803" s="7">
        <f>YEAR(tbl_orders_raw[[#This Row],[order_date]])</f>
        <v>2025</v>
      </c>
    </row>
    <row r="4804" spans="1:10" x14ac:dyDescent="0.3">
      <c r="A4804" s="2" t="s">
        <v>7729</v>
      </c>
      <c r="B4804" s="2" t="s">
        <v>2394</v>
      </c>
      <c r="C4804" s="3">
        <v>45974</v>
      </c>
      <c r="D4804" s="2" t="s">
        <v>2915</v>
      </c>
      <c r="E4804" s="2" t="s">
        <v>2939</v>
      </c>
      <c r="F4804" s="2" t="s">
        <v>2917</v>
      </c>
      <c r="G4804" s="2">
        <f>ROWS(tbl_orders_raw[])</f>
        <v>5000</v>
      </c>
      <c r="H4804" s="2" t="str">
        <f>_xlfn.XLOOKUP(tbl_orders_raw[[#This Row],[customer_id]],tbl_customers[customer_id],tbl_customers[customer_id],"Not Found")</f>
        <v>CUST01183</v>
      </c>
      <c r="I4804" s="7">
        <f>MONTH(tbl_orders_raw[[#This Row],[order_date]])</f>
        <v>11</v>
      </c>
      <c r="J4804" s="7">
        <f>YEAR(tbl_orders_raw[[#This Row],[order_date]])</f>
        <v>2025</v>
      </c>
    </row>
    <row r="4805" spans="1:10" x14ac:dyDescent="0.3">
      <c r="A4805" s="2" t="s">
        <v>7730</v>
      </c>
      <c r="B4805" s="2" t="s">
        <v>826</v>
      </c>
      <c r="C4805" s="3">
        <v>45532</v>
      </c>
      <c r="D4805" s="2" t="s">
        <v>2925</v>
      </c>
      <c r="E4805" s="2" t="s">
        <v>2921</v>
      </c>
      <c r="F4805" s="2" t="s">
        <v>2917</v>
      </c>
      <c r="G4805" s="2">
        <f>ROWS(tbl_orders_raw[])</f>
        <v>5000</v>
      </c>
      <c r="H4805" s="2" t="str">
        <f>_xlfn.XLOOKUP(tbl_orders_raw[[#This Row],[customer_id]],tbl_customers[customer_id],tbl_customers[customer_id],"Not Found")</f>
        <v>CUST00399</v>
      </c>
      <c r="I4805" s="7">
        <f>MONTH(tbl_orders_raw[[#This Row],[order_date]])</f>
        <v>8</v>
      </c>
      <c r="J4805" s="7">
        <f>YEAR(tbl_orders_raw[[#This Row],[order_date]])</f>
        <v>2024</v>
      </c>
    </row>
    <row r="4806" spans="1:10" x14ac:dyDescent="0.3">
      <c r="A4806" s="2" t="s">
        <v>7731</v>
      </c>
      <c r="B4806" s="2" t="s">
        <v>40</v>
      </c>
      <c r="C4806" s="3">
        <v>45774</v>
      </c>
      <c r="D4806" s="2" t="s">
        <v>2915</v>
      </c>
      <c r="E4806" s="2" t="s">
        <v>2916</v>
      </c>
      <c r="F4806" s="2" t="s">
        <v>2917</v>
      </c>
      <c r="G4806" s="2">
        <f>ROWS(tbl_orders_raw[])</f>
        <v>5000</v>
      </c>
      <c r="H4806" s="2" t="str">
        <f>_xlfn.XLOOKUP(tbl_orders_raw[[#This Row],[customer_id]],tbl_customers[customer_id],tbl_customers[customer_id],"Not Found")</f>
        <v>CUST00010</v>
      </c>
      <c r="I4806" s="7">
        <f>MONTH(tbl_orders_raw[[#This Row],[order_date]])</f>
        <v>4</v>
      </c>
      <c r="J4806" s="7">
        <f>YEAR(tbl_orders_raw[[#This Row],[order_date]])</f>
        <v>2025</v>
      </c>
    </row>
    <row r="4807" spans="1:10" x14ac:dyDescent="0.3">
      <c r="A4807" s="2" t="s">
        <v>7732</v>
      </c>
      <c r="B4807" s="2" t="s">
        <v>2026</v>
      </c>
      <c r="C4807" s="3">
        <v>45831</v>
      </c>
      <c r="D4807" s="2" t="s">
        <v>2915</v>
      </c>
      <c r="E4807" s="2" t="s">
        <v>2919</v>
      </c>
      <c r="F4807" s="2" t="s">
        <v>2917</v>
      </c>
      <c r="G4807" s="2">
        <f>ROWS(tbl_orders_raw[])</f>
        <v>5000</v>
      </c>
      <c r="H4807" s="2" t="str">
        <f>_xlfn.XLOOKUP(tbl_orders_raw[[#This Row],[customer_id]],tbl_customers[customer_id],tbl_customers[customer_id],"Not Found")</f>
        <v>CUST00999</v>
      </c>
      <c r="I4807" s="7">
        <f>MONTH(tbl_orders_raw[[#This Row],[order_date]])</f>
        <v>6</v>
      </c>
      <c r="J4807" s="7">
        <f>YEAR(tbl_orders_raw[[#This Row],[order_date]])</f>
        <v>2025</v>
      </c>
    </row>
    <row r="4808" spans="1:10" x14ac:dyDescent="0.3">
      <c r="A4808" s="2" t="s">
        <v>7733</v>
      </c>
      <c r="B4808" s="2" t="s">
        <v>632</v>
      </c>
      <c r="C4808" s="3">
        <v>45313</v>
      </c>
      <c r="D4808" s="2" t="s">
        <v>2925</v>
      </c>
      <c r="E4808" s="2" t="s">
        <v>2919</v>
      </c>
      <c r="F4808" s="2" t="s">
        <v>2917</v>
      </c>
      <c r="G4808" s="2">
        <f>ROWS(tbl_orders_raw[])</f>
        <v>5000</v>
      </c>
      <c r="H4808" s="2" t="str">
        <f>_xlfn.XLOOKUP(tbl_orders_raw[[#This Row],[customer_id]],tbl_customers[customer_id],tbl_customers[customer_id],"Not Found")</f>
        <v>CUST00302</v>
      </c>
      <c r="I4808" s="7">
        <f>MONTH(tbl_orders_raw[[#This Row],[order_date]])</f>
        <v>1</v>
      </c>
      <c r="J4808" s="7">
        <f>YEAR(tbl_orders_raw[[#This Row],[order_date]])</f>
        <v>2024</v>
      </c>
    </row>
    <row r="4809" spans="1:10" x14ac:dyDescent="0.3">
      <c r="A4809" s="2" t="s">
        <v>7734</v>
      </c>
      <c r="B4809" s="2" t="s">
        <v>366</v>
      </c>
      <c r="C4809" s="3">
        <v>45295</v>
      </c>
      <c r="D4809" s="2" t="s">
        <v>2925</v>
      </c>
      <c r="E4809" s="2" t="s">
        <v>2939</v>
      </c>
      <c r="F4809" s="2" t="s">
        <v>2917</v>
      </c>
      <c r="G4809" s="2">
        <f>ROWS(tbl_orders_raw[])</f>
        <v>5000</v>
      </c>
      <c r="H4809" s="2" t="str">
        <f>_xlfn.XLOOKUP(tbl_orders_raw[[#This Row],[customer_id]],tbl_customers[customer_id],tbl_customers[customer_id],"Not Found")</f>
        <v>CUST00169</v>
      </c>
      <c r="I4809" s="7">
        <f>MONTH(tbl_orders_raw[[#This Row],[order_date]])</f>
        <v>1</v>
      </c>
      <c r="J4809" s="7">
        <f>YEAR(tbl_orders_raw[[#This Row],[order_date]])</f>
        <v>2024</v>
      </c>
    </row>
    <row r="4810" spans="1:10" x14ac:dyDescent="0.3">
      <c r="A4810" s="2" t="s">
        <v>7735</v>
      </c>
      <c r="B4810" s="2" t="s">
        <v>1142</v>
      </c>
      <c r="C4810" s="3">
        <v>46261</v>
      </c>
      <c r="D4810" s="2" t="s">
        <v>2915</v>
      </c>
      <c r="E4810" s="2" t="s">
        <v>2916</v>
      </c>
      <c r="F4810" s="2" t="s">
        <v>2917</v>
      </c>
      <c r="G4810" s="2">
        <f>ROWS(tbl_orders_raw[])</f>
        <v>5000</v>
      </c>
      <c r="H4810" s="2" t="str">
        <f>_xlfn.XLOOKUP(tbl_orders_raw[[#This Row],[customer_id]],tbl_customers[customer_id],tbl_customers[customer_id],"Not Found")</f>
        <v>CUST00557</v>
      </c>
      <c r="I4810" s="7">
        <f>MONTH(tbl_orders_raw[[#This Row],[order_date]])</f>
        <v>8</v>
      </c>
      <c r="J4810" s="7">
        <f>YEAR(tbl_orders_raw[[#This Row],[order_date]])</f>
        <v>2026</v>
      </c>
    </row>
    <row r="4811" spans="1:10" x14ac:dyDescent="0.3">
      <c r="A4811" s="2" t="s">
        <v>7736</v>
      </c>
      <c r="B4811" s="2" t="s">
        <v>308</v>
      </c>
      <c r="C4811" s="3">
        <v>45432</v>
      </c>
      <c r="D4811" s="2" t="s">
        <v>2915</v>
      </c>
      <c r="E4811" s="2" t="s">
        <v>2936</v>
      </c>
      <c r="F4811" s="2" t="s">
        <v>2917</v>
      </c>
      <c r="G4811" s="2">
        <f>ROWS(tbl_orders_raw[])</f>
        <v>5000</v>
      </c>
      <c r="H4811" s="2" t="str">
        <f>_xlfn.XLOOKUP(tbl_orders_raw[[#This Row],[customer_id]],tbl_customers[customer_id],tbl_customers[customer_id],"Not Found")</f>
        <v>CUST00140</v>
      </c>
      <c r="I4811" s="7">
        <f>MONTH(tbl_orders_raw[[#This Row],[order_date]])</f>
        <v>5</v>
      </c>
      <c r="J4811" s="7">
        <f>YEAR(tbl_orders_raw[[#This Row],[order_date]])</f>
        <v>2024</v>
      </c>
    </row>
    <row r="4812" spans="1:10" x14ac:dyDescent="0.3">
      <c r="A4812" s="2" t="s">
        <v>7737</v>
      </c>
      <c r="B4812" s="2" t="s">
        <v>1940</v>
      </c>
      <c r="C4812" s="3">
        <v>45426</v>
      </c>
      <c r="D4812" s="2" t="s">
        <v>2915</v>
      </c>
      <c r="E4812" s="2" t="s">
        <v>2919</v>
      </c>
      <c r="F4812" s="2" t="s">
        <v>2917</v>
      </c>
      <c r="G4812" s="2">
        <f>ROWS(tbl_orders_raw[])</f>
        <v>5000</v>
      </c>
      <c r="H4812" s="2" t="str">
        <f>_xlfn.XLOOKUP(tbl_orders_raw[[#This Row],[customer_id]],tbl_customers[customer_id],tbl_customers[customer_id],"Not Found")</f>
        <v>CUST00956</v>
      </c>
      <c r="I4812" s="7">
        <f>MONTH(tbl_orders_raw[[#This Row],[order_date]])</f>
        <v>5</v>
      </c>
      <c r="J4812" s="7">
        <f>YEAR(tbl_orders_raw[[#This Row],[order_date]])</f>
        <v>2024</v>
      </c>
    </row>
    <row r="4813" spans="1:10" x14ac:dyDescent="0.3">
      <c r="A4813" s="2" t="s">
        <v>7738</v>
      </c>
      <c r="B4813" s="2" t="s">
        <v>730</v>
      </c>
      <c r="C4813" s="3">
        <v>45656</v>
      </c>
      <c r="D4813" s="2" t="s">
        <v>2915</v>
      </c>
      <c r="E4813" s="2" t="s">
        <v>2919</v>
      </c>
      <c r="F4813" s="2" t="s">
        <v>2917</v>
      </c>
      <c r="G4813" s="2">
        <f>ROWS(tbl_orders_raw[])</f>
        <v>5000</v>
      </c>
      <c r="H4813" s="2" t="str">
        <f>_xlfn.XLOOKUP(tbl_orders_raw[[#This Row],[customer_id]],tbl_customers[customer_id],tbl_customers[customer_id],"Not Found")</f>
        <v>CUST00351</v>
      </c>
      <c r="I4813" s="7">
        <f>MONTH(tbl_orders_raw[[#This Row],[order_date]])</f>
        <v>12</v>
      </c>
      <c r="J4813" s="7">
        <f>YEAR(tbl_orders_raw[[#This Row],[order_date]])</f>
        <v>2024</v>
      </c>
    </row>
    <row r="4814" spans="1:10" x14ac:dyDescent="0.3">
      <c r="A4814" s="2" t="s">
        <v>7739</v>
      </c>
      <c r="B4814" s="2" t="s">
        <v>728</v>
      </c>
      <c r="C4814" s="3">
        <v>45574</v>
      </c>
      <c r="D4814" s="2" t="s">
        <v>2925</v>
      </c>
      <c r="E4814" s="2" t="s">
        <v>2916</v>
      </c>
      <c r="F4814" s="2" t="s">
        <v>2917</v>
      </c>
      <c r="G4814" s="2">
        <f>ROWS(tbl_orders_raw[])</f>
        <v>5000</v>
      </c>
      <c r="H4814" s="2" t="str">
        <f>_xlfn.XLOOKUP(tbl_orders_raw[[#This Row],[customer_id]],tbl_customers[customer_id],tbl_customers[customer_id],"Not Found")</f>
        <v>CUST00350</v>
      </c>
      <c r="I4814" s="7">
        <f>MONTH(tbl_orders_raw[[#This Row],[order_date]])</f>
        <v>10</v>
      </c>
      <c r="J4814" s="7">
        <f>YEAR(tbl_orders_raw[[#This Row],[order_date]])</f>
        <v>2024</v>
      </c>
    </row>
    <row r="4815" spans="1:10" x14ac:dyDescent="0.3">
      <c r="A4815" s="2" t="s">
        <v>7740</v>
      </c>
      <c r="B4815" s="2" t="s">
        <v>2000</v>
      </c>
      <c r="C4815" s="3">
        <v>45348</v>
      </c>
      <c r="D4815" s="2" t="s">
        <v>2925</v>
      </c>
      <c r="E4815" s="2" t="s">
        <v>2919</v>
      </c>
      <c r="F4815" s="2" t="s">
        <v>2917</v>
      </c>
      <c r="G4815" s="2">
        <f>ROWS(tbl_orders_raw[])</f>
        <v>5000</v>
      </c>
      <c r="H4815" s="2" t="str">
        <f>_xlfn.XLOOKUP(tbl_orders_raw[[#This Row],[customer_id]],tbl_customers[customer_id],tbl_customers[customer_id],"Not Found")</f>
        <v>CUST00986</v>
      </c>
      <c r="I4815" s="7">
        <f>MONTH(tbl_orders_raw[[#This Row],[order_date]])</f>
        <v>2</v>
      </c>
      <c r="J4815" s="7">
        <f>YEAR(tbl_orders_raw[[#This Row],[order_date]])</f>
        <v>2024</v>
      </c>
    </row>
    <row r="4816" spans="1:10" x14ac:dyDescent="0.3">
      <c r="A4816" s="2" t="s">
        <v>7741</v>
      </c>
      <c r="B4816" s="2" t="s">
        <v>802</v>
      </c>
      <c r="C4816" s="3">
        <v>45847</v>
      </c>
      <c r="D4816" s="2" t="s">
        <v>2915</v>
      </c>
      <c r="E4816" s="2" t="s">
        <v>2921</v>
      </c>
      <c r="F4816" s="2" t="s">
        <v>2917</v>
      </c>
      <c r="G4816" s="2">
        <f>ROWS(tbl_orders_raw[])</f>
        <v>5000</v>
      </c>
      <c r="H4816" s="2" t="str">
        <f>_xlfn.XLOOKUP(tbl_orders_raw[[#This Row],[customer_id]],tbl_customers[customer_id],tbl_customers[customer_id],"Not Found")</f>
        <v>CUST00387</v>
      </c>
      <c r="I4816" s="7">
        <f>MONTH(tbl_orders_raw[[#This Row],[order_date]])</f>
        <v>7</v>
      </c>
      <c r="J4816" s="7">
        <f>YEAR(tbl_orders_raw[[#This Row],[order_date]])</f>
        <v>2025</v>
      </c>
    </row>
    <row r="4817" spans="1:10" x14ac:dyDescent="0.3">
      <c r="A4817" s="2" t="s">
        <v>7742</v>
      </c>
      <c r="B4817" s="2" t="s">
        <v>610</v>
      </c>
      <c r="C4817" s="3">
        <v>45797</v>
      </c>
      <c r="D4817" s="2" t="s">
        <v>2928</v>
      </c>
      <c r="E4817" s="2" t="s">
        <v>2919</v>
      </c>
      <c r="F4817" s="2" t="s">
        <v>2917</v>
      </c>
      <c r="G4817" s="2">
        <f>ROWS(tbl_orders_raw[])</f>
        <v>5000</v>
      </c>
      <c r="H4817" s="2" t="str">
        <f>_xlfn.XLOOKUP(tbl_orders_raw[[#This Row],[customer_id]],tbl_customers[customer_id],tbl_customers[customer_id],"Not Found")</f>
        <v>CUST00291</v>
      </c>
      <c r="I4817" s="7">
        <f>MONTH(tbl_orders_raw[[#This Row],[order_date]])</f>
        <v>5</v>
      </c>
      <c r="J4817" s="7">
        <f>YEAR(tbl_orders_raw[[#This Row],[order_date]])</f>
        <v>2025</v>
      </c>
    </row>
    <row r="4818" spans="1:10" x14ac:dyDescent="0.3">
      <c r="A4818" s="2" t="s">
        <v>7743</v>
      </c>
      <c r="B4818" s="2" t="s">
        <v>72</v>
      </c>
      <c r="C4818" s="3">
        <v>45839</v>
      </c>
      <c r="D4818" s="2" t="s">
        <v>2915</v>
      </c>
      <c r="E4818" s="2" t="s">
        <v>2934</v>
      </c>
      <c r="F4818" s="2" t="s">
        <v>2941</v>
      </c>
      <c r="G4818" s="2">
        <f>ROWS(tbl_orders_raw[])</f>
        <v>5000</v>
      </c>
      <c r="H4818" s="2" t="str">
        <f>_xlfn.XLOOKUP(tbl_orders_raw[[#This Row],[customer_id]],tbl_customers[customer_id],tbl_customers[customer_id],"Not Found")</f>
        <v>CUST00022</v>
      </c>
      <c r="I4818" s="7">
        <f>MONTH(tbl_orders_raw[[#This Row],[order_date]])</f>
        <v>7</v>
      </c>
      <c r="J4818" s="7">
        <f>YEAR(tbl_orders_raw[[#This Row],[order_date]])</f>
        <v>2025</v>
      </c>
    </row>
    <row r="4819" spans="1:10" x14ac:dyDescent="0.3">
      <c r="A4819" s="2" t="s">
        <v>7744</v>
      </c>
      <c r="B4819" s="2" t="s">
        <v>1854</v>
      </c>
      <c r="C4819" s="3">
        <v>45635</v>
      </c>
      <c r="D4819" s="2" t="s">
        <v>2928</v>
      </c>
      <c r="E4819" s="2" t="s">
        <v>2916</v>
      </c>
      <c r="F4819" s="2" t="s">
        <v>2917</v>
      </c>
      <c r="G4819" s="2">
        <f>ROWS(tbl_orders_raw[])</f>
        <v>5000</v>
      </c>
      <c r="H4819" s="2" t="str">
        <f>_xlfn.XLOOKUP(tbl_orders_raw[[#This Row],[customer_id]],tbl_customers[customer_id],tbl_customers[customer_id],"Not Found")</f>
        <v>CUST00913</v>
      </c>
      <c r="I4819" s="7">
        <f>MONTH(tbl_orders_raw[[#This Row],[order_date]])</f>
        <v>12</v>
      </c>
      <c r="J4819" s="7">
        <f>YEAR(tbl_orders_raw[[#This Row],[order_date]])</f>
        <v>2024</v>
      </c>
    </row>
    <row r="4820" spans="1:10" x14ac:dyDescent="0.3">
      <c r="A4820" s="2" t="s">
        <v>7745</v>
      </c>
      <c r="B4820" s="2" t="s">
        <v>338</v>
      </c>
      <c r="C4820" s="3">
        <v>45789</v>
      </c>
      <c r="D4820" s="2" t="s">
        <v>2915</v>
      </c>
      <c r="E4820" s="2" t="s">
        <v>2921</v>
      </c>
      <c r="F4820" s="2" t="s">
        <v>2917</v>
      </c>
      <c r="G4820" s="2">
        <f>ROWS(tbl_orders_raw[])</f>
        <v>5000</v>
      </c>
      <c r="H4820" s="2" t="str">
        <f>_xlfn.XLOOKUP(tbl_orders_raw[[#This Row],[customer_id]],tbl_customers[customer_id],tbl_customers[customer_id],"Not Found")</f>
        <v>CUST00155</v>
      </c>
      <c r="I4820" s="7">
        <f>MONTH(tbl_orders_raw[[#This Row],[order_date]])</f>
        <v>5</v>
      </c>
      <c r="J4820" s="7">
        <f>YEAR(tbl_orders_raw[[#This Row],[order_date]])</f>
        <v>2025</v>
      </c>
    </row>
    <row r="4821" spans="1:10" x14ac:dyDescent="0.3">
      <c r="A4821" s="2" t="s">
        <v>7746</v>
      </c>
      <c r="B4821" s="2" t="s">
        <v>438</v>
      </c>
      <c r="C4821" s="3">
        <v>46012</v>
      </c>
      <c r="D4821" s="2" t="s">
        <v>2925</v>
      </c>
      <c r="E4821" s="2" t="s">
        <v>2939</v>
      </c>
      <c r="F4821" s="2" t="s">
        <v>2917</v>
      </c>
      <c r="G4821" s="2">
        <f>ROWS(tbl_orders_raw[])</f>
        <v>5000</v>
      </c>
      <c r="H4821" s="2" t="str">
        <f>_xlfn.XLOOKUP(tbl_orders_raw[[#This Row],[customer_id]],tbl_customers[customer_id],tbl_customers[customer_id],"Not Found")</f>
        <v>CUST00205</v>
      </c>
      <c r="I4821" s="7">
        <f>MONTH(tbl_orders_raw[[#This Row],[order_date]])</f>
        <v>12</v>
      </c>
      <c r="J4821" s="7">
        <f>YEAR(tbl_orders_raw[[#This Row],[order_date]])</f>
        <v>2025</v>
      </c>
    </row>
    <row r="4822" spans="1:10" x14ac:dyDescent="0.3">
      <c r="A4822" s="2" t="s">
        <v>7747</v>
      </c>
      <c r="B4822" s="2" t="s">
        <v>466</v>
      </c>
      <c r="C4822" s="3">
        <v>45337</v>
      </c>
      <c r="D4822" s="2" t="s">
        <v>2925</v>
      </c>
      <c r="E4822" s="2" t="s">
        <v>2939</v>
      </c>
      <c r="F4822" s="2" t="s">
        <v>2922</v>
      </c>
      <c r="G4822" s="2">
        <f>ROWS(tbl_orders_raw[])</f>
        <v>5000</v>
      </c>
      <c r="H4822" s="2" t="str">
        <f>_xlfn.XLOOKUP(tbl_orders_raw[[#This Row],[customer_id]],tbl_customers[customer_id],tbl_customers[customer_id],"Not Found")</f>
        <v>CUST00219</v>
      </c>
      <c r="I4822" s="7">
        <f>MONTH(tbl_orders_raw[[#This Row],[order_date]])</f>
        <v>2</v>
      </c>
      <c r="J4822" s="7">
        <f>YEAR(tbl_orders_raw[[#This Row],[order_date]])</f>
        <v>2024</v>
      </c>
    </row>
    <row r="4823" spans="1:10" x14ac:dyDescent="0.3">
      <c r="A4823" s="2" t="s">
        <v>7748</v>
      </c>
      <c r="B4823" s="2" t="s">
        <v>570</v>
      </c>
      <c r="C4823" s="3">
        <v>45786</v>
      </c>
      <c r="D4823" s="2" t="s">
        <v>2915</v>
      </c>
      <c r="E4823" s="2" t="s">
        <v>2916</v>
      </c>
      <c r="F4823" s="2" t="s">
        <v>2917</v>
      </c>
      <c r="G4823" s="2">
        <f>ROWS(tbl_orders_raw[])</f>
        <v>5000</v>
      </c>
      <c r="H4823" s="2" t="str">
        <f>_xlfn.XLOOKUP(tbl_orders_raw[[#This Row],[customer_id]],tbl_customers[customer_id],tbl_customers[customer_id],"Not Found")</f>
        <v>CUST00271</v>
      </c>
      <c r="I4823" s="7">
        <f>MONTH(tbl_orders_raw[[#This Row],[order_date]])</f>
        <v>5</v>
      </c>
      <c r="J4823" s="7">
        <f>YEAR(tbl_orders_raw[[#This Row],[order_date]])</f>
        <v>2025</v>
      </c>
    </row>
    <row r="4824" spans="1:10" x14ac:dyDescent="0.3">
      <c r="A4824" s="2" t="s">
        <v>7749</v>
      </c>
      <c r="B4824" s="2" t="s">
        <v>218</v>
      </c>
      <c r="C4824" s="3">
        <v>45425</v>
      </c>
      <c r="D4824" s="2" t="s">
        <v>2915</v>
      </c>
      <c r="E4824" s="2" t="s">
        <v>2921</v>
      </c>
      <c r="F4824" s="2" t="s">
        <v>2917</v>
      </c>
      <c r="G4824" s="2">
        <f>ROWS(tbl_orders_raw[])</f>
        <v>5000</v>
      </c>
      <c r="H4824" s="2" t="str">
        <f>_xlfn.XLOOKUP(tbl_orders_raw[[#This Row],[customer_id]],tbl_customers[customer_id],tbl_customers[customer_id],"Not Found")</f>
        <v>CUST00095</v>
      </c>
      <c r="I4824" s="7">
        <f>MONTH(tbl_orders_raw[[#This Row],[order_date]])</f>
        <v>5</v>
      </c>
      <c r="J4824" s="7">
        <f>YEAR(tbl_orders_raw[[#This Row],[order_date]])</f>
        <v>2024</v>
      </c>
    </row>
    <row r="4825" spans="1:10" x14ac:dyDescent="0.3">
      <c r="A4825" s="2" t="s">
        <v>7750</v>
      </c>
      <c r="B4825" s="2" t="s">
        <v>1474</v>
      </c>
      <c r="C4825" s="3">
        <v>46030</v>
      </c>
      <c r="D4825" s="2" t="s">
        <v>2915</v>
      </c>
      <c r="E4825" s="2" t="s">
        <v>2916</v>
      </c>
      <c r="F4825" s="2" t="s">
        <v>2917</v>
      </c>
      <c r="G4825" s="2">
        <f>ROWS(tbl_orders_raw[])</f>
        <v>5000</v>
      </c>
      <c r="H4825" s="2" t="str">
        <f>_xlfn.XLOOKUP(tbl_orders_raw[[#This Row],[customer_id]],tbl_customers[customer_id],tbl_customers[customer_id],"Not Found")</f>
        <v>CUST00723</v>
      </c>
      <c r="I4825" s="7">
        <f>MONTH(tbl_orders_raw[[#This Row],[order_date]])</f>
        <v>1</v>
      </c>
      <c r="J4825" s="7">
        <f>YEAR(tbl_orders_raw[[#This Row],[order_date]])</f>
        <v>2026</v>
      </c>
    </row>
    <row r="4826" spans="1:10" x14ac:dyDescent="0.3">
      <c r="A4826" s="2" t="s">
        <v>7751</v>
      </c>
      <c r="B4826" s="2" t="s">
        <v>1872</v>
      </c>
      <c r="C4826" s="3">
        <v>45870</v>
      </c>
      <c r="D4826" s="2" t="s">
        <v>2925</v>
      </c>
      <c r="E4826" s="2" t="s">
        <v>2934</v>
      </c>
      <c r="F4826" s="2" t="s">
        <v>2917</v>
      </c>
      <c r="G4826" s="2">
        <f>ROWS(tbl_orders_raw[])</f>
        <v>5000</v>
      </c>
      <c r="H4826" s="2" t="str">
        <f>_xlfn.XLOOKUP(tbl_orders_raw[[#This Row],[customer_id]],tbl_customers[customer_id],tbl_customers[customer_id],"Not Found")</f>
        <v>CUST00922</v>
      </c>
      <c r="I4826" s="7">
        <f>MONTH(tbl_orders_raw[[#This Row],[order_date]])</f>
        <v>8</v>
      </c>
      <c r="J4826" s="7">
        <f>YEAR(tbl_orders_raw[[#This Row],[order_date]])</f>
        <v>2025</v>
      </c>
    </row>
    <row r="4827" spans="1:10" x14ac:dyDescent="0.3">
      <c r="A4827" s="2" t="s">
        <v>7752</v>
      </c>
      <c r="B4827" s="2" t="s">
        <v>838</v>
      </c>
      <c r="C4827" s="3">
        <v>46163</v>
      </c>
      <c r="D4827" s="2" t="s">
        <v>2925</v>
      </c>
      <c r="E4827" s="2" t="s">
        <v>2921</v>
      </c>
      <c r="F4827" s="2" t="s">
        <v>2917</v>
      </c>
      <c r="G4827" s="2">
        <f>ROWS(tbl_orders_raw[])</f>
        <v>5000</v>
      </c>
      <c r="H4827" s="2" t="str">
        <f>_xlfn.XLOOKUP(tbl_orders_raw[[#This Row],[customer_id]],tbl_customers[customer_id],tbl_customers[customer_id],"Not Found")</f>
        <v>CUST00405</v>
      </c>
      <c r="I4827" s="7">
        <f>MONTH(tbl_orders_raw[[#This Row],[order_date]])</f>
        <v>5</v>
      </c>
      <c r="J4827" s="7">
        <f>YEAR(tbl_orders_raw[[#This Row],[order_date]])</f>
        <v>2026</v>
      </c>
    </row>
    <row r="4828" spans="1:10" x14ac:dyDescent="0.3">
      <c r="A4828" s="2" t="s">
        <v>7753</v>
      </c>
      <c r="B4828" s="2" t="s">
        <v>452</v>
      </c>
      <c r="C4828" s="3">
        <v>45899</v>
      </c>
      <c r="D4828" s="2" t="s">
        <v>2915</v>
      </c>
      <c r="E4828" s="2" t="s">
        <v>2936</v>
      </c>
      <c r="F4828" s="2" t="s">
        <v>2917</v>
      </c>
      <c r="G4828" s="2">
        <f>ROWS(tbl_orders_raw[])</f>
        <v>5000</v>
      </c>
      <c r="H4828" s="2" t="str">
        <f>_xlfn.XLOOKUP(tbl_orders_raw[[#This Row],[customer_id]],tbl_customers[customer_id],tbl_customers[customer_id],"Not Found")</f>
        <v>CUST00212</v>
      </c>
      <c r="I4828" s="7">
        <f>MONTH(tbl_orders_raw[[#This Row],[order_date]])</f>
        <v>8</v>
      </c>
      <c r="J4828" s="7">
        <f>YEAR(tbl_orders_raw[[#This Row],[order_date]])</f>
        <v>2025</v>
      </c>
    </row>
    <row r="4829" spans="1:10" x14ac:dyDescent="0.3">
      <c r="A4829" s="2" t="s">
        <v>7754</v>
      </c>
      <c r="B4829" s="2" t="s">
        <v>1350</v>
      </c>
      <c r="C4829" s="3">
        <v>45672</v>
      </c>
      <c r="D4829" s="2" t="s">
        <v>2925</v>
      </c>
      <c r="E4829" s="2" t="s">
        <v>2916</v>
      </c>
      <c r="F4829" s="2" t="s">
        <v>2917</v>
      </c>
      <c r="G4829" s="2">
        <f>ROWS(tbl_orders_raw[])</f>
        <v>5000</v>
      </c>
      <c r="H4829" s="2" t="str">
        <f>_xlfn.XLOOKUP(tbl_orders_raw[[#This Row],[customer_id]],tbl_customers[customer_id],tbl_customers[customer_id],"Not Found")</f>
        <v>CUST00661</v>
      </c>
      <c r="I4829" s="7">
        <f>MONTH(tbl_orders_raw[[#This Row],[order_date]])</f>
        <v>1</v>
      </c>
      <c r="J4829" s="7">
        <f>YEAR(tbl_orders_raw[[#This Row],[order_date]])</f>
        <v>2025</v>
      </c>
    </row>
    <row r="4830" spans="1:10" x14ac:dyDescent="0.3">
      <c r="A4830" s="2" t="s">
        <v>7755</v>
      </c>
      <c r="B4830" s="2" t="s">
        <v>1846</v>
      </c>
      <c r="C4830" s="3">
        <v>46113</v>
      </c>
      <c r="D4830" s="2" t="s">
        <v>2915</v>
      </c>
      <c r="E4830" s="2" t="s">
        <v>2921</v>
      </c>
      <c r="F4830" s="2" t="s">
        <v>2922</v>
      </c>
      <c r="G4830" s="2">
        <f>ROWS(tbl_orders_raw[])</f>
        <v>5000</v>
      </c>
      <c r="H4830" s="2" t="str">
        <f>_xlfn.XLOOKUP(tbl_orders_raw[[#This Row],[customer_id]],tbl_customers[customer_id],tbl_customers[customer_id],"Not Found")</f>
        <v>CUST00909</v>
      </c>
      <c r="I4830" s="7">
        <f>MONTH(tbl_orders_raw[[#This Row],[order_date]])</f>
        <v>4</v>
      </c>
      <c r="J4830" s="7">
        <f>YEAR(tbl_orders_raw[[#This Row],[order_date]])</f>
        <v>2026</v>
      </c>
    </row>
    <row r="4831" spans="1:10" x14ac:dyDescent="0.3">
      <c r="A4831" s="2" t="s">
        <v>7756</v>
      </c>
      <c r="B4831" s="2" t="s">
        <v>1940</v>
      </c>
      <c r="C4831" s="3">
        <v>46217</v>
      </c>
      <c r="D4831" s="2" t="s">
        <v>2915</v>
      </c>
      <c r="E4831" s="2" t="s">
        <v>2936</v>
      </c>
      <c r="F4831" s="2" t="s">
        <v>2917</v>
      </c>
      <c r="G4831" s="2">
        <f>ROWS(tbl_orders_raw[])</f>
        <v>5000</v>
      </c>
      <c r="H4831" s="2" t="str">
        <f>_xlfn.XLOOKUP(tbl_orders_raw[[#This Row],[customer_id]],tbl_customers[customer_id],tbl_customers[customer_id],"Not Found")</f>
        <v>CUST00956</v>
      </c>
      <c r="I4831" s="7">
        <f>MONTH(tbl_orders_raw[[#This Row],[order_date]])</f>
        <v>7</v>
      </c>
      <c r="J4831" s="7">
        <f>YEAR(tbl_orders_raw[[#This Row],[order_date]])</f>
        <v>2026</v>
      </c>
    </row>
    <row r="4832" spans="1:10" x14ac:dyDescent="0.3">
      <c r="A4832" s="2" t="s">
        <v>7757</v>
      </c>
      <c r="B4832" s="2" t="s">
        <v>482</v>
      </c>
      <c r="C4832" s="3">
        <v>46171</v>
      </c>
      <c r="D4832" s="2" t="s">
        <v>2928</v>
      </c>
      <c r="E4832" s="2" t="s">
        <v>2936</v>
      </c>
      <c r="F4832" s="2" t="s">
        <v>2941</v>
      </c>
      <c r="G4832" s="2">
        <f>ROWS(tbl_orders_raw[])</f>
        <v>5000</v>
      </c>
      <c r="H4832" s="2" t="str">
        <f>_xlfn.XLOOKUP(tbl_orders_raw[[#This Row],[customer_id]],tbl_customers[customer_id],tbl_customers[customer_id],"Not Found")</f>
        <v>CUST00227</v>
      </c>
      <c r="I4832" s="7">
        <f>MONTH(tbl_orders_raw[[#This Row],[order_date]])</f>
        <v>5</v>
      </c>
      <c r="J4832" s="7">
        <f>YEAR(tbl_orders_raw[[#This Row],[order_date]])</f>
        <v>2026</v>
      </c>
    </row>
    <row r="4833" spans="1:10" x14ac:dyDescent="0.3">
      <c r="A4833" s="2" t="s">
        <v>7758</v>
      </c>
      <c r="B4833" s="2" t="s">
        <v>2328</v>
      </c>
      <c r="C4833" s="3">
        <v>45598</v>
      </c>
      <c r="D4833" s="2" t="s">
        <v>2925</v>
      </c>
      <c r="E4833" s="2" t="s">
        <v>2934</v>
      </c>
      <c r="F4833" s="2" t="s">
        <v>2917</v>
      </c>
      <c r="G4833" s="2">
        <f>ROWS(tbl_orders_raw[])</f>
        <v>5000</v>
      </c>
      <c r="H4833" s="2" t="str">
        <f>_xlfn.XLOOKUP(tbl_orders_raw[[#This Row],[customer_id]],tbl_customers[customer_id],tbl_customers[customer_id],"Not Found")</f>
        <v>CUST01150</v>
      </c>
      <c r="I4833" s="7">
        <f>MONTH(tbl_orders_raw[[#This Row],[order_date]])</f>
        <v>11</v>
      </c>
      <c r="J4833" s="7">
        <f>YEAR(tbl_orders_raw[[#This Row],[order_date]])</f>
        <v>2024</v>
      </c>
    </row>
    <row r="4834" spans="1:10" x14ac:dyDescent="0.3">
      <c r="A4834" s="2" t="s">
        <v>7759</v>
      </c>
      <c r="B4834" s="2" t="s">
        <v>1608</v>
      </c>
      <c r="C4834" s="3">
        <v>45454</v>
      </c>
      <c r="D4834" s="2" t="s">
        <v>2915</v>
      </c>
      <c r="E4834" s="2" t="s">
        <v>2921</v>
      </c>
      <c r="F4834" s="2" t="s">
        <v>2917</v>
      </c>
      <c r="G4834" s="2">
        <f>ROWS(tbl_orders_raw[])</f>
        <v>5000</v>
      </c>
      <c r="H4834" s="2" t="str">
        <f>_xlfn.XLOOKUP(tbl_orders_raw[[#This Row],[customer_id]],tbl_customers[customer_id],tbl_customers[customer_id],"Not Found")</f>
        <v>CUST00790</v>
      </c>
      <c r="I4834" s="7">
        <f>MONTH(tbl_orders_raw[[#This Row],[order_date]])</f>
        <v>6</v>
      </c>
      <c r="J4834" s="7">
        <f>YEAR(tbl_orders_raw[[#This Row],[order_date]])</f>
        <v>2024</v>
      </c>
    </row>
    <row r="4835" spans="1:10" x14ac:dyDescent="0.3">
      <c r="A4835" s="2" t="s">
        <v>7760</v>
      </c>
      <c r="B4835" s="2" t="s">
        <v>1002</v>
      </c>
      <c r="C4835" s="3">
        <v>45850</v>
      </c>
      <c r="D4835" s="2" t="s">
        <v>2925</v>
      </c>
      <c r="E4835" s="2" t="s">
        <v>2916</v>
      </c>
      <c r="F4835" s="2" t="s">
        <v>2917</v>
      </c>
      <c r="G4835" s="2">
        <f>ROWS(tbl_orders_raw[])</f>
        <v>5000</v>
      </c>
      <c r="H4835" s="2" t="str">
        <f>_xlfn.XLOOKUP(tbl_orders_raw[[#This Row],[customer_id]],tbl_customers[customer_id],tbl_customers[customer_id],"Not Found")</f>
        <v>CUST00487</v>
      </c>
      <c r="I4835" s="7">
        <f>MONTH(tbl_orders_raw[[#This Row],[order_date]])</f>
        <v>7</v>
      </c>
      <c r="J4835" s="7">
        <f>YEAR(tbl_orders_raw[[#This Row],[order_date]])</f>
        <v>2025</v>
      </c>
    </row>
    <row r="4836" spans="1:10" x14ac:dyDescent="0.3">
      <c r="A4836" s="2" t="s">
        <v>7761</v>
      </c>
      <c r="B4836" s="2" t="s">
        <v>1954</v>
      </c>
      <c r="C4836" s="3">
        <v>46102</v>
      </c>
      <c r="D4836" s="2" t="s">
        <v>2925</v>
      </c>
      <c r="E4836" s="2" t="s">
        <v>2916</v>
      </c>
      <c r="F4836" s="2" t="s">
        <v>2941</v>
      </c>
      <c r="G4836" s="2">
        <f>ROWS(tbl_orders_raw[])</f>
        <v>5000</v>
      </c>
      <c r="H4836" s="2" t="str">
        <f>_xlfn.XLOOKUP(tbl_orders_raw[[#This Row],[customer_id]],tbl_customers[customer_id],tbl_customers[customer_id],"Not Found")</f>
        <v>CUST00963</v>
      </c>
      <c r="I4836" s="7">
        <f>MONTH(tbl_orders_raw[[#This Row],[order_date]])</f>
        <v>3</v>
      </c>
      <c r="J4836" s="7">
        <f>YEAR(tbl_orders_raw[[#This Row],[order_date]])</f>
        <v>2026</v>
      </c>
    </row>
    <row r="4837" spans="1:10" x14ac:dyDescent="0.3">
      <c r="A4837" s="2" t="s">
        <v>7762</v>
      </c>
      <c r="B4837" s="2" t="s">
        <v>1918</v>
      </c>
      <c r="C4837" s="3">
        <v>45736</v>
      </c>
      <c r="D4837" s="2" t="s">
        <v>2915</v>
      </c>
      <c r="E4837" s="2" t="s">
        <v>2936</v>
      </c>
      <c r="F4837" s="2" t="s">
        <v>2917</v>
      </c>
      <c r="G4837" s="2">
        <f>ROWS(tbl_orders_raw[])</f>
        <v>5000</v>
      </c>
      <c r="H4837" s="2" t="str">
        <f>_xlfn.XLOOKUP(tbl_orders_raw[[#This Row],[customer_id]],tbl_customers[customer_id],tbl_customers[customer_id],"Not Found")</f>
        <v>CUST00945</v>
      </c>
      <c r="I4837" s="7">
        <f>MONTH(tbl_orders_raw[[#This Row],[order_date]])</f>
        <v>3</v>
      </c>
      <c r="J4837" s="7">
        <f>YEAR(tbl_orders_raw[[#This Row],[order_date]])</f>
        <v>2025</v>
      </c>
    </row>
    <row r="4838" spans="1:10" x14ac:dyDescent="0.3">
      <c r="A4838" s="2" t="s">
        <v>7763</v>
      </c>
      <c r="B4838" s="2" t="s">
        <v>1282</v>
      </c>
      <c r="C4838" s="3">
        <v>45487</v>
      </c>
      <c r="D4838" s="2" t="s">
        <v>2915</v>
      </c>
      <c r="E4838" s="2" t="s">
        <v>2936</v>
      </c>
      <c r="F4838" s="2" t="s">
        <v>2917</v>
      </c>
      <c r="G4838" s="2">
        <f>ROWS(tbl_orders_raw[])</f>
        <v>5000</v>
      </c>
      <c r="H4838" s="2" t="str">
        <f>_xlfn.XLOOKUP(tbl_orders_raw[[#This Row],[customer_id]],tbl_customers[customer_id],tbl_customers[customer_id],"Not Found")</f>
        <v>CUST00627</v>
      </c>
      <c r="I4838" s="7">
        <f>MONTH(tbl_orders_raw[[#This Row],[order_date]])</f>
        <v>7</v>
      </c>
      <c r="J4838" s="7">
        <f>YEAR(tbl_orders_raw[[#This Row],[order_date]])</f>
        <v>2024</v>
      </c>
    </row>
    <row r="4839" spans="1:10" x14ac:dyDescent="0.3">
      <c r="A4839" s="2" t="s">
        <v>7764</v>
      </c>
      <c r="B4839" s="2" t="s">
        <v>1924</v>
      </c>
      <c r="C4839" s="3">
        <v>45929</v>
      </c>
      <c r="D4839" s="2" t="s">
        <v>2915</v>
      </c>
      <c r="E4839" s="2" t="s">
        <v>2916</v>
      </c>
      <c r="F4839" s="2" t="s">
        <v>2922</v>
      </c>
      <c r="G4839" s="2">
        <f>ROWS(tbl_orders_raw[])</f>
        <v>5000</v>
      </c>
      <c r="H4839" s="2" t="str">
        <f>_xlfn.XLOOKUP(tbl_orders_raw[[#This Row],[customer_id]],tbl_customers[customer_id],tbl_customers[customer_id],"Not Found")</f>
        <v>CUST00948</v>
      </c>
      <c r="I4839" s="7">
        <f>MONTH(tbl_orders_raw[[#This Row],[order_date]])</f>
        <v>9</v>
      </c>
      <c r="J4839" s="7">
        <f>YEAR(tbl_orders_raw[[#This Row],[order_date]])</f>
        <v>2025</v>
      </c>
    </row>
    <row r="4840" spans="1:10" x14ac:dyDescent="0.3">
      <c r="A4840" s="2" t="s">
        <v>7765</v>
      </c>
      <c r="B4840" s="2" t="s">
        <v>1512</v>
      </c>
      <c r="C4840" s="3">
        <v>45677</v>
      </c>
      <c r="D4840" s="2" t="s">
        <v>2915</v>
      </c>
      <c r="E4840" s="2" t="s">
        <v>2939</v>
      </c>
      <c r="F4840" s="2" t="s">
        <v>2917</v>
      </c>
      <c r="G4840" s="2">
        <f>ROWS(tbl_orders_raw[])</f>
        <v>5000</v>
      </c>
      <c r="H4840" s="2" t="str">
        <f>_xlfn.XLOOKUP(tbl_orders_raw[[#This Row],[customer_id]],tbl_customers[customer_id],tbl_customers[customer_id],"Not Found")</f>
        <v>CUST00742</v>
      </c>
      <c r="I4840" s="7">
        <f>MONTH(tbl_orders_raw[[#This Row],[order_date]])</f>
        <v>1</v>
      </c>
      <c r="J4840" s="7">
        <f>YEAR(tbl_orders_raw[[#This Row],[order_date]])</f>
        <v>2025</v>
      </c>
    </row>
    <row r="4841" spans="1:10" x14ac:dyDescent="0.3">
      <c r="A4841" s="2" t="s">
        <v>7766</v>
      </c>
      <c r="B4841" s="2" t="s">
        <v>1288</v>
      </c>
      <c r="C4841" s="3">
        <v>46020</v>
      </c>
      <c r="D4841" s="2" t="s">
        <v>2915</v>
      </c>
      <c r="E4841" s="2" t="s">
        <v>2939</v>
      </c>
      <c r="F4841" s="2" t="s">
        <v>2917</v>
      </c>
      <c r="G4841" s="2">
        <f>ROWS(tbl_orders_raw[])</f>
        <v>5000</v>
      </c>
      <c r="H4841" s="2" t="str">
        <f>_xlfn.XLOOKUP(tbl_orders_raw[[#This Row],[customer_id]],tbl_customers[customer_id],tbl_customers[customer_id],"Not Found")</f>
        <v>CUST00630</v>
      </c>
      <c r="I4841" s="7">
        <f>MONTH(tbl_orders_raw[[#This Row],[order_date]])</f>
        <v>12</v>
      </c>
      <c r="J4841" s="7">
        <f>YEAR(tbl_orders_raw[[#This Row],[order_date]])</f>
        <v>2025</v>
      </c>
    </row>
    <row r="4842" spans="1:10" x14ac:dyDescent="0.3">
      <c r="A4842" s="2" t="s">
        <v>7767</v>
      </c>
      <c r="B4842" s="2" t="s">
        <v>670</v>
      </c>
      <c r="C4842" s="3">
        <v>45336</v>
      </c>
      <c r="D4842" s="2" t="s">
        <v>2925</v>
      </c>
      <c r="E4842" s="2" t="s">
        <v>2921</v>
      </c>
      <c r="F4842" s="2" t="s">
        <v>2917</v>
      </c>
      <c r="G4842" s="2">
        <f>ROWS(tbl_orders_raw[])</f>
        <v>5000</v>
      </c>
      <c r="H4842" s="2" t="str">
        <f>_xlfn.XLOOKUP(tbl_orders_raw[[#This Row],[customer_id]],tbl_customers[customer_id],tbl_customers[customer_id],"Not Found")</f>
        <v>CUST00321</v>
      </c>
      <c r="I4842" s="7">
        <f>MONTH(tbl_orders_raw[[#This Row],[order_date]])</f>
        <v>2</v>
      </c>
      <c r="J4842" s="7">
        <f>YEAR(tbl_orders_raw[[#This Row],[order_date]])</f>
        <v>2024</v>
      </c>
    </row>
    <row r="4843" spans="1:10" x14ac:dyDescent="0.3">
      <c r="A4843" s="2" t="s">
        <v>7768</v>
      </c>
      <c r="B4843" s="2" t="s">
        <v>1136</v>
      </c>
      <c r="C4843" s="3">
        <v>45523</v>
      </c>
      <c r="D4843" s="2" t="s">
        <v>2928</v>
      </c>
      <c r="E4843" s="2" t="s">
        <v>2921</v>
      </c>
      <c r="F4843" s="2" t="s">
        <v>2917</v>
      </c>
      <c r="G4843" s="2">
        <f>ROWS(tbl_orders_raw[])</f>
        <v>5000</v>
      </c>
      <c r="H4843" s="2" t="str">
        <f>_xlfn.XLOOKUP(tbl_orders_raw[[#This Row],[customer_id]],tbl_customers[customer_id],tbl_customers[customer_id],"Not Found")</f>
        <v>CUST00554</v>
      </c>
      <c r="I4843" s="7">
        <f>MONTH(tbl_orders_raw[[#This Row],[order_date]])</f>
        <v>8</v>
      </c>
      <c r="J4843" s="7">
        <f>YEAR(tbl_orders_raw[[#This Row],[order_date]])</f>
        <v>2024</v>
      </c>
    </row>
    <row r="4844" spans="1:10" x14ac:dyDescent="0.3">
      <c r="A4844" s="2" t="s">
        <v>7769</v>
      </c>
      <c r="B4844" s="2" t="s">
        <v>1230</v>
      </c>
      <c r="C4844" s="3">
        <v>45420</v>
      </c>
      <c r="D4844" s="2" t="s">
        <v>2915</v>
      </c>
      <c r="E4844" s="2" t="s">
        <v>2936</v>
      </c>
      <c r="F4844" s="2" t="s">
        <v>2922</v>
      </c>
      <c r="G4844" s="2">
        <f>ROWS(tbl_orders_raw[])</f>
        <v>5000</v>
      </c>
      <c r="H4844" s="2" t="str">
        <f>_xlfn.XLOOKUP(tbl_orders_raw[[#This Row],[customer_id]],tbl_customers[customer_id],tbl_customers[customer_id],"Not Found")</f>
        <v>CUST00601</v>
      </c>
      <c r="I4844" s="7">
        <f>MONTH(tbl_orders_raw[[#This Row],[order_date]])</f>
        <v>5</v>
      </c>
      <c r="J4844" s="7">
        <f>YEAR(tbl_orders_raw[[#This Row],[order_date]])</f>
        <v>2024</v>
      </c>
    </row>
    <row r="4845" spans="1:10" x14ac:dyDescent="0.3">
      <c r="A4845" s="2" t="s">
        <v>7770</v>
      </c>
      <c r="B4845" s="2" t="s">
        <v>154</v>
      </c>
      <c r="C4845" s="3">
        <v>45933</v>
      </c>
      <c r="D4845" s="2" t="s">
        <v>2925</v>
      </c>
      <c r="E4845" s="2" t="s">
        <v>2921</v>
      </c>
      <c r="F4845" s="2" t="s">
        <v>2917</v>
      </c>
      <c r="G4845" s="2">
        <f>ROWS(tbl_orders_raw[])</f>
        <v>5000</v>
      </c>
      <c r="H4845" s="2" t="str">
        <f>_xlfn.XLOOKUP(tbl_orders_raw[[#This Row],[customer_id]],tbl_customers[customer_id],tbl_customers[customer_id],"Not Found")</f>
        <v>CUST00063</v>
      </c>
      <c r="I4845" s="7">
        <f>MONTH(tbl_orders_raw[[#This Row],[order_date]])</f>
        <v>10</v>
      </c>
      <c r="J4845" s="7">
        <f>YEAR(tbl_orders_raw[[#This Row],[order_date]])</f>
        <v>2025</v>
      </c>
    </row>
    <row r="4846" spans="1:10" x14ac:dyDescent="0.3">
      <c r="A4846" s="2" t="s">
        <v>7771</v>
      </c>
      <c r="B4846" s="2" t="s">
        <v>1746</v>
      </c>
      <c r="C4846" s="3">
        <v>45359</v>
      </c>
      <c r="D4846" s="2" t="s">
        <v>2925</v>
      </c>
      <c r="E4846" s="2" t="s">
        <v>2939</v>
      </c>
      <c r="F4846" s="2" t="s">
        <v>2917</v>
      </c>
      <c r="G4846" s="2">
        <f>ROWS(tbl_orders_raw[])</f>
        <v>5000</v>
      </c>
      <c r="H4846" s="2" t="str">
        <f>_xlfn.XLOOKUP(tbl_orders_raw[[#This Row],[customer_id]],tbl_customers[customer_id],tbl_customers[customer_id],"Not Found")</f>
        <v>CUST00859</v>
      </c>
      <c r="I4846" s="7">
        <f>MONTH(tbl_orders_raw[[#This Row],[order_date]])</f>
        <v>3</v>
      </c>
      <c r="J4846" s="7">
        <f>YEAR(tbl_orders_raw[[#This Row],[order_date]])</f>
        <v>2024</v>
      </c>
    </row>
    <row r="4847" spans="1:10" x14ac:dyDescent="0.3">
      <c r="A4847" s="2" t="s">
        <v>7772</v>
      </c>
      <c r="B4847" s="2" t="s">
        <v>1208</v>
      </c>
      <c r="C4847" s="3">
        <v>45422</v>
      </c>
      <c r="D4847" s="2" t="s">
        <v>2925</v>
      </c>
      <c r="E4847" s="2" t="s">
        <v>2939</v>
      </c>
      <c r="F4847" s="2" t="s">
        <v>2917</v>
      </c>
      <c r="G4847" s="2">
        <f>ROWS(tbl_orders_raw[])</f>
        <v>5000</v>
      </c>
      <c r="H4847" s="2" t="str">
        <f>_xlfn.XLOOKUP(tbl_orders_raw[[#This Row],[customer_id]],tbl_customers[customer_id],tbl_customers[customer_id],"Not Found")</f>
        <v>CUST00590</v>
      </c>
      <c r="I4847" s="7">
        <f>MONTH(tbl_orders_raw[[#This Row],[order_date]])</f>
        <v>5</v>
      </c>
      <c r="J4847" s="7">
        <f>YEAR(tbl_orders_raw[[#This Row],[order_date]])</f>
        <v>2024</v>
      </c>
    </row>
    <row r="4848" spans="1:10" x14ac:dyDescent="0.3">
      <c r="A4848" s="2" t="s">
        <v>7773</v>
      </c>
      <c r="B4848" s="2" t="s">
        <v>596</v>
      </c>
      <c r="C4848" s="3">
        <v>46002</v>
      </c>
      <c r="D4848" s="2" t="s">
        <v>2915</v>
      </c>
      <c r="E4848" s="2" t="s">
        <v>2916</v>
      </c>
      <c r="F4848" s="2" t="s">
        <v>2917</v>
      </c>
      <c r="G4848" s="2">
        <f>ROWS(tbl_orders_raw[])</f>
        <v>5000</v>
      </c>
      <c r="H4848" s="2" t="str">
        <f>_xlfn.XLOOKUP(tbl_orders_raw[[#This Row],[customer_id]],tbl_customers[customer_id],tbl_customers[customer_id],"Not Found")</f>
        <v>CUST00284</v>
      </c>
      <c r="I4848" s="7">
        <f>MONTH(tbl_orders_raw[[#This Row],[order_date]])</f>
        <v>12</v>
      </c>
      <c r="J4848" s="7">
        <f>YEAR(tbl_orders_raw[[#This Row],[order_date]])</f>
        <v>2025</v>
      </c>
    </row>
    <row r="4849" spans="1:10" x14ac:dyDescent="0.3">
      <c r="A4849" s="2" t="s">
        <v>7774</v>
      </c>
      <c r="B4849" s="2" t="s">
        <v>934</v>
      </c>
      <c r="C4849" s="3">
        <v>45325</v>
      </c>
      <c r="D4849" s="2" t="s">
        <v>2915</v>
      </c>
      <c r="E4849" s="2" t="s">
        <v>2921</v>
      </c>
      <c r="F4849" s="2" t="s">
        <v>2917</v>
      </c>
      <c r="G4849" s="2">
        <f>ROWS(tbl_orders_raw[])</f>
        <v>5000</v>
      </c>
      <c r="H4849" s="2" t="str">
        <f>_xlfn.XLOOKUP(tbl_orders_raw[[#This Row],[customer_id]],tbl_customers[customer_id],tbl_customers[customer_id],"Not Found")</f>
        <v>CUST00453</v>
      </c>
      <c r="I4849" s="7">
        <f>MONTH(tbl_orders_raw[[#This Row],[order_date]])</f>
        <v>2</v>
      </c>
      <c r="J4849" s="7">
        <f>YEAR(tbl_orders_raw[[#This Row],[order_date]])</f>
        <v>2024</v>
      </c>
    </row>
    <row r="4850" spans="1:10" x14ac:dyDescent="0.3">
      <c r="A4850" s="2" t="s">
        <v>7775</v>
      </c>
      <c r="B4850" s="2" t="s">
        <v>376</v>
      </c>
      <c r="C4850" s="3">
        <v>46070</v>
      </c>
      <c r="D4850" s="2" t="s">
        <v>2925</v>
      </c>
      <c r="E4850" s="2" t="s">
        <v>2916</v>
      </c>
      <c r="F4850" s="2" t="s">
        <v>2917</v>
      </c>
      <c r="G4850" s="2">
        <f>ROWS(tbl_orders_raw[])</f>
        <v>5000</v>
      </c>
      <c r="H4850" s="2" t="str">
        <f>_xlfn.XLOOKUP(tbl_orders_raw[[#This Row],[customer_id]],tbl_customers[customer_id],tbl_customers[customer_id],"Not Found")</f>
        <v>CUST00174</v>
      </c>
      <c r="I4850" s="7">
        <f>MONTH(tbl_orders_raw[[#This Row],[order_date]])</f>
        <v>2</v>
      </c>
      <c r="J4850" s="7">
        <f>YEAR(tbl_orders_raw[[#This Row],[order_date]])</f>
        <v>2026</v>
      </c>
    </row>
    <row r="4851" spans="1:10" x14ac:dyDescent="0.3">
      <c r="A4851" s="2" t="s">
        <v>7776</v>
      </c>
      <c r="B4851" s="2" t="s">
        <v>440</v>
      </c>
      <c r="C4851" s="3">
        <v>45352</v>
      </c>
      <c r="D4851" s="2" t="s">
        <v>2925</v>
      </c>
      <c r="E4851" s="2" t="s">
        <v>2916</v>
      </c>
      <c r="F4851" s="2" t="s">
        <v>2917</v>
      </c>
      <c r="G4851" s="2">
        <f>ROWS(tbl_orders_raw[])</f>
        <v>5000</v>
      </c>
      <c r="H4851" s="2" t="str">
        <f>_xlfn.XLOOKUP(tbl_orders_raw[[#This Row],[customer_id]],tbl_customers[customer_id],tbl_customers[customer_id],"Not Found")</f>
        <v>CUST00206</v>
      </c>
      <c r="I4851" s="7">
        <f>MONTH(tbl_orders_raw[[#This Row],[order_date]])</f>
        <v>3</v>
      </c>
      <c r="J4851" s="7">
        <f>YEAR(tbl_orders_raw[[#This Row],[order_date]])</f>
        <v>2024</v>
      </c>
    </row>
    <row r="4852" spans="1:10" x14ac:dyDescent="0.3">
      <c r="A4852" s="2" t="s">
        <v>7777</v>
      </c>
      <c r="B4852" s="2" t="s">
        <v>494</v>
      </c>
      <c r="C4852" s="3">
        <v>46258</v>
      </c>
      <c r="D4852" s="2" t="s">
        <v>2925</v>
      </c>
      <c r="E4852" s="2" t="s">
        <v>2916</v>
      </c>
      <c r="F4852" s="2" t="s">
        <v>2917</v>
      </c>
      <c r="G4852" s="2">
        <f>ROWS(tbl_orders_raw[])</f>
        <v>5000</v>
      </c>
      <c r="H4852" s="2" t="str">
        <f>_xlfn.XLOOKUP(tbl_orders_raw[[#This Row],[customer_id]],tbl_customers[customer_id],tbl_customers[customer_id],"Not Found")</f>
        <v>CUST00233</v>
      </c>
      <c r="I4852" s="7">
        <f>MONTH(tbl_orders_raw[[#This Row],[order_date]])</f>
        <v>8</v>
      </c>
      <c r="J4852" s="7">
        <f>YEAR(tbl_orders_raw[[#This Row],[order_date]])</f>
        <v>2026</v>
      </c>
    </row>
    <row r="4853" spans="1:10" x14ac:dyDescent="0.3">
      <c r="A4853" s="2" t="s">
        <v>7778</v>
      </c>
      <c r="B4853" s="2" t="s">
        <v>298</v>
      </c>
      <c r="C4853" s="3">
        <v>45610</v>
      </c>
      <c r="D4853" s="2" t="s">
        <v>2915</v>
      </c>
      <c r="E4853" s="2" t="s">
        <v>2936</v>
      </c>
      <c r="F4853" s="2" t="s">
        <v>2917</v>
      </c>
      <c r="G4853" s="2">
        <f>ROWS(tbl_orders_raw[])</f>
        <v>5000</v>
      </c>
      <c r="H4853" s="2" t="str">
        <f>_xlfn.XLOOKUP(tbl_orders_raw[[#This Row],[customer_id]],tbl_customers[customer_id],tbl_customers[customer_id],"Not Found")</f>
        <v>CUST00135</v>
      </c>
      <c r="I4853" s="7">
        <f>MONTH(tbl_orders_raw[[#This Row],[order_date]])</f>
        <v>11</v>
      </c>
      <c r="J4853" s="7">
        <f>YEAR(tbl_orders_raw[[#This Row],[order_date]])</f>
        <v>2024</v>
      </c>
    </row>
    <row r="4854" spans="1:10" x14ac:dyDescent="0.3">
      <c r="A4854" s="2" t="s">
        <v>7779</v>
      </c>
      <c r="B4854" s="2" t="s">
        <v>82</v>
      </c>
      <c r="C4854" s="3">
        <v>45877</v>
      </c>
      <c r="D4854" s="2" t="s">
        <v>2925</v>
      </c>
      <c r="E4854" s="2" t="s">
        <v>2921</v>
      </c>
      <c r="F4854" s="2" t="s">
        <v>2917</v>
      </c>
      <c r="G4854" s="2">
        <f>ROWS(tbl_orders_raw[])</f>
        <v>5000</v>
      </c>
      <c r="H4854" s="2" t="str">
        <f>_xlfn.XLOOKUP(tbl_orders_raw[[#This Row],[customer_id]],tbl_customers[customer_id],tbl_customers[customer_id],"Not Found")</f>
        <v>CUST00027</v>
      </c>
      <c r="I4854" s="7">
        <f>MONTH(tbl_orders_raw[[#This Row],[order_date]])</f>
        <v>8</v>
      </c>
      <c r="J4854" s="7">
        <f>YEAR(tbl_orders_raw[[#This Row],[order_date]])</f>
        <v>2025</v>
      </c>
    </row>
    <row r="4855" spans="1:10" x14ac:dyDescent="0.3">
      <c r="A4855" s="2" t="s">
        <v>7780</v>
      </c>
      <c r="B4855" s="2" t="s">
        <v>942</v>
      </c>
      <c r="C4855" s="3">
        <v>45420</v>
      </c>
      <c r="D4855" s="2" t="s">
        <v>2915</v>
      </c>
      <c r="E4855" s="2" t="s">
        <v>2939</v>
      </c>
      <c r="F4855" s="2" t="s">
        <v>2917</v>
      </c>
      <c r="G4855" s="2">
        <f>ROWS(tbl_orders_raw[])</f>
        <v>5000</v>
      </c>
      <c r="H4855" s="2" t="str">
        <f>_xlfn.XLOOKUP(tbl_orders_raw[[#This Row],[customer_id]],tbl_customers[customer_id],tbl_customers[customer_id],"Not Found")</f>
        <v>CUST00457</v>
      </c>
      <c r="I4855" s="7">
        <f>MONTH(tbl_orders_raw[[#This Row],[order_date]])</f>
        <v>5</v>
      </c>
      <c r="J4855" s="7">
        <f>YEAR(tbl_orders_raw[[#This Row],[order_date]])</f>
        <v>2024</v>
      </c>
    </row>
    <row r="4856" spans="1:10" x14ac:dyDescent="0.3">
      <c r="A4856" s="2" t="s">
        <v>7781</v>
      </c>
      <c r="B4856" s="2" t="s">
        <v>1146</v>
      </c>
      <c r="C4856" s="3">
        <v>46046</v>
      </c>
      <c r="D4856" s="2" t="s">
        <v>2915</v>
      </c>
      <c r="E4856" s="2" t="s">
        <v>2939</v>
      </c>
      <c r="F4856" s="2" t="s">
        <v>2917</v>
      </c>
      <c r="G4856" s="2">
        <f>ROWS(tbl_orders_raw[])</f>
        <v>5000</v>
      </c>
      <c r="H4856" s="2" t="str">
        <f>_xlfn.XLOOKUP(tbl_orders_raw[[#This Row],[customer_id]],tbl_customers[customer_id],tbl_customers[customer_id],"Not Found")</f>
        <v>CUST00559</v>
      </c>
      <c r="I4856" s="7">
        <f>MONTH(tbl_orders_raw[[#This Row],[order_date]])</f>
        <v>1</v>
      </c>
      <c r="J4856" s="7">
        <f>YEAR(tbl_orders_raw[[#This Row],[order_date]])</f>
        <v>2026</v>
      </c>
    </row>
    <row r="4857" spans="1:10" x14ac:dyDescent="0.3">
      <c r="A4857" s="2" t="s">
        <v>7782</v>
      </c>
      <c r="B4857" s="2" t="s">
        <v>1022</v>
      </c>
      <c r="C4857" s="3">
        <v>45843</v>
      </c>
      <c r="D4857" s="2" t="s">
        <v>2925</v>
      </c>
      <c r="E4857" s="2" t="s">
        <v>2936</v>
      </c>
      <c r="F4857" s="2" t="s">
        <v>2917</v>
      </c>
      <c r="G4857" s="2">
        <f>ROWS(tbl_orders_raw[])</f>
        <v>5000</v>
      </c>
      <c r="H4857" s="2" t="str">
        <f>_xlfn.XLOOKUP(tbl_orders_raw[[#This Row],[customer_id]],tbl_customers[customer_id],tbl_customers[customer_id],"Not Found")</f>
        <v>CUST00497</v>
      </c>
      <c r="I4857" s="7">
        <f>MONTH(tbl_orders_raw[[#This Row],[order_date]])</f>
        <v>7</v>
      </c>
      <c r="J4857" s="7">
        <f>YEAR(tbl_orders_raw[[#This Row],[order_date]])</f>
        <v>2025</v>
      </c>
    </row>
    <row r="4858" spans="1:10" x14ac:dyDescent="0.3">
      <c r="A4858" s="2" t="s">
        <v>7783</v>
      </c>
      <c r="B4858" s="2" t="s">
        <v>1738</v>
      </c>
      <c r="C4858" s="3">
        <v>45622</v>
      </c>
      <c r="D4858" s="2" t="s">
        <v>2925</v>
      </c>
      <c r="E4858" s="2" t="s">
        <v>2936</v>
      </c>
      <c r="F4858" s="2" t="s">
        <v>2917</v>
      </c>
      <c r="G4858" s="2">
        <f>ROWS(tbl_orders_raw[])</f>
        <v>5000</v>
      </c>
      <c r="H4858" s="2" t="str">
        <f>_xlfn.XLOOKUP(tbl_orders_raw[[#This Row],[customer_id]],tbl_customers[customer_id],tbl_customers[customer_id],"Not Found")</f>
        <v>CUST00855</v>
      </c>
      <c r="I4858" s="7">
        <f>MONTH(tbl_orders_raw[[#This Row],[order_date]])</f>
        <v>11</v>
      </c>
      <c r="J4858" s="7">
        <f>YEAR(tbl_orders_raw[[#This Row],[order_date]])</f>
        <v>2024</v>
      </c>
    </row>
    <row r="4859" spans="1:10" x14ac:dyDescent="0.3">
      <c r="A4859" s="2" t="s">
        <v>7784</v>
      </c>
      <c r="B4859" s="2" t="s">
        <v>366</v>
      </c>
      <c r="C4859" s="3">
        <v>45780</v>
      </c>
      <c r="D4859" s="2" t="s">
        <v>2928</v>
      </c>
      <c r="E4859" s="2" t="s">
        <v>2916</v>
      </c>
      <c r="F4859" s="2" t="s">
        <v>2917</v>
      </c>
      <c r="G4859" s="2">
        <f>ROWS(tbl_orders_raw[])</f>
        <v>5000</v>
      </c>
      <c r="H4859" s="2" t="str">
        <f>_xlfn.XLOOKUP(tbl_orders_raw[[#This Row],[customer_id]],tbl_customers[customer_id],tbl_customers[customer_id],"Not Found")</f>
        <v>CUST00169</v>
      </c>
      <c r="I4859" s="7">
        <f>MONTH(tbl_orders_raw[[#This Row],[order_date]])</f>
        <v>5</v>
      </c>
      <c r="J4859" s="7">
        <f>YEAR(tbl_orders_raw[[#This Row],[order_date]])</f>
        <v>2025</v>
      </c>
    </row>
    <row r="4860" spans="1:10" x14ac:dyDescent="0.3">
      <c r="A4860" s="2" t="s">
        <v>7785</v>
      </c>
      <c r="B4860" s="2" t="s">
        <v>720</v>
      </c>
      <c r="C4860" s="3">
        <v>46100</v>
      </c>
      <c r="D4860" s="2" t="s">
        <v>2915</v>
      </c>
      <c r="E4860" s="2" t="s">
        <v>2919</v>
      </c>
      <c r="F4860" s="2" t="s">
        <v>2917</v>
      </c>
      <c r="G4860" s="2">
        <f>ROWS(tbl_orders_raw[])</f>
        <v>5000</v>
      </c>
      <c r="H4860" s="2" t="str">
        <f>_xlfn.XLOOKUP(tbl_orders_raw[[#This Row],[customer_id]],tbl_customers[customer_id],tbl_customers[customer_id],"Not Found")</f>
        <v>CUST00346</v>
      </c>
      <c r="I4860" s="7">
        <f>MONTH(tbl_orders_raw[[#This Row],[order_date]])</f>
        <v>3</v>
      </c>
      <c r="J4860" s="7">
        <f>YEAR(tbl_orders_raw[[#This Row],[order_date]])</f>
        <v>2026</v>
      </c>
    </row>
    <row r="4861" spans="1:10" x14ac:dyDescent="0.3">
      <c r="A4861" s="2" t="s">
        <v>7786</v>
      </c>
      <c r="B4861" s="2" t="s">
        <v>1934</v>
      </c>
      <c r="C4861" s="3">
        <v>45600</v>
      </c>
      <c r="D4861" s="2" t="s">
        <v>2925</v>
      </c>
      <c r="E4861" s="2" t="s">
        <v>2916</v>
      </c>
      <c r="F4861" s="2" t="s">
        <v>2917</v>
      </c>
      <c r="G4861" s="2">
        <f>ROWS(tbl_orders_raw[])</f>
        <v>5000</v>
      </c>
      <c r="H4861" s="2" t="str">
        <f>_xlfn.XLOOKUP(tbl_orders_raw[[#This Row],[customer_id]],tbl_customers[customer_id],tbl_customers[customer_id],"Not Found")</f>
        <v>CUST00953</v>
      </c>
      <c r="I4861" s="7">
        <f>MONTH(tbl_orders_raw[[#This Row],[order_date]])</f>
        <v>11</v>
      </c>
      <c r="J4861" s="7">
        <f>YEAR(tbl_orders_raw[[#This Row],[order_date]])</f>
        <v>2024</v>
      </c>
    </row>
    <row r="4862" spans="1:10" x14ac:dyDescent="0.3">
      <c r="A4862" s="2" t="s">
        <v>7787</v>
      </c>
      <c r="B4862" s="2" t="s">
        <v>860</v>
      </c>
      <c r="C4862" s="3">
        <v>45335</v>
      </c>
      <c r="D4862" s="2" t="s">
        <v>2915</v>
      </c>
      <c r="E4862" s="2" t="s">
        <v>2921</v>
      </c>
      <c r="F4862" s="2" t="s">
        <v>2917</v>
      </c>
      <c r="G4862" s="2">
        <f>ROWS(tbl_orders_raw[])</f>
        <v>5000</v>
      </c>
      <c r="H4862" s="2" t="str">
        <f>_xlfn.XLOOKUP(tbl_orders_raw[[#This Row],[customer_id]],tbl_customers[customer_id],tbl_customers[customer_id],"Not Found")</f>
        <v>CUST00416</v>
      </c>
      <c r="I4862" s="7">
        <f>MONTH(tbl_orders_raw[[#This Row],[order_date]])</f>
        <v>2</v>
      </c>
      <c r="J4862" s="7">
        <f>YEAR(tbl_orders_raw[[#This Row],[order_date]])</f>
        <v>2024</v>
      </c>
    </row>
    <row r="4863" spans="1:10" x14ac:dyDescent="0.3">
      <c r="A4863" s="2" t="s">
        <v>7788</v>
      </c>
      <c r="B4863" s="2" t="s">
        <v>256</v>
      </c>
      <c r="C4863" s="3">
        <v>46012</v>
      </c>
      <c r="D4863" s="2" t="s">
        <v>2915</v>
      </c>
      <c r="E4863" s="2" t="s">
        <v>2934</v>
      </c>
      <c r="F4863" s="2" t="s">
        <v>2917</v>
      </c>
      <c r="G4863" s="2">
        <f>ROWS(tbl_orders_raw[])</f>
        <v>5000</v>
      </c>
      <c r="H4863" s="2" t="str">
        <f>_xlfn.XLOOKUP(tbl_orders_raw[[#This Row],[customer_id]],tbl_customers[customer_id],tbl_customers[customer_id],"Not Found")</f>
        <v>CUST00114</v>
      </c>
      <c r="I4863" s="7">
        <f>MONTH(tbl_orders_raw[[#This Row],[order_date]])</f>
        <v>12</v>
      </c>
      <c r="J4863" s="7">
        <f>YEAR(tbl_orders_raw[[#This Row],[order_date]])</f>
        <v>2025</v>
      </c>
    </row>
    <row r="4864" spans="1:10" x14ac:dyDescent="0.3">
      <c r="A4864" s="2" t="s">
        <v>7789</v>
      </c>
      <c r="B4864" s="2" t="s">
        <v>1306</v>
      </c>
      <c r="C4864" s="3">
        <v>46177</v>
      </c>
      <c r="D4864" s="2" t="s">
        <v>2915</v>
      </c>
      <c r="E4864" s="2" t="s">
        <v>2939</v>
      </c>
      <c r="F4864" s="2" t="s">
        <v>2917</v>
      </c>
      <c r="G4864" s="2">
        <f>ROWS(tbl_orders_raw[])</f>
        <v>5000</v>
      </c>
      <c r="H4864" s="2" t="str">
        <f>_xlfn.XLOOKUP(tbl_orders_raw[[#This Row],[customer_id]],tbl_customers[customer_id],tbl_customers[customer_id],"Not Found")</f>
        <v>CUST00639</v>
      </c>
      <c r="I4864" s="7">
        <f>MONTH(tbl_orders_raw[[#This Row],[order_date]])</f>
        <v>6</v>
      </c>
      <c r="J4864" s="7">
        <f>YEAR(tbl_orders_raw[[#This Row],[order_date]])</f>
        <v>2026</v>
      </c>
    </row>
    <row r="4865" spans="1:10" x14ac:dyDescent="0.3">
      <c r="A4865" s="2" t="s">
        <v>7790</v>
      </c>
      <c r="B4865" s="2" t="s">
        <v>1360</v>
      </c>
      <c r="C4865" s="3">
        <v>46154</v>
      </c>
      <c r="D4865" s="2" t="s">
        <v>2915</v>
      </c>
      <c r="E4865" s="2" t="s">
        <v>2921</v>
      </c>
      <c r="F4865" s="2" t="s">
        <v>2917</v>
      </c>
      <c r="G4865" s="2">
        <f>ROWS(tbl_orders_raw[])</f>
        <v>5000</v>
      </c>
      <c r="H4865" s="2" t="str">
        <f>_xlfn.XLOOKUP(tbl_orders_raw[[#This Row],[customer_id]],tbl_customers[customer_id],tbl_customers[customer_id],"Not Found")</f>
        <v>CUST00666</v>
      </c>
      <c r="I4865" s="7">
        <f>MONTH(tbl_orders_raw[[#This Row],[order_date]])</f>
        <v>5</v>
      </c>
      <c r="J4865" s="7">
        <f>YEAR(tbl_orders_raw[[#This Row],[order_date]])</f>
        <v>2026</v>
      </c>
    </row>
    <row r="4866" spans="1:10" x14ac:dyDescent="0.3">
      <c r="A4866" s="2" t="s">
        <v>7791</v>
      </c>
      <c r="B4866" s="2" t="s">
        <v>1192</v>
      </c>
      <c r="C4866" s="3">
        <v>46235</v>
      </c>
      <c r="D4866" s="2" t="s">
        <v>2915</v>
      </c>
      <c r="E4866" s="2" t="s">
        <v>2916</v>
      </c>
      <c r="F4866" s="2" t="s">
        <v>2917</v>
      </c>
      <c r="G4866" s="2">
        <f>ROWS(tbl_orders_raw[])</f>
        <v>5000</v>
      </c>
      <c r="H4866" s="2" t="str">
        <f>_xlfn.XLOOKUP(tbl_orders_raw[[#This Row],[customer_id]],tbl_customers[customer_id],tbl_customers[customer_id],"Not Found")</f>
        <v>CUST00582</v>
      </c>
      <c r="I4866" s="7">
        <f>MONTH(tbl_orders_raw[[#This Row],[order_date]])</f>
        <v>8</v>
      </c>
      <c r="J4866" s="7">
        <f>YEAR(tbl_orders_raw[[#This Row],[order_date]])</f>
        <v>2026</v>
      </c>
    </row>
    <row r="4867" spans="1:10" x14ac:dyDescent="0.3">
      <c r="A4867" s="2" t="s">
        <v>7792</v>
      </c>
      <c r="B4867" s="2" t="s">
        <v>618</v>
      </c>
      <c r="C4867" s="3">
        <v>45796</v>
      </c>
      <c r="D4867" s="2" t="s">
        <v>2925</v>
      </c>
      <c r="E4867" s="2" t="s">
        <v>2919</v>
      </c>
      <c r="F4867" s="2" t="s">
        <v>2917</v>
      </c>
      <c r="G4867" s="2">
        <f>ROWS(tbl_orders_raw[])</f>
        <v>5000</v>
      </c>
      <c r="H4867" s="2" t="str">
        <f>_xlfn.XLOOKUP(tbl_orders_raw[[#This Row],[customer_id]],tbl_customers[customer_id],tbl_customers[customer_id],"Not Found")</f>
        <v>CUST00295</v>
      </c>
      <c r="I4867" s="7">
        <f>MONTH(tbl_orders_raw[[#This Row],[order_date]])</f>
        <v>5</v>
      </c>
      <c r="J4867" s="7">
        <f>YEAR(tbl_orders_raw[[#This Row],[order_date]])</f>
        <v>2025</v>
      </c>
    </row>
    <row r="4868" spans="1:10" x14ac:dyDescent="0.3">
      <c r="A4868" s="2" t="s">
        <v>7793</v>
      </c>
      <c r="B4868" s="2" t="s">
        <v>1518</v>
      </c>
      <c r="C4868" s="3">
        <v>45745</v>
      </c>
      <c r="D4868" s="2" t="s">
        <v>2925</v>
      </c>
      <c r="E4868" s="2" t="s">
        <v>2916</v>
      </c>
      <c r="F4868" s="2" t="s">
        <v>2917</v>
      </c>
      <c r="G4868" s="2">
        <f>ROWS(tbl_orders_raw[])</f>
        <v>5000</v>
      </c>
      <c r="H4868" s="2" t="str">
        <f>_xlfn.XLOOKUP(tbl_orders_raw[[#This Row],[customer_id]],tbl_customers[customer_id],tbl_customers[customer_id],"Not Found")</f>
        <v>CUST00745</v>
      </c>
      <c r="I4868" s="7">
        <f>MONTH(tbl_orders_raw[[#This Row],[order_date]])</f>
        <v>3</v>
      </c>
      <c r="J4868" s="7">
        <f>YEAR(tbl_orders_raw[[#This Row],[order_date]])</f>
        <v>2025</v>
      </c>
    </row>
    <row r="4869" spans="1:10" x14ac:dyDescent="0.3">
      <c r="A4869" s="2" t="s">
        <v>7794</v>
      </c>
      <c r="B4869" s="2" t="s">
        <v>834</v>
      </c>
      <c r="C4869" s="3">
        <v>45928</v>
      </c>
      <c r="D4869" s="2" t="s">
        <v>2915</v>
      </c>
      <c r="E4869" s="2" t="s">
        <v>2916</v>
      </c>
      <c r="F4869" s="2" t="s">
        <v>2917</v>
      </c>
      <c r="G4869" s="2">
        <f>ROWS(tbl_orders_raw[])</f>
        <v>5000</v>
      </c>
      <c r="H4869" s="2" t="str">
        <f>_xlfn.XLOOKUP(tbl_orders_raw[[#This Row],[customer_id]],tbl_customers[customer_id],tbl_customers[customer_id],"Not Found")</f>
        <v>CUST00403</v>
      </c>
      <c r="I4869" s="7">
        <f>MONTH(tbl_orders_raw[[#This Row],[order_date]])</f>
        <v>9</v>
      </c>
      <c r="J4869" s="7">
        <f>YEAR(tbl_orders_raw[[#This Row],[order_date]])</f>
        <v>2025</v>
      </c>
    </row>
    <row r="4870" spans="1:10" x14ac:dyDescent="0.3">
      <c r="A4870" s="2" t="s">
        <v>7795</v>
      </c>
      <c r="B4870" s="2" t="s">
        <v>108</v>
      </c>
      <c r="C4870" s="3">
        <v>45893</v>
      </c>
      <c r="D4870" s="2" t="s">
        <v>2915</v>
      </c>
      <c r="E4870" s="2" t="s">
        <v>2934</v>
      </c>
      <c r="F4870" s="2" t="s">
        <v>2917</v>
      </c>
      <c r="G4870" s="2">
        <f>ROWS(tbl_orders_raw[])</f>
        <v>5000</v>
      </c>
      <c r="H4870" s="2" t="str">
        <f>_xlfn.XLOOKUP(tbl_orders_raw[[#This Row],[customer_id]],tbl_customers[customer_id],tbl_customers[customer_id],"Not Found")</f>
        <v>CUST00040</v>
      </c>
      <c r="I4870" s="7">
        <f>MONTH(tbl_orders_raw[[#This Row],[order_date]])</f>
        <v>8</v>
      </c>
      <c r="J4870" s="7">
        <f>YEAR(tbl_orders_raw[[#This Row],[order_date]])</f>
        <v>2025</v>
      </c>
    </row>
    <row r="4871" spans="1:10" x14ac:dyDescent="0.3">
      <c r="A4871" s="2" t="s">
        <v>7796</v>
      </c>
      <c r="B4871" s="2" t="s">
        <v>780</v>
      </c>
      <c r="C4871" s="3">
        <v>45979</v>
      </c>
      <c r="D4871" s="2" t="s">
        <v>2925</v>
      </c>
      <c r="E4871" s="2" t="s">
        <v>2919</v>
      </c>
      <c r="F4871" s="2" t="s">
        <v>2917</v>
      </c>
      <c r="G4871" s="2">
        <f>ROWS(tbl_orders_raw[])</f>
        <v>5000</v>
      </c>
      <c r="H4871" s="2" t="str">
        <f>_xlfn.XLOOKUP(tbl_orders_raw[[#This Row],[customer_id]],tbl_customers[customer_id],tbl_customers[customer_id],"Not Found")</f>
        <v>CUST00376</v>
      </c>
      <c r="I4871" s="7">
        <f>MONTH(tbl_orders_raw[[#This Row],[order_date]])</f>
        <v>11</v>
      </c>
      <c r="J4871" s="7">
        <f>YEAR(tbl_orders_raw[[#This Row],[order_date]])</f>
        <v>2025</v>
      </c>
    </row>
    <row r="4872" spans="1:10" x14ac:dyDescent="0.3">
      <c r="A4872" s="2" t="s">
        <v>7797</v>
      </c>
      <c r="B4872" s="2" t="s">
        <v>2314</v>
      </c>
      <c r="C4872" s="3">
        <v>45772</v>
      </c>
      <c r="D4872" s="2" t="s">
        <v>2925</v>
      </c>
      <c r="E4872" s="2" t="s">
        <v>2939</v>
      </c>
      <c r="F4872" s="2" t="s">
        <v>2917</v>
      </c>
      <c r="G4872" s="2">
        <f>ROWS(tbl_orders_raw[])</f>
        <v>5000</v>
      </c>
      <c r="H4872" s="2" t="str">
        <f>_xlfn.XLOOKUP(tbl_orders_raw[[#This Row],[customer_id]],tbl_customers[customer_id],tbl_customers[customer_id],"Not Found")</f>
        <v>CUST01143</v>
      </c>
      <c r="I4872" s="7">
        <f>MONTH(tbl_orders_raw[[#This Row],[order_date]])</f>
        <v>4</v>
      </c>
      <c r="J4872" s="7">
        <f>YEAR(tbl_orders_raw[[#This Row],[order_date]])</f>
        <v>2025</v>
      </c>
    </row>
    <row r="4873" spans="1:10" x14ac:dyDescent="0.3">
      <c r="A4873" s="2" t="s">
        <v>7798</v>
      </c>
      <c r="B4873" s="2" t="s">
        <v>2122</v>
      </c>
      <c r="C4873" s="3">
        <v>46139</v>
      </c>
      <c r="D4873" s="2" t="s">
        <v>2915</v>
      </c>
      <c r="E4873" s="2" t="s">
        <v>2916</v>
      </c>
      <c r="F4873" s="2" t="s">
        <v>2917</v>
      </c>
      <c r="G4873" s="2">
        <f>ROWS(tbl_orders_raw[])</f>
        <v>5000</v>
      </c>
      <c r="H4873" s="2" t="str">
        <f>_xlfn.XLOOKUP(tbl_orders_raw[[#This Row],[customer_id]],tbl_customers[customer_id],tbl_customers[customer_id],"Not Found")</f>
        <v>CUST01047</v>
      </c>
      <c r="I4873" s="7">
        <f>MONTH(tbl_orders_raw[[#This Row],[order_date]])</f>
        <v>4</v>
      </c>
      <c r="J4873" s="7">
        <f>YEAR(tbl_orders_raw[[#This Row],[order_date]])</f>
        <v>2026</v>
      </c>
    </row>
    <row r="4874" spans="1:10" x14ac:dyDescent="0.3">
      <c r="A4874" s="2" t="s">
        <v>7799</v>
      </c>
      <c r="B4874" s="2" t="s">
        <v>982</v>
      </c>
      <c r="C4874" s="3">
        <v>45784</v>
      </c>
      <c r="D4874" s="2" t="s">
        <v>2915</v>
      </c>
      <c r="E4874" s="2" t="s">
        <v>2916</v>
      </c>
      <c r="F4874" s="2" t="s">
        <v>2941</v>
      </c>
      <c r="G4874" s="2">
        <f>ROWS(tbl_orders_raw[])</f>
        <v>5000</v>
      </c>
      <c r="H4874" s="2" t="str">
        <f>_xlfn.XLOOKUP(tbl_orders_raw[[#This Row],[customer_id]],tbl_customers[customer_id],tbl_customers[customer_id],"Not Found")</f>
        <v>CUST00477</v>
      </c>
      <c r="I4874" s="7">
        <f>MONTH(tbl_orders_raw[[#This Row],[order_date]])</f>
        <v>5</v>
      </c>
      <c r="J4874" s="7">
        <f>YEAR(tbl_orders_raw[[#This Row],[order_date]])</f>
        <v>2025</v>
      </c>
    </row>
    <row r="4875" spans="1:10" x14ac:dyDescent="0.3">
      <c r="A4875" s="2" t="s">
        <v>7800</v>
      </c>
      <c r="B4875" s="2" t="s">
        <v>882</v>
      </c>
      <c r="C4875" s="3">
        <v>45987</v>
      </c>
      <c r="D4875" s="2" t="s">
        <v>2915</v>
      </c>
      <c r="E4875" s="2" t="s">
        <v>2936</v>
      </c>
      <c r="F4875" s="2" t="s">
        <v>2917</v>
      </c>
      <c r="G4875" s="2">
        <f>ROWS(tbl_orders_raw[])</f>
        <v>5000</v>
      </c>
      <c r="H4875" s="2" t="str">
        <f>_xlfn.XLOOKUP(tbl_orders_raw[[#This Row],[customer_id]],tbl_customers[customer_id],tbl_customers[customer_id],"Not Found")</f>
        <v>CUST00427</v>
      </c>
      <c r="I4875" s="7">
        <f>MONTH(tbl_orders_raw[[#This Row],[order_date]])</f>
        <v>11</v>
      </c>
      <c r="J4875" s="7">
        <f>YEAR(tbl_orders_raw[[#This Row],[order_date]])</f>
        <v>2025</v>
      </c>
    </row>
    <row r="4876" spans="1:10" x14ac:dyDescent="0.3">
      <c r="A4876" s="2" t="s">
        <v>7801</v>
      </c>
      <c r="B4876" s="2" t="s">
        <v>762</v>
      </c>
      <c r="C4876" s="3">
        <v>45395</v>
      </c>
      <c r="D4876" s="2" t="s">
        <v>2915</v>
      </c>
      <c r="E4876" s="2" t="s">
        <v>2919</v>
      </c>
      <c r="F4876" s="2" t="s">
        <v>2922</v>
      </c>
      <c r="G4876" s="2">
        <f>ROWS(tbl_orders_raw[])</f>
        <v>5000</v>
      </c>
      <c r="H4876" s="2" t="str">
        <f>_xlfn.XLOOKUP(tbl_orders_raw[[#This Row],[customer_id]],tbl_customers[customer_id],tbl_customers[customer_id],"Not Found")</f>
        <v>CUST00367</v>
      </c>
      <c r="I4876" s="7">
        <f>MONTH(tbl_orders_raw[[#This Row],[order_date]])</f>
        <v>4</v>
      </c>
      <c r="J4876" s="7">
        <f>YEAR(tbl_orders_raw[[#This Row],[order_date]])</f>
        <v>2024</v>
      </c>
    </row>
    <row r="4877" spans="1:10" x14ac:dyDescent="0.3">
      <c r="A4877" s="2" t="s">
        <v>7802</v>
      </c>
      <c r="B4877" s="2" t="s">
        <v>2364</v>
      </c>
      <c r="C4877" s="3">
        <v>45314</v>
      </c>
      <c r="D4877" s="2" t="s">
        <v>2925</v>
      </c>
      <c r="E4877" s="2" t="s">
        <v>2916</v>
      </c>
      <c r="F4877" s="2" t="s">
        <v>2917</v>
      </c>
      <c r="G4877" s="2">
        <f>ROWS(tbl_orders_raw[])</f>
        <v>5000</v>
      </c>
      <c r="H4877" s="2" t="str">
        <f>_xlfn.XLOOKUP(tbl_orders_raw[[#This Row],[customer_id]],tbl_customers[customer_id],tbl_customers[customer_id],"Not Found")</f>
        <v>CUST01168</v>
      </c>
      <c r="I4877" s="7">
        <f>MONTH(tbl_orders_raw[[#This Row],[order_date]])</f>
        <v>1</v>
      </c>
      <c r="J4877" s="7">
        <f>YEAR(tbl_orders_raw[[#This Row],[order_date]])</f>
        <v>2024</v>
      </c>
    </row>
    <row r="4878" spans="1:10" x14ac:dyDescent="0.3">
      <c r="A4878" s="2" t="s">
        <v>7803</v>
      </c>
      <c r="B4878" s="2" t="s">
        <v>254</v>
      </c>
      <c r="C4878" s="3">
        <v>45453</v>
      </c>
      <c r="D4878" s="2" t="s">
        <v>2915</v>
      </c>
      <c r="E4878" s="2" t="s">
        <v>2939</v>
      </c>
      <c r="F4878" s="2" t="s">
        <v>2917</v>
      </c>
      <c r="G4878" s="2">
        <f>ROWS(tbl_orders_raw[])</f>
        <v>5000</v>
      </c>
      <c r="H4878" s="2" t="str">
        <f>_xlfn.XLOOKUP(tbl_orders_raw[[#This Row],[customer_id]],tbl_customers[customer_id],tbl_customers[customer_id],"Not Found")</f>
        <v>CUST00113</v>
      </c>
      <c r="I4878" s="7">
        <f>MONTH(tbl_orders_raw[[#This Row],[order_date]])</f>
        <v>6</v>
      </c>
      <c r="J4878" s="7">
        <f>YEAR(tbl_orders_raw[[#This Row],[order_date]])</f>
        <v>2024</v>
      </c>
    </row>
    <row r="4879" spans="1:10" x14ac:dyDescent="0.3">
      <c r="A4879" s="2" t="s">
        <v>7804</v>
      </c>
      <c r="B4879" s="2" t="s">
        <v>1666</v>
      </c>
      <c r="C4879" s="3">
        <v>45366</v>
      </c>
      <c r="D4879" s="2" t="s">
        <v>2915</v>
      </c>
      <c r="E4879" s="2" t="s">
        <v>2916</v>
      </c>
      <c r="F4879" s="2" t="s">
        <v>2917</v>
      </c>
      <c r="G4879" s="2">
        <f>ROWS(tbl_orders_raw[])</f>
        <v>5000</v>
      </c>
      <c r="H4879" s="2" t="str">
        <f>_xlfn.XLOOKUP(tbl_orders_raw[[#This Row],[customer_id]],tbl_customers[customer_id],tbl_customers[customer_id],"Not Found")</f>
        <v>CUST00819</v>
      </c>
      <c r="I4879" s="7">
        <f>MONTH(tbl_orders_raw[[#This Row],[order_date]])</f>
        <v>3</v>
      </c>
      <c r="J4879" s="7">
        <f>YEAR(tbl_orders_raw[[#This Row],[order_date]])</f>
        <v>2024</v>
      </c>
    </row>
    <row r="4880" spans="1:10" x14ac:dyDescent="0.3">
      <c r="A4880" s="2" t="s">
        <v>7805</v>
      </c>
      <c r="B4880" s="2" t="s">
        <v>146</v>
      </c>
      <c r="C4880" s="3">
        <v>45390</v>
      </c>
      <c r="D4880" s="2" t="s">
        <v>2915</v>
      </c>
      <c r="E4880" s="2" t="s">
        <v>2916</v>
      </c>
      <c r="F4880" s="2" t="s">
        <v>2922</v>
      </c>
      <c r="G4880" s="2">
        <f>ROWS(tbl_orders_raw[])</f>
        <v>5000</v>
      </c>
      <c r="H4880" s="2" t="str">
        <f>_xlfn.XLOOKUP(tbl_orders_raw[[#This Row],[customer_id]],tbl_customers[customer_id],tbl_customers[customer_id],"Not Found")</f>
        <v>CUST00059</v>
      </c>
      <c r="I4880" s="7">
        <f>MONTH(tbl_orders_raw[[#This Row],[order_date]])</f>
        <v>4</v>
      </c>
      <c r="J4880" s="7">
        <f>YEAR(tbl_orders_raw[[#This Row],[order_date]])</f>
        <v>2024</v>
      </c>
    </row>
    <row r="4881" spans="1:10" x14ac:dyDescent="0.3">
      <c r="A4881" s="2" t="s">
        <v>7806</v>
      </c>
      <c r="B4881" s="2" t="s">
        <v>2218</v>
      </c>
      <c r="C4881" s="3">
        <v>45624</v>
      </c>
      <c r="D4881" s="2" t="s">
        <v>2925</v>
      </c>
      <c r="E4881" s="2" t="s">
        <v>2916</v>
      </c>
      <c r="F4881" s="2" t="s">
        <v>2917</v>
      </c>
      <c r="G4881" s="2">
        <f>ROWS(tbl_orders_raw[])</f>
        <v>5000</v>
      </c>
      <c r="H4881" s="2" t="str">
        <f>_xlfn.XLOOKUP(tbl_orders_raw[[#This Row],[customer_id]],tbl_customers[customer_id],tbl_customers[customer_id],"Not Found")</f>
        <v>CUST01095</v>
      </c>
      <c r="I4881" s="7">
        <f>MONTH(tbl_orders_raw[[#This Row],[order_date]])</f>
        <v>11</v>
      </c>
      <c r="J4881" s="7">
        <f>YEAR(tbl_orders_raw[[#This Row],[order_date]])</f>
        <v>2024</v>
      </c>
    </row>
    <row r="4882" spans="1:10" x14ac:dyDescent="0.3">
      <c r="A4882" s="2" t="s">
        <v>7807</v>
      </c>
      <c r="B4882" s="2" t="s">
        <v>244</v>
      </c>
      <c r="C4882" s="3">
        <v>45565</v>
      </c>
      <c r="D4882" s="2" t="s">
        <v>2915</v>
      </c>
      <c r="E4882" s="2" t="s">
        <v>2916</v>
      </c>
      <c r="F4882" s="2" t="s">
        <v>2917</v>
      </c>
      <c r="G4882" s="2">
        <f>ROWS(tbl_orders_raw[])</f>
        <v>5000</v>
      </c>
      <c r="H4882" s="2" t="str">
        <f>_xlfn.XLOOKUP(tbl_orders_raw[[#This Row],[customer_id]],tbl_customers[customer_id],tbl_customers[customer_id],"Not Found")</f>
        <v>CUST00108</v>
      </c>
      <c r="I4882" s="7">
        <f>MONTH(tbl_orders_raw[[#This Row],[order_date]])</f>
        <v>9</v>
      </c>
      <c r="J4882" s="7">
        <f>YEAR(tbl_orders_raw[[#This Row],[order_date]])</f>
        <v>2024</v>
      </c>
    </row>
    <row r="4883" spans="1:10" x14ac:dyDescent="0.3">
      <c r="A4883" s="2" t="s">
        <v>7808</v>
      </c>
      <c r="B4883" s="2" t="s">
        <v>1254</v>
      </c>
      <c r="C4883" s="3">
        <v>45995</v>
      </c>
      <c r="D4883" s="2" t="s">
        <v>2928</v>
      </c>
      <c r="E4883" s="2" t="s">
        <v>2939</v>
      </c>
      <c r="F4883" s="2" t="s">
        <v>2917</v>
      </c>
      <c r="G4883" s="2">
        <f>ROWS(tbl_orders_raw[])</f>
        <v>5000</v>
      </c>
      <c r="H4883" s="2" t="str">
        <f>_xlfn.XLOOKUP(tbl_orders_raw[[#This Row],[customer_id]],tbl_customers[customer_id],tbl_customers[customer_id],"Not Found")</f>
        <v>CUST00613</v>
      </c>
      <c r="I4883" s="7">
        <f>MONTH(tbl_orders_raw[[#This Row],[order_date]])</f>
        <v>12</v>
      </c>
      <c r="J4883" s="7">
        <f>YEAR(tbl_orders_raw[[#This Row],[order_date]])</f>
        <v>2025</v>
      </c>
    </row>
    <row r="4884" spans="1:10" x14ac:dyDescent="0.3">
      <c r="A4884" s="2" t="s">
        <v>7809</v>
      </c>
      <c r="B4884" s="2" t="s">
        <v>670</v>
      </c>
      <c r="C4884" s="3">
        <v>45899</v>
      </c>
      <c r="D4884" s="2" t="s">
        <v>2915</v>
      </c>
      <c r="E4884" s="2" t="s">
        <v>2939</v>
      </c>
      <c r="F4884" s="2" t="s">
        <v>2917</v>
      </c>
      <c r="G4884" s="2">
        <f>ROWS(tbl_orders_raw[])</f>
        <v>5000</v>
      </c>
      <c r="H4884" s="2" t="str">
        <f>_xlfn.XLOOKUP(tbl_orders_raw[[#This Row],[customer_id]],tbl_customers[customer_id],tbl_customers[customer_id],"Not Found")</f>
        <v>CUST00321</v>
      </c>
      <c r="I4884" s="7">
        <f>MONTH(tbl_orders_raw[[#This Row],[order_date]])</f>
        <v>8</v>
      </c>
      <c r="J4884" s="7">
        <f>YEAR(tbl_orders_raw[[#This Row],[order_date]])</f>
        <v>2025</v>
      </c>
    </row>
    <row r="4885" spans="1:10" x14ac:dyDescent="0.3">
      <c r="A4885" s="2" t="s">
        <v>7810</v>
      </c>
      <c r="B4885" s="2" t="s">
        <v>982</v>
      </c>
      <c r="C4885" s="3">
        <v>45620</v>
      </c>
      <c r="D4885" s="2" t="s">
        <v>2915</v>
      </c>
      <c r="E4885" s="2" t="s">
        <v>2934</v>
      </c>
      <c r="F4885" s="2" t="s">
        <v>2922</v>
      </c>
      <c r="G4885" s="2">
        <f>ROWS(tbl_orders_raw[])</f>
        <v>5000</v>
      </c>
      <c r="H4885" s="2" t="str">
        <f>_xlfn.XLOOKUP(tbl_orders_raw[[#This Row],[customer_id]],tbl_customers[customer_id],tbl_customers[customer_id],"Not Found")</f>
        <v>CUST00477</v>
      </c>
      <c r="I4885" s="7">
        <f>MONTH(tbl_orders_raw[[#This Row],[order_date]])</f>
        <v>11</v>
      </c>
      <c r="J4885" s="7">
        <f>YEAR(tbl_orders_raw[[#This Row],[order_date]])</f>
        <v>2024</v>
      </c>
    </row>
    <row r="4886" spans="1:10" x14ac:dyDescent="0.3">
      <c r="A4886" s="2" t="s">
        <v>7811</v>
      </c>
      <c r="B4886" s="2" t="s">
        <v>2146</v>
      </c>
      <c r="C4886" s="3">
        <v>46081</v>
      </c>
      <c r="D4886" s="2" t="s">
        <v>2915</v>
      </c>
      <c r="E4886" s="2" t="s">
        <v>2916</v>
      </c>
      <c r="F4886" s="2" t="s">
        <v>2917</v>
      </c>
      <c r="G4886" s="2">
        <f>ROWS(tbl_orders_raw[])</f>
        <v>5000</v>
      </c>
      <c r="H4886" s="2" t="str">
        <f>_xlfn.XLOOKUP(tbl_orders_raw[[#This Row],[customer_id]],tbl_customers[customer_id],tbl_customers[customer_id],"Not Found")</f>
        <v>CUST01059</v>
      </c>
      <c r="I4886" s="7">
        <f>MONTH(tbl_orders_raw[[#This Row],[order_date]])</f>
        <v>2</v>
      </c>
      <c r="J4886" s="7">
        <f>YEAR(tbl_orders_raw[[#This Row],[order_date]])</f>
        <v>2026</v>
      </c>
    </row>
    <row r="4887" spans="1:10" x14ac:dyDescent="0.3">
      <c r="A4887" s="2" t="s">
        <v>7812</v>
      </c>
      <c r="B4887" s="2" t="s">
        <v>1444</v>
      </c>
      <c r="C4887" s="3">
        <v>46042</v>
      </c>
      <c r="D4887" s="2" t="s">
        <v>2928</v>
      </c>
      <c r="E4887" s="2" t="s">
        <v>2939</v>
      </c>
      <c r="F4887" s="2" t="s">
        <v>2917</v>
      </c>
      <c r="G4887" s="2">
        <f>ROWS(tbl_orders_raw[])</f>
        <v>5000</v>
      </c>
      <c r="H4887" s="2" t="str">
        <f>_xlfn.XLOOKUP(tbl_orders_raw[[#This Row],[customer_id]],tbl_customers[customer_id],tbl_customers[customer_id],"Not Found")</f>
        <v>CUST00708</v>
      </c>
      <c r="I4887" s="7">
        <f>MONTH(tbl_orders_raw[[#This Row],[order_date]])</f>
        <v>1</v>
      </c>
      <c r="J4887" s="7">
        <f>YEAR(tbl_orders_raw[[#This Row],[order_date]])</f>
        <v>2026</v>
      </c>
    </row>
    <row r="4888" spans="1:10" x14ac:dyDescent="0.3">
      <c r="A4888" s="2" t="s">
        <v>7813</v>
      </c>
      <c r="B4888" s="2" t="s">
        <v>1300</v>
      </c>
      <c r="C4888" s="3">
        <v>46038</v>
      </c>
      <c r="D4888" s="2" t="s">
        <v>2925</v>
      </c>
      <c r="E4888" s="2" t="s">
        <v>2916</v>
      </c>
      <c r="F4888" s="2" t="s">
        <v>2917</v>
      </c>
      <c r="G4888" s="2">
        <f>ROWS(tbl_orders_raw[])</f>
        <v>5000</v>
      </c>
      <c r="H4888" s="2" t="str">
        <f>_xlfn.XLOOKUP(tbl_orders_raw[[#This Row],[customer_id]],tbl_customers[customer_id],tbl_customers[customer_id],"Not Found")</f>
        <v>CUST00636</v>
      </c>
      <c r="I4888" s="7">
        <f>MONTH(tbl_orders_raw[[#This Row],[order_date]])</f>
        <v>1</v>
      </c>
      <c r="J4888" s="7">
        <f>YEAR(tbl_orders_raw[[#This Row],[order_date]])</f>
        <v>2026</v>
      </c>
    </row>
    <row r="4889" spans="1:10" x14ac:dyDescent="0.3">
      <c r="A4889" s="2" t="s">
        <v>7814</v>
      </c>
      <c r="B4889" s="2" t="s">
        <v>1956</v>
      </c>
      <c r="C4889" s="3">
        <v>45362</v>
      </c>
      <c r="D4889" s="2" t="s">
        <v>2915</v>
      </c>
      <c r="E4889" s="2" t="s">
        <v>2919</v>
      </c>
      <c r="F4889" s="2" t="s">
        <v>2917</v>
      </c>
      <c r="G4889" s="2">
        <f>ROWS(tbl_orders_raw[])</f>
        <v>5000</v>
      </c>
      <c r="H4889" s="2" t="str">
        <f>_xlfn.XLOOKUP(tbl_orders_raw[[#This Row],[customer_id]],tbl_customers[customer_id],tbl_customers[customer_id],"Not Found")</f>
        <v>CUST00964</v>
      </c>
      <c r="I4889" s="7">
        <f>MONTH(tbl_orders_raw[[#This Row],[order_date]])</f>
        <v>3</v>
      </c>
      <c r="J4889" s="7">
        <f>YEAR(tbl_orders_raw[[#This Row],[order_date]])</f>
        <v>2024</v>
      </c>
    </row>
    <row r="4890" spans="1:10" x14ac:dyDescent="0.3">
      <c r="A4890" s="2" t="s">
        <v>7815</v>
      </c>
      <c r="B4890" s="2" t="s">
        <v>1496</v>
      </c>
      <c r="C4890" s="3">
        <v>45613</v>
      </c>
      <c r="D4890" s="2" t="s">
        <v>2915</v>
      </c>
      <c r="E4890" s="2" t="s">
        <v>2916</v>
      </c>
      <c r="F4890" s="2" t="s">
        <v>2922</v>
      </c>
      <c r="G4890" s="2">
        <f>ROWS(tbl_orders_raw[])</f>
        <v>5000</v>
      </c>
      <c r="H4890" s="2" t="str">
        <f>_xlfn.XLOOKUP(tbl_orders_raw[[#This Row],[customer_id]],tbl_customers[customer_id],tbl_customers[customer_id],"Not Found")</f>
        <v>CUST00734</v>
      </c>
      <c r="I4890" s="7">
        <f>MONTH(tbl_orders_raw[[#This Row],[order_date]])</f>
        <v>11</v>
      </c>
      <c r="J4890" s="7">
        <f>YEAR(tbl_orders_raw[[#This Row],[order_date]])</f>
        <v>2024</v>
      </c>
    </row>
    <row r="4891" spans="1:10" x14ac:dyDescent="0.3">
      <c r="A4891" s="2" t="s">
        <v>7816</v>
      </c>
      <c r="B4891" s="2" t="s">
        <v>974</v>
      </c>
      <c r="C4891" s="3">
        <v>45734</v>
      </c>
      <c r="D4891" s="2" t="s">
        <v>2915</v>
      </c>
      <c r="E4891" s="2" t="s">
        <v>2939</v>
      </c>
      <c r="F4891" s="2" t="s">
        <v>2917</v>
      </c>
      <c r="G4891" s="2">
        <f>ROWS(tbl_orders_raw[])</f>
        <v>5000</v>
      </c>
      <c r="H4891" s="2" t="str">
        <f>_xlfn.XLOOKUP(tbl_orders_raw[[#This Row],[customer_id]],tbl_customers[customer_id],tbl_customers[customer_id],"Not Found")</f>
        <v>CUST00473</v>
      </c>
      <c r="I4891" s="7">
        <f>MONTH(tbl_orders_raw[[#This Row],[order_date]])</f>
        <v>3</v>
      </c>
      <c r="J4891" s="7">
        <f>YEAR(tbl_orders_raw[[#This Row],[order_date]])</f>
        <v>2025</v>
      </c>
    </row>
    <row r="4892" spans="1:10" x14ac:dyDescent="0.3">
      <c r="A4892" s="2" t="s">
        <v>7817</v>
      </c>
      <c r="B4892" s="2" t="s">
        <v>1706</v>
      </c>
      <c r="C4892" s="3">
        <v>45576</v>
      </c>
      <c r="D4892" s="2" t="s">
        <v>2915</v>
      </c>
      <c r="E4892" s="2" t="s">
        <v>2934</v>
      </c>
      <c r="F4892" s="2" t="s">
        <v>2917</v>
      </c>
      <c r="G4892" s="2">
        <f>ROWS(tbl_orders_raw[])</f>
        <v>5000</v>
      </c>
      <c r="H4892" s="2" t="str">
        <f>_xlfn.XLOOKUP(tbl_orders_raw[[#This Row],[customer_id]],tbl_customers[customer_id],tbl_customers[customer_id],"Not Found")</f>
        <v>CUST00839</v>
      </c>
      <c r="I4892" s="7">
        <f>MONTH(tbl_orders_raw[[#This Row],[order_date]])</f>
        <v>10</v>
      </c>
      <c r="J4892" s="7">
        <f>YEAR(tbl_orders_raw[[#This Row],[order_date]])</f>
        <v>2024</v>
      </c>
    </row>
    <row r="4893" spans="1:10" x14ac:dyDescent="0.3">
      <c r="A4893" s="2" t="s">
        <v>7818</v>
      </c>
      <c r="B4893" s="2" t="s">
        <v>1710</v>
      </c>
      <c r="C4893" s="3">
        <v>46054</v>
      </c>
      <c r="D4893" s="2" t="s">
        <v>2915</v>
      </c>
      <c r="E4893" s="2" t="s">
        <v>2934</v>
      </c>
      <c r="F4893" s="2" t="s">
        <v>2917</v>
      </c>
      <c r="G4893" s="2">
        <f>ROWS(tbl_orders_raw[])</f>
        <v>5000</v>
      </c>
      <c r="H4893" s="2" t="str">
        <f>_xlfn.XLOOKUP(tbl_orders_raw[[#This Row],[customer_id]],tbl_customers[customer_id],tbl_customers[customer_id],"Not Found")</f>
        <v>CUST00841</v>
      </c>
      <c r="I4893" s="7">
        <f>MONTH(tbl_orders_raw[[#This Row],[order_date]])</f>
        <v>2</v>
      </c>
      <c r="J4893" s="7">
        <f>YEAR(tbl_orders_raw[[#This Row],[order_date]])</f>
        <v>2026</v>
      </c>
    </row>
    <row r="4894" spans="1:10" x14ac:dyDescent="0.3">
      <c r="A4894" s="2" t="s">
        <v>7819</v>
      </c>
      <c r="B4894" s="2" t="s">
        <v>2226</v>
      </c>
      <c r="C4894" s="3">
        <v>46185</v>
      </c>
      <c r="D4894" s="2" t="s">
        <v>2925</v>
      </c>
      <c r="E4894" s="2" t="s">
        <v>2936</v>
      </c>
      <c r="F4894" s="2" t="s">
        <v>2917</v>
      </c>
      <c r="G4894" s="2">
        <f>ROWS(tbl_orders_raw[])</f>
        <v>5000</v>
      </c>
      <c r="H4894" s="2" t="str">
        <f>_xlfn.XLOOKUP(tbl_orders_raw[[#This Row],[customer_id]],tbl_customers[customer_id],tbl_customers[customer_id],"Not Found")</f>
        <v>CUST01099</v>
      </c>
      <c r="I4894" s="7">
        <f>MONTH(tbl_orders_raw[[#This Row],[order_date]])</f>
        <v>6</v>
      </c>
      <c r="J4894" s="7">
        <f>YEAR(tbl_orders_raw[[#This Row],[order_date]])</f>
        <v>2026</v>
      </c>
    </row>
    <row r="4895" spans="1:10" x14ac:dyDescent="0.3">
      <c r="A4895" s="2" t="s">
        <v>7820</v>
      </c>
      <c r="B4895" s="2" t="s">
        <v>1324</v>
      </c>
      <c r="C4895" s="3">
        <v>45535</v>
      </c>
      <c r="D4895" s="2" t="s">
        <v>2915</v>
      </c>
      <c r="E4895" s="2" t="s">
        <v>2936</v>
      </c>
      <c r="F4895" s="2" t="s">
        <v>2917</v>
      </c>
      <c r="G4895" s="2">
        <f>ROWS(tbl_orders_raw[])</f>
        <v>5000</v>
      </c>
      <c r="H4895" s="2" t="str">
        <f>_xlfn.XLOOKUP(tbl_orders_raw[[#This Row],[customer_id]],tbl_customers[customer_id],tbl_customers[customer_id],"Not Found")</f>
        <v>CUST00648</v>
      </c>
      <c r="I4895" s="7">
        <f>MONTH(tbl_orders_raw[[#This Row],[order_date]])</f>
        <v>8</v>
      </c>
      <c r="J4895" s="7">
        <f>YEAR(tbl_orders_raw[[#This Row],[order_date]])</f>
        <v>2024</v>
      </c>
    </row>
    <row r="4896" spans="1:10" x14ac:dyDescent="0.3">
      <c r="A4896" s="2" t="s">
        <v>7821</v>
      </c>
      <c r="B4896" s="2" t="s">
        <v>328</v>
      </c>
      <c r="C4896" s="3">
        <v>45738</v>
      </c>
      <c r="D4896" s="2" t="s">
        <v>2915</v>
      </c>
      <c r="E4896" s="2" t="s">
        <v>2939</v>
      </c>
      <c r="F4896" s="2" t="s">
        <v>2917</v>
      </c>
      <c r="G4896" s="2">
        <f>ROWS(tbl_orders_raw[])</f>
        <v>5000</v>
      </c>
      <c r="H4896" s="2" t="str">
        <f>_xlfn.XLOOKUP(tbl_orders_raw[[#This Row],[customer_id]],tbl_customers[customer_id],tbl_customers[customer_id],"Not Found")</f>
        <v>CUST00150</v>
      </c>
      <c r="I4896" s="7">
        <f>MONTH(tbl_orders_raw[[#This Row],[order_date]])</f>
        <v>3</v>
      </c>
      <c r="J4896" s="7">
        <f>YEAR(tbl_orders_raw[[#This Row],[order_date]])</f>
        <v>2025</v>
      </c>
    </row>
    <row r="4897" spans="1:10" x14ac:dyDescent="0.3">
      <c r="A4897" s="2" t="s">
        <v>7822</v>
      </c>
      <c r="B4897" s="2" t="s">
        <v>2332</v>
      </c>
      <c r="C4897" s="3">
        <v>45913</v>
      </c>
      <c r="D4897" s="2" t="s">
        <v>2925</v>
      </c>
      <c r="E4897" s="2" t="s">
        <v>2939</v>
      </c>
      <c r="F4897" s="2" t="s">
        <v>2917</v>
      </c>
      <c r="G4897" s="2">
        <f>ROWS(tbl_orders_raw[])</f>
        <v>5000</v>
      </c>
      <c r="H4897" s="2" t="str">
        <f>_xlfn.XLOOKUP(tbl_orders_raw[[#This Row],[customer_id]],tbl_customers[customer_id],tbl_customers[customer_id],"Not Found")</f>
        <v>CUST01152</v>
      </c>
      <c r="I4897" s="7">
        <f>MONTH(tbl_orders_raw[[#This Row],[order_date]])</f>
        <v>9</v>
      </c>
      <c r="J4897" s="7">
        <f>YEAR(tbl_orders_raw[[#This Row],[order_date]])</f>
        <v>2025</v>
      </c>
    </row>
    <row r="4898" spans="1:10" x14ac:dyDescent="0.3">
      <c r="A4898" s="2" t="s">
        <v>7823</v>
      </c>
      <c r="B4898" s="2" t="s">
        <v>1750</v>
      </c>
      <c r="C4898" s="3">
        <v>45959</v>
      </c>
      <c r="D4898" s="2" t="s">
        <v>2925</v>
      </c>
      <c r="E4898" s="2" t="s">
        <v>2939</v>
      </c>
      <c r="F4898" s="2" t="s">
        <v>2917</v>
      </c>
      <c r="G4898" s="2">
        <f>ROWS(tbl_orders_raw[])</f>
        <v>5000</v>
      </c>
      <c r="H4898" s="2" t="str">
        <f>_xlfn.XLOOKUP(tbl_orders_raw[[#This Row],[customer_id]],tbl_customers[customer_id],tbl_customers[customer_id],"Not Found")</f>
        <v>CUST00861</v>
      </c>
      <c r="I4898" s="7">
        <f>MONTH(tbl_orders_raw[[#This Row],[order_date]])</f>
        <v>10</v>
      </c>
      <c r="J4898" s="7">
        <f>YEAR(tbl_orders_raw[[#This Row],[order_date]])</f>
        <v>2025</v>
      </c>
    </row>
    <row r="4899" spans="1:10" x14ac:dyDescent="0.3">
      <c r="A4899" s="2" t="s">
        <v>7824</v>
      </c>
      <c r="B4899" s="2" t="s">
        <v>912</v>
      </c>
      <c r="C4899" s="3">
        <v>45486</v>
      </c>
      <c r="D4899" s="2" t="s">
        <v>2925</v>
      </c>
      <c r="E4899" s="2" t="s">
        <v>2939</v>
      </c>
      <c r="F4899" s="2" t="s">
        <v>2941</v>
      </c>
      <c r="G4899" s="2">
        <f>ROWS(tbl_orders_raw[])</f>
        <v>5000</v>
      </c>
      <c r="H4899" s="2" t="str">
        <f>_xlfn.XLOOKUP(tbl_orders_raw[[#This Row],[customer_id]],tbl_customers[customer_id],tbl_customers[customer_id],"Not Found")</f>
        <v>CUST00442</v>
      </c>
      <c r="I4899" s="7">
        <f>MONTH(tbl_orders_raw[[#This Row],[order_date]])</f>
        <v>7</v>
      </c>
      <c r="J4899" s="7">
        <f>YEAR(tbl_orders_raw[[#This Row],[order_date]])</f>
        <v>2024</v>
      </c>
    </row>
    <row r="4900" spans="1:10" x14ac:dyDescent="0.3">
      <c r="A4900" s="2" t="s">
        <v>7825</v>
      </c>
      <c r="B4900" s="2" t="s">
        <v>202</v>
      </c>
      <c r="C4900" s="3">
        <v>45809</v>
      </c>
      <c r="D4900" s="2" t="s">
        <v>2925</v>
      </c>
      <c r="E4900" s="2" t="s">
        <v>2921</v>
      </c>
      <c r="F4900" s="2" t="s">
        <v>2917</v>
      </c>
      <c r="G4900" s="2">
        <f>ROWS(tbl_orders_raw[])</f>
        <v>5000</v>
      </c>
      <c r="H4900" s="2" t="str">
        <f>_xlfn.XLOOKUP(tbl_orders_raw[[#This Row],[customer_id]],tbl_customers[customer_id],tbl_customers[customer_id],"Not Found")</f>
        <v>CUST00087</v>
      </c>
      <c r="I4900" s="7">
        <f>MONTH(tbl_orders_raw[[#This Row],[order_date]])</f>
        <v>6</v>
      </c>
      <c r="J4900" s="7">
        <f>YEAR(tbl_orders_raw[[#This Row],[order_date]])</f>
        <v>2025</v>
      </c>
    </row>
    <row r="4901" spans="1:10" x14ac:dyDescent="0.3">
      <c r="A4901" s="2" t="s">
        <v>7826</v>
      </c>
      <c r="B4901" s="2" t="s">
        <v>1194</v>
      </c>
      <c r="C4901" s="3">
        <v>45372</v>
      </c>
      <c r="D4901" s="2" t="s">
        <v>2925</v>
      </c>
      <c r="E4901" s="2" t="s">
        <v>2939</v>
      </c>
      <c r="F4901" s="2" t="s">
        <v>2917</v>
      </c>
      <c r="G4901" s="2">
        <f>ROWS(tbl_orders_raw[])</f>
        <v>5000</v>
      </c>
      <c r="H4901" s="2" t="str">
        <f>_xlfn.XLOOKUP(tbl_orders_raw[[#This Row],[customer_id]],tbl_customers[customer_id],tbl_customers[customer_id],"Not Found")</f>
        <v>CUST00583</v>
      </c>
      <c r="I4901" s="7">
        <f>MONTH(tbl_orders_raw[[#This Row],[order_date]])</f>
        <v>3</v>
      </c>
      <c r="J4901" s="7">
        <f>YEAR(tbl_orders_raw[[#This Row],[order_date]])</f>
        <v>2024</v>
      </c>
    </row>
    <row r="4902" spans="1:10" x14ac:dyDescent="0.3">
      <c r="A4902" s="2" t="s">
        <v>7827</v>
      </c>
      <c r="B4902" s="2" t="s">
        <v>916</v>
      </c>
      <c r="C4902" s="3">
        <v>45343</v>
      </c>
      <c r="D4902" s="2" t="s">
        <v>2925</v>
      </c>
      <c r="E4902" s="2" t="s">
        <v>2939</v>
      </c>
      <c r="F4902" s="2" t="s">
        <v>2917</v>
      </c>
      <c r="G4902" s="2">
        <f>ROWS(tbl_orders_raw[])</f>
        <v>5000</v>
      </c>
      <c r="H4902" s="2" t="str">
        <f>_xlfn.XLOOKUP(tbl_orders_raw[[#This Row],[customer_id]],tbl_customers[customer_id],tbl_customers[customer_id],"Not Found")</f>
        <v>CUST00444</v>
      </c>
      <c r="I4902" s="7">
        <f>MONTH(tbl_orders_raw[[#This Row],[order_date]])</f>
        <v>2</v>
      </c>
      <c r="J4902" s="7">
        <f>YEAR(tbl_orders_raw[[#This Row],[order_date]])</f>
        <v>2024</v>
      </c>
    </row>
    <row r="4903" spans="1:10" x14ac:dyDescent="0.3">
      <c r="A4903" s="2" t="s">
        <v>7828</v>
      </c>
      <c r="B4903" s="2" t="s">
        <v>2312</v>
      </c>
      <c r="C4903" s="3">
        <v>45804</v>
      </c>
      <c r="D4903" s="2" t="s">
        <v>2915</v>
      </c>
      <c r="E4903" s="2" t="s">
        <v>2921</v>
      </c>
      <c r="F4903" s="2" t="s">
        <v>2917</v>
      </c>
      <c r="G4903" s="2">
        <f>ROWS(tbl_orders_raw[])</f>
        <v>5000</v>
      </c>
      <c r="H4903" s="2" t="str">
        <f>_xlfn.XLOOKUP(tbl_orders_raw[[#This Row],[customer_id]],tbl_customers[customer_id],tbl_customers[customer_id],"Not Found")</f>
        <v>CUST01142</v>
      </c>
      <c r="I4903" s="7">
        <f>MONTH(tbl_orders_raw[[#This Row],[order_date]])</f>
        <v>5</v>
      </c>
      <c r="J4903" s="7">
        <f>YEAR(tbl_orders_raw[[#This Row],[order_date]])</f>
        <v>2025</v>
      </c>
    </row>
    <row r="4904" spans="1:10" x14ac:dyDescent="0.3">
      <c r="A4904" s="2" t="s">
        <v>7829</v>
      </c>
      <c r="B4904" s="2" t="s">
        <v>1630</v>
      </c>
      <c r="C4904" s="3">
        <v>46110</v>
      </c>
      <c r="D4904" s="2" t="s">
        <v>2925</v>
      </c>
      <c r="E4904" s="2" t="s">
        <v>2939</v>
      </c>
      <c r="F4904" s="2" t="s">
        <v>2917</v>
      </c>
      <c r="G4904" s="2">
        <f>ROWS(tbl_orders_raw[])</f>
        <v>5000</v>
      </c>
      <c r="H4904" s="2" t="str">
        <f>_xlfn.XLOOKUP(tbl_orders_raw[[#This Row],[customer_id]],tbl_customers[customer_id],tbl_customers[customer_id],"Not Found")</f>
        <v>CUST00801</v>
      </c>
      <c r="I4904" s="7">
        <f>MONTH(tbl_orders_raw[[#This Row],[order_date]])</f>
        <v>3</v>
      </c>
      <c r="J4904" s="7">
        <f>YEAR(tbl_orders_raw[[#This Row],[order_date]])</f>
        <v>2026</v>
      </c>
    </row>
    <row r="4905" spans="1:10" x14ac:dyDescent="0.3">
      <c r="A4905" s="2" t="s">
        <v>7830</v>
      </c>
      <c r="B4905" s="2" t="s">
        <v>496</v>
      </c>
      <c r="C4905" s="3">
        <v>45827</v>
      </c>
      <c r="D4905" s="2" t="s">
        <v>2915</v>
      </c>
      <c r="E4905" s="2" t="s">
        <v>2939</v>
      </c>
      <c r="F4905" s="2" t="s">
        <v>2917</v>
      </c>
      <c r="G4905" s="2">
        <f>ROWS(tbl_orders_raw[])</f>
        <v>5000</v>
      </c>
      <c r="H4905" s="2" t="str">
        <f>_xlfn.XLOOKUP(tbl_orders_raw[[#This Row],[customer_id]],tbl_customers[customer_id],tbl_customers[customer_id],"Not Found")</f>
        <v>CUST00234</v>
      </c>
      <c r="I4905" s="7">
        <f>MONTH(tbl_orders_raw[[#This Row],[order_date]])</f>
        <v>6</v>
      </c>
      <c r="J4905" s="7">
        <f>YEAR(tbl_orders_raw[[#This Row],[order_date]])</f>
        <v>2025</v>
      </c>
    </row>
    <row r="4906" spans="1:10" x14ac:dyDescent="0.3">
      <c r="A4906" s="2" t="s">
        <v>7831</v>
      </c>
      <c r="B4906" s="2" t="s">
        <v>1472</v>
      </c>
      <c r="C4906" s="3">
        <v>46043</v>
      </c>
      <c r="D4906" s="2" t="s">
        <v>2915</v>
      </c>
      <c r="E4906" s="2" t="s">
        <v>2934</v>
      </c>
      <c r="F4906" s="2" t="s">
        <v>2917</v>
      </c>
      <c r="G4906" s="2">
        <f>ROWS(tbl_orders_raw[])</f>
        <v>5000</v>
      </c>
      <c r="H4906" s="2" t="str">
        <f>_xlfn.XLOOKUP(tbl_orders_raw[[#This Row],[customer_id]],tbl_customers[customer_id],tbl_customers[customer_id],"Not Found")</f>
        <v>CUST00722</v>
      </c>
      <c r="I4906" s="7">
        <f>MONTH(tbl_orders_raw[[#This Row],[order_date]])</f>
        <v>1</v>
      </c>
      <c r="J4906" s="7">
        <f>YEAR(tbl_orders_raw[[#This Row],[order_date]])</f>
        <v>2026</v>
      </c>
    </row>
    <row r="4907" spans="1:10" x14ac:dyDescent="0.3">
      <c r="A4907" s="2" t="s">
        <v>7832</v>
      </c>
      <c r="B4907" s="2" t="s">
        <v>216</v>
      </c>
      <c r="C4907" s="3">
        <v>45722</v>
      </c>
      <c r="D4907" s="2" t="s">
        <v>2928</v>
      </c>
      <c r="E4907" s="2" t="s">
        <v>2921</v>
      </c>
      <c r="F4907" s="2" t="s">
        <v>2917</v>
      </c>
      <c r="G4907" s="2">
        <f>ROWS(tbl_orders_raw[])</f>
        <v>5000</v>
      </c>
      <c r="H4907" s="2" t="str">
        <f>_xlfn.XLOOKUP(tbl_orders_raw[[#This Row],[customer_id]],tbl_customers[customer_id],tbl_customers[customer_id],"Not Found")</f>
        <v>CUST00094</v>
      </c>
      <c r="I4907" s="7">
        <f>MONTH(tbl_orders_raw[[#This Row],[order_date]])</f>
        <v>3</v>
      </c>
      <c r="J4907" s="7">
        <f>YEAR(tbl_orders_raw[[#This Row],[order_date]])</f>
        <v>2025</v>
      </c>
    </row>
    <row r="4908" spans="1:10" x14ac:dyDescent="0.3">
      <c r="A4908" s="2" t="s">
        <v>7833</v>
      </c>
      <c r="B4908" s="2" t="s">
        <v>1398</v>
      </c>
      <c r="C4908" s="3">
        <v>45682</v>
      </c>
      <c r="D4908" s="2" t="s">
        <v>2928</v>
      </c>
      <c r="E4908" s="2" t="s">
        <v>2919</v>
      </c>
      <c r="F4908" s="2" t="s">
        <v>2917</v>
      </c>
      <c r="G4908" s="2">
        <f>ROWS(tbl_orders_raw[])</f>
        <v>5000</v>
      </c>
      <c r="H4908" s="2" t="str">
        <f>_xlfn.XLOOKUP(tbl_orders_raw[[#This Row],[customer_id]],tbl_customers[customer_id],tbl_customers[customer_id],"Not Found")</f>
        <v>CUST00685</v>
      </c>
      <c r="I4908" s="7">
        <f>MONTH(tbl_orders_raw[[#This Row],[order_date]])</f>
        <v>1</v>
      </c>
      <c r="J4908" s="7">
        <f>YEAR(tbl_orders_raw[[#This Row],[order_date]])</f>
        <v>2025</v>
      </c>
    </row>
    <row r="4909" spans="1:10" x14ac:dyDescent="0.3">
      <c r="A4909" s="2" t="s">
        <v>7834</v>
      </c>
      <c r="B4909" s="2" t="s">
        <v>1586</v>
      </c>
      <c r="C4909" s="3">
        <v>45456</v>
      </c>
      <c r="D4909" s="2" t="s">
        <v>2915</v>
      </c>
      <c r="E4909" s="2" t="s">
        <v>2939</v>
      </c>
      <c r="F4909" s="2" t="s">
        <v>2917</v>
      </c>
      <c r="G4909" s="2">
        <f>ROWS(tbl_orders_raw[])</f>
        <v>5000</v>
      </c>
      <c r="H4909" s="2" t="str">
        <f>_xlfn.XLOOKUP(tbl_orders_raw[[#This Row],[customer_id]],tbl_customers[customer_id],tbl_customers[customer_id],"Not Found")</f>
        <v>CUST00779</v>
      </c>
      <c r="I4909" s="7">
        <f>MONTH(tbl_orders_raw[[#This Row],[order_date]])</f>
        <v>6</v>
      </c>
      <c r="J4909" s="7">
        <f>YEAR(tbl_orders_raw[[#This Row],[order_date]])</f>
        <v>2024</v>
      </c>
    </row>
    <row r="4910" spans="1:10" x14ac:dyDescent="0.3">
      <c r="A4910" s="2" t="s">
        <v>7835</v>
      </c>
      <c r="B4910" s="2" t="s">
        <v>668</v>
      </c>
      <c r="C4910" s="3">
        <v>46264</v>
      </c>
      <c r="D4910" s="2" t="s">
        <v>2925</v>
      </c>
      <c r="E4910" s="2" t="s">
        <v>2916</v>
      </c>
      <c r="F4910" s="2" t="s">
        <v>2917</v>
      </c>
      <c r="G4910" s="2">
        <f>ROWS(tbl_orders_raw[])</f>
        <v>5000</v>
      </c>
      <c r="H4910" s="2" t="str">
        <f>_xlfn.XLOOKUP(tbl_orders_raw[[#This Row],[customer_id]],tbl_customers[customer_id],tbl_customers[customer_id],"Not Found")</f>
        <v>CUST00320</v>
      </c>
      <c r="I4910" s="7">
        <f>MONTH(tbl_orders_raw[[#This Row],[order_date]])</f>
        <v>8</v>
      </c>
      <c r="J4910" s="7">
        <f>YEAR(tbl_orders_raw[[#This Row],[order_date]])</f>
        <v>2026</v>
      </c>
    </row>
    <row r="4911" spans="1:10" x14ac:dyDescent="0.3">
      <c r="A4911" s="2" t="s">
        <v>7836</v>
      </c>
      <c r="B4911" s="2" t="s">
        <v>2298</v>
      </c>
      <c r="C4911" s="3">
        <v>45945</v>
      </c>
      <c r="D4911" s="2" t="s">
        <v>2915</v>
      </c>
      <c r="E4911" s="2" t="s">
        <v>2921</v>
      </c>
      <c r="F4911" s="2" t="s">
        <v>2941</v>
      </c>
      <c r="G4911" s="2">
        <f>ROWS(tbl_orders_raw[])</f>
        <v>5000</v>
      </c>
      <c r="H4911" s="2" t="str">
        <f>_xlfn.XLOOKUP(tbl_orders_raw[[#This Row],[customer_id]],tbl_customers[customer_id],tbl_customers[customer_id],"Not Found")</f>
        <v>CUST01135</v>
      </c>
      <c r="I4911" s="7">
        <f>MONTH(tbl_orders_raw[[#This Row],[order_date]])</f>
        <v>10</v>
      </c>
      <c r="J4911" s="7">
        <f>YEAR(tbl_orders_raw[[#This Row],[order_date]])</f>
        <v>2025</v>
      </c>
    </row>
    <row r="4912" spans="1:10" x14ac:dyDescent="0.3">
      <c r="A4912" s="2" t="s">
        <v>7837</v>
      </c>
      <c r="B4912" s="2" t="s">
        <v>662</v>
      </c>
      <c r="C4912" s="3">
        <v>45750</v>
      </c>
      <c r="D4912" s="2" t="s">
        <v>2925</v>
      </c>
      <c r="E4912" s="2" t="s">
        <v>2939</v>
      </c>
      <c r="F4912" s="2" t="s">
        <v>2917</v>
      </c>
      <c r="G4912" s="2">
        <f>ROWS(tbl_orders_raw[])</f>
        <v>5000</v>
      </c>
      <c r="H4912" s="2" t="str">
        <f>_xlfn.XLOOKUP(tbl_orders_raw[[#This Row],[customer_id]],tbl_customers[customer_id],tbl_customers[customer_id],"Not Found")</f>
        <v>CUST00317</v>
      </c>
      <c r="I4912" s="7">
        <f>MONTH(tbl_orders_raw[[#This Row],[order_date]])</f>
        <v>4</v>
      </c>
      <c r="J4912" s="7">
        <f>YEAR(tbl_orders_raw[[#This Row],[order_date]])</f>
        <v>2025</v>
      </c>
    </row>
    <row r="4913" spans="1:10" x14ac:dyDescent="0.3">
      <c r="A4913" s="2" t="s">
        <v>7838</v>
      </c>
      <c r="B4913" s="2" t="s">
        <v>102</v>
      </c>
      <c r="C4913" s="3">
        <v>45581</v>
      </c>
      <c r="D4913" s="2" t="s">
        <v>2915</v>
      </c>
      <c r="E4913" s="2" t="s">
        <v>2916</v>
      </c>
      <c r="F4913" s="2" t="s">
        <v>2917</v>
      </c>
      <c r="G4913" s="2">
        <f>ROWS(tbl_orders_raw[])</f>
        <v>5000</v>
      </c>
      <c r="H4913" s="2" t="str">
        <f>_xlfn.XLOOKUP(tbl_orders_raw[[#This Row],[customer_id]],tbl_customers[customer_id],tbl_customers[customer_id],"Not Found")</f>
        <v>CUST00037</v>
      </c>
      <c r="I4913" s="7">
        <f>MONTH(tbl_orders_raw[[#This Row],[order_date]])</f>
        <v>10</v>
      </c>
      <c r="J4913" s="7">
        <f>YEAR(tbl_orders_raw[[#This Row],[order_date]])</f>
        <v>2024</v>
      </c>
    </row>
    <row r="4914" spans="1:10" x14ac:dyDescent="0.3">
      <c r="A4914" s="2" t="s">
        <v>7839</v>
      </c>
      <c r="B4914" s="2" t="s">
        <v>146</v>
      </c>
      <c r="C4914" s="3">
        <v>46091</v>
      </c>
      <c r="D4914" s="2" t="s">
        <v>2928</v>
      </c>
      <c r="E4914" s="2" t="s">
        <v>2916</v>
      </c>
      <c r="F4914" s="2" t="s">
        <v>2917</v>
      </c>
      <c r="G4914" s="2">
        <f>ROWS(tbl_orders_raw[])</f>
        <v>5000</v>
      </c>
      <c r="H4914" s="2" t="str">
        <f>_xlfn.XLOOKUP(tbl_orders_raw[[#This Row],[customer_id]],tbl_customers[customer_id],tbl_customers[customer_id],"Not Found")</f>
        <v>CUST00059</v>
      </c>
      <c r="I4914" s="7">
        <f>MONTH(tbl_orders_raw[[#This Row],[order_date]])</f>
        <v>3</v>
      </c>
      <c r="J4914" s="7">
        <f>YEAR(tbl_orders_raw[[#This Row],[order_date]])</f>
        <v>2026</v>
      </c>
    </row>
    <row r="4915" spans="1:10" x14ac:dyDescent="0.3">
      <c r="A4915" s="2" t="s">
        <v>7840</v>
      </c>
      <c r="B4915" s="2" t="s">
        <v>1846</v>
      </c>
      <c r="C4915" s="3">
        <v>45910</v>
      </c>
      <c r="D4915" s="2" t="s">
        <v>2928</v>
      </c>
      <c r="E4915" s="2" t="s">
        <v>2939</v>
      </c>
      <c r="F4915" s="2" t="s">
        <v>2917</v>
      </c>
      <c r="G4915" s="2">
        <f>ROWS(tbl_orders_raw[])</f>
        <v>5000</v>
      </c>
      <c r="H4915" s="2" t="str">
        <f>_xlfn.XLOOKUP(tbl_orders_raw[[#This Row],[customer_id]],tbl_customers[customer_id],tbl_customers[customer_id],"Not Found")</f>
        <v>CUST00909</v>
      </c>
      <c r="I4915" s="7">
        <f>MONTH(tbl_orders_raw[[#This Row],[order_date]])</f>
        <v>9</v>
      </c>
      <c r="J4915" s="7">
        <f>YEAR(tbl_orders_raw[[#This Row],[order_date]])</f>
        <v>2025</v>
      </c>
    </row>
    <row r="4916" spans="1:10" x14ac:dyDescent="0.3">
      <c r="A4916" s="2" t="s">
        <v>7841</v>
      </c>
      <c r="B4916" s="2" t="s">
        <v>2362</v>
      </c>
      <c r="C4916" s="3">
        <v>45935</v>
      </c>
      <c r="D4916" s="2" t="s">
        <v>2915</v>
      </c>
      <c r="E4916" s="2" t="s">
        <v>2921</v>
      </c>
      <c r="F4916" s="2" t="s">
        <v>2917</v>
      </c>
      <c r="G4916" s="2">
        <f>ROWS(tbl_orders_raw[])</f>
        <v>5000</v>
      </c>
      <c r="H4916" s="2" t="str">
        <f>_xlfn.XLOOKUP(tbl_orders_raw[[#This Row],[customer_id]],tbl_customers[customer_id],tbl_customers[customer_id],"Not Found")</f>
        <v>CUST01167</v>
      </c>
      <c r="I4916" s="7">
        <f>MONTH(tbl_orders_raw[[#This Row],[order_date]])</f>
        <v>10</v>
      </c>
      <c r="J4916" s="7">
        <f>YEAR(tbl_orders_raw[[#This Row],[order_date]])</f>
        <v>2025</v>
      </c>
    </row>
    <row r="4917" spans="1:10" x14ac:dyDescent="0.3">
      <c r="A4917" s="2" t="s">
        <v>7842</v>
      </c>
      <c r="B4917" s="2" t="s">
        <v>2276</v>
      </c>
      <c r="C4917" s="3">
        <v>45582</v>
      </c>
      <c r="D4917" s="2" t="s">
        <v>2915</v>
      </c>
      <c r="E4917" s="2" t="s">
        <v>2939</v>
      </c>
      <c r="F4917" s="2" t="s">
        <v>2917</v>
      </c>
      <c r="G4917" s="2">
        <f>ROWS(tbl_orders_raw[])</f>
        <v>5000</v>
      </c>
      <c r="H4917" s="2" t="str">
        <f>_xlfn.XLOOKUP(tbl_orders_raw[[#This Row],[customer_id]],tbl_customers[customer_id],tbl_customers[customer_id],"Not Found")</f>
        <v>CUST01124</v>
      </c>
      <c r="I4917" s="7">
        <f>MONTH(tbl_orders_raw[[#This Row],[order_date]])</f>
        <v>10</v>
      </c>
      <c r="J4917" s="7">
        <f>YEAR(tbl_orders_raw[[#This Row],[order_date]])</f>
        <v>2024</v>
      </c>
    </row>
    <row r="4918" spans="1:10" x14ac:dyDescent="0.3">
      <c r="A4918" s="2" t="s">
        <v>7843</v>
      </c>
      <c r="B4918" s="2" t="s">
        <v>1998</v>
      </c>
      <c r="C4918" s="3">
        <v>45688</v>
      </c>
      <c r="D4918" s="2" t="s">
        <v>2915</v>
      </c>
      <c r="E4918" s="2" t="s">
        <v>2916</v>
      </c>
      <c r="F4918" s="2" t="s">
        <v>2917</v>
      </c>
      <c r="G4918" s="2">
        <f>ROWS(tbl_orders_raw[])</f>
        <v>5000</v>
      </c>
      <c r="H4918" s="2" t="str">
        <f>_xlfn.XLOOKUP(tbl_orders_raw[[#This Row],[customer_id]],tbl_customers[customer_id],tbl_customers[customer_id],"Not Found")</f>
        <v>CUST00985</v>
      </c>
      <c r="I4918" s="7">
        <f>MONTH(tbl_orders_raw[[#This Row],[order_date]])</f>
        <v>1</v>
      </c>
      <c r="J4918" s="7">
        <f>YEAR(tbl_orders_raw[[#This Row],[order_date]])</f>
        <v>2025</v>
      </c>
    </row>
    <row r="4919" spans="1:10" x14ac:dyDescent="0.3">
      <c r="A4919" s="2" t="s">
        <v>7844</v>
      </c>
      <c r="B4919" s="2" t="s">
        <v>2138</v>
      </c>
      <c r="C4919" s="3">
        <v>45831</v>
      </c>
      <c r="D4919" s="2" t="s">
        <v>2925</v>
      </c>
      <c r="E4919" s="2" t="s">
        <v>2939</v>
      </c>
      <c r="F4919" s="2" t="s">
        <v>2917</v>
      </c>
      <c r="G4919" s="2">
        <f>ROWS(tbl_orders_raw[])</f>
        <v>5000</v>
      </c>
      <c r="H4919" s="2" t="str">
        <f>_xlfn.XLOOKUP(tbl_orders_raw[[#This Row],[customer_id]],tbl_customers[customer_id],tbl_customers[customer_id],"Not Found")</f>
        <v>CUST01055</v>
      </c>
      <c r="I4919" s="7">
        <f>MONTH(tbl_orders_raw[[#This Row],[order_date]])</f>
        <v>6</v>
      </c>
      <c r="J4919" s="7">
        <f>YEAR(tbl_orders_raw[[#This Row],[order_date]])</f>
        <v>2025</v>
      </c>
    </row>
    <row r="4920" spans="1:10" x14ac:dyDescent="0.3">
      <c r="A4920" s="2" t="s">
        <v>7845</v>
      </c>
      <c r="B4920" s="2" t="s">
        <v>1412</v>
      </c>
      <c r="C4920" s="3">
        <v>45866</v>
      </c>
      <c r="D4920" s="2" t="s">
        <v>2925</v>
      </c>
      <c r="E4920" s="2" t="s">
        <v>2936</v>
      </c>
      <c r="F4920" s="2" t="s">
        <v>2917</v>
      </c>
      <c r="G4920" s="2">
        <f>ROWS(tbl_orders_raw[])</f>
        <v>5000</v>
      </c>
      <c r="H4920" s="2" t="str">
        <f>_xlfn.XLOOKUP(tbl_orders_raw[[#This Row],[customer_id]],tbl_customers[customer_id],tbl_customers[customer_id],"Not Found")</f>
        <v>CUST00692</v>
      </c>
      <c r="I4920" s="7">
        <f>MONTH(tbl_orders_raw[[#This Row],[order_date]])</f>
        <v>7</v>
      </c>
      <c r="J4920" s="7">
        <f>YEAR(tbl_orders_raw[[#This Row],[order_date]])</f>
        <v>2025</v>
      </c>
    </row>
    <row r="4921" spans="1:10" x14ac:dyDescent="0.3">
      <c r="A4921" s="2" t="s">
        <v>7846</v>
      </c>
      <c r="B4921" s="2" t="s">
        <v>1480</v>
      </c>
      <c r="C4921" s="3">
        <v>45603</v>
      </c>
      <c r="D4921" s="2" t="s">
        <v>2915</v>
      </c>
      <c r="E4921" s="2" t="s">
        <v>2939</v>
      </c>
      <c r="F4921" s="2" t="s">
        <v>2917</v>
      </c>
      <c r="G4921" s="2">
        <f>ROWS(tbl_orders_raw[])</f>
        <v>5000</v>
      </c>
      <c r="H4921" s="2" t="str">
        <f>_xlfn.XLOOKUP(tbl_orders_raw[[#This Row],[customer_id]],tbl_customers[customer_id],tbl_customers[customer_id],"Not Found")</f>
        <v>CUST00726</v>
      </c>
      <c r="I4921" s="7">
        <f>MONTH(tbl_orders_raw[[#This Row],[order_date]])</f>
        <v>11</v>
      </c>
      <c r="J4921" s="7">
        <f>YEAR(tbl_orders_raw[[#This Row],[order_date]])</f>
        <v>2024</v>
      </c>
    </row>
    <row r="4922" spans="1:10" x14ac:dyDescent="0.3">
      <c r="A4922" s="2" t="s">
        <v>7847</v>
      </c>
      <c r="B4922" s="2" t="s">
        <v>1676</v>
      </c>
      <c r="C4922" s="3">
        <v>45666</v>
      </c>
      <c r="D4922" s="2" t="s">
        <v>2915</v>
      </c>
      <c r="E4922" s="2" t="s">
        <v>2939</v>
      </c>
      <c r="F4922" s="2" t="s">
        <v>2941</v>
      </c>
      <c r="G4922" s="2">
        <f>ROWS(tbl_orders_raw[])</f>
        <v>5000</v>
      </c>
      <c r="H4922" s="2" t="str">
        <f>_xlfn.XLOOKUP(tbl_orders_raw[[#This Row],[customer_id]],tbl_customers[customer_id],tbl_customers[customer_id],"Not Found")</f>
        <v>CUST00824</v>
      </c>
      <c r="I4922" s="7">
        <f>MONTH(tbl_orders_raw[[#This Row],[order_date]])</f>
        <v>1</v>
      </c>
      <c r="J4922" s="7">
        <f>YEAR(tbl_orders_raw[[#This Row],[order_date]])</f>
        <v>2025</v>
      </c>
    </row>
    <row r="4923" spans="1:10" x14ac:dyDescent="0.3">
      <c r="A4923" s="2" t="s">
        <v>7848</v>
      </c>
      <c r="B4923" s="2" t="s">
        <v>2092</v>
      </c>
      <c r="C4923" s="3">
        <v>45383</v>
      </c>
      <c r="D4923" s="2" t="s">
        <v>2915</v>
      </c>
      <c r="E4923" s="2" t="s">
        <v>2921</v>
      </c>
      <c r="F4923" s="2" t="s">
        <v>2917</v>
      </c>
      <c r="G4923" s="2">
        <f>ROWS(tbl_orders_raw[])</f>
        <v>5000</v>
      </c>
      <c r="H4923" s="2" t="str">
        <f>_xlfn.XLOOKUP(tbl_orders_raw[[#This Row],[customer_id]],tbl_customers[customer_id],tbl_customers[customer_id],"Not Found")</f>
        <v>CUST01032</v>
      </c>
      <c r="I4923" s="7">
        <f>MONTH(tbl_orders_raw[[#This Row],[order_date]])</f>
        <v>4</v>
      </c>
      <c r="J4923" s="7">
        <f>YEAR(tbl_orders_raw[[#This Row],[order_date]])</f>
        <v>2024</v>
      </c>
    </row>
    <row r="4924" spans="1:10" x14ac:dyDescent="0.3">
      <c r="A4924" s="2" t="s">
        <v>7849</v>
      </c>
      <c r="B4924" s="2" t="s">
        <v>630</v>
      </c>
      <c r="C4924" s="3">
        <v>45894</v>
      </c>
      <c r="D4924" s="2" t="s">
        <v>2915</v>
      </c>
      <c r="E4924" s="2" t="s">
        <v>2916</v>
      </c>
      <c r="F4924" s="2" t="s">
        <v>2917</v>
      </c>
      <c r="G4924" s="2">
        <f>ROWS(tbl_orders_raw[])</f>
        <v>5000</v>
      </c>
      <c r="H4924" s="2" t="str">
        <f>_xlfn.XLOOKUP(tbl_orders_raw[[#This Row],[customer_id]],tbl_customers[customer_id],tbl_customers[customer_id],"Not Found")</f>
        <v>CUST00301</v>
      </c>
      <c r="I4924" s="7">
        <f>MONTH(tbl_orders_raw[[#This Row],[order_date]])</f>
        <v>8</v>
      </c>
      <c r="J4924" s="7">
        <f>YEAR(tbl_orders_raw[[#This Row],[order_date]])</f>
        <v>2025</v>
      </c>
    </row>
    <row r="4925" spans="1:10" x14ac:dyDescent="0.3">
      <c r="A4925" s="2" t="s">
        <v>7850</v>
      </c>
      <c r="B4925" s="2" t="s">
        <v>1446</v>
      </c>
      <c r="C4925" s="3">
        <v>46146</v>
      </c>
      <c r="D4925" s="2" t="s">
        <v>2915</v>
      </c>
      <c r="E4925" s="2" t="s">
        <v>2919</v>
      </c>
      <c r="F4925" s="2" t="s">
        <v>2917</v>
      </c>
      <c r="G4925" s="2">
        <f>ROWS(tbl_orders_raw[])</f>
        <v>5000</v>
      </c>
      <c r="H4925" s="2" t="str">
        <f>_xlfn.XLOOKUP(tbl_orders_raw[[#This Row],[customer_id]],tbl_customers[customer_id],tbl_customers[customer_id],"Not Found")</f>
        <v>CUST00709</v>
      </c>
      <c r="I4925" s="7">
        <f>MONTH(tbl_orders_raw[[#This Row],[order_date]])</f>
        <v>5</v>
      </c>
      <c r="J4925" s="7">
        <f>YEAR(tbl_orders_raw[[#This Row],[order_date]])</f>
        <v>2026</v>
      </c>
    </row>
    <row r="4926" spans="1:10" x14ac:dyDescent="0.3">
      <c r="A4926" s="2" t="s">
        <v>7851</v>
      </c>
      <c r="B4926" s="2" t="s">
        <v>1952</v>
      </c>
      <c r="C4926" s="3">
        <v>46081</v>
      </c>
      <c r="D4926" s="2" t="s">
        <v>2925</v>
      </c>
      <c r="E4926" s="2" t="s">
        <v>2939</v>
      </c>
      <c r="F4926" s="2" t="s">
        <v>2917</v>
      </c>
      <c r="G4926" s="2">
        <f>ROWS(tbl_orders_raw[])</f>
        <v>5000</v>
      </c>
      <c r="H4926" s="2" t="str">
        <f>_xlfn.XLOOKUP(tbl_orders_raw[[#This Row],[customer_id]],tbl_customers[customer_id],tbl_customers[customer_id],"Not Found")</f>
        <v>CUST00962</v>
      </c>
      <c r="I4926" s="7">
        <f>MONTH(tbl_orders_raw[[#This Row],[order_date]])</f>
        <v>2</v>
      </c>
      <c r="J4926" s="7">
        <f>YEAR(tbl_orders_raw[[#This Row],[order_date]])</f>
        <v>2026</v>
      </c>
    </row>
    <row r="4927" spans="1:10" x14ac:dyDescent="0.3">
      <c r="A4927" s="2" t="s">
        <v>7852</v>
      </c>
      <c r="B4927" s="2" t="s">
        <v>848</v>
      </c>
      <c r="C4927" s="3">
        <v>45985</v>
      </c>
      <c r="D4927" s="2" t="s">
        <v>2915</v>
      </c>
      <c r="E4927" s="2" t="s">
        <v>2939</v>
      </c>
      <c r="F4927" s="2" t="s">
        <v>2917</v>
      </c>
      <c r="G4927" s="2">
        <f>ROWS(tbl_orders_raw[])</f>
        <v>5000</v>
      </c>
      <c r="H4927" s="2" t="str">
        <f>_xlfn.XLOOKUP(tbl_orders_raw[[#This Row],[customer_id]],tbl_customers[customer_id],tbl_customers[customer_id],"Not Found")</f>
        <v>CUST00410</v>
      </c>
      <c r="I4927" s="7">
        <f>MONTH(tbl_orders_raw[[#This Row],[order_date]])</f>
        <v>11</v>
      </c>
      <c r="J4927" s="7">
        <f>YEAR(tbl_orders_raw[[#This Row],[order_date]])</f>
        <v>2025</v>
      </c>
    </row>
    <row r="4928" spans="1:10" x14ac:dyDescent="0.3">
      <c r="A4928" s="2" t="s">
        <v>7853</v>
      </c>
      <c r="B4928" s="2" t="s">
        <v>688</v>
      </c>
      <c r="C4928" s="3">
        <v>45402</v>
      </c>
      <c r="D4928" s="2" t="s">
        <v>2925</v>
      </c>
      <c r="E4928" s="2" t="s">
        <v>2916</v>
      </c>
      <c r="F4928" s="2" t="s">
        <v>2917</v>
      </c>
      <c r="G4928" s="2">
        <f>ROWS(tbl_orders_raw[])</f>
        <v>5000</v>
      </c>
      <c r="H4928" s="2" t="str">
        <f>_xlfn.XLOOKUP(tbl_orders_raw[[#This Row],[customer_id]],tbl_customers[customer_id],tbl_customers[customer_id],"Not Found")</f>
        <v>CUST00330</v>
      </c>
      <c r="I4928" s="7">
        <f>MONTH(tbl_orders_raw[[#This Row],[order_date]])</f>
        <v>4</v>
      </c>
      <c r="J4928" s="7">
        <f>YEAR(tbl_orders_raw[[#This Row],[order_date]])</f>
        <v>2024</v>
      </c>
    </row>
    <row r="4929" spans="1:10" x14ac:dyDescent="0.3">
      <c r="A4929" s="2" t="s">
        <v>7854</v>
      </c>
      <c r="B4929" s="2" t="s">
        <v>658</v>
      </c>
      <c r="C4929" s="3">
        <v>45784</v>
      </c>
      <c r="D4929" s="2" t="s">
        <v>2915</v>
      </c>
      <c r="E4929" s="2" t="s">
        <v>2916</v>
      </c>
      <c r="F4929" s="2" t="s">
        <v>2917</v>
      </c>
      <c r="G4929" s="2">
        <f>ROWS(tbl_orders_raw[])</f>
        <v>5000</v>
      </c>
      <c r="H4929" s="2" t="str">
        <f>_xlfn.XLOOKUP(tbl_orders_raw[[#This Row],[customer_id]],tbl_customers[customer_id],tbl_customers[customer_id],"Not Found")</f>
        <v>CUST00315</v>
      </c>
      <c r="I4929" s="7">
        <f>MONTH(tbl_orders_raw[[#This Row],[order_date]])</f>
        <v>5</v>
      </c>
      <c r="J4929" s="7">
        <f>YEAR(tbl_orders_raw[[#This Row],[order_date]])</f>
        <v>2025</v>
      </c>
    </row>
    <row r="4930" spans="1:10" x14ac:dyDescent="0.3">
      <c r="A4930" s="2" t="s">
        <v>7855</v>
      </c>
      <c r="B4930" s="2" t="s">
        <v>596</v>
      </c>
      <c r="C4930" s="3">
        <v>45350</v>
      </c>
      <c r="D4930" s="2" t="s">
        <v>2928</v>
      </c>
      <c r="E4930" s="2" t="s">
        <v>2936</v>
      </c>
      <c r="F4930" s="2" t="s">
        <v>2917</v>
      </c>
      <c r="G4930" s="2">
        <f>ROWS(tbl_orders_raw[])</f>
        <v>5000</v>
      </c>
      <c r="H4930" s="2" t="str">
        <f>_xlfn.XLOOKUP(tbl_orders_raw[[#This Row],[customer_id]],tbl_customers[customer_id],tbl_customers[customer_id],"Not Found")</f>
        <v>CUST00284</v>
      </c>
      <c r="I4930" s="7">
        <f>MONTH(tbl_orders_raw[[#This Row],[order_date]])</f>
        <v>2</v>
      </c>
      <c r="J4930" s="7">
        <f>YEAR(tbl_orders_raw[[#This Row],[order_date]])</f>
        <v>2024</v>
      </c>
    </row>
    <row r="4931" spans="1:10" x14ac:dyDescent="0.3">
      <c r="A4931" s="2" t="s">
        <v>7856</v>
      </c>
      <c r="B4931" s="2" t="s">
        <v>126</v>
      </c>
      <c r="C4931" s="3">
        <v>45620</v>
      </c>
      <c r="D4931" s="2" t="s">
        <v>2925</v>
      </c>
      <c r="E4931" s="2" t="s">
        <v>2936</v>
      </c>
      <c r="F4931" s="2" t="s">
        <v>2917</v>
      </c>
      <c r="G4931" s="2">
        <f>ROWS(tbl_orders_raw[])</f>
        <v>5000</v>
      </c>
      <c r="H4931" s="2" t="str">
        <f>_xlfn.XLOOKUP(tbl_orders_raw[[#This Row],[customer_id]],tbl_customers[customer_id],tbl_customers[customer_id],"Not Found")</f>
        <v>CUST00049</v>
      </c>
      <c r="I4931" s="7">
        <f>MONTH(tbl_orders_raw[[#This Row],[order_date]])</f>
        <v>11</v>
      </c>
      <c r="J4931" s="7">
        <f>YEAR(tbl_orders_raw[[#This Row],[order_date]])</f>
        <v>2024</v>
      </c>
    </row>
    <row r="4932" spans="1:10" x14ac:dyDescent="0.3">
      <c r="A4932" s="2" t="s">
        <v>7857</v>
      </c>
      <c r="B4932" s="2" t="s">
        <v>2106</v>
      </c>
      <c r="C4932" s="3">
        <v>45324</v>
      </c>
      <c r="D4932" s="2" t="s">
        <v>2928</v>
      </c>
      <c r="E4932" s="2" t="s">
        <v>2919</v>
      </c>
      <c r="F4932" s="2" t="s">
        <v>2917</v>
      </c>
      <c r="G4932" s="2">
        <f>ROWS(tbl_orders_raw[])</f>
        <v>5000</v>
      </c>
      <c r="H4932" s="2" t="str">
        <f>_xlfn.XLOOKUP(tbl_orders_raw[[#This Row],[customer_id]],tbl_customers[customer_id],tbl_customers[customer_id],"Not Found")</f>
        <v>CUST01039</v>
      </c>
      <c r="I4932" s="7">
        <f>MONTH(tbl_orders_raw[[#This Row],[order_date]])</f>
        <v>2</v>
      </c>
      <c r="J4932" s="7">
        <f>YEAR(tbl_orders_raw[[#This Row],[order_date]])</f>
        <v>2024</v>
      </c>
    </row>
    <row r="4933" spans="1:10" x14ac:dyDescent="0.3">
      <c r="A4933" s="2" t="s">
        <v>7858</v>
      </c>
      <c r="B4933" s="2" t="s">
        <v>2284</v>
      </c>
      <c r="C4933" s="3">
        <v>45892</v>
      </c>
      <c r="D4933" s="2" t="s">
        <v>2925</v>
      </c>
      <c r="E4933" s="2" t="s">
        <v>2921</v>
      </c>
      <c r="F4933" s="2" t="s">
        <v>2917</v>
      </c>
      <c r="G4933" s="2">
        <f>ROWS(tbl_orders_raw[])</f>
        <v>5000</v>
      </c>
      <c r="H4933" s="2" t="str">
        <f>_xlfn.XLOOKUP(tbl_orders_raw[[#This Row],[customer_id]],tbl_customers[customer_id],tbl_customers[customer_id],"Not Found")</f>
        <v>CUST01128</v>
      </c>
      <c r="I4933" s="7">
        <f>MONTH(tbl_orders_raw[[#This Row],[order_date]])</f>
        <v>8</v>
      </c>
      <c r="J4933" s="7">
        <f>YEAR(tbl_orders_raw[[#This Row],[order_date]])</f>
        <v>2025</v>
      </c>
    </row>
    <row r="4934" spans="1:10" x14ac:dyDescent="0.3">
      <c r="A4934" s="2" t="s">
        <v>7859</v>
      </c>
      <c r="B4934" s="2" t="s">
        <v>1906</v>
      </c>
      <c r="C4934" s="3">
        <v>45938</v>
      </c>
      <c r="D4934" s="2" t="s">
        <v>2915</v>
      </c>
      <c r="E4934" s="2" t="s">
        <v>2939</v>
      </c>
      <c r="F4934" s="2" t="s">
        <v>2917</v>
      </c>
      <c r="G4934" s="2">
        <f>ROWS(tbl_orders_raw[])</f>
        <v>5000</v>
      </c>
      <c r="H4934" s="2" t="str">
        <f>_xlfn.XLOOKUP(tbl_orders_raw[[#This Row],[customer_id]],tbl_customers[customer_id],tbl_customers[customer_id],"Not Found")</f>
        <v>CUST00939</v>
      </c>
      <c r="I4934" s="7">
        <f>MONTH(tbl_orders_raw[[#This Row],[order_date]])</f>
        <v>10</v>
      </c>
      <c r="J4934" s="7">
        <f>YEAR(tbl_orders_raw[[#This Row],[order_date]])</f>
        <v>2025</v>
      </c>
    </row>
    <row r="4935" spans="1:10" x14ac:dyDescent="0.3">
      <c r="A4935" s="2" t="s">
        <v>7860</v>
      </c>
      <c r="B4935" s="2" t="s">
        <v>428</v>
      </c>
      <c r="C4935" s="3">
        <v>45678</v>
      </c>
      <c r="D4935" s="2" t="s">
        <v>2915</v>
      </c>
      <c r="E4935" s="2" t="s">
        <v>2916</v>
      </c>
      <c r="F4935" s="2" t="s">
        <v>2917</v>
      </c>
      <c r="G4935" s="2">
        <f>ROWS(tbl_orders_raw[])</f>
        <v>5000</v>
      </c>
      <c r="H4935" s="2" t="str">
        <f>_xlfn.XLOOKUP(tbl_orders_raw[[#This Row],[customer_id]],tbl_customers[customer_id],tbl_customers[customer_id],"Not Found")</f>
        <v>CUST00200</v>
      </c>
      <c r="I4935" s="7">
        <f>MONTH(tbl_orders_raw[[#This Row],[order_date]])</f>
        <v>1</v>
      </c>
      <c r="J4935" s="7">
        <f>YEAR(tbl_orders_raw[[#This Row],[order_date]])</f>
        <v>2025</v>
      </c>
    </row>
    <row r="4936" spans="1:10" x14ac:dyDescent="0.3">
      <c r="A4936" s="2" t="s">
        <v>7861</v>
      </c>
      <c r="B4936" s="2" t="s">
        <v>1184</v>
      </c>
      <c r="C4936" s="3">
        <v>46082</v>
      </c>
      <c r="D4936" s="2" t="s">
        <v>2915</v>
      </c>
      <c r="E4936" s="2" t="s">
        <v>2916</v>
      </c>
      <c r="F4936" s="2" t="s">
        <v>2917</v>
      </c>
      <c r="G4936" s="2">
        <f>ROWS(tbl_orders_raw[])</f>
        <v>5000</v>
      </c>
      <c r="H4936" s="2" t="str">
        <f>_xlfn.XLOOKUP(tbl_orders_raw[[#This Row],[customer_id]],tbl_customers[customer_id],tbl_customers[customer_id],"Not Found")</f>
        <v>CUST00578</v>
      </c>
      <c r="I4936" s="7">
        <f>MONTH(tbl_orders_raw[[#This Row],[order_date]])</f>
        <v>3</v>
      </c>
      <c r="J4936" s="7">
        <f>YEAR(tbl_orders_raw[[#This Row],[order_date]])</f>
        <v>2026</v>
      </c>
    </row>
    <row r="4937" spans="1:10" x14ac:dyDescent="0.3">
      <c r="A4937" s="2" t="s">
        <v>7862</v>
      </c>
      <c r="B4937" s="2" t="s">
        <v>152</v>
      </c>
      <c r="C4937" s="3">
        <v>45320</v>
      </c>
      <c r="D4937" s="2" t="s">
        <v>2925</v>
      </c>
      <c r="E4937" s="2" t="s">
        <v>2939</v>
      </c>
      <c r="F4937" s="2" t="s">
        <v>2917</v>
      </c>
      <c r="G4937" s="2">
        <f>ROWS(tbl_orders_raw[])</f>
        <v>5000</v>
      </c>
      <c r="H4937" s="2" t="str">
        <f>_xlfn.XLOOKUP(tbl_orders_raw[[#This Row],[customer_id]],tbl_customers[customer_id],tbl_customers[customer_id],"Not Found")</f>
        <v>CUST00062</v>
      </c>
      <c r="I4937" s="7">
        <f>MONTH(tbl_orders_raw[[#This Row],[order_date]])</f>
        <v>1</v>
      </c>
      <c r="J4937" s="7">
        <f>YEAR(tbl_orders_raw[[#This Row],[order_date]])</f>
        <v>2024</v>
      </c>
    </row>
    <row r="4938" spans="1:10" x14ac:dyDescent="0.3">
      <c r="A4938" s="2" t="s">
        <v>7863</v>
      </c>
      <c r="B4938" s="2" t="s">
        <v>1288</v>
      </c>
      <c r="C4938" s="3">
        <v>45921</v>
      </c>
      <c r="D4938" s="2" t="s">
        <v>2925</v>
      </c>
      <c r="E4938" s="2" t="s">
        <v>2916</v>
      </c>
      <c r="F4938" s="2" t="s">
        <v>2917</v>
      </c>
      <c r="G4938" s="2">
        <f>ROWS(tbl_orders_raw[])</f>
        <v>5000</v>
      </c>
      <c r="H4938" s="2" t="str">
        <f>_xlfn.XLOOKUP(tbl_orders_raw[[#This Row],[customer_id]],tbl_customers[customer_id],tbl_customers[customer_id],"Not Found")</f>
        <v>CUST00630</v>
      </c>
      <c r="I4938" s="7">
        <f>MONTH(tbl_orders_raw[[#This Row],[order_date]])</f>
        <v>9</v>
      </c>
      <c r="J4938" s="7">
        <f>YEAR(tbl_orders_raw[[#This Row],[order_date]])</f>
        <v>2025</v>
      </c>
    </row>
    <row r="4939" spans="1:10" x14ac:dyDescent="0.3">
      <c r="A4939" s="2" t="s">
        <v>7864</v>
      </c>
      <c r="B4939" s="2" t="s">
        <v>1168</v>
      </c>
      <c r="C4939" s="3">
        <v>46000</v>
      </c>
      <c r="D4939" s="2" t="s">
        <v>2915</v>
      </c>
      <c r="E4939" s="2" t="s">
        <v>2936</v>
      </c>
      <c r="F4939" s="2" t="s">
        <v>2917</v>
      </c>
      <c r="G4939" s="2">
        <f>ROWS(tbl_orders_raw[])</f>
        <v>5000</v>
      </c>
      <c r="H4939" s="2" t="str">
        <f>_xlfn.XLOOKUP(tbl_orders_raw[[#This Row],[customer_id]],tbl_customers[customer_id],tbl_customers[customer_id],"Not Found")</f>
        <v>CUST00570</v>
      </c>
      <c r="I4939" s="7">
        <f>MONTH(tbl_orders_raw[[#This Row],[order_date]])</f>
        <v>12</v>
      </c>
      <c r="J4939" s="7">
        <f>YEAR(tbl_orders_raw[[#This Row],[order_date]])</f>
        <v>2025</v>
      </c>
    </row>
    <row r="4940" spans="1:10" x14ac:dyDescent="0.3">
      <c r="A4940" s="2" t="s">
        <v>7865</v>
      </c>
      <c r="B4940" s="2" t="s">
        <v>1720</v>
      </c>
      <c r="C4940" s="3">
        <v>45951</v>
      </c>
      <c r="D4940" s="2" t="s">
        <v>2915</v>
      </c>
      <c r="E4940" s="2" t="s">
        <v>2916</v>
      </c>
      <c r="F4940" s="2" t="s">
        <v>2917</v>
      </c>
      <c r="G4940" s="2">
        <f>ROWS(tbl_orders_raw[])</f>
        <v>5000</v>
      </c>
      <c r="H4940" s="2" t="str">
        <f>_xlfn.XLOOKUP(tbl_orders_raw[[#This Row],[customer_id]],tbl_customers[customer_id],tbl_customers[customer_id],"Not Found")</f>
        <v>CUST00846</v>
      </c>
      <c r="I4940" s="7">
        <f>MONTH(tbl_orders_raw[[#This Row],[order_date]])</f>
        <v>10</v>
      </c>
      <c r="J4940" s="7">
        <f>YEAR(tbl_orders_raw[[#This Row],[order_date]])</f>
        <v>2025</v>
      </c>
    </row>
    <row r="4941" spans="1:10" x14ac:dyDescent="0.3">
      <c r="A4941" s="2" t="s">
        <v>7866</v>
      </c>
      <c r="B4941" s="2" t="s">
        <v>2126</v>
      </c>
      <c r="C4941" s="3">
        <v>45448</v>
      </c>
      <c r="D4941" s="2" t="s">
        <v>2925</v>
      </c>
      <c r="E4941" s="2" t="s">
        <v>2919</v>
      </c>
      <c r="F4941" s="2" t="s">
        <v>2917</v>
      </c>
      <c r="G4941" s="2">
        <f>ROWS(tbl_orders_raw[])</f>
        <v>5000</v>
      </c>
      <c r="H4941" s="2" t="str">
        <f>_xlfn.XLOOKUP(tbl_orders_raw[[#This Row],[customer_id]],tbl_customers[customer_id],tbl_customers[customer_id],"Not Found")</f>
        <v>CUST01049</v>
      </c>
      <c r="I4941" s="7">
        <f>MONTH(tbl_orders_raw[[#This Row],[order_date]])</f>
        <v>6</v>
      </c>
      <c r="J4941" s="7">
        <f>YEAR(tbl_orders_raw[[#This Row],[order_date]])</f>
        <v>2024</v>
      </c>
    </row>
    <row r="4942" spans="1:10" x14ac:dyDescent="0.3">
      <c r="A4942" s="2" t="s">
        <v>7867</v>
      </c>
      <c r="B4942" s="2" t="s">
        <v>1576</v>
      </c>
      <c r="C4942" s="3">
        <v>45826</v>
      </c>
      <c r="D4942" s="2" t="s">
        <v>2915</v>
      </c>
      <c r="E4942" s="2" t="s">
        <v>2939</v>
      </c>
      <c r="F4942" s="2" t="s">
        <v>2917</v>
      </c>
      <c r="G4942" s="2">
        <f>ROWS(tbl_orders_raw[])</f>
        <v>5000</v>
      </c>
      <c r="H4942" s="2" t="str">
        <f>_xlfn.XLOOKUP(tbl_orders_raw[[#This Row],[customer_id]],tbl_customers[customer_id],tbl_customers[customer_id],"Not Found")</f>
        <v>CUST00774</v>
      </c>
      <c r="I4942" s="7">
        <f>MONTH(tbl_orders_raw[[#This Row],[order_date]])</f>
        <v>6</v>
      </c>
      <c r="J4942" s="7">
        <f>YEAR(tbl_orders_raw[[#This Row],[order_date]])</f>
        <v>2025</v>
      </c>
    </row>
    <row r="4943" spans="1:10" x14ac:dyDescent="0.3">
      <c r="A4943" s="2" t="s">
        <v>7868</v>
      </c>
      <c r="B4943" s="2" t="s">
        <v>1684</v>
      </c>
      <c r="C4943" s="3">
        <v>45627</v>
      </c>
      <c r="D4943" s="2" t="s">
        <v>2915</v>
      </c>
      <c r="E4943" s="2" t="s">
        <v>2916</v>
      </c>
      <c r="F4943" s="2" t="s">
        <v>2917</v>
      </c>
      <c r="G4943" s="2">
        <f>ROWS(tbl_orders_raw[])</f>
        <v>5000</v>
      </c>
      <c r="H4943" s="2" t="str">
        <f>_xlfn.XLOOKUP(tbl_orders_raw[[#This Row],[customer_id]],tbl_customers[customer_id],tbl_customers[customer_id],"Not Found")</f>
        <v>CUST00828</v>
      </c>
      <c r="I4943" s="7">
        <f>MONTH(tbl_orders_raw[[#This Row],[order_date]])</f>
        <v>12</v>
      </c>
      <c r="J4943" s="7">
        <f>YEAR(tbl_orders_raw[[#This Row],[order_date]])</f>
        <v>2024</v>
      </c>
    </row>
    <row r="4944" spans="1:10" x14ac:dyDescent="0.3">
      <c r="A4944" s="2" t="s">
        <v>7869</v>
      </c>
      <c r="B4944" s="2" t="s">
        <v>948</v>
      </c>
      <c r="C4944" s="3">
        <v>45424</v>
      </c>
      <c r="D4944" s="2" t="s">
        <v>2925</v>
      </c>
      <c r="E4944" s="2" t="s">
        <v>2939</v>
      </c>
      <c r="F4944" s="2" t="s">
        <v>2917</v>
      </c>
      <c r="G4944" s="2">
        <f>ROWS(tbl_orders_raw[])</f>
        <v>5000</v>
      </c>
      <c r="H4944" s="2" t="str">
        <f>_xlfn.XLOOKUP(tbl_orders_raw[[#This Row],[customer_id]],tbl_customers[customer_id],tbl_customers[customer_id],"Not Found")</f>
        <v>CUST00460</v>
      </c>
      <c r="I4944" s="7">
        <f>MONTH(tbl_orders_raw[[#This Row],[order_date]])</f>
        <v>5</v>
      </c>
      <c r="J4944" s="7">
        <f>YEAR(tbl_orders_raw[[#This Row],[order_date]])</f>
        <v>2024</v>
      </c>
    </row>
    <row r="4945" spans="1:10" x14ac:dyDescent="0.3">
      <c r="A4945" s="2" t="s">
        <v>7870</v>
      </c>
      <c r="B4945" s="2" t="s">
        <v>1946</v>
      </c>
      <c r="C4945" s="3">
        <v>46053</v>
      </c>
      <c r="D4945" s="2" t="s">
        <v>2915</v>
      </c>
      <c r="E4945" s="2" t="s">
        <v>2934</v>
      </c>
      <c r="F4945" s="2" t="s">
        <v>2922</v>
      </c>
      <c r="G4945" s="2">
        <f>ROWS(tbl_orders_raw[])</f>
        <v>5000</v>
      </c>
      <c r="H4945" s="2" t="str">
        <f>_xlfn.XLOOKUP(tbl_orders_raw[[#This Row],[customer_id]],tbl_customers[customer_id],tbl_customers[customer_id],"Not Found")</f>
        <v>CUST00959</v>
      </c>
      <c r="I4945" s="7">
        <f>MONTH(tbl_orders_raw[[#This Row],[order_date]])</f>
        <v>1</v>
      </c>
      <c r="J4945" s="7">
        <f>YEAR(tbl_orders_raw[[#This Row],[order_date]])</f>
        <v>2026</v>
      </c>
    </row>
    <row r="4946" spans="1:10" x14ac:dyDescent="0.3">
      <c r="A4946" s="2" t="s">
        <v>7871</v>
      </c>
      <c r="B4946" s="2" t="s">
        <v>1502</v>
      </c>
      <c r="C4946" s="3">
        <v>45480</v>
      </c>
      <c r="D4946" s="2" t="s">
        <v>2915</v>
      </c>
      <c r="E4946" s="2" t="s">
        <v>2939</v>
      </c>
      <c r="F4946" s="2" t="s">
        <v>2917</v>
      </c>
      <c r="G4946" s="2">
        <f>ROWS(tbl_orders_raw[])</f>
        <v>5000</v>
      </c>
      <c r="H4946" s="2" t="str">
        <f>_xlfn.XLOOKUP(tbl_orders_raw[[#This Row],[customer_id]],tbl_customers[customer_id],tbl_customers[customer_id],"Not Found")</f>
        <v>CUST00737</v>
      </c>
      <c r="I4946" s="7">
        <f>MONTH(tbl_orders_raw[[#This Row],[order_date]])</f>
        <v>7</v>
      </c>
      <c r="J4946" s="7">
        <f>YEAR(tbl_orders_raw[[#This Row],[order_date]])</f>
        <v>2024</v>
      </c>
    </row>
    <row r="4947" spans="1:10" x14ac:dyDescent="0.3">
      <c r="A4947" s="2" t="s">
        <v>7872</v>
      </c>
      <c r="B4947" s="2" t="s">
        <v>1104</v>
      </c>
      <c r="C4947" s="3">
        <v>45336</v>
      </c>
      <c r="D4947" s="2" t="s">
        <v>2915</v>
      </c>
      <c r="E4947" s="2" t="s">
        <v>2939</v>
      </c>
      <c r="F4947" s="2" t="s">
        <v>2917</v>
      </c>
      <c r="G4947" s="2">
        <f>ROWS(tbl_orders_raw[])</f>
        <v>5000</v>
      </c>
      <c r="H4947" s="2" t="str">
        <f>_xlfn.XLOOKUP(tbl_orders_raw[[#This Row],[customer_id]],tbl_customers[customer_id],tbl_customers[customer_id],"Not Found")</f>
        <v>CUST00538</v>
      </c>
      <c r="I4947" s="7">
        <f>MONTH(tbl_orders_raw[[#This Row],[order_date]])</f>
        <v>2</v>
      </c>
      <c r="J4947" s="7">
        <f>YEAR(tbl_orders_raw[[#This Row],[order_date]])</f>
        <v>2024</v>
      </c>
    </row>
    <row r="4948" spans="1:10" x14ac:dyDescent="0.3">
      <c r="A4948" s="2" t="s">
        <v>7873</v>
      </c>
      <c r="B4948" s="2" t="s">
        <v>2106</v>
      </c>
      <c r="C4948" s="3">
        <v>46082</v>
      </c>
      <c r="D4948" s="2" t="s">
        <v>2925</v>
      </c>
      <c r="E4948" s="2" t="s">
        <v>2916</v>
      </c>
      <c r="F4948" s="2" t="s">
        <v>2917</v>
      </c>
      <c r="G4948" s="2">
        <f>ROWS(tbl_orders_raw[])</f>
        <v>5000</v>
      </c>
      <c r="H4948" s="2" t="str">
        <f>_xlfn.XLOOKUP(tbl_orders_raw[[#This Row],[customer_id]],tbl_customers[customer_id],tbl_customers[customer_id],"Not Found")</f>
        <v>CUST01039</v>
      </c>
      <c r="I4948" s="7">
        <f>MONTH(tbl_orders_raw[[#This Row],[order_date]])</f>
        <v>3</v>
      </c>
      <c r="J4948" s="7">
        <f>YEAR(tbl_orders_raw[[#This Row],[order_date]])</f>
        <v>2026</v>
      </c>
    </row>
    <row r="4949" spans="1:10" x14ac:dyDescent="0.3">
      <c r="A4949" s="2" t="s">
        <v>7874</v>
      </c>
      <c r="B4949" s="2" t="s">
        <v>1796</v>
      </c>
      <c r="C4949" s="3">
        <v>45704</v>
      </c>
      <c r="D4949" s="2" t="s">
        <v>2915</v>
      </c>
      <c r="E4949" s="2" t="s">
        <v>2921</v>
      </c>
      <c r="F4949" s="2" t="s">
        <v>2917</v>
      </c>
      <c r="G4949" s="2">
        <f>ROWS(tbl_orders_raw[])</f>
        <v>5000</v>
      </c>
      <c r="H4949" s="2" t="str">
        <f>_xlfn.XLOOKUP(tbl_orders_raw[[#This Row],[customer_id]],tbl_customers[customer_id],tbl_customers[customer_id],"Not Found")</f>
        <v>CUST00884</v>
      </c>
      <c r="I4949" s="7">
        <f>MONTH(tbl_orders_raw[[#This Row],[order_date]])</f>
        <v>2</v>
      </c>
      <c r="J4949" s="7">
        <f>YEAR(tbl_orders_raw[[#This Row],[order_date]])</f>
        <v>2025</v>
      </c>
    </row>
    <row r="4950" spans="1:10" x14ac:dyDescent="0.3">
      <c r="A4950" s="2" t="s">
        <v>7875</v>
      </c>
      <c r="B4950" s="2" t="s">
        <v>920</v>
      </c>
      <c r="C4950" s="3">
        <v>45476</v>
      </c>
      <c r="D4950" s="2" t="s">
        <v>2925</v>
      </c>
      <c r="E4950" s="2" t="s">
        <v>2939</v>
      </c>
      <c r="F4950" s="2" t="s">
        <v>2917</v>
      </c>
      <c r="G4950" s="2">
        <f>ROWS(tbl_orders_raw[])</f>
        <v>5000</v>
      </c>
      <c r="H4950" s="2" t="str">
        <f>_xlfn.XLOOKUP(tbl_orders_raw[[#This Row],[customer_id]],tbl_customers[customer_id],tbl_customers[customer_id],"Not Found")</f>
        <v>CUST00446</v>
      </c>
      <c r="I4950" s="7">
        <f>MONTH(tbl_orders_raw[[#This Row],[order_date]])</f>
        <v>7</v>
      </c>
      <c r="J4950" s="7">
        <f>YEAR(tbl_orders_raw[[#This Row],[order_date]])</f>
        <v>2024</v>
      </c>
    </row>
    <row r="4951" spans="1:10" x14ac:dyDescent="0.3">
      <c r="A4951" s="2" t="s">
        <v>7876</v>
      </c>
      <c r="B4951" s="2" t="s">
        <v>1158</v>
      </c>
      <c r="C4951" s="3">
        <v>46081</v>
      </c>
      <c r="D4951" s="2" t="s">
        <v>2915</v>
      </c>
      <c r="E4951" s="2" t="s">
        <v>2921</v>
      </c>
      <c r="F4951" s="2" t="s">
        <v>2917</v>
      </c>
      <c r="G4951" s="2">
        <f>ROWS(tbl_orders_raw[])</f>
        <v>5000</v>
      </c>
      <c r="H4951" s="2" t="str">
        <f>_xlfn.XLOOKUP(tbl_orders_raw[[#This Row],[customer_id]],tbl_customers[customer_id],tbl_customers[customer_id],"Not Found")</f>
        <v>CUST00565</v>
      </c>
      <c r="I4951" s="7">
        <f>MONTH(tbl_orders_raw[[#This Row],[order_date]])</f>
        <v>2</v>
      </c>
      <c r="J4951" s="7">
        <f>YEAR(tbl_orders_raw[[#This Row],[order_date]])</f>
        <v>2026</v>
      </c>
    </row>
    <row r="4952" spans="1:10" x14ac:dyDescent="0.3">
      <c r="A4952" s="2" t="s">
        <v>7877</v>
      </c>
      <c r="B4952" s="2" t="s">
        <v>822</v>
      </c>
      <c r="C4952" s="3">
        <v>45682</v>
      </c>
      <c r="D4952" s="2" t="s">
        <v>2915</v>
      </c>
      <c r="E4952" s="2" t="s">
        <v>2939</v>
      </c>
      <c r="F4952" s="2" t="s">
        <v>2917</v>
      </c>
      <c r="G4952" s="2">
        <f>ROWS(tbl_orders_raw[])</f>
        <v>5000</v>
      </c>
      <c r="H4952" s="2" t="str">
        <f>_xlfn.XLOOKUP(tbl_orders_raw[[#This Row],[customer_id]],tbl_customers[customer_id],tbl_customers[customer_id],"Not Found")</f>
        <v>CUST00397</v>
      </c>
      <c r="I4952" s="7">
        <f>MONTH(tbl_orders_raw[[#This Row],[order_date]])</f>
        <v>1</v>
      </c>
      <c r="J4952" s="7">
        <f>YEAR(tbl_orders_raw[[#This Row],[order_date]])</f>
        <v>2025</v>
      </c>
    </row>
    <row r="4953" spans="1:10" x14ac:dyDescent="0.3">
      <c r="A4953" s="2" t="s">
        <v>7878</v>
      </c>
      <c r="B4953" s="2" t="s">
        <v>1352</v>
      </c>
      <c r="C4953" s="3">
        <v>45918</v>
      </c>
      <c r="D4953" s="2" t="s">
        <v>2925</v>
      </c>
      <c r="E4953" s="2" t="s">
        <v>2934</v>
      </c>
      <c r="F4953" s="2" t="s">
        <v>2917</v>
      </c>
      <c r="G4953" s="2">
        <f>ROWS(tbl_orders_raw[])</f>
        <v>5000</v>
      </c>
      <c r="H4953" s="2" t="str">
        <f>_xlfn.XLOOKUP(tbl_orders_raw[[#This Row],[customer_id]],tbl_customers[customer_id],tbl_customers[customer_id],"Not Found")</f>
        <v>CUST00662</v>
      </c>
      <c r="I4953" s="7">
        <f>MONTH(tbl_orders_raw[[#This Row],[order_date]])</f>
        <v>9</v>
      </c>
      <c r="J4953" s="7">
        <f>YEAR(tbl_orders_raw[[#This Row],[order_date]])</f>
        <v>2025</v>
      </c>
    </row>
    <row r="4954" spans="1:10" x14ac:dyDescent="0.3">
      <c r="A4954" s="2" t="s">
        <v>7879</v>
      </c>
      <c r="B4954" s="2" t="s">
        <v>1270</v>
      </c>
      <c r="C4954" s="3">
        <v>45580</v>
      </c>
      <c r="D4954" s="2" t="s">
        <v>2915</v>
      </c>
      <c r="E4954" s="2" t="s">
        <v>2916</v>
      </c>
      <c r="F4954" s="2" t="s">
        <v>2917</v>
      </c>
      <c r="G4954" s="2">
        <f>ROWS(tbl_orders_raw[])</f>
        <v>5000</v>
      </c>
      <c r="H4954" s="2" t="str">
        <f>_xlfn.XLOOKUP(tbl_orders_raw[[#This Row],[customer_id]],tbl_customers[customer_id],tbl_customers[customer_id],"Not Found")</f>
        <v>CUST00621</v>
      </c>
      <c r="I4954" s="7">
        <f>MONTH(tbl_orders_raw[[#This Row],[order_date]])</f>
        <v>10</v>
      </c>
      <c r="J4954" s="7">
        <f>YEAR(tbl_orders_raw[[#This Row],[order_date]])</f>
        <v>2024</v>
      </c>
    </row>
    <row r="4955" spans="1:10" x14ac:dyDescent="0.3">
      <c r="A4955" s="2" t="s">
        <v>7880</v>
      </c>
      <c r="B4955" s="2" t="s">
        <v>2304</v>
      </c>
      <c r="C4955" s="3">
        <v>45557</v>
      </c>
      <c r="D4955" s="2" t="s">
        <v>2915</v>
      </c>
      <c r="E4955" s="2" t="s">
        <v>2921</v>
      </c>
      <c r="F4955" s="2" t="s">
        <v>2917</v>
      </c>
      <c r="G4955" s="2">
        <f>ROWS(tbl_orders_raw[])</f>
        <v>5000</v>
      </c>
      <c r="H4955" s="2" t="str">
        <f>_xlfn.XLOOKUP(tbl_orders_raw[[#This Row],[customer_id]],tbl_customers[customer_id],tbl_customers[customer_id],"Not Found")</f>
        <v>CUST01138</v>
      </c>
      <c r="I4955" s="7">
        <f>MONTH(tbl_orders_raw[[#This Row],[order_date]])</f>
        <v>9</v>
      </c>
      <c r="J4955" s="7">
        <f>YEAR(tbl_orders_raw[[#This Row],[order_date]])</f>
        <v>2024</v>
      </c>
    </row>
    <row r="4956" spans="1:10" x14ac:dyDescent="0.3">
      <c r="A4956" s="2" t="s">
        <v>7881</v>
      </c>
      <c r="B4956" s="2" t="s">
        <v>318</v>
      </c>
      <c r="C4956" s="3">
        <v>45487</v>
      </c>
      <c r="D4956" s="2" t="s">
        <v>2915</v>
      </c>
      <c r="E4956" s="2" t="s">
        <v>2939</v>
      </c>
      <c r="F4956" s="2" t="s">
        <v>2917</v>
      </c>
      <c r="G4956" s="2">
        <f>ROWS(tbl_orders_raw[])</f>
        <v>5000</v>
      </c>
      <c r="H4956" s="2" t="str">
        <f>_xlfn.XLOOKUP(tbl_orders_raw[[#This Row],[customer_id]],tbl_customers[customer_id],tbl_customers[customer_id],"Not Found")</f>
        <v>CUST00145</v>
      </c>
      <c r="I4956" s="7">
        <f>MONTH(tbl_orders_raw[[#This Row],[order_date]])</f>
        <v>7</v>
      </c>
      <c r="J4956" s="7">
        <f>YEAR(tbl_orders_raw[[#This Row],[order_date]])</f>
        <v>2024</v>
      </c>
    </row>
    <row r="4957" spans="1:10" x14ac:dyDescent="0.3">
      <c r="A4957" s="2" t="s">
        <v>7882</v>
      </c>
      <c r="B4957" s="2" t="s">
        <v>1532</v>
      </c>
      <c r="C4957" s="3">
        <v>45599</v>
      </c>
      <c r="D4957" s="2" t="s">
        <v>2915</v>
      </c>
      <c r="E4957" s="2" t="s">
        <v>2936</v>
      </c>
      <c r="F4957" s="2" t="s">
        <v>2917</v>
      </c>
      <c r="G4957" s="2">
        <f>ROWS(tbl_orders_raw[])</f>
        <v>5000</v>
      </c>
      <c r="H4957" s="2" t="str">
        <f>_xlfn.XLOOKUP(tbl_orders_raw[[#This Row],[customer_id]],tbl_customers[customer_id],tbl_customers[customer_id],"Not Found")</f>
        <v>CUST00752</v>
      </c>
      <c r="I4957" s="7">
        <f>MONTH(tbl_orders_raw[[#This Row],[order_date]])</f>
        <v>11</v>
      </c>
      <c r="J4957" s="7">
        <f>YEAR(tbl_orders_raw[[#This Row],[order_date]])</f>
        <v>2024</v>
      </c>
    </row>
    <row r="4958" spans="1:10" x14ac:dyDescent="0.3">
      <c r="A4958" s="2" t="s">
        <v>7883</v>
      </c>
      <c r="B4958" s="2" t="s">
        <v>480</v>
      </c>
      <c r="C4958" s="3">
        <v>46184</v>
      </c>
      <c r="D4958" s="2" t="s">
        <v>2928</v>
      </c>
      <c r="E4958" s="2" t="s">
        <v>2916</v>
      </c>
      <c r="F4958" s="2" t="s">
        <v>2917</v>
      </c>
      <c r="G4958" s="2">
        <f>ROWS(tbl_orders_raw[])</f>
        <v>5000</v>
      </c>
      <c r="H4958" s="2" t="str">
        <f>_xlfn.XLOOKUP(tbl_orders_raw[[#This Row],[customer_id]],tbl_customers[customer_id],tbl_customers[customer_id],"Not Found")</f>
        <v>CUST00226</v>
      </c>
      <c r="I4958" s="7">
        <f>MONTH(tbl_orders_raw[[#This Row],[order_date]])</f>
        <v>6</v>
      </c>
      <c r="J4958" s="7">
        <f>YEAR(tbl_orders_raw[[#This Row],[order_date]])</f>
        <v>2026</v>
      </c>
    </row>
    <row r="4959" spans="1:10" x14ac:dyDescent="0.3">
      <c r="A4959" s="2" t="s">
        <v>7884</v>
      </c>
      <c r="B4959" s="2" t="s">
        <v>1588</v>
      </c>
      <c r="C4959" s="3">
        <v>45987</v>
      </c>
      <c r="D4959" s="2" t="s">
        <v>2925</v>
      </c>
      <c r="E4959" s="2" t="s">
        <v>2934</v>
      </c>
      <c r="F4959" s="2" t="s">
        <v>2941</v>
      </c>
      <c r="G4959" s="2">
        <f>ROWS(tbl_orders_raw[])</f>
        <v>5000</v>
      </c>
      <c r="H4959" s="2" t="str">
        <f>_xlfn.XLOOKUP(tbl_orders_raw[[#This Row],[customer_id]],tbl_customers[customer_id],tbl_customers[customer_id],"Not Found")</f>
        <v>CUST00780</v>
      </c>
      <c r="I4959" s="7">
        <f>MONTH(tbl_orders_raw[[#This Row],[order_date]])</f>
        <v>11</v>
      </c>
      <c r="J4959" s="7">
        <f>YEAR(tbl_orders_raw[[#This Row],[order_date]])</f>
        <v>2025</v>
      </c>
    </row>
    <row r="4960" spans="1:10" x14ac:dyDescent="0.3">
      <c r="A4960" s="2" t="s">
        <v>7885</v>
      </c>
      <c r="B4960" s="2" t="s">
        <v>526</v>
      </c>
      <c r="C4960" s="3">
        <v>46098</v>
      </c>
      <c r="D4960" s="2" t="s">
        <v>2925</v>
      </c>
      <c r="E4960" s="2" t="s">
        <v>2916</v>
      </c>
      <c r="F4960" s="2" t="s">
        <v>2917</v>
      </c>
      <c r="G4960" s="2">
        <f>ROWS(tbl_orders_raw[])</f>
        <v>5000</v>
      </c>
      <c r="H4960" s="2" t="str">
        <f>_xlfn.XLOOKUP(tbl_orders_raw[[#This Row],[customer_id]],tbl_customers[customer_id],tbl_customers[customer_id],"Not Found")</f>
        <v>CUST00249</v>
      </c>
      <c r="I4960" s="7">
        <f>MONTH(tbl_orders_raw[[#This Row],[order_date]])</f>
        <v>3</v>
      </c>
      <c r="J4960" s="7">
        <f>YEAR(tbl_orders_raw[[#This Row],[order_date]])</f>
        <v>2026</v>
      </c>
    </row>
    <row r="4961" spans="1:10" x14ac:dyDescent="0.3">
      <c r="A4961" s="2" t="s">
        <v>7886</v>
      </c>
      <c r="B4961" s="2" t="s">
        <v>1598</v>
      </c>
      <c r="C4961" s="3">
        <v>45298</v>
      </c>
      <c r="D4961" s="2" t="s">
        <v>2915</v>
      </c>
      <c r="E4961" s="2" t="s">
        <v>2916</v>
      </c>
      <c r="F4961" s="2" t="s">
        <v>2922</v>
      </c>
      <c r="G4961" s="2">
        <f>ROWS(tbl_orders_raw[])</f>
        <v>5000</v>
      </c>
      <c r="H4961" s="2" t="str">
        <f>_xlfn.XLOOKUP(tbl_orders_raw[[#This Row],[customer_id]],tbl_customers[customer_id],tbl_customers[customer_id],"Not Found")</f>
        <v>CUST00785</v>
      </c>
      <c r="I4961" s="7">
        <f>MONTH(tbl_orders_raw[[#This Row],[order_date]])</f>
        <v>1</v>
      </c>
      <c r="J4961" s="7">
        <f>YEAR(tbl_orders_raw[[#This Row],[order_date]])</f>
        <v>2024</v>
      </c>
    </row>
    <row r="4962" spans="1:10" x14ac:dyDescent="0.3">
      <c r="A4962" s="2" t="s">
        <v>7887</v>
      </c>
      <c r="B4962" s="2" t="s">
        <v>408</v>
      </c>
      <c r="C4962" s="3">
        <v>46098</v>
      </c>
      <c r="D4962" s="2" t="s">
        <v>2925</v>
      </c>
      <c r="E4962" s="2" t="s">
        <v>2921</v>
      </c>
      <c r="F4962" s="2" t="s">
        <v>2917</v>
      </c>
      <c r="G4962" s="2">
        <f>ROWS(tbl_orders_raw[])</f>
        <v>5000</v>
      </c>
      <c r="H4962" s="2" t="str">
        <f>_xlfn.XLOOKUP(tbl_orders_raw[[#This Row],[customer_id]],tbl_customers[customer_id],tbl_customers[customer_id],"Not Found")</f>
        <v>CUST00190</v>
      </c>
      <c r="I4962" s="7">
        <f>MONTH(tbl_orders_raw[[#This Row],[order_date]])</f>
        <v>3</v>
      </c>
      <c r="J4962" s="7">
        <f>YEAR(tbl_orders_raw[[#This Row],[order_date]])</f>
        <v>2026</v>
      </c>
    </row>
    <row r="4963" spans="1:10" x14ac:dyDescent="0.3">
      <c r="A4963" s="2" t="s">
        <v>7888</v>
      </c>
      <c r="B4963" s="2" t="s">
        <v>446</v>
      </c>
      <c r="C4963" s="3">
        <v>46142</v>
      </c>
      <c r="D4963" s="2" t="s">
        <v>2925</v>
      </c>
      <c r="E4963" s="2" t="s">
        <v>2934</v>
      </c>
      <c r="F4963" s="2" t="s">
        <v>2917</v>
      </c>
      <c r="G4963" s="2">
        <f>ROWS(tbl_orders_raw[])</f>
        <v>5000</v>
      </c>
      <c r="H4963" s="2" t="str">
        <f>_xlfn.XLOOKUP(tbl_orders_raw[[#This Row],[customer_id]],tbl_customers[customer_id],tbl_customers[customer_id],"Not Found")</f>
        <v>CUST00209</v>
      </c>
      <c r="I4963" s="7">
        <f>MONTH(tbl_orders_raw[[#This Row],[order_date]])</f>
        <v>4</v>
      </c>
      <c r="J4963" s="7">
        <f>YEAR(tbl_orders_raw[[#This Row],[order_date]])</f>
        <v>2026</v>
      </c>
    </row>
    <row r="4964" spans="1:10" x14ac:dyDescent="0.3">
      <c r="A4964" s="2" t="s">
        <v>7889</v>
      </c>
      <c r="B4964" s="2" t="s">
        <v>1320</v>
      </c>
      <c r="C4964" s="3">
        <v>46043</v>
      </c>
      <c r="D4964" s="2" t="s">
        <v>2925</v>
      </c>
      <c r="E4964" s="2" t="s">
        <v>2939</v>
      </c>
      <c r="F4964" s="2" t="s">
        <v>2917</v>
      </c>
      <c r="G4964" s="2">
        <f>ROWS(tbl_orders_raw[])</f>
        <v>5000</v>
      </c>
      <c r="H4964" s="2" t="str">
        <f>_xlfn.XLOOKUP(tbl_orders_raw[[#This Row],[customer_id]],tbl_customers[customer_id],tbl_customers[customer_id],"Not Found")</f>
        <v>CUST00646</v>
      </c>
      <c r="I4964" s="7">
        <f>MONTH(tbl_orders_raw[[#This Row],[order_date]])</f>
        <v>1</v>
      </c>
      <c r="J4964" s="7">
        <f>YEAR(tbl_orders_raw[[#This Row],[order_date]])</f>
        <v>2026</v>
      </c>
    </row>
    <row r="4965" spans="1:10" x14ac:dyDescent="0.3">
      <c r="A4965" s="2" t="s">
        <v>7890</v>
      </c>
      <c r="B4965" s="2" t="s">
        <v>614</v>
      </c>
      <c r="C4965" s="3">
        <v>45905</v>
      </c>
      <c r="D4965" s="2" t="s">
        <v>2925</v>
      </c>
      <c r="E4965" s="2" t="s">
        <v>2919</v>
      </c>
      <c r="F4965" s="2" t="s">
        <v>2917</v>
      </c>
      <c r="G4965" s="2">
        <f>ROWS(tbl_orders_raw[])</f>
        <v>5000</v>
      </c>
      <c r="H4965" s="2" t="str">
        <f>_xlfn.XLOOKUP(tbl_orders_raw[[#This Row],[customer_id]],tbl_customers[customer_id],tbl_customers[customer_id],"Not Found")</f>
        <v>CUST00293</v>
      </c>
      <c r="I4965" s="7">
        <f>MONTH(tbl_orders_raw[[#This Row],[order_date]])</f>
        <v>9</v>
      </c>
      <c r="J4965" s="7">
        <f>YEAR(tbl_orders_raw[[#This Row],[order_date]])</f>
        <v>2025</v>
      </c>
    </row>
    <row r="4966" spans="1:10" x14ac:dyDescent="0.3">
      <c r="A4966" s="2" t="s">
        <v>7891</v>
      </c>
      <c r="B4966" s="2" t="s">
        <v>894</v>
      </c>
      <c r="C4966" s="3">
        <v>45857</v>
      </c>
      <c r="D4966" s="2" t="s">
        <v>2915</v>
      </c>
      <c r="E4966" s="2" t="s">
        <v>2936</v>
      </c>
      <c r="F4966" s="2" t="s">
        <v>2917</v>
      </c>
      <c r="G4966" s="2">
        <f>ROWS(tbl_orders_raw[])</f>
        <v>5000</v>
      </c>
      <c r="H4966" s="2" t="str">
        <f>_xlfn.XLOOKUP(tbl_orders_raw[[#This Row],[customer_id]],tbl_customers[customer_id],tbl_customers[customer_id],"Not Found")</f>
        <v>CUST00433</v>
      </c>
      <c r="I4966" s="7">
        <f>MONTH(tbl_orders_raw[[#This Row],[order_date]])</f>
        <v>7</v>
      </c>
      <c r="J4966" s="7">
        <f>YEAR(tbl_orders_raw[[#This Row],[order_date]])</f>
        <v>2025</v>
      </c>
    </row>
    <row r="4967" spans="1:10" x14ac:dyDescent="0.3">
      <c r="A4967" s="2" t="s">
        <v>7892</v>
      </c>
      <c r="B4967" s="2" t="s">
        <v>1180</v>
      </c>
      <c r="C4967" s="3">
        <v>45372</v>
      </c>
      <c r="D4967" s="2" t="s">
        <v>2915</v>
      </c>
      <c r="E4967" s="2" t="s">
        <v>2919</v>
      </c>
      <c r="F4967" s="2" t="s">
        <v>2917</v>
      </c>
      <c r="G4967" s="2">
        <f>ROWS(tbl_orders_raw[])</f>
        <v>5000</v>
      </c>
      <c r="H4967" s="2" t="str">
        <f>_xlfn.XLOOKUP(tbl_orders_raw[[#This Row],[customer_id]],tbl_customers[customer_id],tbl_customers[customer_id],"Not Found")</f>
        <v>CUST00576</v>
      </c>
      <c r="I4967" s="7">
        <f>MONTH(tbl_orders_raw[[#This Row],[order_date]])</f>
        <v>3</v>
      </c>
      <c r="J4967" s="7">
        <f>YEAR(tbl_orders_raw[[#This Row],[order_date]])</f>
        <v>2024</v>
      </c>
    </row>
    <row r="4968" spans="1:10" x14ac:dyDescent="0.3">
      <c r="A4968" s="2" t="s">
        <v>7893</v>
      </c>
      <c r="B4968" s="2" t="s">
        <v>2332</v>
      </c>
      <c r="C4968" s="3">
        <v>45405</v>
      </c>
      <c r="D4968" s="2" t="s">
        <v>2925</v>
      </c>
      <c r="E4968" s="2" t="s">
        <v>2939</v>
      </c>
      <c r="F4968" s="2" t="s">
        <v>2922</v>
      </c>
      <c r="G4968" s="2">
        <f>ROWS(tbl_orders_raw[])</f>
        <v>5000</v>
      </c>
      <c r="H4968" s="2" t="str">
        <f>_xlfn.XLOOKUP(tbl_orders_raw[[#This Row],[customer_id]],tbl_customers[customer_id],tbl_customers[customer_id],"Not Found")</f>
        <v>CUST01152</v>
      </c>
      <c r="I4968" s="7">
        <f>MONTH(tbl_orders_raw[[#This Row],[order_date]])</f>
        <v>4</v>
      </c>
      <c r="J4968" s="7">
        <f>YEAR(tbl_orders_raw[[#This Row],[order_date]])</f>
        <v>2024</v>
      </c>
    </row>
    <row r="4969" spans="1:10" x14ac:dyDescent="0.3">
      <c r="A4969" s="2" t="s">
        <v>7894</v>
      </c>
      <c r="B4969" s="2" t="s">
        <v>380</v>
      </c>
      <c r="C4969" s="3">
        <v>45642</v>
      </c>
      <c r="D4969" s="2" t="s">
        <v>2925</v>
      </c>
      <c r="E4969" s="2" t="s">
        <v>2916</v>
      </c>
      <c r="F4969" s="2" t="s">
        <v>2917</v>
      </c>
      <c r="G4969" s="2">
        <f>ROWS(tbl_orders_raw[])</f>
        <v>5000</v>
      </c>
      <c r="H4969" s="2" t="str">
        <f>_xlfn.XLOOKUP(tbl_orders_raw[[#This Row],[customer_id]],tbl_customers[customer_id],tbl_customers[customer_id],"Not Found")</f>
        <v>CUST00176</v>
      </c>
      <c r="I4969" s="7">
        <f>MONTH(tbl_orders_raw[[#This Row],[order_date]])</f>
        <v>12</v>
      </c>
      <c r="J4969" s="7">
        <f>YEAR(tbl_orders_raw[[#This Row],[order_date]])</f>
        <v>2024</v>
      </c>
    </row>
    <row r="4970" spans="1:10" x14ac:dyDescent="0.3">
      <c r="A4970" s="2" t="s">
        <v>7895</v>
      </c>
      <c r="B4970" s="2" t="s">
        <v>1852</v>
      </c>
      <c r="C4970" s="3">
        <v>45410</v>
      </c>
      <c r="D4970" s="2" t="s">
        <v>2925</v>
      </c>
      <c r="E4970" s="2" t="s">
        <v>2921</v>
      </c>
      <c r="F4970" s="2" t="s">
        <v>2917</v>
      </c>
      <c r="G4970" s="2">
        <f>ROWS(tbl_orders_raw[])</f>
        <v>5000</v>
      </c>
      <c r="H4970" s="2" t="str">
        <f>_xlfn.XLOOKUP(tbl_orders_raw[[#This Row],[customer_id]],tbl_customers[customer_id],tbl_customers[customer_id],"Not Found")</f>
        <v>CUST00912</v>
      </c>
      <c r="I4970" s="7">
        <f>MONTH(tbl_orders_raw[[#This Row],[order_date]])</f>
        <v>4</v>
      </c>
      <c r="J4970" s="7">
        <f>YEAR(tbl_orders_raw[[#This Row],[order_date]])</f>
        <v>2024</v>
      </c>
    </row>
    <row r="4971" spans="1:10" x14ac:dyDescent="0.3">
      <c r="A4971" s="2" t="s">
        <v>7896</v>
      </c>
      <c r="B4971" s="2" t="s">
        <v>186</v>
      </c>
      <c r="C4971" s="3">
        <v>45753</v>
      </c>
      <c r="D4971" s="2" t="s">
        <v>2915</v>
      </c>
      <c r="E4971" s="2" t="s">
        <v>2939</v>
      </c>
      <c r="F4971" s="2" t="s">
        <v>2917</v>
      </c>
      <c r="G4971" s="2">
        <f>ROWS(tbl_orders_raw[])</f>
        <v>5000</v>
      </c>
      <c r="H4971" s="2" t="str">
        <f>_xlfn.XLOOKUP(tbl_orders_raw[[#This Row],[customer_id]],tbl_customers[customer_id],tbl_customers[customer_id],"Not Found")</f>
        <v>CUST00079</v>
      </c>
      <c r="I4971" s="7">
        <f>MONTH(tbl_orders_raw[[#This Row],[order_date]])</f>
        <v>4</v>
      </c>
      <c r="J4971" s="7">
        <f>YEAR(tbl_orders_raw[[#This Row],[order_date]])</f>
        <v>2025</v>
      </c>
    </row>
    <row r="4972" spans="1:10" x14ac:dyDescent="0.3">
      <c r="A4972" s="2" t="s">
        <v>7897</v>
      </c>
      <c r="B4972" s="2" t="s">
        <v>224</v>
      </c>
      <c r="C4972" s="3">
        <v>45573</v>
      </c>
      <c r="D4972" s="2" t="s">
        <v>2925</v>
      </c>
      <c r="E4972" s="2" t="s">
        <v>2936</v>
      </c>
      <c r="F4972" s="2" t="s">
        <v>2917</v>
      </c>
      <c r="G4972" s="2">
        <f>ROWS(tbl_orders_raw[])</f>
        <v>5000</v>
      </c>
      <c r="H4972" s="2" t="str">
        <f>_xlfn.XLOOKUP(tbl_orders_raw[[#This Row],[customer_id]],tbl_customers[customer_id],tbl_customers[customer_id],"Not Found")</f>
        <v>CUST00098</v>
      </c>
      <c r="I4972" s="7">
        <f>MONTH(tbl_orders_raw[[#This Row],[order_date]])</f>
        <v>10</v>
      </c>
      <c r="J4972" s="7">
        <f>YEAR(tbl_orders_raw[[#This Row],[order_date]])</f>
        <v>2024</v>
      </c>
    </row>
    <row r="4973" spans="1:10" x14ac:dyDescent="0.3">
      <c r="A4973" s="2" t="s">
        <v>7898</v>
      </c>
      <c r="B4973" s="2" t="s">
        <v>2090</v>
      </c>
      <c r="C4973" s="3">
        <v>45595</v>
      </c>
      <c r="D4973" s="2" t="s">
        <v>2915</v>
      </c>
      <c r="E4973" s="2" t="s">
        <v>2916</v>
      </c>
      <c r="F4973" s="2" t="s">
        <v>2917</v>
      </c>
      <c r="G4973" s="2">
        <f>ROWS(tbl_orders_raw[])</f>
        <v>5000</v>
      </c>
      <c r="H4973" s="2" t="str">
        <f>_xlfn.XLOOKUP(tbl_orders_raw[[#This Row],[customer_id]],tbl_customers[customer_id],tbl_customers[customer_id],"Not Found")</f>
        <v>CUST01031</v>
      </c>
      <c r="I4973" s="7">
        <f>MONTH(tbl_orders_raw[[#This Row],[order_date]])</f>
        <v>10</v>
      </c>
      <c r="J4973" s="7">
        <f>YEAR(tbl_orders_raw[[#This Row],[order_date]])</f>
        <v>2024</v>
      </c>
    </row>
    <row r="4974" spans="1:10" x14ac:dyDescent="0.3">
      <c r="A4974" s="2" t="s">
        <v>7899</v>
      </c>
      <c r="B4974" s="2" t="s">
        <v>1104</v>
      </c>
      <c r="C4974" s="3">
        <v>45399</v>
      </c>
      <c r="D4974" s="2" t="s">
        <v>2925</v>
      </c>
      <c r="E4974" s="2" t="s">
        <v>2939</v>
      </c>
      <c r="F4974" s="2" t="s">
        <v>2941</v>
      </c>
      <c r="G4974" s="2">
        <f>ROWS(tbl_orders_raw[])</f>
        <v>5000</v>
      </c>
      <c r="H4974" s="2" t="str">
        <f>_xlfn.XLOOKUP(tbl_orders_raw[[#This Row],[customer_id]],tbl_customers[customer_id],tbl_customers[customer_id],"Not Found")</f>
        <v>CUST00538</v>
      </c>
      <c r="I4974" s="7">
        <f>MONTH(tbl_orders_raw[[#This Row],[order_date]])</f>
        <v>4</v>
      </c>
      <c r="J4974" s="7">
        <f>YEAR(tbl_orders_raw[[#This Row],[order_date]])</f>
        <v>2024</v>
      </c>
    </row>
    <row r="4975" spans="1:10" x14ac:dyDescent="0.3">
      <c r="A4975" s="2" t="s">
        <v>7900</v>
      </c>
      <c r="B4975" s="2" t="s">
        <v>1318</v>
      </c>
      <c r="C4975" s="3">
        <v>45570</v>
      </c>
      <c r="D4975" s="2" t="s">
        <v>2915</v>
      </c>
      <c r="E4975" s="2" t="s">
        <v>2936</v>
      </c>
      <c r="F4975" s="2" t="s">
        <v>2917</v>
      </c>
      <c r="G4975" s="2">
        <f>ROWS(tbl_orders_raw[])</f>
        <v>5000</v>
      </c>
      <c r="H4975" s="2" t="str">
        <f>_xlfn.XLOOKUP(tbl_orders_raw[[#This Row],[customer_id]],tbl_customers[customer_id],tbl_customers[customer_id],"Not Found")</f>
        <v>CUST00645</v>
      </c>
      <c r="I4975" s="7">
        <f>MONTH(tbl_orders_raw[[#This Row],[order_date]])</f>
        <v>10</v>
      </c>
      <c r="J4975" s="7">
        <f>YEAR(tbl_orders_raw[[#This Row],[order_date]])</f>
        <v>2024</v>
      </c>
    </row>
    <row r="4976" spans="1:10" x14ac:dyDescent="0.3">
      <c r="A4976" s="2" t="s">
        <v>7901</v>
      </c>
      <c r="B4976" s="2" t="s">
        <v>1964</v>
      </c>
      <c r="C4976" s="3">
        <v>45627</v>
      </c>
      <c r="D4976" s="2" t="s">
        <v>2925</v>
      </c>
      <c r="E4976" s="2" t="s">
        <v>2934</v>
      </c>
      <c r="F4976" s="2" t="s">
        <v>2917</v>
      </c>
      <c r="G4976" s="2">
        <f>ROWS(tbl_orders_raw[])</f>
        <v>5000</v>
      </c>
      <c r="H4976" s="2" t="str">
        <f>_xlfn.XLOOKUP(tbl_orders_raw[[#This Row],[customer_id]],tbl_customers[customer_id],tbl_customers[customer_id],"Not Found")</f>
        <v>CUST00968</v>
      </c>
      <c r="I4976" s="7">
        <f>MONTH(tbl_orders_raw[[#This Row],[order_date]])</f>
        <v>12</v>
      </c>
      <c r="J4976" s="7">
        <f>YEAR(tbl_orders_raw[[#This Row],[order_date]])</f>
        <v>2024</v>
      </c>
    </row>
    <row r="4977" spans="1:10" x14ac:dyDescent="0.3">
      <c r="A4977" s="2" t="s">
        <v>7902</v>
      </c>
      <c r="B4977" s="2" t="s">
        <v>140</v>
      </c>
      <c r="C4977" s="3">
        <v>45566</v>
      </c>
      <c r="D4977" s="2" t="s">
        <v>2915</v>
      </c>
      <c r="E4977" s="2" t="s">
        <v>2934</v>
      </c>
      <c r="F4977" s="2" t="s">
        <v>2922</v>
      </c>
      <c r="G4977" s="2">
        <f>ROWS(tbl_orders_raw[])</f>
        <v>5000</v>
      </c>
      <c r="H4977" s="2" t="str">
        <f>_xlfn.XLOOKUP(tbl_orders_raw[[#This Row],[customer_id]],tbl_customers[customer_id],tbl_customers[customer_id],"Not Found")</f>
        <v>CUST00056</v>
      </c>
      <c r="I4977" s="7">
        <f>MONTH(tbl_orders_raw[[#This Row],[order_date]])</f>
        <v>10</v>
      </c>
      <c r="J4977" s="7">
        <f>YEAR(tbl_orders_raw[[#This Row],[order_date]])</f>
        <v>2024</v>
      </c>
    </row>
    <row r="4978" spans="1:10" x14ac:dyDescent="0.3">
      <c r="A4978" s="2" t="s">
        <v>7903</v>
      </c>
      <c r="B4978" s="2" t="s">
        <v>1086</v>
      </c>
      <c r="C4978" s="3">
        <v>45563</v>
      </c>
      <c r="D4978" s="2" t="s">
        <v>2925</v>
      </c>
      <c r="E4978" s="2" t="s">
        <v>2921</v>
      </c>
      <c r="F4978" s="2" t="s">
        <v>2941</v>
      </c>
      <c r="G4978" s="2">
        <f>ROWS(tbl_orders_raw[])</f>
        <v>5000</v>
      </c>
      <c r="H4978" s="2" t="str">
        <f>_xlfn.XLOOKUP(tbl_orders_raw[[#This Row],[customer_id]],tbl_customers[customer_id],tbl_customers[customer_id],"Not Found")</f>
        <v>CUST00529</v>
      </c>
      <c r="I4978" s="7">
        <f>MONTH(tbl_orders_raw[[#This Row],[order_date]])</f>
        <v>9</v>
      </c>
      <c r="J4978" s="7">
        <f>YEAR(tbl_orders_raw[[#This Row],[order_date]])</f>
        <v>2024</v>
      </c>
    </row>
    <row r="4979" spans="1:10" x14ac:dyDescent="0.3">
      <c r="A4979" s="2" t="s">
        <v>7904</v>
      </c>
      <c r="B4979" s="2" t="s">
        <v>1872</v>
      </c>
      <c r="C4979" s="3">
        <v>45829</v>
      </c>
      <c r="D4979" s="2" t="s">
        <v>2915</v>
      </c>
      <c r="E4979" s="2" t="s">
        <v>2936</v>
      </c>
      <c r="F4979" s="2" t="s">
        <v>2917</v>
      </c>
      <c r="G4979" s="2">
        <f>ROWS(tbl_orders_raw[])</f>
        <v>5000</v>
      </c>
      <c r="H4979" s="2" t="str">
        <f>_xlfn.XLOOKUP(tbl_orders_raw[[#This Row],[customer_id]],tbl_customers[customer_id],tbl_customers[customer_id],"Not Found")</f>
        <v>CUST00922</v>
      </c>
      <c r="I4979" s="7">
        <f>MONTH(tbl_orders_raw[[#This Row],[order_date]])</f>
        <v>6</v>
      </c>
      <c r="J4979" s="7">
        <f>YEAR(tbl_orders_raw[[#This Row],[order_date]])</f>
        <v>2025</v>
      </c>
    </row>
    <row r="4980" spans="1:10" x14ac:dyDescent="0.3">
      <c r="A4980" s="2" t="s">
        <v>7905</v>
      </c>
      <c r="B4980" s="2" t="s">
        <v>966</v>
      </c>
      <c r="C4980" s="3">
        <v>45401</v>
      </c>
      <c r="D4980" s="2" t="s">
        <v>2915</v>
      </c>
      <c r="E4980" s="2" t="s">
        <v>2936</v>
      </c>
      <c r="F4980" s="2" t="s">
        <v>2917</v>
      </c>
      <c r="G4980" s="2">
        <f>ROWS(tbl_orders_raw[])</f>
        <v>5000</v>
      </c>
      <c r="H4980" s="2" t="str">
        <f>_xlfn.XLOOKUP(tbl_orders_raw[[#This Row],[customer_id]],tbl_customers[customer_id],tbl_customers[customer_id],"Not Found")</f>
        <v>CUST00469</v>
      </c>
      <c r="I4980" s="7">
        <f>MONTH(tbl_orders_raw[[#This Row],[order_date]])</f>
        <v>4</v>
      </c>
      <c r="J4980" s="7">
        <f>YEAR(tbl_orders_raw[[#This Row],[order_date]])</f>
        <v>2024</v>
      </c>
    </row>
    <row r="4981" spans="1:10" x14ac:dyDescent="0.3">
      <c r="A4981" s="2" t="s">
        <v>7906</v>
      </c>
      <c r="B4981" s="2" t="s">
        <v>790</v>
      </c>
      <c r="C4981" s="3">
        <v>45383</v>
      </c>
      <c r="D4981" s="2" t="s">
        <v>2925</v>
      </c>
      <c r="E4981" s="2" t="s">
        <v>2939</v>
      </c>
      <c r="F4981" s="2" t="s">
        <v>2917</v>
      </c>
      <c r="G4981" s="2">
        <f>ROWS(tbl_orders_raw[])</f>
        <v>5000</v>
      </c>
      <c r="H4981" s="2" t="str">
        <f>_xlfn.XLOOKUP(tbl_orders_raw[[#This Row],[customer_id]],tbl_customers[customer_id],tbl_customers[customer_id],"Not Found")</f>
        <v>CUST00381</v>
      </c>
      <c r="I4981" s="7">
        <f>MONTH(tbl_orders_raw[[#This Row],[order_date]])</f>
        <v>4</v>
      </c>
      <c r="J4981" s="7">
        <f>YEAR(tbl_orders_raw[[#This Row],[order_date]])</f>
        <v>2024</v>
      </c>
    </row>
    <row r="4982" spans="1:10" x14ac:dyDescent="0.3">
      <c r="A4982" s="2" t="s">
        <v>7907</v>
      </c>
      <c r="B4982" s="2" t="s">
        <v>1608</v>
      </c>
      <c r="C4982" s="3">
        <v>45296</v>
      </c>
      <c r="D4982" s="2" t="s">
        <v>2915</v>
      </c>
      <c r="E4982" s="2" t="s">
        <v>2916</v>
      </c>
      <c r="F4982" s="2" t="s">
        <v>2917</v>
      </c>
      <c r="G4982" s="2">
        <f>ROWS(tbl_orders_raw[])</f>
        <v>5000</v>
      </c>
      <c r="H4982" s="2" t="str">
        <f>_xlfn.XLOOKUP(tbl_orders_raw[[#This Row],[customer_id]],tbl_customers[customer_id],tbl_customers[customer_id],"Not Found")</f>
        <v>CUST00790</v>
      </c>
      <c r="I4982" s="7">
        <f>MONTH(tbl_orders_raw[[#This Row],[order_date]])</f>
        <v>1</v>
      </c>
      <c r="J4982" s="7">
        <f>YEAR(tbl_orders_raw[[#This Row],[order_date]])</f>
        <v>2024</v>
      </c>
    </row>
    <row r="4983" spans="1:10" x14ac:dyDescent="0.3">
      <c r="A4983" s="2" t="s">
        <v>7908</v>
      </c>
      <c r="B4983" s="2" t="s">
        <v>1466</v>
      </c>
      <c r="C4983" s="3">
        <v>45753</v>
      </c>
      <c r="D4983" s="2" t="s">
        <v>2915</v>
      </c>
      <c r="E4983" s="2" t="s">
        <v>2916</v>
      </c>
      <c r="F4983" s="2" t="s">
        <v>2917</v>
      </c>
      <c r="G4983" s="2">
        <f>ROWS(tbl_orders_raw[])</f>
        <v>5000</v>
      </c>
      <c r="H4983" s="2" t="str">
        <f>_xlfn.XLOOKUP(tbl_orders_raw[[#This Row],[customer_id]],tbl_customers[customer_id],tbl_customers[customer_id],"Not Found")</f>
        <v>CUST00719</v>
      </c>
      <c r="I4983" s="7">
        <f>MONTH(tbl_orders_raw[[#This Row],[order_date]])</f>
        <v>4</v>
      </c>
      <c r="J4983" s="7">
        <f>YEAR(tbl_orders_raw[[#This Row],[order_date]])</f>
        <v>2025</v>
      </c>
    </row>
    <row r="4984" spans="1:10" x14ac:dyDescent="0.3">
      <c r="A4984" s="2" t="s">
        <v>7909</v>
      </c>
      <c r="B4984" s="2" t="s">
        <v>1454</v>
      </c>
      <c r="C4984" s="3">
        <v>45338</v>
      </c>
      <c r="D4984" s="2" t="s">
        <v>2915</v>
      </c>
      <c r="E4984" s="2" t="s">
        <v>2936</v>
      </c>
      <c r="F4984" s="2" t="s">
        <v>2917</v>
      </c>
      <c r="G4984" s="2">
        <f>ROWS(tbl_orders_raw[])</f>
        <v>5000</v>
      </c>
      <c r="H4984" s="2" t="str">
        <f>_xlfn.XLOOKUP(tbl_orders_raw[[#This Row],[customer_id]],tbl_customers[customer_id],tbl_customers[customer_id],"Not Found")</f>
        <v>CUST00713</v>
      </c>
      <c r="I4984" s="7">
        <f>MONTH(tbl_orders_raw[[#This Row],[order_date]])</f>
        <v>2</v>
      </c>
      <c r="J4984" s="7">
        <f>YEAR(tbl_orders_raw[[#This Row],[order_date]])</f>
        <v>2024</v>
      </c>
    </row>
    <row r="4985" spans="1:10" x14ac:dyDescent="0.3">
      <c r="A4985" s="2" t="s">
        <v>7910</v>
      </c>
      <c r="B4985" s="2" t="s">
        <v>178</v>
      </c>
      <c r="C4985" s="3">
        <v>45993</v>
      </c>
      <c r="D4985" s="2" t="s">
        <v>2915</v>
      </c>
      <c r="E4985" s="2" t="s">
        <v>2936</v>
      </c>
      <c r="F4985" s="2" t="s">
        <v>2917</v>
      </c>
      <c r="G4985" s="2">
        <f>ROWS(tbl_orders_raw[])</f>
        <v>5000</v>
      </c>
      <c r="H4985" s="2" t="str">
        <f>_xlfn.XLOOKUP(tbl_orders_raw[[#This Row],[customer_id]],tbl_customers[customer_id],tbl_customers[customer_id],"Not Found")</f>
        <v>CUST00075</v>
      </c>
      <c r="I4985" s="7">
        <f>MONTH(tbl_orders_raw[[#This Row],[order_date]])</f>
        <v>12</v>
      </c>
      <c r="J4985" s="7">
        <f>YEAR(tbl_orders_raw[[#This Row],[order_date]])</f>
        <v>2025</v>
      </c>
    </row>
    <row r="4986" spans="1:10" x14ac:dyDescent="0.3">
      <c r="A4986" s="2" t="s">
        <v>7911</v>
      </c>
      <c r="B4986" s="2" t="s">
        <v>1390</v>
      </c>
      <c r="C4986" s="3">
        <v>45951</v>
      </c>
      <c r="D4986" s="2" t="s">
        <v>2915</v>
      </c>
      <c r="E4986" s="2" t="s">
        <v>2934</v>
      </c>
      <c r="F4986" s="2" t="s">
        <v>2917</v>
      </c>
      <c r="G4986" s="2">
        <f>ROWS(tbl_orders_raw[])</f>
        <v>5000</v>
      </c>
      <c r="H4986" s="2" t="str">
        <f>_xlfn.XLOOKUP(tbl_orders_raw[[#This Row],[customer_id]],tbl_customers[customer_id],tbl_customers[customer_id],"Not Found")</f>
        <v>CUST00681</v>
      </c>
      <c r="I4986" s="7">
        <f>MONTH(tbl_orders_raw[[#This Row],[order_date]])</f>
        <v>10</v>
      </c>
      <c r="J4986" s="7">
        <f>YEAR(tbl_orders_raw[[#This Row],[order_date]])</f>
        <v>2025</v>
      </c>
    </row>
    <row r="4987" spans="1:10" x14ac:dyDescent="0.3">
      <c r="A4987" s="2" t="s">
        <v>7912</v>
      </c>
      <c r="B4987" s="2" t="s">
        <v>1652</v>
      </c>
      <c r="C4987" s="3">
        <v>45523</v>
      </c>
      <c r="D4987" s="2" t="s">
        <v>2915</v>
      </c>
      <c r="E4987" s="2" t="s">
        <v>2936</v>
      </c>
      <c r="F4987" s="2" t="s">
        <v>2917</v>
      </c>
      <c r="G4987" s="2">
        <f>ROWS(tbl_orders_raw[])</f>
        <v>5000</v>
      </c>
      <c r="H4987" s="2" t="str">
        <f>_xlfn.XLOOKUP(tbl_orders_raw[[#This Row],[customer_id]],tbl_customers[customer_id],tbl_customers[customer_id],"Not Found")</f>
        <v>CUST00812</v>
      </c>
      <c r="I4987" s="7">
        <f>MONTH(tbl_orders_raw[[#This Row],[order_date]])</f>
        <v>8</v>
      </c>
      <c r="J4987" s="7">
        <f>YEAR(tbl_orders_raw[[#This Row],[order_date]])</f>
        <v>2024</v>
      </c>
    </row>
    <row r="4988" spans="1:10" x14ac:dyDescent="0.3">
      <c r="A4988" s="2" t="s">
        <v>7913</v>
      </c>
      <c r="B4988" s="2" t="s">
        <v>1834</v>
      </c>
      <c r="C4988" s="3">
        <v>45579</v>
      </c>
      <c r="D4988" s="2" t="s">
        <v>2915</v>
      </c>
      <c r="E4988" s="2" t="s">
        <v>2939</v>
      </c>
      <c r="F4988" s="2" t="s">
        <v>2917</v>
      </c>
      <c r="G4988" s="2">
        <f>ROWS(tbl_orders_raw[])</f>
        <v>5000</v>
      </c>
      <c r="H4988" s="2" t="str">
        <f>_xlfn.XLOOKUP(tbl_orders_raw[[#This Row],[customer_id]],tbl_customers[customer_id],tbl_customers[customer_id],"Not Found")</f>
        <v>CUST00903</v>
      </c>
      <c r="I4988" s="7">
        <f>MONTH(tbl_orders_raw[[#This Row],[order_date]])</f>
        <v>10</v>
      </c>
      <c r="J4988" s="7">
        <f>YEAR(tbl_orders_raw[[#This Row],[order_date]])</f>
        <v>2024</v>
      </c>
    </row>
    <row r="4989" spans="1:10" x14ac:dyDescent="0.3">
      <c r="A4989" s="2" t="s">
        <v>7914</v>
      </c>
      <c r="B4989" s="2" t="s">
        <v>2328</v>
      </c>
      <c r="C4989" s="3">
        <v>45599</v>
      </c>
      <c r="D4989" s="2" t="s">
        <v>2915</v>
      </c>
      <c r="E4989" s="2" t="s">
        <v>2921</v>
      </c>
      <c r="F4989" s="2" t="s">
        <v>2917</v>
      </c>
      <c r="G4989" s="2">
        <f>ROWS(tbl_orders_raw[])</f>
        <v>5000</v>
      </c>
      <c r="H4989" s="2" t="str">
        <f>_xlfn.XLOOKUP(tbl_orders_raw[[#This Row],[customer_id]],tbl_customers[customer_id],tbl_customers[customer_id],"Not Found")</f>
        <v>CUST01150</v>
      </c>
      <c r="I4989" s="7">
        <f>MONTH(tbl_orders_raw[[#This Row],[order_date]])</f>
        <v>11</v>
      </c>
      <c r="J4989" s="7">
        <f>YEAR(tbl_orders_raw[[#This Row],[order_date]])</f>
        <v>2024</v>
      </c>
    </row>
    <row r="4990" spans="1:10" x14ac:dyDescent="0.3">
      <c r="A4990" s="2" t="s">
        <v>7915</v>
      </c>
      <c r="B4990" s="2" t="s">
        <v>1142</v>
      </c>
      <c r="C4990" s="3">
        <v>45823</v>
      </c>
      <c r="D4990" s="2" t="s">
        <v>2915</v>
      </c>
      <c r="E4990" s="2" t="s">
        <v>2939</v>
      </c>
      <c r="F4990" s="2" t="s">
        <v>2917</v>
      </c>
      <c r="G4990" s="2">
        <f>ROWS(tbl_orders_raw[])</f>
        <v>5000</v>
      </c>
      <c r="H4990" s="2" t="str">
        <f>_xlfn.XLOOKUP(tbl_orders_raw[[#This Row],[customer_id]],tbl_customers[customer_id],tbl_customers[customer_id],"Not Found")</f>
        <v>CUST00557</v>
      </c>
      <c r="I4990" s="7">
        <f>MONTH(tbl_orders_raw[[#This Row],[order_date]])</f>
        <v>6</v>
      </c>
      <c r="J4990" s="7">
        <f>YEAR(tbl_orders_raw[[#This Row],[order_date]])</f>
        <v>2025</v>
      </c>
    </row>
    <row r="4991" spans="1:10" x14ac:dyDescent="0.3">
      <c r="A4991" s="2" t="s">
        <v>7916</v>
      </c>
      <c r="B4991" s="2" t="s">
        <v>1038</v>
      </c>
      <c r="C4991" s="3">
        <v>46211</v>
      </c>
      <c r="D4991" s="2" t="s">
        <v>2915</v>
      </c>
      <c r="E4991" s="2" t="s">
        <v>2916</v>
      </c>
      <c r="F4991" s="2" t="s">
        <v>2922</v>
      </c>
      <c r="G4991" s="2">
        <f>ROWS(tbl_orders_raw[])</f>
        <v>5000</v>
      </c>
      <c r="H4991" s="2" t="str">
        <f>_xlfn.XLOOKUP(tbl_orders_raw[[#This Row],[customer_id]],tbl_customers[customer_id],tbl_customers[customer_id],"Not Found")</f>
        <v>CUST00505</v>
      </c>
      <c r="I4991" s="7">
        <f>MONTH(tbl_orders_raw[[#This Row],[order_date]])</f>
        <v>7</v>
      </c>
      <c r="J4991" s="7">
        <f>YEAR(tbl_orders_raw[[#This Row],[order_date]])</f>
        <v>2026</v>
      </c>
    </row>
    <row r="4992" spans="1:10" x14ac:dyDescent="0.3">
      <c r="A4992" s="2" t="s">
        <v>7917</v>
      </c>
      <c r="B4992" s="2" t="s">
        <v>1896</v>
      </c>
      <c r="C4992" s="3">
        <v>46235</v>
      </c>
      <c r="D4992" s="2" t="s">
        <v>2925</v>
      </c>
      <c r="E4992" s="2" t="s">
        <v>2916</v>
      </c>
      <c r="F4992" s="2" t="s">
        <v>2917</v>
      </c>
      <c r="G4992" s="2">
        <f>ROWS(tbl_orders_raw[])</f>
        <v>5000</v>
      </c>
      <c r="H4992" s="2" t="str">
        <f>_xlfn.XLOOKUP(tbl_orders_raw[[#This Row],[customer_id]],tbl_customers[customer_id],tbl_customers[customer_id],"Not Found")</f>
        <v>CUST00934</v>
      </c>
      <c r="I4992" s="7">
        <f>MONTH(tbl_orders_raw[[#This Row],[order_date]])</f>
        <v>8</v>
      </c>
      <c r="J4992" s="7">
        <f>YEAR(tbl_orders_raw[[#This Row],[order_date]])</f>
        <v>2026</v>
      </c>
    </row>
    <row r="4993" spans="1:10" x14ac:dyDescent="0.3">
      <c r="A4993" s="2" t="s">
        <v>7918</v>
      </c>
      <c r="B4993" s="2" t="s">
        <v>938</v>
      </c>
      <c r="C4993" s="3">
        <v>45789</v>
      </c>
      <c r="D4993" s="2" t="s">
        <v>2925</v>
      </c>
      <c r="E4993" s="2" t="s">
        <v>2939</v>
      </c>
      <c r="F4993" s="2" t="s">
        <v>2941</v>
      </c>
      <c r="G4993" s="2">
        <f>ROWS(tbl_orders_raw[])</f>
        <v>5000</v>
      </c>
      <c r="H4993" s="2" t="str">
        <f>_xlfn.XLOOKUP(tbl_orders_raw[[#This Row],[customer_id]],tbl_customers[customer_id],tbl_customers[customer_id],"Not Found")</f>
        <v>CUST00455</v>
      </c>
      <c r="I4993" s="7">
        <f>MONTH(tbl_orders_raw[[#This Row],[order_date]])</f>
        <v>5</v>
      </c>
      <c r="J4993" s="7">
        <f>YEAR(tbl_orders_raw[[#This Row],[order_date]])</f>
        <v>2025</v>
      </c>
    </row>
    <row r="4994" spans="1:10" x14ac:dyDescent="0.3">
      <c r="A4994" s="2" t="s">
        <v>7919</v>
      </c>
      <c r="B4994" s="2" t="s">
        <v>838</v>
      </c>
      <c r="C4994" s="3">
        <v>45901</v>
      </c>
      <c r="D4994" s="2" t="s">
        <v>2925</v>
      </c>
      <c r="E4994" s="2" t="s">
        <v>2934</v>
      </c>
      <c r="F4994" s="2" t="s">
        <v>2922</v>
      </c>
      <c r="G4994" s="2">
        <f>ROWS(tbl_orders_raw[])</f>
        <v>5000</v>
      </c>
      <c r="H4994" s="2" t="str">
        <f>_xlfn.XLOOKUP(tbl_orders_raw[[#This Row],[customer_id]],tbl_customers[customer_id],tbl_customers[customer_id],"Not Found")</f>
        <v>CUST00405</v>
      </c>
      <c r="I4994" s="7">
        <f>MONTH(tbl_orders_raw[[#This Row],[order_date]])</f>
        <v>9</v>
      </c>
      <c r="J4994" s="7">
        <f>YEAR(tbl_orders_raw[[#This Row],[order_date]])</f>
        <v>2025</v>
      </c>
    </row>
    <row r="4995" spans="1:10" x14ac:dyDescent="0.3">
      <c r="A4995" s="2" t="s">
        <v>7920</v>
      </c>
      <c r="B4995" s="2" t="s">
        <v>2190</v>
      </c>
      <c r="C4995" s="3">
        <v>45746</v>
      </c>
      <c r="D4995" s="2" t="s">
        <v>2915</v>
      </c>
      <c r="E4995" s="2" t="s">
        <v>2936</v>
      </c>
      <c r="F4995" s="2" t="s">
        <v>2917</v>
      </c>
      <c r="G4995" s="2">
        <f>ROWS(tbl_orders_raw[])</f>
        <v>5000</v>
      </c>
      <c r="H4995" s="2" t="str">
        <f>_xlfn.XLOOKUP(tbl_orders_raw[[#This Row],[customer_id]],tbl_customers[customer_id],tbl_customers[customer_id],"Not Found")</f>
        <v>CUST01081</v>
      </c>
      <c r="I4995" s="7">
        <f>MONTH(tbl_orders_raw[[#This Row],[order_date]])</f>
        <v>3</v>
      </c>
      <c r="J4995" s="7">
        <f>YEAR(tbl_orders_raw[[#This Row],[order_date]])</f>
        <v>2025</v>
      </c>
    </row>
    <row r="4996" spans="1:10" x14ac:dyDescent="0.3">
      <c r="A4996" s="2" t="s">
        <v>7921</v>
      </c>
      <c r="B4996" s="2" t="s">
        <v>2380</v>
      </c>
      <c r="C4996" s="3">
        <v>45401</v>
      </c>
      <c r="D4996" s="2" t="s">
        <v>2925</v>
      </c>
      <c r="E4996" s="2" t="s">
        <v>2939</v>
      </c>
      <c r="F4996" s="2" t="s">
        <v>2917</v>
      </c>
      <c r="G4996" s="2">
        <f>ROWS(tbl_orders_raw[])</f>
        <v>5000</v>
      </c>
      <c r="H4996" s="2" t="str">
        <f>_xlfn.XLOOKUP(tbl_orders_raw[[#This Row],[customer_id]],tbl_customers[customer_id],tbl_customers[customer_id],"Not Found")</f>
        <v>CUST01176</v>
      </c>
      <c r="I4996" s="7">
        <f>MONTH(tbl_orders_raw[[#This Row],[order_date]])</f>
        <v>4</v>
      </c>
      <c r="J4996" s="7">
        <f>YEAR(tbl_orders_raw[[#This Row],[order_date]])</f>
        <v>2024</v>
      </c>
    </row>
    <row r="4997" spans="1:10" x14ac:dyDescent="0.3">
      <c r="A4997" s="2" t="s">
        <v>7922</v>
      </c>
      <c r="B4997" s="2" t="s">
        <v>1168</v>
      </c>
      <c r="C4997" s="3">
        <v>45329</v>
      </c>
      <c r="D4997" s="2" t="s">
        <v>2925</v>
      </c>
      <c r="E4997" s="2" t="s">
        <v>2916</v>
      </c>
      <c r="F4997" s="2" t="s">
        <v>2917</v>
      </c>
      <c r="G4997" s="2">
        <f>ROWS(tbl_orders_raw[])</f>
        <v>5000</v>
      </c>
      <c r="H4997" s="2" t="str">
        <f>_xlfn.XLOOKUP(tbl_orders_raw[[#This Row],[customer_id]],tbl_customers[customer_id],tbl_customers[customer_id],"Not Found")</f>
        <v>CUST00570</v>
      </c>
      <c r="I4997" s="7">
        <f>MONTH(tbl_orders_raw[[#This Row],[order_date]])</f>
        <v>2</v>
      </c>
      <c r="J4997" s="7">
        <f>YEAR(tbl_orders_raw[[#This Row],[order_date]])</f>
        <v>2024</v>
      </c>
    </row>
    <row r="4998" spans="1:10" x14ac:dyDescent="0.3">
      <c r="A4998" s="2" t="s">
        <v>7923</v>
      </c>
      <c r="B4998" s="2" t="s">
        <v>1232</v>
      </c>
      <c r="C4998" s="3">
        <v>45585</v>
      </c>
      <c r="D4998" s="2" t="s">
        <v>2915</v>
      </c>
      <c r="E4998" s="2" t="s">
        <v>2936</v>
      </c>
      <c r="F4998" s="2" t="s">
        <v>2917</v>
      </c>
      <c r="G4998" s="2">
        <f>ROWS(tbl_orders_raw[])</f>
        <v>5000</v>
      </c>
      <c r="H4998" s="2" t="str">
        <f>_xlfn.XLOOKUP(tbl_orders_raw[[#This Row],[customer_id]],tbl_customers[customer_id],tbl_customers[customer_id],"Not Found")</f>
        <v>CUST00602</v>
      </c>
      <c r="I4998" s="7">
        <f>MONTH(tbl_orders_raw[[#This Row],[order_date]])</f>
        <v>10</v>
      </c>
      <c r="J4998" s="7">
        <f>YEAR(tbl_orders_raw[[#This Row],[order_date]])</f>
        <v>2024</v>
      </c>
    </row>
    <row r="4999" spans="1:10" x14ac:dyDescent="0.3">
      <c r="A4999" s="2" t="s">
        <v>7924</v>
      </c>
      <c r="B4999" s="2" t="s">
        <v>1762</v>
      </c>
      <c r="C4999" s="3">
        <v>46161</v>
      </c>
      <c r="D4999" s="2" t="s">
        <v>2915</v>
      </c>
      <c r="E4999" s="2" t="s">
        <v>2916</v>
      </c>
      <c r="F4999" s="2" t="s">
        <v>2917</v>
      </c>
      <c r="G4999" s="2">
        <f>ROWS(tbl_orders_raw[])</f>
        <v>5000</v>
      </c>
      <c r="H4999" s="2" t="str">
        <f>_xlfn.XLOOKUP(tbl_orders_raw[[#This Row],[customer_id]],tbl_customers[customer_id],tbl_customers[customer_id],"Not Found")</f>
        <v>CUST00867</v>
      </c>
      <c r="I4999" s="7">
        <f>MONTH(tbl_orders_raw[[#This Row],[order_date]])</f>
        <v>5</v>
      </c>
      <c r="J4999" s="7">
        <f>YEAR(tbl_orders_raw[[#This Row],[order_date]])</f>
        <v>2026</v>
      </c>
    </row>
    <row r="5000" spans="1:10" x14ac:dyDescent="0.3">
      <c r="A5000" s="2" t="s">
        <v>7925</v>
      </c>
      <c r="B5000" s="2" t="s">
        <v>2154</v>
      </c>
      <c r="C5000" s="3">
        <v>45969</v>
      </c>
      <c r="D5000" s="2" t="s">
        <v>2915</v>
      </c>
      <c r="E5000" s="2" t="s">
        <v>2921</v>
      </c>
      <c r="F5000" s="2" t="s">
        <v>2917</v>
      </c>
      <c r="G5000" s="2">
        <f>ROWS(tbl_orders_raw[])</f>
        <v>5000</v>
      </c>
      <c r="H5000" s="2" t="str">
        <f>_xlfn.XLOOKUP(tbl_orders_raw[[#This Row],[customer_id]],tbl_customers[customer_id],tbl_customers[customer_id],"Not Found")</f>
        <v>CUST01063</v>
      </c>
      <c r="I5000" s="7">
        <f>MONTH(tbl_orders_raw[[#This Row],[order_date]])</f>
        <v>11</v>
      </c>
      <c r="J5000" s="7">
        <f>YEAR(tbl_orders_raw[[#This Row],[order_date]])</f>
        <v>2025</v>
      </c>
    </row>
    <row r="5001" spans="1:10" x14ac:dyDescent="0.3">
      <c r="A5001" s="2" t="s">
        <v>7926</v>
      </c>
      <c r="B5001" s="2" t="s">
        <v>1432</v>
      </c>
      <c r="C5001" s="3">
        <v>46010</v>
      </c>
      <c r="D5001" s="2" t="s">
        <v>2915</v>
      </c>
      <c r="E5001" s="2" t="s">
        <v>2916</v>
      </c>
      <c r="F5001" s="2" t="s">
        <v>2917</v>
      </c>
      <c r="G5001" s="2">
        <f>ROWS(tbl_orders_raw[])</f>
        <v>5000</v>
      </c>
      <c r="H5001" s="2" t="str">
        <f>_xlfn.XLOOKUP(tbl_orders_raw[[#This Row],[customer_id]],tbl_customers[customer_id],tbl_customers[customer_id],"Not Found")</f>
        <v>CUST00702</v>
      </c>
      <c r="I5001" s="7">
        <f>MONTH(tbl_orders_raw[[#This Row],[order_date]])</f>
        <v>12</v>
      </c>
      <c r="J5001" s="7">
        <f>YEAR(tbl_orders_raw[[#This Row],[order_date]])</f>
        <v>2025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542A-FCEF-4653-A3E5-8C491ACCF0C4}">
  <dimension ref="B3:E40"/>
  <sheetViews>
    <sheetView workbookViewId="0">
      <selection activeCell="D23" sqref="D23"/>
    </sheetView>
  </sheetViews>
  <sheetFormatPr defaultRowHeight="14.4" x14ac:dyDescent="0.3"/>
  <cols>
    <col min="2" max="2" width="12.5546875" bestFit="1" customWidth="1"/>
    <col min="3" max="3" width="11" bestFit="1" customWidth="1"/>
    <col min="4" max="4" width="12" bestFit="1" customWidth="1"/>
    <col min="5" max="5" width="6.5546875" bestFit="1" customWidth="1"/>
  </cols>
  <sheetData>
    <row r="3" spans="2:5" x14ac:dyDescent="0.3">
      <c r="B3" s="8" t="s">
        <v>14960</v>
      </c>
      <c r="C3" t="s">
        <v>14978</v>
      </c>
      <c r="D3" t="s">
        <v>14979</v>
      </c>
      <c r="E3" t="s">
        <v>14980</v>
      </c>
    </row>
    <row r="4" spans="2:5" x14ac:dyDescent="0.3">
      <c r="B4" s="9" t="s">
        <v>14962</v>
      </c>
      <c r="C4" s="11"/>
      <c r="D4" s="11"/>
      <c r="E4" s="11"/>
    </row>
    <row r="5" spans="2:5" x14ac:dyDescent="0.3">
      <c r="B5" s="10" t="s">
        <v>14963</v>
      </c>
      <c r="C5" s="11">
        <v>4738502.21</v>
      </c>
      <c r="D5" s="11">
        <v>1191381.47</v>
      </c>
      <c r="E5" s="11">
        <v>163</v>
      </c>
    </row>
    <row r="6" spans="2:5" x14ac:dyDescent="0.3">
      <c r="B6" s="10" t="s">
        <v>14964</v>
      </c>
      <c r="C6" s="11">
        <v>4484831.8499999996</v>
      </c>
      <c r="D6" s="11">
        <v>1141478.3999999999</v>
      </c>
      <c r="E6" s="11">
        <v>151</v>
      </c>
    </row>
    <row r="7" spans="2:5" x14ac:dyDescent="0.3">
      <c r="B7" s="10" t="s">
        <v>14965</v>
      </c>
      <c r="C7" s="11">
        <v>4089066.82</v>
      </c>
      <c r="D7" s="11">
        <v>930787.64</v>
      </c>
      <c r="E7" s="11">
        <v>141</v>
      </c>
    </row>
    <row r="8" spans="2:5" x14ac:dyDescent="0.3">
      <c r="B8" s="10" t="s">
        <v>14966</v>
      </c>
      <c r="C8" s="11">
        <v>3741713.54</v>
      </c>
      <c r="D8" s="11">
        <v>913158.05</v>
      </c>
      <c r="E8" s="11">
        <v>148</v>
      </c>
    </row>
    <row r="9" spans="2:5" x14ac:dyDescent="0.3">
      <c r="B9" s="10" t="s">
        <v>14967</v>
      </c>
      <c r="C9" s="11">
        <v>4534326.0199999996</v>
      </c>
      <c r="D9" s="11">
        <v>1113778.6100000001</v>
      </c>
      <c r="E9" s="11">
        <v>157</v>
      </c>
    </row>
    <row r="10" spans="2:5" x14ac:dyDescent="0.3">
      <c r="B10" s="10" t="s">
        <v>14968</v>
      </c>
      <c r="C10" s="11">
        <v>3692885.22</v>
      </c>
      <c r="D10" s="11">
        <v>888034.54</v>
      </c>
      <c r="E10" s="11">
        <v>146</v>
      </c>
    </row>
    <row r="11" spans="2:5" x14ac:dyDescent="0.3">
      <c r="B11" s="10" t="s">
        <v>14969</v>
      </c>
      <c r="C11" s="11">
        <v>4574839.5599999996</v>
      </c>
      <c r="D11" s="11">
        <v>1122929.22</v>
      </c>
      <c r="E11" s="11">
        <v>169</v>
      </c>
    </row>
    <row r="12" spans="2:5" x14ac:dyDescent="0.3">
      <c r="B12" s="10" t="s">
        <v>14970</v>
      </c>
      <c r="C12" s="11">
        <v>4365624.2699999996</v>
      </c>
      <c r="D12" s="11">
        <v>1008503.49</v>
      </c>
      <c r="E12" s="11">
        <v>154</v>
      </c>
    </row>
    <row r="13" spans="2:5" x14ac:dyDescent="0.3">
      <c r="B13" s="10" t="s">
        <v>14971</v>
      </c>
      <c r="C13" s="11">
        <v>4374415.8099999996</v>
      </c>
      <c r="D13" s="11">
        <v>1062628.01</v>
      </c>
      <c r="E13" s="11">
        <v>141</v>
      </c>
    </row>
    <row r="14" spans="2:5" x14ac:dyDescent="0.3">
      <c r="B14" s="10" t="s">
        <v>14972</v>
      </c>
      <c r="C14" s="11">
        <v>5577687.0199999996</v>
      </c>
      <c r="D14" s="11">
        <v>1271926.55</v>
      </c>
      <c r="E14" s="11">
        <v>164</v>
      </c>
    </row>
    <row r="15" spans="2:5" x14ac:dyDescent="0.3">
      <c r="B15" s="10" t="s">
        <v>14973</v>
      </c>
      <c r="C15" s="11">
        <v>4002281.37</v>
      </c>
      <c r="D15" s="11">
        <v>996759.6</v>
      </c>
      <c r="E15" s="11">
        <v>155</v>
      </c>
    </row>
    <row r="16" spans="2:5" x14ac:dyDescent="0.3">
      <c r="B16" s="10" t="s">
        <v>14974</v>
      </c>
      <c r="C16" s="11">
        <v>3776131.39</v>
      </c>
      <c r="D16" s="11">
        <v>944154.49</v>
      </c>
      <c r="E16" s="11">
        <v>140</v>
      </c>
    </row>
    <row r="17" spans="2:5" x14ac:dyDescent="0.3">
      <c r="B17" s="9" t="s">
        <v>14975</v>
      </c>
      <c r="C17" s="11"/>
      <c r="D17" s="11"/>
      <c r="E17" s="11"/>
    </row>
    <row r="18" spans="2:5" x14ac:dyDescent="0.3">
      <c r="B18" s="10" t="s">
        <v>14963</v>
      </c>
      <c r="C18" s="11">
        <v>4554385.84</v>
      </c>
      <c r="D18" s="11">
        <v>1084510.8899999999</v>
      </c>
      <c r="E18" s="11">
        <v>159</v>
      </c>
    </row>
    <row r="19" spans="2:5" x14ac:dyDescent="0.3">
      <c r="B19" s="10" t="s">
        <v>14964</v>
      </c>
      <c r="C19" s="11">
        <v>4640192.3499999996</v>
      </c>
      <c r="D19" s="11">
        <v>1225813.92</v>
      </c>
      <c r="E19" s="11">
        <v>153</v>
      </c>
    </row>
    <row r="20" spans="2:5" x14ac:dyDescent="0.3">
      <c r="B20" s="10" t="s">
        <v>14965</v>
      </c>
      <c r="C20" s="11">
        <v>4392675.8099999996</v>
      </c>
      <c r="D20" s="11">
        <v>1056196.46</v>
      </c>
      <c r="E20" s="11">
        <v>164</v>
      </c>
    </row>
    <row r="21" spans="2:5" x14ac:dyDescent="0.3">
      <c r="B21" s="10" t="s">
        <v>14966</v>
      </c>
      <c r="C21" s="11">
        <v>4523523.28</v>
      </c>
      <c r="D21" s="11">
        <v>1154475.79</v>
      </c>
      <c r="E21" s="11">
        <v>168</v>
      </c>
    </row>
    <row r="22" spans="2:5" x14ac:dyDescent="0.3">
      <c r="B22" s="10" t="s">
        <v>14967</v>
      </c>
      <c r="C22" s="11">
        <v>4195158.88</v>
      </c>
      <c r="D22" s="11">
        <v>1003155.89</v>
      </c>
      <c r="E22" s="11">
        <v>164</v>
      </c>
    </row>
    <row r="23" spans="2:5" x14ac:dyDescent="0.3">
      <c r="B23" s="10" t="s">
        <v>14968</v>
      </c>
      <c r="C23" s="11">
        <v>3952576.54</v>
      </c>
      <c r="D23" s="11">
        <v>1005260.73</v>
      </c>
      <c r="E23" s="11">
        <v>137</v>
      </c>
    </row>
    <row r="24" spans="2:5" x14ac:dyDescent="0.3">
      <c r="B24" s="10" t="s">
        <v>14969</v>
      </c>
      <c r="C24" s="11">
        <v>5459318.6699999999</v>
      </c>
      <c r="D24" s="11">
        <v>1382829.15</v>
      </c>
      <c r="E24" s="11">
        <v>176</v>
      </c>
    </row>
    <row r="25" spans="2:5" x14ac:dyDescent="0.3">
      <c r="B25" s="10" t="s">
        <v>14970</v>
      </c>
      <c r="C25" s="11">
        <v>4298907.01</v>
      </c>
      <c r="D25" s="11">
        <v>994702.82</v>
      </c>
      <c r="E25" s="11">
        <v>154</v>
      </c>
    </row>
    <row r="26" spans="2:5" x14ac:dyDescent="0.3">
      <c r="B26" s="10" t="s">
        <v>14971</v>
      </c>
      <c r="C26" s="11">
        <v>3766982.87</v>
      </c>
      <c r="D26" s="11">
        <v>921705.05</v>
      </c>
      <c r="E26" s="11">
        <v>146</v>
      </c>
    </row>
    <row r="27" spans="2:5" x14ac:dyDescent="0.3">
      <c r="B27" s="10" t="s">
        <v>14972</v>
      </c>
      <c r="C27" s="11">
        <v>4388483.6500000004</v>
      </c>
      <c r="D27" s="11">
        <v>1076612.3700000001</v>
      </c>
      <c r="E27" s="11">
        <v>157</v>
      </c>
    </row>
    <row r="28" spans="2:5" x14ac:dyDescent="0.3">
      <c r="B28" s="10" t="s">
        <v>14973</v>
      </c>
      <c r="C28" s="11">
        <v>4229264.04</v>
      </c>
      <c r="D28" s="11">
        <v>998728.01</v>
      </c>
      <c r="E28" s="11">
        <v>165</v>
      </c>
    </row>
    <row r="29" spans="2:5" x14ac:dyDescent="0.3">
      <c r="B29" s="10" t="s">
        <v>14974</v>
      </c>
      <c r="C29" s="11">
        <v>5031889.5999999996</v>
      </c>
      <c r="D29" s="11">
        <v>1268821.43</v>
      </c>
      <c r="E29" s="11">
        <v>183</v>
      </c>
    </row>
    <row r="30" spans="2:5" x14ac:dyDescent="0.3">
      <c r="B30" s="9" t="s">
        <v>14976</v>
      </c>
      <c r="C30" s="11"/>
      <c r="D30" s="11"/>
      <c r="E30" s="11"/>
    </row>
    <row r="31" spans="2:5" x14ac:dyDescent="0.3">
      <c r="B31" s="10" t="s">
        <v>14963</v>
      </c>
      <c r="C31" s="11">
        <v>4623652.25</v>
      </c>
      <c r="D31" s="11">
        <v>1112743.6100000001</v>
      </c>
      <c r="E31" s="11">
        <v>147</v>
      </c>
    </row>
    <row r="32" spans="2:5" x14ac:dyDescent="0.3">
      <c r="B32" s="10" t="s">
        <v>14964</v>
      </c>
      <c r="C32" s="11">
        <v>4164660.26</v>
      </c>
      <c r="D32" s="11">
        <v>1017779.1</v>
      </c>
      <c r="E32" s="11">
        <v>164</v>
      </c>
    </row>
    <row r="33" spans="2:5" x14ac:dyDescent="0.3">
      <c r="B33" s="10" t="s">
        <v>14965</v>
      </c>
      <c r="C33" s="11">
        <v>4113007.56</v>
      </c>
      <c r="D33" s="11">
        <v>1004974.7</v>
      </c>
      <c r="E33" s="11">
        <v>149</v>
      </c>
    </row>
    <row r="34" spans="2:5" x14ac:dyDescent="0.3">
      <c r="B34" s="10" t="s">
        <v>14966</v>
      </c>
      <c r="C34" s="11">
        <v>4812490.3899999997</v>
      </c>
      <c r="D34" s="11">
        <v>1211886.8</v>
      </c>
      <c r="E34" s="11">
        <v>153</v>
      </c>
    </row>
    <row r="35" spans="2:5" x14ac:dyDescent="0.3">
      <c r="B35" s="10" t="s">
        <v>14967</v>
      </c>
      <c r="C35" s="11">
        <v>4136778.94</v>
      </c>
      <c r="D35" s="11">
        <v>1006369.13</v>
      </c>
      <c r="E35" s="11">
        <v>167</v>
      </c>
    </row>
    <row r="36" spans="2:5" x14ac:dyDescent="0.3">
      <c r="B36" s="10" t="s">
        <v>14968</v>
      </c>
      <c r="C36" s="11">
        <v>3976252.59</v>
      </c>
      <c r="D36" s="11">
        <v>1009282.73</v>
      </c>
      <c r="E36" s="11">
        <v>143</v>
      </c>
    </row>
    <row r="37" spans="2:5" x14ac:dyDescent="0.3">
      <c r="B37" s="10" t="s">
        <v>14969</v>
      </c>
      <c r="C37" s="11">
        <v>4281315.25</v>
      </c>
      <c r="D37" s="11">
        <v>1005487.84</v>
      </c>
      <c r="E37" s="11">
        <v>155</v>
      </c>
    </row>
    <row r="38" spans="2:5" x14ac:dyDescent="0.3">
      <c r="B38" s="10" t="s">
        <v>14970</v>
      </c>
      <c r="C38" s="11">
        <v>4960626.16</v>
      </c>
      <c r="D38" s="11">
        <v>1276126.3600000001</v>
      </c>
      <c r="E38" s="11">
        <v>164</v>
      </c>
    </row>
    <row r="39" spans="2:5" x14ac:dyDescent="0.3">
      <c r="B39" s="10" t="s">
        <v>14971</v>
      </c>
      <c r="C39" s="11">
        <v>75370.95</v>
      </c>
      <c r="D39" s="11">
        <v>26671.18</v>
      </c>
      <c r="E39" s="11">
        <v>3</v>
      </c>
    </row>
    <row r="40" spans="2:5" x14ac:dyDescent="0.3">
      <c r="B40" s="9" t="s">
        <v>14961</v>
      </c>
      <c r="C40" s="11">
        <v>140529817.97</v>
      </c>
      <c r="D40" s="11">
        <v>34429654.030000001</v>
      </c>
      <c r="E40" s="11">
        <v>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001"/>
  <sheetViews>
    <sheetView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15" customWidth="1"/>
    <col min="2" max="2" width="12" customWidth="1"/>
    <col min="3" max="3" width="12.109375" customWidth="1"/>
    <col min="4" max="4" width="12" customWidth="1"/>
    <col min="5" max="5" width="14" customWidth="1"/>
    <col min="6" max="6" width="13" customWidth="1"/>
    <col min="7" max="8" width="12" customWidth="1"/>
    <col min="9" max="9" width="15.6640625" customWidth="1"/>
    <col min="10" max="10" width="17.88671875" customWidth="1"/>
  </cols>
  <sheetData>
    <row r="1" spans="1:10" ht="28.8" x14ac:dyDescent="0.3">
      <c r="A1" s="1" t="s">
        <v>7927</v>
      </c>
      <c r="B1" s="1" t="s">
        <v>2909</v>
      </c>
      <c r="C1" s="1" t="s">
        <v>2430</v>
      </c>
      <c r="D1" s="1" t="s">
        <v>7928</v>
      </c>
      <c r="E1" s="1" t="s">
        <v>7929</v>
      </c>
      <c r="F1" s="1" t="s">
        <v>7930</v>
      </c>
      <c r="G1" s="1" t="s">
        <v>7931</v>
      </c>
      <c r="H1" s="1" t="s">
        <v>7932</v>
      </c>
      <c r="I1" s="5" t="s">
        <v>14958</v>
      </c>
      <c r="J1" s="5" t="s">
        <v>14959</v>
      </c>
    </row>
    <row r="2" spans="1:10" x14ac:dyDescent="0.3">
      <c r="A2" s="2" t="s">
        <v>7933</v>
      </c>
      <c r="B2" s="2" t="s">
        <v>3819</v>
      </c>
      <c r="C2" s="2" t="s">
        <v>2713</v>
      </c>
      <c r="D2" s="2">
        <v>2</v>
      </c>
      <c r="E2" s="2">
        <v>0</v>
      </c>
      <c r="F2" s="2">
        <v>33212.519999999997</v>
      </c>
      <c r="G2" s="2">
        <v>33212.519999999997</v>
      </c>
      <c r="H2" s="2">
        <v>10840.1</v>
      </c>
      <c r="I2" s="2" t="str">
        <f>IF(tbl_Order_Items[[#This Row],[quantity]]&lt;=0,"Invalid","Valid")</f>
        <v>Valid</v>
      </c>
      <c r="J2" s="2" t="str">
        <f>IF(OR(tbl_Order_Items[[#This Row],[discount_pct]]&lt;0,tbl_Order_Items[[#This Row],[discount_pct]]&gt;1),"Invalid","Valid")</f>
        <v>Valid</v>
      </c>
    </row>
    <row r="3" spans="1:10" x14ac:dyDescent="0.3">
      <c r="A3" s="2" t="s">
        <v>7934</v>
      </c>
      <c r="B3" s="2" t="s">
        <v>4656</v>
      </c>
      <c r="C3" s="2" t="s">
        <v>2841</v>
      </c>
      <c r="D3" s="2">
        <v>1</v>
      </c>
      <c r="E3" s="2">
        <v>0.05</v>
      </c>
      <c r="F3" s="2">
        <v>2026.07</v>
      </c>
      <c r="G3" s="2">
        <v>1924.77</v>
      </c>
      <c r="H3" s="2">
        <v>726.37</v>
      </c>
      <c r="I3" s="2" t="str">
        <f>IF(tbl_Order_Items[[#This Row],[quantity]]&lt;=0,"Invalid","Valid")</f>
        <v>Valid</v>
      </c>
      <c r="J3" s="2" t="str">
        <f>IF(OR(tbl_Order_Items[[#This Row],[discount_pct]]&lt;0,tbl_Order_Items[[#This Row],[discount_pct]]&gt;1),"Invalid","Valid")</f>
        <v>Valid</v>
      </c>
    </row>
    <row r="4" spans="1:10" x14ac:dyDescent="0.3">
      <c r="A4" s="2" t="s">
        <v>7935</v>
      </c>
      <c r="B4" s="2" t="s">
        <v>2932</v>
      </c>
      <c r="C4" s="2" t="s">
        <v>2855</v>
      </c>
      <c r="D4" s="2">
        <v>1</v>
      </c>
      <c r="E4" s="2">
        <v>0.1</v>
      </c>
      <c r="F4" s="2">
        <v>26125.1</v>
      </c>
      <c r="G4" s="2">
        <v>23512.59</v>
      </c>
      <c r="H4" s="2">
        <v>8018.65</v>
      </c>
      <c r="I4" s="2" t="str">
        <f>IF(tbl_Order_Items[[#This Row],[quantity]]&lt;=0,"Invalid","Valid")</f>
        <v>Valid</v>
      </c>
      <c r="J4" s="2" t="str">
        <f>IF(OR(tbl_Order_Items[[#This Row],[discount_pct]]&lt;0,tbl_Order_Items[[#This Row],[discount_pct]]&gt;1),"Invalid","Valid")</f>
        <v>Valid</v>
      </c>
    </row>
    <row r="5" spans="1:10" x14ac:dyDescent="0.3">
      <c r="A5" s="2" t="s">
        <v>7936</v>
      </c>
      <c r="B5" s="2" t="s">
        <v>7724</v>
      </c>
      <c r="C5" s="2" t="s">
        <v>2767</v>
      </c>
      <c r="D5" s="2">
        <v>1</v>
      </c>
      <c r="E5" s="2">
        <v>0.1</v>
      </c>
      <c r="F5" s="2">
        <v>14070</v>
      </c>
      <c r="G5" s="2">
        <v>12663</v>
      </c>
      <c r="H5" s="2">
        <v>4484.84</v>
      </c>
      <c r="I5" s="2" t="str">
        <f>IF(tbl_Order_Items[[#This Row],[quantity]]&lt;=0,"Invalid","Valid")</f>
        <v>Valid</v>
      </c>
      <c r="J5" s="2" t="str">
        <f>IF(OR(tbl_Order_Items[[#This Row],[discount_pct]]&lt;0,tbl_Order_Items[[#This Row],[discount_pct]]&gt;1),"Invalid","Valid")</f>
        <v>Valid</v>
      </c>
    </row>
    <row r="6" spans="1:10" x14ac:dyDescent="0.3">
      <c r="A6" s="2" t="s">
        <v>7937</v>
      </c>
      <c r="B6" s="2" t="s">
        <v>5777</v>
      </c>
      <c r="C6" s="2" t="s">
        <v>2575</v>
      </c>
      <c r="D6" s="2">
        <v>2</v>
      </c>
      <c r="E6" s="2">
        <v>0.15</v>
      </c>
      <c r="F6" s="2">
        <v>3518.26</v>
      </c>
      <c r="G6" s="2">
        <v>2990.52</v>
      </c>
      <c r="H6" s="2">
        <v>17.899999999999999</v>
      </c>
      <c r="I6" s="2" t="str">
        <f>IF(tbl_Order_Items[[#This Row],[quantity]]&lt;=0,"Invalid","Valid")</f>
        <v>Valid</v>
      </c>
      <c r="J6" s="2" t="str">
        <f>IF(OR(tbl_Order_Items[[#This Row],[discount_pct]]&lt;0,tbl_Order_Items[[#This Row],[discount_pct]]&gt;1),"Invalid","Valid")</f>
        <v>Valid</v>
      </c>
    </row>
    <row r="7" spans="1:10" x14ac:dyDescent="0.3">
      <c r="A7" s="2" t="s">
        <v>7938</v>
      </c>
      <c r="B7" s="2" t="s">
        <v>6839</v>
      </c>
      <c r="C7" s="2" t="s">
        <v>2799</v>
      </c>
      <c r="D7" s="2">
        <v>3</v>
      </c>
      <c r="E7" s="2">
        <v>0.05</v>
      </c>
      <c r="F7" s="2">
        <v>84317.43</v>
      </c>
      <c r="G7" s="2">
        <v>80101.56</v>
      </c>
      <c r="H7" s="2">
        <v>27516.42</v>
      </c>
      <c r="I7" s="2" t="str">
        <f>IF(tbl_Order_Items[[#This Row],[quantity]]&lt;=0,"Invalid","Valid")</f>
        <v>Valid</v>
      </c>
      <c r="J7" s="2" t="str">
        <f>IF(OR(tbl_Order_Items[[#This Row],[discount_pct]]&lt;0,tbl_Order_Items[[#This Row],[discount_pct]]&gt;1),"Invalid","Valid")</f>
        <v>Valid</v>
      </c>
    </row>
    <row r="8" spans="1:10" x14ac:dyDescent="0.3">
      <c r="A8" s="2" t="s">
        <v>7939</v>
      </c>
      <c r="B8" s="2" t="s">
        <v>6649</v>
      </c>
      <c r="C8" s="2" t="s">
        <v>2577</v>
      </c>
      <c r="D8" s="2">
        <v>4</v>
      </c>
      <c r="E8" s="2">
        <v>0.15</v>
      </c>
      <c r="F8" s="2">
        <v>50415.48</v>
      </c>
      <c r="G8" s="2">
        <v>42853.16</v>
      </c>
      <c r="H8" s="2">
        <v>12676.88</v>
      </c>
      <c r="I8" s="2" t="str">
        <f>IF(tbl_Order_Items[[#This Row],[quantity]]&lt;=0,"Invalid","Valid")</f>
        <v>Valid</v>
      </c>
      <c r="J8" s="2" t="str">
        <f>IF(OR(tbl_Order_Items[[#This Row],[discount_pct]]&lt;0,tbl_Order_Items[[#This Row],[discount_pct]]&gt;1),"Invalid","Valid")</f>
        <v>Valid</v>
      </c>
    </row>
    <row r="9" spans="1:10" x14ac:dyDescent="0.3">
      <c r="A9" s="2" t="s">
        <v>7940</v>
      </c>
      <c r="B9" s="2" t="s">
        <v>6429</v>
      </c>
      <c r="C9" s="2" t="s">
        <v>2823</v>
      </c>
      <c r="D9" s="2">
        <v>3</v>
      </c>
      <c r="E9" s="2">
        <v>0.05</v>
      </c>
      <c r="F9" s="2">
        <v>14811.69</v>
      </c>
      <c r="G9" s="2">
        <v>14071.11</v>
      </c>
      <c r="H9" s="2">
        <v>4526.04</v>
      </c>
      <c r="I9" s="2" t="str">
        <f>IF(tbl_Order_Items[[#This Row],[quantity]]&lt;=0,"Invalid","Valid")</f>
        <v>Valid</v>
      </c>
      <c r="J9" s="2" t="str">
        <f>IF(OR(tbl_Order_Items[[#This Row],[discount_pct]]&lt;0,tbl_Order_Items[[#This Row],[discount_pct]]&gt;1),"Invalid","Valid")</f>
        <v>Valid</v>
      </c>
    </row>
    <row r="10" spans="1:10" x14ac:dyDescent="0.3">
      <c r="A10" s="2" t="s">
        <v>7941</v>
      </c>
      <c r="B10" s="2" t="s">
        <v>6984</v>
      </c>
      <c r="C10" s="2" t="s">
        <v>2835</v>
      </c>
      <c r="D10" s="2">
        <v>0</v>
      </c>
      <c r="E10" s="2">
        <v>0.2</v>
      </c>
      <c r="F10" s="2">
        <v>11181.6</v>
      </c>
      <c r="G10" s="2">
        <v>8945.2800000000007</v>
      </c>
      <c r="H10" s="2">
        <v>1772.58</v>
      </c>
      <c r="I10" s="2" t="str">
        <f>IF(tbl_Order_Items[[#This Row],[quantity]]&lt;=0,"Invalid","Valid")</f>
        <v>Invalid</v>
      </c>
      <c r="J10" s="2" t="str">
        <f>IF(OR(tbl_Order_Items[[#This Row],[discount_pct]]&lt;0,tbl_Order_Items[[#This Row],[discount_pct]]&gt;1),"Invalid","Valid")</f>
        <v>Valid</v>
      </c>
    </row>
    <row r="11" spans="1:10" x14ac:dyDescent="0.3">
      <c r="A11" s="2" t="s">
        <v>7942</v>
      </c>
      <c r="B11" s="2" t="s">
        <v>4533</v>
      </c>
      <c r="C11" s="2" t="s">
        <v>2873</v>
      </c>
      <c r="D11" s="2">
        <v>2</v>
      </c>
      <c r="E11" s="2">
        <v>0.1</v>
      </c>
      <c r="F11" s="2">
        <v>27830.799999999999</v>
      </c>
      <c r="G11" s="2">
        <v>25047.72</v>
      </c>
      <c r="H11" s="2">
        <v>8615.1200000000008</v>
      </c>
      <c r="I11" s="2" t="str">
        <f>IF(tbl_Order_Items[[#This Row],[quantity]]&lt;=0,"Invalid","Valid")</f>
        <v>Valid</v>
      </c>
      <c r="J11" s="2" t="str">
        <f>IF(OR(tbl_Order_Items[[#This Row],[discount_pct]]&lt;0,tbl_Order_Items[[#This Row],[discount_pct]]&gt;1),"Invalid","Valid")</f>
        <v>Valid</v>
      </c>
    </row>
    <row r="12" spans="1:10" x14ac:dyDescent="0.3">
      <c r="A12" s="2" t="s">
        <v>7943</v>
      </c>
      <c r="B12" s="2" t="s">
        <v>5785</v>
      </c>
      <c r="C12" s="2" t="s">
        <v>2901</v>
      </c>
      <c r="D12" s="2">
        <v>2</v>
      </c>
      <c r="E12" s="2">
        <v>0.15</v>
      </c>
      <c r="F12" s="2">
        <v>21668.48</v>
      </c>
      <c r="G12" s="2">
        <v>18418.21</v>
      </c>
      <c r="H12" s="2">
        <v>4646.1499999999996</v>
      </c>
      <c r="I12" s="2" t="str">
        <f>IF(tbl_Order_Items[[#This Row],[quantity]]&lt;=0,"Invalid","Valid")</f>
        <v>Valid</v>
      </c>
      <c r="J12" s="2" t="str">
        <f>IF(OR(tbl_Order_Items[[#This Row],[discount_pct]]&lt;0,tbl_Order_Items[[#This Row],[discount_pct]]&gt;1),"Invalid","Valid")</f>
        <v>Valid</v>
      </c>
    </row>
    <row r="13" spans="1:10" x14ac:dyDescent="0.3">
      <c r="A13" s="2" t="s">
        <v>7944</v>
      </c>
      <c r="B13" s="2" t="s">
        <v>4922</v>
      </c>
      <c r="C13" s="2" t="s">
        <v>2895</v>
      </c>
      <c r="D13" s="2">
        <v>2</v>
      </c>
      <c r="E13" s="2">
        <v>0.15</v>
      </c>
      <c r="F13" s="2">
        <v>32734.44</v>
      </c>
      <c r="G13" s="2">
        <v>27824.27</v>
      </c>
      <c r="H13" s="2">
        <v>1644.47</v>
      </c>
      <c r="I13" s="2" t="str">
        <f>IF(tbl_Order_Items[[#This Row],[quantity]]&lt;=0,"Invalid","Valid")</f>
        <v>Valid</v>
      </c>
      <c r="J13" s="2" t="str">
        <f>IF(OR(tbl_Order_Items[[#This Row],[discount_pct]]&lt;0,tbl_Order_Items[[#This Row],[discount_pct]]&gt;1),"Invalid","Valid")</f>
        <v>Valid</v>
      </c>
    </row>
    <row r="14" spans="1:10" x14ac:dyDescent="0.3">
      <c r="A14" s="2" t="s">
        <v>7945</v>
      </c>
      <c r="B14" s="2" t="s">
        <v>6105</v>
      </c>
      <c r="C14" s="2" t="s">
        <v>2751</v>
      </c>
      <c r="D14" s="2">
        <v>1</v>
      </c>
      <c r="E14" s="2">
        <v>0</v>
      </c>
      <c r="F14" s="2">
        <v>5869.7</v>
      </c>
      <c r="G14" s="2">
        <v>5869.7</v>
      </c>
      <c r="H14" s="2">
        <v>2312.94</v>
      </c>
      <c r="I14" s="2" t="str">
        <f>IF(tbl_Order_Items[[#This Row],[quantity]]&lt;=0,"Invalid","Valid")</f>
        <v>Valid</v>
      </c>
      <c r="J14" s="2" t="str">
        <f>IF(OR(tbl_Order_Items[[#This Row],[discount_pct]]&lt;0,tbl_Order_Items[[#This Row],[discount_pct]]&gt;1),"Invalid","Valid")</f>
        <v>Valid</v>
      </c>
    </row>
    <row r="15" spans="1:10" x14ac:dyDescent="0.3">
      <c r="A15" s="2" t="s">
        <v>7946</v>
      </c>
      <c r="B15" s="2" t="s">
        <v>3567</v>
      </c>
      <c r="C15" s="2" t="s">
        <v>2590</v>
      </c>
      <c r="D15" s="2">
        <v>1</v>
      </c>
      <c r="E15" s="2">
        <v>0.05</v>
      </c>
      <c r="F15" s="2">
        <v>2328.4499999999998</v>
      </c>
      <c r="G15" s="2">
        <v>2212.0300000000002</v>
      </c>
      <c r="H15" s="2">
        <v>607.41</v>
      </c>
      <c r="I15" s="2" t="str">
        <f>IF(tbl_Order_Items[[#This Row],[quantity]]&lt;=0,"Invalid","Valid")</f>
        <v>Valid</v>
      </c>
      <c r="J15" s="2" t="str">
        <f>IF(OR(tbl_Order_Items[[#This Row],[discount_pct]]&lt;0,tbl_Order_Items[[#This Row],[discount_pct]]&gt;1),"Invalid","Valid")</f>
        <v>Valid</v>
      </c>
    </row>
    <row r="16" spans="1:10" x14ac:dyDescent="0.3">
      <c r="A16" s="2" t="s">
        <v>7947</v>
      </c>
      <c r="B16" s="2" t="s">
        <v>3945</v>
      </c>
      <c r="C16" s="2" t="s">
        <v>2859</v>
      </c>
      <c r="D16" s="2">
        <v>1</v>
      </c>
      <c r="E16" s="2">
        <v>1.2</v>
      </c>
      <c r="F16" s="2">
        <v>5795.45</v>
      </c>
      <c r="G16" s="2">
        <v>5215.8999999999996</v>
      </c>
      <c r="H16" s="2">
        <v>1090.6199999999999</v>
      </c>
      <c r="I16" s="2" t="str">
        <f>IF(tbl_Order_Items[[#This Row],[quantity]]&lt;=0,"Invalid","Valid")</f>
        <v>Valid</v>
      </c>
      <c r="J16" s="2" t="str">
        <f>IF(OR(tbl_Order_Items[[#This Row],[discount_pct]]&lt;0,tbl_Order_Items[[#This Row],[discount_pct]]&gt;1),"Invalid","Valid")</f>
        <v>Invalid</v>
      </c>
    </row>
    <row r="17" spans="1:10" x14ac:dyDescent="0.3">
      <c r="A17" s="2" t="s">
        <v>7948</v>
      </c>
      <c r="B17" s="2" t="s">
        <v>6534</v>
      </c>
      <c r="C17" s="2" t="s">
        <v>2469</v>
      </c>
      <c r="D17" s="2">
        <v>1</v>
      </c>
      <c r="E17" s="2">
        <v>0.05</v>
      </c>
      <c r="F17" s="2">
        <v>24251.57</v>
      </c>
      <c r="G17" s="2">
        <v>23038.99</v>
      </c>
      <c r="H17" s="2">
        <v>8313.86</v>
      </c>
      <c r="I17" s="2" t="str">
        <f>IF(tbl_Order_Items[[#This Row],[quantity]]&lt;=0,"Invalid","Valid")</f>
        <v>Valid</v>
      </c>
      <c r="J17" s="2" t="str">
        <f>IF(OR(tbl_Order_Items[[#This Row],[discount_pct]]&lt;0,tbl_Order_Items[[#This Row],[discount_pct]]&gt;1),"Invalid","Valid")</f>
        <v>Valid</v>
      </c>
    </row>
    <row r="18" spans="1:10" x14ac:dyDescent="0.3">
      <c r="A18" s="2" t="s">
        <v>7949</v>
      </c>
      <c r="B18" s="2" t="s">
        <v>7508</v>
      </c>
      <c r="C18" s="2" t="s">
        <v>2797</v>
      </c>
      <c r="D18" s="2">
        <v>1</v>
      </c>
      <c r="E18" s="2">
        <v>0.15</v>
      </c>
      <c r="F18" s="2">
        <v>14878.45</v>
      </c>
      <c r="G18" s="2">
        <v>12646.68</v>
      </c>
      <c r="H18" s="2">
        <v>1522.31</v>
      </c>
      <c r="I18" s="2" t="str">
        <f>IF(tbl_Order_Items[[#This Row],[quantity]]&lt;=0,"Invalid","Valid")</f>
        <v>Valid</v>
      </c>
      <c r="J18" s="2" t="str">
        <f>IF(OR(tbl_Order_Items[[#This Row],[discount_pct]]&lt;0,tbl_Order_Items[[#This Row],[discount_pct]]&gt;1),"Invalid","Valid")</f>
        <v>Valid</v>
      </c>
    </row>
    <row r="19" spans="1:10" x14ac:dyDescent="0.3">
      <c r="A19" s="2" t="s">
        <v>7950</v>
      </c>
      <c r="B19" s="2" t="s">
        <v>5543</v>
      </c>
      <c r="C19" s="2" t="s">
        <v>2705</v>
      </c>
      <c r="D19" s="2">
        <v>2</v>
      </c>
      <c r="E19" s="2">
        <v>0</v>
      </c>
      <c r="F19" s="2">
        <v>5374.34</v>
      </c>
      <c r="G19" s="2">
        <v>5374.34</v>
      </c>
      <c r="H19" s="2">
        <v>1001.2</v>
      </c>
      <c r="I19" s="2" t="str">
        <f>IF(tbl_Order_Items[[#This Row],[quantity]]&lt;=0,"Invalid","Valid")</f>
        <v>Valid</v>
      </c>
      <c r="J19" s="2" t="str">
        <f>IF(OR(tbl_Order_Items[[#This Row],[discount_pct]]&lt;0,tbl_Order_Items[[#This Row],[discount_pct]]&gt;1),"Invalid","Valid")</f>
        <v>Valid</v>
      </c>
    </row>
    <row r="20" spans="1:10" x14ac:dyDescent="0.3">
      <c r="A20" s="2" t="s">
        <v>7951</v>
      </c>
      <c r="B20" s="2" t="s">
        <v>3921</v>
      </c>
      <c r="C20" s="2" t="s">
        <v>2667</v>
      </c>
      <c r="D20" s="2">
        <v>1</v>
      </c>
      <c r="E20" s="2">
        <v>0</v>
      </c>
      <c r="F20" s="2">
        <v>21958.1</v>
      </c>
      <c r="G20" s="2">
        <v>21958.1</v>
      </c>
      <c r="H20" s="2">
        <v>4850.55</v>
      </c>
      <c r="I20" s="2" t="str">
        <f>IF(tbl_Order_Items[[#This Row],[quantity]]&lt;=0,"Invalid","Valid")</f>
        <v>Valid</v>
      </c>
      <c r="J20" s="2" t="str">
        <f>IF(OR(tbl_Order_Items[[#This Row],[discount_pct]]&lt;0,tbl_Order_Items[[#This Row],[discount_pct]]&gt;1),"Invalid","Valid")</f>
        <v>Valid</v>
      </c>
    </row>
    <row r="21" spans="1:10" x14ac:dyDescent="0.3">
      <c r="A21" s="2" t="s">
        <v>7952</v>
      </c>
      <c r="B21" s="2" t="s">
        <v>7739</v>
      </c>
      <c r="C21" s="2" t="s">
        <v>2753</v>
      </c>
      <c r="D21" s="2">
        <v>2</v>
      </c>
      <c r="E21" s="2">
        <v>0.2</v>
      </c>
      <c r="F21" s="2">
        <v>44174.78</v>
      </c>
      <c r="G21" s="2">
        <v>35339.82</v>
      </c>
      <c r="H21" s="2">
        <v>6606.22</v>
      </c>
      <c r="I21" s="2" t="str">
        <f>IF(tbl_Order_Items[[#This Row],[quantity]]&lt;=0,"Invalid","Valid")</f>
        <v>Valid</v>
      </c>
      <c r="J21" s="2" t="str">
        <f>IF(OR(tbl_Order_Items[[#This Row],[discount_pct]]&lt;0,tbl_Order_Items[[#This Row],[discount_pct]]&gt;1),"Invalid","Valid")</f>
        <v>Valid</v>
      </c>
    </row>
    <row r="22" spans="1:10" x14ac:dyDescent="0.3">
      <c r="A22" s="2" t="s">
        <v>7953</v>
      </c>
      <c r="B22" s="2" t="s">
        <v>5966</v>
      </c>
      <c r="C22" s="2" t="s">
        <v>2853</v>
      </c>
      <c r="D22" s="2">
        <v>1</v>
      </c>
      <c r="E22" s="2">
        <v>0.05</v>
      </c>
      <c r="F22" s="2">
        <v>20594.36</v>
      </c>
      <c r="G22" s="2">
        <v>19564.64</v>
      </c>
      <c r="H22" s="2">
        <v>7694.59</v>
      </c>
      <c r="I22" s="2" t="str">
        <f>IF(tbl_Order_Items[[#This Row],[quantity]]&lt;=0,"Invalid","Valid")</f>
        <v>Valid</v>
      </c>
      <c r="J22" s="2" t="str">
        <f>IF(OR(tbl_Order_Items[[#This Row],[discount_pct]]&lt;0,tbl_Order_Items[[#This Row],[discount_pct]]&gt;1),"Invalid","Valid")</f>
        <v>Valid</v>
      </c>
    </row>
    <row r="23" spans="1:10" x14ac:dyDescent="0.3">
      <c r="A23" s="2" t="s">
        <v>7954</v>
      </c>
      <c r="B23" s="2" t="s">
        <v>4636</v>
      </c>
      <c r="C23" s="2" t="s">
        <v>2887</v>
      </c>
      <c r="D23" s="2">
        <v>2</v>
      </c>
      <c r="E23" s="2">
        <v>0.1</v>
      </c>
      <c r="F23" s="2">
        <v>52229.599999999999</v>
      </c>
      <c r="G23" s="2">
        <v>47006.64</v>
      </c>
      <c r="H23" s="2">
        <v>14227.52</v>
      </c>
      <c r="I23" s="2" t="str">
        <f>IF(tbl_Order_Items[[#This Row],[quantity]]&lt;=0,"Invalid","Valid")</f>
        <v>Valid</v>
      </c>
      <c r="J23" s="2" t="str">
        <f>IF(OR(tbl_Order_Items[[#This Row],[discount_pct]]&lt;0,tbl_Order_Items[[#This Row],[discount_pct]]&gt;1),"Invalid","Valid")</f>
        <v>Valid</v>
      </c>
    </row>
    <row r="24" spans="1:10" x14ac:dyDescent="0.3">
      <c r="A24" s="2" t="s">
        <v>7955</v>
      </c>
      <c r="B24" s="2" t="s">
        <v>6595</v>
      </c>
      <c r="C24" s="2" t="s">
        <v>2451</v>
      </c>
      <c r="D24" s="2">
        <v>1</v>
      </c>
      <c r="E24" s="2">
        <v>0.05</v>
      </c>
      <c r="F24" s="2">
        <v>6291.1</v>
      </c>
      <c r="G24" s="2">
        <v>5976.55</v>
      </c>
      <c r="H24" s="2">
        <v>841.06</v>
      </c>
      <c r="I24" s="2" t="str">
        <f>IF(tbl_Order_Items[[#This Row],[quantity]]&lt;=0,"Invalid","Valid")</f>
        <v>Valid</v>
      </c>
      <c r="J24" s="2" t="str">
        <f>IF(OR(tbl_Order_Items[[#This Row],[discount_pct]]&lt;0,tbl_Order_Items[[#This Row],[discount_pct]]&gt;1),"Invalid","Valid")</f>
        <v>Valid</v>
      </c>
    </row>
    <row r="25" spans="1:10" x14ac:dyDescent="0.3">
      <c r="A25" s="2" t="s">
        <v>7956</v>
      </c>
      <c r="B25" s="2" t="s">
        <v>5611</v>
      </c>
      <c r="C25" s="2" t="s">
        <v>2653</v>
      </c>
      <c r="D25" s="2">
        <v>1</v>
      </c>
      <c r="E25" s="2">
        <v>0.15</v>
      </c>
      <c r="F25" s="2">
        <v>9683.07</v>
      </c>
      <c r="G25" s="2">
        <v>8230.61</v>
      </c>
      <c r="H25" s="2">
        <v>2459.2600000000002</v>
      </c>
      <c r="I25" s="2" t="str">
        <f>IF(tbl_Order_Items[[#This Row],[quantity]]&lt;=0,"Invalid","Valid")</f>
        <v>Valid</v>
      </c>
      <c r="J25" s="2" t="str">
        <f>IF(OR(tbl_Order_Items[[#This Row],[discount_pct]]&lt;0,tbl_Order_Items[[#This Row],[discount_pct]]&gt;1),"Invalid","Valid")</f>
        <v>Valid</v>
      </c>
    </row>
    <row r="26" spans="1:10" x14ac:dyDescent="0.3">
      <c r="A26" s="2" t="s">
        <v>7957</v>
      </c>
      <c r="B26" s="2" t="s">
        <v>4817</v>
      </c>
      <c r="C26" s="2" t="s">
        <v>2775</v>
      </c>
      <c r="D26" s="2">
        <v>2</v>
      </c>
      <c r="E26" s="2">
        <v>0.05</v>
      </c>
      <c r="F26" s="2">
        <v>8860.1200000000008</v>
      </c>
      <c r="G26" s="2">
        <v>8417.11</v>
      </c>
      <c r="H26" s="2">
        <v>3121.41</v>
      </c>
      <c r="I26" s="2" t="str">
        <f>IF(tbl_Order_Items[[#This Row],[quantity]]&lt;=0,"Invalid","Valid")</f>
        <v>Valid</v>
      </c>
      <c r="J26" s="2" t="str">
        <f>IF(OR(tbl_Order_Items[[#This Row],[discount_pct]]&lt;0,tbl_Order_Items[[#This Row],[discount_pct]]&gt;1),"Invalid","Valid")</f>
        <v>Valid</v>
      </c>
    </row>
    <row r="27" spans="1:10" x14ac:dyDescent="0.3">
      <c r="A27" s="2" t="s">
        <v>7958</v>
      </c>
      <c r="B27" s="2" t="s">
        <v>4010</v>
      </c>
      <c r="C27" s="2" t="s">
        <v>2711</v>
      </c>
      <c r="D27" s="2">
        <v>2</v>
      </c>
      <c r="E27" s="2">
        <v>0.25</v>
      </c>
      <c r="F27" s="2">
        <v>4539.0600000000004</v>
      </c>
      <c r="G27" s="2">
        <v>3404.3</v>
      </c>
      <c r="H27" s="2">
        <v>398.42</v>
      </c>
      <c r="I27" s="2" t="str">
        <f>IF(tbl_Order_Items[[#This Row],[quantity]]&lt;=0,"Invalid","Valid")</f>
        <v>Valid</v>
      </c>
      <c r="J27" s="2" t="str">
        <f>IF(OR(tbl_Order_Items[[#This Row],[discount_pct]]&lt;0,tbl_Order_Items[[#This Row],[discount_pct]]&gt;1),"Invalid","Valid")</f>
        <v>Valid</v>
      </c>
    </row>
    <row r="28" spans="1:10" x14ac:dyDescent="0.3">
      <c r="A28" s="2" t="s">
        <v>7959</v>
      </c>
      <c r="B28" s="2" t="s">
        <v>7358</v>
      </c>
      <c r="C28" s="2" t="s">
        <v>2671</v>
      </c>
      <c r="D28" s="2">
        <v>1</v>
      </c>
      <c r="E28" s="2">
        <v>0.15</v>
      </c>
      <c r="F28" s="2">
        <v>20719.66</v>
      </c>
      <c r="G28" s="2">
        <v>17611.71</v>
      </c>
      <c r="H28" s="2">
        <v>5205.21</v>
      </c>
      <c r="I28" s="2" t="str">
        <f>IF(tbl_Order_Items[[#This Row],[quantity]]&lt;=0,"Invalid","Valid")</f>
        <v>Valid</v>
      </c>
      <c r="J28" s="2" t="str">
        <f>IF(OR(tbl_Order_Items[[#This Row],[discount_pct]]&lt;0,tbl_Order_Items[[#This Row],[discount_pct]]&gt;1),"Invalid","Valid")</f>
        <v>Valid</v>
      </c>
    </row>
    <row r="29" spans="1:10" x14ac:dyDescent="0.3">
      <c r="A29" s="2" t="s">
        <v>7960</v>
      </c>
      <c r="B29" s="2" t="s">
        <v>4163</v>
      </c>
      <c r="C29" s="2" t="s">
        <v>2653</v>
      </c>
      <c r="D29" s="2">
        <v>1</v>
      </c>
      <c r="E29" s="2">
        <v>0.1</v>
      </c>
      <c r="F29" s="2">
        <v>9683.07</v>
      </c>
      <c r="G29" s="2">
        <v>8714.76</v>
      </c>
      <c r="H29" s="2">
        <v>2943.41</v>
      </c>
      <c r="I29" s="2" t="str">
        <f>IF(tbl_Order_Items[[#This Row],[quantity]]&lt;=0,"Invalid","Valid")</f>
        <v>Valid</v>
      </c>
      <c r="J29" s="2" t="str">
        <f>IF(OR(tbl_Order_Items[[#This Row],[discount_pct]]&lt;0,tbl_Order_Items[[#This Row],[discount_pct]]&gt;1),"Invalid","Valid")</f>
        <v>Valid</v>
      </c>
    </row>
    <row r="30" spans="1:10" x14ac:dyDescent="0.3">
      <c r="A30" s="2" t="s">
        <v>7961</v>
      </c>
      <c r="B30" s="2" t="s">
        <v>3375</v>
      </c>
      <c r="C30" s="2" t="s">
        <v>2637</v>
      </c>
      <c r="D30" s="2">
        <v>1</v>
      </c>
      <c r="E30" s="2">
        <v>0.2</v>
      </c>
      <c r="F30" s="2">
        <v>26654.63</v>
      </c>
      <c r="G30" s="2">
        <v>21323.7</v>
      </c>
      <c r="H30" s="2">
        <v>5497.8</v>
      </c>
      <c r="I30" s="2" t="str">
        <f>IF(tbl_Order_Items[[#This Row],[quantity]]&lt;=0,"Invalid","Valid")</f>
        <v>Valid</v>
      </c>
      <c r="J30" s="2" t="str">
        <f>IF(OR(tbl_Order_Items[[#This Row],[discount_pct]]&lt;0,tbl_Order_Items[[#This Row],[discount_pct]]&gt;1),"Invalid","Valid")</f>
        <v>Valid</v>
      </c>
    </row>
    <row r="31" spans="1:10" x14ac:dyDescent="0.3">
      <c r="A31" s="2" t="s">
        <v>7962</v>
      </c>
      <c r="B31" s="2" t="s">
        <v>6117</v>
      </c>
      <c r="C31" s="2" t="s">
        <v>2481</v>
      </c>
      <c r="D31" s="2">
        <v>1</v>
      </c>
      <c r="E31" s="2">
        <v>0.1</v>
      </c>
      <c r="F31" s="2">
        <v>6126.24</v>
      </c>
      <c r="G31" s="2">
        <v>5513.62</v>
      </c>
      <c r="H31" s="2">
        <v>1872.49</v>
      </c>
      <c r="I31" s="2" t="str">
        <f>IF(tbl_Order_Items[[#This Row],[quantity]]&lt;=0,"Invalid","Valid")</f>
        <v>Valid</v>
      </c>
      <c r="J31" s="2" t="str">
        <f>IF(OR(tbl_Order_Items[[#This Row],[discount_pct]]&lt;0,tbl_Order_Items[[#This Row],[discount_pct]]&gt;1),"Invalid","Valid")</f>
        <v>Valid</v>
      </c>
    </row>
    <row r="32" spans="1:10" x14ac:dyDescent="0.3">
      <c r="A32" s="2" t="s">
        <v>7963</v>
      </c>
      <c r="B32" s="2" t="s">
        <v>3837</v>
      </c>
      <c r="C32" s="2" t="s">
        <v>2809</v>
      </c>
      <c r="D32" s="2">
        <v>2</v>
      </c>
      <c r="E32" s="2">
        <v>0</v>
      </c>
      <c r="F32" s="2">
        <v>20968.599999999999</v>
      </c>
      <c r="G32" s="2">
        <v>20968.599999999999</v>
      </c>
      <c r="H32" s="2">
        <v>3336.36</v>
      </c>
      <c r="I32" s="2" t="str">
        <f>IF(tbl_Order_Items[[#This Row],[quantity]]&lt;=0,"Invalid","Valid")</f>
        <v>Valid</v>
      </c>
      <c r="J32" s="2" t="str">
        <f>IF(OR(tbl_Order_Items[[#This Row],[discount_pct]]&lt;0,tbl_Order_Items[[#This Row],[discount_pct]]&gt;1),"Invalid","Valid")</f>
        <v>Valid</v>
      </c>
    </row>
    <row r="33" spans="1:10" x14ac:dyDescent="0.3">
      <c r="A33" s="2" t="s">
        <v>7964</v>
      </c>
      <c r="B33" s="2" t="s">
        <v>5603</v>
      </c>
      <c r="C33" s="2" t="s">
        <v>2685</v>
      </c>
      <c r="D33" s="2">
        <v>1</v>
      </c>
      <c r="E33" s="2">
        <v>0</v>
      </c>
      <c r="F33" s="2">
        <v>11612.58</v>
      </c>
      <c r="G33" s="2">
        <v>11612.58</v>
      </c>
      <c r="H33" s="2">
        <v>3962.06</v>
      </c>
      <c r="I33" s="2" t="str">
        <f>IF(tbl_Order_Items[[#This Row],[quantity]]&lt;=0,"Invalid","Valid")</f>
        <v>Valid</v>
      </c>
      <c r="J33" s="2" t="str">
        <f>IF(OR(tbl_Order_Items[[#This Row],[discount_pct]]&lt;0,tbl_Order_Items[[#This Row],[discount_pct]]&gt;1),"Invalid","Valid")</f>
        <v>Valid</v>
      </c>
    </row>
    <row r="34" spans="1:10" x14ac:dyDescent="0.3">
      <c r="A34" s="2" t="s">
        <v>7965</v>
      </c>
      <c r="B34" s="2" t="s">
        <v>7722</v>
      </c>
      <c r="C34" s="2" t="s">
        <v>2703</v>
      </c>
      <c r="D34" s="2">
        <v>1</v>
      </c>
      <c r="E34" s="2">
        <v>0.05</v>
      </c>
      <c r="F34" s="2">
        <v>8894.09</v>
      </c>
      <c r="G34" s="2">
        <v>8449.39</v>
      </c>
      <c r="H34" s="2">
        <v>2848.92</v>
      </c>
      <c r="I34" s="2" t="str">
        <f>IF(tbl_Order_Items[[#This Row],[quantity]]&lt;=0,"Invalid","Valid")</f>
        <v>Valid</v>
      </c>
      <c r="J34" s="2" t="str">
        <f>IF(OR(tbl_Order_Items[[#This Row],[discount_pct]]&lt;0,tbl_Order_Items[[#This Row],[discount_pct]]&gt;1),"Invalid","Valid")</f>
        <v>Valid</v>
      </c>
    </row>
    <row r="35" spans="1:10" x14ac:dyDescent="0.3">
      <c r="A35" s="2" t="s">
        <v>7966</v>
      </c>
      <c r="B35" s="2" t="s">
        <v>4994</v>
      </c>
      <c r="C35" s="2" t="s">
        <v>2863</v>
      </c>
      <c r="D35" s="2">
        <v>2</v>
      </c>
      <c r="E35" s="2">
        <v>0.1</v>
      </c>
      <c r="F35" s="2">
        <v>1594.06</v>
      </c>
      <c r="G35" s="2">
        <v>1434.65</v>
      </c>
      <c r="H35" s="2">
        <v>75.37</v>
      </c>
      <c r="I35" s="2" t="str">
        <f>IF(tbl_Order_Items[[#This Row],[quantity]]&lt;=0,"Invalid","Valid")</f>
        <v>Valid</v>
      </c>
      <c r="J35" s="2" t="str">
        <f>IF(OR(tbl_Order_Items[[#This Row],[discount_pct]]&lt;0,tbl_Order_Items[[#This Row],[discount_pct]]&gt;1),"Invalid","Valid")</f>
        <v>Valid</v>
      </c>
    </row>
    <row r="36" spans="1:10" x14ac:dyDescent="0.3">
      <c r="A36" s="2" t="s">
        <v>7967</v>
      </c>
      <c r="B36" s="2" t="s">
        <v>3597</v>
      </c>
      <c r="C36" s="2" t="s">
        <v>2536</v>
      </c>
      <c r="D36" s="2">
        <v>4</v>
      </c>
      <c r="E36" s="2">
        <v>0.15</v>
      </c>
      <c r="F36" s="2">
        <v>41803.360000000001</v>
      </c>
      <c r="G36" s="2">
        <v>35532.86</v>
      </c>
      <c r="H36" s="2">
        <v>9341.7000000000007</v>
      </c>
      <c r="I36" s="2" t="str">
        <f>IF(tbl_Order_Items[[#This Row],[quantity]]&lt;=0,"Invalid","Valid")</f>
        <v>Valid</v>
      </c>
      <c r="J36" s="2" t="str">
        <f>IF(OR(tbl_Order_Items[[#This Row],[discount_pct]]&lt;0,tbl_Order_Items[[#This Row],[discount_pct]]&gt;1),"Invalid","Valid")</f>
        <v>Valid</v>
      </c>
    </row>
    <row r="37" spans="1:10" x14ac:dyDescent="0.3">
      <c r="A37" s="2" t="s">
        <v>7968</v>
      </c>
      <c r="B37" s="2" t="s">
        <v>2931</v>
      </c>
      <c r="C37" s="2" t="s">
        <v>2479</v>
      </c>
      <c r="D37" s="2">
        <v>2</v>
      </c>
      <c r="E37" s="2">
        <v>0.1</v>
      </c>
      <c r="F37" s="2">
        <v>39732.6</v>
      </c>
      <c r="G37" s="2">
        <v>35759.339999999997</v>
      </c>
      <c r="H37" s="2">
        <v>8908.42</v>
      </c>
      <c r="I37" s="2" t="str">
        <f>IF(tbl_Order_Items[[#This Row],[quantity]]&lt;=0,"Invalid","Valid")</f>
        <v>Valid</v>
      </c>
      <c r="J37" s="2" t="str">
        <f>IF(OR(tbl_Order_Items[[#This Row],[discount_pct]]&lt;0,tbl_Order_Items[[#This Row],[discount_pct]]&gt;1),"Invalid","Valid")</f>
        <v>Valid</v>
      </c>
    </row>
    <row r="38" spans="1:10" x14ac:dyDescent="0.3">
      <c r="A38" s="2" t="s">
        <v>7969</v>
      </c>
      <c r="B38" s="2" t="s">
        <v>4073</v>
      </c>
      <c r="C38" s="2" t="s">
        <v>2803</v>
      </c>
      <c r="D38" s="2">
        <v>2</v>
      </c>
      <c r="E38" s="2">
        <v>0.1</v>
      </c>
      <c r="F38" s="2">
        <v>38917.32</v>
      </c>
      <c r="G38" s="2">
        <v>35025.589999999997</v>
      </c>
      <c r="H38" s="2">
        <v>10333.89</v>
      </c>
      <c r="I38" s="2" t="str">
        <f>IF(tbl_Order_Items[[#This Row],[quantity]]&lt;=0,"Invalid","Valid")</f>
        <v>Valid</v>
      </c>
      <c r="J38" s="2" t="str">
        <f>IF(OR(tbl_Order_Items[[#This Row],[discount_pct]]&lt;0,tbl_Order_Items[[#This Row],[discount_pct]]&gt;1),"Invalid","Valid")</f>
        <v>Valid</v>
      </c>
    </row>
    <row r="39" spans="1:10" x14ac:dyDescent="0.3">
      <c r="A39" s="2" t="s">
        <v>7970</v>
      </c>
      <c r="B39" s="2" t="s">
        <v>5408</v>
      </c>
      <c r="C39" s="2" t="s">
        <v>2809</v>
      </c>
      <c r="D39" s="2">
        <v>4</v>
      </c>
      <c r="E39" s="2">
        <v>0.15</v>
      </c>
      <c r="F39" s="2">
        <v>41937.199999999997</v>
      </c>
      <c r="G39" s="2">
        <v>35646.620000000003</v>
      </c>
      <c r="H39" s="2">
        <v>382.14</v>
      </c>
      <c r="I39" s="2" t="str">
        <f>IF(tbl_Order_Items[[#This Row],[quantity]]&lt;=0,"Invalid","Valid")</f>
        <v>Valid</v>
      </c>
      <c r="J39" s="2" t="str">
        <f>IF(OR(tbl_Order_Items[[#This Row],[discount_pct]]&lt;0,tbl_Order_Items[[#This Row],[discount_pct]]&gt;1),"Invalid","Valid")</f>
        <v>Valid</v>
      </c>
    </row>
    <row r="40" spans="1:10" x14ac:dyDescent="0.3">
      <c r="A40" s="2" t="s">
        <v>7971</v>
      </c>
      <c r="B40" s="2" t="s">
        <v>3346</v>
      </c>
      <c r="C40" s="2" t="s">
        <v>2859</v>
      </c>
      <c r="D40" s="2">
        <v>2</v>
      </c>
      <c r="E40" s="2">
        <v>0.2</v>
      </c>
      <c r="F40" s="2">
        <v>11590.9</v>
      </c>
      <c r="G40" s="2">
        <v>9272.7199999999993</v>
      </c>
      <c r="H40" s="2">
        <v>1022.16</v>
      </c>
      <c r="I40" s="2" t="str">
        <f>IF(tbl_Order_Items[[#This Row],[quantity]]&lt;=0,"Invalid","Valid")</f>
        <v>Valid</v>
      </c>
      <c r="J40" s="2" t="str">
        <f>IF(OR(tbl_Order_Items[[#This Row],[discount_pct]]&lt;0,tbl_Order_Items[[#This Row],[discount_pct]]&gt;1),"Invalid","Valid")</f>
        <v>Valid</v>
      </c>
    </row>
    <row r="41" spans="1:10" x14ac:dyDescent="0.3">
      <c r="A41" s="2" t="s">
        <v>7972</v>
      </c>
      <c r="B41" s="2" t="s">
        <v>7520</v>
      </c>
      <c r="C41" s="2" t="s">
        <v>2905</v>
      </c>
      <c r="D41" s="2">
        <v>1</v>
      </c>
      <c r="E41" s="2">
        <v>0</v>
      </c>
      <c r="F41" s="2">
        <v>27006.32</v>
      </c>
      <c r="G41" s="2">
        <v>27006.32</v>
      </c>
      <c r="H41" s="2">
        <v>9691.5300000000007</v>
      </c>
      <c r="I41" s="2" t="str">
        <f>IF(tbl_Order_Items[[#This Row],[quantity]]&lt;=0,"Invalid","Valid")</f>
        <v>Valid</v>
      </c>
      <c r="J41" s="2" t="str">
        <f>IF(OR(tbl_Order_Items[[#This Row],[discount_pct]]&lt;0,tbl_Order_Items[[#This Row],[discount_pct]]&gt;1),"Invalid","Valid")</f>
        <v>Valid</v>
      </c>
    </row>
    <row r="42" spans="1:10" x14ac:dyDescent="0.3">
      <c r="A42" s="2" t="s">
        <v>7973</v>
      </c>
      <c r="B42" s="2" t="s">
        <v>4713</v>
      </c>
      <c r="C42" s="2" t="s">
        <v>2495</v>
      </c>
      <c r="D42" s="2">
        <v>1</v>
      </c>
      <c r="E42" s="2">
        <v>0.1</v>
      </c>
      <c r="F42" s="2">
        <v>1769.05</v>
      </c>
      <c r="G42" s="2">
        <v>1592.14</v>
      </c>
      <c r="H42" s="2">
        <v>440.97</v>
      </c>
      <c r="I42" s="2" t="str">
        <f>IF(tbl_Order_Items[[#This Row],[quantity]]&lt;=0,"Invalid","Valid")</f>
        <v>Valid</v>
      </c>
      <c r="J42" s="2" t="str">
        <f>IF(OR(tbl_Order_Items[[#This Row],[discount_pct]]&lt;0,tbl_Order_Items[[#This Row],[discount_pct]]&gt;1),"Invalid","Valid")</f>
        <v>Valid</v>
      </c>
    </row>
    <row r="43" spans="1:10" x14ac:dyDescent="0.3">
      <c r="A43" s="2" t="s">
        <v>7974</v>
      </c>
      <c r="B43" s="2" t="s">
        <v>7262</v>
      </c>
      <c r="C43" s="2" t="s">
        <v>2528</v>
      </c>
      <c r="D43" s="2">
        <v>1</v>
      </c>
      <c r="E43" s="2">
        <v>0.2</v>
      </c>
      <c r="F43" s="2">
        <v>2527.9499999999998</v>
      </c>
      <c r="G43" s="2">
        <v>2022.36</v>
      </c>
      <c r="H43" s="2">
        <v>23.93</v>
      </c>
      <c r="I43" s="2" t="str">
        <f>IF(tbl_Order_Items[[#This Row],[quantity]]&lt;=0,"Invalid","Valid")</f>
        <v>Valid</v>
      </c>
      <c r="J43" s="2" t="str">
        <f>IF(OR(tbl_Order_Items[[#This Row],[discount_pct]]&lt;0,tbl_Order_Items[[#This Row],[discount_pct]]&gt;1),"Invalid","Valid")</f>
        <v>Valid</v>
      </c>
    </row>
    <row r="44" spans="1:10" x14ac:dyDescent="0.3">
      <c r="A44" s="2" t="s">
        <v>7975</v>
      </c>
      <c r="B44" s="2" t="s">
        <v>6746</v>
      </c>
      <c r="C44" s="2" t="s">
        <v>2789</v>
      </c>
      <c r="D44" s="2">
        <v>1</v>
      </c>
      <c r="E44" s="2">
        <v>0.25</v>
      </c>
      <c r="F44" s="2">
        <v>5144.07</v>
      </c>
      <c r="G44" s="2">
        <v>3858.05</v>
      </c>
      <c r="H44" s="2">
        <v>76.180000000000007</v>
      </c>
      <c r="I44" s="2" t="str">
        <f>IF(tbl_Order_Items[[#This Row],[quantity]]&lt;=0,"Invalid","Valid")</f>
        <v>Valid</v>
      </c>
      <c r="J44" s="2" t="str">
        <f>IF(OR(tbl_Order_Items[[#This Row],[discount_pct]]&lt;0,tbl_Order_Items[[#This Row],[discount_pct]]&gt;1),"Invalid","Valid")</f>
        <v>Valid</v>
      </c>
    </row>
    <row r="45" spans="1:10" x14ac:dyDescent="0.3">
      <c r="A45" s="2" t="s">
        <v>7976</v>
      </c>
      <c r="B45" s="2" t="s">
        <v>5899</v>
      </c>
      <c r="C45" s="2" t="s">
        <v>2631</v>
      </c>
      <c r="D45" s="2">
        <v>2</v>
      </c>
      <c r="E45" s="2">
        <v>0</v>
      </c>
      <c r="F45" s="2">
        <v>2699.36</v>
      </c>
      <c r="G45" s="2">
        <v>2699.36</v>
      </c>
      <c r="H45" s="2">
        <v>1114.6400000000001</v>
      </c>
      <c r="I45" s="2" t="str">
        <f>IF(tbl_Order_Items[[#This Row],[quantity]]&lt;=0,"Invalid","Valid")</f>
        <v>Valid</v>
      </c>
      <c r="J45" s="2" t="str">
        <f>IF(OR(tbl_Order_Items[[#This Row],[discount_pct]]&lt;0,tbl_Order_Items[[#This Row],[discount_pct]]&gt;1),"Invalid","Valid")</f>
        <v>Valid</v>
      </c>
    </row>
    <row r="46" spans="1:10" x14ac:dyDescent="0.3">
      <c r="A46" s="2" t="s">
        <v>7977</v>
      </c>
      <c r="B46" s="2" t="s">
        <v>4061</v>
      </c>
      <c r="C46" s="2" t="s">
        <v>2530</v>
      </c>
      <c r="D46" s="2">
        <v>5</v>
      </c>
      <c r="E46" s="2">
        <v>0.15</v>
      </c>
      <c r="F46" s="2">
        <v>86976.65</v>
      </c>
      <c r="G46" s="2">
        <v>73930.149999999994</v>
      </c>
      <c r="H46" s="2">
        <v>14580.4</v>
      </c>
      <c r="I46" s="2" t="str">
        <f>IF(tbl_Order_Items[[#This Row],[quantity]]&lt;=0,"Invalid","Valid")</f>
        <v>Valid</v>
      </c>
      <c r="J46" s="2" t="str">
        <f>IF(OR(tbl_Order_Items[[#This Row],[discount_pct]]&lt;0,tbl_Order_Items[[#This Row],[discount_pct]]&gt;1),"Invalid","Valid")</f>
        <v>Valid</v>
      </c>
    </row>
    <row r="47" spans="1:10" x14ac:dyDescent="0.3">
      <c r="A47" s="2" t="s">
        <v>7978</v>
      </c>
      <c r="B47" s="2" t="s">
        <v>7271</v>
      </c>
      <c r="C47" s="2" t="s">
        <v>2749</v>
      </c>
      <c r="D47" s="2">
        <v>1</v>
      </c>
      <c r="E47" s="2">
        <v>0</v>
      </c>
      <c r="F47" s="2">
        <v>9820.32</v>
      </c>
      <c r="G47" s="2">
        <v>9820.32</v>
      </c>
      <c r="H47" s="2">
        <v>3623.12</v>
      </c>
      <c r="I47" s="2" t="str">
        <f>IF(tbl_Order_Items[[#This Row],[quantity]]&lt;=0,"Invalid","Valid")</f>
        <v>Valid</v>
      </c>
      <c r="J47" s="2" t="str">
        <f>IF(OR(tbl_Order_Items[[#This Row],[discount_pct]]&lt;0,tbl_Order_Items[[#This Row],[discount_pct]]&gt;1),"Invalid","Valid")</f>
        <v>Valid</v>
      </c>
    </row>
    <row r="48" spans="1:10" x14ac:dyDescent="0.3">
      <c r="A48" s="2" t="s">
        <v>7979</v>
      </c>
      <c r="B48" s="2" t="s">
        <v>6291</v>
      </c>
      <c r="C48" s="2" t="s">
        <v>2575</v>
      </c>
      <c r="D48" s="2">
        <v>2</v>
      </c>
      <c r="E48" s="2">
        <v>0.1</v>
      </c>
      <c r="F48" s="2">
        <v>3518.26</v>
      </c>
      <c r="G48" s="2">
        <v>3166.43</v>
      </c>
      <c r="H48" s="2">
        <v>193.81</v>
      </c>
      <c r="I48" s="2" t="str">
        <f>IF(tbl_Order_Items[[#This Row],[quantity]]&lt;=0,"Invalid","Valid")</f>
        <v>Valid</v>
      </c>
      <c r="J48" s="2" t="str">
        <f>IF(OR(tbl_Order_Items[[#This Row],[discount_pct]]&lt;0,tbl_Order_Items[[#This Row],[discount_pct]]&gt;1),"Invalid","Valid")</f>
        <v>Valid</v>
      </c>
    </row>
    <row r="49" spans="1:10" x14ac:dyDescent="0.3">
      <c r="A49" s="2" t="s">
        <v>7980</v>
      </c>
      <c r="B49" s="2" t="s">
        <v>6184</v>
      </c>
      <c r="C49" s="2" t="s">
        <v>2889</v>
      </c>
      <c r="D49" s="2">
        <v>1</v>
      </c>
      <c r="E49" s="2">
        <v>0.1</v>
      </c>
      <c r="F49" s="2">
        <v>7478</v>
      </c>
      <c r="G49" s="2">
        <v>6730.2</v>
      </c>
      <c r="H49" s="2">
        <v>1968.55</v>
      </c>
      <c r="I49" s="2" t="str">
        <f>IF(tbl_Order_Items[[#This Row],[quantity]]&lt;=0,"Invalid","Valid")</f>
        <v>Valid</v>
      </c>
      <c r="J49" s="2" t="str">
        <f>IF(OR(tbl_Order_Items[[#This Row],[discount_pct]]&lt;0,tbl_Order_Items[[#This Row],[discount_pct]]&gt;1),"Invalid","Valid")</f>
        <v>Valid</v>
      </c>
    </row>
    <row r="50" spans="1:10" x14ac:dyDescent="0.3">
      <c r="A50" s="2" t="s">
        <v>7981</v>
      </c>
      <c r="B50" s="2" t="s">
        <v>3444</v>
      </c>
      <c r="C50" s="2" t="s">
        <v>2795</v>
      </c>
      <c r="D50" s="2">
        <v>2</v>
      </c>
      <c r="E50" s="2">
        <v>0.25</v>
      </c>
      <c r="F50" s="2">
        <v>16713.12</v>
      </c>
      <c r="G50" s="2">
        <v>12534.84</v>
      </c>
      <c r="H50" s="2">
        <v>-1373.38</v>
      </c>
      <c r="I50" s="2" t="str">
        <f>IF(tbl_Order_Items[[#This Row],[quantity]]&lt;=0,"Invalid","Valid")</f>
        <v>Valid</v>
      </c>
      <c r="J50" s="2" t="str">
        <f>IF(OR(tbl_Order_Items[[#This Row],[discount_pct]]&lt;0,tbl_Order_Items[[#This Row],[discount_pct]]&gt;1),"Invalid","Valid")</f>
        <v>Valid</v>
      </c>
    </row>
    <row r="51" spans="1:10" x14ac:dyDescent="0.3">
      <c r="A51" s="2" t="s">
        <v>7982</v>
      </c>
      <c r="B51" s="2" t="s">
        <v>4756</v>
      </c>
      <c r="C51" s="2" t="s">
        <v>2893</v>
      </c>
      <c r="D51" s="2">
        <v>1</v>
      </c>
      <c r="E51" s="2">
        <v>0.05</v>
      </c>
      <c r="F51" s="2">
        <v>18966.990000000002</v>
      </c>
      <c r="G51" s="2">
        <v>18018.64</v>
      </c>
      <c r="H51" s="2">
        <v>4449.16</v>
      </c>
      <c r="I51" s="2" t="str">
        <f>IF(tbl_Order_Items[[#This Row],[quantity]]&lt;=0,"Invalid","Valid")</f>
        <v>Valid</v>
      </c>
      <c r="J51" s="2" t="str">
        <f>IF(OR(tbl_Order_Items[[#This Row],[discount_pct]]&lt;0,tbl_Order_Items[[#This Row],[discount_pct]]&gt;1),"Invalid","Valid")</f>
        <v>Valid</v>
      </c>
    </row>
    <row r="52" spans="1:10" x14ac:dyDescent="0.3">
      <c r="A52" s="2" t="s">
        <v>7983</v>
      </c>
      <c r="B52" s="2" t="s">
        <v>5071</v>
      </c>
      <c r="C52" s="2" t="s">
        <v>2859</v>
      </c>
      <c r="D52" s="2">
        <v>1</v>
      </c>
      <c r="E52" s="2">
        <v>0.1</v>
      </c>
      <c r="F52" s="2">
        <v>5795.45</v>
      </c>
      <c r="G52" s="2">
        <v>5215.8999999999996</v>
      </c>
      <c r="H52" s="2">
        <v>1090.6199999999999</v>
      </c>
      <c r="I52" s="2" t="str">
        <f>IF(tbl_Order_Items[[#This Row],[quantity]]&lt;=0,"Invalid","Valid")</f>
        <v>Valid</v>
      </c>
      <c r="J52" s="2" t="str">
        <f>IF(OR(tbl_Order_Items[[#This Row],[discount_pct]]&lt;0,tbl_Order_Items[[#This Row],[discount_pct]]&gt;1),"Invalid","Valid")</f>
        <v>Valid</v>
      </c>
    </row>
    <row r="53" spans="1:10" x14ac:dyDescent="0.3">
      <c r="A53" s="2" t="s">
        <v>7984</v>
      </c>
      <c r="B53" s="2" t="s">
        <v>7904</v>
      </c>
      <c r="C53" s="2" t="s">
        <v>2590</v>
      </c>
      <c r="D53" s="2">
        <v>1</v>
      </c>
      <c r="E53" s="2">
        <v>0.05</v>
      </c>
      <c r="F53" s="2">
        <v>2328.4499999999998</v>
      </c>
      <c r="G53" s="2">
        <v>2212.0300000000002</v>
      </c>
      <c r="H53" s="2">
        <v>607.41</v>
      </c>
      <c r="I53" s="2" t="str">
        <f>IF(tbl_Order_Items[[#This Row],[quantity]]&lt;=0,"Invalid","Valid")</f>
        <v>Valid</v>
      </c>
      <c r="J53" s="2" t="str">
        <f>IF(OR(tbl_Order_Items[[#This Row],[discount_pct]]&lt;0,tbl_Order_Items[[#This Row],[discount_pct]]&gt;1),"Invalid","Valid")</f>
        <v>Valid</v>
      </c>
    </row>
    <row r="54" spans="1:10" x14ac:dyDescent="0.3">
      <c r="A54" s="2" t="s">
        <v>7985</v>
      </c>
      <c r="B54" s="2" t="s">
        <v>7919</v>
      </c>
      <c r="C54" s="2" t="s">
        <v>2771</v>
      </c>
      <c r="D54" s="2">
        <v>1</v>
      </c>
      <c r="E54" s="2">
        <v>0.15</v>
      </c>
      <c r="F54" s="2">
        <v>14904.94</v>
      </c>
      <c r="G54" s="2">
        <v>12669.2</v>
      </c>
      <c r="H54" s="2">
        <v>3521.78</v>
      </c>
      <c r="I54" s="2" t="str">
        <f>IF(tbl_Order_Items[[#This Row],[quantity]]&lt;=0,"Invalid","Valid")</f>
        <v>Valid</v>
      </c>
      <c r="J54" s="2" t="str">
        <f>IF(OR(tbl_Order_Items[[#This Row],[discount_pct]]&lt;0,tbl_Order_Items[[#This Row],[discount_pct]]&gt;1),"Invalid","Valid")</f>
        <v>Valid</v>
      </c>
    </row>
    <row r="55" spans="1:10" x14ac:dyDescent="0.3">
      <c r="A55" s="2" t="s">
        <v>7986</v>
      </c>
      <c r="B55" s="2" t="s">
        <v>6486</v>
      </c>
      <c r="C55" s="2" t="s">
        <v>2609</v>
      </c>
      <c r="D55" s="2">
        <v>1</v>
      </c>
      <c r="E55" s="2">
        <v>0.05</v>
      </c>
      <c r="F55" s="2">
        <v>29147.69</v>
      </c>
      <c r="G55" s="2">
        <v>27690.31</v>
      </c>
      <c r="H55" s="2">
        <v>10605.29</v>
      </c>
      <c r="I55" s="2" t="str">
        <f>IF(tbl_Order_Items[[#This Row],[quantity]]&lt;=0,"Invalid","Valid")</f>
        <v>Valid</v>
      </c>
      <c r="J55" s="2" t="str">
        <f>IF(OR(tbl_Order_Items[[#This Row],[discount_pct]]&lt;0,tbl_Order_Items[[#This Row],[discount_pct]]&gt;1),"Invalid","Valid")</f>
        <v>Valid</v>
      </c>
    </row>
    <row r="56" spans="1:10" x14ac:dyDescent="0.3">
      <c r="A56" s="2" t="s">
        <v>7987</v>
      </c>
      <c r="B56" s="2" t="s">
        <v>4772</v>
      </c>
      <c r="C56" s="2" t="s">
        <v>2869</v>
      </c>
      <c r="D56" s="2">
        <v>2</v>
      </c>
      <c r="E56" s="2">
        <v>0</v>
      </c>
      <c r="F56" s="2">
        <v>27263</v>
      </c>
      <c r="G56" s="2">
        <v>27263</v>
      </c>
      <c r="H56" s="2">
        <v>10170.34</v>
      </c>
      <c r="I56" s="2" t="str">
        <f>IF(tbl_Order_Items[[#This Row],[quantity]]&lt;=0,"Invalid","Valid")</f>
        <v>Valid</v>
      </c>
      <c r="J56" s="2" t="str">
        <f>IF(OR(tbl_Order_Items[[#This Row],[discount_pct]]&lt;0,tbl_Order_Items[[#This Row],[discount_pct]]&gt;1),"Invalid","Valid")</f>
        <v>Valid</v>
      </c>
    </row>
    <row r="57" spans="1:10" x14ac:dyDescent="0.3">
      <c r="A57" s="2" t="s">
        <v>7988</v>
      </c>
      <c r="B57" s="2" t="s">
        <v>7609</v>
      </c>
      <c r="C57" s="2" t="s">
        <v>2843</v>
      </c>
      <c r="D57" s="2">
        <v>1</v>
      </c>
      <c r="E57" s="2">
        <v>0</v>
      </c>
      <c r="F57" s="2">
        <v>2699.06</v>
      </c>
      <c r="G57" s="2">
        <v>2699.06</v>
      </c>
      <c r="H57" s="2">
        <v>653.27</v>
      </c>
      <c r="I57" s="2" t="str">
        <f>IF(tbl_Order_Items[[#This Row],[quantity]]&lt;=0,"Invalid","Valid")</f>
        <v>Valid</v>
      </c>
      <c r="J57" s="2" t="str">
        <f>IF(OR(tbl_Order_Items[[#This Row],[discount_pct]]&lt;0,tbl_Order_Items[[#This Row],[discount_pct]]&gt;1),"Invalid","Valid")</f>
        <v>Valid</v>
      </c>
    </row>
    <row r="58" spans="1:10" x14ac:dyDescent="0.3">
      <c r="A58" s="2" t="s">
        <v>7989</v>
      </c>
      <c r="B58" s="2" t="s">
        <v>5739</v>
      </c>
      <c r="C58" s="2" t="s">
        <v>2536</v>
      </c>
      <c r="D58" s="2">
        <v>2</v>
      </c>
      <c r="E58" s="2">
        <v>0.1</v>
      </c>
      <c r="F58" s="2">
        <v>20901.68</v>
      </c>
      <c r="G58" s="2">
        <v>18811.509999999998</v>
      </c>
      <c r="H58" s="2">
        <v>5715.93</v>
      </c>
      <c r="I58" s="2" t="str">
        <f>IF(tbl_Order_Items[[#This Row],[quantity]]&lt;=0,"Invalid","Valid")</f>
        <v>Valid</v>
      </c>
      <c r="J58" s="2" t="str">
        <f>IF(OR(tbl_Order_Items[[#This Row],[discount_pct]]&lt;0,tbl_Order_Items[[#This Row],[discount_pct]]&gt;1),"Invalid","Valid")</f>
        <v>Valid</v>
      </c>
    </row>
    <row r="59" spans="1:10" x14ac:dyDescent="0.3">
      <c r="A59" s="2" t="s">
        <v>7990</v>
      </c>
      <c r="B59" s="2" t="s">
        <v>6222</v>
      </c>
      <c r="C59" s="2" t="s">
        <v>2881</v>
      </c>
      <c r="D59" s="2">
        <v>1</v>
      </c>
      <c r="E59" s="2">
        <v>0</v>
      </c>
      <c r="F59" s="2">
        <v>22221.53</v>
      </c>
      <c r="G59" s="2">
        <v>22221.53</v>
      </c>
      <c r="H59" s="2">
        <v>7646.12</v>
      </c>
      <c r="I59" s="2" t="str">
        <f>IF(tbl_Order_Items[[#This Row],[quantity]]&lt;=0,"Invalid","Valid")</f>
        <v>Valid</v>
      </c>
      <c r="J59" s="2" t="str">
        <f>IF(OR(tbl_Order_Items[[#This Row],[discount_pct]]&lt;0,tbl_Order_Items[[#This Row],[discount_pct]]&gt;1),"Invalid","Valid")</f>
        <v>Valid</v>
      </c>
    </row>
    <row r="60" spans="1:10" x14ac:dyDescent="0.3">
      <c r="A60" s="2" t="s">
        <v>7991</v>
      </c>
      <c r="B60" s="2" t="s">
        <v>6044</v>
      </c>
      <c r="C60" s="2" t="s">
        <v>2777</v>
      </c>
      <c r="D60" s="2">
        <v>1</v>
      </c>
      <c r="E60" s="2">
        <v>0.1</v>
      </c>
      <c r="F60" s="2">
        <v>4402.8900000000003</v>
      </c>
      <c r="G60" s="2">
        <v>3962.6</v>
      </c>
      <c r="H60" s="2">
        <v>205.65</v>
      </c>
      <c r="I60" s="2" t="str">
        <f>IF(tbl_Order_Items[[#This Row],[quantity]]&lt;=0,"Invalid","Valid")</f>
        <v>Valid</v>
      </c>
      <c r="J60" s="2" t="str">
        <f>IF(OR(tbl_Order_Items[[#This Row],[discount_pct]]&lt;0,tbl_Order_Items[[#This Row],[discount_pct]]&gt;1),"Invalid","Valid")</f>
        <v>Valid</v>
      </c>
    </row>
    <row r="61" spans="1:10" x14ac:dyDescent="0.3">
      <c r="A61" s="2" t="s">
        <v>7992</v>
      </c>
      <c r="B61" s="2" t="s">
        <v>7883</v>
      </c>
      <c r="C61" s="2" t="s">
        <v>2901</v>
      </c>
      <c r="D61" s="2">
        <v>2</v>
      </c>
      <c r="E61" s="2">
        <v>0.05</v>
      </c>
      <c r="F61" s="2">
        <v>21668.48</v>
      </c>
      <c r="G61" s="2">
        <v>20585.060000000001</v>
      </c>
      <c r="H61" s="2">
        <v>6813</v>
      </c>
      <c r="I61" s="2" t="str">
        <f>IF(tbl_Order_Items[[#This Row],[quantity]]&lt;=0,"Invalid","Valid")</f>
        <v>Valid</v>
      </c>
      <c r="J61" s="2" t="str">
        <f>IF(OR(tbl_Order_Items[[#This Row],[discount_pct]]&lt;0,tbl_Order_Items[[#This Row],[discount_pct]]&gt;1),"Invalid","Valid")</f>
        <v>Valid</v>
      </c>
    </row>
    <row r="62" spans="1:10" x14ac:dyDescent="0.3">
      <c r="A62" s="2" t="s">
        <v>7993</v>
      </c>
      <c r="B62" s="2" t="s">
        <v>4282</v>
      </c>
      <c r="C62" s="2" t="s">
        <v>2561</v>
      </c>
      <c r="D62" s="2">
        <v>1</v>
      </c>
      <c r="E62" s="2">
        <v>0.2</v>
      </c>
      <c r="F62" s="2">
        <v>7008.44</v>
      </c>
      <c r="G62" s="2">
        <v>5606.75</v>
      </c>
      <c r="H62" s="2">
        <v>144.77000000000001</v>
      </c>
      <c r="I62" s="2" t="str">
        <f>IF(tbl_Order_Items[[#This Row],[quantity]]&lt;=0,"Invalid","Valid")</f>
        <v>Valid</v>
      </c>
      <c r="J62" s="2" t="str">
        <f>IF(OR(tbl_Order_Items[[#This Row],[discount_pct]]&lt;0,tbl_Order_Items[[#This Row],[discount_pct]]&gt;1),"Invalid","Valid")</f>
        <v>Valid</v>
      </c>
    </row>
    <row r="63" spans="1:10" x14ac:dyDescent="0.3">
      <c r="A63" s="2" t="s">
        <v>7994</v>
      </c>
      <c r="B63" s="2" t="s">
        <v>6322</v>
      </c>
      <c r="C63" s="2" t="s">
        <v>2857</v>
      </c>
      <c r="D63" s="2">
        <v>1</v>
      </c>
      <c r="E63" s="2">
        <v>0.05</v>
      </c>
      <c r="F63" s="2">
        <v>11548.65</v>
      </c>
      <c r="G63" s="2">
        <v>10971.22</v>
      </c>
      <c r="H63" s="2">
        <v>2748.47</v>
      </c>
      <c r="I63" s="2" t="str">
        <f>IF(tbl_Order_Items[[#This Row],[quantity]]&lt;=0,"Invalid","Valid")</f>
        <v>Valid</v>
      </c>
      <c r="J63" s="2" t="str">
        <f>IF(OR(tbl_Order_Items[[#This Row],[discount_pct]]&lt;0,tbl_Order_Items[[#This Row],[discount_pct]]&gt;1),"Invalid","Valid")</f>
        <v>Valid</v>
      </c>
    </row>
    <row r="64" spans="1:10" x14ac:dyDescent="0.3">
      <c r="A64" s="2" t="s">
        <v>7995</v>
      </c>
      <c r="B64" s="2" t="s">
        <v>7188</v>
      </c>
      <c r="C64" s="2" t="s">
        <v>2611</v>
      </c>
      <c r="D64" s="2">
        <v>2</v>
      </c>
      <c r="E64" s="2">
        <v>0.05</v>
      </c>
      <c r="F64" s="2">
        <v>20346.439999999999</v>
      </c>
      <c r="G64" s="2">
        <v>19329.12</v>
      </c>
      <c r="H64" s="2">
        <v>6866.28</v>
      </c>
      <c r="I64" s="2" t="str">
        <f>IF(tbl_Order_Items[[#This Row],[quantity]]&lt;=0,"Invalid","Valid")</f>
        <v>Valid</v>
      </c>
      <c r="J64" s="2" t="str">
        <f>IF(OR(tbl_Order_Items[[#This Row],[discount_pct]]&lt;0,tbl_Order_Items[[#This Row],[discount_pct]]&gt;1),"Invalid","Valid")</f>
        <v>Valid</v>
      </c>
    </row>
    <row r="65" spans="1:10" x14ac:dyDescent="0.3">
      <c r="A65" s="2" t="s">
        <v>7996</v>
      </c>
      <c r="B65" s="2" t="s">
        <v>6443</v>
      </c>
      <c r="C65" s="2" t="s">
        <v>2861</v>
      </c>
      <c r="D65" s="2">
        <v>2</v>
      </c>
      <c r="E65" s="2">
        <v>0.1</v>
      </c>
      <c r="F65" s="2">
        <v>33684.199999999997</v>
      </c>
      <c r="G65" s="2">
        <v>30315.78</v>
      </c>
      <c r="H65" s="2">
        <v>4633.04</v>
      </c>
      <c r="I65" s="2" t="str">
        <f>IF(tbl_Order_Items[[#This Row],[quantity]]&lt;=0,"Invalid","Valid")</f>
        <v>Valid</v>
      </c>
      <c r="J65" s="2" t="str">
        <f>IF(OR(tbl_Order_Items[[#This Row],[discount_pct]]&lt;0,tbl_Order_Items[[#This Row],[discount_pct]]&gt;1),"Invalid","Valid")</f>
        <v>Valid</v>
      </c>
    </row>
    <row r="66" spans="1:10" x14ac:dyDescent="0.3">
      <c r="A66" s="2" t="s">
        <v>7997</v>
      </c>
      <c r="B66" s="2" t="s">
        <v>7082</v>
      </c>
      <c r="C66" s="2" t="s">
        <v>2519</v>
      </c>
      <c r="D66" s="2">
        <v>3</v>
      </c>
      <c r="E66" s="2">
        <v>0.2</v>
      </c>
      <c r="F66" s="2">
        <v>41158.5</v>
      </c>
      <c r="G66" s="2">
        <v>32926.800000000003</v>
      </c>
      <c r="H66" s="2">
        <v>4512.8100000000004</v>
      </c>
      <c r="I66" s="2" t="str">
        <f>IF(tbl_Order_Items[[#This Row],[quantity]]&lt;=0,"Invalid","Valid")</f>
        <v>Valid</v>
      </c>
      <c r="J66" s="2" t="str">
        <f>IF(OR(tbl_Order_Items[[#This Row],[discount_pct]]&lt;0,tbl_Order_Items[[#This Row],[discount_pct]]&gt;1),"Invalid","Valid")</f>
        <v>Valid</v>
      </c>
    </row>
    <row r="67" spans="1:10" x14ac:dyDescent="0.3">
      <c r="A67" s="2" t="s">
        <v>7998</v>
      </c>
      <c r="B67" s="2" t="s">
        <v>3536</v>
      </c>
      <c r="C67" s="2" t="s">
        <v>2627</v>
      </c>
      <c r="D67" s="2">
        <v>2</v>
      </c>
      <c r="E67" s="2">
        <v>0.05</v>
      </c>
      <c r="F67" s="2">
        <v>46904.84</v>
      </c>
      <c r="G67" s="2">
        <v>44559.6</v>
      </c>
      <c r="H67" s="2">
        <v>12004.82</v>
      </c>
      <c r="I67" s="2" t="str">
        <f>IF(tbl_Order_Items[[#This Row],[quantity]]&lt;=0,"Invalid","Valid")</f>
        <v>Valid</v>
      </c>
      <c r="J67" s="2" t="str">
        <f>IF(OR(tbl_Order_Items[[#This Row],[discount_pct]]&lt;0,tbl_Order_Items[[#This Row],[discount_pct]]&gt;1),"Invalid","Valid")</f>
        <v>Valid</v>
      </c>
    </row>
    <row r="68" spans="1:10" x14ac:dyDescent="0.3">
      <c r="A68" s="2" t="s">
        <v>7999</v>
      </c>
      <c r="B68" s="2" t="s">
        <v>3306</v>
      </c>
      <c r="C68" s="2" t="s">
        <v>2687</v>
      </c>
      <c r="D68" s="2">
        <v>1</v>
      </c>
      <c r="E68" s="2">
        <v>0.1</v>
      </c>
      <c r="F68" s="2">
        <v>12896.87</v>
      </c>
      <c r="G68" s="2">
        <v>11607.18</v>
      </c>
      <c r="H68" s="2">
        <v>3219.85</v>
      </c>
      <c r="I68" s="2" t="str">
        <f>IF(tbl_Order_Items[[#This Row],[quantity]]&lt;=0,"Invalid","Valid")</f>
        <v>Valid</v>
      </c>
      <c r="J68" s="2" t="str">
        <f>IF(OR(tbl_Order_Items[[#This Row],[discount_pct]]&lt;0,tbl_Order_Items[[#This Row],[discount_pct]]&gt;1),"Invalid","Valid")</f>
        <v>Valid</v>
      </c>
    </row>
    <row r="69" spans="1:10" x14ac:dyDescent="0.3">
      <c r="A69" s="2" t="s">
        <v>8000</v>
      </c>
      <c r="B69" s="2" t="s">
        <v>7184</v>
      </c>
      <c r="C69" s="2" t="s">
        <v>2461</v>
      </c>
      <c r="D69" s="2">
        <v>1</v>
      </c>
      <c r="E69" s="2">
        <v>0.1</v>
      </c>
      <c r="F69" s="2">
        <v>9933.5499999999993</v>
      </c>
      <c r="G69" s="2">
        <v>8940.19</v>
      </c>
      <c r="H69" s="2">
        <v>2942.13</v>
      </c>
      <c r="I69" s="2" t="str">
        <f>IF(tbl_Order_Items[[#This Row],[quantity]]&lt;=0,"Invalid","Valid")</f>
        <v>Valid</v>
      </c>
      <c r="J69" s="2" t="str">
        <f>IF(OR(tbl_Order_Items[[#This Row],[discount_pct]]&lt;0,tbl_Order_Items[[#This Row],[discount_pct]]&gt;1),"Invalid","Valid")</f>
        <v>Valid</v>
      </c>
    </row>
    <row r="70" spans="1:10" x14ac:dyDescent="0.3">
      <c r="A70" s="2" t="s">
        <v>8001</v>
      </c>
      <c r="B70" s="2" t="s">
        <v>3624</v>
      </c>
      <c r="C70" s="2" t="s">
        <v>2899</v>
      </c>
      <c r="D70" s="2">
        <v>1</v>
      </c>
      <c r="E70" s="2">
        <v>0.15</v>
      </c>
      <c r="F70" s="2">
        <v>9615.86</v>
      </c>
      <c r="G70" s="2">
        <v>8173.48</v>
      </c>
      <c r="H70" s="2">
        <v>947.97</v>
      </c>
      <c r="I70" s="2" t="str">
        <f>IF(tbl_Order_Items[[#This Row],[quantity]]&lt;=0,"Invalid","Valid")</f>
        <v>Valid</v>
      </c>
      <c r="J70" s="2" t="str">
        <f>IF(OR(tbl_Order_Items[[#This Row],[discount_pct]]&lt;0,tbl_Order_Items[[#This Row],[discount_pct]]&gt;1),"Invalid","Valid")</f>
        <v>Valid</v>
      </c>
    </row>
    <row r="71" spans="1:10" x14ac:dyDescent="0.3">
      <c r="A71" s="2" t="s">
        <v>8002</v>
      </c>
      <c r="B71" s="2" t="s">
        <v>7791</v>
      </c>
      <c r="C71" s="2" t="s">
        <v>2813</v>
      </c>
      <c r="D71" s="2">
        <v>2</v>
      </c>
      <c r="E71" s="2">
        <v>0.1</v>
      </c>
      <c r="F71" s="2">
        <v>25589.9</v>
      </c>
      <c r="G71" s="2">
        <v>23030.91</v>
      </c>
      <c r="H71" s="2">
        <v>4665.99</v>
      </c>
      <c r="I71" s="2" t="str">
        <f>IF(tbl_Order_Items[[#This Row],[quantity]]&lt;=0,"Invalid","Valid")</f>
        <v>Valid</v>
      </c>
      <c r="J71" s="2" t="str">
        <f>IF(OR(tbl_Order_Items[[#This Row],[discount_pct]]&lt;0,tbl_Order_Items[[#This Row],[discount_pct]]&gt;1),"Invalid","Valid")</f>
        <v>Valid</v>
      </c>
    </row>
    <row r="72" spans="1:10" x14ac:dyDescent="0.3">
      <c r="A72" s="2" t="s">
        <v>8003</v>
      </c>
      <c r="B72" s="2" t="s">
        <v>6110</v>
      </c>
      <c r="C72" s="2" t="s">
        <v>2825</v>
      </c>
      <c r="D72" s="2">
        <v>3</v>
      </c>
      <c r="E72" s="2">
        <v>0.15</v>
      </c>
      <c r="F72" s="2">
        <v>9627.84</v>
      </c>
      <c r="G72" s="2">
        <v>8183.66</v>
      </c>
      <c r="H72" s="2">
        <v>1797.65</v>
      </c>
      <c r="I72" s="2" t="str">
        <f>IF(tbl_Order_Items[[#This Row],[quantity]]&lt;=0,"Invalid","Valid")</f>
        <v>Valid</v>
      </c>
      <c r="J72" s="2" t="str">
        <f>IF(OR(tbl_Order_Items[[#This Row],[discount_pct]]&lt;0,tbl_Order_Items[[#This Row],[discount_pct]]&gt;1),"Invalid","Valid")</f>
        <v>Valid</v>
      </c>
    </row>
    <row r="73" spans="1:10" x14ac:dyDescent="0.3">
      <c r="A73" s="2" t="s">
        <v>8004</v>
      </c>
      <c r="B73" s="2" t="s">
        <v>7274</v>
      </c>
      <c r="C73" s="2" t="s">
        <v>2713</v>
      </c>
      <c r="D73" s="2">
        <v>4</v>
      </c>
      <c r="E73" s="2">
        <v>0</v>
      </c>
      <c r="F73" s="2">
        <v>66425.039999999994</v>
      </c>
      <c r="G73" s="2">
        <v>66425.039999999994</v>
      </c>
      <c r="H73" s="2">
        <v>21680.2</v>
      </c>
      <c r="I73" s="2" t="str">
        <f>IF(tbl_Order_Items[[#This Row],[quantity]]&lt;=0,"Invalid","Valid")</f>
        <v>Valid</v>
      </c>
      <c r="J73" s="2" t="str">
        <f>IF(OR(tbl_Order_Items[[#This Row],[discount_pct]]&lt;0,tbl_Order_Items[[#This Row],[discount_pct]]&gt;1),"Invalid","Valid")</f>
        <v>Valid</v>
      </c>
    </row>
    <row r="74" spans="1:10" x14ac:dyDescent="0.3">
      <c r="A74" s="2" t="s">
        <v>8005</v>
      </c>
      <c r="B74" s="2" t="s">
        <v>5846</v>
      </c>
      <c r="C74" s="2" t="s">
        <v>2763</v>
      </c>
      <c r="D74" s="2">
        <v>1</v>
      </c>
      <c r="E74" s="2">
        <v>0</v>
      </c>
      <c r="F74" s="2">
        <v>14269.11</v>
      </c>
      <c r="G74" s="2">
        <v>14269.11</v>
      </c>
      <c r="H74" s="2">
        <v>3957.12</v>
      </c>
      <c r="I74" s="2" t="str">
        <f>IF(tbl_Order_Items[[#This Row],[quantity]]&lt;=0,"Invalid","Valid")</f>
        <v>Valid</v>
      </c>
      <c r="J74" s="2" t="str">
        <f>IF(OR(tbl_Order_Items[[#This Row],[discount_pct]]&lt;0,tbl_Order_Items[[#This Row],[discount_pct]]&gt;1),"Invalid","Valid")</f>
        <v>Valid</v>
      </c>
    </row>
    <row r="75" spans="1:10" x14ac:dyDescent="0.3">
      <c r="A75" s="2" t="s">
        <v>8006</v>
      </c>
      <c r="B75" s="2" t="s">
        <v>5109</v>
      </c>
      <c r="C75" s="2" t="s">
        <v>2667</v>
      </c>
      <c r="D75" s="2">
        <v>4</v>
      </c>
      <c r="E75" s="2">
        <v>0.1</v>
      </c>
      <c r="F75" s="2">
        <v>87832.4</v>
      </c>
      <c r="G75" s="2">
        <v>79049.16</v>
      </c>
      <c r="H75" s="2">
        <v>10618.96</v>
      </c>
      <c r="I75" s="2" t="str">
        <f>IF(tbl_Order_Items[[#This Row],[quantity]]&lt;=0,"Invalid","Valid")</f>
        <v>Valid</v>
      </c>
      <c r="J75" s="2" t="str">
        <f>IF(OR(tbl_Order_Items[[#This Row],[discount_pct]]&lt;0,tbl_Order_Items[[#This Row],[discount_pct]]&gt;1),"Invalid","Valid")</f>
        <v>Valid</v>
      </c>
    </row>
    <row r="76" spans="1:10" x14ac:dyDescent="0.3">
      <c r="A76" s="2" t="s">
        <v>8007</v>
      </c>
      <c r="B76" s="2" t="s">
        <v>3879</v>
      </c>
      <c r="C76" s="2" t="s">
        <v>2679</v>
      </c>
      <c r="D76" s="2">
        <v>1</v>
      </c>
      <c r="E76" s="2">
        <v>0.15</v>
      </c>
      <c r="F76" s="2">
        <v>13006.77</v>
      </c>
      <c r="G76" s="2">
        <v>11055.75</v>
      </c>
      <c r="H76" s="2">
        <v>1680.6</v>
      </c>
      <c r="I76" s="2" t="str">
        <f>IF(tbl_Order_Items[[#This Row],[quantity]]&lt;=0,"Invalid","Valid")</f>
        <v>Valid</v>
      </c>
      <c r="J76" s="2" t="str">
        <f>IF(OR(tbl_Order_Items[[#This Row],[discount_pct]]&lt;0,tbl_Order_Items[[#This Row],[discount_pct]]&gt;1),"Invalid","Valid")</f>
        <v>Valid</v>
      </c>
    </row>
    <row r="77" spans="1:10" x14ac:dyDescent="0.3">
      <c r="A77" s="2" t="s">
        <v>8008</v>
      </c>
      <c r="B77" s="2" t="s">
        <v>6177</v>
      </c>
      <c r="C77" s="2" t="s">
        <v>2671</v>
      </c>
      <c r="D77" s="2">
        <v>2</v>
      </c>
      <c r="E77" s="2">
        <v>0.05</v>
      </c>
      <c r="F77" s="2">
        <v>41439.32</v>
      </c>
      <c r="G77" s="2">
        <v>39367.35</v>
      </c>
      <c r="H77" s="2">
        <v>14554.35</v>
      </c>
      <c r="I77" s="2" t="str">
        <f>IF(tbl_Order_Items[[#This Row],[quantity]]&lt;=0,"Invalid","Valid")</f>
        <v>Valid</v>
      </c>
      <c r="J77" s="2" t="str">
        <f>IF(OR(tbl_Order_Items[[#This Row],[discount_pct]]&lt;0,tbl_Order_Items[[#This Row],[discount_pct]]&gt;1),"Invalid","Valid")</f>
        <v>Valid</v>
      </c>
    </row>
    <row r="78" spans="1:10" x14ac:dyDescent="0.3">
      <c r="A78" s="2" t="s">
        <v>8009</v>
      </c>
      <c r="B78" s="2" t="s">
        <v>4485</v>
      </c>
      <c r="C78" s="2" t="s">
        <v>2633</v>
      </c>
      <c r="D78" s="2">
        <v>1</v>
      </c>
      <c r="E78" s="2">
        <v>0</v>
      </c>
      <c r="F78" s="2">
        <v>15580.33</v>
      </c>
      <c r="G78" s="2">
        <v>15580.33</v>
      </c>
      <c r="H78" s="2">
        <v>2160.85</v>
      </c>
      <c r="I78" s="2" t="str">
        <f>IF(tbl_Order_Items[[#This Row],[quantity]]&lt;=0,"Invalid","Valid")</f>
        <v>Valid</v>
      </c>
      <c r="J78" s="2" t="str">
        <f>IF(OR(tbl_Order_Items[[#This Row],[discount_pct]]&lt;0,tbl_Order_Items[[#This Row],[discount_pct]]&gt;1),"Invalid","Valid")</f>
        <v>Valid</v>
      </c>
    </row>
    <row r="79" spans="1:10" x14ac:dyDescent="0.3">
      <c r="A79" s="2" t="s">
        <v>8010</v>
      </c>
      <c r="B79" s="2" t="s">
        <v>2981</v>
      </c>
      <c r="C79" s="2" t="s">
        <v>2554</v>
      </c>
      <c r="D79" s="2">
        <v>2</v>
      </c>
      <c r="E79" s="2">
        <v>0.05</v>
      </c>
      <c r="F79" s="2">
        <v>32682.240000000002</v>
      </c>
      <c r="G79" s="2">
        <v>31048.13</v>
      </c>
      <c r="H79" s="2">
        <v>9082.59</v>
      </c>
      <c r="I79" s="2" t="str">
        <f>IF(tbl_Order_Items[[#This Row],[quantity]]&lt;=0,"Invalid","Valid")</f>
        <v>Valid</v>
      </c>
      <c r="J79" s="2" t="str">
        <f>IF(OR(tbl_Order_Items[[#This Row],[discount_pct]]&lt;0,tbl_Order_Items[[#This Row],[discount_pct]]&gt;1),"Invalid","Valid")</f>
        <v>Valid</v>
      </c>
    </row>
    <row r="80" spans="1:10" x14ac:dyDescent="0.3">
      <c r="A80" s="2" t="s">
        <v>8011</v>
      </c>
      <c r="B80" s="2" t="s">
        <v>7755</v>
      </c>
      <c r="C80" s="2" t="s">
        <v>2759</v>
      </c>
      <c r="D80" s="2">
        <v>4</v>
      </c>
      <c r="E80" s="2">
        <v>0.1</v>
      </c>
      <c r="F80" s="2">
        <v>23807</v>
      </c>
      <c r="G80" s="2">
        <v>21426.3</v>
      </c>
      <c r="H80" s="2">
        <v>6178.06</v>
      </c>
      <c r="I80" s="2" t="str">
        <f>IF(tbl_Order_Items[[#This Row],[quantity]]&lt;=0,"Invalid","Valid")</f>
        <v>Valid</v>
      </c>
      <c r="J80" s="2" t="str">
        <f>IF(OR(tbl_Order_Items[[#This Row],[discount_pct]]&lt;0,tbl_Order_Items[[#This Row],[discount_pct]]&gt;1),"Invalid","Valid")</f>
        <v>Valid</v>
      </c>
    </row>
    <row r="81" spans="1:10" x14ac:dyDescent="0.3">
      <c r="A81" s="2" t="s">
        <v>8012</v>
      </c>
      <c r="B81" s="2" t="s">
        <v>4789</v>
      </c>
      <c r="C81" s="2" t="s">
        <v>2837</v>
      </c>
      <c r="D81" s="2">
        <v>1</v>
      </c>
      <c r="E81" s="2">
        <v>0.2</v>
      </c>
      <c r="F81" s="2">
        <v>28315.81</v>
      </c>
      <c r="G81" s="2">
        <v>22652.65</v>
      </c>
      <c r="H81" s="2">
        <v>6113.1</v>
      </c>
      <c r="I81" s="2" t="str">
        <f>IF(tbl_Order_Items[[#This Row],[quantity]]&lt;=0,"Invalid","Valid")</f>
        <v>Valid</v>
      </c>
      <c r="J81" s="2" t="str">
        <f>IF(OR(tbl_Order_Items[[#This Row],[discount_pct]]&lt;0,tbl_Order_Items[[#This Row],[discount_pct]]&gt;1),"Invalid","Valid")</f>
        <v>Valid</v>
      </c>
    </row>
    <row r="82" spans="1:10" x14ac:dyDescent="0.3">
      <c r="A82" s="2" t="s">
        <v>8013</v>
      </c>
      <c r="B82" s="2" t="s">
        <v>7606</v>
      </c>
      <c r="C82" s="2" t="s">
        <v>2567</v>
      </c>
      <c r="D82" s="2">
        <v>2</v>
      </c>
      <c r="E82" s="2">
        <v>0.05</v>
      </c>
      <c r="F82" s="2">
        <v>41654.68</v>
      </c>
      <c r="G82" s="2">
        <v>39571.949999999997</v>
      </c>
      <c r="H82" s="2">
        <v>7527.77</v>
      </c>
      <c r="I82" s="2" t="str">
        <f>IF(tbl_Order_Items[[#This Row],[quantity]]&lt;=0,"Invalid","Valid")</f>
        <v>Valid</v>
      </c>
      <c r="J82" s="2" t="str">
        <f>IF(OR(tbl_Order_Items[[#This Row],[discount_pct]]&lt;0,tbl_Order_Items[[#This Row],[discount_pct]]&gt;1),"Invalid","Valid")</f>
        <v>Valid</v>
      </c>
    </row>
    <row r="83" spans="1:10" x14ac:dyDescent="0.3">
      <c r="A83" s="2" t="s">
        <v>8014</v>
      </c>
      <c r="B83" s="2" t="s">
        <v>6931</v>
      </c>
      <c r="C83" s="2" t="s">
        <v>2905</v>
      </c>
      <c r="D83" s="2">
        <v>2</v>
      </c>
      <c r="E83" s="2">
        <v>0.15</v>
      </c>
      <c r="F83" s="2">
        <v>54012.639999999999</v>
      </c>
      <c r="G83" s="2">
        <v>45910.74</v>
      </c>
      <c r="H83" s="2">
        <v>11281.16</v>
      </c>
      <c r="I83" s="2" t="str">
        <f>IF(tbl_Order_Items[[#This Row],[quantity]]&lt;=0,"Invalid","Valid")</f>
        <v>Valid</v>
      </c>
      <c r="J83" s="2" t="str">
        <f>IF(OR(tbl_Order_Items[[#This Row],[discount_pct]]&lt;0,tbl_Order_Items[[#This Row],[discount_pct]]&gt;1),"Invalid","Valid")</f>
        <v>Valid</v>
      </c>
    </row>
    <row r="84" spans="1:10" x14ac:dyDescent="0.3">
      <c r="A84" s="2" t="s">
        <v>8015</v>
      </c>
      <c r="B84" s="2" t="s">
        <v>3479</v>
      </c>
      <c r="C84" s="2" t="s">
        <v>2757</v>
      </c>
      <c r="D84" s="2">
        <v>4</v>
      </c>
      <c r="E84" s="2">
        <v>0.15</v>
      </c>
      <c r="F84" s="2">
        <v>80016.2</v>
      </c>
      <c r="G84" s="2">
        <v>68013.77</v>
      </c>
      <c r="H84" s="2">
        <v>7833.41</v>
      </c>
      <c r="I84" s="2" t="str">
        <f>IF(tbl_Order_Items[[#This Row],[quantity]]&lt;=0,"Invalid","Valid")</f>
        <v>Valid</v>
      </c>
      <c r="J84" s="2" t="str">
        <f>IF(OR(tbl_Order_Items[[#This Row],[discount_pct]]&lt;0,tbl_Order_Items[[#This Row],[discount_pct]]&gt;1),"Invalid","Valid")</f>
        <v>Valid</v>
      </c>
    </row>
    <row r="85" spans="1:10" x14ac:dyDescent="0.3">
      <c r="A85" s="2" t="s">
        <v>8016</v>
      </c>
      <c r="B85" s="2" t="s">
        <v>5014</v>
      </c>
      <c r="C85" s="2" t="s">
        <v>2837</v>
      </c>
      <c r="D85" s="2">
        <v>1</v>
      </c>
      <c r="E85" s="2">
        <v>0.1</v>
      </c>
      <c r="F85" s="2">
        <v>28315.81</v>
      </c>
      <c r="G85" s="2">
        <v>25484.23</v>
      </c>
      <c r="H85" s="2">
        <v>8944.68</v>
      </c>
      <c r="I85" s="2" t="str">
        <f>IF(tbl_Order_Items[[#This Row],[quantity]]&lt;=0,"Invalid","Valid")</f>
        <v>Valid</v>
      </c>
      <c r="J85" s="2" t="str">
        <f>IF(OR(tbl_Order_Items[[#This Row],[discount_pct]]&lt;0,tbl_Order_Items[[#This Row],[discount_pct]]&gt;1),"Invalid","Valid")</f>
        <v>Valid</v>
      </c>
    </row>
    <row r="86" spans="1:10" x14ac:dyDescent="0.3">
      <c r="A86" s="2" t="s">
        <v>8017</v>
      </c>
      <c r="B86" s="2" t="s">
        <v>3529</v>
      </c>
      <c r="C86" s="2" t="s">
        <v>2488</v>
      </c>
      <c r="D86" s="2">
        <v>1</v>
      </c>
      <c r="E86" s="2">
        <v>0.05</v>
      </c>
      <c r="F86" s="2">
        <v>15433.34</v>
      </c>
      <c r="G86" s="2">
        <v>14661.67</v>
      </c>
      <c r="H86" s="2">
        <v>2245.42</v>
      </c>
      <c r="I86" s="2" t="str">
        <f>IF(tbl_Order_Items[[#This Row],[quantity]]&lt;=0,"Invalid","Valid")</f>
        <v>Valid</v>
      </c>
      <c r="J86" s="2" t="str">
        <f>IF(OR(tbl_Order_Items[[#This Row],[discount_pct]]&lt;0,tbl_Order_Items[[#This Row],[discount_pct]]&gt;1),"Invalid","Valid")</f>
        <v>Valid</v>
      </c>
    </row>
    <row r="87" spans="1:10" x14ac:dyDescent="0.3">
      <c r="A87" s="2" t="s">
        <v>8018</v>
      </c>
      <c r="B87" s="2" t="s">
        <v>6134</v>
      </c>
      <c r="C87" s="2" t="s">
        <v>2701</v>
      </c>
      <c r="D87" s="2">
        <v>1</v>
      </c>
      <c r="E87" s="2">
        <v>0.15</v>
      </c>
      <c r="F87" s="2">
        <v>3692.06</v>
      </c>
      <c r="G87" s="2">
        <v>3138.25</v>
      </c>
      <c r="H87" s="2">
        <v>152.99</v>
      </c>
      <c r="I87" s="2" t="str">
        <f>IF(tbl_Order_Items[[#This Row],[quantity]]&lt;=0,"Invalid","Valid")</f>
        <v>Valid</v>
      </c>
      <c r="J87" s="2" t="str">
        <f>IF(OR(tbl_Order_Items[[#This Row],[discount_pct]]&lt;0,tbl_Order_Items[[#This Row],[discount_pct]]&gt;1),"Invalid","Valid")</f>
        <v>Valid</v>
      </c>
    </row>
    <row r="88" spans="1:10" x14ac:dyDescent="0.3">
      <c r="A88" s="2" t="s">
        <v>8019</v>
      </c>
      <c r="B88" s="2" t="s">
        <v>6414</v>
      </c>
      <c r="C88" s="2" t="s">
        <v>2540</v>
      </c>
      <c r="D88" s="2">
        <v>4</v>
      </c>
      <c r="E88" s="2">
        <v>0.05</v>
      </c>
      <c r="F88" s="2">
        <v>7557.48</v>
      </c>
      <c r="G88" s="2">
        <v>7179.61</v>
      </c>
      <c r="H88" s="2">
        <v>1273.21</v>
      </c>
      <c r="I88" s="2" t="str">
        <f>IF(tbl_Order_Items[[#This Row],[quantity]]&lt;=0,"Invalid","Valid")</f>
        <v>Valid</v>
      </c>
      <c r="J88" s="2" t="str">
        <f>IF(OR(tbl_Order_Items[[#This Row],[discount_pct]]&lt;0,tbl_Order_Items[[#This Row],[discount_pct]]&gt;1),"Invalid","Valid")</f>
        <v>Valid</v>
      </c>
    </row>
    <row r="89" spans="1:10" x14ac:dyDescent="0.3">
      <c r="A89" s="2" t="s">
        <v>8020</v>
      </c>
      <c r="B89" s="2" t="s">
        <v>6720</v>
      </c>
      <c r="C89" s="2" t="s">
        <v>2689</v>
      </c>
      <c r="D89" s="2">
        <v>1</v>
      </c>
      <c r="E89" s="2">
        <v>0</v>
      </c>
      <c r="F89" s="2">
        <v>4956.4399999999996</v>
      </c>
      <c r="G89" s="2">
        <v>4956.4399999999996</v>
      </c>
      <c r="H89" s="2">
        <v>1654.94</v>
      </c>
      <c r="I89" s="2" t="str">
        <f>IF(tbl_Order_Items[[#This Row],[quantity]]&lt;=0,"Invalid","Valid")</f>
        <v>Valid</v>
      </c>
      <c r="J89" s="2" t="str">
        <f>IF(OR(tbl_Order_Items[[#This Row],[discount_pct]]&lt;0,tbl_Order_Items[[#This Row],[discount_pct]]&gt;1),"Invalid","Valid")</f>
        <v>Valid</v>
      </c>
    </row>
    <row r="90" spans="1:10" x14ac:dyDescent="0.3">
      <c r="A90" s="2" t="s">
        <v>8021</v>
      </c>
      <c r="B90" s="2" t="s">
        <v>7478</v>
      </c>
      <c r="C90" s="2" t="s">
        <v>2617</v>
      </c>
      <c r="D90" s="2">
        <v>2</v>
      </c>
      <c r="E90" s="2">
        <v>0</v>
      </c>
      <c r="F90" s="2">
        <v>23130.799999999999</v>
      </c>
      <c r="G90" s="2">
        <v>23130.799999999999</v>
      </c>
      <c r="H90" s="2">
        <v>9473.2199999999993</v>
      </c>
      <c r="I90" s="2" t="str">
        <f>IF(tbl_Order_Items[[#This Row],[quantity]]&lt;=0,"Invalid","Valid")</f>
        <v>Valid</v>
      </c>
      <c r="J90" s="2" t="str">
        <f>IF(OR(tbl_Order_Items[[#This Row],[discount_pct]]&lt;0,tbl_Order_Items[[#This Row],[discount_pct]]&gt;1),"Invalid","Valid")</f>
        <v>Valid</v>
      </c>
    </row>
    <row r="91" spans="1:10" x14ac:dyDescent="0.3">
      <c r="A91" s="2" t="s">
        <v>8022</v>
      </c>
      <c r="B91" s="2" t="s">
        <v>4630</v>
      </c>
      <c r="C91" s="2" t="s">
        <v>2466</v>
      </c>
      <c r="D91" s="2">
        <v>2</v>
      </c>
      <c r="E91" s="2">
        <v>0.1</v>
      </c>
      <c r="F91" s="2">
        <v>33350.839999999997</v>
      </c>
      <c r="G91" s="2">
        <v>30015.759999999998</v>
      </c>
      <c r="H91" s="2">
        <v>2056.36</v>
      </c>
      <c r="I91" s="2" t="str">
        <f>IF(tbl_Order_Items[[#This Row],[quantity]]&lt;=0,"Invalid","Valid")</f>
        <v>Valid</v>
      </c>
      <c r="J91" s="2" t="str">
        <f>IF(OR(tbl_Order_Items[[#This Row],[discount_pct]]&lt;0,tbl_Order_Items[[#This Row],[discount_pct]]&gt;1),"Invalid","Valid")</f>
        <v>Valid</v>
      </c>
    </row>
    <row r="92" spans="1:10" x14ac:dyDescent="0.3">
      <c r="A92" s="2" t="s">
        <v>8023</v>
      </c>
      <c r="B92" s="2" t="s">
        <v>5888</v>
      </c>
      <c r="C92" s="2" t="s">
        <v>2671</v>
      </c>
      <c r="D92" s="2">
        <v>4</v>
      </c>
      <c r="E92" s="2">
        <v>0</v>
      </c>
      <c r="F92" s="2">
        <v>82878.64</v>
      </c>
      <c r="G92" s="2">
        <v>82878.64</v>
      </c>
      <c r="H92" s="2">
        <v>33252.639999999999</v>
      </c>
      <c r="I92" s="2" t="str">
        <f>IF(tbl_Order_Items[[#This Row],[quantity]]&lt;=0,"Invalid","Valid")</f>
        <v>Valid</v>
      </c>
      <c r="J92" s="2" t="str">
        <f>IF(OR(tbl_Order_Items[[#This Row],[discount_pct]]&lt;0,tbl_Order_Items[[#This Row],[discount_pct]]&gt;1),"Invalid","Valid")</f>
        <v>Valid</v>
      </c>
    </row>
    <row r="93" spans="1:10" x14ac:dyDescent="0.3">
      <c r="A93" s="2" t="s">
        <v>8024</v>
      </c>
      <c r="B93" s="2" t="s">
        <v>7089</v>
      </c>
      <c r="C93" s="2" t="s">
        <v>2827</v>
      </c>
      <c r="D93" s="2">
        <v>1</v>
      </c>
      <c r="E93" s="2">
        <v>0.2</v>
      </c>
      <c r="F93" s="2">
        <v>5579.14</v>
      </c>
      <c r="G93" s="2">
        <v>4463.3100000000004</v>
      </c>
      <c r="H93" s="2">
        <v>1226.27</v>
      </c>
      <c r="I93" s="2" t="str">
        <f>IF(tbl_Order_Items[[#This Row],[quantity]]&lt;=0,"Invalid","Valid")</f>
        <v>Valid</v>
      </c>
      <c r="J93" s="2" t="str">
        <f>IF(OR(tbl_Order_Items[[#This Row],[discount_pct]]&lt;0,tbl_Order_Items[[#This Row],[discount_pct]]&gt;1),"Invalid","Valid")</f>
        <v>Valid</v>
      </c>
    </row>
    <row r="94" spans="1:10" x14ac:dyDescent="0.3">
      <c r="A94" s="2" t="s">
        <v>8025</v>
      </c>
      <c r="B94" s="2" t="s">
        <v>4997</v>
      </c>
      <c r="C94" s="2" t="s">
        <v>2795</v>
      </c>
      <c r="D94" s="2">
        <v>2</v>
      </c>
      <c r="E94" s="2">
        <v>0.1</v>
      </c>
      <c r="F94" s="2">
        <v>16713.12</v>
      </c>
      <c r="G94" s="2">
        <v>15041.81</v>
      </c>
      <c r="H94" s="2">
        <v>1133.5899999999999</v>
      </c>
      <c r="I94" s="2" t="str">
        <f>IF(tbl_Order_Items[[#This Row],[quantity]]&lt;=0,"Invalid","Valid")</f>
        <v>Valid</v>
      </c>
      <c r="J94" s="2" t="str">
        <f>IF(OR(tbl_Order_Items[[#This Row],[discount_pct]]&lt;0,tbl_Order_Items[[#This Row],[discount_pct]]&gt;1),"Invalid","Valid")</f>
        <v>Valid</v>
      </c>
    </row>
    <row r="95" spans="1:10" x14ac:dyDescent="0.3">
      <c r="A95" s="2" t="s">
        <v>8026</v>
      </c>
      <c r="B95" s="2" t="s">
        <v>4755</v>
      </c>
      <c r="C95" s="2" t="s">
        <v>2897</v>
      </c>
      <c r="D95" s="2">
        <v>3</v>
      </c>
      <c r="E95" s="2">
        <v>0.15</v>
      </c>
      <c r="F95" s="2">
        <v>55743.15</v>
      </c>
      <c r="G95" s="2">
        <v>47381.68</v>
      </c>
      <c r="H95" s="2">
        <v>12613.72</v>
      </c>
      <c r="I95" s="2" t="str">
        <f>IF(tbl_Order_Items[[#This Row],[quantity]]&lt;=0,"Invalid","Valid")</f>
        <v>Valid</v>
      </c>
      <c r="J95" s="2" t="str">
        <f>IF(OR(tbl_Order_Items[[#This Row],[discount_pct]]&lt;0,tbl_Order_Items[[#This Row],[discount_pct]]&gt;1),"Invalid","Valid")</f>
        <v>Valid</v>
      </c>
    </row>
    <row r="96" spans="1:10" x14ac:dyDescent="0.3">
      <c r="A96" s="2" t="s">
        <v>8027</v>
      </c>
      <c r="B96" s="2" t="s">
        <v>3249</v>
      </c>
      <c r="C96" s="2" t="s">
        <v>2709</v>
      </c>
      <c r="D96" s="2">
        <v>2</v>
      </c>
      <c r="E96" s="2">
        <v>0.1</v>
      </c>
      <c r="F96" s="2">
        <v>13057.16</v>
      </c>
      <c r="G96" s="2">
        <v>11751.44</v>
      </c>
      <c r="H96" s="2">
        <v>3065.88</v>
      </c>
      <c r="I96" s="2" t="str">
        <f>IF(tbl_Order_Items[[#This Row],[quantity]]&lt;=0,"Invalid","Valid")</f>
        <v>Valid</v>
      </c>
      <c r="J96" s="2" t="str">
        <f>IF(OR(tbl_Order_Items[[#This Row],[discount_pct]]&lt;0,tbl_Order_Items[[#This Row],[discount_pct]]&gt;1),"Invalid","Valid")</f>
        <v>Valid</v>
      </c>
    </row>
    <row r="97" spans="1:10" x14ac:dyDescent="0.3">
      <c r="A97" s="2" t="s">
        <v>8028</v>
      </c>
      <c r="B97" s="2" t="s">
        <v>4587</v>
      </c>
      <c r="C97" s="2" t="s">
        <v>2502</v>
      </c>
      <c r="D97" s="2">
        <v>1</v>
      </c>
      <c r="E97" s="2">
        <v>0.1</v>
      </c>
      <c r="F97" s="2">
        <v>7998.44</v>
      </c>
      <c r="G97" s="2">
        <v>7198.6</v>
      </c>
      <c r="H97" s="2">
        <v>700.24</v>
      </c>
      <c r="I97" s="2" t="str">
        <f>IF(tbl_Order_Items[[#This Row],[quantity]]&lt;=0,"Invalid","Valid")</f>
        <v>Valid</v>
      </c>
      <c r="J97" s="2" t="str">
        <f>IF(OR(tbl_Order_Items[[#This Row],[discount_pct]]&lt;0,tbl_Order_Items[[#This Row],[discount_pct]]&gt;1),"Invalid","Valid")</f>
        <v>Valid</v>
      </c>
    </row>
    <row r="98" spans="1:10" x14ac:dyDescent="0.3">
      <c r="A98" s="2" t="s">
        <v>8029</v>
      </c>
      <c r="B98" s="2" t="s">
        <v>6423</v>
      </c>
      <c r="C98" s="2" t="s">
        <v>2649</v>
      </c>
      <c r="D98" s="2">
        <v>2</v>
      </c>
      <c r="E98" s="2">
        <v>0.05</v>
      </c>
      <c r="F98" s="2">
        <v>26403.34</v>
      </c>
      <c r="G98" s="2">
        <v>25083.17</v>
      </c>
      <c r="H98" s="2">
        <v>9509.67</v>
      </c>
      <c r="I98" s="2" t="str">
        <f>IF(tbl_Order_Items[[#This Row],[quantity]]&lt;=0,"Invalid","Valid")</f>
        <v>Valid</v>
      </c>
      <c r="J98" s="2" t="str">
        <f>IF(OR(tbl_Order_Items[[#This Row],[discount_pct]]&lt;0,tbl_Order_Items[[#This Row],[discount_pct]]&gt;1),"Invalid","Valid")</f>
        <v>Valid</v>
      </c>
    </row>
    <row r="99" spans="1:10" x14ac:dyDescent="0.3">
      <c r="A99" s="2" t="s">
        <v>8030</v>
      </c>
      <c r="B99" s="2" t="s">
        <v>5785</v>
      </c>
      <c r="C99" s="2" t="s">
        <v>2542</v>
      </c>
      <c r="D99" s="2">
        <v>1</v>
      </c>
      <c r="E99" s="2">
        <v>0.1</v>
      </c>
      <c r="F99" s="2">
        <v>12140.61</v>
      </c>
      <c r="G99" s="2">
        <v>10926.55</v>
      </c>
      <c r="H99" s="2">
        <v>1319.18</v>
      </c>
      <c r="I99" s="2" t="str">
        <f>IF(tbl_Order_Items[[#This Row],[quantity]]&lt;=0,"Invalid","Valid")</f>
        <v>Valid</v>
      </c>
      <c r="J99" s="2" t="str">
        <f>IF(OR(tbl_Order_Items[[#This Row],[discount_pct]]&lt;0,tbl_Order_Items[[#This Row],[discount_pct]]&gt;1),"Invalid","Valid")</f>
        <v>Valid</v>
      </c>
    </row>
    <row r="100" spans="1:10" x14ac:dyDescent="0.3">
      <c r="A100" s="2" t="s">
        <v>8031</v>
      </c>
      <c r="B100" s="2" t="s">
        <v>2980</v>
      </c>
      <c r="C100" s="2" t="s">
        <v>2488</v>
      </c>
      <c r="D100" s="2">
        <v>2</v>
      </c>
      <c r="E100" s="2">
        <v>0.15</v>
      </c>
      <c r="F100" s="2">
        <v>30866.68</v>
      </c>
      <c r="G100" s="2">
        <v>26236.68</v>
      </c>
      <c r="H100" s="2">
        <v>1404.18</v>
      </c>
      <c r="I100" s="2" t="str">
        <f>IF(tbl_Order_Items[[#This Row],[quantity]]&lt;=0,"Invalid","Valid")</f>
        <v>Valid</v>
      </c>
      <c r="J100" s="2" t="str">
        <f>IF(OR(tbl_Order_Items[[#This Row],[discount_pct]]&lt;0,tbl_Order_Items[[#This Row],[discount_pct]]&gt;1),"Invalid","Valid")</f>
        <v>Valid</v>
      </c>
    </row>
    <row r="101" spans="1:10" x14ac:dyDescent="0.3">
      <c r="A101" s="2" t="s">
        <v>8032</v>
      </c>
      <c r="B101" s="2" t="s">
        <v>7435</v>
      </c>
      <c r="C101" s="2" t="s">
        <v>2619</v>
      </c>
      <c r="D101" s="2">
        <v>1</v>
      </c>
      <c r="E101" s="2">
        <v>0.1</v>
      </c>
      <c r="F101" s="2">
        <v>1470.09</v>
      </c>
      <c r="G101" s="2">
        <v>1323.08</v>
      </c>
      <c r="H101" s="2">
        <v>165.91</v>
      </c>
      <c r="I101" s="2" t="str">
        <f>IF(tbl_Order_Items[[#This Row],[quantity]]&lt;=0,"Invalid","Valid")</f>
        <v>Valid</v>
      </c>
      <c r="J101" s="2" t="str">
        <f>IF(OR(tbl_Order_Items[[#This Row],[discount_pct]]&lt;0,tbl_Order_Items[[#This Row],[discount_pct]]&gt;1),"Invalid","Valid")</f>
        <v>Valid</v>
      </c>
    </row>
    <row r="102" spans="1:10" x14ac:dyDescent="0.3">
      <c r="A102" s="2" t="s">
        <v>8033</v>
      </c>
      <c r="B102" s="2" t="s">
        <v>3495</v>
      </c>
      <c r="C102" s="2" t="s">
        <v>2691</v>
      </c>
      <c r="D102" s="2">
        <v>2</v>
      </c>
      <c r="E102" s="2">
        <v>0</v>
      </c>
      <c r="F102" s="2">
        <v>19149.759999999998</v>
      </c>
      <c r="G102" s="2">
        <v>19149.759999999998</v>
      </c>
      <c r="H102" s="2">
        <v>4902.24</v>
      </c>
      <c r="I102" s="2" t="str">
        <f>IF(tbl_Order_Items[[#This Row],[quantity]]&lt;=0,"Invalid","Valid")</f>
        <v>Valid</v>
      </c>
      <c r="J102" s="2" t="str">
        <f>IF(OR(tbl_Order_Items[[#This Row],[discount_pct]]&lt;0,tbl_Order_Items[[#This Row],[discount_pct]]&gt;1),"Invalid","Valid")</f>
        <v>Valid</v>
      </c>
    </row>
    <row r="103" spans="1:10" x14ac:dyDescent="0.3">
      <c r="A103" s="2" t="s">
        <v>8034</v>
      </c>
      <c r="B103" s="2" t="s">
        <v>6448</v>
      </c>
      <c r="C103" s="2" t="s">
        <v>2859</v>
      </c>
      <c r="D103" s="2">
        <v>3</v>
      </c>
      <c r="E103" s="2">
        <v>0.1</v>
      </c>
      <c r="F103" s="2">
        <v>17386.349999999999</v>
      </c>
      <c r="G103" s="2">
        <v>15647.71</v>
      </c>
      <c r="H103" s="2">
        <v>3271.87</v>
      </c>
      <c r="I103" s="2" t="str">
        <f>IF(tbl_Order_Items[[#This Row],[quantity]]&lt;=0,"Invalid","Valid")</f>
        <v>Valid</v>
      </c>
      <c r="J103" s="2" t="str">
        <f>IF(OR(tbl_Order_Items[[#This Row],[discount_pct]]&lt;0,tbl_Order_Items[[#This Row],[discount_pct]]&gt;1),"Invalid","Valid")</f>
        <v>Valid</v>
      </c>
    </row>
    <row r="104" spans="1:10" x14ac:dyDescent="0.3">
      <c r="A104" s="2" t="s">
        <v>8035</v>
      </c>
      <c r="B104" s="2" t="s">
        <v>5599</v>
      </c>
      <c r="C104" s="2" t="s">
        <v>2488</v>
      </c>
      <c r="D104" s="2">
        <v>1</v>
      </c>
      <c r="E104" s="2">
        <v>0.15</v>
      </c>
      <c r="F104" s="2">
        <v>15433.34</v>
      </c>
      <c r="G104" s="2">
        <v>13118.34</v>
      </c>
      <c r="H104" s="2">
        <v>702.09</v>
      </c>
      <c r="I104" s="2" t="str">
        <f>IF(tbl_Order_Items[[#This Row],[quantity]]&lt;=0,"Invalid","Valid")</f>
        <v>Valid</v>
      </c>
      <c r="J104" s="2" t="str">
        <f>IF(OR(tbl_Order_Items[[#This Row],[discount_pct]]&lt;0,tbl_Order_Items[[#This Row],[discount_pct]]&gt;1),"Invalid","Valid")</f>
        <v>Valid</v>
      </c>
    </row>
    <row r="105" spans="1:10" x14ac:dyDescent="0.3">
      <c r="A105" s="2" t="s">
        <v>8036</v>
      </c>
      <c r="B105" s="2" t="s">
        <v>5607</v>
      </c>
      <c r="C105" s="2" t="s">
        <v>2649</v>
      </c>
      <c r="D105" s="2">
        <v>1</v>
      </c>
      <c r="E105" s="2">
        <v>0.1</v>
      </c>
      <c r="F105" s="2">
        <v>13201.67</v>
      </c>
      <c r="G105" s="2">
        <v>11881.5</v>
      </c>
      <c r="H105" s="2">
        <v>4094.75</v>
      </c>
      <c r="I105" s="2" t="str">
        <f>IF(tbl_Order_Items[[#This Row],[quantity]]&lt;=0,"Invalid","Valid")</f>
        <v>Valid</v>
      </c>
      <c r="J105" s="2" t="str">
        <f>IF(OR(tbl_Order_Items[[#This Row],[discount_pct]]&lt;0,tbl_Order_Items[[#This Row],[discount_pct]]&gt;1),"Invalid","Valid")</f>
        <v>Valid</v>
      </c>
    </row>
    <row r="106" spans="1:10" x14ac:dyDescent="0.3">
      <c r="A106" s="2" t="s">
        <v>8037</v>
      </c>
      <c r="B106" s="2" t="s">
        <v>3086</v>
      </c>
      <c r="C106" s="2" t="s">
        <v>2454</v>
      </c>
      <c r="D106" s="2">
        <v>4</v>
      </c>
      <c r="E106" s="2">
        <v>0.2</v>
      </c>
      <c r="F106" s="2">
        <v>7863.08</v>
      </c>
      <c r="G106" s="2">
        <v>6290.46</v>
      </c>
      <c r="H106" s="2">
        <v>-494.86</v>
      </c>
      <c r="I106" s="2" t="str">
        <f>IF(tbl_Order_Items[[#This Row],[quantity]]&lt;=0,"Invalid","Valid")</f>
        <v>Valid</v>
      </c>
      <c r="J106" s="2" t="str">
        <f>IF(OR(tbl_Order_Items[[#This Row],[discount_pct]]&lt;0,tbl_Order_Items[[#This Row],[discount_pct]]&gt;1),"Invalid","Valid")</f>
        <v>Valid</v>
      </c>
    </row>
    <row r="107" spans="1:10" x14ac:dyDescent="0.3">
      <c r="A107" s="2" t="s">
        <v>8038</v>
      </c>
      <c r="B107" s="2" t="s">
        <v>3192</v>
      </c>
      <c r="C107" s="2" t="s">
        <v>2731</v>
      </c>
      <c r="D107" s="2">
        <v>1</v>
      </c>
      <c r="E107" s="2">
        <v>0.05</v>
      </c>
      <c r="F107" s="2">
        <v>19751.099999999999</v>
      </c>
      <c r="G107" s="2">
        <v>18763.54</v>
      </c>
      <c r="H107" s="2">
        <v>5708.13</v>
      </c>
      <c r="I107" s="2" t="str">
        <f>IF(tbl_Order_Items[[#This Row],[quantity]]&lt;=0,"Invalid","Valid")</f>
        <v>Valid</v>
      </c>
      <c r="J107" s="2" t="str">
        <f>IF(OR(tbl_Order_Items[[#This Row],[discount_pct]]&lt;0,tbl_Order_Items[[#This Row],[discount_pct]]&gt;1),"Invalid","Valid")</f>
        <v>Valid</v>
      </c>
    </row>
    <row r="108" spans="1:10" x14ac:dyDescent="0.3">
      <c r="A108" s="2" t="s">
        <v>8039</v>
      </c>
      <c r="B108" s="2" t="s">
        <v>7332</v>
      </c>
      <c r="C108" s="2" t="s">
        <v>2861</v>
      </c>
      <c r="D108" s="2">
        <v>1</v>
      </c>
      <c r="E108" s="2">
        <v>0</v>
      </c>
      <c r="F108" s="2">
        <v>16842.099999999999</v>
      </c>
      <c r="G108" s="2">
        <v>16842.099999999999</v>
      </c>
      <c r="H108" s="2">
        <v>4000.73</v>
      </c>
      <c r="I108" s="2" t="str">
        <f>IF(tbl_Order_Items[[#This Row],[quantity]]&lt;=0,"Invalid","Valid")</f>
        <v>Valid</v>
      </c>
      <c r="J108" s="2" t="str">
        <f>IF(OR(tbl_Order_Items[[#This Row],[discount_pct]]&lt;0,tbl_Order_Items[[#This Row],[discount_pct]]&gt;1),"Invalid","Valid")</f>
        <v>Valid</v>
      </c>
    </row>
    <row r="109" spans="1:10" x14ac:dyDescent="0.3">
      <c r="A109" s="2" t="s">
        <v>8040</v>
      </c>
      <c r="B109" s="2" t="s">
        <v>6443</v>
      </c>
      <c r="C109" s="2" t="s">
        <v>2554</v>
      </c>
      <c r="D109" s="2">
        <v>1</v>
      </c>
      <c r="E109" s="2">
        <v>0</v>
      </c>
      <c r="F109" s="2">
        <v>16341.12</v>
      </c>
      <c r="G109" s="2">
        <v>16341.12</v>
      </c>
      <c r="H109" s="2">
        <v>5358.35</v>
      </c>
      <c r="I109" s="2" t="str">
        <f>IF(tbl_Order_Items[[#This Row],[quantity]]&lt;=0,"Invalid","Valid")</f>
        <v>Valid</v>
      </c>
      <c r="J109" s="2" t="str">
        <f>IF(OR(tbl_Order_Items[[#This Row],[discount_pct]]&lt;0,tbl_Order_Items[[#This Row],[discount_pct]]&gt;1),"Invalid","Valid")</f>
        <v>Valid</v>
      </c>
    </row>
    <row r="110" spans="1:10" x14ac:dyDescent="0.3">
      <c r="A110" s="2" t="s">
        <v>8041</v>
      </c>
      <c r="B110" s="2" t="s">
        <v>4645</v>
      </c>
      <c r="C110" s="2" t="s">
        <v>2683</v>
      </c>
      <c r="D110" s="2">
        <v>1</v>
      </c>
      <c r="E110" s="2">
        <v>0.1</v>
      </c>
      <c r="F110" s="2">
        <v>9612.83</v>
      </c>
      <c r="G110" s="2">
        <v>8651.5499999999993</v>
      </c>
      <c r="H110" s="2">
        <v>1438.68</v>
      </c>
      <c r="I110" s="2" t="str">
        <f>IF(tbl_Order_Items[[#This Row],[quantity]]&lt;=0,"Invalid","Valid")</f>
        <v>Valid</v>
      </c>
      <c r="J110" s="2" t="str">
        <f>IF(OR(tbl_Order_Items[[#This Row],[discount_pct]]&lt;0,tbl_Order_Items[[#This Row],[discount_pct]]&gt;1),"Invalid","Valid")</f>
        <v>Valid</v>
      </c>
    </row>
    <row r="111" spans="1:10" x14ac:dyDescent="0.3">
      <c r="A111" s="2" t="s">
        <v>8042</v>
      </c>
      <c r="B111" s="2" t="s">
        <v>3983</v>
      </c>
      <c r="C111" s="2" t="s">
        <v>2590</v>
      </c>
      <c r="D111" s="2">
        <v>1</v>
      </c>
      <c r="E111" s="2">
        <v>0</v>
      </c>
      <c r="F111" s="2">
        <v>2328.4499999999998</v>
      </c>
      <c r="G111" s="2">
        <v>2328.4499999999998</v>
      </c>
      <c r="H111" s="2">
        <v>723.83</v>
      </c>
      <c r="I111" s="2" t="str">
        <f>IF(tbl_Order_Items[[#This Row],[quantity]]&lt;=0,"Invalid","Valid")</f>
        <v>Valid</v>
      </c>
      <c r="J111" s="2" t="str">
        <f>IF(OR(tbl_Order_Items[[#This Row],[discount_pct]]&lt;0,tbl_Order_Items[[#This Row],[discount_pct]]&gt;1),"Invalid","Valid")</f>
        <v>Valid</v>
      </c>
    </row>
    <row r="112" spans="1:10" x14ac:dyDescent="0.3">
      <c r="A112" s="2" t="s">
        <v>8043</v>
      </c>
      <c r="B112" s="2" t="s">
        <v>7260</v>
      </c>
      <c r="C112" s="2" t="s">
        <v>2585</v>
      </c>
      <c r="D112" s="2">
        <v>1</v>
      </c>
      <c r="E112" s="2">
        <v>0.2</v>
      </c>
      <c r="F112" s="2">
        <v>5374.61</v>
      </c>
      <c r="G112" s="2">
        <v>4299.6899999999996</v>
      </c>
      <c r="H112" s="2">
        <v>239.92</v>
      </c>
      <c r="I112" s="2" t="str">
        <f>IF(tbl_Order_Items[[#This Row],[quantity]]&lt;=0,"Invalid","Valid")</f>
        <v>Valid</v>
      </c>
      <c r="J112" s="2" t="str">
        <f>IF(OR(tbl_Order_Items[[#This Row],[discount_pct]]&lt;0,tbl_Order_Items[[#This Row],[discount_pct]]&gt;1),"Invalid","Valid")</f>
        <v>Valid</v>
      </c>
    </row>
    <row r="113" spans="1:10" x14ac:dyDescent="0.3">
      <c r="A113" s="2" t="s">
        <v>8044</v>
      </c>
      <c r="B113" s="2" t="s">
        <v>5152</v>
      </c>
      <c r="C113" s="2" t="s">
        <v>2817</v>
      </c>
      <c r="D113" s="2">
        <v>1</v>
      </c>
      <c r="E113" s="2">
        <v>0.15</v>
      </c>
      <c r="F113" s="2">
        <v>13788.03</v>
      </c>
      <c r="G113" s="2">
        <v>11719.83</v>
      </c>
      <c r="H113" s="2">
        <v>1057.43</v>
      </c>
      <c r="I113" s="2" t="str">
        <f>IF(tbl_Order_Items[[#This Row],[quantity]]&lt;=0,"Invalid","Valid")</f>
        <v>Valid</v>
      </c>
      <c r="J113" s="2" t="str">
        <f>IF(OR(tbl_Order_Items[[#This Row],[discount_pct]]&lt;0,tbl_Order_Items[[#This Row],[discount_pct]]&gt;1),"Invalid","Valid")</f>
        <v>Valid</v>
      </c>
    </row>
    <row r="114" spans="1:10" x14ac:dyDescent="0.3">
      <c r="A114" s="2" t="s">
        <v>8045</v>
      </c>
      <c r="B114" s="2" t="s">
        <v>5176</v>
      </c>
      <c r="C114" s="2" t="s">
        <v>2567</v>
      </c>
      <c r="D114" s="2">
        <v>5</v>
      </c>
      <c r="E114" s="2">
        <v>0.05</v>
      </c>
      <c r="F114" s="2">
        <v>104136.7</v>
      </c>
      <c r="G114" s="2">
        <v>98929.86</v>
      </c>
      <c r="H114" s="2">
        <v>18819.41</v>
      </c>
      <c r="I114" s="2" t="str">
        <f>IF(tbl_Order_Items[[#This Row],[quantity]]&lt;=0,"Invalid","Valid")</f>
        <v>Valid</v>
      </c>
      <c r="J114" s="2" t="str">
        <f>IF(OR(tbl_Order_Items[[#This Row],[discount_pct]]&lt;0,tbl_Order_Items[[#This Row],[discount_pct]]&gt;1),"Invalid","Valid")</f>
        <v>Valid</v>
      </c>
    </row>
    <row r="115" spans="1:10" x14ac:dyDescent="0.3">
      <c r="A115" s="2" t="s">
        <v>8046</v>
      </c>
      <c r="B115" s="2" t="s">
        <v>4603</v>
      </c>
      <c r="C115" s="2" t="s">
        <v>2763</v>
      </c>
      <c r="D115" s="2">
        <v>1</v>
      </c>
      <c r="E115" s="2">
        <v>0.1</v>
      </c>
      <c r="F115" s="2">
        <v>14269.11</v>
      </c>
      <c r="G115" s="2">
        <v>12842.2</v>
      </c>
      <c r="H115" s="2">
        <v>2530.21</v>
      </c>
      <c r="I115" s="2" t="str">
        <f>IF(tbl_Order_Items[[#This Row],[quantity]]&lt;=0,"Invalid","Valid")</f>
        <v>Valid</v>
      </c>
      <c r="J115" s="2" t="str">
        <f>IF(OR(tbl_Order_Items[[#This Row],[discount_pct]]&lt;0,tbl_Order_Items[[#This Row],[discount_pct]]&gt;1),"Invalid","Valid")</f>
        <v>Valid</v>
      </c>
    </row>
    <row r="116" spans="1:10" x14ac:dyDescent="0.3">
      <c r="A116" s="2" t="s">
        <v>8047</v>
      </c>
      <c r="B116" s="2" t="s">
        <v>7622</v>
      </c>
      <c r="C116" s="2" t="s">
        <v>2538</v>
      </c>
      <c r="D116" s="2">
        <v>3</v>
      </c>
      <c r="E116" s="2">
        <v>0.1</v>
      </c>
      <c r="F116" s="2">
        <v>58297.2</v>
      </c>
      <c r="G116" s="2">
        <v>52467.48</v>
      </c>
      <c r="H116" s="2">
        <v>7948.44</v>
      </c>
      <c r="I116" s="2" t="str">
        <f>IF(tbl_Order_Items[[#This Row],[quantity]]&lt;=0,"Invalid","Valid")</f>
        <v>Valid</v>
      </c>
      <c r="J116" s="2" t="str">
        <f>IF(OR(tbl_Order_Items[[#This Row],[discount_pct]]&lt;0,tbl_Order_Items[[#This Row],[discount_pct]]&gt;1),"Invalid","Valid")</f>
        <v>Valid</v>
      </c>
    </row>
    <row r="117" spans="1:10" x14ac:dyDescent="0.3">
      <c r="A117" s="2" t="s">
        <v>8048</v>
      </c>
      <c r="B117" s="2" t="s">
        <v>7892</v>
      </c>
      <c r="C117" s="2" t="s">
        <v>2519</v>
      </c>
      <c r="D117" s="2">
        <v>3</v>
      </c>
      <c r="E117" s="2">
        <v>0.15</v>
      </c>
      <c r="F117" s="2">
        <v>41158.5</v>
      </c>
      <c r="G117" s="2">
        <v>34984.720000000001</v>
      </c>
      <c r="H117" s="2">
        <v>6570.73</v>
      </c>
      <c r="I117" s="2" t="str">
        <f>IF(tbl_Order_Items[[#This Row],[quantity]]&lt;=0,"Invalid","Valid")</f>
        <v>Valid</v>
      </c>
      <c r="J117" s="2" t="str">
        <f>IF(OR(tbl_Order_Items[[#This Row],[discount_pct]]&lt;0,tbl_Order_Items[[#This Row],[discount_pct]]&gt;1),"Invalid","Valid")</f>
        <v>Valid</v>
      </c>
    </row>
    <row r="118" spans="1:10" x14ac:dyDescent="0.3">
      <c r="A118" s="2" t="s">
        <v>8049</v>
      </c>
      <c r="B118" s="2" t="s">
        <v>4738</v>
      </c>
      <c r="C118" s="2" t="s">
        <v>2528</v>
      </c>
      <c r="D118" s="2">
        <v>1</v>
      </c>
      <c r="E118" s="2">
        <v>0.2</v>
      </c>
      <c r="F118" s="2">
        <v>2527.9499999999998</v>
      </c>
      <c r="G118" s="2">
        <v>2022.36</v>
      </c>
      <c r="H118" s="2">
        <v>23.93</v>
      </c>
      <c r="I118" s="2" t="str">
        <f>IF(tbl_Order_Items[[#This Row],[quantity]]&lt;=0,"Invalid","Valid")</f>
        <v>Valid</v>
      </c>
      <c r="J118" s="2" t="str">
        <f>IF(OR(tbl_Order_Items[[#This Row],[discount_pct]]&lt;0,tbl_Order_Items[[#This Row],[discount_pct]]&gt;1),"Invalid","Valid")</f>
        <v>Valid</v>
      </c>
    </row>
    <row r="119" spans="1:10" x14ac:dyDescent="0.3">
      <c r="A119" s="2" t="s">
        <v>8050</v>
      </c>
      <c r="B119" s="2" t="s">
        <v>6419</v>
      </c>
      <c r="C119" s="2" t="s">
        <v>2781</v>
      </c>
      <c r="D119" s="2">
        <v>1</v>
      </c>
      <c r="E119" s="2">
        <v>0.1</v>
      </c>
      <c r="F119" s="2">
        <v>10189.540000000001</v>
      </c>
      <c r="G119" s="2">
        <v>9170.59</v>
      </c>
      <c r="H119" s="2">
        <v>3118.04</v>
      </c>
      <c r="I119" s="2" t="str">
        <f>IF(tbl_Order_Items[[#This Row],[quantity]]&lt;=0,"Invalid","Valid")</f>
        <v>Valid</v>
      </c>
      <c r="J119" s="2" t="str">
        <f>IF(OR(tbl_Order_Items[[#This Row],[discount_pct]]&lt;0,tbl_Order_Items[[#This Row],[discount_pct]]&gt;1),"Invalid","Valid")</f>
        <v>Valid</v>
      </c>
    </row>
    <row r="120" spans="1:10" x14ac:dyDescent="0.3">
      <c r="A120" s="2" t="s">
        <v>8051</v>
      </c>
      <c r="B120" s="2" t="s">
        <v>5430</v>
      </c>
      <c r="C120" s="2" t="s">
        <v>2447</v>
      </c>
      <c r="D120" s="2">
        <v>1</v>
      </c>
      <c r="E120" s="2">
        <v>0.15</v>
      </c>
      <c r="F120" s="2">
        <v>504.44</v>
      </c>
      <c r="G120" s="2">
        <v>428.77</v>
      </c>
      <c r="H120" s="2">
        <v>1.2</v>
      </c>
      <c r="I120" s="2" t="str">
        <f>IF(tbl_Order_Items[[#This Row],[quantity]]&lt;=0,"Invalid","Valid")</f>
        <v>Valid</v>
      </c>
      <c r="J120" s="2" t="str">
        <f>IF(OR(tbl_Order_Items[[#This Row],[discount_pct]]&lt;0,tbl_Order_Items[[#This Row],[discount_pct]]&gt;1),"Invalid","Valid")</f>
        <v>Valid</v>
      </c>
    </row>
    <row r="121" spans="1:10" x14ac:dyDescent="0.3">
      <c r="A121" s="2" t="s">
        <v>8052</v>
      </c>
      <c r="B121" s="2" t="s">
        <v>5009</v>
      </c>
      <c r="C121" s="2" t="s">
        <v>2659</v>
      </c>
      <c r="D121" s="2">
        <v>1</v>
      </c>
      <c r="E121" s="2">
        <v>0.05</v>
      </c>
      <c r="F121" s="2">
        <v>16589.060000000001</v>
      </c>
      <c r="G121" s="2">
        <v>15759.61</v>
      </c>
      <c r="H121" s="2">
        <v>4827.18</v>
      </c>
      <c r="I121" s="2" t="str">
        <f>IF(tbl_Order_Items[[#This Row],[quantity]]&lt;=0,"Invalid","Valid")</f>
        <v>Valid</v>
      </c>
      <c r="J121" s="2" t="str">
        <f>IF(OR(tbl_Order_Items[[#This Row],[discount_pct]]&lt;0,tbl_Order_Items[[#This Row],[discount_pct]]&gt;1),"Invalid","Valid")</f>
        <v>Valid</v>
      </c>
    </row>
    <row r="122" spans="1:10" x14ac:dyDescent="0.3">
      <c r="A122" s="2" t="s">
        <v>8053</v>
      </c>
      <c r="B122" s="2" t="s">
        <v>3081</v>
      </c>
      <c r="C122" s="2" t="s">
        <v>2667</v>
      </c>
      <c r="D122" s="2">
        <v>1</v>
      </c>
      <c r="E122" s="2">
        <v>0.05</v>
      </c>
      <c r="F122" s="2">
        <v>21958.1</v>
      </c>
      <c r="G122" s="2">
        <v>20860.189999999999</v>
      </c>
      <c r="H122" s="2">
        <v>3752.64</v>
      </c>
      <c r="I122" s="2" t="str">
        <f>IF(tbl_Order_Items[[#This Row],[quantity]]&lt;=0,"Invalid","Valid")</f>
        <v>Valid</v>
      </c>
      <c r="J122" s="2" t="str">
        <f>IF(OR(tbl_Order_Items[[#This Row],[discount_pct]]&lt;0,tbl_Order_Items[[#This Row],[discount_pct]]&gt;1),"Invalid","Valid")</f>
        <v>Valid</v>
      </c>
    </row>
    <row r="123" spans="1:10" x14ac:dyDescent="0.3">
      <c r="A123" s="2" t="s">
        <v>8054</v>
      </c>
      <c r="B123" s="2" t="s">
        <v>7680</v>
      </c>
      <c r="C123" s="2" t="s">
        <v>2705</v>
      </c>
      <c r="D123" s="2">
        <v>1</v>
      </c>
      <c r="E123" s="2">
        <v>0.1</v>
      </c>
      <c r="F123" s="2">
        <v>2687.17</v>
      </c>
      <c r="G123" s="2">
        <v>2418.4499999999998</v>
      </c>
      <c r="H123" s="2">
        <v>231.88</v>
      </c>
      <c r="I123" s="2" t="str">
        <f>IF(tbl_Order_Items[[#This Row],[quantity]]&lt;=0,"Invalid","Valid")</f>
        <v>Valid</v>
      </c>
      <c r="J123" s="2" t="str">
        <f>IF(OR(tbl_Order_Items[[#This Row],[discount_pct]]&lt;0,tbl_Order_Items[[#This Row],[discount_pct]]&gt;1),"Invalid","Valid")</f>
        <v>Valid</v>
      </c>
    </row>
    <row r="124" spans="1:10" x14ac:dyDescent="0.3">
      <c r="A124" s="2" t="s">
        <v>8055</v>
      </c>
      <c r="B124" s="2" t="s">
        <v>5281</v>
      </c>
      <c r="C124" s="2" t="s">
        <v>2617</v>
      </c>
      <c r="D124" s="2">
        <v>2</v>
      </c>
      <c r="E124" s="2">
        <v>0.05</v>
      </c>
      <c r="F124" s="2">
        <v>23130.799999999999</v>
      </c>
      <c r="G124" s="2">
        <v>21974.26</v>
      </c>
      <c r="H124" s="2">
        <v>8316.68</v>
      </c>
      <c r="I124" s="2" t="str">
        <f>IF(tbl_Order_Items[[#This Row],[quantity]]&lt;=0,"Invalid","Valid")</f>
        <v>Valid</v>
      </c>
      <c r="J124" s="2" t="str">
        <f>IF(OR(tbl_Order_Items[[#This Row],[discount_pct]]&lt;0,tbl_Order_Items[[#This Row],[discount_pct]]&gt;1),"Invalid","Valid")</f>
        <v>Valid</v>
      </c>
    </row>
    <row r="125" spans="1:10" x14ac:dyDescent="0.3">
      <c r="A125" s="2" t="s">
        <v>8056</v>
      </c>
      <c r="B125" s="2" t="s">
        <v>3152</v>
      </c>
      <c r="C125" s="2" t="s">
        <v>2512</v>
      </c>
      <c r="D125" s="2">
        <v>1</v>
      </c>
      <c r="E125" s="2">
        <v>0.1</v>
      </c>
      <c r="F125" s="2">
        <v>13275.14</v>
      </c>
      <c r="G125" s="2">
        <v>11947.63</v>
      </c>
      <c r="H125" s="2">
        <v>3730.53</v>
      </c>
      <c r="I125" s="2" t="str">
        <f>IF(tbl_Order_Items[[#This Row],[quantity]]&lt;=0,"Invalid","Valid")</f>
        <v>Valid</v>
      </c>
      <c r="J125" s="2" t="str">
        <f>IF(OR(tbl_Order_Items[[#This Row],[discount_pct]]&lt;0,tbl_Order_Items[[#This Row],[discount_pct]]&gt;1),"Invalid","Valid")</f>
        <v>Valid</v>
      </c>
    </row>
    <row r="126" spans="1:10" x14ac:dyDescent="0.3">
      <c r="A126" s="2" t="s">
        <v>8057</v>
      </c>
      <c r="B126" s="2" t="s">
        <v>6939</v>
      </c>
      <c r="C126" s="2" t="s">
        <v>2677</v>
      </c>
      <c r="D126" s="2">
        <v>1</v>
      </c>
      <c r="E126" s="2">
        <v>0.1</v>
      </c>
      <c r="F126" s="2">
        <v>13371.33</v>
      </c>
      <c r="G126" s="2">
        <v>12034.2</v>
      </c>
      <c r="H126" s="2">
        <v>2624.17</v>
      </c>
      <c r="I126" s="2" t="str">
        <f>IF(tbl_Order_Items[[#This Row],[quantity]]&lt;=0,"Invalid","Valid")</f>
        <v>Valid</v>
      </c>
      <c r="J126" s="2" t="str">
        <f>IF(OR(tbl_Order_Items[[#This Row],[discount_pct]]&lt;0,tbl_Order_Items[[#This Row],[discount_pct]]&gt;1),"Invalid","Valid")</f>
        <v>Valid</v>
      </c>
    </row>
    <row r="127" spans="1:10" x14ac:dyDescent="0.3">
      <c r="A127" s="2" t="s">
        <v>8058</v>
      </c>
      <c r="B127" s="2" t="s">
        <v>6309</v>
      </c>
      <c r="C127" s="2" t="s">
        <v>2893</v>
      </c>
      <c r="D127" s="2">
        <v>2</v>
      </c>
      <c r="E127" s="2">
        <v>0.1</v>
      </c>
      <c r="F127" s="2">
        <v>37933.980000000003</v>
      </c>
      <c r="G127" s="2">
        <v>34140.58</v>
      </c>
      <c r="H127" s="2">
        <v>7001.62</v>
      </c>
      <c r="I127" s="2" t="str">
        <f>IF(tbl_Order_Items[[#This Row],[quantity]]&lt;=0,"Invalid","Valid")</f>
        <v>Valid</v>
      </c>
      <c r="J127" s="2" t="str">
        <f>IF(OR(tbl_Order_Items[[#This Row],[discount_pct]]&lt;0,tbl_Order_Items[[#This Row],[discount_pct]]&gt;1),"Invalid","Valid")</f>
        <v>Valid</v>
      </c>
    </row>
    <row r="128" spans="1:10" x14ac:dyDescent="0.3">
      <c r="A128" s="2" t="s">
        <v>8059</v>
      </c>
      <c r="B128" s="2" t="s">
        <v>7730</v>
      </c>
      <c r="C128" s="2" t="s">
        <v>2532</v>
      </c>
      <c r="D128" s="2">
        <v>1</v>
      </c>
      <c r="E128" s="2">
        <v>0</v>
      </c>
      <c r="F128" s="2">
        <v>10057.780000000001</v>
      </c>
      <c r="G128" s="2">
        <v>10057.780000000001</v>
      </c>
      <c r="H128" s="2">
        <v>3412.72</v>
      </c>
      <c r="I128" s="2" t="str">
        <f>IF(tbl_Order_Items[[#This Row],[quantity]]&lt;=0,"Invalid","Valid")</f>
        <v>Valid</v>
      </c>
      <c r="J128" s="2" t="str">
        <f>IF(OR(tbl_Order_Items[[#This Row],[discount_pct]]&lt;0,tbl_Order_Items[[#This Row],[discount_pct]]&gt;1),"Invalid","Valid")</f>
        <v>Valid</v>
      </c>
    </row>
    <row r="129" spans="1:10" x14ac:dyDescent="0.3">
      <c r="A129" s="2" t="s">
        <v>8060</v>
      </c>
      <c r="B129" s="2" t="s">
        <v>2976</v>
      </c>
      <c r="C129" s="2" t="s">
        <v>2631</v>
      </c>
      <c r="D129" s="2">
        <v>3</v>
      </c>
      <c r="E129" s="2">
        <v>0.1</v>
      </c>
      <c r="F129" s="2">
        <v>4049.04</v>
      </c>
      <c r="G129" s="2">
        <v>3644.14</v>
      </c>
      <c r="H129" s="2">
        <v>1267.06</v>
      </c>
      <c r="I129" s="2" t="str">
        <f>IF(tbl_Order_Items[[#This Row],[quantity]]&lt;=0,"Invalid","Valid")</f>
        <v>Valid</v>
      </c>
      <c r="J129" s="2" t="str">
        <f>IF(OR(tbl_Order_Items[[#This Row],[discount_pct]]&lt;0,tbl_Order_Items[[#This Row],[discount_pct]]&gt;1),"Invalid","Valid")</f>
        <v>Valid</v>
      </c>
    </row>
    <row r="130" spans="1:10" x14ac:dyDescent="0.3">
      <c r="A130" s="2" t="s">
        <v>8061</v>
      </c>
      <c r="B130" s="2" t="s">
        <v>6268</v>
      </c>
      <c r="C130" s="2" t="s">
        <v>2783</v>
      </c>
      <c r="D130" s="2">
        <v>2</v>
      </c>
      <c r="E130" s="2">
        <v>0.15</v>
      </c>
      <c r="F130" s="2">
        <v>1550.04</v>
      </c>
      <c r="G130" s="2">
        <v>1317.53</v>
      </c>
      <c r="H130" s="2">
        <v>351.83</v>
      </c>
      <c r="I130" s="2" t="str">
        <f>IF(tbl_Order_Items[[#This Row],[quantity]]&lt;=0,"Invalid","Valid")</f>
        <v>Valid</v>
      </c>
      <c r="J130" s="2" t="str">
        <f>IF(OR(tbl_Order_Items[[#This Row],[discount_pct]]&lt;0,tbl_Order_Items[[#This Row],[discount_pct]]&gt;1),"Invalid","Valid")</f>
        <v>Valid</v>
      </c>
    </row>
    <row r="131" spans="1:10" x14ac:dyDescent="0.3">
      <c r="A131" s="2" t="s">
        <v>8062</v>
      </c>
      <c r="B131" s="2" t="s">
        <v>3735</v>
      </c>
      <c r="C131" s="2" t="s">
        <v>2843</v>
      </c>
      <c r="D131" s="2">
        <v>2</v>
      </c>
      <c r="E131" s="2">
        <v>0.05</v>
      </c>
      <c r="F131" s="2">
        <v>5398.12</v>
      </c>
      <c r="G131" s="2">
        <v>5128.21</v>
      </c>
      <c r="H131" s="2">
        <v>1036.6300000000001</v>
      </c>
      <c r="I131" s="2" t="str">
        <f>IF(tbl_Order_Items[[#This Row],[quantity]]&lt;=0,"Invalid","Valid")</f>
        <v>Valid</v>
      </c>
      <c r="J131" s="2" t="str">
        <f>IF(OR(tbl_Order_Items[[#This Row],[discount_pct]]&lt;0,tbl_Order_Items[[#This Row],[discount_pct]]&gt;1),"Invalid","Valid")</f>
        <v>Valid</v>
      </c>
    </row>
    <row r="132" spans="1:10" x14ac:dyDescent="0.3">
      <c r="A132" s="2" t="s">
        <v>8063</v>
      </c>
      <c r="B132" s="2" t="s">
        <v>5629</v>
      </c>
      <c r="C132" s="2" t="s">
        <v>2897</v>
      </c>
      <c r="D132" s="2">
        <v>1</v>
      </c>
      <c r="E132" s="2">
        <v>0.05</v>
      </c>
      <c r="F132" s="2">
        <v>18581.05</v>
      </c>
      <c r="G132" s="2">
        <v>17652</v>
      </c>
      <c r="H132" s="2">
        <v>6062.68</v>
      </c>
      <c r="I132" s="2" t="str">
        <f>IF(tbl_Order_Items[[#This Row],[quantity]]&lt;=0,"Invalid","Valid")</f>
        <v>Valid</v>
      </c>
      <c r="J132" s="2" t="str">
        <f>IF(OR(tbl_Order_Items[[#This Row],[discount_pct]]&lt;0,tbl_Order_Items[[#This Row],[discount_pct]]&gt;1),"Invalid","Valid")</f>
        <v>Valid</v>
      </c>
    </row>
    <row r="133" spans="1:10" x14ac:dyDescent="0.3">
      <c r="A133" s="2" t="s">
        <v>8064</v>
      </c>
      <c r="B133" s="2" t="s">
        <v>4236</v>
      </c>
      <c r="C133" s="2" t="s">
        <v>2825</v>
      </c>
      <c r="D133" s="2">
        <v>1</v>
      </c>
      <c r="E133" s="2">
        <v>0</v>
      </c>
      <c r="F133" s="2">
        <v>3209.28</v>
      </c>
      <c r="G133" s="2">
        <v>3209.28</v>
      </c>
      <c r="H133" s="2">
        <v>1080.6099999999999</v>
      </c>
      <c r="I133" s="2" t="str">
        <f>IF(tbl_Order_Items[[#This Row],[quantity]]&lt;=0,"Invalid","Valid")</f>
        <v>Valid</v>
      </c>
      <c r="J133" s="2" t="str">
        <f>IF(OR(tbl_Order_Items[[#This Row],[discount_pct]]&lt;0,tbl_Order_Items[[#This Row],[discount_pct]]&gt;1),"Invalid","Valid")</f>
        <v>Valid</v>
      </c>
    </row>
    <row r="134" spans="1:10" x14ac:dyDescent="0.3">
      <c r="A134" s="2" t="s">
        <v>8065</v>
      </c>
      <c r="B134" s="2" t="s">
        <v>7454</v>
      </c>
      <c r="C134" s="2" t="s">
        <v>2479</v>
      </c>
      <c r="D134" s="2">
        <v>1</v>
      </c>
      <c r="E134" s="2">
        <v>0.15</v>
      </c>
      <c r="F134" s="2">
        <v>19866.3</v>
      </c>
      <c r="G134" s="2">
        <v>16886.349999999999</v>
      </c>
      <c r="H134" s="2">
        <v>3460.89</v>
      </c>
      <c r="I134" s="2" t="str">
        <f>IF(tbl_Order_Items[[#This Row],[quantity]]&lt;=0,"Invalid","Valid")</f>
        <v>Valid</v>
      </c>
      <c r="J134" s="2" t="str">
        <f>IF(OR(tbl_Order_Items[[#This Row],[discount_pct]]&lt;0,tbl_Order_Items[[#This Row],[discount_pct]]&gt;1),"Invalid","Valid")</f>
        <v>Valid</v>
      </c>
    </row>
    <row r="135" spans="1:10" x14ac:dyDescent="0.3">
      <c r="A135" s="2" t="s">
        <v>8066</v>
      </c>
      <c r="B135" s="2" t="s">
        <v>4508</v>
      </c>
      <c r="C135" s="2" t="s">
        <v>2701</v>
      </c>
      <c r="D135" s="2">
        <v>2</v>
      </c>
      <c r="E135" s="2">
        <v>0.1</v>
      </c>
      <c r="F135" s="2">
        <v>7384.12</v>
      </c>
      <c r="G135" s="2">
        <v>6645.71</v>
      </c>
      <c r="H135" s="2">
        <v>675.19</v>
      </c>
      <c r="I135" s="2" t="str">
        <f>IF(tbl_Order_Items[[#This Row],[quantity]]&lt;=0,"Invalid","Valid")</f>
        <v>Valid</v>
      </c>
      <c r="J135" s="2" t="str">
        <f>IF(OR(tbl_Order_Items[[#This Row],[discount_pct]]&lt;0,tbl_Order_Items[[#This Row],[discount_pct]]&gt;1),"Invalid","Valid")</f>
        <v>Valid</v>
      </c>
    </row>
    <row r="136" spans="1:10" x14ac:dyDescent="0.3">
      <c r="A136" s="2" t="s">
        <v>8067</v>
      </c>
      <c r="B136" s="2" t="s">
        <v>4852</v>
      </c>
      <c r="C136" s="2" t="s">
        <v>2647</v>
      </c>
      <c r="D136" s="2">
        <v>4</v>
      </c>
      <c r="E136" s="2">
        <v>0.15</v>
      </c>
      <c r="F136" s="2">
        <v>82995.44</v>
      </c>
      <c r="G136" s="2">
        <v>70546.12</v>
      </c>
      <c r="H136" s="2">
        <v>8395.84</v>
      </c>
      <c r="I136" s="2" t="str">
        <f>IF(tbl_Order_Items[[#This Row],[quantity]]&lt;=0,"Invalid","Valid")</f>
        <v>Valid</v>
      </c>
      <c r="J136" s="2" t="str">
        <f>IF(OR(tbl_Order_Items[[#This Row],[discount_pct]]&lt;0,tbl_Order_Items[[#This Row],[discount_pct]]&gt;1),"Invalid","Valid")</f>
        <v>Valid</v>
      </c>
    </row>
    <row r="137" spans="1:10" x14ac:dyDescent="0.3">
      <c r="A137" s="2" t="s">
        <v>8068</v>
      </c>
      <c r="B137" s="2" t="s">
        <v>5434</v>
      </c>
      <c r="C137" s="2" t="s">
        <v>2723</v>
      </c>
      <c r="D137" s="2">
        <v>5</v>
      </c>
      <c r="E137" s="2">
        <v>0</v>
      </c>
      <c r="F137" s="2">
        <v>93062.35</v>
      </c>
      <c r="G137" s="2">
        <v>93062.35</v>
      </c>
      <c r="H137" s="2">
        <v>23803.7</v>
      </c>
      <c r="I137" s="2" t="str">
        <f>IF(tbl_Order_Items[[#This Row],[quantity]]&lt;=0,"Invalid","Valid")</f>
        <v>Valid</v>
      </c>
      <c r="J137" s="2" t="str">
        <f>IF(OR(tbl_Order_Items[[#This Row],[discount_pct]]&lt;0,tbl_Order_Items[[#This Row],[discount_pct]]&gt;1),"Invalid","Valid")</f>
        <v>Valid</v>
      </c>
    </row>
    <row r="138" spans="1:10" x14ac:dyDescent="0.3">
      <c r="A138" s="2" t="s">
        <v>8069</v>
      </c>
      <c r="B138" s="2" t="s">
        <v>5711</v>
      </c>
      <c r="C138" s="2" t="s">
        <v>2851</v>
      </c>
      <c r="D138" s="2">
        <v>3</v>
      </c>
      <c r="E138" s="2">
        <v>0.05</v>
      </c>
      <c r="F138" s="2">
        <v>8898.6299999999992</v>
      </c>
      <c r="G138" s="2">
        <v>8453.7000000000007</v>
      </c>
      <c r="H138" s="2">
        <v>994.95</v>
      </c>
      <c r="I138" s="2" t="str">
        <f>IF(tbl_Order_Items[[#This Row],[quantity]]&lt;=0,"Invalid","Valid")</f>
        <v>Valid</v>
      </c>
      <c r="J138" s="2" t="str">
        <f>IF(OR(tbl_Order_Items[[#This Row],[discount_pct]]&lt;0,tbl_Order_Items[[#This Row],[discount_pct]]&gt;1),"Invalid","Valid")</f>
        <v>Valid</v>
      </c>
    </row>
    <row r="139" spans="1:10" x14ac:dyDescent="0.3">
      <c r="A139" s="2" t="s">
        <v>8070</v>
      </c>
      <c r="B139" s="2" t="s">
        <v>5909</v>
      </c>
      <c r="C139" s="2" t="s">
        <v>2476</v>
      </c>
      <c r="D139" s="2">
        <v>2</v>
      </c>
      <c r="E139" s="2">
        <v>0</v>
      </c>
      <c r="F139" s="2">
        <v>24357.5</v>
      </c>
      <c r="G139" s="2">
        <v>24357.5</v>
      </c>
      <c r="H139" s="2">
        <v>10251.34</v>
      </c>
      <c r="I139" s="2" t="str">
        <f>IF(tbl_Order_Items[[#This Row],[quantity]]&lt;=0,"Invalid","Valid")</f>
        <v>Valid</v>
      </c>
      <c r="J139" s="2" t="str">
        <f>IF(OR(tbl_Order_Items[[#This Row],[discount_pct]]&lt;0,tbl_Order_Items[[#This Row],[discount_pct]]&gt;1),"Invalid","Valid")</f>
        <v>Valid</v>
      </c>
    </row>
    <row r="140" spans="1:10" x14ac:dyDescent="0.3">
      <c r="A140" s="2" t="s">
        <v>8071</v>
      </c>
      <c r="B140" s="2" t="s">
        <v>5627</v>
      </c>
      <c r="C140" s="2" t="s">
        <v>2865</v>
      </c>
      <c r="D140" s="2">
        <v>1</v>
      </c>
      <c r="E140" s="2">
        <v>0.05</v>
      </c>
      <c r="F140" s="2">
        <v>18096.68</v>
      </c>
      <c r="G140" s="2">
        <v>17191.849999999999</v>
      </c>
      <c r="H140" s="2">
        <v>6713.43</v>
      </c>
      <c r="I140" s="2" t="str">
        <f>IF(tbl_Order_Items[[#This Row],[quantity]]&lt;=0,"Invalid","Valid")</f>
        <v>Valid</v>
      </c>
      <c r="J140" s="2" t="str">
        <f>IF(OR(tbl_Order_Items[[#This Row],[discount_pct]]&lt;0,tbl_Order_Items[[#This Row],[discount_pct]]&gt;1),"Invalid","Valid")</f>
        <v>Valid</v>
      </c>
    </row>
    <row r="141" spans="1:10" x14ac:dyDescent="0.3">
      <c r="A141" s="2" t="s">
        <v>8072</v>
      </c>
      <c r="B141" s="2" t="s">
        <v>7076</v>
      </c>
      <c r="C141" s="2" t="s">
        <v>2819</v>
      </c>
      <c r="D141" s="2">
        <v>1</v>
      </c>
      <c r="E141" s="2">
        <v>0.05</v>
      </c>
      <c r="F141" s="2">
        <v>9424.1</v>
      </c>
      <c r="G141" s="2">
        <v>8952.9</v>
      </c>
      <c r="H141" s="2">
        <v>1994.91</v>
      </c>
      <c r="I141" s="2" t="str">
        <f>IF(tbl_Order_Items[[#This Row],[quantity]]&lt;=0,"Invalid","Valid")</f>
        <v>Valid</v>
      </c>
      <c r="J141" s="2" t="str">
        <f>IF(OR(tbl_Order_Items[[#This Row],[discount_pct]]&lt;0,tbl_Order_Items[[#This Row],[discount_pct]]&gt;1),"Invalid","Valid")</f>
        <v>Valid</v>
      </c>
    </row>
    <row r="142" spans="1:10" x14ac:dyDescent="0.3">
      <c r="A142" s="2" t="s">
        <v>8073</v>
      </c>
      <c r="B142" s="2" t="s">
        <v>6575</v>
      </c>
      <c r="C142" s="2" t="s">
        <v>2829</v>
      </c>
      <c r="D142" s="2">
        <v>2</v>
      </c>
      <c r="E142" s="2">
        <v>0.1</v>
      </c>
      <c r="F142" s="2">
        <v>18281.5</v>
      </c>
      <c r="G142" s="2">
        <v>16453.349999999999</v>
      </c>
      <c r="H142" s="2">
        <v>4559.03</v>
      </c>
      <c r="I142" s="2" t="str">
        <f>IF(tbl_Order_Items[[#This Row],[quantity]]&lt;=0,"Invalid","Valid")</f>
        <v>Valid</v>
      </c>
      <c r="J142" s="2" t="str">
        <f>IF(OR(tbl_Order_Items[[#This Row],[discount_pct]]&lt;0,tbl_Order_Items[[#This Row],[discount_pct]]&gt;1),"Invalid","Valid")</f>
        <v>Valid</v>
      </c>
    </row>
    <row r="143" spans="1:10" x14ac:dyDescent="0.3">
      <c r="A143" s="2" t="s">
        <v>8074</v>
      </c>
      <c r="B143" s="2" t="s">
        <v>6219</v>
      </c>
      <c r="C143" s="2" t="s">
        <v>2474</v>
      </c>
      <c r="D143" s="2">
        <v>1</v>
      </c>
      <c r="E143" s="2">
        <v>0.25</v>
      </c>
      <c r="F143" s="2">
        <v>13446.1</v>
      </c>
      <c r="G143" s="2">
        <v>10084.58</v>
      </c>
      <c r="H143" s="2">
        <v>1746.42</v>
      </c>
      <c r="I143" s="2" t="str">
        <f>IF(tbl_Order_Items[[#This Row],[quantity]]&lt;=0,"Invalid","Valid")</f>
        <v>Valid</v>
      </c>
      <c r="J143" s="2" t="str">
        <f>IF(OR(tbl_Order_Items[[#This Row],[discount_pct]]&lt;0,tbl_Order_Items[[#This Row],[discount_pct]]&gt;1),"Invalid","Valid")</f>
        <v>Valid</v>
      </c>
    </row>
    <row r="144" spans="1:10" x14ac:dyDescent="0.3">
      <c r="A144" s="2" t="s">
        <v>8075</v>
      </c>
      <c r="B144" s="2" t="s">
        <v>5190</v>
      </c>
      <c r="C144" s="2" t="s">
        <v>2741</v>
      </c>
      <c r="D144" s="2">
        <v>2</v>
      </c>
      <c r="E144" s="2">
        <v>0.2</v>
      </c>
      <c r="F144" s="2">
        <v>33887.360000000001</v>
      </c>
      <c r="G144" s="2">
        <v>27109.89</v>
      </c>
      <c r="H144" s="2">
        <v>519.03</v>
      </c>
      <c r="I144" s="2" t="str">
        <f>IF(tbl_Order_Items[[#This Row],[quantity]]&lt;=0,"Invalid","Valid")</f>
        <v>Valid</v>
      </c>
      <c r="J144" s="2" t="str">
        <f>IF(OR(tbl_Order_Items[[#This Row],[discount_pct]]&lt;0,tbl_Order_Items[[#This Row],[discount_pct]]&gt;1),"Invalid","Valid")</f>
        <v>Valid</v>
      </c>
    </row>
    <row r="145" spans="1:10" x14ac:dyDescent="0.3">
      <c r="A145" s="2" t="s">
        <v>8076</v>
      </c>
      <c r="B145" s="2" t="s">
        <v>3089</v>
      </c>
      <c r="C145" s="2" t="s">
        <v>2598</v>
      </c>
      <c r="D145" s="2">
        <v>3</v>
      </c>
      <c r="E145" s="2">
        <v>0.05</v>
      </c>
      <c r="F145" s="2">
        <v>8793.84</v>
      </c>
      <c r="G145" s="2">
        <v>8354.15</v>
      </c>
      <c r="H145" s="2">
        <v>2064.5300000000002</v>
      </c>
      <c r="I145" s="2" t="str">
        <f>IF(tbl_Order_Items[[#This Row],[quantity]]&lt;=0,"Invalid","Valid")</f>
        <v>Valid</v>
      </c>
      <c r="J145" s="2" t="str">
        <f>IF(OR(tbl_Order_Items[[#This Row],[discount_pct]]&lt;0,tbl_Order_Items[[#This Row],[discount_pct]]&gt;1),"Invalid","Valid")</f>
        <v>Valid</v>
      </c>
    </row>
    <row r="146" spans="1:10" x14ac:dyDescent="0.3">
      <c r="A146" s="2" t="s">
        <v>8077</v>
      </c>
      <c r="B146" s="2" t="s">
        <v>7298</v>
      </c>
      <c r="C146" s="2" t="s">
        <v>2877</v>
      </c>
      <c r="D146" s="2">
        <v>1</v>
      </c>
      <c r="E146" s="2">
        <v>0.15</v>
      </c>
      <c r="F146" s="2">
        <v>18910.560000000001</v>
      </c>
      <c r="G146" s="2">
        <v>16073.98</v>
      </c>
      <c r="H146" s="2">
        <v>3538.66</v>
      </c>
      <c r="I146" s="2" t="str">
        <f>IF(tbl_Order_Items[[#This Row],[quantity]]&lt;=0,"Invalid","Valid")</f>
        <v>Valid</v>
      </c>
      <c r="J146" s="2" t="str">
        <f>IF(OR(tbl_Order_Items[[#This Row],[discount_pct]]&lt;0,tbl_Order_Items[[#This Row],[discount_pct]]&gt;1),"Invalid","Valid")</f>
        <v>Valid</v>
      </c>
    </row>
    <row r="147" spans="1:10" x14ac:dyDescent="0.3">
      <c r="A147" s="2" t="s">
        <v>8078</v>
      </c>
      <c r="B147" s="2" t="s">
        <v>7784</v>
      </c>
      <c r="C147" s="2" t="s">
        <v>2709</v>
      </c>
      <c r="D147" s="2">
        <v>1</v>
      </c>
      <c r="E147" s="2">
        <v>0.1</v>
      </c>
      <c r="F147" s="2">
        <v>6528.58</v>
      </c>
      <c r="G147" s="2">
        <v>5875.72</v>
      </c>
      <c r="H147" s="2">
        <v>1532.94</v>
      </c>
      <c r="I147" s="2" t="str">
        <f>IF(tbl_Order_Items[[#This Row],[quantity]]&lt;=0,"Invalid","Valid")</f>
        <v>Valid</v>
      </c>
      <c r="J147" s="2" t="str">
        <f>IF(OR(tbl_Order_Items[[#This Row],[discount_pct]]&lt;0,tbl_Order_Items[[#This Row],[discount_pct]]&gt;1),"Invalid","Valid")</f>
        <v>Valid</v>
      </c>
    </row>
    <row r="148" spans="1:10" x14ac:dyDescent="0.3">
      <c r="A148" s="2" t="s">
        <v>8079</v>
      </c>
      <c r="B148" s="2" t="s">
        <v>3479</v>
      </c>
      <c r="C148" s="2" t="s">
        <v>2877</v>
      </c>
      <c r="D148" s="2">
        <v>3</v>
      </c>
      <c r="E148" s="2">
        <v>0.15</v>
      </c>
      <c r="F148" s="2">
        <v>56731.68</v>
      </c>
      <c r="G148" s="2">
        <v>48221.93</v>
      </c>
      <c r="H148" s="2">
        <v>10615.97</v>
      </c>
      <c r="I148" s="2" t="str">
        <f>IF(tbl_Order_Items[[#This Row],[quantity]]&lt;=0,"Invalid","Valid")</f>
        <v>Valid</v>
      </c>
      <c r="J148" s="2" t="str">
        <f>IF(OR(tbl_Order_Items[[#This Row],[discount_pct]]&lt;0,tbl_Order_Items[[#This Row],[discount_pct]]&gt;1),"Invalid","Valid")</f>
        <v>Valid</v>
      </c>
    </row>
    <row r="149" spans="1:10" x14ac:dyDescent="0.3">
      <c r="A149" s="2" t="s">
        <v>8080</v>
      </c>
      <c r="B149" s="2" t="s">
        <v>4002</v>
      </c>
      <c r="C149" s="2" t="s">
        <v>2556</v>
      </c>
      <c r="D149" s="2">
        <v>2</v>
      </c>
      <c r="E149" s="2">
        <v>0.2</v>
      </c>
      <c r="F149" s="2">
        <v>18567.88</v>
      </c>
      <c r="G149" s="2">
        <v>14854.3</v>
      </c>
      <c r="H149" s="2">
        <v>1791.6</v>
      </c>
      <c r="I149" s="2" t="str">
        <f>IF(tbl_Order_Items[[#This Row],[quantity]]&lt;=0,"Invalid","Valid")</f>
        <v>Valid</v>
      </c>
      <c r="J149" s="2" t="str">
        <f>IF(OR(tbl_Order_Items[[#This Row],[discount_pct]]&lt;0,tbl_Order_Items[[#This Row],[discount_pct]]&gt;1),"Invalid","Valid")</f>
        <v>Valid</v>
      </c>
    </row>
    <row r="150" spans="1:10" x14ac:dyDescent="0.3">
      <c r="A150" s="2" t="s">
        <v>8081</v>
      </c>
      <c r="B150" s="2" t="s">
        <v>5941</v>
      </c>
      <c r="C150" s="2" t="s">
        <v>2827</v>
      </c>
      <c r="D150" s="2">
        <v>1</v>
      </c>
      <c r="E150" s="2">
        <v>0.1</v>
      </c>
      <c r="F150" s="2">
        <v>5579.14</v>
      </c>
      <c r="G150" s="2">
        <v>5021.2299999999996</v>
      </c>
      <c r="H150" s="2">
        <v>1784.19</v>
      </c>
      <c r="I150" s="2" t="str">
        <f>IF(tbl_Order_Items[[#This Row],[quantity]]&lt;=0,"Invalid","Valid")</f>
        <v>Valid</v>
      </c>
      <c r="J150" s="2" t="str">
        <f>IF(OR(tbl_Order_Items[[#This Row],[discount_pct]]&lt;0,tbl_Order_Items[[#This Row],[discount_pct]]&gt;1),"Invalid","Valid")</f>
        <v>Valid</v>
      </c>
    </row>
    <row r="151" spans="1:10" x14ac:dyDescent="0.3">
      <c r="A151" s="2" t="s">
        <v>8082</v>
      </c>
      <c r="B151" s="2" t="s">
        <v>5343</v>
      </c>
      <c r="C151" s="2" t="s">
        <v>2807</v>
      </c>
      <c r="D151" s="2">
        <v>2</v>
      </c>
      <c r="E151" s="2">
        <v>0.1</v>
      </c>
      <c r="F151" s="2">
        <v>11445.76</v>
      </c>
      <c r="G151" s="2">
        <v>10301.18</v>
      </c>
      <c r="H151" s="2">
        <v>3569.8</v>
      </c>
      <c r="I151" s="2" t="str">
        <f>IF(tbl_Order_Items[[#This Row],[quantity]]&lt;=0,"Invalid","Valid")</f>
        <v>Valid</v>
      </c>
      <c r="J151" s="2" t="str">
        <f>IF(OR(tbl_Order_Items[[#This Row],[discount_pct]]&lt;0,tbl_Order_Items[[#This Row],[discount_pct]]&gt;1),"Invalid","Valid")</f>
        <v>Valid</v>
      </c>
    </row>
    <row r="152" spans="1:10" x14ac:dyDescent="0.3">
      <c r="A152" s="2" t="s">
        <v>8083</v>
      </c>
      <c r="B152" s="2" t="s">
        <v>4410</v>
      </c>
      <c r="C152" s="2" t="s">
        <v>2476</v>
      </c>
      <c r="D152" s="2">
        <v>1</v>
      </c>
      <c r="E152" s="2">
        <v>0.15</v>
      </c>
      <c r="F152" s="2">
        <v>12178.75</v>
      </c>
      <c r="G152" s="2">
        <v>10351.94</v>
      </c>
      <c r="H152" s="2">
        <v>3298.86</v>
      </c>
      <c r="I152" s="2" t="str">
        <f>IF(tbl_Order_Items[[#This Row],[quantity]]&lt;=0,"Invalid","Valid")</f>
        <v>Valid</v>
      </c>
      <c r="J152" s="2" t="str">
        <f>IF(OR(tbl_Order_Items[[#This Row],[discount_pct]]&lt;0,tbl_Order_Items[[#This Row],[discount_pct]]&gt;1),"Invalid","Valid")</f>
        <v>Valid</v>
      </c>
    </row>
    <row r="153" spans="1:10" x14ac:dyDescent="0.3">
      <c r="A153" s="2" t="s">
        <v>8084</v>
      </c>
      <c r="B153" s="2" t="s">
        <v>7543</v>
      </c>
      <c r="C153" s="2" t="s">
        <v>2677</v>
      </c>
      <c r="D153" s="2">
        <v>1</v>
      </c>
      <c r="E153" s="2">
        <v>0.1</v>
      </c>
      <c r="F153" s="2">
        <v>13371.33</v>
      </c>
      <c r="G153" s="2">
        <v>12034.2</v>
      </c>
      <c r="H153" s="2">
        <v>2624.17</v>
      </c>
      <c r="I153" s="2" t="str">
        <f>IF(tbl_Order_Items[[#This Row],[quantity]]&lt;=0,"Invalid","Valid")</f>
        <v>Valid</v>
      </c>
      <c r="J153" s="2" t="str">
        <f>IF(OR(tbl_Order_Items[[#This Row],[discount_pct]]&lt;0,tbl_Order_Items[[#This Row],[discount_pct]]&gt;1),"Invalid","Valid")</f>
        <v>Valid</v>
      </c>
    </row>
    <row r="154" spans="1:10" x14ac:dyDescent="0.3">
      <c r="A154" s="2" t="s">
        <v>8085</v>
      </c>
      <c r="B154" s="2" t="s">
        <v>7838</v>
      </c>
      <c r="C154" s="2" t="s">
        <v>2779</v>
      </c>
      <c r="D154" s="2">
        <v>5</v>
      </c>
      <c r="E154" s="2">
        <v>0</v>
      </c>
      <c r="F154" s="2">
        <v>1313.25</v>
      </c>
      <c r="G154" s="2">
        <v>1313.25</v>
      </c>
      <c r="H154" s="2">
        <v>545</v>
      </c>
      <c r="I154" s="2" t="str">
        <f>IF(tbl_Order_Items[[#This Row],[quantity]]&lt;=0,"Invalid","Valid")</f>
        <v>Valid</v>
      </c>
      <c r="J154" s="2" t="str">
        <f>IF(OR(tbl_Order_Items[[#This Row],[discount_pct]]&lt;0,tbl_Order_Items[[#This Row],[discount_pct]]&gt;1),"Invalid","Valid")</f>
        <v>Valid</v>
      </c>
    </row>
    <row r="155" spans="1:10" x14ac:dyDescent="0.3">
      <c r="A155" s="2" t="s">
        <v>8086</v>
      </c>
      <c r="B155" s="2" t="s">
        <v>4470</v>
      </c>
      <c r="C155" s="2" t="s">
        <v>2871</v>
      </c>
      <c r="D155" s="2">
        <v>1</v>
      </c>
      <c r="E155" s="2">
        <v>0.1</v>
      </c>
      <c r="F155" s="2">
        <v>18724.77</v>
      </c>
      <c r="G155" s="2">
        <v>16852.29</v>
      </c>
      <c r="H155" s="2">
        <v>5786.63</v>
      </c>
      <c r="I155" s="2" t="str">
        <f>IF(tbl_Order_Items[[#This Row],[quantity]]&lt;=0,"Invalid","Valid")</f>
        <v>Valid</v>
      </c>
      <c r="J155" s="2" t="str">
        <f>IF(OR(tbl_Order_Items[[#This Row],[discount_pct]]&lt;0,tbl_Order_Items[[#This Row],[discount_pct]]&gt;1),"Invalid","Valid")</f>
        <v>Valid</v>
      </c>
    </row>
    <row r="156" spans="1:10" x14ac:dyDescent="0.3">
      <c r="A156" s="2" t="s">
        <v>8087</v>
      </c>
      <c r="B156" s="2" t="s">
        <v>7418</v>
      </c>
      <c r="C156" s="2" t="s">
        <v>2581</v>
      </c>
      <c r="D156" s="2">
        <v>1</v>
      </c>
      <c r="E156" s="2">
        <v>0.05</v>
      </c>
      <c r="F156" s="2">
        <v>8639.1</v>
      </c>
      <c r="G156" s="2">
        <v>8207.15</v>
      </c>
      <c r="H156" s="2">
        <v>2405</v>
      </c>
      <c r="I156" s="2" t="str">
        <f>IF(tbl_Order_Items[[#This Row],[quantity]]&lt;=0,"Invalid","Valid")</f>
        <v>Valid</v>
      </c>
      <c r="J156" s="2" t="str">
        <f>IF(OR(tbl_Order_Items[[#This Row],[discount_pct]]&lt;0,tbl_Order_Items[[#This Row],[discount_pct]]&gt;1),"Invalid","Valid")</f>
        <v>Valid</v>
      </c>
    </row>
    <row r="157" spans="1:10" x14ac:dyDescent="0.3">
      <c r="A157" s="2" t="s">
        <v>8088</v>
      </c>
      <c r="B157" s="2" t="s">
        <v>5641</v>
      </c>
      <c r="C157" s="2" t="s">
        <v>2707</v>
      </c>
      <c r="D157" s="2">
        <v>1</v>
      </c>
      <c r="E157" s="2">
        <v>0</v>
      </c>
      <c r="F157" s="2">
        <v>432.78</v>
      </c>
      <c r="G157" s="2">
        <v>432.78</v>
      </c>
      <c r="H157" s="2">
        <v>134.02000000000001</v>
      </c>
      <c r="I157" s="2" t="str">
        <f>IF(tbl_Order_Items[[#This Row],[quantity]]&lt;=0,"Invalid","Valid")</f>
        <v>Valid</v>
      </c>
      <c r="J157" s="2" t="str">
        <f>IF(OR(tbl_Order_Items[[#This Row],[discount_pct]]&lt;0,tbl_Order_Items[[#This Row],[discount_pct]]&gt;1),"Invalid","Valid")</f>
        <v>Valid</v>
      </c>
    </row>
    <row r="158" spans="1:10" x14ac:dyDescent="0.3">
      <c r="A158" s="2" t="s">
        <v>8089</v>
      </c>
      <c r="B158" s="2" t="s">
        <v>4975</v>
      </c>
      <c r="C158" s="2" t="s">
        <v>2635</v>
      </c>
      <c r="D158" s="2">
        <v>2</v>
      </c>
      <c r="E158" s="2">
        <v>0.1</v>
      </c>
      <c r="F158" s="2">
        <v>14982.18</v>
      </c>
      <c r="G158" s="2">
        <v>13483.96</v>
      </c>
      <c r="H158" s="2">
        <v>4858.38</v>
      </c>
      <c r="I158" s="2" t="str">
        <f>IF(tbl_Order_Items[[#This Row],[quantity]]&lt;=0,"Invalid","Valid")</f>
        <v>Valid</v>
      </c>
      <c r="J158" s="2" t="str">
        <f>IF(OR(tbl_Order_Items[[#This Row],[discount_pct]]&lt;0,tbl_Order_Items[[#This Row],[discount_pct]]&gt;1),"Invalid","Valid")</f>
        <v>Valid</v>
      </c>
    </row>
    <row r="159" spans="1:10" x14ac:dyDescent="0.3">
      <c r="A159" s="2" t="s">
        <v>8090</v>
      </c>
      <c r="B159" s="2" t="s">
        <v>3645</v>
      </c>
      <c r="C159" s="2" t="s">
        <v>2667</v>
      </c>
      <c r="D159" s="2">
        <v>1</v>
      </c>
      <c r="E159" s="2">
        <v>0.1</v>
      </c>
      <c r="F159" s="2">
        <v>21958.1</v>
      </c>
      <c r="G159" s="2">
        <v>19762.29</v>
      </c>
      <c r="H159" s="2">
        <v>2654.74</v>
      </c>
      <c r="I159" s="2" t="str">
        <f>IF(tbl_Order_Items[[#This Row],[quantity]]&lt;=0,"Invalid","Valid")</f>
        <v>Valid</v>
      </c>
      <c r="J159" s="2" t="str">
        <f>IF(OR(tbl_Order_Items[[#This Row],[discount_pct]]&lt;0,tbl_Order_Items[[#This Row],[discount_pct]]&gt;1),"Invalid","Valid")</f>
        <v>Valid</v>
      </c>
    </row>
    <row r="160" spans="1:10" x14ac:dyDescent="0.3">
      <c r="A160" s="2" t="s">
        <v>8091</v>
      </c>
      <c r="B160" s="2" t="s">
        <v>5848</v>
      </c>
      <c r="C160" s="2" t="s">
        <v>2739</v>
      </c>
      <c r="D160" s="2">
        <v>2</v>
      </c>
      <c r="E160" s="2">
        <v>0.2</v>
      </c>
      <c r="F160" s="2">
        <v>40578.54</v>
      </c>
      <c r="G160" s="2">
        <v>32462.83</v>
      </c>
      <c r="H160" s="2">
        <v>-2793.77</v>
      </c>
      <c r="I160" s="2" t="str">
        <f>IF(tbl_Order_Items[[#This Row],[quantity]]&lt;=0,"Invalid","Valid")</f>
        <v>Valid</v>
      </c>
      <c r="J160" s="2" t="str">
        <f>IF(OR(tbl_Order_Items[[#This Row],[discount_pct]]&lt;0,tbl_Order_Items[[#This Row],[discount_pct]]&gt;1),"Invalid","Valid")</f>
        <v>Valid</v>
      </c>
    </row>
    <row r="161" spans="1:10" x14ac:dyDescent="0.3">
      <c r="A161" s="2" t="s">
        <v>8092</v>
      </c>
      <c r="B161" s="2" t="s">
        <v>3246</v>
      </c>
      <c r="C161" s="2" t="s">
        <v>2877</v>
      </c>
      <c r="D161" s="2">
        <v>2</v>
      </c>
      <c r="E161" s="2">
        <v>0.15</v>
      </c>
      <c r="F161" s="2">
        <v>37821.120000000003</v>
      </c>
      <c r="G161" s="2">
        <v>32147.95</v>
      </c>
      <c r="H161" s="2">
        <v>7077.31</v>
      </c>
      <c r="I161" s="2" t="str">
        <f>IF(tbl_Order_Items[[#This Row],[quantity]]&lt;=0,"Invalid","Valid")</f>
        <v>Valid</v>
      </c>
      <c r="J161" s="2" t="str">
        <f>IF(OR(tbl_Order_Items[[#This Row],[discount_pct]]&lt;0,tbl_Order_Items[[#This Row],[discount_pct]]&gt;1),"Invalid","Valid")</f>
        <v>Valid</v>
      </c>
    </row>
    <row r="162" spans="1:10" x14ac:dyDescent="0.3">
      <c r="A162" s="2" t="s">
        <v>8093</v>
      </c>
      <c r="B162" s="2" t="s">
        <v>4302</v>
      </c>
      <c r="C162" s="2" t="s">
        <v>2558</v>
      </c>
      <c r="D162" s="2">
        <v>1</v>
      </c>
      <c r="E162" s="2">
        <v>0.05</v>
      </c>
      <c r="F162" s="2">
        <v>26673.83</v>
      </c>
      <c r="G162" s="2">
        <v>25340.14</v>
      </c>
      <c r="H162" s="2">
        <v>7645.56</v>
      </c>
      <c r="I162" s="2" t="str">
        <f>IF(tbl_Order_Items[[#This Row],[quantity]]&lt;=0,"Invalid","Valid")</f>
        <v>Valid</v>
      </c>
      <c r="J162" s="2" t="str">
        <f>IF(OR(tbl_Order_Items[[#This Row],[discount_pct]]&lt;0,tbl_Order_Items[[#This Row],[discount_pct]]&gt;1),"Invalid","Valid")</f>
        <v>Valid</v>
      </c>
    </row>
    <row r="163" spans="1:10" x14ac:dyDescent="0.3">
      <c r="A163" s="2" t="s">
        <v>8094</v>
      </c>
      <c r="B163" s="2" t="s">
        <v>6031</v>
      </c>
      <c r="C163" s="2" t="s">
        <v>2831</v>
      </c>
      <c r="D163" s="2">
        <v>2</v>
      </c>
      <c r="E163" s="2">
        <v>0.15</v>
      </c>
      <c r="F163" s="2">
        <v>54073.919999999998</v>
      </c>
      <c r="G163" s="2">
        <v>45962.83</v>
      </c>
      <c r="H163" s="2">
        <v>14003.37</v>
      </c>
      <c r="I163" s="2" t="str">
        <f>IF(tbl_Order_Items[[#This Row],[quantity]]&lt;=0,"Invalid","Valid")</f>
        <v>Valid</v>
      </c>
      <c r="J163" s="2" t="str">
        <f>IF(OR(tbl_Order_Items[[#This Row],[discount_pct]]&lt;0,tbl_Order_Items[[#This Row],[discount_pct]]&gt;1),"Invalid","Valid")</f>
        <v>Valid</v>
      </c>
    </row>
    <row r="164" spans="1:10" x14ac:dyDescent="0.3">
      <c r="A164" s="2" t="s">
        <v>8095</v>
      </c>
      <c r="B164" s="2" t="s">
        <v>3424</v>
      </c>
      <c r="C164" s="2" t="s">
        <v>2442</v>
      </c>
      <c r="D164" s="2">
        <v>3</v>
      </c>
      <c r="E164" s="2">
        <v>0.05</v>
      </c>
      <c r="F164" s="2">
        <v>43928.1</v>
      </c>
      <c r="G164" s="2">
        <v>41731.699999999997</v>
      </c>
      <c r="H164" s="2">
        <v>8282.57</v>
      </c>
      <c r="I164" s="2" t="str">
        <f>IF(tbl_Order_Items[[#This Row],[quantity]]&lt;=0,"Invalid","Valid")</f>
        <v>Valid</v>
      </c>
      <c r="J164" s="2" t="str">
        <f>IF(OR(tbl_Order_Items[[#This Row],[discount_pct]]&lt;0,tbl_Order_Items[[#This Row],[discount_pct]]&gt;1),"Invalid","Valid")</f>
        <v>Valid</v>
      </c>
    </row>
    <row r="165" spans="1:10" x14ac:dyDescent="0.3">
      <c r="A165" s="2" t="s">
        <v>8096</v>
      </c>
      <c r="B165" s="2" t="s">
        <v>6683</v>
      </c>
      <c r="C165" s="2" t="s">
        <v>2689</v>
      </c>
      <c r="D165" s="2">
        <v>2</v>
      </c>
      <c r="E165" s="2">
        <v>0</v>
      </c>
      <c r="F165" s="2">
        <v>9912.8799999999992</v>
      </c>
      <c r="G165" s="2">
        <v>9912.8799999999992</v>
      </c>
      <c r="H165" s="2">
        <v>3309.88</v>
      </c>
      <c r="I165" s="2" t="str">
        <f>IF(tbl_Order_Items[[#This Row],[quantity]]&lt;=0,"Invalid","Valid")</f>
        <v>Valid</v>
      </c>
      <c r="J165" s="2" t="str">
        <f>IF(OR(tbl_Order_Items[[#This Row],[discount_pct]]&lt;0,tbl_Order_Items[[#This Row],[discount_pct]]&gt;1),"Invalid","Valid")</f>
        <v>Valid</v>
      </c>
    </row>
    <row r="166" spans="1:10" x14ac:dyDescent="0.3">
      <c r="A166" s="2" t="s">
        <v>8097</v>
      </c>
      <c r="B166" s="2" t="s">
        <v>7085</v>
      </c>
      <c r="C166" s="2" t="s">
        <v>2793</v>
      </c>
      <c r="D166" s="2">
        <v>2</v>
      </c>
      <c r="E166" s="2">
        <v>0.1</v>
      </c>
      <c r="F166" s="2">
        <v>2309.14</v>
      </c>
      <c r="G166" s="2">
        <v>2078.23</v>
      </c>
      <c r="H166" s="2">
        <v>100.21</v>
      </c>
      <c r="I166" s="2" t="str">
        <f>IF(tbl_Order_Items[[#This Row],[quantity]]&lt;=0,"Invalid","Valid")</f>
        <v>Valid</v>
      </c>
      <c r="J166" s="2" t="str">
        <f>IF(OR(tbl_Order_Items[[#This Row],[discount_pct]]&lt;0,tbl_Order_Items[[#This Row],[discount_pct]]&gt;1),"Invalid","Valid")</f>
        <v>Valid</v>
      </c>
    </row>
    <row r="167" spans="1:10" x14ac:dyDescent="0.3">
      <c r="A167" s="2" t="s">
        <v>8098</v>
      </c>
      <c r="B167" s="2" t="s">
        <v>4788</v>
      </c>
      <c r="C167" s="2" t="s">
        <v>2442</v>
      </c>
      <c r="D167" s="2">
        <v>2</v>
      </c>
      <c r="E167" s="2">
        <v>0.2</v>
      </c>
      <c r="F167" s="2">
        <v>29285.4</v>
      </c>
      <c r="G167" s="2">
        <v>23428.32</v>
      </c>
      <c r="H167" s="2">
        <v>1128.9000000000001</v>
      </c>
      <c r="I167" s="2" t="str">
        <f>IF(tbl_Order_Items[[#This Row],[quantity]]&lt;=0,"Invalid","Valid")</f>
        <v>Valid</v>
      </c>
      <c r="J167" s="2" t="str">
        <f>IF(OR(tbl_Order_Items[[#This Row],[discount_pct]]&lt;0,tbl_Order_Items[[#This Row],[discount_pct]]&gt;1),"Invalid","Valid")</f>
        <v>Valid</v>
      </c>
    </row>
    <row r="168" spans="1:10" x14ac:dyDescent="0.3">
      <c r="A168" s="2" t="s">
        <v>8099</v>
      </c>
      <c r="B168" s="2" t="s">
        <v>5227</v>
      </c>
      <c r="C168" s="2" t="s">
        <v>2667</v>
      </c>
      <c r="D168" s="2">
        <v>3</v>
      </c>
      <c r="E168" s="2">
        <v>0.15</v>
      </c>
      <c r="F168" s="2">
        <v>65874.3</v>
      </c>
      <c r="G168" s="2">
        <v>55993.15</v>
      </c>
      <c r="H168" s="2">
        <v>4670.5</v>
      </c>
      <c r="I168" s="2" t="str">
        <f>IF(tbl_Order_Items[[#This Row],[quantity]]&lt;=0,"Invalid","Valid")</f>
        <v>Valid</v>
      </c>
      <c r="J168" s="2" t="str">
        <f>IF(OR(tbl_Order_Items[[#This Row],[discount_pct]]&lt;0,tbl_Order_Items[[#This Row],[discount_pct]]&gt;1),"Invalid","Valid")</f>
        <v>Valid</v>
      </c>
    </row>
    <row r="169" spans="1:10" x14ac:dyDescent="0.3">
      <c r="A169" s="2" t="s">
        <v>8100</v>
      </c>
      <c r="B169" s="2" t="s">
        <v>4945</v>
      </c>
      <c r="C169" s="2" t="s">
        <v>2843</v>
      </c>
      <c r="D169" s="2">
        <v>3</v>
      </c>
      <c r="E169" s="2">
        <v>0.1</v>
      </c>
      <c r="F169" s="2">
        <v>8097.18</v>
      </c>
      <c r="G169" s="2">
        <v>7287.46</v>
      </c>
      <c r="H169" s="2">
        <v>1150.0899999999999</v>
      </c>
      <c r="I169" s="2" t="str">
        <f>IF(tbl_Order_Items[[#This Row],[quantity]]&lt;=0,"Invalid","Valid")</f>
        <v>Valid</v>
      </c>
      <c r="J169" s="2" t="str">
        <f>IF(OR(tbl_Order_Items[[#This Row],[discount_pct]]&lt;0,tbl_Order_Items[[#This Row],[discount_pct]]&gt;1),"Invalid","Valid")</f>
        <v>Valid</v>
      </c>
    </row>
    <row r="170" spans="1:10" x14ac:dyDescent="0.3">
      <c r="A170" s="2" t="s">
        <v>8101</v>
      </c>
      <c r="B170" s="2" t="s">
        <v>6852</v>
      </c>
      <c r="C170" s="2" t="s">
        <v>2763</v>
      </c>
      <c r="D170" s="2">
        <v>3</v>
      </c>
      <c r="E170" s="2">
        <v>0.15</v>
      </c>
      <c r="F170" s="2">
        <v>42807.33</v>
      </c>
      <c r="G170" s="2">
        <v>36386.230000000003</v>
      </c>
      <c r="H170" s="2">
        <v>5450.26</v>
      </c>
      <c r="I170" s="2" t="str">
        <f>IF(tbl_Order_Items[[#This Row],[quantity]]&lt;=0,"Invalid","Valid")</f>
        <v>Valid</v>
      </c>
      <c r="J170" s="2" t="str">
        <f>IF(OR(tbl_Order_Items[[#This Row],[discount_pct]]&lt;0,tbl_Order_Items[[#This Row],[discount_pct]]&gt;1),"Invalid","Valid")</f>
        <v>Valid</v>
      </c>
    </row>
    <row r="171" spans="1:10" x14ac:dyDescent="0.3">
      <c r="A171" s="2" t="s">
        <v>8102</v>
      </c>
      <c r="B171" s="2" t="s">
        <v>3964</v>
      </c>
      <c r="C171" s="2" t="s">
        <v>2707</v>
      </c>
      <c r="D171" s="2">
        <v>1</v>
      </c>
      <c r="E171" s="2">
        <v>0.2</v>
      </c>
      <c r="F171" s="2">
        <v>432.78</v>
      </c>
      <c r="G171" s="2">
        <v>346.22</v>
      </c>
      <c r="H171" s="2">
        <v>47.46</v>
      </c>
      <c r="I171" s="2" t="str">
        <f>IF(tbl_Order_Items[[#This Row],[quantity]]&lt;=0,"Invalid","Valid")</f>
        <v>Valid</v>
      </c>
      <c r="J171" s="2" t="str">
        <f>IF(OR(tbl_Order_Items[[#This Row],[discount_pct]]&lt;0,tbl_Order_Items[[#This Row],[discount_pct]]&gt;1),"Invalid","Valid")</f>
        <v>Valid</v>
      </c>
    </row>
    <row r="172" spans="1:10" x14ac:dyDescent="0.3">
      <c r="A172" s="2" t="s">
        <v>8103</v>
      </c>
      <c r="B172" s="2" t="s">
        <v>5616</v>
      </c>
      <c r="C172" s="2" t="s">
        <v>2825</v>
      </c>
      <c r="D172" s="2">
        <v>1</v>
      </c>
      <c r="E172" s="2">
        <v>0</v>
      </c>
      <c r="F172" s="2">
        <v>3209.28</v>
      </c>
      <c r="G172" s="2">
        <v>3209.28</v>
      </c>
      <c r="H172" s="2">
        <v>1080.6099999999999</v>
      </c>
      <c r="I172" s="2" t="str">
        <f>IF(tbl_Order_Items[[#This Row],[quantity]]&lt;=0,"Invalid","Valid")</f>
        <v>Valid</v>
      </c>
      <c r="J172" s="2" t="str">
        <f>IF(OR(tbl_Order_Items[[#This Row],[discount_pct]]&lt;0,tbl_Order_Items[[#This Row],[discount_pct]]&gt;1),"Invalid","Valid")</f>
        <v>Valid</v>
      </c>
    </row>
    <row r="173" spans="1:10" x14ac:dyDescent="0.3">
      <c r="A173" s="2" t="s">
        <v>8104</v>
      </c>
      <c r="B173" s="2" t="s">
        <v>4731</v>
      </c>
      <c r="C173" s="2" t="s">
        <v>2575</v>
      </c>
      <c r="D173" s="2">
        <v>2</v>
      </c>
      <c r="E173" s="2">
        <v>0.1</v>
      </c>
      <c r="F173" s="2">
        <v>3518.26</v>
      </c>
      <c r="G173" s="2">
        <v>3166.43</v>
      </c>
      <c r="H173" s="2">
        <v>193.81</v>
      </c>
      <c r="I173" s="2" t="str">
        <f>IF(tbl_Order_Items[[#This Row],[quantity]]&lt;=0,"Invalid","Valid")</f>
        <v>Valid</v>
      </c>
      <c r="J173" s="2" t="str">
        <f>IF(OR(tbl_Order_Items[[#This Row],[discount_pct]]&lt;0,tbl_Order_Items[[#This Row],[discount_pct]]&gt;1),"Invalid","Valid")</f>
        <v>Valid</v>
      </c>
    </row>
    <row r="174" spans="1:10" x14ac:dyDescent="0.3">
      <c r="A174" s="2" t="s">
        <v>8105</v>
      </c>
      <c r="B174" s="2" t="s">
        <v>7358</v>
      </c>
      <c r="C174" s="2" t="s">
        <v>2733</v>
      </c>
      <c r="D174" s="2">
        <v>2</v>
      </c>
      <c r="E174" s="2">
        <v>0.2</v>
      </c>
      <c r="F174" s="2">
        <v>25652.46</v>
      </c>
      <c r="G174" s="2">
        <v>20521.97</v>
      </c>
      <c r="H174" s="2">
        <v>5056.37</v>
      </c>
      <c r="I174" s="2" t="str">
        <f>IF(tbl_Order_Items[[#This Row],[quantity]]&lt;=0,"Invalid","Valid")</f>
        <v>Valid</v>
      </c>
      <c r="J174" s="2" t="str">
        <f>IF(OR(tbl_Order_Items[[#This Row],[discount_pct]]&lt;0,tbl_Order_Items[[#This Row],[discount_pct]]&gt;1),"Invalid","Valid")</f>
        <v>Valid</v>
      </c>
    </row>
    <row r="175" spans="1:10" x14ac:dyDescent="0.3">
      <c r="A175" s="2" t="s">
        <v>8106</v>
      </c>
      <c r="B175" s="2" t="s">
        <v>4119</v>
      </c>
      <c r="C175" s="2" t="s">
        <v>2731</v>
      </c>
      <c r="D175" s="2">
        <v>1</v>
      </c>
      <c r="E175" s="2">
        <v>0.1</v>
      </c>
      <c r="F175" s="2">
        <v>19751.099999999999</v>
      </c>
      <c r="G175" s="2">
        <v>17775.990000000002</v>
      </c>
      <c r="H175" s="2">
        <v>4720.58</v>
      </c>
      <c r="I175" s="2" t="str">
        <f>IF(tbl_Order_Items[[#This Row],[quantity]]&lt;=0,"Invalid","Valid")</f>
        <v>Valid</v>
      </c>
      <c r="J175" s="2" t="str">
        <f>IF(OR(tbl_Order_Items[[#This Row],[discount_pct]]&lt;0,tbl_Order_Items[[#This Row],[discount_pct]]&gt;1),"Invalid","Valid")</f>
        <v>Valid</v>
      </c>
    </row>
    <row r="176" spans="1:10" x14ac:dyDescent="0.3">
      <c r="A176" s="2" t="s">
        <v>8107</v>
      </c>
      <c r="B176" s="2" t="s">
        <v>7521</v>
      </c>
      <c r="C176" s="2" t="s">
        <v>2783</v>
      </c>
      <c r="D176" s="2">
        <v>1</v>
      </c>
      <c r="E176" s="2">
        <v>0.1</v>
      </c>
      <c r="F176" s="2">
        <v>775.02</v>
      </c>
      <c r="G176" s="2">
        <v>697.52</v>
      </c>
      <c r="H176" s="2">
        <v>214.67</v>
      </c>
      <c r="I176" s="2" t="str">
        <f>IF(tbl_Order_Items[[#This Row],[quantity]]&lt;=0,"Invalid","Valid")</f>
        <v>Valid</v>
      </c>
      <c r="J176" s="2" t="str">
        <f>IF(OR(tbl_Order_Items[[#This Row],[discount_pct]]&lt;0,tbl_Order_Items[[#This Row],[discount_pct]]&gt;1),"Invalid","Valid")</f>
        <v>Valid</v>
      </c>
    </row>
    <row r="177" spans="1:10" x14ac:dyDescent="0.3">
      <c r="A177" s="2" t="s">
        <v>8108</v>
      </c>
      <c r="B177" s="2" t="s">
        <v>3786</v>
      </c>
      <c r="C177" s="2" t="s">
        <v>2747</v>
      </c>
      <c r="D177" s="2">
        <v>2</v>
      </c>
      <c r="E177" s="2">
        <v>0.05</v>
      </c>
      <c r="F177" s="2">
        <v>16164.78</v>
      </c>
      <c r="G177" s="2">
        <v>15356.54</v>
      </c>
      <c r="H177" s="2">
        <v>4434.3599999999997</v>
      </c>
      <c r="I177" s="2" t="str">
        <f>IF(tbl_Order_Items[[#This Row],[quantity]]&lt;=0,"Invalid","Valid")</f>
        <v>Valid</v>
      </c>
      <c r="J177" s="2" t="str">
        <f>IF(OR(tbl_Order_Items[[#This Row],[discount_pct]]&lt;0,tbl_Order_Items[[#This Row],[discount_pct]]&gt;1),"Invalid","Valid")</f>
        <v>Valid</v>
      </c>
    </row>
    <row r="178" spans="1:10" x14ac:dyDescent="0.3">
      <c r="A178" s="2" t="s">
        <v>8109</v>
      </c>
      <c r="B178" s="2" t="s">
        <v>4850</v>
      </c>
      <c r="C178" s="2" t="s">
        <v>2763</v>
      </c>
      <c r="D178" s="2">
        <v>1</v>
      </c>
      <c r="E178" s="2">
        <v>0.1</v>
      </c>
      <c r="F178" s="2">
        <v>14269.11</v>
      </c>
      <c r="G178" s="2">
        <v>12842.2</v>
      </c>
      <c r="H178" s="2">
        <v>2530.21</v>
      </c>
      <c r="I178" s="2" t="str">
        <f>IF(tbl_Order_Items[[#This Row],[quantity]]&lt;=0,"Invalid","Valid")</f>
        <v>Valid</v>
      </c>
      <c r="J178" s="2" t="str">
        <f>IF(OR(tbl_Order_Items[[#This Row],[discount_pct]]&lt;0,tbl_Order_Items[[#This Row],[discount_pct]]&gt;1),"Invalid","Valid")</f>
        <v>Valid</v>
      </c>
    </row>
    <row r="179" spans="1:10" x14ac:dyDescent="0.3">
      <c r="A179" s="2" t="s">
        <v>8110</v>
      </c>
      <c r="B179" s="2" t="s">
        <v>3346</v>
      </c>
      <c r="C179" s="2" t="s">
        <v>2833</v>
      </c>
      <c r="D179" s="2">
        <v>3</v>
      </c>
      <c r="E179" s="2">
        <v>0.1</v>
      </c>
      <c r="F179" s="2">
        <v>50855.76</v>
      </c>
      <c r="G179" s="2">
        <v>45770.18</v>
      </c>
      <c r="H179" s="2">
        <v>10001.209999999999</v>
      </c>
      <c r="I179" s="2" t="str">
        <f>IF(tbl_Order_Items[[#This Row],[quantity]]&lt;=0,"Invalid","Valid")</f>
        <v>Valid</v>
      </c>
      <c r="J179" s="2" t="str">
        <f>IF(OR(tbl_Order_Items[[#This Row],[discount_pct]]&lt;0,tbl_Order_Items[[#This Row],[discount_pct]]&gt;1),"Invalid","Valid")</f>
        <v>Valid</v>
      </c>
    </row>
    <row r="180" spans="1:10" x14ac:dyDescent="0.3">
      <c r="A180" s="2" t="s">
        <v>8111</v>
      </c>
      <c r="B180" s="2" t="s">
        <v>2960</v>
      </c>
      <c r="C180" s="2" t="s">
        <v>2709</v>
      </c>
      <c r="D180" s="2">
        <v>1</v>
      </c>
      <c r="E180" s="2">
        <v>0.1</v>
      </c>
      <c r="F180" s="2">
        <v>6528.58</v>
      </c>
      <c r="G180" s="2">
        <v>5875.72</v>
      </c>
      <c r="H180" s="2">
        <v>1532.94</v>
      </c>
      <c r="I180" s="2" t="str">
        <f>IF(tbl_Order_Items[[#This Row],[quantity]]&lt;=0,"Invalid","Valid")</f>
        <v>Valid</v>
      </c>
      <c r="J180" s="2" t="str">
        <f>IF(OR(tbl_Order_Items[[#This Row],[discount_pct]]&lt;0,tbl_Order_Items[[#This Row],[discount_pct]]&gt;1),"Invalid","Valid")</f>
        <v>Valid</v>
      </c>
    </row>
    <row r="181" spans="1:10" x14ac:dyDescent="0.3">
      <c r="A181" s="2" t="s">
        <v>8112</v>
      </c>
      <c r="B181" s="2" t="s">
        <v>7697</v>
      </c>
      <c r="C181" s="2" t="s">
        <v>2781</v>
      </c>
      <c r="D181" s="2">
        <v>3</v>
      </c>
      <c r="E181" s="2">
        <v>0.2</v>
      </c>
      <c r="F181" s="2">
        <v>30568.62</v>
      </c>
      <c r="G181" s="2">
        <v>24454.9</v>
      </c>
      <c r="H181" s="2">
        <v>6297.25</v>
      </c>
      <c r="I181" s="2" t="str">
        <f>IF(tbl_Order_Items[[#This Row],[quantity]]&lt;=0,"Invalid","Valid")</f>
        <v>Valid</v>
      </c>
      <c r="J181" s="2" t="str">
        <f>IF(OR(tbl_Order_Items[[#This Row],[discount_pct]]&lt;0,tbl_Order_Items[[#This Row],[discount_pct]]&gt;1),"Invalid","Valid")</f>
        <v>Valid</v>
      </c>
    </row>
    <row r="182" spans="1:10" x14ac:dyDescent="0.3">
      <c r="A182" s="2" t="s">
        <v>8113</v>
      </c>
      <c r="B182" s="2" t="s">
        <v>5361</v>
      </c>
      <c r="C182" s="2" t="s">
        <v>2869</v>
      </c>
      <c r="D182" s="2">
        <v>1</v>
      </c>
      <c r="E182" s="2">
        <v>0.1</v>
      </c>
      <c r="F182" s="2">
        <v>13631.5</v>
      </c>
      <c r="G182" s="2">
        <v>12268.35</v>
      </c>
      <c r="H182" s="2">
        <v>3722.02</v>
      </c>
      <c r="I182" s="2" t="str">
        <f>IF(tbl_Order_Items[[#This Row],[quantity]]&lt;=0,"Invalid","Valid")</f>
        <v>Valid</v>
      </c>
      <c r="J182" s="2" t="str">
        <f>IF(OR(tbl_Order_Items[[#This Row],[discount_pct]]&lt;0,tbl_Order_Items[[#This Row],[discount_pct]]&gt;1),"Invalid","Valid")</f>
        <v>Valid</v>
      </c>
    </row>
    <row r="183" spans="1:10" x14ac:dyDescent="0.3">
      <c r="A183" s="2" t="s">
        <v>8114</v>
      </c>
      <c r="B183" s="2" t="s">
        <v>4996</v>
      </c>
      <c r="C183" s="2" t="s">
        <v>2877</v>
      </c>
      <c r="D183" s="2">
        <v>1</v>
      </c>
      <c r="E183" s="2">
        <v>0</v>
      </c>
      <c r="F183" s="2">
        <v>18910.560000000001</v>
      </c>
      <c r="G183" s="2">
        <v>18910.560000000001</v>
      </c>
      <c r="H183" s="2">
        <v>6375.24</v>
      </c>
      <c r="I183" s="2" t="str">
        <f>IF(tbl_Order_Items[[#This Row],[quantity]]&lt;=0,"Invalid","Valid")</f>
        <v>Valid</v>
      </c>
      <c r="J183" s="2" t="str">
        <f>IF(OR(tbl_Order_Items[[#This Row],[discount_pct]]&lt;0,tbl_Order_Items[[#This Row],[discount_pct]]&gt;1),"Invalid","Valid")</f>
        <v>Valid</v>
      </c>
    </row>
    <row r="184" spans="1:10" x14ac:dyDescent="0.3">
      <c r="A184" s="2" t="s">
        <v>8115</v>
      </c>
      <c r="B184" s="2" t="s">
        <v>3281</v>
      </c>
      <c r="C184" s="2" t="s">
        <v>2699</v>
      </c>
      <c r="D184" s="2">
        <v>1</v>
      </c>
      <c r="E184" s="2">
        <v>0.2</v>
      </c>
      <c r="F184" s="2">
        <v>9463.74</v>
      </c>
      <c r="G184" s="2">
        <v>7570.99</v>
      </c>
      <c r="H184" s="2">
        <v>705.07</v>
      </c>
      <c r="I184" s="2" t="str">
        <f>IF(tbl_Order_Items[[#This Row],[quantity]]&lt;=0,"Invalid","Valid")</f>
        <v>Valid</v>
      </c>
      <c r="J184" s="2" t="str">
        <f>IF(OR(tbl_Order_Items[[#This Row],[discount_pct]]&lt;0,tbl_Order_Items[[#This Row],[discount_pct]]&gt;1),"Invalid","Valid")</f>
        <v>Valid</v>
      </c>
    </row>
    <row r="185" spans="1:10" x14ac:dyDescent="0.3">
      <c r="A185" s="2" t="s">
        <v>8116</v>
      </c>
      <c r="B185" s="2" t="s">
        <v>4322</v>
      </c>
      <c r="C185" s="2" t="s">
        <v>2849</v>
      </c>
      <c r="D185" s="2">
        <v>1</v>
      </c>
      <c r="E185" s="2">
        <v>0.05</v>
      </c>
      <c r="F185" s="2">
        <v>18802.59</v>
      </c>
      <c r="G185" s="2">
        <v>17862.46</v>
      </c>
      <c r="H185" s="2">
        <v>2730.33</v>
      </c>
      <c r="I185" s="2" t="str">
        <f>IF(tbl_Order_Items[[#This Row],[quantity]]&lt;=0,"Invalid","Valid")</f>
        <v>Valid</v>
      </c>
      <c r="J185" s="2" t="str">
        <f>IF(OR(tbl_Order_Items[[#This Row],[discount_pct]]&lt;0,tbl_Order_Items[[#This Row],[discount_pct]]&gt;1),"Invalid","Valid")</f>
        <v>Valid</v>
      </c>
    </row>
    <row r="186" spans="1:10" x14ac:dyDescent="0.3">
      <c r="A186" s="2" t="s">
        <v>8117</v>
      </c>
      <c r="B186" s="2" t="s">
        <v>5739</v>
      </c>
      <c r="C186" s="2" t="s">
        <v>2613</v>
      </c>
      <c r="D186" s="2">
        <v>2</v>
      </c>
      <c r="E186" s="2">
        <v>0.05</v>
      </c>
      <c r="F186" s="2">
        <v>19214.900000000001</v>
      </c>
      <c r="G186" s="2">
        <v>18254.150000000001</v>
      </c>
      <c r="H186" s="2">
        <v>6199.69</v>
      </c>
      <c r="I186" s="2" t="str">
        <f>IF(tbl_Order_Items[[#This Row],[quantity]]&lt;=0,"Invalid","Valid")</f>
        <v>Valid</v>
      </c>
      <c r="J186" s="2" t="str">
        <f>IF(OR(tbl_Order_Items[[#This Row],[discount_pct]]&lt;0,tbl_Order_Items[[#This Row],[discount_pct]]&gt;1),"Invalid","Valid")</f>
        <v>Valid</v>
      </c>
    </row>
    <row r="187" spans="1:10" x14ac:dyDescent="0.3">
      <c r="A187" s="2" t="s">
        <v>8118</v>
      </c>
      <c r="B187" s="2" t="s">
        <v>6629</v>
      </c>
      <c r="C187" s="2" t="s">
        <v>2893</v>
      </c>
      <c r="D187" s="2">
        <v>1</v>
      </c>
      <c r="E187" s="2">
        <v>0.1</v>
      </c>
      <c r="F187" s="2">
        <v>18966.990000000002</v>
      </c>
      <c r="G187" s="2">
        <v>17070.29</v>
      </c>
      <c r="H187" s="2">
        <v>3500.81</v>
      </c>
      <c r="I187" s="2" t="str">
        <f>IF(tbl_Order_Items[[#This Row],[quantity]]&lt;=0,"Invalid","Valid")</f>
        <v>Valid</v>
      </c>
      <c r="J187" s="2" t="str">
        <f>IF(OR(tbl_Order_Items[[#This Row],[discount_pct]]&lt;0,tbl_Order_Items[[#This Row],[discount_pct]]&gt;1),"Invalid","Valid")</f>
        <v>Valid</v>
      </c>
    </row>
    <row r="188" spans="1:10" x14ac:dyDescent="0.3">
      <c r="A188" s="2" t="s">
        <v>8119</v>
      </c>
      <c r="B188" s="2" t="s">
        <v>6130</v>
      </c>
      <c r="C188" s="2" t="s">
        <v>2466</v>
      </c>
      <c r="D188" s="2">
        <v>4</v>
      </c>
      <c r="E188" s="2">
        <v>0.15</v>
      </c>
      <c r="F188" s="2">
        <v>66701.679999999993</v>
      </c>
      <c r="G188" s="2">
        <v>56696.43</v>
      </c>
      <c r="H188" s="2">
        <v>777.63</v>
      </c>
      <c r="I188" s="2" t="str">
        <f>IF(tbl_Order_Items[[#This Row],[quantity]]&lt;=0,"Invalid","Valid")</f>
        <v>Valid</v>
      </c>
      <c r="J188" s="2" t="str">
        <f>IF(OR(tbl_Order_Items[[#This Row],[discount_pct]]&lt;0,tbl_Order_Items[[#This Row],[discount_pct]]&gt;1),"Invalid","Valid")</f>
        <v>Valid</v>
      </c>
    </row>
    <row r="189" spans="1:10" x14ac:dyDescent="0.3">
      <c r="A189" s="2" t="s">
        <v>8120</v>
      </c>
      <c r="B189" s="2" t="s">
        <v>4970</v>
      </c>
      <c r="C189" s="2" t="s">
        <v>2643</v>
      </c>
      <c r="D189" s="2">
        <v>2</v>
      </c>
      <c r="E189" s="2">
        <v>0.2</v>
      </c>
      <c r="F189" s="2">
        <v>22581.18</v>
      </c>
      <c r="G189" s="2">
        <v>18064.939999999999</v>
      </c>
      <c r="H189" s="2">
        <v>2947.72</v>
      </c>
      <c r="I189" s="2" t="str">
        <f>IF(tbl_Order_Items[[#This Row],[quantity]]&lt;=0,"Invalid","Valid")</f>
        <v>Valid</v>
      </c>
      <c r="J189" s="2" t="str">
        <f>IF(OR(tbl_Order_Items[[#This Row],[discount_pct]]&lt;0,tbl_Order_Items[[#This Row],[discount_pct]]&gt;1),"Invalid","Valid")</f>
        <v>Valid</v>
      </c>
    </row>
    <row r="190" spans="1:10" x14ac:dyDescent="0.3">
      <c r="A190" s="2" t="s">
        <v>8121</v>
      </c>
      <c r="B190" s="2" t="s">
        <v>4641</v>
      </c>
      <c r="C190" s="2" t="s">
        <v>2781</v>
      </c>
      <c r="D190" s="2">
        <v>1</v>
      </c>
      <c r="E190" s="2">
        <v>0.2</v>
      </c>
      <c r="F190" s="2">
        <v>10189.540000000001</v>
      </c>
      <c r="G190" s="2">
        <v>8151.63</v>
      </c>
      <c r="H190" s="2">
        <v>2099.08</v>
      </c>
      <c r="I190" s="2" t="str">
        <f>IF(tbl_Order_Items[[#This Row],[quantity]]&lt;=0,"Invalid","Valid")</f>
        <v>Valid</v>
      </c>
      <c r="J190" s="2" t="str">
        <f>IF(OR(tbl_Order_Items[[#This Row],[discount_pct]]&lt;0,tbl_Order_Items[[#This Row],[discount_pct]]&gt;1),"Invalid","Valid")</f>
        <v>Valid</v>
      </c>
    </row>
    <row r="191" spans="1:10" x14ac:dyDescent="0.3">
      <c r="A191" s="2" t="s">
        <v>8122</v>
      </c>
      <c r="B191" s="2" t="s">
        <v>7577</v>
      </c>
      <c r="C191" s="2" t="s">
        <v>2847</v>
      </c>
      <c r="D191" s="2">
        <v>1</v>
      </c>
      <c r="E191" s="2">
        <v>0.15</v>
      </c>
      <c r="F191" s="2">
        <v>17149.88</v>
      </c>
      <c r="G191" s="2">
        <v>14577.4</v>
      </c>
      <c r="H191" s="2">
        <v>2625.62</v>
      </c>
      <c r="I191" s="2" t="str">
        <f>IF(tbl_Order_Items[[#This Row],[quantity]]&lt;=0,"Invalid","Valid")</f>
        <v>Valid</v>
      </c>
      <c r="J191" s="2" t="str">
        <f>IF(OR(tbl_Order_Items[[#This Row],[discount_pct]]&lt;0,tbl_Order_Items[[#This Row],[discount_pct]]&gt;1),"Invalid","Valid")</f>
        <v>Valid</v>
      </c>
    </row>
    <row r="192" spans="1:10" x14ac:dyDescent="0.3">
      <c r="A192" s="2" t="s">
        <v>8123</v>
      </c>
      <c r="B192" s="2" t="s">
        <v>7615</v>
      </c>
      <c r="C192" s="2" t="s">
        <v>2687</v>
      </c>
      <c r="D192" s="2">
        <v>1</v>
      </c>
      <c r="E192" s="2">
        <v>0.15</v>
      </c>
      <c r="F192" s="2">
        <v>12896.87</v>
      </c>
      <c r="G192" s="2">
        <v>10962.34</v>
      </c>
      <c r="H192" s="2">
        <v>2575.0100000000002</v>
      </c>
      <c r="I192" s="2" t="str">
        <f>IF(tbl_Order_Items[[#This Row],[quantity]]&lt;=0,"Invalid","Valid")</f>
        <v>Valid</v>
      </c>
      <c r="J192" s="2" t="str">
        <f>IF(OR(tbl_Order_Items[[#This Row],[discount_pct]]&lt;0,tbl_Order_Items[[#This Row],[discount_pct]]&gt;1),"Invalid","Valid")</f>
        <v>Valid</v>
      </c>
    </row>
    <row r="193" spans="1:10" x14ac:dyDescent="0.3">
      <c r="A193" s="2" t="s">
        <v>8124</v>
      </c>
      <c r="B193" s="2" t="s">
        <v>6617</v>
      </c>
      <c r="C193" s="2" t="s">
        <v>2727</v>
      </c>
      <c r="D193" s="2">
        <v>2</v>
      </c>
      <c r="E193" s="2">
        <v>0.2</v>
      </c>
      <c r="F193" s="2">
        <v>16721.5</v>
      </c>
      <c r="G193" s="2">
        <v>13377.2</v>
      </c>
      <c r="H193" s="2">
        <v>1418.36</v>
      </c>
      <c r="I193" s="2" t="str">
        <f>IF(tbl_Order_Items[[#This Row],[quantity]]&lt;=0,"Invalid","Valid")</f>
        <v>Valid</v>
      </c>
      <c r="J193" s="2" t="str">
        <f>IF(OR(tbl_Order_Items[[#This Row],[discount_pct]]&lt;0,tbl_Order_Items[[#This Row],[discount_pct]]&gt;1),"Invalid","Valid")</f>
        <v>Valid</v>
      </c>
    </row>
    <row r="194" spans="1:10" x14ac:dyDescent="0.3">
      <c r="A194" s="2" t="s">
        <v>8125</v>
      </c>
      <c r="B194" s="2" t="s">
        <v>6997</v>
      </c>
      <c r="C194" s="2" t="s">
        <v>2637</v>
      </c>
      <c r="D194" s="2">
        <v>1</v>
      </c>
      <c r="E194" s="2">
        <v>0.25</v>
      </c>
      <c r="F194" s="2">
        <v>26654.63</v>
      </c>
      <c r="G194" s="2">
        <v>19990.97</v>
      </c>
      <c r="H194" s="2">
        <v>4165.07</v>
      </c>
      <c r="I194" s="2" t="str">
        <f>IF(tbl_Order_Items[[#This Row],[quantity]]&lt;=0,"Invalid","Valid")</f>
        <v>Valid</v>
      </c>
      <c r="J194" s="2" t="str">
        <f>IF(OR(tbl_Order_Items[[#This Row],[discount_pct]]&lt;0,tbl_Order_Items[[#This Row],[discount_pct]]&gt;1),"Invalid","Valid")</f>
        <v>Valid</v>
      </c>
    </row>
    <row r="195" spans="1:10" x14ac:dyDescent="0.3">
      <c r="A195" s="2" t="s">
        <v>8126</v>
      </c>
      <c r="B195" s="2" t="s">
        <v>7450</v>
      </c>
      <c r="C195" s="2" t="s">
        <v>2495</v>
      </c>
      <c r="D195" s="2">
        <v>1</v>
      </c>
      <c r="E195" s="2">
        <v>0.1</v>
      </c>
      <c r="F195" s="2">
        <v>1769.05</v>
      </c>
      <c r="G195" s="2">
        <v>1592.14</v>
      </c>
      <c r="H195" s="2">
        <v>440.97</v>
      </c>
      <c r="I195" s="2" t="str">
        <f>IF(tbl_Order_Items[[#This Row],[quantity]]&lt;=0,"Invalid","Valid")</f>
        <v>Valid</v>
      </c>
      <c r="J195" s="2" t="str">
        <f>IF(OR(tbl_Order_Items[[#This Row],[discount_pct]]&lt;0,tbl_Order_Items[[#This Row],[discount_pct]]&gt;1),"Invalid","Valid")</f>
        <v>Valid</v>
      </c>
    </row>
    <row r="196" spans="1:10" x14ac:dyDescent="0.3">
      <c r="A196" s="2" t="s">
        <v>8127</v>
      </c>
      <c r="B196" s="2" t="s">
        <v>4713</v>
      </c>
      <c r="C196" s="2" t="s">
        <v>2625</v>
      </c>
      <c r="D196" s="2">
        <v>2</v>
      </c>
      <c r="E196" s="2">
        <v>0.1</v>
      </c>
      <c r="F196" s="2">
        <v>17880.740000000002</v>
      </c>
      <c r="G196" s="2">
        <v>16092.67</v>
      </c>
      <c r="H196" s="2">
        <v>5449.63</v>
      </c>
      <c r="I196" s="2" t="str">
        <f>IF(tbl_Order_Items[[#This Row],[quantity]]&lt;=0,"Invalid","Valid")</f>
        <v>Valid</v>
      </c>
      <c r="J196" s="2" t="str">
        <f>IF(OR(tbl_Order_Items[[#This Row],[discount_pct]]&lt;0,tbl_Order_Items[[#This Row],[discount_pct]]&gt;1),"Invalid","Valid")</f>
        <v>Valid</v>
      </c>
    </row>
    <row r="197" spans="1:10" x14ac:dyDescent="0.3">
      <c r="A197" s="2" t="s">
        <v>8128</v>
      </c>
      <c r="B197" s="2" t="s">
        <v>4651</v>
      </c>
      <c r="C197" s="2" t="s">
        <v>2483</v>
      </c>
      <c r="D197" s="2">
        <v>5</v>
      </c>
      <c r="E197" s="2">
        <v>0.1</v>
      </c>
      <c r="F197" s="2">
        <v>30385.7</v>
      </c>
      <c r="G197" s="2">
        <v>27347.13</v>
      </c>
      <c r="H197" s="2">
        <v>5804.58</v>
      </c>
      <c r="I197" s="2" t="str">
        <f>IF(tbl_Order_Items[[#This Row],[quantity]]&lt;=0,"Invalid","Valid")</f>
        <v>Valid</v>
      </c>
      <c r="J197" s="2" t="str">
        <f>IF(OR(tbl_Order_Items[[#This Row],[discount_pct]]&lt;0,tbl_Order_Items[[#This Row],[discount_pct]]&gt;1),"Invalid","Valid")</f>
        <v>Valid</v>
      </c>
    </row>
    <row r="198" spans="1:10" x14ac:dyDescent="0.3">
      <c r="A198" s="2" t="s">
        <v>8129</v>
      </c>
      <c r="B198" s="2" t="s">
        <v>3728</v>
      </c>
      <c r="C198" s="2" t="s">
        <v>2881</v>
      </c>
      <c r="D198" s="2">
        <v>2</v>
      </c>
      <c r="E198" s="2">
        <v>0.1</v>
      </c>
      <c r="F198" s="2">
        <v>44443.06</v>
      </c>
      <c r="G198" s="2">
        <v>39998.75</v>
      </c>
      <c r="H198" s="2">
        <v>10847.93</v>
      </c>
      <c r="I198" s="2" t="str">
        <f>IF(tbl_Order_Items[[#This Row],[quantity]]&lt;=0,"Invalid","Valid")</f>
        <v>Valid</v>
      </c>
      <c r="J198" s="2" t="str">
        <f>IF(OR(tbl_Order_Items[[#This Row],[discount_pct]]&lt;0,tbl_Order_Items[[#This Row],[discount_pct]]&gt;1),"Invalid","Valid")</f>
        <v>Valid</v>
      </c>
    </row>
    <row r="199" spans="1:10" x14ac:dyDescent="0.3">
      <c r="A199" s="2" t="s">
        <v>8130</v>
      </c>
      <c r="B199" s="2" t="s">
        <v>6104</v>
      </c>
      <c r="C199" s="2" t="s">
        <v>2510</v>
      </c>
      <c r="D199" s="2">
        <v>3</v>
      </c>
      <c r="E199" s="2">
        <v>0.1</v>
      </c>
      <c r="F199" s="2">
        <v>4900.9799999999996</v>
      </c>
      <c r="G199" s="2">
        <v>4410.88</v>
      </c>
      <c r="H199" s="2">
        <v>468.07</v>
      </c>
      <c r="I199" s="2" t="str">
        <f>IF(tbl_Order_Items[[#This Row],[quantity]]&lt;=0,"Invalid","Valid")</f>
        <v>Valid</v>
      </c>
      <c r="J199" s="2" t="str">
        <f>IF(OR(tbl_Order_Items[[#This Row],[discount_pct]]&lt;0,tbl_Order_Items[[#This Row],[discount_pct]]&gt;1),"Invalid","Valid")</f>
        <v>Valid</v>
      </c>
    </row>
    <row r="200" spans="1:10" x14ac:dyDescent="0.3">
      <c r="A200" s="2" t="s">
        <v>8131</v>
      </c>
      <c r="B200" s="2" t="s">
        <v>4510</v>
      </c>
      <c r="C200" s="2" t="s">
        <v>2629</v>
      </c>
      <c r="D200" s="2">
        <v>2</v>
      </c>
      <c r="E200" s="2">
        <v>0.1</v>
      </c>
      <c r="F200" s="2">
        <v>12608.24</v>
      </c>
      <c r="G200" s="2">
        <v>11347.42</v>
      </c>
      <c r="H200" s="2">
        <v>4059.74</v>
      </c>
      <c r="I200" s="2" t="str">
        <f>IF(tbl_Order_Items[[#This Row],[quantity]]&lt;=0,"Invalid","Valid")</f>
        <v>Valid</v>
      </c>
      <c r="J200" s="2" t="str">
        <f>IF(OR(tbl_Order_Items[[#This Row],[discount_pct]]&lt;0,tbl_Order_Items[[#This Row],[discount_pct]]&gt;1),"Invalid","Valid")</f>
        <v>Valid</v>
      </c>
    </row>
    <row r="201" spans="1:10" x14ac:dyDescent="0.3">
      <c r="A201" s="2" t="s">
        <v>8132</v>
      </c>
      <c r="B201" s="2" t="s">
        <v>2947</v>
      </c>
      <c r="C201" s="2" t="s">
        <v>2719</v>
      </c>
      <c r="D201" s="2">
        <v>1</v>
      </c>
      <c r="E201" s="2">
        <v>0.05</v>
      </c>
      <c r="F201" s="2">
        <v>18387.7</v>
      </c>
      <c r="G201" s="2">
        <v>17468.310000000001</v>
      </c>
      <c r="H201" s="2">
        <v>5344.45</v>
      </c>
      <c r="I201" s="2" t="str">
        <f>IF(tbl_Order_Items[[#This Row],[quantity]]&lt;=0,"Invalid","Valid")</f>
        <v>Valid</v>
      </c>
      <c r="J201" s="2" t="str">
        <f>IF(OR(tbl_Order_Items[[#This Row],[discount_pct]]&lt;0,tbl_Order_Items[[#This Row],[discount_pct]]&gt;1),"Invalid","Valid")</f>
        <v>Valid</v>
      </c>
    </row>
    <row r="202" spans="1:10" x14ac:dyDescent="0.3">
      <c r="A202" s="2" t="s">
        <v>8133</v>
      </c>
      <c r="B202" s="2" t="s">
        <v>7710</v>
      </c>
      <c r="C202" s="2" t="s">
        <v>2546</v>
      </c>
      <c r="D202" s="2">
        <v>1</v>
      </c>
      <c r="E202" s="2">
        <v>0.05</v>
      </c>
      <c r="F202" s="2">
        <v>19120.669999999998</v>
      </c>
      <c r="G202" s="2">
        <v>18164.64</v>
      </c>
      <c r="H202" s="2">
        <v>5997.73</v>
      </c>
      <c r="I202" s="2" t="str">
        <f>IF(tbl_Order_Items[[#This Row],[quantity]]&lt;=0,"Invalid","Valid")</f>
        <v>Valid</v>
      </c>
      <c r="J202" s="2" t="str">
        <f>IF(OR(tbl_Order_Items[[#This Row],[discount_pct]]&lt;0,tbl_Order_Items[[#This Row],[discount_pct]]&gt;1),"Invalid","Valid")</f>
        <v>Valid</v>
      </c>
    </row>
    <row r="203" spans="1:10" x14ac:dyDescent="0.3">
      <c r="A203" s="2" t="s">
        <v>8134</v>
      </c>
      <c r="B203" s="2" t="s">
        <v>7031</v>
      </c>
      <c r="C203" s="2" t="s">
        <v>2633</v>
      </c>
      <c r="D203" s="2">
        <v>1</v>
      </c>
      <c r="E203" s="2">
        <v>0.05</v>
      </c>
      <c r="F203" s="2">
        <v>15580.33</v>
      </c>
      <c r="G203" s="2">
        <v>14801.31</v>
      </c>
      <c r="H203" s="2">
        <v>1381.83</v>
      </c>
      <c r="I203" s="2" t="str">
        <f>IF(tbl_Order_Items[[#This Row],[quantity]]&lt;=0,"Invalid","Valid")</f>
        <v>Valid</v>
      </c>
      <c r="J203" s="2" t="str">
        <f>IF(OR(tbl_Order_Items[[#This Row],[discount_pct]]&lt;0,tbl_Order_Items[[#This Row],[discount_pct]]&gt;1),"Invalid","Valid")</f>
        <v>Valid</v>
      </c>
    </row>
    <row r="204" spans="1:10" x14ac:dyDescent="0.3">
      <c r="A204" s="2" t="s">
        <v>8135</v>
      </c>
      <c r="B204" s="2" t="s">
        <v>4476</v>
      </c>
      <c r="C204" s="2" t="s">
        <v>2677</v>
      </c>
      <c r="D204" s="2">
        <v>2</v>
      </c>
      <c r="E204" s="2">
        <v>0.1</v>
      </c>
      <c r="F204" s="2">
        <v>26742.66</v>
      </c>
      <c r="G204" s="2">
        <v>24068.39</v>
      </c>
      <c r="H204" s="2">
        <v>5248.33</v>
      </c>
      <c r="I204" s="2" t="str">
        <f>IF(tbl_Order_Items[[#This Row],[quantity]]&lt;=0,"Invalid","Valid")</f>
        <v>Valid</v>
      </c>
      <c r="J204" s="2" t="str">
        <f>IF(OR(tbl_Order_Items[[#This Row],[discount_pct]]&lt;0,tbl_Order_Items[[#This Row],[discount_pct]]&gt;1),"Invalid","Valid")</f>
        <v>Valid</v>
      </c>
    </row>
    <row r="205" spans="1:10" x14ac:dyDescent="0.3">
      <c r="A205" s="2" t="s">
        <v>8136</v>
      </c>
      <c r="B205" s="2" t="s">
        <v>3991</v>
      </c>
      <c r="C205" s="2" t="s">
        <v>2751</v>
      </c>
      <c r="D205" s="2">
        <v>1</v>
      </c>
      <c r="E205" s="2">
        <v>0.15</v>
      </c>
      <c r="F205" s="2">
        <v>5869.7</v>
      </c>
      <c r="G205" s="2">
        <v>4989.24</v>
      </c>
      <c r="H205" s="2">
        <v>1432.48</v>
      </c>
      <c r="I205" s="2" t="str">
        <f>IF(tbl_Order_Items[[#This Row],[quantity]]&lt;=0,"Invalid","Valid")</f>
        <v>Valid</v>
      </c>
      <c r="J205" s="2" t="str">
        <f>IF(OR(tbl_Order_Items[[#This Row],[discount_pct]]&lt;0,tbl_Order_Items[[#This Row],[discount_pct]]&gt;1),"Invalid","Valid")</f>
        <v>Valid</v>
      </c>
    </row>
    <row r="206" spans="1:10" x14ac:dyDescent="0.3">
      <c r="A206" s="2" t="s">
        <v>8137</v>
      </c>
      <c r="B206" s="2" t="s">
        <v>4461</v>
      </c>
      <c r="C206" s="2" t="s">
        <v>2581</v>
      </c>
      <c r="D206" s="2">
        <v>1</v>
      </c>
      <c r="E206" s="2">
        <v>0.25</v>
      </c>
      <c r="F206" s="2">
        <v>8639.1</v>
      </c>
      <c r="G206" s="2">
        <v>6479.33</v>
      </c>
      <c r="H206" s="2">
        <v>677.18</v>
      </c>
      <c r="I206" s="2" t="str">
        <f>IF(tbl_Order_Items[[#This Row],[quantity]]&lt;=0,"Invalid","Valid")</f>
        <v>Valid</v>
      </c>
      <c r="J206" s="2" t="str">
        <f>IF(OR(tbl_Order_Items[[#This Row],[discount_pct]]&lt;0,tbl_Order_Items[[#This Row],[discount_pct]]&gt;1),"Invalid","Valid")</f>
        <v>Valid</v>
      </c>
    </row>
    <row r="207" spans="1:10" x14ac:dyDescent="0.3">
      <c r="A207" s="2" t="s">
        <v>8138</v>
      </c>
      <c r="B207" s="2" t="s">
        <v>4059</v>
      </c>
      <c r="C207" s="2" t="s">
        <v>2889</v>
      </c>
      <c r="D207" s="2">
        <v>2</v>
      </c>
      <c r="E207" s="2">
        <v>0.05</v>
      </c>
      <c r="F207" s="2">
        <v>14956</v>
      </c>
      <c r="G207" s="2">
        <v>14208.2</v>
      </c>
      <c r="H207" s="2">
        <v>4684.8999999999996</v>
      </c>
      <c r="I207" s="2" t="str">
        <f>IF(tbl_Order_Items[[#This Row],[quantity]]&lt;=0,"Invalid","Valid")</f>
        <v>Valid</v>
      </c>
      <c r="J207" s="2" t="str">
        <f>IF(OR(tbl_Order_Items[[#This Row],[discount_pct]]&lt;0,tbl_Order_Items[[#This Row],[discount_pct]]&gt;1),"Invalid","Valid")</f>
        <v>Valid</v>
      </c>
    </row>
    <row r="208" spans="1:10" x14ac:dyDescent="0.3">
      <c r="A208" s="2" t="s">
        <v>8139</v>
      </c>
      <c r="B208" s="2" t="s">
        <v>4529</v>
      </c>
      <c r="C208" s="2" t="s">
        <v>2546</v>
      </c>
      <c r="D208" s="2">
        <v>1</v>
      </c>
      <c r="E208" s="2">
        <v>0.05</v>
      </c>
      <c r="F208" s="2">
        <v>19120.669999999998</v>
      </c>
      <c r="G208" s="2">
        <v>18164.64</v>
      </c>
      <c r="H208" s="2">
        <v>5997.73</v>
      </c>
      <c r="I208" s="2" t="str">
        <f>IF(tbl_Order_Items[[#This Row],[quantity]]&lt;=0,"Invalid","Valid")</f>
        <v>Valid</v>
      </c>
      <c r="J208" s="2" t="str">
        <f>IF(OR(tbl_Order_Items[[#This Row],[discount_pct]]&lt;0,tbl_Order_Items[[#This Row],[discount_pct]]&gt;1),"Invalid","Valid")</f>
        <v>Valid</v>
      </c>
    </row>
    <row r="209" spans="1:10" x14ac:dyDescent="0.3">
      <c r="A209" s="2" t="s">
        <v>8140</v>
      </c>
      <c r="B209" s="2" t="s">
        <v>5638</v>
      </c>
      <c r="C209" s="2" t="s">
        <v>2883</v>
      </c>
      <c r="D209" s="2">
        <v>1</v>
      </c>
      <c r="E209" s="2">
        <v>0.1</v>
      </c>
      <c r="F209" s="2">
        <v>15180.79</v>
      </c>
      <c r="G209" s="2">
        <v>13662.71</v>
      </c>
      <c r="H209" s="2">
        <v>4522.43</v>
      </c>
      <c r="I209" s="2" t="str">
        <f>IF(tbl_Order_Items[[#This Row],[quantity]]&lt;=0,"Invalid","Valid")</f>
        <v>Valid</v>
      </c>
      <c r="J209" s="2" t="str">
        <f>IF(OR(tbl_Order_Items[[#This Row],[discount_pct]]&lt;0,tbl_Order_Items[[#This Row],[discount_pct]]&gt;1),"Invalid","Valid")</f>
        <v>Valid</v>
      </c>
    </row>
    <row r="210" spans="1:10" x14ac:dyDescent="0.3">
      <c r="A210" s="2" t="s">
        <v>8141</v>
      </c>
      <c r="B210" s="2" t="s">
        <v>4203</v>
      </c>
      <c r="C210" s="2" t="s">
        <v>2602</v>
      </c>
      <c r="D210" s="2">
        <v>2</v>
      </c>
      <c r="E210" s="2">
        <v>0</v>
      </c>
      <c r="F210" s="2">
        <v>38798.04</v>
      </c>
      <c r="G210" s="2">
        <v>38798.04</v>
      </c>
      <c r="H210" s="2">
        <v>16552.68</v>
      </c>
      <c r="I210" s="2" t="str">
        <f>IF(tbl_Order_Items[[#This Row],[quantity]]&lt;=0,"Invalid","Valid")</f>
        <v>Valid</v>
      </c>
      <c r="J210" s="2" t="str">
        <f>IF(OR(tbl_Order_Items[[#This Row],[discount_pct]]&lt;0,tbl_Order_Items[[#This Row],[discount_pct]]&gt;1),"Invalid","Valid")</f>
        <v>Valid</v>
      </c>
    </row>
    <row r="211" spans="1:10" x14ac:dyDescent="0.3">
      <c r="A211" s="2" t="s">
        <v>8142</v>
      </c>
      <c r="B211" s="2" t="s">
        <v>4071</v>
      </c>
      <c r="C211" s="2" t="s">
        <v>2530</v>
      </c>
      <c r="D211" s="2">
        <v>1</v>
      </c>
      <c r="E211" s="2">
        <v>0.1</v>
      </c>
      <c r="F211" s="2">
        <v>17395.330000000002</v>
      </c>
      <c r="G211" s="2">
        <v>15655.8</v>
      </c>
      <c r="H211" s="2">
        <v>3785.85</v>
      </c>
      <c r="I211" s="2" t="str">
        <f>IF(tbl_Order_Items[[#This Row],[quantity]]&lt;=0,"Invalid","Valid")</f>
        <v>Valid</v>
      </c>
      <c r="J211" s="2" t="str">
        <f>IF(OR(tbl_Order_Items[[#This Row],[discount_pct]]&lt;0,tbl_Order_Items[[#This Row],[discount_pct]]&gt;1),"Invalid","Valid")</f>
        <v>Valid</v>
      </c>
    </row>
    <row r="212" spans="1:10" x14ac:dyDescent="0.3">
      <c r="A212" s="2" t="s">
        <v>8143</v>
      </c>
      <c r="B212" s="2" t="s">
        <v>3540</v>
      </c>
      <c r="C212" s="2" t="s">
        <v>2617</v>
      </c>
      <c r="D212" s="2">
        <v>1</v>
      </c>
      <c r="E212" s="2">
        <v>0.1</v>
      </c>
      <c r="F212" s="2">
        <v>11565.4</v>
      </c>
      <c r="G212" s="2">
        <v>10408.86</v>
      </c>
      <c r="H212" s="2">
        <v>3580.07</v>
      </c>
      <c r="I212" s="2" t="str">
        <f>IF(tbl_Order_Items[[#This Row],[quantity]]&lt;=0,"Invalid","Valid")</f>
        <v>Valid</v>
      </c>
      <c r="J212" s="2" t="str">
        <f>IF(OR(tbl_Order_Items[[#This Row],[discount_pct]]&lt;0,tbl_Order_Items[[#This Row],[discount_pct]]&gt;1),"Invalid","Valid")</f>
        <v>Valid</v>
      </c>
    </row>
    <row r="213" spans="1:10" x14ac:dyDescent="0.3">
      <c r="A213" s="2" t="s">
        <v>8144</v>
      </c>
      <c r="B213" s="2" t="s">
        <v>3200</v>
      </c>
      <c r="C213" s="2" t="s">
        <v>2767</v>
      </c>
      <c r="D213" s="2">
        <v>1</v>
      </c>
      <c r="E213" s="2">
        <v>0.05</v>
      </c>
      <c r="F213" s="2">
        <v>14070</v>
      </c>
      <c r="G213" s="2">
        <v>13366.5</v>
      </c>
      <c r="H213" s="2">
        <v>5188.34</v>
      </c>
      <c r="I213" s="2" t="str">
        <f>IF(tbl_Order_Items[[#This Row],[quantity]]&lt;=0,"Invalid","Valid")</f>
        <v>Valid</v>
      </c>
      <c r="J213" s="2" t="str">
        <f>IF(OR(tbl_Order_Items[[#This Row],[discount_pct]]&lt;0,tbl_Order_Items[[#This Row],[discount_pct]]&gt;1),"Invalid","Valid")</f>
        <v>Valid</v>
      </c>
    </row>
    <row r="214" spans="1:10" x14ac:dyDescent="0.3">
      <c r="A214" s="2" t="s">
        <v>8145</v>
      </c>
      <c r="B214" s="2" t="s">
        <v>5942</v>
      </c>
      <c r="C214" s="2" t="s">
        <v>2645</v>
      </c>
      <c r="D214" s="2">
        <v>2</v>
      </c>
      <c r="E214" s="2">
        <v>0.25</v>
      </c>
      <c r="F214" s="2">
        <v>19982.38</v>
      </c>
      <c r="G214" s="2">
        <v>14986.78</v>
      </c>
      <c r="H214" s="2">
        <v>-1271.44</v>
      </c>
      <c r="I214" s="2" t="str">
        <f>IF(tbl_Order_Items[[#This Row],[quantity]]&lt;=0,"Invalid","Valid")</f>
        <v>Valid</v>
      </c>
      <c r="J214" s="2" t="str">
        <f>IF(OR(tbl_Order_Items[[#This Row],[discount_pct]]&lt;0,tbl_Order_Items[[#This Row],[discount_pct]]&gt;1),"Invalid","Valid")</f>
        <v>Valid</v>
      </c>
    </row>
    <row r="215" spans="1:10" x14ac:dyDescent="0.3">
      <c r="A215" s="2" t="s">
        <v>8146</v>
      </c>
      <c r="B215" s="2" t="s">
        <v>3270</v>
      </c>
      <c r="C215" s="2" t="s">
        <v>2542</v>
      </c>
      <c r="D215" s="2">
        <v>1</v>
      </c>
      <c r="E215" s="2">
        <v>0.1</v>
      </c>
      <c r="F215" s="2">
        <v>12140.61</v>
      </c>
      <c r="G215" s="2">
        <v>10926.55</v>
      </c>
      <c r="H215" s="2">
        <v>1319.18</v>
      </c>
      <c r="I215" s="2" t="str">
        <f>IF(tbl_Order_Items[[#This Row],[quantity]]&lt;=0,"Invalid","Valid")</f>
        <v>Valid</v>
      </c>
      <c r="J215" s="2" t="str">
        <f>IF(OR(tbl_Order_Items[[#This Row],[discount_pct]]&lt;0,tbl_Order_Items[[#This Row],[discount_pct]]&gt;1),"Invalid","Valid")</f>
        <v>Valid</v>
      </c>
    </row>
    <row r="216" spans="1:10" x14ac:dyDescent="0.3">
      <c r="A216" s="2" t="s">
        <v>8147</v>
      </c>
      <c r="B216" s="2" t="s">
        <v>6779</v>
      </c>
      <c r="C216" s="2" t="s">
        <v>2596</v>
      </c>
      <c r="D216" s="2">
        <v>1</v>
      </c>
      <c r="E216" s="2">
        <v>0.1</v>
      </c>
      <c r="F216" s="2">
        <v>6830.86</v>
      </c>
      <c r="G216" s="2">
        <v>6147.77</v>
      </c>
      <c r="H216" s="2">
        <v>1296.44</v>
      </c>
      <c r="I216" s="2" t="str">
        <f>IF(tbl_Order_Items[[#This Row],[quantity]]&lt;=0,"Invalid","Valid")</f>
        <v>Valid</v>
      </c>
      <c r="J216" s="2" t="str">
        <f>IF(OR(tbl_Order_Items[[#This Row],[discount_pct]]&lt;0,tbl_Order_Items[[#This Row],[discount_pct]]&gt;1),"Invalid","Valid")</f>
        <v>Valid</v>
      </c>
    </row>
    <row r="217" spans="1:10" x14ac:dyDescent="0.3">
      <c r="A217" s="2" t="s">
        <v>8148</v>
      </c>
      <c r="B217" s="2" t="s">
        <v>5459</v>
      </c>
      <c r="C217" s="2" t="s">
        <v>2602</v>
      </c>
      <c r="D217" s="2">
        <v>4</v>
      </c>
      <c r="E217" s="2">
        <v>0.15</v>
      </c>
      <c r="F217" s="2">
        <v>77596.08</v>
      </c>
      <c r="G217" s="2">
        <v>65956.67</v>
      </c>
      <c r="H217" s="2">
        <v>21465.95</v>
      </c>
      <c r="I217" s="2" t="str">
        <f>IF(tbl_Order_Items[[#This Row],[quantity]]&lt;=0,"Invalid","Valid")</f>
        <v>Valid</v>
      </c>
      <c r="J217" s="2" t="str">
        <f>IF(OR(tbl_Order_Items[[#This Row],[discount_pct]]&lt;0,tbl_Order_Items[[#This Row],[discount_pct]]&gt;1),"Invalid","Valid")</f>
        <v>Valid</v>
      </c>
    </row>
    <row r="218" spans="1:10" x14ac:dyDescent="0.3">
      <c r="A218" s="2" t="s">
        <v>8149</v>
      </c>
      <c r="B218" s="2" t="s">
        <v>7544</v>
      </c>
      <c r="C218" s="2" t="s">
        <v>2609</v>
      </c>
      <c r="D218" s="2">
        <v>2</v>
      </c>
      <c r="E218" s="2">
        <v>0.15</v>
      </c>
      <c r="F218" s="2">
        <v>58295.38</v>
      </c>
      <c r="G218" s="2">
        <v>49551.07</v>
      </c>
      <c r="H218" s="2">
        <v>15381.03</v>
      </c>
      <c r="I218" s="2" t="str">
        <f>IF(tbl_Order_Items[[#This Row],[quantity]]&lt;=0,"Invalid","Valid")</f>
        <v>Valid</v>
      </c>
      <c r="J218" s="2" t="str">
        <f>IF(OR(tbl_Order_Items[[#This Row],[discount_pct]]&lt;0,tbl_Order_Items[[#This Row],[discount_pct]]&gt;1),"Invalid","Valid")</f>
        <v>Valid</v>
      </c>
    </row>
    <row r="219" spans="1:10" x14ac:dyDescent="0.3">
      <c r="A219" s="2" t="s">
        <v>8150</v>
      </c>
      <c r="B219" s="2" t="s">
        <v>3837</v>
      </c>
      <c r="C219" s="2" t="s">
        <v>2861</v>
      </c>
      <c r="D219" s="2">
        <v>1</v>
      </c>
      <c r="E219" s="2">
        <v>0.1</v>
      </c>
      <c r="F219" s="2">
        <v>16842.099999999999</v>
      </c>
      <c r="G219" s="2">
        <v>15157.89</v>
      </c>
      <c r="H219" s="2">
        <v>2316.52</v>
      </c>
      <c r="I219" s="2" t="str">
        <f>IF(tbl_Order_Items[[#This Row],[quantity]]&lt;=0,"Invalid","Valid")</f>
        <v>Valid</v>
      </c>
      <c r="J219" s="2" t="str">
        <f>IF(OR(tbl_Order_Items[[#This Row],[discount_pct]]&lt;0,tbl_Order_Items[[#This Row],[discount_pct]]&gt;1),"Invalid","Valid")</f>
        <v>Valid</v>
      </c>
    </row>
    <row r="220" spans="1:10" x14ac:dyDescent="0.3">
      <c r="A220" s="2" t="s">
        <v>8151</v>
      </c>
      <c r="B220" s="2" t="s">
        <v>4969</v>
      </c>
      <c r="C220" s="2" t="s">
        <v>2807</v>
      </c>
      <c r="D220" s="2">
        <v>2</v>
      </c>
      <c r="E220" s="2">
        <v>0.2</v>
      </c>
      <c r="F220" s="2">
        <v>11445.76</v>
      </c>
      <c r="G220" s="2">
        <v>9156.61</v>
      </c>
      <c r="H220" s="2">
        <v>2425.23</v>
      </c>
      <c r="I220" s="2" t="str">
        <f>IF(tbl_Order_Items[[#This Row],[quantity]]&lt;=0,"Invalid","Valid")</f>
        <v>Valid</v>
      </c>
      <c r="J220" s="2" t="str">
        <f>IF(OR(tbl_Order_Items[[#This Row],[discount_pct]]&lt;0,tbl_Order_Items[[#This Row],[discount_pct]]&gt;1),"Invalid","Valid")</f>
        <v>Valid</v>
      </c>
    </row>
    <row r="221" spans="1:10" x14ac:dyDescent="0.3">
      <c r="A221" s="2" t="s">
        <v>8152</v>
      </c>
      <c r="B221" s="2" t="s">
        <v>4135</v>
      </c>
      <c r="C221" s="2" t="s">
        <v>2713</v>
      </c>
      <c r="D221" s="2">
        <v>2</v>
      </c>
      <c r="E221" s="2">
        <v>0.15</v>
      </c>
      <c r="F221" s="2">
        <v>33212.519999999997</v>
      </c>
      <c r="G221" s="2">
        <v>28230.639999999999</v>
      </c>
      <c r="H221" s="2">
        <v>5858.22</v>
      </c>
      <c r="I221" s="2" t="str">
        <f>IF(tbl_Order_Items[[#This Row],[quantity]]&lt;=0,"Invalid","Valid")</f>
        <v>Valid</v>
      </c>
      <c r="J221" s="2" t="str">
        <f>IF(OR(tbl_Order_Items[[#This Row],[discount_pct]]&lt;0,tbl_Order_Items[[#This Row],[discount_pct]]&gt;1),"Invalid","Valid")</f>
        <v>Valid</v>
      </c>
    </row>
    <row r="222" spans="1:10" x14ac:dyDescent="0.3">
      <c r="A222" s="2" t="s">
        <v>8153</v>
      </c>
      <c r="B222" s="2" t="s">
        <v>3043</v>
      </c>
      <c r="C222" s="2" t="s">
        <v>2899</v>
      </c>
      <c r="D222" s="2">
        <v>1</v>
      </c>
      <c r="E222" s="2">
        <v>0</v>
      </c>
      <c r="F222" s="2">
        <v>9615.86</v>
      </c>
      <c r="G222" s="2">
        <v>9615.86</v>
      </c>
      <c r="H222" s="2">
        <v>2390.35</v>
      </c>
      <c r="I222" s="2" t="str">
        <f>IF(tbl_Order_Items[[#This Row],[quantity]]&lt;=0,"Invalid","Valid")</f>
        <v>Valid</v>
      </c>
      <c r="J222" s="2" t="str">
        <f>IF(OR(tbl_Order_Items[[#This Row],[discount_pct]]&lt;0,tbl_Order_Items[[#This Row],[discount_pct]]&gt;1),"Invalid","Valid")</f>
        <v>Valid</v>
      </c>
    </row>
    <row r="223" spans="1:10" x14ac:dyDescent="0.3">
      <c r="A223" s="2" t="s">
        <v>8154</v>
      </c>
      <c r="B223" s="2" t="s">
        <v>6246</v>
      </c>
      <c r="C223" s="2" t="s">
        <v>2515</v>
      </c>
      <c r="D223" s="2">
        <v>3</v>
      </c>
      <c r="E223" s="2">
        <v>0</v>
      </c>
      <c r="F223" s="2">
        <v>72601.62</v>
      </c>
      <c r="G223" s="2">
        <v>72601.62</v>
      </c>
      <c r="H223" s="2">
        <v>24895.17</v>
      </c>
      <c r="I223" s="2" t="str">
        <f>IF(tbl_Order_Items[[#This Row],[quantity]]&lt;=0,"Invalid","Valid")</f>
        <v>Valid</v>
      </c>
      <c r="J223" s="2" t="str">
        <f>IF(OR(tbl_Order_Items[[#This Row],[discount_pct]]&lt;0,tbl_Order_Items[[#This Row],[discount_pct]]&gt;1),"Invalid","Valid")</f>
        <v>Valid</v>
      </c>
    </row>
    <row r="224" spans="1:10" x14ac:dyDescent="0.3">
      <c r="A224" s="2" t="s">
        <v>8155</v>
      </c>
      <c r="B224" s="2" t="s">
        <v>4151</v>
      </c>
      <c r="C224" s="2" t="s">
        <v>2745</v>
      </c>
      <c r="D224" s="2">
        <v>2</v>
      </c>
      <c r="E224" s="2">
        <v>0.1</v>
      </c>
      <c r="F224" s="2">
        <v>36159.54</v>
      </c>
      <c r="G224" s="2">
        <v>32543.59</v>
      </c>
      <c r="H224" s="2">
        <v>9423.83</v>
      </c>
      <c r="I224" s="2" t="str">
        <f>IF(tbl_Order_Items[[#This Row],[quantity]]&lt;=0,"Invalid","Valid")</f>
        <v>Valid</v>
      </c>
      <c r="J224" s="2" t="str">
        <f>IF(OR(tbl_Order_Items[[#This Row],[discount_pct]]&lt;0,tbl_Order_Items[[#This Row],[discount_pct]]&gt;1),"Invalid","Valid")</f>
        <v>Valid</v>
      </c>
    </row>
    <row r="225" spans="1:10" x14ac:dyDescent="0.3">
      <c r="A225" s="2" t="s">
        <v>8156</v>
      </c>
      <c r="B225" s="2" t="s">
        <v>3143</v>
      </c>
      <c r="C225" s="2" t="s">
        <v>2655</v>
      </c>
      <c r="D225" s="2">
        <v>1</v>
      </c>
      <c r="E225" s="2">
        <v>0.05</v>
      </c>
      <c r="F225" s="2">
        <v>23049.93</v>
      </c>
      <c r="G225" s="2">
        <v>21897.43</v>
      </c>
      <c r="H225" s="2">
        <v>4592.79</v>
      </c>
      <c r="I225" s="2" t="str">
        <f>IF(tbl_Order_Items[[#This Row],[quantity]]&lt;=0,"Invalid","Valid")</f>
        <v>Valid</v>
      </c>
      <c r="J225" s="2" t="str">
        <f>IF(OR(tbl_Order_Items[[#This Row],[discount_pct]]&lt;0,tbl_Order_Items[[#This Row],[discount_pct]]&gt;1),"Invalid","Valid")</f>
        <v>Valid</v>
      </c>
    </row>
    <row r="226" spans="1:10" x14ac:dyDescent="0.3">
      <c r="A226" s="2" t="s">
        <v>8157</v>
      </c>
      <c r="B226" s="2" t="s">
        <v>7493</v>
      </c>
      <c r="C226" s="2" t="s">
        <v>2823</v>
      </c>
      <c r="D226" s="2">
        <v>1</v>
      </c>
      <c r="E226" s="2">
        <v>0.1</v>
      </c>
      <c r="F226" s="2">
        <v>4937.2299999999996</v>
      </c>
      <c r="G226" s="2">
        <v>4443.51</v>
      </c>
      <c r="H226" s="2">
        <v>1261.82</v>
      </c>
      <c r="I226" s="2" t="str">
        <f>IF(tbl_Order_Items[[#This Row],[quantity]]&lt;=0,"Invalid","Valid")</f>
        <v>Valid</v>
      </c>
      <c r="J226" s="2" t="str">
        <f>IF(OR(tbl_Order_Items[[#This Row],[discount_pct]]&lt;0,tbl_Order_Items[[#This Row],[discount_pct]]&gt;1),"Invalid","Valid")</f>
        <v>Valid</v>
      </c>
    </row>
    <row r="227" spans="1:10" x14ac:dyDescent="0.3">
      <c r="A227" s="2" t="s">
        <v>8158</v>
      </c>
      <c r="B227" s="2" t="s">
        <v>5029</v>
      </c>
      <c r="C227" s="2" t="s">
        <v>2657</v>
      </c>
      <c r="D227" s="2">
        <v>1</v>
      </c>
      <c r="E227" s="2">
        <v>0.15</v>
      </c>
      <c r="F227" s="2">
        <v>3539.61</v>
      </c>
      <c r="G227" s="2">
        <v>3008.67</v>
      </c>
      <c r="H227" s="2">
        <v>205.6</v>
      </c>
      <c r="I227" s="2" t="str">
        <f>IF(tbl_Order_Items[[#This Row],[quantity]]&lt;=0,"Invalid","Valid")</f>
        <v>Valid</v>
      </c>
      <c r="J227" s="2" t="str">
        <f>IF(OR(tbl_Order_Items[[#This Row],[discount_pct]]&lt;0,tbl_Order_Items[[#This Row],[discount_pct]]&gt;1),"Invalid","Valid")</f>
        <v>Valid</v>
      </c>
    </row>
    <row r="228" spans="1:10" x14ac:dyDescent="0.3">
      <c r="A228" s="2" t="s">
        <v>8159</v>
      </c>
      <c r="B228" s="2" t="s">
        <v>5713</v>
      </c>
      <c r="C228" s="2" t="s">
        <v>2765</v>
      </c>
      <c r="D228" s="2">
        <v>1</v>
      </c>
      <c r="E228" s="2">
        <v>0</v>
      </c>
      <c r="F228" s="2">
        <v>16805.53</v>
      </c>
      <c r="G228" s="2">
        <v>16805.53</v>
      </c>
      <c r="H228" s="2">
        <v>4005.2</v>
      </c>
      <c r="I228" s="2" t="str">
        <f>IF(tbl_Order_Items[[#This Row],[quantity]]&lt;=0,"Invalid","Valid")</f>
        <v>Valid</v>
      </c>
      <c r="J228" s="2" t="str">
        <f>IF(OR(tbl_Order_Items[[#This Row],[discount_pct]]&lt;0,tbl_Order_Items[[#This Row],[discount_pct]]&gt;1),"Invalid","Valid")</f>
        <v>Valid</v>
      </c>
    </row>
    <row r="229" spans="1:10" x14ac:dyDescent="0.3">
      <c r="A229" s="2" t="s">
        <v>8160</v>
      </c>
      <c r="B229" s="2" t="s">
        <v>6268</v>
      </c>
      <c r="C229" s="2" t="s">
        <v>2575</v>
      </c>
      <c r="D229" s="2">
        <v>2</v>
      </c>
      <c r="E229" s="2">
        <v>0.1</v>
      </c>
      <c r="F229" s="2">
        <v>3518.26</v>
      </c>
      <c r="G229" s="2">
        <v>3166.43</v>
      </c>
      <c r="H229" s="2">
        <v>193.81</v>
      </c>
      <c r="I229" s="2" t="str">
        <f>IF(tbl_Order_Items[[#This Row],[quantity]]&lt;=0,"Invalid","Valid")</f>
        <v>Valid</v>
      </c>
      <c r="J229" s="2" t="str">
        <f>IF(OR(tbl_Order_Items[[#This Row],[discount_pct]]&lt;0,tbl_Order_Items[[#This Row],[discount_pct]]&gt;1),"Invalid","Valid")</f>
        <v>Valid</v>
      </c>
    </row>
    <row r="230" spans="1:10" x14ac:dyDescent="0.3">
      <c r="A230" s="2" t="s">
        <v>8161</v>
      </c>
      <c r="B230" s="2" t="s">
        <v>7020</v>
      </c>
      <c r="C230" s="2" t="s">
        <v>2723</v>
      </c>
      <c r="D230" s="2">
        <v>1</v>
      </c>
      <c r="E230" s="2">
        <v>0.1</v>
      </c>
      <c r="F230" s="2">
        <v>18612.47</v>
      </c>
      <c r="G230" s="2">
        <v>16751.22</v>
      </c>
      <c r="H230" s="2">
        <v>2899.49</v>
      </c>
      <c r="I230" s="2" t="str">
        <f>IF(tbl_Order_Items[[#This Row],[quantity]]&lt;=0,"Invalid","Valid")</f>
        <v>Valid</v>
      </c>
      <c r="J230" s="2" t="str">
        <f>IF(OR(tbl_Order_Items[[#This Row],[discount_pct]]&lt;0,tbl_Order_Items[[#This Row],[discount_pct]]&gt;1),"Invalid","Valid")</f>
        <v>Valid</v>
      </c>
    </row>
    <row r="231" spans="1:10" x14ac:dyDescent="0.3">
      <c r="A231" s="2" t="s">
        <v>8162</v>
      </c>
      <c r="B231" s="2" t="s">
        <v>5479</v>
      </c>
      <c r="C231" s="2" t="s">
        <v>2875</v>
      </c>
      <c r="D231" s="2">
        <v>1</v>
      </c>
      <c r="E231" s="2">
        <v>0.1</v>
      </c>
      <c r="F231" s="2">
        <v>11121.95</v>
      </c>
      <c r="G231" s="2">
        <v>10009.76</v>
      </c>
      <c r="H231" s="2">
        <v>3605.53</v>
      </c>
      <c r="I231" s="2" t="str">
        <f>IF(tbl_Order_Items[[#This Row],[quantity]]&lt;=0,"Invalid","Valid")</f>
        <v>Valid</v>
      </c>
      <c r="J231" s="2" t="str">
        <f>IF(OR(tbl_Order_Items[[#This Row],[discount_pct]]&lt;0,tbl_Order_Items[[#This Row],[discount_pct]]&gt;1),"Invalid","Valid")</f>
        <v>Valid</v>
      </c>
    </row>
    <row r="232" spans="1:10" x14ac:dyDescent="0.3">
      <c r="A232" s="2" t="s">
        <v>8163</v>
      </c>
      <c r="B232" s="2" t="s">
        <v>6925</v>
      </c>
      <c r="C232" s="2" t="s">
        <v>2677</v>
      </c>
      <c r="D232" s="2">
        <v>3</v>
      </c>
      <c r="E232" s="2">
        <v>0.05</v>
      </c>
      <c r="F232" s="2">
        <v>40113.99</v>
      </c>
      <c r="G232" s="2">
        <v>38108.29</v>
      </c>
      <c r="H232" s="2">
        <v>9878.2000000000007</v>
      </c>
      <c r="I232" s="2" t="str">
        <f>IF(tbl_Order_Items[[#This Row],[quantity]]&lt;=0,"Invalid","Valid")</f>
        <v>Valid</v>
      </c>
      <c r="J232" s="2" t="str">
        <f>IF(OR(tbl_Order_Items[[#This Row],[discount_pct]]&lt;0,tbl_Order_Items[[#This Row],[discount_pct]]&gt;1),"Invalid","Valid")</f>
        <v>Valid</v>
      </c>
    </row>
    <row r="233" spans="1:10" x14ac:dyDescent="0.3">
      <c r="A233" s="2" t="s">
        <v>8164</v>
      </c>
      <c r="B233" s="2" t="s">
        <v>7847</v>
      </c>
      <c r="C233" s="2" t="s">
        <v>2485</v>
      </c>
      <c r="D233" s="2">
        <v>1</v>
      </c>
      <c r="E233" s="2">
        <v>0.15</v>
      </c>
      <c r="F233" s="2">
        <v>9295</v>
      </c>
      <c r="G233" s="2">
        <v>7900.75</v>
      </c>
      <c r="H233" s="2">
        <v>727.87</v>
      </c>
      <c r="I233" s="2" t="str">
        <f>IF(tbl_Order_Items[[#This Row],[quantity]]&lt;=0,"Invalid","Valid")</f>
        <v>Valid</v>
      </c>
      <c r="J233" s="2" t="str">
        <f>IF(OR(tbl_Order_Items[[#This Row],[discount_pct]]&lt;0,tbl_Order_Items[[#This Row],[discount_pct]]&gt;1),"Invalid","Valid")</f>
        <v>Valid</v>
      </c>
    </row>
    <row r="234" spans="1:10" x14ac:dyDescent="0.3">
      <c r="A234" s="2" t="s">
        <v>8165</v>
      </c>
      <c r="B234" s="2" t="s">
        <v>3216</v>
      </c>
      <c r="C234" s="2" t="s">
        <v>2466</v>
      </c>
      <c r="D234" s="2">
        <v>1</v>
      </c>
      <c r="E234" s="2">
        <v>0.1</v>
      </c>
      <c r="F234" s="2">
        <v>16675.419999999998</v>
      </c>
      <c r="G234" s="2">
        <v>15007.88</v>
      </c>
      <c r="H234" s="2">
        <v>1028.18</v>
      </c>
      <c r="I234" s="2" t="str">
        <f>IF(tbl_Order_Items[[#This Row],[quantity]]&lt;=0,"Invalid","Valid")</f>
        <v>Valid</v>
      </c>
      <c r="J234" s="2" t="str">
        <f>IF(OR(tbl_Order_Items[[#This Row],[discount_pct]]&lt;0,tbl_Order_Items[[#This Row],[discount_pct]]&gt;1),"Invalid","Valid")</f>
        <v>Valid</v>
      </c>
    </row>
    <row r="235" spans="1:10" x14ac:dyDescent="0.3">
      <c r="A235" s="2" t="s">
        <v>8166</v>
      </c>
      <c r="B235" s="2" t="s">
        <v>4927</v>
      </c>
      <c r="C235" s="2" t="s">
        <v>2673</v>
      </c>
      <c r="D235" s="2">
        <v>2</v>
      </c>
      <c r="E235" s="2">
        <v>0.15</v>
      </c>
      <c r="F235" s="2">
        <v>42382.239999999998</v>
      </c>
      <c r="G235" s="2">
        <v>36024.9</v>
      </c>
      <c r="H235" s="2">
        <v>8045.36</v>
      </c>
      <c r="I235" s="2" t="str">
        <f>IF(tbl_Order_Items[[#This Row],[quantity]]&lt;=0,"Invalid","Valid")</f>
        <v>Valid</v>
      </c>
      <c r="J235" s="2" t="str">
        <f>IF(OR(tbl_Order_Items[[#This Row],[discount_pct]]&lt;0,tbl_Order_Items[[#This Row],[discount_pct]]&gt;1),"Invalid","Valid")</f>
        <v>Valid</v>
      </c>
    </row>
    <row r="236" spans="1:10" x14ac:dyDescent="0.3">
      <c r="A236" s="2" t="s">
        <v>8167</v>
      </c>
      <c r="B236" s="2" t="s">
        <v>4091</v>
      </c>
      <c r="C236" s="2" t="s">
        <v>2685</v>
      </c>
      <c r="D236" s="2">
        <v>3</v>
      </c>
      <c r="E236" s="2">
        <v>0.1</v>
      </c>
      <c r="F236" s="2">
        <v>34837.74</v>
      </c>
      <c r="G236" s="2">
        <v>31353.97</v>
      </c>
      <c r="H236" s="2">
        <v>8402.41</v>
      </c>
      <c r="I236" s="2" t="str">
        <f>IF(tbl_Order_Items[[#This Row],[quantity]]&lt;=0,"Invalid","Valid")</f>
        <v>Valid</v>
      </c>
      <c r="J236" s="2" t="str">
        <f>IF(OR(tbl_Order_Items[[#This Row],[discount_pct]]&lt;0,tbl_Order_Items[[#This Row],[discount_pct]]&gt;1),"Invalid","Valid")</f>
        <v>Valid</v>
      </c>
    </row>
    <row r="237" spans="1:10" x14ac:dyDescent="0.3">
      <c r="A237" s="2" t="s">
        <v>8168</v>
      </c>
      <c r="B237" s="2" t="s">
        <v>4432</v>
      </c>
      <c r="C237" s="2" t="s">
        <v>2819</v>
      </c>
      <c r="D237" s="2">
        <v>1</v>
      </c>
      <c r="E237" s="2">
        <v>0</v>
      </c>
      <c r="F237" s="2">
        <v>9424.1</v>
      </c>
      <c r="G237" s="2">
        <v>9424.1</v>
      </c>
      <c r="H237" s="2">
        <v>2466.11</v>
      </c>
      <c r="I237" s="2" t="str">
        <f>IF(tbl_Order_Items[[#This Row],[quantity]]&lt;=0,"Invalid","Valid")</f>
        <v>Valid</v>
      </c>
      <c r="J237" s="2" t="str">
        <f>IF(OR(tbl_Order_Items[[#This Row],[discount_pct]]&lt;0,tbl_Order_Items[[#This Row],[discount_pct]]&gt;1),"Invalid","Valid")</f>
        <v>Valid</v>
      </c>
    </row>
    <row r="238" spans="1:10" x14ac:dyDescent="0.3">
      <c r="A238" s="2" t="s">
        <v>8169</v>
      </c>
      <c r="B238" s="2" t="s">
        <v>6565</v>
      </c>
      <c r="C238" s="2" t="s">
        <v>2659</v>
      </c>
      <c r="D238" s="2">
        <v>4</v>
      </c>
      <c r="E238" s="2">
        <v>0.1</v>
      </c>
      <c r="F238" s="2">
        <v>66356.240000000005</v>
      </c>
      <c r="G238" s="2">
        <v>59720.62</v>
      </c>
      <c r="H238" s="2">
        <v>15990.9</v>
      </c>
      <c r="I238" s="2" t="str">
        <f>IF(tbl_Order_Items[[#This Row],[quantity]]&lt;=0,"Invalid","Valid")</f>
        <v>Valid</v>
      </c>
      <c r="J238" s="2" t="str">
        <f>IF(OR(tbl_Order_Items[[#This Row],[discount_pct]]&lt;0,tbl_Order_Items[[#This Row],[discount_pct]]&gt;1),"Invalid","Valid")</f>
        <v>Valid</v>
      </c>
    </row>
    <row r="239" spans="1:10" x14ac:dyDescent="0.3">
      <c r="A239" s="2" t="s">
        <v>8170</v>
      </c>
      <c r="B239" s="2" t="s">
        <v>6207</v>
      </c>
      <c r="C239" s="2" t="s">
        <v>2515</v>
      </c>
      <c r="D239" s="2">
        <v>1</v>
      </c>
      <c r="E239" s="2">
        <v>0.1</v>
      </c>
      <c r="F239" s="2">
        <v>24200.54</v>
      </c>
      <c r="G239" s="2">
        <v>21780.49</v>
      </c>
      <c r="H239" s="2">
        <v>5878.34</v>
      </c>
      <c r="I239" s="2" t="str">
        <f>IF(tbl_Order_Items[[#This Row],[quantity]]&lt;=0,"Invalid","Valid")</f>
        <v>Valid</v>
      </c>
      <c r="J239" s="2" t="str">
        <f>IF(OR(tbl_Order_Items[[#This Row],[discount_pct]]&lt;0,tbl_Order_Items[[#This Row],[discount_pct]]&gt;1),"Invalid","Valid")</f>
        <v>Valid</v>
      </c>
    </row>
    <row r="240" spans="1:10" x14ac:dyDescent="0.3">
      <c r="A240" s="2" t="s">
        <v>8171</v>
      </c>
      <c r="B240" s="2" t="s">
        <v>6463</v>
      </c>
      <c r="C240" s="2" t="s">
        <v>2797</v>
      </c>
      <c r="D240" s="2">
        <v>4</v>
      </c>
      <c r="E240" s="2">
        <v>0.1</v>
      </c>
      <c r="F240" s="2">
        <v>59513.8</v>
      </c>
      <c r="G240" s="2">
        <v>53562.42</v>
      </c>
      <c r="H240" s="2">
        <v>9064.94</v>
      </c>
      <c r="I240" s="2" t="str">
        <f>IF(tbl_Order_Items[[#This Row],[quantity]]&lt;=0,"Invalid","Valid")</f>
        <v>Valid</v>
      </c>
      <c r="J240" s="2" t="str">
        <f>IF(OR(tbl_Order_Items[[#This Row],[discount_pct]]&lt;0,tbl_Order_Items[[#This Row],[discount_pct]]&gt;1),"Invalid","Valid")</f>
        <v>Valid</v>
      </c>
    </row>
    <row r="241" spans="1:10" x14ac:dyDescent="0.3">
      <c r="A241" s="2" t="s">
        <v>8172</v>
      </c>
      <c r="B241" s="2" t="s">
        <v>3476</v>
      </c>
      <c r="C241" s="2" t="s">
        <v>2643</v>
      </c>
      <c r="D241" s="2">
        <v>2</v>
      </c>
      <c r="E241" s="2">
        <v>0</v>
      </c>
      <c r="F241" s="2">
        <v>22581.18</v>
      </c>
      <c r="G241" s="2">
        <v>22581.18</v>
      </c>
      <c r="H241" s="2">
        <v>7463.96</v>
      </c>
      <c r="I241" s="2" t="str">
        <f>IF(tbl_Order_Items[[#This Row],[quantity]]&lt;=0,"Invalid","Valid")</f>
        <v>Valid</v>
      </c>
      <c r="J241" s="2" t="str">
        <f>IF(OR(tbl_Order_Items[[#This Row],[discount_pct]]&lt;0,tbl_Order_Items[[#This Row],[discount_pct]]&gt;1),"Invalid","Valid")</f>
        <v>Valid</v>
      </c>
    </row>
    <row r="242" spans="1:10" x14ac:dyDescent="0.3">
      <c r="A242" s="2" t="s">
        <v>8173</v>
      </c>
      <c r="B242" s="2" t="s">
        <v>3384</v>
      </c>
      <c r="C242" s="2" t="s">
        <v>2573</v>
      </c>
      <c r="D242" s="2">
        <v>2</v>
      </c>
      <c r="E242" s="2">
        <v>0.05</v>
      </c>
      <c r="F242" s="2">
        <v>28590.86</v>
      </c>
      <c r="G242" s="2">
        <v>27161.32</v>
      </c>
      <c r="H242" s="2">
        <v>5668.24</v>
      </c>
      <c r="I242" s="2" t="str">
        <f>IF(tbl_Order_Items[[#This Row],[quantity]]&lt;=0,"Invalid","Valid")</f>
        <v>Valid</v>
      </c>
      <c r="J242" s="2" t="str">
        <f>IF(OR(tbl_Order_Items[[#This Row],[discount_pct]]&lt;0,tbl_Order_Items[[#This Row],[discount_pct]]&gt;1),"Invalid","Valid")</f>
        <v>Valid</v>
      </c>
    </row>
    <row r="243" spans="1:10" x14ac:dyDescent="0.3">
      <c r="A243" s="2" t="s">
        <v>8174</v>
      </c>
      <c r="B243" s="2" t="s">
        <v>5461</v>
      </c>
      <c r="C243" s="2" t="s">
        <v>2781</v>
      </c>
      <c r="D243" s="2">
        <v>1</v>
      </c>
      <c r="E243" s="2">
        <v>0.1</v>
      </c>
      <c r="F243" s="2">
        <v>10189.540000000001</v>
      </c>
      <c r="G243" s="2">
        <v>9170.59</v>
      </c>
      <c r="H243" s="2">
        <v>3118.04</v>
      </c>
      <c r="I243" s="2" t="str">
        <f>IF(tbl_Order_Items[[#This Row],[quantity]]&lt;=0,"Invalid","Valid")</f>
        <v>Valid</v>
      </c>
      <c r="J243" s="2" t="str">
        <f>IF(OR(tbl_Order_Items[[#This Row],[discount_pct]]&lt;0,tbl_Order_Items[[#This Row],[discount_pct]]&gt;1),"Invalid","Valid")</f>
        <v>Valid</v>
      </c>
    </row>
    <row r="244" spans="1:10" x14ac:dyDescent="0.3">
      <c r="A244" s="2" t="s">
        <v>8175</v>
      </c>
      <c r="B244" s="2" t="s">
        <v>6823</v>
      </c>
      <c r="C244" s="2" t="s">
        <v>2548</v>
      </c>
      <c r="D244" s="2">
        <v>3</v>
      </c>
      <c r="E244" s="2">
        <v>0.05</v>
      </c>
      <c r="F244" s="2">
        <v>63406.35</v>
      </c>
      <c r="G244" s="2">
        <v>60236.03</v>
      </c>
      <c r="H244" s="2">
        <v>17393.3</v>
      </c>
      <c r="I244" s="2" t="str">
        <f>IF(tbl_Order_Items[[#This Row],[quantity]]&lt;=0,"Invalid","Valid")</f>
        <v>Valid</v>
      </c>
      <c r="J244" s="2" t="str">
        <f>IF(OR(tbl_Order_Items[[#This Row],[discount_pct]]&lt;0,tbl_Order_Items[[#This Row],[discount_pct]]&gt;1),"Invalid","Valid")</f>
        <v>Valid</v>
      </c>
    </row>
    <row r="245" spans="1:10" x14ac:dyDescent="0.3">
      <c r="A245" s="2" t="s">
        <v>8176</v>
      </c>
      <c r="B245" s="2" t="s">
        <v>3532</v>
      </c>
      <c r="C245" s="2" t="s">
        <v>2751</v>
      </c>
      <c r="D245" s="2">
        <v>2</v>
      </c>
      <c r="E245" s="2">
        <v>0.1</v>
      </c>
      <c r="F245" s="2">
        <v>11739.4</v>
      </c>
      <c r="G245" s="2">
        <v>10565.46</v>
      </c>
      <c r="H245" s="2">
        <v>3451.94</v>
      </c>
      <c r="I245" s="2" t="str">
        <f>IF(tbl_Order_Items[[#This Row],[quantity]]&lt;=0,"Invalid","Valid")</f>
        <v>Valid</v>
      </c>
      <c r="J245" s="2" t="str">
        <f>IF(OR(tbl_Order_Items[[#This Row],[discount_pct]]&lt;0,tbl_Order_Items[[#This Row],[discount_pct]]&gt;1),"Invalid","Valid")</f>
        <v>Valid</v>
      </c>
    </row>
    <row r="246" spans="1:10" x14ac:dyDescent="0.3">
      <c r="A246" s="2" t="s">
        <v>8177</v>
      </c>
      <c r="B246" s="2" t="s">
        <v>4821</v>
      </c>
      <c r="C246" s="2" t="s">
        <v>2769</v>
      </c>
      <c r="D246" s="2">
        <v>2</v>
      </c>
      <c r="E246" s="2">
        <v>0.15</v>
      </c>
      <c r="F246" s="2">
        <v>6779.46</v>
      </c>
      <c r="G246" s="2">
        <v>5762.54</v>
      </c>
      <c r="H246" s="2">
        <v>1580.18</v>
      </c>
      <c r="I246" s="2" t="str">
        <f>IF(tbl_Order_Items[[#This Row],[quantity]]&lt;=0,"Invalid","Valid")</f>
        <v>Valid</v>
      </c>
      <c r="J246" s="2" t="str">
        <f>IF(OR(tbl_Order_Items[[#This Row],[discount_pct]]&lt;0,tbl_Order_Items[[#This Row],[discount_pct]]&gt;1),"Invalid","Valid")</f>
        <v>Valid</v>
      </c>
    </row>
    <row r="247" spans="1:10" x14ac:dyDescent="0.3">
      <c r="A247" s="2" t="s">
        <v>8178</v>
      </c>
      <c r="B247" s="2" t="s">
        <v>3521</v>
      </c>
      <c r="C247" s="2" t="s">
        <v>2847</v>
      </c>
      <c r="D247" s="2">
        <v>2</v>
      </c>
      <c r="E247" s="2">
        <v>0.1</v>
      </c>
      <c r="F247" s="2">
        <v>34299.760000000002</v>
      </c>
      <c r="G247" s="2">
        <v>30869.78</v>
      </c>
      <c r="H247" s="2">
        <v>6966.22</v>
      </c>
      <c r="I247" s="2" t="str">
        <f>IF(tbl_Order_Items[[#This Row],[quantity]]&lt;=0,"Invalid","Valid")</f>
        <v>Valid</v>
      </c>
      <c r="J247" s="2" t="str">
        <f>IF(OR(tbl_Order_Items[[#This Row],[discount_pct]]&lt;0,tbl_Order_Items[[#This Row],[discount_pct]]&gt;1),"Invalid","Valid")</f>
        <v>Valid</v>
      </c>
    </row>
    <row r="248" spans="1:10" x14ac:dyDescent="0.3">
      <c r="A248" s="2" t="s">
        <v>8179</v>
      </c>
      <c r="B248" s="2" t="s">
        <v>6022</v>
      </c>
      <c r="C248" s="2" t="s">
        <v>2869</v>
      </c>
      <c r="D248" s="2">
        <v>2</v>
      </c>
      <c r="E248" s="2">
        <v>0</v>
      </c>
      <c r="F248" s="2">
        <v>27263</v>
      </c>
      <c r="G248" s="2">
        <v>27263</v>
      </c>
      <c r="H248" s="2">
        <v>10170.34</v>
      </c>
      <c r="I248" s="2" t="str">
        <f>IF(tbl_Order_Items[[#This Row],[quantity]]&lt;=0,"Invalid","Valid")</f>
        <v>Valid</v>
      </c>
      <c r="J248" s="2" t="str">
        <f>IF(OR(tbl_Order_Items[[#This Row],[discount_pct]]&lt;0,tbl_Order_Items[[#This Row],[discount_pct]]&gt;1),"Invalid","Valid")</f>
        <v>Valid</v>
      </c>
    </row>
    <row r="249" spans="1:10" x14ac:dyDescent="0.3">
      <c r="A249" s="2" t="s">
        <v>8180</v>
      </c>
      <c r="B249" s="2" t="s">
        <v>2946</v>
      </c>
      <c r="C249" s="2" t="s">
        <v>2903</v>
      </c>
      <c r="D249" s="2">
        <v>1</v>
      </c>
      <c r="E249" s="2">
        <v>0</v>
      </c>
      <c r="F249" s="2">
        <v>499.26</v>
      </c>
      <c r="G249" s="2">
        <v>499.26</v>
      </c>
      <c r="H249" s="2">
        <v>206.67</v>
      </c>
      <c r="I249" s="2" t="str">
        <f>IF(tbl_Order_Items[[#This Row],[quantity]]&lt;=0,"Invalid","Valid")</f>
        <v>Valid</v>
      </c>
      <c r="J249" s="2" t="str">
        <f>IF(OR(tbl_Order_Items[[#This Row],[discount_pct]]&lt;0,tbl_Order_Items[[#This Row],[discount_pct]]&gt;1),"Invalid","Valid")</f>
        <v>Valid</v>
      </c>
    </row>
    <row r="250" spans="1:10" x14ac:dyDescent="0.3">
      <c r="A250" s="2" t="s">
        <v>8181</v>
      </c>
      <c r="B250" s="2" t="s">
        <v>3623</v>
      </c>
      <c r="C250" s="2" t="s">
        <v>2546</v>
      </c>
      <c r="D250" s="2">
        <v>1</v>
      </c>
      <c r="E250" s="2">
        <v>0.1</v>
      </c>
      <c r="F250" s="2">
        <v>19120.669999999998</v>
      </c>
      <c r="G250" s="2">
        <v>17208.599999999999</v>
      </c>
      <c r="H250" s="2">
        <v>5041.6899999999996</v>
      </c>
      <c r="I250" s="2" t="str">
        <f>IF(tbl_Order_Items[[#This Row],[quantity]]&lt;=0,"Invalid","Valid")</f>
        <v>Valid</v>
      </c>
      <c r="J250" s="2" t="str">
        <f>IF(OR(tbl_Order_Items[[#This Row],[discount_pct]]&lt;0,tbl_Order_Items[[#This Row],[discount_pct]]&gt;1),"Invalid","Valid")</f>
        <v>Valid</v>
      </c>
    </row>
    <row r="251" spans="1:10" x14ac:dyDescent="0.3">
      <c r="A251" s="2" t="s">
        <v>8182</v>
      </c>
      <c r="B251" s="2" t="s">
        <v>3382</v>
      </c>
      <c r="C251" s="2" t="s">
        <v>2755</v>
      </c>
      <c r="D251" s="2">
        <v>1</v>
      </c>
      <c r="E251" s="2">
        <v>0</v>
      </c>
      <c r="F251" s="2">
        <v>23651.599999999999</v>
      </c>
      <c r="G251" s="2">
        <v>23651.599999999999</v>
      </c>
      <c r="H251" s="2">
        <v>7585.91</v>
      </c>
      <c r="I251" s="2" t="str">
        <f>IF(tbl_Order_Items[[#This Row],[quantity]]&lt;=0,"Invalid","Valid")</f>
        <v>Valid</v>
      </c>
      <c r="J251" s="2" t="str">
        <f>IF(OR(tbl_Order_Items[[#This Row],[discount_pct]]&lt;0,tbl_Order_Items[[#This Row],[discount_pct]]&gt;1),"Invalid","Valid")</f>
        <v>Valid</v>
      </c>
    </row>
    <row r="252" spans="1:10" x14ac:dyDescent="0.3">
      <c r="A252" s="2" t="s">
        <v>8183</v>
      </c>
      <c r="B252" s="2" t="s">
        <v>4837</v>
      </c>
      <c r="C252" s="2" t="s">
        <v>2803</v>
      </c>
      <c r="D252" s="2">
        <v>1</v>
      </c>
      <c r="E252" s="2">
        <v>0.15</v>
      </c>
      <c r="F252" s="2">
        <v>19458.66</v>
      </c>
      <c r="G252" s="2">
        <v>16539.86</v>
      </c>
      <c r="H252" s="2">
        <v>4194.01</v>
      </c>
      <c r="I252" s="2" t="str">
        <f>IF(tbl_Order_Items[[#This Row],[quantity]]&lt;=0,"Invalid","Valid")</f>
        <v>Valid</v>
      </c>
      <c r="J252" s="2" t="str">
        <f>IF(OR(tbl_Order_Items[[#This Row],[discount_pct]]&lt;0,tbl_Order_Items[[#This Row],[discount_pct]]&gt;1),"Invalid","Valid")</f>
        <v>Valid</v>
      </c>
    </row>
    <row r="253" spans="1:10" x14ac:dyDescent="0.3">
      <c r="A253" s="2" t="s">
        <v>8184</v>
      </c>
      <c r="B253" s="2" t="s">
        <v>4416</v>
      </c>
      <c r="C253" s="2" t="s">
        <v>2701</v>
      </c>
      <c r="D253" s="2">
        <v>2</v>
      </c>
      <c r="E253" s="2">
        <v>0.05</v>
      </c>
      <c r="F253" s="2">
        <v>7384.12</v>
      </c>
      <c r="G253" s="2">
        <v>7014.91</v>
      </c>
      <c r="H253" s="2">
        <v>1044.3900000000001</v>
      </c>
      <c r="I253" s="2" t="str">
        <f>IF(tbl_Order_Items[[#This Row],[quantity]]&lt;=0,"Invalid","Valid")</f>
        <v>Valid</v>
      </c>
      <c r="J253" s="2" t="str">
        <f>IF(OR(tbl_Order_Items[[#This Row],[discount_pct]]&lt;0,tbl_Order_Items[[#This Row],[discount_pct]]&gt;1),"Invalid","Valid")</f>
        <v>Valid</v>
      </c>
    </row>
    <row r="254" spans="1:10" x14ac:dyDescent="0.3">
      <c r="A254" s="2" t="s">
        <v>8185</v>
      </c>
      <c r="B254" s="2" t="s">
        <v>7511</v>
      </c>
      <c r="C254" s="2" t="s">
        <v>2633</v>
      </c>
      <c r="D254" s="2">
        <v>1</v>
      </c>
      <c r="E254" s="2">
        <v>0.1</v>
      </c>
      <c r="F254" s="2">
        <v>15580.33</v>
      </c>
      <c r="G254" s="2">
        <v>14022.3</v>
      </c>
      <c r="H254" s="2">
        <v>602.82000000000005</v>
      </c>
      <c r="I254" s="2" t="str">
        <f>IF(tbl_Order_Items[[#This Row],[quantity]]&lt;=0,"Invalid","Valid")</f>
        <v>Valid</v>
      </c>
      <c r="J254" s="2" t="str">
        <f>IF(OR(tbl_Order_Items[[#This Row],[discount_pct]]&lt;0,tbl_Order_Items[[#This Row],[discount_pct]]&gt;1),"Invalid","Valid")</f>
        <v>Valid</v>
      </c>
    </row>
    <row r="255" spans="1:10" x14ac:dyDescent="0.3">
      <c r="A255" s="2" t="s">
        <v>8186</v>
      </c>
      <c r="B255" s="2" t="s">
        <v>6571</v>
      </c>
      <c r="C255" s="2" t="s">
        <v>2873</v>
      </c>
      <c r="D255" s="2">
        <v>1</v>
      </c>
      <c r="E255" s="2">
        <v>0.1</v>
      </c>
      <c r="F255" s="2">
        <v>13915.4</v>
      </c>
      <c r="G255" s="2">
        <v>12523.86</v>
      </c>
      <c r="H255" s="2">
        <v>4307.5600000000004</v>
      </c>
      <c r="I255" s="2" t="str">
        <f>IF(tbl_Order_Items[[#This Row],[quantity]]&lt;=0,"Invalid","Valid")</f>
        <v>Valid</v>
      </c>
      <c r="J255" s="2" t="str">
        <f>IF(OR(tbl_Order_Items[[#This Row],[discount_pct]]&lt;0,tbl_Order_Items[[#This Row],[discount_pct]]&gt;1),"Invalid","Valid")</f>
        <v>Valid</v>
      </c>
    </row>
    <row r="256" spans="1:10" x14ac:dyDescent="0.3">
      <c r="A256" s="2" t="s">
        <v>8187</v>
      </c>
      <c r="B256" s="2" t="s">
        <v>4117</v>
      </c>
      <c r="C256" s="2" t="s">
        <v>2485</v>
      </c>
      <c r="D256" s="2">
        <v>1</v>
      </c>
      <c r="E256" s="2">
        <v>0</v>
      </c>
      <c r="F256" s="2">
        <v>9295</v>
      </c>
      <c r="G256" s="2">
        <v>9295</v>
      </c>
      <c r="H256" s="2">
        <v>2122.12</v>
      </c>
      <c r="I256" s="2" t="str">
        <f>IF(tbl_Order_Items[[#This Row],[quantity]]&lt;=0,"Invalid","Valid")</f>
        <v>Valid</v>
      </c>
      <c r="J256" s="2" t="str">
        <f>IF(OR(tbl_Order_Items[[#This Row],[discount_pct]]&lt;0,tbl_Order_Items[[#This Row],[discount_pct]]&gt;1),"Invalid","Valid")</f>
        <v>Valid</v>
      </c>
    </row>
    <row r="257" spans="1:10" x14ac:dyDescent="0.3">
      <c r="A257" s="2" t="s">
        <v>8188</v>
      </c>
      <c r="B257" s="2" t="s">
        <v>7174</v>
      </c>
      <c r="C257" s="2" t="s">
        <v>2893</v>
      </c>
      <c r="D257" s="2">
        <v>2</v>
      </c>
      <c r="E257" s="2">
        <v>0.15</v>
      </c>
      <c r="F257" s="2">
        <v>37933.980000000003</v>
      </c>
      <c r="G257" s="2">
        <v>32243.88</v>
      </c>
      <c r="H257" s="2">
        <v>5104.92</v>
      </c>
      <c r="I257" s="2" t="str">
        <f>IF(tbl_Order_Items[[#This Row],[quantity]]&lt;=0,"Invalid","Valid")</f>
        <v>Valid</v>
      </c>
      <c r="J257" s="2" t="str">
        <f>IF(OR(tbl_Order_Items[[#This Row],[discount_pct]]&lt;0,tbl_Order_Items[[#This Row],[discount_pct]]&gt;1),"Invalid","Valid")</f>
        <v>Valid</v>
      </c>
    </row>
    <row r="258" spans="1:10" x14ac:dyDescent="0.3">
      <c r="A258" s="2" t="s">
        <v>8189</v>
      </c>
      <c r="B258" s="2" t="s">
        <v>3575</v>
      </c>
      <c r="C258" s="2" t="s">
        <v>2550</v>
      </c>
      <c r="D258" s="2">
        <v>1</v>
      </c>
      <c r="E258" s="2">
        <v>0.1</v>
      </c>
      <c r="F258" s="2">
        <v>14567.24</v>
      </c>
      <c r="G258" s="2">
        <v>13110.52</v>
      </c>
      <c r="H258" s="2">
        <v>3463.02</v>
      </c>
      <c r="I258" s="2" t="str">
        <f>IF(tbl_Order_Items[[#This Row],[quantity]]&lt;=0,"Invalid","Valid")</f>
        <v>Valid</v>
      </c>
      <c r="J258" s="2" t="str">
        <f>IF(OR(tbl_Order_Items[[#This Row],[discount_pct]]&lt;0,tbl_Order_Items[[#This Row],[discount_pct]]&gt;1),"Invalid","Valid")</f>
        <v>Valid</v>
      </c>
    </row>
    <row r="259" spans="1:10" x14ac:dyDescent="0.3">
      <c r="A259" s="2" t="s">
        <v>8190</v>
      </c>
      <c r="B259" s="2" t="s">
        <v>3361</v>
      </c>
      <c r="C259" s="2" t="s">
        <v>2617</v>
      </c>
      <c r="D259" s="2">
        <v>1</v>
      </c>
      <c r="E259" s="2">
        <v>0.15</v>
      </c>
      <c r="F259" s="2">
        <v>11565.4</v>
      </c>
      <c r="G259" s="2">
        <v>9830.59</v>
      </c>
      <c r="H259" s="2">
        <v>3001.8</v>
      </c>
      <c r="I259" s="2" t="str">
        <f>IF(tbl_Order_Items[[#This Row],[quantity]]&lt;=0,"Invalid","Valid")</f>
        <v>Valid</v>
      </c>
      <c r="J259" s="2" t="str">
        <f>IF(OR(tbl_Order_Items[[#This Row],[discount_pct]]&lt;0,tbl_Order_Items[[#This Row],[discount_pct]]&gt;1),"Invalid","Valid")</f>
        <v>Valid</v>
      </c>
    </row>
    <row r="260" spans="1:10" x14ac:dyDescent="0.3">
      <c r="A260" s="2" t="s">
        <v>8191</v>
      </c>
      <c r="B260" s="2" t="s">
        <v>5922</v>
      </c>
      <c r="C260" s="2" t="s">
        <v>2725</v>
      </c>
      <c r="D260" s="2">
        <v>2</v>
      </c>
      <c r="E260" s="2">
        <v>0</v>
      </c>
      <c r="F260" s="2">
        <v>36125.480000000003</v>
      </c>
      <c r="G260" s="2">
        <v>36125.480000000003</v>
      </c>
      <c r="H260" s="2">
        <v>5741.26</v>
      </c>
      <c r="I260" s="2" t="str">
        <f>IF(tbl_Order_Items[[#This Row],[quantity]]&lt;=0,"Invalid","Valid")</f>
        <v>Valid</v>
      </c>
      <c r="J260" s="2" t="str">
        <f>IF(OR(tbl_Order_Items[[#This Row],[discount_pct]]&lt;0,tbl_Order_Items[[#This Row],[discount_pct]]&gt;1),"Invalid","Valid")</f>
        <v>Valid</v>
      </c>
    </row>
    <row r="261" spans="1:10" x14ac:dyDescent="0.3">
      <c r="A261" s="2" t="s">
        <v>8192</v>
      </c>
      <c r="B261" s="2" t="s">
        <v>5144</v>
      </c>
      <c r="C261" s="2" t="s">
        <v>2719</v>
      </c>
      <c r="D261" s="2">
        <v>1</v>
      </c>
      <c r="E261" s="2">
        <v>0.15</v>
      </c>
      <c r="F261" s="2">
        <v>18387.7</v>
      </c>
      <c r="G261" s="2">
        <v>15629.55</v>
      </c>
      <c r="H261" s="2">
        <v>3505.69</v>
      </c>
      <c r="I261" s="2" t="str">
        <f>IF(tbl_Order_Items[[#This Row],[quantity]]&lt;=0,"Invalid","Valid")</f>
        <v>Valid</v>
      </c>
      <c r="J261" s="2" t="str">
        <f>IF(OR(tbl_Order_Items[[#This Row],[discount_pct]]&lt;0,tbl_Order_Items[[#This Row],[discount_pct]]&gt;1),"Invalid","Valid")</f>
        <v>Valid</v>
      </c>
    </row>
    <row r="262" spans="1:10" x14ac:dyDescent="0.3">
      <c r="A262" s="2" t="s">
        <v>8193</v>
      </c>
      <c r="B262" s="2" t="s">
        <v>6342</v>
      </c>
      <c r="C262" s="2" t="s">
        <v>2887</v>
      </c>
      <c r="D262" s="2">
        <v>2</v>
      </c>
      <c r="E262" s="2">
        <v>0</v>
      </c>
      <c r="F262" s="2">
        <v>52229.599999999999</v>
      </c>
      <c r="G262" s="2">
        <v>52229.599999999999</v>
      </c>
      <c r="H262" s="2">
        <v>19450.48</v>
      </c>
      <c r="I262" s="2" t="str">
        <f>IF(tbl_Order_Items[[#This Row],[quantity]]&lt;=0,"Invalid","Valid")</f>
        <v>Valid</v>
      </c>
      <c r="J262" s="2" t="str">
        <f>IF(OR(tbl_Order_Items[[#This Row],[discount_pct]]&lt;0,tbl_Order_Items[[#This Row],[discount_pct]]&gt;1),"Invalid","Valid")</f>
        <v>Valid</v>
      </c>
    </row>
    <row r="263" spans="1:10" x14ac:dyDescent="0.3">
      <c r="A263" s="2" t="s">
        <v>8194</v>
      </c>
      <c r="B263" s="2" t="s">
        <v>6421</v>
      </c>
      <c r="C263" s="2" t="s">
        <v>2893</v>
      </c>
      <c r="D263" s="2">
        <v>4</v>
      </c>
      <c r="E263" s="2">
        <v>0.1</v>
      </c>
      <c r="F263" s="2">
        <v>75867.960000000006</v>
      </c>
      <c r="G263" s="2">
        <v>68281.16</v>
      </c>
      <c r="H263" s="2">
        <v>14003.24</v>
      </c>
      <c r="I263" s="2" t="str">
        <f>IF(tbl_Order_Items[[#This Row],[quantity]]&lt;=0,"Invalid","Valid")</f>
        <v>Valid</v>
      </c>
      <c r="J263" s="2" t="str">
        <f>IF(OR(tbl_Order_Items[[#This Row],[discount_pct]]&lt;0,tbl_Order_Items[[#This Row],[discount_pct]]&gt;1),"Invalid","Valid")</f>
        <v>Valid</v>
      </c>
    </row>
    <row r="264" spans="1:10" x14ac:dyDescent="0.3">
      <c r="A264" s="2" t="s">
        <v>8195</v>
      </c>
      <c r="B264" s="2" t="s">
        <v>5032</v>
      </c>
      <c r="C264" s="2" t="s">
        <v>2887</v>
      </c>
      <c r="D264" s="2">
        <v>5</v>
      </c>
      <c r="E264" s="2">
        <v>0</v>
      </c>
      <c r="F264" s="2">
        <v>130574</v>
      </c>
      <c r="G264" s="2">
        <v>130574</v>
      </c>
      <c r="H264" s="2">
        <v>48626.2</v>
      </c>
      <c r="I264" s="2" t="str">
        <f>IF(tbl_Order_Items[[#This Row],[quantity]]&lt;=0,"Invalid","Valid")</f>
        <v>Valid</v>
      </c>
      <c r="J264" s="2" t="str">
        <f>IF(OR(tbl_Order_Items[[#This Row],[discount_pct]]&lt;0,tbl_Order_Items[[#This Row],[discount_pct]]&gt;1),"Invalid","Valid")</f>
        <v>Valid</v>
      </c>
    </row>
    <row r="265" spans="1:10" x14ac:dyDescent="0.3">
      <c r="A265" s="2" t="s">
        <v>8196</v>
      </c>
      <c r="B265" s="2" t="s">
        <v>6703</v>
      </c>
      <c r="C265" s="2" t="s">
        <v>2577</v>
      </c>
      <c r="D265" s="2">
        <v>1</v>
      </c>
      <c r="E265" s="2">
        <v>0.1</v>
      </c>
      <c r="F265" s="2">
        <v>12603.87</v>
      </c>
      <c r="G265" s="2">
        <v>11343.48</v>
      </c>
      <c r="H265" s="2">
        <v>3799.41</v>
      </c>
      <c r="I265" s="2" t="str">
        <f>IF(tbl_Order_Items[[#This Row],[quantity]]&lt;=0,"Invalid","Valid")</f>
        <v>Valid</v>
      </c>
      <c r="J265" s="2" t="str">
        <f>IF(OR(tbl_Order_Items[[#This Row],[discount_pct]]&lt;0,tbl_Order_Items[[#This Row],[discount_pct]]&gt;1),"Invalid","Valid")</f>
        <v>Valid</v>
      </c>
    </row>
    <row r="266" spans="1:10" x14ac:dyDescent="0.3">
      <c r="A266" s="2" t="s">
        <v>8197</v>
      </c>
      <c r="B266" s="2" t="s">
        <v>4979</v>
      </c>
      <c r="C266" s="2" t="s">
        <v>2709</v>
      </c>
      <c r="D266" s="2">
        <v>1</v>
      </c>
      <c r="E266" s="2">
        <v>0.2</v>
      </c>
      <c r="F266" s="2">
        <v>6528.58</v>
      </c>
      <c r="G266" s="2">
        <v>5222.8599999999997</v>
      </c>
      <c r="H266" s="2">
        <v>880.08</v>
      </c>
      <c r="I266" s="2" t="str">
        <f>IF(tbl_Order_Items[[#This Row],[quantity]]&lt;=0,"Invalid","Valid")</f>
        <v>Valid</v>
      </c>
      <c r="J266" s="2" t="str">
        <f>IF(OR(tbl_Order_Items[[#This Row],[discount_pct]]&lt;0,tbl_Order_Items[[#This Row],[discount_pct]]&gt;1),"Invalid","Valid")</f>
        <v>Valid</v>
      </c>
    </row>
    <row r="267" spans="1:10" x14ac:dyDescent="0.3">
      <c r="A267" s="2" t="s">
        <v>8198</v>
      </c>
      <c r="B267" s="2" t="s">
        <v>5064</v>
      </c>
      <c r="C267" s="2" t="s">
        <v>2451</v>
      </c>
      <c r="D267" s="2">
        <v>1</v>
      </c>
      <c r="E267" s="2">
        <v>0.15</v>
      </c>
      <c r="F267" s="2">
        <v>6291.1</v>
      </c>
      <c r="G267" s="2">
        <v>5347.44</v>
      </c>
      <c r="H267" s="2">
        <v>211.95</v>
      </c>
      <c r="I267" s="2" t="str">
        <f>IF(tbl_Order_Items[[#This Row],[quantity]]&lt;=0,"Invalid","Valid")</f>
        <v>Valid</v>
      </c>
      <c r="J267" s="2" t="str">
        <f>IF(OR(tbl_Order_Items[[#This Row],[discount_pct]]&lt;0,tbl_Order_Items[[#This Row],[discount_pct]]&gt;1),"Invalid","Valid")</f>
        <v>Valid</v>
      </c>
    </row>
    <row r="268" spans="1:10" x14ac:dyDescent="0.3">
      <c r="A268" s="2" t="s">
        <v>8199</v>
      </c>
      <c r="B268" s="2" t="s">
        <v>7891</v>
      </c>
      <c r="C268" s="2" t="s">
        <v>2606</v>
      </c>
      <c r="D268" s="2">
        <v>1</v>
      </c>
      <c r="E268" s="2">
        <v>0.1</v>
      </c>
      <c r="F268" s="2">
        <v>22695.91</v>
      </c>
      <c r="G268" s="2">
        <v>20426.32</v>
      </c>
      <c r="H268" s="2">
        <v>6767.73</v>
      </c>
      <c r="I268" s="2" t="str">
        <f>IF(tbl_Order_Items[[#This Row],[quantity]]&lt;=0,"Invalid","Valid")</f>
        <v>Valid</v>
      </c>
      <c r="J268" s="2" t="str">
        <f>IF(OR(tbl_Order_Items[[#This Row],[discount_pct]]&lt;0,tbl_Order_Items[[#This Row],[discount_pct]]&gt;1),"Invalid","Valid")</f>
        <v>Valid</v>
      </c>
    </row>
    <row r="269" spans="1:10" x14ac:dyDescent="0.3">
      <c r="A269" s="2" t="s">
        <v>8200</v>
      </c>
      <c r="B269" s="2" t="s">
        <v>6680</v>
      </c>
      <c r="C269" s="2" t="s">
        <v>2865</v>
      </c>
      <c r="D269" s="2">
        <v>3</v>
      </c>
      <c r="E269" s="2">
        <v>0.25</v>
      </c>
      <c r="F269" s="2">
        <v>54290.04</v>
      </c>
      <c r="G269" s="2">
        <v>40717.53</v>
      </c>
      <c r="H269" s="2">
        <v>9282.27</v>
      </c>
      <c r="I269" s="2" t="str">
        <f>IF(tbl_Order_Items[[#This Row],[quantity]]&lt;=0,"Invalid","Valid")</f>
        <v>Valid</v>
      </c>
      <c r="J269" s="2" t="str">
        <f>IF(OR(tbl_Order_Items[[#This Row],[discount_pct]]&lt;0,tbl_Order_Items[[#This Row],[discount_pct]]&gt;1),"Invalid","Valid")</f>
        <v>Valid</v>
      </c>
    </row>
    <row r="270" spans="1:10" x14ac:dyDescent="0.3">
      <c r="A270" s="2" t="s">
        <v>8201</v>
      </c>
      <c r="B270" s="2" t="s">
        <v>3634</v>
      </c>
      <c r="C270" s="2" t="s">
        <v>2538</v>
      </c>
      <c r="D270" s="2">
        <v>3</v>
      </c>
      <c r="E270" s="2">
        <v>0.1</v>
      </c>
      <c r="F270" s="2">
        <v>58297.2</v>
      </c>
      <c r="G270" s="2">
        <v>52467.48</v>
      </c>
      <c r="H270" s="2">
        <v>7948.44</v>
      </c>
      <c r="I270" s="2" t="str">
        <f>IF(tbl_Order_Items[[#This Row],[quantity]]&lt;=0,"Invalid","Valid")</f>
        <v>Valid</v>
      </c>
      <c r="J270" s="2" t="str">
        <f>IF(OR(tbl_Order_Items[[#This Row],[discount_pct]]&lt;0,tbl_Order_Items[[#This Row],[discount_pct]]&gt;1),"Invalid","Valid")</f>
        <v>Valid</v>
      </c>
    </row>
    <row r="271" spans="1:10" x14ac:dyDescent="0.3">
      <c r="A271" s="2" t="s">
        <v>8202</v>
      </c>
      <c r="B271" s="2" t="s">
        <v>7896</v>
      </c>
      <c r="C271" s="2" t="s">
        <v>2701</v>
      </c>
      <c r="D271" s="2">
        <v>4</v>
      </c>
      <c r="E271" s="2">
        <v>0</v>
      </c>
      <c r="F271" s="2">
        <v>14768.24</v>
      </c>
      <c r="G271" s="2">
        <v>14768.24</v>
      </c>
      <c r="H271" s="2">
        <v>2827.2</v>
      </c>
      <c r="I271" s="2" t="str">
        <f>IF(tbl_Order_Items[[#This Row],[quantity]]&lt;=0,"Invalid","Valid")</f>
        <v>Valid</v>
      </c>
      <c r="J271" s="2" t="str">
        <f>IF(OR(tbl_Order_Items[[#This Row],[discount_pct]]&lt;0,tbl_Order_Items[[#This Row],[discount_pct]]&gt;1),"Invalid","Valid")</f>
        <v>Valid</v>
      </c>
    </row>
    <row r="272" spans="1:10" x14ac:dyDescent="0.3">
      <c r="A272" s="2" t="s">
        <v>8203</v>
      </c>
      <c r="B272" s="2" t="s">
        <v>5436</v>
      </c>
      <c r="C272" s="2" t="s">
        <v>2544</v>
      </c>
      <c r="D272" s="2">
        <v>1</v>
      </c>
      <c r="E272" s="2">
        <v>0</v>
      </c>
      <c r="F272" s="2">
        <v>14977.96</v>
      </c>
      <c r="G272" s="2">
        <v>14977.96</v>
      </c>
      <c r="H272" s="2">
        <v>4891.01</v>
      </c>
      <c r="I272" s="2" t="str">
        <f>IF(tbl_Order_Items[[#This Row],[quantity]]&lt;=0,"Invalid","Valid")</f>
        <v>Valid</v>
      </c>
      <c r="J272" s="2" t="str">
        <f>IF(OR(tbl_Order_Items[[#This Row],[discount_pct]]&lt;0,tbl_Order_Items[[#This Row],[discount_pct]]&gt;1),"Invalid","Valid")</f>
        <v>Valid</v>
      </c>
    </row>
    <row r="273" spans="1:10" x14ac:dyDescent="0.3">
      <c r="A273" s="2" t="s">
        <v>8204</v>
      </c>
      <c r="B273" s="2" t="s">
        <v>7831</v>
      </c>
      <c r="C273" s="2" t="s">
        <v>2534</v>
      </c>
      <c r="D273" s="2">
        <v>1</v>
      </c>
      <c r="E273" s="2">
        <v>0.25</v>
      </c>
      <c r="F273" s="2">
        <v>27570.44</v>
      </c>
      <c r="G273" s="2">
        <v>20677.830000000002</v>
      </c>
      <c r="H273" s="2">
        <v>3960.84</v>
      </c>
      <c r="I273" s="2" t="str">
        <f>IF(tbl_Order_Items[[#This Row],[quantity]]&lt;=0,"Invalid","Valid")</f>
        <v>Valid</v>
      </c>
      <c r="J273" s="2" t="str">
        <f>IF(OR(tbl_Order_Items[[#This Row],[discount_pct]]&lt;0,tbl_Order_Items[[#This Row],[discount_pct]]&gt;1),"Invalid","Valid")</f>
        <v>Valid</v>
      </c>
    </row>
    <row r="274" spans="1:10" x14ac:dyDescent="0.3">
      <c r="A274" s="2" t="s">
        <v>8205</v>
      </c>
      <c r="B274" s="2" t="s">
        <v>6212</v>
      </c>
      <c r="C274" s="2" t="s">
        <v>2819</v>
      </c>
      <c r="D274" s="2">
        <v>2</v>
      </c>
      <c r="E274" s="2">
        <v>0.15</v>
      </c>
      <c r="F274" s="2">
        <v>18848.2</v>
      </c>
      <c r="G274" s="2">
        <v>16020.97</v>
      </c>
      <c r="H274" s="2">
        <v>2104.9899999999998</v>
      </c>
      <c r="I274" s="2" t="str">
        <f>IF(tbl_Order_Items[[#This Row],[quantity]]&lt;=0,"Invalid","Valid")</f>
        <v>Valid</v>
      </c>
      <c r="J274" s="2" t="str">
        <f>IF(OR(tbl_Order_Items[[#This Row],[discount_pct]]&lt;0,tbl_Order_Items[[#This Row],[discount_pct]]&gt;1),"Invalid","Valid")</f>
        <v>Valid</v>
      </c>
    </row>
    <row r="275" spans="1:10" x14ac:dyDescent="0.3">
      <c r="A275" s="2" t="s">
        <v>8206</v>
      </c>
      <c r="B275" s="2" t="s">
        <v>6020</v>
      </c>
      <c r="C275" s="2" t="s">
        <v>2598</v>
      </c>
      <c r="D275" s="2">
        <v>1</v>
      </c>
      <c r="E275" s="2">
        <v>0</v>
      </c>
      <c r="F275" s="2">
        <v>2931.28</v>
      </c>
      <c r="G275" s="2">
        <v>2931.28</v>
      </c>
      <c r="H275" s="2">
        <v>834.74</v>
      </c>
      <c r="I275" s="2" t="str">
        <f>IF(tbl_Order_Items[[#This Row],[quantity]]&lt;=0,"Invalid","Valid")</f>
        <v>Valid</v>
      </c>
      <c r="J275" s="2" t="str">
        <f>IF(OR(tbl_Order_Items[[#This Row],[discount_pct]]&lt;0,tbl_Order_Items[[#This Row],[discount_pct]]&gt;1),"Invalid","Valid")</f>
        <v>Valid</v>
      </c>
    </row>
    <row r="276" spans="1:10" x14ac:dyDescent="0.3">
      <c r="A276" s="2" t="s">
        <v>8207</v>
      </c>
      <c r="B276" s="2" t="s">
        <v>5725</v>
      </c>
      <c r="C276" s="2" t="s">
        <v>2567</v>
      </c>
      <c r="D276" s="2">
        <v>3</v>
      </c>
      <c r="E276" s="2">
        <v>0</v>
      </c>
      <c r="F276" s="2">
        <v>62482.02</v>
      </c>
      <c r="G276" s="2">
        <v>62482.02</v>
      </c>
      <c r="H276" s="2">
        <v>14415.75</v>
      </c>
      <c r="I276" s="2" t="str">
        <f>IF(tbl_Order_Items[[#This Row],[quantity]]&lt;=0,"Invalid","Valid")</f>
        <v>Valid</v>
      </c>
      <c r="J276" s="2" t="str">
        <f>IF(OR(tbl_Order_Items[[#This Row],[discount_pct]]&lt;0,tbl_Order_Items[[#This Row],[discount_pct]]&gt;1),"Invalid","Valid")</f>
        <v>Valid</v>
      </c>
    </row>
    <row r="277" spans="1:10" x14ac:dyDescent="0.3">
      <c r="A277" s="2" t="s">
        <v>8208</v>
      </c>
      <c r="B277" s="2" t="s">
        <v>7153</v>
      </c>
      <c r="C277" s="2" t="s">
        <v>2685</v>
      </c>
      <c r="D277" s="2">
        <v>1</v>
      </c>
      <c r="E277" s="2">
        <v>0.05</v>
      </c>
      <c r="F277" s="2">
        <v>11612.58</v>
      </c>
      <c r="G277" s="2">
        <v>11031.95</v>
      </c>
      <c r="H277" s="2">
        <v>3381.43</v>
      </c>
      <c r="I277" s="2" t="str">
        <f>IF(tbl_Order_Items[[#This Row],[quantity]]&lt;=0,"Invalid","Valid")</f>
        <v>Valid</v>
      </c>
      <c r="J277" s="2" t="str">
        <f>IF(OR(tbl_Order_Items[[#This Row],[discount_pct]]&lt;0,tbl_Order_Items[[#This Row],[discount_pct]]&gt;1),"Invalid","Valid")</f>
        <v>Valid</v>
      </c>
    </row>
    <row r="278" spans="1:10" x14ac:dyDescent="0.3">
      <c r="A278" s="2" t="s">
        <v>8209</v>
      </c>
      <c r="B278" s="2" t="s">
        <v>6185</v>
      </c>
      <c r="C278" s="2" t="s">
        <v>2745</v>
      </c>
      <c r="D278" s="2">
        <v>1</v>
      </c>
      <c r="E278" s="2">
        <v>0.15</v>
      </c>
      <c r="F278" s="2">
        <v>18079.77</v>
      </c>
      <c r="G278" s="2">
        <v>15367.8</v>
      </c>
      <c r="H278" s="2">
        <v>3807.92</v>
      </c>
      <c r="I278" s="2" t="str">
        <f>IF(tbl_Order_Items[[#This Row],[quantity]]&lt;=0,"Invalid","Valid")</f>
        <v>Valid</v>
      </c>
      <c r="J278" s="2" t="str">
        <f>IF(OR(tbl_Order_Items[[#This Row],[discount_pct]]&lt;0,tbl_Order_Items[[#This Row],[discount_pct]]&gt;1),"Invalid","Valid")</f>
        <v>Valid</v>
      </c>
    </row>
    <row r="279" spans="1:10" x14ac:dyDescent="0.3">
      <c r="A279" s="2" t="s">
        <v>8210</v>
      </c>
      <c r="B279" s="2" t="s">
        <v>3535</v>
      </c>
      <c r="C279" s="2" t="s">
        <v>2821</v>
      </c>
      <c r="D279" s="2">
        <v>3</v>
      </c>
      <c r="E279" s="2">
        <v>0.1</v>
      </c>
      <c r="F279" s="2">
        <v>59842.080000000002</v>
      </c>
      <c r="G279" s="2">
        <v>53857.87</v>
      </c>
      <c r="H279" s="2">
        <v>11453.14</v>
      </c>
      <c r="I279" s="2" t="str">
        <f>IF(tbl_Order_Items[[#This Row],[quantity]]&lt;=0,"Invalid","Valid")</f>
        <v>Valid</v>
      </c>
      <c r="J279" s="2" t="str">
        <f>IF(OR(tbl_Order_Items[[#This Row],[discount_pct]]&lt;0,tbl_Order_Items[[#This Row],[discount_pct]]&gt;1),"Invalid","Valid")</f>
        <v>Valid</v>
      </c>
    </row>
    <row r="280" spans="1:10" x14ac:dyDescent="0.3">
      <c r="A280" s="2" t="s">
        <v>8211</v>
      </c>
      <c r="B280" s="2" t="s">
        <v>6023</v>
      </c>
      <c r="C280" s="2" t="s">
        <v>2625</v>
      </c>
      <c r="D280" s="2">
        <v>5</v>
      </c>
      <c r="E280" s="2">
        <v>0.2</v>
      </c>
      <c r="F280" s="2">
        <v>44701.85</v>
      </c>
      <c r="G280" s="2">
        <v>35761.480000000003</v>
      </c>
      <c r="H280" s="2">
        <v>9153.8799999999992</v>
      </c>
      <c r="I280" s="2" t="str">
        <f>IF(tbl_Order_Items[[#This Row],[quantity]]&lt;=0,"Invalid","Valid")</f>
        <v>Valid</v>
      </c>
      <c r="J280" s="2" t="str">
        <f>IF(OR(tbl_Order_Items[[#This Row],[discount_pct]]&lt;0,tbl_Order_Items[[#This Row],[discount_pct]]&gt;1),"Invalid","Valid")</f>
        <v>Valid</v>
      </c>
    </row>
    <row r="281" spans="1:10" x14ac:dyDescent="0.3">
      <c r="A281" s="2" t="s">
        <v>8212</v>
      </c>
      <c r="B281" s="2" t="s">
        <v>7655</v>
      </c>
      <c r="C281" s="2" t="s">
        <v>2897</v>
      </c>
      <c r="D281" s="2">
        <v>1</v>
      </c>
      <c r="E281" s="2">
        <v>0</v>
      </c>
      <c r="F281" s="2">
        <v>18581.05</v>
      </c>
      <c r="G281" s="2">
        <v>18581.05</v>
      </c>
      <c r="H281" s="2">
        <v>6991.73</v>
      </c>
      <c r="I281" s="2" t="str">
        <f>IF(tbl_Order_Items[[#This Row],[quantity]]&lt;=0,"Invalid","Valid")</f>
        <v>Valid</v>
      </c>
      <c r="J281" s="2" t="str">
        <f>IF(OR(tbl_Order_Items[[#This Row],[discount_pct]]&lt;0,tbl_Order_Items[[#This Row],[discount_pct]]&gt;1),"Invalid","Valid")</f>
        <v>Valid</v>
      </c>
    </row>
    <row r="282" spans="1:10" x14ac:dyDescent="0.3">
      <c r="A282" s="2" t="s">
        <v>8213</v>
      </c>
      <c r="B282" s="2" t="s">
        <v>6746</v>
      </c>
      <c r="C282" s="2" t="s">
        <v>2767</v>
      </c>
      <c r="D282" s="2">
        <v>2</v>
      </c>
      <c r="E282" s="2">
        <v>0.2</v>
      </c>
      <c r="F282" s="2">
        <v>28140</v>
      </c>
      <c r="G282" s="2">
        <v>22512</v>
      </c>
      <c r="H282" s="2">
        <v>6155.68</v>
      </c>
      <c r="I282" s="2" t="str">
        <f>IF(tbl_Order_Items[[#This Row],[quantity]]&lt;=0,"Invalid","Valid")</f>
        <v>Valid</v>
      </c>
      <c r="J282" s="2" t="str">
        <f>IF(OR(tbl_Order_Items[[#This Row],[discount_pct]]&lt;0,tbl_Order_Items[[#This Row],[discount_pct]]&gt;1),"Invalid","Valid")</f>
        <v>Valid</v>
      </c>
    </row>
    <row r="283" spans="1:10" x14ac:dyDescent="0.3">
      <c r="A283" s="2" t="s">
        <v>8214</v>
      </c>
      <c r="B283" s="2" t="s">
        <v>4354</v>
      </c>
      <c r="C283" s="2" t="s">
        <v>2857</v>
      </c>
      <c r="D283" s="2">
        <v>2</v>
      </c>
      <c r="E283" s="2">
        <v>0.05</v>
      </c>
      <c r="F283" s="2">
        <v>23097.3</v>
      </c>
      <c r="G283" s="2">
        <v>21942.43</v>
      </c>
      <c r="H283" s="2">
        <v>5496.93</v>
      </c>
      <c r="I283" s="2" t="str">
        <f>IF(tbl_Order_Items[[#This Row],[quantity]]&lt;=0,"Invalid","Valid")</f>
        <v>Valid</v>
      </c>
      <c r="J283" s="2" t="str">
        <f>IF(OR(tbl_Order_Items[[#This Row],[discount_pct]]&lt;0,tbl_Order_Items[[#This Row],[discount_pct]]&gt;1),"Invalid","Valid")</f>
        <v>Valid</v>
      </c>
    </row>
    <row r="284" spans="1:10" x14ac:dyDescent="0.3">
      <c r="A284" s="2" t="s">
        <v>8215</v>
      </c>
      <c r="B284" s="2" t="s">
        <v>7487</v>
      </c>
      <c r="C284" s="2" t="s">
        <v>2819</v>
      </c>
      <c r="D284" s="2">
        <v>1</v>
      </c>
      <c r="E284" s="2">
        <v>0.25</v>
      </c>
      <c r="F284" s="2">
        <v>9424.1</v>
      </c>
      <c r="G284" s="2">
        <v>7068.08</v>
      </c>
      <c r="H284" s="2">
        <v>110.09</v>
      </c>
      <c r="I284" s="2" t="str">
        <f>IF(tbl_Order_Items[[#This Row],[quantity]]&lt;=0,"Invalid","Valid")</f>
        <v>Valid</v>
      </c>
      <c r="J284" s="2" t="str">
        <f>IF(OR(tbl_Order_Items[[#This Row],[discount_pct]]&lt;0,tbl_Order_Items[[#This Row],[discount_pct]]&gt;1),"Invalid","Valid")</f>
        <v>Valid</v>
      </c>
    </row>
    <row r="285" spans="1:10" x14ac:dyDescent="0.3">
      <c r="A285" s="2" t="s">
        <v>8216</v>
      </c>
      <c r="B285" s="2" t="s">
        <v>5139</v>
      </c>
      <c r="C285" s="2" t="s">
        <v>2502</v>
      </c>
      <c r="D285" s="2">
        <v>3</v>
      </c>
      <c r="E285" s="2">
        <v>0.15</v>
      </c>
      <c r="F285" s="2">
        <v>23995.32</v>
      </c>
      <c r="G285" s="2">
        <v>20396.02</v>
      </c>
      <c r="H285" s="2">
        <v>900.94</v>
      </c>
      <c r="I285" s="2" t="str">
        <f>IF(tbl_Order_Items[[#This Row],[quantity]]&lt;=0,"Invalid","Valid")</f>
        <v>Valid</v>
      </c>
      <c r="J285" s="2" t="str">
        <f>IF(OR(tbl_Order_Items[[#This Row],[discount_pct]]&lt;0,tbl_Order_Items[[#This Row],[discount_pct]]&gt;1),"Invalid","Valid")</f>
        <v>Valid</v>
      </c>
    </row>
    <row r="286" spans="1:10" x14ac:dyDescent="0.3">
      <c r="A286" s="2" t="s">
        <v>8217</v>
      </c>
      <c r="B286" s="2" t="s">
        <v>3621</v>
      </c>
      <c r="C286" s="2" t="s">
        <v>2763</v>
      </c>
      <c r="D286" s="2">
        <v>2</v>
      </c>
      <c r="E286" s="2">
        <v>0.25</v>
      </c>
      <c r="F286" s="2">
        <v>28538.22</v>
      </c>
      <c r="G286" s="2">
        <v>21403.67</v>
      </c>
      <c r="H286" s="2">
        <v>779.69</v>
      </c>
      <c r="I286" s="2" t="str">
        <f>IF(tbl_Order_Items[[#This Row],[quantity]]&lt;=0,"Invalid","Valid")</f>
        <v>Valid</v>
      </c>
      <c r="J286" s="2" t="str">
        <f>IF(OR(tbl_Order_Items[[#This Row],[discount_pct]]&lt;0,tbl_Order_Items[[#This Row],[discount_pct]]&gt;1),"Invalid","Valid")</f>
        <v>Valid</v>
      </c>
    </row>
    <row r="287" spans="1:10" x14ac:dyDescent="0.3">
      <c r="A287" s="2" t="s">
        <v>8218</v>
      </c>
      <c r="B287" s="2" t="s">
        <v>7484</v>
      </c>
      <c r="C287" s="2" t="s">
        <v>2817</v>
      </c>
      <c r="D287" s="2">
        <v>1</v>
      </c>
      <c r="E287" s="2">
        <v>0</v>
      </c>
      <c r="F287" s="2">
        <v>13788.03</v>
      </c>
      <c r="G287" s="2">
        <v>13788.03</v>
      </c>
      <c r="H287" s="2">
        <v>3125.63</v>
      </c>
      <c r="I287" s="2" t="str">
        <f>IF(tbl_Order_Items[[#This Row],[quantity]]&lt;=0,"Invalid","Valid")</f>
        <v>Valid</v>
      </c>
      <c r="J287" s="2" t="str">
        <f>IF(OR(tbl_Order_Items[[#This Row],[discount_pct]]&lt;0,tbl_Order_Items[[#This Row],[discount_pct]]&gt;1),"Invalid","Valid")</f>
        <v>Valid</v>
      </c>
    </row>
    <row r="288" spans="1:10" x14ac:dyDescent="0.3">
      <c r="A288" s="2" t="s">
        <v>8219</v>
      </c>
      <c r="B288" s="2" t="s">
        <v>6531</v>
      </c>
      <c r="C288" s="2" t="s">
        <v>2437</v>
      </c>
      <c r="D288" s="2">
        <v>4</v>
      </c>
      <c r="E288" s="2">
        <v>0</v>
      </c>
      <c r="F288" s="2">
        <v>16431.96</v>
      </c>
      <c r="G288" s="2">
        <v>16431.96</v>
      </c>
      <c r="H288" s="2">
        <v>2636.08</v>
      </c>
      <c r="I288" s="2" t="str">
        <f>IF(tbl_Order_Items[[#This Row],[quantity]]&lt;=0,"Invalid","Valid")</f>
        <v>Valid</v>
      </c>
      <c r="J288" s="2" t="str">
        <f>IF(OR(tbl_Order_Items[[#This Row],[discount_pct]]&lt;0,tbl_Order_Items[[#This Row],[discount_pct]]&gt;1),"Invalid","Valid")</f>
        <v>Valid</v>
      </c>
    </row>
    <row r="289" spans="1:10" x14ac:dyDescent="0.3">
      <c r="A289" s="2" t="s">
        <v>8220</v>
      </c>
      <c r="B289" s="2" t="s">
        <v>2931</v>
      </c>
      <c r="C289" s="2" t="s">
        <v>2823</v>
      </c>
      <c r="D289" s="2">
        <v>1</v>
      </c>
      <c r="E289" s="2">
        <v>0.15</v>
      </c>
      <c r="F289" s="2">
        <v>4937.2299999999996</v>
      </c>
      <c r="G289" s="2">
        <v>4196.6499999999996</v>
      </c>
      <c r="H289" s="2">
        <v>1014.96</v>
      </c>
      <c r="I289" s="2" t="str">
        <f>IF(tbl_Order_Items[[#This Row],[quantity]]&lt;=0,"Invalid","Valid")</f>
        <v>Valid</v>
      </c>
      <c r="J289" s="2" t="str">
        <f>IF(OR(tbl_Order_Items[[#This Row],[discount_pct]]&lt;0,tbl_Order_Items[[#This Row],[discount_pct]]&gt;1),"Invalid","Valid")</f>
        <v>Valid</v>
      </c>
    </row>
    <row r="290" spans="1:10" x14ac:dyDescent="0.3">
      <c r="A290" s="2" t="s">
        <v>8221</v>
      </c>
      <c r="B290" s="2" t="s">
        <v>6206</v>
      </c>
      <c r="C290" s="2" t="s">
        <v>2717</v>
      </c>
      <c r="D290" s="2">
        <v>3</v>
      </c>
      <c r="E290" s="2">
        <v>0</v>
      </c>
      <c r="F290" s="2">
        <v>21695.94</v>
      </c>
      <c r="G290" s="2">
        <v>21695.94</v>
      </c>
      <c r="H290" s="2">
        <v>3655.41</v>
      </c>
      <c r="I290" s="2" t="str">
        <f>IF(tbl_Order_Items[[#This Row],[quantity]]&lt;=0,"Invalid","Valid")</f>
        <v>Valid</v>
      </c>
      <c r="J290" s="2" t="str">
        <f>IF(OR(tbl_Order_Items[[#This Row],[discount_pct]]&lt;0,tbl_Order_Items[[#This Row],[discount_pct]]&gt;1),"Invalid","Valid")</f>
        <v>Valid</v>
      </c>
    </row>
    <row r="291" spans="1:10" x14ac:dyDescent="0.3">
      <c r="A291" s="2" t="s">
        <v>8222</v>
      </c>
      <c r="B291" s="2" t="s">
        <v>4324</v>
      </c>
      <c r="C291" s="2" t="s">
        <v>2474</v>
      </c>
      <c r="D291" s="2">
        <v>1</v>
      </c>
      <c r="E291" s="2">
        <v>0.1</v>
      </c>
      <c r="F291" s="2">
        <v>13446.1</v>
      </c>
      <c r="G291" s="2">
        <v>12101.49</v>
      </c>
      <c r="H291" s="2">
        <v>3763.33</v>
      </c>
      <c r="I291" s="2" t="str">
        <f>IF(tbl_Order_Items[[#This Row],[quantity]]&lt;=0,"Invalid","Valid")</f>
        <v>Valid</v>
      </c>
      <c r="J291" s="2" t="str">
        <f>IF(OR(tbl_Order_Items[[#This Row],[discount_pct]]&lt;0,tbl_Order_Items[[#This Row],[discount_pct]]&gt;1),"Invalid","Valid")</f>
        <v>Valid</v>
      </c>
    </row>
    <row r="292" spans="1:10" x14ac:dyDescent="0.3">
      <c r="A292" s="2" t="s">
        <v>8223</v>
      </c>
      <c r="B292" s="2" t="s">
        <v>3376</v>
      </c>
      <c r="C292" s="2" t="s">
        <v>2709</v>
      </c>
      <c r="D292" s="2">
        <v>3</v>
      </c>
      <c r="E292" s="2">
        <v>0</v>
      </c>
      <c r="F292" s="2">
        <v>19585.740000000002</v>
      </c>
      <c r="G292" s="2">
        <v>19585.740000000002</v>
      </c>
      <c r="H292" s="2">
        <v>6557.4</v>
      </c>
      <c r="I292" s="2" t="str">
        <f>IF(tbl_Order_Items[[#This Row],[quantity]]&lt;=0,"Invalid","Valid")</f>
        <v>Valid</v>
      </c>
      <c r="J292" s="2" t="str">
        <f>IF(OR(tbl_Order_Items[[#This Row],[discount_pct]]&lt;0,tbl_Order_Items[[#This Row],[discount_pct]]&gt;1),"Invalid","Valid")</f>
        <v>Valid</v>
      </c>
    </row>
    <row r="293" spans="1:10" x14ac:dyDescent="0.3">
      <c r="A293" s="2" t="s">
        <v>8224</v>
      </c>
      <c r="B293" s="2" t="s">
        <v>4779</v>
      </c>
      <c r="C293" s="2" t="s">
        <v>2581</v>
      </c>
      <c r="D293" s="2">
        <v>1</v>
      </c>
      <c r="E293" s="2">
        <v>0.1</v>
      </c>
      <c r="F293" s="2">
        <v>8639.1</v>
      </c>
      <c r="G293" s="2">
        <v>7775.19</v>
      </c>
      <c r="H293" s="2">
        <v>1973.04</v>
      </c>
      <c r="I293" s="2" t="str">
        <f>IF(tbl_Order_Items[[#This Row],[quantity]]&lt;=0,"Invalid","Valid")</f>
        <v>Valid</v>
      </c>
      <c r="J293" s="2" t="str">
        <f>IF(OR(tbl_Order_Items[[#This Row],[discount_pct]]&lt;0,tbl_Order_Items[[#This Row],[discount_pct]]&gt;1),"Invalid","Valid")</f>
        <v>Valid</v>
      </c>
    </row>
    <row r="294" spans="1:10" x14ac:dyDescent="0.3">
      <c r="A294" s="2" t="s">
        <v>8225</v>
      </c>
      <c r="B294" s="2" t="s">
        <v>5982</v>
      </c>
      <c r="C294" s="2" t="s">
        <v>2843</v>
      </c>
      <c r="D294" s="2">
        <v>1</v>
      </c>
      <c r="E294" s="2">
        <v>0.05</v>
      </c>
      <c r="F294" s="2">
        <v>2699.06</v>
      </c>
      <c r="G294" s="2">
        <v>2564.11</v>
      </c>
      <c r="H294" s="2">
        <v>518.32000000000005</v>
      </c>
      <c r="I294" s="2" t="str">
        <f>IF(tbl_Order_Items[[#This Row],[quantity]]&lt;=0,"Invalid","Valid")</f>
        <v>Valid</v>
      </c>
      <c r="J294" s="2" t="str">
        <f>IF(OR(tbl_Order_Items[[#This Row],[discount_pct]]&lt;0,tbl_Order_Items[[#This Row],[discount_pct]]&gt;1),"Invalid","Valid")</f>
        <v>Valid</v>
      </c>
    </row>
    <row r="295" spans="1:10" x14ac:dyDescent="0.3">
      <c r="A295" s="2" t="s">
        <v>8226</v>
      </c>
      <c r="B295" s="2" t="s">
        <v>4169</v>
      </c>
      <c r="C295" s="2" t="s">
        <v>2799</v>
      </c>
      <c r="D295" s="2">
        <v>3</v>
      </c>
      <c r="E295" s="2">
        <v>0.1</v>
      </c>
      <c r="F295" s="2">
        <v>84317.43</v>
      </c>
      <c r="G295" s="2">
        <v>75885.69</v>
      </c>
      <c r="H295" s="2">
        <v>23300.55</v>
      </c>
      <c r="I295" s="2" t="str">
        <f>IF(tbl_Order_Items[[#This Row],[quantity]]&lt;=0,"Invalid","Valid")</f>
        <v>Valid</v>
      </c>
      <c r="J295" s="2" t="str">
        <f>IF(OR(tbl_Order_Items[[#This Row],[discount_pct]]&lt;0,tbl_Order_Items[[#This Row],[discount_pct]]&gt;1),"Invalid","Valid")</f>
        <v>Valid</v>
      </c>
    </row>
    <row r="296" spans="1:10" x14ac:dyDescent="0.3">
      <c r="A296" s="2" t="s">
        <v>8227</v>
      </c>
      <c r="B296" s="2" t="s">
        <v>3366</v>
      </c>
      <c r="C296" s="2" t="s">
        <v>2635</v>
      </c>
      <c r="D296" s="2">
        <v>4</v>
      </c>
      <c r="E296" s="2">
        <v>0</v>
      </c>
      <c r="F296" s="2">
        <v>29964.36</v>
      </c>
      <c r="G296" s="2">
        <v>29964.36</v>
      </c>
      <c r="H296" s="2">
        <v>12713.2</v>
      </c>
      <c r="I296" s="2" t="str">
        <f>IF(tbl_Order_Items[[#This Row],[quantity]]&lt;=0,"Invalid","Valid")</f>
        <v>Valid</v>
      </c>
      <c r="J296" s="2" t="str">
        <f>IF(OR(tbl_Order_Items[[#This Row],[discount_pct]]&lt;0,tbl_Order_Items[[#This Row],[discount_pct]]&gt;1),"Invalid","Valid")</f>
        <v>Valid</v>
      </c>
    </row>
    <row r="297" spans="1:10" x14ac:dyDescent="0.3">
      <c r="A297" s="2" t="s">
        <v>8228</v>
      </c>
      <c r="B297" s="2" t="s">
        <v>7601</v>
      </c>
      <c r="C297" s="2" t="s">
        <v>2437</v>
      </c>
      <c r="D297" s="2">
        <v>1</v>
      </c>
      <c r="E297" s="2">
        <v>0.1</v>
      </c>
      <c r="F297" s="2">
        <v>4107.99</v>
      </c>
      <c r="G297" s="2">
        <v>3697.19</v>
      </c>
      <c r="H297" s="2">
        <v>248.22</v>
      </c>
      <c r="I297" s="2" t="str">
        <f>IF(tbl_Order_Items[[#This Row],[quantity]]&lt;=0,"Invalid","Valid")</f>
        <v>Valid</v>
      </c>
      <c r="J297" s="2" t="str">
        <f>IF(OR(tbl_Order_Items[[#This Row],[discount_pct]]&lt;0,tbl_Order_Items[[#This Row],[discount_pct]]&gt;1),"Invalid","Valid")</f>
        <v>Valid</v>
      </c>
    </row>
    <row r="298" spans="1:10" x14ac:dyDescent="0.3">
      <c r="A298" s="2" t="s">
        <v>8229</v>
      </c>
      <c r="B298" s="2" t="s">
        <v>3796</v>
      </c>
      <c r="C298" s="2" t="s">
        <v>2723</v>
      </c>
      <c r="D298" s="2">
        <v>2</v>
      </c>
      <c r="E298" s="2">
        <v>0.05</v>
      </c>
      <c r="F298" s="2">
        <v>37224.94</v>
      </c>
      <c r="G298" s="2">
        <v>35363.69</v>
      </c>
      <c r="H298" s="2">
        <v>7660.23</v>
      </c>
      <c r="I298" s="2" t="str">
        <f>IF(tbl_Order_Items[[#This Row],[quantity]]&lt;=0,"Invalid","Valid")</f>
        <v>Valid</v>
      </c>
      <c r="J298" s="2" t="str">
        <f>IF(OR(tbl_Order_Items[[#This Row],[discount_pct]]&lt;0,tbl_Order_Items[[#This Row],[discount_pct]]&gt;1),"Invalid","Valid")</f>
        <v>Valid</v>
      </c>
    </row>
    <row r="299" spans="1:10" x14ac:dyDescent="0.3">
      <c r="A299" s="2" t="s">
        <v>8230</v>
      </c>
      <c r="B299" s="2" t="s">
        <v>4373</v>
      </c>
      <c r="C299" s="2" t="s">
        <v>2451</v>
      </c>
      <c r="D299" s="2">
        <v>1</v>
      </c>
      <c r="E299" s="2">
        <v>0</v>
      </c>
      <c r="F299" s="2">
        <v>6291.1</v>
      </c>
      <c r="G299" s="2">
        <v>6291.1</v>
      </c>
      <c r="H299" s="2">
        <v>1155.6099999999999</v>
      </c>
      <c r="I299" s="2" t="str">
        <f>IF(tbl_Order_Items[[#This Row],[quantity]]&lt;=0,"Invalid","Valid")</f>
        <v>Valid</v>
      </c>
      <c r="J299" s="2" t="str">
        <f>IF(OR(tbl_Order_Items[[#This Row],[discount_pct]]&lt;0,tbl_Order_Items[[#This Row],[discount_pct]]&gt;1),"Invalid","Valid")</f>
        <v>Valid</v>
      </c>
    </row>
    <row r="300" spans="1:10" x14ac:dyDescent="0.3">
      <c r="A300" s="2" t="s">
        <v>8231</v>
      </c>
      <c r="B300" s="2" t="s">
        <v>5294</v>
      </c>
      <c r="C300" s="2" t="s">
        <v>2757</v>
      </c>
      <c r="D300" s="2">
        <v>1</v>
      </c>
      <c r="E300" s="2">
        <v>0.1</v>
      </c>
      <c r="F300" s="2">
        <v>20004.05</v>
      </c>
      <c r="G300" s="2">
        <v>18003.650000000001</v>
      </c>
      <c r="H300" s="2">
        <v>2958.56</v>
      </c>
      <c r="I300" s="2" t="str">
        <f>IF(tbl_Order_Items[[#This Row],[quantity]]&lt;=0,"Invalid","Valid")</f>
        <v>Valid</v>
      </c>
      <c r="J300" s="2" t="str">
        <f>IF(OR(tbl_Order_Items[[#This Row],[discount_pct]]&lt;0,tbl_Order_Items[[#This Row],[discount_pct]]&gt;1),"Invalid","Valid")</f>
        <v>Valid</v>
      </c>
    </row>
    <row r="301" spans="1:10" x14ac:dyDescent="0.3">
      <c r="A301" s="2" t="s">
        <v>8232</v>
      </c>
      <c r="B301" s="2" t="s">
        <v>4808</v>
      </c>
      <c r="C301" s="2" t="s">
        <v>2829</v>
      </c>
      <c r="D301" s="2">
        <v>2</v>
      </c>
      <c r="E301" s="2">
        <v>0</v>
      </c>
      <c r="F301" s="2">
        <v>18281.5</v>
      </c>
      <c r="G301" s="2">
        <v>18281.5</v>
      </c>
      <c r="H301" s="2">
        <v>6387.18</v>
      </c>
      <c r="I301" s="2" t="str">
        <f>IF(tbl_Order_Items[[#This Row],[quantity]]&lt;=0,"Invalid","Valid")</f>
        <v>Valid</v>
      </c>
      <c r="J301" s="2" t="str">
        <f>IF(OR(tbl_Order_Items[[#This Row],[discount_pct]]&lt;0,tbl_Order_Items[[#This Row],[discount_pct]]&gt;1),"Invalid","Valid")</f>
        <v>Valid</v>
      </c>
    </row>
    <row r="302" spans="1:10" x14ac:dyDescent="0.3">
      <c r="A302" s="2" t="s">
        <v>8233</v>
      </c>
      <c r="B302" s="2" t="s">
        <v>3597</v>
      </c>
      <c r="C302" s="2" t="s">
        <v>2451</v>
      </c>
      <c r="D302" s="2">
        <v>5</v>
      </c>
      <c r="E302" s="2">
        <v>0</v>
      </c>
      <c r="F302" s="2">
        <v>31455.5</v>
      </c>
      <c r="G302" s="2">
        <v>31455.5</v>
      </c>
      <c r="H302" s="2">
        <v>5778.05</v>
      </c>
      <c r="I302" s="2" t="str">
        <f>IF(tbl_Order_Items[[#This Row],[quantity]]&lt;=0,"Invalid","Valid")</f>
        <v>Valid</v>
      </c>
      <c r="J302" s="2" t="str">
        <f>IF(OR(tbl_Order_Items[[#This Row],[discount_pct]]&lt;0,tbl_Order_Items[[#This Row],[discount_pct]]&gt;1),"Invalid","Valid")</f>
        <v>Valid</v>
      </c>
    </row>
    <row r="303" spans="1:10" x14ac:dyDescent="0.3">
      <c r="A303" s="2" t="s">
        <v>8234</v>
      </c>
      <c r="B303" s="2" t="s">
        <v>6782</v>
      </c>
      <c r="C303" s="2" t="s">
        <v>2655</v>
      </c>
      <c r="D303" s="2">
        <v>3</v>
      </c>
      <c r="E303" s="2">
        <v>0.15</v>
      </c>
      <c r="F303" s="2">
        <v>69149.789999999994</v>
      </c>
      <c r="G303" s="2">
        <v>58777.32</v>
      </c>
      <c r="H303" s="2">
        <v>6863.4</v>
      </c>
      <c r="I303" s="2" t="str">
        <f>IF(tbl_Order_Items[[#This Row],[quantity]]&lt;=0,"Invalid","Valid")</f>
        <v>Valid</v>
      </c>
      <c r="J303" s="2" t="str">
        <f>IF(OR(tbl_Order_Items[[#This Row],[discount_pct]]&lt;0,tbl_Order_Items[[#This Row],[discount_pct]]&gt;1),"Invalid","Valid")</f>
        <v>Valid</v>
      </c>
    </row>
    <row r="304" spans="1:10" x14ac:dyDescent="0.3">
      <c r="A304" s="2" t="s">
        <v>8235</v>
      </c>
      <c r="B304" s="2" t="s">
        <v>6804</v>
      </c>
      <c r="C304" s="2" t="s">
        <v>2604</v>
      </c>
      <c r="D304" s="2">
        <v>2</v>
      </c>
      <c r="E304" s="2">
        <v>0.1</v>
      </c>
      <c r="F304" s="2">
        <v>2901.8</v>
      </c>
      <c r="G304" s="2">
        <v>2611.62</v>
      </c>
      <c r="H304" s="2">
        <v>843.2</v>
      </c>
      <c r="I304" s="2" t="str">
        <f>IF(tbl_Order_Items[[#This Row],[quantity]]&lt;=0,"Invalid","Valid")</f>
        <v>Valid</v>
      </c>
      <c r="J304" s="2" t="str">
        <f>IF(OR(tbl_Order_Items[[#This Row],[discount_pct]]&lt;0,tbl_Order_Items[[#This Row],[discount_pct]]&gt;1),"Invalid","Valid")</f>
        <v>Valid</v>
      </c>
    </row>
    <row r="305" spans="1:10" x14ac:dyDescent="0.3">
      <c r="A305" s="2" t="s">
        <v>8236</v>
      </c>
      <c r="B305" s="2" t="s">
        <v>5661</v>
      </c>
      <c r="C305" s="2" t="s">
        <v>2795</v>
      </c>
      <c r="D305" s="2">
        <v>1</v>
      </c>
      <c r="E305" s="2">
        <v>0.1</v>
      </c>
      <c r="F305" s="2">
        <v>8356.56</v>
      </c>
      <c r="G305" s="2">
        <v>7520.9</v>
      </c>
      <c r="H305" s="2">
        <v>566.79</v>
      </c>
      <c r="I305" s="2" t="str">
        <f>IF(tbl_Order_Items[[#This Row],[quantity]]&lt;=0,"Invalid","Valid")</f>
        <v>Valid</v>
      </c>
      <c r="J305" s="2" t="str">
        <f>IF(OR(tbl_Order_Items[[#This Row],[discount_pct]]&lt;0,tbl_Order_Items[[#This Row],[discount_pct]]&gt;1),"Invalid","Valid")</f>
        <v>Valid</v>
      </c>
    </row>
    <row r="306" spans="1:10" x14ac:dyDescent="0.3">
      <c r="A306" s="2" t="s">
        <v>8237</v>
      </c>
      <c r="B306" s="2" t="s">
        <v>5559</v>
      </c>
      <c r="C306" s="2" t="s">
        <v>2773</v>
      </c>
      <c r="D306" s="2">
        <v>3</v>
      </c>
      <c r="E306" s="2">
        <v>0.25</v>
      </c>
      <c r="F306" s="2">
        <v>26677.02</v>
      </c>
      <c r="G306" s="2">
        <v>20007.759999999998</v>
      </c>
      <c r="H306" s="2">
        <v>1483.12</v>
      </c>
      <c r="I306" s="2" t="str">
        <f>IF(tbl_Order_Items[[#This Row],[quantity]]&lt;=0,"Invalid","Valid")</f>
        <v>Valid</v>
      </c>
      <c r="J306" s="2" t="str">
        <f>IF(OR(tbl_Order_Items[[#This Row],[discount_pct]]&lt;0,tbl_Order_Items[[#This Row],[discount_pct]]&gt;1),"Invalid","Valid")</f>
        <v>Valid</v>
      </c>
    </row>
    <row r="307" spans="1:10" x14ac:dyDescent="0.3">
      <c r="A307" s="2" t="s">
        <v>8238</v>
      </c>
      <c r="B307" s="2" t="s">
        <v>5460</v>
      </c>
      <c r="C307" s="2" t="s">
        <v>2598</v>
      </c>
      <c r="D307" s="2">
        <v>3</v>
      </c>
      <c r="E307" s="2">
        <v>0</v>
      </c>
      <c r="F307" s="2">
        <v>8793.84</v>
      </c>
      <c r="G307" s="2">
        <v>8793.84</v>
      </c>
      <c r="H307" s="2">
        <v>2504.2199999999998</v>
      </c>
      <c r="I307" s="2" t="str">
        <f>IF(tbl_Order_Items[[#This Row],[quantity]]&lt;=0,"Invalid","Valid")</f>
        <v>Valid</v>
      </c>
      <c r="J307" s="2" t="str">
        <f>IF(OR(tbl_Order_Items[[#This Row],[discount_pct]]&lt;0,tbl_Order_Items[[#This Row],[discount_pct]]&gt;1),"Invalid","Valid")</f>
        <v>Valid</v>
      </c>
    </row>
    <row r="308" spans="1:10" x14ac:dyDescent="0.3">
      <c r="A308" s="2" t="s">
        <v>8239</v>
      </c>
      <c r="B308" s="2" t="s">
        <v>4166</v>
      </c>
      <c r="C308" s="2" t="s">
        <v>2665</v>
      </c>
      <c r="D308" s="2">
        <v>2</v>
      </c>
      <c r="E308" s="2">
        <v>0.1</v>
      </c>
      <c r="F308" s="2">
        <v>6441.76</v>
      </c>
      <c r="G308" s="2">
        <v>5797.58</v>
      </c>
      <c r="H308" s="2">
        <v>709.12</v>
      </c>
      <c r="I308" s="2" t="str">
        <f>IF(tbl_Order_Items[[#This Row],[quantity]]&lt;=0,"Invalid","Valid")</f>
        <v>Valid</v>
      </c>
      <c r="J308" s="2" t="str">
        <f>IF(OR(tbl_Order_Items[[#This Row],[discount_pct]]&lt;0,tbl_Order_Items[[#This Row],[discount_pct]]&gt;1),"Invalid","Valid")</f>
        <v>Valid</v>
      </c>
    </row>
    <row r="309" spans="1:10" x14ac:dyDescent="0.3">
      <c r="A309" s="2" t="s">
        <v>8240</v>
      </c>
      <c r="B309" s="2" t="s">
        <v>5039</v>
      </c>
      <c r="C309" s="2" t="s">
        <v>2811</v>
      </c>
      <c r="D309" s="2">
        <v>2</v>
      </c>
      <c r="E309" s="2">
        <v>0</v>
      </c>
      <c r="F309" s="2">
        <v>40203.72</v>
      </c>
      <c r="G309" s="2">
        <v>40203.72</v>
      </c>
      <c r="H309" s="2">
        <v>9731.4599999999991</v>
      </c>
      <c r="I309" s="2" t="str">
        <f>IF(tbl_Order_Items[[#This Row],[quantity]]&lt;=0,"Invalid","Valid")</f>
        <v>Valid</v>
      </c>
      <c r="J309" s="2" t="str">
        <f>IF(OR(tbl_Order_Items[[#This Row],[discount_pct]]&lt;0,tbl_Order_Items[[#This Row],[discount_pct]]&gt;1),"Invalid","Valid")</f>
        <v>Valid</v>
      </c>
    </row>
    <row r="310" spans="1:10" x14ac:dyDescent="0.3">
      <c r="A310" s="2" t="s">
        <v>8241</v>
      </c>
      <c r="B310" s="2" t="s">
        <v>3610</v>
      </c>
      <c r="C310" s="2" t="s">
        <v>2675</v>
      </c>
      <c r="D310" s="2">
        <v>1</v>
      </c>
      <c r="E310" s="2">
        <v>0.05</v>
      </c>
      <c r="F310" s="2">
        <v>12239.72</v>
      </c>
      <c r="G310" s="2">
        <v>11627.73</v>
      </c>
      <c r="H310" s="2">
        <v>4484.55</v>
      </c>
      <c r="I310" s="2" t="str">
        <f>IF(tbl_Order_Items[[#This Row],[quantity]]&lt;=0,"Invalid","Valid")</f>
        <v>Valid</v>
      </c>
      <c r="J310" s="2" t="str">
        <f>IF(OR(tbl_Order_Items[[#This Row],[discount_pct]]&lt;0,tbl_Order_Items[[#This Row],[discount_pct]]&gt;1),"Invalid","Valid")</f>
        <v>Valid</v>
      </c>
    </row>
    <row r="311" spans="1:10" x14ac:dyDescent="0.3">
      <c r="A311" s="2" t="s">
        <v>8242</v>
      </c>
      <c r="B311" s="2" t="s">
        <v>4657</v>
      </c>
      <c r="C311" s="2" t="s">
        <v>2693</v>
      </c>
      <c r="D311" s="2">
        <v>1</v>
      </c>
      <c r="E311" s="2">
        <v>0.2</v>
      </c>
      <c r="F311" s="2">
        <v>19139.62</v>
      </c>
      <c r="G311" s="2">
        <v>15311.7</v>
      </c>
      <c r="H311" s="2">
        <v>-583.57000000000005</v>
      </c>
      <c r="I311" s="2" t="str">
        <f>IF(tbl_Order_Items[[#This Row],[quantity]]&lt;=0,"Invalid","Valid")</f>
        <v>Valid</v>
      </c>
      <c r="J311" s="2" t="str">
        <f>IF(OR(tbl_Order_Items[[#This Row],[discount_pct]]&lt;0,tbl_Order_Items[[#This Row],[discount_pct]]&gt;1),"Invalid","Valid")</f>
        <v>Valid</v>
      </c>
    </row>
    <row r="312" spans="1:10" x14ac:dyDescent="0.3">
      <c r="A312" s="2" t="s">
        <v>8243</v>
      </c>
      <c r="B312" s="2" t="s">
        <v>5928</v>
      </c>
      <c r="C312" s="2" t="s">
        <v>2507</v>
      </c>
      <c r="D312" s="2">
        <v>3</v>
      </c>
      <c r="E312" s="2">
        <v>0.25</v>
      </c>
      <c r="F312" s="2">
        <v>39607.17</v>
      </c>
      <c r="G312" s="2">
        <v>29705.38</v>
      </c>
      <c r="H312" s="2">
        <v>240.34</v>
      </c>
      <c r="I312" s="2" t="str">
        <f>IF(tbl_Order_Items[[#This Row],[quantity]]&lt;=0,"Invalid","Valid")</f>
        <v>Valid</v>
      </c>
      <c r="J312" s="2" t="str">
        <f>IF(OR(tbl_Order_Items[[#This Row],[discount_pct]]&lt;0,tbl_Order_Items[[#This Row],[discount_pct]]&gt;1),"Invalid","Valid")</f>
        <v>Valid</v>
      </c>
    </row>
    <row r="313" spans="1:10" x14ac:dyDescent="0.3">
      <c r="A313" s="2" t="s">
        <v>8244</v>
      </c>
      <c r="B313" s="2" t="s">
        <v>4879</v>
      </c>
      <c r="C313" s="2" t="s">
        <v>2703</v>
      </c>
      <c r="D313" s="2">
        <v>4</v>
      </c>
      <c r="E313" s="2">
        <v>0.25</v>
      </c>
      <c r="F313" s="2">
        <v>35576.36</v>
      </c>
      <c r="G313" s="2">
        <v>26682.27</v>
      </c>
      <c r="H313" s="2">
        <v>4280.3900000000003</v>
      </c>
      <c r="I313" s="2" t="str">
        <f>IF(tbl_Order_Items[[#This Row],[quantity]]&lt;=0,"Invalid","Valid")</f>
        <v>Valid</v>
      </c>
      <c r="J313" s="2" t="str">
        <f>IF(OR(tbl_Order_Items[[#This Row],[discount_pct]]&lt;0,tbl_Order_Items[[#This Row],[discount_pct]]&gt;1),"Invalid","Valid")</f>
        <v>Valid</v>
      </c>
    </row>
    <row r="314" spans="1:10" x14ac:dyDescent="0.3">
      <c r="A314" s="2" t="s">
        <v>8245</v>
      </c>
      <c r="B314" s="2" t="s">
        <v>4809</v>
      </c>
      <c r="C314" s="2" t="s">
        <v>2695</v>
      </c>
      <c r="D314" s="2">
        <v>2</v>
      </c>
      <c r="E314" s="2">
        <v>0.15</v>
      </c>
      <c r="F314" s="2">
        <v>31712.880000000001</v>
      </c>
      <c r="G314" s="2">
        <v>26955.95</v>
      </c>
      <c r="H314" s="2">
        <v>1049.4100000000001</v>
      </c>
      <c r="I314" s="2" t="str">
        <f>IF(tbl_Order_Items[[#This Row],[quantity]]&lt;=0,"Invalid","Valid")</f>
        <v>Valid</v>
      </c>
      <c r="J314" s="2" t="str">
        <f>IF(OR(tbl_Order_Items[[#This Row],[discount_pct]]&lt;0,tbl_Order_Items[[#This Row],[discount_pct]]&gt;1),"Invalid","Valid")</f>
        <v>Valid</v>
      </c>
    </row>
    <row r="315" spans="1:10" x14ac:dyDescent="0.3">
      <c r="A315" s="2" t="s">
        <v>8246</v>
      </c>
      <c r="B315" s="2" t="s">
        <v>6166</v>
      </c>
      <c r="C315" s="2" t="s">
        <v>2847</v>
      </c>
      <c r="D315" s="2">
        <v>2</v>
      </c>
      <c r="E315" s="2">
        <v>0.15</v>
      </c>
      <c r="F315" s="2">
        <v>34299.760000000002</v>
      </c>
      <c r="G315" s="2">
        <v>29154.799999999999</v>
      </c>
      <c r="H315" s="2">
        <v>5251.24</v>
      </c>
      <c r="I315" s="2" t="str">
        <f>IF(tbl_Order_Items[[#This Row],[quantity]]&lt;=0,"Invalid","Valid")</f>
        <v>Valid</v>
      </c>
      <c r="J315" s="2" t="str">
        <f>IF(OR(tbl_Order_Items[[#This Row],[discount_pct]]&lt;0,tbl_Order_Items[[#This Row],[discount_pct]]&gt;1),"Invalid","Valid")</f>
        <v>Valid</v>
      </c>
    </row>
    <row r="316" spans="1:10" x14ac:dyDescent="0.3">
      <c r="A316" s="2" t="s">
        <v>8247</v>
      </c>
      <c r="B316" s="2" t="s">
        <v>7907</v>
      </c>
      <c r="C316" s="2" t="s">
        <v>2697</v>
      </c>
      <c r="D316" s="2">
        <v>1</v>
      </c>
      <c r="E316" s="2">
        <v>0</v>
      </c>
      <c r="F316" s="2">
        <v>2532.67</v>
      </c>
      <c r="G316" s="2">
        <v>2532.67</v>
      </c>
      <c r="H316" s="2">
        <v>923.98</v>
      </c>
      <c r="I316" s="2" t="str">
        <f>IF(tbl_Order_Items[[#This Row],[quantity]]&lt;=0,"Invalid","Valid")</f>
        <v>Valid</v>
      </c>
      <c r="J316" s="2" t="str">
        <f>IF(OR(tbl_Order_Items[[#This Row],[discount_pct]]&lt;0,tbl_Order_Items[[#This Row],[discount_pct]]&gt;1),"Invalid","Valid")</f>
        <v>Valid</v>
      </c>
    </row>
    <row r="317" spans="1:10" x14ac:dyDescent="0.3">
      <c r="A317" s="2" t="s">
        <v>8248</v>
      </c>
      <c r="B317" s="2" t="s">
        <v>6013</v>
      </c>
      <c r="C317" s="2" t="s">
        <v>2861</v>
      </c>
      <c r="D317" s="2">
        <v>3</v>
      </c>
      <c r="E317" s="2">
        <v>0.15</v>
      </c>
      <c r="F317" s="2">
        <v>50526.3</v>
      </c>
      <c r="G317" s="2">
        <v>42947.35</v>
      </c>
      <c r="H317" s="2">
        <v>4423.24</v>
      </c>
      <c r="I317" s="2" t="str">
        <f>IF(tbl_Order_Items[[#This Row],[quantity]]&lt;=0,"Invalid","Valid")</f>
        <v>Valid</v>
      </c>
      <c r="J317" s="2" t="str">
        <f>IF(OR(tbl_Order_Items[[#This Row],[discount_pct]]&lt;0,tbl_Order_Items[[#This Row],[discount_pct]]&gt;1),"Invalid","Valid")</f>
        <v>Valid</v>
      </c>
    </row>
    <row r="318" spans="1:10" x14ac:dyDescent="0.3">
      <c r="A318" s="2" t="s">
        <v>8249</v>
      </c>
      <c r="B318" s="2" t="s">
        <v>5550</v>
      </c>
      <c r="C318" s="2" t="s">
        <v>2643</v>
      </c>
      <c r="D318" s="2">
        <v>1</v>
      </c>
      <c r="E318" s="2">
        <v>0</v>
      </c>
      <c r="F318" s="2">
        <v>11290.59</v>
      </c>
      <c r="G318" s="2">
        <v>11290.59</v>
      </c>
      <c r="H318" s="2">
        <v>3731.98</v>
      </c>
      <c r="I318" s="2" t="str">
        <f>IF(tbl_Order_Items[[#This Row],[quantity]]&lt;=0,"Invalid","Valid")</f>
        <v>Valid</v>
      </c>
      <c r="J318" s="2" t="str">
        <f>IF(OR(tbl_Order_Items[[#This Row],[discount_pct]]&lt;0,tbl_Order_Items[[#This Row],[discount_pct]]&gt;1),"Invalid","Valid")</f>
        <v>Valid</v>
      </c>
    </row>
    <row r="319" spans="1:10" x14ac:dyDescent="0.3">
      <c r="A319" s="2" t="s">
        <v>8250</v>
      </c>
      <c r="B319" s="2" t="s">
        <v>6677</v>
      </c>
      <c r="C319" s="2" t="s">
        <v>2623</v>
      </c>
      <c r="D319" s="2">
        <v>2</v>
      </c>
      <c r="E319" s="2">
        <v>0</v>
      </c>
      <c r="F319" s="2">
        <v>40611.64</v>
      </c>
      <c r="G319" s="2">
        <v>40611.64</v>
      </c>
      <c r="H319" s="2">
        <v>16690.38</v>
      </c>
      <c r="I319" s="2" t="str">
        <f>IF(tbl_Order_Items[[#This Row],[quantity]]&lt;=0,"Invalid","Valid")</f>
        <v>Valid</v>
      </c>
      <c r="J319" s="2" t="str">
        <f>IF(OR(tbl_Order_Items[[#This Row],[discount_pct]]&lt;0,tbl_Order_Items[[#This Row],[discount_pct]]&gt;1),"Invalid","Valid")</f>
        <v>Valid</v>
      </c>
    </row>
    <row r="320" spans="1:10" x14ac:dyDescent="0.3">
      <c r="A320" s="2" t="s">
        <v>8251</v>
      </c>
      <c r="B320" s="2" t="s">
        <v>5902</v>
      </c>
      <c r="C320" s="2" t="s">
        <v>2735</v>
      </c>
      <c r="D320" s="2">
        <v>1</v>
      </c>
      <c r="E320" s="2">
        <v>0.15</v>
      </c>
      <c r="F320" s="2">
        <v>25350.66</v>
      </c>
      <c r="G320" s="2">
        <v>21548.06</v>
      </c>
      <c r="H320" s="2">
        <v>4854.33</v>
      </c>
      <c r="I320" s="2" t="str">
        <f>IF(tbl_Order_Items[[#This Row],[quantity]]&lt;=0,"Invalid","Valid")</f>
        <v>Valid</v>
      </c>
      <c r="J320" s="2" t="str">
        <f>IF(OR(tbl_Order_Items[[#This Row],[discount_pct]]&lt;0,tbl_Order_Items[[#This Row],[discount_pct]]&gt;1),"Invalid","Valid")</f>
        <v>Valid</v>
      </c>
    </row>
    <row r="321" spans="1:10" x14ac:dyDescent="0.3">
      <c r="A321" s="2" t="s">
        <v>8252</v>
      </c>
      <c r="B321" s="2" t="s">
        <v>7155</v>
      </c>
      <c r="C321" s="2" t="s">
        <v>2729</v>
      </c>
      <c r="D321" s="2">
        <v>1</v>
      </c>
      <c r="E321" s="2">
        <v>0.05</v>
      </c>
      <c r="F321" s="2">
        <v>3237.12</v>
      </c>
      <c r="G321" s="2">
        <v>3075.26</v>
      </c>
      <c r="H321" s="2">
        <v>1036.56</v>
      </c>
      <c r="I321" s="2" t="str">
        <f>IF(tbl_Order_Items[[#This Row],[quantity]]&lt;=0,"Invalid","Valid")</f>
        <v>Valid</v>
      </c>
      <c r="J321" s="2" t="str">
        <f>IF(OR(tbl_Order_Items[[#This Row],[discount_pct]]&lt;0,tbl_Order_Items[[#This Row],[discount_pct]]&gt;1),"Invalid","Valid")</f>
        <v>Valid</v>
      </c>
    </row>
    <row r="322" spans="1:10" x14ac:dyDescent="0.3">
      <c r="A322" s="2" t="s">
        <v>8253</v>
      </c>
      <c r="B322" s="2" t="s">
        <v>3212</v>
      </c>
      <c r="C322" s="2" t="s">
        <v>2731</v>
      </c>
      <c r="D322" s="2">
        <v>1</v>
      </c>
      <c r="E322" s="2">
        <v>0.2</v>
      </c>
      <c r="F322" s="2">
        <v>19751.099999999999</v>
      </c>
      <c r="G322" s="2">
        <v>15800.88</v>
      </c>
      <c r="H322" s="2">
        <v>2745.47</v>
      </c>
      <c r="I322" s="2" t="str">
        <f>IF(tbl_Order_Items[[#This Row],[quantity]]&lt;=0,"Invalid","Valid")</f>
        <v>Valid</v>
      </c>
      <c r="J322" s="2" t="str">
        <f>IF(OR(tbl_Order_Items[[#This Row],[discount_pct]]&lt;0,tbl_Order_Items[[#This Row],[discount_pct]]&gt;1),"Invalid","Valid")</f>
        <v>Valid</v>
      </c>
    </row>
    <row r="323" spans="1:10" x14ac:dyDescent="0.3">
      <c r="A323" s="2" t="s">
        <v>8254</v>
      </c>
      <c r="B323" s="2" t="s">
        <v>5691</v>
      </c>
      <c r="C323" s="2" t="s">
        <v>2725</v>
      </c>
      <c r="D323" s="2">
        <v>1</v>
      </c>
      <c r="E323" s="2">
        <v>0.05</v>
      </c>
      <c r="F323" s="2">
        <v>18062.740000000002</v>
      </c>
      <c r="G323" s="2">
        <v>17159.599999999999</v>
      </c>
      <c r="H323" s="2">
        <v>1967.49</v>
      </c>
      <c r="I323" s="2" t="str">
        <f>IF(tbl_Order_Items[[#This Row],[quantity]]&lt;=0,"Invalid","Valid")</f>
        <v>Valid</v>
      </c>
      <c r="J323" s="2" t="str">
        <f>IF(OR(tbl_Order_Items[[#This Row],[discount_pct]]&lt;0,tbl_Order_Items[[#This Row],[discount_pct]]&gt;1),"Invalid","Valid")</f>
        <v>Valid</v>
      </c>
    </row>
    <row r="324" spans="1:10" x14ac:dyDescent="0.3">
      <c r="A324" s="2" t="s">
        <v>8255</v>
      </c>
      <c r="B324" s="2" t="s">
        <v>3296</v>
      </c>
      <c r="C324" s="2" t="s">
        <v>2813</v>
      </c>
      <c r="D324" s="2">
        <v>1</v>
      </c>
      <c r="E324" s="2">
        <v>0.05</v>
      </c>
      <c r="F324" s="2">
        <v>12794.95</v>
      </c>
      <c r="G324" s="2">
        <v>12155.2</v>
      </c>
      <c r="H324" s="2">
        <v>2972.74</v>
      </c>
      <c r="I324" s="2" t="str">
        <f>IF(tbl_Order_Items[[#This Row],[quantity]]&lt;=0,"Invalid","Valid")</f>
        <v>Valid</v>
      </c>
      <c r="J324" s="2" t="str">
        <f>IF(OR(tbl_Order_Items[[#This Row],[discount_pct]]&lt;0,tbl_Order_Items[[#This Row],[discount_pct]]&gt;1),"Invalid","Valid")</f>
        <v>Valid</v>
      </c>
    </row>
    <row r="325" spans="1:10" x14ac:dyDescent="0.3">
      <c r="A325" s="2" t="s">
        <v>8256</v>
      </c>
      <c r="B325" s="2" t="s">
        <v>5636</v>
      </c>
      <c r="C325" s="2" t="s">
        <v>2461</v>
      </c>
      <c r="D325" s="2">
        <v>2</v>
      </c>
      <c r="E325" s="2">
        <v>0.1</v>
      </c>
      <c r="F325" s="2">
        <v>19867.099999999999</v>
      </c>
      <c r="G325" s="2">
        <v>17880.39</v>
      </c>
      <c r="H325" s="2">
        <v>5884.27</v>
      </c>
      <c r="I325" s="2" t="str">
        <f>IF(tbl_Order_Items[[#This Row],[quantity]]&lt;=0,"Invalid","Valid")</f>
        <v>Valid</v>
      </c>
      <c r="J325" s="2" t="str">
        <f>IF(OR(tbl_Order_Items[[#This Row],[discount_pct]]&lt;0,tbl_Order_Items[[#This Row],[discount_pct]]&gt;1),"Invalid","Valid")</f>
        <v>Valid</v>
      </c>
    </row>
    <row r="326" spans="1:10" x14ac:dyDescent="0.3">
      <c r="A326" s="2" t="s">
        <v>8257</v>
      </c>
      <c r="B326" s="2" t="s">
        <v>6504</v>
      </c>
      <c r="C326" s="2" t="s">
        <v>2573</v>
      </c>
      <c r="D326" s="2">
        <v>1</v>
      </c>
      <c r="E326" s="2">
        <v>0.05</v>
      </c>
      <c r="F326" s="2">
        <v>14295.43</v>
      </c>
      <c r="G326" s="2">
        <v>13580.66</v>
      </c>
      <c r="H326" s="2">
        <v>2834.12</v>
      </c>
      <c r="I326" s="2" t="str">
        <f>IF(tbl_Order_Items[[#This Row],[quantity]]&lt;=0,"Invalid","Valid")</f>
        <v>Valid</v>
      </c>
      <c r="J326" s="2" t="str">
        <f>IF(OR(tbl_Order_Items[[#This Row],[discount_pct]]&lt;0,tbl_Order_Items[[#This Row],[discount_pct]]&gt;1),"Invalid","Valid")</f>
        <v>Valid</v>
      </c>
    </row>
    <row r="327" spans="1:10" x14ac:dyDescent="0.3">
      <c r="A327" s="2" t="s">
        <v>8258</v>
      </c>
      <c r="B327" s="2" t="s">
        <v>4921</v>
      </c>
      <c r="C327" s="2" t="s">
        <v>2631</v>
      </c>
      <c r="D327" s="2">
        <v>1</v>
      </c>
      <c r="E327" s="2">
        <v>0.1</v>
      </c>
      <c r="F327" s="2">
        <v>1349.68</v>
      </c>
      <c r="G327" s="2">
        <v>1214.71</v>
      </c>
      <c r="H327" s="2">
        <v>422.35</v>
      </c>
      <c r="I327" s="2" t="str">
        <f>IF(tbl_Order_Items[[#This Row],[quantity]]&lt;=0,"Invalid","Valid")</f>
        <v>Valid</v>
      </c>
      <c r="J327" s="2" t="str">
        <f>IF(OR(tbl_Order_Items[[#This Row],[discount_pct]]&lt;0,tbl_Order_Items[[#This Row],[discount_pct]]&gt;1),"Invalid","Valid")</f>
        <v>Valid</v>
      </c>
    </row>
    <row r="328" spans="1:10" x14ac:dyDescent="0.3">
      <c r="A328" s="2" t="s">
        <v>8259</v>
      </c>
      <c r="B328" s="2" t="s">
        <v>7769</v>
      </c>
      <c r="C328" s="2" t="s">
        <v>2517</v>
      </c>
      <c r="D328" s="2">
        <v>1</v>
      </c>
      <c r="E328" s="2">
        <v>0</v>
      </c>
      <c r="F328" s="2">
        <v>6922.32</v>
      </c>
      <c r="G328" s="2">
        <v>6922.32</v>
      </c>
      <c r="H328" s="2">
        <v>1095.48</v>
      </c>
      <c r="I328" s="2" t="str">
        <f>IF(tbl_Order_Items[[#This Row],[quantity]]&lt;=0,"Invalid","Valid")</f>
        <v>Valid</v>
      </c>
      <c r="J328" s="2" t="str">
        <f>IF(OR(tbl_Order_Items[[#This Row],[discount_pct]]&lt;0,tbl_Order_Items[[#This Row],[discount_pct]]&gt;1),"Invalid","Valid")</f>
        <v>Valid</v>
      </c>
    </row>
    <row r="329" spans="1:10" x14ac:dyDescent="0.3">
      <c r="A329" s="2" t="s">
        <v>8260</v>
      </c>
      <c r="B329" s="2" t="s">
        <v>3391</v>
      </c>
      <c r="C329" s="2" t="s">
        <v>2827</v>
      </c>
      <c r="D329" s="2">
        <v>1</v>
      </c>
      <c r="E329" s="2">
        <v>0.15</v>
      </c>
      <c r="F329" s="2">
        <v>5579.14</v>
      </c>
      <c r="G329" s="2">
        <v>4742.2700000000004</v>
      </c>
      <c r="H329" s="2">
        <v>1505.23</v>
      </c>
      <c r="I329" s="2" t="str">
        <f>IF(tbl_Order_Items[[#This Row],[quantity]]&lt;=0,"Invalid","Valid")</f>
        <v>Valid</v>
      </c>
      <c r="J329" s="2" t="str">
        <f>IF(OR(tbl_Order_Items[[#This Row],[discount_pct]]&lt;0,tbl_Order_Items[[#This Row],[discount_pct]]&gt;1),"Invalid","Valid")</f>
        <v>Valid</v>
      </c>
    </row>
    <row r="330" spans="1:10" x14ac:dyDescent="0.3">
      <c r="A330" s="2" t="s">
        <v>8261</v>
      </c>
      <c r="B330" s="2" t="s">
        <v>3507</v>
      </c>
      <c r="C330" s="2" t="s">
        <v>2741</v>
      </c>
      <c r="D330" s="2">
        <v>1</v>
      </c>
      <c r="E330" s="2">
        <v>0.1</v>
      </c>
      <c r="F330" s="2">
        <v>16943.68</v>
      </c>
      <c r="G330" s="2">
        <v>15249.31</v>
      </c>
      <c r="H330" s="2">
        <v>1953.88</v>
      </c>
      <c r="I330" s="2" t="str">
        <f>IF(tbl_Order_Items[[#This Row],[quantity]]&lt;=0,"Invalid","Valid")</f>
        <v>Valid</v>
      </c>
      <c r="J330" s="2" t="str">
        <f>IF(OR(tbl_Order_Items[[#This Row],[discount_pct]]&lt;0,tbl_Order_Items[[#This Row],[discount_pct]]&gt;1),"Invalid","Valid")</f>
        <v>Valid</v>
      </c>
    </row>
    <row r="331" spans="1:10" x14ac:dyDescent="0.3">
      <c r="A331" s="2" t="s">
        <v>8262</v>
      </c>
      <c r="B331" s="2" t="s">
        <v>7118</v>
      </c>
      <c r="C331" s="2" t="s">
        <v>2781</v>
      </c>
      <c r="D331" s="2">
        <v>2</v>
      </c>
      <c r="E331" s="2">
        <v>0.25</v>
      </c>
      <c r="F331" s="2">
        <v>20379.080000000002</v>
      </c>
      <c r="G331" s="2">
        <v>15284.31</v>
      </c>
      <c r="H331" s="2">
        <v>3179.21</v>
      </c>
      <c r="I331" s="2" t="str">
        <f>IF(tbl_Order_Items[[#This Row],[quantity]]&lt;=0,"Invalid","Valid")</f>
        <v>Valid</v>
      </c>
      <c r="J331" s="2" t="str">
        <f>IF(OR(tbl_Order_Items[[#This Row],[discount_pct]]&lt;0,tbl_Order_Items[[#This Row],[discount_pct]]&gt;1),"Invalid","Valid")</f>
        <v>Valid</v>
      </c>
    </row>
    <row r="332" spans="1:10" x14ac:dyDescent="0.3">
      <c r="A332" s="2" t="s">
        <v>8263</v>
      </c>
      <c r="B332" s="2" t="s">
        <v>5560</v>
      </c>
      <c r="C332" s="2" t="s">
        <v>2773</v>
      </c>
      <c r="D332" s="2">
        <v>1</v>
      </c>
      <c r="E332" s="2">
        <v>0</v>
      </c>
      <c r="F332" s="2">
        <v>8892.34</v>
      </c>
      <c r="G332" s="2">
        <v>8892.34</v>
      </c>
      <c r="H332" s="2">
        <v>2717.46</v>
      </c>
      <c r="I332" s="2" t="str">
        <f>IF(tbl_Order_Items[[#This Row],[quantity]]&lt;=0,"Invalid","Valid")</f>
        <v>Valid</v>
      </c>
      <c r="J332" s="2" t="str">
        <f>IF(OR(tbl_Order_Items[[#This Row],[discount_pct]]&lt;0,tbl_Order_Items[[#This Row],[discount_pct]]&gt;1),"Invalid","Valid")</f>
        <v>Valid</v>
      </c>
    </row>
    <row r="333" spans="1:10" x14ac:dyDescent="0.3">
      <c r="A333" s="2" t="s">
        <v>8264</v>
      </c>
      <c r="B333" s="2" t="s">
        <v>4915</v>
      </c>
      <c r="C333" s="2" t="s">
        <v>2651</v>
      </c>
      <c r="D333" s="2">
        <v>3</v>
      </c>
      <c r="E333" s="2">
        <v>0.1</v>
      </c>
      <c r="F333" s="2">
        <v>25692.93</v>
      </c>
      <c r="G333" s="2">
        <v>23123.64</v>
      </c>
      <c r="H333" s="2">
        <v>5815.05</v>
      </c>
      <c r="I333" s="2" t="str">
        <f>IF(tbl_Order_Items[[#This Row],[quantity]]&lt;=0,"Invalid","Valid")</f>
        <v>Valid</v>
      </c>
      <c r="J333" s="2" t="str">
        <f>IF(OR(tbl_Order_Items[[#This Row],[discount_pct]]&lt;0,tbl_Order_Items[[#This Row],[discount_pct]]&gt;1),"Invalid","Valid")</f>
        <v>Valid</v>
      </c>
    </row>
    <row r="334" spans="1:10" x14ac:dyDescent="0.3">
      <c r="A334" s="2" t="s">
        <v>8265</v>
      </c>
      <c r="B334" s="2" t="s">
        <v>7023</v>
      </c>
      <c r="C334" s="2" t="s">
        <v>2809</v>
      </c>
      <c r="D334" s="2">
        <v>1</v>
      </c>
      <c r="E334" s="2">
        <v>0.15</v>
      </c>
      <c r="F334" s="2">
        <v>10484.299999999999</v>
      </c>
      <c r="G334" s="2">
        <v>8911.65</v>
      </c>
      <c r="H334" s="2">
        <v>95.53</v>
      </c>
      <c r="I334" s="2" t="str">
        <f>IF(tbl_Order_Items[[#This Row],[quantity]]&lt;=0,"Invalid","Valid")</f>
        <v>Valid</v>
      </c>
      <c r="J334" s="2" t="str">
        <f>IF(OR(tbl_Order_Items[[#This Row],[discount_pct]]&lt;0,tbl_Order_Items[[#This Row],[discount_pct]]&gt;1),"Invalid","Valid")</f>
        <v>Valid</v>
      </c>
    </row>
    <row r="335" spans="1:10" x14ac:dyDescent="0.3">
      <c r="A335" s="2" t="s">
        <v>8266</v>
      </c>
      <c r="B335" s="2" t="s">
        <v>6645</v>
      </c>
      <c r="C335" s="2" t="s">
        <v>2839</v>
      </c>
      <c r="D335" s="2">
        <v>2</v>
      </c>
      <c r="E335" s="2">
        <v>0.1</v>
      </c>
      <c r="F335" s="2">
        <v>31922.959999999999</v>
      </c>
      <c r="G335" s="2">
        <v>28730.66</v>
      </c>
      <c r="H335" s="2">
        <v>7685.72</v>
      </c>
      <c r="I335" s="2" t="str">
        <f>IF(tbl_Order_Items[[#This Row],[quantity]]&lt;=0,"Invalid","Valid")</f>
        <v>Valid</v>
      </c>
      <c r="J335" s="2" t="str">
        <f>IF(OR(tbl_Order_Items[[#This Row],[discount_pct]]&lt;0,tbl_Order_Items[[#This Row],[discount_pct]]&gt;1),"Invalid","Valid")</f>
        <v>Valid</v>
      </c>
    </row>
    <row r="336" spans="1:10" x14ac:dyDescent="0.3">
      <c r="A336" s="2" t="s">
        <v>8267</v>
      </c>
      <c r="B336" s="2" t="s">
        <v>7284</v>
      </c>
      <c r="C336" s="2" t="s">
        <v>2447</v>
      </c>
      <c r="D336" s="2">
        <v>3</v>
      </c>
      <c r="E336" s="2">
        <v>0</v>
      </c>
      <c r="F336" s="2">
        <v>1513.32</v>
      </c>
      <c r="G336" s="2">
        <v>1513.32</v>
      </c>
      <c r="H336" s="2">
        <v>230.61</v>
      </c>
      <c r="I336" s="2" t="str">
        <f>IF(tbl_Order_Items[[#This Row],[quantity]]&lt;=0,"Invalid","Valid")</f>
        <v>Valid</v>
      </c>
      <c r="J336" s="2" t="str">
        <f>IF(OR(tbl_Order_Items[[#This Row],[discount_pct]]&lt;0,tbl_Order_Items[[#This Row],[discount_pct]]&gt;1),"Invalid","Valid")</f>
        <v>Valid</v>
      </c>
    </row>
    <row r="337" spans="1:10" x14ac:dyDescent="0.3">
      <c r="A337" s="2" t="s">
        <v>8268</v>
      </c>
      <c r="B337" s="2" t="s">
        <v>4206</v>
      </c>
      <c r="C337" s="2" t="s">
        <v>2540</v>
      </c>
      <c r="D337" s="2">
        <v>2</v>
      </c>
      <c r="E337" s="2">
        <v>0.1</v>
      </c>
      <c r="F337" s="2">
        <v>3778.74</v>
      </c>
      <c r="G337" s="2">
        <v>3400.87</v>
      </c>
      <c r="H337" s="2">
        <v>447.67</v>
      </c>
      <c r="I337" s="2" t="str">
        <f>IF(tbl_Order_Items[[#This Row],[quantity]]&lt;=0,"Invalid","Valid")</f>
        <v>Valid</v>
      </c>
      <c r="J337" s="2" t="str">
        <f>IF(OR(tbl_Order_Items[[#This Row],[discount_pct]]&lt;0,tbl_Order_Items[[#This Row],[discount_pct]]&gt;1),"Invalid","Valid")</f>
        <v>Valid</v>
      </c>
    </row>
    <row r="338" spans="1:10" x14ac:dyDescent="0.3">
      <c r="A338" s="2" t="s">
        <v>8269</v>
      </c>
      <c r="B338" s="2" t="s">
        <v>4195</v>
      </c>
      <c r="C338" s="2" t="s">
        <v>2645</v>
      </c>
      <c r="D338" s="2">
        <v>2</v>
      </c>
      <c r="E338" s="2">
        <v>0.2</v>
      </c>
      <c r="F338" s="2">
        <v>19982.38</v>
      </c>
      <c r="G338" s="2">
        <v>15985.9</v>
      </c>
      <c r="H338" s="2">
        <v>-272.32</v>
      </c>
      <c r="I338" s="2" t="str">
        <f>IF(tbl_Order_Items[[#This Row],[quantity]]&lt;=0,"Invalid","Valid")</f>
        <v>Valid</v>
      </c>
      <c r="J338" s="2" t="str">
        <f>IF(OR(tbl_Order_Items[[#This Row],[discount_pct]]&lt;0,tbl_Order_Items[[#This Row],[discount_pct]]&gt;1),"Invalid","Valid")</f>
        <v>Valid</v>
      </c>
    </row>
    <row r="339" spans="1:10" x14ac:dyDescent="0.3">
      <c r="A339" s="2" t="s">
        <v>8270</v>
      </c>
      <c r="B339" s="2" t="s">
        <v>4026</v>
      </c>
      <c r="C339" s="2" t="s">
        <v>2447</v>
      </c>
      <c r="D339" s="2">
        <v>1</v>
      </c>
      <c r="E339" s="2">
        <v>0.05</v>
      </c>
      <c r="F339" s="2">
        <v>504.44</v>
      </c>
      <c r="G339" s="2">
        <v>479.22</v>
      </c>
      <c r="H339" s="2">
        <v>51.65</v>
      </c>
      <c r="I339" s="2" t="str">
        <f>IF(tbl_Order_Items[[#This Row],[quantity]]&lt;=0,"Invalid","Valid")</f>
        <v>Valid</v>
      </c>
      <c r="J339" s="2" t="str">
        <f>IF(OR(tbl_Order_Items[[#This Row],[discount_pct]]&lt;0,tbl_Order_Items[[#This Row],[discount_pct]]&gt;1),"Invalid","Valid")</f>
        <v>Valid</v>
      </c>
    </row>
    <row r="340" spans="1:10" x14ac:dyDescent="0.3">
      <c r="A340" s="2" t="s">
        <v>8271</v>
      </c>
      <c r="B340" s="2" t="s">
        <v>7405</v>
      </c>
      <c r="C340" s="2" t="s">
        <v>2891</v>
      </c>
      <c r="D340" s="2">
        <v>1</v>
      </c>
      <c r="E340" s="2">
        <v>0.1</v>
      </c>
      <c r="F340" s="2">
        <v>7472.6</v>
      </c>
      <c r="G340" s="2">
        <v>6725.34</v>
      </c>
      <c r="H340" s="2">
        <v>501.5</v>
      </c>
      <c r="I340" s="2" t="str">
        <f>IF(tbl_Order_Items[[#This Row],[quantity]]&lt;=0,"Invalid","Valid")</f>
        <v>Valid</v>
      </c>
      <c r="J340" s="2" t="str">
        <f>IF(OR(tbl_Order_Items[[#This Row],[discount_pct]]&lt;0,tbl_Order_Items[[#This Row],[discount_pct]]&gt;1),"Invalid","Valid")</f>
        <v>Valid</v>
      </c>
    </row>
    <row r="341" spans="1:10" x14ac:dyDescent="0.3">
      <c r="A341" s="2" t="s">
        <v>8272</v>
      </c>
      <c r="B341" s="2" t="s">
        <v>6894</v>
      </c>
      <c r="C341" s="2" t="s">
        <v>2873</v>
      </c>
      <c r="D341" s="2">
        <v>2</v>
      </c>
      <c r="E341" s="2">
        <v>0</v>
      </c>
      <c r="F341" s="2">
        <v>27830.799999999999</v>
      </c>
      <c r="G341" s="2">
        <v>27830.799999999999</v>
      </c>
      <c r="H341" s="2">
        <v>11398.2</v>
      </c>
      <c r="I341" s="2" t="str">
        <f>IF(tbl_Order_Items[[#This Row],[quantity]]&lt;=0,"Invalid","Valid")</f>
        <v>Valid</v>
      </c>
      <c r="J341" s="2" t="str">
        <f>IF(OR(tbl_Order_Items[[#This Row],[discount_pct]]&lt;0,tbl_Order_Items[[#This Row],[discount_pct]]&gt;1),"Invalid","Valid")</f>
        <v>Valid</v>
      </c>
    </row>
    <row r="342" spans="1:10" x14ac:dyDescent="0.3">
      <c r="A342" s="2" t="s">
        <v>8273</v>
      </c>
      <c r="B342" s="2" t="s">
        <v>7922</v>
      </c>
      <c r="C342" s="2" t="s">
        <v>2538</v>
      </c>
      <c r="D342" s="2">
        <v>4</v>
      </c>
      <c r="E342" s="2">
        <v>0.15</v>
      </c>
      <c r="F342" s="2">
        <v>77729.600000000006</v>
      </c>
      <c r="G342" s="2">
        <v>66070.16</v>
      </c>
      <c r="H342" s="2">
        <v>6711.44</v>
      </c>
      <c r="I342" s="2" t="str">
        <f>IF(tbl_Order_Items[[#This Row],[quantity]]&lt;=0,"Invalid","Valid")</f>
        <v>Valid</v>
      </c>
      <c r="J342" s="2" t="str">
        <f>IF(OR(tbl_Order_Items[[#This Row],[discount_pct]]&lt;0,tbl_Order_Items[[#This Row],[discount_pct]]&gt;1),"Invalid","Valid")</f>
        <v>Valid</v>
      </c>
    </row>
    <row r="343" spans="1:10" x14ac:dyDescent="0.3">
      <c r="A343" s="2" t="s">
        <v>8274</v>
      </c>
      <c r="B343" s="2" t="s">
        <v>5236</v>
      </c>
      <c r="C343" s="2" t="s">
        <v>2709</v>
      </c>
      <c r="D343" s="2">
        <v>4</v>
      </c>
      <c r="E343" s="2">
        <v>0.05</v>
      </c>
      <c r="F343" s="2">
        <v>26114.32</v>
      </c>
      <c r="G343" s="2">
        <v>24808.6</v>
      </c>
      <c r="H343" s="2">
        <v>7437.48</v>
      </c>
      <c r="I343" s="2" t="str">
        <f>IF(tbl_Order_Items[[#This Row],[quantity]]&lt;=0,"Invalid","Valid")</f>
        <v>Valid</v>
      </c>
      <c r="J343" s="2" t="str">
        <f>IF(OR(tbl_Order_Items[[#This Row],[discount_pct]]&lt;0,tbl_Order_Items[[#This Row],[discount_pct]]&gt;1),"Invalid","Valid")</f>
        <v>Valid</v>
      </c>
    </row>
    <row r="344" spans="1:10" x14ac:dyDescent="0.3">
      <c r="A344" s="2" t="s">
        <v>8275</v>
      </c>
      <c r="B344" s="2" t="s">
        <v>7349</v>
      </c>
      <c r="C344" s="2" t="s">
        <v>2611</v>
      </c>
      <c r="D344" s="2">
        <v>1</v>
      </c>
      <c r="E344" s="2">
        <v>0.05</v>
      </c>
      <c r="F344" s="2">
        <v>10173.219999999999</v>
      </c>
      <c r="G344" s="2">
        <v>9664.56</v>
      </c>
      <c r="H344" s="2">
        <v>3433.14</v>
      </c>
      <c r="I344" s="2" t="str">
        <f>IF(tbl_Order_Items[[#This Row],[quantity]]&lt;=0,"Invalid","Valid")</f>
        <v>Valid</v>
      </c>
      <c r="J344" s="2" t="str">
        <f>IF(OR(tbl_Order_Items[[#This Row],[discount_pct]]&lt;0,tbl_Order_Items[[#This Row],[discount_pct]]&gt;1),"Invalid","Valid")</f>
        <v>Valid</v>
      </c>
    </row>
    <row r="345" spans="1:10" x14ac:dyDescent="0.3">
      <c r="A345" s="2" t="s">
        <v>8276</v>
      </c>
      <c r="B345" s="2" t="s">
        <v>5341</v>
      </c>
      <c r="C345" s="2" t="s">
        <v>2554</v>
      </c>
      <c r="D345" s="2">
        <v>2</v>
      </c>
      <c r="E345" s="2">
        <v>0.2</v>
      </c>
      <c r="F345" s="2">
        <v>32682.240000000002</v>
      </c>
      <c r="G345" s="2">
        <v>26145.79</v>
      </c>
      <c r="H345" s="2">
        <v>4180.25</v>
      </c>
      <c r="I345" s="2" t="str">
        <f>IF(tbl_Order_Items[[#This Row],[quantity]]&lt;=0,"Invalid","Valid")</f>
        <v>Valid</v>
      </c>
      <c r="J345" s="2" t="str">
        <f>IF(OR(tbl_Order_Items[[#This Row],[discount_pct]]&lt;0,tbl_Order_Items[[#This Row],[discount_pct]]&gt;1),"Invalid","Valid")</f>
        <v>Valid</v>
      </c>
    </row>
    <row r="346" spans="1:10" x14ac:dyDescent="0.3">
      <c r="A346" s="2" t="s">
        <v>8277</v>
      </c>
      <c r="B346" s="2" t="s">
        <v>3776</v>
      </c>
      <c r="C346" s="2" t="s">
        <v>2715</v>
      </c>
      <c r="D346" s="2">
        <v>2</v>
      </c>
      <c r="E346" s="2">
        <v>0.2</v>
      </c>
      <c r="F346" s="2">
        <v>8439.9599999999991</v>
      </c>
      <c r="G346" s="2">
        <v>6751.97</v>
      </c>
      <c r="H346" s="2">
        <v>1278.47</v>
      </c>
      <c r="I346" s="2" t="str">
        <f>IF(tbl_Order_Items[[#This Row],[quantity]]&lt;=0,"Invalid","Valid")</f>
        <v>Valid</v>
      </c>
      <c r="J346" s="2" t="str">
        <f>IF(OR(tbl_Order_Items[[#This Row],[discount_pct]]&lt;0,tbl_Order_Items[[#This Row],[discount_pct]]&gt;1),"Invalid","Valid")</f>
        <v>Valid</v>
      </c>
    </row>
    <row r="347" spans="1:10" x14ac:dyDescent="0.3">
      <c r="A347" s="2" t="s">
        <v>8278</v>
      </c>
      <c r="B347" s="2" t="s">
        <v>6813</v>
      </c>
      <c r="C347" s="2" t="s">
        <v>2875</v>
      </c>
      <c r="D347" s="2">
        <v>3</v>
      </c>
      <c r="E347" s="2">
        <v>0</v>
      </c>
      <c r="F347" s="2">
        <v>33365.85</v>
      </c>
      <c r="G347" s="2">
        <v>33365.85</v>
      </c>
      <c r="H347" s="2">
        <v>14153.16</v>
      </c>
      <c r="I347" s="2" t="str">
        <f>IF(tbl_Order_Items[[#This Row],[quantity]]&lt;=0,"Invalid","Valid")</f>
        <v>Valid</v>
      </c>
      <c r="J347" s="2" t="str">
        <f>IF(OR(tbl_Order_Items[[#This Row],[discount_pct]]&lt;0,tbl_Order_Items[[#This Row],[discount_pct]]&gt;1),"Invalid","Valid")</f>
        <v>Valid</v>
      </c>
    </row>
    <row r="348" spans="1:10" x14ac:dyDescent="0.3">
      <c r="A348" s="2" t="s">
        <v>8279</v>
      </c>
      <c r="B348" s="2" t="s">
        <v>6447</v>
      </c>
      <c r="C348" s="2" t="s">
        <v>2499</v>
      </c>
      <c r="D348" s="2">
        <v>1</v>
      </c>
      <c r="E348" s="2">
        <v>0.1</v>
      </c>
      <c r="F348" s="2">
        <v>20513.07</v>
      </c>
      <c r="G348" s="2">
        <v>18461.759999999998</v>
      </c>
      <c r="H348" s="2">
        <v>3946.75</v>
      </c>
      <c r="I348" s="2" t="str">
        <f>IF(tbl_Order_Items[[#This Row],[quantity]]&lt;=0,"Invalid","Valid")</f>
        <v>Valid</v>
      </c>
      <c r="J348" s="2" t="str">
        <f>IF(OR(tbl_Order_Items[[#This Row],[discount_pct]]&lt;0,tbl_Order_Items[[#This Row],[discount_pct]]&gt;1),"Invalid","Valid")</f>
        <v>Valid</v>
      </c>
    </row>
    <row r="349" spans="1:10" x14ac:dyDescent="0.3">
      <c r="A349" s="2" t="s">
        <v>8280</v>
      </c>
      <c r="B349" s="2" t="s">
        <v>7312</v>
      </c>
      <c r="C349" s="2" t="s">
        <v>2479</v>
      </c>
      <c r="D349" s="2">
        <v>3</v>
      </c>
      <c r="E349" s="2">
        <v>0.05</v>
      </c>
      <c r="F349" s="2">
        <v>59598.9</v>
      </c>
      <c r="G349" s="2">
        <v>56618.95</v>
      </c>
      <c r="H349" s="2">
        <v>16342.57</v>
      </c>
      <c r="I349" s="2" t="str">
        <f>IF(tbl_Order_Items[[#This Row],[quantity]]&lt;=0,"Invalid","Valid")</f>
        <v>Valid</v>
      </c>
      <c r="J349" s="2" t="str">
        <f>IF(OR(tbl_Order_Items[[#This Row],[discount_pct]]&lt;0,tbl_Order_Items[[#This Row],[discount_pct]]&gt;1),"Invalid","Valid")</f>
        <v>Valid</v>
      </c>
    </row>
    <row r="350" spans="1:10" x14ac:dyDescent="0.3">
      <c r="A350" s="2" t="s">
        <v>8281</v>
      </c>
      <c r="B350" s="2" t="s">
        <v>4107</v>
      </c>
      <c r="C350" s="2" t="s">
        <v>2787</v>
      </c>
      <c r="D350" s="2">
        <v>3</v>
      </c>
      <c r="E350" s="2">
        <v>0.05</v>
      </c>
      <c r="F350" s="2">
        <v>18540.39</v>
      </c>
      <c r="G350" s="2">
        <v>17613.37</v>
      </c>
      <c r="H350" s="2">
        <v>2715.49</v>
      </c>
      <c r="I350" s="2" t="str">
        <f>IF(tbl_Order_Items[[#This Row],[quantity]]&lt;=0,"Invalid","Valid")</f>
        <v>Valid</v>
      </c>
      <c r="J350" s="2" t="str">
        <f>IF(OR(tbl_Order_Items[[#This Row],[discount_pct]]&lt;0,tbl_Order_Items[[#This Row],[discount_pct]]&gt;1),"Invalid","Valid")</f>
        <v>Valid</v>
      </c>
    </row>
    <row r="351" spans="1:10" x14ac:dyDescent="0.3">
      <c r="A351" s="2" t="s">
        <v>8282</v>
      </c>
      <c r="B351" s="2" t="s">
        <v>6580</v>
      </c>
      <c r="C351" s="2" t="s">
        <v>2897</v>
      </c>
      <c r="D351" s="2">
        <v>1</v>
      </c>
      <c r="E351" s="2">
        <v>0.2</v>
      </c>
      <c r="F351" s="2">
        <v>18581.05</v>
      </c>
      <c r="G351" s="2">
        <v>14864.84</v>
      </c>
      <c r="H351" s="2">
        <v>3275.52</v>
      </c>
      <c r="I351" s="2" t="str">
        <f>IF(tbl_Order_Items[[#This Row],[quantity]]&lt;=0,"Invalid","Valid")</f>
        <v>Valid</v>
      </c>
      <c r="J351" s="2" t="str">
        <f>IF(OR(tbl_Order_Items[[#This Row],[discount_pct]]&lt;0,tbl_Order_Items[[#This Row],[discount_pct]]&gt;1),"Invalid","Valid")</f>
        <v>Valid</v>
      </c>
    </row>
    <row r="352" spans="1:10" x14ac:dyDescent="0.3">
      <c r="A352" s="2" t="s">
        <v>8283</v>
      </c>
      <c r="B352" s="2" t="s">
        <v>7174</v>
      </c>
      <c r="C352" s="2" t="s">
        <v>2801</v>
      </c>
      <c r="D352" s="2">
        <v>2</v>
      </c>
      <c r="E352" s="2">
        <v>0.1</v>
      </c>
      <c r="F352" s="2">
        <v>49850.5</v>
      </c>
      <c r="G352" s="2">
        <v>44865.45</v>
      </c>
      <c r="H352" s="2">
        <v>15572.87</v>
      </c>
      <c r="I352" s="2" t="str">
        <f>IF(tbl_Order_Items[[#This Row],[quantity]]&lt;=0,"Invalid","Valid")</f>
        <v>Valid</v>
      </c>
      <c r="J352" s="2" t="str">
        <f>IF(OR(tbl_Order_Items[[#This Row],[discount_pct]]&lt;0,tbl_Order_Items[[#This Row],[discount_pct]]&gt;1),"Invalid","Valid")</f>
        <v>Valid</v>
      </c>
    </row>
    <row r="353" spans="1:10" x14ac:dyDescent="0.3">
      <c r="A353" s="2" t="s">
        <v>8284</v>
      </c>
      <c r="B353" s="2" t="s">
        <v>7365</v>
      </c>
      <c r="C353" s="2" t="s">
        <v>2737</v>
      </c>
      <c r="D353" s="2">
        <v>1</v>
      </c>
      <c r="E353" s="2">
        <v>0.1</v>
      </c>
      <c r="F353" s="2">
        <v>11202.85</v>
      </c>
      <c r="G353" s="2">
        <v>10082.57</v>
      </c>
      <c r="H353" s="2">
        <v>1176.8900000000001</v>
      </c>
      <c r="I353" s="2" t="str">
        <f>IF(tbl_Order_Items[[#This Row],[quantity]]&lt;=0,"Invalid","Valid")</f>
        <v>Valid</v>
      </c>
      <c r="J353" s="2" t="str">
        <f>IF(OR(tbl_Order_Items[[#This Row],[discount_pct]]&lt;0,tbl_Order_Items[[#This Row],[discount_pct]]&gt;1),"Invalid","Valid")</f>
        <v>Valid</v>
      </c>
    </row>
    <row r="354" spans="1:10" x14ac:dyDescent="0.3">
      <c r="A354" s="2" t="s">
        <v>8285</v>
      </c>
      <c r="B354" s="2" t="s">
        <v>5328</v>
      </c>
      <c r="C354" s="2" t="s">
        <v>2611</v>
      </c>
      <c r="D354" s="2">
        <v>1</v>
      </c>
      <c r="E354" s="2">
        <v>0.05</v>
      </c>
      <c r="F354" s="2">
        <v>10173.219999999999</v>
      </c>
      <c r="G354" s="2">
        <v>9664.56</v>
      </c>
      <c r="H354" s="2">
        <v>3433.14</v>
      </c>
      <c r="I354" s="2" t="str">
        <f>IF(tbl_Order_Items[[#This Row],[quantity]]&lt;=0,"Invalid","Valid")</f>
        <v>Valid</v>
      </c>
      <c r="J354" s="2" t="str">
        <f>IF(OR(tbl_Order_Items[[#This Row],[discount_pct]]&lt;0,tbl_Order_Items[[#This Row],[discount_pct]]&gt;1),"Invalid","Valid")</f>
        <v>Valid</v>
      </c>
    </row>
    <row r="355" spans="1:10" x14ac:dyDescent="0.3">
      <c r="A355" s="2" t="s">
        <v>8286</v>
      </c>
      <c r="B355" s="2" t="s">
        <v>6629</v>
      </c>
      <c r="C355" s="2" t="s">
        <v>2857</v>
      </c>
      <c r="D355" s="2">
        <v>1</v>
      </c>
      <c r="E355" s="2">
        <v>0</v>
      </c>
      <c r="F355" s="2">
        <v>11548.65</v>
      </c>
      <c r="G355" s="2">
        <v>11548.65</v>
      </c>
      <c r="H355" s="2">
        <v>3325.9</v>
      </c>
      <c r="I355" s="2" t="str">
        <f>IF(tbl_Order_Items[[#This Row],[quantity]]&lt;=0,"Invalid","Valid")</f>
        <v>Valid</v>
      </c>
      <c r="J355" s="2" t="str">
        <f>IF(OR(tbl_Order_Items[[#This Row],[discount_pct]]&lt;0,tbl_Order_Items[[#This Row],[discount_pct]]&gt;1),"Invalid","Valid")</f>
        <v>Valid</v>
      </c>
    </row>
    <row r="356" spans="1:10" x14ac:dyDescent="0.3">
      <c r="A356" s="2" t="s">
        <v>8287</v>
      </c>
      <c r="B356" s="2" t="s">
        <v>5201</v>
      </c>
      <c r="C356" s="2" t="s">
        <v>2442</v>
      </c>
      <c r="D356" s="2">
        <v>1</v>
      </c>
      <c r="E356" s="2">
        <v>0.1</v>
      </c>
      <c r="F356" s="2">
        <v>14642.7</v>
      </c>
      <c r="G356" s="2">
        <v>13178.43</v>
      </c>
      <c r="H356" s="2">
        <v>2028.72</v>
      </c>
      <c r="I356" s="2" t="str">
        <f>IF(tbl_Order_Items[[#This Row],[quantity]]&lt;=0,"Invalid","Valid")</f>
        <v>Valid</v>
      </c>
      <c r="J356" s="2" t="str">
        <f>IF(OR(tbl_Order_Items[[#This Row],[discount_pct]]&lt;0,tbl_Order_Items[[#This Row],[discount_pct]]&gt;1),"Invalid","Valid")</f>
        <v>Valid</v>
      </c>
    </row>
    <row r="357" spans="1:10" x14ac:dyDescent="0.3">
      <c r="A357" s="2" t="s">
        <v>8288</v>
      </c>
      <c r="B357" s="2" t="s">
        <v>4042</v>
      </c>
      <c r="C357" s="2" t="s">
        <v>2837</v>
      </c>
      <c r="D357" s="2">
        <v>4</v>
      </c>
      <c r="E357" s="2">
        <v>0.25</v>
      </c>
      <c r="F357" s="2">
        <v>113263.24</v>
      </c>
      <c r="G357" s="2">
        <v>84947.43</v>
      </c>
      <c r="H357" s="2">
        <v>18789.23</v>
      </c>
      <c r="I357" s="2" t="str">
        <f>IF(tbl_Order_Items[[#This Row],[quantity]]&lt;=0,"Invalid","Valid")</f>
        <v>Valid</v>
      </c>
      <c r="J357" s="2" t="str">
        <f>IF(OR(tbl_Order_Items[[#This Row],[discount_pct]]&lt;0,tbl_Order_Items[[#This Row],[discount_pct]]&gt;1),"Invalid","Valid")</f>
        <v>Valid</v>
      </c>
    </row>
    <row r="358" spans="1:10" x14ac:dyDescent="0.3">
      <c r="A358" s="2" t="s">
        <v>8289</v>
      </c>
      <c r="B358" s="2" t="s">
        <v>4672</v>
      </c>
      <c r="C358" s="2" t="s">
        <v>2681</v>
      </c>
      <c r="D358" s="2">
        <v>5</v>
      </c>
      <c r="E358" s="2">
        <v>0.2</v>
      </c>
      <c r="F358" s="2">
        <v>71291.649999999994</v>
      </c>
      <c r="G358" s="2">
        <v>57033.32</v>
      </c>
      <c r="H358" s="2">
        <v>10388.370000000001</v>
      </c>
      <c r="I358" s="2" t="str">
        <f>IF(tbl_Order_Items[[#This Row],[quantity]]&lt;=0,"Invalid","Valid")</f>
        <v>Valid</v>
      </c>
      <c r="J358" s="2" t="str">
        <f>IF(OR(tbl_Order_Items[[#This Row],[discount_pct]]&lt;0,tbl_Order_Items[[#This Row],[discount_pct]]&gt;1),"Invalid","Valid")</f>
        <v>Valid</v>
      </c>
    </row>
    <row r="359" spans="1:10" x14ac:dyDescent="0.3">
      <c r="A359" s="2" t="s">
        <v>8290</v>
      </c>
      <c r="B359" s="2" t="s">
        <v>5616</v>
      </c>
      <c r="C359" s="2" t="s">
        <v>2777</v>
      </c>
      <c r="D359" s="2">
        <v>1</v>
      </c>
      <c r="E359" s="2">
        <v>0.1</v>
      </c>
      <c r="F359" s="2">
        <v>4402.8900000000003</v>
      </c>
      <c r="G359" s="2">
        <v>3962.6</v>
      </c>
      <c r="H359" s="2">
        <v>205.65</v>
      </c>
      <c r="I359" s="2" t="str">
        <f>IF(tbl_Order_Items[[#This Row],[quantity]]&lt;=0,"Invalid","Valid")</f>
        <v>Valid</v>
      </c>
      <c r="J359" s="2" t="str">
        <f>IF(OR(tbl_Order_Items[[#This Row],[discount_pct]]&lt;0,tbl_Order_Items[[#This Row],[discount_pct]]&gt;1),"Invalid","Valid")</f>
        <v>Valid</v>
      </c>
    </row>
    <row r="360" spans="1:10" x14ac:dyDescent="0.3">
      <c r="A360" s="2" t="s">
        <v>8291</v>
      </c>
      <c r="B360" s="2" t="s">
        <v>5653</v>
      </c>
      <c r="C360" s="2" t="s">
        <v>2807</v>
      </c>
      <c r="D360" s="2">
        <v>5</v>
      </c>
      <c r="E360" s="2">
        <v>0.25</v>
      </c>
      <c r="F360" s="2">
        <v>28614.400000000001</v>
      </c>
      <c r="G360" s="2">
        <v>21460.799999999999</v>
      </c>
      <c r="H360" s="2">
        <v>4632.3500000000004</v>
      </c>
      <c r="I360" s="2" t="str">
        <f>IF(tbl_Order_Items[[#This Row],[quantity]]&lt;=0,"Invalid","Valid")</f>
        <v>Valid</v>
      </c>
      <c r="J360" s="2" t="str">
        <f>IF(OR(tbl_Order_Items[[#This Row],[discount_pct]]&lt;0,tbl_Order_Items[[#This Row],[discount_pct]]&gt;1),"Invalid","Valid")</f>
        <v>Valid</v>
      </c>
    </row>
    <row r="361" spans="1:10" x14ac:dyDescent="0.3">
      <c r="A361" s="2" t="s">
        <v>8292</v>
      </c>
      <c r="B361" s="2" t="s">
        <v>7690</v>
      </c>
      <c r="C361" s="2" t="s">
        <v>2573</v>
      </c>
      <c r="D361" s="2">
        <v>1</v>
      </c>
      <c r="E361" s="2">
        <v>0.2</v>
      </c>
      <c r="F361" s="2">
        <v>14295.43</v>
      </c>
      <c r="G361" s="2">
        <v>11436.34</v>
      </c>
      <c r="H361" s="2">
        <v>689.8</v>
      </c>
      <c r="I361" s="2" t="str">
        <f>IF(tbl_Order_Items[[#This Row],[quantity]]&lt;=0,"Invalid","Valid")</f>
        <v>Valid</v>
      </c>
      <c r="J361" s="2" t="str">
        <f>IF(OR(tbl_Order_Items[[#This Row],[discount_pct]]&lt;0,tbl_Order_Items[[#This Row],[discount_pct]]&gt;1),"Invalid","Valid")</f>
        <v>Valid</v>
      </c>
    </row>
    <row r="362" spans="1:10" x14ac:dyDescent="0.3">
      <c r="A362" s="2" t="s">
        <v>8293</v>
      </c>
      <c r="B362" s="2" t="s">
        <v>7153</v>
      </c>
      <c r="C362" s="2" t="s">
        <v>2777</v>
      </c>
      <c r="D362" s="2">
        <v>1</v>
      </c>
      <c r="E362" s="2">
        <v>0</v>
      </c>
      <c r="F362" s="2">
        <v>4402.8900000000003</v>
      </c>
      <c r="G362" s="2">
        <v>4402.8900000000003</v>
      </c>
      <c r="H362" s="2">
        <v>645.94000000000005</v>
      </c>
      <c r="I362" s="2" t="str">
        <f>IF(tbl_Order_Items[[#This Row],[quantity]]&lt;=0,"Invalid","Valid")</f>
        <v>Valid</v>
      </c>
      <c r="J362" s="2" t="str">
        <f>IF(OR(tbl_Order_Items[[#This Row],[discount_pct]]&lt;0,tbl_Order_Items[[#This Row],[discount_pct]]&gt;1),"Invalid","Valid")</f>
        <v>Valid</v>
      </c>
    </row>
    <row r="363" spans="1:10" x14ac:dyDescent="0.3">
      <c r="A363" s="2" t="s">
        <v>8294</v>
      </c>
      <c r="B363" s="2" t="s">
        <v>5210</v>
      </c>
      <c r="C363" s="2" t="s">
        <v>2899</v>
      </c>
      <c r="D363" s="2">
        <v>4</v>
      </c>
      <c r="E363" s="2">
        <v>0.05</v>
      </c>
      <c r="F363" s="2">
        <v>38463.440000000002</v>
      </c>
      <c r="G363" s="2">
        <v>36540.269999999997</v>
      </c>
      <c r="H363" s="2">
        <v>7638.23</v>
      </c>
      <c r="I363" s="2" t="str">
        <f>IF(tbl_Order_Items[[#This Row],[quantity]]&lt;=0,"Invalid","Valid")</f>
        <v>Valid</v>
      </c>
      <c r="J363" s="2" t="str">
        <f>IF(OR(tbl_Order_Items[[#This Row],[discount_pct]]&lt;0,tbl_Order_Items[[#This Row],[discount_pct]]&gt;1),"Invalid","Valid")</f>
        <v>Valid</v>
      </c>
    </row>
    <row r="364" spans="1:10" x14ac:dyDescent="0.3">
      <c r="A364" s="2" t="s">
        <v>8295</v>
      </c>
      <c r="B364" s="2" t="s">
        <v>5340</v>
      </c>
      <c r="C364" s="2" t="s">
        <v>2713</v>
      </c>
      <c r="D364" s="2">
        <v>2</v>
      </c>
      <c r="E364" s="2">
        <v>0.1</v>
      </c>
      <c r="F364" s="2">
        <v>33212.519999999997</v>
      </c>
      <c r="G364" s="2">
        <v>29891.27</v>
      </c>
      <c r="H364" s="2">
        <v>7518.85</v>
      </c>
      <c r="I364" s="2" t="str">
        <f>IF(tbl_Order_Items[[#This Row],[quantity]]&lt;=0,"Invalid","Valid")</f>
        <v>Valid</v>
      </c>
      <c r="J364" s="2" t="str">
        <f>IF(OR(tbl_Order_Items[[#This Row],[discount_pct]]&lt;0,tbl_Order_Items[[#This Row],[discount_pct]]&gt;1),"Invalid","Valid")</f>
        <v>Valid</v>
      </c>
    </row>
    <row r="365" spans="1:10" x14ac:dyDescent="0.3">
      <c r="A365" s="2" t="s">
        <v>8296</v>
      </c>
      <c r="B365" s="2" t="s">
        <v>5789</v>
      </c>
      <c r="C365" s="2" t="s">
        <v>2677</v>
      </c>
      <c r="D365" s="2">
        <v>1</v>
      </c>
      <c r="E365" s="2">
        <v>0.2</v>
      </c>
      <c r="F365" s="2">
        <v>13371.33</v>
      </c>
      <c r="G365" s="2">
        <v>10697.06</v>
      </c>
      <c r="H365" s="2">
        <v>1287.03</v>
      </c>
      <c r="I365" s="2" t="str">
        <f>IF(tbl_Order_Items[[#This Row],[quantity]]&lt;=0,"Invalid","Valid")</f>
        <v>Valid</v>
      </c>
      <c r="J365" s="2" t="str">
        <f>IF(OR(tbl_Order_Items[[#This Row],[discount_pct]]&lt;0,tbl_Order_Items[[#This Row],[discount_pct]]&gt;1),"Invalid","Valid")</f>
        <v>Valid</v>
      </c>
    </row>
    <row r="366" spans="1:10" x14ac:dyDescent="0.3">
      <c r="A366" s="2" t="s">
        <v>8297</v>
      </c>
      <c r="B366" s="2" t="s">
        <v>5877</v>
      </c>
      <c r="C366" s="2" t="s">
        <v>2677</v>
      </c>
      <c r="D366" s="2">
        <v>2</v>
      </c>
      <c r="E366" s="2">
        <v>0.1</v>
      </c>
      <c r="F366" s="2">
        <v>26742.66</v>
      </c>
      <c r="G366" s="2">
        <v>24068.39</v>
      </c>
      <c r="H366" s="2">
        <v>5248.33</v>
      </c>
      <c r="I366" s="2" t="str">
        <f>IF(tbl_Order_Items[[#This Row],[quantity]]&lt;=0,"Invalid","Valid")</f>
        <v>Valid</v>
      </c>
      <c r="J366" s="2" t="str">
        <f>IF(OR(tbl_Order_Items[[#This Row],[discount_pct]]&lt;0,tbl_Order_Items[[#This Row],[discount_pct]]&gt;1),"Invalid","Valid")</f>
        <v>Valid</v>
      </c>
    </row>
    <row r="367" spans="1:10" x14ac:dyDescent="0.3">
      <c r="A367" s="2" t="s">
        <v>8298</v>
      </c>
      <c r="B367" s="2" t="s">
        <v>4010</v>
      </c>
      <c r="C367" s="2" t="s">
        <v>2827</v>
      </c>
      <c r="D367" s="2">
        <v>4</v>
      </c>
      <c r="E367" s="2">
        <v>0.15</v>
      </c>
      <c r="F367" s="2">
        <v>22316.560000000001</v>
      </c>
      <c r="G367" s="2">
        <v>18969.080000000002</v>
      </c>
      <c r="H367" s="2">
        <v>6020.92</v>
      </c>
      <c r="I367" s="2" t="str">
        <f>IF(tbl_Order_Items[[#This Row],[quantity]]&lt;=0,"Invalid","Valid")</f>
        <v>Valid</v>
      </c>
      <c r="J367" s="2" t="str">
        <f>IF(OR(tbl_Order_Items[[#This Row],[discount_pct]]&lt;0,tbl_Order_Items[[#This Row],[discount_pct]]&gt;1),"Invalid","Valid")</f>
        <v>Valid</v>
      </c>
    </row>
    <row r="368" spans="1:10" x14ac:dyDescent="0.3">
      <c r="A368" s="2" t="s">
        <v>8299</v>
      </c>
      <c r="B368" s="2" t="s">
        <v>3435</v>
      </c>
      <c r="C368" s="2" t="s">
        <v>2883</v>
      </c>
      <c r="D368" s="2">
        <v>1</v>
      </c>
      <c r="E368" s="2">
        <v>0.1</v>
      </c>
      <c r="F368" s="2">
        <v>15180.79</v>
      </c>
      <c r="G368" s="2">
        <v>13662.71</v>
      </c>
      <c r="H368" s="2">
        <v>4522.43</v>
      </c>
      <c r="I368" s="2" t="str">
        <f>IF(tbl_Order_Items[[#This Row],[quantity]]&lt;=0,"Invalid","Valid")</f>
        <v>Valid</v>
      </c>
      <c r="J368" s="2" t="str">
        <f>IF(OR(tbl_Order_Items[[#This Row],[discount_pct]]&lt;0,tbl_Order_Items[[#This Row],[discount_pct]]&gt;1),"Invalid","Valid")</f>
        <v>Valid</v>
      </c>
    </row>
    <row r="369" spans="1:10" x14ac:dyDescent="0.3">
      <c r="A369" s="2" t="s">
        <v>8300</v>
      </c>
      <c r="B369" s="2" t="s">
        <v>5673</v>
      </c>
      <c r="C369" s="2" t="s">
        <v>2783</v>
      </c>
      <c r="D369" s="2">
        <v>1</v>
      </c>
      <c r="E369" s="2">
        <v>0</v>
      </c>
      <c r="F369" s="2">
        <v>775.02</v>
      </c>
      <c r="G369" s="2">
        <v>775.02</v>
      </c>
      <c r="H369" s="2">
        <v>292.17</v>
      </c>
      <c r="I369" s="2" t="str">
        <f>IF(tbl_Order_Items[[#This Row],[quantity]]&lt;=0,"Invalid","Valid")</f>
        <v>Valid</v>
      </c>
      <c r="J369" s="2" t="str">
        <f>IF(OR(tbl_Order_Items[[#This Row],[discount_pct]]&lt;0,tbl_Order_Items[[#This Row],[discount_pct]]&gt;1),"Invalid","Valid")</f>
        <v>Valid</v>
      </c>
    </row>
    <row r="370" spans="1:10" x14ac:dyDescent="0.3">
      <c r="A370" s="2" t="s">
        <v>8301</v>
      </c>
      <c r="B370" s="2" t="s">
        <v>5516</v>
      </c>
      <c r="C370" s="2" t="s">
        <v>2585</v>
      </c>
      <c r="D370" s="2">
        <v>1</v>
      </c>
      <c r="E370" s="2">
        <v>0</v>
      </c>
      <c r="F370" s="2">
        <v>5374.61</v>
      </c>
      <c r="G370" s="2">
        <v>5374.61</v>
      </c>
      <c r="H370" s="2">
        <v>1314.84</v>
      </c>
      <c r="I370" s="2" t="str">
        <f>IF(tbl_Order_Items[[#This Row],[quantity]]&lt;=0,"Invalid","Valid")</f>
        <v>Valid</v>
      </c>
      <c r="J370" s="2" t="str">
        <f>IF(OR(tbl_Order_Items[[#This Row],[discount_pct]]&lt;0,tbl_Order_Items[[#This Row],[discount_pct]]&gt;1),"Invalid","Valid")</f>
        <v>Valid</v>
      </c>
    </row>
    <row r="371" spans="1:10" x14ac:dyDescent="0.3">
      <c r="A371" s="2" t="s">
        <v>8302</v>
      </c>
      <c r="B371" s="2" t="s">
        <v>3996</v>
      </c>
      <c r="C371" s="2" t="s">
        <v>2699</v>
      </c>
      <c r="D371" s="2">
        <v>2</v>
      </c>
      <c r="E371" s="2">
        <v>0.05</v>
      </c>
      <c r="F371" s="2">
        <v>18927.48</v>
      </c>
      <c r="G371" s="2">
        <v>17981.11</v>
      </c>
      <c r="H371" s="2">
        <v>4249.2700000000004</v>
      </c>
      <c r="I371" s="2" t="str">
        <f>IF(tbl_Order_Items[[#This Row],[quantity]]&lt;=0,"Invalid","Valid")</f>
        <v>Valid</v>
      </c>
      <c r="J371" s="2" t="str">
        <f>IF(OR(tbl_Order_Items[[#This Row],[discount_pct]]&lt;0,tbl_Order_Items[[#This Row],[discount_pct]]&gt;1),"Invalid","Valid")</f>
        <v>Valid</v>
      </c>
    </row>
    <row r="372" spans="1:10" x14ac:dyDescent="0.3">
      <c r="A372" s="2" t="s">
        <v>8303</v>
      </c>
      <c r="B372" s="2" t="s">
        <v>4959</v>
      </c>
      <c r="C372" s="2" t="s">
        <v>2481</v>
      </c>
      <c r="D372" s="2">
        <v>1</v>
      </c>
      <c r="E372" s="2">
        <v>0.1</v>
      </c>
      <c r="F372" s="2">
        <v>6126.24</v>
      </c>
      <c r="G372" s="2">
        <v>5513.62</v>
      </c>
      <c r="H372" s="2">
        <v>1872.49</v>
      </c>
      <c r="I372" s="2" t="str">
        <f>IF(tbl_Order_Items[[#This Row],[quantity]]&lt;=0,"Invalid","Valid")</f>
        <v>Valid</v>
      </c>
      <c r="J372" s="2" t="str">
        <f>IF(OR(tbl_Order_Items[[#This Row],[discount_pct]]&lt;0,tbl_Order_Items[[#This Row],[discount_pct]]&gt;1),"Invalid","Valid")</f>
        <v>Valid</v>
      </c>
    </row>
    <row r="373" spans="1:10" x14ac:dyDescent="0.3">
      <c r="A373" s="2" t="s">
        <v>8304</v>
      </c>
      <c r="B373" s="2" t="s">
        <v>4370</v>
      </c>
      <c r="C373" s="2" t="s">
        <v>2881</v>
      </c>
      <c r="D373" s="2">
        <v>3</v>
      </c>
      <c r="E373" s="2">
        <v>0.1</v>
      </c>
      <c r="F373" s="2">
        <v>66664.59</v>
      </c>
      <c r="G373" s="2">
        <v>59998.13</v>
      </c>
      <c r="H373" s="2">
        <v>16271.9</v>
      </c>
      <c r="I373" s="2" t="str">
        <f>IF(tbl_Order_Items[[#This Row],[quantity]]&lt;=0,"Invalid","Valid")</f>
        <v>Valid</v>
      </c>
      <c r="J373" s="2" t="str">
        <f>IF(OR(tbl_Order_Items[[#This Row],[discount_pct]]&lt;0,tbl_Order_Items[[#This Row],[discount_pct]]&gt;1),"Invalid","Valid")</f>
        <v>Valid</v>
      </c>
    </row>
    <row r="374" spans="1:10" x14ac:dyDescent="0.3">
      <c r="A374" s="2" t="s">
        <v>8305</v>
      </c>
      <c r="B374" s="2" t="s">
        <v>6957</v>
      </c>
      <c r="C374" s="2" t="s">
        <v>2492</v>
      </c>
      <c r="D374" s="2">
        <v>2</v>
      </c>
      <c r="E374" s="2">
        <v>0.1</v>
      </c>
      <c r="F374" s="2">
        <v>28228.6</v>
      </c>
      <c r="G374" s="2">
        <v>25405.74</v>
      </c>
      <c r="H374" s="2">
        <v>7328.64</v>
      </c>
      <c r="I374" s="2" t="str">
        <f>IF(tbl_Order_Items[[#This Row],[quantity]]&lt;=0,"Invalid","Valid")</f>
        <v>Valid</v>
      </c>
      <c r="J374" s="2" t="str">
        <f>IF(OR(tbl_Order_Items[[#This Row],[discount_pct]]&lt;0,tbl_Order_Items[[#This Row],[discount_pct]]&gt;1),"Invalid","Valid")</f>
        <v>Valid</v>
      </c>
    </row>
    <row r="375" spans="1:10" x14ac:dyDescent="0.3">
      <c r="A375" s="2" t="s">
        <v>8306</v>
      </c>
      <c r="B375" s="2" t="s">
        <v>4253</v>
      </c>
      <c r="C375" s="2" t="s">
        <v>2613</v>
      </c>
      <c r="D375" s="2">
        <v>1</v>
      </c>
      <c r="E375" s="2">
        <v>0.15</v>
      </c>
      <c r="F375" s="2">
        <v>9607.4500000000007</v>
      </c>
      <c r="G375" s="2">
        <v>8166.33</v>
      </c>
      <c r="H375" s="2">
        <v>2139.1</v>
      </c>
      <c r="I375" s="2" t="str">
        <f>IF(tbl_Order_Items[[#This Row],[quantity]]&lt;=0,"Invalid","Valid")</f>
        <v>Valid</v>
      </c>
      <c r="J375" s="2" t="str">
        <f>IF(OR(tbl_Order_Items[[#This Row],[discount_pct]]&lt;0,tbl_Order_Items[[#This Row],[discount_pct]]&gt;1),"Invalid","Valid")</f>
        <v>Valid</v>
      </c>
    </row>
    <row r="376" spans="1:10" x14ac:dyDescent="0.3">
      <c r="A376" s="2" t="s">
        <v>8307</v>
      </c>
      <c r="B376" s="2" t="s">
        <v>5811</v>
      </c>
      <c r="C376" s="2" t="s">
        <v>2683</v>
      </c>
      <c r="D376" s="2">
        <v>1</v>
      </c>
      <c r="E376" s="2">
        <v>0</v>
      </c>
      <c r="F376" s="2">
        <v>9612.83</v>
      </c>
      <c r="G376" s="2">
        <v>9612.83</v>
      </c>
      <c r="H376" s="2">
        <v>2399.96</v>
      </c>
      <c r="I376" s="2" t="str">
        <f>IF(tbl_Order_Items[[#This Row],[quantity]]&lt;=0,"Invalid","Valid")</f>
        <v>Valid</v>
      </c>
      <c r="J376" s="2" t="str">
        <f>IF(OR(tbl_Order_Items[[#This Row],[discount_pct]]&lt;0,tbl_Order_Items[[#This Row],[discount_pct]]&gt;1),"Invalid","Valid")</f>
        <v>Valid</v>
      </c>
    </row>
    <row r="377" spans="1:10" x14ac:dyDescent="0.3">
      <c r="A377" s="2" t="s">
        <v>8308</v>
      </c>
      <c r="B377" s="2" t="s">
        <v>3788</v>
      </c>
      <c r="C377" s="2" t="s">
        <v>2532</v>
      </c>
      <c r="D377" s="2">
        <v>2</v>
      </c>
      <c r="E377" s="2">
        <v>0.05</v>
      </c>
      <c r="F377" s="2">
        <v>20115.560000000001</v>
      </c>
      <c r="G377" s="2">
        <v>19109.78</v>
      </c>
      <c r="H377" s="2">
        <v>5819.66</v>
      </c>
      <c r="I377" s="2" t="str">
        <f>IF(tbl_Order_Items[[#This Row],[quantity]]&lt;=0,"Invalid","Valid")</f>
        <v>Valid</v>
      </c>
      <c r="J377" s="2" t="str">
        <f>IF(OR(tbl_Order_Items[[#This Row],[discount_pct]]&lt;0,tbl_Order_Items[[#This Row],[discount_pct]]&gt;1),"Invalid","Valid")</f>
        <v>Valid</v>
      </c>
    </row>
    <row r="378" spans="1:10" x14ac:dyDescent="0.3">
      <c r="A378" s="2" t="s">
        <v>8309</v>
      </c>
      <c r="B378" s="2" t="s">
        <v>3044</v>
      </c>
      <c r="C378" s="2" t="s">
        <v>2719</v>
      </c>
      <c r="D378" s="2">
        <v>2</v>
      </c>
      <c r="E378" s="2">
        <v>0.05</v>
      </c>
      <c r="F378" s="2">
        <v>36775.4</v>
      </c>
      <c r="G378" s="2">
        <v>34936.629999999997</v>
      </c>
      <c r="H378" s="2">
        <v>10688.91</v>
      </c>
      <c r="I378" s="2" t="str">
        <f>IF(tbl_Order_Items[[#This Row],[quantity]]&lt;=0,"Invalid","Valid")</f>
        <v>Valid</v>
      </c>
      <c r="J378" s="2" t="str">
        <f>IF(OR(tbl_Order_Items[[#This Row],[discount_pct]]&lt;0,tbl_Order_Items[[#This Row],[discount_pct]]&gt;1),"Invalid","Valid")</f>
        <v>Valid</v>
      </c>
    </row>
    <row r="379" spans="1:10" x14ac:dyDescent="0.3">
      <c r="A379" s="2" t="s">
        <v>8310</v>
      </c>
      <c r="B379" s="2" t="s">
        <v>6926</v>
      </c>
      <c r="C379" s="2" t="s">
        <v>2745</v>
      </c>
      <c r="D379" s="2">
        <v>2</v>
      </c>
      <c r="E379" s="2">
        <v>0</v>
      </c>
      <c r="F379" s="2">
        <v>36159.54</v>
      </c>
      <c r="G379" s="2">
        <v>36159.54</v>
      </c>
      <c r="H379" s="2">
        <v>13039.78</v>
      </c>
      <c r="I379" s="2" t="str">
        <f>IF(tbl_Order_Items[[#This Row],[quantity]]&lt;=0,"Invalid","Valid")</f>
        <v>Valid</v>
      </c>
      <c r="J379" s="2" t="str">
        <f>IF(OR(tbl_Order_Items[[#This Row],[discount_pct]]&lt;0,tbl_Order_Items[[#This Row],[discount_pct]]&gt;1),"Invalid","Valid")</f>
        <v>Valid</v>
      </c>
    </row>
    <row r="380" spans="1:10" x14ac:dyDescent="0.3">
      <c r="A380" s="2" t="s">
        <v>8311</v>
      </c>
      <c r="B380" s="2" t="s">
        <v>6163</v>
      </c>
      <c r="C380" s="2" t="s">
        <v>2681</v>
      </c>
      <c r="D380" s="2">
        <v>1</v>
      </c>
      <c r="E380" s="2">
        <v>0.1</v>
      </c>
      <c r="F380" s="2">
        <v>14258.33</v>
      </c>
      <c r="G380" s="2">
        <v>12832.5</v>
      </c>
      <c r="H380" s="2">
        <v>3503.51</v>
      </c>
      <c r="I380" s="2" t="str">
        <f>IF(tbl_Order_Items[[#This Row],[quantity]]&lt;=0,"Invalid","Valid")</f>
        <v>Valid</v>
      </c>
      <c r="J380" s="2" t="str">
        <f>IF(OR(tbl_Order_Items[[#This Row],[discount_pct]]&lt;0,tbl_Order_Items[[#This Row],[discount_pct]]&gt;1),"Invalid","Valid")</f>
        <v>Valid</v>
      </c>
    </row>
    <row r="381" spans="1:10" x14ac:dyDescent="0.3">
      <c r="A381" s="2" t="s">
        <v>8312</v>
      </c>
      <c r="B381" s="2" t="s">
        <v>5374</v>
      </c>
      <c r="C381" s="2" t="s">
        <v>2645</v>
      </c>
      <c r="D381" s="2">
        <v>2</v>
      </c>
      <c r="E381" s="2">
        <v>0.1</v>
      </c>
      <c r="F381" s="2">
        <v>19982.38</v>
      </c>
      <c r="G381" s="2">
        <v>17984.14</v>
      </c>
      <c r="H381" s="2">
        <v>1725.92</v>
      </c>
      <c r="I381" s="2" t="str">
        <f>IF(tbl_Order_Items[[#This Row],[quantity]]&lt;=0,"Invalid","Valid")</f>
        <v>Valid</v>
      </c>
      <c r="J381" s="2" t="str">
        <f>IF(OR(tbl_Order_Items[[#This Row],[discount_pct]]&lt;0,tbl_Order_Items[[#This Row],[discount_pct]]&gt;1),"Invalid","Valid")</f>
        <v>Valid</v>
      </c>
    </row>
    <row r="382" spans="1:10" x14ac:dyDescent="0.3">
      <c r="A382" s="2" t="s">
        <v>8313</v>
      </c>
      <c r="B382" s="2" t="s">
        <v>7134</v>
      </c>
      <c r="C382" s="2" t="s">
        <v>2673</v>
      </c>
      <c r="D382" s="2">
        <v>1</v>
      </c>
      <c r="E382" s="2">
        <v>0.05</v>
      </c>
      <c r="F382" s="2">
        <v>21191.119999999999</v>
      </c>
      <c r="G382" s="2">
        <v>20131.560000000001</v>
      </c>
      <c r="H382" s="2">
        <v>6141.79</v>
      </c>
      <c r="I382" s="2" t="str">
        <f>IF(tbl_Order_Items[[#This Row],[quantity]]&lt;=0,"Invalid","Valid")</f>
        <v>Valid</v>
      </c>
      <c r="J382" s="2" t="str">
        <f>IF(OR(tbl_Order_Items[[#This Row],[discount_pct]]&lt;0,tbl_Order_Items[[#This Row],[discount_pct]]&gt;1),"Invalid","Valid")</f>
        <v>Valid</v>
      </c>
    </row>
    <row r="383" spans="1:10" x14ac:dyDescent="0.3">
      <c r="A383" s="2" t="s">
        <v>8314</v>
      </c>
      <c r="B383" s="2" t="s">
        <v>5598</v>
      </c>
      <c r="C383" s="2" t="s">
        <v>2831</v>
      </c>
      <c r="D383" s="2">
        <v>3</v>
      </c>
      <c r="E383" s="2">
        <v>0</v>
      </c>
      <c r="F383" s="2">
        <v>81110.880000000005</v>
      </c>
      <c r="G383" s="2">
        <v>81110.880000000005</v>
      </c>
      <c r="H383" s="2">
        <v>33171.69</v>
      </c>
      <c r="I383" s="2" t="str">
        <f>IF(tbl_Order_Items[[#This Row],[quantity]]&lt;=0,"Invalid","Valid")</f>
        <v>Valid</v>
      </c>
      <c r="J383" s="2" t="str">
        <f>IF(OR(tbl_Order_Items[[#This Row],[discount_pct]]&lt;0,tbl_Order_Items[[#This Row],[discount_pct]]&gt;1),"Invalid","Valid")</f>
        <v>Valid</v>
      </c>
    </row>
    <row r="384" spans="1:10" x14ac:dyDescent="0.3">
      <c r="A384" s="2" t="s">
        <v>8315</v>
      </c>
      <c r="B384" s="2" t="s">
        <v>3162</v>
      </c>
      <c r="C384" s="2" t="s">
        <v>2550</v>
      </c>
      <c r="D384" s="2">
        <v>2</v>
      </c>
      <c r="E384" s="2">
        <v>0.1</v>
      </c>
      <c r="F384" s="2">
        <v>29134.48</v>
      </c>
      <c r="G384" s="2">
        <v>26221.03</v>
      </c>
      <c r="H384" s="2">
        <v>6926.03</v>
      </c>
      <c r="I384" s="2" t="str">
        <f>IF(tbl_Order_Items[[#This Row],[quantity]]&lt;=0,"Invalid","Valid")</f>
        <v>Valid</v>
      </c>
      <c r="J384" s="2" t="str">
        <f>IF(OR(tbl_Order_Items[[#This Row],[discount_pct]]&lt;0,tbl_Order_Items[[#This Row],[discount_pct]]&gt;1),"Invalid","Valid")</f>
        <v>Valid</v>
      </c>
    </row>
    <row r="385" spans="1:10" x14ac:dyDescent="0.3">
      <c r="A385" s="2" t="s">
        <v>8316</v>
      </c>
      <c r="B385" s="2" t="s">
        <v>7205</v>
      </c>
      <c r="C385" s="2" t="s">
        <v>2556</v>
      </c>
      <c r="D385" s="2">
        <v>1</v>
      </c>
      <c r="E385" s="2">
        <v>0</v>
      </c>
      <c r="F385" s="2">
        <v>9283.94</v>
      </c>
      <c r="G385" s="2">
        <v>9283.94</v>
      </c>
      <c r="H385" s="2">
        <v>2752.59</v>
      </c>
      <c r="I385" s="2" t="str">
        <f>IF(tbl_Order_Items[[#This Row],[quantity]]&lt;=0,"Invalid","Valid")</f>
        <v>Valid</v>
      </c>
      <c r="J385" s="2" t="str">
        <f>IF(OR(tbl_Order_Items[[#This Row],[discount_pct]]&lt;0,tbl_Order_Items[[#This Row],[discount_pct]]&gt;1),"Invalid","Valid")</f>
        <v>Valid</v>
      </c>
    </row>
    <row r="386" spans="1:10" x14ac:dyDescent="0.3">
      <c r="A386" s="2" t="s">
        <v>8317</v>
      </c>
      <c r="B386" s="2" t="s">
        <v>4330</v>
      </c>
      <c r="C386" s="2" t="s">
        <v>2807</v>
      </c>
      <c r="D386" s="2">
        <v>2</v>
      </c>
      <c r="E386" s="2">
        <v>0.1</v>
      </c>
      <c r="F386" s="2">
        <v>11445.76</v>
      </c>
      <c r="G386" s="2">
        <v>10301.18</v>
      </c>
      <c r="H386" s="2">
        <v>3569.8</v>
      </c>
      <c r="I386" s="2" t="str">
        <f>IF(tbl_Order_Items[[#This Row],[quantity]]&lt;=0,"Invalid","Valid")</f>
        <v>Valid</v>
      </c>
      <c r="J386" s="2" t="str">
        <f>IF(OR(tbl_Order_Items[[#This Row],[discount_pct]]&lt;0,tbl_Order_Items[[#This Row],[discount_pct]]&gt;1),"Invalid","Valid")</f>
        <v>Valid</v>
      </c>
    </row>
    <row r="387" spans="1:10" x14ac:dyDescent="0.3">
      <c r="A387" s="2" t="s">
        <v>8318</v>
      </c>
      <c r="B387" s="2" t="s">
        <v>6472</v>
      </c>
      <c r="C387" s="2" t="s">
        <v>2767</v>
      </c>
      <c r="D387" s="2">
        <v>1</v>
      </c>
      <c r="E387" s="2">
        <v>0.2</v>
      </c>
      <c r="F387" s="2">
        <v>14070</v>
      </c>
      <c r="G387" s="2">
        <v>11256</v>
      </c>
      <c r="H387" s="2">
        <v>3077.84</v>
      </c>
      <c r="I387" s="2" t="str">
        <f>IF(tbl_Order_Items[[#This Row],[quantity]]&lt;=0,"Invalid","Valid")</f>
        <v>Valid</v>
      </c>
      <c r="J387" s="2" t="str">
        <f>IF(OR(tbl_Order_Items[[#This Row],[discount_pct]]&lt;0,tbl_Order_Items[[#This Row],[discount_pct]]&gt;1),"Invalid","Valid")</f>
        <v>Valid</v>
      </c>
    </row>
    <row r="388" spans="1:10" x14ac:dyDescent="0.3">
      <c r="A388" s="2" t="s">
        <v>8319</v>
      </c>
      <c r="B388" s="2" t="s">
        <v>5159</v>
      </c>
      <c r="C388" s="2" t="s">
        <v>2667</v>
      </c>
      <c r="D388" s="2">
        <v>2</v>
      </c>
      <c r="E388" s="2">
        <v>0.15</v>
      </c>
      <c r="F388" s="2">
        <v>43916.2</v>
      </c>
      <c r="G388" s="2">
        <v>37328.769999999997</v>
      </c>
      <c r="H388" s="2">
        <v>3113.67</v>
      </c>
      <c r="I388" s="2" t="str">
        <f>IF(tbl_Order_Items[[#This Row],[quantity]]&lt;=0,"Invalid","Valid")</f>
        <v>Valid</v>
      </c>
      <c r="J388" s="2" t="str">
        <f>IF(OR(tbl_Order_Items[[#This Row],[discount_pct]]&lt;0,tbl_Order_Items[[#This Row],[discount_pct]]&gt;1),"Invalid","Valid")</f>
        <v>Valid</v>
      </c>
    </row>
    <row r="389" spans="1:10" x14ac:dyDescent="0.3">
      <c r="A389" s="2" t="s">
        <v>8320</v>
      </c>
      <c r="B389" s="2" t="s">
        <v>7235</v>
      </c>
      <c r="C389" s="2" t="s">
        <v>2857</v>
      </c>
      <c r="D389" s="2">
        <v>1</v>
      </c>
      <c r="E389" s="2">
        <v>0.1</v>
      </c>
      <c r="F389" s="2">
        <v>11548.65</v>
      </c>
      <c r="G389" s="2">
        <v>10393.780000000001</v>
      </c>
      <c r="H389" s="2">
        <v>2171.0300000000002</v>
      </c>
      <c r="I389" s="2" t="str">
        <f>IF(tbl_Order_Items[[#This Row],[quantity]]&lt;=0,"Invalid","Valid")</f>
        <v>Valid</v>
      </c>
      <c r="J389" s="2" t="str">
        <f>IF(OR(tbl_Order_Items[[#This Row],[discount_pct]]&lt;0,tbl_Order_Items[[#This Row],[discount_pct]]&gt;1),"Invalid","Valid")</f>
        <v>Valid</v>
      </c>
    </row>
    <row r="390" spans="1:10" x14ac:dyDescent="0.3">
      <c r="A390" s="2" t="s">
        <v>8321</v>
      </c>
      <c r="B390" s="2" t="s">
        <v>4207</v>
      </c>
      <c r="C390" s="2" t="s">
        <v>2823</v>
      </c>
      <c r="D390" s="2">
        <v>3</v>
      </c>
      <c r="E390" s="2">
        <v>0.25</v>
      </c>
      <c r="F390" s="2">
        <v>14811.69</v>
      </c>
      <c r="G390" s="2">
        <v>11108.77</v>
      </c>
      <c r="H390" s="2">
        <v>1563.7</v>
      </c>
      <c r="I390" s="2" t="str">
        <f>IF(tbl_Order_Items[[#This Row],[quantity]]&lt;=0,"Invalid","Valid")</f>
        <v>Valid</v>
      </c>
      <c r="J390" s="2" t="str">
        <f>IF(OR(tbl_Order_Items[[#This Row],[discount_pct]]&lt;0,tbl_Order_Items[[#This Row],[discount_pct]]&gt;1),"Invalid","Valid")</f>
        <v>Valid</v>
      </c>
    </row>
    <row r="391" spans="1:10" x14ac:dyDescent="0.3">
      <c r="A391" s="2" t="s">
        <v>8322</v>
      </c>
      <c r="B391" s="2" t="s">
        <v>6605</v>
      </c>
      <c r="C391" s="2" t="s">
        <v>2471</v>
      </c>
      <c r="D391" s="2">
        <v>1</v>
      </c>
      <c r="E391" s="2">
        <v>0</v>
      </c>
      <c r="F391" s="2">
        <v>12102.52</v>
      </c>
      <c r="G391" s="2">
        <v>12102.52</v>
      </c>
      <c r="H391" s="2">
        <v>5126.9399999999996</v>
      </c>
      <c r="I391" s="2" t="str">
        <f>IF(tbl_Order_Items[[#This Row],[quantity]]&lt;=0,"Invalid","Valid")</f>
        <v>Valid</v>
      </c>
      <c r="J391" s="2" t="str">
        <f>IF(OR(tbl_Order_Items[[#This Row],[discount_pct]]&lt;0,tbl_Order_Items[[#This Row],[discount_pct]]&gt;1),"Invalid","Valid")</f>
        <v>Valid</v>
      </c>
    </row>
    <row r="392" spans="1:10" x14ac:dyDescent="0.3">
      <c r="A392" s="2" t="s">
        <v>8323</v>
      </c>
      <c r="B392" s="2" t="s">
        <v>3576</v>
      </c>
      <c r="C392" s="2" t="s">
        <v>2811</v>
      </c>
      <c r="D392" s="2">
        <v>1</v>
      </c>
      <c r="E392" s="2">
        <v>0.1</v>
      </c>
      <c r="F392" s="2">
        <v>20101.86</v>
      </c>
      <c r="G392" s="2">
        <v>18091.669999999998</v>
      </c>
      <c r="H392" s="2">
        <v>2855.54</v>
      </c>
      <c r="I392" s="2" t="str">
        <f>IF(tbl_Order_Items[[#This Row],[quantity]]&lt;=0,"Invalid","Valid")</f>
        <v>Valid</v>
      </c>
      <c r="J392" s="2" t="str">
        <f>IF(OR(tbl_Order_Items[[#This Row],[discount_pct]]&lt;0,tbl_Order_Items[[#This Row],[discount_pct]]&gt;1),"Invalid","Valid")</f>
        <v>Valid</v>
      </c>
    </row>
    <row r="393" spans="1:10" x14ac:dyDescent="0.3">
      <c r="A393" s="2" t="s">
        <v>8324</v>
      </c>
      <c r="B393" s="2" t="s">
        <v>7353</v>
      </c>
      <c r="C393" s="2" t="s">
        <v>2753</v>
      </c>
      <c r="D393" s="2">
        <v>3</v>
      </c>
      <c r="E393" s="2">
        <v>0.1</v>
      </c>
      <c r="F393" s="2">
        <v>66262.17</v>
      </c>
      <c r="G393" s="2">
        <v>59635.95</v>
      </c>
      <c r="H393" s="2">
        <v>16535.55</v>
      </c>
      <c r="I393" s="2" t="str">
        <f>IF(tbl_Order_Items[[#This Row],[quantity]]&lt;=0,"Invalid","Valid")</f>
        <v>Valid</v>
      </c>
      <c r="J393" s="2" t="str">
        <f>IF(OR(tbl_Order_Items[[#This Row],[discount_pct]]&lt;0,tbl_Order_Items[[#This Row],[discount_pct]]&gt;1),"Invalid","Valid")</f>
        <v>Valid</v>
      </c>
    </row>
    <row r="394" spans="1:10" x14ac:dyDescent="0.3">
      <c r="A394" s="2" t="s">
        <v>8325</v>
      </c>
      <c r="B394" s="2" t="s">
        <v>4299</v>
      </c>
      <c r="C394" s="2" t="s">
        <v>2573</v>
      </c>
      <c r="D394" s="2">
        <v>2</v>
      </c>
      <c r="E394" s="2">
        <v>0.2</v>
      </c>
      <c r="F394" s="2">
        <v>28590.86</v>
      </c>
      <c r="G394" s="2">
        <v>22872.69</v>
      </c>
      <c r="H394" s="2">
        <v>1379.61</v>
      </c>
      <c r="I394" s="2" t="str">
        <f>IF(tbl_Order_Items[[#This Row],[quantity]]&lt;=0,"Invalid","Valid")</f>
        <v>Valid</v>
      </c>
      <c r="J394" s="2" t="str">
        <f>IF(OR(tbl_Order_Items[[#This Row],[discount_pct]]&lt;0,tbl_Order_Items[[#This Row],[discount_pct]]&gt;1),"Invalid","Valid")</f>
        <v>Valid</v>
      </c>
    </row>
    <row r="395" spans="1:10" x14ac:dyDescent="0.3">
      <c r="A395" s="2" t="s">
        <v>8326</v>
      </c>
      <c r="B395" s="2" t="s">
        <v>4630</v>
      </c>
      <c r="C395" s="2" t="s">
        <v>2689</v>
      </c>
      <c r="D395" s="2">
        <v>4</v>
      </c>
      <c r="E395" s="2">
        <v>0.1</v>
      </c>
      <c r="F395" s="2">
        <v>19825.759999999998</v>
      </c>
      <c r="G395" s="2">
        <v>17843.18</v>
      </c>
      <c r="H395" s="2">
        <v>4637.18</v>
      </c>
      <c r="I395" s="2" t="str">
        <f>IF(tbl_Order_Items[[#This Row],[quantity]]&lt;=0,"Invalid","Valid")</f>
        <v>Valid</v>
      </c>
      <c r="J395" s="2" t="str">
        <f>IF(OR(tbl_Order_Items[[#This Row],[discount_pct]]&lt;0,tbl_Order_Items[[#This Row],[discount_pct]]&gt;1),"Invalid","Valid")</f>
        <v>Valid</v>
      </c>
    </row>
    <row r="396" spans="1:10" x14ac:dyDescent="0.3">
      <c r="A396" s="2" t="s">
        <v>8327</v>
      </c>
      <c r="B396" s="2" t="s">
        <v>5327</v>
      </c>
      <c r="C396" s="2" t="s">
        <v>2530</v>
      </c>
      <c r="D396" s="2">
        <v>2</v>
      </c>
      <c r="E396" s="2">
        <v>0.2</v>
      </c>
      <c r="F396" s="2">
        <v>34790.660000000003</v>
      </c>
      <c r="G396" s="2">
        <v>27832.53</v>
      </c>
      <c r="H396" s="2">
        <v>4092.63</v>
      </c>
      <c r="I396" s="2" t="str">
        <f>IF(tbl_Order_Items[[#This Row],[quantity]]&lt;=0,"Invalid","Valid")</f>
        <v>Valid</v>
      </c>
      <c r="J396" s="2" t="str">
        <f>IF(OR(tbl_Order_Items[[#This Row],[discount_pct]]&lt;0,tbl_Order_Items[[#This Row],[discount_pct]]&gt;1),"Invalid","Valid")</f>
        <v>Valid</v>
      </c>
    </row>
    <row r="397" spans="1:10" x14ac:dyDescent="0.3">
      <c r="A397" s="2" t="s">
        <v>8328</v>
      </c>
      <c r="B397" s="2" t="s">
        <v>6863</v>
      </c>
      <c r="C397" s="2" t="s">
        <v>2747</v>
      </c>
      <c r="D397" s="2">
        <v>1</v>
      </c>
      <c r="E397" s="2">
        <v>0.1</v>
      </c>
      <c r="F397" s="2">
        <v>8082.39</v>
      </c>
      <c r="G397" s="2">
        <v>7274.15</v>
      </c>
      <c r="H397" s="2">
        <v>1813.06</v>
      </c>
      <c r="I397" s="2" t="str">
        <f>IF(tbl_Order_Items[[#This Row],[quantity]]&lt;=0,"Invalid","Valid")</f>
        <v>Valid</v>
      </c>
      <c r="J397" s="2" t="str">
        <f>IF(OR(tbl_Order_Items[[#This Row],[discount_pct]]&lt;0,tbl_Order_Items[[#This Row],[discount_pct]]&gt;1),"Invalid","Valid")</f>
        <v>Valid</v>
      </c>
    </row>
    <row r="398" spans="1:10" x14ac:dyDescent="0.3">
      <c r="A398" s="2" t="s">
        <v>8329</v>
      </c>
      <c r="B398" s="2" t="s">
        <v>7363</v>
      </c>
      <c r="C398" s="2" t="s">
        <v>2827</v>
      </c>
      <c r="D398" s="2">
        <v>2</v>
      </c>
      <c r="E398" s="2">
        <v>0.05</v>
      </c>
      <c r="F398" s="2">
        <v>11158.28</v>
      </c>
      <c r="G398" s="2">
        <v>10600.37</v>
      </c>
      <c r="H398" s="2">
        <v>4126.29</v>
      </c>
      <c r="I398" s="2" t="str">
        <f>IF(tbl_Order_Items[[#This Row],[quantity]]&lt;=0,"Invalid","Valid")</f>
        <v>Valid</v>
      </c>
      <c r="J398" s="2" t="str">
        <f>IF(OR(tbl_Order_Items[[#This Row],[discount_pct]]&lt;0,tbl_Order_Items[[#This Row],[discount_pct]]&gt;1),"Invalid","Valid")</f>
        <v>Valid</v>
      </c>
    </row>
    <row r="399" spans="1:10" x14ac:dyDescent="0.3">
      <c r="A399" s="2" t="s">
        <v>8330</v>
      </c>
      <c r="B399" s="2" t="s">
        <v>6787</v>
      </c>
      <c r="C399" s="2" t="s">
        <v>2538</v>
      </c>
      <c r="D399" s="2">
        <v>2</v>
      </c>
      <c r="E399" s="2">
        <v>0.15</v>
      </c>
      <c r="F399" s="2">
        <v>38864.800000000003</v>
      </c>
      <c r="G399" s="2">
        <v>33035.08</v>
      </c>
      <c r="H399" s="2">
        <v>3355.72</v>
      </c>
      <c r="I399" s="2" t="str">
        <f>IF(tbl_Order_Items[[#This Row],[quantity]]&lt;=0,"Invalid","Valid")</f>
        <v>Valid</v>
      </c>
      <c r="J399" s="2" t="str">
        <f>IF(OR(tbl_Order_Items[[#This Row],[discount_pct]]&lt;0,tbl_Order_Items[[#This Row],[discount_pct]]&gt;1),"Invalid","Valid")</f>
        <v>Valid</v>
      </c>
    </row>
    <row r="400" spans="1:10" x14ac:dyDescent="0.3">
      <c r="A400" s="2" t="s">
        <v>8331</v>
      </c>
      <c r="B400" s="2" t="s">
        <v>3165</v>
      </c>
      <c r="C400" s="2" t="s">
        <v>2837</v>
      </c>
      <c r="D400" s="2">
        <v>1</v>
      </c>
      <c r="E400" s="2">
        <v>0</v>
      </c>
      <c r="F400" s="2">
        <v>28315.81</v>
      </c>
      <c r="G400" s="2">
        <v>28315.81</v>
      </c>
      <c r="H400" s="2">
        <v>11776.26</v>
      </c>
      <c r="I400" s="2" t="str">
        <f>IF(tbl_Order_Items[[#This Row],[quantity]]&lt;=0,"Invalid","Valid")</f>
        <v>Valid</v>
      </c>
      <c r="J400" s="2" t="str">
        <f>IF(OR(tbl_Order_Items[[#This Row],[discount_pct]]&lt;0,tbl_Order_Items[[#This Row],[discount_pct]]&gt;1),"Invalid","Valid")</f>
        <v>Valid</v>
      </c>
    </row>
    <row r="401" spans="1:10" x14ac:dyDescent="0.3">
      <c r="A401" s="2" t="s">
        <v>8332</v>
      </c>
      <c r="B401" s="2" t="s">
        <v>6884</v>
      </c>
      <c r="C401" s="2" t="s">
        <v>2697</v>
      </c>
      <c r="D401" s="2">
        <v>2</v>
      </c>
      <c r="E401" s="2">
        <v>0.15</v>
      </c>
      <c r="F401" s="2">
        <v>5065.34</v>
      </c>
      <c r="G401" s="2">
        <v>4305.54</v>
      </c>
      <c r="H401" s="2">
        <v>1088.1600000000001</v>
      </c>
      <c r="I401" s="2" t="str">
        <f>IF(tbl_Order_Items[[#This Row],[quantity]]&lt;=0,"Invalid","Valid")</f>
        <v>Valid</v>
      </c>
      <c r="J401" s="2" t="str">
        <f>IF(OR(tbl_Order_Items[[#This Row],[discount_pct]]&lt;0,tbl_Order_Items[[#This Row],[discount_pct]]&gt;1),"Invalid","Valid")</f>
        <v>Valid</v>
      </c>
    </row>
    <row r="402" spans="1:10" x14ac:dyDescent="0.3">
      <c r="A402" s="2" t="s">
        <v>8333</v>
      </c>
      <c r="B402" s="2" t="s">
        <v>6512</v>
      </c>
      <c r="C402" s="2" t="s">
        <v>2499</v>
      </c>
      <c r="D402" s="2">
        <v>4</v>
      </c>
      <c r="E402" s="2">
        <v>0</v>
      </c>
      <c r="F402" s="2">
        <v>82052.28</v>
      </c>
      <c r="G402" s="2">
        <v>82052.28</v>
      </c>
      <c r="H402" s="2">
        <v>23992.240000000002</v>
      </c>
      <c r="I402" s="2" t="str">
        <f>IF(tbl_Order_Items[[#This Row],[quantity]]&lt;=0,"Invalid","Valid")</f>
        <v>Valid</v>
      </c>
      <c r="J402" s="2" t="str">
        <f>IF(OR(tbl_Order_Items[[#This Row],[discount_pct]]&lt;0,tbl_Order_Items[[#This Row],[discount_pct]]&gt;1),"Invalid","Valid")</f>
        <v>Valid</v>
      </c>
    </row>
    <row r="403" spans="1:10" x14ac:dyDescent="0.3">
      <c r="A403" s="2" t="s">
        <v>8334</v>
      </c>
      <c r="B403" s="2" t="s">
        <v>4417</v>
      </c>
      <c r="C403" s="2" t="s">
        <v>2809</v>
      </c>
      <c r="D403" s="2">
        <v>2</v>
      </c>
      <c r="E403" s="2">
        <v>0.15</v>
      </c>
      <c r="F403" s="2">
        <v>20968.599999999999</v>
      </c>
      <c r="G403" s="2">
        <v>17823.310000000001</v>
      </c>
      <c r="H403" s="2">
        <v>191.07</v>
      </c>
      <c r="I403" s="2" t="str">
        <f>IF(tbl_Order_Items[[#This Row],[quantity]]&lt;=0,"Invalid","Valid")</f>
        <v>Valid</v>
      </c>
      <c r="J403" s="2" t="str">
        <f>IF(OR(tbl_Order_Items[[#This Row],[discount_pct]]&lt;0,tbl_Order_Items[[#This Row],[discount_pct]]&gt;1),"Invalid","Valid")</f>
        <v>Valid</v>
      </c>
    </row>
    <row r="404" spans="1:10" x14ac:dyDescent="0.3">
      <c r="A404" s="2" t="s">
        <v>8335</v>
      </c>
      <c r="B404" s="2" t="s">
        <v>5105</v>
      </c>
      <c r="C404" s="2" t="s">
        <v>2795</v>
      </c>
      <c r="D404" s="2">
        <v>2</v>
      </c>
      <c r="E404" s="2">
        <v>0.15</v>
      </c>
      <c r="F404" s="2">
        <v>16713.12</v>
      </c>
      <c r="G404" s="2">
        <v>14206.15</v>
      </c>
      <c r="H404" s="2">
        <v>297.93</v>
      </c>
      <c r="I404" s="2" t="str">
        <f>IF(tbl_Order_Items[[#This Row],[quantity]]&lt;=0,"Invalid","Valid")</f>
        <v>Valid</v>
      </c>
      <c r="J404" s="2" t="str">
        <f>IF(OR(tbl_Order_Items[[#This Row],[discount_pct]]&lt;0,tbl_Order_Items[[#This Row],[discount_pct]]&gt;1),"Invalid","Valid")</f>
        <v>Valid</v>
      </c>
    </row>
    <row r="405" spans="1:10" x14ac:dyDescent="0.3">
      <c r="A405" s="2" t="s">
        <v>8336</v>
      </c>
      <c r="B405" s="2" t="s">
        <v>5943</v>
      </c>
      <c r="C405" s="2" t="s">
        <v>2713</v>
      </c>
      <c r="D405" s="2">
        <v>1</v>
      </c>
      <c r="E405" s="2">
        <v>0.2</v>
      </c>
      <c r="F405" s="2">
        <v>16606.259999999998</v>
      </c>
      <c r="G405" s="2">
        <v>13285.01</v>
      </c>
      <c r="H405" s="2">
        <v>2098.8000000000002</v>
      </c>
      <c r="I405" s="2" t="str">
        <f>IF(tbl_Order_Items[[#This Row],[quantity]]&lt;=0,"Invalid","Valid")</f>
        <v>Valid</v>
      </c>
      <c r="J405" s="2" t="str">
        <f>IF(OR(tbl_Order_Items[[#This Row],[discount_pct]]&lt;0,tbl_Order_Items[[#This Row],[discount_pct]]&gt;1),"Invalid","Valid")</f>
        <v>Valid</v>
      </c>
    </row>
    <row r="406" spans="1:10" x14ac:dyDescent="0.3">
      <c r="A406" s="2" t="s">
        <v>8337</v>
      </c>
      <c r="B406" s="2" t="s">
        <v>4348</v>
      </c>
      <c r="C406" s="2" t="s">
        <v>2565</v>
      </c>
      <c r="D406" s="2">
        <v>4</v>
      </c>
      <c r="E406" s="2">
        <v>0</v>
      </c>
      <c r="F406" s="2">
        <v>10095.56</v>
      </c>
      <c r="G406" s="2">
        <v>10095.56</v>
      </c>
      <c r="H406" s="2">
        <v>3017.04</v>
      </c>
      <c r="I406" s="2" t="str">
        <f>IF(tbl_Order_Items[[#This Row],[quantity]]&lt;=0,"Invalid","Valid")</f>
        <v>Valid</v>
      </c>
      <c r="J406" s="2" t="str">
        <f>IF(OR(tbl_Order_Items[[#This Row],[discount_pct]]&lt;0,tbl_Order_Items[[#This Row],[discount_pct]]&gt;1),"Invalid","Valid")</f>
        <v>Valid</v>
      </c>
    </row>
    <row r="407" spans="1:10" x14ac:dyDescent="0.3">
      <c r="A407" s="2" t="s">
        <v>8338</v>
      </c>
      <c r="B407" s="2" t="s">
        <v>6637</v>
      </c>
      <c r="C407" s="2" t="s">
        <v>2723</v>
      </c>
      <c r="D407" s="2">
        <v>2</v>
      </c>
      <c r="E407" s="2">
        <v>0.15</v>
      </c>
      <c r="F407" s="2">
        <v>37224.94</v>
      </c>
      <c r="G407" s="2">
        <v>31641.200000000001</v>
      </c>
      <c r="H407" s="2">
        <v>3937.74</v>
      </c>
      <c r="I407" s="2" t="str">
        <f>IF(tbl_Order_Items[[#This Row],[quantity]]&lt;=0,"Invalid","Valid")</f>
        <v>Valid</v>
      </c>
      <c r="J407" s="2" t="str">
        <f>IF(OR(tbl_Order_Items[[#This Row],[discount_pct]]&lt;0,tbl_Order_Items[[#This Row],[discount_pct]]&gt;1),"Invalid","Valid")</f>
        <v>Valid</v>
      </c>
    </row>
    <row r="408" spans="1:10" x14ac:dyDescent="0.3">
      <c r="A408" s="2" t="s">
        <v>8339</v>
      </c>
      <c r="B408" s="2" t="s">
        <v>3385</v>
      </c>
      <c r="C408" s="2" t="s">
        <v>2598</v>
      </c>
      <c r="D408" s="2">
        <v>1</v>
      </c>
      <c r="E408" s="2">
        <v>0.05</v>
      </c>
      <c r="F408" s="2">
        <v>2931.28</v>
      </c>
      <c r="G408" s="2">
        <v>2784.72</v>
      </c>
      <c r="H408" s="2">
        <v>688.18</v>
      </c>
      <c r="I408" s="2" t="str">
        <f>IF(tbl_Order_Items[[#This Row],[quantity]]&lt;=0,"Invalid","Valid")</f>
        <v>Valid</v>
      </c>
      <c r="J408" s="2" t="str">
        <f>IF(OR(tbl_Order_Items[[#This Row],[discount_pct]]&lt;0,tbl_Order_Items[[#This Row],[discount_pct]]&gt;1),"Invalid","Valid")</f>
        <v>Valid</v>
      </c>
    </row>
    <row r="409" spans="1:10" x14ac:dyDescent="0.3">
      <c r="A409" s="2" t="s">
        <v>8340</v>
      </c>
      <c r="B409" s="2" t="s">
        <v>5847</v>
      </c>
      <c r="C409" s="2" t="s">
        <v>2829</v>
      </c>
      <c r="D409" s="2">
        <v>2</v>
      </c>
      <c r="E409" s="2">
        <v>0.05</v>
      </c>
      <c r="F409" s="2">
        <v>18281.5</v>
      </c>
      <c r="G409" s="2">
        <v>17367.419999999998</v>
      </c>
      <c r="H409" s="2">
        <v>5473.1</v>
      </c>
      <c r="I409" s="2" t="str">
        <f>IF(tbl_Order_Items[[#This Row],[quantity]]&lt;=0,"Invalid","Valid")</f>
        <v>Valid</v>
      </c>
      <c r="J409" s="2" t="str">
        <f>IF(OR(tbl_Order_Items[[#This Row],[discount_pct]]&lt;0,tbl_Order_Items[[#This Row],[discount_pct]]&gt;1),"Invalid","Valid")</f>
        <v>Valid</v>
      </c>
    </row>
    <row r="410" spans="1:10" x14ac:dyDescent="0.3">
      <c r="A410" s="2" t="s">
        <v>8341</v>
      </c>
      <c r="B410" s="2" t="s">
        <v>3957</v>
      </c>
      <c r="C410" s="2" t="s">
        <v>2865</v>
      </c>
      <c r="D410" s="2">
        <v>1</v>
      </c>
      <c r="E410" s="2">
        <v>0.15</v>
      </c>
      <c r="F410" s="2">
        <v>18096.68</v>
      </c>
      <c r="G410" s="2">
        <v>15382.18</v>
      </c>
      <c r="H410" s="2">
        <v>4903.76</v>
      </c>
      <c r="I410" s="2" t="str">
        <f>IF(tbl_Order_Items[[#This Row],[quantity]]&lt;=0,"Invalid","Valid")</f>
        <v>Valid</v>
      </c>
      <c r="J410" s="2" t="str">
        <f>IF(OR(tbl_Order_Items[[#This Row],[discount_pct]]&lt;0,tbl_Order_Items[[#This Row],[discount_pct]]&gt;1),"Invalid","Valid")</f>
        <v>Valid</v>
      </c>
    </row>
    <row r="411" spans="1:10" x14ac:dyDescent="0.3">
      <c r="A411" s="2" t="s">
        <v>8342</v>
      </c>
      <c r="B411" s="2" t="s">
        <v>3963</v>
      </c>
      <c r="C411" s="2" t="s">
        <v>2552</v>
      </c>
      <c r="D411" s="2">
        <v>2</v>
      </c>
      <c r="E411" s="2">
        <v>0.15</v>
      </c>
      <c r="F411" s="2">
        <v>42536.42</v>
      </c>
      <c r="G411" s="2">
        <v>36155.96</v>
      </c>
      <c r="H411" s="2">
        <v>5716.4</v>
      </c>
      <c r="I411" s="2" t="str">
        <f>IF(tbl_Order_Items[[#This Row],[quantity]]&lt;=0,"Invalid","Valid")</f>
        <v>Valid</v>
      </c>
      <c r="J411" s="2" t="str">
        <f>IF(OR(tbl_Order_Items[[#This Row],[discount_pct]]&lt;0,tbl_Order_Items[[#This Row],[discount_pct]]&gt;1),"Invalid","Valid")</f>
        <v>Valid</v>
      </c>
    </row>
    <row r="412" spans="1:10" x14ac:dyDescent="0.3">
      <c r="A412" s="2" t="s">
        <v>8343</v>
      </c>
      <c r="B412" s="2" t="s">
        <v>6598</v>
      </c>
      <c r="C412" s="2" t="s">
        <v>2457</v>
      </c>
      <c r="D412" s="2">
        <v>1</v>
      </c>
      <c r="E412" s="2">
        <v>0</v>
      </c>
      <c r="F412" s="2">
        <v>20518.66</v>
      </c>
      <c r="G412" s="2">
        <v>20518.66</v>
      </c>
      <c r="H412" s="2">
        <v>6358.46</v>
      </c>
      <c r="I412" s="2" t="str">
        <f>IF(tbl_Order_Items[[#This Row],[quantity]]&lt;=0,"Invalid","Valid")</f>
        <v>Valid</v>
      </c>
      <c r="J412" s="2" t="str">
        <f>IF(OR(tbl_Order_Items[[#This Row],[discount_pct]]&lt;0,tbl_Order_Items[[#This Row],[discount_pct]]&gt;1),"Invalid","Valid")</f>
        <v>Valid</v>
      </c>
    </row>
    <row r="413" spans="1:10" x14ac:dyDescent="0.3">
      <c r="A413" s="2" t="s">
        <v>8344</v>
      </c>
      <c r="B413" s="2" t="s">
        <v>5012</v>
      </c>
      <c r="C413" s="2" t="s">
        <v>2474</v>
      </c>
      <c r="D413" s="2">
        <v>2</v>
      </c>
      <c r="E413" s="2">
        <v>0.25</v>
      </c>
      <c r="F413" s="2">
        <v>26892.2</v>
      </c>
      <c r="G413" s="2">
        <v>20169.150000000001</v>
      </c>
      <c r="H413" s="2">
        <v>3492.83</v>
      </c>
      <c r="I413" s="2" t="str">
        <f>IF(tbl_Order_Items[[#This Row],[quantity]]&lt;=0,"Invalid","Valid")</f>
        <v>Valid</v>
      </c>
      <c r="J413" s="2" t="str">
        <f>IF(OR(tbl_Order_Items[[#This Row],[discount_pct]]&lt;0,tbl_Order_Items[[#This Row],[discount_pct]]&gt;1),"Invalid","Valid")</f>
        <v>Valid</v>
      </c>
    </row>
    <row r="414" spans="1:10" x14ac:dyDescent="0.3">
      <c r="A414" s="2" t="s">
        <v>8345</v>
      </c>
      <c r="B414" s="2" t="s">
        <v>5639</v>
      </c>
      <c r="C414" s="2" t="s">
        <v>2643</v>
      </c>
      <c r="D414" s="2">
        <v>1</v>
      </c>
      <c r="E414" s="2">
        <v>0.2</v>
      </c>
      <c r="F414" s="2">
        <v>11290.59</v>
      </c>
      <c r="G414" s="2">
        <v>9032.4699999999993</v>
      </c>
      <c r="H414" s="2">
        <v>1473.86</v>
      </c>
      <c r="I414" s="2" t="str">
        <f>IF(tbl_Order_Items[[#This Row],[quantity]]&lt;=0,"Invalid","Valid")</f>
        <v>Valid</v>
      </c>
      <c r="J414" s="2" t="str">
        <f>IF(OR(tbl_Order_Items[[#This Row],[discount_pct]]&lt;0,tbl_Order_Items[[#This Row],[discount_pct]]&gt;1),"Invalid","Valid")</f>
        <v>Valid</v>
      </c>
    </row>
    <row r="415" spans="1:10" x14ac:dyDescent="0.3">
      <c r="A415" s="2" t="s">
        <v>8346</v>
      </c>
      <c r="B415" s="2" t="s">
        <v>7196</v>
      </c>
      <c r="C415" s="2" t="s">
        <v>2777</v>
      </c>
      <c r="D415" s="2">
        <v>2</v>
      </c>
      <c r="E415" s="2">
        <v>0.15</v>
      </c>
      <c r="F415" s="2">
        <v>8805.7800000000007</v>
      </c>
      <c r="G415" s="2">
        <v>7484.91</v>
      </c>
      <c r="H415" s="2">
        <v>-28.99</v>
      </c>
      <c r="I415" s="2" t="str">
        <f>IF(tbl_Order_Items[[#This Row],[quantity]]&lt;=0,"Invalid","Valid")</f>
        <v>Valid</v>
      </c>
      <c r="J415" s="2" t="str">
        <f>IF(OR(tbl_Order_Items[[#This Row],[discount_pct]]&lt;0,tbl_Order_Items[[#This Row],[discount_pct]]&gt;1),"Invalid","Valid")</f>
        <v>Valid</v>
      </c>
    </row>
    <row r="416" spans="1:10" x14ac:dyDescent="0.3">
      <c r="A416" s="2" t="s">
        <v>8347</v>
      </c>
      <c r="B416" s="2" t="s">
        <v>4753</v>
      </c>
      <c r="C416" s="2" t="s">
        <v>2765</v>
      </c>
      <c r="D416" s="2">
        <v>2</v>
      </c>
      <c r="E416" s="2">
        <v>0.2</v>
      </c>
      <c r="F416" s="2">
        <v>33611.06</v>
      </c>
      <c r="G416" s="2">
        <v>26888.85</v>
      </c>
      <c r="H416" s="2">
        <v>1288.19</v>
      </c>
      <c r="I416" s="2" t="str">
        <f>IF(tbl_Order_Items[[#This Row],[quantity]]&lt;=0,"Invalid","Valid")</f>
        <v>Valid</v>
      </c>
      <c r="J416" s="2" t="str">
        <f>IF(OR(tbl_Order_Items[[#This Row],[discount_pct]]&lt;0,tbl_Order_Items[[#This Row],[discount_pct]]&gt;1),"Invalid","Valid")</f>
        <v>Valid</v>
      </c>
    </row>
    <row r="417" spans="1:10" x14ac:dyDescent="0.3">
      <c r="A417" s="2" t="s">
        <v>8348</v>
      </c>
      <c r="B417" s="2" t="s">
        <v>6680</v>
      </c>
      <c r="C417" s="2" t="s">
        <v>2801</v>
      </c>
      <c r="D417" s="2">
        <v>1</v>
      </c>
      <c r="E417" s="2">
        <v>0</v>
      </c>
      <c r="F417" s="2">
        <v>24925.25</v>
      </c>
      <c r="G417" s="2">
        <v>24925.25</v>
      </c>
      <c r="H417" s="2">
        <v>10278.959999999999</v>
      </c>
      <c r="I417" s="2" t="str">
        <f>IF(tbl_Order_Items[[#This Row],[quantity]]&lt;=0,"Invalid","Valid")</f>
        <v>Valid</v>
      </c>
      <c r="J417" s="2" t="str">
        <f>IF(OR(tbl_Order_Items[[#This Row],[discount_pct]]&lt;0,tbl_Order_Items[[#This Row],[discount_pct]]&gt;1),"Invalid","Valid")</f>
        <v>Valid</v>
      </c>
    </row>
    <row r="418" spans="1:10" x14ac:dyDescent="0.3">
      <c r="A418" s="2" t="s">
        <v>8349</v>
      </c>
      <c r="B418" s="2" t="s">
        <v>6331</v>
      </c>
      <c r="C418" s="2" t="s">
        <v>2713</v>
      </c>
      <c r="D418" s="2">
        <v>4</v>
      </c>
      <c r="E418" s="2">
        <v>0.1</v>
      </c>
      <c r="F418" s="2">
        <v>66425.039999999994</v>
      </c>
      <c r="G418" s="2">
        <v>59782.54</v>
      </c>
      <c r="H418" s="2">
        <v>15037.7</v>
      </c>
      <c r="I418" s="2" t="str">
        <f>IF(tbl_Order_Items[[#This Row],[quantity]]&lt;=0,"Invalid","Valid")</f>
        <v>Valid</v>
      </c>
      <c r="J418" s="2" t="str">
        <f>IF(OR(tbl_Order_Items[[#This Row],[discount_pct]]&lt;0,tbl_Order_Items[[#This Row],[discount_pct]]&gt;1),"Invalid","Valid")</f>
        <v>Valid</v>
      </c>
    </row>
    <row r="419" spans="1:10" x14ac:dyDescent="0.3">
      <c r="A419" s="2" t="s">
        <v>8350</v>
      </c>
      <c r="B419" s="2" t="s">
        <v>3493</v>
      </c>
      <c r="C419" s="2" t="s">
        <v>2653</v>
      </c>
      <c r="D419" s="2">
        <v>2</v>
      </c>
      <c r="E419" s="2">
        <v>0.1</v>
      </c>
      <c r="F419" s="2">
        <v>19366.14</v>
      </c>
      <c r="G419" s="2">
        <v>17429.53</v>
      </c>
      <c r="H419" s="2">
        <v>5886.83</v>
      </c>
      <c r="I419" s="2" t="str">
        <f>IF(tbl_Order_Items[[#This Row],[quantity]]&lt;=0,"Invalid","Valid")</f>
        <v>Valid</v>
      </c>
      <c r="J419" s="2" t="str">
        <f>IF(OR(tbl_Order_Items[[#This Row],[discount_pct]]&lt;0,tbl_Order_Items[[#This Row],[discount_pct]]&gt;1),"Invalid","Valid")</f>
        <v>Valid</v>
      </c>
    </row>
    <row r="420" spans="1:10" x14ac:dyDescent="0.3">
      <c r="A420" s="2" t="s">
        <v>8351</v>
      </c>
      <c r="B420" s="2" t="s">
        <v>5265</v>
      </c>
      <c r="C420" s="2" t="s">
        <v>2673</v>
      </c>
      <c r="D420" s="2">
        <v>3</v>
      </c>
      <c r="E420" s="2">
        <v>0.1</v>
      </c>
      <c r="F420" s="2">
        <v>63573.36</v>
      </c>
      <c r="G420" s="2">
        <v>57216.02</v>
      </c>
      <c r="H420" s="2">
        <v>15246.71</v>
      </c>
      <c r="I420" s="2" t="str">
        <f>IF(tbl_Order_Items[[#This Row],[quantity]]&lt;=0,"Invalid","Valid")</f>
        <v>Valid</v>
      </c>
      <c r="J420" s="2" t="str">
        <f>IF(OR(tbl_Order_Items[[#This Row],[discount_pct]]&lt;0,tbl_Order_Items[[#This Row],[discount_pct]]&gt;1),"Invalid","Valid")</f>
        <v>Valid</v>
      </c>
    </row>
    <row r="421" spans="1:10" x14ac:dyDescent="0.3">
      <c r="A421" s="2" t="s">
        <v>8352</v>
      </c>
      <c r="B421" s="2" t="s">
        <v>7249</v>
      </c>
      <c r="C421" s="2" t="s">
        <v>2669</v>
      </c>
      <c r="D421" s="2">
        <v>3</v>
      </c>
      <c r="E421" s="2">
        <v>0.25</v>
      </c>
      <c r="F421" s="2">
        <v>6476.07</v>
      </c>
      <c r="G421" s="2">
        <v>4857.05</v>
      </c>
      <c r="H421" s="2">
        <v>1061.57</v>
      </c>
      <c r="I421" s="2" t="str">
        <f>IF(tbl_Order_Items[[#This Row],[quantity]]&lt;=0,"Invalid","Valid")</f>
        <v>Valid</v>
      </c>
      <c r="J421" s="2" t="str">
        <f>IF(OR(tbl_Order_Items[[#This Row],[discount_pct]]&lt;0,tbl_Order_Items[[#This Row],[discount_pct]]&gt;1),"Invalid","Valid")</f>
        <v>Valid</v>
      </c>
    </row>
    <row r="422" spans="1:10" x14ac:dyDescent="0.3">
      <c r="A422" s="2" t="s">
        <v>8353</v>
      </c>
      <c r="B422" s="2" t="s">
        <v>5739</v>
      </c>
      <c r="C422" s="2" t="s">
        <v>2663</v>
      </c>
      <c r="D422" s="2">
        <v>2</v>
      </c>
      <c r="E422" s="2">
        <v>0.05</v>
      </c>
      <c r="F422" s="2">
        <v>35292.26</v>
      </c>
      <c r="G422" s="2">
        <v>33527.65</v>
      </c>
      <c r="H422" s="2">
        <v>7848.89</v>
      </c>
      <c r="I422" s="2" t="str">
        <f>IF(tbl_Order_Items[[#This Row],[quantity]]&lt;=0,"Invalid","Valid")</f>
        <v>Valid</v>
      </c>
      <c r="J422" s="2" t="str">
        <f>IF(OR(tbl_Order_Items[[#This Row],[discount_pct]]&lt;0,tbl_Order_Items[[#This Row],[discount_pct]]&gt;1),"Invalid","Valid")</f>
        <v>Valid</v>
      </c>
    </row>
    <row r="423" spans="1:10" x14ac:dyDescent="0.3">
      <c r="A423" s="2" t="s">
        <v>8354</v>
      </c>
      <c r="B423" s="2" t="s">
        <v>5208</v>
      </c>
      <c r="C423" s="2" t="s">
        <v>2731</v>
      </c>
      <c r="D423" s="2">
        <v>2</v>
      </c>
      <c r="E423" s="2">
        <v>0.2</v>
      </c>
      <c r="F423" s="2">
        <v>39502.199999999997</v>
      </c>
      <c r="G423" s="2">
        <v>31601.759999999998</v>
      </c>
      <c r="H423" s="2">
        <v>5490.94</v>
      </c>
      <c r="I423" s="2" t="str">
        <f>IF(tbl_Order_Items[[#This Row],[quantity]]&lt;=0,"Invalid","Valid")</f>
        <v>Valid</v>
      </c>
      <c r="J423" s="2" t="str">
        <f>IF(OR(tbl_Order_Items[[#This Row],[discount_pct]]&lt;0,tbl_Order_Items[[#This Row],[discount_pct]]&gt;1),"Invalid","Valid")</f>
        <v>Valid</v>
      </c>
    </row>
    <row r="424" spans="1:10" x14ac:dyDescent="0.3">
      <c r="A424" s="2" t="s">
        <v>8355</v>
      </c>
      <c r="B424" s="2" t="s">
        <v>6459</v>
      </c>
      <c r="C424" s="2" t="s">
        <v>2723</v>
      </c>
      <c r="D424" s="2">
        <v>2</v>
      </c>
      <c r="E424" s="2">
        <v>0.05</v>
      </c>
      <c r="F424" s="2">
        <v>37224.94</v>
      </c>
      <c r="G424" s="2">
        <v>35363.69</v>
      </c>
      <c r="H424" s="2">
        <v>7660.23</v>
      </c>
      <c r="I424" s="2" t="str">
        <f>IF(tbl_Order_Items[[#This Row],[quantity]]&lt;=0,"Invalid","Valid")</f>
        <v>Valid</v>
      </c>
      <c r="J424" s="2" t="str">
        <f>IF(OR(tbl_Order_Items[[#This Row],[discount_pct]]&lt;0,tbl_Order_Items[[#This Row],[discount_pct]]&gt;1),"Invalid","Valid")</f>
        <v>Valid</v>
      </c>
    </row>
    <row r="425" spans="1:10" x14ac:dyDescent="0.3">
      <c r="A425" s="2" t="s">
        <v>8356</v>
      </c>
      <c r="B425" s="2" t="s">
        <v>4387</v>
      </c>
      <c r="C425" s="2" t="s">
        <v>2787</v>
      </c>
      <c r="D425" s="2">
        <v>3</v>
      </c>
      <c r="E425" s="2">
        <v>0.2</v>
      </c>
      <c r="F425" s="2">
        <v>18540.39</v>
      </c>
      <c r="G425" s="2">
        <v>14832.31</v>
      </c>
      <c r="H425" s="2">
        <v>-65.569999999999993</v>
      </c>
      <c r="I425" s="2" t="str">
        <f>IF(tbl_Order_Items[[#This Row],[quantity]]&lt;=0,"Invalid","Valid")</f>
        <v>Valid</v>
      </c>
      <c r="J425" s="2" t="str">
        <f>IF(OR(tbl_Order_Items[[#This Row],[discount_pct]]&lt;0,tbl_Order_Items[[#This Row],[discount_pct]]&gt;1),"Invalid","Valid")</f>
        <v>Valid</v>
      </c>
    </row>
    <row r="426" spans="1:10" x14ac:dyDescent="0.3">
      <c r="A426" s="2" t="s">
        <v>8357</v>
      </c>
      <c r="B426" s="2" t="s">
        <v>4262</v>
      </c>
      <c r="C426" s="2" t="s">
        <v>2613</v>
      </c>
      <c r="D426" s="2">
        <v>2</v>
      </c>
      <c r="E426" s="2">
        <v>0.05</v>
      </c>
      <c r="F426" s="2">
        <v>19214.900000000001</v>
      </c>
      <c r="G426" s="2">
        <v>18254.150000000001</v>
      </c>
      <c r="H426" s="2">
        <v>6199.69</v>
      </c>
      <c r="I426" s="2" t="str">
        <f>IF(tbl_Order_Items[[#This Row],[quantity]]&lt;=0,"Invalid","Valid")</f>
        <v>Valid</v>
      </c>
      <c r="J426" s="2" t="str">
        <f>IF(OR(tbl_Order_Items[[#This Row],[discount_pct]]&lt;0,tbl_Order_Items[[#This Row],[discount_pct]]&gt;1),"Invalid","Valid")</f>
        <v>Valid</v>
      </c>
    </row>
    <row r="427" spans="1:10" x14ac:dyDescent="0.3">
      <c r="A427" s="2" t="s">
        <v>8358</v>
      </c>
      <c r="B427" s="2" t="s">
        <v>7306</v>
      </c>
      <c r="C427" s="2" t="s">
        <v>2707</v>
      </c>
      <c r="D427" s="2">
        <v>3</v>
      </c>
      <c r="E427" s="2">
        <v>0.1</v>
      </c>
      <c r="F427" s="2">
        <v>1298.3399999999999</v>
      </c>
      <c r="G427" s="2">
        <v>1168.51</v>
      </c>
      <c r="H427" s="2">
        <v>272.23</v>
      </c>
      <c r="I427" s="2" t="str">
        <f>IF(tbl_Order_Items[[#This Row],[quantity]]&lt;=0,"Invalid","Valid")</f>
        <v>Valid</v>
      </c>
      <c r="J427" s="2" t="str">
        <f>IF(OR(tbl_Order_Items[[#This Row],[discount_pct]]&lt;0,tbl_Order_Items[[#This Row],[discount_pct]]&gt;1),"Invalid","Valid")</f>
        <v>Valid</v>
      </c>
    </row>
    <row r="428" spans="1:10" x14ac:dyDescent="0.3">
      <c r="A428" s="2" t="s">
        <v>8359</v>
      </c>
      <c r="B428" s="2" t="s">
        <v>3013</v>
      </c>
      <c r="C428" s="2" t="s">
        <v>2805</v>
      </c>
      <c r="D428" s="2">
        <v>3</v>
      </c>
      <c r="E428" s="2">
        <v>0.2</v>
      </c>
      <c r="F428" s="2">
        <v>13442.79</v>
      </c>
      <c r="G428" s="2">
        <v>10754.23</v>
      </c>
      <c r="H428" s="2">
        <v>2787.76</v>
      </c>
      <c r="I428" s="2" t="str">
        <f>IF(tbl_Order_Items[[#This Row],[quantity]]&lt;=0,"Invalid","Valid")</f>
        <v>Valid</v>
      </c>
      <c r="J428" s="2" t="str">
        <f>IF(OR(tbl_Order_Items[[#This Row],[discount_pct]]&lt;0,tbl_Order_Items[[#This Row],[discount_pct]]&gt;1),"Invalid","Valid")</f>
        <v>Valid</v>
      </c>
    </row>
    <row r="429" spans="1:10" x14ac:dyDescent="0.3">
      <c r="A429" s="2" t="s">
        <v>8360</v>
      </c>
      <c r="B429" s="2" t="s">
        <v>4886</v>
      </c>
      <c r="C429" s="2" t="s">
        <v>2815</v>
      </c>
      <c r="D429" s="2">
        <v>2</v>
      </c>
      <c r="E429" s="2">
        <v>0.2</v>
      </c>
      <c r="F429" s="2">
        <v>23961.3</v>
      </c>
      <c r="G429" s="2">
        <v>19169.04</v>
      </c>
      <c r="H429" s="2">
        <v>-923.38</v>
      </c>
      <c r="I429" s="2" t="str">
        <f>IF(tbl_Order_Items[[#This Row],[quantity]]&lt;=0,"Invalid","Valid")</f>
        <v>Valid</v>
      </c>
      <c r="J429" s="2" t="str">
        <f>IF(OR(tbl_Order_Items[[#This Row],[discount_pct]]&lt;0,tbl_Order_Items[[#This Row],[discount_pct]]&gt;1),"Invalid","Valid")</f>
        <v>Valid</v>
      </c>
    </row>
    <row r="430" spans="1:10" x14ac:dyDescent="0.3">
      <c r="A430" s="2" t="s">
        <v>8361</v>
      </c>
      <c r="B430" s="2" t="s">
        <v>7700</v>
      </c>
      <c r="C430" s="2" t="s">
        <v>2899</v>
      </c>
      <c r="D430" s="2">
        <v>2</v>
      </c>
      <c r="E430" s="2">
        <v>0.15</v>
      </c>
      <c r="F430" s="2">
        <v>19231.72</v>
      </c>
      <c r="G430" s="2">
        <v>16346.96</v>
      </c>
      <c r="H430" s="2">
        <v>1895.94</v>
      </c>
      <c r="I430" s="2" t="str">
        <f>IF(tbl_Order_Items[[#This Row],[quantity]]&lt;=0,"Invalid","Valid")</f>
        <v>Valid</v>
      </c>
      <c r="J430" s="2" t="str">
        <f>IF(OR(tbl_Order_Items[[#This Row],[discount_pct]]&lt;0,tbl_Order_Items[[#This Row],[discount_pct]]&gt;1),"Invalid","Valid")</f>
        <v>Valid</v>
      </c>
    </row>
    <row r="431" spans="1:10" x14ac:dyDescent="0.3">
      <c r="A431" s="2" t="s">
        <v>8362</v>
      </c>
      <c r="B431" s="2" t="s">
        <v>4234</v>
      </c>
      <c r="C431" s="2" t="s">
        <v>2683</v>
      </c>
      <c r="D431" s="2">
        <v>1</v>
      </c>
      <c r="E431" s="2">
        <v>0.1</v>
      </c>
      <c r="F431" s="2">
        <v>9612.83</v>
      </c>
      <c r="G431" s="2">
        <v>8651.5499999999993</v>
      </c>
      <c r="H431" s="2">
        <v>1438.68</v>
      </c>
      <c r="I431" s="2" t="str">
        <f>IF(tbl_Order_Items[[#This Row],[quantity]]&lt;=0,"Invalid","Valid")</f>
        <v>Valid</v>
      </c>
      <c r="J431" s="2" t="str">
        <f>IF(OR(tbl_Order_Items[[#This Row],[discount_pct]]&lt;0,tbl_Order_Items[[#This Row],[discount_pct]]&gt;1),"Invalid","Valid")</f>
        <v>Valid</v>
      </c>
    </row>
    <row r="432" spans="1:10" x14ac:dyDescent="0.3">
      <c r="A432" s="2" t="s">
        <v>8363</v>
      </c>
      <c r="B432" s="2" t="s">
        <v>3123</v>
      </c>
      <c r="C432" s="2" t="s">
        <v>2793</v>
      </c>
      <c r="D432" s="2">
        <v>2</v>
      </c>
      <c r="E432" s="2">
        <v>0.05</v>
      </c>
      <c r="F432" s="2">
        <v>2309.14</v>
      </c>
      <c r="G432" s="2">
        <v>2193.6799999999998</v>
      </c>
      <c r="H432" s="2">
        <v>215.66</v>
      </c>
      <c r="I432" s="2" t="str">
        <f>IF(tbl_Order_Items[[#This Row],[quantity]]&lt;=0,"Invalid","Valid")</f>
        <v>Valid</v>
      </c>
      <c r="J432" s="2" t="str">
        <f>IF(OR(tbl_Order_Items[[#This Row],[discount_pct]]&lt;0,tbl_Order_Items[[#This Row],[discount_pct]]&gt;1),"Invalid","Valid")</f>
        <v>Valid</v>
      </c>
    </row>
    <row r="433" spans="1:10" x14ac:dyDescent="0.3">
      <c r="A433" s="2" t="s">
        <v>8364</v>
      </c>
      <c r="B433" s="2" t="s">
        <v>3411</v>
      </c>
      <c r="C433" s="2" t="s">
        <v>2502</v>
      </c>
      <c r="D433" s="2">
        <v>1</v>
      </c>
      <c r="E433" s="2">
        <v>0.15</v>
      </c>
      <c r="F433" s="2">
        <v>7998.44</v>
      </c>
      <c r="G433" s="2">
        <v>6798.67</v>
      </c>
      <c r="H433" s="2">
        <v>300.31</v>
      </c>
      <c r="I433" s="2" t="str">
        <f>IF(tbl_Order_Items[[#This Row],[quantity]]&lt;=0,"Invalid","Valid")</f>
        <v>Valid</v>
      </c>
      <c r="J433" s="2" t="str">
        <f>IF(OR(tbl_Order_Items[[#This Row],[discount_pct]]&lt;0,tbl_Order_Items[[#This Row],[discount_pct]]&gt;1),"Invalid","Valid")</f>
        <v>Valid</v>
      </c>
    </row>
    <row r="434" spans="1:10" x14ac:dyDescent="0.3">
      <c r="A434" s="2" t="s">
        <v>8365</v>
      </c>
      <c r="B434" s="2" t="s">
        <v>4773</v>
      </c>
      <c r="C434" s="2" t="s">
        <v>2592</v>
      </c>
      <c r="D434" s="2">
        <v>2</v>
      </c>
      <c r="E434" s="2">
        <v>0</v>
      </c>
      <c r="F434" s="2">
        <v>22073.5</v>
      </c>
      <c r="G434" s="2">
        <v>22073.5</v>
      </c>
      <c r="H434" s="2">
        <v>4677.24</v>
      </c>
      <c r="I434" s="2" t="str">
        <f>IF(tbl_Order_Items[[#This Row],[quantity]]&lt;=0,"Invalid","Valid")</f>
        <v>Valid</v>
      </c>
      <c r="J434" s="2" t="str">
        <f>IF(OR(tbl_Order_Items[[#This Row],[discount_pct]]&lt;0,tbl_Order_Items[[#This Row],[discount_pct]]&gt;1),"Invalid","Valid")</f>
        <v>Valid</v>
      </c>
    </row>
    <row r="435" spans="1:10" x14ac:dyDescent="0.3">
      <c r="A435" s="2" t="s">
        <v>8366</v>
      </c>
      <c r="B435" s="2" t="s">
        <v>3888</v>
      </c>
      <c r="C435" s="2" t="s">
        <v>2590</v>
      </c>
      <c r="D435" s="2">
        <v>2</v>
      </c>
      <c r="E435" s="2">
        <v>0.1</v>
      </c>
      <c r="F435" s="2">
        <v>4656.8999999999996</v>
      </c>
      <c r="G435" s="2">
        <v>4191.21</v>
      </c>
      <c r="H435" s="2">
        <v>981.97</v>
      </c>
      <c r="I435" s="2" t="str">
        <f>IF(tbl_Order_Items[[#This Row],[quantity]]&lt;=0,"Invalid","Valid")</f>
        <v>Valid</v>
      </c>
      <c r="J435" s="2" t="str">
        <f>IF(OR(tbl_Order_Items[[#This Row],[discount_pct]]&lt;0,tbl_Order_Items[[#This Row],[discount_pct]]&gt;1),"Invalid","Valid")</f>
        <v>Valid</v>
      </c>
    </row>
    <row r="436" spans="1:10" x14ac:dyDescent="0.3">
      <c r="A436" s="2" t="s">
        <v>8367</v>
      </c>
      <c r="B436" s="2" t="s">
        <v>3673</v>
      </c>
      <c r="C436" s="2" t="s">
        <v>2857</v>
      </c>
      <c r="D436" s="2">
        <v>1</v>
      </c>
      <c r="E436" s="2">
        <v>0.1</v>
      </c>
      <c r="F436" s="2">
        <v>11548.65</v>
      </c>
      <c r="G436" s="2">
        <v>10393.780000000001</v>
      </c>
      <c r="H436" s="2">
        <v>2171.0300000000002</v>
      </c>
      <c r="I436" s="2" t="str">
        <f>IF(tbl_Order_Items[[#This Row],[quantity]]&lt;=0,"Invalid","Valid")</f>
        <v>Valid</v>
      </c>
      <c r="J436" s="2" t="str">
        <f>IF(OR(tbl_Order_Items[[#This Row],[discount_pct]]&lt;0,tbl_Order_Items[[#This Row],[discount_pct]]&gt;1),"Invalid","Valid")</f>
        <v>Valid</v>
      </c>
    </row>
    <row r="437" spans="1:10" x14ac:dyDescent="0.3">
      <c r="A437" s="2" t="s">
        <v>8368</v>
      </c>
      <c r="B437" s="2" t="s">
        <v>4956</v>
      </c>
      <c r="C437" s="2" t="s">
        <v>2651</v>
      </c>
      <c r="D437" s="2">
        <v>1</v>
      </c>
      <c r="E437" s="2">
        <v>0.1</v>
      </c>
      <c r="F437" s="2">
        <v>8564.31</v>
      </c>
      <c r="G437" s="2">
        <v>7707.88</v>
      </c>
      <c r="H437" s="2">
        <v>1938.35</v>
      </c>
      <c r="I437" s="2" t="str">
        <f>IF(tbl_Order_Items[[#This Row],[quantity]]&lt;=0,"Invalid","Valid")</f>
        <v>Valid</v>
      </c>
      <c r="J437" s="2" t="str">
        <f>IF(OR(tbl_Order_Items[[#This Row],[discount_pct]]&lt;0,tbl_Order_Items[[#This Row],[discount_pct]]&gt;1),"Invalid","Valid")</f>
        <v>Valid</v>
      </c>
    </row>
    <row r="438" spans="1:10" x14ac:dyDescent="0.3">
      <c r="A438" s="2" t="s">
        <v>8369</v>
      </c>
      <c r="B438" s="2" t="s">
        <v>5552</v>
      </c>
      <c r="C438" s="2" t="s">
        <v>2749</v>
      </c>
      <c r="D438" s="2">
        <v>2</v>
      </c>
      <c r="E438" s="2">
        <v>0</v>
      </c>
      <c r="F438" s="2">
        <v>19640.64</v>
      </c>
      <c r="G438" s="2">
        <v>19640.64</v>
      </c>
      <c r="H438" s="2">
        <v>7246.24</v>
      </c>
      <c r="I438" s="2" t="str">
        <f>IF(tbl_Order_Items[[#This Row],[quantity]]&lt;=0,"Invalid","Valid")</f>
        <v>Valid</v>
      </c>
      <c r="J438" s="2" t="str">
        <f>IF(OR(tbl_Order_Items[[#This Row],[discount_pct]]&lt;0,tbl_Order_Items[[#This Row],[discount_pct]]&gt;1),"Invalid","Valid")</f>
        <v>Valid</v>
      </c>
    </row>
    <row r="439" spans="1:10" x14ac:dyDescent="0.3">
      <c r="A439" s="2" t="s">
        <v>8370</v>
      </c>
      <c r="B439" s="2" t="s">
        <v>7357</v>
      </c>
      <c r="C439" s="2" t="s">
        <v>2813</v>
      </c>
      <c r="D439" s="2">
        <v>1</v>
      </c>
      <c r="E439" s="2">
        <v>0</v>
      </c>
      <c r="F439" s="2">
        <v>12794.95</v>
      </c>
      <c r="G439" s="2">
        <v>12794.95</v>
      </c>
      <c r="H439" s="2">
        <v>3612.49</v>
      </c>
      <c r="I439" s="2" t="str">
        <f>IF(tbl_Order_Items[[#This Row],[quantity]]&lt;=0,"Invalid","Valid")</f>
        <v>Valid</v>
      </c>
      <c r="J439" s="2" t="str">
        <f>IF(OR(tbl_Order_Items[[#This Row],[discount_pct]]&lt;0,tbl_Order_Items[[#This Row],[discount_pct]]&gt;1),"Invalid","Valid")</f>
        <v>Valid</v>
      </c>
    </row>
    <row r="440" spans="1:10" x14ac:dyDescent="0.3">
      <c r="A440" s="2" t="s">
        <v>8371</v>
      </c>
      <c r="B440" s="2" t="s">
        <v>4716</v>
      </c>
      <c r="C440" s="2" t="s">
        <v>2571</v>
      </c>
      <c r="D440" s="2">
        <v>1</v>
      </c>
      <c r="E440" s="2">
        <v>0.15</v>
      </c>
      <c r="F440" s="2">
        <v>17914.509999999998</v>
      </c>
      <c r="G440" s="2">
        <v>15227.33</v>
      </c>
      <c r="H440" s="2">
        <v>938.49</v>
      </c>
      <c r="I440" s="2" t="str">
        <f>IF(tbl_Order_Items[[#This Row],[quantity]]&lt;=0,"Invalid","Valid")</f>
        <v>Valid</v>
      </c>
      <c r="J440" s="2" t="str">
        <f>IF(OR(tbl_Order_Items[[#This Row],[discount_pct]]&lt;0,tbl_Order_Items[[#This Row],[discount_pct]]&gt;1),"Invalid","Valid")</f>
        <v>Valid</v>
      </c>
    </row>
    <row r="441" spans="1:10" x14ac:dyDescent="0.3">
      <c r="A441" s="2" t="s">
        <v>8372</v>
      </c>
      <c r="B441" s="2" t="s">
        <v>4546</v>
      </c>
      <c r="C441" s="2" t="s">
        <v>2635</v>
      </c>
      <c r="D441" s="2">
        <v>1</v>
      </c>
      <c r="E441" s="2">
        <v>0</v>
      </c>
      <c r="F441" s="2">
        <v>7491.09</v>
      </c>
      <c r="G441" s="2">
        <v>7491.09</v>
      </c>
      <c r="H441" s="2">
        <v>3178.3</v>
      </c>
      <c r="I441" s="2" t="str">
        <f>IF(tbl_Order_Items[[#This Row],[quantity]]&lt;=0,"Invalid","Valid")</f>
        <v>Valid</v>
      </c>
      <c r="J441" s="2" t="str">
        <f>IF(OR(tbl_Order_Items[[#This Row],[discount_pct]]&lt;0,tbl_Order_Items[[#This Row],[discount_pct]]&gt;1),"Invalid","Valid")</f>
        <v>Valid</v>
      </c>
    </row>
    <row r="442" spans="1:10" x14ac:dyDescent="0.3">
      <c r="A442" s="2" t="s">
        <v>8373</v>
      </c>
      <c r="B442" s="2" t="s">
        <v>6612</v>
      </c>
      <c r="C442" s="2" t="s">
        <v>2719</v>
      </c>
      <c r="D442" s="2">
        <v>1</v>
      </c>
      <c r="E442" s="2">
        <v>0.15</v>
      </c>
      <c r="F442" s="2">
        <v>18387.7</v>
      </c>
      <c r="G442" s="2">
        <v>15629.55</v>
      </c>
      <c r="H442" s="2">
        <v>3505.69</v>
      </c>
      <c r="I442" s="2" t="str">
        <f>IF(tbl_Order_Items[[#This Row],[quantity]]&lt;=0,"Invalid","Valid")</f>
        <v>Valid</v>
      </c>
      <c r="J442" s="2" t="str">
        <f>IF(OR(tbl_Order_Items[[#This Row],[discount_pct]]&lt;0,tbl_Order_Items[[#This Row],[discount_pct]]&gt;1),"Invalid","Valid")</f>
        <v>Valid</v>
      </c>
    </row>
    <row r="443" spans="1:10" x14ac:dyDescent="0.3">
      <c r="A443" s="2" t="s">
        <v>8374</v>
      </c>
      <c r="B443" s="2" t="s">
        <v>3507</v>
      </c>
      <c r="C443" s="2" t="s">
        <v>2631</v>
      </c>
      <c r="D443" s="2">
        <v>4</v>
      </c>
      <c r="E443" s="2">
        <v>0.05</v>
      </c>
      <c r="F443" s="2">
        <v>5398.72</v>
      </c>
      <c r="G443" s="2">
        <v>5128.78</v>
      </c>
      <c r="H443" s="2">
        <v>1959.34</v>
      </c>
      <c r="I443" s="2" t="str">
        <f>IF(tbl_Order_Items[[#This Row],[quantity]]&lt;=0,"Invalid","Valid")</f>
        <v>Valid</v>
      </c>
      <c r="J443" s="2" t="str">
        <f>IF(OR(tbl_Order_Items[[#This Row],[discount_pct]]&lt;0,tbl_Order_Items[[#This Row],[discount_pct]]&gt;1),"Invalid","Valid")</f>
        <v>Valid</v>
      </c>
    </row>
    <row r="444" spans="1:10" x14ac:dyDescent="0.3">
      <c r="A444" s="2" t="s">
        <v>8375</v>
      </c>
      <c r="B444" s="2" t="s">
        <v>6461</v>
      </c>
      <c r="C444" s="2" t="s">
        <v>2805</v>
      </c>
      <c r="D444" s="2">
        <v>2</v>
      </c>
      <c r="E444" s="2">
        <v>0.1</v>
      </c>
      <c r="F444" s="2">
        <v>8961.86</v>
      </c>
      <c r="G444" s="2">
        <v>8065.67</v>
      </c>
      <c r="H444" s="2">
        <v>2754.69</v>
      </c>
      <c r="I444" s="2" t="str">
        <f>IF(tbl_Order_Items[[#This Row],[quantity]]&lt;=0,"Invalid","Valid")</f>
        <v>Valid</v>
      </c>
      <c r="J444" s="2" t="str">
        <f>IF(OR(tbl_Order_Items[[#This Row],[discount_pct]]&lt;0,tbl_Order_Items[[#This Row],[discount_pct]]&gt;1),"Invalid","Valid")</f>
        <v>Valid</v>
      </c>
    </row>
    <row r="445" spans="1:10" x14ac:dyDescent="0.3">
      <c r="A445" s="2" t="s">
        <v>8376</v>
      </c>
      <c r="B445" s="2" t="s">
        <v>7689</v>
      </c>
      <c r="C445" s="2" t="s">
        <v>2809</v>
      </c>
      <c r="D445" s="2">
        <v>3</v>
      </c>
      <c r="E445" s="2">
        <v>0.05</v>
      </c>
      <c r="F445" s="2">
        <v>31452.9</v>
      </c>
      <c r="G445" s="2">
        <v>29880.25</v>
      </c>
      <c r="H445" s="2">
        <v>3431.89</v>
      </c>
      <c r="I445" s="2" t="str">
        <f>IF(tbl_Order_Items[[#This Row],[quantity]]&lt;=0,"Invalid","Valid")</f>
        <v>Valid</v>
      </c>
      <c r="J445" s="2" t="str">
        <f>IF(OR(tbl_Order_Items[[#This Row],[discount_pct]]&lt;0,tbl_Order_Items[[#This Row],[discount_pct]]&gt;1),"Invalid","Valid")</f>
        <v>Valid</v>
      </c>
    </row>
    <row r="446" spans="1:10" x14ac:dyDescent="0.3">
      <c r="A446" s="2" t="s">
        <v>8377</v>
      </c>
      <c r="B446" s="2" t="s">
        <v>6979</v>
      </c>
      <c r="C446" s="2" t="s">
        <v>2643</v>
      </c>
      <c r="D446" s="2">
        <v>2</v>
      </c>
      <c r="E446" s="2">
        <v>0.1</v>
      </c>
      <c r="F446" s="2">
        <v>22581.18</v>
      </c>
      <c r="G446" s="2">
        <v>20323.060000000001</v>
      </c>
      <c r="H446" s="2">
        <v>5205.84</v>
      </c>
      <c r="I446" s="2" t="str">
        <f>IF(tbl_Order_Items[[#This Row],[quantity]]&lt;=0,"Invalid","Valid")</f>
        <v>Valid</v>
      </c>
      <c r="J446" s="2" t="str">
        <f>IF(OR(tbl_Order_Items[[#This Row],[discount_pct]]&lt;0,tbl_Order_Items[[#This Row],[discount_pct]]&gt;1),"Invalid","Valid")</f>
        <v>Valid</v>
      </c>
    </row>
    <row r="447" spans="1:10" x14ac:dyDescent="0.3">
      <c r="A447" s="2" t="s">
        <v>8378</v>
      </c>
      <c r="B447" s="2" t="s">
        <v>5965</v>
      </c>
      <c r="C447" s="2" t="s">
        <v>2657</v>
      </c>
      <c r="D447" s="2">
        <v>1</v>
      </c>
      <c r="E447" s="2">
        <v>0.05</v>
      </c>
      <c r="F447" s="2">
        <v>3539.61</v>
      </c>
      <c r="G447" s="2">
        <v>3362.63</v>
      </c>
      <c r="H447" s="2">
        <v>559.55999999999995</v>
      </c>
      <c r="I447" s="2" t="str">
        <f>IF(tbl_Order_Items[[#This Row],[quantity]]&lt;=0,"Invalid","Valid")</f>
        <v>Valid</v>
      </c>
      <c r="J447" s="2" t="str">
        <f>IF(OR(tbl_Order_Items[[#This Row],[discount_pct]]&lt;0,tbl_Order_Items[[#This Row],[discount_pct]]&gt;1),"Invalid","Valid")</f>
        <v>Valid</v>
      </c>
    </row>
    <row r="448" spans="1:10" x14ac:dyDescent="0.3">
      <c r="A448" s="2" t="s">
        <v>8379</v>
      </c>
      <c r="B448" s="2" t="s">
        <v>4893</v>
      </c>
      <c r="C448" s="2" t="s">
        <v>2821</v>
      </c>
      <c r="D448" s="2">
        <v>2</v>
      </c>
      <c r="E448" s="2">
        <v>0</v>
      </c>
      <c r="F448" s="2">
        <v>39894.720000000001</v>
      </c>
      <c r="G448" s="2">
        <v>39894.720000000001</v>
      </c>
      <c r="H448" s="2">
        <v>11624.9</v>
      </c>
      <c r="I448" s="2" t="str">
        <f>IF(tbl_Order_Items[[#This Row],[quantity]]&lt;=0,"Invalid","Valid")</f>
        <v>Valid</v>
      </c>
      <c r="J448" s="2" t="str">
        <f>IF(OR(tbl_Order_Items[[#This Row],[discount_pct]]&lt;0,tbl_Order_Items[[#This Row],[discount_pct]]&gt;1),"Invalid","Valid")</f>
        <v>Valid</v>
      </c>
    </row>
    <row r="449" spans="1:10" x14ac:dyDescent="0.3">
      <c r="A449" s="2" t="s">
        <v>8380</v>
      </c>
      <c r="B449" s="2" t="s">
        <v>3606</v>
      </c>
      <c r="C449" s="2" t="s">
        <v>2695</v>
      </c>
      <c r="D449" s="2">
        <v>1</v>
      </c>
      <c r="E449" s="2">
        <v>0.1</v>
      </c>
      <c r="F449" s="2">
        <v>15856.44</v>
      </c>
      <c r="G449" s="2">
        <v>14270.8</v>
      </c>
      <c r="H449" s="2">
        <v>1317.53</v>
      </c>
      <c r="I449" s="2" t="str">
        <f>IF(tbl_Order_Items[[#This Row],[quantity]]&lt;=0,"Invalid","Valid")</f>
        <v>Valid</v>
      </c>
      <c r="J449" s="2" t="str">
        <f>IF(OR(tbl_Order_Items[[#This Row],[discount_pct]]&lt;0,tbl_Order_Items[[#This Row],[discount_pct]]&gt;1),"Invalid","Valid")</f>
        <v>Valid</v>
      </c>
    </row>
    <row r="450" spans="1:10" x14ac:dyDescent="0.3">
      <c r="A450" s="2" t="s">
        <v>8381</v>
      </c>
      <c r="B450" s="2" t="s">
        <v>5271</v>
      </c>
      <c r="C450" s="2" t="s">
        <v>2497</v>
      </c>
      <c r="D450" s="2">
        <v>2</v>
      </c>
      <c r="E450" s="2">
        <v>0.1</v>
      </c>
      <c r="F450" s="2">
        <v>23644.1</v>
      </c>
      <c r="G450" s="2">
        <v>21279.69</v>
      </c>
      <c r="H450" s="2">
        <v>3635.41</v>
      </c>
      <c r="I450" s="2" t="str">
        <f>IF(tbl_Order_Items[[#This Row],[quantity]]&lt;=0,"Invalid","Valid")</f>
        <v>Valid</v>
      </c>
      <c r="J450" s="2" t="str">
        <f>IF(OR(tbl_Order_Items[[#This Row],[discount_pct]]&lt;0,tbl_Order_Items[[#This Row],[discount_pct]]&gt;1),"Invalid","Valid")</f>
        <v>Valid</v>
      </c>
    </row>
    <row r="451" spans="1:10" x14ac:dyDescent="0.3">
      <c r="A451" s="2" t="s">
        <v>8382</v>
      </c>
      <c r="B451" s="2" t="s">
        <v>4241</v>
      </c>
      <c r="C451" s="2" t="s">
        <v>2821</v>
      </c>
      <c r="D451" s="2">
        <v>1</v>
      </c>
      <c r="E451" s="2">
        <v>0.15</v>
      </c>
      <c r="F451" s="2">
        <v>19947.36</v>
      </c>
      <c r="G451" s="2">
        <v>16955.259999999998</v>
      </c>
      <c r="H451" s="2">
        <v>2820.35</v>
      </c>
      <c r="I451" s="2" t="str">
        <f>IF(tbl_Order_Items[[#This Row],[quantity]]&lt;=0,"Invalid","Valid")</f>
        <v>Valid</v>
      </c>
      <c r="J451" s="2" t="str">
        <f>IF(OR(tbl_Order_Items[[#This Row],[discount_pct]]&lt;0,tbl_Order_Items[[#This Row],[discount_pct]]&gt;1),"Invalid","Valid")</f>
        <v>Valid</v>
      </c>
    </row>
    <row r="452" spans="1:10" x14ac:dyDescent="0.3">
      <c r="A452" s="2" t="s">
        <v>8383</v>
      </c>
      <c r="B452" s="2" t="s">
        <v>5933</v>
      </c>
      <c r="C452" s="2" t="s">
        <v>2538</v>
      </c>
      <c r="D452" s="2">
        <v>3</v>
      </c>
      <c r="E452" s="2">
        <v>0</v>
      </c>
      <c r="F452" s="2">
        <v>58297.2</v>
      </c>
      <c r="G452" s="2">
        <v>58297.2</v>
      </c>
      <c r="H452" s="2">
        <v>13778.16</v>
      </c>
      <c r="I452" s="2" t="str">
        <f>IF(tbl_Order_Items[[#This Row],[quantity]]&lt;=0,"Invalid","Valid")</f>
        <v>Valid</v>
      </c>
      <c r="J452" s="2" t="str">
        <f>IF(OR(tbl_Order_Items[[#This Row],[discount_pct]]&lt;0,tbl_Order_Items[[#This Row],[discount_pct]]&gt;1),"Invalid","Valid")</f>
        <v>Valid</v>
      </c>
    </row>
    <row r="453" spans="1:10" x14ac:dyDescent="0.3">
      <c r="A453" s="2" t="s">
        <v>8384</v>
      </c>
      <c r="B453" s="2" t="s">
        <v>6639</v>
      </c>
      <c r="C453" s="2" t="s">
        <v>2811</v>
      </c>
      <c r="D453" s="2">
        <v>2</v>
      </c>
      <c r="E453" s="2">
        <v>0.1</v>
      </c>
      <c r="F453" s="2">
        <v>40203.72</v>
      </c>
      <c r="G453" s="2">
        <v>36183.35</v>
      </c>
      <c r="H453" s="2">
        <v>5711.09</v>
      </c>
      <c r="I453" s="2" t="str">
        <f>IF(tbl_Order_Items[[#This Row],[quantity]]&lt;=0,"Invalid","Valid")</f>
        <v>Valid</v>
      </c>
      <c r="J453" s="2" t="str">
        <f>IF(OR(tbl_Order_Items[[#This Row],[discount_pct]]&lt;0,tbl_Order_Items[[#This Row],[discount_pct]]&gt;1),"Invalid","Valid")</f>
        <v>Valid</v>
      </c>
    </row>
    <row r="454" spans="1:10" x14ac:dyDescent="0.3">
      <c r="A454" s="2" t="s">
        <v>8385</v>
      </c>
      <c r="B454" s="2" t="s">
        <v>7028</v>
      </c>
      <c r="C454" s="2" t="s">
        <v>2548</v>
      </c>
      <c r="D454" s="2">
        <v>2</v>
      </c>
      <c r="E454" s="2">
        <v>0</v>
      </c>
      <c r="F454" s="2">
        <v>42270.9</v>
      </c>
      <c r="G454" s="2">
        <v>42270.9</v>
      </c>
      <c r="H454" s="2">
        <v>13709.08</v>
      </c>
      <c r="I454" s="2" t="str">
        <f>IF(tbl_Order_Items[[#This Row],[quantity]]&lt;=0,"Invalid","Valid")</f>
        <v>Valid</v>
      </c>
      <c r="J454" s="2" t="str">
        <f>IF(OR(tbl_Order_Items[[#This Row],[discount_pct]]&lt;0,tbl_Order_Items[[#This Row],[discount_pct]]&gt;1),"Invalid","Valid")</f>
        <v>Valid</v>
      </c>
    </row>
    <row r="455" spans="1:10" x14ac:dyDescent="0.3">
      <c r="A455" s="2" t="s">
        <v>8386</v>
      </c>
      <c r="B455" s="2" t="s">
        <v>5493</v>
      </c>
      <c r="C455" s="2" t="s">
        <v>2510</v>
      </c>
      <c r="D455" s="2">
        <v>3</v>
      </c>
      <c r="E455" s="2">
        <v>0.1</v>
      </c>
      <c r="F455" s="2">
        <v>4900.9799999999996</v>
      </c>
      <c r="G455" s="2">
        <v>4410.88</v>
      </c>
      <c r="H455" s="2">
        <v>468.07</v>
      </c>
      <c r="I455" s="2" t="str">
        <f>IF(tbl_Order_Items[[#This Row],[quantity]]&lt;=0,"Invalid","Valid")</f>
        <v>Valid</v>
      </c>
      <c r="J455" s="2" t="str">
        <f>IF(OR(tbl_Order_Items[[#This Row],[discount_pct]]&lt;0,tbl_Order_Items[[#This Row],[discount_pct]]&gt;1),"Invalid","Valid")</f>
        <v>Valid</v>
      </c>
    </row>
    <row r="456" spans="1:10" x14ac:dyDescent="0.3">
      <c r="A456" s="2" t="s">
        <v>8387</v>
      </c>
      <c r="B456" s="2" t="s">
        <v>4442</v>
      </c>
      <c r="C456" s="2" t="s">
        <v>2507</v>
      </c>
      <c r="D456" s="2">
        <v>1</v>
      </c>
      <c r="E456" s="2">
        <v>0.2</v>
      </c>
      <c r="F456" s="2">
        <v>13202.39</v>
      </c>
      <c r="G456" s="2">
        <v>10561.91</v>
      </c>
      <c r="H456" s="2">
        <v>740.23</v>
      </c>
      <c r="I456" s="2" t="str">
        <f>IF(tbl_Order_Items[[#This Row],[quantity]]&lt;=0,"Invalid","Valid")</f>
        <v>Valid</v>
      </c>
      <c r="J456" s="2" t="str">
        <f>IF(OR(tbl_Order_Items[[#This Row],[discount_pct]]&lt;0,tbl_Order_Items[[#This Row],[discount_pct]]&gt;1),"Invalid","Valid")</f>
        <v>Valid</v>
      </c>
    </row>
    <row r="457" spans="1:10" x14ac:dyDescent="0.3">
      <c r="A457" s="2" t="s">
        <v>8388</v>
      </c>
      <c r="B457" s="2" t="s">
        <v>6952</v>
      </c>
      <c r="C457" s="2" t="s">
        <v>2619</v>
      </c>
      <c r="D457" s="2">
        <v>2</v>
      </c>
      <c r="E457" s="2">
        <v>0.05</v>
      </c>
      <c r="F457" s="2">
        <v>2940.18</v>
      </c>
      <c r="G457" s="2">
        <v>2793.17</v>
      </c>
      <c r="H457" s="2">
        <v>478.83</v>
      </c>
      <c r="I457" s="2" t="str">
        <f>IF(tbl_Order_Items[[#This Row],[quantity]]&lt;=0,"Invalid","Valid")</f>
        <v>Valid</v>
      </c>
      <c r="J457" s="2" t="str">
        <f>IF(OR(tbl_Order_Items[[#This Row],[discount_pct]]&lt;0,tbl_Order_Items[[#This Row],[discount_pct]]&gt;1),"Invalid","Valid")</f>
        <v>Valid</v>
      </c>
    </row>
    <row r="458" spans="1:10" x14ac:dyDescent="0.3">
      <c r="A458" s="2" t="s">
        <v>8389</v>
      </c>
      <c r="B458" s="2" t="s">
        <v>3418</v>
      </c>
      <c r="C458" s="2" t="s">
        <v>2879</v>
      </c>
      <c r="D458" s="2">
        <v>1</v>
      </c>
      <c r="E458" s="2">
        <v>0.15</v>
      </c>
      <c r="F458" s="2">
        <v>1692.87</v>
      </c>
      <c r="G458" s="2">
        <v>1438.94</v>
      </c>
      <c r="H458" s="2">
        <v>258.33</v>
      </c>
      <c r="I458" s="2" t="str">
        <f>IF(tbl_Order_Items[[#This Row],[quantity]]&lt;=0,"Invalid","Valid")</f>
        <v>Valid</v>
      </c>
      <c r="J458" s="2" t="str">
        <f>IF(OR(tbl_Order_Items[[#This Row],[discount_pct]]&lt;0,tbl_Order_Items[[#This Row],[discount_pct]]&gt;1),"Invalid","Valid")</f>
        <v>Valid</v>
      </c>
    </row>
    <row r="459" spans="1:10" x14ac:dyDescent="0.3">
      <c r="A459" s="2" t="s">
        <v>8390</v>
      </c>
      <c r="B459" s="2" t="s">
        <v>4037</v>
      </c>
      <c r="C459" s="2" t="s">
        <v>2711</v>
      </c>
      <c r="D459" s="2">
        <v>2</v>
      </c>
      <c r="E459" s="2">
        <v>0.15</v>
      </c>
      <c r="F459" s="2">
        <v>4539.0600000000004</v>
      </c>
      <c r="G459" s="2">
        <v>3858.2</v>
      </c>
      <c r="H459" s="2">
        <v>852.32</v>
      </c>
      <c r="I459" s="2" t="str">
        <f>IF(tbl_Order_Items[[#This Row],[quantity]]&lt;=0,"Invalid","Valid")</f>
        <v>Valid</v>
      </c>
      <c r="J459" s="2" t="str">
        <f>IF(OR(tbl_Order_Items[[#This Row],[discount_pct]]&lt;0,tbl_Order_Items[[#This Row],[discount_pct]]&gt;1),"Invalid","Valid")</f>
        <v>Valid</v>
      </c>
    </row>
    <row r="460" spans="1:10" x14ac:dyDescent="0.3">
      <c r="A460" s="2" t="s">
        <v>8391</v>
      </c>
      <c r="B460" s="2" t="s">
        <v>5073</v>
      </c>
      <c r="C460" s="2" t="s">
        <v>2705</v>
      </c>
      <c r="D460" s="2">
        <v>1</v>
      </c>
      <c r="E460" s="2">
        <v>0.1</v>
      </c>
      <c r="F460" s="2">
        <v>2687.17</v>
      </c>
      <c r="G460" s="2">
        <v>2418.4499999999998</v>
      </c>
      <c r="H460" s="2">
        <v>231.88</v>
      </c>
      <c r="I460" s="2" t="str">
        <f>IF(tbl_Order_Items[[#This Row],[quantity]]&lt;=0,"Invalid","Valid")</f>
        <v>Valid</v>
      </c>
      <c r="J460" s="2" t="str">
        <f>IF(OR(tbl_Order_Items[[#This Row],[discount_pct]]&lt;0,tbl_Order_Items[[#This Row],[discount_pct]]&gt;1),"Invalid","Valid")</f>
        <v>Valid</v>
      </c>
    </row>
    <row r="461" spans="1:10" x14ac:dyDescent="0.3">
      <c r="A461" s="2" t="s">
        <v>8392</v>
      </c>
      <c r="B461" s="2" t="s">
        <v>7407</v>
      </c>
      <c r="C461" s="2" t="s">
        <v>2538</v>
      </c>
      <c r="D461" s="2">
        <v>1</v>
      </c>
      <c r="E461" s="2">
        <v>0</v>
      </c>
      <c r="F461" s="2">
        <v>19432.400000000001</v>
      </c>
      <c r="G461" s="2">
        <v>19432.400000000001</v>
      </c>
      <c r="H461" s="2">
        <v>4592.72</v>
      </c>
      <c r="I461" s="2" t="str">
        <f>IF(tbl_Order_Items[[#This Row],[quantity]]&lt;=0,"Invalid","Valid")</f>
        <v>Valid</v>
      </c>
      <c r="J461" s="2" t="str">
        <f>IF(OR(tbl_Order_Items[[#This Row],[discount_pct]]&lt;0,tbl_Order_Items[[#This Row],[discount_pct]]&gt;1),"Invalid","Valid")</f>
        <v>Valid</v>
      </c>
    </row>
    <row r="462" spans="1:10" x14ac:dyDescent="0.3">
      <c r="A462" s="2" t="s">
        <v>8393</v>
      </c>
      <c r="B462" s="2" t="s">
        <v>5895</v>
      </c>
      <c r="C462" s="2" t="s">
        <v>2817</v>
      </c>
      <c r="D462" s="2">
        <v>3</v>
      </c>
      <c r="E462" s="2">
        <v>0</v>
      </c>
      <c r="F462" s="2">
        <v>41364.089999999997</v>
      </c>
      <c r="G462" s="2">
        <v>41364.089999999997</v>
      </c>
      <c r="H462" s="2">
        <v>9376.89</v>
      </c>
      <c r="I462" s="2" t="str">
        <f>IF(tbl_Order_Items[[#This Row],[quantity]]&lt;=0,"Invalid","Valid")</f>
        <v>Valid</v>
      </c>
      <c r="J462" s="2" t="str">
        <f>IF(OR(tbl_Order_Items[[#This Row],[discount_pct]]&lt;0,tbl_Order_Items[[#This Row],[discount_pct]]&gt;1),"Invalid","Valid")</f>
        <v>Valid</v>
      </c>
    </row>
    <row r="463" spans="1:10" x14ac:dyDescent="0.3">
      <c r="A463" s="2" t="s">
        <v>8394</v>
      </c>
      <c r="B463" s="2" t="s">
        <v>3677</v>
      </c>
      <c r="C463" s="2" t="s">
        <v>2871</v>
      </c>
      <c r="D463" s="2">
        <v>1</v>
      </c>
      <c r="E463" s="2">
        <v>0.25</v>
      </c>
      <c r="F463" s="2">
        <v>18724.77</v>
      </c>
      <c r="G463" s="2">
        <v>14043.58</v>
      </c>
      <c r="H463" s="2">
        <v>2977.92</v>
      </c>
      <c r="I463" s="2" t="str">
        <f>IF(tbl_Order_Items[[#This Row],[quantity]]&lt;=0,"Invalid","Valid")</f>
        <v>Valid</v>
      </c>
      <c r="J463" s="2" t="str">
        <f>IF(OR(tbl_Order_Items[[#This Row],[discount_pct]]&lt;0,tbl_Order_Items[[#This Row],[discount_pct]]&gt;1),"Invalid","Valid")</f>
        <v>Valid</v>
      </c>
    </row>
    <row r="464" spans="1:10" x14ac:dyDescent="0.3">
      <c r="A464" s="2" t="s">
        <v>8395</v>
      </c>
      <c r="B464" s="2" t="s">
        <v>5267</v>
      </c>
      <c r="C464" s="2" t="s">
        <v>2447</v>
      </c>
      <c r="D464" s="2">
        <v>2</v>
      </c>
      <c r="E464" s="2">
        <v>0</v>
      </c>
      <c r="F464" s="2">
        <v>1008.88</v>
      </c>
      <c r="G464" s="2">
        <v>1008.88</v>
      </c>
      <c r="H464" s="2">
        <v>153.74</v>
      </c>
      <c r="I464" s="2" t="str">
        <f>IF(tbl_Order_Items[[#This Row],[quantity]]&lt;=0,"Invalid","Valid")</f>
        <v>Valid</v>
      </c>
      <c r="J464" s="2" t="str">
        <f>IF(OR(tbl_Order_Items[[#This Row],[discount_pct]]&lt;0,tbl_Order_Items[[#This Row],[discount_pct]]&gt;1),"Invalid","Valid")</f>
        <v>Valid</v>
      </c>
    </row>
    <row r="465" spans="1:10" x14ac:dyDescent="0.3">
      <c r="A465" s="2" t="s">
        <v>8396</v>
      </c>
      <c r="B465" s="2" t="s">
        <v>4567</v>
      </c>
      <c r="C465" s="2" t="s">
        <v>2863</v>
      </c>
      <c r="D465" s="2">
        <v>1</v>
      </c>
      <c r="E465" s="2">
        <v>0.05</v>
      </c>
      <c r="F465" s="2">
        <v>797.03</v>
      </c>
      <c r="G465" s="2">
        <v>757.18</v>
      </c>
      <c r="H465" s="2">
        <v>77.540000000000006</v>
      </c>
      <c r="I465" s="2" t="str">
        <f>IF(tbl_Order_Items[[#This Row],[quantity]]&lt;=0,"Invalid","Valid")</f>
        <v>Valid</v>
      </c>
      <c r="J465" s="2" t="str">
        <f>IF(OR(tbl_Order_Items[[#This Row],[discount_pct]]&lt;0,tbl_Order_Items[[#This Row],[discount_pct]]&gt;1),"Invalid","Valid")</f>
        <v>Valid</v>
      </c>
    </row>
    <row r="466" spans="1:10" x14ac:dyDescent="0.3">
      <c r="A466" s="2" t="s">
        <v>8397</v>
      </c>
      <c r="B466" s="2" t="s">
        <v>3107</v>
      </c>
      <c r="C466" s="2" t="s">
        <v>2763</v>
      </c>
      <c r="D466" s="2">
        <v>1</v>
      </c>
      <c r="E466" s="2">
        <v>0</v>
      </c>
      <c r="F466" s="2">
        <v>14269.11</v>
      </c>
      <c r="G466" s="2">
        <v>14269.11</v>
      </c>
      <c r="H466" s="2">
        <v>3957.12</v>
      </c>
      <c r="I466" s="2" t="str">
        <f>IF(tbl_Order_Items[[#This Row],[quantity]]&lt;=0,"Invalid","Valid")</f>
        <v>Valid</v>
      </c>
      <c r="J466" s="2" t="str">
        <f>IF(OR(tbl_Order_Items[[#This Row],[discount_pct]]&lt;0,tbl_Order_Items[[#This Row],[discount_pct]]&gt;1),"Invalid","Valid")</f>
        <v>Valid</v>
      </c>
    </row>
    <row r="467" spans="1:10" x14ac:dyDescent="0.3">
      <c r="A467" s="2" t="s">
        <v>8398</v>
      </c>
      <c r="B467" s="2" t="s">
        <v>3652</v>
      </c>
      <c r="C467" s="2" t="s">
        <v>2889</v>
      </c>
      <c r="D467" s="2">
        <v>2</v>
      </c>
      <c r="E467" s="2">
        <v>0</v>
      </c>
      <c r="F467" s="2">
        <v>14956</v>
      </c>
      <c r="G467" s="2">
        <v>14956</v>
      </c>
      <c r="H467" s="2">
        <v>5432.7</v>
      </c>
      <c r="I467" s="2" t="str">
        <f>IF(tbl_Order_Items[[#This Row],[quantity]]&lt;=0,"Invalid","Valid")</f>
        <v>Valid</v>
      </c>
      <c r="J467" s="2" t="str">
        <f>IF(OR(tbl_Order_Items[[#This Row],[discount_pct]]&lt;0,tbl_Order_Items[[#This Row],[discount_pct]]&gt;1),"Invalid","Valid")</f>
        <v>Valid</v>
      </c>
    </row>
    <row r="468" spans="1:10" x14ac:dyDescent="0.3">
      <c r="A468" s="2" t="s">
        <v>8399</v>
      </c>
      <c r="B468" s="2" t="s">
        <v>4276</v>
      </c>
      <c r="C468" s="2" t="s">
        <v>2649</v>
      </c>
      <c r="D468" s="2">
        <v>1</v>
      </c>
      <c r="E468" s="2">
        <v>0.05</v>
      </c>
      <c r="F468" s="2">
        <v>13201.67</v>
      </c>
      <c r="G468" s="2">
        <v>12541.59</v>
      </c>
      <c r="H468" s="2">
        <v>4754.84</v>
      </c>
      <c r="I468" s="2" t="str">
        <f>IF(tbl_Order_Items[[#This Row],[quantity]]&lt;=0,"Invalid","Valid")</f>
        <v>Valid</v>
      </c>
      <c r="J468" s="2" t="str">
        <f>IF(OR(tbl_Order_Items[[#This Row],[discount_pct]]&lt;0,tbl_Order_Items[[#This Row],[discount_pct]]&gt;1),"Invalid","Valid")</f>
        <v>Valid</v>
      </c>
    </row>
    <row r="469" spans="1:10" x14ac:dyDescent="0.3">
      <c r="A469" s="2" t="s">
        <v>8400</v>
      </c>
      <c r="B469" s="2" t="s">
        <v>7581</v>
      </c>
      <c r="C469" s="2" t="s">
        <v>2485</v>
      </c>
      <c r="D469" s="2">
        <v>2</v>
      </c>
      <c r="E469" s="2">
        <v>0.05</v>
      </c>
      <c r="F469" s="2">
        <v>18590</v>
      </c>
      <c r="G469" s="2">
        <v>17660.5</v>
      </c>
      <c r="H469" s="2">
        <v>3314.74</v>
      </c>
      <c r="I469" s="2" t="str">
        <f>IF(tbl_Order_Items[[#This Row],[quantity]]&lt;=0,"Invalid","Valid")</f>
        <v>Valid</v>
      </c>
      <c r="J469" s="2" t="str">
        <f>IF(OR(tbl_Order_Items[[#This Row],[discount_pct]]&lt;0,tbl_Order_Items[[#This Row],[discount_pct]]&gt;1),"Invalid","Valid")</f>
        <v>Valid</v>
      </c>
    </row>
    <row r="470" spans="1:10" x14ac:dyDescent="0.3">
      <c r="A470" s="2" t="s">
        <v>8401</v>
      </c>
      <c r="B470" s="2" t="s">
        <v>6846</v>
      </c>
      <c r="C470" s="2" t="s">
        <v>2779</v>
      </c>
      <c r="D470" s="2">
        <v>3</v>
      </c>
      <c r="E470" s="2">
        <v>0</v>
      </c>
      <c r="F470" s="2">
        <v>787.95</v>
      </c>
      <c r="G470" s="2">
        <v>787.95</v>
      </c>
      <c r="H470" s="2">
        <v>327</v>
      </c>
      <c r="I470" s="2" t="str">
        <f>IF(tbl_Order_Items[[#This Row],[quantity]]&lt;=0,"Invalid","Valid")</f>
        <v>Valid</v>
      </c>
      <c r="J470" s="2" t="str">
        <f>IF(OR(tbl_Order_Items[[#This Row],[discount_pct]]&lt;0,tbl_Order_Items[[#This Row],[discount_pct]]&gt;1),"Invalid","Valid")</f>
        <v>Valid</v>
      </c>
    </row>
    <row r="471" spans="1:10" x14ac:dyDescent="0.3">
      <c r="A471" s="2" t="s">
        <v>8402</v>
      </c>
      <c r="B471" s="2" t="s">
        <v>4865</v>
      </c>
      <c r="C471" s="2" t="s">
        <v>2544</v>
      </c>
      <c r="D471" s="2">
        <v>1</v>
      </c>
      <c r="E471" s="2">
        <v>0.1</v>
      </c>
      <c r="F471" s="2">
        <v>14977.96</v>
      </c>
      <c r="G471" s="2">
        <v>13480.16</v>
      </c>
      <c r="H471" s="2">
        <v>3393.21</v>
      </c>
      <c r="I471" s="2" t="str">
        <f>IF(tbl_Order_Items[[#This Row],[quantity]]&lt;=0,"Invalid","Valid")</f>
        <v>Valid</v>
      </c>
      <c r="J471" s="2" t="str">
        <f>IF(OR(tbl_Order_Items[[#This Row],[discount_pct]]&lt;0,tbl_Order_Items[[#This Row],[discount_pct]]&gt;1),"Invalid","Valid")</f>
        <v>Valid</v>
      </c>
    </row>
    <row r="472" spans="1:10" x14ac:dyDescent="0.3">
      <c r="A472" s="2" t="s">
        <v>8403</v>
      </c>
      <c r="B472" s="2" t="s">
        <v>3634</v>
      </c>
      <c r="C472" s="2" t="s">
        <v>2751</v>
      </c>
      <c r="D472" s="2">
        <v>3</v>
      </c>
      <c r="E472" s="2">
        <v>0</v>
      </c>
      <c r="F472" s="2">
        <v>17609.099999999999</v>
      </c>
      <c r="G472" s="2">
        <v>17609.099999999999</v>
      </c>
      <c r="H472" s="2">
        <v>6938.82</v>
      </c>
      <c r="I472" s="2" t="str">
        <f>IF(tbl_Order_Items[[#This Row],[quantity]]&lt;=0,"Invalid","Valid")</f>
        <v>Valid</v>
      </c>
      <c r="J472" s="2" t="str">
        <f>IF(OR(tbl_Order_Items[[#This Row],[discount_pct]]&lt;0,tbl_Order_Items[[#This Row],[discount_pct]]&gt;1),"Invalid","Valid")</f>
        <v>Valid</v>
      </c>
    </row>
    <row r="473" spans="1:10" x14ac:dyDescent="0.3">
      <c r="A473" s="2" t="s">
        <v>8404</v>
      </c>
      <c r="B473" s="2" t="s">
        <v>3859</v>
      </c>
      <c r="C473" s="2" t="s">
        <v>2571</v>
      </c>
      <c r="D473" s="2">
        <v>2</v>
      </c>
      <c r="E473" s="2">
        <v>0.15</v>
      </c>
      <c r="F473" s="2">
        <v>35829.019999999997</v>
      </c>
      <c r="G473" s="2">
        <v>30454.67</v>
      </c>
      <c r="H473" s="2">
        <v>1876.99</v>
      </c>
      <c r="I473" s="2" t="str">
        <f>IF(tbl_Order_Items[[#This Row],[quantity]]&lt;=0,"Invalid","Valid")</f>
        <v>Valid</v>
      </c>
      <c r="J473" s="2" t="str">
        <f>IF(OR(tbl_Order_Items[[#This Row],[discount_pct]]&lt;0,tbl_Order_Items[[#This Row],[discount_pct]]&gt;1),"Invalid","Valid")</f>
        <v>Valid</v>
      </c>
    </row>
    <row r="474" spans="1:10" x14ac:dyDescent="0.3">
      <c r="A474" s="2" t="s">
        <v>8405</v>
      </c>
      <c r="B474" s="2" t="s">
        <v>4837</v>
      </c>
      <c r="C474" s="2" t="s">
        <v>2602</v>
      </c>
      <c r="D474" s="2">
        <v>3</v>
      </c>
      <c r="E474" s="2">
        <v>0.15</v>
      </c>
      <c r="F474" s="2">
        <v>58197.06</v>
      </c>
      <c r="G474" s="2">
        <v>49467.5</v>
      </c>
      <c r="H474" s="2">
        <v>16099.46</v>
      </c>
      <c r="I474" s="2" t="str">
        <f>IF(tbl_Order_Items[[#This Row],[quantity]]&lt;=0,"Invalid","Valid")</f>
        <v>Valid</v>
      </c>
      <c r="J474" s="2" t="str">
        <f>IF(OR(tbl_Order_Items[[#This Row],[discount_pct]]&lt;0,tbl_Order_Items[[#This Row],[discount_pct]]&gt;1),"Invalid","Valid")</f>
        <v>Valid</v>
      </c>
    </row>
    <row r="475" spans="1:10" x14ac:dyDescent="0.3">
      <c r="A475" s="2" t="s">
        <v>8406</v>
      </c>
      <c r="B475" s="2" t="s">
        <v>6801</v>
      </c>
      <c r="C475" s="2" t="s">
        <v>2492</v>
      </c>
      <c r="D475" s="2">
        <v>1</v>
      </c>
      <c r="E475" s="2">
        <v>0.1</v>
      </c>
      <c r="F475" s="2">
        <v>14114.3</v>
      </c>
      <c r="G475" s="2">
        <v>12702.87</v>
      </c>
      <c r="H475" s="2">
        <v>3664.32</v>
      </c>
      <c r="I475" s="2" t="str">
        <f>IF(tbl_Order_Items[[#This Row],[quantity]]&lt;=0,"Invalid","Valid")</f>
        <v>Valid</v>
      </c>
      <c r="J475" s="2" t="str">
        <f>IF(OR(tbl_Order_Items[[#This Row],[discount_pct]]&lt;0,tbl_Order_Items[[#This Row],[discount_pct]]&gt;1),"Invalid","Valid")</f>
        <v>Valid</v>
      </c>
    </row>
    <row r="476" spans="1:10" x14ac:dyDescent="0.3">
      <c r="A476" s="2" t="s">
        <v>8407</v>
      </c>
      <c r="B476" s="2" t="s">
        <v>6469</v>
      </c>
      <c r="C476" s="2" t="s">
        <v>2823</v>
      </c>
      <c r="D476" s="2">
        <v>1</v>
      </c>
      <c r="E476" s="2">
        <v>0.1</v>
      </c>
      <c r="F476" s="2">
        <v>4937.2299999999996</v>
      </c>
      <c r="G476" s="2">
        <v>4443.51</v>
      </c>
      <c r="H476" s="2">
        <v>1261.82</v>
      </c>
      <c r="I476" s="2" t="str">
        <f>IF(tbl_Order_Items[[#This Row],[quantity]]&lt;=0,"Invalid","Valid")</f>
        <v>Valid</v>
      </c>
      <c r="J476" s="2" t="str">
        <f>IF(OR(tbl_Order_Items[[#This Row],[discount_pct]]&lt;0,tbl_Order_Items[[#This Row],[discount_pct]]&gt;1),"Invalid","Valid")</f>
        <v>Valid</v>
      </c>
    </row>
    <row r="477" spans="1:10" x14ac:dyDescent="0.3">
      <c r="A477" s="2" t="s">
        <v>8408</v>
      </c>
      <c r="B477" s="2" t="s">
        <v>7406</v>
      </c>
      <c r="C477" s="2" t="s">
        <v>2681</v>
      </c>
      <c r="D477" s="2">
        <v>1</v>
      </c>
      <c r="E477" s="2">
        <v>0.1</v>
      </c>
      <c r="F477" s="2">
        <v>14258.33</v>
      </c>
      <c r="G477" s="2">
        <v>12832.5</v>
      </c>
      <c r="H477" s="2">
        <v>3503.51</v>
      </c>
      <c r="I477" s="2" t="str">
        <f>IF(tbl_Order_Items[[#This Row],[quantity]]&lt;=0,"Invalid","Valid")</f>
        <v>Valid</v>
      </c>
      <c r="J477" s="2" t="str">
        <f>IF(OR(tbl_Order_Items[[#This Row],[discount_pct]]&lt;0,tbl_Order_Items[[#This Row],[discount_pct]]&gt;1),"Invalid","Valid")</f>
        <v>Valid</v>
      </c>
    </row>
    <row r="478" spans="1:10" x14ac:dyDescent="0.3">
      <c r="A478" s="2" t="s">
        <v>8409</v>
      </c>
      <c r="B478" s="2" t="s">
        <v>5305</v>
      </c>
      <c r="C478" s="2" t="s">
        <v>2887</v>
      </c>
      <c r="D478" s="2">
        <v>1</v>
      </c>
      <c r="E478" s="2">
        <v>0.15</v>
      </c>
      <c r="F478" s="2">
        <v>26114.799999999999</v>
      </c>
      <c r="G478" s="2">
        <v>22197.58</v>
      </c>
      <c r="H478" s="2">
        <v>5808.02</v>
      </c>
      <c r="I478" s="2" t="str">
        <f>IF(tbl_Order_Items[[#This Row],[quantity]]&lt;=0,"Invalid","Valid")</f>
        <v>Valid</v>
      </c>
      <c r="J478" s="2" t="str">
        <f>IF(OR(tbl_Order_Items[[#This Row],[discount_pct]]&lt;0,tbl_Order_Items[[#This Row],[discount_pct]]&gt;1),"Invalid","Valid")</f>
        <v>Valid</v>
      </c>
    </row>
    <row r="479" spans="1:10" x14ac:dyDescent="0.3">
      <c r="A479" s="2" t="s">
        <v>8410</v>
      </c>
      <c r="B479" s="2" t="s">
        <v>4161</v>
      </c>
      <c r="C479" s="2" t="s">
        <v>2461</v>
      </c>
      <c r="D479" s="2">
        <v>2</v>
      </c>
      <c r="E479" s="2">
        <v>0.1</v>
      </c>
      <c r="F479" s="2">
        <v>19867.099999999999</v>
      </c>
      <c r="G479" s="2">
        <v>17880.39</v>
      </c>
      <c r="H479" s="2">
        <v>5884.27</v>
      </c>
      <c r="I479" s="2" t="str">
        <f>IF(tbl_Order_Items[[#This Row],[quantity]]&lt;=0,"Invalid","Valid")</f>
        <v>Valid</v>
      </c>
      <c r="J479" s="2" t="str">
        <f>IF(OR(tbl_Order_Items[[#This Row],[discount_pct]]&lt;0,tbl_Order_Items[[#This Row],[discount_pct]]&gt;1),"Invalid","Valid")</f>
        <v>Valid</v>
      </c>
    </row>
    <row r="480" spans="1:10" x14ac:dyDescent="0.3">
      <c r="A480" s="2" t="s">
        <v>8411</v>
      </c>
      <c r="B480" s="2" t="s">
        <v>4596</v>
      </c>
      <c r="C480" s="2" t="s">
        <v>2725</v>
      </c>
      <c r="D480" s="2">
        <v>1</v>
      </c>
      <c r="E480" s="2">
        <v>0.05</v>
      </c>
      <c r="F480" s="2">
        <v>18062.740000000002</v>
      </c>
      <c r="G480" s="2">
        <v>17159.599999999999</v>
      </c>
      <c r="H480" s="2">
        <v>1967.49</v>
      </c>
      <c r="I480" s="2" t="str">
        <f>IF(tbl_Order_Items[[#This Row],[quantity]]&lt;=0,"Invalid","Valid")</f>
        <v>Valid</v>
      </c>
      <c r="J480" s="2" t="str">
        <f>IF(OR(tbl_Order_Items[[#This Row],[discount_pct]]&lt;0,tbl_Order_Items[[#This Row],[discount_pct]]&gt;1),"Invalid","Valid")</f>
        <v>Valid</v>
      </c>
    </row>
    <row r="481" spans="1:10" x14ac:dyDescent="0.3">
      <c r="A481" s="2" t="s">
        <v>8412</v>
      </c>
      <c r="B481" s="2" t="s">
        <v>3682</v>
      </c>
      <c r="C481" s="2" t="s">
        <v>2617</v>
      </c>
      <c r="D481" s="2">
        <v>2</v>
      </c>
      <c r="E481" s="2">
        <v>0.05</v>
      </c>
      <c r="F481" s="2">
        <v>23130.799999999999</v>
      </c>
      <c r="G481" s="2">
        <v>21974.26</v>
      </c>
      <c r="H481" s="2">
        <v>8316.68</v>
      </c>
      <c r="I481" s="2" t="str">
        <f>IF(tbl_Order_Items[[#This Row],[quantity]]&lt;=0,"Invalid","Valid")</f>
        <v>Valid</v>
      </c>
      <c r="J481" s="2" t="str">
        <f>IF(OR(tbl_Order_Items[[#This Row],[discount_pct]]&lt;0,tbl_Order_Items[[#This Row],[discount_pct]]&gt;1),"Invalid","Valid")</f>
        <v>Valid</v>
      </c>
    </row>
    <row r="482" spans="1:10" x14ac:dyDescent="0.3">
      <c r="A482" s="2" t="s">
        <v>8413</v>
      </c>
      <c r="B482" s="2" t="s">
        <v>3208</v>
      </c>
      <c r="C482" s="2" t="s">
        <v>2548</v>
      </c>
      <c r="D482" s="2">
        <v>2</v>
      </c>
      <c r="E482" s="2">
        <v>0.2</v>
      </c>
      <c r="F482" s="2">
        <v>42270.9</v>
      </c>
      <c r="G482" s="2">
        <v>33816.720000000001</v>
      </c>
      <c r="H482" s="2">
        <v>5254.9</v>
      </c>
      <c r="I482" s="2" t="str">
        <f>IF(tbl_Order_Items[[#This Row],[quantity]]&lt;=0,"Invalid","Valid")</f>
        <v>Valid</v>
      </c>
      <c r="J482" s="2" t="str">
        <f>IF(OR(tbl_Order_Items[[#This Row],[discount_pct]]&lt;0,tbl_Order_Items[[#This Row],[discount_pct]]&gt;1),"Invalid","Valid")</f>
        <v>Valid</v>
      </c>
    </row>
    <row r="483" spans="1:10" x14ac:dyDescent="0.3">
      <c r="A483" s="2" t="s">
        <v>8414</v>
      </c>
      <c r="B483" s="2" t="s">
        <v>3342</v>
      </c>
      <c r="C483" s="2" t="s">
        <v>2753</v>
      </c>
      <c r="D483" s="2">
        <v>2</v>
      </c>
      <c r="E483" s="2">
        <v>0.1</v>
      </c>
      <c r="F483" s="2">
        <v>44174.78</v>
      </c>
      <c r="G483" s="2">
        <v>39757.300000000003</v>
      </c>
      <c r="H483" s="2">
        <v>11023.7</v>
      </c>
      <c r="I483" s="2" t="str">
        <f>IF(tbl_Order_Items[[#This Row],[quantity]]&lt;=0,"Invalid","Valid")</f>
        <v>Valid</v>
      </c>
      <c r="J483" s="2" t="str">
        <f>IF(OR(tbl_Order_Items[[#This Row],[discount_pct]]&lt;0,tbl_Order_Items[[#This Row],[discount_pct]]&gt;1),"Invalid","Valid")</f>
        <v>Valid</v>
      </c>
    </row>
    <row r="484" spans="1:10" x14ac:dyDescent="0.3">
      <c r="A484" s="2" t="s">
        <v>8415</v>
      </c>
      <c r="B484" s="2" t="s">
        <v>3502</v>
      </c>
      <c r="C484" s="2" t="s">
        <v>2765</v>
      </c>
      <c r="D484" s="2">
        <v>1</v>
      </c>
      <c r="E484" s="2">
        <v>0.1</v>
      </c>
      <c r="F484" s="2">
        <v>16805.53</v>
      </c>
      <c r="G484" s="2">
        <v>15124.98</v>
      </c>
      <c r="H484" s="2">
        <v>2324.65</v>
      </c>
      <c r="I484" s="2" t="str">
        <f>IF(tbl_Order_Items[[#This Row],[quantity]]&lt;=0,"Invalid","Valid")</f>
        <v>Valid</v>
      </c>
      <c r="J484" s="2" t="str">
        <f>IF(OR(tbl_Order_Items[[#This Row],[discount_pct]]&lt;0,tbl_Order_Items[[#This Row],[discount_pct]]&gt;1),"Invalid","Valid")</f>
        <v>Valid</v>
      </c>
    </row>
    <row r="485" spans="1:10" x14ac:dyDescent="0.3">
      <c r="A485" s="2" t="s">
        <v>8416</v>
      </c>
      <c r="B485" s="2" t="s">
        <v>5879</v>
      </c>
      <c r="C485" s="2" t="s">
        <v>2546</v>
      </c>
      <c r="D485" s="2">
        <v>1</v>
      </c>
      <c r="E485" s="2">
        <v>0.15</v>
      </c>
      <c r="F485" s="2">
        <v>19120.669999999998</v>
      </c>
      <c r="G485" s="2">
        <v>16252.57</v>
      </c>
      <c r="H485" s="2">
        <v>4085.66</v>
      </c>
      <c r="I485" s="2" t="str">
        <f>IF(tbl_Order_Items[[#This Row],[quantity]]&lt;=0,"Invalid","Valid")</f>
        <v>Valid</v>
      </c>
      <c r="J485" s="2" t="str">
        <f>IF(OR(tbl_Order_Items[[#This Row],[discount_pct]]&lt;0,tbl_Order_Items[[#This Row],[discount_pct]]&gt;1),"Invalid","Valid")</f>
        <v>Valid</v>
      </c>
    </row>
    <row r="486" spans="1:10" x14ac:dyDescent="0.3">
      <c r="A486" s="2" t="s">
        <v>8417</v>
      </c>
      <c r="B486" s="2" t="s">
        <v>3809</v>
      </c>
      <c r="C486" s="2" t="s">
        <v>2815</v>
      </c>
      <c r="D486" s="2">
        <v>2</v>
      </c>
      <c r="E486" s="2">
        <v>0.1</v>
      </c>
      <c r="F486" s="2">
        <v>23961.3</v>
      </c>
      <c r="G486" s="2">
        <v>21565.17</v>
      </c>
      <c r="H486" s="2">
        <v>1472.75</v>
      </c>
      <c r="I486" s="2" t="str">
        <f>IF(tbl_Order_Items[[#This Row],[quantity]]&lt;=0,"Invalid","Valid")</f>
        <v>Valid</v>
      </c>
      <c r="J486" s="2" t="str">
        <f>IF(OR(tbl_Order_Items[[#This Row],[discount_pct]]&lt;0,tbl_Order_Items[[#This Row],[discount_pct]]&gt;1),"Invalid","Valid")</f>
        <v>Valid</v>
      </c>
    </row>
    <row r="487" spans="1:10" x14ac:dyDescent="0.3">
      <c r="A487" s="2" t="s">
        <v>8418</v>
      </c>
      <c r="B487" s="2" t="s">
        <v>7130</v>
      </c>
      <c r="C487" s="2" t="s">
        <v>2544</v>
      </c>
      <c r="D487" s="2">
        <v>1</v>
      </c>
      <c r="E487" s="2">
        <v>0.05</v>
      </c>
      <c r="F487" s="2">
        <v>14977.96</v>
      </c>
      <c r="G487" s="2">
        <v>14229.06</v>
      </c>
      <c r="H487" s="2">
        <v>4142.1099999999997</v>
      </c>
      <c r="I487" s="2" t="str">
        <f>IF(tbl_Order_Items[[#This Row],[quantity]]&lt;=0,"Invalid","Valid")</f>
        <v>Valid</v>
      </c>
      <c r="J487" s="2" t="str">
        <f>IF(OR(tbl_Order_Items[[#This Row],[discount_pct]]&lt;0,tbl_Order_Items[[#This Row],[discount_pct]]&gt;1),"Invalid","Valid")</f>
        <v>Valid</v>
      </c>
    </row>
    <row r="488" spans="1:10" x14ac:dyDescent="0.3">
      <c r="A488" s="2" t="s">
        <v>8419</v>
      </c>
      <c r="B488" s="2" t="s">
        <v>5556</v>
      </c>
      <c r="C488" s="2" t="s">
        <v>2669</v>
      </c>
      <c r="D488" s="2">
        <v>4</v>
      </c>
      <c r="E488" s="2">
        <v>0.15</v>
      </c>
      <c r="F488" s="2">
        <v>8634.76</v>
      </c>
      <c r="G488" s="2">
        <v>7339.55</v>
      </c>
      <c r="H488" s="2">
        <v>2278.91</v>
      </c>
      <c r="I488" s="2" t="str">
        <f>IF(tbl_Order_Items[[#This Row],[quantity]]&lt;=0,"Invalid","Valid")</f>
        <v>Valid</v>
      </c>
      <c r="J488" s="2" t="str">
        <f>IF(OR(tbl_Order_Items[[#This Row],[discount_pct]]&lt;0,tbl_Order_Items[[#This Row],[discount_pct]]&gt;1),"Invalid","Valid")</f>
        <v>Valid</v>
      </c>
    </row>
    <row r="489" spans="1:10" x14ac:dyDescent="0.3">
      <c r="A489" s="2" t="s">
        <v>8420</v>
      </c>
      <c r="B489" s="2" t="s">
        <v>4621</v>
      </c>
      <c r="C489" s="2" t="s">
        <v>2510</v>
      </c>
      <c r="D489" s="2">
        <v>1</v>
      </c>
      <c r="E489" s="2">
        <v>0</v>
      </c>
      <c r="F489" s="2">
        <v>1633.66</v>
      </c>
      <c r="G489" s="2">
        <v>1633.66</v>
      </c>
      <c r="H489" s="2">
        <v>319.39</v>
      </c>
      <c r="I489" s="2" t="str">
        <f>IF(tbl_Order_Items[[#This Row],[quantity]]&lt;=0,"Invalid","Valid")</f>
        <v>Valid</v>
      </c>
      <c r="J489" s="2" t="str">
        <f>IF(OR(tbl_Order_Items[[#This Row],[discount_pct]]&lt;0,tbl_Order_Items[[#This Row],[discount_pct]]&gt;1),"Invalid","Valid")</f>
        <v>Valid</v>
      </c>
    </row>
    <row r="490" spans="1:10" x14ac:dyDescent="0.3">
      <c r="A490" s="2" t="s">
        <v>8421</v>
      </c>
      <c r="B490" s="2" t="s">
        <v>6458</v>
      </c>
      <c r="C490" s="2" t="s">
        <v>2789</v>
      </c>
      <c r="D490" s="2">
        <v>1</v>
      </c>
      <c r="E490" s="2">
        <v>0</v>
      </c>
      <c r="F490" s="2">
        <v>5144.07</v>
      </c>
      <c r="G490" s="2">
        <v>5144.07</v>
      </c>
      <c r="H490" s="2">
        <v>1362.2</v>
      </c>
      <c r="I490" s="2" t="str">
        <f>IF(tbl_Order_Items[[#This Row],[quantity]]&lt;=0,"Invalid","Valid")</f>
        <v>Valid</v>
      </c>
      <c r="J490" s="2" t="str">
        <f>IF(OR(tbl_Order_Items[[#This Row],[discount_pct]]&lt;0,tbl_Order_Items[[#This Row],[discount_pct]]&gt;1),"Invalid","Valid")</f>
        <v>Valid</v>
      </c>
    </row>
    <row r="491" spans="1:10" x14ac:dyDescent="0.3">
      <c r="A491" s="2" t="s">
        <v>8422</v>
      </c>
      <c r="B491" s="2" t="s">
        <v>5387</v>
      </c>
      <c r="C491" s="2" t="s">
        <v>2833</v>
      </c>
      <c r="D491" s="2">
        <v>3</v>
      </c>
      <c r="E491" s="2">
        <v>0.25</v>
      </c>
      <c r="F491" s="2">
        <v>50855.76</v>
      </c>
      <c r="G491" s="2">
        <v>38141.82</v>
      </c>
      <c r="H491" s="2">
        <v>2372.85</v>
      </c>
      <c r="I491" s="2" t="str">
        <f>IF(tbl_Order_Items[[#This Row],[quantity]]&lt;=0,"Invalid","Valid")</f>
        <v>Valid</v>
      </c>
      <c r="J491" s="2" t="str">
        <f>IF(OR(tbl_Order_Items[[#This Row],[discount_pct]]&lt;0,tbl_Order_Items[[#This Row],[discount_pct]]&gt;1),"Invalid","Valid")</f>
        <v>Valid</v>
      </c>
    </row>
    <row r="492" spans="1:10" x14ac:dyDescent="0.3">
      <c r="A492" s="2" t="s">
        <v>8423</v>
      </c>
      <c r="B492" s="2" t="s">
        <v>6894</v>
      </c>
      <c r="C492" s="2" t="s">
        <v>2502</v>
      </c>
      <c r="D492" s="2">
        <v>1</v>
      </c>
      <c r="E492" s="2">
        <v>0.1</v>
      </c>
      <c r="F492" s="2">
        <v>7998.44</v>
      </c>
      <c r="G492" s="2">
        <v>7198.6</v>
      </c>
      <c r="H492" s="2">
        <v>700.24</v>
      </c>
      <c r="I492" s="2" t="str">
        <f>IF(tbl_Order_Items[[#This Row],[quantity]]&lt;=0,"Invalid","Valid")</f>
        <v>Valid</v>
      </c>
      <c r="J492" s="2" t="str">
        <f>IF(OR(tbl_Order_Items[[#This Row],[discount_pct]]&lt;0,tbl_Order_Items[[#This Row],[discount_pct]]&gt;1),"Invalid","Valid")</f>
        <v>Valid</v>
      </c>
    </row>
    <row r="493" spans="1:10" x14ac:dyDescent="0.3">
      <c r="A493" s="2" t="s">
        <v>8424</v>
      </c>
      <c r="B493" s="2" t="s">
        <v>7415</v>
      </c>
      <c r="C493" s="2" t="s">
        <v>2757</v>
      </c>
      <c r="D493" s="2">
        <v>1</v>
      </c>
      <c r="E493" s="2">
        <v>0</v>
      </c>
      <c r="F493" s="2">
        <v>20004.05</v>
      </c>
      <c r="G493" s="2">
        <v>20004.05</v>
      </c>
      <c r="H493" s="2">
        <v>4958.96</v>
      </c>
      <c r="I493" s="2" t="str">
        <f>IF(tbl_Order_Items[[#This Row],[quantity]]&lt;=0,"Invalid","Valid")</f>
        <v>Valid</v>
      </c>
      <c r="J493" s="2" t="str">
        <f>IF(OR(tbl_Order_Items[[#This Row],[discount_pct]]&lt;0,tbl_Order_Items[[#This Row],[discount_pct]]&gt;1),"Invalid","Valid")</f>
        <v>Valid</v>
      </c>
    </row>
    <row r="494" spans="1:10" x14ac:dyDescent="0.3">
      <c r="A494" s="2" t="s">
        <v>8425</v>
      </c>
      <c r="B494" s="2" t="s">
        <v>7073</v>
      </c>
      <c r="C494" s="2" t="s">
        <v>2875</v>
      </c>
      <c r="D494" s="2">
        <v>2</v>
      </c>
      <c r="E494" s="2">
        <v>0.05</v>
      </c>
      <c r="F494" s="2">
        <v>22243.9</v>
      </c>
      <c r="G494" s="2">
        <v>21131.71</v>
      </c>
      <c r="H494" s="2">
        <v>8323.25</v>
      </c>
      <c r="I494" s="2" t="str">
        <f>IF(tbl_Order_Items[[#This Row],[quantity]]&lt;=0,"Invalid","Valid")</f>
        <v>Valid</v>
      </c>
      <c r="J494" s="2" t="str">
        <f>IF(OR(tbl_Order_Items[[#This Row],[discount_pct]]&lt;0,tbl_Order_Items[[#This Row],[discount_pct]]&gt;1),"Invalid","Valid")</f>
        <v>Valid</v>
      </c>
    </row>
    <row r="495" spans="1:10" x14ac:dyDescent="0.3">
      <c r="A495" s="2" t="s">
        <v>8426</v>
      </c>
      <c r="B495" s="2" t="s">
        <v>5557</v>
      </c>
      <c r="C495" s="2" t="s">
        <v>2885</v>
      </c>
      <c r="D495" s="2">
        <v>3</v>
      </c>
      <c r="E495" s="2">
        <v>0</v>
      </c>
      <c r="F495" s="2">
        <v>19609.11</v>
      </c>
      <c r="G495" s="2">
        <v>19609.11</v>
      </c>
      <c r="H495" s="2">
        <v>4573.4399999999996</v>
      </c>
      <c r="I495" s="2" t="str">
        <f>IF(tbl_Order_Items[[#This Row],[quantity]]&lt;=0,"Invalid","Valid")</f>
        <v>Valid</v>
      </c>
      <c r="J495" s="2" t="str">
        <f>IF(OR(tbl_Order_Items[[#This Row],[discount_pct]]&lt;0,tbl_Order_Items[[#This Row],[discount_pct]]&gt;1),"Invalid","Valid")</f>
        <v>Valid</v>
      </c>
    </row>
    <row r="496" spans="1:10" x14ac:dyDescent="0.3">
      <c r="A496" s="2" t="s">
        <v>8427</v>
      </c>
      <c r="B496" s="2" t="s">
        <v>4614</v>
      </c>
      <c r="C496" s="2" t="s">
        <v>2869</v>
      </c>
      <c r="D496" s="2">
        <v>1</v>
      </c>
      <c r="E496" s="2">
        <v>0.15</v>
      </c>
      <c r="F496" s="2">
        <v>13631.5</v>
      </c>
      <c r="G496" s="2">
        <v>11586.77</v>
      </c>
      <c r="H496" s="2">
        <v>3040.44</v>
      </c>
      <c r="I496" s="2" t="str">
        <f>IF(tbl_Order_Items[[#This Row],[quantity]]&lt;=0,"Invalid","Valid")</f>
        <v>Valid</v>
      </c>
      <c r="J496" s="2" t="str">
        <f>IF(OR(tbl_Order_Items[[#This Row],[discount_pct]]&lt;0,tbl_Order_Items[[#This Row],[discount_pct]]&gt;1),"Invalid","Valid")</f>
        <v>Valid</v>
      </c>
    </row>
    <row r="497" spans="1:10" x14ac:dyDescent="0.3">
      <c r="A497" s="2" t="s">
        <v>8428</v>
      </c>
      <c r="B497" s="2" t="s">
        <v>4966</v>
      </c>
      <c r="C497" s="2" t="s">
        <v>2606</v>
      </c>
      <c r="D497" s="2">
        <v>4</v>
      </c>
      <c r="E497" s="2">
        <v>0.05</v>
      </c>
      <c r="F497" s="2">
        <v>90783.64</v>
      </c>
      <c r="G497" s="2">
        <v>86244.46</v>
      </c>
      <c r="H497" s="2">
        <v>31610.1</v>
      </c>
      <c r="I497" s="2" t="str">
        <f>IF(tbl_Order_Items[[#This Row],[quantity]]&lt;=0,"Invalid","Valid")</f>
        <v>Valid</v>
      </c>
      <c r="J497" s="2" t="str">
        <f>IF(OR(tbl_Order_Items[[#This Row],[discount_pct]]&lt;0,tbl_Order_Items[[#This Row],[discount_pct]]&gt;1),"Invalid","Valid")</f>
        <v>Valid</v>
      </c>
    </row>
    <row r="498" spans="1:10" x14ac:dyDescent="0.3">
      <c r="A498" s="2" t="s">
        <v>8429</v>
      </c>
      <c r="B498" s="2" t="s">
        <v>5940</v>
      </c>
      <c r="C498" s="2" t="s">
        <v>2689</v>
      </c>
      <c r="D498" s="2">
        <v>1</v>
      </c>
      <c r="E498" s="2">
        <v>0.1</v>
      </c>
      <c r="F498" s="2">
        <v>4956.4399999999996</v>
      </c>
      <c r="G498" s="2">
        <v>4460.8</v>
      </c>
      <c r="H498" s="2">
        <v>1159.3</v>
      </c>
      <c r="I498" s="2" t="str">
        <f>IF(tbl_Order_Items[[#This Row],[quantity]]&lt;=0,"Invalid","Valid")</f>
        <v>Valid</v>
      </c>
      <c r="J498" s="2" t="str">
        <f>IF(OR(tbl_Order_Items[[#This Row],[discount_pct]]&lt;0,tbl_Order_Items[[#This Row],[discount_pct]]&gt;1),"Invalid","Valid")</f>
        <v>Valid</v>
      </c>
    </row>
    <row r="499" spans="1:10" x14ac:dyDescent="0.3">
      <c r="A499" s="2" t="s">
        <v>8430</v>
      </c>
      <c r="B499" s="2" t="s">
        <v>5024</v>
      </c>
      <c r="C499" s="2" t="s">
        <v>2733</v>
      </c>
      <c r="D499" s="2">
        <v>1</v>
      </c>
      <c r="E499" s="2">
        <v>0.05</v>
      </c>
      <c r="F499" s="2">
        <v>12826.23</v>
      </c>
      <c r="G499" s="2">
        <v>12184.92</v>
      </c>
      <c r="H499" s="2">
        <v>4452.12</v>
      </c>
      <c r="I499" s="2" t="str">
        <f>IF(tbl_Order_Items[[#This Row],[quantity]]&lt;=0,"Invalid","Valid")</f>
        <v>Valid</v>
      </c>
      <c r="J499" s="2" t="str">
        <f>IF(OR(tbl_Order_Items[[#This Row],[discount_pct]]&lt;0,tbl_Order_Items[[#This Row],[discount_pct]]&gt;1),"Invalid","Valid")</f>
        <v>Valid</v>
      </c>
    </row>
    <row r="500" spans="1:10" x14ac:dyDescent="0.3">
      <c r="A500" s="2" t="s">
        <v>8431</v>
      </c>
      <c r="B500" s="2" t="s">
        <v>3402</v>
      </c>
      <c r="C500" s="2" t="s">
        <v>2891</v>
      </c>
      <c r="D500" s="2">
        <v>2</v>
      </c>
      <c r="E500" s="2">
        <v>0.1</v>
      </c>
      <c r="F500" s="2">
        <v>14945.2</v>
      </c>
      <c r="G500" s="2">
        <v>13450.68</v>
      </c>
      <c r="H500" s="2">
        <v>1003</v>
      </c>
      <c r="I500" s="2" t="str">
        <f>IF(tbl_Order_Items[[#This Row],[quantity]]&lt;=0,"Invalid","Valid")</f>
        <v>Valid</v>
      </c>
      <c r="J500" s="2" t="str">
        <f>IF(OR(tbl_Order_Items[[#This Row],[discount_pct]]&lt;0,tbl_Order_Items[[#This Row],[discount_pct]]&gt;1),"Invalid","Valid")</f>
        <v>Valid</v>
      </c>
    </row>
    <row r="501" spans="1:10" x14ac:dyDescent="0.3">
      <c r="A501" s="2" t="s">
        <v>8432</v>
      </c>
      <c r="B501" s="2" t="s">
        <v>4184</v>
      </c>
      <c r="C501" s="2" t="s">
        <v>2651</v>
      </c>
      <c r="D501" s="2">
        <v>2</v>
      </c>
      <c r="E501" s="2">
        <v>0.1</v>
      </c>
      <c r="F501" s="2">
        <v>17128.62</v>
      </c>
      <c r="G501" s="2">
        <v>15415.76</v>
      </c>
      <c r="H501" s="2">
        <v>3876.7</v>
      </c>
      <c r="I501" s="2" t="str">
        <f>IF(tbl_Order_Items[[#This Row],[quantity]]&lt;=0,"Invalid","Valid")</f>
        <v>Valid</v>
      </c>
      <c r="J501" s="2" t="str">
        <f>IF(OR(tbl_Order_Items[[#This Row],[discount_pct]]&lt;0,tbl_Order_Items[[#This Row],[discount_pct]]&gt;1),"Invalid","Valid")</f>
        <v>Valid</v>
      </c>
    </row>
    <row r="502" spans="1:10" x14ac:dyDescent="0.3">
      <c r="A502" s="2" t="s">
        <v>8433</v>
      </c>
      <c r="B502" s="2" t="s">
        <v>4172</v>
      </c>
      <c r="C502" s="2" t="s">
        <v>2581</v>
      </c>
      <c r="D502" s="2">
        <v>1</v>
      </c>
      <c r="E502" s="2">
        <v>0.05</v>
      </c>
      <c r="F502" s="2">
        <v>8639.1</v>
      </c>
      <c r="G502" s="2">
        <v>8207.15</v>
      </c>
      <c r="H502" s="2">
        <v>2405</v>
      </c>
      <c r="I502" s="2" t="str">
        <f>IF(tbl_Order_Items[[#This Row],[quantity]]&lt;=0,"Invalid","Valid")</f>
        <v>Valid</v>
      </c>
      <c r="J502" s="2" t="str">
        <f>IF(OR(tbl_Order_Items[[#This Row],[discount_pct]]&lt;0,tbl_Order_Items[[#This Row],[discount_pct]]&gt;1),"Invalid","Valid")</f>
        <v>Valid</v>
      </c>
    </row>
    <row r="503" spans="1:10" x14ac:dyDescent="0.3">
      <c r="A503" s="2" t="s">
        <v>8434</v>
      </c>
      <c r="B503" s="2" t="s">
        <v>4638</v>
      </c>
      <c r="C503" s="2" t="s">
        <v>2525</v>
      </c>
      <c r="D503" s="2">
        <v>1</v>
      </c>
      <c r="E503" s="2">
        <v>0.15</v>
      </c>
      <c r="F503" s="2">
        <v>1480.59</v>
      </c>
      <c r="G503" s="2">
        <v>1258.5</v>
      </c>
      <c r="H503" s="2">
        <v>394.01</v>
      </c>
      <c r="I503" s="2" t="str">
        <f>IF(tbl_Order_Items[[#This Row],[quantity]]&lt;=0,"Invalid","Valid")</f>
        <v>Valid</v>
      </c>
      <c r="J503" s="2" t="str">
        <f>IF(OR(tbl_Order_Items[[#This Row],[discount_pct]]&lt;0,tbl_Order_Items[[#This Row],[discount_pct]]&gt;1),"Invalid","Valid")</f>
        <v>Valid</v>
      </c>
    </row>
    <row r="504" spans="1:10" x14ac:dyDescent="0.3">
      <c r="A504" s="2" t="s">
        <v>8435</v>
      </c>
      <c r="B504" s="2" t="s">
        <v>7002</v>
      </c>
      <c r="C504" s="2" t="s">
        <v>2797</v>
      </c>
      <c r="D504" s="2">
        <v>1</v>
      </c>
      <c r="E504" s="2">
        <v>0</v>
      </c>
      <c r="F504" s="2">
        <v>14878.45</v>
      </c>
      <c r="G504" s="2">
        <v>14878.45</v>
      </c>
      <c r="H504" s="2">
        <v>3754.08</v>
      </c>
      <c r="I504" s="2" t="str">
        <f>IF(tbl_Order_Items[[#This Row],[quantity]]&lt;=0,"Invalid","Valid")</f>
        <v>Valid</v>
      </c>
      <c r="J504" s="2" t="str">
        <f>IF(OR(tbl_Order_Items[[#This Row],[discount_pct]]&lt;0,tbl_Order_Items[[#This Row],[discount_pct]]&gt;1),"Invalid","Valid")</f>
        <v>Valid</v>
      </c>
    </row>
    <row r="505" spans="1:10" x14ac:dyDescent="0.3">
      <c r="A505" s="2" t="s">
        <v>8436</v>
      </c>
      <c r="B505" s="2" t="s">
        <v>3376</v>
      </c>
      <c r="C505" s="2" t="s">
        <v>2629</v>
      </c>
      <c r="D505" s="2">
        <v>2</v>
      </c>
      <c r="E505" s="2">
        <v>0.1</v>
      </c>
      <c r="F505" s="2">
        <v>12608.24</v>
      </c>
      <c r="G505" s="2">
        <v>11347.42</v>
      </c>
      <c r="H505" s="2">
        <v>4059.74</v>
      </c>
      <c r="I505" s="2" t="str">
        <f>IF(tbl_Order_Items[[#This Row],[quantity]]&lt;=0,"Invalid","Valid")</f>
        <v>Valid</v>
      </c>
      <c r="J505" s="2" t="str">
        <f>IF(OR(tbl_Order_Items[[#This Row],[discount_pct]]&lt;0,tbl_Order_Items[[#This Row],[discount_pct]]&gt;1),"Invalid","Valid")</f>
        <v>Valid</v>
      </c>
    </row>
    <row r="506" spans="1:10" x14ac:dyDescent="0.3">
      <c r="A506" s="2" t="s">
        <v>8437</v>
      </c>
      <c r="B506" s="2" t="s">
        <v>6527</v>
      </c>
      <c r="C506" s="2" t="s">
        <v>2901</v>
      </c>
      <c r="D506" s="2">
        <v>4</v>
      </c>
      <c r="E506" s="2">
        <v>0.2</v>
      </c>
      <c r="F506" s="2">
        <v>43336.959999999999</v>
      </c>
      <c r="G506" s="2">
        <v>34669.57</v>
      </c>
      <c r="H506" s="2">
        <v>7125.45</v>
      </c>
      <c r="I506" s="2" t="str">
        <f>IF(tbl_Order_Items[[#This Row],[quantity]]&lt;=0,"Invalid","Valid")</f>
        <v>Valid</v>
      </c>
      <c r="J506" s="2" t="str">
        <f>IF(OR(tbl_Order_Items[[#This Row],[discount_pct]]&lt;0,tbl_Order_Items[[#This Row],[discount_pct]]&gt;1),"Invalid","Valid")</f>
        <v>Valid</v>
      </c>
    </row>
    <row r="507" spans="1:10" x14ac:dyDescent="0.3">
      <c r="A507" s="2" t="s">
        <v>8438</v>
      </c>
      <c r="B507" s="2" t="s">
        <v>7623</v>
      </c>
      <c r="C507" s="2" t="s">
        <v>2781</v>
      </c>
      <c r="D507" s="2">
        <v>1</v>
      </c>
      <c r="E507" s="2">
        <v>0.15</v>
      </c>
      <c r="F507" s="2">
        <v>10189.540000000001</v>
      </c>
      <c r="G507" s="2">
        <v>8661.11</v>
      </c>
      <c r="H507" s="2">
        <v>2608.56</v>
      </c>
      <c r="I507" s="2" t="str">
        <f>IF(tbl_Order_Items[[#This Row],[quantity]]&lt;=0,"Invalid","Valid")</f>
        <v>Valid</v>
      </c>
      <c r="J507" s="2" t="str">
        <f>IF(OR(tbl_Order_Items[[#This Row],[discount_pct]]&lt;0,tbl_Order_Items[[#This Row],[discount_pct]]&gt;1),"Invalid","Valid")</f>
        <v>Valid</v>
      </c>
    </row>
    <row r="508" spans="1:10" x14ac:dyDescent="0.3">
      <c r="A508" s="2" t="s">
        <v>8439</v>
      </c>
      <c r="B508" s="2" t="s">
        <v>3422</v>
      </c>
      <c r="C508" s="2" t="s">
        <v>2685</v>
      </c>
      <c r="D508" s="2">
        <v>1</v>
      </c>
      <c r="E508" s="2">
        <v>0.1</v>
      </c>
      <c r="F508" s="2">
        <v>11612.58</v>
      </c>
      <c r="G508" s="2">
        <v>10451.32</v>
      </c>
      <c r="H508" s="2">
        <v>2800.8</v>
      </c>
      <c r="I508" s="2" t="str">
        <f>IF(tbl_Order_Items[[#This Row],[quantity]]&lt;=0,"Invalid","Valid")</f>
        <v>Valid</v>
      </c>
      <c r="J508" s="2" t="str">
        <f>IF(OR(tbl_Order_Items[[#This Row],[discount_pct]]&lt;0,tbl_Order_Items[[#This Row],[discount_pct]]&gt;1),"Invalid","Valid")</f>
        <v>Valid</v>
      </c>
    </row>
    <row r="509" spans="1:10" x14ac:dyDescent="0.3">
      <c r="A509" s="2" t="s">
        <v>8440</v>
      </c>
      <c r="B509" s="2" t="s">
        <v>3038</v>
      </c>
      <c r="C509" s="2" t="s">
        <v>2645</v>
      </c>
      <c r="D509" s="2">
        <v>2</v>
      </c>
      <c r="E509" s="2">
        <v>0.05</v>
      </c>
      <c r="F509" s="2">
        <v>19982.38</v>
      </c>
      <c r="G509" s="2">
        <v>18983.259999999998</v>
      </c>
      <c r="H509" s="2">
        <v>2725.04</v>
      </c>
      <c r="I509" s="2" t="str">
        <f>IF(tbl_Order_Items[[#This Row],[quantity]]&lt;=0,"Invalid","Valid")</f>
        <v>Valid</v>
      </c>
      <c r="J509" s="2" t="str">
        <f>IF(OR(tbl_Order_Items[[#This Row],[discount_pct]]&lt;0,tbl_Order_Items[[#This Row],[discount_pct]]&gt;1),"Invalid","Valid")</f>
        <v>Valid</v>
      </c>
    </row>
    <row r="510" spans="1:10" x14ac:dyDescent="0.3">
      <c r="A510" s="2" t="s">
        <v>8441</v>
      </c>
      <c r="B510" s="2" t="s">
        <v>7819</v>
      </c>
      <c r="C510" s="2" t="s">
        <v>2897</v>
      </c>
      <c r="D510" s="2">
        <v>4</v>
      </c>
      <c r="E510" s="2">
        <v>0.05</v>
      </c>
      <c r="F510" s="2">
        <v>74324.2</v>
      </c>
      <c r="G510" s="2">
        <v>70607.990000000005</v>
      </c>
      <c r="H510" s="2">
        <v>24250.71</v>
      </c>
      <c r="I510" s="2" t="str">
        <f>IF(tbl_Order_Items[[#This Row],[quantity]]&lt;=0,"Invalid","Valid")</f>
        <v>Valid</v>
      </c>
      <c r="J510" s="2" t="str">
        <f>IF(OR(tbl_Order_Items[[#This Row],[discount_pct]]&lt;0,tbl_Order_Items[[#This Row],[discount_pct]]&gt;1),"Invalid","Valid")</f>
        <v>Valid</v>
      </c>
    </row>
    <row r="511" spans="1:10" x14ac:dyDescent="0.3">
      <c r="A511" s="2" t="s">
        <v>8442</v>
      </c>
      <c r="B511" s="2" t="s">
        <v>7879</v>
      </c>
      <c r="C511" s="2" t="s">
        <v>2592</v>
      </c>
      <c r="D511" s="2">
        <v>3</v>
      </c>
      <c r="E511" s="2">
        <v>0</v>
      </c>
      <c r="F511" s="2">
        <v>33110.25</v>
      </c>
      <c r="G511" s="2">
        <v>33110.25</v>
      </c>
      <c r="H511" s="2">
        <v>7015.86</v>
      </c>
      <c r="I511" s="2" t="str">
        <f>IF(tbl_Order_Items[[#This Row],[quantity]]&lt;=0,"Invalid","Valid")</f>
        <v>Valid</v>
      </c>
      <c r="J511" s="2" t="str">
        <f>IF(OR(tbl_Order_Items[[#This Row],[discount_pct]]&lt;0,tbl_Order_Items[[#This Row],[discount_pct]]&gt;1),"Invalid","Valid")</f>
        <v>Valid</v>
      </c>
    </row>
    <row r="512" spans="1:10" x14ac:dyDescent="0.3">
      <c r="A512" s="2" t="s">
        <v>8443</v>
      </c>
      <c r="B512" s="2" t="s">
        <v>4957</v>
      </c>
      <c r="C512" s="2" t="s">
        <v>2577</v>
      </c>
      <c r="D512" s="2">
        <v>2</v>
      </c>
      <c r="E512" s="2">
        <v>0</v>
      </c>
      <c r="F512" s="2">
        <v>25207.74</v>
      </c>
      <c r="G512" s="2">
        <v>25207.74</v>
      </c>
      <c r="H512" s="2">
        <v>10119.6</v>
      </c>
      <c r="I512" s="2" t="str">
        <f>IF(tbl_Order_Items[[#This Row],[quantity]]&lt;=0,"Invalid","Valid")</f>
        <v>Valid</v>
      </c>
      <c r="J512" s="2" t="str">
        <f>IF(OR(tbl_Order_Items[[#This Row],[discount_pct]]&lt;0,tbl_Order_Items[[#This Row],[discount_pct]]&gt;1),"Invalid","Valid")</f>
        <v>Valid</v>
      </c>
    </row>
    <row r="513" spans="1:10" x14ac:dyDescent="0.3">
      <c r="A513" s="2" t="s">
        <v>8444</v>
      </c>
      <c r="B513" s="2" t="s">
        <v>6966</v>
      </c>
      <c r="C513" s="2" t="s">
        <v>2517</v>
      </c>
      <c r="D513" s="2">
        <v>2</v>
      </c>
      <c r="E513" s="2">
        <v>0.05</v>
      </c>
      <c r="F513" s="2">
        <v>13844.64</v>
      </c>
      <c r="G513" s="2">
        <v>13152.41</v>
      </c>
      <c r="H513" s="2">
        <v>1498.73</v>
      </c>
      <c r="I513" s="2" t="str">
        <f>IF(tbl_Order_Items[[#This Row],[quantity]]&lt;=0,"Invalid","Valid")</f>
        <v>Valid</v>
      </c>
      <c r="J513" s="2" t="str">
        <f>IF(OR(tbl_Order_Items[[#This Row],[discount_pct]]&lt;0,tbl_Order_Items[[#This Row],[discount_pct]]&gt;1),"Invalid","Valid")</f>
        <v>Valid</v>
      </c>
    </row>
    <row r="514" spans="1:10" x14ac:dyDescent="0.3">
      <c r="A514" s="2" t="s">
        <v>8445</v>
      </c>
      <c r="B514" s="2" t="s">
        <v>2999</v>
      </c>
      <c r="C514" s="2" t="s">
        <v>2869</v>
      </c>
      <c r="D514" s="2">
        <v>1</v>
      </c>
      <c r="E514" s="2">
        <v>0.1</v>
      </c>
      <c r="F514" s="2">
        <v>13631.5</v>
      </c>
      <c r="G514" s="2">
        <v>12268.35</v>
      </c>
      <c r="H514" s="2">
        <v>3722.02</v>
      </c>
      <c r="I514" s="2" t="str">
        <f>IF(tbl_Order_Items[[#This Row],[quantity]]&lt;=0,"Invalid","Valid")</f>
        <v>Valid</v>
      </c>
      <c r="J514" s="2" t="str">
        <f>IF(OR(tbl_Order_Items[[#This Row],[discount_pct]]&lt;0,tbl_Order_Items[[#This Row],[discount_pct]]&gt;1),"Invalid","Valid")</f>
        <v>Valid</v>
      </c>
    </row>
    <row r="515" spans="1:10" x14ac:dyDescent="0.3">
      <c r="A515" s="2" t="s">
        <v>8446</v>
      </c>
      <c r="B515" s="2" t="s">
        <v>3465</v>
      </c>
      <c r="C515" s="2" t="s">
        <v>2609</v>
      </c>
      <c r="D515" s="2">
        <v>2</v>
      </c>
      <c r="E515" s="2">
        <v>0.1</v>
      </c>
      <c r="F515" s="2">
        <v>58295.38</v>
      </c>
      <c r="G515" s="2">
        <v>52465.84</v>
      </c>
      <c r="H515" s="2">
        <v>18295.8</v>
      </c>
      <c r="I515" s="2" t="str">
        <f>IF(tbl_Order_Items[[#This Row],[quantity]]&lt;=0,"Invalid","Valid")</f>
        <v>Valid</v>
      </c>
      <c r="J515" s="2" t="str">
        <f>IF(OR(tbl_Order_Items[[#This Row],[discount_pct]]&lt;0,tbl_Order_Items[[#This Row],[discount_pct]]&gt;1),"Invalid","Valid")</f>
        <v>Valid</v>
      </c>
    </row>
    <row r="516" spans="1:10" x14ac:dyDescent="0.3">
      <c r="A516" s="2" t="s">
        <v>8447</v>
      </c>
      <c r="B516" s="2" t="s">
        <v>4548</v>
      </c>
      <c r="C516" s="2" t="s">
        <v>2594</v>
      </c>
      <c r="D516" s="2">
        <v>1</v>
      </c>
      <c r="E516" s="2">
        <v>0.05</v>
      </c>
      <c r="F516" s="2">
        <v>17720.439999999999</v>
      </c>
      <c r="G516" s="2">
        <v>16834.419999999998</v>
      </c>
      <c r="H516" s="2">
        <v>6698.3</v>
      </c>
      <c r="I516" s="2" t="str">
        <f>IF(tbl_Order_Items[[#This Row],[quantity]]&lt;=0,"Invalid","Valid")</f>
        <v>Valid</v>
      </c>
      <c r="J516" s="2" t="str">
        <f>IF(OR(tbl_Order_Items[[#This Row],[discount_pct]]&lt;0,tbl_Order_Items[[#This Row],[discount_pct]]&gt;1),"Invalid","Valid")</f>
        <v>Valid</v>
      </c>
    </row>
    <row r="517" spans="1:10" x14ac:dyDescent="0.3">
      <c r="A517" s="2" t="s">
        <v>8448</v>
      </c>
      <c r="B517" s="2" t="s">
        <v>3177</v>
      </c>
      <c r="C517" s="2" t="s">
        <v>2877</v>
      </c>
      <c r="D517" s="2">
        <v>2</v>
      </c>
      <c r="E517" s="2">
        <v>0.05</v>
      </c>
      <c r="F517" s="2">
        <v>37821.120000000003</v>
      </c>
      <c r="G517" s="2">
        <v>35930.06</v>
      </c>
      <c r="H517" s="2">
        <v>10859.42</v>
      </c>
      <c r="I517" s="2" t="str">
        <f>IF(tbl_Order_Items[[#This Row],[quantity]]&lt;=0,"Invalid","Valid")</f>
        <v>Valid</v>
      </c>
      <c r="J517" s="2" t="str">
        <f>IF(OR(tbl_Order_Items[[#This Row],[discount_pct]]&lt;0,tbl_Order_Items[[#This Row],[discount_pct]]&gt;1),"Invalid","Valid")</f>
        <v>Valid</v>
      </c>
    </row>
    <row r="518" spans="1:10" x14ac:dyDescent="0.3">
      <c r="A518" s="2" t="s">
        <v>8449</v>
      </c>
      <c r="B518" s="2" t="s">
        <v>7305</v>
      </c>
      <c r="C518" s="2" t="s">
        <v>2867</v>
      </c>
      <c r="D518" s="2">
        <v>1</v>
      </c>
      <c r="E518" s="2">
        <v>0.05</v>
      </c>
      <c r="F518" s="2">
        <v>10068.26</v>
      </c>
      <c r="G518" s="2">
        <v>9564.85</v>
      </c>
      <c r="H518" s="2">
        <v>1153.19</v>
      </c>
      <c r="I518" s="2" t="str">
        <f>IF(tbl_Order_Items[[#This Row],[quantity]]&lt;=0,"Invalid","Valid")</f>
        <v>Valid</v>
      </c>
      <c r="J518" s="2" t="str">
        <f>IF(OR(tbl_Order_Items[[#This Row],[discount_pct]]&lt;0,tbl_Order_Items[[#This Row],[discount_pct]]&gt;1),"Invalid","Valid")</f>
        <v>Valid</v>
      </c>
    </row>
    <row r="519" spans="1:10" x14ac:dyDescent="0.3">
      <c r="A519" s="2" t="s">
        <v>8450</v>
      </c>
      <c r="B519" s="2" t="s">
        <v>7364</v>
      </c>
      <c r="C519" s="2" t="s">
        <v>2823</v>
      </c>
      <c r="D519" s="2">
        <v>2</v>
      </c>
      <c r="E519" s="2">
        <v>0.05</v>
      </c>
      <c r="F519" s="2">
        <v>9874.4599999999991</v>
      </c>
      <c r="G519" s="2">
        <v>9380.74</v>
      </c>
      <c r="H519" s="2">
        <v>3017.36</v>
      </c>
      <c r="I519" s="2" t="str">
        <f>IF(tbl_Order_Items[[#This Row],[quantity]]&lt;=0,"Invalid","Valid")</f>
        <v>Valid</v>
      </c>
      <c r="J519" s="2" t="str">
        <f>IF(OR(tbl_Order_Items[[#This Row],[discount_pct]]&lt;0,tbl_Order_Items[[#This Row],[discount_pct]]&gt;1),"Invalid","Valid")</f>
        <v>Valid</v>
      </c>
    </row>
    <row r="520" spans="1:10" x14ac:dyDescent="0.3">
      <c r="A520" s="2" t="s">
        <v>8451</v>
      </c>
      <c r="B520" s="2" t="s">
        <v>4328</v>
      </c>
      <c r="C520" s="2" t="s">
        <v>2592</v>
      </c>
      <c r="D520" s="2">
        <v>1</v>
      </c>
      <c r="E520" s="2">
        <v>0.1</v>
      </c>
      <c r="F520" s="2">
        <v>11036.75</v>
      </c>
      <c r="G520" s="2">
        <v>9933.08</v>
      </c>
      <c r="H520" s="2">
        <v>1234.95</v>
      </c>
      <c r="I520" s="2" t="str">
        <f>IF(tbl_Order_Items[[#This Row],[quantity]]&lt;=0,"Invalid","Valid")</f>
        <v>Valid</v>
      </c>
      <c r="J520" s="2" t="str">
        <f>IF(OR(tbl_Order_Items[[#This Row],[discount_pct]]&lt;0,tbl_Order_Items[[#This Row],[discount_pct]]&gt;1),"Invalid","Valid")</f>
        <v>Valid</v>
      </c>
    </row>
    <row r="521" spans="1:10" x14ac:dyDescent="0.3">
      <c r="A521" s="2" t="s">
        <v>8452</v>
      </c>
      <c r="B521" s="2" t="s">
        <v>2969</v>
      </c>
      <c r="C521" s="2" t="s">
        <v>2899</v>
      </c>
      <c r="D521" s="2">
        <v>2</v>
      </c>
      <c r="E521" s="2">
        <v>0.05</v>
      </c>
      <c r="F521" s="2">
        <v>19231.72</v>
      </c>
      <c r="G521" s="2">
        <v>18270.13</v>
      </c>
      <c r="H521" s="2">
        <v>3819.11</v>
      </c>
      <c r="I521" s="2" t="str">
        <f>IF(tbl_Order_Items[[#This Row],[quantity]]&lt;=0,"Invalid","Valid")</f>
        <v>Valid</v>
      </c>
      <c r="J521" s="2" t="str">
        <f>IF(OR(tbl_Order_Items[[#This Row],[discount_pct]]&lt;0,tbl_Order_Items[[#This Row],[discount_pct]]&gt;1),"Invalid","Valid")</f>
        <v>Valid</v>
      </c>
    </row>
    <row r="522" spans="1:10" x14ac:dyDescent="0.3">
      <c r="A522" s="2" t="s">
        <v>8453</v>
      </c>
      <c r="B522" s="2" t="s">
        <v>7224</v>
      </c>
      <c r="C522" s="2" t="s">
        <v>2903</v>
      </c>
      <c r="D522" s="2">
        <v>3</v>
      </c>
      <c r="E522" s="2">
        <v>0.2</v>
      </c>
      <c r="F522" s="2">
        <v>1497.78</v>
      </c>
      <c r="G522" s="2">
        <v>1198.22</v>
      </c>
      <c r="H522" s="2">
        <v>320.45</v>
      </c>
      <c r="I522" s="2" t="str">
        <f>IF(tbl_Order_Items[[#This Row],[quantity]]&lt;=0,"Invalid","Valid")</f>
        <v>Valid</v>
      </c>
      <c r="J522" s="2" t="str">
        <f>IF(OR(tbl_Order_Items[[#This Row],[discount_pct]]&lt;0,tbl_Order_Items[[#This Row],[discount_pct]]&gt;1),"Invalid","Valid")</f>
        <v>Valid</v>
      </c>
    </row>
    <row r="523" spans="1:10" x14ac:dyDescent="0.3">
      <c r="A523" s="2" t="s">
        <v>8454</v>
      </c>
      <c r="B523" s="2" t="s">
        <v>4085</v>
      </c>
      <c r="C523" s="2" t="s">
        <v>2819</v>
      </c>
      <c r="D523" s="2">
        <v>1</v>
      </c>
      <c r="E523" s="2">
        <v>0.2</v>
      </c>
      <c r="F523" s="2">
        <v>9424.1</v>
      </c>
      <c r="G523" s="2">
        <v>7539.28</v>
      </c>
      <c r="H523" s="2">
        <v>581.29</v>
      </c>
      <c r="I523" s="2" t="str">
        <f>IF(tbl_Order_Items[[#This Row],[quantity]]&lt;=0,"Invalid","Valid")</f>
        <v>Valid</v>
      </c>
      <c r="J523" s="2" t="str">
        <f>IF(OR(tbl_Order_Items[[#This Row],[discount_pct]]&lt;0,tbl_Order_Items[[#This Row],[discount_pct]]&gt;1),"Invalid","Valid")</f>
        <v>Valid</v>
      </c>
    </row>
    <row r="524" spans="1:10" x14ac:dyDescent="0.3">
      <c r="A524" s="2" t="s">
        <v>8455</v>
      </c>
      <c r="B524" s="2" t="s">
        <v>5174</v>
      </c>
      <c r="C524" s="2" t="s">
        <v>2651</v>
      </c>
      <c r="D524" s="2">
        <v>1</v>
      </c>
      <c r="E524" s="2">
        <v>0.15</v>
      </c>
      <c r="F524" s="2">
        <v>8564.31</v>
      </c>
      <c r="G524" s="2">
        <v>7279.66</v>
      </c>
      <c r="H524" s="2">
        <v>1510.13</v>
      </c>
      <c r="I524" s="2" t="str">
        <f>IF(tbl_Order_Items[[#This Row],[quantity]]&lt;=0,"Invalid","Valid")</f>
        <v>Valid</v>
      </c>
      <c r="J524" s="2" t="str">
        <f>IF(OR(tbl_Order_Items[[#This Row],[discount_pct]]&lt;0,tbl_Order_Items[[#This Row],[discount_pct]]&gt;1),"Invalid","Valid")</f>
        <v>Valid</v>
      </c>
    </row>
    <row r="525" spans="1:10" x14ac:dyDescent="0.3">
      <c r="A525" s="2" t="s">
        <v>8456</v>
      </c>
      <c r="B525" s="2" t="s">
        <v>4660</v>
      </c>
      <c r="C525" s="2" t="s">
        <v>2785</v>
      </c>
      <c r="D525" s="2">
        <v>2</v>
      </c>
      <c r="E525" s="2">
        <v>0.2</v>
      </c>
      <c r="F525" s="2">
        <v>9713.48</v>
      </c>
      <c r="G525" s="2">
        <v>7770.78</v>
      </c>
      <c r="H525" s="2">
        <v>422.88</v>
      </c>
      <c r="I525" s="2" t="str">
        <f>IF(tbl_Order_Items[[#This Row],[quantity]]&lt;=0,"Invalid","Valid")</f>
        <v>Valid</v>
      </c>
      <c r="J525" s="2" t="str">
        <f>IF(OR(tbl_Order_Items[[#This Row],[discount_pct]]&lt;0,tbl_Order_Items[[#This Row],[discount_pct]]&gt;1),"Invalid","Valid")</f>
        <v>Valid</v>
      </c>
    </row>
    <row r="526" spans="1:10" x14ac:dyDescent="0.3">
      <c r="A526" s="2" t="s">
        <v>8457</v>
      </c>
      <c r="B526" s="2" t="s">
        <v>6374</v>
      </c>
      <c r="C526" s="2" t="s">
        <v>2869</v>
      </c>
      <c r="D526" s="2">
        <v>1</v>
      </c>
      <c r="E526" s="2">
        <v>0.05</v>
      </c>
      <c r="F526" s="2">
        <v>13631.5</v>
      </c>
      <c r="G526" s="2">
        <v>12949.92</v>
      </c>
      <c r="H526" s="2">
        <v>4403.59</v>
      </c>
      <c r="I526" s="2" t="str">
        <f>IF(tbl_Order_Items[[#This Row],[quantity]]&lt;=0,"Invalid","Valid")</f>
        <v>Valid</v>
      </c>
      <c r="J526" s="2" t="str">
        <f>IF(OR(tbl_Order_Items[[#This Row],[discount_pct]]&lt;0,tbl_Order_Items[[#This Row],[discount_pct]]&gt;1),"Invalid","Valid")</f>
        <v>Valid</v>
      </c>
    </row>
    <row r="527" spans="1:10" x14ac:dyDescent="0.3">
      <c r="A527" s="2" t="s">
        <v>8458</v>
      </c>
      <c r="B527" s="2" t="s">
        <v>5473</v>
      </c>
      <c r="C527" s="2" t="s">
        <v>2733</v>
      </c>
      <c r="D527" s="2">
        <v>3</v>
      </c>
      <c r="E527" s="2">
        <v>0.15</v>
      </c>
      <c r="F527" s="2">
        <v>38478.69</v>
      </c>
      <c r="G527" s="2">
        <v>32706.89</v>
      </c>
      <c r="H527" s="2">
        <v>9508.49</v>
      </c>
      <c r="I527" s="2" t="str">
        <f>IF(tbl_Order_Items[[#This Row],[quantity]]&lt;=0,"Invalid","Valid")</f>
        <v>Valid</v>
      </c>
      <c r="J527" s="2" t="str">
        <f>IF(OR(tbl_Order_Items[[#This Row],[discount_pct]]&lt;0,tbl_Order_Items[[#This Row],[discount_pct]]&gt;1),"Invalid","Valid")</f>
        <v>Valid</v>
      </c>
    </row>
    <row r="528" spans="1:10" x14ac:dyDescent="0.3">
      <c r="A528" s="2" t="s">
        <v>8459</v>
      </c>
      <c r="B528" s="2" t="s">
        <v>4853</v>
      </c>
      <c r="C528" s="2" t="s">
        <v>2687</v>
      </c>
      <c r="D528" s="2">
        <v>1</v>
      </c>
      <c r="E528" s="2">
        <v>0.1</v>
      </c>
      <c r="F528" s="2">
        <v>12896.87</v>
      </c>
      <c r="G528" s="2">
        <v>11607.18</v>
      </c>
      <c r="H528" s="2">
        <v>3219.85</v>
      </c>
      <c r="I528" s="2" t="str">
        <f>IF(tbl_Order_Items[[#This Row],[quantity]]&lt;=0,"Invalid","Valid")</f>
        <v>Valid</v>
      </c>
      <c r="J528" s="2" t="str">
        <f>IF(OR(tbl_Order_Items[[#This Row],[discount_pct]]&lt;0,tbl_Order_Items[[#This Row],[discount_pct]]&gt;1),"Invalid","Valid")</f>
        <v>Valid</v>
      </c>
    </row>
    <row r="529" spans="1:10" x14ac:dyDescent="0.3">
      <c r="A529" s="2" t="s">
        <v>8460</v>
      </c>
      <c r="B529" s="2" t="s">
        <v>4616</v>
      </c>
      <c r="C529" s="2" t="s">
        <v>2749</v>
      </c>
      <c r="D529" s="2">
        <v>2</v>
      </c>
      <c r="E529" s="2">
        <v>0.05</v>
      </c>
      <c r="F529" s="2">
        <v>19640.64</v>
      </c>
      <c r="G529" s="2">
        <v>18658.61</v>
      </c>
      <c r="H529" s="2">
        <v>6264.21</v>
      </c>
      <c r="I529" s="2" t="str">
        <f>IF(tbl_Order_Items[[#This Row],[quantity]]&lt;=0,"Invalid","Valid")</f>
        <v>Valid</v>
      </c>
      <c r="J529" s="2" t="str">
        <f>IF(OR(tbl_Order_Items[[#This Row],[discount_pct]]&lt;0,tbl_Order_Items[[#This Row],[discount_pct]]&gt;1),"Invalid","Valid")</f>
        <v>Valid</v>
      </c>
    </row>
    <row r="530" spans="1:10" x14ac:dyDescent="0.3">
      <c r="A530" s="2" t="s">
        <v>8461</v>
      </c>
      <c r="B530" s="2" t="s">
        <v>7535</v>
      </c>
      <c r="C530" s="2" t="s">
        <v>2899</v>
      </c>
      <c r="D530" s="2">
        <v>2</v>
      </c>
      <c r="E530" s="2">
        <v>0</v>
      </c>
      <c r="F530" s="2">
        <v>19231.72</v>
      </c>
      <c r="G530" s="2">
        <v>19231.72</v>
      </c>
      <c r="H530" s="2">
        <v>4780.7</v>
      </c>
      <c r="I530" s="2" t="str">
        <f>IF(tbl_Order_Items[[#This Row],[quantity]]&lt;=0,"Invalid","Valid")</f>
        <v>Valid</v>
      </c>
      <c r="J530" s="2" t="str">
        <f>IF(OR(tbl_Order_Items[[#This Row],[discount_pct]]&lt;0,tbl_Order_Items[[#This Row],[discount_pct]]&gt;1),"Invalid","Valid")</f>
        <v>Valid</v>
      </c>
    </row>
    <row r="531" spans="1:10" x14ac:dyDescent="0.3">
      <c r="A531" s="2" t="s">
        <v>8462</v>
      </c>
      <c r="B531" s="2" t="s">
        <v>4897</v>
      </c>
      <c r="C531" s="2" t="s">
        <v>2741</v>
      </c>
      <c r="D531" s="2">
        <v>1</v>
      </c>
      <c r="E531" s="2">
        <v>0.05</v>
      </c>
      <c r="F531" s="2">
        <v>16943.68</v>
      </c>
      <c r="G531" s="2">
        <v>16096.5</v>
      </c>
      <c r="H531" s="2">
        <v>2801.07</v>
      </c>
      <c r="I531" s="2" t="str">
        <f>IF(tbl_Order_Items[[#This Row],[quantity]]&lt;=0,"Invalid","Valid")</f>
        <v>Valid</v>
      </c>
      <c r="J531" s="2" t="str">
        <f>IF(OR(tbl_Order_Items[[#This Row],[discount_pct]]&lt;0,tbl_Order_Items[[#This Row],[discount_pct]]&gt;1),"Invalid","Valid")</f>
        <v>Valid</v>
      </c>
    </row>
    <row r="532" spans="1:10" x14ac:dyDescent="0.3">
      <c r="A532" s="2" t="s">
        <v>8463</v>
      </c>
      <c r="B532" s="2" t="s">
        <v>4855</v>
      </c>
      <c r="C532" s="2" t="s">
        <v>2679</v>
      </c>
      <c r="D532" s="2">
        <v>1</v>
      </c>
      <c r="E532" s="2">
        <v>0.05</v>
      </c>
      <c r="F532" s="2">
        <v>13006.77</v>
      </c>
      <c r="G532" s="2">
        <v>12356.43</v>
      </c>
      <c r="H532" s="2">
        <v>2981.28</v>
      </c>
      <c r="I532" s="2" t="str">
        <f>IF(tbl_Order_Items[[#This Row],[quantity]]&lt;=0,"Invalid","Valid")</f>
        <v>Valid</v>
      </c>
      <c r="J532" s="2" t="str">
        <f>IF(OR(tbl_Order_Items[[#This Row],[discount_pct]]&lt;0,tbl_Order_Items[[#This Row],[discount_pct]]&gt;1),"Invalid","Valid")</f>
        <v>Valid</v>
      </c>
    </row>
    <row r="533" spans="1:10" x14ac:dyDescent="0.3">
      <c r="A533" s="2" t="s">
        <v>8464</v>
      </c>
      <c r="B533" s="2" t="s">
        <v>5476</v>
      </c>
      <c r="C533" s="2" t="s">
        <v>2679</v>
      </c>
      <c r="D533" s="2">
        <v>1</v>
      </c>
      <c r="E533" s="2">
        <v>0.15</v>
      </c>
      <c r="F533" s="2">
        <v>13006.77</v>
      </c>
      <c r="G533" s="2">
        <v>11055.75</v>
      </c>
      <c r="H533" s="2">
        <v>1680.6</v>
      </c>
      <c r="I533" s="2" t="str">
        <f>IF(tbl_Order_Items[[#This Row],[quantity]]&lt;=0,"Invalid","Valid")</f>
        <v>Valid</v>
      </c>
      <c r="J533" s="2" t="str">
        <f>IF(OR(tbl_Order_Items[[#This Row],[discount_pct]]&lt;0,tbl_Order_Items[[#This Row],[discount_pct]]&gt;1),"Invalid","Valid")</f>
        <v>Valid</v>
      </c>
    </row>
    <row r="534" spans="1:10" x14ac:dyDescent="0.3">
      <c r="A534" s="2" t="s">
        <v>8465</v>
      </c>
      <c r="B534" s="2" t="s">
        <v>7164</v>
      </c>
      <c r="C534" s="2" t="s">
        <v>2689</v>
      </c>
      <c r="D534" s="2">
        <v>2</v>
      </c>
      <c r="E534" s="2">
        <v>0.2</v>
      </c>
      <c r="F534" s="2">
        <v>9912.8799999999992</v>
      </c>
      <c r="G534" s="2">
        <v>7930.3</v>
      </c>
      <c r="H534" s="2">
        <v>1327.3</v>
      </c>
      <c r="I534" s="2" t="str">
        <f>IF(tbl_Order_Items[[#This Row],[quantity]]&lt;=0,"Invalid","Valid")</f>
        <v>Valid</v>
      </c>
      <c r="J534" s="2" t="str">
        <f>IF(OR(tbl_Order_Items[[#This Row],[discount_pct]]&lt;0,tbl_Order_Items[[#This Row],[discount_pct]]&gt;1),"Invalid","Valid")</f>
        <v>Valid</v>
      </c>
    </row>
    <row r="535" spans="1:10" x14ac:dyDescent="0.3">
      <c r="A535" s="2" t="s">
        <v>8466</v>
      </c>
      <c r="B535" s="2" t="s">
        <v>5104</v>
      </c>
      <c r="C535" s="2" t="s">
        <v>2512</v>
      </c>
      <c r="D535" s="2">
        <v>1</v>
      </c>
      <c r="E535" s="2">
        <v>0.1</v>
      </c>
      <c r="F535" s="2">
        <v>13275.14</v>
      </c>
      <c r="G535" s="2">
        <v>11947.63</v>
      </c>
      <c r="H535" s="2">
        <v>3730.53</v>
      </c>
      <c r="I535" s="2" t="str">
        <f>IF(tbl_Order_Items[[#This Row],[quantity]]&lt;=0,"Invalid","Valid")</f>
        <v>Valid</v>
      </c>
      <c r="J535" s="2" t="str">
        <f>IF(OR(tbl_Order_Items[[#This Row],[discount_pct]]&lt;0,tbl_Order_Items[[#This Row],[discount_pct]]&gt;1),"Invalid","Valid")</f>
        <v>Valid</v>
      </c>
    </row>
    <row r="536" spans="1:10" x14ac:dyDescent="0.3">
      <c r="A536" s="2" t="s">
        <v>8467</v>
      </c>
      <c r="B536" s="2" t="s">
        <v>3650</v>
      </c>
      <c r="C536" s="2" t="s">
        <v>2532</v>
      </c>
      <c r="D536" s="2">
        <v>1</v>
      </c>
      <c r="E536" s="2">
        <v>0.05</v>
      </c>
      <c r="F536" s="2">
        <v>10057.780000000001</v>
      </c>
      <c r="G536" s="2">
        <v>9554.89</v>
      </c>
      <c r="H536" s="2">
        <v>2909.83</v>
      </c>
      <c r="I536" s="2" t="str">
        <f>IF(tbl_Order_Items[[#This Row],[quantity]]&lt;=0,"Invalid","Valid")</f>
        <v>Valid</v>
      </c>
      <c r="J536" s="2" t="str">
        <f>IF(OR(tbl_Order_Items[[#This Row],[discount_pct]]&lt;0,tbl_Order_Items[[#This Row],[discount_pct]]&gt;1),"Invalid","Valid")</f>
        <v>Valid</v>
      </c>
    </row>
    <row r="537" spans="1:10" x14ac:dyDescent="0.3">
      <c r="A537" s="2" t="s">
        <v>8468</v>
      </c>
      <c r="B537" s="2" t="s">
        <v>6673</v>
      </c>
      <c r="C537" s="2" t="s">
        <v>2639</v>
      </c>
      <c r="D537" s="2">
        <v>1</v>
      </c>
      <c r="E537" s="2">
        <v>0</v>
      </c>
      <c r="F537" s="2">
        <v>5586.2</v>
      </c>
      <c r="G537" s="2">
        <v>5586.2</v>
      </c>
      <c r="H537" s="2">
        <v>1463.76</v>
      </c>
      <c r="I537" s="2" t="str">
        <f>IF(tbl_Order_Items[[#This Row],[quantity]]&lt;=0,"Invalid","Valid")</f>
        <v>Valid</v>
      </c>
      <c r="J537" s="2" t="str">
        <f>IF(OR(tbl_Order_Items[[#This Row],[discount_pct]]&lt;0,tbl_Order_Items[[#This Row],[discount_pct]]&gt;1),"Invalid","Valid")</f>
        <v>Valid</v>
      </c>
    </row>
    <row r="538" spans="1:10" x14ac:dyDescent="0.3">
      <c r="A538" s="2" t="s">
        <v>8469</v>
      </c>
      <c r="B538" s="2" t="s">
        <v>6550</v>
      </c>
      <c r="C538" s="2" t="s">
        <v>2715</v>
      </c>
      <c r="D538" s="2">
        <v>1</v>
      </c>
      <c r="E538" s="2">
        <v>0</v>
      </c>
      <c r="F538" s="2">
        <v>4219.9799999999996</v>
      </c>
      <c r="G538" s="2">
        <v>4219.9799999999996</v>
      </c>
      <c r="H538" s="2">
        <v>1483.23</v>
      </c>
      <c r="I538" s="2" t="str">
        <f>IF(tbl_Order_Items[[#This Row],[quantity]]&lt;=0,"Invalid","Valid")</f>
        <v>Valid</v>
      </c>
      <c r="J538" s="2" t="str">
        <f>IF(OR(tbl_Order_Items[[#This Row],[discount_pct]]&lt;0,tbl_Order_Items[[#This Row],[discount_pct]]&gt;1),"Invalid","Valid")</f>
        <v>Valid</v>
      </c>
    </row>
    <row r="539" spans="1:10" x14ac:dyDescent="0.3">
      <c r="A539" s="2" t="s">
        <v>8470</v>
      </c>
      <c r="B539" s="2" t="s">
        <v>5862</v>
      </c>
      <c r="C539" s="2" t="s">
        <v>2731</v>
      </c>
      <c r="D539" s="2">
        <v>1</v>
      </c>
      <c r="E539" s="2">
        <v>0.1</v>
      </c>
      <c r="F539" s="2">
        <v>19751.099999999999</v>
      </c>
      <c r="G539" s="2">
        <v>17775.990000000002</v>
      </c>
      <c r="H539" s="2">
        <v>4720.58</v>
      </c>
      <c r="I539" s="2" t="str">
        <f>IF(tbl_Order_Items[[#This Row],[quantity]]&lt;=0,"Invalid","Valid")</f>
        <v>Valid</v>
      </c>
      <c r="J539" s="2" t="str">
        <f>IF(OR(tbl_Order_Items[[#This Row],[discount_pct]]&lt;0,tbl_Order_Items[[#This Row],[discount_pct]]&gt;1),"Invalid","Valid")</f>
        <v>Valid</v>
      </c>
    </row>
    <row r="540" spans="1:10" x14ac:dyDescent="0.3">
      <c r="A540" s="2" t="s">
        <v>8471</v>
      </c>
      <c r="B540" s="2" t="s">
        <v>3835</v>
      </c>
      <c r="C540" s="2" t="s">
        <v>2851</v>
      </c>
      <c r="D540" s="2">
        <v>2</v>
      </c>
      <c r="E540" s="2">
        <v>0.05</v>
      </c>
      <c r="F540" s="2">
        <v>5932.42</v>
      </c>
      <c r="G540" s="2">
        <v>5635.8</v>
      </c>
      <c r="H540" s="2">
        <v>663.3</v>
      </c>
      <c r="I540" s="2" t="str">
        <f>IF(tbl_Order_Items[[#This Row],[quantity]]&lt;=0,"Invalid","Valid")</f>
        <v>Valid</v>
      </c>
      <c r="J540" s="2" t="str">
        <f>IF(OR(tbl_Order_Items[[#This Row],[discount_pct]]&lt;0,tbl_Order_Items[[#This Row],[discount_pct]]&gt;1),"Invalid","Valid")</f>
        <v>Valid</v>
      </c>
    </row>
    <row r="541" spans="1:10" x14ac:dyDescent="0.3">
      <c r="A541" s="2" t="s">
        <v>8472</v>
      </c>
      <c r="B541" s="2" t="s">
        <v>3578</v>
      </c>
      <c r="C541" s="2" t="s">
        <v>2657</v>
      </c>
      <c r="D541" s="2">
        <v>1</v>
      </c>
      <c r="E541" s="2">
        <v>0.1</v>
      </c>
      <c r="F541" s="2">
        <v>3539.61</v>
      </c>
      <c r="G541" s="2">
        <v>3185.65</v>
      </c>
      <c r="H541" s="2">
        <v>382.58</v>
      </c>
      <c r="I541" s="2" t="str">
        <f>IF(tbl_Order_Items[[#This Row],[quantity]]&lt;=0,"Invalid","Valid")</f>
        <v>Valid</v>
      </c>
      <c r="J541" s="2" t="str">
        <f>IF(OR(tbl_Order_Items[[#This Row],[discount_pct]]&lt;0,tbl_Order_Items[[#This Row],[discount_pct]]&gt;1),"Invalid","Valid")</f>
        <v>Valid</v>
      </c>
    </row>
    <row r="542" spans="1:10" x14ac:dyDescent="0.3">
      <c r="A542" s="2" t="s">
        <v>8473</v>
      </c>
      <c r="B542" s="2" t="s">
        <v>5479</v>
      </c>
      <c r="C542" s="2" t="s">
        <v>2833</v>
      </c>
      <c r="D542" s="2">
        <v>1</v>
      </c>
      <c r="E542" s="2">
        <v>0.05</v>
      </c>
      <c r="F542" s="2">
        <v>16951.919999999998</v>
      </c>
      <c r="G542" s="2">
        <v>16104.32</v>
      </c>
      <c r="H542" s="2">
        <v>4181.33</v>
      </c>
      <c r="I542" s="2" t="str">
        <f>IF(tbl_Order_Items[[#This Row],[quantity]]&lt;=0,"Invalid","Valid")</f>
        <v>Valid</v>
      </c>
      <c r="J542" s="2" t="str">
        <f>IF(OR(tbl_Order_Items[[#This Row],[discount_pct]]&lt;0,tbl_Order_Items[[#This Row],[discount_pct]]&gt;1),"Invalid","Valid")</f>
        <v>Valid</v>
      </c>
    </row>
    <row r="543" spans="1:10" x14ac:dyDescent="0.3">
      <c r="A543" s="2" t="s">
        <v>8474</v>
      </c>
      <c r="B543" s="2" t="s">
        <v>3487</v>
      </c>
      <c r="C543" s="2" t="s">
        <v>2495</v>
      </c>
      <c r="D543" s="2">
        <v>1</v>
      </c>
      <c r="E543" s="2">
        <v>0.05</v>
      </c>
      <c r="F543" s="2">
        <v>1769.05</v>
      </c>
      <c r="G543" s="2">
        <v>1680.6</v>
      </c>
      <c r="H543" s="2">
        <v>529.42999999999995</v>
      </c>
      <c r="I543" s="2" t="str">
        <f>IF(tbl_Order_Items[[#This Row],[quantity]]&lt;=0,"Invalid","Valid")</f>
        <v>Valid</v>
      </c>
      <c r="J543" s="2" t="str">
        <f>IF(OR(tbl_Order_Items[[#This Row],[discount_pct]]&lt;0,tbl_Order_Items[[#This Row],[discount_pct]]&gt;1),"Invalid","Valid")</f>
        <v>Valid</v>
      </c>
    </row>
    <row r="544" spans="1:10" x14ac:dyDescent="0.3">
      <c r="A544" s="2" t="s">
        <v>8475</v>
      </c>
      <c r="B544" s="2" t="s">
        <v>3762</v>
      </c>
      <c r="C544" s="2" t="s">
        <v>2625</v>
      </c>
      <c r="D544" s="2">
        <v>1</v>
      </c>
      <c r="E544" s="2">
        <v>0</v>
      </c>
      <c r="F544" s="2">
        <v>8940.3700000000008</v>
      </c>
      <c r="G544" s="2">
        <v>8940.3700000000008</v>
      </c>
      <c r="H544" s="2">
        <v>3618.85</v>
      </c>
      <c r="I544" s="2" t="str">
        <f>IF(tbl_Order_Items[[#This Row],[quantity]]&lt;=0,"Invalid","Valid")</f>
        <v>Valid</v>
      </c>
      <c r="J544" s="2" t="str">
        <f>IF(OR(tbl_Order_Items[[#This Row],[discount_pct]]&lt;0,tbl_Order_Items[[#This Row],[discount_pct]]&gt;1),"Invalid","Valid")</f>
        <v>Valid</v>
      </c>
    </row>
    <row r="545" spans="1:10" x14ac:dyDescent="0.3">
      <c r="A545" s="2" t="s">
        <v>8476</v>
      </c>
      <c r="B545" s="2" t="s">
        <v>4551</v>
      </c>
      <c r="C545" s="2" t="s">
        <v>2661</v>
      </c>
      <c r="D545" s="2">
        <v>1</v>
      </c>
      <c r="E545" s="2">
        <v>0.1</v>
      </c>
      <c r="F545" s="2">
        <v>10186.82</v>
      </c>
      <c r="G545" s="2">
        <v>9168.14</v>
      </c>
      <c r="H545" s="2">
        <v>2650.18</v>
      </c>
      <c r="I545" s="2" t="str">
        <f>IF(tbl_Order_Items[[#This Row],[quantity]]&lt;=0,"Invalid","Valid")</f>
        <v>Valid</v>
      </c>
      <c r="J545" s="2" t="str">
        <f>IF(OR(tbl_Order_Items[[#This Row],[discount_pct]]&lt;0,tbl_Order_Items[[#This Row],[discount_pct]]&gt;1),"Invalid","Valid")</f>
        <v>Valid</v>
      </c>
    </row>
    <row r="546" spans="1:10" x14ac:dyDescent="0.3">
      <c r="A546" s="2" t="s">
        <v>8477</v>
      </c>
      <c r="B546" s="2" t="s">
        <v>4290</v>
      </c>
      <c r="C546" s="2" t="s">
        <v>2673</v>
      </c>
      <c r="D546" s="2">
        <v>2</v>
      </c>
      <c r="E546" s="2">
        <v>0</v>
      </c>
      <c r="F546" s="2">
        <v>42382.239999999998</v>
      </c>
      <c r="G546" s="2">
        <v>42382.239999999998</v>
      </c>
      <c r="H546" s="2">
        <v>14402.7</v>
      </c>
      <c r="I546" s="2" t="str">
        <f>IF(tbl_Order_Items[[#This Row],[quantity]]&lt;=0,"Invalid","Valid")</f>
        <v>Valid</v>
      </c>
      <c r="J546" s="2" t="str">
        <f>IF(OR(tbl_Order_Items[[#This Row],[discount_pct]]&lt;0,tbl_Order_Items[[#This Row],[discount_pct]]&gt;1),"Invalid","Valid")</f>
        <v>Valid</v>
      </c>
    </row>
    <row r="547" spans="1:10" x14ac:dyDescent="0.3">
      <c r="A547" s="2" t="s">
        <v>8478</v>
      </c>
      <c r="B547" s="2" t="s">
        <v>5653</v>
      </c>
      <c r="C547" s="2" t="s">
        <v>2643</v>
      </c>
      <c r="D547" s="2">
        <v>1</v>
      </c>
      <c r="E547" s="2">
        <v>0.1</v>
      </c>
      <c r="F547" s="2">
        <v>11290.59</v>
      </c>
      <c r="G547" s="2">
        <v>10161.530000000001</v>
      </c>
      <c r="H547" s="2">
        <v>2602.92</v>
      </c>
      <c r="I547" s="2" t="str">
        <f>IF(tbl_Order_Items[[#This Row],[quantity]]&lt;=0,"Invalid","Valid")</f>
        <v>Valid</v>
      </c>
      <c r="J547" s="2" t="str">
        <f>IF(OR(tbl_Order_Items[[#This Row],[discount_pct]]&lt;0,tbl_Order_Items[[#This Row],[discount_pct]]&gt;1),"Invalid","Valid")</f>
        <v>Valid</v>
      </c>
    </row>
    <row r="548" spans="1:10" x14ac:dyDescent="0.3">
      <c r="A548" s="2" t="s">
        <v>8479</v>
      </c>
      <c r="B548" s="2" t="s">
        <v>6032</v>
      </c>
      <c r="C548" s="2" t="s">
        <v>2647</v>
      </c>
      <c r="D548" s="2">
        <v>3</v>
      </c>
      <c r="E548" s="2">
        <v>0</v>
      </c>
      <c r="F548" s="2">
        <v>62246.58</v>
      </c>
      <c r="G548" s="2">
        <v>62246.58</v>
      </c>
      <c r="H548" s="2">
        <v>15633.87</v>
      </c>
      <c r="I548" s="2" t="str">
        <f>IF(tbl_Order_Items[[#This Row],[quantity]]&lt;=0,"Invalid","Valid")</f>
        <v>Valid</v>
      </c>
      <c r="J548" s="2" t="str">
        <f>IF(OR(tbl_Order_Items[[#This Row],[discount_pct]]&lt;0,tbl_Order_Items[[#This Row],[discount_pct]]&gt;1),"Invalid","Valid")</f>
        <v>Valid</v>
      </c>
    </row>
    <row r="549" spans="1:10" x14ac:dyDescent="0.3">
      <c r="A549" s="2" t="s">
        <v>8480</v>
      </c>
      <c r="B549" s="2" t="s">
        <v>6189</v>
      </c>
      <c r="C549" s="2" t="s">
        <v>2725</v>
      </c>
      <c r="D549" s="2">
        <v>4</v>
      </c>
      <c r="E549" s="2">
        <v>0.05</v>
      </c>
      <c r="F549" s="2">
        <v>72250.960000000006</v>
      </c>
      <c r="G549" s="2">
        <v>68638.41</v>
      </c>
      <c r="H549" s="2">
        <v>7869.97</v>
      </c>
      <c r="I549" s="2" t="str">
        <f>IF(tbl_Order_Items[[#This Row],[quantity]]&lt;=0,"Invalid","Valid")</f>
        <v>Valid</v>
      </c>
      <c r="J549" s="2" t="str">
        <f>IF(OR(tbl_Order_Items[[#This Row],[discount_pct]]&lt;0,tbl_Order_Items[[#This Row],[discount_pct]]&gt;1),"Invalid","Valid")</f>
        <v>Valid</v>
      </c>
    </row>
    <row r="550" spans="1:10" x14ac:dyDescent="0.3">
      <c r="A550" s="2" t="s">
        <v>8481</v>
      </c>
      <c r="B550" s="2" t="s">
        <v>5019</v>
      </c>
      <c r="C550" s="2" t="s">
        <v>2903</v>
      </c>
      <c r="D550" s="2">
        <v>4</v>
      </c>
      <c r="E550" s="2">
        <v>0.25</v>
      </c>
      <c r="F550" s="2">
        <v>1997.04</v>
      </c>
      <c r="G550" s="2">
        <v>1497.78</v>
      </c>
      <c r="H550" s="2">
        <v>327.42</v>
      </c>
      <c r="I550" s="2" t="str">
        <f>IF(tbl_Order_Items[[#This Row],[quantity]]&lt;=0,"Invalid","Valid")</f>
        <v>Valid</v>
      </c>
      <c r="J550" s="2" t="str">
        <f>IF(OR(tbl_Order_Items[[#This Row],[discount_pct]]&lt;0,tbl_Order_Items[[#This Row],[discount_pct]]&gt;1),"Invalid","Valid")</f>
        <v>Valid</v>
      </c>
    </row>
    <row r="551" spans="1:10" x14ac:dyDescent="0.3">
      <c r="A551" s="2" t="s">
        <v>8482</v>
      </c>
      <c r="B551" s="2" t="s">
        <v>4823</v>
      </c>
      <c r="C551" s="2" t="s">
        <v>2723</v>
      </c>
      <c r="D551" s="2">
        <v>1</v>
      </c>
      <c r="E551" s="2">
        <v>0.25</v>
      </c>
      <c r="F551" s="2">
        <v>18612.47</v>
      </c>
      <c r="G551" s="2">
        <v>13959.35</v>
      </c>
      <c r="H551" s="2">
        <v>107.62</v>
      </c>
      <c r="I551" s="2" t="str">
        <f>IF(tbl_Order_Items[[#This Row],[quantity]]&lt;=0,"Invalid","Valid")</f>
        <v>Valid</v>
      </c>
      <c r="J551" s="2" t="str">
        <f>IF(OR(tbl_Order_Items[[#This Row],[discount_pct]]&lt;0,tbl_Order_Items[[#This Row],[discount_pct]]&gt;1),"Invalid","Valid")</f>
        <v>Valid</v>
      </c>
    </row>
    <row r="552" spans="1:10" x14ac:dyDescent="0.3">
      <c r="A552" s="2" t="s">
        <v>8483</v>
      </c>
      <c r="B552" s="2" t="s">
        <v>3150</v>
      </c>
      <c r="C552" s="2" t="s">
        <v>2567</v>
      </c>
      <c r="D552" s="2">
        <v>1</v>
      </c>
      <c r="E552" s="2">
        <v>0.15</v>
      </c>
      <c r="F552" s="2">
        <v>20827.34</v>
      </c>
      <c r="G552" s="2">
        <v>17703.240000000002</v>
      </c>
      <c r="H552" s="2">
        <v>1681.15</v>
      </c>
      <c r="I552" s="2" t="str">
        <f>IF(tbl_Order_Items[[#This Row],[quantity]]&lt;=0,"Invalid","Valid")</f>
        <v>Valid</v>
      </c>
      <c r="J552" s="2" t="str">
        <f>IF(OR(tbl_Order_Items[[#This Row],[discount_pct]]&lt;0,tbl_Order_Items[[#This Row],[discount_pct]]&gt;1),"Invalid","Valid")</f>
        <v>Valid</v>
      </c>
    </row>
    <row r="553" spans="1:10" x14ac:dyDescent="0.3">
      <c r="A553" s="2" t="s">
        <v>8484</v>
      </c>
      <c r="B553" s="2" t="s">
        <v>5160</v>
      </c>
      <c r="C553" s="2" t="s">
        <v>2791</v>
      </c>
      <c r="D553" s="2">
        <v>2</v>
      </c>
      <c r="E553" s="2">
        <v>0.05</v>
      </c>
      <c r="F553" s="2">
        <v>25976.26</v>
      </c>
      <c r="G553" s="2">
        <v>24677.45</v>
      </c>
      <c r="H553" s="2">
        <v>3942.31</v>
      </c>
      <c r="I553" s="2" t="str">
        <f>IF(tbl_Order_Items[[#This Row],[quantity]]&lt;=0,"Invalid","Valid")</f>
        <v>Valid</v>
      </c>
      <c r="J553" s="2" t="str">
        <f>IF(OR(tbl_Order_Items[[#This Row],[discount_pct]]&lt;0,tbl_Order_Items[[#This Row],[discount_pct]]&gt;1),"Invalid","Valid")</f>
        <v>Valid</v>
      </c>
    </row>
    <row r="554" spans="1:10" x14ac:dyDescent="0.3">
      <c r="A554" s="2" t="s">
        <v>8485</v>
      </c>
      <c r="B554" s="2" t="s">
        <v>5695</v>
      </c>
      <c r="C554" s="2" t="s">
        <v>2901</v>
      </c>
      <c r="D554" s="2">
        <v>2</v>
      </c>
      <c r="E554" s="2">
        <v>0.1</v>
      </c>
      <c r="F554" s="2">
        <v>21668.48</v>
      </c>
      <c r="G554" s="2">
        <v>19501.63</v>
      </c>
      <c r="H554" s="2">
        <v>5729.57</v>
      </c>
      <c r="I554" s="2" t="str">
        <f>IF(tbl_Order_Items[[#This Row],[quantity]]&lt;=0,"Invalid","Valid")</f>
        <v>Valid</v>
      </c>
      <c r="J554" s="2" t="str">
        <f>IF(OR(tbl_Order_Items[[#This Row],[discount_pct]]&lt;0,tbl_Order_Items[[#This Row],[discount_pct]]&gt;1),"Invalid","Valid")</f>
        <v>Valid</v>
      </c>
    </row>
    <row r="555" spans="1:10" x14ac:dyDescent="0.3">
      <c r="A555" s="2" t="s">
        <v>8486</v>
      </c>
      <c r="B555" s="2" t="s">
        <v>6400</v>
      </c>
      <c r="C555" s="2" t="s">
        <v>2466</v>
      </c>
      <c r="D555" s="2">
        <v>1</v>
      </c>
      <c r="E555" s="2">
        <v>0.25</v>
      </c>
      <c r="F555" s="2">
        <v>16675.419999999998</v>
      </c>
      <c r="G555" s="2">
        <v>12506.56</v>
      </c>
      <c r="H555" s="2">
        <v>-1473.14</v>
      </c>
      <c r="I555" s="2" t="str">
        <f>IF(tbl_Order_Items[[#This Row],[quantity]]&lt;=0,"Invalid","Valid")</f>
        <v>Valid</v>
      </c>
      <c r="J555" s="2" t="str">
        <f>IF(OR(tbl_Order_Items[[#This Row],[discount_pct]]&lt;0,tbl_Order_Items[[#This Row],[discount_pct]]&gt;1),"Invalid","Valid")</f>
        <v>Valid</v>
      </c>
    </row>
    <row r="556" spans="1:10" x14ac:dyDescent="0.3">
      <c r="A556" s="2" t="s">
        <v>8487</v>
      </c>
      <c r="B556" s="2" t="s">
        <v>3633</v>
      </c>
      <c r="C556" s="2" t="s">
        <v>2507</v>
      </c>
      <c r="D556" s="2">
        <v>2</v>
      </c>
      <c r="E556" s="2">
        <v>0.1</v>
      </c>
      <c r="F556" s="2">
        <v>26404.78</v>
      </c>
      <c r="G556" s="2">
        <v>23764.3</v>
      </c>
      <c r="H556" s="2">
        <v>4120.9399999999996</v>
      </c>
      <c r="I556" s="2" t="str">
        <f>IF(tbl_Order_Items[[#This Row],[quantity]]&lt;=0,"Invalid","Valid")</f>
        <v>Valid</v>
      </c>
      <c r="J556" s="2" t="str">
        <f>IF(OR(tbl_Order_Items[[#This Row],[discount_pct]]&lt;0,tbl_Order_Items[[#This Row],[discount_pct]]&gt;1),"Invalid","Valid")</f>
        <v>Valid</v>
      </c>
    </row>
    <row r="557" spans="1:10" x14ac:dyDescent="0.3">
      <c r="A557" s="2" t="s">
        <v>8488</v>
      </c>
      <c r="B557" s="2" t="s">
        <v>4054</v>
      </c>
      <c r="C557" s="2" t="s">
        <v>2542</v>
      </c>
      <c r="D557" s="2">
        <v>1</v>
      </c>
      <c r="E557" s="2">
        <v>0</v>
      </c>
      <c r="F557" s="2">
        <v>12140.61</v>
      </c>
      <c r="G557" s="2">
        <v>12140.61</v>
      </c>
      <c r="H557" s="2">
        <v>2533.2399999999998</v>
      </c>
      <c r="I557" s="2" t="str">
        <f>IF(tbl_Order_Items[[#This Row],[quantity]]&lt;=0,"Invalid","Valid")</f>
        <v>Valid</v>
      </c>
      <c r="J557" s="2" t="str">
        <f>IF(OR(tbl_Order_Items[[#This Row],[discount_pct]]&lt;0,tbl_Order_Items[[#This Row],[discount_pct]]&gt;1),"Invalid","Valid")</f>
        <v>Valid</v>
      </c>
    </row>
    <row r="558" spans="1:10" x14ac:dyDescent="0.3">
      <c r="A558" s="2" t="s">
        <v>8489</v>
      </c>
      <c r="B558" s="2" t="s">
        <v>4733</v>
      </c>
      <c r="C558" s="2" t="s">
        <v>2735</v>
      </c>
      <c r="D558" s="2">
        <v>1</v>
      </c>
      <c r="E558" s="2">
        <v>0.1</v>
      </c>
      <c r="F558" s="2">
        <v>25350.66</v>
      </c>
      <c r="G558" s="2">
        <v>22815.59</v>
      </c>
      <c r="H558" s="2">
        <v>6121.86</v>
      </c>
      <c r="I558" s="2" t="str">
        <f>IF(tbl_Order_Items[[#This Row],[quantity]]&lt;=0,"Invalid","Valid")</f>
        <v>Valid</v>
      </c>
      <c r="J558" s="2" t="str">
        <f>IF(OR(tbl_Order_Items[[#This Row],[discount_pct]]&lt;0,tbl_Order_Items[[#This Row],[discount_pct]]&gt;1),"Invalid","Valid")</f>
        <v>Valid</v>
      </c>
    </row>
    <row r="559" spans="1:10" x14ac:dyDescent="0.3">
      <c r="A559" s="2" t="s">
        <v>8490</v>
      </c>
      <c r="B559" s="2" t="s">
        <v>5114</v>
      </c>
      <c r="C559" s="2" t="s">
        <v>2819</v>
      </c>
      <c r="D559" s="2">
        <v>1</v>
      </c>
      <c r="E559" s="2">
        <v>0</v>
      </c>
      <c r="F559" s="2">
        <v>9424.1</v>
      </c>
      <c r="G559" s="2">
        <v>9424.1</v>
      </c>
      <c r="H559" s="2">
        <v>2466.11</v>
      </c>
      <c r="I559" s="2" t="str">
        <f>IF(tbl_Order_Items[[#This Row],[quantity]]&lt;=0,"Invalid","Valid")</f>
        <v>Valid</v>
      </c>
      <c r="J559" s="2" t="str">
        <f>IF(OR(tbl_Order_Items[[#This Row],[discount_pct]]&lt;0,tbl_Order_Items[[#This Row],[discount_pct]]&gt;1),"Invalid","Valid")</f>
        <v>Valid</v>
      </c>
    </row>
    <row r="560" spans="1:10" x14ac:dyDescent="0.3">
      <c r="A560" s="2" t="s">
        <v>8491</v>
      </c>
      <c r="B560" s="2" t="s">
        <v>6572</v>
      </c>
      <c r="C560" s="2" t="s">
        <v>2849</v>
      </c>
      <c r="D560" s="2">
        <v>3</v>
      </c>
      <c r="E560" s="2">
        <v>0.05</v>
      </c>
      <c r="F560" s="2">
        <v>56407.77</v>
      </c>
      <c r="G560" s="2">
        <v>53587.38</v>
      </c>
      <c r="H560" s="2">
        <v>8190.99</v>
      </c>
      <c r="I560" s="2" t="str">
        <f>IF(tbl_Order_Items[[#This Row],[quantity]]&lt;=0,"Invalid","Valid")</f>
        <v>Valid</v>
      </c>
      <c r="J560" s="2" t="str">
        <f>IF(OR(tbl_Order_Items[[#This Row],[discount_pct]]&lt;0,tbl_Order_Items[[#This Row],[discount_pct]]&gt;1),"Invalid","Valid")</f>
        <v>Valid</v>
      </c>
    </row>
    <row r="561" spans="1:10" x14ac:dyDescent="0.3">
      <c r="A561" s="2" t="s">
        <v>8492</v>
      </c>
      <c r="B561" s="2" t="s">
        <v>7271</v>
      </c>
      <c r="C561" s="2" t="s">
        <v>2585</v>
      </c>
      <c r="D561" s="2">
        <v>2</v>
      </c>
      <c r="E561" s="2">
        <v>0.1</v>
      </c>
      <c r="F561" s="2">
        <v>10749.22</v>
      </c>
      <c r="G561" s="2">
        <v>9674.2999999999993</v>
      </c>
      <c r="H561" s="2">
        <v>1554.76</v>
      </c>
      <c r="I561" s="2" t="str">
        <f>IF(tbl_Order_Items[[#This Row],[quantity]]&lt;=0,"Invalid","Valid")</f>
        <v>Valid</v>
      </c>
      <c r="J561" s="2" t="str">
        <f>IF(OR(tbl_Order_Items[[#This Row],[discount_pct]]&lt;0,tbl_Order_Items[[#This Row],[discount_pct]]&gt;1),"Invalid","Valid")</f>
        <v>Valid</v>
      </c>
    </row>
    <row r="562" spans="1:10" x14ac:dyDescent="0.3">
      <c r="A562" s="2" t="s">
        <v>8493</v>
      </c>
      <c r="B562" s="2" t="s">
        <v>3380</v>
      </c>
      <c r="C562" s="2" t="s">
        <v>2765</v>
      </c>
      <c r="D562" s="2">
        <v>1</v>
      </c>
      <c r="E562" s="2">
        <v>0.1</v>
      </c>
      <c r="F562" s="2">
        <v>16805.53</v>
      </c>
      <c r="G562" s="2">
        <v>15124.98</v>
      </c>
      <c r="H562" s="2">
        <v>2324.65</v>
      </c>
      <c r="I562" s="2" t="str">
        <f>IF(tbl_Order_Items[[#This Row],[quantity]]&lt;=0,"Invalid","Valid")</f>
        <v>Valid</v>
      </c>
      <c r="J562" s="2" t="str">
        <f>IF(OR(tbl_Order_Items[[#This Row],[discount_pct]]&lt;0,tbl_Order_Items[[#This Row],[discount_pct]]&gt;1),"Invalid","Valid")</f>
        <v>Valid</v>
      </c>
    </row>
    <row r="563" spans="1:10" x14ac:dyDescent="0.3">
      <c r="A563" s="2" t="s">
        <v>8494</v>
      </c>
      <c r="B563" s="2" t="s">
        <v>6621</v>
      </c>
      <c r="C563" s="2" t="s">
        <v>2457</v>
      </c>
      <c r="D563" s="2">
        <v>4</v>
      </c>
      <c r="E563" s="2">
        <v>0.1</v>
      </c>
      <c r="F563" s="2">
        <v>82074.64</v>
      </c>
      <c r="G563" s="2">
        <v>73867.179999999993</v>
      </c>
      <c r="H563" s="2">
        <v>17226.38</v>
      </c>
      <c r="I563" s="2" t="str">
        <f>IF(tbl_Order_Items[[#This Row],[quantity]]&lt;=0,"Invalid","Valid")</f>
        <v>Valid</v>
      </c>
      <c r="J563" s="2" t="str">
        <f>IF(OR(tbl_Order_Items[[#This Row],[discount_pct]]&lt;0,tbl_Order_Items[[#This Row],[discount_pct]]&gt;1),"Invalid","Valid")</f>
        <v>Valid</v>
      </c>
    </row>
    <row r="564" spans="1:10" x14ac:dyDescent="0.3">
      <c r="A564" s="2" t="s">
        <v>8495</v>
      </c>
      <c r="B564" s="2" t="s">
        <v>5045</v>
      </c>
      <c r="C564" s="2" t="s">
        <v>2466</v>
      </c>
      <c r="D564" s="2">
        <v>2</v>
      </c>
      <c r="E564" s="2">
        <v>0.1</v>
      </c>
      <c r="F564" s="2">
        <v>33350.839999999997</v>
      </c>
      <c r="G564" s="2">
        <v>30015.759999999998</v>
      </c>
      <c r="H564" s="2">
        <v>2056.36</v>
      </c>
      <c r="I564" s="2" t="str">
        <f>IF(tbl_Order_Items[[#This Row],[quantity]]&lt;=0,"Invalid","Valid")</f>
        <v>Valid</v>
      </c>
      <c r="J564" s="2" t="str">
        <f>IF(OR(tbl_Order_Items[[#This Row],[discount_pct]]&lt;0,tbl_Order_Items[[#This Row],[discount_pct]]&gt;1),"Invalid","Valid")</f>
        <v>Valid</v>
      </c>
    </row>
    <row r="565" spans="1:10" x14ac:dyDescent="0.3">
      <c r="A565" s="2" t="s">
        <v>8496</v>
      </c>
      <c r="B565" s="2" t="s">
        <v>3623</v>
      </c>
      <c r="C565" s="2" t="s">
        <v>2677</v>
      </c>
      <c r="D565" s="2">
        <v>2</v>
      </c>
      <c r="E565" s="2">
        <v>0.2</v>
      </c>
      <c r="F565" s="2">
        <v>26742.66</v>
      </c>
      <c r="G565" s="2">
        <v>21394.13</v>
      </c>
      <c r="H565" s="2">
        <v>2574.0700000000002</v>
      </c>
      <c r="I565" s="2" t="str">
        <f>IF(tbl_Order_Items[[#This Row],[quantity]]&lt;=0,"Invalid","Valid")</f>
        <v>Valid</v>
      </c>
      <c r="J565" s="2" t="str">
        <f>IF(OR(tbl_Order_Items[[#This Row],[discount_pct]]&lt;0,tbl_Order_Items[[#This Row],[discount_pct]]&gt;1),"Invalid","Valid")</f>
        <v>Valid</v>
      </c>
    </row>
    <row r="566" spans="1:10" x14ac:dyDescent="0.3">
      <c r="A566" s="2" t="s">
        <v>8497</v>
      </c>
      <c r="B566" s="2" t="s">
        <v>3198</v>
      </c>
      <c r="C566" s="2" t="s">
        <v>2747</v>
      </c>
      <c r="D566" s="2">
        <v>1</v>
      </c>
      <c r="E566" s="2">
        <v>0.05</v>
      </c>
      <c r="F566" s="2">
        <v>8082.39</v>
      </c>
      <c r="G566" s="2">
        <v>7678.27</v>
      </c>
      <c r="H566" s="2">
        <v>2217.1799999999998</v>
      </c>
      <c r="I566" s="2" t="str">
        <f>IF(tbl_Order_Items[[#This Row],[quantity]]&lt;=0,"Invalid","Valid")</f>
        <v>Valid</v>
      </c>
      <c r="J566" s="2" t="str">
        <f>IF(OR(tbl_Order_Items[[#This Row],[discount_pct]]&lt;0,tbl_Order_Items[[#This Row],[discount_pct]]&gt;1),"Invalid","Valid")</f>
        <v>Valid</v>
      </c>
    </row>
    <row r="567" spans="1:10" x14ac:dyDescent="0.3">
      <c r="A567" s="2" t="s">
        <v>8498</v>
      </c>
      <c r="B567" s="2" t="s">
        <v>5053</v>
      </c>
      <c r="C567" s="2" t="s">
        <v>2907</v>
      </c>
      <c r="D567" s="2">
        <v>3</v>
      </c>
      <c r="E567" s="2">
        <v>0.15</v>
      </c>
      <c r="F567" s="2">
        <v>72770.7</v>
      </c>
      <c r="G567" s="2">
        <v>61855.1</v>
      </c>
      <c r="H567" s="2">
        <v>10210.67</v>
      </c>
      <c r="I567" s="2" t="str">
        <f>IF(tbl_Order_Items[[#This Row],[quantity]]&lt;=0,"Invalid","Valid")</f>
        <v>Valid</v>
      </c>
      <c r="J567" s="2" t="str">
        <f>IF(OR(tbl_Order_Items[[#This Row],[discount_pct]]&lt;0,tbl_Order_Items[[#This Row],[discount_pct]]&gt;1),"Invalid","Valid")</f>
        <v>Valid</v>
      </c>
    </row>
    <row r="568" spans="1:10" x14ac:dyDescent="0.3">
      <c r="A568" s="2" t="s">
        <v>8499</v>
      </c>
      <c r="B568" s="2" t="s">
        <v>3084</v>
      </c>
      <c r="C568" s="2" t="s">
        <v>2590</v>
      </c>
      <c r="D568" s="2">
        <v>1</v>
      </c>
      <c r="E568" s="2">
        <v>0.1</v>
      </c>
      <c r="F568" s="2">
        <v>2328.4499999999998</v>
      </c>
      <c r="G568" s="2">
        <v>2095.61</v>
      </c>
      <c r="H568" s="2">
        <v>490.99</v>
      </c>
      <c r="I568" s="2" t="str">
        <f>IF(tbl_Order_Items[[#This Row],[quantity]]&lt;=0,"Invalid","Valid")</f>
        <v>Valid</v>
      </c>
      <c r="J568" s="2" t="str">
        <f>IF(OR(tbl_Order_Items[[#This Row],[discount_pct]]&lt;0,tbl_Order_Items[[#This Row],[discount_pct]]&gt;1),"Invalid","Valid")</f>
        <v>Valid</v>
      </c>
    </row>
    <row r="569" spans="1:10" x14ac:dyDescent="0.3">
      <c r="A569" s="2" t="s">
        <v>8500</v>
      </c>
      <c r="B569" s="2" t="s">
        <v>4990</v>
      </c>
      <c r="C569" s="2" t="s">
        <v>2755</v>
      </c>
      <c r="D569" s="2">
        <v>1</v>
      </c>
      <c r="E569" s="2">
        <v>0.15</v>
      </c>
      <c r="F569" s="2">
        <v>23651.599999999999</v>
      </c>
      <c r="G569" s="2">
        <v>20103.86</v>
      </c>
      <c r="H569" s="2">
        <v>4038.17</v>
      </c>
      <c r="I569" s="2" t="str">
        <f>IF(tbl_Order_Items[[#This Row],[quantity]]&lt;=0,"Invalid","Valid")</f>
        <v>Valid</v>
      </c>
      <c r="J569" s="2" t="str">
        <f>IF(OR(tbl_Order_Items[[#This Row],[discount_pct]]&lt;0,tbl_Order_Items[[#This Row],[discount_pct]]&gt;1),"Invalid","Valid")</f>
        <v>Valid</v>
      </c>
    </row>
    <row r="570" spans="1:10" x14ac:dyDescent="0.3">
      <c r="A570" s="2" t="s">
        <v>8501</v>
      </c>
      <c r="B570" s="2" t="s">
        <v>6808</v>
      </c>
      <c r="C570" s="2" t="s">
        <v>2885</v>
      </c>
      <c r="D570" s="2">
        <v>1</v>
      </c>
      <c r="E570" s="2">
        <v>0</v>
      </c>
      <c r="F570" s="2">
        <v>6536.37</v>
      </c>
      <c r="G570" s="2">
        <v>6536.37</v>
      </c>
      <c r="H570" s="2">
        <v>1524.48</v>
      </c>
      <c r="I570" s="2" t="str">
        <f>IF(tbl_Order_Items[[#This Row],[quantity]]&lt;=0,"Invalid","Valid")</f>
        <v>Valid</v>
      </c>
      <c r="J570" s="2" t="str">
        <f>IF(OR(tbl_Order_Items[[#This Row],[discount_pct]]&lt;0,tbl_Order_Items[[#This Row],[discount_pct]]&gt;1),"Invalid","Valid")</f>
        <v>Valid</v>
      </c>
    </row>
    <row r="571" spans="1:10" x14ac:dyDescent="0.3">
      <c r="A571" s="2" t="s">
        <v>8502</v>
      </c>
      <c r="B571" s="2" t="s">
        <v>6367</v>
      </c>
      <c r="C571" s="2" t="s">
        <v>2554</v>
      </c>
      <c r="D571" s="2">
        <v>3</v>
      </c>
      <c r="E571" s="2">
        <v>0.2</v>
      </c>
      <c r="F571" s="2">
        <v>49023.360000000001</v>
      </c>
      <c r="G571" s="2">
        <v>39218.69</v>
      </c>
      <c r="H571" s="2">
        <v>6270.38</v>
      </c>
      <c r="I571" s="2" t="str">
        <f>IF(tbl_Order_Items[[#This Row],[quantity]]&lt;=0,"Invalid","Valid")</f>
        <v>Valid</v>
      </c>
      <c r="J571" s="2" t="str">
        <f>IF(OR(tbl_Order_Items[[#This Row],[discount_pct]]&lt;0,tbl_Order_Items[[#This Row],[discount_pct]]&gt;1),"Invalid","Valid")</f>
        <v>Valid</v>
      </c>
    </row>
    <row r="572" spans="1:10" x14ac:dyDescent="0.3">
      <c r="A572" s="2" t="s">
        <v>8503</v>
      </c>
      <c r="B572" s="2" t="s">
        <v>5636</v>
      </c>
      <c r="C572" s="2" t="s">
        <v>2833</v>
      </c>
      <c r="D572" s="2">
        <v>2</v>
      </c>
      <c r="E572" s="2">
        <v>0.05</v>
      </c>
      <c r="F572" s="2">
        <v>33903.839999999997</v>
      </c>
      <c r="G572" s="2">
        <v>32208.65</v>
      </c>
      <c r="H572" s="2">
        <v>8362.67</v>
      </c>
      <c r="I572" s="2" t="str">
        <f>IF(tbl_Order_Items[[#This Row],[quantity]]&lt;=0,"Invalid","Valid")</f>
        <v>Valid</v>
      </c>
      <c r="J572" s="2" t="str">
        <f>IF(OR(tbl_Order_Items[[#This Row],[discount_pct]]&lt;0,tbl_Order_Items[[#This Row],[discount_pct]]&gt;1),"Invalid","Valid")</f>
        <v>Valid</v>
      </c>
    </row>
    <row r="573" spans="1:10" x14ac:dyDescent="0.3">
      <c r="A573" s="2" t="s">
        <v>8504</v>
      </c>
      <c r="B573" s="2" t="s">
        <v>3943</v>
      </c>
      <c r="C573" s="2" t="s">
        <v>2625</v>
      </c>
      <c r="D573" s="2">
        <v>3</v>
      </c>
      <c r="E573" s="2">
        <v>0.1</v>
      </c>
      <c r="F573" s="2">
        <v>26821.11</v>
      </c>
      <c r="G573" s="2">
        <v>24139</v>
      </c>
      <c r="H573" s="2">
        <v>8174.44</v>
      </c>
      <c r="I573" s="2" t="str">
        <f>IF(tbl_Order_Items[[#This Row],[quantity]]&lt;=0,"Invalid","Valid")</f>
        <v>Valid</v>
      </c>
      <c r="J573" s="2" t="str">
        <f>IF(OR(tbl_Order_Items[[#This Row],[discount_pct]]&lt;0,tbl_Order_Items[[#This Row],[discount_pct]]&gt;1),"Invalid","Valid")</f>
        <v>Valid</v>
      </c>
    </row>
    <row r="574" spans="1:10" x14ac:dyDescent="0.3">
      <c r="A574" s="2" t="s">
        <v>8505</v>
      </c>
      <c r="B574" s="2" t="s">
        <v>5838</v>
      </c>
      <c r="C574" s="2" t="s">
        <v>2598</v>
      </c>
      <c r="D574" s="2">
        <v>1</v>
      </c>
      <c r="E574" s="2">
        <v>0.15</v>
      </c>
      <c r="F574" s="2">
        <v>2931.28</v>
      </c>
      <c r="G574" s="2">
        <v>2491.59</v>
      </c>
      <c r="H574" s="2">
        <v>395.05</v>
      </c>
      <c r="I574" s="2" t="str">
        <f>IF(tbl_Order_Items[[#This Row],[quantity]]&lt;=0,"Invalid","Valid")</f>
        <v>Valid</v>
      </c>
      <c r="J574" s="2" t="str">
        <f>IF(OR(tbl_Order_Items[[#This Row],[discount_pct]]&lt;0,tbl_Order_Items[[#This Row],[discount_pct]]&gt;1),"Invalid","Valid")</f>
        <v>Valid</v>
      </c>
    </row>
    <row r="575" spans="1:10" x14ac:dyDescent="0.3">
      <c r="A575" s="2" t="s">
        <v>8506</v>
      </c>
      <c r="B575" s="2" t="s">
        <v>6431</v>
      </c>
      <c r="C575" s="2" t="s">
        <v>2763</v>
      </c>
      <c r="D575" s="2">
        <v>1</v>
      </c>
      <c r="E575" s="2">
        <v>0</v>
      </c>
      <c r="F575" s="2">
        <v>14269.11</v>
      </c>
      <c r="G575" s="2">
        <v>14269.11</v>
      </c>
      <c r="H575" s="2">
        <v>3957.12</v>
      </c>
      <c r="I575" s="2" t="str">
        <f>IF(tbl_Order_Items[[#This Row],[quantity]]&lt;=0,"Invalid","Valid")</f>
        <v>Valid</v>
      </c>
      <c r="J575" s="2" t="str">
        <f>IF(OR(tbl_Order_Items[[#This Row],[discount_pct]]&lt;0,tbl_Order_Items[[#This Row],[discount_pct]]&gt;1),"Invalid","Valid")</f>
        <v>Valid</v>
      </c>
    </row>
    <row r="576" spans="1:10" x14ac:dyDescent="0.3">
      <c r="A576" s="2" t="s">
        <v>8507</v>
      </c>
      <c r="B576" s="2" t="s">
        <v>3619</v>
      </c>
      <c r="C576" s="2" t="s">
        <v>2847</v>
      </c>
      <c r="D576" s="2">
        <v>2</v>
      </c>
      <c r="E576" s="2">
        <v>0.1</v>
      </c>
      <c r="F576" s="2">
        <v>34299.760000000002</v>
      </c>
      <c r="G576" s="2">
        <v>30869.78</v>
      </c>
      <c r="H576" s="2">
        <v>6966.22</v>
      </c>
      <c r="I576" s="2" t="str">
        <f>IF(tbl_Order_Items[[#This Row],[quantity]]&lt;=0,"Invalid","Valid")</f>
        <v>Valid</v>
      </c>
      <c r="J576" s="2" t="str">
        <f>IF(OR(tbl_Order_Items[[#This Row],[discount_pct]]&lt;0,tbl_Order_Items[[#This Row],[discount_pct]]&gt;1),"Invalid","Valid")</f>
        <v>Valid</v>
      </c>
    </row>
    <row r="577" spans="1:10" x14ac:dyDescent="0.3">
      <c r="A577" s="2" t="s">
        <v>8508</v>
      </c>
      <c r="B577" s="2" t="s">
        <v>5824</v>
      </c>
      <c r="C577" s="2" t="s">
        <v>2901</v>
      </c>
      <c r="D577" s="2">
        <v>1</v>
      </c>
      <c r="E577" s="2">
        <v>0.1</v>
      </c>
      <c r="F577" s="2">
        <v>10834.24</v>
      </c>
      <c r="G577" s="2">
        <v>9750.82</v>
      </c>
      <c r="H577" s="2">
        <v>2864.79</v>
      </c>
      <c r="I577" s="2" t="str">
        <f>IF(tbl_Order_Items[[#This Row],[quantity]]&lt;=0,"Invalid","Valid")</f>
        <v>Valid</v>
      </c>
      <c r="J577" s="2" t="str">
        <f>IF(OR(tbl_Order_Items[[#This Row],[discount_pct]]&lt;0,tbl_Order_Items[[#This Row],[discount_pct]]&gt;1),"Invalid","Valid")</f>
        <v>Valid</v>
      </c>
    </row>
    <row r="578" spans="1:10" x14ac:dyDescent="0.3">
      <c r="A578" s="2" t="s">
        <v>8509</v>
      </c>
      <c r="B578" s="2" t="s">
        <v>4307</v>
      </c>
      <c r="C578" s="2" t="s">
        <v>2725</v>
      </c>
      <c r="D578" s="2">
        <v>1</v>
      </c>
      <c r="E578" s="2">
        <v>0</v>
      </c>
      <c r="F578" s="2">
        <v>18062.740000000002</v>
      </c>
      <c r="G578" s="2">
        <v>18062.740000000002</v>
      </c>
      <c r="H578" s="2">
        <v>2870.63</v>
      </c>
      <c r="I578" s="2" t="str">
        <f>IF(tbl_Order_Items[[#This Row],[quantity]]&lt;=0,"Invalid","Valid")</f>
        <v>Valid</v>
      </c>
      <c r="J578" s="2" t="str">
        <f>IF(OR(tbl_Order_Items[[#This Row],[discount_pct]]&lt;0,tbl_Order_Items[[#This Row],[discount_pct]]&gt;1),"Invalid","Valid")</f>
        <v>Valid</v>
      </c>
    </row>
    <row r="579" spans="1:10" x14ac:dyDescent="0.3">
      <c r="A579" s="2" t="s">
        <v>8510</v>
      </c>
      <c r="B579" s="2" t="s">
        <v>6325</v>
      </c>
      <c r="C579" s="2" t="s">
        <v>2849</v>
      </c>
      <c r="D579" s="2">
        <v>3</v>
      </c>
      <c r="E579" s="2">
        <v>0.2</v>
      </c>
      <c r="F579" s="2">
        <v>56407.77</v>
      </c>
      <c r="G579" s="2">
        <v>45126.22</v>
      </c>
      <c r="H579" s="2">
        <v>-270.17</v>
      </c>
      <c r="I579" s="2" t="str">
        <f>IF(tbl_Order_Items[[#This Row],[quantity]]&lt;=0,"Invalid","Valid")</f>
        <v>Valid</v>
      </c>
      <c r="J579" s="2" t="str">
        <f>IF(OR(tbl_Order_Items[[#This Row],[discount_pct]]&lt;0,tbl_Order_Items[[#This Row],[discount_pct]]&gt;1),"Invalid","Valid")</f>
        <v>Valid</v>
      </c>
    </row>
    <row r="580" spans="1:10" x14ac:dyDescent="0.3">
      <c r="A580" s="2" t="s">
        <v>8511</v>
      </c>
      <c r="B580" s="2" t="s">
        <v>3474</v>
      </c>
      <c r="C580" s="2" t="s">
        <v>2799</v>
      </c>
      <c r="D580" s="2">
        <v>5</v>
      </c>
      <c r="E580" s="2">
        <v>0.05</v>
      </c>
      <c r="F580" s="2">
        <v>140529.04999999999</v>
      </c>
      <c r="G580" s="2">
        <v>133502.6</v>
      </c>
      <c r="H580" s="2">
        <v>45860.7</v>
      </c>
      <c r="I580" s="2" t="str">
        <f>IF(tbl_Order_Items[[#This Row],[quantity]]&lt;=0,"Invalid","Valid")</f>
        <v>Valid</v>
      </c>
      <c r="J580" s="2" t="str">
        <f>IF(OR(tbl_Order_Items[[#This Row],[discount_pct]]&lt;0,tbl_Order_Items[[#This Row],[discount_pct]]&gt;1),"Invalid","Valid")</f>
        <v>Valid</v>
      </c>
    </row>
    <row r="581" spans="1:10" x14ac:dyDescent="0.3">
      <c r="A581" s="2" t="s">
        <v>8512</v>
      </c>
      <c r="B581" s="2" t="s">
        <v>5434</v>
      </c>
      <c r="C581" s="2" t="s">
        <v>2705</v>
      </c>
      <c r="D581" s="2">
        <v>2</v>
      </c>
      <c r="E581" s="2">
        <v>0.15</v>
      </c>
      <c r="F581" s="2">
        <v>5374.34</v>
      </c>
      <c r="G581" s="2">
        <v>4568.1899999999996</v>
      </c>
      <c r="H581" s="2">
        <v>195.05</v>
      </c>
      <c r="I581" s="2" t="str">
        <f>IF(tbl_Order_Items[[#This Row],[quantity]]&lt;=0,"Invalid","Valid")</f>
        <v>Valid</v>
      </c>
      <c r="J581" s="2" t="str">
        <f>IF(OR(tbl_Order_Items[[#This Row],[discount_pct]]&lt;0,tbl_Order_Items[[#This Row],[discount_pct]]&gt;1),"Invalid","Valid")</f>
        <v>Valid</v>
      </c>
    </row>
    <row r="582" spans="1:10" x14ac:dyDescent="0.3">
      <c r="A582" s="2" t="s">
        <v>8513</v>
      </c>
      <c r="B582" s="2" t="s">
        <v>5539</v>
      </c>
      <c r="C582" s="2" t="s">
        <v>2767</v>
      </c>
      <c r="D582" s="2">
        <v>1</v>
      </c>
      <c r="E582" s="2">
        <v>0.05</v>
      </c>
      <c r="F582" s="2">
        <v>14070</v>
      </c>
      <c r="G582" s="2">
        <v>13366.5</v>
      </c>
      <c r="H582" s="2">
        <v>5188.34</v>
      </c>
      <c r="I582" s="2" t="str">
        <f>IF(tbl_Order_Items[[#This Row],[quantity]]&lt;=0,"Invalid","Valid")</f>
        <v>Valid</v>
      </c>
      <c r="J582" s="2" t="str">
        <f>IF(OR(tbl_Order_Items[[#This Row],[discount_pct]]&lt;0,tbl_Order_Items[[#This Row],[discount_pct]]&gt;1),"Invalid","Valid")</f>
        <v>Valid</v>
      </c>
    </row>
    <row r="583" spans="1:10" x14ac:dyDescent="0.3">
      <c r="A583" s="2" t="s">
        <v>8514</v>
      </c>
      <c r="B583" s="2" t="s">
        <v>3889</v>
      </c>
      <c r="C583" s="2" t="s">
        <v>2885</v>
      </c>
      <c r="D583" s="2">
        <v>1</v>
      </c>
      <c r="E583" s="2">
        <v>0.05</v>
      </c>
      <c r="F583" s="2">
        <v>6536.37</v>
      </c>
      <c r="G583" s="2">
        <v>6209.55</v>
      </c>
      <c r="H583" s="2">
        <v>1197.6600000000001</v>
      </c>
      <c r="I583" s="2" t="str">
        <f>IF(tbl_Order_Items[[#This Row],[quantity]]&lt;=0,"Invalid","Valid")</f>
        <v>Valid</v>
      </c>
      <c r="J583" s="2" t="str">
        <f>IF(OR(tbl_Order_Items[[#This Row],[discount_pct]]&lt;0,tbl_Order_Items[[#This Row],[discount_pct]]&gt;1),"Invalid","Valid")</f>
        <v>Valid</v>
      </c>
    </row>
    <row r="584" spans="1:10" x14ac:dyDescent="0.3">
      <c r="A584" s="2" t="s">
        <v>8515</v>
      </c>
      <c r="B584" s="2" t="s">
        <v>4794</v>
      </c>
      <c r="C584" s="2" t="s">
        <v>2889</v>
      </c>
      <c r="D584" s="2">
        <v>1</v>
      </c>
      <c r="E584" s="2">
        <v>0.05</v>
      </c>
      <c r="F584" s="2">
        <v>7478</v>
      </c>
      <c r="G584" s="2">
        <v>7104.1</v>
      </c>
      <c r="H584" s="2">
        <v>2342.4499999999998</v>
      </c>
      <c r="I584" s="2" t="str">
        <f>IF(tbl_Order_Items[[#This Row],[quantity]]&lt;=0,"Invalid","Valid")</f>
        <v>Valid</v>
      </c>
      <c r="J584" s="2" t="str">
        <f>IF(OR(tbl_Order_Items[[#This Row],[discount_pct]]&lt;0,tbl_Order_Items[[#This Row],[discount_pct]]&gt;1),"Invalid","Valid")</f>
        <v>Valid</v>
      </c>
    </row>
    <row r="585" spans="1:10" x14ac:dyDescent="0.3">
      <c r="A585" s="2" t="s">
        <v>8516</v>
      </c>
      <c r="B585" s="2" t="s">
        <v>7140</v>
      </c>
      <c r="C585" s="2" t="s">
        <v>2779</v>
      </c>
      <c r="D585" s="2">
        <v>1</v>
      </c>
      <c r="E585" s="2">
        <v>0</v>
      </c>
      <c r="F585" s="2">
        <v>262.64999999999998</v>
      </c>
      <c r="G585" s="2">
        <v>262.64999999999998</v>
      </c>
      <c r="H585" s="2">
        <v>109</v>
      </c>
      <c r="I585" s="2" t="str">
        <f>IF(tbl_Order_Items[[#This Row],[quantity]]&lt;=0,"Invalid","Valid")</f>
        <v>Valid</v>
      </c>
      <c r="J585" s="2" t="str">
        <f>IF(OR(tbl_Order_Items[[#This Row],[discount_pct]]&lt;0,tbl_Order_Items[[#This Row],[discount_pct]]&gt;1),"Invalid","Valid")</f>
        <v>Valid</v>
      </c>
    </row>
    <row r="586" spans="1:10" x14ac:dyDescent="0.3">
      <c r="A586" s="2" t="s">
        <v>8517</v>
      </c>
      <c r="B586" s="2" t="s">
        <v>3305</v>
      </c>
      <c r="C586" s="2" t="s">
        <v>2481</v>
      </c>
      <c r="D586" s="2">
        <v>1</v>
      </c>
      <c r="E586" s="2">
        <v>0</v>
      </c>
      <c r="F586" s="2">
        <v>6126.24</v>
      </c>
      <c r="G586" s="2">
        <v>6126.24</v>
      </c>
      <c r="H586" s="2">
        <v>2485.11</v>
      </c>
      <c r="I586" s="2" t="str">
        <f>IF(tbl_Order_Items[[#This Row],[quantity]]&lt;=0,"Invalid","Valid")</f>
        <v>Valid</v>
      </c>
      <c r="J586" s="2" t="str">
        <f>IF(OR(tbl_Order_Items[[#This Row],[discount_pct]]&lt;0,tbl_Order_Items[[#This Row],[discount_pct]]&gt;1),"Invalid","Valid")</f>
        <v>Valid</v>
      </c>
    </row>
    <row r="587" spans="1:10" x14ac:dyDescent="0.3">
      <c r="A587" s="2" t="s">
        <v>8518</v>
      </c>
      <c r="B587" s="2" t="s">
        <v>7483</v>
      </c>
      <c r="C587" s="2" t="s">
        <v>2515</v>
      </c>
      <c r="D587" s="2">
        <v>1</v>
      </c>
      <c r="E587" s="2">
        <v>0.15</v>
      </c>
      <c r="F587" s="2">
        <v>24200.54</v>
      </c>
      <c r="G587" s="2">
        <v>20570.46</v>
      </c>
      <c r="H587" s="2">
        <v>4668.3100000000004</v>
      </c>
      <c r="I587" s="2" t="str">
        <f>IF(tbl_Order_Items[[#This Row],[quantity]]&lt;=0,"Invalid","Valid")</f>
        <v>Valid</v>
      </c>
      <c r="J587" s="2" t="str">
        <f>IF(OR(tbl_Order_Items[[#This Row],[discount_pct]]&lt;0,tbl_Order_Items[[#This Row],[discount_pct]]&gt;1),"Invalid","Valid")</f>
        <v>Valid</v>
      </c>
    </row>
    <row r="588" spans="1:10" x14ac:dyDescent="0.3">
      <c r="A588" s="2" t="s">
        <v>8519</v>
      </c>
      <c r="B588" s="2" t="s">
        <v>5252</v>
      </c>
      <c r="C588" s="2" t="s">
        <v>2793</v>
      </c>
      <c r="D588" s="2">
        <v>2</v>
      </c>
      <c r="E588" s="2">
        <v>0.1</v>
      </c>
      <c r="F588" s="2">
        <v>2309.14</v>
      </c>
      <c r="G588" s="2">
        <v>2078.23</v>
      </c>
      <c r="H588" s="2">
        <v>100.21</v>
      </c>
      <c r="I588" s="2" t="str">
        <f>IF(tbl_Order_Items[[#This Row],[quantity]]&lt;=0,"Invalid","Valid")</f>
        <v>Valid</v>
      </c>
      <c r="J588" s="2" t="str">
        <f>IF(OR(tbl_Order_Items[[#This Row],[discount_pct]]&lt;0,tbl_Order_Items[[#This Row],[discount_pct]]&gt;1),"Invalid","Valid")</f>
        <v>Valid</v>
      </c>
    </row>
    <row r="589" spans="1:10" x14ac:dyDescent="0.3">
      <c r="A589" s="2" t="s">
        <v>8520</v>
      </c>
      <c r="B589" s="2" t="s">
        <v>3540</v>
      </c>
      <c r="C589" s="2" t="s">
        <v>2845</v>
      </c>
      <c r="D589" s="2">
        <v>2</v>
      </c>
      <c r="E589" s="2">
        <v>0</v>
      </c>
      <c r="F589" s="2">
        <v>35590.68</v>
      </c>
      <c r="G589" s="2">
        <v>35590.68</v>
      </c>
      <c r="H589" s="2">
        <v>13023</v>
      </c>
      <c r="I589" s="2" t="str">
        <f>IF(tbl_Order_Items[[#This Row],[quantity]]&lt;=0,"Invalid","Valid")</f>
        <v>Valid</v>
      </c>
      <c r="J589" s="2" t="str">
        <f>IF(OR(tbl_Order_Items[[#This Row],[discount_pct]]&lt;0,tbl_Order_Items[[#This Row],[discount_pct]]&gt;1),"Invalid","Valid")</f>
        <v>Valid</v>
      </c>
    </row>
    <row r="590" spans="1:10" x14ac:dyDescent="0.3">
      <c r="A590" s="2" t="s">
        <v>8521</v>
      </c>
      <c r="B590" s="2" t="s">
        <v>5143</v>
      </c>
      <c r="C590" s="2" t="s">
        <v>2867</v>
      </c>
      <c r="D590" s="2">
        <v>4</v>
      </c>
      <c r="E590" s="2">
        <v>0.1</v>
      </c>
      <c r="F590" s="2">
        <v>40273.040000000001</v>
      </c>
      <c r="G590" s="2">
        <v>36245.74</v>
      </c>
      <c r="H590" s="2">
        <v>2599.1</v>
      </c>
      <c r="I590" s="2" t="str">
        <f>IF(tbl_Order_Items[[#This Row],[quantity]]&lt;=0,"Invalid","Valid")</f>
        <v>Valid</v>
      </c>
      <c r="J590" s="2" t="str">
        <f>IF(OR(tbl_Order_Items[[#This Row],[discount_pct]]&lt;0,tbl_Order_Items[[#This Row],[discount_pct]]&gt;1),"Invalid","Valid")</f>
        <v>Valid</v>
      </c>
    </row>
    <row r="591" spans="1:10" x14ac:dyDescent="0.3">
      <c r="A591" s="2" t="s">
        <v>8522</v>
      </c>
      <c r="B591" s="2" t="s">
        <v>7509</v>
      </c>
      <c r="C591" s="2" t="s">
        <v>2613</v>
      </c>
      <c r="D591" s="2">
        <v>1</v>
      </c>
      <c r="E591" s="2">
        <v>0.2</v>
      </c>
      <c r="F591" s="2">
        <v>9607.4500000000007</v>
      </c>
      <c r="G591" s="2">
        <v>7685.96</v>
      </c>
      <c r="H591" s="2">
        <v>1658.73</v>
      </c>
      <c r="I591" s="2" t="str">
        <f>IF(tbl_Order_Items[[#This Row],[quantity]]&lt;=0,"Invalid","Valid")</f>
        <v>Valid</v>
      </c>
      <c r="J591" s="2" t="str">
        <f>IF(OR(tbl_Order_Items[[#This Row],[discount_pct]]&lt;0,tbl_Order_Items[[#This Row],[discount_pct]]&gt;1),"Invalid","Valid")</f>
        <v>Valid</v>
      </c>
    </row>
    <row r="592" spans="1:10" x14ac:dyDescent="0.3">
      <c r="A592" s="2" t="s">
        <v>8523</v>
      </c>
      <c r="B592" s="2" t="s">
        <v>5289</v>
      </c>
      <c r="C592" s="2" t="s">
        <v>2554</v>
      </c>
      <c r="D592" s="2">
        <v>2</v>
      </c>
      <c r="E592" s="2">
        <v>0.2</v>
      </c>
      <c r="F592" s="2">
        <v>32682.240000000002</v>
      </c>
      <c r="G592" s="2">
        <v>26145.79</v>
      </c>
      <c r="H592" s="2">
        <v>4180.25</v>
      </c>
      <c r="I592" s="2" t="str">
        <f>IF(tbl_Order_Items[[#This Row],[quantity]]&lt;=0,"Invalid","Valid")</f>
        <v>Valid</v>
      </c>
      <c r="J592" s="2" t="str">
        <f>IF(OR(tbl_Order_Items[[#This Row],[discount_pct]]&lt;0,tbl_Order_Items[[#This Row],[discount_pct]]&gt;1),"Invalid","Valid")</f>
        <v>Valid</v>
      </c>
    </row>
    <row r="593" spans="1:10" x14ac:dyDescent="0.3">
      <c r="A593" s="2" t="s">
        <v>8524</v>
      </c>
      <c r="B593" s="2" t="s">
        <v>4935</v>
      </c>
      <c r="C593" s="2" t="s">
        <v>2629</v>
      </c>
      <c r="D593" s="2">
        <v>2</v>
      </c>
      <c r="E593" s="2">
        <v>0.15</v>
      </c>
      <c r="F593" s="2">
        <v>12608.24</v>
      </c>
      <c r="G593" s="2">
        <v>10717</v>
      </c>
      <c r="H593" s="2">
        <v>3429.32</v>
      </c>
      <c r="I593" s="2" t="str">
        <f>IF(tbl_Order_Items[[#This Row],[quantity]]&lt;=0,"Invalid","Valid")</f>
        <v>Valid</v>
      </c>
      <c r="J593" s="2" t="str">
        <f>IF(OR(tbl_Order_Items[[#This Row],[discount_pct]]&lt;0,tbl_Order_Items[[#This Row],[discount_pct]]&gt;1),"Invalid","Valid")</f>
        <v>Valid</v>
      </c>
    </row>
    <row r="594" spans="1:10" x14ac:dyDescent="0.3">
      <c r="A594" s="2" t="s">
        <v>8525</v>
      </c>
      <c r="B594" s="2" t="s">
        <v>7365</v>
      </c>
      <c r="C594" s="2" t="s">
        <v>2569</v>
      </c>
      <c r="D594" s="2">
        <v>2</v>
      </c>
      <c r="E594" s="2">
        <v>0.1</v>
      </c>
      <c r="F594" s="2">
        <v>30732.98</v>
      </c>
      <c r="G594" s="2">
        <v>27659.68</v>
      </c>
      <c r="H594" s="2">
        <v>7053.42</v>
      </c>
      <c r="I594" s="2" t="str">
        <f>IF(tbl_Order_Items[[#This Row],[quantity]]&lt;=0,"Invalid","Valid")</f>
        <v>Valid</v>
      </c>
      <c r="J594" s="2" t="str">
        <f>IF(OR(tbl_Order_Items[[#This Row],[discount_pct]]&lt;0,tbl_Order_Items[[#This Row],[discount_pct]]&gt;1),"Invalid","Valid")</f>
        <v>Valid</v>
      </c>
    </row>
    <row r="595" spans="1:10" x14ac:dyDescent="0.3">
      <c r="A595" s="2" t="s">
        <v>8526</v>
      </c>
      <c r="B595" s="2" t="s">
        <v>7308</v>
      </c>
      <c r="C595" s="2" t="s">
        <v>2883</v>
      </c>
      <c r="D595" s="2">
        <v>1</v>
      </c>
      <c r="E595" s="2">
        <v>0.05</v>
      </c>
      <c r="F595" s="2">
        <v>15180.79</v>
      </c>
      <c r="G595" s="2">
        <v>14421.75</v>
      </c>
      <c r="H595" s="2">
        <v>5281.47</v>
      </c>
      <c r="I595" s="2" t="str">
        <f>IF(tbl_Order_Items[[#This Row],[quantity]]&lt;=0,"Invalid","Valid")</f>
        <v>Valid</v>
      </c>
      <c r="J595" s="2" t="str">
        <f>IF(OR(tbl_Order_Items[[#This Row],[discount_pct]]&lt;0,tbl_Order_Items[[#This Row],[discount_pct]]&gt;1),"Invalid","Valid")</f>
        <v>Valid</v>
      </c>
    </row>
    <row r="596" spans="1:10" x14ac:dyDescent="0.3">
      <c r="A596" s="2" t="s">
        <v>8527</v>
      </c>
      <c r="B596" s="2" t="s">
        <v>6247</v>
      </c>
      <c r="C596" s="2" t="s">
        <v>2805</v>
      </c>
      <c r="D596" s="2">
        <v>1</v>
      </c>
      <c r="E596" s="2">
        <v>0.25</v>
      </c>
      <c r="F596" s="2">
        <v>4480.93</v>
      </c>
      <c r="G596" s="2">
        <v>3360.7</v>
      </c>
      <c r="H596" s="2">
        <v>705.21</v>
      </c>
      <c r="I596" s="2" t="str">
        <f>IF(tbl_Order_Items[[#This Row],[quantity]]&lt;=0,"Invalid","Valid")</f>
        <v>Valid</v>
      </c>
      <c r="J596" s="2" t="str">
        <f>IF(OR(tbl_Order_Items[[#This Row],[discount_pct]]&lt;0,tbl_Order_Items[[#This Row],[discount_pct]]&gt;1),"Invalid","Valid")</f>
        <v>Valid</v>
      </c>
    </row>
    <row r="597" spans="1:10" x14ac:dyDescent="0.3">
      <c r="A597" s="2" t="s">
        <v>8528</v>
      </c>
      <c r="B597" s="2" t="s">
        <v>3948</v>
      </c>
      <c r="C597" s="2" t="s">
        <v>2805</v>
      </c>
      <c r="D597" s="2">
        <v>1</v>
      </c>
      <c r="E597" s="2">
        <v>0.2</v>
      </c>
      <c r="F597" s="2">
        <v>4480.93</v>
      </c>
      <c r="G597" s="2">
        <v>3584.74</v>
      </c>
      <c r="H597" s="2">
        <v>929.25</v>
      </c>
      <c r="I597" s="2" t="str">
        <f>IF(tbl_Order_Items[[#This Row],[quantity]]&lt;=0,"Invalid","Valid")</f>
        <v>Valid</v>
      </c>
      <c r="J597" s="2" t="str">
        <f>IF(OR(tbl_Order_Items[[#This Row],[discount_pct]]&lt;0,tbl_Order_Items[[#This Row],[discount_pct]]&gt;1),"Invalid","Valid")</f>
        <v>Valid</v>
      </c>
    </row>
    <row r="598" spans="1:10" x14ac:dyDescent="0.3">
      <c r="A598" s="2" t="s">
        <v>8529</v>
      </c>
      <c r="B598" s="2" t="s">
        <v>6323</v>
      </c>
      <c r="C598" s="2" t="s">
        <v>2635</v>
      </c>
      <c r="D598" s="2">
        <v>1</v>
      </c>
      <c r="E598" s="2">
        <v>0.1</v>
      </c>
      <c r="F598" s="2">
        <v>7491.09</v>
      </c>
      <c r="G598" s="2">
        <v>6741.98</v>
      </c>
      <c r="H598" s="2">
        <v>2429.19</v>
      </c>
      <c r="I598" s="2" t="str">
        <f>IF(tbl_Order_Items[[#This Row],[quantity]]&lt;=0,"Invalid","Valid")</f>
        <v>Valid</v>
      </c>
      <c r="J598" s="2" t="str">
        <f>IF(OR(tbl_Order_Items[[#This Row],[discount_pct]]&lt;0,tbl_Order_Items[[#This Row],[discount_pct]]&gt;1),"Invalid","Valid")</f>
        <v>Valid</v>
      </c>
    </row>
    <row r="599" spans="1:10" x14ac:dyDescent="0.3">
      <c r="A599" s="2" t="s">
        <v>8530</v>
      </c>
      <c r="B599" s="2" t="s">
        <v>6796</v>
      </c>
      <c r="C599" s="2" t="s">
        <v>2510</v>
      </c>
      <c r="D599" s="2">
        <v>3</v>
      </c>
      <c r="E599" s="2">
        <v>0.05</v>
      </c>
      <c r="F599" s="2">
        <v>4900.9799999999996</v>
      </c>
      <c r="G599" s="2">
        <v>4655.93</v>
      </c>
      <c r="H599" s="2">
        <v>713.12</v>
      </c>
      <c r="I599" s="2" t="str">
        <f>IF(tbl_Order_Items[[#This Row],[quantity]]&lt;=0,"Invalid","Valid")</f>
        <v>Valid</v>
      </c>
      <c r="J599" s="2" t="str">
        <f>IF(OR(tbl_Order_Items[[#This Row],[discount_pct]]&lt;0,tbl_Order_Items[[#This Row],[discount_pct]]&gt;1),"Invalid","Valid")</f>
        <v>Valid</v>
      </c>
    </row>
    <row r="600" spans="1:10" x14ac:dyDescent="0.3">
      <c r="A600" s="2" t="s">
        <v>8531</v>
      </c>
      <c r="B600" s="2" t="s">
        <v>7517</v>
      </c>
      <c r="C600" s="2" t="s">
        <v>2532</v>
      </c>
      <c r="D600" s="2">
        <v>3</v>
      </c>
      <c r="E600" s="2">
        <v>0.15</v>
      </c>
      <c r="F600" s="2">
        <v>30173.34</v>
      </c>
      <c r="G600" s="2">
        <v>25647.34</v>
      </c>
      <c r="H600" s="2">
        <v>5712.16</v>
      </c>
      <c r="I600" s="2" t="str">
        <f>IF(tbl_Order_Items[[#This Row],[quantity]]&lt;=0,"Invalid","Valid")</f>
        <v>Valid</v>
      </c>
      <c r="J600" s="2" t="str">
        <f>IF(OR(tbl_Order_Items[[#This Row],[discount_pct]]&lt;0,tbl_Order_Items[[#This Row],[discount_pct]]&gt;1),"Invalid","Valid")</f>
        <v>Valid</v>
      </c>
    </row>
    <row r="601" spans="1:10" x14ac:dyDescent="0.3">
      <c r="A601" s="2" t="s">
        <v>8532</v>
      </c>
      <c r="B601" s="2" t="s">
        <v>3457</v>
      </c>
      <c r="C601" s="2" t="s">
        <v>2895</v>
      </c>
      <c r="D601" s="2">
        <v>2</v>
      </c>
      <c r="E601" s="2">
        <v>0.25</v>
      </c>
      <c r="F601" s="2">
        <v>32734.44</v>
      </c>
      <c r="G601" s="2">
        <v>24550.83</v>
      </c>
      <c r="H601" s="2">
        <v>-1628.97</v>
      </c>
      <c r="I601" s="2" t="str">
        <f>IF(tbl_Order_Items[[#This Row],[quantity]]&lt;=0,"Invalid","Valid")</f>
        <v>Valid</v>
      </c>
      <c r="J601" s="2" t="str">
        <f>IF(OR(tbl_Order_Items[[#This Row],[discount_pct]]&lt;0,tbl_Order_Items[[#This Row],[discount_pct]]&gt;1),"Invalid","Valid")</f>
        <v>Valid</v>
      </c>
    </row>
    <row r="602" spans="1:10" x14ac:dyDescent="0.3">
      <c r="A602" s="2" t="s">
        <v>8533</v>
      </c>
      <c r="B602" s="2" t="s">
        <v>6766</v>
      </c>
      <c r="C602" s="2" t="s">
        <v>2471</v>
      </c>
      <c r="D602" s="2">
        <v>2</v>
      </c>
      <c r="E602" s="2">
        <v>0.1</v>
      </c>
      <c r="F602" s="2">
        <v>24205.040000000001</v>
      </c>
      <c r="G602" s="2">
        <v>21784.54</v>
      </c>
      <c r="H602" s="2">
        <v>7833.38</v>
      </c>
      <c r="I602" s="2" t="str">
        <f>IF(tbl_Order_Items[[#This Row],[quantity]]&lt;=0,"Invalid","Valid")</f>
        <v>Valid</v>
      </c>
      <c r="J602" s="2" t="str">
        <f>IF(OR(tbl_Order_Items[[#This Row],[discount_pct]]&lt;0,tbl_Order_Items[[#This Row],[discount_pct]]&gt;1),"Invalid","Valid")</f>
        <v>Valid</v>
      </c>
    </row>
    <row r="603" spans="1:10" x14ac:dyDescent="0.3">
      <c r="A603" s="2" t="s">
        <v>8534</v>
      </c>
      <c r="B603" s="2" t="s">
        <v>7797</v>
      </c>
      <c r="C603" s="2" t="s">
        <v>2611</v>
      </c>
      <c r="D603" s="2">
        <v>1</v>
      </c>
      <c r="E603" s="2">
        <v>0.15</v>
      </c>
      <c r="F603" s="2">
        <v>10173.219999999999</v>
      </c>
      <c r="G603" s="2">
        <v>8647.24</v>
      </c>
      <c r="H603" s="2">
        <v>2415.8200000000002</v>
      </c>
      <c r="I603" s="2" t="str">
        <f>IF(tbl_Order_Items[[#This Row],[quantity]]&lt;=0,"Invalid","Valid")</f>
        <v>Valid</v>
      </c>
      <c r="J603" s="2" t="str">
        <f>IF(OR(tbl_Order_Items[[#This Row],[discount_pct]]&lt;0,tbl_Order_Items[[#This Row],[discount_pct]]&gt;1),"Invalid","Valid")</f>
        <v>Valid</v>
      </c>
    </row>
    <row r="604" spans="1:10" x14ac:dyDescent="0.3">
      <c r="A604" s="2" t="s">
        <v>8535</v>
      </c>
      <c r="B604" s="2" t="s">
        <v>2942</v>
      </c>
      <c r="C604" s="2" t="s">
        <v>2717</v>
      </c>
      <c r="D604" s="2">
        <v>2</v>
      </c>
      <c r="E604" s="2">
        <v>0</v>
      </c>
      <c r="F604" s="2">
        <v>14463.96</v>
      </c>
      <c r="G604" s="2">
        <v>14463.96</v>
      </c>
      <c r="H604" s="2">
        <v>2436.94</v>
      </c>
      <c r="I604" s="2" t="str">
        <f>IF(tbl_Order_Items[[#This Row],[quantity]]&lt;=0,"Invalid","Valid")</f>
        <v>Valid</v>
      </c>
      <c r="J604" s="2" t="str">
        <f>IF(OR(tbl_Order_Items[[#This Row],[discount_pct]]&lt;0,tbl_Order_Items[[#This Row],[discount_pct]]&gt;1),"Invalid","Valid")</f>
        <v>Valid</v>
      </c>
    </row>
    <row r="605" spans="1:10" x14ac:dyDescent="0.3">
      <c r="A605" s="2" t="s">
        <v>8536</v>
      </c>
      <c r="B605" s="2" t="s">
        <v>6339</v>
      </c>
      <c r="C605" s="2" t="s">
        <v>2525</v>
      </c>
      <c r="D605" s="2">
        <v>1</v>
      </c>
      <c r="E605" s="2">
        <v>0.2</v>
      </c>
      <c r="F605" s="2">
        <v>1480.59</v>
      </c>
      <c r="G605" s="2">
        <v>1184.47</v>
      </c>
      <c r="H605" s="2">
        <v>319.98</v>
      </c>
      <c r="I605" s="2" t="str">
        <f>IF(tbl_Order_Items[[#This Row],[quantity]]&lt;=0,"Invalid","Valid")</f>
        <v>Valid</v>
      </c>
      <c r="J605" s="2" t="str">
        <f>IF(OR(tbl_Order_Items[[#This Row],[discount_pct]]&lt;0,tbl_Order_Items[[#This Row],[discount_pct]]&gt;1),"Invalid","Valid")</f>
        <v>Valid</v>
      </c>
    </row>
    <row r="606" spans="1:10" x14ac:dyDescent="0.3">
      <c r="A606" s="2" t="s">
        <v>8537</v>
      </c>
      <c r="B606" s="2" t="s">
        <v>5038</v>
      </c>
      <c r="C606" s="2" t="s">
        <v>2598</v>
      </c>
      <c r="D606" s="2">
        <v>1</v>
      </c>
      <c r="E606" s="2">
        <v>0.1</v>
      </c>
      <c r="F606" s="2">
        <v>2931.28</v>
      </c>
      <c r="G606" s="2">
        <v>2638.15</v>
      </c>
      <c r="H606" s="2">
        <v>541.61</v>
      </c>
      <c r="I606" s="2" t="str">
        <f>IF(tbl_Order_Items[[#This Row],[quantity]]&lt;=0,"Invalid","Valid")</f>
        <v>Valid</v>
      </c>
      <c r="J606" s="2" t="str">
        <f>IF(OR(tbl_Order_Items[[#This Row],[discount_pct]]&lt;0,tbl_Order_Items[[#This Row],[discount_pct]]&gt;1),"Invalid","Valid")</f>
        <v>Valid</v>
      </c>
    </row>
    <row r="607" spans="1:10" x14ac:dyDescent="0.3">
      <c r="A607" s="2" t="s">
        <v>8538</v>
      </c>
      <c r="B607" s="2" t="s">
        <v>3771</v>
      </c>
      <c r="C607" s="2" t="s">
        <v>2767</v>
      </c>
      <c r="D607" s="2">
        <v>3</v>
      </c>
      <c r="E607" s="2">
        <v>0.05</v>
      </c>
      <c r="F607" s="2">
        <v>42210</v>
      </c>
      <c r="G607" s="2">
        <v>40099.5</v>
      </c>
      <c r="H607" s="2">
        <v>15565.02</v>
      </c>
      <c r="I607" s="2" t="str">
        <f>IF(tbl_Order_Items[[#This Row],[quantity]]&lt;=0,"Invalid","Valid")</f>
        <v>Valid</v>
      </c>
      <c r="J607" s="2" t="str">
        <f>IF(OR(tbl_Order_Items[[#This Row],[discount_pct]]&lt;0,tbl_Order_Items[[#This Row],[discount_pct]]&gt;1),"Invalid","Valid")</f>
        <v>Valid</v>
      </c>
    </row>
    <row r="608" spans="1:10" x14ac:dyDescent="0.3">
      <c r="A608" s="2" t="s">
        <v>8539</v>
      </c>
      <c r="B608" s="2" t="s">
        <v>7650</v>
      </c>
      <c r="C608" s="2" t="s">
        <v>2703</v>
      </c>
      <c r="D608" s="2">
        <v>1</v>
      </c>
      <c r="E608" s="2">
        <v>0.05</v>
      </c>
      <c r="F608" s="2">
        <v>8894.09</v>
      </c>
      <c r="G608" s="2">
        <v>8449.39</v>
      </c>
      <c r="H608" s="2">
        <v>2848.92</v>
      </c>
      <c r="I608" s="2" t="str">
        <f>IF(tbl_Order_Items[[#This Row],[quantity]]&lt;=0,"Invalid","Valid")</f>
        <v>Valid</v>
      </c>
      <c r="J608" s="2" t="str">
        <f>IF(OR(tbl_Order_Items[[#This Row],[discount_pct]]&lt;0,tbl_Order_Items[[#This Row],[discount_pct]]&gt;1),"Invalid","Valid")</f>
        <v>Valid</v>
      </c>
    </row>
    <row r="609" spans="1:10" x14ac:dyDescent="0.3">
      <c r="A609" s="2" t="s">
        <v>8540</v>
      </c>
      <c r="B609" s="2" t="s">
        <v>5400</v>
      </c>
      <c r="C609" s="2" t="s">
        <v>2719</v>
      </c>
      <c r="D609" s="2">
        <v>1</v>
      </c>
      <c r="E609" s="2">
        <v>0.15</v>
      </c>
      <c r="F609" s="2">
        <v>18387.7</v>
      </c>
      <c r="G609" s="2">
        <v>15629.55</v>
      </c>
      <c r="H609" s="2">
        <v>3505.69</v>
      </c>
      <c r="I609" s="2" t="str">
        <f>IF(tbl_Order_Items[[#This Row],[quantity]]&lt;=0,"Invalid","Valid")</f>
        <v>Valid</v>
      </c>
      <c r="J609" s="2" t="str">
        <f>IF(OR(tbl_Order_Items[[#This Row],[discount_pct]]&lt;0,tbl_Order_Items[[#This Row],[discount_pct]]&gt;1),"Invalid","Valid")</f>
        <v>Valid</v>
      </c>
    </row>
    <row r="610" spans="1:10" x14ac:dyDescent="0.3">
      <c r="A610" s="2" t="s">
        <v>8541</v>
      </c>
      <c r="B610" s="2" t="s">
        <v>7155</v>
      </c>
      <c r="C610" s="2" t="s">
        <v>2747</v>
      </c>
      <c r="D610" s="2">
        <v>3</v>
      </c>
      <c r="E610" s="2">
        <v>0.15</v>
      </c>
      <c r="F610" s="2">
        <v>24247.17</v>
      </c>
      <c r="G610" s="2">
        <v>20610.09</v>
      </c>
      <c r="H610" s="2">
        <v>4226.82</v>
      </c>
      <c r="I610" s="2" t="str">
        <f>IF(tbl_Order_Items[[#This Row],[quantity]]&lt;=0,"Invalid","Valid")</f>
        <v>Valid</v>
      </c>
      <c r="J610" s="2" t="str">
        <f>IF(OR(tbl_Order_Items[[#This Row],[discount_pct]]&lt;0,tbl_Order_Items[[#This Row],[discount_pct]]&gt;1),"Invalid","Valid")</f>
        <v>Valid</v>
      </c>
    </row>
    <row r="611" spans="1:10" x14ac:dyDescent="0.3">
      <c r="A611" s="2" t="s">
        <v>8542</v>
      </c>
      <c r="B611" s="2" t="s">
        <v>4440</v>
      </c>
      <c r="C611" s="2" t="s">
        <v>2590</v>
      </c>
      <c r="D611" s="2">
        <v>1</v>
      </c>
      <c r="E611" s="2">
        <v>0.15</v>
      </c>
      <c r="F611" s="2">
        <v>2328.4499999999998</v>
      </c>
      <c r="G611" s="2">
        <v>1979.18</v>
      </c>
      <c r="H611" s="2">
        <v>374.56</v>
      </c>
      <c r="I611" s="2" t="str">
        <f>IF(tbl_Order_Items[[#This Row],[quantity]]&lt;=0,"Invalid","Valid")</f>
        <v>Valid</v>
      </c>
      <c r="J611" s="2" t="str">
        <f>IF(OR(tbl_Order_Items[[#This Row],[discount_pct]]&lt;0,tbl_Order_Items[[#This Row],[discount_pct]]&gt;1),"Invalid","Valid")</f>
        <v>Valid</v>
      </c>
    </row>
    <row r="612" spans="1:10" x14ac:dyDescent="0.3">
      <c r="A612" s="2" t="s">
        <v>8543</v>
      </c>
      <c r="B612" s="2" t="s">
        <v>6882</v>
      </c>
      <c r="C612" s="2" t="s">
        <v>2617</v>
      </c>
      <c r="D612" s="2">
        <v>2</v>
      </c>
      <c r="E612" s="2">
        <v>0.15</v>
      </c>
      <c r="F612" s="2">
        <v>23130.799999999999</v>
      </c>
      <c r="G612" s="2">
        <v>19661.18</v>
      </c>
      <c r="H612" s="2">
        <v>6003.6</v>
      </c>
      <c r="I612" s="2" t="str">
        <f>IF(tbl_Order_Items[[#This Row],[quantity]]&lt;=0,"Invalid","Valid")</f>
        <v>Valid</v>
      </c>
      <c r="J612" s="2" t="str">
        <f>IF(OR(tbl_Order_Items[[#This Row],[discount_pct]]&lt;0,tbl_Order_Items[[#This Row],[discount_pct]]&gt;1),"Invalid","Valid")</f>
        <v>Valid</v>
      </c>
    </row>
    <row r="613" spans="1:10" x14ac:dyDescent="0.3">
      <c r="A613" s="2" t="s">
        <v>8544</v>
      </c>
      <c r="B613" s="2" t="s">
        <v>6986</v>
      </c>
      <c r="C613" s="2" t="s">
        <v>2703</v>
      </c>
      <c r="D613" s="2">
        <v>1</v>
      </c>
      <c r="E613" s="2">
        <v>0.1</v>
      </c>
      <c r="F613" s="2">
        <v>8894.09</v>
      </c>
      <c r="G613" s="2">
        <v>8004.68</v>
      </c>
      <c r="H613" s="2">
        <v>2404.21</v>
      </c>
      <c r="I613" s="2" t="str">
        <f>IF(tbl_Order_Items[[#This Row],[quantity]]&lt;=0,"Invalid","Valid")</f>
        <v>Valid</v>
      </c>
      <c r="J613" s="2" t="str">
        <f>IF(OR(tbl_Order_Items[[#This Row],[discount_pct]]&lt;0,tbl_Order_Items[[#This Row],[discount_pct]]&gt;1),"Invalid","Valid")</f>
        <v>Valid</v>
      </c>
    </row>
    <row r="614" spans="1:10" x14ac:dyDescent="0.3">
      <c r="A614" s="2" t="s">
        <v>8545</v>
      </c>
      <c r="B614" s="2" t="s">
        <v>7518</v>
      </c>
      <c r="C614" s="2" t="s">
        <v>2525</v>
      </c>
      <c r="D614" s="2">
        <v>2</v>
      </c>
      <c r="E614" s="2">
        <v>0.05</v>
      </c>
      <c r="F614" s="2">
        <v>2961.18</v>
      </c>
      <c r="G614" s="2">
        <v>2813.12</v>
      </c>
      <c r="H614" s="2">
        <v>1084.1400000000001</v>
      </c>
      <c r="I614" s="2" t="str">
        <f>IF(tbl_Order_Items[[#This Row],[quantity]]&lt;=0,"Invalid","Valid")</f>
        <v>Valid</v>
      </c>
      <c r="J614" s="2" t="str">
        <f>IF(OR(tbl_Order_Items[[#This Row],[discount_pct]]&lt;0,tbl_Order_Items[[#This Row],[discount_pct]]&gt;1),"Invalid","Valid")</f>
        <v>Valid</v>
      </c>
    </row>
    <row r="615" spans="1:10" x14ac:dyDescent="0.3">
      <c r="A615" s="2" t="s">
        <v>8546</v>
      </c>
      <c r="B615" s="2" t="s">
        <v>4340</v>
      </c>
      <c r="C615" s="2" t="s">
        <v>2639</v>
      </c>
      <c r="D615" s="2">
        <v>4</v>
      </c>
      <c r="E615" s="2">
        <v>0</v>
      </c>
      <c r="F615" s="2">
        <v>22344.799999999999</v>
      </c>
      <c r="G615" s="2">
        <v>22344.799999999999</v>
      </c>
      <c r="H615" s="2">
        <v>5855.04</v>
      </c>
      <c r="I615" s="2" t="str">
        <f>IF(tbl_Order_Items[[#This Row],[quantity]]&lt;=0,"Invalid","Valid")</f>
        <v>Valid</v>
      </c>
      <c r="J615" s="2" t="str">
        <f>IF(OR(tbl_Order_Items[[#This Row],[discount_pct]]&lt;0,tbl_Order_Items[[#This Row],[discount_pct]]&gt;1),"Invalid","Valid")</f>
        <v>Valid</v>
      </c>
    </row>
    <row r="616" spans="1:10" x14ac:dyDescent="0.3">
      <c r="A616" s="2" t="s">
        <v>8547</v>
      </c>
      <c r="B616" s="2" t="s">
        <v>7472</v>
      </c>
      <c r="C616" s="2" t="s">
        <v>2893</v>
      </c>
      <c r="D616" s="2">
        <v>1</v>
      </c>
      <c r="E616" s="2">
        <v>0.2</v>
      </c>
      <c r="F616" s="2">
        <v>18966.990000000002</v>
      </c>
      <c r="G616" s="2">
        <v>15173.59</v>
      </c>
      <c r="H616" s="2">
        <v>1604.11</v>
      </c>
      <c r="I616" s="2" t="str">
        <f>IF(tbl_Order_Items[[#This Row],[quantity]]&lt;=0,"Invalid","Valid")</f>
        <v>Valid</v>
      </c>
      <c r="J616" s="2" t="str">
        <f>IF(OR(tbl_Order_Items[[#This Row],[discount_pct]]&lt;0,tbl_Order_Items[[#This Row],[discount_pct]]&gt;1),"Invalid","Valid")</f>
        <v>Valid</v>
      </c>
    </row>
    <row r="617" spans="1:10" x14ac:dyDescent="0.3">
      <c r="A617" s="2" t="s">
        <v>8548</v>
      </c>
      <c r="B617" s="2" t="s">
        <v>4286</v>
      </c>
      <c r="C617" s="2" t="s">
        <v>2675</v>
      </c>
      <c r="D617" s="2">
        <v>1</v>
      </c>
      <c r="E617" s="2">
        <v>0.25</v>
      </c>
      <c r="F617" s="2">
        <v>12239.72</v>
      </c>
      <c r="G617" s="2">
        <v>9179.7900000000009</v>
      </c>
      <c r="H617" s="2">
        <v>2036.61</v>
      </c>
      <c r="I617" s="2" t="str">
        <f>IF(tbl_Order_Items[[#This Row],[quantity]]&lt;=0,"Invalid","Valid")</f>
        <v>Valid</v>
      </c>
      <c r="J617" s="2" t="str">
        <f>IF(OR(tbl_Order_Items[[#This Row],[discount_pct]]&lt;0,tbl_Order_Items[[#This Row],[discount_pct]]&gt;1),"Invalid","Valid")</f>
        <v>Valid</v>
      </c>
    </row>
    <row r="618" spans="1:10" x14ac:dyDescent="0.3">
      <c r="A618" s="2" t="s">
        <v>8549</v>
      </c>
      <c r="B618" s="2" t="s">
        <v>3421</v>
      </c>
      <c r="C618" s="2" t="s">
        <v>2783</v>
      </c>
      <c r="D618" s="2">
        <v>1</v>
      </c>
      <c r="E618" s="2">
        <v>0.1</v>
      </c>
      <c r="F618" s="2">
        <v>775.02</v>
      </c>
      <c r="G618" s="2">
        <v>697.52</v>
      </c>
      <c r="H618" s="2">
        <v>214.67</v>
      </c>
      <c r="I618" s="2" t="str">
        <f>IF(tbl_Order_Items[[#This Row],[quantity]]&lt;=0,"Invalid","Valid")</f>
        <v>Valid</v>
      </c>
      <c r="J618" s="2" t="str">
        <f>IF(OR(tbl_Order_Items[[#This Row],[discount_pct]]&lt;0,tbl_Order_Items[[#This Row],[discount_pct]]&gt;1),"Invalid","Valid")</f>
        <v>Valid</v>
      </c>
    </row>
    <row r="619" spans="1:10" x14ac:dyDescent="0.3">
      <c r="A619" s="2" t="s">
        <v>8550</v>
      </c>
      <c r="B619" s="2" t="s">
        <v>3086</v>
      </c>
      <c r="C619" s="2" t="s">
        <v>2540</v>
      </c>
      <c r="D619" s="2">
        <v>2</v>
      </c>
      <c r="E619" s="2">
        <v>0.05</v>
      </c>
      <c r="F619" s="2">
        <v>3778.74</v>
      </c>
      <c r="G619" s="2">
        <v>3589.8</v>
      </c>
      <c r="H619" s="2">
        <v>636.6</v>
      </c>
      <c r="I619" s="2" t="str">
        <f>IF(tbl_Order_Items[[#This Row],[quantity]]&lt;=0,"Invalid","Valid")</f>
        <v>Valid</v>
      </c>
      <c r="J619" s="2" t="str">
        <f>IF(OR(tbl_Order_Items[[#This Row],[discount_pct]]&lt;0,tbl_Order_Items[[#This Row],[discount_pct]]&gt;1),"Invalid","Valid")</f>
        <v>Valid</v>
      </c>
    </row>
    <row r="620" spans="1:10" x14ac:dyDescent="0.3">
      <c r="A620" s="2" t="s">
        <v>8551</v>
      </c>
      <c r="B620" s="2" t="s">
        <v>4592</v>
      </c>
      <c r="C620" s="2" t="s">
        <v>2749</v>
      </c>
      <c r="D620" s="2">
        <v>5</v>
      </c>
      <c r="E620" s="2">
        <v>0.15</v>
      </c>
      <c r="F620" s="2">
        <v>49101.599999999999</v>
      </c>
      <c r="G620" s="2">
        <v>41736.36</v>
      </c>
      <c r="H620" s="2">
        <v>10750.36</v>
      </c>
      <c r="I620" s="2" t="str">
        <f>IF(tbl_Order_Items[[#This Row],[quantity]]&lt;=0,"Invalid","Valid")</f>
        <v>Valid</v>
      </c>
      <c r="J620" s="2" t="str">
        <f>IF(OR(tbl_Order_Items[[#This Row],[discount_pct]]&lt;0,tbl_Order_Items[[#This Row],[discount_pct]]&gt;1),"Invalid","Valid")</f>
        <v>Valid</v>
      </c>
    </row>
    <row r="621" spans="1:10" x14ac:dyDescent="0.3">
      <c r="A621" s="2" t="s">
        <v>8552</v>
      </c>
      <c r="B621" s="2" t="s">
        <v>5884</v>
      </c>
      <c r="C621" s="2" t="s">
        <v>2703</v>
      </c>
      <c r="D621" s="2">
        <v>1</v>
      </c>
      <c r="E621" s="2">
        <v>0.05</v>
      </c>
      <c r="F621" s="2">
        <v>8894.09</v>
      </c>
      <c r="G621" s="2">
        <v>8449.39</v>
      </c>
      <c r="H621" s="2">
        <v>2848.92</v>
      </c>
      <c r="I621" s="2" t="str">
        <f>IF(tbl_Order_Items[[#This Row],[quantity]]&lt;=0,"Invalid","Valid")</f>
        <v>Valid</v>
      </c>
      <c r="J621" s="2" t="str">
        <f>IF(OR(tbl_Order_Items[[#This Row],[discount_pct]]&lt;0,tbl_Order_Items[[#This Row],[discount_pct]]&gt;1),"Invalid","Valid")</f>
        <v>Valid</v>
      </c>
    </row>
    <row r="622" spans="1:10" x14ac:dyDescent="0.3">
      <c r="A622" s="2" t="s">
        <v>8553</v>
      </c>
      <c r="B622" s="2" t="s">
        <v>7265</v>
      </c>
      <c r="C622" s="2" t="s">
        <v>2534</v>
      </c>
      <c r="D622" s="2">
        <v>4</v>
      </c>
      <c r="E622" s="2">
        <v>0.15</v>
      </c>
      <c r="F622" s="2">
        <v>110281.76</v>
      </c>
      <c r="G622" s="2">
        <v>93739.5</v>
      </c>
      <c r="H622" s="2">
        <v>26871.54</v>
      </c>
      <c r="I622" s="2" t="str">
        <f>IF(tbl_Order_Items[[#This Row],[quantity]]&lt;=0,"Invalid","Valid")</f>
        <v>Valid</v>
      </c>
      <c r="J622" s="2" t="str">
        <f>IF(OR(tbl_Order_Items[[#This Row],[discount_pct]]&lt;0,tbl_Order_Items[[#This Row],[discount_pct]]&gt;1),"Invalid","Valid")</f>
        <v>Valid</v>
      </c>
    </row>
    <row r="623" spans="1:10" x14ac:dyDescent="0.3">
      <c r="A623" s="2" t="s">
        <v>8554</v>
      </c>
      <c r="B623" s="2" t="s">
        <v>2931</v>
      </c>
      <c r="C623" s="2" t="s">
        <v>2893</v>
      </c>
      <c r="D623" s="2">
        <v>1</v>
      </c>
      <c r="E623" s="2">
        <v>0.1</v>
      </c>
      <c r="F623" s="2">
        <v>18966.990000000002</v>
      </c>
      <c r="G623" s="2">
        <v>17070.29</v>
      </c>
      <c r="H623" s="2">
        <v>3500.81</v>
      </c>
      <c r="I623" s="2" t="str">
        <f>IF(tbl_Order_Items[[#This Row],[quantity]]&lt;=0,"Invalid","Valid")</f>
        <v>Valid</v>
      </c>
      <c r="J623" s="2" t="str">
        <f>IF(OR(tbl_Order_Items[[#This Row],[discount_pct]]&lt;0,tbl_Order_Items[[#This Row],[discount_pct]]&gt;1),"Invalid","Valid")</f>
        <v>Valid</v>
      </c>
    </row>
    <row r="624" spans="1:10" x14ac:dyDescent="0.3">
      <c r="A624" s="2" t="s">
        <v>8555</v>
      </c>
      <c r="B624" s="2" t="s">
        <v>6796</v>
      </c>
      <c r="C624" s="2" t="s">
        <v>2447</v>
      </c>
      <c r="D624" s="2">
        <v>3</v>
      </c>
      <c r="E624" s="2">
        <v>0.15</v>
      </c>
      <c r="F624" s="2">
        <v>1513.32</v>
      </c>
      <c r="G624" s="2">
        <v>1286.32</v>
      </c>
      <c r="H624" s="2">
        <v>3.61</v>
      </c>
      <c r="I624" s="2" t="str">
        <f>IF(tbl_Order_Items[[#This Row],[quantity]]&lt;=0,"Invalid","Valid")</f>
        <v>Valid</v>
      </c>
      <c r="J624" s="2" t="str">
        <f>IF(OR(tbl_Order_Items[[#This Row],[discount_pct]]&lt;0,tbl_Order_Items[[#This Row],[discount_pct]]&gt;1),"Invalid","Valid")</f>
        <v>Valid</v>
      </c>
    </row>
    <row r="625" spans="1:10" x14ac:dyDescent="0.3">
      <c r="A625" s="2" t="s">
        <v>8556</v>
      </c>
      <c r="B625" s="2" t="s">
        <v>3100</v>
      </c>
      <c r="C625" s="2" t="s">
        <v>2697</v>
      </c>
      <c r="D625" s="2">
        <v>1</v>
      </c>
      <c r="E625" s="2">
        <v>0.05</v>
      </c>
      <c r="F625" s="2">
        <v>2532.67</v>
      </c>
      <c r="G625" s="2">
        <v>2406.04</v>
      </c>
      <c r="H625" s="2">
        <v>797.35</v>
      </c>
      <c r="I625" s="2" t="str">
        <f>IF(tbl_Order_Items[[#This Row],[quantity]]&lt;=0,"Invalid","Valid")</f>
        <v>Valid</v>
      </c>
      <c r="J625" s="2" t="str">
        <f>IF(OR(tbl_Order_Items[[#This Row],[discount_pct]]&lt;0,tbl_Order_Items[[#This Row],[discount_pct]]&gt;1),"Invalid","Valid")</f>
        <v>Valid</v>
      </c>
    </row>
    <row r="626" spans="1:10" x14ac:dyDescent="0.3">
      <c r="A626" s="2" t="s">
        <v>8557</v>
      </c>
      <c r="B626" s="2" t="s">
        <v>7188</v>
      </c>
      <c r="C626" s="2" t="s">
        <v>2865</v>
      </c>
      <c r="D626" s="2">
        <v>1</v>
      </c>
      <c r="E626" s="2">
        <v>0.1</v>
      </c>
      <c r="F626" s="2">
        <v>18096.68</v>
      </c>
      <c r="G626" s="2">
        <v>16287.01</v>
      </c>
      <c r="H626" s="2">
        <v>5808.59</v>
      </c>
      <c r="I626" s="2" t="str">
        <f>IF(tbl_Order_Items[[#This Row],[quantity]]&lt;=0,"Invalid","Valid")</f>
        <v>Valid</v>
      </c>
      <c r="J626" s="2" t="str">
        <f>IF(OR(tbl_Order_Items[[#This Row],[discount_pct]]&lt;0,tbl_Order_Items[[#This Row],[discount_pct]]&gt;1),"Invalid","Valid")</f>
        <v>Valid</v>
      </c>
    </row>
    <row r="627" spans="1:10" x14ac:dyDescent="0.3">
      <c r="A627" s="2" t="s">
        <v>8558</v>
      </c>
      <c r="B627" s="2" t="s">
        <v>6342</v>
      </c>
      <c r="C627" s="2" t="s">
        <v>2833</v>
      </c>
      <c r="D627" s="2">
        <v>2</v>
      </c>
      <c r="E627" s="2">
        <v>0.1</v>
      </c>
      <c r="F627" s="2">
        <v>33903.839999999997</v>
      </c>
      <c r="G627" s="2">
        <v>30513.46</v>
      </c>
      <c r="H627" s="2">
        <v>6667.48</v>
      </c>
      <c r="I627" s="2" t="str">
        <f>IF(tbl_Order_Items[[#This Row],[quantity]]&lt;=0,"Invalid","Valid")</f>
        <v>Valid</v>
      </c>
      <c r="J627" s="2" t="str">
        <f>IF(OR(tbl_Order_Items[[#This Row],[discount_pct]]&lt;0,tbl_Order_Items[[#This Row],[discount_pct]]&gt;1),"Invalid","Valid")</f>
        <v>Valid</v>
      </c>
    </row>
    <row r="628" spans="1:10" x14ac:dyDescent="0.3">
      <c r="A628" s="2" t="s">
        <v>8559</v>
      </c>
      <c r="B628" s="2" t="s">
        <v>7678</v>
      </c>
      <c r="C628" s="2" t="s">
        <v>2581</v>
      </c>
      <c r="D628" s="2">
        <v>1</v>
      </c>
      <c r="E628" s="2">
        <v>0.1</v>
      </c>
      <c r="F628" s="2">
        <v>8639.1</v>
      </c>
      <c r="G628" s="2">
        <v>7775.19</v>
      </c>
      <c r="H628" s="2">
        <v>1973.04</v>
      </c>
      <c r="I628" s="2" t="str">
        <f>IF(tbl_Order_Items[[#This Row],[quantity]]&lt;=0,"Invalid","Valid")</f>
        <v>Valid</v>
      </c>
      <c r="J628" s="2" t="str">
        <f>IF(OR(tbl_Order_Items[[#This Row],[discount_pct]]&lt;0,tbl_Order_Items[[#This Row],[discount_pct]]&gt;1),"Invalid","Valid")</f>
        <v>Valid</v>
      </c>
    </row>
    <row r="629" spans="1:10" x14ac:dyDescent="0.3">
      <c r="A629" s="2" t="s">
        <v>8560</v>
      </c>
      <c r="B629" s="2" t="s">
        <v>3214</v>
      </c>
      <c r="C629" s="2" t="s">
        <v>2761</v>
      </c>
      <c r="D629" s="2">
        <v>4</v>
      </c>
      <c r="E629" s="2">
        <v>0.2</v>
      </c>
      <c r="F629" s="2">
        <v>92044.52</v>
      </c>
      <c r="G629" s="2">
        <v>73635.62</v>
      </c>
      <c r="H629" s="2">
        <v>3813.74</v>
      </c>
      <c r="I629" s="2" t="str">
        <f>IF(tbl_Order_Items[[#This Row],[quantity]]&lt;=0,"Invalid","Valid")</f>
        <v>Valid</v>
      </c>
      <c r="J629" s="2" t="str">
        <f>IF(OR(tbl_Order_Items[[#This Row],[discount_pct]]&lt;0,tbl_Order_Items[[#This Row],[discount_pct]]&gt;1),"Invalid","Valid")</f>
        <v>Valid</v>
      </c>
    </row>
    <row r="630" spans="1:10" x14ac:dyDescent="0.3">
      <c r="A630" s="2" t="s">
        <v>8561</v>
      </c>
      <c r="B630" s="2" t="s">
        <v>4848</v>
      </c>
      <c r="C630" s="2" t="s">
        <v>2606</v>
      </c>
      <c r="D630" s="2">
        <v>1</v>
      </c>
      <c r="E630" s="2">
        <v>0.1</v>
      </c>
      <c r="F630" s="2">
        <v>22695.91</v>
      </c>
      <c r="G630" s="2">
        <v>20426.32</v>
      </c>
      <c r="H630" s="2">
        <v>6767.73</v>
      </c>
      <c r="I630" s="2" t="str">
        <f>IF(tbl_Order_Items[[#This Row],[quantity]]&lt;=0,"Invalid","Valid")</f>
        <v>Valid</v>
      </c>
      <c r="J630" s="2" t="str">
        <f>IF(OR(tbl_Order_Items[[#This Row],[discount_pct]]&lt;0,tbl_Order_Items[[#This Row],[discount_pct]]&gt;1),"Invalid","Valid")</f>
        <v>Valid</v>
      </c>
    </row>
    <row r="631" spans="1:10" x14ac:dyDescent="0.3">
      <c r="A631" s="2" t="s">
        <v>8562</v>
      </c>
      <c r="B631" s="2" t="s">
        <v>6492</v>
      </c>
      <c r="C631" s="2" t="s">
        <v>2719</v>
      </c>
      <c r="D631" s="2">
        <v>2</v>
      </c>
      <c r="E631" s="2">
        <v>0.1</v>
      </c>
      <c r="F631" s="2">
        <v>36775.4</v>
      </c>
      <c r="G631" s="2">
        <v>33097.86</v>
      </c>
      <c r="H631" s="2">
        <v>8850.14</v>
      </c>
      <c r="I631" s="2" t="str">
        <f>IF(tbl_Order_Items[[#This Row],[quantity]]&lt;=0,"Invalid","Valid")</f>
        <v>Valid</v>
      </c>
      <c r="J631" s="2" t="str">
        <f>IF(OR(tbl_Order_Items[[#This Row],[discount_pct]]&lt;0,tbl_Order_Items[[#This Row],[discount_pct]]&gt;1),"Invalid","Valid")</f>
        <v>Valid</v>
      </c>
    </row>
    <row r="632" spans="1:10" x14ac:dyDescent="0.3">
      <c r="A632" s="2" t="s">
        <v>8563</v>
      </c>
      <c r="B632" s="2" t="s">
        <v>6280</v>
      </c>
      <c r="C632" s="2" t="s">
        <v>2819</v>
      </c>
      <c r="D632" s="2">
        <v>1</v>
      </c>
      <c r="E632" s="2">
        <v>0.1</v>
      </c>
      <c r="F632" s="2">
        <v>9424.1</v>
      </c>
      <c r="G632" s="2">
        <v>8481.69</v>
      </c>
      <c r="H632" s="2">
        <v>1523.7</v>
      </c>
      <c r="I632" s="2" t="str">
        <f>IF(tbl_Order_Items[[#This Row],[quantity]]&lt;=0,"Invalid","Valid")</f>
        <v>Valid</v>
      </c>
      <c r="J632" s="2" t="str">
        <f>IF(OR(tbl_Order_Items[[#This Row],[discount_pct]]&lt;0,tbl_Order_Items[[#This Row],[discount_pct]]&gt;1),"Invalid","Valid")</f>
        <v>Valid</v>
      </c>
    </row>
    <row r="633" spans="1:10" x14ac:dyDescent="0.3">
      <c r="A633" s="2" t="s">
        <v>8564</v>
      </c>
      <c r="B633" s="2" t="s">
        <v>3412</v>
      </c>
      <c r="C633" s="2" t="s">
        <v>2905</v>
      </c>
      <c r="D633" s="2">
        <v>1</v>
      </c>
      <c r="E633" s="2">
        <v>0.05</v>
      </c>
      <c r="F633" s="2">
        <v>27006.32</v>
      </c>
      <c r="G633" s="2">
        <v>25656</v>
      </c>
      <c r="H633" s="2">
        <v>8341.2099999999991</v>
      </c>
      <c r="I633" s="2" t="str">
        <f>IF(tbl_Order_Items[[#This Row],[quantity]]&lt;=0,"Invalid","Valid")</f>
        <v>Valid</v>
      </c>
      <c r="J633" s="2" t="str">
        <f>IF(OR(tbl_Order_Items[[#This Row],[discount_pct]]&lt;0,tbl_Order_Items[[#This Row],[discount_pct]]&gt;1),"Invalid","Valid")</f>
        <v>Valid</v>
      </c>
    </row>
    <row r="634" spans="1:10" x14ac:dyDescent="0.3">
      <c r="A634" s="2" t="s">
        <v>8565</v>
      </c>
      <c r="B634" s="2" t="s">
        <v>5130</v>
      </c>
      <c r="C634" s="2" t="s">
        <v>2883</v>
      </c>
      <c r="D634" s="2">
        <v>1</v>
      </c>
      <c r="E634" s="2">
        <v>0.05</v>
      </c>
      <c r="F634" s="2">
        <v>15180.79</v>
      </c>
      <c r="G634" s="2">
        <v>14421.75</v>
      </c>
      <c r="H634" s="2">
        <v>5281.47</v>
      </c>
      <c r="I634" s="2" t="str">
        <f>IF(tbl_Order_Items[[#This Row],[quantity]]&lt;=0,"Invalid","Valid")</f>
        <v>Valid</v>
      </c>
      <c r="J634" s="2" t="str">
        <f>IF(OR(tbl_Order_Items[[#This Row],[discount_pct]]&lt;0,tbl_Order_Items[[#This Row],[discount_pct]]&gt;1),"Invalid","Valid")</f>
        <v>Valid</v>
      </c>
    </row>
    <row r="635" spans="1:10" x14ac:dyDescent="0.3">
      <c r="A635" s="2" t="s">
        <v>8566</v>
      </c>
      <c r="B635" s="2" t="s">
        <v>4018</v>
      </c>
      <c r="C635" s="2" t="s">
        <v>2687</v>
      </c>
      <c r="D635" s="2">
        <v>1</v>
      </c>
      <c r="E635" s="2">
        <v>0.05</v>
      </c>
      <c r="F635" s="2">
        <v>12896.87</v>
      </c>
      <c r="G635" s="2">
        <v>12252.03</v>
      </c>
      <c r="H635" s="2">
        <v>3864.7</v>
      </c>
      <c r="I635" s="2" t="str">
        <f>IF(tbl_Order_Items[[#This Row],[quantity]]&lt;=0,"Invalid","Valid")</f>
        <v>Valid</v>
      </c>
      <c r="J635" s="2" t="str">
        <f>IF(OR(tbl_Order_Items[[#This Row],[discount_pct]]&lt;0,tbl_Order_Items[[#This Row],[discount_pct]]&gt;1),"Invalid","Valid")</f>
        <v>Valid</v>
      </c>
    </row>
    <row r="636" spans="1:10" x14ac:dyDescent="0.3">
      <c r="A636" s="2" t="s">
        <v>8567</v>
      </c>
      <c r="B636" s="2" t="s">
        <v>5189</v>
      </c>
      <c r="C636" s="2" t="s">
        <v>2505</v>
      </c>
      <c r="D636" s="2">
        <v>2</v>
      </c>
      <c r="E636" s="2">
        <v>0.1</v>
      </c>
      <c r="F636" s="2">
        <v>29801.200000000001</v>
      </c>
      <c r="G636" s="2">
        <v>26821.08</v>
      </c>
      <c r="H636" s="2">
        <v>6625.64</v>
      </c>
      <c r="I636" s="2" t="str">
        <f>IF(tbl_Order_Items[[#This Row],[quantity]]&lt;=0,"Invalid","Valid")</f>
        <v>Valid</v>
      </c>
      <c r="J636" s="2" t="str">
        <f>IF(OR(tbl_Order_Items[[#This Row],[discount_pct]]&lt;0,tbl_Order_Items[[#This Row],[discount_pct]]&gt;1),"Invalid","Valid")</f>
        <v>Valid</v>
      </c>
    </row>
    <row r="637" spans="1:10" x14ac:dyDescent="0.3">
      <c r="A637" s="2" t="s">
        <v>8568</v>
      </c>
      <c r="B637" s="2" t="s">
        <v>7040</v>
      </c>
      <c r="C637" s="2" t="s">
        <v>2515</v>
      </c>
      <c r="D637" s="2">
        <v>1</v>
      </c>
      <c r="E637" s="2">
        <v>0.1</v>
      </c>
      <c r="F637" s="2">
        <v>24200.54</v>
      </c>
      <c r="G637" s="2">
        <v>21780.49</v>
      </c>
      <c r="H637" s="2">
        <v>5878.34</v>
      </c>
      <c r="I637" s="2" t="str">
        <f>IF(tbl_Order_Items[[#This Row],[quantity]]&lt;=0,"Invalid","Valid")</f>
        <v>Valid</v>
      </c>
      <c r="J637" s="2" t="str">
        <f>IF(OR(tbl_Order_Items[[#This Row],[discount_pct]]&lt;0,tbl_Order_Items[[#This Row],[discount_pct]]&gt;1),"Invalid","Valid")</f>
        <v>Valid</v>
      </c>
    </row>
    <row r="638" spans="1:10" x14ac:dyDescent="0.3">
      <c r="A638" s="2" t="s">
        <v>8569</v>
      </c>
      <c r="B638" s="2" t="s">
        <v>7009</v>
      </c>
      <c r="C638" s="2" t="s">
        <v>2713</v>
      </c>
      <c r="D638" s="2">
        <v>2</v>
      </c>
      <c r="E638" s="2">
        <v>0</v>
      </c>
      <c r="F638" s="2">
        <v>33212.519999999997</v>
      </c>
      <c r="G638" s="2">
        <v>33212.519999999997</v>
      </c>
      <c r="H638" s="2">
        <v>10840.1</v>
      </c>
      <c r="I638" s="2" t="str">
        <f>IF(tbl_Order_Items[[#This Row],[quantity]]&lt;=0,"Invalid","Valid")</f>
        <v>Valid</v>
      </c>
      <c r="J638" s="2" t="str">
        <f>IF(OR(tbl_Order_Items[[#This Row],[discount_pct]]&lt;0,tbl_Order_Items[[#This Row],[discount_pct]]&gt;1),"Invalid","Valid")</f>
        <v>Valid</v>
      </c>
    </row>
    <row r="639" spans="1:10" x14ac:dyDescent="0.3">
      <c r="A639" s="2" t="s">
        <v>8570</v>
      </c>
      <c r="B639" s="2" t="s">
        <v>3257</v>
      </c>
      <c r="C639" s="2" t="s">
        <v>2565</v>
      </c>
      <c r="D639" s="2">
        <v>1</v>
      </c>
      <c r="E639" s="2">
        <v>0.15</v>
      </c>
      <c r="F639" s="2">
        <v>2523.89</v>
      </c>
      <c r="G639" s="2">
        <v>2145.31</v>
      </c>
      <c r="H639" s="2">
        <v>375.68</v>
      </c>
      <c r="I639" s="2" t="str">
        <f>IF(tbl_Order_Items[[#This Row],[quantity]]&lt;=0,"Invalid","Valid")</f>
        <v>Valid</v>
      </c>
      <c r="J639" s="2" t="str">
        <f>IF(OR(tbl_Order_Items[[#This Row],[discount_pct]]&lt;0,tbl_Order_Items[[#This Row],[discount_pct]]&gt;1),"Invalid","Valid")</f>
        <v>Valid</v>
      </c>
    </row>
    <row r="640" spans="1:10" x14ac:dyDescent="0.3">
      <c r="A640" s="2" t="s">
        <v>8571</v>
      </c>
      <c r="B640" s="2" t="s">
        <v>4148</v>
      </c>
      <c r="C640" s="2" t="s">
        <v>2485</v>
      </c>
      <c r="D640" s="2">
        <v>1</v>
      </c>
      <c r="E640" s="2">
        <v>0.25</v>
      </c>
      <c r="F640" s="2">
        <v>9295</v>
      </c>
      <c r="G640" s="2">
        <v>6971.25</v>
      </c>
      <c r="H640" s="2">
        <v>-201.63</v>
      </c>
      <c r="I640" s="2" t="str">
        <f>IF(tbl_Order_Items[[#This Row],[quantity]]&lt;=0,"Invalid","Valid")</f>
        <v>Valid</v>
      </c>
      <c r="J640" s="2" t="str">
        <f>IF(OR(tbl_Order_Items[[#This Row],[discount_pct]]&lt;0,tbl_Order_Items[[#This Row],[discount_pct]]&gt;1),"Invalid","Valid")</f>
        <v>Valid</v>
      </c>
    </row>
    <row r="641" spans="1:10" x14ac:dyDescent="0.3">
      <c r="A641" s="2" t="s">
        <v>8572</v>
      </c>
      <c r="B641" s="2" t="s">
        <v>6180</v>
      </c>
      <c r="C641" s="2" t="s">
        <v>2781</v>
      </c>
      <c r="D641" s="2">
        <v>5</v>
      </c>
      <c r="E641" s="2">
        <v>0.05</v>
      </c>
      <c r="F641" s="2">
        <v>50947.7</v>
      </c>
      <c r="G641" s="2">
        <v>48400.32</v>
      </c>
      <c r="H641" s="2">
        <v>18137.57</v>
      </c>
      <c r="I641" s="2" t="str">
        <f>IF(tbl_Order_Items[[#This Row],[quantity]]&lt;=0,"Invalid","Valid")</f>
        <v>Valid</v>
      </c>
      <c r="J641" s="2" t="str">
        <f>IF(OR(tbl_Order_Items[[#This Row],[discount_pct]]&lt;0,tbl_Order_Items[[#This Row],[discount_pct]]&gt;1),"Invalid","Valid")</f>
        <v>Valid</v>
      </c>
    </row>
    <row r="642" spans="1:10" x14ac:dyDescent="0.3">
      <c r="A642" s="2" t="s">
        <v>8573</v>
      </c>
      <c r="B642" s="2" t="s">
        <v>4702</v>
      </c>
      <c r="C642" s="2" t="s">
        <v>2530</v>
      </c>
      <c r="D642" s="2">
        <v>3</v>
      </c>
      <c r="E642" s="2">
        <v>0.05</v>
      </c>
      <c r="F642" s="2">
        <v>52185.99</v>
      </c>
      <c r="G642" s="2">
        <v>49576.69</v>
      </c>
      <c r="H642" s="2">
        <v>13966.84</v>
      </c>
      <c r="I642" s="2" t="str">
        <f>IF(tbl_Order_Items[[#This Row],[quantity]]&lt;=0,"Invalid","Valid")</f>
        <v>Valid</v>
      </c>
      <c r="J642" s="2" t="str">
        <f>IF(OR(tbl_Order_Items[[#This Row],[discount_pct]]&lt;0,tbl_Order_Items[[#This Row],[discount_pct]]&gt;1),"Invalid","Valid")</f>
        <v>Valid</v>
      </c>
    </row>
    <row r="643" spans="1:10" x14ac:dyDescent="0.3">
      <c r="A643" s="2" t="s">
        <v>8574</v>
      </c>
      <c r="B643" s="2" t="s">
        <v>5021</v>
      </c>
      <c r="C643" s="2" t="s">
        <v>2645</v>
      </c>
      <c r="D643" s="2">
        <v>1</v>
      </c>
      <c r="E643" s="2">
        <v>0.2</v>
      </c>
      <c r="F643" s="2">
        <v>9991.19</v>
      </c>
      <c r="G643" s="2">
        <v>7992.95</v>
      </c>
      <c r="H643" s="2">
        <v>-136.16</v>
      </c>
      <c r="I643" s="2" t="str">
        <f>IF(tbl_Order_Items[[#This Row],[quantity]]&lt;=0,"Invalid","Valid")</f>
        <v>Valid</v>
      </c>
      <c r="J643" s="2" t="str">
        <f>IF(OR(tbl_Order_Items[[#This Row],[discount_pct]]&lt;0,tbl_Order_Items[[#This Row],[discount_pct]]&gt;1),"Invalid","Valid")</f>
        <v>Valid</v>
      </c>
    </row>
    <row r="644" spans="1:10" x14ac:dyDescent="0.3">
      <c r="A644" s="2" t="s">
        <v>8575</v>
      </c>
      <c r="B644" s="2" t="s">
        <v>6558</v>
      </c>
      <c r="C644" s="2" t="s">
        <v>2581</v>
      </c>
      <c r="D644" s="2">
        <v>1</v>
      </c>
      <c r="E644" s="2">
        <v>0.1</v>
      </c>
      <c r="F644" s="2">
        <v>8639.1</v>
      </c>
      <c r="G644" s="2">
        <v>7775.19</v>
      </c>
      <c r="H644" s="2">
        <v>1973.04</v>
      </c>
      <c r="I644" s="2" t="str">
        <f>IF(tbl_Order_Items[[#This Row],[quantity]]&lt;=0,"Invalid","Valid")</f>
        <v>Valid</v>
      </c>
      <c r="J644" s="2" t="str">
        <f>IF(OR(tbl_Order_Items[[#This Row],[discount_pct]]&lt;0,tbl_Order_Items[[#This Row],[discount_pct]]&gt;1),"Invalid","Valid")</f>
        <v>Valid</v>
      </c>
    </row>
    <row r="645" spans="1:10" x14ac:dyDescent="0.3">
      <c r="A645" s="2" t="s">
        <v>8576</v>
      </c>
      <c r="B645" s="2" t="s">
        <v>3197</v>
      </c>
      <c r="C645" s="2" t="s">
        <v>2705</v>
      </c>
      <c r="D645" s="2">
        <v>2</v>
      </c>
      <c r="E645" s="2">
        <v>0.15</v>
      </c>
      <c r="F645" s="2">
        <v>5374.34</v>
      </c>
      <c r="G645" s="2">
        <v>4568.1899999999996</v>
      </c>
      <c r="H645" s="2">
        <v>195.05</v>
      </c>
      <c r="I645" s="2" t="str">
        <f>IF(tbl_Order_Items[[#This Row],[quantity]]&lt;=0,"Invalid","Valid")</f>
        <v>Valid</v>
      </c>
      <c r="J645" s="2" t="str">
        <f>IF(OR(tbl_Order_Items[[#This Row],[discount_pct]]&lt;0,tbl_Order_Items[[#This Row],[discount_pct]]&gt;1),"Invalid","Valid")</f>
        <v>Valid</v>
      </c>
    </row>
    <row r="646" spans="1:10" x14ac:dyDescent="0.3">
      <c r="A646" s="2" t="s">
        <v>8577</v>
      </c>
      <c r="B646" s="2" t="s">
        <v>3248</v>
      </c>
      <c r="C646" s="2" t="s">
        <v>2843</v>
      </c>
      <c r="D646" s="2">
        <v>1</v>
      </c>
      <c r="E646" s="2">
        <v>0.05</v>
      </c>
      <c r="F646" s="2">
        <v>2699.06</v>
      </c>
      <c r="G646" s="2">
        <v>2564.11</v>
      </c>
      <c r="H646" s="2">
        <v>518.32000000000005</v>
      </c>
      <c r="I646" s="2" t="str">
        <f>IF(tbl_Order_Items[[#This Row],[quantity]]&lt;=0,"Invalid","Valid")</f>
        <v>Valid</v>
      </c>
      <c r="J646" s="2" t="str">
        <f>IF(OR(tbl_Order_Items[[#This Row],[discount_pct]]&lt;0,tbl_Order_Items[[#This Row],[discount_pct]]&gt;1),"Invalid","Valid")</f>
        <v>Valid</v>
      </c>
    </row>
    <row r="647" spans="1:10" x14ac:dyDescent="0.3">
      <c r="A647" s="2" t="s">
        <v>8578</v>
      </c>
      <c r="B647" s="2" t="s">
        <v>6471</v>
      </c>
      <c r="C647" s="2" t="s">
        <v>2731</v>
      </c>
      <c r="D647" s="2">
        <v>1</v>
      </c>
      <c r="E647" s="2">
        <v>0.1</v>
      </c>
      <c r="F647" s="2">
        <v>19751.099999999999</v>
      </c>
      <c r="G647" s="2">
        <v>17775.990000000002</v>
      </c>
      <c r="H647" s="2">
        <v>4720.58</v>
      </c>
      <c r="I647" s="2" t="str">
        <f>IF(tbl_Order_Items[[#This Row],[quantity]]&lt;=0,"Invalid","Valid")</f>
        <v>Valid</v>
      </c>
      <c r="J647" s="2" t="str">
        <f>IF(OR(tbl_Order_Items[[#This Row],[discount_pct]]&lt;0,tbl_Order_Items[[#This Row],[discount_pct]]&gt;1),"Invalid","Valid")</f>
        <v>Valid</v>
      </c>
    </row>
    <row r="648" spans="1:10" x14ac:dyDescent="0.3">
      <c r="A648" s="2" t="s">
        <v>8579</v>
      </c>
      <c r="B648" s="2" t="s">
        <v>5153</v>
      </c>
      <c r="C648" s="2" t="s">
        <v>2707</v>
      </c>
      <c r="D648" s="2">
        <v>1</v>
      </c>
      <c r="E648" s="2">
        <v>0.1</v>
      </c>
      <c r="F648" s="2">
        <v>432.78</v>
      </c>
      <c r="G648" s="2">
        <v>389.5</v>
      </c>
      <c r="H648" s="2">
        <v>90.74</v>
      </c>
      <c r="I648" s="2" t="str">
        <f>IF(tbl_Order_Items[[#This Row],[quantity]]&lt;=0,"Invalid","Valid")</f>
        <v>Valid</v>
      </c>
      <c r="J648" s="2" t="str">
        <f>IF(OR(tbl_Order_Items[[#This Row],[discount_pct]]&lt;0,tbl_Order_Items[[#This Row],[discount_pct]]&gt;1),"Invalid","Valid")</f>
        <v>Valid</v>
      </c>
    </row>
    <row r="649" spans="1:10" x14ac:dyDescent="0.3">
      <c r="A649" s="2" t="s">
        <v>8580</v>
      </c>
      <c r="B649" s="2" t="s">
        <v>3927</v>
      </c>
      <c r="C649" s="2" t="s">
        <v>2530</v>
      </c>
      <c r="D649" s="2">
        <v>1</v>
      </c>
      <c r="E649" s="2">
        <v>0.1</v>
      </c>
      <c r="F649" s="2">
        <v>17395.330000000002</v>
      </c>
      <c r="G649" s="2">
        <v>15655.8</v>
      </c>
      <c r="H649" s="2">
        <v>3785.85</v>
      </c>
      <c r="I649" s="2" t="str">
        <f>IF(tbl_Order_Items[[#This Row],[quantity]]&lt;=0,"Invalid","Valid")</f>
        <v>Valid</v>
      </c>
      <c r="J649" s="2" t="str">
        <f>IF(OR(tbl_Order_Items[[#This Row],[discount_pct]]&lt;0,tbl_Order_Items[[#This Row],[discount_pct]]&gt;1),"Invalid","Valid")</f>
        <v>Valid</v>
      </c>
    </row>
    <row r="650" spans="1:10" x14ac:dyDescent="0.3">
      <c r="A650" s="2" t="s">
        <v>8581</v>
      </c>
      <c r="B650" s="2" t="s">
        <v>6877</v>
      </c>
      <c r="C650" s="2" t="s">
        <v>2857</v>
      </c>
      <c r="D650" s="2">
        <v>2</v>
      </c>
      <c r="E650" s="2">
        <v>0.1</v>
      </c>
      <c r="F650" s="2">
        <v>23097.3</v>
      </c>
      <c r="G650" s="2">
        <v>20787.57</v>
      </c>
      <c r="H650" s="2">
        <v>4342.07</v>
      </c>
      <c r="I650" s="2" t="str">
        <f>IF(tbl_Order_Items[[#This Row],[quantity]]&lt;=0,"Invalid","Valid")</f>
        <v>Valid</v>
      </c>
      <c r="J650" s="2" t="str">
        <f>IF(OR(tbl_Order_Items[[#This Row],[discount_pct]]&lt;0,tbl_Order_Items[[#This Row],[discount_pct]]&gt;1),"Invalid","Valid")</f>
        <v>Valid</v>
      </c>
    </row>
    <row r="651" spans="1:10" x14ac:dyDescent="0.3">
      <c r="A651" s="2" t="s">
        <v>8582</v>
      </c>
      <c r="B651" s="2" t="s">
        <v>3129</v>
      </c>
      <c r="C651" s="2" t="s">
        <v>2485</v>
      </c>
      <c r="D651" s="2">
        <v>2</v>
      </c>
      <c r="E651" s="2">
        <v>0.05</v>
      </c>
      <c r="F651" s="2">
        <v>18590</v>
      </c>
      <c r="G651" s="2">
        <v>17660.5</v>
      </c>
      <c r="H651" s="2">
        <v>3314.74</v>
      </c>
      <c r="I651" s="2" t="str">
        <f>IF(tbl_Order_Items[[#This Row],[quantity]]&lt;=0,"Invalid","Valid")</f>
        <v>Valid</v>
      </c>
      <c r="J651" s="2" t="str">
        <f>IF(OR(tbl_Order_Items[[#This Row],[discount_pct]]&lt;0,tbl_Order_Items[[#This Row],[discount_pct]]&gt;1),"Invalid","Valid")</f>
        <v>Valid</v>
      </c>
    </row>
    <row r="652" spans="1:10" x14ac:dyDescent="0.3">
      <c r="A652" s="2" t="s">
        <v>8583</v>
      </c>
      <c r="B652" s="2" t="s">
        <v>4646</v>
      </c>
      <c r="C652" s="2" t="s">
        <v>2673</v>
      </c>
      <c r="D652" s="2">
        <v>2</v>
      </c>
      <c r="E652" s="2">
        <v>0.15</v>
      </c>
      <c r="F652" s="2">
        <v>42382.239999999998</v>
      </c>
      <c r="G652" s="2">
        <v>36024.9</v>
      </c>
      <c r="H652" s="2">
        <v>8045.36</v>
      </c>
      <c r="I652" s="2" t="str">
        <f>IF(tbl_Order_Items[[#This Row],[quantity]]&lt;=0,"Invalid","Valid")</f>
        <v>Valid</v>
      </c>
      <c r="J652" s="2" t="str">
        <f>IF(OR(tbl_Order_Items[[#This Row],[discount_pct]]&lt;0,tbl_Order_Items[[#This Row],[discount_pct]]&gt;1),"Invalid","Valid")</f>
        <v>Valid</v>
      </c>
    </row>
    <row r="653" spans="1:10" x14ac:dyDescent="0.3">
      <c r="A653" s="2" t="s">
        <v>8584</v>
      </c>
      <c r="B653" s="2" t="s">
        <v>7846</v>
      </c>
      <c r="C653" s="2" t="s">
        <v>2573</v>
      </c>
      <c r="D653" s="2">
        <v>1</v>
      </c>
      <c r="E653" s="2">
        <v>0.1</v>
      </c>
      <c r="F653" s="2">
        <v>14295.43</v>
      </c>
      <c r="G653" s="2">
        <v>12865.89</v>
      </c>
      <c r="H653" s="2">
        <v>2119.35</v>
      </c>
      <c r="I653" s="2" t="str">
        <f>IF(tbl_Order_Items[[#This Row],[quantity]]&lt;=0,"Invalid","Valid")</f>
        <v>Valid</v>
      </c>
      <c r="J653" s="2" t="str">
        <f>IF(OR(tbl_Order_Items[[#This Row],[discount_pct]]&lt;0,tbl_Order_Items[[#This Row],[discount_pct]]&gt;1),"Invalid","Valid")</f>
        <v>Valid</v>
      </c>
    </row>
    <row r="654" spans="1:10" x14ac:dyDescent="0.3">
      <c r="A654" s="2" t="s">
        <v>8585</v>
      </c>
      <c r="B654" s="2" t="s">
        <v>4815</v>
      </c>
      <c r="C654" s="2" t="s">
        <v>2577</v>
      </c>
      <c r="D654" s="2">
        <v>5</v>
      </c>
      <c r="E654" s="2">
        <v>0</v>
      </c>
      <c r="F654" s="2">
        <v>63019.35</v>
      </c>
      <c r="G654" s="2">
        <v>63019.35</v>
      </c>
      <c r="H654" s="2">
        <v>25299</v>
      </c>
      <c r="I654" s="2" t="str">
        <f>IF(tbl_Order_Items[[#This Row],[quantity]]&lt;=0,"Invalid","Valid")</f>
        <v>Valid</v>
      </c>
      <c r="J654" s="2" t="str">
        <f>IF(OR(tbl_Order_Items[[#This Row],[discount_pct]]&lt;0,tbl_Order_Items[[#This Row],[discount_pct]]&gt;1),"Invalid","Valid")</f>
        <v>Valid</v>
      </c>
    </row>
    <row r="655" spans="1:10" x14ac:dyDescent="0.3">
      <c r="A655" s="2" t="s">
        <v>8586</v>
      </c>
      <c r="B655" s="2" t="s">
        <v>7291</v>
      </c>
      <c r="C655" s="2" t="s">
        <v>2649</v>
      </c>
      <c r="D655" s="2">
        <v>2</v>
      </c>
      <c r="E655" s="2">
        <v>0</v>
      </c>
      <c r="F655" s="2">
        <v>26403.34</v>
      </c>
      <c r="G655" s="2">
        <v>26403.34</v>
      </c>
      <c r="H655" s="2">
        <v>10829.84</v>
      </c>
      <c r="I655" s="2" t="str">
        <f>IF(tbl_Order_Items[[#This Row],[quantity]]&lt;=0,"Invalid","Valid")</f>
        <v>Valid</v>
      </c>
      <c r="J655" s="2" t="str">
        <f>IF(OR(tbl_Order_Items[[#This Row],[discount_pct]]&lt;0,tbl_Order_Items[[#This Row],[discount_pct]]&gt;1),"Invalid","Valid")</f>
        <v>Valid</v>
      </c>
    </row>
    <row r="656" spans="1:10" x14ac:dyDescent="0.3">
      <c r="A656" s="2" t="s">
        <v>8587</v>
      </c>
      <c r="B656" s="2" t="s">
        <v>7183</v>
      </c>
      <c r="C656" s="2" t="s">
        <v>2585</v>
      </c>
      <c r="D656" s="2">
        <v>1</v>
      </c>
      <c r="E656" s="2">
        <v>0.2</v>
      </c>
      <c r="F656" s="2">
        <v>5374.61</v>
      </c>
      <c r="G656" s="2">
        <v>4299.6899999999996</v>
      </c>
      <c r="H656" s="2">
        <v>239.92</v>
      </c>
      <c r="I656" s="2" t="str">
        <f>IF(tbl_Order_Items[[#This Row],[quantity]]&lt;=0,"Invalid","Valid")</f>
        <v>Valid</v>
      </c>
      <c r="J656" s="2" t="str">
        <f>IF(OR(tbl_Order_Items[[#This Row],[discount_pct]]&lt;0,tbl_Order_Items[[#This Row],[discount_pct]]&gt;1),"Invalid","Valid")</f>
        <v>Valid</v>
      </c>
    </row>
    <row r="657" spans="1:10" x14ac:dyDescent="0.3">
      <c r="A657" s="2" t="s">
        <v>8588</v>
      </c>
      <c r="B657" s="2" t="s">
        <v>4721</v>
      </c>
      <c r="C657" s="2" t="s">
        <v>2723</v>
      </c>
      <c r="D657" s="2">
        <v>2</v>
      </c>
      <c r="E657" s="2">
        <v>0.05</v>
      </c>
      <c r="F657" s="2">
        <v>37224.94</v>
      </c>
      <c r="G657" s="2">
        <v>35363.69</v>
      </c>
      <c r="H657" s="2">
        <v>7660.23</v>
      </c>
      <c r="I657" s="2" t="str">
        <f>IF(tbl_Order_Items[[#This Row],[quantity]]&lt;=0,"Invalid","Valid")</f>
        <v>Valid</v>
      </c>
      <c r="J657" s="2" t="str">
        <f>IF(OR(tbl_Order_Items[[#This Row],[discount_pct]]&lt;0,tbl_Order_Items[[#This Row],[discount_pct]]&gt;1),"Invalid","Valid")</f>
        <v>Valid</v>
      </c>
    </row>
    <row r="658" spans="1:10" x14ac:dyDescent="0.3">
      <c r="A658" s="2" t="s">
        <v>8589</v>
      </c>
      <c r="B658" s="2" t="s">
        <v>7676</v>
      </c>
      <c r="C658" s="2" t="s">
        <v>2573</v>
      </c>
      <c r="D658" s="2">
        <v>1</v>
      </c>
      <c r="E658" s="2">
        <v>0.05</v>
      </c>
      <c r="F658" s="2">
        <v>14295.43</v>
      </c>
      <c r="G658" s="2">
        <v>13580.66</v>
      </c>
      <c r="H658" s="2">
        <v>2834.12</v>
      </c>
      <c r="I658" s="2" t="str">
        <f>IF(tbl_Order_Items[[#This Row],[quantity]]&lt;=0,"Invalid","Valid")</f>
        <v>Valid</v>
      </c>
      <c r="J658" s="2" t="str">
        <f>IF(OR(tbl_Order_Items[[#This Row],[discount_pct]]&lt;0,tbl_Order_Items[[#This Row],[discount_pct]]&gt;1),"Invalid","Valid")</f>
        <v>Valid</v>
      </c>
    </row>
    <row r="659" spans="1:10" x14ac:dyDescent="0.3">
      <c r="A659" s="2" t="s">
        <v>8590</v>
      </c>
      <c r="B659" s="2" t="s">
        <v>4806</v>
      </c>
      <c r="C659" s="2" t="s">
        <v>2835</v>
      </c>
      <c r="D659" s="2">
        <v>1</v>
      </c>
      <c r="E659" s="2">
        <v>0.15</v>
      </c>
      <c r="F659" s="2">
        <v>5590.8</v>
      </c>
      <c r="G659" s="2">
        <v>4752.18</v>
      </c>
      <c r="H659" s="2">
        <v>1165.83</v>
      </c>
      <c r="I659" s="2" t="str">
        <f>IF(tbl_Order_Items[[#This Row],[quantity]]&lt;=0,"Invalid","Valid")</f>
        <v>Valid</v>
      </c>
      <c r="J659" s="2" t="str">
        <f>IF(OR(tbl_Order_Items[[#This Row],[discount_pct]]&lt;0,tbl_Order_Items[[#This Row],[discount_pct]]&gt;1),"Invalid","Valid")</f>
        <v>Valid</v>
      </c>
    </row>
    <row r="660" spans="1:10" x14ac:dyDescent="0.3">
      <c r="A660" s="2" t="s">
        <v>8591</v>
      </c>
      <c r="B660" s="2" t="s">
        <v>3362</v>
      </c>
      <c r="C660" s="2" t="s">
        <v>2442</v>
      </c>
      <c r="D660" s="2">
        <v>2</v>
      </c>
      <c r="E660" s="2">
        <v>0.1</v>
      </c>
      <c r="F660" s="2">
        <v>29285.4</v>
      </c>
      <c r="G660" s="2">
        <v>26356.86</v>
      </c>
      <c r="H660" s="2">
        <v>4057.44</v>
      </c>
      <c r="I660" s="2" t="str">
        <f>IF(tbl_Order_Items[[#This Row],[quantity]]&lt;=0,"Invalid","Valid")</f>
        <v>Valid</v>
      </c>
      <c r="J660" s="2" t="str">
        <f>IF(OR(tbl_Order_Items[[#This Row],[discount_pct]]&lt;0,tbl_Order_Items[[#This Row],[discount_pct]]&gt;1),"Invalid","Valid")</f>
        <v>Valid</v>
      </c>
    </row>
    <row r="661" spans="1:10" x14ac:dyDescent="0.3">
      <c r="A661" s="2" t="s">
        <v>8592</v>
      </c>
      <c r="B661" s="2" t="s">
        <v>4094</v>
      </c>
      <c r="C661" s="2" t="s">
        <v>2803</v>
      </c>
      <c r="D661" s="2">
        <v>1</v>
      </c>
      <c r="E661" s="2">
        <v>0.2</v>
      </c>
      <c r="F661" s="2">
        <v>19458.66</v>
      </c>
      <c r="G661" s="2">
        <v>15566.93</v>
      </c>
      <c r="H661" s="2">
        <v>3221.08</v>
      </c>
      <c r="I661" s="2" t="str">
        <f>IF(tbl_Order_Items[[#This Row],[quantity]]&lt;=0,"Invalid","Valid")</f>
        <v>Valid</v>
      </c>
      <c r="J661" s="2" t="str">
        <f>IF(OR(tbl_Order_Items[[#This Row],[discount_pct]]&lt;0,tbl_Order_Items[[#This Row],[discount_pct]]&gt;1),"Invalid","Valid")</f>
        <v>Valid</v>
      </c>
    </row>
    <row r="662" spans="1:10" x14ac:dyDescent="0.3">
      <c r="A662" s="2" t="s">
        <v>8593</v>
      </c>
      <c r="B662" s="2" t="s">
        <v>3205</v>
      </c>
      <c r="C662" s="2" t="s">
        <v>2571</v>
      </c>
      <c r="D662" s="2">
        <v>2</v>
      </c>
      <c r="E662" s="2">
        <v>0</v>
      </c>
      <c r="F662" s="2">
        <v>35829.019999999997</v>
      </c>
      <c r="G662" s="2">
        <v>35829.019999999997</v>
      </c>
      <c r="H662" s="2">
        <v>7251.34</v>
      </c>
      <c r="I662" s="2" t="str">
        <f>IF(tbl_Order_Items[[#This Row],[quantity]]&lt;=0,"Invalid","Valid")</f>
        <v>Valid</v>
      </c>
      <c r="J662" s="2" t="str">
        <f>IF(OR(tbl_Order_Items[[#This Row],[discount_pct]]&lt;0,tbl_Order_Items[[#This Row],[discount_pct]]&gt;1),"Invalid","Valid")</f>
        <v>Valid</v>
      </c>
    </row>
    <row r="663" spans="1:10" x14ac:dyDescent="0.3">
      <c r="A663" s="2" t="s">
        <v>8594</v>
      </c>
      <c r="B663" s="2" t="s">
        <v>4545</v>
      </c>
      <c r="C663" s="2" t="s">
        <v>2563</v>
      </c>
      <c r="D663" s="2">
        <v>1</v>
      </c>
      <c r="E663" s="2">
        <v>0.15</v>
      </c>
      <c r="F663" s="2">
        <v>24110.14</v>
      </c>
      <c r="G663" s="2">
        <v>20493.62</v>
      </c>
      <c r="H663" s="2">
        <v>3943.13</v>
      </c>
      <c r="I663" s="2" t="str">
        <f>IF(tbl_Order_Items[[#This Row],[quantity]]&lt;=0,"Invalid","Valid")</f>
        <v>Valid</v>
      </c>
      <c r="J663" s="2" t="str">
        <f>IF(OR(tbl_Order_Items[[#This Row],[discount_pct]]&lt;0,tbl_Order_Items[[#This Row],[discount_pct]]&gt;1),"Invalid","Valid")</f>
        <v>Valid</v>
      </c>
    </row>
    <row r="664" spans="1:10" x14ac:dyDescent="0.3">
      <c r="A664" s="2" t="s">
        <v>8595</v>
      </c>
      <c r="B664" s="2" t="s">
        <v>3941</v>
      </c>
      <c r="C664" s="2" t="s">
        <v>2791</v>
      </c>
      <c r="D664" s="2">
        <v>2</v>
      </c>
      <c r="E664" s="2">
        <v>0.2</v>
      </c>
      <c r="F664" s="2">
        <v>25976.26</v>
      </c>
      <c r="G664" s="2">
        <v>20781.009999999998</v>
      </c>
      <c r="H664" s="2">
        <v>45.87</v>
      </c>
      <c r="I664" s="2" t="str">
        <f>IF(tbl_Order_Items[[#This Row],[quantity]]&lt;=0,"Invalid","Valid")</f>
        <v>Valid</v>
      </c>
      <c r="J664" s="2" t="str">
        <f>IF(OR(tbl_Order_Items[[#This Row],[discount_pct]]&lt;0,tbl_Order_Items[[#This Row],[discount_pct]]&gt;1),"Invalid","Valid")</f>
        <v>Valid</v>
      </c>
    </row>
    <row r="665" spans="1:10" x14ac:dyDescent="0.3">
      <c r="A665" s="2" t="s">
        <v>8596</v>
      </c>
      <c r="B665" s="2" t="s">
        <v>7142</v>
      </c>
      <c r="C665" s="2" t="s">
        <v>2573</v>
      </c>
      <c r="D665" s="2">
        <v>2</v>
      </c>
      <c r="E665" s="2">
        <v>0.05</v>
      </c>
      <c r="F665" s="2">
        <v>28590.86</v>
      </c>
      <c r="G665" s="2">
        <v>27161.32</v>
      </c>
      <c r="H665" s="2">
        <v>5668.24</v>
      </c>
      <c r="I665" s="2" t="str">
        <f>IF(tbl_Order_Items[[#This Row],[quantity]]&lt;=0,"Invalid","Valid")</f>
        <v>Valid</v>
      </c>
      <c r="J665" s="2" t="str">
        <f>IF(OR(tbl_Order_Items[[#This Row],[discount_pct]]&lt;0,tbl_Order_Items[[#This Row],[discount_pct]]&gt;1),"Invalid","Valid")</f>
        <v>Valid</v>
      </c>
    </row>
    <row r="666" spans="1:10" x14ac:dyDescent="0.3">
      <c r="A666" s="2" t="s">
        <v>8597</v>
      </c>
      <c r="B666" s="2" t="s">
        <v>3602</v>
      </c>
      <c r="C666" s="2" t="s">
        <v>2530</v>
      </c>
      <c r="D666" s="2">
        <v>1</v>
      </c>
      <c r="E666" s="2">
        <v>0.1</v>
      </c>
      <c r="F666" s="2">
        <v>17395.330000000002</v>
      </c>
      <c r="G666" s="2">
        <v>15655.8</v>
      </c>
      <c r="H666" s="2">
        <v>3785.85</v>
      </c>
      <c r="I666" s="2" t="str">
        <f>IF(tbl_Order_Items[[#This Row],[quantity]]&lt;=0,"Invalid","Valid")</f>
        <v>Valid</v>
      </c>
      <c r="J666" s="2" t="str">
        <f>IF(OR(tbl_Order_Items[[#This Row],[discount_pct]]&lt;0,tbl_Order_Items[[#This Row],[discount_pct]]&gt;1),"Invalid","Valid")</f>
        <v>Valid</v>
      </c>
    </row>
    <row r="667" spans="1:10" x14ac:dyDescent="0.3">
      <c r="A667" s="2" t="s">
        <v>8598</v>
      </c>
      <c r="B667" s="2" t="s">
        <v>7411</v>
      </c>
      <c r="C667" s="2" t="s">
        <v>2789</v>
      </c>
      <c r="D667" s="2">
        <v>4</v>
      </c>
      <c r="E667" s="2">
        <v>0.05</v>
      </c>
      <c r="F667" s="2">
        <v>20576.28</v>
      </c>
      <c r="G667" s="2">
        <v>19547.47</v>
      </c>
      <c r="H667" s="2">
        <v>4419.99</v>
      </c>
      <c r="I667" s="2" t="str">
        <f>IF(tbl_Order_Items[[#This Row],[quantity]]&lt;=0,"Invalid","Valid")</f>
        <v>Valid</v>
      </c>
      <c r="J667" s="2" t="str">
        <f>IF(OR(tbl_Order_Items[[#This Row],[discount_pct]]&lt;0,tbl_Order_Items[[#This Row],[discount_pct]]&gt;1),"Invalid","Valid")</f>
        <v>Valid</v>
      </c>
    </row>
    <row r="668" spans="1:10" x14ac:dyDescent="0.3">
      <c r="A668" s="2" t="s">
        <v>8599</v>
      </c>
      <c r="B668" s="2" t="s">
        <v>4722</v>
      </c>
      <c r="C668" s="2" t="s">
        <v>2693</v>
      </c>
      <c r="D668" s="2">
        <v>1</v>
      </c>
      <c r="E668" s="2">
        <v>0.1</v>
      </c>
      <c r="F668" s="2">
        <v>19139.62</v>
      </c>
      <c r="G668" s="2">
        <v>17225.66</v>
      </c>
      <c r="H668" s="2">
        <v>1330.39</v>
      </c>
      <c r="I668" s="2" t="str">
        <f>IF(tbl_Order_Items[[#This Row],[quantity]]&lt;=0,"Invalid","Valid")</f>
        <v>Valid</v>
      </c>
      <c r="J668" s="2" t="str">
        <f>IF(OR(tbl_Order_Items[[#This Row],[discount_pct]]&lt;0,tbl_Order_Items[[#This Row],[discount_pct]]&gt;1),"Invalid","Valid")</f>
        <v>Valid</v>
      </c>
    </row>
    <row r="669" spans="1:10" x14ac:dyDescent="0.3">
      <c r="A669" s="2" t="s">
        <v>8600</v>
      </c>
      <c r="B669" s="2" t="s">
        <v>5971</v>
      </c>
      <c r="C669" s="2" t="s">
        <v>2853</v>
      </c>
      <c r="D669" s="2">
        <v>4</v>
      </c>
      <c r="E669" s="2">
        <v>0.1</v>
      </c>
      <c r="F669" s="2">
        <v>82377.440000000002</v>
      </c>
      <c r="G669" s="2">
        <v>74139.7</v>
      </c>
      <c r="H669" s="2">
        <v>26659.5</v>
      </c>
      <c r="I669" s="2" t="str">
        <f>IF(tbl_Order_Items[[#This Row],[quantity]]&lt;=0,"Invalid","Valid")</f>
        <v>Valid</v>
      </c>
      <c r="J669" s="2" t="str">
        <f>IF(OR(tbl_Order_Items[[#This Row],[discount_pct]]&lt;0,tbl_Order_Items[[#This Row],[discount_pct]]&gt;1),"Invalid","Valid")</f>
        <v>Valid</v>
      </c>
    </row>
    <row r="670" spans="1:10" x14ac:dyDescent="0.3">
      <c r="A670" s="2" t="s">
        <v>8601</v>
      </c>
      <c r="B670" s="2" t="s">
        <v>6838</v>
      </c>
      <c r="C670" s="2" t="s">
        <v>2683</v>
      </c>
      <c r="D670" s="2">
        <v>2</v>
      </c>
      <c r="E670" s="2">
        <v>0.05</v>
      </c>
      <c r="F670" s="2">
        <v>19225.66</v>
      </c>
      <c r="G670" s="2">
        <v>18264.38</v>
      </c>
      <c r="H670" s="2">
        <v>3838.64</v>
      </c>
      <c r="I670" s="2" t="str">
        <f>IF(tbl_Order_Items[[#This Row],[quantity]]&lt;=0,"Invalid","Valid")</f>
        <v>Valid</v>
      </c>
      <c r="J670" s="2" t="str">
        <f>IF(OR(tbl_Order_Items[[#This Row],[discount_pct]]&lt;0,tbl_Order_Items[[#This Row],[discount_pct]]&gt;1),"Invalid","Valid")</f>
        <v>Valid</v>
      </c>
    </row>
    <row r="671" spans="1:10" x14ac:dyDescent="0.3">
      <c r="A671" s="2" t="s">
        <v>8602</v>
      </c>
      <c r="B671" s="2" t="s">
        <v>3062</v>
      </c>
      <c r="C671" s="2" t="s">
        <v>2803</v>
      </c>
      <c r="D671" s="2">
        <v>2</v>
      </c>
      <c r="E671" s="2">
        <v>0.05</v>
      </c>
      <c r="F671" s="2">
        <v>38917.32</v>
      </c>
      <c r="G671" s="2">
        <v>36971.449999999997</v>
      </c>
      <c r="H671" s="2">
        <v>12279.75</v>
      </c>
      <c r="I671" s="2" t="str">
        <f>IF(tbl_Order_Items[[#This Row],[quantity]]&lt;=0,"Invalid","Valid")</f>
        <v>Valid</v>
      </c>
      <c r="J671" s="2" t="str">
        <f>IF(OR(tbl_Order_Items[[#This Row],[discount_pct]]&lt;0,tbl_Order_Items[[#This Row],[discount_pct]]&gt;1),"Invalid","Valid")</f>
        <v>Valid</v>
      </c>
    </row>
    <row r="672" spans="1:10" x14ac:dyDescent="0.3">
      <c r="A672" s="2" t="s">
        <v>8603</v>
      </c>
      <c r="B672" s="2" t="s">
        <v>5847</v>
      </c>
      <c r="C672" s="2" t="s">
        <v>2625</v>
      </c>
      <c r="D672" s="2">
        <v>1</v>
      </c>
      <c r="E672" s="2">
        <v>0.15</v>
      </c>
      <c r="F672" s="2">
        <v>8940.3700000000008</v>
      </c>
      <c r="G672" s="2">
        <v>7599.31</v>
      </c>
      <c r="H672" s="2">
        <v>2277.79</v>
      </c>
      <c r="I672" s="2" t="str">
        <f>IF(tbl_Order_Items[[#This Row],[quantity]]&lt;=0,"Invalid","Valid")</f>
        <v>Valid</v>
      </c>
      <c r="J672" s="2" t="str">
        <f>IF(OR(tbl_Order_Items[[#This Row],[discount_pct]]&lt;0,tbl_Order_Items[[#This Row],[discount_pct]]&gt;1),"Invalid","Valid")</f>
        <v>Valid</v>
      </c>
    </row>
    <row r="673" spans="1:10" x14ac:dyDescent="0.3">
      <c r="A673" s="2" t="s">
        <v>8604</v>
      </c>
      <c r="B673" s="2" t="s">
        <v>4107</v>
      </c>
      <c r="C673" s="2" t="s">
        <v>2510</v>
      </c>
      <c r="D673" s="2">
        <v>1</v>
      </c>
      <c r="E673" s="2">
        <v>0.1</v>
      </c>
      <c r="F673" s="2">
        <v>1633.66</v>
      </c>
      <c r="G673" s="2">
        <v>1470.29</v>
      </c>
      <c r="H673" s="2">
        <v>156.02000000000001</v>
      </c>
      <c r="I673" s="2" t="str">
        <f>IF(tbl_Order_Items[[#This Row],[quantity]]&lt;=0,"Invalid","Valid")</f>
        <v>Valid</v>
      </c>
      <c r="J673" s="2" t="str">
        <f>IF(OR(tbl_Order_Items[[#This Row],[discount_pct]]&lt;0,tbl_Order_Items[[#This Row],[discount_pct]]&gt;1),"Invalid","Valid")</f>
        <v>Valid</v>
      </c>
    </row>
    <row r="674" spans="1:10" x14ac:dyDescent="0.3">
      <c r="A674" s="2" t="s">
        <v>8605</v>
      </c>
      <c r="B674" s="2" t="s">
        <v>7345</v>
      </c>
      <c r="C674" s="2" t="s">
        <v>2873</v>
      </c>
      <c r="D674" s="2">
        <v>1</v>
      </c>
      <c r="E674" s="2">
        <v>0.1</v>
      </c>
      <c r="F674" s="2">
        <v>13915.4</v>
      </c>
      <c r="G674" s="2">
        <v>12523.86</v>
      </c>
      <c r="H674" s="2">
        <v>4307.5600000000004</v>
      </c>
      <c r="I674" s="2" t="str">
        <f>IF(tbl_Order_Items[[#This Row],[quantity]]&lt;=0,"Invalid","Valid")</f>
        <v>Valid</v>
      </c>
      <c r="J674" s="2" t="str">
        <f>IF(OR(tbl_Order_Items[[#This Row],[discount_pct]]&lt;0,tbl_Order_Items[[#This Row],[discount_pct]]&gt;1),"Invalid","Valid")</f>
        <v>Valid</v>
      </c>
    </row>
    <row r="675" spans="1:10" x14ac:dyDescent="0.3">
      <c r="A675" s="2" t="s">
        <v>8606</v>
      </c>
      <c r="B675" s="2" t="s">
        <v>4215</v>
      </c>
      <c r="C675" s="2" t="s">
        <v>2691</v>
      </c>
      <c r="D675" s="2">
        <v>1</v>
      </c>
      <c r="E675" s="2">
        <v>0.05</v>
      </c>
      <c r="F675" s="2">
        <v>9574.8799999999992</v>
      </c>
      <c r="G675" s="2">
        <v>9096.14</v>
      </c>
      <c r="H675" s="2">
        <v>1972.38</v>
      </c>
      <c r="I675" s="2" t="str">
        <f>IF(tbl_Order_Items[[#This Row],[quantity]]&lt;=0,"Invalid","Valid")</f>
        <v>Valid</v>
      </c>
      <c r="J675" s="2" t="str">
        <f>IF(OR(tbl_Order_Items[[#This Row],[discount_pct]]&lt;0,tbl_Order_Items[[#This Row],[discount_pct]]&gt;1),"Invalid","Valid")</f>
        <v>Valid</v>
      </c>
    </row>
    <row r="676" spans="1:10" x14ac:dyDescent="0.3">
      <c r="A676" s="2" t="s">
        <v>8607</v>
      </c>
      <c r="B676" s="2" t="s">
        <v>4118</v>
      </c>
      <c r="C676" s="2" t="s">
        <v>2791</v>
      </c>
      <c r="D676" s="2">
        <v>3</v>
      </c>
      <c r="E676" s="2">
        <v>0.05</v>
      </c>
      <c r="F676" s="2">
        <v>38964.39</v>
      </c>
      <c r="G676" s="2">
        <v>37016.17</v>
      </c>
      <c r="H676" s="2">
        <v>5913.46</v>
      </c>
      <c r="I676" s="2" t="str">
        <f>IF(tbl_Order_Items[[#This Row],[quantity]]&lt;=0,"Invalid","Valid")</f>
        <v>Valid</v>
      </c>
      <c r="J676" s="2" t="str">
        <f>IF(OR(tbl_Order_Items[[#This Row],[discount_pct]]&lt;0,tbl_Order_Items[[#This Row],[discount_pct]]&gt;1),"Invalid","Valid")</f>
        <v>Valid</v>
      </c>
    </row>
    <row r="677" spans="1:10" x14ac:dyDescent="0.3">
      <c r="A677" s="2" t="s">
        <v>8608</v>
      </c>
      <c r="B677" s="2" t="s">
        <v>7862</v>
      </c>
      <c r="C677" s="2" t="s">
        <v>2687</v>
      </c>
      <c r="D677" s="2">
        <v>2</v>
      </c>
      <c r="E677" s="2">
        <v>0.05</v>
      </c>
      <c r="F677" s="2">
        <v>25793.74</v>
      </c>
      <c r="G677" s="2">
        <v>24504.05</v>
      </c>
      <c r="H677" s="2">
        <v>7729.39</v>
      </c>
      <c r="I677" s="2" t="str">
        <f>IF(tbl_Order_Items[[#This Row],[quantity]]&lt;=0,"Invalid","Valid")</f>
        <v>Valid</v>
      </c>
      <c r="J677" s="2" t="str">
        <f>IF(OR(tbl_Order_Items[[#This Row],[discount_pct]]&lt;0,tbl_Order_Items[[#This Row],[discount_pct]]&gt;1),"Invalid","Valid")</f>
        <v>Valid</v>
      </c>
    </row>
    <row r="678" spans="1:10" x14ac:dyDescent="0.3">
      <c r="A678" s="2" t="s">
        <v>8609</v>
      </c>
      <c r="B678" s="2" t="s">
        <v>4599</v>
      </c>
      <c r="C678" s="2" t="s">
        <v>2602</v>
      </c>
      <c r="D678" s="2">
        <v>2</v>
      </c>
      <c r="E678" s="2">
        <v>0</v>
      </c>
      <c r="F678" s="2">
        <v>38798.04</v>
      </c>
      <c r="G678" s="2">
        <v>38798.04</v>
      </c>
      <c r="H678" s="2">
        <v>16552.68</v>
      </c>
      <c r="I678" s="2" t="str">
        <f>IF(tbl_Order_Items[[#This Row],[quantity]]&lt;=0,"Invalid","Valid")</f>
        <v>Valid</v>
      </c>
      <c r="J678" s="2" t="str">
        <f>IF(OR(tbl_Order_Items[[#This Row],[discount_pct]]&lt;0,tbl_Order_Items[[#This Row],[discount_pct]]&gt;1),"Invalid","Valid")</f>
        <v>Valid</v>
      </c>
    </row>
    <row r="679" spans="1:10" x14ac:dyDescent="0.3">
      <c r="A679" s="2" t="s">
        <v>8610</v>
      </c>
      <c r="B679" s="2" t="s">
        <v>7482</v>
      </c>
      <c r="C679" s="2" t="s">
        <v>2575</v>
      </c>
      <c r="D679" s="2">
        <v>2</v>
      </c>
      <c r="E679" s="2">
        <v>0.1</v>
      </c>
      <c r="F679" s="2">
        <v>3518.26</v>
      </c>
      <c r="G679" s="2">
        <v>3166.43</v>
      </c>
      <c r="H679" s="2">
        <v>193.81</v>
      </c>
      <c r="I679" s="2" t="str">
        <f>IF(tbl_Order_Items[[#This Row],[quantity]]&lt;=0,"Invalid","Valid")</f>
        <v>Valid</v>
      </c>
      <c r="J679" s="2" t="str">
        <f>IF(OR(tbl_Order_Items[[#This Row],[discount_pct]]&lt;0,tbl_Order_Items[[#This Row],[discount_pct]]&gt;1),"Invalid","Valid")</f>
        <v>Valid</v>
      </c>
    </row>
    <row r="680" spans="1:10" x14ac:dyDescent="0.3">
      <c r="A680" s="2" t="s">
        <v>8611</v>
      </c>
      <c r="B680" s="2" t="s">
        <v>4737</v>
      </c>
      <c r="C680" s="2" t="s">
        <v>2777</v>
      </c>
      <c r="D680" s="2">
        <v>1</v>
      </c>
      <c r="E680" s="2">
        <v>0.2</v>
      </c>
      <c r="F680" s="2">
        <v>4402.8900000000003</v>
      </c>
      <c r="G680" s="2">
        <v>3522.31</v>
      </c>
      <c r="H680" s="2">
        <v>-234.64</v>
      </c>
      <c r="I680" s="2" t="str">
        <f>IF(tbl_Order_Items[[#This Row],[quantity]]&lt;=0,"Invalid","Valid")</f>
        <v>Valid</v>
      </c>
      <c r="J680" s="2" t="str">
        <f>IF(OR(tbl_Order_Items[[#This Row],[discount_pct]]&lt;0,tbl_Order_Items[[#This Row],[discount_pct]]&gt;1),"Invalid","Valid")</f>
        <v>Valid</v>
      </c>
    </row>
    <row r="681" spans="1:10" x14ac:dyDescent="0.3">
      <c r="A681" s="2" t="s">
        <v>8612</v>
      </c>
      <c r="B681" s="2" t="s">
        <v>6766</v>
      </c>
      <c r="C681" s="2" t="s">
        <v>2815</v>
      </c>
      <c r="D681" s="2">
        <v>2</v>
      </c>
      <c r="E681" s="2">
        <v>0.15</v>
      </c>
      <c r="F681" s="2">
        <v>23961.3</v>
      </c>
      <c r="G681" s="2">
        <v>20367.099999999999</v>
      </c>
      <c r="H681" s="2">
        <v>274.68</v>
      </c>
      <c r="I681" s="2" t="str">
        <f>IF(tbl_Order_Items[[#This Row],[quantity]]&lt;=0,"Invalid","Valid")</f>
        <v>Valid</v>
      </c>
      <c r="J681" s="2" t="str">
        <f>IF(OR(tbl_Order_Items[[#This Row],[discount_pct]]&lt;0,tbl_Order_Items[[#This Row],[discount_pct]]&gt;1),"Invalid","Valid")</f>
        <v>Valid</v>
      </c>
    </row>
    <row r="682" spans="1:10" x14ac:dyDescent="0.3">
      <c r="A682" s="2" t="s">
        <v>8613</v>
      </c>
      <c r="B682" s="2" t="s">
        <v>4657</v>
      </c>
      <c r="C682" s="2" t="s">
        <v>2499</v>
      </c>
      <c r="D682" s="2">
        <v>2</v>
      </c>
      <c r="E682" s="2">
        <v>0</v>
      </c>
      <c r="F682" s="2">
        <v>41026.14</v>
      </c>
      <c r="G682" s="2">
        <v>41026.14</v>
      </c>
      <c r="H682" s="2">
        <v>11996.12</v>
      </c>
      <c r="I682" s="2" t="str">
        <f>IF(tbl_Order_Items[[#This Row],[quantity]]&lt;=0,"Invalid","Valid")</f>
        <v>Valid</v>
      </c>
      <c r="J682" s="2" t="str">
        <f>IF(OR(tbl_Order_Items[[#This Row],[discount_pct]]&lt;0,tbl_Order_Items[[#This Row],[discount_pct]]&gt;1),"Invalid","Valid")</f>
        <v>Valid</v>
      </c>
    </row>
    <row r="683" spans="1:10" x14ac:dyDescent="0.3">
      <c r="A683" s="2" t="s">
        <v>8614</v>
      </c>
      <c r="B683" s="2" t="s">
        <v>4278</v>
      </c>
      <c r="C683" s="2" t="s">
        <v>2510</v>
      </c>
      <c r="D683" s="2">
        <v>2</v>
      </c>
      <c r="E683" s="2">
        <v>0.05</v>
      </c>
      <c r="F683" s="2">
        <v>3267.32</v>
      </c>
      <c r="G683" s="2">
        <v>3103.95</v>
      </c>
      <c r="H683" s="2">
        <v>475.41</v>
      </c>
      <c r="I683" s="2" t="str">
        <f>IF(tbl_Order_Items[[#This Row],[quantity]]&lt;=0,"Invalid","Valid")</f>
        <v>Valid</v>
      </c>
      <c r="J683" s="2" t="str">
        <f>IF(OR(tbl_Order_Items[[#This Row],[discount_pct]]&lt;0,tbl_Order_Items[[#This Row],[discount_pct]]&gt;1),"Invalid","Valid")</f>
        <v>Valid</v>
      </c>
    </row>
    <row r="684" spans="1:10" x14ac:dyDescent="0.3">
      <c r="A684" s="2" t="s">
        <v>8615</v>
      </c>
      <c r="B684" s="2" t="s">
        <v>7691</v>
      </c>
      <c r="C684" s="2" t="s">
        <v>2891</v>
      </c>
      <c r="D684" s="2">
        <v>2</v>
      </c>
      <c r="E684" s="2">
        <v>0.2</v>
      </c>
      <c r="F684" s="2">
        <v>14945.2</v>
      </c>
      <c r="G684" s="2">
        <v>11956.16</v>
      </c>
      <c r="H684" s="2">
        <v>-491.52</v>
      </c>
      <c r="I684" s="2" t="str">
        <f>IF(tbl_Order_Items[[#This Row],[quantity]]&lt;=0,"Invalid","Valid")</f>
        <v>Valid</v>
      </c>
      <c r="J684" s="2" t="str">
        <f>IF(OR(tbl_Order_Items[[#This Row],[discount_pct]]&lt;0,tbl_Order_Items[[#This Row],[discount_pct]]&gt;1),"Invalid","Valid")</f>
        <v>Valid</v>
      </c>
    </row>
    <row r="685" spans="1:10" x14ac:dyDescent="0.3">
      <c r="A685" s="2" t="s">
        <v>8616</v>
      </c>
      <c r="B685" s="2" t="s">
        <v>5899</v>
      </c>
      <c r="C685" s="2" t="s">
        <v>2867</v>
      </c>
      <c r="D685" s="2">
        <v>1</v>
      </c>
      <c r="E685" s="2">
        <v>0.1</v>
      </c>
      <c r="F685" s="2">
        <v>10068.26</v>
      </c>
      <c r="G685" s="2">
        <v>9061.43</v>
      </c>
      <c r="H685" s="2">
        <v>649.77</v>
      </c>
      <c r="I685" s="2" t="str">
        <f>IF(tbl_Order_Items[[#This Row],[quantity]]&lt;=0,"Invalid","Valid")</f>
        <v>Valid</v>
      </c>
      <c r="J685" s="2" t="str">
        <f>IF(OR(tbl_Order_Items[[#This Row],[discount_pct]]&lt;0,tbl_Order_Items[[#This Row],[discount_pct]]&gt;1),"Invalid","Valid")</f>
        <v>Valid</v>
      </c>
    </row>
    <row r="686" spans="1:10" x14ac:dyDescent="0.3">
      <c r="A686" s="2" t="s">
        <v>8617</v>
      </c>
      <c r="B686" s="2" t="s">
        <v>3171</v>
      </c>
      <c r="C686" s="2" t="s">
        <v>2530</v>
      </c>
      <c r="D686" s="2">
        <v>1</v>
      </c>
      <c r="E686" s="2">
        <v>0.05</v>
      </c>
      <c r="F686" s="2">
        <v>17395.330000000002</v>
      </c>
      <c r="G686" s="2">
        <v>16525.560000000001</v>
      </c>
      <c r="H686" s="2">
        <v>4655.6099999999997</v>
      </c>
      <c r="I686" s="2" t="str">
        <f>IF(tbl_Order_Items[[#This Row],[quantity]]&lt;=0,"Invalid","Valid")</f>
        <v>Valid</v>
      </c>
      <c r="J686" s="2" t="str">
        <f>IF(OR(tbl_Order_Items[[#This Row],[discount_pct]]&lt;0,tbl_Order_Items[[#This Row],[discount_pct]]&gt;1),"Invalid","Valid")</f>
        <v>Valid</v>
      </c>
    </row>
    <row r="687" spans="1:10" x14ac:dyDescent="0.3">
      <c r="A687" s="2" t="s">
        <v>8618</v>
      </c>
      <c r="B687" s="2" t="s">
        <v>6485</v>
      </c>
      <c r="C687" s="2" t="s">
        <v>2845</v>
      </c>
      <c r="D687" s="2">
        <v>2</v>
      </c>
      <c r="E687" s="2">
        <v>0.1</v>
      </c>
      <c r="F687" s="2">
        <v>35590.68</v>
      </c>
      <c r="G687" s="2">
        <v>32031.61</v>
      </c>
      <c r="H687" s="2">
        <v>9463.93</v>
      </c>
      <c r="I687" s="2" t="str">
        <f>IF(tbl_Order_Items[[#This Row],[quantity]]&lt;=0,"Invalid","Valid")</f>
        <v>Valid</v>
      </c>
      <c r="J687" s="2" t="str">
        <f>IF(OR(tbl_Order_Items[[#This Row],[discount_pct]]&lt;0,tbl_Order_Items[[#This Row],[discount_pct]]&gt;1),"Invalid","Valid")</f>
        <v>Valid</v>
      </c>
    </row>
    <row r="688" spans="1:10" x14ac:dyDescent="0.3">
      <c r="A688" s="2" t="s">
        <v>8619</v>
      </c>
      <c r="B688" s="2" t="s">
        <v>3228</v>
      </c>
      <c r="C688" s="2" t="s">
        <v>2675</v>
      </c>
      <c r="D688" s="2">
        <v>2</v>
      </c>
      <c r="E688" s="2">
        <v>0.05</v>
      </c>
      <c r="F688" s="2">
        <v>24479.439999999999</v>
      </c>
      <c r="G688" s="2">
        <v>23255.47</v>
      </c>
      <c r="H688" s="2">
        <v>8969.11</v>
      </c>
      <c r="I688" s="2" t="str">
        <f>IF(tbl_Order_Items[[#This Row],[quantity]]&lt;=0,"Invalid","Valid")</f>
        <v>Valid</v>
      </c>
      <c r="J688" s="2" t="str">
        <f>IF(OR(tbl_Order_Items[[#This Row],[discount_pct]]&lt;0,tbl_Order_Items[[#This Row],[discount_pct]]&gt;1),"Invalid","Valid")</f>
        <v>Valid</v>
      </c>
    </row>
    <row r="689" spans="1:10" x14ac:dyDescent="0.3">
      <c r="A689" s="2" t="s">
        <v>8620</v>
      </c>
      <c r="B689" s="2" t="s">
        <v>5365</v>
      </c>
      <c r="C689" s="2" t="s">
        <v>2721</v>
      </c>
      <c r="D689" s="2">
        <v>1</v>
      </c>
      <c r="E689" s="2">
        <v>0</v>
      </c>
      <c r="F689" s="2">
        <v>27826.63</v>
      </c>
      <c r="G689" s="2">
        <v>27826.63</v>
      </c>
      <c r="H689" s="2">
        <v>10430.65</v>
      </c>
      <c r="I689" s="2" t="str">
        <f>IF(tbl_Order_Items[[#This Row],[quantity]]&lt;=0,"Invalid","Valid")</f>
        <v>Valid</v>
      </c>
      <c r="J689" s="2" t="str">
        <f>IF(OR(tbl_Order_Items[[#This Row],[discount_pct]]&lt;0,tbl_Order_Items[[#This Row],[discount_pct]]&gt;1),"Invalid","Valid")</f>
        <v>Valid</v>
      </c>
    </row>
    <row r="690" spans="1:10" x14ac:dyDescent="0.3">
      <c r="A690" s="2" t="s">
        <v>8621</v>
      </c>
      <c r="B690" s="2" t="s">
        <v>5366</v>
      </c>
      <c r="C690" s="2" t="s">
        <v>2893</v>
      </c>
      <c r="D690" s="2">
        <v>2</v>
      </c>
      <c r="E690" s="2">
        <v>0.1</v>
      </c>
      <c r="F690" s="2">
        <v>37933.980000000003</v>
      </c>
      <c r="G690" s="2">
        <v>34140.58</v>
      </c>
      <c r="H690" s="2">
        <v>7001.62</v>
      </c>
      <c r="I690" s="2" t="str">
        <f>IF(tbl_Order_Items[[#This Row],[quantity]]&lt;=0,"Invalid","Valid")</f>
        <v>Valid</v>
      </c>
      <c r="J690" s="2" t="str">
        <f>IF(OR(tbl_Order_Items[[#This Row],[discount_pct]]&lt;0,tbl_Order_Items[[#This Row],[discount_pct]]&gt;1),"Invalid","Valid")</f>
        <v>Valid</v>
      </c>
    </row>
    <row r="691" spans="1:10" x14ac:dyDescent="0.3">
      <c r="A691" s="2" t="s">
        <v>8622</v>
      </c>
      <c r="B691" s="2" t="s">
        <v>6437</v>
      </c>
      <c r="C691" s="2" t="s">
        <v>2594</v>
      </c>
      <c r="D691" s="2">
        <v>1</v>
      </c>
      <c r="E691" s="2">
        <v>0.1</v>
      </c>
      <c r="F691" s="2">
        <v>17720.439999999999</v>
      </c>
      <c r="G691" s="2">
        <v>15948.4</v>
      </c>
      <c r="H691" s="2">
        <v>5812.28</v>
      </c>
      <c r="I691" s="2" t="str">
        <f>IF(tbl_Order_Items[[#This Row],[quantity]]&lt;=0,"Invalid","Valid")</f>
        <v>Valid</v>
      </c>
      <c r="J691" s="2" t="str">
        <f>IF(OR(tbl_Order_Items[[#This Row],[discount_pct]]&lt;0,tbl_Order_Items[[#This Row],[discount_pct]]&gt;1),"Invalid","Valid")</f>
        <v>Valid</v>
      </c>
    </row>
    <row r="692" spans="1:10" x14ac:dyDescent="0.3">
      <c r="A692" s="2" t="s">
        <v>8623</v>
      </c>
      <c r="B692" s="2" t="s">
        <v>3656</v>
      </c>
      <c r="C692" s="2" t="s">
        <v>2843</v>
      </c>
      <c r="D692" s="2">
        <v>1</v>
      </c>
      <c r="E692" s="2">
        <v>0.1</v>
      </c>
      <c r="F692" s="2">
        <v>2699.06</v>
      </c>
      <c r="G692" s="2">
        <v>2429.15</v>
      </c>
      <c r="H692" s="2">
        <v>383.36</v>
      </c>
      <c r="I692" s="2" t="str">
        <f>IF(tbl_Order_Items[[#This Row],[quantity]]&lt;=0,"Invalid","Valid")</f>
        <v>Valid</v>
      </c>
      <c r="J692" s="2" t="str">
        <f>IF(OR(tbl_Order_Items[[#This Row],[discount_pct]]&lt;0,tbl_Order_Items[[#This Row],[discount_pct]]&gt;1),"Invalid","Valid")</f>
        <v>Valid</v>
      </c>
    </row>
    <row r="693" spans="1:10" x14ac:dyDescent="0.3">
      <c r="A693" s="2" t="s">
        <v>8624</v>
      </c>
      <c r="B693" s="2" t="s">
        <v>4444</v>
      </c>
      <c r="C693" s="2" t="s">
        <v>2627</v>
      </c>
      <c r="D693" s="2">
        <v>1</v>
      </c>
      <c r="E693" s="2">
        <v>0.1</v>
      </c>
      <c r="F693" s="2">
        <v>23452.42</v>
      </c>
      <c r="G693" s="2">
        <v>21107.18</v>
      </c>
      <c r="H693" s="2">
        <v>4829.79</v>
      </c>
      <c r="I693" s="2" t="str">
        <f>IF(tbl_Order_Items[[#This Row],[quantity]]&lt;=0,"Invalid","Valid")</f>
        <v>Valid</v>
      </c>
      <c r="J693" s="2" t="str">
        <f>IF(OR(tbl_Order_Items[[#This Row],[discount_pct]]&lt;0,tbl_Order_Items[[#This Row],[discount_pct]]&gt;1),"Invalid","Valid")</f>
        <v>Valid</v>
      </c>
    </row>
    <row r="694" spans="1:10" x14ac:dyDescent="0.3">
      <c r="A694" s="2" t="s">
        <v>8625</v>
      </c>
      <c r="B694" s="2" t="s">
        <v>4310</v>
      </c>
      <c r="C694" s="2" t="s">
        <v>2544</v>
      </c>
      <c r="D694" s="2">
        <v>1</v>
      </c>
      <c r="E694" s="2">
        <v>0.05</v>
      </c>
      <c r="F694" s="2">
        <v>14977.96</v>
      </c>
      <c r="G694" s="2">
        <v>14229.06</v>
      </c>
      <c r="H694" s="2">
        <v>4142.1099999999997</v>
      </c>
      <c r="I694" s="2" t="str">
        <f>IF(tbl_Order_Items[[#This Row],[quantity]]&lt;=0,"Invalid","Valid")</f>
        <v>Valid</v>
      </c>
      <c r="J694" s="2" t="str">
        <f>IF(OR(tbl_Order_Items[[#This Row],[discount_pct]]&lt;0,tbl_Order_Items[[#This Row],[discount_pct]]&gt;1),"Invalid","Valid")</f>
        <v>Valid</v>
      </c>
    </row>
    <row r="695" spans="1:10" x14ac:dyDescent="0.3">
      <c r="A695" s="2" t="s">
        <v>8626</v>
      </c>
      <c r="B695" s="2" t="s">
        <v>6207</v>
      </c>
      <c r="C695" s="2" t="s">
        <v>2590</v>
      </c>
      <c r="D695" s="2">
        <v>3</v>
      </c>
      <c r="E695" s="2">
        <v>0.1</v>
      </c>
      <c r="F695" s="2">
        <v>6985.35</v>
      </c>
      <c r="G695" s="2">
        <v>6286.81</v>
      </c>
      <c r="H695" s="2">
        <v>1472.95</v>
      </c>
      <c r="I695" s="2" t="str">
        <f>IF(tbl_Order_Items[[#This Row],[quantity]]&lt;=0,"Invalid","Valid")</f>
        <v>Valid</v>
      </c>
      <c r="J695" s="2" t="str">
        <f>IF(OR(tbl_Order_Items[[#This Row],[discount_pct]]&lt;0,tbl_Order_Items[[#This Row],[discount_pct]]&gt;1),"Invalid","Valid")</f>
        <v>Valid</v>
      </c>
    </row>
    <row r="696" spans="1:10" x14ac:dyDescent="0.3">
      <c r="A696" s="2" t="s">
        <v>8627</v>
      </c>
      <c r="B696" s="2" t="s">
        <v>4613</v>
      </c>
      <c r="C696" s="2" t="s">
        <v>2761</v>
      </c>
      <c r="D696" s="2">
        <v>2</v>
      </c>
      <c r="E696" s="2">
        <v>0.1</v>
      </c>
      <c r="F696" s="2">
        <v>46022.26</v>
      </c>
      <c r="G696" s="2">
        <v>41420.03</v>
      </c>
      <c r="H696" s="2">
        <v>6509.09</v>
      </c>
      <c r="I696" s="2" t="str">
        <f>IF(tbl_Order_Items[[#This Row],[quantity]]&lt;=0,"Invalid","Valid")</f>
        <v>Valid</v>
      </c>
      <c r="J696" s="2" t="str">
        <f>IF(OR(tbl_Order_Items[[#This Row],[discount_pct]]&lt;0,tbl_Order_Items[[#This Row],[discount_pct]]&gt;1),"Invalid","Valid")</f>
        <v>Valid</v>
      </c>
    </row>
    <row r="697" spans="1:10" x14ac:dyDescent="0.3">
      <c r="A697" s="2" t="s">
        <v>8628</v>
      </c>
      <c r="B697" s="2" t="s">
        <v>7814</v>
      </c>
      <c r="C697" s="2" t="s">
        <v>2777</v>
      </c>
      <c r="D697" s="2">
        <v>1</v>
      </c>
      <c r="E697" s="2">
        <v>0.05</v>
      </c>
      <c r="F697" s="2">
        <v>4402.8900000000003</v>
      </c>
      <c r="G697" s="2">
        <v>4182.75</v>
      </c>
      <c r="H697" s="2">
        <v>425.8</v>
      </c>
      <c r="I697" s="2" t="str">
        <f>IF(tbl_Order_Items[[#This Row],[quantity]]&lt;=0,"Invalid","Valid")</f>
        <v>Valid</v>
      </c>
      <c r="J697" s="2" t="str">
        <f>IF(OR(tbl_Order_Items[[#This Row],[discount_pct]]&lt;0,tbl_Order_Items[[#This Row],[discount_pct]]&gt;1),"Invalid","Valid")</f>
        <v>Valid</v>
      </c>
    </row>
    <row r="698" spans="1:10" x14ac:dyDescent="0.3">
      <c r="A698" s="2" t="s">
        <v>8629</v>
      </c>
      <c r="B698" s="2" t="s">
        <v>7813</v>
      </c>
      <c r="C698" s="2" t="s">
        <v>2615</v>
      </c>
      <c r="D698" s="2">
        <v>1</v>
      </c>
      <c r="E698" s="2">
        <v>0.1</v>
      </c>
      <c r="F698" s="2">
        <v>15107.96</v>
      </c>
      <c r="G698" s="2">
        <v>13597.16</v>
      </c>
      <c r="H698" s="2">
        <v>3682.66</v>
      </c>
      <c r="I698" s="2" t="str">
        <f>IF(tbl_Order_Items[[#This Row],[quantity]]&lt;=0,"Invalid","Valid")</f>
        <v>Valid</v>
      </c>
      <c r="J698" s="2" t="str">
        <f>IF(OR(tbl_Order_Items[[#This Row],[discount_pct]]&lt;0,tbl_Order_Items[[#This Row],[discount_pct]]&gt;1),"Invalid","Valid")</f>
        <v>Valid</v>
      </c>
    </row>
    <row r="699" spans="1:10" x14ac:dyDescent="0.3">
      <c r="A699" s="2" t="s">
        <v>8630</v>
      </c>
      <c r="B699" s="2" t="s">
        <v>5776</v>
      </c>
      <c r="C699" s="2" t="s">
        <v>2633</v>
      </c>
      <c r="D699" s="2">
        <v>2</v>
      </c>
      <c r="E699" s="2">
        <v>0.05</v>
      </c>
      <c r="F699" s="2">
        <v>31160.66</v>
      </c>
      <c r="G699" s="2">
        <v>29602.63</v>
      </c>
      <c r="H699" s="2">
        <v>2763.67</v>
      </c>
      <c r="I699" s="2" t="str">
        <f>IF(tbl_Order_Items[[#This Row],[quantity]]&lt;=0,"Invalid","Valid")</f>
        <v>Valid</v>
      </c>
      <c r="J699" s="2" t="str">
        <f>IF(OR(tbl_Order_Items[[#This Row],[discount_pct]]&lt;0,tbl_Order_Items[[#This Row],[discount_pct]]&gt;1),"Invalid","Valid")</f>
        <v>Valid</v>
      </c>
    </row>
    <row r="700" spans="1:10" x14ac:dyDescent="0.3">
      <c r="A700" s="2" t="s">
        <v>8631</v>
      </c>
      <c r="B700" s="2" t="s">
        <v>5894</v>
      </c>
      <c r="C700" s="2" t="s">
        <v>2691</v>
      </c>
      <c r="D700" s="2">
        <v>2</v>
      </c>
      <c r="E700" s="2">
        <v>0.1</v>
      </c>
      <c r="F700" s="2">
        <v>19149.759999999998</v>
      </c>
      <c r="G700" s="2">
        <v>17234.78</v>
      </c>
      <c r="H700" s="2">
        <v>2987.26</v>
      </c>
      <c r="I700" s="2" t="str">
        <f>IF(tbl_Order_Items[[#This Row],[quantity]]&lt;=0,"Invalid","Valid")</f>
        <v>Valid</v>
      </c>
      <c r="J700" s="2" t="str">
        <f>IF(OR(tbl_Order_Items[[#This Row],[discount_pct]]&lt;0,tbl_Order_Items[[#This Row],[discount_pct]]&gt;1),"Invalid","Valid")</f>
        <v>Valid</v>
      </c>
    </row>
    <row r="701" spans="1:10" x14ac:dyDescent="0.3">
      <c r="A701" s="2" t="s">
        <v>8632</v>
      </c>
      <c r="B701" s="2" t="s">
        <v>4552</v>
      </c>
      <c r="C701" s="2" t="s">
        <v>2497</v>
      </c>
      <c r="D701" s="2">
        <v>1</v>
      </c>
      <c r="E701" s="2">
        <v>0.1</v>
      </c>
      <c r="F701" s="2">
        <v>11822.05</v>
      </c>
      <c r="G701" s="2">
        <v>10639.84</v>
      </c>
      <c r="H701" s="2">
        <v>1817.7</v>
      </c>
      <c r="I701" s="2" t="str">
        <f>IF(tbl_Order_Items[[#This Row],[quantity]]&lt;=0,"Invalid","Valid")</f>
        <v>Valid</v>
      </c>
      <c r="J701" s="2" t="str">
        <f>IF(OR(tbl_Order_Items[[#This Row],[discount_pct]]&lt;0,tbl_Order_Items[[#This Row],[discount_pct]]&gt;1),"Invalid","Valid")</f>
        <v>Valid</v>
      </c>
    </row>
    <row r="702" spans="1:10" x14ac:dyDescent="0.3">
      <c r="A702" s="2" t="s">
        <v>8633</v>
      </c>
      <c r="B702" s="2" t="s">
        <v>4706</v>
      </c>
      <c r="C702" s="2" t="s">
        <v>2469</v>
      </c>
      <c r="D702" s="2">
        <v>1</v>
      </c>
      <c r="E702" s="2">
        <v>0.15</v>
      </c>
      <c r="F702" s="2">
        <v>24251.57</v>
      </c>
      <c r="G702" s="2">
        <v>20613.830000000002</v>
      </c>
      <c r="H702" s="2">
        <v>5888.7</v>
      </c>
      <c r="I702" s="2" t="str">
        <f>IF(tbl_Order_Items[[#This Row],[quantity]]&lt;=0,"Invalid","Valid")</f>
        <v>Valid</v>
      </c>
      <c r="J702" s="2" t="str">
        <f>IF(OR(tbl_Order_Items[[#This Row],[discount_pct]]&lt;0,tbl_Order_Items[[#This Row],[discount_pct]]&gt;1),"Invalid","Valid")</f>
        <v>Valid</v>
      </c>
    </row>
    <row r="703" spans="1:10" x14ac:dyDescent="0.3">
      <c r="A703" s="2" t="s">
        <v>8634</v>
      </c>
      <c r="B703" s="2" t="s">
        <v>3672</v>
      </c>
      <c r="C703" s="2" t="s">
        <v>2454</v>
      </c>
      <c r="D703" s="2">
        <v>2</v>
      </c>
      <c r="E703" s="2">
        <v>0.15</v>
      </c>
      <c r="F703" s="2">
        <v>3931.54</v>
      </c>
      <c r="G703" s="2">
        <v>3341.81</v>
      </c>
      <c r="H703" s="2">
        <v>-50.85</v>
      </c>
      <c r="I703" s="2" t="str">
        <f>IF(tbl_Order_Items[[#This Row],[quantity]]&lt;=0,"Invalid","Valid")</f>
        <v>Valid</v>
      </c>
      <c r="J703" s="2" t="str">
        <f>IF(OR(tbl_Order_Items[[#This Row],[discount_pct]]&lt;0,tbl_Order_Items[[#This Row],[discount_pct]]&gt;1),"Invalid","Valid")</f>
        <v>Valid</v>
      </c>
    </row>
    <row r="704" spans="1:10" x14ac:dyDescent="0.3">
      <c r="A704" s="2" t="s">
        <v>8635</v>
      </c>
      <c r="B704" s="2" t="s">
        <v>6758</v>
      </c>
      <c r="C704" s="2" t="s">
        <v>2571</v>
      </c>
      <c r="D704" s="2">
        <v>1</v>
      </c>
      <c r="E704" s="2">
        <v>0.05</v>
      </c>
      <c r="F704" s="2">
        <v>17914.509999999998</v>
      </c>
      <c r="G704" s="2">
        <v>17018.78</v>
      </c>
      <c r="H704" s="2">
        <v>2729.94</v>
      </c>
      <c r="I704" s="2" t="str">
        <f>IF(tbl_Order_Items[[#This Row],[quantity]]&lt;=0,"Invalid","Valid")</f>
        <v>Valid</v>
      </c>
      <c r="J704" s="2" t="str">
        <f>IF(OR(tbl_Order_Items[[#This Row],[discount_pct]]&lt;0,tbl_Order_Items[[#This Row],[discount_pct]]&gt;1),"Invalid","Valid")</f>
        <v>Valid</v>
      </c>
    </row>
    <row r="705" spans="1:10" x14ac:dyDescent="0.3">
      <c r="A705" s="2" t="s">
        <v>8636</v>
      </c>
      <c r="B705" s="2" t="s">
        <v>4301</v>
      </c>
      <c r="C705" s="2" t="s">
        <v>2647</v>
      </c>
      <c r="D705" s="2">
        <v>2</v>
      </c>
      <c r="E705" s="2">
        <v>0.1</v>
      </c>
      <c r="F705" s="2">
        <v>41497.72</v>
      </c>
      <c r="G705" s="2">
        <v>37347.949999999997</v>
      </c>
      <c r="H705" s="2">
        <v>6272.81</v>
      </c>
      <c r="I705" s="2" t="str">
        <f>IF(tbl_Order_Items[[#This Row],[quantity]]&lt;=0,"Invalid","Valid")</f>
        <v>Valid</v>
      </c>
      <c r="J705" s="2" t="str">
        <f>IF(OR(tbl_Order_Items[[#This Row],[discount_pct]]&lt;0,tbl_Order_Items[[#This Row],[discount_pct]]&gt;1),"Invalid","Valid")</f>
        <v>Valid</v>
      </c>
    </row>
    <row r="706" spans="1:10" x14ac:dyDescent="0.3">
      <c r="A706" s="2" t="s">
        <v>8637</v>
      </c>
      <c r="B706" s="2" t="s">
        <v>6705</v>
      </c>
      <c r="C706" s="2" t="s">
        <v>2571</v>
      </c>
      <c r="D706" s="2">
        <v>2</v>
      </c>
      <c r="E706" s="2">
        <v>0.15</v>
      </c>
      <c r="F706" s="2">
        <v>35829.019999999997</v>
      </c>
      <c r="G706" s="2">
        <v>30454.67</v>
      </c>
      <c r="H706" s="2">
        <v>1876.99</v>
      </c>
      <c r="I706" s="2" t="str">
        <f>IF(tbl_Order_Items[[#This Row],[quantity]]&lt;=0,"Invalid","Valid")</f>
        <v>Valid</v>
      </c>
      <c r="J706" s="2" t="str">
        <f>IF(OR(tbl_Order_Items[[#This Row],[discount_pct]]&lt;0,tbl_Order_Items[[#This Row],[discount_pct]]&gt;1),"Invalid","Valid")</f>
        <v>Valid</v>
      </c>
    </row>
    <row r="707" spans="1:10" x14ac:dyDescent="0.3">
      <c r="A707" s="2" t="s">
        <v>8638</v>
      </c>
      <c r="B707" s="2" t="s">
        <v>4319</v>
      </c>
      <c r="C707" s="2" t="s">
        <v>2841</v>
      </c>
      <c r="D707" s="2">
        <v>1</v>
      </c>
      <c r="E707" s="2">
        <v>0.2</v>
      </c>
      <c r="F707" s="2">
        <v>2026.07</v>
      </c>
      <c r="G707" s="2">
        <v>1620.86</v>
      </c>
      <c r="H707" s="2">
        <v>422.46</v>
      </c>
      <c r="I707" s="2" t="str">
        <f>IF(tbl_Order_Items[[#This Row],[quantity]]&lt;=0,"Invalid","Valid")</f>
        <v>Valid</v>
      </c>
      <c r="J707" s="2" t="str">
        <f>IF(OR(tbl_Order_Items[[#This Row],[discount_pct]]&lt;0,tbl_Order_Items[[#This Row],[discount_pct]]&gt;1),"Invalid","Valid")</f>
        <v>Valid</v>
      </c>
    </row>
    <row r="708" spans="1:10" x14ac:dyDescent="0.3">
      <c r="A708" s="2" t="s">
        <v>8639</v>
      </c>
      <c r="B708" s="2" t="s">
        <v>6629</v>
      </c>
      <c r="C708" s="2" t="s">
        <v>2604</v>
      </c>
      <c r="D708" s="2">
        <v>2</v>
      </c>
      <c r="E708" s="2">
        <v>0.1</v>
      </c>
      <c r="F708" s="2">
        <v>2901.8</v>
      </c>
      <c r="G708" s="2">
        <v>2611.62</v>
      </c>
      <c r="H708" s="2">
        <v>843.2</v>
      </c>
      <c r="I708" s="2" t="str">
        <f>IF(tbl_Order_Items[[#This Row],[quantity]]&lt;=0,"Invalid","Valid")</f>
        <v>Valid</v>
      </c>
      <c r="J708" s="2" t="str">
        <f>IF(OR(tbl_Order_Items[[#This Row],[discount_pct]]&lt;0,tbl_Order_Items[[#This Row],[discount_pct]]&gt;1),"Invalid","Valid")</f>
        <v>Valid</v>
      </c>
    </row>
    <row r="709" spans="1:10" x14ac:dyDescent="0.3">
      <c r="A709" s="2" t="s">
        <v>8640</v>
      </c>
      <c r="B709" s="2" t="s">
        <v>3462</v>
      </c>
      <c r="C709" s="2" t="s">
        <v>2687</v>
      </c>
      <c r="D709" s="2">
        <v>2</v>
      </c>
      <c r="E709" s="2">
        <v>0</v>
      </c>
      <c r="F709" s="2">
        <v>25793.74</v>
      </c>
      <c r="G709" s="2">
        <v>25793.74</v>
      </c>
      <c r="H709" s="2">
        <v>9019.08</v>
      </c>
      <c r="I709" s="2" t="str">
        <f>IF(tbl_Order_Items[[#This Row],[quantity]]&lt;=0,"Invalid","Valid")</f>
        <v>Valid</v>
      </c>
      <c r="J709" s="2" t="str">
        <f>IF(OR(tbl_Order_Items[[#This Row],[discount_pct]]&lt;0,tbl_Order_Items[[#This Row],[discount_pct]]&gt;1),"Invalid","Valid")</f>
        <v>Valid</v>
      </c>
    </row>
    <row r="710" spans="1:10" x14ac:dyDescent="0.3">
      <c r="A710" s="2" t="s">
        <v>8641</v>
      </c>
      <c r="B710" s="2" t="s">
        <v>3713</v>
      </c>
      <c r="C710" s="2" t="s">
        <v>2765</v>
      </c>
      <c r="D710" s="2">
        <v>1</v>
      </c>
      <c r="E710" s="2">
        <v>0.1</v>
      </c>
      <c r="F710" s="2">
        <v>16805.53</v>
      </c>
      <c r="G710" s="2">
        <v>15124.98</v>
      </c>
      <c r="H710" s="2">
        <v>2324.65</v>
      </c>
      <c r="I710" s="2" t="str">
        <f>IF(tbl_Order_Items[[#This Row],[quantity]]&lt;=0,"Invalid","Valid")</f>
        <v>Valid</v>
      </c>
      <c r="J710" s="2" t="str">
        <f>IF(OR(tbl_Order_Items[[#This Row],[discount_pct]]&lt;0,tbl_Order_Items[[#This Row],[discount_pct]]&gt;1),"Invalid","Valid")</f>
        <v>Valid</v>
      </c>
    </row>
    <row r="711" spans="1:10" x14ac:dyDescent="0.3">
      <c r="A711" s="2" t="s">
        <v>8642</v>
      </c>
      <c r="B711" s="2" t="s">
        <v>5403</v>
      </c>
      <c r="C711" s="2" t="s">
        <v>2749</v>
      </c>
      <c r="D711" s="2">
        <v>1</v>
      </c>
      <c r="E711" s="2">
        <v>0.05</v>
      </c>
      <c r="F711" s="2">
        <v>9820.32</v>
      </c>
      <c r="G711" s="2">
        <v>9329.2999999999993</v>
      </c>
      <c r="H711" s="2">
        <v>3132.1</v>
      </c>
      <c r="I711" s="2" t="str">
        <f>IF(tbl_Order_Items[[#This Row],[quantity]]&lt;=0,"Invalid","Valid")</f>
        <v>Valid</v>
      </c>
      <c r="J711" s="2" t="str">
        <f>IF(OR(tbl_Order_Items[[#This Row],[discount_pct]]&lt;0,tbl_Order_Items[[#This Row],[discount_pct]]&gt;1),"Invalid","Valid")</f>
        <v>Valid</v>
      </c>
    </row>
    <row r="712" spans="1:10" x14ac:dyDescent="0.3">
      <c r="A712" s="2" t="s">
        <v>8643</v>
      </c>
      <c r="B712" s="2" t="s">
        <v>3114</v>
      </c>
      <c r="C712" s="2" t="s">
        <v>2851</v>
      </c>
      <c r="D712" s="2">
        <v>1</v>
      </c>
      <c r="E712" s="2">
        <v>0.25</v>
      </c>
      <c r="F712" s="2">
        <v>2966.21</v>
      </c>
      <c r="G712" s="2">
        <v>2224.66</v>
      </c>
      <c r="H712" s="2">
        <v>-261.58999999999997</v>
      </c>
      <c r="I712" s="2" t="str">
        <f>IF(tbl_Order_Items[[#This Row],[quantity]]&lt;=0,"Invalid","Valid")</f>
        <v>Valid</v>
      </c>
      <c r="J712" s="2" t="str">
        <f>IF(OR(tbl_Order_Items[[#This Row],[discount_pct]]&lt;0,tbl_Order_Items[[#This Row],[discount_pct]]&gt;1),"Invalid","Valid")</f>
        <v>Valid</v>
      </c>
    </row>
    <row r="713" spans="1:10" x14ac:dyDescent="0.3">
      <c r="A713" s="2" t="s">
        <v>8644</v>
      </c>
      <c r="B713" s="2" t="s">
        <v>4190</v>
      </c>
      <c r="C713" s="2" t="s">
        <v>2679</v>
      </c>
      <c r="D713" s="2">
        <v>1</v>
      </c>
      <c r="E713" s="2">
        <v>0.2</v>
      </c>
      <c r="F713" s="2">
        <v>13006.77</v>
      </c>
      <c r="G713" s="2">
        <v>10405.42</v>
      </c>
      <c r="H713" s="2">
        <v>1030.27</v>
      </c>
      <c r="I713" s="2" t="str">
        <f>IF(tbl_Order_Items[[#This Row],[quantity]]&lt;=0,"Invalid","Valid")</f>
        <v>Valid</v>
      </c>
      <c r="J713" s="2" t="str">
        <f>IF(OR(tbl_Order_Items[[#This Row],[discount_pct]]&lt;0,tbl_Order_Items[[#This Row],[discount_pct]]&gt;1),"Invalid","Valid")</f>
        <v>Valid</v>
      </c>
    </row>
    <row r="714" spans="1:10" x14ac:dyDescent="0.3">
      <c r="A714" s="2" t="s">
        <v>8645</v>
      </c>
      <c r="B714" s="2" t="s">
        <v>6591</v>
      </c>
      <c r="C714" s="2" t="s">
        <v>2865</v>
      </c>
      <c r="D714" s="2">
        <v>2</v>
      </c>
      <c r="E714" s="2">
        <v>0.2</v>
      </c>
      <c r="F714" s="2">
        <v>36193.360000000001</v>
      </c>
      <c r="G714" s="2">
        <v>28954.69</v>
      </c>
      <c r="H714" s="2">
        <v>7997.85</v>
      </c>
      <c r="I714" s="2" t="str">
        <f>IF(tbl_Order_Items[[#This Row],[quantity]]&lt;=0,"Invalid","Valid")</f>
        <v>Valid</v>
      </c>
      <c r="J714" s="2" t="str">
        <f>IF(OR(tbl_Order_Items[[#This Row],[discount_pct]]&lt;0,tbl_Order_Items[[#This Row],[discount_pct]]&gt;1),"Invalid","Valid")</f>
        <v>Valid</v>
      </c>
    </row>
    <row r="715" spans="1:10" x14ac:dyDescent="0.3">
      <c r="A715" s="2" t="s">
        <v>8646</v>
      </c>
      <c r="B715" s="2" t="s">
        <v>4546</v>
      </c>
      <c r="C715" s="2" t="s">
        <v>2809</v>
      </c>
      <c r="D715" s="2">
        <v>1</v>
      </c>
      <c r="E715" s="2">
        <v>0.05</v>
      </c>
      <c r="F715" s="2">
        <v>10484.299999999999</v>
      </c>
      <c r="G715" s="2">
        <v>9960.08</v>
      </c>
      <c r="H715" s="2">
        <v>1143.96</v>
      </c>
      <c r="I715" s="2" t="str">
        <f>IF(tbl_Order_Items[[#This Row],[quantity]]&lt;=0,"Invalid","Valid")</f>
        <v>Valid</v>
      </c>
      <c r="J715" s="2" t="str">
        <f>IF(OR(tbl_Order_Items[[#This Row],[discount_pct]]&lt;0,tbl_Order_Items[[#This Row],[discount_pct]]&gt;1),"Invalid","Valid")</f>
        <v>Valid</v>
      </c>
    </row>
    <row r="716" spans="1:10" x14ac:dyDescent="0.3">
      <c r="A716" s="2" t="s">
        <v>8647</v>
      </c>
      <c r="B716" s="2" t="s">
        <v>5901</v>
      </c>
      <c r="C716" s="2" t="s">
        <v>2791</v>
      </c>
      <c r="D716" s="2">
        <v>4</v>
      </c>
      <c r="E716" s="2">
        <v>0</v>
      </c>
      <c r="F716" s="2">
        <v>51952.52</v>
      </c>
      <c r="G716" s="2">
        <v>51952.52</v>
      </c>
      <c r="H716" s="2">
        <v>10482.24</v>
      </c>
      <c r="I716" s="2" t="str">
        <f>IF(tbl_Order_Items[[#This Row],[quantity]]&lt;=0,"Invalid","Valid")</f>
        <v>Valid</v>
      </c>
      <c r="J716" s="2" t="str">
        <f>IF(OR(tbl_Order_Items[[#This Row],[discount_pct]]&lt;0,tbl_Order_Items[[#This Row],[discount_pct]]&gt;1),"Invalid","Valid")</f>
        <v>Valid</v>
      </c>
    </row>
    <row r="717" spans="1:10" x14ac:dyDescent="0.3">
      <c r="A717" s="2" t="s">
        <v>8648</v>
      </c>
      <c r="B717" s="2" t="s">
        <v>6455</v>
      </c>
      <c r="C717" s="2" t="s">
        <v>2875</v>
      </c>
      <c r="D717" s="2">
        <v>1</v>
      </c>
      <c r="E717" s="2">
        <v>0.15</v>
      </c>
      <c r="F717" s="2">
        <v>11121.95</v>
      </c>
      <c r="G717" s="2">
        <v>9453.66</v>
      </c>
      <c r="H717" s="2">
        <v>3049.43</v>
      </c>
      <c r="I717" s="2" t="str">
        <f>IF(tbl_Order_Items[[#This Row],[quantity]]&lt;=0,"Invalid","Valid")</f>
        <v>Valid</v>
      </c>
      <c r="J717" s="2" t="str">
        <f>IF(OR(tbl_Order_Items[[#This Row],[discount_pct]]&lt;0,tbl_Order_Items[[#This Row],[discount_pct]]&gt;1),"Invalid","Valid")</f>
        <v>Valid</v>
      </c>
    </row>
    <row r="718" spans="1:10" x14ac:dyDescent="0.3">
      <c r="A718" s="2" t="s">
        <v>8649</v>
      </c>
      <c r="B718" s="2" t="s">
        <v>3117</v>
      </c>
      <c r="C718" s="2" t="s">
        <v>2775</v>
      </c>
      <c r="D718" s="2">
        <v>1</v>
      </c>
      <c r="E718" s="2">
        <v>0</v>
      </c>
      <c r="F718" s="2">
        <v>4430.0600000000004</v>
      </c>
      <c r="G718" s="2">
        <v>4430.0600000000004</v>
      </c>
      <c r="H718" s="2">
        <v>1782.21</v>
      </c>
      <c r="I718" s="2" t="str">
        <f>IF(tbl_Order_Items[[#This Row],[quantity]]&lt;=0,"Invalid","Valid")</f>
        <v>Valid</v>
      </c>
      <c r="J718" s="2" t="str">
        <f>IF(OR(tbl_Order_Items[[#This Row],[discount_pct]]&lt;0,tbl_Order_Items[[#This Row],[discount_pct]]&gt;1),"Invalid","Valid")</f>
        <v>Valid</v>
      </c>
    </row>
    <row r="719" spans="1:10" x14ac:dyDescent="0.3">
      <c r="A719" s="2" t="s">
        <v>8650</v>
      </c>
      <c r="B719" s="2" t="s">
        <v>6325</v>
      </c>
      <c r="C719" s="2" t="s">
        <v>2617</v>
      </c>
      <c r="D719" s="2">
        <v>3</v>
      </c>
      <c r="E719" s="2">
        <v>0.15</v>
      </c>
      <c r="F719" s="2">
        <v>34696.199999999997</v>
      </c>
      <c r="G719" s="2">
        <v>29491.77</v>
      </c>
      <c r="H719" s="2">
        <v>9005.4</v>
      </c>
      <c r="I719" s="2" t="str">
        <f>IF(tbl_Order_Items[[#This Row],[quantity]]&lt;=0,"Invalid","Valid")</f>
        <v>Valid</v>
      </c>
      <c r="J719" s="2" t="str">
        <f>IF(OR(tbl_Order_Items[[#This Row],[discount_pct]]&lt;0,tbl_Order_Items[[#This Row],[discount_pct]]&gt;1),"Invalid","Valid")</f>
        <v>Valid</v>
      </c>
    </row>
    <row r="720" spans="1:10" x14ac:dyDescent="0.3">
      <c r="A720" s="2" t="s">
        <v>8651</v>
      </c>
      <c r="B720" s="2" t="s">
        <v>5923</v>
      </c>
      <c r="C720" s="2" t="s">
        <v>2795</v>
      </c>
      <c r="D720" s="2">
        <v>4</v>
      </c>
      <c r="E720" s="2">
        <v>0</v>
      </c>
      <c r="F720" s="2">
        <v>33426.239999999998</v>
      </c>
      <c r="G720" s="2">
        <v>33426.239999999998</v>
      </c>
      <c r="H720" s="2">
        <v>5609.8</v>
      </c>
      <c r="I720" s="2" t="str">
        <f>IF(tbl_Order_Items[[#This Row],[quantity]]&lt;=0,"Invalid","Valid")</f>
        <v>Valid</v>
      </c>
      <c r="J720" s="2" t="str">
        <f>IF(OR(tbl_Order_Items[[#This Row],[discount_pct]]&lt;0,tbl_Order_Items[[#This Row],[discount_pct]]&gt;1),"Invalid","Valid")</f>
        <v>Valid</v>
      </c>
    </row>
    <row r="721" spans="1:10" x14ac:dyDescent="0.3">
      <c r="A721" s="2" t="s">
        <v>8652</v>
      </c>
      <c r="B721" s="2" t="s">
        <v>5266</v>
      </c>
      <c r="C721" s="2" t="s">
        <v>2647</v>
      </c>
      <c r="D721" s="2">
        <v>2</v>
      </c>
      <c r="E721" s="2">
        <v>0.15</v>
      </c>
      <c r="F721" s="2">
        <v>41497.72</v>
      </c>
      <c r="G721" s="2">
        <v>35273.06</v>
      </c>
      <c r="H721" s="2">
        <v>4197.92</v>
      </c>
      <c r="I721" s="2" t="str">
        <f>IF(tbl_Order_Items[[#This Row],[quantity]]&lt;=0,"Invalid","Valid")</f>
        <v>Valid</v>
      </c>
      <c r="J721" s="2" t="str">
        <f>IF(OR(tbl_Order_Items[[#This Row],[discount_pct]]&lt;0,tbl_Order_Items[[#This Row],[discount_pct]]&gt;1),"Invalid","Valid")</f>
        <v>Valid</v>
      </c>
    </row>
    <row r="722" spans="1:10" x14ac:dyDescent="0.3">
      <c r="A722" s="2" t="s">
        <v>8653</v>
      </c>
      <c r="B722" s="2" t="s">
        <v>5154</v>
      </c>
      <c r="C722" s="2" t="s">
        <v>2683</v>
      </c>
      <c r="D722" s="2">
        <v>1</v>
      </c>
      <c r="E722" s="2">
        <v>0.1</v>
      </c>
      <c r="F722" s="2">
        <v>9612.83</v>
      </c>
      <c r="G722" s="2">
        <v>8651.5499999999993</v>
      </c>
      <c r="H722" s="2">
        <v>1438.68</v>
      </c>
      <c r="I722" s="2" t="str">
        <f>IF(tbl_Order_Items[[#This Row],[quantity]]&lt;=0,"Invalid","Valid")</f>
        <v>Valid</v>
      </c>
      <c r="J722" s="2" t="str">
        <f>IF(OR(tbl_Order_Items[[#This Row],[discount_pct]]&lt;0,tbl_Order_Items[[#This Row],[discount_pct]]&gt;1),"Invalid","Valid")</f>
        <v>Valid</v>
      </c>
    </row>
    <row r="723" spans="1:10" x14ac:dyDescent="0.3">
      <c r="A723" s="2" t="s">
        <v>8654</v>
      </c>
      <c r="B723" s="2" t="s">
        <v>5385</v>
      </c>
      <c r="C723" s="2" t="s">
        <v>2598</v>
      </c>
      <c r="D723" s="2">
        <v>3</v>
      </c>
      <c r="E723" s="2">
        <v>0.15</v>
      </c>
      <c r="F723" s="2">
        <v>8793.84</v>
      </c>
      <c r="G723" s="2">
        <v>7474.76</v>
      </c>
      <c r="H723" s="2">
        <v>1185.1400000000001</v>
      </c>
      <c r="I723" s="2" t="str">
        <f>IF(tbl_Order_Items[[#This Row],[quantity]]&lt;=0,"Invalid","Valid")</f>
        <v>Valid</v>
      </c>
      <c r="J723" s="2" t="str">
        <f>IF(OR(tbl_Order_Items[[#This Row],[discount_pct]]&lt;0,tbl_Order_Items[[#This Row],[discount_pct]]&gt;1),"Invalid","Valid")</f>
        <v>Valid</v>
      </c>
    </row>
    <row r="724" spans="1:10" x14ac:dyDescent="0.3">
      <c r="A724" s="2" t="s">
        <v>8655</v>
      </c>
      <c r="B724" s="2" t="s">
        <v>4842</v>
      </c>
      <c r="C724" s="2" t="s">
        <v>2745</v>
      </c>
      <c r="D724" s="2">
        <v>1</v>
      </c>
      <c r="E724" s="2">
        <v>0.1</v>
      </c>
      <c r="F724" s="2">
        <v>18079.77</v>
      </c>
      <c r="G724" s="2">
        <v>16271.79</v>
      </c>
      <c r="H724" s="2">
        <v>4711.91</v>
      </c>
      <c r="I724" s="2" t="str">
        <f>IF(tbl_Order_Items[[#This Row],[quantity]]&lt;=0,"Invalid","Valid")</f>
        <v>Valid</v>
      </c>
      <c r="J724" s="2" t="str">
        <f>IF(OR(tbl_Order_Items[[#This Row],[discount_pct]]&lt;0,tbl_Order_Items[[#This Row],[discount_pct]]&gt;1),"Invalid","Valid")</f>
        <v>Valid</v>
      </c>
    </row>
    <row r="725" spans="1:10" x14ac:dyDescent="0.3">
      <c r="A725" s="2" t="s">
        <v>8656</v>
      </c>
      <c r="B725" s="2" t="s">
        <v>3393</v>
      </c>
      <c r="C725" s="2" t="s">
        <v>2849</v>
      </c>
      <c r="D725" s="2">
        <v>2</v>
      </c>
      <c r="E725" s="2">
        <v>0.2</v>
      </c>
      <c r="F725" s="2">
        <v>37605.18</v>
      </c>
      <c r="G725" s="2">
        <v>30084.14</v>
      </c>
      <c r="H725" s="2">
        <v>-180.12</v>
      </c>
      <c r="I725" s="2" t="str">
        <f>IF(tbl_Order_Items[[#This Row],[quantity]]&lt;=0,"Invalid","Valid")</f>
        <v>Valid</v>
      </c>
      <c r="J725" s="2" t="str">
        <f>IF(OR(tbl_Order_Items[[#This Row],[discount_pct]]&lt;0,tbl_Order_Items[[#This Row],[discount_pct]]&gt;1),"Invalid","Valid")</f>
        <v>Valid</v>
      </c>
    </row>
    <row r="726" spans="1:10" x14ac:dyDescent="0.3">
      <c r="A726" s="2" t="s">
        <v>8657</v>
      </c>
      <c r="B726" s="2" t="s">
        <v>5594</v>
      </c>
      <c r="C726" s="2" t="s">
        <v>2532</v>
      </c>
      <c r="D726" s="2">
        <v>1</v>
      </c>
      <c r="E726" s="2">
        <v>0.1</v>
      </c>
      <c r="F726" s="2">
        <v>10057.780000000001</v>
      </c>
      <c r="G726" s="2">
        <v>9052</v>
      </c>
      <c r="H726" s="2">
        <v>2406.94</v>
      </c>
      <c r="I726" s="2" t="str">
        <f>IF(tbl_Order_Items[[#This Row],[quantity]]&lt;=0,"Invalid","Valid")</f>
        <v>Valid</v>
      </c>
      <c r="J726" s="2" t="str">
        <f>IF(OR(tbl_Order_Items[[#This Row],[discount_pct]]&lt;0,tbl_Order_Items[[#This Row],[discount_pct]]&gt;1),"Invalid","Valid")</f>
        <v>Valid</v>
      </c>
    </row>
    <row r="727" spans="1:10" x14ac:dyDescent="0.3">
      <c r="A727" s="2" t="s">
        <v>8658</v>
      </c>
      <c r="B727" s="2" t="s">
        <v>5644</v>
      </c>
      <c r="C727" s="2" t="s">
        <v>2667</v>
      </c>
      <c r="D727" s="2">
        <v>1</v>
      </c>
      <c r="E727" s="2">
        <v>0.2</v>
      </c>
      <c r="F727" s="2">
        <v>21958.1</v>
      </c>
      <c r="G727" s="2">
        <v>17566.48</v>
      </c>
      <c r="H727" s="2">
        <v>458.93</v>
      </c>
      <c r="I727" s="2" t="str">
        <f>IF(tbl_Order_Items[[#This Row],[quantity]]&lt;=0,"Invalid","Valid")</f>
        <v>Valid</v>
      </c>
      <c r="J727" s="2" t="str">
        <f>IF(OR(tbl_Order_Items[[#This Row],[discount_pct]]&lt;0,tbl_Order_Items[[#This Row],[discount_pct]]&gt;1),"Invalid","Valid")</f>
        <v>Valid</v>
      </c>
    </row>
    <row r="728" spans="1:10" x14ac:dyDescent="0.3">
      <c r="A728" s="2" t="s">
        <v>8659</v>
      </c>
      <c r="B728" s="2" t="s">
        <v>3646</v>
      </c>
      <c r="C728" s="2" t="s">
        <v>2751</v>
      </c>
      <c r="D728" s="2">
        <v>1</v>
      </c>
      <c r="E728" s="2">
        <v>0.1</v>
      </c>
      <c r="F728" s="2">
        <v>5869.7</v>
      </c>
      <c r="G728" s="2">
        <v>5282.73</v>
      </c>
      <c r="H728" s="2">
        <v>1725.97</v>
      </c>
      <c r="I728" s="2" t="str">
        <f>IF(tbl_Order_Items[[#This Row],[quantity]]&lt;=0,"Invalid","Valid")</f>
        <v>Valid</v>
      </c>
      <c r="J728" s="2" t="str">
        <f>IF(OR(tbl_Order_Items[[#This Row],[discount_pct]]&lt;0,tbl_Order_Items[[#This Row],[discount_pct]]&gt;1),"Invalid","Valid")</f>
        <v>Valid</v>
      </c>
    </row>
    <row r="729" spans="1:10" x14ac:dyDescent="0.3">
      <c r="A729" s="2" t="s">
        <v>8660</v>
      </c>
      <c r="B729" s="2" t="s">
        <v>5408</v>
      </c>
      <c r="C729" s="2" t="s">
        <v>2847</v>
      </c>
      <c r="D729" s="2">
        <v>1</v>
      </c>
      <c r="E729" s="2">
        <v>0</v>
      </c>
      <c r="F729" s="2">
        <v>17149.88</v>
      </c>
      <c r="G729" s="2">
        <v>17149.88</v>
      </c>
      <c r="H729" s="2">
        <v>5198.1000000000004</v>
      </c>
      <c r="I729" s="2" t="str">
        <f>IF(tbl_Order_Items[[#This Row],[quantity]]&lt;=0,"Invalid","Valid")</f>
        <v>Valid</v>
      </c>
      <c r="J729" s="2" t="str">
        <f>IF(OR(tbl_Order_Items[[#This Row],[discount_pct]]&lt;0,tbl_Order_Items[[#This Row],[discount_pct]]&gt;1),"Invalid","Valid")</f>
        <v>Valid</v>
      </c>
    </row>
    <row r="730" spans="1:10" x14ac:dyDescent="0.3">
      <c r="A730" s="2" t="s">
        <v>8661</v>
      </c>
      <c r="B730" s="2" t="s">
        <v>7257</v>
      </c>
      <c r="C730" s="2" t="s">
        <v>2853</v>
      </c>
      <c r="D730" s="2">
        <v>2</v>
      </c>
      <c r="E730" s="2">
        <v>0.05</v>
      </c>
      <c r="F730" s="2">
        <v>41188.720000000001</v>
      </c>
      <c r="G730" s="2">
        <v>39129.279999999999</v>
      </c>
      <c r="H730" s="2">
        <v>15389.18</v>
      </c>
      <c r="I730" s="2" t="str">
        <f>IF(tbl_Order_Items[[#This Row],[quantity]]&lt;=0,"Invalid","Valid")</f>
        <v>Valid</v>
      </c>
      <c r="J730" s="2" t="str">
        <f>IF(OR(tbl_Order_Items[[#This Row],[discount_pct]]&lt;0,tbl_Order_Items[[#This Row],[discount_pct]]&gt;1),"Invalid","Valid")</f>
        <v>Valid</v>
      </c>
    </row>
    <row r="731" spans="1:10" x14ac:dyDescent="0.3">
      <c r="A731" s="2" t="s">
        <v>8662</v>
      </c>
      <c r="B731" s="2" t="s">
        <v>6572</v>
      </c>
      <c r="C731" s="2" t="s">
        <v>2609</v>
      </c>
      <c r="D731" s="2">
        <v>1</v>
      </c>
      <c r="E731" s="2">
        <v>0.05</v>
      </c>
      <c r="F731" s="2">
        <v>29147.69</v>
      </c>
      <c r="G731" s="2">
        <v>27690.31</v>
      </c>
      <c r="H731" s="2">
        <v>10605.29</v>
      </c>
      <c r="I731" s="2" t="str">
        <f>IF(tbl_Order_Items[[#This Row],[quantity]]&lt;=0,"Invalid","Valid")</f>
        <v>Valid</v>
      </c>
      <c r="J731" s="2" t="str">
        <f>IF(OR(tbl_Order_Items[[#This Row],[discount_pct]]&lt;0,tbl_Order_Items[[#This Row],[discount_pct]]&gt;1),"Invalid","Valid")</f>
        <v>Valid</v>
      </c>
    </row>
    <row r="732" spans="1:10" x14ac:dyDescent="0.3">
      <c r="A732" s="2" t="s">
        <v>8663</v>
      </c>
      <c r="B732" s="2" t="s">
        <v>3282</v>
      </c>
      <c r="C732" s="2" t="s">
        <v>2779</v>
      </c>
      <c r="D732" s="2">
        <v>3</v>
      </c>
      <c r="E732" s="2">
        <v>0.1</v>
      </c>
      <c r="F732" s="2">
        <v>787.95</v>
      </c>
      <c r="G732" s="2">
        <v>709.15</v>
      </c>
      <c r="H732" s="2">
        <v>248.2</v>
      </c>
      <c r="I732" s="2" t="str">
        <f>IF(tbl_Order_Items[[#This Row],[quantity]]&lt;=0,"Invalid","Valid")</f>
        <v>Valid</v>
      </c>
      <c r="J732" s="2" t="str">
        <f>IF(OR(tbl_Order_Items[[#This Row],[discount_pct]]&lt;0,tbl_Order_Items[[#This Row],[discount_pct]]&gt;1),"Invalid","Valid")</f>
        <v>Valid</v>
      </c>
    </row>
    <row r="733" spans="1:10" x14ac:dyDescent="0.3">
      <c r="A733" s="2" t="s">
        <v>8664</v>
      </c>
      <c r="B733" s="2" t="s">
        <v>4682</v>
      </c>
      <c r="C733" s="2" t="s">
        <v>2725</v>
      </c>
      <c r="D733" s="2">
        <v>1</v>
      </c>
      <c r="E733" s="2">
        <v>0</v>
      </c>
      <c r="F733" s="2">
        <v>18062.740000000002</v>
      </c>
      <c r="G733" s="2">
        <v>18062.740000000002</v>
      </c>
      <c r="H733" s="2">
        <v>2870.63</v>
      </c>
      <c r="I733" s="2" t="str">
        <f>IF(tbl_Order_Items[[#This Row],[quantity]]&lt;=0,"Invalid","Valid")</f>
        <v>Valid</v>
      </c>
      <c r="J733" s="2" t="str">
        <f>IF(OR(tbl_Order_Items[[#This Row],[discount_pct]]&lt;0,tbl_Order_Items[[#This Row],[discount_pct]]&gt;1),"Invalid","Valid")</f>
        <v>Valid</v>
      </c>
    </row>
    <row r="734" spans="1:10" x14ac:dyDescent="0.3">
      <c r="A734" s="2" t="s">
        <v>8665</v>
      </c>
      <c r="B734" s="2" t="s">
        <v>5576</v>
      </c>
      <c r="C734" s="2" t="s">
        <v>2483</v>
      </c>
      <c r="D734" s="2">
        <v>1</v>
      </c>
      <c r="E734" s="2">
        <v>0</v>
      </c>
      <c r="F734" s="2">
        <v>6077.14</v>
      </c>
      <c r="G734" s="2">
        <v>6077.14</v>
      </c>
      <c r="H734" s="2">
        <v>1768.63</v>
      </c>
      <c r="I734" s="2" t="str">
        <f>IF(tbl_Order_Items[[#This Row],[quantity]]&lt;=0,"Invalid","Valid")</f>
        <v>Valid</v>
      </c>
      <c r="J734" s="2" t="str">
        <f>IF(OR(tbl_Order_Items[[#This Row],[discount_pct]]&lt;0,tbl_Order_Items[[#This Row],[discount_pct]]&gt;1),"Invalid","Valid")</f>
        <v>Valid</v>
      </c>
    </row>
    <row r="735" spans="1:10" x14ac:dyDescent="0.3">
      <c r="A735" s="2" t="s">
        <v>8666</v>
      </c>
      <c r="B735" s="2" t="s">
        <v>7601</v>
      </c>
      <c r="C735" s="2" t="s">
        <v>2799</v>
      </c>
      <c r="D735" s="2">
        <v>2</v>
      </c>
      <c r="E735" s="2">
        <v>0.1</v>
      </c>
      <c r="F735" s="2">
        <v>56211.62</v>
      </c>
      <c r="G735" s="2">
        <v>50590.46</v>
      </c>
      <c r="H735" s="2">
        <v>15533.7</v>
      </c>
      <c r="I735" s="2" t="str">
        <f>IF(tbl_Order_Items[[#This Row],[quantity]]&lt;=0,"Invalid","Valid")</f>
        <v>Valid</v>
      </c>
      <c r="J735" s="2" t="str">
        <f>IF(OR(tbl_Order_Items[[#This Row],[discount_pct]]&lt;0,tbl_Order_Items[[#This Row],[discount_pct]]&gt;1),"Invalid","Valid")</f>
        <v>Valid</v>
      </c>
    </row>
    <row r="736" spans="1:10" x14ac:dyDescent="0.3">
      <c r="A736" s="2" t="s">
        <v>8667</v>
      </c>
      <c r="B736" s="2" t="s">
        <v>5224</v>
      </c>
      <c r="C736" s="2" t="s">
        <v>2669</v>
      </c>
      <c r="D736" s="2">
        <v>3</v>
      </c>
      <c r="E736" s="2">
        <v>0.2</v>
      </c>
      <c r="F736" s="2">
        <v>6476.07</v>
      </c>
      <c r="G736" s="2">
        <v>5180.8599999999997</v>
      </c>
      <c r="H736" s="2">
        <v>1385.38</v>
      </c>
      <c r="I736" s="2" t="str">
        <f>IF(tbl_Order_Items[[#This Row],[quantity]]&lt;=0,"Invalid","Valid")</f>
        <v>Valid</v>
      </c>
      <c r="J736" s="2" t="str">
        <f>IF(OR(tbl_Order_Items[[#This Row],[discount_pct]]&lt;0,tbl_Order_Items[[#This Row],[discount_pct]]&gt;1),"Invalid","Valid")</f>
        <v>Valid</v>
      </c>
    </row>
    <row r="737" spans="1:10" x14ac:dyDescent="0.3">
      <c r="A737" s="2" t="s">
        <v>8668</v>
      </c>
      <c r="B737" s="2" t="s">
        <v>4281</v>
      </c>
      <c r="C737" s="2" t="s">
        <v>2602</v>
      </c>
      <c r="D737" s="2">
        <v>4</v>
      </c>
      <c r="E737" s="2">
        <v>0.05</v>
      </c>
      <c r="F737" s="2">
        <v>77596.08</v>
      </c>
      <c r="G737" s="2">
        <v>73716.28</v>
      </c>
      <c r="H737" s="2">
        <v>29225.56</v>
      </c>
      <c r="I737" s="2" t="str">
        <f>IF(tbl_Order_Items[[#This Row],[quantity]]&lt;=0,"Invalid","Valid")</f>
        <v>Valid</v>
      </c>
      <c r="J737" s="2" t="str">
        <f>IF(OR(tbl_Order_Items[[#This Row],[discount_pct]]&lt;0,tbl_Order_Items[[#This Row],[discount_pct]]&gt;1),"Invalid","Valid")</f>
        <v>Valid</v>
      </c>
    </row>
    <row r="738" spans="1:10" x14ac:dyDescent="0.3">
      <c r="A738" s="2" t="s">
        <v>8669</v>
      </c>
      <c r="B738" s="2" t="s">
        <v>4829</v>
      </c>
      <c r="C738" s="2" t="s">
        <v>2651</v>
      </c>
      <c r="D738" s="2">
        <v>1</v>
      </c>
      <c r="E738" s="2">
        <v>0.1</v>
      </c>
      <c r="F738" s="2">
        <v>8564.31</v>
      </c>
      <c r="G738" s="2">
        <v>7707.88</v>
      </c>
      <c r="H738" s="2">
        <v>1938.35</v>
      </c>
      <c r="I738" s="2" t="str">
        <f>IF(tbl_Order_Items[[#This Row],[quantity]]&lt;=0,"Invalid","Valid")</f>
        <v>Valid</v>
      </c>
      <c r="J738" s="2" t="str">
        <f>IF(OR(tbl_Order_Items[[#This Row],[discount_pct]]&lt;0,tbl_Order_Items[[#This Row],[discount_pct]]&gt;1),"Invalid","Valid")</f>
        <v>Valid</v>
      </c>
    </row>
    <row r="739" spans="1:10" x14ac:dyDescent="0.3">
      <c r="A739" s="2" t="s">
        <v>8670</v>
      </c>
      <c r="B739" s="2" t="s">
        <v>5630</v>
      </c>
      <c r="C739" s="2" t="s">
        <v>2556</v>
      </c>
      <c r="D739" s="2">
        <v>5</v>
      </c>
      <c r="E739" s="2">
        <v>0.05</v>
      </c>
      <c r="F739" s="2">
        <v>46419.7</v>
      </c>
      <c r="G739" s="2">
        <v>44098.720000000001</v>
      </c>
      <c r="H739" s="2">
        <v>11441.97</v>
      </c>
      <c r="I739" s="2" t="str">
        <f>IF(tbl_Order_Items[[#This Row],[quantity]]&lt;=0,"Invalid","Valid")</f>
        <v>Valid</v>
      </c>
      <c r="J739" s="2" t="str">
        <f>IF(OR(tbl_Order_Items[[#This Row],[discount_pct]]&lt;0,tbl_Order_Items[[#This Row],[discount_pct]]&gt;1),"Invalid","Valid")</f>
        <v>Valid</v>
      </c>
    </row>
    <row r="740" spans="1:10" x14ac:dyDescent="0.3">
      <c r="A740" s="2" t="s">
        <v>8671</v>
      </c>
      <c r="B740" s="2" t="s">
        <v>3763</v>
      </c>
      <c r="C740" s="2" t="s">
        <v>2819</v>
      </c>
      <c r="D740" s="2">
        <v>1</v>
      </c>
      <c r="E740" s="2">
        <v>0</v>
      </c>
      <c r="F740" s="2">
        <v>9424.1</v>
      </c>
      <c r="G740" s="2">
        <v>9424.1</v>
      </c>
      <c r="H740" s="2">
        <v>2466.11</v>
      </c>
      <c r="I740" s="2" t="str">
        <f>IF(tbl_Order_Items[[#This Row],[quantity]]&lt;=0,"Invalid","Valid")</f>
        <v>Valid</v>
      </c>
      <c r="J740" s="2" t="str">
        <f>IF(OR(tbl_Order_Items[[#This Row],[discount_pct]]&lt;0,tbl_Order_Items[[#This Row],[discount_pct]]&gt;1),"Invalid","Valid")</f>
        <v>Valid</v>
      </c>
    </row>
    <row r="741" spans="1:10" x14ac:dyDescent="0.3">
      <c r="A741" s="2" t="s">
        <v>8672</v>
      </c>
      <c r="B741" s="2" t="s">
        <v>4853</v>
      </c>
      <c r="C741" s="2" t="s">
        <v>2727</v>
      </c>
      <c r="D741" s="2">
        <v>1</v>
      </c>
      <c r="E741" s="2">
        <v>0</v>
      </c>
      <c r="F741" s="2">
        <v>8360.75</v>
      </c>
      <c r="G741" s="2">
        <v>8360.75</v>
      </c>
      <c r="H741" s="2">
        <v>2381.33</v>
      </c>
      <c r="I741" s="2" t="str">
        <f>IF(tbl_Order_Items[[#This Row],[quantity]]&lt;=0,"Invalid","Valid")</f>
        <v>Valid</v>
      </c>
      <c r="J741" s="2" t="str">
        <f>IF(OR(tbl_Order_Items[[#This Row],[discount_pct]]&lt;0,tbl_Order_Items[[#This Row],[discount_pct]]&gt;1),"Invalid","Valid")</f>
        <v>Valid</v>
      </c>
    </row>
    <row r="742" spans="1:10" x14ac:dyDescent="0.3">
      <c r="A742" s="2" t="s">
        <v>8673</v>
      </c>
      <c r="B742" s="2" t="s">
        <v>7399</v>
      </c>
      <c r="C742" s="2" t="s">
        <v>2476</v>
      </c>
      <c r="D742" s="2">
        <v>1</v>
      </c>
      <c r="E742" s="2">
        <v>0.15</v>
      </c>
      <c r="F742" s="2">
        <v>12178.75</v>
      </c>
      <c r="G742" s="2">
        <v>10351.94</v>
      </c>
      <c r="H742" s="2">
        <v>3298.86</v>
      </c>
      <c r="I742" s="2" t="str">
        <f>IF(tbl_Order_Items[[#This Row],[quantity]]&lt;=0,"Invalid","Valid")</f>
        <v>Valid</v>
      </c>
      <c r="J742" s="2" t="str">
        <f>IF(OR(tbl_Order_Items[[#This Row],[discount_pct]]&lt;0,tbl_Order_Items[[#This Row],[discount_pct]]&gt;1),"Invalid","Valid")</f>
        <v>Valid</v>
      </c>
    </row>
    <row r="743" spans="1:10" x14ac:dyDescent="0.3">
      <c r="A743" s="2" t="s">
        <v>8674</v>
      </c>
      <c r="B743" s="2" t="s">
        <v>6364</v>
      </c>
      <c r="C743" s="2" t="s">
        <v>2787</v>
      </c>
      <c r="D743" s="2">
        <v>1</v>
      </c>
      <c r="E743" s="2">
        <v>0.1</v>
      </c>
      <c r="F743" s="2">
        <v>6180.13</v>
      </c>
      <c r="G743" s="2">
        <v>5562.12</v>
      </c>
      <c r="H743" s="2">
        <v>596.16</v>
      </c>
      <c r="I743" s="2" t="str">
        <f>IF(tbl_Order_Items[[#This Row],[quantity]]&lt;=0,"Invalid","Valid")</f>
        <v>Valid</v>
      </c>
      <c r="J743" s="2" t="str">
        <f>IF(OR(tbl_Order_Items[[#This Row],[discount_pct]]&lt;0,tbl_Order_Items[[#This Row],[discount_pct]]&gt;1),"Invalid","Valid")</f>
        <v>Valid</v>
      </c>
    </row>
    <row r="744" spans="1:10" x14ac:dyDescent="0.3">
      <c r="A744" s="2" t="s">
        <v>8675</v>
      </c>
      <c r="B744" s="2" t="s">
        <v>5381</v>
      </c>
      <c r="C744" s="2" t="s">
        <v>2769</v>
      </c>
      <c r="D744" s="2">
        <v>3</v>
      </c>
      <c r="E744" s="2">
        <v>0.05</v>
      </c>
      <c r="F744" s="2">
        <v>10169.19</v>
      </c>
      <c r="G744" s="2">
        <v>9660.73</v>
      </c>
      <c r="H744" s="2">
        <v>3387.19</v>
      </c>
      <c r="I744" s="2" t="str">
        <f>IF(tbl_Order_Items[[#This Row],[quantity]]&lt;=0,"Invalid","Valid")</f>
        <v>Valid</v>
      </c>
      <c r="J744" s="2" t="str">
        <f>IF(OR(tbl_Order_Items[[#This Row],[discount_pct]]&lt;0,tbl_Order_Items[[#This Row],[discount_pct]]&gt;1),"Invalid","Valid")</f>
        <v>Valid</v>
      </c>
    </row>
    <row r="745" spans="1:10" x14ac:dyDescent="0.3">
      <c r="A745" s="2" t="s">
        <v>8676</v>
      </c>
      <c r="B745" s="2" t="s">
        <v>6223</v>
      </c>
      <c r="C745" s="2" t="s">
        <v>2600</v>
      </c>
      <c r="D745" s="2">
        <v>1</v>
      </c>
      <c r="E745" s="2">
        <v>0.1</v>
      </c>
      <c r="F745" s="2">
        <v>9651.2900000000009</v>
      </c>
      <c r="G745" s="2">
        <v>8686.16</v>
      </c>
      <c r="H745" s="2">
        <v>2432.27</v>
      </c>
      <c r="I745" s="2" t="str">
        <f>IF(tbl_Order_Items[[#This Row],[quantity]]&lt;=0,"Invalid","Valid")</f>
        <v>Valid</v>
      </c>
      <c r="J745" s="2" t="str">
        <f>IF(OR(tbl_Order_Items[[#This Row],[discount_pct]]&lt;0,tbl_Order_Items[[#This Row],[discount_pct]]&gt;1),"Invalid","Valid")</f>
        <v>Valid</v>
      </c>
    </row>
    <row r="746" spans="1:10" x14ac:dyDescent="0.3">
      <c r="A746" s="2" t="s">
        <v>8677</v>
      </c>
      <c r="B746" s="2" t="s">
        <v>7701</v>
      </c>
      <c r="C746" s="2" t="s">
        <v>2528</v>
      </c>
      <c r="D746" s="2">
        <v>2</v>
      </c>
      <c r="E746" s="2">
        <v>0.2</v>
      </c>
      <c r="F746" s="2">
        <v>5055.8999999999996</v>
      </c>
      <c r="G746" s="2">
        <v>4044.72</v>
      </c>
      <c r="H746" s="2">
        <v>47.86</v>
      </c>
      <c r="I746" s="2" t="str">
        <f>IF(tbl_Order_Items[[#This Row],[quantity]]&lt;=0,"Invalid","Valid")</f>
        <v>Valid</v>
      </c>
      <c r="J746" s="2" t="str">
        <f>IF(OR(tbl_Order_Items[[#This Row],[discount_pct]]&lt;0,tbl_Order_Items[[#This Row],[discount_pct]]&gt;1),"Invalid","Valid")</f>
        <v>Valid</v>
      </c>
    </row>
    <row r="747" spans="1:10" x14ac:dyDescent="0.3">
      <c r="A747" s="2" t="s">
        <v>8678</v>
      </c>
      <c r="B747" s="2" t="s">
        <v>6417</v>
      </c>
      <c r="C747" s="2" t="s">
        <v>2499</v>
      </c>
      <c r="D747" s="2">
        <v>1</v>
      </c>
      <c r="E747" s="2">
        <v>0</v>
      </c>
      <c r="F747" s="2">
        <v>20513.07</v>
      </c>
      <c r="G747" s="2">
        <v>20513.07</v>
      </c>
      <c r="H747" s="2">
        <v>5998.06</v>
      </c>
      <c r="I747" s="2" t="str">
        <f>IF(tbl_Order_Items[[#This Row],[quantity]]&lt;=0,"Invalid","Valid")</f>
        <v>Valid</v>
      </c>
      <c r="J747" s="2" t="str">
        <f>IF(OR(tbl_Order_Items[[#This Row],[discount_pct]]&lt;0,tbl_Order_Items[[#This Row],[discount_pct]]&gt;1),"Invalid","Valid")</f>
        <v>Valid</v>
      </c>
    </row>
    <row r="748" spans="1:10" x14ac:dyDescent="0.3">
      <c r="A748" s="2" t="s">
        <v>8679</v>
      </c>
      <c r="B748" s="2" t="s">
        <v>5696</v>
      </c>
      <c r="C748" s="2" t="s">
        <v>2476</v>
      </c>
      <c r="D748" s="2">
        <v>5</v>
      </c>
      <c r="E748" s="2">
        <v>0.05</v>
      </c>
      <c r="F748" s="2">
        <v>60893.75</v>
      </c>
      <c r="G748" s="2">
        <v>57849.06</v>
      </c>
      <c r="H748" s="2">
        <v>22583.66</v>
      </c>
      <c r="I748" s="2" t="str">
        <f>IF(tbl_Order_Items[[#This Row],[quantity]]&lt;=0,"Invalid","Valid")</f>
        <v>Valid</v>
      </c>
      <c r="J748" s="2" t="str">
        <f>IF(OR(tbl_Order_Items[[#This Row],[discount_pct]]&lt;0,tbl_Order_Items[[#This Row],[discount_pct]]&gt;1),"Invalid","Valid")</f>
        <v>Valid</v>
      </c>
    </row>
    <row r="749" spans="1:10" x14ac:dyDescent="0.3">
      <c r="A749" s="2" t="s">
        <v>8680</v>
      </c>
      <c r="B749" s="2" t="s">
        <v>7633</v>
      </c>
      <c r="C749" s="2" t="s">
        <v>2885</v>
      </c>
      <c r="D749" s="2">
        <v>2</v>
      </c>
      <c r="E749" s="2">
        <v>0.1</v>
      </c>
      <c r="F749" s="2">
        <v>13072.74</v>
      </c>
      <c r="G749" s="2">
        <v>11765.47</v>
      </c>
      <c r="H749" s="2">
        <v>1741.69</v>
      </c>
      <c r="I749" s="2" t="str">
        <f>IF(tbl_Order_Items[[#This Row],[quantity]]&lt;=0,"Invalid","Valid")</f>
        <v>Valid</v>
      </c>
      <c r="J749" s="2" t="str">
        <f>IF(OR(tbl_Order_Items[[#This Row],[discount_pct]]&lt;0,tbl_Order_Items[[#This Row],[discount_pct]]&gt;1),"Invalid","Valid")</f>
        <v>Valid</v>
      </c>
    </row>
    <row r="750" spans="1:10" x14ac:dyDescent="0.3">
      <c r="A750" s="2" t="s">
        <v>8681</v>
      </c>
      <c r="B750" s="2" t="s">
        <v>5803</v>
      </c>
      <c r="C750" s="2" t="s">
        <v>2751</v>
      </c>
      <c r="D750" s="2">
        <v>2</v>
      </c>
      <c r="E750" s="2">
        <v>0.15</v>
      </c>
      <c r="F750" s="2">
        <v>11739.4</v>
      </c>
      <c r="G750" s="2">
        <v>9978.49</v>
      </c>
      <c r="H750" s="2">
        <v>2864.97</v>
      </c>
      <c r="I750" s="2" t="str">
        <f>IF(tbl_Order_Items[[#This Row],[quantity]]&lt;=0,"Invalid","Valid")</f>
        <v>Valid</v>
      </c>
      <c r="J750" s="2" t="str">
        <f>IF(OR(tbl_Order_Items[[#This Row],[discount_pct]]&lt;0,tbl_Order_Items[[#This Row],[discount_pct]]&gt;1),"Invalid","Valid")</f>
        <v>Valid</v>
      </c>
    </row>
    <row r="751" spans="1:10" x14ac:dyDescent="0.3">
      <c r="A751" s="2" t="s">
        <v>8682</v>
      </c>
      <c r="B751" s="2" t="s">
        <v>3501</v>
      </c>
      <c r="C751" s="2" t="s">
        <v>2795</v>
      </c>
      <c r="D751" s="2">
        <v>2</v>
      </c>
      <c r="E751" s="2">
        <v>0.1</v>
      </c>
      <c r="F751" s="2">
        <v>16713.12</v>
      </c>
      <c r="G751" s="2">
        <v>15041.81</v>
      </c>
      <c r="H751" s="2">
        <v>1133.5899999999999</v>
      </c>
      <c r="I751" s="2" t="str">
        <f>IF(tbl_Order_Items[[#This Row],[quantity]]&lt;=0,"Invalid","Valid")</f>
        <v>Valid</v>
      </c>
      <c r="J751" s="2" t="str">
        <f>IF(OR(tbl_Order_Items[[#This Row],[discount_pct]]&lt;0,tbl_Order_Items[[#This Row],[discount_pct]]&gt;1),"Invalid","Valid")</f>
        <v>Valid</v>
      </c>
    </row>
    <row r="752" spans="1:10" x14ac:dyDescent="0.3">
      <c r="A752" s="2" t="s">
        <v>8683</v>
      </c>
      <c r="B752" s="2" t="s">
        <v>3274</v>
      </c>
      <c r="C752" s="2" t="s">
        <v>2871</v>
      </c>
      <c r="D752" s="2">
        <v>3</v>
      </c>
      <c r="E752" s="2">
        <v>0</v>
      </c>
      <c r="F752" s="2">
        <v>56174.31</v>
      </c>
      <c r="G752" s="2">
        <v>56174.31</v>
      </c>
      <c r="H752" s="2">
        <v>22977.33</v>
      </c>
      <c r="I752" s="2" t="str">
        <f>IF(tbl_Order_Items[[#This Row],[quantity]]&lt;=0,"Invalid","Valid")</f>
        <v>Valid</v>
      </c>
      <c r="J752" s="2" t="str">
        <f>IF(OR(tbl_Order_Items[[#This Row],[discount_pct]]&lt;0,tbl_Order_Items[[#This Row],[discount_pct]]&gt;1),"Invalid","Valid")</f>
        <v>Valid</v>
      </c>
    </row>
    <row r="753" spans="1:10" x14ac:dyDescent="0.3">
      <c r="A753" s="2" t="s">
        <v>8684</v>
      </c>
      <c r="B753" s="2" t="s">
        <v>7196</v>
      </c>
      <c r="C753" s="2" t="s">
        <v>2777</v>
      </c>
      <c r="D753" s="2">
        <v>1</v>
      </c>
      <c r="E753" s="2">
        <v>0.05</v>
      </c>
      <c r="F753" s="2">
        <v>4402.8900000000003</v>
      </c>
      <c r="G753" s="2">
        <v>4182.75</v>
      </c>
      <c r="H753" s="2">
        <v>425.8</v>
      </c>
      <c r="I753" s="2" t="str">
        <f>IF(tbl_Order_Items[[#This Row],[quantity]]&lt;=0,"Invalid","Valid")</f>
        <v>Valid</v>
      </c>
      <c r="J753" s="2" t="str">
        <f>IF(OR(tbl_Order_Items[[#This Row],[discount_pct]]&lt;0,tbl_Order_Items[[#This Row],[discount_pct]]&gt;1),"Invalid","Valid")</f>
        <v>Valid</v>
      </c>
    </row>
    <row r="754" spans="1:10" x14ac:dyDescent="0.3">
      <c r="A754" s="2" t="s">
        <v>8685</v>
      </c>
      <c r="B754" s="2" t="s">
        <v>4000</v>
      </c>
      <c r="C754" s="2" t="s">
        <v>2901</v>
      </c>
      <c r="D754" s="2">
        <v>2</v>
      </c>
      <c r="E754" s="2">
        <v>0.15</v>
      </c>
      <c r="F754" s="2">
        <v>21668.48</v>
      </c>
      <c r="G754" s="2">
        <v>18418.21</v>
      </c>
      <c r="H754" s="2">
        <v>4646.1499999999996</v>
      </c>
      <c r="I754" s="2" t="str">
        <f>IF(tbl_Order_Items[[#This Row],[quantity]]&lt;=0,"Invalid","Valid")</f>
        <v>Valid</v>
      </c>
      <c r="J754" s="2" t="str">
        <f>IF(OR(tbl_Order_Items[[#This Row],[discount_pct]]&lt;0,tbl_Order_Items[[#This Row],[discount_pct]]&gt;1),"Invalid","Valid")</f>
        <v>Valid</v>
      </c>
    </row>
    <row r="755" spans="1:10" x14ac:dyDescent="0.3">
      <c r="A755" s="2" t="s">
        <v>8686</v>
      </c>
      <c r="B755" s="2" t="s">
        <v>6212</v>
      </c>
      <c r="C755" s="2" t="s">
        <v>2437</v>
      </c>
      <c r="D755" s="2">
        <v>1</v>
      </c>
      <c r="E755" s="2">
        <v>0.05</v>
      </c>
      <c r="F755" s="2">
        <v>4107.99</v>
      </c>
      <c r="G755" s="2">
        <v>3902.59</v>
      </c>
      <c r="H755" s="2">
        <v>453.62</v>
      </c>
      <c r="I755" s="2" t="str">
        <f>IF(tbl_Order_Items[[#This Row],[quantity]]&lt;=0,"Invalid","Valid")</f>
        <v>Valid</v>
      </c>
      <c r="J755" s="2" t="str">
        <f>IF(OR(tbl_Order_Items[[#This Row],[discount_pct]]&lt;0,tbl_Order_Items[[#This Row],[discount_pct]]&gt;1),"Invalid","Valid")</f>
        <v>Valid</v>
      </c>
    </row>
    <row r="756" spans="1:10" x14ac:dyDescent="0.3">
      <c r="A756" s="2" t="s">
        <v>8687</v>
      </c>
      <c r="B756" s="2" t="s">
        <v>5497</v>
      </c>
      <c r="C756" s="2" t="s">
        <v>2629</v>
      </c>
      <c r="D756" s="2">
        <v>2</v>
      </c>
      <c r="E756" s="2">
        <v>0.15</v>
      </c>
      <c r="F756" s="2">
        <v>12608.24</v>
      </c>
      <c r="G756" s="2">
        <v>10717</v>
      </c>
      <c r="H756" s="2">
        <v>3429.32</v>
      </c>
      <c r="I756" s="2" t="str">
        <f>IF(tbl_Order_Items[[#This Row],[quantity]]&lt;=0,"Invalid","Valid")</f>
        <v>Valid</v>
      </c>
      <c r="J756" s="2" t="str">
        <f>IF(OR(tbl_Order_Items[[#This Row],[discount_pct]]&lt;0,tbl_Order_Items[[#This Row],[discount_pct]]&gt;1),"Invalid","Valid")</f>
        <v>Valid</v>
      </c>
    </row>
    <row r="757" spans="1:10" x14ac:dyDescent="0.3">
      <c r="A757" s="2" t="s">
        <v>8688</v>
      </c>
      <c r="B757" s="2" t="s">
        <v>3139</v>
      </c>
      <c r="C757" s="2" t="s">
        <v>2550</v>
      </c>
      <c r="D757" s="2">
        <v>2</v>
      </c>
      <c r="E757" s="2">
        <v>0.15</v>
      </c>
      <c r="F757" s="2">
        <v>29134.48</v>
      </c>
      <c r="G757" s="2">
        <v>24764.31</v>
      </c>
      <c r="H757" s="2">
        <v>5469.31</v>
      </c>
      <c r="I757" s="2" t="str">
        <f>IF(tbl_Order_Items[[#This Row],[quantity]]&lt;=0,"Invalid","Valid")</f>
        <v>Valid</v>
      </c>
      <c r="J757" s="2" t="str">
        <f>IF(OR(tbl_Order_Items[[#This Row],[discount_pct]]&lt;0,tbl_Order_Items[[#This Row],[discount_pct]]&gt;1),"Invalid","Valid")</f>
        <v>Valid</v>
      </c>
    </row>
    <row r="758" spans="1:10" x14ac:dyDescent="0.3">
      <c r="A758" s="2" t="s">
        <v>8689</v>
      </c>
      <c r="B758" s="2" t="s">
        <v>6874</v>
      </c>
      <c r="C758" s="2" t="s">
        <v>2565</v>
      </c>
      <c r="D758" s="2">
        <v>2</v>
      </c>
      <c r="E758" s="2">
        <v>0</v>
      </c>
      <c r="F758" s="2">
        <v>5047.78</v>
      </c>
      <c r="G758" s="2">
        <v>5047.78</v>
      </c>
      <c r="H758" s="2">
        <v>1508.52</v>
      </c>
      <c r="I758" s="2" t="str">
        <f>IF(tbl_Order_Items[[#This Row],[quantity]]&lt;=0,"Invalid","Valid")</f>
        <v>Valid</v>
      </c>
      <c r="J758" s="2" t="str">
        <f>IF(OR(tbl_Order_Items[[#This Row],[discount_pct]]&lt;0,tbl_Order_Items[[#This Row],[discount_pct]]&gt;1),"Invalid","Valid")</f>
        <v>Valid</v>
      </c>
    </row>
    <row r="759" spans="1:10" x14ac:dyDescent="0.3">
      <c r="A759" s="2" t="s">
        <v>8690</v>
      </c>
      <c r="B759" s="2" t="s">
        <v>3182</v>
      </c>
      <c r="C759" s="2" t="s">
        <v>2492</v>
      </c>
      <c r="D759" s="2">
        <v>1</v>
      </c>
      <c r="E759" s="2">
        <v>0.05</v>
      </c>
      <c r="F759" s="2">
        <v>14114.3</v>
      </c>
      <c r="G759" s="2">
        <v>13408.58</v>
      </c>
      <c r="H759" s="2">
        <v>4370.03</v>
      </c>
      <c r="I759" s="2" t="str">
        <f>IF(tbl_Order_Items[[#This Row],[quantity]]&lt;=0,"Invalid","Valid")</f>
        <v>Valid</v>
      </c>
      <c r="J759" s="2" t="str">
        <f>IF(OR(tbl_Order_Items[[#This Row],[discount_pct]]&lt;0,tbl_Order_Items[[#This Row],[discount_pct]]&gt;1),"Invalid","Valid")</f>
        <v>Valid</v>
      </c>
    </row>
    <row r="760" spans="1:10" x14ac:dyDescent="0.3">
      <c r="A760" s="2" t="s">
        <v>8691</v>
      </c>
      <c r="B760" s="2" t="s">
        <v>5825</v>
      </c>
      <c r="C760" s="2" t="s">
        <v>2907</v>
      </c>
      <c r="D760" s="2">
        <v>1</v>
      </c>
      <c r="E760" s="2">
        <v>0.2</v>
      </c>
      <c r="F760" s="2">
        <v>24256.9</v>
      </c>
      <c r="G760" s="2">
        <v>19405.52</v>
      </c>
      <c r="H760" s="2">
        <v>2190.71</v>
      </c>
      <c r="I760" s="2" t="str">
        <f>IF(tbl_Order_Items[[#This Row],[quantity]]&lt;=0,"Invalid","Valid")</f>
        <v>Valid</v>
      </c>
      <c r="J760" s="2" t="str">
        <f>IF(OR(tbl_Order_Items[[#This Row],[discount_pct]]&lt;0,tbl_Order_Items[[#This Row],[discount_pct]]&gt;1),"Invalid","Valid")</f>
        <v>Valid</v>
      </c>
    </row>
    <row r="761" spans="1:10" x14ac:dyDescent="0.3">
      <c r="A761" s="2" t="s">
        <v>8692</v>
      </c>
      <c r="B761" s="2" t="s">
        <v>3685</v>
      </c>
      <c r="C761" s="2" t="s">
        <v>2659</v>
      </c>
      <c r="D761" s="2">
        <v>2</v>
      </c>
      <c r="E761" s="2">
        <v>0.05</v>
      </c>
      <c r="F761" s="2">
        <v>33178.120000000003</v>
      </c>
      <c r="G761" s="2">
        <v>31519.21</v>
      </c>
      <c r="H761" s="2">
        <v>9654.35</v>
      </c>
      <c r="I761" s="2" t="str">
        <f>IF(tbl_Order_Items[[#This Row],[quantity]]&lt;=0,"Invalid","Valid")</f>
        <v>Valid</v>
      </c>
      <c r="J761" s="2" t="str">
        <f>IF(OR(tbl_Order_Items[[#This Row],[discount_pct]]&lt;0,tbl_Order_Items[[#This Row],[discount_pct]]&gt;1),"Invalid","Valid")</f>
        <v>Valid</v>
      </c>
    </row>
    <row r="762" spans="1:10" x14ac:dyDescent="0.3">
      <c r="A762" s="2" t="s">
        <v>8693</v>
      </c>
      <c r="B762" s="2" t="s">
        <v>3669</v>
      </c>
      <c r="C762" s="2" t="s">
        <v>2775</v>
      </c>
      <c r="D762" s="2">
        <v>1</v>
      </c>
      <c r="E762" s="2">
        <v>0.1</v>
      </c>
      <c r="F762" s="2">
        <v>4430.0600000000004</v>
      </c>
      <c r="G762" s="2">
        <v>3987.05</v>
      </c>
      <c r="H762" s="2">
        <v>1339.2</v>
      </c>
      <c r="I762" s="2" t="str">
        <f>IF(tbl_Order_Items[[#This Row],[quantity]]&lt;=0,"Invalid","Valid")</f>
        <v>Valid</v>
      </c>
      <c r="J762" s="2" t="str">
        <f>IF(OR(tbl_Order_Items[[#This Row],[discount_pct]]&lt;0,tbl_Order_Items[[#This Row],[discount_pct]]&gt;1),"Invalid","Valid")</f>
        <v>Valid</v>
      </c>
    </row>
    <row r="763" spans="1:10" x14ac:dyDescent="0.3">
      <c r="A763" s="2" t="s">
        <v>8694</v>
      </c>
      <c r="B763" s="2" t="s">
        <v>7665</v>
      </c>
      <c r="C763" s="2" t="s">
        <v>2522</v>
      </c>
      <c r="D763" s="2">
        <v>1</v>
      </c>
      <c r="E763" s="2">
        <v>0.1</v>
      </c>
      <c r="F763" s="2">
        <v>8993.94</v>
      </c>
      <c r="G763" s="2">
        <v>8094.55</v>
      </c>
      <c r="H763" s="2">
        <v>2233.56</v>
      </c>
      <c r="I763" s="2" t="str">
        <f>IF(tbl_Order_Items[[#This Row],[quantity]]&lt;=0,"Invalid","Valid")</f>
        <v>Valid</v>
      </c>
      <c r="J763" s="2" t="str">
        <f>IF(OR(tbl_Order_Items[[#This Row],[discount_pct]]&lt;0,tbl_Order_Items[[#This Row],[discount_pct]]&gt;1),"Invalid","Valid")</f>
        <v>Valid</v>
      </c>
    </row>
    <row r="764" spans="1:10" x14ac:dyDescent="0.3">
      <c r="A764" s="2" t="s">
        <v>8695</v>
      </c>
      <c r="B764" s="2" t="s">
        <v>5988</v>
      </c>
      <c r="C764" s="2" t="s">
        <v>2471</v>
      </c>
      <c r="D764" s="2">
        <v>3</v>
      </c>
      <c r="E764" s="2">
        <v>0.05</v>
      </c>
      <c r="F764" s="2">
        <v>36307.56</v>
      </c>
      <c r="G764" s="2">
        <v>34492.18</v>
      </c>
      <c r="H764" s="2">
        <v>13565.44</v>
      </c>
      <c r="I764" s="2" t="str">
        <f>IF(tbl_Order_Items[[#This Row],[quantity]]&lt;=0,"Invalid","Valid")</f>
        <v>Valid</v>
      </c>
      <c r="J764" s="2" t="str">
        <f>IF(OR(tbl_Order_Items[[#This Row],[discount_pct]]&lt;0,tbl_Order_Items[[#This Row],[discount_pct]]&gt;1),"Invalid","Valid")</f>
        <v>Valid</v>
      </c>
    </row>
    <row r="765" spans="1:10" x14ac:dyDescent="0.3">
      <c r="A765" s="2" t="s">
        <v>8696</v>
      </c>
      <c r="B765" s="2" t="s">
        <v>7642</v>
      </c>
      <c r="C765" s="2" t="s">
        <v>2510</v>
      </c>
      <c r="D765" s="2">
        <v>2</v>
      </c>
      <c r="E765" s="2">
        <v>0.15</v>
      </c>
      <c r="F765" s="2">
        <v>3267.32</v>
      </c>
      <c r="G765" s="2">
        <v>2777.22</v>
      </c>
      <c r="H765" s="2">
        <v>148.68</v>
      </c>
      <c r="I765" s="2" t="str">
        <f>IF(tbl_Order_Items[[#This Row],[quantity]]&lt;=0,"Invalid","Valid")</f>
        <v>Valid</v>
      </c>
      <c r="J765" s="2" t="str">
        <f>IF(OR(tbl_Order_Items[[#This Row],[discount_pct]]&lt;0,tbl_Order_Items[[#This Row],[discount_pct]]&gt;1),"Invalid","Valid")</f>
        <v>Valid</v>
      </c>
    </row>
    <row r="766" spans="1:10" x14ac:dyDescent="0.3">
      <c r="A766" s="2" t="s">
        <v>8697</v>
      </c>
      <c r="B766" s="2" t="s">
        <v>7785</v>
      </c>
      <c r="C766" s="2" t="s">
        <v>2579</v>
      </c>
      <c r="D766" s="2">
        <v>3</v>
      </c>
      <c r="E766" s="2">
        <v>0.1</v>
      </c>
      <c r="F766" s="2">
        <v>52482.75</v>
      </c>
      <c r="G766" s="2">
        <v>47234.47</v>
      </c>
      <c r="H766" s="2">
        <v>12916.69</v>
      </c>
      <c r="I766" s="2" t="str">
        <f>IF(tbl_Order_Items[[#This Row],[quantity]]&lt;=0,"Invalid","Valid")</f>
        <v>Valid</v>
      </c>
      <c r="J766" s="2" t="str">
        <f>IF(OR(tbl_Order_Items[[#This Row],[discount_pct]]&lt;0,tbl_Order_Items[[#This Row],[discount_pct]]&gt;1),"Invalid","Valid")</f>
        <v>Valid</v>
      </c>
    </row>
    <row r="767" spans="1:10" x14ac:dyDescent="0.3">
      <c r="A767" s="2" t="s">
        <v>8698</v>
      </c>
      <c r="B767" s="2" t="s">
        <v>7287</v>
      </c>
      <c r="C767" s="2" t="s">
        <v>2693</v>
      </c>
      <c r="D767" s="2">
        <v>1</v>
      </c>
      <c r="E767" s="2">
        <v>0.1</v>
      </c>
      <c r="F767" s="2">
        <v>19139.62</v>
      </c>
      <c r="G767" s="2">
        <v>17225.66</v>
      </c>
      <c r="H767" s="2">
        <v>1330.39</v>
      </c>
      <c r="I767" s="2" t="str">
        <f>IF(tbl_Order_Items[[#This Row],[quantity]]&lt;=0,"Invalid","Valid")</f>
        <v>Valid</v>
      </c>
      <c r="J767" s="2" t="str">
        <f>IF(OR(tbl_Order_Items[[#This Row],[discount_pct]]&lt;0,tbl_Order_Items[[#This Row],[discount_pct]]&gt;1),"Invalid","Valid")</f>
        <v>Valid</v>
      </c>
    </row>
    <row r="768" spans="1:10" x14ac:dyDescent="0.3">
      <c r="A768" s="2" t="s">
        <v>8699</v>
      </c>
      <c r="B768" s="2" t="s">
        <v>6961</v>
      </c>
      <c r="C768" s="2" t="s">
        <v>2497</v>
      </c>
      <c r="D768" s="2">
        <v>1</v>
      </c>
      <c r="E768" s="2">
        <v>0.1</v>
      </c>
      <c r="F768" s="2">
        <v>11822.05</v>
      </c>
      <c r="G768" s="2">
        <v>10639.84</v>
      </c>
      <c r="H768" s="2">
        <v>1817.7</v>
      </c>
      <c r="I768" s="2" t="str">
        <f>IF(tbl_Order_Items[[#This Row],[quantity]]&lt;=0,"Invalid","Valid")</f>
        <v>Valid</v>
      </c>
      <c r="J768" s="2" t="str">
        <f>IF(OR(tbl_Order_Items[[#This Row],[discount_pct]]&lt;0,tbl_Order_Items[[#This Row],[discount_pct]]&gt;1),"Invalid","Valid")</f>
        <v>Valid</v>
      </c>
    </row>
    <row r="769" spans="1:10" x14ac:dyDescent="0.3">
      <c r="A769" s="2" t="s">
        <v>8700</v>
      </c>
      <c r="B769" s="2" t="s">
        <v>5476</v>
      </c>
      <c r="C769" s="2" t="s">
        <v>2781</v>
      </c>
      <c r="D769" s="2">
        <v>4</v>
      </c>
      <c r="E769" s="2">
        <v>0.1</v>
      </c>
      <c r="F769" s="2">
        <v>40758.160000000003</v>
      </c>
      <c r="G769" s="2">
        <v>36682.339999999997</v>
      </c>
      <c r="H769" s="2">
        <v>12472.14</v>
      </c>
      <c r="I769" s="2" t="str">
        <f>IF(tbl_Order_Items[[#This Row],[quantity]]&lt;=0,"Invalid","Valid")</f>
        <v>Valid</v>
      </c>
      <c r="J769" s="2" t="str">
        <f>IF(OR(tbl_Order_Items[[#This Row],[discount_pct]]&lt;0,tbl_Order_Items[[#This Row],[discount_pct]]&gt;1),"Invalid","Valid")</f>
        <v>Valid</v>
      </c>
    </row>
    <row r="770" spans="1:10" x14ac:dyDescent="0.3">
      <c r="A770" s="2" t="s">
        <v>8701</v>
      </c>
      <c r="B770" s="2" t="s">
        <v>4598</v>
      </c>
      <c r="C770" s="2" t="s">
        <v>2831</v>
      </c>
      <c r="D770" s="2">
        <v>1</v>
      </c>
      <c r="E770" s="2">
        <v>0.15</v>
      </c>
      <c r="F770" s="2">
        <v>27036.959999999999</v>
      </c>
      <c r="G770" s="2">
        <v>22981.42</v>
      </c>
      <c r="H770" s="2">
        <v>7001.69</v>
      </c>
      <c r="I770" s="2" t="str">
        <f>IF(tbl_Order_Items[[#This Row],[quantity]]&lt;=0,"Invalid","Valid")</f>
        <v>Valid</v>
      </c>
      <c r="J770" s="2" t="str">
        <f>IF(OR(tbl_Order_Items[[#This Row],[discount_pct]]&lt;0,tbl_Order_Items[[#This Row],[discount_pct]]&gt;1),"Invalid","Valid")</f>
        <v>Valid</v>
      </c>
    </row>
    <row r="771" spans="1:10" x14ac:dyDescent="0.3">
      <c r="A771" s="2" t="s">
        <v>8702</v>
      </c>
      <c r="B771" s="2" t="s">
        <v>7502</v>
      </c>
      <c r="C771" s="2" t="s">
        <v>2835</v>
      </c>
      <c r="D771" s="2">
        <v>4</v>
      </c>
      <c r="E771" s="2">
        <v>0.15</v>
      </c>
      <c r="F771" s="2">
        <v>22363.200000000001</v>
      </c>
      <c r="G771" s="2">
        <v>19008.72</v>
      </c>
      <c r="H771" s="2">
        <v>4663.32</v>
      </c>
      <c r="I771" s="2" t="str">
        <f>IF(tbl_Order_Items[[#This Row],[quantity]]&lt;=0,"Invalid","Valid")</f>
        <v>Valid</v>
      </c>
      <c r="J771" s="2" t="str">
        <f>IF(OR(tbl_Order_Items[[#This Row],[discount_pct]]&lt;0,tbl_Order_Items[[#This Row],[discount_pct]]&gt;1),"Invalid","Valid")</f>
        <v>Valid</v>
      </c>
    </row>
    <row r="772" spans="1:10" x14ac:dyDescent="0.3">
      <c r="A772" s="2" t="s">
        <v>8703</v>
      </c>
      <c r="B772" s="2" t="s">
        <v>5922</v>
      </c>
      <c r="C772" s="2" t="s">
        <v>2454</v>
      </c>
      <c r="D772" s="2">
        <v>1</v>
      </c>
      <c r="E772" s="2">
        <v>0.2</v>
      </c>
      <c r="F772" s="2">
        <v>1965.77</v>
      </c>
      <c r="G772" s="2">
        <v>1572.62</v>
      </c>
      <c r="H772" s="2">
        <v>-123.71</v>
      </c>
      <c r="I772" s="2" t="str">
        <f>IF(tbl_Order_Items[[#This Row],[quantity]]&lt;=0,"Invalid","Valid")</f>
        <v>Valid</v>
      </c>
      <c r="J772" s="2" t="str">
        <f>IF(OR(tbl_Order_Items[[#This Row],[discount_pct]]&lt;0,tbl_Order_Items[[#This Row],[discount_pct]]&gt;1),"Invalid","Valid")</f>
        <v>Valid</v>
      </c>
    </row>
    <row r="773" spans="1:10" x14ac:dyDescent="0.3">
      <c r="A773" s="2" t="s">
        <v>8704</v>
      </c>
      <c r="B773" s="2" t="s">
        <v>3757</v>
      </c>
      <c r="C773" s="2" t="s">
        <v>2775</v>
      </c>
      <c r="D773" s="2">
        <v>1</v>
      </c>
      <c r="E773" s="2">
        <v>0</v>
      </c>
      <c r="F773" s="2">
        <v>4430.0600000000004</v>
      </c>
      <c r="G773" s="2">
        <v>4430.0600000000004</v>
      </c>
      <c r="H773" s="2">
        <v>1782.21</v>
      </c>
      <c r="I773" s="2" t="str">
        <f>IF(tbl_Order_Items[[#This Row],[quantity]]&lt;=0,"Invalid","Valid")</f>
        <v>Valid</v>
      </c>
      <c r="J773" s="2" t="str">
        <f>IF(OR(tbl_Order_Items[[#This Row],[discount_pct]]&lt;0,tbl_Order_Items[[#This Row],[discount_pct]]&gt;1),"Invalid","Valid")</f>
        <v>Valid</v>
      </c>
    </row>
    <row r="774" spans="1:10" x14ac:dyDescent="0.3">
      <c r="A774" s="2" t="s">
        <v>8705</v>
      </c>
      <c r="B774" s="2" t="s">
        <v>7768</v>
      </c>
      <c r="C774" s="2" t="s">
        <v>2579</v>
      </c>
      <c r="D774" s="2">
        <v>1</v>
      </c>
      <c r="E774" s="2">
        <v>0</v>
      </c>
      <c r="F774" s="2">
        <v>17494.25</v>
      </c>
      <c r="G774" s="2">
        <v>17494.25</v>
      </c>
      <c r="H774" s="2">
        <v>6054.99</v>
      </c>
      <c r="I774" s="2" t="str">
        <f>IF(tbl_Order_Items[[#This Row],[quantity]]&lt;=0,"Invalid","Valid")</f>
        <v>Valid</v>
      </c>
      <c r="J774" s="2" t="str">
        <f>IF(OR(tbl_Order_Items[[#This Row],[discount_pct]]&lt;0,tbl_Order_Items[[#This Row],[discount_pct]]&gt;1),"Invalid","Valid")</f>
        <v>Valid</v>
      </c>
    </row>
    <row r="775" spans="1:10" x14ac:dyDescent="0.3">
      <c r="A775" s="2" t="s">
        <v>8706</v>
      </c>
      <c r="B775" s="2" t="s">
        <v>4522</v>
      </c>
      <c r="C775" s="2" t="s">
        <v>2611</v>
      </c>
      <c r="D775" s="2">
        <v>2</v>
      </c>
      <c r="E775" s="2">
        <v>0</v>
      </c>
      <c r="F775" s="2">
        <v>20346.439999999999</v>
      </c>
      <c r="G775" s="2">
        <v>20346.439999999999</v>
      </c>
      <c r="H775" s="2">
        <v>7883.6</v>
      </c>
      <c r="I775" s="2" t="str">
        <f>IF(tbl_Order_Items[[#This Row],[quantity]]&lt;=0,"Invalid","Valid")</f>
        <v>Valid</v>
      </c>
      <c r="J775" s="2" t="str">
        <f>IF(OR(tbl_Order_Items[[#This Row],[discount_pct]]&lt;0,tbl_Order_Items[[#This Row],[discount_pct]]&gt;1),"Invalid","Valid")</f>
        <v>Valid</v>
      </c>
    </row>
    <row r="776" spans="1:10" x14ac:dyDescent="0.3">
      <c r="A776" s="2" t="s">
        <v>8707</v>
      </c>
      <c r="B776" s="2" t="s">
        <v>4031</v>
      </c>
      <c r="C776" s="2" t="s">
        <v>2474</v>
      </c>
      <c r="D776" s="2">
        <v>2</v>
      </c>
      <c r="E776" s="2">
        <v>0.2</v>
      </c>
      <c r="F776" s="2">
        <v>26892.2</v>
      </c>
      <c r="G776" s="2">
        <v>21513.759999999998</v>
      </c>
      <c r="H776" s="2">
        <v>4837.4399999999996</v>
      </c>
      <c r="I776" s="2" t="str">
        <f>IF(tbl_Order_Items[[#This Row],[quantity]]&lt;=0,"Invalid","Valid")</f>
        <v>Valid</v>
      </c>
      <c r="J776" s="2" t="str">
        <f>IF(OR(tbl_Order_Items[[#This Row],[discount_pct]]&lt;0,tbl_Order_Items[[#This Row],[discount_pct]]&gt;1),"Invalid","Valid")</f>
        <v>Valid</v>
      </c>
    </row>
    <row r="777" spans="1:10" x14ac:dyDescent="0.3">
      <c r="A777" s="2" t="s">
        <v>8708</v>
      </c>
      <c r="B777" s="2" t="s">
        <v>5099</v>
      </c>
      <c r="C777" s="2" t="s">
        <v>2474</v>
      </c>
      <c r="D777" s="2">
        <v>2</v>
      </c>
      <c r="E777" s="2">
        <v>0.2</v>
      </c>
      <c r="F777" s="2">
        <v>26892.2</v>
      </c>
      <c r="G777" s="2">
        <v>21513.759999999998</v>
      </c>
      <c r="H777" s="2">
        <v>4837.4399999999996</v>
      </c>
      <c r="I777" s="2" t="str">
        <f>IF(tbl_Order_Items[[#This Row],[quantity]]&lt;=0,"Invalid","Valid")</f>
        <v>Valid</v>
      </c>
      <c r="J777" s="2" t="str">
        <f>IF(OR(tbl_Order_Items[[#This Row],[discount_pct]]&lt;0,tbl_Order_Items[[#This Row],[discount_pct]]&gt;1),"Invalid","Valid")</f>
        <v>Valid</v>
      </c>
    </row>
    <row r="778" spans="1:10" x14ac:dyDescent="0.3">
      <c r="A778" s="2" t="s">
        <v>8709</v>
      </c>
      <c r="B778" s="2" t="s">
        <v>4673</v>
      </c>
      <c r="C778" s="2" t="s">
        <v>2713</v>
      </c>
      <c r="D778" s="2">
        <v>3</v>
      </c>
      <c r="E778" s="2">
        <v>0</v>
      </c>
      <c r="F778" s="2">
        <v>49818.78</v>
      </c>
      <c r="G778" s="2">
        <v>49818.78</v>
      </c>
      <c r="H778" s="2">
        <v>16260.15</v>
      </c>
      <c r="I778" s="2" t="str">
        <f>IF(tbl_Order_Items[[#This Row],[quantity]]&lt;=0,"Invalid","Valid")</f>
        <v>Valid</v>
      </c>
      <c r="J778" s="2" t="str">
        <f>IF(OR(tbl_Order_Items[[#This Row],[discount_pct]]&lt;0,tbl_Order_Items[[#This Row],[discount_pct]]&gt;1),"Invalid","Valid")</f>
        <v>Valid</v>
      </c>
    </row>
    <row r="779" spans="1:10" x14ac:dyDescent="0.3">
      <c r="A779" s="2" t="s">
        <v>8710</v>
      </c>
      <c r="B779" s="2" t="s">
        <v>6786</v>
      </c>
      <c r="C779" s="2" t="s">
        <v>2721</v>
      </c>
      <c r="D779" s="2">
        <v>1</v>
      </c>
      <c r="E779" s="2">
        <v>0.1</v>
      </c>
      <c r="F779" s="2">
        <v>27826.63</v>
      </c>
      <c r="G779" s="2">
        <v>25043.97</v>
      </c>
      <c r="H779" s="2">
        <v>7647.99</v>
      </c>
      <c r="I779" s="2" t="str">
        <f>IF(tbl_Order_Items[[#This Row],[quantity]]&lt;=0,"Invalid","Valid")</f>
        <v>Valid</v>
      </c>
      <c r="J779" s="2" t="str">
        <f>IF(OR(tbl_Order_Items[[#This Row],[discount_pct]]&lt;0,tbl_Order_Items[[#This Row],[discount_pct]]&gt;1),"Invalid","Valid")</f>
        <v>Valid</v>
      </c>
    </row>
    <row r="780" spans="1:10" x14ac:dyDescent="0.3">
      <c r="A780" s="2" t="s">
        <v>8711</v>
      </c>
      <c r="B780" s="2" t="s">
        <v>6083</v>
      </c>
      <c r="C780" s="2" t="s">
        <v>2544</v>
      </c>
      <c r="D780" s="2">
        <v>2</v>
      </c>
      <c r="E780" s="2">
        <v>0.05</v>
      </c>
      <c r="F780" s="2">
        <v>29955.919999999998</v>
      </c>
      <c r="G780" s="2">
        <v>28458.12</v>
      </c>
      <c r="H780" s="2">
        <v>8284.2199999999993</v>
      </c>
      <c r="I780" s="2" t="str">
        <f>IF(tbl_Order_Items[[#This Row],[quantity]]&lt;=0,"Invalid","Valid")</f>
        <v>Valid</v>
      </c>
      <c r="J780" s="2" t="str">
        <f>IF(OR(tbl_Order_Items[[#This Row],[discount_pct]]&lt;0,tbl_Order_Items[[#This Row],[discount_pct]]&gt;1),"Invalid","Valid")</f>
        <v>Valid</v>
      </c>
    </row>
    <row r="781" spans="1:10" x14ac:dyDescent="0.3">
      <c r="A781" s="2" t="s">
        <v>8712</v>
      </c>
      <c r="B781" s="2" t="s">
        <v>2983</v>
      </c>
      <c r="C781" s="2" t="s">
        <v>2667</v>
      </c>
      <c r="D781" s="2">
        <v>1</v>
      </c>
      <c r="E781" s="2">
        <v>0</v>
      </c>
      <c r="F781" s="2">
        <v>21958.1</v>
      </c>
      <c r="G781" s="2">
        <v>21958.1</v>
      </c>
      <c r="H781" s="2">
        <v>4850.55</v>
      </c>
      <c r="I781" s="2" t="str">
        <f>IF(tbl_Order_Items[[#This Row],[quantity]]&lt;=0,"Invalid","Valid")</f>
        <v>Valid</v>
      </c>
      <c r="J781" s="2" t="str">
        <f>IF(OR(tbl_Order_Items[[#This Row],[discount_pct]]&lt;0,tbl_Order_Items[[#This Row],[discount_pct]]&gt;1),"Invalid","Valid")</f>
        <v>Valid</v>
      </c>
    </row>
    <row r="782" spans="1:10" x14ac:dyDescent="0.3">
      <c r="A782" s="2" t="s">
        <v>8713</v>
      </c>
      <c r="B782" s="2" t="s">
        <v>4412</v>
      </c>
      <c r="C782" s="2" t="s">
        <v>2681</v>
      </c>
      <c r="D782" s="2">
        <v>2</v>
      </c>
      <c r="E782" s="2">
        <v>0.15</v>
      </c>
      <c r="F782" s="2">
        <v>28516.66</v>
      </c>
      <c r="G782" s="2">
        <v>24239.16</v>
      </c>
      <c r="H782" s="2">
        <v>5581.18</v>
      </c>
      <c r="I782" s="2" t="str">
        <f>IF(tbl_Order_Items[[#This Row],[quantity]]&lt;=0,"Invalid","Valid")</f>
        <v>Valid</v>
      </c>
      <c r="J782" s="2" t="str">
        <f>IF(OR(tbl_Order_Items[[#This Row],[discount_pct]]&lt;0,tbl_Order_Items[[#This Row],[discount_pct]]&gt;1),"Invalid","Valid")</f>
        <v>Valid</v>
      </c>
    </row>
    <row r="783" spans="1:10" x14ac:dyDescent="0.3">
      <c r="A783" s="2" t="s">
        <v>8714</v>
      </c>
      <c r="B783" s="2" t="s">
        <v>3195</v>
      </c>
      <c r="C783" s="2" t="s">
        <v>2801</v>
      </c>
      <c r="D783" s="2">
        <v>1</v>
      </c>
      <c r="E783" s="2">
        <v>0</v>
      </c>
      <c r="F783" s="2">
        <v>24925.25</v>
      </c>
      <c r="G783" s="2">
        <v>24925.25</v>
      </c>
      <c r="H783" s="2">
        <v>10278.959999999999</v>
      </c>
      <c r="I783" s="2" t="str">
        <f>IF(tbl_Order_Items[[#This Row],[quantity]]&lt;=0,"Invalid","Valid")</f>
        <v>Valid</v>
      </c>
      <c r="J783" s="2" t="str">
        <f>IF(OR(tbl_Order_Items[[#This Row],[discount_pct]]&lt;0,tbl_Order_Items[[#This Row],[discount_pct]]&gt;1),"Invalid","Valid")</f>
        <v>Valid</v>
      </c>
    </row>
    <row r="784" spans="1:10" x14ac:dyDescent="0.3">
      <c r="A784" s="2" t="s">
        <v>8715</v>
      </c>
      <c r="B784" s="2" t="s">
        <v>6108</v>
      </c>
      <c r="C784" s="2" t="s">
        <v>2771</v>
      </c>
      <c r="D784" s="2">
        <v>5</v>
      </c>
      <c r="E784" s="2">
        <v>0.05</v>
      </c>
      <c r="F784" s="2">
        <v>74524.7</v>
      </c>
      <c r="G784" s="2">
        <v>70798.460000000006</v>
      </c>
      <c r="H784" s="2">
        <v>25061.360000000001</v>
      </c>
      <c r="I784" s="2" t="str">
        <f>IF(tbl_Order_Items[[#This Row],[quantity]]&lt;=0,"Invalid","Valid")</f>
        <v>Valid</v>
      </c>
      <c r="J784" s="2" t="str">
        <f>IF(OR(tbl_Order_Items[[#This Row],[discount_pct]]&lt;0,tbl_Order_Items[[#This Row],[discount_pct]]&gt;1),"Invalid","Valid")</f>
        <v>Valid</v>
      </c>
    </row>
    <row r="785" spans="1:10" x14ac:dyDescent="0.3">
      <c r="A785" s="2" t="s">
        <v>8716</v>
      </c>
      <c r="B785" s="2" t="s">
        <v>3528</v>
      </c>
      <c r="C785" s="2" t="s">
        <v>2687</v>
      </c>
      <c r="D785" s="2">
        <v>1</v>
      </c>
      <c r="E785" s="2">
        <v>0.1</v>
      </c>
      <c r="F785" s="2">
        <v>12896.87</v>
      </c>
      <c r="G785" s="2">
        <v>11607.18</v>
      </c>
      <c r="H785" s="2">
        <v>3219.85</v>
      </c>
      <c r="I785" s="2" t="str">
        <f>IF(tbl_Order_Items[[#This Row],[quantity]]&lt;=0,"Invalid","Valid")</f>
        <v>Valid</v>
      </c>
      <c r="J785" s="2" t="str">
        <f>IF(OR(tbl_Order_Items[[#This Row],[discount_pct]]&lt;0,tbl_Order_Items[[#This Row],[discount_pct]]&gt;1),"Invalid","Valid")</f>
        <v>Valid</v>
      </c>
    </row>
    <row r="786" spans="1:10" x14ac:dyDescent="0.3">
      <c r="A786" s="2" t="s">
        <v>8717</v>
      </c>
      <c r="B786" s="2" t="s">
        <v>4303</v>
      </c>
      <c r="C786" s="2" t="s">
        <v>2519</v>
      </c>
      <c r="D786" s="2">
        <v>1</v>
      </c>
      <c r="E786" s="2">
        <v>0.1</v>
      </c>
      <c r="F786" s="2">
        <v>13719.5</v>
      </c>
      <c r="G786" s="2">
        <v>12347.55</v>
      </c>
      <c r="H786" s="2">
        <v>2876.22</v>
      </c>
      <c r="I786" s="2" t="str">
        <f>IF(tbl_Order_Items[[#This Row],[quantity]]&lt;=0,"Invalid","Valid")</f>
        <v>Valid</v>
      </c>
      <c r="J786" s="2" t="str">
        <f>IF(OR(tbl_Order_Items[[#This Row],[discount_pct]]&lt;0,tbl_Order_Items[[#This Row],[discount_pct]]&gt;1),"Invalid","Valid")</f>
        <v>Valid</v>
      </c>
    </row>
    <row r="787" spans="1:10" x14ac:dyDescent="0.3">
      <c r="A787" s="2" t="s">
        <v>8718</v>
      </c>
      <c r="B787" s="2" t="s">
        <v>3446</v>
      </c>
      <c r="C787" s="2" t="s">
        <v>2745</v>
      </c>
      <c r="D787" s="2">
        <v>1</v>
      </c>
      <c r="E787" s="2">
        <v>0</v>
      </c>
      <c r="F787" s="2">
        <v>18079.77</v>
      </c>
      <c r="G787" s="2">
        <v>18079.77</v>
      </c>
      <c r="H787" s="2">
        <v>6519.89</v>
      </c>
      <c r="I787" s="2" t="str">
        <f>IF(tbl_Order_Items[[#This Row],[quantity]]&lt;=0,"Invalid","Valid")</f>
        <v>Valid</v>
      </c>
      <c r="J787" s="2" t="str">
        <f>IF(OR(tbl_Order_Items[[#This Row],[discount_pct]]&lt;0,tbl_Order_Items[[#This Row],[discount_pct]]&gt;1),"Invalid","Valid")</f>
        <v>Valid</v>
      </c>
    </row>
    <row r="788" spans="1:10" x14ac:dyDescent="0.3">
      <c r="A788" s="2" t="s">
        <v>8719</v>
      </c>
      <c r="B788" s="2" t="s">
        <v>4006</v>
      </c>
      <c r="C788" s="2" t="s">
        <v>2811</v>
      </c>
      <c r="D788" s="2">
        <v>2</v>
      </c>
      <c r="E788" s="2">
        <v>0.15</v>
      </c>
      <c r="F788" s="2">
        <v>40203.72</v>
      </c>
      <c r="G788" s="2">
        <v>34173.160000000003</v>
      </c>
      <c r="H788" s="2">
        <v>3700.9</v>
      </c>
      <c r="I788" s="2" t="str">
        <f>IF(tbl_Order_Items[[#This Row],[quantity]]&lt;=0,"Invalid","Valid")</f>
        <v>Valid</v>
      </c>
      <c r="J788" s="2" t="str">
        <f>IF(OR(tbl_Order_Items[[#This Row],[discount_pct]]&lt;0,tbl_Order_Items[[#This Row],[discount_pct]]&gt;1),"Invalid","Valid")</f>
        <v>Valid</v>
      </c>
    </row>
    <row r="789" spans="1:10" x14ac:dyDescent="0.3">
      <c r="A789" s="2" t="s">
        <v>8720</v>
      </c>
      <c r="B789" s="2" t="s">
        <v>7913</v>
      </c>
      <c r="C789" s="2" t="s">
        <v>2579</v>
      </c>
      <c r="D789" s="2">
        <v>1</v>
      </c>
      <c r="E789" s="2">
        <v>0.05</v>
      </c>
      <c r="F789" s="2">
        <v>17494.25</v>
      </c>
      <c r="G789" s="2">
        <v>16619.54</v>
      </c>
      <c r="H789" s="2">
        <v>5180.28</v>
      </c>
      <c r="I789" s="2" t="str">
        <f>IF(tbl_Order_Items[[#This Row],[quantity]]&lt;=0,"Invalid","Valid")</f>
        <v>Valid</v>
      </c>
      <c r="J789" s="2" t="str">
        <f>IF(OR(tbl_Order_Items[[#This Row],[discount_pct]]&lt;0,tbl_Order_Items[[#This Row],[discount_pct]]&gt;1),"Invalid","Valid")</f>
        <v>Valid</v>
      </c>
    </row>
    <row r="790" spans="1:10" x14ac:dyDescent="0.3">
      <c r="A790" s="2" t="s">
        <v>8721</v>
      </c>
      <c r="B790" s="2" t="s">
        <v>5852</v>
      </c>
      <c r="C790" s="2" t="s">
        <v>2767</v>
      </c>
      <c r="D790" s="2">
        <v>3</v>
      </c>
      <c r="E790" s="2">
        <v>0.1</v>
      </c>
      <c r="F790" s="2">
        <v>42210</v>
      </c>
      <c r="G790" s="2">
        <v>37989</v>
      </c>
      <c r="H790" s="2">
        <v>13454.52</v>
      </c>
      <c r="I790" s="2" t="str">
        <f>IF(tbl_Order_Items[[#This Row],[quantity]]&lt;=0,"Invalid","Valid")</f>
        <v>Valid</v>
      </c>
      <c r="J790" s="2" t="str">
        <f>IF(OR(tbl_Order_Items[[#This Row],[discount_pct]]&lt;0,tbl_Order_Items[[#This Row],[discount_pct]]&gt;1),"Invalid","Valid")</f>
        <v>Valid</v>
      </c>
    </row>
    <row r="791" spans="1:10" x14ac:dyDescent="0.3">
      <c r="A791" s="2" t="s">
        <v>8722</v>
      </c>
      <c r="B791" s="2" t="s">
        <v>6984</v>
      </c>
      <c r="C791" s="2" t="s">
        <v>2765</v>
      </c>
      <c r="D791" s="2">
        <v>2</v>
      </c>
      <c r="E791" s="2">
        <v>0</v>
      </c>
      <c r="F791" s="2">
        <v>33611.06</v>
      </c>
      <c r="G791" s="2">
        <v>33611.06</v>
      </c>
      <c r="H791" s="2">
        <v>8010.4</v>
      </c>
      <c r="I791" s="2" t="str">
        <f>IF(tbl_Order_Items[[#This Row],[quantity]]&lt;=0,"Invalid","Valid")</f>
        <v>Valid</v>
      </c>
      <c r="J791" s="2" t="str">
        <f>IF(OR(tbl_Order_Items[[#This Row],[discount_pct]]&lt;0,tbl_Order_Items[[#This Row],[discount_pct]]&gt;1),"Invalid","Valid")</f>
        <v>Valid</v>
      </c>
    </row>
    <row r="792" spans="1:10" x14ac:dyDescent="0.3">
      <c r="A792" s="2" t="s">
        <v>8723</v>
      </c>
      <c r="B792" s="2" t="s">
        <v>6442</v>
      </c>
      <c r="C792" s="2" t="s">
        <v>2871</v>
      </c>
      <c r="D792" s="2">
        <v>1</v>
      </c>
      <c r="E792" s="2">
        <v>0</v>
      </c>
      <c r="F792" s="2">
        <v>18724.77</v>
      </c>
      <c r="G792" s="2">
        <v>18724.77</v>
      </c>
      <c r="H792" s="2">
        <v>7659.11</v>
      </c>
      <c r="I792" s="2" t="str">
        <f>IF(tbl_Order_Items[[#This Row],[quantity]]&lt;=0,"Invalid","Valid")</f>
        <v>Valid</v>
      </c>
      <c r="J792" s="2" t="str">
        <f>IF(OR(tbl_Order_Items[[#This Row],[discount_pct]]&lt;0,tbl_Order_Items[[#This Row],[discount_pct]]&gt;1),"Invalid","Valid")</f>
        <v>Valid</v>
      </c>
    </row>
    <row r="793" spans="1:10" x14ac:dyDescent="0.3">
      <c r="A793" s="2" t="s">
        <v>8724</v>
      </c>
      <c r="B793" s="2" t="s">
        <v>5257</v>
      </c>
      <c r="C793" s="2" t="s">
        <v>2885</v>
      </c>
      <c r="D793" s="2">
        <v>2</v>
      </c>
      <c r="E793" s="2">
        <v>0.1</v>
      </c>
      <c r="F793" s="2">
        <v>13072.74</v>
      </c>
      <c r="G793" s="2">
        <v>11765.47</v>
      </c>
      <c r="H793" s="2">
        <v>1741.69</v>
      </c>
      <c r="I793" s="2" t="str">
        <f>IF(tbl_Order_Items[[#This Row],[quantity]]&lt;=0,"Invalid","Valid")</f>
        <v>Valid</v>
      </c>
      <c r="J793" s="2" t="str">
        <f>IF(OR(tbl_Order_Items[[#This Row],[discount_pct]]&lt;0,tbl_Order_Items[[#This Row],[discount_pct]]&gt;1),"Invalid","Valid")</f>
        <v>Valid</v>
      </c>
    </row>
    <row r="794" spans="1:10" x14ac:dyDescent="0.3">
      <c r="A794" s="2" t="s">
        <v>8725</v>
      </c>
      <c r="B794" s="2" t="s">
        <v>7473</v>
      </c>
      <c r="C794" s="2" t="s">
        <v>2805</v>
      </c>
      <c r="D794" s="2">
        <v>2</v>
      </c>
      <c r="E794" s="2">
        <v>0.15</v>
      </c>
      <c r="F794" s="2">
        <v>8961.86</v>
      </c>
      <c r="G794" s="2">
        <v>7617.58</v>
      </c>
      <c r="H794" s="2">
        <v>2306.6</v>
      </c>
      <c r="I794" s="2" t="str">
        <f>IF(tbl_Order_Items[[#This Row],[quantity]]&lt;=0,"Invalid","Valid")</f>
        <v>Valid</v>
      </c>
      <c r="J794" s="2" t="str">
        <f>IF(OR(tbl_Order_Items[[#This Row],[discount_pct]]&lt;0,tbl_Order_Items[[#This Row],[discount_pct]]&gt;1),"Invalid","Valid")</f>
        <v>Valid</v>
      </c>
    </row>
    <row r="795" spans="1:10" x14ac:dyDescent="0.3">
      <c r="A795" s="2" t="s">
        <v>8726</v>
      </c>
      <c r="B795" s="2" t="s">
        <v>3790</v>
      </c>
      <c r="C795" s="2" t="s">
        <v>2901</v>
      </c>
      <c r="D795" s="2">
        <v>1</v>
      </c>
      <c r="E795" s="2">
        <v>0.1</v>
      </c>
      <c r="F795" s="2">
        <v>10834.24</v>
      </c>
      <c r="G795" s="2">
        <v>9750.82</v>
      </c>
      <c r="H795" s="2">
        <v>2864.79</v>
      </c>
      <c r="I795" s="2" t="str">
        <f>IF(tbl_Order_Items[[#This Row],[quantity]]&lt;=0,"Invalid","Valid")</f>
        <v>Valid</v>
      </c>
      <c r="J795" s="2" t="str">
        <f>IF(OR(tbl_Order_Items[[#This Row],[discount_pct]]&lt;0,tbl_Order_Items[[#This Row],[discount_pct]]&gt;1),"Invalid","Valid")</f>
        <v>Valid</v>
      </c>
    </row>
    <row r="796" spans="1:10" x14ac:dyDescent="0.3">
      <c r="A796" s="2" t="s">
        <v>8727</v>
      </c>
      <c r="B796" s="2" t="s">
        <v>6096</v>
      </c>
      <c r="C796" s="2" t="s">
        <v>2793</v>
      </c>
      <c r="D796" s="2">
        <v>1</v>
      </c>
      <c r="E796" s="2">
        <v>0.15</v>
      </c>
      <c r="F796" s="2">
        <v>1154.57</v>
      </c>
      <c r="G796" s="2">
        <v>981.38</v>
      </c>
      <c r="H796" s="2">
        <v>-7.63</v>
      </c>
      <c r="I796" s="2" t="str">
        <f>IF(tbl_Order_Items[[#This Row],[quantity]]&lt;=0,"Invalid","Valid")</f>
        <v>Valid</v>
      </c>
      <c r="J796" s="2" t="str">
        <f>IF(OR(tbl_Order_Items[[#This Row],[discount_pct]]&lt;0,tbl_Order_Items[[#This Row],[discount_pct]]&gt;1),"Invalid","Valid")</f>
        <v>Valid</v>
      </c>
    </row>
    <row r="797" spans="1:10" x14ac:dyDescent="0.3">
      <c r="A797" s="2" t="s">
        <v>8728</v>
      </c>
      <c r="B797" s="2" t="s">
        <v>7412</v>
      </c>
      <c r="C797" s="2" t="s">
        <v>2479</v>
      </c>
      <c r="D797" s="2">
        <v>4</v>
      </c>
      <c r="E797" s="2">
        <v>0.05</v>
      </c>
      <c r="F797" s="2">
        <v>79465.2</v>
      </c>
      <c r="G797" s="2">
        <v>75491.94</v>
      </c>
      <c r="H797" s="2">
        <v>21790.1</v>
      </c>
      <c r="I797" s="2" t="str">
        <f>IF(tbl_Order_Items[[#This Row],[quantity]]&lt;=0,"Invalid","Valid")</f>
        <v>Valid</v>
      </c>
      <c r="J797" s="2" t="str">
        <f>IF(OR(tbl_Order_Items[[#This Row],[discount_pct]]&lt;0,tbl_Order_Items[[#This Row],[discount_pct]]&gt;1),"Invalid","Valid")</f>
        <v>Valid</v>
      </c>
    </row>
    <row r="798" spans="1:10" x14ac:dyDescent="0.3">
      <c r="A798" s="2" t="s">
        <v>8729</v>
      </c>
      <c r="B798" s="2" t="s">
        <v>5743</v>
      </c>
      <c r="C798" s="2" t="s">
        <v>2548</v>
      </c>
      <c r="D798" s="2">
        <v>1</v>
      </c>
      <c r="E798" s="2">
        <v>0</v>
      </c>
      <c r="F798" s="2">
        <v>21135.45</v>
      </c>
      <c r="G798" s="2">
        <v>21135.45</v>
      </c>
      <c r="H798" s="2">
        <v>6854.54</v>
      </c>
      <c r="I798" s="2" t="str">
        <f>IF(tbl_Order_Items[[#This Row],[quantity]]&lt;=0,"Invalid","Valid")</f>
        <v>Valid</v>
      </c>
      <c r="J798" s="2" t="str">
        <f>IF(OR(tbl_Order_Items[[#This Row],[discount_pct]]&lt;0,tbl_Order_Items[[#This Row],[discount_pct]]&gt;1),"Invalid","Valid")</f>
        <v>Valid</v>
      </c>
    </row>
    <row r="799" spans="1:10" x14ac:dyDescent="0.3">
      <c r="A799" s="2" t="s">
        <v>8730</v>
      </c>
      <c r="B799" s="2" t="s">
        <v>3328</v>
      </c>
      <c r="C799" s="2" t="s">
        <v>2899</v>
      </c>
      <c r="D799" s="2">
        <v>1</v>
      </c>
      <c r="E799" s="2">
        <v>0.1</v>
      </c>
      <c r="F799" s="2">
        <v>9615.86</v>
      </c>
      <c r="G799" s="2">
        <v>8654.27</v>
      </c>
      <c r="H799" s="2">
        <v>1428.76</v>
      </c>
      <c r="I799" s="2" t="str">
        <f>IF(tbl_Order_Items[[#This Row],[quantity]]&lt;=0,"Invalid","Valid")</f>
        <v>Valid</v>
      </c>
      <c r="J799" s="2" t="str">
        <f>IF(OR(tbl_Order_Items[[#This Row],[discount_pct]]&lt;0,tbl_Order_Items[[#This Row],[discount_pct]]&gt;1),"Invalid","Valid")</f>
        <v>Valid</v>
      </c>
    </row>
    <row r="800" spans="1:10" x14ac:dyDescent="0.3">
      <c r="A800" s="2" t="s">
        <v>8731</v>
      </c>
      <c r="B800" s="2" t="s">
        <v>7177</v>
      </c>
      <c r="C800" s="2" t="s">
        <v>2528</v>
      </c>
      <c r="D800" s="2">
        <v>1</v>
      </c>
      <c r="E800" s="2">
        <v>0.05</v>
      </c>
      <c r="F800" s="2">
        <v>2527.9499999999998</v>
      </c>
      <c r="G800" s="2">
        <v>2401.5500000000002</v>
      </c>
      <c r="H800" s="2">
        <v>403.12</v>
      </c>
      <c r="I800" s="2" t="str">
        <f>IF(tbl_Order_Items[[#This Row],[quantity]]&lt;=0,"Invalid","Valid")</f>
        <v>Valid</v>
      </c>
      <c r="J800" s="2" t="str">
        <f>IF(OR(tbl_Order_Items[[#This Row],[discount_pct]]&lt;0,tbl_Order_Items[[#This Row],[discount_pct]]&gt;1),"Invalid","Valid")</f>
        <v>Valid</v>
      </c>
    </row>
    <row r="801" spans="1:10" x14ac:dyDescent="0.3">
      <c r="A801" s="2" t="s">
        <v>8732</v>
      </c>
      <c r="B801" s="2" t="s">
        <v>3772</v>
      </c>
      <c r="C801" s="2" t="s">
        <v>2821</v>
      </c>
      <c r="D801" s="2">
        <v>3</v>
      </c>
      <c r="E801" s="2">
        <v>0.15</v>
      </c>
      <c r="F801" s="2">
        <v>59842.080000000002</v>
      </c>
      <c r="G801" s="2">
        <v>50865.77</v>
      </c>
      <c r="H801" s="2">
        <v>8461.0400000000009</v>
      </c>
      <c r="I801" s="2" t="str">
        <f>IF(tbl_Order_Items[[#This Row],[quantity]]&lt;=0,"Invalid","Valid")</f>
        <v>Valid</v>
      </c>
      <c r="J801" s="2" t="str">
        <f>IF(OR(tbl_Order_Items[[#This Row],[discount_pct]]&lt;0,tbl_Order_Items[[#This Row],[discount_pct]]&gt;1),"Invalid","Valid")</f>
        <v>Valid</v>
      </c>
    </row>
    <row r="802" spans="1:10" x14ac:dyDescent="0.3">
      <c r="A802" s="2" t="s">
        <v>8733</v>
      </c>
      <c r="B802" s="2" t="s">
        <v>5000</v>
      </c>
      <c r="C802" s="2" t="s">
        <v>2598</v>
      </c>
      <c r="D802" s="2">
        <v>2</v>
      </c>
      <c r="E802" s="2">
        <v>0.15</v>
      </c>
      <c r="F802" s="2">
        <v>5862.56</v>
      </c>
      <c r="G802" s="2">
        <v>4983.18</v>
      </c>
      <c r="H802" s="2">
        <v>790.1</v>
      </c>
      <c r="I802" s="2" t="str">
        <f>IF(tbl_Order_Items[[#This Row],[quantity]]&lt;=0,"Invalid","Valid")</f>
        <v>Valid</v>
      </c>
      <c r="J802" s="2" t="str">
        <f>IF(OR(tbl_Order_Items[[#This Row],[discount_pct]]&lt;0,tbl_Order_Items[[#This Row],[discount_pct]]&gt;1),"Invalid","Valid")</f>
        <v>Valid</v>
      </c>
    </row>
    <row r="803" spans="1:10" x14ac:dyDescent="0.3">
      <c r="A803" s="2" t="s">
        <v>8734</v>
      </c>
      <c r="B803" s="2" t="s">
        <v>3275</v>
      </c>
      <c r="C803" s="2" t="s">
        <v>2745</v>
      </c>
      <c r="D803" s="2">
        <v>2</v>
      </c>
      <c r="E803" s="2">
        <v>0.1</v>
      </c>
      <c r="F803" s="2">
        <v>36159.54</v>
      </c>
      <c r="G803" s="2">
        <v>32543.59</v>
      </c>
      <c r="H803" s="2">
        <v>9423.83</v>
      </c>
      <c r="I803" s="2" t="str">
        <f>IF(tbl_Order_Items[[#This Row],[quantity]]&lt;=0,"Invalid","Valid")</f>
        <v>Valid</v>
      </c>
      <c r="J803" s="2" t="str">
        <f>IF(OR(tbl_Order_Items[[#This Row],[discount_pct]]&lt;0,tbl_Order_Items[[#This Row],[discount_pct]]&gt;1),"Invalid","Valid")</f>
        <v>Valid</v>
      </c>
    </row>
    <row r="804" spans="1:10" x14ac:dyDescent="0.3">
      <c r="A804" s="2" t="s">
        <v>8735</v>
      </c>
      <c r="B804" s="2" t="s">
        <v>7019</v>
      </c>
      <c r="C804" s="2" t="s">
        <v>2515</v>
      </c>
      <c r="D804" s="2">
        <v>1</v>
      </c>
      <c r="E804" s="2">
        <v>0.15</v>
      </c>
      <c r="F804" s="2">
        <v>24200.54</v>
      </c>
      <c r="G804" s="2">
        <v>20570.46</v>
      </c>
      <c r="H804" s="2">
        <v>4668.3100000000004</v>
      </c>
      <c r="I804" s="2" t="str">
        <f>IF(tbl_Order_Items[[#This Row],[quantity]]&lt;=0,"Invalid","Valid")</f>
        <v>Valid</v>
      </c>
      <c r="J804" s="2" t="str">
        <f>IF(OR(tbl_Order_Items[[#This Row],[discount_pct]]&lt;0,tbl_Order_Items[[#This Row],[discount_pct]]&gt;1),"Invalid","Valid")</f>
        <v>Valid</v>
      </c>
    </row>
    <row r="805" spans="1:10" x14ac:dyDescent="0.3">
      <c r="A805" s="2" t="s">
        <v>8736</v>
      </c>
      <c r="B805" s="2" t="s">
        <v>7447</v>
      </c>
      <c r="C805" s="2" t="s">
        <v>2899</v>
      </c>
      <c r="D805" s="2">
        <v>1</v>
      </c>
      <c r="E805" s="2">
        <v>0.1</v>
      </c>
      <c r="F805" s="2">
        <v>9615.86</v>
      </c>
      <c r="G805" s="2">
        <v>8654.27</v>
      </c>
      <c r="H805" s="2">
        <v>1428.76</v>
      </c>
      <c r="I805" s="2" t="str">
        <f>IF(tbl_Order_Items[[#This Row],[quantity]]&lt;=0,"Invalid","Valid")</f>
        <v>Valid</v>
      </c>
      <c r="J805" s="2" t="str">
        <f>IF(OR(tbl_Order_Items[[#This Row],[discount_pct]]&lt;0,tbl_Order_Items[[#This Row],[discount_pct]]&gt;1),"Invalid","Valid")</f>
        <v>Valid</v>
      </c>
    </row>
    <row r="806" spans="1:10" x14ac:dyDescent="0.3">
      <c r="A806" s="2" t="s">
        <v>8737</v>
      </c>
      <c r="B806" s="2" t="s">
        <v>5594</v>
      </c>
      <c r="C806" s="2" t="s">
        <v>2602</v>
      </c>
      <c r="D806" s="2">
        <v>1</v>
      </c>
      <c r="E806" s="2">
        <v>0.15</v>
      </c>
      <c r="F806" s="2">
        <v>19399.02</v>
      </c>
      <c r="G806" s="2">
        <v>16489.169999999998</v>
      </c>
      <c r="H806" s="2">
        <v>5366.49</v>
      </c>
      <c r="I806" s="2" t="str">
        <f>IF(tbl_Order_Items[[#This Row],[quantity]]&lt;=0,"Invalid","Valid")</f>
        <v>Valid</v>
      </c>
      <c r="J806" s="2" t="str">
        <f>IF(OR(tbl_Order_Items[[#This Row],[discount_pct]]&lt;0,tbl_Order_Items[[#This Row],[discount_pct]]&gt;1),"Invalid","Valid")</f>
        <v>Valid</v>
      </c>
    </row>
    <row r="807" spans="1:10" x14ac:dyDescent="0.3">
      <c r="A807" s="2" t="s">
        <v>8738</v>
      </c>
      <c r="B807" s="2" t="s">
        <v>3171</v>
      </c>
      <c r="C807" s="2" t="s">
        <v>2887</v>
      </c>
      <c r="D807" s="2">
        <v>1</v>
      </c>
      <c r="E807" s="2">
        <v>0.1</v>
      </c>
      <c r="F807" s="2">
        <v>26114.799999999999</v>
      </c>
      <c r="G807" s="2">
        <v>23503.32</v>
      </c>
      <c r="H807" s="2">
        <v>7113.76</v>
      </c>
      <c r="I807" s="2" t="str">
        <f>IF(tbl_Order_Items[[#This Row],[quantity]]&lt;=0,"Invalid","Valid")</f>
        <v>Valid</v>
      </c>
      <c r="J807" s="2" t="str">
        <f>IF(OR(tbl_Order_Items[[#This Row],[discount_pct]]&lt;0,tbl_Order_Items[[#This Row],[discount_pct]]&gt;1),"Invalid","Valid")</f>
        <v>Valid</v>
      </c>
    </row>
    <row r="808" spans="1:10" x14ac:dyDescent="0.3">
      <c r="A808" s="2" t="s">
        <v>8739</v>
      </c>
      <c r="B808" s="2" t="s">
        <v>5650</v>
      </c>
      <c r="C808" s="2" t="s">
        <v>2893</v>
      </c>
      <c r="D808" s="2">
        <v>3</v>
      </c>
      <c r="E808" s="2">
        <v>0.1</v>
      </c>
      <c r="F808" s="2">
        <v>56900.97</v>
      </c>
      <c r="G808" s="2">
        <v>51210.87</v>
      </c>
      <c r="H808" s="2">
        <v>10502.43</v>
      </c>
      <c r="I808" s="2" t="str">
        <f>IF(tbl_Order_Items[[#This Row],[quantity]]&lt;=0,"Invalid","Valid")</f>
        <v>Valid</v>
      </c>
      <c r="J808" s="2" t="str">
        <f>IF(OR(tbl_Order_Items[[#This Row],[discount_pct]]&lt;0,tbl_Order_Items[[#This Row],[discount_pct]]&gt;1),"Invalid","Valid")</f>
        <v>Valid</v>
      </c>
    </row>
    <row r="809" spans="1:10" x14ac:dyDescent="0.3">
      <c r="A809" s="2" t="s">
        <v>8740</v>
      </c>
      <c r="B809" s="2" t="s">
        <v>6318</v>
      </c>
      <c r="C809" s="2" t="s">
        <v>2891</v>
      </c>
      <c r="D809" s="2">
        <v>1</v>
      </c>
      <c r="E809" s="2">
        <v>0.2</v>
      </c>
      <c r="F809" s="2">
        <v>7472.6</v>
      </c>
      <c r="G809" s="2">
        <v>5978.08</v>
      </c>
      <c r="H809" s="2">
        <v>-245.76</v>
      </c>
      <c r="I809" s="2" t="str">
        <f>IF(tbl_Order_Items[[#This Row],[quantity]]&lt;=0,"Invalid","Valid")</f>
        <v>Valid</v>
      </c>
      <c r="J809" s="2" t="str">
        <f>IF(OR(tbl_Order_Items[[#This Row],[discount_pct]]&lt;0,tbl_Order_Items[[#This Row],[discount_pct]]&gt;1),"Invalid","Valid")</f>
        <v>Valid</v>
      </c>
    </row>
    <row r="810" spans="1:10" x14ac:dyDescent="0.3">
      <c r="A810" s="2" t="s">
        <v>8741</v>
      </c>
      <c r="B810" s="2" t="s">
        <v>5075</v>
      </c>
      <c r="C810" s="2" t="s">
        <v>2643</v>
      </c>
      <c r="D810" s="2">
        <v>1</v>
      </c>
      <c r="E810" s="2">
        <v>0.1</v>
      </c>
      <c r="F810" s="2">
        <v>11290.59</v>
      </c>
      <c r="G810" s="2">
        <v>10161.530000000001</v>
      </c>
      <c r="H810" s="2">
        <v>2602.92</v>
      </c>
      <c r="I810" s="2" t="str">
        <f>IF(tbl_Order_Items[[#This Row],[quantity]]&lt;=0,"Invalid","Valid")</f>
        <v>Valid</v>
      </c>
      <c r="J810" s="2" t="str">
        <f>IF(OR(tbl_Order_Items[[#This Row],[discount_pct]]&lt;0,tbl_Order_Items[[#This Row],[discount_pct]]&gt;1),"Invalid","Valid")</f>
        <v>Valid</v>
      </c>
    </row>
    <row r="811" spans="1:10" x14ac:dyDescent="0.3">
      <c r="A811" s="2" t="s">
        <v>8742</v>
      </c>
      <c r="B811" s="2" t="s">
        <v>4732</v>
      </c>
      <c r="C811" s="2" t="s">
        <v>2819</v>
      </c>
      <c r="D811" s="2">
        <v>2</v>
      </c>
      <c r="E811" s="2">
        <v>0.1</v>
      </c>
      <c r="F811" s="2">
        <v>18848.2</v>
      </c>
      <c r="G811" s="2">
        <v>16963.38</v>
      </c>
      <c r="H811" s="2">
        <v>3047.4</v>
      </c>
      <c r="I811" s="2" t="str">
        <f>IF(tbl_Order_Items[[#This Row],[quantity]]&lt;=0,"Invalid","Valid")</f>
        <v>Valid</v>
      </c>
      <c r="J811" s="2" t="str">
        <f>IF(OR(tbl_Order_Items[[#This Row],[discount_pct]]&lt;0,tbl_Order_Items[[#This Row],[discount_pct]]&gt;1),"Invalid","Valid")</f>
        <v>Valid</v>
      </c>
    </row>
    <row r="812" spans="1:10" x14ac:dyDescent="0.3">
      <c r="A812" s="2" t="s">
        <v>8743</v>
      </c>
      <c r="B812" s="2" t="s">
        <v>5780</v>
      </c>
      <c r="C812" s="2" t="s">
        <v>2761</v>
      </c>
      <c r="D812" s="2">
        <v>2</v>
      </c>
      <c r="E812" s="2">
        <v>0.1</v>
      </c>
      <c r="F812" s="2">
        <v>46022.26</v>
      </c>
      <c r="G812" s="2">
        <v>41420.03</v>
      </c>
      <c r="H812" s="2">
        <v>6509.09</v>
      </c>
      <c r="I812" s="2" t="str">
        <f>IF(tbl_Order_Items[[#This Row],[quantity]]&lt;=0,"Invalid","Valid")</f>
        <v>Valid</v>
      </c>
      <c r="J812" s="2" t="str">
        <f>IF(OR(tbl_Order_Items[[#This Row],[discount_pct]]&lt;0,tbl_Order_Items[[#This Row],[discount_pct]]&gt;1),"Invalid","Valid")</f>
        <v>Valid</v>
      </c>
    </row>
    <row r="813" spans="1:10" x14ac:dyDescent="0.3">
      <c r="A813" s="2" t="s">
        <v>8744</v>
      </c>
      <c r="B813" s="2" t="s">
        <v>4087</v>
      </c>
      <c r="C813" s="2" t="s">
        <v>2779</v>
      </c>
      <c r="D813" s="2">
        <v>5</v>
      </c>
      <c r="E813" s="2">
        <v>0</v>
      </c>
      <c r="F813" s="2">
        <v>1313.25</v>
      </c>
      <c r="G813" s="2">
        <v>1313.25</v>
      </c>
      <c r="H813" s="2">
        <v>545</v>
      </c>
      <c r="I813" s="2" t="str">
        <f>IF(tbl_Order_Items[[#This Row],[quantity]]&lt;=0,"Invalid","Valid")</f>
        <v>Valid</v>
      </c>
      <c r="J813" s="2" t="str">
        <f>IF(OR(tbl_Order_Items[[#This Row],[discount_pct]]&lt;0,tbl_Order_Items[[#This Row],[discount_pct]]&gt;1),"Invalid","Valid")</f>
        <v>Valid</v>
      </c>
    </row>
    <row r="814" spans="1:10" x14ac:dyDescent="0.3">
      <c r="A814" s="2" t="s">
        <v>8745</v>
      </c>
      <c r="B814" s="2" t="s">
        <v>4099</v>
      </c>
      <c r="C814" s="2" t="s">
        <v>2809</v>
      </c>
      <c r="D814" s="2">
        <v>2</v>
      </c>
      <c r="E814" s="2">
        <v>0</v>
      </c>
      <c r="F814" s="2">
        <v>20968.599999999999</v>
      </c>
      <c r="G814" s="2">
        <v>20968.599999999999</v>
      </c>
      <c r="H814" s="2">
        <v>3336.36</v>
      </c>
      <c r="I814" s="2" t="str">
        <f>IF(tbl_Order_Items[[#This Row],[quantity]]&lt;=0,"Invalid","Valid")</f>
        <v>Valid</v>
      </c>
      <c r="J814" s="2" t="str">
        <f>IF(OR(tbl_Order_Items[[#This Row],[discount_pct]]&lt;0,tbl_Order_Items[[#This Row],[discount_pct]]&gt;1),"Invalid","Valid")</f>
        <v>Valid</v>
      </c>
    </row>
    <row r="815" spans="1:10" x14ac:dyDescent="0.3">
      <c r="A815" s="2" t="s">
        <v>8746</v>
      </c>
      <c r="B815" s="2" t="s">
        <v>5868</v>
      </c>
      <c r="C815" s="2" t="s">
        <v>2701</v>
      </c>
      <c r="D815" s="2">
        <v>4</v>
      </c>
      <c r="E815" s="2">
        <v>0.25</v>
      </c>
      <c r="F815" s="2">
        <v>14768.24</v>
      </c>
      <c r="G815" s="2">
        <v>11076.18</v>
      </c>
      <c r="H815" s="2">
        <v>-864.86</v>
      </c>
      <c r="I815" s="2" t="str">
        <f>IF(tbl_Order_Items[[#This Row],[quantity]]&lt;=0,"Invalid","Valid")</f>
        <v>Valid</v>
      </c>
      <c r="J815" s="2" t="str">
        <f>IF(OR(tbl_Order_Items[[#This Row],[discount_pct]]&lt;0,tbl_Order_Items[[#This Row],[discount_pct]]&gt;1),"Invalid","Valid")</f>
        <v>Valid</v>
      </c>
    </row>
    <row r="816" spans="1:10" x14ac:dyDescent="0.3">
      <c r="A816" s="2" t="s">
        <v>8747</v>
      </c>
      <c r="B816" s="2" t="s">
        <v>6556</v>
      </c>
      <c r="C816" s="2" t="s">
        <v>2689</v>
      </c>
      <c r="D816" s="2">
        <v>1</v>
      </c>
      <c r="E816" s="2">
        <v>0.15</v>
      </c>
      <c r="F816" s="2">
        <v>4956.4399999999996</v>
      </c>
      <c r="G816" s="2">
        <v>4212.97</v>
      </c>
      <c r="H816" s="2">
        <v>911.47</v>
      </c>
      <c r="I816" s="2" t="str">
        <f>IF(tbl_Order_Items[[#This Row],[quantity]]&lt;=0,"Invalid","Valid")</f>
        <v>Valid</v>
      </c>
      <c r="J816" s="2" t="str">
        <f>IF(OR(tbl_Order_Items[[#This Row],[discount_pct]]&lt;0,tbl_Order_Items[[#This Row],[discount_pct]]&gt;1),"Invalid","Valid")</f>
        <v>Valid</v>
      </c>
    </row>
    <row r="817" spans="1:10" x14ac:dyDescent="0.3">
      <c r="A817" s="2" t="s">
        <v>8748</v>
      </c>
      <c r="B817" s="2" t="s">
        <v>7298</v>
      </c>
      <c r="C817" s="2" t="s">
        <v>2615</v>
      </c>
      <c r="D817" s="2">
        <v>1</v>
      </c>
      <c r="E817" s="2">
        <v>0.15</v>
      </c>
      <c r="F817" s="2">
        <v>15107.96</v>
      </c>
      <c r="G817" s="2">
        <v>12841.77</v>
      </c>
      <c r="H817" s="2">
        <v>2927.27</v>
      </c>
      <c r="I817" s="2" t="str">
        <f>IF(tbl_Order_Items[[#This Row],[quantity]]&lt;=0,"Invalid","Valid")</f>
        <v>Valid</v>
      </c>
      <c r="J817" s="2" t="str">
        <f>IF(OR(tbl_Order_Items[[#This Row],[discount_pct]]&lt;0,tbl_Order_Items[[#This Row],[discount_pct]]&gt;1),"Invalid","Valid")</f>
        <v>Valid</v>
      </c>
    </row>
    <row r="818" spans="1:10" x14ac:dyDescent="0.3">
      <c r="A818" s="2" t="s">
        <v>8749</v>
      </c>
      <c r="B818" s="2" t="s">
        <v>7881</v>
      </c>
      <c r="C818" s="2" t="s">
        <v>2502</v>
      </c>
      <c r="D818" s="2">
        <v>3</v>
      </c>
      <c r="E818" s="2">
        <v>0.15</v>
      </c>
      <c r="F818" s="2">
        <v>23995.32</v>
      </c>
      <c r="G818" s="2">
        <v>20396.02</v>
      </c>
      <c r="H818" s="2">
        <v>900.94</v>
      </c>
      <c r="I818" s="2" t="str">
        <f>IF(tbl_Order_Items[[#This Row],[quantity]]&lt;=0,"Invalid","Valid")</f>
        <v>Valid</v>
      </c>
      <c r="J818" s="2" t="str">
        <f>IF(OR(tbl_Order_Items[[#This Row],[discount_pct]]&lt;0,tbl_Order_Items[[#This Row],[discount_pct]]&gt;1),"Invalid","Valid")</f>
        <v>Valid</v>
      </c>
    </row>
    <row r="819" spans="1:10" x14ac:dyDescent="0.3">
      <c r="A819" s="2" t="s">
        <v>8750</v>
      </c>
      <c r="B819" s="2" t="s">
        <v>4526</v>
      </c>
      <c r="C819" s="2" t="s">
        <v>2476</v>
      </c>
      <c r="D819" s="2">
        <v>1</v>
      </c>
      <c r="E819" s="2">
        <v>0.2</v>
      </c>
      <c r="F819" s="2">
        <v>12178.75</v>
      </c>
      <c r="G819" s="2">
        <v>9743</v>
      </c>
      <c r="H819" s="2">
        <v>2689.92</v>
      </c>
      <c r="I819" s="2" t="str">
        <f>IF(tbl_Order_Items[[#This Row],[quantity]]&lt;=0,"Invalid","Valid")</f>
        <v>Valid</v>
      </c>
      <c r="J819" s="2" t="str">
        <f>IF(OR(tbl_Order_Items[[#This Row],[discount_pct]]&lt;0,tbl_Order_Items[[#This Row],[discount_pct]]&gt;1),"Invalid","Valid")</f>
        <v>Valid</v>
      </c>
    </row>
    <row r="820" spans="1:10" x14ac:dyDescent="0.3">
      <c r="A820" s="2" t="s">
        <v>8751</v>
      </c>
      <c r="B820" s="2" t="s">
        <v>5267</v>
      </c>
      <c r="C820" s="2" t="s">
        <v>2721</v>
      </c>
      <c r="D820" s="2">
        <v>1</v>
      </c>
      <c r="E820" s="2">
        <v>0.25</v>
      </c>
      <c r="F820" s="2">
        <v>27826.63</v>
      </c>
      <c r="G820" s="2">
        <v>20869.97</v>
      </c>
      <c r="H820" s="2">
        <v>3473.99</v>
      </c>
      <c r="I820" s="2" t="str">
        <f>IF(tbl_Order_Items[[#This Row],[quantity]]&lt;=0,"Invalid","Valid")</f>
        <v>Valid</v>
      </c>
      <c r="J820" s="2" t="str">
        <f>IF(OR(tbl_Order_Items[[#This Row],[discount_pct]]&lt;0,tbl_Order_Items[[#This Row],[discount_pct]]&gt;1),"Invalid","Valid")</f>
        <v>Valid</v>
      </c>
    </row>
    <row r="821" spans="1:10" x14ac:dyDescent="0.3">
      <c r="A821" s="2" t="s">
        <v>8752</v>
      </c>
      <c r="B821" s="2" t="s">
        <v>6210</v>
      </c>
      <c r="C821" s="2" t="s">
        <v>2528</v>
      </c>
      <c r="D821" s="2">
        <v>1</v>
      </c>
      <c r="E821" s="2">
        <v>0.05</v>
      </c>
      <c r="F821" s="2">
        <v>2527.9499999999998</v>
      </c>
      <c r="G821" s="2">
        <v>2401.5500000000002</v>
      </c>
      <c r="H821" s="2">
        <v>403.12</v>
      </c>
      <c r="I821" s="2" t="str">
        <f>IF(tbl_Order_Items[[#This Row],[quantity]]&lt;=0,"Invalid","Valid")</f>
        <v>Valid</v>
      </c>
      <c r="J821" s="2" t="str">
        <f>IF(OR(tbl_Order_Items[[#This Row],[discount_pct]]&lt;0,tbl_Order_Items[[#This Row],[discount_pct]]&gt;1),"Invalid","Valid")</f>
        <v>Valid</v>
      </c>
    </row>
    <row r="822" spans="1:10" x14ac:dyDescent="0.3">
      <c r="A822" s="2" t="s">
        <v>8753</v>
      </c>
      <c r="B822" s="2" t="s">
        <v>6001</v>
      </c>
      <c r="C822" s="2" t="s">
        <v>2733</v>
      </c>
      <c r="D822" s="2">
        <v>1</v>
      </c>
      <c r="E822" s="2">
        <v>0.2</v>
      </c>
      <c r="F822" s="2">
        <v>12826.23</v>
      </c>
      <c r="G822" s="2">
        <v>10260.98</v>
      </c>
      <c r="H822" s="2">
        <v>2528.1799999999998</v>
      </c>
      <c r="I822" s="2" t="str">
        <f>IF(tbl_Order_Items[[#This Row],[quantity]]&lt;=0,"Invalid","Valid")</f>
        <v>Valid</v>
      </c>
      <c r="J822" s="2" t="str">
        <f>IF(OR(tbl_Order_Items[[#This Row],[discount_pct]]&lt;0,tbl_Order_Items[[#This Row],[discount_pct]]&gt;1),"Invalid","Valid")</f>
        <v>Valid</v>
      </c>
    </row>
    <row r="823" spans="1:10" x14ac:dyDescent="0.3">
      <c r="A823" s="2" t="s">
        <v>8754</v>
      </c>
      <c r="B823" s="2" t="s">
        <v>4030</v>
      </c>
      <c r="C823" s="2" t="s">
        <v>2869</v>
      </c>
      <c r="D823" s="2">
        <v>4</v>
      </c>
      <c r="E823" s="2">
        <v>0.05</v>
      </c>
      <c r="F823" s="2">
        <v>54526</v>
      </c>
      <c r="G823" s="2">
        <v>51799.7</v>
      </c>
      <c r="H823" s="2">
        <v>17614.38</v>
      </c>
      <c r="I823" s="2" t="str">
        <f>IF(tbl_Order_Items[[#This Row],[quantity]]&lt;=0,"Invalid","Valid")</f>
        <v>Valid</v>
      </c>
      <c r="J823" s="2" t="str">
        <f>IF(OR(tbl_Order_Items[[#This Row],[discount_pct]]&lt;0,tbl_Order_Items[[#This Row],[discount_pct]]&gt;1),"Invalid","Valid")</f>
        <v>Valid</v>
      </c>
    </row>
    <row r="824" spans="1:10" x14ac:dyDescent="0.3">
      <c r="A824" s="2" t="s">
        <v>8755</v>
      </c>
      <c r="B824" s="2" t="s">
        <v>7913</v>
      </c>
      <c r="C824" s="2" t="s">
        <v>2881</v>
      </c>
      <c r="D824" s="2">
        <v>1</v>
      </c>
      <c r="E824" s="2">
        <v>0.05</v>
      </c>
      <c r="F824" s="2">
        <v>22221.53</v>
      </c>
      <c r="G824" s="2">
        <v>21110.45</v>
      </c>
      <c r="H824" s="2">
        <v>6535.04</v>
      </c>
      <c r="I824" s="2" t="str">
        <f>IF(tbl_Order_Items[[#This Row],[quantity]]&lt;=0,"Invalid","Valid")</f>
        <v>Valid</v>
      </c>
      <c r="J824" s="2" t="str">
        <f>IF(OR(tbl_Order_Items[[#This Row],[discount_pct]]&lt;0,tbl_Order_Items[[#This Row],[discount_pct]]&gt;1),"Invalid","Valid")</f>
        <v>Valid</v>
      </c>
    </row>
    <row r="825" spans="1:10" x14ac:dyDescent="0.3">
      <c r="A825" s="2" t="s">
        <v>8756</v>
      </c>
      <c r="B825" s="2" t="s">
        <v>3917</v>
      </c>
      <c r="C825" s="2" t="s">
        <v>2857</v>
      </c>
      <c r="D825" s="2">
        <v>1</v>
      </c>
      <c r="E825" s="2">
        <v>0</v>
      </c>
      <c r="F825" s="2">
        <v>11548.65</v>
      </c>
      <c r="G825" s="2">
        <v>11548.65</v>
      </c>
      <c r="H825" s="2">
        <v>3325.9</v>
      </c>
      <c r="I825" s="2" t="str">
        <f>IF(tbl_Order_Items[[#This Row],[quantity]]&lt;=0,"Invalid","Valid")</f>
        <v>Valid</v>
      </c>
      <c r="J825" s="2" t="str">
        <f>IF(OR(tbl_Order_Items[[#This Row],[discount_pct]]&lt;0,tbl_Order_Items[[#This Row],[discount_pct]]&gt;1),"Invalid","Valid")</f>
        <v>Valid</v>
      </c>
    </row>
    <row r="826" spans="1:10" x14ac:dyDescent="0.3">
      <c r="A826" s="2" t="s">
        <v>8757</v>
      </c>
      <c r="B826" s="2" t="s">
        <v>7351</v>
      </c>
      <c r="C826" s="2" t="s">
        <v>2673</v>
      </c>
      <c r="D826" s="2">
        <v>1</v>
      </c>
      <c r="E826" s="2">
        <v>0.15</v>
      </c>
      <c r="F826" s="2">
        <v>21191.119999999999</v>
      </c>
      <c r="G826" s="2">
        <v>18012.45</v>
      </c>
      <c r="H826" s="2">
        <v>4022.68</v>
      </c>
      <c r="I826" s="2" t="str">
        <f>IF(tbl_Order_Items[[#This Row],[quantity]]&lt;=0,"Invalid","Valid")</f>
        <v>Valid</v>
      </c>
      <c r="J826" s="2" t="str">
        <f>IF(OR(tbl_Order_Items[[#This Row],[discount_pct]]&lt;0,tbl_Order_Items[[#This Row],[discount_pct]]&gt;1),"Invalid","Valid")</f>
        <v>Valid</v>
      </c>
    </row>
    <row r="827" spans="1:10" x14ac:dyDescent="0.3">
      <c r="A827" s="2" t="s">
        <v>8758</v>
      </c>
      <c r="B827" s="2" t="s">
        <v>5453</v>
      </c>
      <c r="C827" s="2" t="s">
        <v>2773</v>
      </c>
      <c r="D827" s="2">
        <v>2</v>
      </c>
      <c r="E827" s="2">
        <v>0.05</v>
      </c>
      <c r="F827" s="2">
        <v>17784.68</v>
      </c>
      <c r="G827" s="2">
        <v>16895.45</v>
      </c>
      <c r="H827" s="2">
        <v>4545.6899999999996</v>
      </c>
      <c r="I827" s="2" t="str">
        <f>IF(tbl_Order_Items[[#This Row],[quantity]]&lt;=0,"Invalid","Valid")</f>
        <v>Valid</v>
      </c>
      <c r="J827" s="2" t="str">
        <f>IF(OR(tbl_Order_Items[[#This Row],[discount_pct]]&lt;0,tbl_Order_Items[[#This Row],[discount_pct]]&gt;1),"Invalid","Valid")</f>
        <v>Valid</v>
      </c>
    </row>
    <row r="828" spans="1:10" x14ac:dyDescent="0.3">
      <c r="A828" s="2" t="s">
        <v>8759</v>
      </c>
      <c r="B828" s="2" t="s">
        <v>6203</v>
      </c>
      <c r="C828" s="2" t="s">
        <v>2749</v>
      </c>
      <c r="D828" s="2">
        <v>2</v>
      </c>
      <c r="E828" s="2">
        <v>0.1</v>
      </c>
      <c r="F828" s="2">
        <v>19640.64</v>
      </c>
      <c r="G828" s="2">
        <v>17676.580000000002</v>
      </c>
      <c r="H828" s="2">
        <v>5282.18</v>
      </c>
      <c r="I828" s="2" t="str">
        <f>IF(tbl_Order_Items[[#This Row],[quantity]]&lt;=0,"Invalid","Valid")</f>
        <v>Valid</v>
      </c>
      <c r="J828" s="2" t="str">
        <f>IF(OR(tbl_Order_Items[[#This Row],[discount_pct]]&lt;0,tbl_Order_Items[[#This Row],[discount_pct]]&gt;1),"Invalid","Valid")</f>
        <v>Valid</v>
      </c>
    </row>
    <row r="829" spans="1:10" x14ac:dyDescent="0.3">
      <c r="A829" s="2" t="s">
        <v>8760</v>
      </c>
      <c r="B829" s="2" t="s">
        <v>6310</v>
      </c>
      <c r="C829" s="2" t="s">
        <v>2715</v>
      </c>
      <c r="D829" s="2">
        <v>2</v>
      </c>
      <c r="E829" s="2">
        <v>0</v>
      </c>
      <c r="F829" s="2">
        <v>8439.9599999999991</v>
      </c>
      <c r="G829" s="2">
        <v>8439.9599999999991</v>
      </c>
      <c r="H829" s="2">
        <v>2966.46</v>
      </c>
      <c r="I829" s="2" t="str">
        <f>IF(tbl_Order_Items[[#This Row],[quantity]]&lt;=0,"Invalid","Valid")</f>
        <v>Valid</v>
      </c>
      <c r="J829" s="2" t="str">
        <f>IF(OR(tbl_Order_Items[[#This Row],[discount_pct]]&lt;0,tbl_Order_Items[[#This Row],[discount_pct]]&gt;1),"Invalid","Valid")</f>
        <v>Valid</v>
      </c>
    </row>
    <row r="830" spans="1:10" x14ac:dyDescent="0.3">
      <c r="A830" s="2" t="s">
        <v>8761</v>
      </c>
      <c r="B830" s="2" t="s">
        <v>5954</v>
      </c>
      <c r="C830" s="2" t="s">
        <v>2661</v>
      </c>
      <c r="D830" s="2">
        <v>1</v>
      </c>
      <c r="E830" s="2">
        <v>0.1</v>
      </c>
      <c r="F830" s="2">
        <v>10186.82</v>
      </c>
      <c r="G830" s="2">
        <v>9168.14</v>
      </c>
      <c r="H830" s="2">
        <v>2650.18</v>
      </c>
      <c r="I830" s="2" t="str">
        <f>IF(tbl_Order_Items[[#This Row],[quantity]]&lt;=0,"Invalid","Valid")</f>
        <v>Valid</v>
      </c>
      <c r="J830" s="2" t="str">
        <f>IF(OR(tbl_Order_Items[[#This Row],[discount_pct]]&lt;0,tbl_Order_Items[[#This Row],[discount_pct]]&gt;1),"Invalid","Valid")</f>
        <v>Valid</v>
      </c>
    </row>
    <row r="831" spans="1:10" x14ac:dyDescent="0.3">
      <c r="A831" s="2" t="s">
        <v>8762</v>
      </c>
      <c r="B831" s="2" t="s">
        <v>6949</v>
      </c>
      <c r="C831" s="2" t="s">
        <v>2889</v>
      </c>
      <c r="D831" s="2">
        <v>2</v>
      </c>
      <c r="E831" s="2">
        <v>0</v>
      </c>
      <c r="F831" s="2">
        <v>14956</v>
      </c>
      <c r="G831" s="2">
        <v>14956</v>
      </c>
      <c r="H831" s="2">
        <v>5432.7</v>
      </c>
      <c r="I831" s="2" t="str">
        <f>IF(tbl_Order_Items[[#This Row],[quantity]]&lt;=0,"Invalid","Valid")</f>
        <v>Valid</v>
      </c>
      <c r="J831" s="2" t="str">
        <f>IF(OR(tbl_Order_Items[[#This Row],[discount_pct]]&lt;0,tbl_Order_Items[[#This Row],[discount_pct]]&gt;1),"Invalid","Valid")</f>
        <v>Valid</v>
      </c>
    </row>
    <row r="832" spans="1:10" x14ac:dyDescent="0.3">
      <c r="A832" s="2" t="s">
        <v>8763</v>
      </c>
      <c r="B832" s="2" t="s">
        <v>3442</v>
      </c>
      <c r="C832" s="2" t="s">
        <v>2655</v>
      </c>
      <c r="D832" s="2">
        <v>3</v>
      </c>
      <c r="E832" s="2">
        <v>0.1</v>
      </c>
      <c r="F832" s="2">
        <v>69149.789999999994</v>
      </c>
      <c r="G832" s="2">
        <v>62234.81</v>
      </c>
      <c r="H832" s="2">
        <v>10320.89</v>
      </c>
      <c r="I832" s="2" t="str">
        <f>IF(tbl_Order_Items[[#This Row],[quantity]]&lt;=0,"Invalid","Valid")</f>
        <v>Valid</v>
      </c>
      <c r="J832" s="2" t="str">
        <f>IF(OR(tbl_Order_Items[[#This Row],[discount_pct]]&lt;0,tbl_Order_Items[[#This Row],[discount_pct]]&gt;1),"Invalid","Valid")</f>
        <v>Valid</v>
      </c>
    </row>
    <row r="833" spans="1:10" x14ac:dyDescent="0.3">
      <c r="A833" s="2" t="s">
        <v>8764</v>
      </c>
      <c r="B833" s="2" t="s">
        <v>4009</v>
      </c>
      <c r="C833" s="2" t="s">
        <v>2571</v>
      </c>
      <c r="D833" s="2">
        <v>1</v>
      </c>
      <c r="E833" s="2">
        <v>0.2</v>
      </c>
      <c r="F833" s="2">
        <v>17914.509999999998</v>
      </c>
      <c r="G833" s="2">
        <v>14331.61</v>
      </c>
      <c r="H833" s="2">
        <v>42.77</v>
      </c>
      <c r="I833" s="2" t="str">
        <f>IF(tbl_Order_Items[[#This Row],[quantity]]&lt;=0,"Invalid","Valid")</f>
        <v>Valid</v>
      </c>
      <c r="J833" s="2" t="str">
        <f>IF(OR(tbl_Order_Items[[#This Row],[discount_pct]]&lt;0,tbl_Order_Items[[#This Row],[discount_pct]]&gt;1),"Invalid","Valid")</f>
        <v>Valid</v>
      </c>
    </row>
    <row r="834" spans="1:10" x14ac:dyDescent="0.3">
      <c r="A834" s="2" t="s">
        <v>8765</v>
      </c>
      <c r="B834" s="2" t="s">
        <v>5567</v>
      </c>
      <c r="C834" s="2" t="s">
        <v>2540</v>
      </c>
      <c r="D834" s="2">
        <v>1</v>
      </c>
      <c r="E834" s="2">
        <v>0.2</v>
      </c>
      <c r="F834" s="2">
        <v>1889.37</v>
      </c>
      <c r="G834" s="2">
        <v>1511.5</v>
      </c>
      <c r="H834" s="2">
        <v>34.9</v>
      </c>
      <c r="I834" s="2" t="str">
        <f>IF(tbl_Order_Items[[#This Row],[quantity]]&lt;=0,"Invalid","Valid")</f>
        <v>Valid</v>
      </c>
      <c r="J834" s="2" t="str">
        <f>IF(OR(tbl_Order_Items[[#This Row],[discount_pct]]&lt;0,tbl_Order_Items[[#This Row],[discount_pct]]&gt;1),"Invalid","Valid")</f>
        <v>Valid</v>
      </c>
    </row>
    <row r="835" spans="1:10" x14ac:dyDescent="0.3">
      <c r="A835" s="2" t="s">
        <v>8766</v>
      </c>
      <c r="B835" s="2" t="s">
        <v>5713</v>
      </c>
      <c r="C835" s="2" t="s">
        <v>2542</v>
      </c>
      <c r="D835" s="2">
        <v>1</v>
      </c>
      <c r="E835" s="2">
        <v>0.15</v>
      </c>
      <c r="F835" s="2">
        <v>12140.61</v>
      </c>
      <c r="G835" s="2">
        <v>10319.52</v>
      </c>
      <c r="H835" s="2">
        <v>712.15</v>
      </c>
      <c r="I835" s="2" t="str">
        <f>IF(tbl_Order_Items[[#This Row],[quantity]]&lt;=0,"Invalid","Valid")</f>
        <v>Valid</v>
      </c>
      <c r="J835" s="2" t="str">
        <f>IF(OR(tbl_Order_Items[[#This Row],[discount_pct]]&lt;0,tbl_Order_Items[[#This Row],[discount_pct]]&gt;1),"Invalid","Valid")</f>
        <v>Valid</v>
      </c>
    </row>
    <row r="836" spans="1:10" x14ac:dyDescent="0.3">
      <c r="A836" s="2" t="s">
        <v>8767</v>
      </c>
      <c r="B836" s="2" t="s">
        <v>3204</v>
      </c>
      <c r="C836" s="2" t="s">
        <v>2437</v>
      </c>
      <c r="D836" s="2">
        <v>2</v>
      </c>
      <c r="E836" s="2">
        <v>0.15</v>
      </c>
      <c r="F836" s="2">
        <v>8215.98</v>
      </c>
      <c r="G836" s="2">
        <v>6983.58</v>
      </c>
      <c r="H836" s="2">
        <v>85.64</v>
      </c>
      <c r="I836" s="2" t="str">
        <f>IF(tbl_Order_Items[[#This Row],[quantity]]&lt;=0,"Invalid","Valid")</f>
        <v>Valid</v>
      </c>
      <c r="J836" s="2" t="str">
        <f>IF(OR(tbl_Order_Items[[#This Row],[discount_pct]]&lt;0,tbl_Order_Items[[#This Row],[discount_pct]]&gt;1),"Invalid","Valid")</f>
        <v>Valid</v>
      </c>
    </row>
    <row r="837" spans="1:10" x14ac:dyDescent="0.3">
      <c r="A837" s="2" t="s">
        <v>8768</v>
      </c>
      <c r="B837" s="2" t="s">
        <v>7207</v>
      </c>
      <c r="C837" s="2" t="s">
        <v>2897</v>
      </c>
      <c r="D837" s="2">
        <v>2</v>
      </c>
      <c r="E837" s="2">
        <v>0.1</v>
      </c>
      <c r="F837" s="2">
        <v>37162.1</v>
      </c>
      <c r="G837" s="2">
        <v>33445.89</v>
      </c>
      <c r="H837" s="2">
        <v>10267.25</v>
      </c>
      <c r="I837" s="2" t="str">
        <f>IF(tbl_Order_Items[[#This Row],[quantity]]&lt;=0,"Invalid","Valid")</f>
        <v>Valid</v>
      </c>
      <c r="J837" s="2" t="str">
        <f>IF(OR(tbl_Order_Items[[#This Row],[discount_pct]]&lt;0,tbl_Order_Items[[#This Row],[discount_pct]]&gt;1),"Invalid","Valid")</f>
        <v>Valid</v>
      </c>
    </row>
    <row r="838" spans="1:10" x14ac:dyDescent="0.3">
      <c r="A838" s="2" t="s">
        <v>8769</v>
      </c>
      <c r="B838" s="2" t="s">
        <v>3439</v>
      </c>
      <c r="C838" s="2" t="s">
        <v>2699</v>
      </c>
      <c r="D838" s="2">
        <v>1</v>
      </c>
      <c r="E838" s="2">
        <v>0.05</v>
      </c>
      <c r="F838" s="2">
        <v>9463.74</v>
      </c>
      <c r="G838" s="2">
        <v>8990.5499999999993</v>
      </c>
      <c r="H838" s="2">
        <v>2124.63</v>
      </c>
      <c r="I838" s="2" t="str">
        <f>IF(tbl_Order_Items[[#This Row],[quantity]]&lt;=0,"Invalid","Valid")</f>
        <v>Valid</v>
      </c>
      <c r="J838" s="2" t="str">
        <f>IF(OR(tbl_Order_Items[[#This Row],[discount_pct]]&lt;0,tbl_Order_Items[[#This Row],[discount_pct]]&gt;1),"Invalid","Valid")</f>
        <v>Valid</v>
      </c>
    </row>
    <row r="839" spans="1:10" x14ac:dyDescent="0.3">
      <c r="A839" s="2" t="s">
        <v>8770</v>
      </c>
      <c r="B839" s="2" t="s">
        <v>3390</v>
      </c>
      <c r="C839" s="2" t="s">
        <v>2641</v>
      </c>
      <c r="D839" s="2">
        <v>2</v>
      </c>
      <c r="E839" s="2">
        <v>0</v>
      </c>
      <c r="F839" s="2">
        <v>38490.06</v>
      </c>
      <c r="G839" s="2">
        <v>38490.06</v>
      </c>
      <c r="H839" s="2">
        <v>12170.82</v>
      </c>
      <c r="I839" s="2" t="str">
        <f>IF(tbl_Order_Items[[#This Row],[quantity]]&lt;=0,"Invalid","Valid")</f>
        <v>Valid</v>
      </c>
      <c r="J839" s="2" t="str">
        <f>IF(OR(tbl_Order_Items[[#This Row],[discount_pct]]&lt;0,tbl_Order_Items[[#This Row],[discount_pct]]&gt;1),"Invalid","Valid")</f>
        <v>Valid</v>
      </c>
    </row>
    <row r="840" spans="1:10" x14ac:dyDescent="0.3">
      <c r="A840" s="2" t="s">
        <v>8771</v>
      </c>
      <c r="B840" s="2" t="s">
        <v>5875</v>
      </c>
      <c r="C840" s="2" t="s">
        <v>2843</v>
      </c>
      <c r="D840" s="2">
        <v>3</v>
      </c>
      <c r="E840" s="2">
        <v>0.05</v>
      </c>
      <c r="F840" s="2">
        <v>8097.18</v>
      </c>
      <c r="G840" s="2">
        <v>7692.32</v>
      </c>
      <c r="H840" s="2">
        <v>1554.95</v>
      </c>
      <c r="I840" s="2" t="str">
        <f>IF(tbl_Order_Items[[#This Row],[quantity]]&lt;=0,"Invalid","Valid")</f>
        <v>Valid</v>
      </c>
      <c r="J840" s="2" t="str">
        <f>IF(OR(tbl_Order_Items[[#This Row],[discount_pct]]&lt;0,tbl_Order_Items[[#This Row],[discount_pct]]&gt;1),"Invalid","Valid")</f>
        <v>Valid</v>
      </c>
    </row>
    <row r="841" spans="1:10" x14ac:dyDescent="0.3">
      <c r="A841" s="2" t="s">
        <v>8772</v>
      </c>
      <c r="B841" s="2" t="s">
        <v>3645</v>
      </c>
      <c r="C841" s="2" t="s">
        <v>2563</v>
      </c>
      <c r="D841" s="2">
        <v>2</v>
      </c>
      <c r="E841" s="2">
        <v>0.1</v>
      </c>
      <c r="F841" s="2">
        <v>48220.28</v>
      </c>
      <c r="G841" s="2">
        <v>43398.25</v>
      </c>
      <c r="H841" s="2">
        <v>10297.27</v>
      </c>
      <c r="I841" s="2" t="str">
        <f>IF(tbl_Order_Items[[#This Row],[quantity]]&lt;=0,"Invalid","Valid")</f>
        <v>Valid</v>
      </c>
      <c r="J841" s="2" t="str">
        <f>IF(OR(tbl_Order_Items[[#This Row],[discount_pct]]&lt;0,tbl_Order_Items[[#This Row],[discount_pct]]&gt;1),"Invalid","Valid")</f>
        <v>Valid</v>
      </c>
    </row>
    <row r="842" spans="1:10" x14ac:dyDescent="0.3">
      <c r="A842" s="2" t="s">
        <v>8773</v>
      </c>
      <c r="B842" s="2" t="s">
        <v>5970</v>
      </c>
      <c r="C842" s="2" t="s">
        <v>2679</v>
      </c>
      <c r="D842" s="2">
        <v>1</v>
      </c>
      <c r="E842" s="2">
        <v>0.1</v>
      </c>
      <c r="F842" s="2">
        <v>13006.77</v>
      </c>
      <c r="G842" s="2">
        <v>11706.09</v>
      </c>
      <c r="H842" s="2">
        <v>2330.94</v>
      </c>
      <c r="I842" s="2" t="str">
        <f>IF(tbl_Order_Items[[#This Row],[quantity]]&lt;=0,"Invalid","Valid")</f>
        <v>Valid</v>
      </c>
      <c r="J842" s="2" t="str">
        <f>IF(OR(tbl_Order_Items[[#This Row],[discount_pct]]&lt;0,tbl_Order_Items[[#This Row],[discount_pct]]&gt;1),"Invalid","Valid")</f>
        <v>Valid</v>
      </c>
    </row>
    <row r="843" spans="1:10" x14ac:dyDescent="0.3">
      <c r="A843" s="2" t="s">
        <v>8774</v>
      </c>
      <c r="B843" s="2" t="s">
        <v>4810</v>
      </c>
      <c r="C843" s="2" t="s">
        <v>2615</v>
      </c>
      <c r="D843" s="2">
        <v>2</v>
      </c>
      <c r="E843" s="2">
        <v>0.05</v>
      </c>
      <c r="F843" s="2">
        <v>30215.919999999998</v>
      </c>
      <c r="G843" s="2">
        <v>28705.119999999999</v>
      </c>
      <c r="H843" s="2">
        <v>8876.1200000000008</v>
      </c>
      <c r="I843" s="2" t="str">
        <f>IF(tbl_Order_Items[[#This Row],[quantity]]&lt;=0,"Invalid","Valid")</f>
        <v>Valid</v>
      </c>
      <c r="J843" s="2" t="str">
        <f>IF(OR(tbl_Order_Items[[#This Row],[discount_pct]]&lt;0,tbl_Order_Items[[#This Row],[discount_pct]]&gt;1),"Invalid","Valid")</f>
        <v>Valid</v>
      </c>
    </row>
    <row r="844" spans="1:10" x14ac:dyDescent="0.3">
      <c r="A844" s="2" t="s">
        <v>8775</v>
      </c>
      <c r="B844" s="2" t="s">
        <v>3966</v>
      </c>
      <c r="C844" s="2" t="s">
        <v>2839</v>
      </c>
      <c r="D844" s="2">
        <v>2</v>
      </c>
      <c r="E844" s="2">
        <v>0</v>
      </c>
      <c r="F844" s="2">
        <v>31922.959999999999</v>
      </c>
      <c r="G844" s="2">
        <v>31922.959999999999</v>
      </c>
      <c r="H844" s="2">
        <v>10878.02</v>
      </c>
      <c r="I844" s="2" t="str">
        <f>IF(tbl_Order_Items[[#This Row],[quantity]]&lt;=0,"Invalid","Valid")</f>
        <v>Valid</v>
      </c>
      <c r="J844" s="2" t="str">
        <f>IF(OR(tbl_Order_Items[[#This Row],[discount_pct]]&lt;0,tbl_Order_Items[[#This Row],[discount_pct]]&gt;1),"Invalid","Valid")</f>
        <v>Valid</v>
      </c>
    </row>
    <row r="845" spans="1:10" x14ac:dyDescent="0.3">
      <c r="A845" s="2" t="s">
        <v>8776</v>
      </c>
      <c r="B845" s="2" t="s">
        <v>7879</v>
      </c>
      <c r="C845" s="2" t="s">
        <v>2502</v>
      </c>
      <c r="D845" s="2">
        <v>3</v>
      </c>
      <c r="E845" s="2">
        <v>0.2</v>
      </c>
      <c r="F845" s="2">
        <v>23995.32</v>
      </c>
      <c r="G845" s="2">
        <v>19196.259999999998</v>
      </c>
      <c r="H845" s="2">
        <v>-298.82</v>
      </c>
      <c r="I845" s="2" t="str">
        <f>IF(tbl_Order_Items[[#This Row],[quantity]]&lt;=0,"Invalid","Valid")</f>
        <v>Valid</v>
      </c>
      <c r="J845" s="2" t="str">
        <f>IF(OR(tbl_Order_Items[[#This Row],[discount_pct]]&lt;0,tbl_Order_Items[[#This Row],[discount_pct]]&gt;1),"Invalid","Valid")</f>
        <v>Valid</v>
      </c>
    </row>
    <row r="846" spans="1:10" x14ac:dyDescent="0.3">
      <c r="A846" s="2" t="s">
        <v>8777</v>
      </c>
      <c r="B846" s="2" t="s">
        <v>7667</v>
      </c>
      <c r="C846" s="2" t="s">
        <v>2606</v>
      </c>
      <c r="D846" s="2">
        <v>3</v>
      </c>
      <c r="E846" s="2">
        <v>0.2</v>
      </c>
      <c r="F846" s="2">
        <v>68087.73</v>
      </c>
      <c r="G846" s="2">
        <v>54470.18</v>
      </c>
      <c r="H846" s="2">
        <v>13494.41</v>
      </c>
      <c r="I846" s="2" t="str">
        <f>IF(tbl_Order_Items[[#This Row],[quantity]]&lt;=0,"Invalid","Valid")</f>
        <v>Valid</v>
      </c>
      <c r="J846" s="2" t="str">
        <f>IF(OR(tbl_Order_Items[[#This Row],[discount_pct]]&lt;0,tbl_Order_Items[[#This Row],[discount_pct]]&gt;1),"Invalid","Valid")</f>
        <v>Valid</v>
      </c>
    </row>
    <row r="847" spans="1:10" x14ac:dyDescent="0.3">
      <c r="A847" s="2" t="s">
        <v>8778</v>
      </c>
      <c r="B847" s="2" t="s">
        <v>4780</v>
      </c>
      <c r="C847" s="2" t="s">
        <v>2839</v>
      </c>
      <c r="D847" s="2">
        <v>1</v>
      </c>
      <c r="E847" s="2">
        <v>0.15</v>
      </c>
      <c r="F847" s="2">
        <v>15961.48</v>
      </c>
      <c r="G847" s="2">
        <v>13567.26</v>
      </c>
      <c r="H847" s="2">
        <v>3044.79</v>
      </c>
      <c r="I847" s="2" t="str">
        <f>IF(tbl_Order_Items[[#This Row],[quantity]]&lt;=0,"Invalid","Valid")</f>
        <v>Valid</v>
      </c>
      <c r="J847" s="2" t="str">
        <f>IF(OR(tbl_Order_Items[[#This Row],[discount_pct]]&lt;0,tbl_Order_Items[[#This Row],[discount_pct]]&gt;1),"Invalid","Valid")</f>
        <v>Valid</v>
      </c>
    </row>
    <row r="848" spans="1:10" x14ac:dyDescent="0.3">
      <c r="A848" s="2" t="s">
        <v>8779</v>
      </c>
      <c r="B848" s="2" t="s">
        <v>3542</v>
      </c>
      <c r="C848" s="2" t="s">
        <v>2611</v>
      </c>
      <c r="D848" s="2">
        <v>3</v>
      </c>
      <c r="E848" s="2">
        <v>0.15</v>
      </c>
      <c r="F848" s="2">
        <v>30519.66</v>
      </c>
      <c r="G848" s="2">
        <v>25941.71</v>
      </c>
      <c r="H848" s="2">
        <v>7247.45</v>
      </c>
      <c r="I848" s="2" t="str">
        <f>IF(tbl_Order_Items[[#This Row],[quantity]]&lt;=0,"Invalid","Valid")</f>
        <v>Valid</v>
      </c>
      <c r="J848" s="2" t="str">
        <f>IF(OR(tbl_Order_Items[[#This Row],[discount_pct]]&lt;0,tbl_Order_Items[[#This Row],[discount_pct]]&gt;1),"Invalid","Valid")</f>
        <v>Valid</v>
      </c>
    </row>
    <row r="849" spans="1:10" x14ac:dyDescent="0.3">
      <c r="A849" s="2" t="s">
        <v>8780</v>
      </c>
      <c r="B849" s="2" t="s">
        <v>7336</v>
      </c>
      <c r="C849" s="2" t="s">
        <v>2873</v>
      </c>
      <c r="D849" s="2">
        <v>1</v>
      </c>
      <c r="E849" s="2">
        <v>0.05</v>
      </c>
      <c r="F849" s="2">
        <v>13915.4</v>
      </c>
      <c r="G849" s="2">
        <v>13219.63</v>
      </c>
      <c r="H849" s="2">
        <v>5003.33</v>
      </c>
      <c r="I849" s="2" t="str">
        <f>IF(tbl_Order_Items[[#This Row],[quantity]]&lt;=0,"Invalid","Valid")</f>
        <v>Valid</v>
      </c>
      <c r="J849" s="2" t="str">
        <f>IF(OR(tbl_Order_Items[[#This Row],[discount_pct]]&lt;0,tbl_Order_Items[[#This Row],[discount_pct]]&gt;1),"Invalid","Valid")</f>
        <v>Valid</v>
      </c>
    </row>
    <row r="850" spans="1:10" x14ac:dyDescent="0.3">
      <c r="A850" s="2" t="s">
        <v>8781</v>
      </c>
      <c r="B850" s="2" t="s">
        <v>4539</v>
      </c>
      <c r="C850" s="2" t="s">
        <v>2817</v>
      </c>
      <c r="D850" s="2">
        <v>3</v>
      </c>
      <c r="E850" s="2">
        <v>0.1</v>
      </c>
      <c r="F850" s="2">
        <v>41364.089999999997</v>
      </c>
      <c r="G850" s="2">
        <v>37227.68</v>
      </c>
      <c r="H850" s="2">
        <v>5240.4799999999996</v>
      </c>
      <c r="I850" s="2" t="str">
        <f>IF(tbl_Order_Items[[#This Row],[quantity]]&lt;=0,"Invalid","Valid")</f>
        <v>Valid</v>
      </c>
      <c r="J850" s="2" t="str">
        <f>IF(OR(tbl_Order_Items[[#This Row],[discount_pct]]&lt;0,tbl_Order_Items[[#This Row],[discount_pct]]&gt;1),"Invalid","Valid")</f>
        <v>Valid</v>
      </c>
    </row>
    <row r="851" spans="1:10" x14ac:dyDescent="0.3">
      <c r="A851" s="2" t="s">
        <v>8782</v>
      </c>
      <c r="B851" s="2" t="s">
        <v>6873</v>
      </c>
      <c r="C851" s="2" t="s">
        <v>2771</v>
      </c>
      <c r="D851" s="2">
        <v>2</v>
      </c>
      <c r="E851" s="2">
        <v>0</v>
      </c>
      <c r="F851" s="2">
        <v>29809.88</v>
      </c>
      <c r="G851" s="2">
        <v>29809.88</v>
      </c>
      <c r="H851" s="2">
        <v>11515.04</v>
      </c>
      <c r="I851" s="2" t="str">
        <f>IF(tbl_Order_Items[[#This Row],[quantity]]&lt;=0,"Invalid","Valid")</f>
        <v>Valid</v>
      </c>
      <c r="J851" s="2" t="str">
        <f>IF(OR(tbl_Order_Items[[#This Row],[discount_pct]]&lt;0,tbl_Order_Items[[#This Row],[discount_pct]]&gt;1),"Invalid","Valid")</f>
        <v>Valid</v>
      </c>
    </row>
    <row r="852" spans="1:10" x14ac:dyDescent="0.3">
      <c r="A852" s="2" t="s">
        <v>8783</v>
      </c>
      <c r="B852" s="2" t="s">
        <v>5415</v>
      </c>
      <c r="C852" s="2" t="s">
        <v>2476</v>
      </c>
      <c r="D852" s="2">
        <v>2</v>
      </c>
      <c r="E852" s="2">
        <v>0</v>
      </c>
      <c r="F852" s="2">
        <v>24357.5</v>
      </c>
      <c r="G852" s="2">
        <v>24357.5</v>
      </c>
      <c r="H852" s="2">
        <v>10251.34</v>
      </c>
      <c r="I852" s="2" t="str">
        <f>IF(tbl_Order_Items[[#This Row],[quantity]]&lt;=0,"Invalid","Valid")</f>
        <v>Valid</v>
      </c>
      <c r="J852" s="2" t="str">
        <f>IF(OR(tbl_Order_Items[[#This Row],[discount_pct]]&lt;0,tbl_Order_Items[[#This Row],[discount_pct]]&gt;1),"Invalid","Valid")</f>
        <v>Valid</v>
      </c>
    </row>
    <row r="853" spans="1:10" x14ac:dyDescent="0.3">
      <c r="A853" s="2" t="s">
        <v>8784</v>
      </c>
      <c r="B853" s="2" t="s">
        <v>3867</v>
      </c>
      <c r="C853" s="2" t="s">
        <v>2687</v>
      </c>
      <c r="D853" s="2">
        <v>4</v>
      </c>
      <c r="E853" s="2">
        <v>0</v>
      </c>
      <c r="F853" s="2">
        <v>51587.48</v>
      </c>
      <c r="G853" s="2">
        <v>51587.48</v>
      </c>
      <c r="H853" s="2">
        <v>18038.16</v>
      </c>
      <c r="I853" s="2" t="str">
        <f>IF(tbl_Order_Items[[#This Row],[quantity]]&lt;=0,"Invalid","Valid")</f>
        <v>Valid</v>
      </c>
      <c r="J853" s="2" t="str">
        <f>IF(OR(tbl_Order_Items[[#This Row],[discount_pct]]&lt;0,tbl_Order_Items[[#This Row],[discount_pct]]&gt;1),"Invalid","Valid")</f>
        <v>Valid</v>
      </c>
    </row>
    <row r="854" spans="1:10" x14ac:dyDescent="0.3">
      <c r="A854" s="2" t="s">
        <v>8785</v>
      </c>
      <c r="B854" s="2" t="s">
        <v>3686</v>
      </c>
      <c r="C854" s="2" t="s">
        <v>2577</v>
      </c>
      <c r="D854" s="2">
        <v>1</v>
      </c>
      <c r="E854" s="2">
        <v>0.2</v>
      </c>
      <c r="F854" s="2">
        <v>12603.87</v>
      </c>
      <c r="G854" s="2">
        <v>10083.1</v>
      </c>
      <c r="H854" s="2">
        <v>2539.0300000000002</v>
      </c>
      <c r="I854" s="2" t="str">
        <f>IF(tbl_Order_Items[[#This Row],[quantity]]&lt;=0,"Invalid","Valid")</f>
        <v>Valid</v>
      </c>
      <c r="J854" s="2" t="str">
        <f>IF(OR(tbl_Order_Items[[#This Row],[discount_pct]]&lt;0,tbl_Order_Items[[#This Row],[discount_pct]]&gt;1),"Invalid","Valid")</f>
        <v>Valid</v>
      </c>
    </row>
    <row r="855" spans="1:10" x14ac:dyDescent="0.3">
      <c r="A855" s="2" t="s">
        <v>8786</v>
      </c>
      <c r="B855" s="2" t="s">
        <v>7162</v>
      </c>
      <c r="C855" s="2" t="s">
        <v>2499</v>
      </c>
      <c r="D855" s="2">
        <v>1</v>
      </c>
      <c r="E855" s="2">
        <v>0.1</v>
      </c>
      <c r="F855" s="2">
        <v>20513.07</v>
      </c>
      <c r="G855" s="2">
        <v>18461.759999999998</v>
      </c>
      <c r="H855" s="2">
        <v>3946.75</v>
      </c>
      <c r="I855" s="2" t="str">
        <f>IF(tbl_Order_Items[[#This Row],[quantity]]&lt;=0,"Invalid","Valid")</f>
        <v>Valid</v>
      </c>
      <c r="J855" s="2" t="str">
        <f>IF(OR(tbl_Order_Items[[#This Row],[discount_pct]]&lt;0,tbl_Order_Items[[#This Row],[discount_pct]]&gt;1),"Invalid","Valid")</f>
        <v>Valid</v>
      </c>
    </row>
    <row r="856" spans="1:10" x14ac:dyDescent="0.3">
      <c r="A856" s="2" t="s">
        <v>8787</v>
      </c>
      <c r="B856" s="2" t="s">
        <v>3276</v>
      </c>
      <c r="C856" s="2" t="s">
        <v>2879</v>
      </c>
      <c r="D856" s="2">
        <v>2</v>
      </c>
      <c r="E856" s="2">
        <v>0.05</v>
      </c>
      <c r="F856" s="2">
        <v>3385.74</v>
      </c>
      <c r="G856" s="2">
        <v>3216.45</v>
      </c>
      <c r="H856" s="2">
        <v>855.23</v>
      </c>
      <c r="I856" s="2" t="str">
        <f>IF(tbl_Order_Items[[#This Row],[quantity]]&lt;=0,"Invalid","Valid")</f>
        <v>Valid</v>
      </c>
      <c r="J856" s="2" t="str">
        <f>IF(OR(tbl_Order_Items[[#This Row],[discount_pct]]&lt;0,tbl_Order_Items[[#This Row],[discount_pct]]&gt;1),"Invalid","Valid")</f>
        <v>Valid</v>
      </c>
    </row>
    <row r="857" spans="1:10" x14ac:dyDescent="0.3">
      <c r="A857" s="2" t="s">
        <v>8788</v>
      </c>
      <c r="B857" s="2" t="s">
        <v>5472</v>
      </c>
      <c r="C857" s="2" t="s">
        <v>2548</v>
      </c>
      <c r="D857" s="2">
        <v>4</v>
      </c>
      <c r="E857" s="2">
        <v>0.05</v>
      </c>
      <c r="F857" s="2">
        <v>84541.8</v>
      </c>
      <c r="G857" s="2">
        <v>80314.710000000006</v>
      </c>
      <c r="H857" s="2">
        <v>23191.07</v>
      </c>
      <c r="I857" s="2" t="str">
        <f>IF(tbl_Order_Items[[#This Row],[quantity]]&lt;=0,"Invalid","Valid")</f>
        <v>Valid</v>
      </c>
      <c r="J857" s="2" t="str">
        <f>IF(OR(tbl_Order_Items[[#This Row],[discount_pct]]&lt;0,tbl_Order_Items[[#This Row],[discount_pct]]&gt;1),"Invalid","Valid")</f>
        <v>Valid</v>
      </c>
    </row>
    <row r="858" spans="1:10" x14ac:dyDescent="0.3">
      <c r="A858" s="2" t="s">
        <v>8789</v>
      </c>
      <c r="B858" s="2" t="s">
        <v>6721</v>
      </c>
      <c r="C858" s="2" t="s">
        <v>2733</v>
      </c>
      <c r="D858" s="2">
        <v>2</v>
      </c>
      <c r="E858" s="2">
        <v>0.15</v>
      </c>
      <c r="F858" s="2">
        <v>25652.46</v>
      </c>
      <c r="G858" s="2">
        <v>21804.59</v>
      </c>
      <c r="H858" s="2">
        <v>6338.99</v>
      </c>
      <c r="I858" s="2" t="str">
        <f>IF(tbl_Order_Items[[#This Row],[quantity]]&lt;=0,"Invalid","Valid")</f>
        <v>Valid</v>
      </c>
      <c r="J858" s="2" t="str">
        <f>IF(OR(tbl_Order_Items[[#This Row],[discount_pct]]&lt;0,tbl_Order_Items[[#This Row],[discount_pct]]&gt;1),"Invalid","Valid")</f>
        <v>Valid</v>
      </c>
    </row>
    <row r="859" spans="1:10" x14ac:dyDescent="0.3">
      <c r="A859" s="2" t="s">
        <v>8790</v>
      </c>
      <c r="B859" s="2" t="s">
        <v>6492</v>
      </c>
      <c r="C859" s="2" t="s">
        <v>2883</v>
      </c>
      <c r="D859" s="2">
        <v>1</v>
      </c>
      <c r="E859" s="2">
        <v>0.05</v>
      </c>
      <c r="F859" s="2">
        <v>15180.79</v>
      </c>
      <c r="G859" s="2">
        <v>14421.75</v>
      </c>
      <c r="H859" s="2">
        <v>5281.47</v>
      </c>
      <c r="I859" s="2" t="str">
        <f>IF(tbl_Order_Items[[#This Row],[quantity]]&lt;=0,"Invalid","Valid")</f>
        <v>Valid</v>
      </c>
      <c r="J859" s="2" t="str">
        <f>IF(OR(tbl_Order_Items[[#This Row],[discount_pct]]&lt;0,tbl_Order_Items[[#This Row],[discount_pct]]&gt;1),"Invalid","Valid")</f>
        <v>Valid</v>
      </c>
    </row>
    <row r="860" spans="1:10" x14ac:dyDescent="0.3">
      <c r="A860" s="2" t="s">
        <v>8791</v>
      </c>
      <c r="B860" s="2" t="s">
        <v>7055</v>
      </c>
      <c r="C860" s="2" t="s">
        <v>2711</v>
      </c>
      <c r="D860" s="2">
        <v>1</v>
      </c>
      <c r="E860" s="2">
        <v>0.05</v>
      </c>
      <c r="F860" s="2">
        <v>2269.5300000000002</v>
      </c>
      <c r="G860" s="2">
        <v>2156.0500000000002</v>
      </c>
      <c r="H860" s="2">
        <v>653.11</v>
      </c>
      <c r="I860" s="2" t="str">
        <f>IF(tbl_Order_Items[[#This Row],[quantity]]&lt;=0,"Invalid","Valid")</f>
        <v>Valid</v>
      </c>
      <c r="J860" s="2" t="str">
        <f>IF(OR(tbl_Order_Items[[#This Row],[discount_pct]]&lt;0,tbl_Order_Items[[#This Row],[discount_pct]]&gt;1),"Invalid","Valid")</f>
        <v>Valid</v>
      </c>
    </row>
    <row r="861" spans="1:10" x14ac:dyDescent="0.3">
      <c r="A861" s="2" t="s">
        <v>8792</v>
      </c>
      <c r="B861" s="2" t="s">
        <v>5768</v>
      </c>
      <c r="C861" s="2" t="s">
        <v>2530</v>
      </c>
      <c r="D861" s="2">
        <v>1</v>
      </c>
      <c r="E861" s="2">
        <v>0.15</v>
      </c>
      <c r="F861" s="2">
        <v>17395.330000000002</v>
      </c>
      <c r="G861" s="2">
        <v>14786.03</v>
      </c>
      <c r="H861" s="2">
        <v>2916.08</v>
      </c>
      <c r="I861" s="2" t="str">
        <f>IF(tbl_Order_Items[[#This Row],[quantity]]&lt;=0,"Invalid","Valid")</f>
        <v>Valid</v>
      </c>
      <c r="J861" s="2" t="str">
        <f>IF(OR(tbl_Order_Items[[#This Row],[discount_pct]]&lt;0,tbl_Order_Items[[#This Row],[discount_pct]]&gt;1),"Invalid","Valid")</f>
        <v>Valid</v>
      </c>
    </row>
    <row r="862" spans="1:10" x14ac:dyDescent="0.3">
      <c r="A862" s="2" t="s">
        <v>8793</v>
      </c>
      <c r="B862" s="2" t="s">
        <v>5388</v>
      </c>
      <c r="C862" s="2" t="s">
        <v>2725</v>
      </c>
      <c r="D862" s="2">
        <v>2</v>
      </c>
      <c r="E862" s="2">
        <v>0.1</v>
      </c>
      <c r="F862" s="2">
        <v>36125.480000000003</v>
      </c>
      <c r="G862" s="2">
        <v>32512.93</v>
      </c>
      <c r="H862" s="2">
        <v>2128.71</v>
      </c>
      <c r="I862" s="2" t="str">
        <f>IF(tbl_Order_Items[[#This Row],[quantity]]&lt;=0,"Invalid","Valid")</f>
        <v>Valid</v>
      </c>
      <c r="J862" s="2" t="str">
        <f>IF(OR(tbl_Order_Items[[#This Row],[discount_pct]]&lt;0,tbl_Order_Items[[#This Row],[discount_pct]]&gt;1),"Invalid","Valid")</f>
        <v>Valid</v>
      </c>
    </row>
    <row r="863" spans="1:10" x14ac:dyDescent="0.3">
      <c r="A863" s="2" t="s">
        <v>8794</v>
      </c>
      <c r="B863" s="2" t="s">
        <v>4527</v>
      </c>
      <c r="C863" s="2" t="s">
        <v>2851</v>
      </c>
      <c r="D863" s="2">
        <v>2</v>
      </c>
      <c r="E863" s="2">
        <v>0.1</v>
      </c>
      <c r="F863" s="2">
        <v>5932.42</v>
      </c>
      <c r="G863" s="2">
        <v>5339.18</v>
      </c>
      <c r="H863" s="2">
        <v>366.68</v>
      </c>
      <c r="I863" s="2" t="str">
        <f>IF(tbl_Order_Items[[#This Row],[quantity]]&lt;=0,"Invalid","Valid")</f>
        <v>Valid</v>
      </c>
      <c r="J863" s="2" t="str">
        <f>IF(OR(tbl_Order_Items[[#This Row],[discount_pct]]&lt;0,tbl_Order_Items[[#This Row],[discount_pct]]&gt;1),"Invalid","Valid")</f>
        <v>Valid</v>
      </c>
    </row>
    <row r="864" spans="1:10" x14ac:dyDescent="0.3">
      <c r="A864" s="2" t="s">
        <v>8795</v>
      </c>
      <c r="B864" s="2" t="s">
        <v>4148</v>
      </c>
      <c r="C864" s="2" t="s">
        <v>2629</v>
      </c>
      <c r="D864" s="2">
        <v>1</v>
      </c>
      <c r="E864" s="2">
        <v>0.15</v>
      </c>
      <c r="F864" s="2">
        <v>6304.12</v>
      </c>
      <c r="G864" s="2">
        <v>5358.5</v>
      </c>
      <c r="H864" s="2">
        <v>1714.66</v>
      </c>
      <c r="I864" s="2" t="str">
        <f>IF(tbl_Order_Items[[#This Row],[quantity]]&lt;=0,"Invalid","Valid")</f>
        <v>Valid</v>
      </c>
      <c r="J864" s="2" t="str">
        <f>IF(OR(tbl_Order_Items[[#This Row],[discount_pct]]&lt;0,tbl_Order_Items[[#This Row],[discount_pct]]&gt;1),"Invalid","Valid")</f>
        <v>Valid</v>
      </c>
    </row>
    <row r="865" spans="1:10" x14ac:dyDescent="0.3">
      <c r="A865" s="2" t="s">
        <v>8796</v>
      </c>
      <c r="B865" s="2" t="s">
        <v>3977</v>
      </c>
      <c r="C865" s="2" t="s">
        <v>2795</v>
      </c>
      <c r="D865" s="2">
        <v>1</v>
      </c>
      <c r="E865" s="2">
        <v>0.05</v>
      </c>
      <c r="F865" s="2">
        <v>8356.56</v>
      </c>
      <c r="G865" s="2">
        <v>7938.73</v>
      </c>
      <c r="H865" s="2">
        <v>984.62</v>
      </c>
      <c r="I865" s="2" t="str">
        <f>IF(tbl_Order_Items[[#This Row],[quantity]]&lt;=0,"Invalid","Valid")</f>
        <v>Valid</v>
      </c>
      <c r="J865" s="2" t="str">
        <f>IF(OR(tbl_Order_Items[[#This Row],[discount_pct]]&lt;0,tbl_Order_Items[[#This Row],[discount_pct]]&gt;1),"Invalid","Valid")</f>
        <v>Valid</v>
      </c>
    </row>
    <row r="866" spans="1:10" x14ac:dyDescent="0.3">
      <c r="A866" s="2" t="s">
        <v>8797</v>
      </c>
      <c r="B866" s="2" t="s">
        <v>3480</v>
      </c>
      <c r="C866" s="2" t="s">
        <v>2707</v>
      </c>
      <c r="D866" s="2">
        <v>4</v>
      </c>
      <c r="E866" s="2">
        <v>0.1</v>
      </c>
      <c r="F866" s="2">
        <v>1731.12</v>
      </c>
      <c r="G866" s="2">
        <v>1558.01</v>
      </c>
      <c r="H866" s="2">
        <v>362.97</v>
      </c>
      <c r="I866" s="2" t="str">
        <f>IF(tbl_Order_Items[[#This Row],[quantity]]&lt;=0,"Invalid","Valid")</f>
        <v>Valid</v>
      </c>
      <c r="J866" s="2" t="str">
        <f>IF(OR(tbl_Order_Items[[#This Row],[discount_pct]]&lt;0,tbl_Order_Items[[#This Row],[discount_pct]]&gt;1),"Invalid","Valid")</f>
        <v>Valid</v>
      </c>
    </row>
    <row r="867" spans="1:10" x14ac:dyDescent="0.3">
      <c r="A867" s="2" t="s">
        <v>8798</v>
      </c>
      <c r="B867" s="2" t="s">
        <v>4455</v>
      </c>
      <c r="C867" s="2" t="s">
        <v>2751</v>
      </c>
      <c r="D867" s="2">
        <v>1</v>
      </c>
      <c r="E867" s="2">
        <v>0</v>
      </c>
      <c r="F867" s="2">
        <v>5869.7</v>
      </c>
      <c r="G867" s="2">
        <v>5869.7</v>
      </c>
      <c r="H867" s="2">
        <v>2312.94</v>
      </c>
      <c r="I867" s="2" t="str">
        <f>IF(tbl_Order_Items[[#This Row],[quantity]]&lt;=0,"Invalid","Valid")</f>
        <v>Valid</v>
      </c>
      <c r="J867" s="2" t="str">
        <f>IF(OR(tbl_Order_Items[[#This Row],[discount_pct]]&lt;0,tbl_Order_Items[[#This Row],[discount_pct]]&gt;1),"Invalid","Valid")</f>
        <v>Valid</v>
      </c>
    </row>
    <row r="868" spans="1:10" x14ac:dyDescent="0.3">
      <c r="A868" s="2" t="s">
        <v>8799</v>
      </c>
      <c r="B868" s="2" t="s">
        <v>4971</v>
      </c>
      <c r="C868" s="2" t="s">
        <v>2596</v>
      </c>
      <c r="D868" s="2">
        <v>1</v>
      </c>
      <c r="E868" s="2">
        <v>0.05</v>
      </c>
      <c r="F868" s="2">
        <v>6830.86</v>
      </c>
      <c r="G868" s="2">
        <v>6489.32</v>
      </c>
      <c r="H868" s="2">
        <v>1637.99</v>
      </c>
      <c r="I868" s="2" t="str">
        <f>IF(tbl_Order_Items[[#This Row],[quantity]]&lt;=0,"Invalid","Valid")</f>
        <v>Valid</v>
      </c>
      <c r="J868" s="2" t="str">
        <f>IF(OR(tbl_Order_Items[[#This Row],[discount_pct]]&lt;0,tbl_Order_Items[[#This Row],[discount_pct]]&gt;1),"Invalid","Valid")</f>
        <v>Valid</v>
      </c>
    </row>
    <row r="869" spans="1:10" x14ac:dyDescent="0.3">
      <c r="A869" s="2" t="s">
        <v>8800</v>
      </c>
      <c r="B869" s="2" t="s">
        <v>7246</v>
      </c>
      <c r="C869" s="2" t="s">
        <v>2561</v>
      </c>
      <c r="D869" s="2">
        <v>1</v>
      </c>
      <c r="E869" s="2">
        <v>0.1</v>
      </c>
      <c r="F869" s="2">
        <v>7008.44</v>
      </c>
      <c r="G869" s="2">
        <v>6307.6</v>
      </c>
      <c r="H869" s="2">
        <v>845.62</v>
      </c>
      <c r="I869" s="2" t="str">
        <f>IF(tbl_Order_Items[[#This Row],[quantity]]&lt;=0,"Invalid","Valid")</f>
        <v>Valid</v>
      </c>
      <c r="J869" s="2" t="str">
        <f>IF(OR(tbl_Order_Items[[#This Row],[discount_pct]]&lt;0,tbl_Order_Items[[#This Row],[discount_pct]]&gt;1),"Invalid","Valid")</f>
        <v>Valid</v>
      </c>
    </row>
    <row r="870" spans="1:10" x14ac:dyDescent="0.3">
      <c r="A870" s="2" t="s">
        <v>8801</v>
      </c>
      <c r="B870" s="2" t="s">
        <v>2985</v>
      </c>
      <c r="C870" s="2" t="s">
        <v>2602</v>
      </c>
      <c r="D870" s="2">
        <v>1</v>
      </c>
      <c r="E870" s="2">
        <v>0.1</v>
      </c>
      <c r="F870" s="2">
        <v>19399.02</v>
      </c>
      <c r="G870" s="2">
        <v>17459.12</v>
      </c>
      <c r="H870" s="2">
        <v>6336.44</v>
      </c>
      <c r="I870" s="2" t="str">
        <f>IF(tbl_Order_Items[[#This Row],[quantity]]&lt;=0,"Invalid","Valid")</f>
        <v>Valid</v>
      </c>
      <c r="J870" s="2" t="str">
        <f>IF(OR(tbl_Order_Items[[#This Row],[discount_pct]]&lt;0,tbl_Order_Items[[#This Row],[discount_pct]]&gt;1),"Invalid","Valid")</f>
        <v>Valid</v>
      </c>
    </row>
    <row r="871" spans="1:10" x14ac:dyDescent="0.3">
      <c r="A871" s="2" t="s">
        <v>8802</v>
      </c>
      <c r="B871" s="2" t="s">
        <v>6037</v>
      </c>
      <c r="C871" s="2" t="s">
        <v>2661</v>
      </c>
      <c r="D871" s="2">
        <v>2</v>
      </c>
      <c r="E871" s="2">
        <v>0.1</v>
      </c>
      <c r="F871" s="2">
        <v>20373.64</v>
      </c>
      <c r="G871" s="2">
        <v>18336.28</v>
      </c>
      <c r="H871" s="2">
        <v>5300.36</v>
      </c>
      <c r="I871" s="2" t="str">
        <f>IF(tbl_Order_Items[[#This Row],[quantity]]&lt;=0,"Invalid","Valid")</f>
        <v>Valid</v>
      </c>
      <c r="J871" s="2" t="str">
        <f>IF(OR(tbl_Order_Items[[#This Row],[discount_pct]]&lt;0,tbl_Order_Items[[#This Row],[discount_pct]]&gt;1),"Invalid","Valid")</f>
        <v>Valid</v>
      </c>
    </row>
    <row r="872" spans="1:10" x14ac:dyDescent="0.3">
      <c r="A872" s="2" t="s">
        <v>8803</v>
      </c>
      <c r="B872" s="2" t="s">
        <v>7353</v>
      </c>
      <c r="C872" s="2" t="s">
        <v>2747</v>
      </c>
      <c r="D872" s="2">
        <v>4</v>
      </c>
      <c r="E872" s="2">
        <v>0.05</v>
      </c>
      <c r="F872" s="2">
        <v>32329.56</v>
      </c>
      <c r="G872" s="2">
        <v>30713.08</v>
      </c>
      <c r="H872" s="2">
        <v>8868.7199999999993</v>
      </c>
      <c r="I872" s="2" t="str">
        <f>IF(tbl_Order_Items[[#This Row],[quantity]]&lt;=0,"Invalid","Valid")</f>
        <v>Valid</v>
      </c>
      <c r="J872" s="2" t="str">
        <f>IF(OR(tbl_Order_Items[[#This Row],[discount_pct]]&lt;0,tbl_Order_Items[[#This Row],[discount_pct]]&gt;1),"Invalid","Valid")</f>
        <v>Valid</v>
      </c>
    </row>
    <row r="873" spans="1:10" x14ac:dyDescent="0.3">
      <c r="A873" s="2" t="s">
        <v>8804</v>
      </c>
      <c r="B873" s="2" t="s">
        <v>7027</v>
      </c>
      <c r="C873" s="2" t="s">
        <v>2697</v>
      </c>
      <c r="D873" s="2">
        <v>1</v>
      </c>
      <c r="E873" s="2">
        <v>0.1</v>
      </c>
      <c r="F873" s="2">
        <v>2532.67</v>
      </c>
      <c r="G873" s="2">
        <v>2279.4</v>
      </c>
      <c r="H873" s="2">
        <v>670.71</v>
      </c>
      <c r="I873" s="2" t="str">
        <f>IF(tbl_Order_Items[[#This Row],[quantity]]&lt;=0,"Invalid","Valid")</f>
        <v>Valid</v>
      </c>
      <c r="J873" s="2" t="str">
        <f>IF(OR(tbl_Order_Items[[#This Row],[discount_pct]]&lt;0,tbl_Order_Items[[#This Row],[discount_pct]]&gt;1),"Invalid","Valid")</f>
        <v>Valid</v>
      </c>
    </row>
    <row r="874" spans="1:10" x14ac:dyDescent="0.3">
      <c r="A874" s="2" t="s">
        <v>8805</v>
      </c>
      <c r="B874" s="2" t="s">
        <v>3382</v>
      </c>
      <c r="C874" s="2" t="s">
        <v>2789</v>
      </c>
      <c r="D874" s="2">
        <v>1</v>
      </c>
      <c r="E874" s="2">
        <v>0.05</v>
      </c>
      <c r="F874" s="2">
        <v>5144.07</v>
      </c>
      <c r="G874" s="2">
        <v>4886.87</v>
      </c>
      <c r="H874" s="2">
        <v>1105</v>
      </c>
      <c r="I874" s="2" t="str">
        <f>IF(tbl_Order_Items[[#This Row],[quantity]]&lt;=0,"Invalid","Valid")</f>
        <v>Valid</v>
      </c>
      <c r="J874" s="2" t="str">
        <f>IF(OR(tbl_Order_Items[[#This Row],[discount_pct]]&lt;0,tbl_Order_Items[[#This Row],[discount_pct]]&gt;1),"Invalid","Valid")</f>
        <v>Valid</v>
      </c>
    </row>
    <row r="875" spans="1:10" x14ac:dyDescent="0.3">
      <c r="A875" s="2" t="s">
        <v>8806</v>
      </c>
      <c r="B875" s="2" t="s">
        <v>4689</v>
      </c>
      <c r="C875" s="2" t="s">
        <v>2835</v>
      </c>
      <c r="D875" s="2">
        <v>3</v>
      </c>
      <c r="E875" s="2">
        <v>0.1</v>
      </c>
      <c r="F875" s="2">
        <v>16772.400000000001</v>
      </c>
      <c r="G875" s="2">
        <v>15095.16</v>
      </c>
      <c r="H875" s="2">
        <v>4336.1099999999997</v>
      </c>
      <c r="I875" s="2" t="str">
        <f>IF(tbl_Order_Items[[#This Row],[quantity]]&lt;=0,"Invalid","Valid")</f>
        <v>Valid</v>
      </c>
      <c r="J875" s="2" t="str">
        <f>IF(OR(tbl_Order_Items[[#This Row],[discount_pct]]&lt;0,tbl_Order_Items[[#This Row],[discount_pct]]&gt;1),"Invalid","Valid")</f>
        <v>Valid</v>
      </c>
    </row>
    <row r="876" spans="1:10" x14ac:dyDescent="0.3">
      <c r="A876" s="2" t="s">
        <v>8807</v>
      </c>
      <c r="B876" s="2" t="s">
        <v>7876</v>
      </c>
      <c r="C876" s="2" t="s">
        <v>2563</v>
      </c>
      <c r="D876" s="2">
        <v>1</v>
      </c>
      <c r="E876" s="2">
        <v>0.15</v>
      </c>
      <c r="F876" s="2">
        <v>24110.14</v>
      </c>
      <c r="G876" s="2">
        <v>20493.62</v>
      </c>
      <c r="H876" s="2">
        <v>3943.13</v>
      </c>
      <c r="I876" s="2" t="str">
        <f>IF(tbl_Order_Items[[#This Row],[quantity]]&lt;=0,"Invalid","Valid")</f>
        <v>Valid</v>
      </c>
      <c r="J876" s="2" t="str">
        <f>IF(OR(tbl_Order_Items[[#This Row],[discount_pct]]&lt;0,tbl_Order_Items[[#This Row],[discount_pct]]&gt;1),"Invalid","Valid")</f>
        <v>Valid</v>
      </c>
    </row>
    <row r="877" spans="1:10" x14ac:dyDescent="0.3">
      <c r="A877" s="2" t="s">
        <v>8808</v>
      </c>
      <c r="B877" s="2" t="s">
        <v>4043</v>
      </c>
      <c r="C877" s="2" t="s">
        <v>2671</v>
      </c>
      <c r="D877" s="2">
        <v>1</v>
      </c>
      <c r="E877" s="2">
        <v>0.1</v>
      </c>
      <c r="F877" s="2">
        <v>20719.66</v>
      </c>
      <c r="G877" s="2">
        <v>18647.689999999999</v>
      </c>
      <c r="H877" s="2">
        <v>6241.19</v>
      </c>
      <c r="I877" s="2" t="str">
        <f>IF(tbl_Order_Items[[#This Row],[quantity]]&lt;=0,"Invalid","Valid")</f>
        <v>Valid</v>
      </c>
      <c r="J877" s="2" t="str">
        <f>IF(OR(tbl_Order_Items[[#This Row],[discount_pct]]&lt;0,tbl_Order_Items[[#This Row],[discount_pct]]&gt;1),"Invalid","Valid")</f>
        <v>Valid</v>
      </c>
    </row>
    <row r="878" spans="1:10" x14ac:dyDescent="0.3">
      <c r="A878" s="2" t="s">
        <v>8809</v>
      </c>
      <c r="B878" s="2" t="s">
        <v>3209</v>
      </c>
      <c r="C878" s="2" t="s">
        <v>2715</v>
      </c>
      <c r="D878" s="2">
        <v>3</v>
      </c>
      <c r="E878" s="2">
        <v>0.15</v>
      </c>
      <c r="F878" s="2">
        <v>12659.94</v>
      </c>
      <c r="G878" s="2">
        <v>10760.95</v>
      </c>
      <c r="H878" s="2">
        <v>2550.6999999999998</v>
      </c>
      <c r="I878" s="2" t="str">
        <f>IF(tbl_Order_Items[[#This Row],[quantity]]&lt;=0,"Invalid","Valid")</f>
        <v>Valid</v>
      </c>
      <c r="J878" s="2" t="str">
        <f>IF(OR(tbl_Order_Items[[#This Row],[discount_pct]]&lt;0,tbl_Order_Items[[#This Row],[discount_pct]]&gt;1),"Invalid","Valid")</f>
        <v>Valid</v>
      </c>
    </row>
    <row r="879" spans="1:10" x14ac:dyDescent="0.3">
      <c r="A879" s="2" t="s">
        <v>8810</v>
      </c>
      <c r="B879" s="2" t="s">
        <v>3600</v>
      </c>
      <c r="C879" s="2" t="s">
        <v>2598</v>
      </c>
      <c r="D879" s="2">
        <v>2</v>
      </c>
      <c r="E879" s="2">
        <v>0.05</v>
      </c>
      <c r="F879" s="2">
        <v>5862.56</v>
      </c>
      <c r="G879" s="2">
        <v>5569.43</v>
      </c>
      <c r="H879" s="2">
        <v>1376.35</v>
      </c>
      <c r="I879" s="2" t="str">
        <f>IF(tbl_Order_Items[[#This Row],[quantity]]&lt;=0,"Invalid","Valid")</f>
        <v>Valid</v>
      </c>
      <c r="J879" s="2" t="str">
        <f>IF(OR(tbl_Order_Items[[#This Row],[discount_pct]]&lt;0,tbl_Order_Items[[#This Row],[discount_pct]]&gt;1),"Invalid","Valid")</f>
        <v>Valid</v>
      </c>
    </row>
    <row r="880" spans="1:10" x14ac:dyDescent="0.3">
      <c r="A880" s="2" t="s">
        <v>8811</v>
      </c>
      <c r="B880" s="2" t="s">
        <v>2958</v>
      </c>
      <c r="C880" s="2" t="s">
        <v>2793</v>
      </c>
      <c r="D880" s="2">
        <v>3</v>
      </c>
      <c r="E880" s="2">
        <v>0</v>
      </c>
      <c r="F880" s="2">
        <v>3463.71</v>
      </c>
      <c r="G880" s="2">
        <v>3463.71</v>
      </c>
      <c r="H880" s="2">
        <v>496.68</v>
      </c>
      <c r="I880" s="2" t="str">
        <f>IF(tbl_Order_Items[[#This Row],[quantity]]&lt;=0,"Invalid","Valid")</f>
        <v>Valid</v>
      </c>
      <c r="J880" s="2" t="str">
        <f>IF(OR(tbl_Order_Items[[#This Row],[discount_pct]]&lt;0,tbl_Order_Items[[#This Row],[discount_pct]]&gt;1),"Invalid","Valid")</f>
        <v>Valid</v>
      </c>
    </row>
    <row r="881" spans="1:10" x14ac:dyDescent="0.3">
      <c r="A881" s="2" t="s">
        <v>8812</v>
      </c>
      <c r="B881" s="2" t="s">
        <v>6102</v>
      </c>
      <c r="C881" s="2" t="s">
        <v>2499</v>
      </c>
      <c r="D881" s="2">
        <v>1</v>
      </c>
      <c r="E881" s="2">
        <v>0.05</v>
      </c>
      <c r="F881" s="2">
        <v>20513.07</v>
      </c>
      <c r="G881" s="2">
        <v>19487.419999999998</v>
      </c>
      <c r="H881" s="2">
        <v>4972.41</v>
      </c>
      <c r="I881" s="2" t="str">
        <f>IF(tbl_Order_Items[[#This Row],[quantity]]&lt;=0,"Invalid","Valid")</f>
        <v>Valid</v>
      </c>
      <c r="J881" s="2" t="str">
        <f>IF(OR(tbl_Order_Items[[#This Row],[discount_pct]]&lt;0,tbl_Order_Items[[#This Row],[discount_pct]]&gt;1),"Invalid","Valid")</f>
        <v>Valid</v>
      </c>
    </row>
    <row r="882" spans="1:10" x14ac:dyDescent="0.3">
      <c r="A882" s="2" t="s">
        <v>8813</v>
      </c>
      <c r="B882" s="2" t="s">
        <v>4093</v>
      </c>
      <c r="C882" s="2" t="s">
        <v>2771</v>
      </c>
      <c r="D882" s="2">
        <v>2</v>
      </c>
      <c r="E882" s="2">
        <v>0.1</v>
      </c>
      <c r="F882" s="2">
        <v>29809.88</v>
      </c>
      <c r="G882" s="2">
        <v>26828.89</v>
      </c>
      <c r="H882" s="2">
        <v>8534.0499999999993</v>
      </c>
      <c r="I882" s="2" t="str">
        <f>IF(tbl_Order_Items[[#This Row],[quantity]]&lt;=0,"Invalid","Valid")</f>
        <v>Valid</v>
      </c>
      <c r="J882" s="2" t="str">
        <f>IF(OR(tbl_Order_Items[[#This Row],[discount_pct]]&lt;0,tbl_Order_Items[[#This Row],[discount_pct]]&gt;1),"Invalid","Valid")</f>
        <v>Valid</v>
      </c>
    </row>
    <row r="883" spans="1:10" x14ac:dyDescent="0.3">
      <c r="A883" s="2" t="s">
        <v>8814</v>
      </c>
      <c r="B883" s="2" t="s">
        <v>5432</v>
      </c>
      <c r="C883" s="2" t="s">
        <v>2649</v>
      </c>
      <c r="D883" s="2">
        <v>2</v>
      </c>
      <c r="E883" s="2">
        <v>0.05</v>
      </c>
      <c r="F883" s="2">
        <v>26403.34</v>
      </c>
      <c r="G883" s="2">
        <v>25083.17</v>
      </c>
      <c r="H883" s="2">
        <v>9509.67</v>
      </c>
      <c r="I883" s="2" t="str">
        <f>IF(tbl_Order_Items[[#This Row],[quantity]]&lt;=0,"Invalid","Valid")</f>
        <v>Valid</v>
      </c>
      <c r="J883" s="2" t="str">
        <f>IF(OR(tbl_Order_Items[[#This Row],[discount_pct]]&lt;0,tbl_Order_Items[[#This Row],[discount_pct]]&gt;1),"Invalid","Valid")</f>
        <v>Valid</v>
      </c>
    </row>
    <row r="884" spans="1:10" x14ac:dyDescent="0.3">
      <c r="A884" s="2" t="s">
        <v>8815</v>
      </c>
      <c r="B884" s="2" t="s">
        <v>4604</v>
      </c>
      <c r="C884" s="2" t="s">
        <v>2575</v>
      </c>
      <c r="D884" s="2">
        <v>1</v>
      </c>
      <c r="E884" s="2">
        <v>0.15</v>
      </c>
      <c r="F884" s="2">
        <v>1759.13</v>
      </c>
      <c r="G884" s="2">
        <v>1495.26</v>
      </c>
      <c r="H884" s="2">
        <v>8.9499999999999993</v>
      </c>
      <c r="I884" s="2" t="str">
        <f>IF(tbl_Order_Items[[#This Row],[quantity]]&lt;=0,"Invalid","Valid")</f>
        <v>Valid</v>
      </c>
      <c r="J884" s="2" t="str">
        <f>IF(OR(tbl_Order_Items[[#This Row],[discount_pct]]&lt;0,tbl_Order_Items[[#This Row],[discount_pct]]&gt;1),"Invalid","Valid")</f>
        <v>Valid</v>
      </c>
    </row>
    <row r="885" spans="1:10" x14ac:dyDescent="0.3">
      <c r="A885" s="2" t="s">
        <v>8816</v>
      </c>
      <c r="B885" s="2" t="s">
        <v>6849</v>
      </c>
      <c r="C885" s="2" t="s">
        <v>2510</v>
      </c>
      <c r="D885" s="2">
        <v>3</v>
      </c>
      <c r="E885" s="2">
        <v>0.1</v>
      </c>
      <c r="F885" s="2">
        <v>4900.9799999999996</v>
      </c>
      <c r="G885" s="2">
        <v>4410.88</v>
      </c>
      <c r="H885" s="2">
        <v>468.07</v>
      </c>
      <c r="I885" s="2" t="str">
        <f>IF(tbl_Order_Items[[#This Row],[quantity]]&lt;=0,"Invalid","Valid")</f>
        <v>Valid</v>
      </c>
      <c r="J885" s="2" t="str">
        <f>IF(OR(tbl_Order_Items[[#This Row],[discount_pct]]&lt;0,tbl_Order_Items[[#This Row],[discount_pct]]&gt;1),"Invalid","Valid")</f>
        <v>Valid</v>
      </c>
    </row>
    <row r="886" spans="1:10" x14ac:dyDescent="0.3">
      <c r="A886" s="2" t="s">
        <v>8817</v>
      </c>
      <c r="B886" s="2" t="s">
        <v>5895</v>
      </c>
      <c r="C886" s="2" t="s">
        <v>2583</v>
      </c>
      <c r="D886" s="2">
        <v>1</v>
      </c>
      <c r="E886" s="2">
        <v>0.05</v>
      </c>
      <c r="F886" s="2">
        <v>4391.03</v>
      </c>
      <c r="G886" s="2">
        <v>4171.4799999999996</v>
      </c>
      <c r="H886" s="2">
        <v>1346.18</v>
      </c>
      <c r="I886" s="2" t="str">
        <f>IF(tbl_Order_Items[[#This Row],[quantity]]&lt;=0,"Invalid","Valid")</f>
        <v>Valid</v>
      </c>
      <c r="J886" s="2" t="str">
        <f>IF(OR(tbl_Order_Items[[#This Row],[discount_pct]]&lt;0,tbl_Order_Items[[#This Row],[discount_pct]]&gt;1),"Invalid","Valid")</f>
        <v>Valid</v>
      </c>
    </row>
    <row r="887" spans="1:10" x14ac:dyDescent="0.3">
      <c r="A887" s="2" t="s">
        <v>8818</v>
      </c>
      <c r="B887" s="2" t="s">
        <v>5193</v>
      </c>
      <c r="C887" s="2" t="s">
        <v>2871</v>
      </c>
      <c r="D887" s="2">
        <v>2</v>
      </c>
      <c r="E887" s="2">
        <v>0.1</v>
      </c>
      <c r="F887" s="2">
        <v>37449.54</v>
      </c>
      <c r="G887" s="2">
        <v>33704.589999999997</v>
      </c>
      <c r="H887" s="2">
        <v>11573.27</v>
      </c>
      <c r="I887" s="2" t="str">
        <f>IF(tbl_Order_Items[[#This Row],[quantity]]&lt;=0,"Invalid","Valid")</f>
        <v>Valid</v>
      </c>
      <c r="J887" s="2" t="str">
        <f>IF(OR(tbl_Order_Items[[#This Row],[discount_pct]]&lt;0,tbl_Order_Items[[#This Row],[discount_pct]]&gt;1),"Invalid","Valid")</f>
        <v>Valid</v>
      </c>
    </row>
    <row r="888" spans="1:10" x14ac:dyDescent="0.3">
      <c r="A888" s="2" t="s">
        <v>8819</v>
      </c>
      <c r="B888" s="2" t="s">
        <v>6467</v>
      </c>
      <c r="C888" s="2" t="s">
        <v>2899</v>
      </c>
      <c r="D888" s="2">
        <v>2</v>
      </c>
      <c r="E888" s="2">
        <v>0</v>
      </c>
      <c r="F888" s="2">
        <v>19231.72</v>
      </c>
      <c r="G888" s="2">
        <v>19231.72</v>
      </c>
      <c r="H888" s="2">
        <v>4780.7</v>
      </c>
      <c r="I888" s="2" t="str">
        <f>IF(tbl_Order_Items[[#This Row],[quantity]]&lt;=0,"Invalid","Valid")</f>
        <v>Valid</v>
      </c>
      <c r="J888" s="2" t="str">
        <f>IF(OR(tbl_Order_Items[[#This Row],[discount_pct]]&lt;0,tbl_Order_Items[[#This Row],[discount_pct]]&gt;1),"Invalid","Valid")</f>
        <v>Valid</v>
      </c>
    </row>
    <row r="889" spans="1:10" x14ac:dyDescent="0.3">
      <c r="A889" s="2" t="s">
        <v>8820</v>
      </c>
      <c r="B889" s="2" t="s">
        <v>3133</v>
      </c>
      <c r="C889" s="2" t="s">
        <v>2853</v>
      </c>
      <c r="D889" s="2">
        <v>1</v>
      </c>
      <c r="E889" s="2">
        <v>0.05</v>
      </c>
      <c r="F889" s="2">
        <v>20594.36</v>
      </c>
      <c r="G889" s="2">
        <v>19564.64</v>
      </c>
      <c r="H889" s="2">
        <v>7694.59</v>
      </c>
      <c r="I889" s="2" t="str">
        <f>IF(tbl_Order_Items[[#This Row],[quantity]]&lt;=0,"Invalid","Valid")</f>
        <v>Valid</v>
      </c>
      <c r="J889" s="2" t="str">
        <f>IF(OR(tbl_Order_Items[[#This Row],[discount_pct]]&lt;0,tbl_Order_Items[[#This Row],[discount_pct]]&gt;1),"Invalid","Valid")</f>
        <v>Valid</v>
      </c>
    </row>
    <row r="890" spans="1:10" x14ac:dyDescent="0.3">
      <c r="A890" s="2" t="s">
        <v>8821</v>
      </c>
      <c r="B890" s="2" t="s">
        <v>5405</v>
      </c>
      <c r="C890" s="2" t="s">
        <v>2581</v>
      </c>
      <c r="D890" s="2">
        <v>1</v>
      </c>
      <c r="E890" s="2">
        <v>0.1</v>
      </c>
      <c r="F890" s="2">
        <v>8639.1</v>
      </c>
      <c r="G890" s="2">
        <v>7775.19</v>
      </c>
      <c r="H890" s="2">
        <v>1973.04</v>
      </c>
      <c r="I890" s="2" t="str">
        <f>IF(tbl_Order_Items[[#This Row],[quantity]]&lt;=0,"Invalid","Valid")</f>
        <v>Valid</v>
      </c>
      <c r="J890" s="2" t="str">
        <f>IF(OR(tbl_Order_Items[[#This Row],[discount_pct]]&lt;0,tbl_Order_Items[[#This Row],[discount_pct]]&gt;1),"Invalid","Valid")</f>
        <v>Valid</v>
      </c>
    </row>
    <row r="891" spans="1:10" x14ac:dyDescent="0.3">
      <c r="A891" s="2" t="s">
        <v>8822</v>
      </c>
      <c r="B891" s="2" t="s">
        <v>6992</v>
      </c>
      <c r="C891" s="2" t="s">
        <v>2655</v>
      </c>
      <c r="D891" s="2">
        <v>2</v>
      </c>
      <c r="E891" s="2">
        <v>0.1</v>
      </c>
      <c r="F891" s="2">
        <v>46099.86</v>
      </c>
      <c r="G891" s="2">
        <v>41489.870000000003</v>
      </c>
      <c r="H891" s="2">
        <v>6880.59</v>
      </c>
      <c r="I891" s="2" t="str">
        <f>IF(tbl_Order_Items[[#This Row],[quantity]]&lt;=0,"Invalid","Valid")</f>
        <v>Valid</v>
      </c>
      <c r="J891" s="2" t="str">
        <f>IF(OR(tbl_Order_Items[[#This Row],[discount_pct]]&lt;0,tbl_Order_Items[[#This Row],[discount_pct]]&gt;1),"Invalid","Valid")</f>
        <v>Valid</v>
      </c>
    </row>
    <row r="892" spans="1:10" x14ac:dyDescent="0.3">
      <c r="A892" s="2" t="s">
        <v>8823</v>
      </c>
      <c r="B892" s="2" t="s">
        <v>5842</v>
      </c>
      <c r="C892" s="2" t="s">
        <v>2885</v>
      </c>
      <c r="D892" s="2">
        <v>2</v>
      </c>
      <c r="E892" s="2">
        <v>0.1</v>
      </c>
      <c r="F892" s="2">
        <v>13072.74</v>
      </c>
      <c r="G892" s="2">
        <v>11765.47</v>
      </c>
      <c r="H892" s="2">
        <v>1741.69</v>
      </c>
      <c r="I892" s="2" t="str">
        <f>IF(tbl_Order_Items[[#This Row],[quantity]]&lt;=0,"Invalid","Valid")</f>
        <v>Valid</v>
      </c>
      <c r="J892" s="2" t="str">
        <f>IF(OR(tbl_Order_Items[[#This Row],[discount_pct]]&lt;0,tbl_Order_Items[[#This Row],[discount_pct]]&gt;1),"Invalid","Valid")</f>
        <v>Valid</v>
      </c>
    </row>
    <row r="893" spans="1:10" x14ac:dyDescent="0.3">
      <c r="A893" s="2" t="s">
        <v>8824</v>
      </c>
      <c r="B893" s="2" t="s">
        <v>3490</v>
      </c>
      <c r="C893" s="2" t="s">
        <v>2843</v>
      </c>
      <c r="D893" s="2">
        <v>2</v>
      </c>
      <c r="E893" s="2">
        <v>0.1</v>
      </c>
      <c r="F893" s="2">
        <v>5398.12</v>
      </c>
      <c r="G893" s="2">
        <v>4858.3100000000004</v>
      </c>
      <c r="H893" s="2">
        <v>766.73</v>
      </c>
      <c r="I893" s="2" t="str">
        <f>IF(tbl_Order_Items[[#This Row],[quantity]]&lt;=0,"Invalid","Valid")</f>
        <v>Valid</v>
      </c>
      <c r="J893" s="2" t="str">
        <f>IF(OR(tbl_Order_Items[[#This Row],[discount_pct]]&lt;0,tbl_Order_Items[[#This Row],[discount_pct]]&gt;1),"Invalid","Valid")</f>
        <v>Valid</v>
      </c>
    </row>
    <row r="894" spans="1:10" x14ac:dyDescent="0.3">
      <c r="A894" s="2" t="s">
        <v>8825</v>
      </c>
      <c r="B894" s="2" t="s">
        <v>6827</v>
      </c>
      <c r="C894" s="2" t="s">
        <v>2731</v>
      </c>
      <c r="D894" s="2">
        <v>1</v>
      </c>
      <c r="E894" s="2">
        <v>0.2</v>
      </c>
      <c r="F894" s="2">
        <v>19751.099999999999</v>
      </c>
      <c r="G894" s="2">
        <v>15800.88</v>
      </c>
      <c r="H894" s="2">
        <v>2745.47</v>
      </c>
      <c r="I894" s="2" t="str">
        <f>IF(tbl_Order_Items[[#This Row],[quantity]]&lt;=0,"Invalid","Valid")</f>
        <v>Valid</v>
      </c>
      <c r="J894" s="2" t="str">
        <f>IF(OR(tbl_Order_Items[[#This Row],[discount_pct]]&lt;0,tbl_Order_Items[[#This Row],[discount_pct]]&gt;1),"Invalid","Valid")</f>
        <v>Valid</v>
      </c>
    </row>
    <row r="895" spans="1:10" x14ac:dyDescent="0.3">
      <c r="A895" s="2" t="s">
        <v>8826</v>
      </c>
      <c r="B895" s="2" t="s">
        <v>3998</v>
      </c>
      <c r="C895" s="2" t="s">
        <v>2522</v>
      </c>
      <c r="D895" s="2">
        <v>1</v>
      </c>
      <c r="E895" s="2">
        <v>0.1</v>
      </c>
      <c r="F895" s="2">
        <v>8993.94</v>
      </c>
      <c r="G895" s="2">
        <v>8094.55</v>
      </c>
      <c r="H895" s="2">
        <v>2233.56</v>
      </c>
      <c r="I895" s="2" t="str">
        <f>IF(tbl_Order_Items[[#This Row],[quantity]]&lt;=0,"Invalid","Valid")</f>
        <v>Valid</v>
      </c>
      <c r="J895" s="2" t="str">
        <f>IF(OR(tbl_Order_Items[[#This Row],[discount_pct]]&lt;0,tbl_Order_Items[[#This Row],[discount_pct]]&gt;1),"Invalid","Valid")</f>
        <v>Valid</v>
      </c>
    </row>
    <row r="896" spans="1:10" x14ac:dyDescent="0.3">
      <c r="A896" s="2" t="s">
        <v>8827</v>
      </c>
      <c r="B896" s="2" t="s">
        <v>7015</v>
      </c>
      <c r="C896" s="2" t="s">
        <v>2779</v>
      </c>
      <c r="D896" s="2">
        <v>1</v>
      </c>
      <c r="E896" s="2">
        <v>0.1</v>
      </c>
      <c r="F896" s="2">
        <v>262.64999999999998</v>
      </c>
      <c r="G896" s="2">
        <v>236.38</v>
      </c>
      <c r="H896" s="2">
        <v>82.73</v>
      </c>
      <c r="I896" s="2" t="str">
        <f>IF(tbl_Order_Items[[#This Row],[quantity]]&lt;=0,"Invalid","Valid")</f>
        <v>Valid</v>
      </c>
      <c r="J896" s="2" t="str">
        <f>IF(OR(tbl_Order_Items[[#This Row],[discount_pct]]&lt;0,tbl_Order_Items[[#This Row],[discount_pct]]&gt;1),"Invalid","Valid")</f>
        <v>Valid</v>
      </c>
    </row>
    <row r="897" spans="1:10" x14ac:dyDescent="0.3">
      <c r="A897" s="2" t="s">
        <v>8828</v>
      </c>
      <c r="B897" s="2" t="s">
        <v>4725</v>
      </c>
      <c r="C897" s="2" t="s">
        <v>2731</v>
      </c>
      <c r="D897" s="2">
        <v>1</v>
      </c>
      <c r="E897" s="2">
        <v>0.2</v>
      </c>
      <c r="F897" s="2">
        <v>19751.099999999999</v>
      </c>
      <c r="G897" s="2">
        <v>15800.88</v>
      </c>
      <c r="H897" s="2">
        <v>2745.47</v>
      </c>
      <c r="I897" s="2" t="str">
        <f>IF(tbl_Order_Items[[#This Row],[quantity]]&lt;=0,"Invalid","Valid")</f>
        <v>Valid</v>
      </c>
      <c r="J897" s="2" t="str">
        <f>IF(OR(tbl_Order_Items[[#This Row],[discount_pct]]&lt;0,tbl_Order_Items[[#This Row],[discount_pct]]&gt;1),"Invalid","Valid")</f>
        <v>Valid</v>
      </c>
    </row>
    <row r="898" spans="1:10" x14ac:dyDescent="0.3">
      <c r="A898" s="2" t="s">
        <v>8829</v>
      </c>
      <c r="B898" s="2" t="s">
        <v>7705</v>
      </c>
      <c r="C898" s="2" t="s">
        <v>2476</v>
      </c>
      <c r="D898" s="2">
        <v>4</v>
      </c>
      <c r="E898" s="2">
        <v>0.05</v>
      </c>
      <c r="F898" s="2">
        <v>48715</v>
      </c>
      <c r="G898" s="2">
        <v>46279.25</v>
      </c>
      <c r="H898" s="2">
        <v>18066.93</v>
      </c>
      <c r="I898" s="2" t="str">
        <f>IF(tbl_Order_Items[[#This Row],[quantity]]&lt;=0,"Invalid","Valid")</f>
        <v>Valid</v>
      </c>
      <c r="J898" s="2" t="str">
        <f>IF(OR(tbl_Order_Items[[#This Row],[discount_pct]]&lt;0,tbl_Order_Items[[#This Row],[discount_pct]]&gt;1),"Invalid","Valid")</f>
        <v>Valid</v>
      </c>
    </row>
    <row r="899" spans="1:10" x14ac:dyDescent="0.3">
      <c r="A899" s="2" t="s">
        <v>8830</v>
      </c>
      <c r="B899" s="2" t="s">
        <v>3889</v>
      </c>
      <c r="C899" s="2" t="s">
        <v>2548</v>
      </c>
      <c r="D899" s="2">
        <v>1</v>
      </c>
      <c r="E899" s="2">
        <v>0.05</v>
      </c>
      <c r="F899" s="2">
        <v>21135.45</v>
      </c>
      <c r="G899" s="2">
        <v>20078.68</v>
      </c>
      <c r="H899" s="2">
        <v>5797.77</v>
      </c>
      <c r="I899" s="2" t="str">
        <f>IF(tbl_Order_Items[[#This Row],[quantity]]&lt;=0,"Invalid","Valid")</f>
        <v>Valid</v>
      </c>
      <c r="J899" s="2" t="str">
        <f>IF(OR(tbl_Order_Items[[#This Row],[discount_pct]]&lt;0,tbl_Order_Items[[#This Row],[discount_pct]]&gt;1),"Invalid","Valid")</f>
        <v>Valid</v>
      </c>
    </row>
    <row r="900" spans="1:10" x14ac:dyDescent="0.3">
      <c r="A900" s="2" t="s">
        <v>8831</v>
      </c>
      <c r="B900" s="2" t="s">
        <v>7859</v>
      </c>
      <c r="C900" s="2" t="s">
        <v>2633</v>
      </c>
      <c r="D900" s="2">
        <v>1</v>
      </c>
      <c r="E900" s="2">
        <v>0</v>
      </c>
      <c r="F900" s="2">
        <v>15580.33</v>
      </c>
      <c r="G900" s="2">
        <v>15580.33</v>
      </c>
      <c r="H900" s="2">
        <v>2160.85</v>
      </c>
      <c r="I900" s="2" t="str">
        <f>IF(tbl_Order_Items[[#This Row],[quantity]]&lt;=0,"Invalid","Valid")</f>
        <v>Valid</v>
      </c>
      <c r="J900" s="2" t="str">
        <f>IF(OR(tbl_Order_Items[[#This Row],[discount_pct]]&lt;0,tbl_Order_Items[[#This Row],[discount_pct]]&gt;1),"Invalid","Valid")</f>
        <v>Valid</v>
      </c>
    </row>
    <row r="901" spans="1:10" x14ac:dyDescent="0.3">
      <c r="A901" s="2" t="s">
        <v>8832</v>
      </c>
      <c r="B901" s="2" t="s">
        <v>6523</v>
      </c>
      <c r="C901" s="2" t="s">
        <v>2451</v>
      </c>
      <c r="D901" s="2">
        <v>1</v>
      </c>
      <c r="E901" s="2">
        <v>0.05</v>
      </c>
      <c r="F901" s="2">
        <v>6291.1</v>
      </c>
      <c r="G901" s="2">
        <v>5976.55</v>
      </c>
      <c r="H901" s="2">
        <v>841.06</v>
      </c>
      <c r="I901" s="2" t="str">
        <f>IF(tbl_Order_Items[[#This Row],[quantity]]&lt;=0,"Invalid","Valid")</f>
        <v>Valid</v>
      </c>
      <c r="J901" s="2" t="str">
        <f>IF(OR(tbl_Order_Items[[#This Row],[discount_pct]]&lt;0,tbl_Order_Items[[#This Row],[discount_pct]]&gt;1),"Invalid","Valid")</f>
        <v>Valid</v>
      </c>
    </row>
    <row r="902" spans="1:10" x14ac:dyDescent="0.3">
      <c r="A902" s="2" t="s">
        <v>8833</v>
      </c>
      <c r="B902" s="2" t="s">
        <v>3890</v>
      </c>
      <c r="C902" s="2" t="s">
        <v>2627</v>
      </c>
      <c r="D902" s="2">
        <v>2</v>
      </c>
      <c r="E902" s="2">
        <v>0.15</v>
      </c>
      <c r="F902" s="2">
        <v>46904.84</v>
      </c>
      <c r="G902" s="2">
        <v>39869.11</v>
      </c>
      <c r="H902" s="2">
        <v>7314.33</v>
      </c>
      <c r="I902" s="2" t="str">
        <f>IF(tbl_Order_Items[[#This Row],[quantity]]&lt;=0,"Invalid","Valid")</f>
        <v>Valid</v>
      </c>
      <c r="J902" s="2" t="str">
        <f>IF(OR(tbl_Order_Items[[#This Row],[discount_pct]]&lt;0,tbl_Order_Items[[#This Row],[discount_pct]]&gt;1),"Invalid","Valid")</f>
        <v>Valid</v>
      </c>
    </row>
    <row r="903" spans="1:10" x14ac:dyDescent="0.3">
      <c r="A903" s="2" t="s">
        <v>8834</v>
      </c>
      <c r="B903" s="2" t="s">
        <v>7230</v>
      </c>
      <c r="C903" s="2" t="s">
        <v>2577</v>
      </c>
      <c r="D903" s="2">
        <v>2</v>
      </c>
      <c r="E903" s="2">
        <v>0.1</v>
      </c>
      <c r="F903" s="2">
        <v>25207.74</v>
      </c>
      <c r="G903" s="2">
        <v>22686.97</v>
      </c>
      <c r="H903" s="2">
        <v>7598.83</v>
      </c>
      <c r="I903" s="2" t="str">
        <f>IF(tbl_Order_Items[[#This Row],[quantity]]&lt;=0,"Invalid","Valid")</f>
        <v>Valid</v>
      </c>
      <c r="J903" s="2" t="str">
        <f>IF(OR(tbl_Order_Items[[#This Row],[discount_pct]]&lt;0,tbl_Order_Items[[#This Row],[discount_pct]]&gt;1),"Invalid","Valid")</f>
        <v>Valid</v>
      </c>
    </row>
    <row r="904" spans="1:10" x14ac:dyDescent="0.3">
      <c r="A904" s="2" t="s">
        <v>8835</v>
      </c>
      <c r="B904" s="2" t="s">
        <v>5463</v>
      </c>
      <c r="C904" s="2" t="s">
        <v>2703</v>
      </c>
      <c r="D904" s="2">
        <v>1</v>
      </c>
      <c r="E904" s="2">
        <v>0.15</v>
      </c>
      <c r="F904" s="2">
        <v>8894.09</v>
      </c>
      <c r="G904" s="2">
        <v>7559.98</v>
      </c>
      <c r="H904" s="2">
        <v>1959.51</v>
      </c>
      <c r="I904" s="2" t="str">
        <f>IF(tbl_Order_Items[[#This Row],[quantity]]&lt;=0,"Invalid","Valid")</f>
        <v>Valid</v>
      </c>
      <c r="J904" s="2" t="str">
        <f>IF(OR(tbl_Order_Items[[#This Row],[discount_pct]]&lt;0,tbl_Order_Items[[#This Row],[discount_pct]]&gt;1),"Invalid","Valid")</f>
        <v>Valid</v>
      </c>
    </row>
    <row r="905" spans="1:10" x14ac:dyDescent="0.3">
      <c r="A905" s="2" t="s">
        <v>8836</v>
      </c>
      <c r="B905" s="2" t="s">
        <v>5022</v>
      </c>
      <c r="C905" s="2" t="s">
        <v>2442</v>
      </c>
      <c r="D905" s="2">
        <v>1</v>
      </c>
      <c r="E905" s="2">
        <v>0.05</v>
      </c>
      <c r="F905" s="2">
        <v>14642.7</v>
      </c>
      <c r="G905" s="2">
        <v>13910.57</v>
      </c>
      <c r="H905" s="2">
        <v>2760.86</v>
      </c>
      <c r="I905" s="2" t="str">
        <f>IF(tbl_Order_Items[[#This Row],[quantity]]&lt;=0,"Invalid","Valid")</f>
        <v>Valid</v>
      </c>
      <c r="J905" s="2" t="str">
        <f>IF(OR(tbl_Order_Items[[#This Row],[discount_pct]]&lt;0,tbl_Order_Items[[#This Row],[discount_pct]]&gt;1),"Invalid","Valid")</f>
        <v>Valid</v>
      </c>
    </row>
    <row r="906" spans="1:10" x14ac:dyDescent="0.3">
      <c r="A906" s="2" t="s">
        <v>8837</v>
      </c>
      <c r="B906" s="2" t="s">
        <v>6080</v>
      </c>
      <c r="C906" s="2" t="s">
        <v>2679</v>
      </c>
      <c r="D906" s="2">
        <v>3</v>
      </c>
      <c r="E906" s="2">
        <v>0.25</v>
      </c>
      <c r="F906" s="2">
        <v>39020.31</v>
      </c>
      <c r="G906" s="2">
        <v>29265.23</v>
      </c>
      <c r="H906" s="2">
        <v>1139.78</v>
      </c>
      <c r="I906" s="2" t="str">
        <f>IF(tbl_Order_Items[[#This Row],[quantity]]&lt;=0,"Invalid","Valid")</f>
        <v>Valid</v>
      </c>
      <c r="J906" s="2" t="str">
        <f>IF(OR(tbl_Order_Items[[#This Row],[discount_pct]]&lt;0,tbl_Order_Items[[#This Row],[discount_pct]]&gt;1),"Invalid","Valid")</f>
        <v>Valid</v>
      </c>
    </row>
    <row r="907" spans="1:10" x14ac:dyDescent="0.3">
      <c r="A907" s="2" t="s">
        <v>8838</v>
      </c>
      <c r="B907" s="2" t="s">
        <v>5820</v>
      </c>
      <c r="C907" s="2" t="s">
        <v>2673</v>
      </c>
      <c r="D907" s="2">
        <v>1</v>
      </c>
      <c r="E907" s="2">
        <v>0.1</v>
      </c>
      <c r="F907" s="2">
        <v>21191.119999999999</v>
      </c>
      <c r="G907" s="2">
        <v>19072.009999999998</v>
      </c>
      <c r="H907" s="2">
        <v>5082.24</v>
      </c>
      <c r="I907" s="2" t="str">
        <f>IF(tbl_Order_Items[[#This Row],[quantity]]&lt;=0,"Invalid","Valid")</f>
        <v>Valid</v>
      </c>
      <c r="J907" s="2" t="str">
        <f>IF(OR(tbl_Order_Items[[#This Row],[discount_pct]]&lt;0,tbl_Order_Items[[#This Row],[discount_pct]]&gt;1),"Invalid","Valid")</f>
        <v>Valid</v>
      </c>
    </row>
    <row r="908" spans="1:10" x14ac:dyDescent="0.3">
      <c r="A908" s="2" t="s">
        <v>8839</v>
      </c>
      <c r="B908" s="2" t="s">
        <v>6607</v>
      </c>
      <c r="C908" s="2" t="s">
        <v>2661</v>
      </c>
      <c r="D908" s="2">
        <v>4</v>
      </c>
      <c r="E908" s="2">
        <v>0</v>
      </c>
      <c r="F908" s="2">
        <v>40747.279999999999</v>
      </c>
      <c r="G908" s="2">
        <v>40747.279999999999</v>
      </c>
      <c r="H908" s="2">
        <v>14675.44</v>
      </c>
      <c r="I908" s="2" t="str">
        <f>IF(tbl_Order_Items[[#This Row],[quantity]]&lt;=0,"Invalid","Valid")</f>
        <v>Valid</v>
      </c>
      <c r="J908" s="2" t="str">
        <f>IF(OR(tbl_Order_Items[[#This Row],[discount_pct]]&lt;0,tbl_Order_Items[[#This Row],[discount_pct]]&gt;1),"Invalid","Valid")</f>
        <v>Valid</v>
      </c>
    </row>
    <row r="909" spans="1:10" x14ac:dyDescent="0.3">
      <c r="A909" s="2" t="s">
        <v>8840</v>
      </c>
      <c r="B909" s="2" t="s">
        <v>7429</v>
      </c>
      <c r="C909" s="2" t="s">
        <v>2905</v>
      </c>
      <c r="D909" s="2">
        <v>1</v>
      </c>
      <c r="E909" s="2">
        <v>0.15</v>
      </c>
      <c r="F909" s="2">
        <v>27006.32</v>
      </c>
      <c r="G909" s="2">
        <v>22955.37</v>
      </c>
      <c r="H909" s="2">
        <v>5640.58</v>
      </c>
      <c r="I909" s="2" t="str">
        <f>IF(tbl_Order_Items[[#This Row],[quantity]]&lt;=0,"Invalid","Valid")</f>
        <v>Valid</v>
      </c>
      <c r="J909" s="2" t="str">
        <f>IF(OR(tbl_Order_Items[[#This Row],[discount_pct]]&lt;0,tbl_Order_Items[[#This Row],[discount_pct]]&gt;1),"Invalid","Valid")</f>
        <v>Valid</v>
      </c>
    </row>
    <row r="910" spans="1:10" x14ac:dyDescent="0.3">
      <c r="A910" s="2" t="s">
        <v>8841</v>
      </c>
      <c r="B910" s="2" t="s">
        <v>4409</v>
      </c>
      <c r="C910" s="2" t="s">
        <v>2871</v>
      </c>
      <c r="D910" s="2">
        <v>2</v>
      </c>
      <c r="E910" s="2">
        <v>0.1</v>
      </c>
      <c r="F910" s="2">
        <v>37449.54</v>
      </c>
      <c r="G910" s="2">
        <v>33704.589999999997</v>
      </c>
      <c r="H910" s="2">
        <v>11573.27</v>
      </c>
      <c r="I910" s="2" t="str">
        <f>IF(tbl_Order_Items[[#This Row],[quantity]]&lt;=0,"Invalid","Valid")</f>
        <v>Valid</v>
      </c>
      <c r="J910" s="2" t="str">
        <f>IF(OR(tbl_Order_Items[[#This Row],[discount_pct]]&lt;0,tbl_Order_Items[[#This Row],[discount_pct]]&gt;1),"Invalid","Valid")</f>
        <v>Valid</v>
      </c>
    </row>
    <row r="911" spans="1:10" x14ac:dyDescent="0.3">
      <c r="A911" s="2" t="s">
        <v>8842</v>
      </c>
      <c r="B911" s="2" t="s">
        <v>3917</v>
      </c>
      <c r="C911" s="2" t="s">
        <v>2765</v>
      </c>
      <c r="D911" s="2">
        <v>3</v>
      </c>
      <c r="E911" s="2">
        <v>0.05</v>
      </c>
      <c r="F911" s="2">
        <v>50416.59</v>
      </c>
      <c r="G911" s="2">
        <v>47895.76</v>
      </c>
      <c r="H911" s="2">
        <v>9494.77</v>
      </c>
      <c r="I911" s="2" t="str">
        <f>IF(tbl_Order_Items[[#This Row],[quantity]]&lt;=0,"Invalid","Valid")</f>
        <v>Valid</v>
      </c>
      <c r="J911" s="2" t="str">
        <f>IF(OR(tbl_Order_Items[[#This Row],[discount_pct]]&lt;0,tbl_Order_Items[[#This Row],[discount_pct]]&gt;1),"Invalid","Valid")</f>
        <v>Valid</v>
      </c>
    </row>
    <row r="912" spans="1:10" x14ac:dyDescent="0.3">
      <c r="A912" s="2" t="s">
        <v>8843</v>
      </c>
      <c r="B912" s="2" t="s">
        <v>7051</v>
      </c>
      <c r="C912" s="2" t="s">
        <v>2681</v>
      </c>
      <c r="D912" s="2">
        <v>3</v>
      </c>
      <c r="E912" s="2">
        <v>0.1</v>
      </c>
      <c r="F912" s="2">
        <v>42774.99</v>
      </c>
      <c r="G912" s="2">
        <v>38497.49</v>
      </c>
      <c r="H912" s="2">
        <v>10510.52</v>
      </c>
      <c r="I912" s="2" t="str">
        <f>IF(tbl_Order_Items[[#This Row],[quantity]]&lt;=0,"Invalid","Valid")</f>
        <v>Valid</v>
      </c>
      <c r="J912" s="2" t="str">
        <f>IF(OR(tbl_Order_Items[[#This Row],[discount_pct]]&lt;0,tbl_Order_Items[[#This Row],[discount_pct]]&gt;1),"Invalid","Valid")</f>
        <v>Valid</v>
      </c>
    </row>
    <row r="913" spans="1:10" x14ac:dyDescent="0.3">
      <c r="A913" s="2" t="s">
        <v>8844</v>
      </c>
      <c r="B913" s="2" t="s">
        <v>6865</v>
      </c>
      <c r="C913" s="2" t="s">
        <v>2753</v>
      </c>
      <c r="D913" s="2">
        <v>2</v>
      </c>
      <c r="E913" s="2">
        <v>0.15</v>
      </c>
      <c r="F913" s="2">
        <v>44174.78</v>
      </c>
      <c r="G913" s="2">
        <v>37548.559999999998</v>
      </c>
      <c r="H913" s="2">
        <v>8814.9599999999991</v>
      </c>
      <c r="I913" s="2" t="str">
        <f>IF(tbl_Order_Items[[#This Row],[quantity]]&lt;=0,"Invalid","Valid")</f>
        <v>Valid</v>
      </c>
      <c r="J913" s="2" t="str">
        <f>IF(OR(tbl_Order_Items[[#This Row],[discount_pct]]&lt;0,tbl_Order_Items[[#This Row],[discount_pct]]&gt;1),"Invalid","Valid")</f>
        <v>Valid</v>
      </c>
    </row>
    <row r="914" spans="1:10" x14ac:dyDescent="0.3">
      <c r="A914" s="2" t="s">
        <v>8845</v>
      </c>
      <c r="B914" s="2" t="s">
        <v>4021</v>
      </c>
      <c r="C914" s="2" t="s">
        <v>2687</v>
      </c>
      <c r="D914" s="2">
        <v>1</v>
      </c>
      <c r="E914" s="2">
        <v>0.15</v>
      </c>
      <c r="F914" s="2">
        <v>12896.87</v>
      </c>
      <c r="G914" s="2">
        <v>10962.34</v>
      </c>
      <c r="H914" s="2">
        <v>2575.0100000000002</v>
      </c>
      <c r="I914" s="2" t="str">
        <f>IF(tbl_Order_Items[[#This Row],[quantity]]&lt;=0,"Invalid","Valid")</f>
        <v>Valid</v>
      </c>
      <c r="J914" s="2" t="str">
        <f>IF(OR(tbl_Order_Items[[#This Row],[discount_pct]]&lt;0,tbl_Order_Items[[#This Row],[discount_pct]]&gt;1),"Invalid","Valid")</f>
        <v>Valid</v>
      </c>
    </row>
    <row r="915" spans="1:10" x14ac:dyDescent="0.3">
      <c r="A915" s="2" t="s">
        <v>8846</v>
      </c>
      <c r="B915" s="2" t="s">
        <v>7831</v>
      </c>
      <c r="C915" s="2" t="s">
        <v>2571</v>
      </c>
      <c r="D915" s="2">
        <v>1</v>
      </c>
      <c r="E915" s="2">
        <v>0</v>
      </c>
      <c r="F915" s="2">
        <v>17914.509999999998</v>
      </c>
      <c r="G915" s="2">
        <v>17914.509999999998</v>
      </c>
      <c r="H915" s="2">
        <v>3625.67</v>
      </c>
      <c r="I915" s="2" t="str">
        <f>IF(tbl_Order_Items[[#This Row],[quantity]]&lt;=0,"Invalid","Valid")</f>
        <v>Valid</v>
      </c>
      <c r="J915" s="2" t="str">
        <f>IF(OR(tbl_Order_Items[[#This Row],[discount_pct]]&lt;0,tbl_Order_Items[[#This Row],[discount_pct]]&gt;1),"Invalid","Valid")</f>
        <v>Valid</v>
      </c>
    </row>
    <row r="916" spans="1:10" x14ac:dyDescent="0.3">
      <c r="A916" s="2" t="s">
        <v>8847</v>
      </c>
      <c r="B916" s="2" t="s">
        <v>5379</v>
      </c>
      <c r="C916" s="2" t="s">
        <v>2837</v>
      </c>
      <c r="D916" s="2">
        <v>2</v>
      </c>
      <c r="E916" s="2">
        <v>0.1</v>
      </c>
      <c r="F916" s="2">
        <v>56631.62</v>
      </c>
      <c r="G916" s="2">
        <v>50968.46</v>
      </c>
      <c r="H916" s="2">
        <v>17889.36</v>
      </c>
      <c r="I916" s="2" t="str">
        <f>IF(tbl_Order_Items[[#This Row],[quantity]]&lt;=0,"Invalid","Valid")</f>
        <v>Valid</v>
      </c>
      <c r="J916" s="2" t="str">
        <f>IF(OR(tbl_Order_Items[[#This Row],[discount_pct]]&lt;0,tbl_Order_Items[[#This Row],[discount_pct]]&gt;1),"Invalid","Valid")</f>
        <v>Valid</v>
      </c>
    </row>
    <row r="917" spans="1:10" x14ac:dyDescent="0.3">
      <c r="A917" s="2" t="s">
        <v>8848</v>
      </c>
      <c r="B917" s="2" t="s">
        <v>6456</v>
      </c>
      <c r="C917" s="2" t="s">
        <v>2759</v>
      </c>
      <c r="D917" s="2">
        <v>1</v>
      </c>
      <c r="E917" s="2">
        <v>0.15</v>
      </c>
      <c r="F917" s="2">
        <v>5951.75</v>
      </c>
      <c r="G917" s="2">
        <v>5058.99</v>
      </c>
      <c r="H917" s="2">
        <v>1246.93</v>
      </c>
      <c r="I917" s="2" t="str">
        <f>IF(tbl_Order_Items[[#This Row],[quantity]]&lt;=0,"Invalid","Valid")</f>
        <v>Valid</v>
      </c>
      <c r="J917" s="2" t="str">
        <f>IF(OR(tbl_Order_Items[[#This Row],[discount_pct]]&lt;0,tbl_Order_Items[[#This Row],[discount_pct]]&gt;1),"Invalid","Valid")</f>
        <v>Valid</v>
      </c>
    </row>
    <row r="918" spans="1:10" x14ac:dyDescent="0.3">
      <c r="A918" s="2" t="s">
        <v>8849</v>
      </c>
      <c r="B918" s="2" t="s">
        <v>6222</v>
      </c>
      <c r="C918" s="2" t="s">
        <v>2673</v>
      </c>
      <c r="D918" s="2">
        <v>2</v>
      </c>
      <c r="E918" s="2">
        <v>0.05</v>
      </c>
      <c r="F918" s="2">
        <v>42382.239999999998</v>
      </c>
      <c r="G918" s="2">
        <v>40263.129999999997</v>
      </c>
      <c r="H918" s="2">
        <v>12283.59</v>
      </c>
      <c r="I918" s="2" t="str">
        <f>IF(tbl_Order_Items[[#This Row],[quantity]]&lt;=0,"Invalid","Valid")</f>
        <v>Valid</v>
      </c>
      <c r="J918" s="2" t="str">
        <f>IF(OR(tbl_Order_Items[[#This Row],[discount_pct]]&lt;0,tbl_Order_Items[[#This Row],[discount_pct]]&gt;1),"Invalid","Valid")</f>
        <v>Valid</v>
      </c>
    </row>
    <row r="919" spans="1:10" x14ac:dyDescent="0.3">
      <c r="A919" s="2" t="s">
        <v>8850</v>
      </c>
      <c r="B919" s="2" t="s">
        <v>5164</v>
      </c>
      <c r="C919" s="2" t="s">
        <v>2747</v>
      </c>
      <c r="D919" s="2">
        <v>1</v>
      </c>
      <c r="E919" s="2">
        <v>0.05</v>
      </c>
      <c r="F919" s="2">
        <v>8082.39</v>
      </c>
      <c r="G919" s="2">
        <v>7678.27</v>
      </c>
      <c r="H919" s="2">
        <v>2217.1799999999998</v>
      </c>
      <c r="I919" s="2" t="str">
        <f>IF(tbl_Order_Items[[#This Row],[quantity]]&lt;=0,"Invalid","Valid")</f>
        <v>Valid</v>
      </c>
      <c r="J919" s="2" t="str">
        <f>IF(OR(tbl_Order_Items[[#This Row],[discount_pct]]&lt;0,tbl_Order_Items[[#This Row],[discount_pct]]&gt;1),"Invalid","Valid")</f>
        <v>Valid</v>
      </c>
    </row>
    <row r="920" spans="1:10" x14ac:dyDescent="0.3">
      <c r="A920" s="2" t="s">
        <v>8851</v>
      </c>
      <c r="B920" s="2" t="s">
        <v>4415</v>
      </c>
      <c r="C920" s="2" t="s">
        <v>2569</v>
      </c>
      <c r="D920" s="2">
        <v>1</v>
      </c>
      <c r="E920" s="2">
        <v>0.2</v>
      </c>
      <c r="F920" s="2">
        <v>15366.49</v>
      </c>
      <c r="G920" s="2">
        <v>12293.19</v>
      </c>
      <c r="H920" s="2">
        <v>1990.06</v>
      </c>
      <c r="I920" s="2" t="str">
        <f>IF(tbl_Order_Items[[#This Row],[quantity]]&lt;=0,"Invalid","Valid")</f>
        <v>Valid</v>
      </c>
      <c r="J920" s="2" t="str">
        <f>IF(OR(tbl_Order_Items[[#This Row],[discount_pct]]&lt;0,tbl_Order_Items[[#This Row],[discount_pct]]&gt;1),"Invalid","Valid")</f>
        <v>Valid</v>
      </c>
    </row>
    <row r="921" spans="1:10" x14ac:dyDescent="0.3">
      <c r="A921" s="2" t="s">
        <v>8852</v>
      </c>
      <c r="B921" s="2" t="s">
        <v>4611</v>
      </c>
      <c r="C921" s="2" t="s">
        <v>2643</v>
      </c>
      <c r="D921" s="2">
        <v>2</v>
      </c>
      <c r="E921" s="2">
        <v>0.15</v>
      </c>
      <c r="F921" s="2">
        <v>22581.18</v>
      </c>
      <c r="G921" s="2">
        <v>19194</v>
      </c>
      <c r="H921" s="2">
        <v>4076.78</v>
      </c>
      <c r="I921" s="2" t="str">
        <f>IF(tbl_Order_Items[[#This Row],[quantity]]&lt;=0,"Invalid","Valid")</f>
        <v>Valid</v>
      </c>
      <c r="J921" s="2" t="str">
        <f>IF(OR(tbl_Order_Items[[#This Row],[discount_pct]]&lt;0,tbl_Order_Items[[#This Row],[discount_pct]]&gt;1),"Invalid","Valid")</f>
        <v>Valid</v>
      </c>
    </row>
    <row r="922" spans="1:10" x14ac:dyDescent="0.3">
      <c r="A922" s="2" t="s">
        <v>8853</v>
      </c>
      <c r="B922" s="2" t="s">
        <v>7664</v>
      </c>
      <c r="C922" s="2" t="s">
        <v>2755</v>
      </c>
      <c r="D922" s="2">
        <v>1</v>
      </c>
      <c r="E922" s="2">
        <v>0.2</v>
      </c>
      <c r="F922" s="2">
        <v>23651.599999999999</v>
      </c>
      <c r="G922" s="2">
        <v>18921.28</v>
      </c>
      <c r="H922" s="2">
        <v>2855.59</v>
      </c>
      <c r="I922" s="2" t="str">
        <f>IF(tbl_Order_Items[[#This Row],[quantity]]&lt;=0,"Invalid","Valid")</f>
        <v>Valid</v>
      </c>
      <c r="J922" s="2" t="str">
        <f>IF(OR(tbl_Order_Items[[#This Row],[discount_pct]]&lt;0,tbl_Order_Items[[#This Row],[discount_pct]]&gt;1),"Invalid","Valid")</f>
        <v>Valid</v>
      </c>
    </row>
    <row r="923" spans="1:10" x14ac:dyDescent="0.3">
      <c r="A923" s="2" t="s">
        <v>8854</v>
      </c>
      <c r="B923" s="2" t="s">
        <v>5460</v>
      </c>
      <c r="C923" s="2" t="s">
        <v>2877</v>
      </c>
      <c r="D923" s="2">
        <v>1</v>
      </c>
      <c r="E923" s="2">
        <v>0</v>
      </c>
      <c r="F923" s="2">
        <v>18910.560000000001</v>
      </c>
      <c r="G923" s="2">
        <v>18910.560000000001</v>
      </c>
      <c r="H923" s="2">
        <v>6375.24</v>
      </c>
      <c r="I923" s="2" t="str">
        <f>IF(tbl_Order_Items[[#This Row],[quantity]]&lt;=0,"Invalid","Valid")</f>
        <v>Valid</v>
      </c>
      <c r="J923" s="2" t="str">
        <f>IF(OR(tbl_Order_Items[[#This Row],[discount_pct]]&lt;0,tbl_Order_Items[[#This Row],[discount_pct]]&gt;1),"Invalid","Valid")</f>
        <v>Valid</v>
      </c>
    </row>
    <row r="924" spans="1:10" x14ac:dyDescent="0.3">
      <c r="A924" s="2" t="s">
        <v>8855</v>
      </c>
      <c r="B924" s="2" t="s">
        <v>5068</v>
      </c>
      <c r="C924" s="2" t="s">
        <v>2558</v>
      </c>
      <c r="D924" s="2">
        <v>1</v>
      </c>
      <c r="E924" s="2">
        <v>0.15</v>
      </c>
      <c r="F924" s="2">
        <v>26673.83</v>
      </c>
      <c r="G924" s="2">
        <v>22672.76</v>
      </c>
      <c r="H924" s="2">
        <v>4978.18</v>
      </c>
      <c r="I924" s="2" t="str">
        <f>IF(tbl_Order_Items[[#This Row],[quantity]]&lt;=0,"Invalid","Valid")</f>
        <v>Valid</v>
      </c>
      <c r="J924" s="2" t="str">
        <f>IF(OR(tbl_Order_Items[[#This Row],[discount_pct]]&lt;0,tbl_Order_Items[[#This Row],[discount_pct]]&gt;1),"Invalid","Valid")</f>
        <v>Valid</v>
      </c>
    </row>
    <row r="925" spans="1:10" x14ac:dyDescent="0.3">
      <c r="A925" s="2" t="s">
        <v>8856</v>
      </c>
      <c r="B925" s="2" t="s">
        <v>4852</v>
      </c>
      <c r="C925" s="2" t="s">
        <v>2707</v>
      </c>
      <c r="D925" s="2">
        <v>2</v>
      </c>
      <c r="E925" s="2">
        <v>0</v>
      </c>
      <c r="F925" s="2">
        <v>865.56</v>
      </c>
      <c r="G925" s="2">
        <v>865.56</v>
      </c>
      <c r="H925" s="2">
        <v>268.04000000000002</v>
      </c>
      <c r="I925" s="2" t="str">
        <f>IF(tbl_Order_Items[[#This Row],[quantity]]&lt;=0,"Invalid","Valid")</f>
        <v>Valid</v>
      </c>
      <c r="J925" s="2" t="str">
        <f>IF(OR(tbl_Order_Items[[#This Row],[discount_pct]]&lt;0,tbl_Order_Items[[#This Row],[discount_pct]]&gt;1),"Invalid","Valid")</f>
        <v>Valid</v>
      </c>
    </row>
    <row r="926" spans="1:10" x14ac:dyDescent="0.3">
      <c r="A926" s="2" t="s">
        <v>8857</v>
      </c>
      <c r="B926" s="2" t="s">
        <v>3082</v>
      </c>
      <c r="C926" s="2" t="s">
        <v>2625</v>
      </c>
      <c r="D926" s="2">
        <v>2</v>
      </c>
      <c r="E926" s="2">
        <v>0.15</v>
      </c>
      <c r="F926" s="2">
        <v>17880.740000000002</v>
      </c>
      <c r="G926" s="2">
        <v>15198.63</v>
      </c>
      <c r="H926" s="2">
        <v>4555.59</v>
      </c>
      <c r="I926" s="2" t="str">
        <f>IF(tbl_Order_Items[[#This Row],[quantity]]&lt;=0,"Invalid","Valid")</f>
        <v>Valid</v>
      </c>
      <c r="J926" s="2" t="str">
        <f>IF(OR(tbl_Order_Items[[#This Row],[discount_pct]]&lt;0,tbl_Order_Items[[#This Row],[discount_pct]]&gt;1),"Invalid","Valid")</f>
        <v>Valid</v>
      </c>
    </row>
    <row r="927" spans="1:10" x14ac:dyDescent="0.3">
      <c r="A927" s="2" t="s">
        <v>8858</v>
      </c>
      <c r="B927" s="2" t="s">
        <v>4774</v>
      </c>
      <c r="C927" s="2" t="s">
        <v>2873</v>
      </c>
      <c r="D927" s="2">
        <v>1</v>
      </c>
      <c r="E927" s="2">
        <v>0.1</v>
      </c>
      <c r="F927" s="2">
        <v>13915.4</v>
      </c>
      <c r="G927" s="2">
        <v>12523.86</v>
      </c>
      <c r="H927" s="2">
        <v>4307.5600000000004</v>
      </c>
      <c r="I927" s="2" t="str">
        <f>IF(tbl_Order_Items[[#This Row],[quantity]]&lt;=0,"Invalid","Valid")</f>
        <v>Valid</v>
      </c>
      <c r="J927" s="2" t="str">
        <f>IF(OR(tbl_Order_Items[[#This Row],[discount_pct]]&lt;0,tbl_Order_Items[[#This Row],[discount_pct]]&gt;1),"Invalid","Valid")</f>
        <v>Valid</v>
      </c>
    </row>
    <row r="928" spans="1:10" x14ac:dyDescent="0.3">
      <c r="A928" s="2" t="s">
        <v>8859</v>
      </c>
      <c r="B928" s="2" t="s">
        <v>7260</v>
      </c>
      <c r="C928" s="2" t="s">
        <v>2510</v>
      </c>
      <c r="D928" s="2">
        <v>1</v>
      </c>
      <c r="E928" s="2">
        <v>0.1</v>
      </c>
      <c r="F928" s="2">
        <v>1633.66</v>
      </c>
      <c r="G928" s="2">
        <v>1470.29</v>
      </c>
      <c r="H928" s="2">
        <v>156.02000000000001</v>
      </c>
      <c r="I928" s="2" t="str">
        <f>IF(tbl_Order_Items[[#This Row],[quantity]]&lt;=0,"Invalid","Valid")</f>
        <v>Valid</v>
      </c>
      <c r="J928" s="2" t="str">
        <f>IF(OR(tbl_Order_Items[[#This Row],[discount_pct]]&lt;0,tbl_Order_Items[[#This Row],[discount_pct]]&gt;1),"Invalid","Valid")</f>
        <v>Valid</v>
      </c>
    </row>
    <row r="929" spans="1:10" x14ac:dyDescent="0.3">
      <c r="A929" s="2" t="s">
        <v>8860</v>
      </c>
      <c r="B929" s="2" t="s">
        <v>5696</v>
      </c>
      <c r="C929" s="2" t="s">
        <v>2765</v>
      </c>
      <c r="D929" s="2">
        <v>1</v>
      </c>
      <c r="E929" s="2">
        <v>0.05</v>
      </c>
      <c r="F929" s="2">
        <v>16805.53</v>
      </c>
      <c r="G929" s="2">
        <v>15965.25</v>
      </c>
      <c r="H929" s="2">
        <v>3164.92</v>
      </c>
      <c r="I929" s="2" t="str">
        <f>IF(tbl_Order_Items[[#This Row],[quantity]]&lt;=0,"Invalid","Valid")</f>
        <v>Valid</v>
      </c>
      <c r="J929" s="2" t="str">
        <f>IF(OR(tbl_Order_Items[[#This Row],[discount_pct]]&lt;0,tbl_Order_Items[[#This Row],[discount_pct]]&gt;1),"Invalid","Valid")</f>
        <v>Valid</v>
      </c>
    </row>
    <row r="930" spans="1:10" x14ac:dyDescent="0.3">
      <c r="A930" s="2" t="s">
        <v>8861</v>
      </c>
      <c r="B930" s="2" t="s">
        <v>7452</v>
      </c>
      <c r="C930" s="2" t="s">
        <v>2881</v>
      </c>
      <c r="D930" s="2">
        <v>2</v>
      </c>
      <c r="E930" s="2">
        <v>0.05</v>
      </c>
      <c r="F930" s="2">
        <v>44443.06</v>
      </c>
      <c r="G930" s="2">
        <v>42220.91</v>
      </c>
      <c r="H930" s="2">
        <v>13070.09</v>
      </c>
      <c r="I930" s="2" t="str">
        <f>IF(tbl_Order_Items[[#This Row],[quantity]]&lt;=0,"Invalid","Valid")</f>
        <v>Valid</v>
      </c>
      <c r="J930" s="2" t="str">
        <f>IF(OR(tbl_Order_Items[[#This Row],[discount_pct]]&lt;0,tbl_Order_Items[[#This Row],[discount_pct]]&gt;1),"Invalid","Valid")</f>
        <v>Valid</v>
      </c>
    </row>
    <row r="931" spans="1:10" x14ac:dyDescent="0.3">
      <c r="A931" s="2" t="s">
        <v>8862</v>
      </c>
      <c r="B931" s="2" t="s">
        <v>5040</v>
      </c>
      <c r="C931" s="2" t="s">
        <v>2550</v>
      </c>
      <c r="D931" s="2">
        <v>1</v>
      </c>
      <c r="E931" s="2">
        <v>0.05</v>
      </c>
      <c r="F931" s="2">
        <v>14567.24</v>
      </c>
      <c r="G931" s="2">
        <v>13838.88</v>
      </c>
      <c r="H931" s="2">
        <v>4191.38</v>
      </c>
      <c r="I931" s="2" t="str">
        <f>IF(tbl_Order_Items[[#This Row],[quantity]]&lt;=0,"Invalid","Valid")</f>
        <v>Valid</v>
      </c>
      <c r="J931" s="2" t="str">
        <f>IF(OR(tbl_Order_Items[[#This Row],[discount_pct]]&lt;0,tbl_Order_Items[[#This Row],[discount_pct]]&gt;1),"Invalid","Valid")</f>
        <v>Valid</v>
      </c>
    </row>
    <row r="932" spans="1:10" x14ac:dyDescent="0.3">
      <c r="A932" s="2" t="s">
        <v>8863</v>
      </c>
      <c r="B932" s="2" t="s">
        <v>7627</v>
      </c>
      <c r="C932" s="2" t="s">
        <v>2855</v>
      </c>
      <c r="D932" s="2">
        <v>1</v>
      </c>
      <c r="E932" s="2">
        <v>0</v>
      </c>
      <c r="F932" s="2">
        <v>26125.1</v>
      </c>
      <c r="G932" s="2">
        <v>26125.1</v>
      </c>
      <c r="H932" s="2">
        <v>10631.16</v>
      </c>
      <c r="I932" s="2" t="str">
        <f>IF(tbl_Order_Items[[#This Row],[quantity]]&lt;=0,"Invalid","Valid")</f>
        <v>Valid</v>
      </c>
      <c r="J932" s="2" t="str">
        <f>IF(OR(tbl_Order_Items[[#This Row],[discount_pct]]&lt;0,tbl_Order_Items[[#This Row],[discount_pct]]&gt;1),"Invalid","Valid")</f>
        <v>Valid</v>
      </c>
    </row>
    <row r="933" spans="1:10" x14ac:dyDescent="0.3">
      <c r="A933" s="2" t="s">
        <v>8864</v>
      </c>
      <c r="B933" s="2" t="s">
        <v>6286</v>
      </c>
      <c r="C933" s="2" t="s">
        <v>2565</v>
      </c>
      <c r="D933" s="2">
        <v>3</v>
      </c>
      <c r="E933" s="2">
        <v>0.05</v>
      </c>
      <c r="F933" s="2">
        <v>7571.67</v>
      </c>
      <c r="G933" s="2">
        <v>7193.09</v>
      </c>
      <c r="H933" s="2">
        <v>1884.2</v>
      </c>
      <c r="I933" s="2" t="str">
        <f>IF(tbl_Order_Items[[#This Row],[quantity]]&lt;=0,"Invalid","Valid")</f>
        <v>Valid</v>
      </c>
      <c r="J933" s="2" t="str">
        <f>IF(OR(tbl_Order_Items[[#This Row],[discount_pct]]&lt;0,tbl_Order_Items[[#This Row],[discount_pct]]&gt;1),"Invalid","Valid")</f>
        <v>Valid</v>
      </c>
    </row>
    <row r="934" spans="1:10" x14ac:dyDescent="0.3">
      <c r="A934" s="2" t="s">
        <v>8865</v>
      </c>
      <c r="B934" s="2" t="s">
        <v>7647</v>
      </c>
      <c r="C934" s="2" t="s">
        <v>2723</v>
      </c>
      <c r="D934" s="2">
        <v>1</v>
      </c>
      <c r="E934" s="2">
        <v>0.05</v>
      </c>
      <c r="F934" s="2">
        <v>18612.47</v>
      </c>
      <c r="G934" s="2">
        <v>17681.849999999999</v>
      </c>
      <c r="H934" s="2">
        <v>3830.12</v>
      </c>
      <c r="I934" s="2" t="str">
        <f>IF(tbl_Order_Items[[#This Row],[quantity]]&lt;=0,"Invalid","Valid")</f>
        <v>Valid</v>
      </c>
      <c r="J934" s="2" t="str">
        <f>IF(OR(tbl_Order_Items[[#This Row],[discount_pct]]&lt;0,tbl_Order_Items[[#This Row],[discount_pct]]&gt;1),"Invalid","Valid")</f>
        <v>Valid</v>
      </c>
    </row>
    <row r="935" spans="1:10" x14ac:dyDescent="0.3">
      <c r="A935" s="2" t="s">
        <v>8866</v>
      </c>
      <c r="B935" s="2" t="s">
        <v>6430</v>
      </c>
      <c r="C935" s="2" t="s">
        <v>2735</v>
      </c>
      <c r="D935" s="2">
        <v>1</v>
      </c>
      <c r="E935" s="2">
        <v>0.1</v>
      </c>
      <c r="F935" s="2">
        <v>25350.66</v>
      </c>
      <c r="G935" s="2">
        <v>22815.59</v>
      </c>
      <c r="H935" s="2">
        <v>6121.86</v>
      </c>
      <c r="I935" s="2" t="str">
        <f>IF(tbl_Order_Items[[#This Row],[quantity]]&lt;=0,"Invalid","Valid")</f>
        <v>Valid</v>
      </c>
      <c r="J935" s="2" t="str">
        <f>IF(OR(tbl_Order_Items[[#This Row],[discount_pct]]&lt;0,tbl_Order_Items[[#This Row],[discount_pct]]&gt;1),"Invalid","Valid")</f>
        <v>Valid</v>
      </c>
    </row>
    <row r="936" spans="1:10" x14ac:dyDescent="0.3">
      <c r="A936" s="2" t="s">
        <v>8867</v>
      </c>
      <c r="B936" s="2" t="s">
        <v>7579</v>
      </c>
      <c r="C936" s="2" t="s">
        <v>2573</v>
      </c>
      <c r="D936" s="2">
        <v>1</v>
      </c>
      <c r="E936" s="2">
        <v>0.1</v>
      </c>
      <c r="F936" s="2">
        <v>14295.43</v>
      </c>
      <c r="G936" s="2">
        <v>12865.89</v>
      </c>
      <c r="H936" s="2">
        <v>2119.35</v>
      </c>
      <c r="I936" s="2" t="str">
        <f>IF(tbl_Order_Items[[#This Row],[quantity]]&lt;=0,"Invalid","Valid")</f>
        <v>Valid</v>
      </c>
      <c r="J936" s="2" t="str">
        <f>IF(OR(tbl_Order_Items[[#This Row],[discount_pct]]&lt;0,tbl_Order_Items[[#This Row],[discount_pct]]&gt;1),"Invalid","Valid")</f>
        <v>Valid</v>
      </c>
    </row>
    <row r="937" spans="1:10" x14ac:dyDescent="0.3">
      <c r="A937" s="2" t="s">
        <v>8868</v>
      </c>
      <c r="B937" s="2" t="s">
        <v>3516</v>
      </c>
      <c r="C937" s="2" t="s">
        <v>2573</v>
      </c>
      <c r="D937" s="2">
        <v>3</v>
      </c>
      <c r="E937" s="2">
        <v>0.05</v>
      </c>
      <c r="F937" s="2">
        <v>42886.29</v>
      </c>
      <c r="G937" s="2">
        <v>40741.980000000003</v>
      </c>
      <c r="H937" s="2">
        <v>8502.36</v>
      </c>
      <c r="I937" s="2" t="str">
        <f>IF(tbl_Order_Items[[#This Row],[quantity]]&lt;=0,"Invalid","Valid")</f>
        <v>Valid</v>
      </c>
      <c r="J937" s="2" t="str">
        <f>IF(OR(tbl_Order_Items[[#This Row],[discount_pct]]&lt;0,tbl_Order_Items[[#This Row],[discount_pct]]&gt;1),"Invalid","Valid")</f>
        <v>Valid</v>
      </c>
    </row>
    <row r="938" spans="1:10" x14ac:dyDescent="0.3">
      <c r="A938" s="2" t="s">
        <v>8869</v>
      </c>
      <c r="B938" s="2" t="s">
        <v>6904</v>
      </c>
      <c r="C938" s="2" t="s">
        <v>2598</v>
      </c>
      <c r="D938" s="2">
        <v>5</v>
      </c>
      <c r="E938" s="2">
        <v>0</v>
      </c>
      <c r="F938" s="2">
        <v>14656.4</v>
      </c>
      <c r="G938" s="2">
        <v>14656.4</v>
      </c>
      <c r="H938" s="2">
        <v>4173.7</v>
      </c>
      <c r="I938" s="2" t="str">
        <f>IF(tbl_Order_Items[[#This Row],[quantity]]&lt;=0,"Invalid","Valid")</f>
        <v>Valid</v>
      </c>
      <c r="J938" s="2" t="str">
        <f>IF(OR(tbl_Order_Items[[#This Row],[discount_pct]]&lt;0,tbl_Order_Items[[#This Row],[discount_pct]]&gt;1),"Invalid","Valid")</f>
        <v>Valid</v>
      </c>
    </row>
    <row r="939" spans="1:10" x14ac:dyDescent="0.3">
      <c r="A939" s="2" t="s">
        <v>8870</v>
      </c>
      <c r="B939" s="2" t="s">
        <v>5761</v>
      </c>
      <c r="C939" s="2" t="s">
        <v>2579</v>
      </c>
      <c r="D939" s="2">
        <v>2</v>
      </c>
      <c r="E939" s="2">
        <v>0.25</v>
      </c>
      <c r="F939" s="2">
        <v>34988.5</v>
      </c>
      <c r="G939" s="2">
        <v>26241.38</v>
      </c>
      <c r="H939" s="2">
        <v>3362.86</v>
      </c>
      <c r="I939" s="2" t="str">
        <f>IF(tbl_Order_Items[[#This Row],[quantity]]&lt;=0,"Invalid","Valid")</f>
        <v>Valid</v>
      </c>
      <c r="J939" s="2" t="str">
        <f>IF(OR(tbl_Order_Items[[#This Row],[discount_pct]]&lt;0,tbl_Order_Items[[#This Row],[discount_pct]]&gt;1),"Invalid","Valid")</f>
        <v>Valid</v>
      </c>
    </row>
    <row r="940" spans="1:10" x14ac:dyDescent="0.3">
      <c r="A940" s="2" t="s">
        <v>8871</v>
      </c>
      <c r="B940" s="2" t="s">
        <v>3119</v>
      </c>
      <c r="C940" s="2" t="s">
        <v>2749</v>
      </c>
      <c r="D940" s="2">
        <v>2</v>
      </c>
      <c r="E940" s="2">
        <v>0.15</v>
      </c>
      <c r="F940" s="2">
        <v>19640.64</v>
      </c>
      <c r="G940" s="2">
        <v>16694.54</v>
      </c>
      <c r="H940" s="2">
        <v>4300.1400000000003</v>
      </c>
      <c r="I940" s="2" t="str">
        <f>IF(tbl_Order_Items[[#This Row],[quantity]]&lt;=0,"Invalid","Valid")</f>
        <v>Valid</v>
      </c>
      <c r="J940" s="2" t="str">
        <f>IF(OR(tbl_Order_Items[[#This Row],[discount_pct]]&lt;0,tbl_Order_Items[[#This Row],[discount_pct]]&gt;1),"Invalid","Valid")</f>
        <v>Valid</v>
      </c>
    </row>
    <row r="941" spans="1:10" x14ac:dyDescent="0.3">
      <c r="A941" s="2" t="s">
        <v>8872</v>
      </c>
      <c r="B941" s="2" t="s">
        <v>4394</v>
      </c>
      <c r="C941" s="2" t="s">
        <v>2689</v>
      </c>
      <c r="D941" s="2">
        <v>2</v>
      </c>
      <c r="E941" s="2">
        <v>0.15</v>
      </c>
      <c r="F941" s="2">
        <v>9912.8799999999992</v>
      </c>
      <c r="G941" s="2">
        <v>8425.9500000000007</v>
      </c>
      <c r="H941" s="2">
        <v>1822.95</v>
      </c>
      <c r="I941" s="2" t="str">
        <f>IF(tbl_Order_Items[[#This Row],[quantity]]&lt;=0,"Invalid","Valid")</f>
        <v>Valid</v>
      </c>
      <c r="J941" s="2" t="str">
        <f>IF(OR(tbl_Order_Items[[#This Row],[discount_pct]]&lt;0,tbl_Order_Items[[#This Row],[discount_pct]]&gt;1),"Invalid","Valid")</f>
        <v>Valid</v>
      </c>
    </row>
    <row r="942" spans="1:10" x14ac:dyDescent="0.3">
      <c r="A942" s="2" t="s">
        <v>8873</v>
      </c>
      <c r="B942" s="2" t="s">
        <v>4499</v>
      </c>
      <c r="C942" s="2" t="s">
        <v>2569</v>
      </c>
      <c r="D942" s="2">
        <v>2</v>
      </c>
      <c r="E942" s="2">
        <v>0</v>
      </c>
      <c r="F942" s="2">
        <v>30732.98</v>
      </c>
      <c r="G942" s="2">
        <v>30732.98</v>
      </c>
      <c r="H942" s="2">
        <v>10126.719999999999</v>
      </c>
      <c r="I942" s="2" t="str">
        <f>IF(tbl_Order_Items[[#This Row],[quantity]]&lt;=0,"Invalid","Valid")</f>
        <v>Valid</v>
      </c>
      <c r="J942" s="2" t="str">
        <f>IF(OR(tbl_Order_Items[[#This Row],[discount_pct]]&lt;0,tbl_Order_Items[[#This Row],[discount_pct]]&gt;1),"Invalid","Valid")</f>
        <v>Valid</v>
      </c>
    </row>
    <row r="943" spans="1:10" x14ac:dyDescent="0.3">
      <c r="A943" s="2" t="s">
        <v>8874</v>
      </c>
      <c r="B943" s="2" t="s">
        <v>6941</v>
      </c>
      <c r="C943" s="2" t="s">
        <v>2903</v>
      </c>
      <c r="D943" s="2">
        <v>1</v>
      </c>
      <c r="E943" s="2">
        <v>0.05</v>
      </c>
      <c r="F943" s="2">
        <v>499.26</v>
      </c>
      <c r="G943" s="2">
        <v>474.3</v>
      </c>
      <c r="H943" s="2">
        <v>181.71</v>
      </c>
      <c r="I943" s="2" t="str">
        <f>IF(tbl_Order_Items[[#This Row],[quantity]]&lt;=0,"Invalid","Valid")</f>
        <v>Valid</v>
      </c>
      <c r="J943" s="2" t="str">
        <f>IF(OR(tbl_Order_Items[[#This Row],[discount_pct]]&lt;0,tbl_Order_Items[[#This Row],[discount_pct]]&gt;1),"Invalid","Valid")</f>
        <v>Valid</v>
      </c>
    </row>
    <row r="944" spans="1:10" x14ac:dyDescent="0.3">
      <c r="A944" s="2" t="s">
        <v>8875</v>
      </c>
      <c r="B944" s="2" t="s">
        <v>3152</v>
      </c>
      <c r="C944" s="2" t="s">
        <v>2469</v>
      </c>
      <c r="D944" s="2">
        <v>1</v>
      </c>
      <c r="E944" s="2">
        <v>0</v>
      </c>
      <c r="F944" s="2">
        <v>24251.57</v>
      </c>
      <c r="G944" s="2">
        <v>24251.57</v>
      </c>
      <c r="H944" s="2">
        <v>9526.44</v>
      </c>
      <c r="I944" s="2" t="str">
        <f>IF(tbl_Order_Items[[#This Row],[quantity]]&lt;=0,"Invalid","Valid")</f>
        <v>Valid</v>
      </c>
      <c r="J944" s="2" t="str">
        <f>IF(OR(tbl_Order_Items[[#This Row],[discount_pct]]&lt;0,tbl_Order_Items[[#This Row],[discount_pct]]&gt;1),"Invalid","Valid")</f>
        <v>Valid</v>
      </c>
    </row>
    <row r="945" spans="1:10" x14ac:dyDescent="0.3">
      <c r="A945" s="2" t="s">
        <v>8876</v>
      </c>
      <c r="B945" s="2" t="s">
        <v>7922</v>
      </c>
      <c r="C945" s="2" t="s">
        <v>2517</v>
      </c>
      <c r="D945" s="2">
        <v>1</v>
      </c>
      <c r="E945" s="2">
        <v>0.1</v>
      </c>
      <c r="F945" s="2">
        <v>6922.32</v>
      </c>
      <c r="G945" s="2">
        <v>6230.09</v>
      </c>
      <c r="H945" s="2">
        <v>403.25</v>
      </c>
      <c r="I945" s="2" t="str">
        <f>IF(tbl_Order_Items[[#This Row],[quantity]]&lt;=0,"Invalid","Valid")</f>
        <v>Valid</v>
      </c>
      <c r="J945" s="2" t="str">
        <f>IF(OR(tbl_Order_Items[[#This Row],[discount_pct]]&lt;0,tbl_Order_Items[[#This Row],[discount_pct]]&gt;1),"Invalid","Valid")</f>
        <v>Valid</v>
      </c>
    </row>
    <row r="946" spans="1:10" x14ac:dyDescent="0.3">
      <c r="A946" s="2" t="s">
        <v>8877</v>
      </c>
      <c r="B946" s="2" t="s">
        <v>2918</v>
      </c>
      <c r="C946" s="2" t="s">
        <v>2625</v>
      </c>
      <c r="D946" s="2">
        <v>1</v>
      </c>
      <c r="E946" s="2">
        <v>0.15</v>
      </c>
      <c r="F946" s="2">
        <v>8940.3700000000008</v>
      </c>
      <c r="G946" s="2">
        <v>7599.31</v>
      </c>
      <c r="H946" s="2">
        <v>2277.79</v>
      </c>
      <c r="I946" s="2" t="str">
        <f>IF(tbl_Order_Items[[#This Row],[quantity]]&lt;=0,"Invalid","Valid")</f>
        <v>Valid</v>
      </c>
      <c r="J946" s="2" t="str">
        <f>IF(OR(tbl_Order_Items[[#This Row],[discount_pct]]&lt;0,tbl_Order_Items[[#This Row],[discount_pct]]&gt;1),"Invalid","Valid")</f>
        <v>Valid</v>
      </c>
    </row>
    <row r="947" spans="1:10" x14ac:dyDescent="0.3">
      <c r="A947" s="2" t="s">
        <v>8878</v>
      </c>
      <c r="B947" s="2" t="s">
        <v>6307</v>
      </c>
      <c r="C947" s="2" t="s">
        <v>2596</v>
      </c>
      <c r="D947" s="2">
        <v>1</v>
      </c>
      <c r="E947" s="2">
        <v>0</v>
      </c>
      <c r="F947" s="2">
        <v>6830.86</v>
      </c>
      <c r="G947" s="2">
        <v>6830.86</v>
      </c>
      <c r="H947" s="2">
        <v>1979.53</v>
      </c>
      <c r="I947" s="2" t="str">
        <f>IF(tbl_Order_Items[[#This Row],[quantity]]&lt;=0,"Invalid","Valid")</f>
        <v>Valid</v>
      </c>
      <c r="J947" s="2" t="str">
        <f>IF(OR(tbl_Order_Items[[#This Row],[discount_pct]]&lt;0,tbl_Order_Items[[#This Row],[discount_pct]]&gt;1),"Invalid","Valid")</f>
        <v>Valid</v>
      </c>
    </row>
    <row r="948" spans="1:10" x14ac:dyDescent="0.3">
      <c r="A948" s="2" t="s">
        <v>8879</v>
      </c>
      <c r="B948" s="2" t="s">
        <v>3538</v>
      </c>
      <c r="C948" s="2" t="s">
        <v>2600</v>
      </c>
      <c r="D948" s="2">
        <v>5</v>
      </c>
      <c r="E948" s="2">
        <v>0.1</v>
      </c>
      <c r="F948" s="2">
        <v>48256.45</v>
      </c>
      <c r="G948" s="2">
        <v>43430.81</v>
      </c>
      <c r="H948" s="2">
        <v>12161.36</v>
      </c>
      <c r="I948" s="2" t="str">
        <f>IF(tbl_Order_Items[[#This Row],[quantity]]&lt;=0,"Invalid","Valid")</f>
        <v>Valid</v>
      </c>
      <c r="J948" s="2" t="str">
        <f>IF(OR(tbl_Order_Items[[#This Row],[discount_pct]]&lt;0,tbl_Order_Items[[#This Row],[discount_pct]]&gt;1),"Invalid","Valid")</f>
        <v>Valid</v>
      </c>
    </row>
    <row r="949" spans="1:10" x14ac:dyDescent="0.3">
      <c r="A949" s="2" t="s">
        <v>8880</v>
      </c>
      <c r="B949" s="2" t="s">
        <v>3639</v>
      </c>
      <c r="C949" s="2" t="s">
        <v>2437</v>
      </c>
      <c r="D949" s="2">
        <v>3</v>
      </c>
      <c r="E949" s="2">
        <v>0.1</v>
      </c>
      <c r="F949" s="2">
        <v>12323.97</v>
      </c>
      <c r="G949" s="2">
        <v>11091.57</v>
      </c>
      <c r="H949" s="2">
        <v>744.66</v>
      </c>
      <c r="I949" s="2" t="str">
        <f>IF(tbl_Order_Items[[#This Row],[quantity]]&lt;=0,"Invalid","Valid")</f>
        <v>Valid</v>
      </c>
      <c r="J949" s="2" t="str">
        <f>IF(OR(tbl_Order_Items[[#This Row],[discount_pct]]&lt;0,tbl_Order_Items[[#This Row],[discount_pct]]&gt;1),"Invalid","Valid")</f>
        <v>Valid</v>
      </c>
    </row>
    <row r="950" spans="1:10" x14ac:dyDescent="0.3">
      <c r="A950" s="2" t="s">
        <v>8881</v>
      </c>
      <c r="B950" s="2" t="s">
        <v>6152</v>
      </c>
      <c r="C950" s="2" t="s">
        <v>2510</v>
      </c>
      <c r="D950" s="2">
        <v>3</v>
      </c>
      <c r="E950" s="2">
        <v>0.05</v>
      </c>
      <c r="F950" s="2">
        <v>4900.9799999999996</v>
      </c>
      <c r="G950" s="2">
        <v>4655.93</v>
      </c>
      <c r="H950" s="2">
        <v>713.12</v>
      </c>
      <c r="I950" s="2" t="str">
        <f>IF(tbl_Order_Items[[#This Row],[quantity]]&lt;=0,"Invalid","Valid")</f>
        <v>Valid</v>
      </c>
      <c r="J950" s="2" t="str">
        <f>IF(OR(tbl_Order_Items[[#This Row],[discount_pct]]&lt;0,tbl_Order_Items[[#This Row],[discount_pct]]&gt;1),"Invalid","Valid")</f>
        <v>Valid</v>
      </c>
    </row>
    <row r="951" spans="1:10" x14ac:dyDescent="0.3">
      <c r="A951" s="2" t="s">
        <v>8882</v>
      </c>
      <c r="B951" s="2" t="s">
        <v>4975</v>
      </c>
      <c r="C951" s="2" t="s">
        <v>2891</v>
      </c>
      <c r="D951" s="2">
        <v>1</v>
      </c>
      <c r="E951" s="2">
        <v>0.1</v>
      </c>
      <c r="F951" s="2">
        <v>7472.6</v>
      </c>
      <c r="G951" s="2">
        <v>6725.34</v>
      </c>
      <c r="H951" s="2">
        <v>501.5</v>
      </c>
      <c r="I951" s="2" t="str">
        <f>IF(tbl_Order_Items[[#This Row],[quantity]]&lt;=0,"Invalid","Valid")</f>
        <v>Valid</v>
      </c>
      <c r="J951" s="2" t="str">
        <f>IF(OR(tbl_Order_Items[[#This Row],[discount_pct]]&lt;0,tbl_Order_Items[[#This Row],[discount_pct]]&gt;1),"Invalid","Valid")</f>
        <v>Valid</v>
      </c>
    </row>
    <row r="952" spans="1:10" x14ac:dyDescent="0.3">
      <c r="A952" s="2" t="s">
        <v>8883</v>
      </c>
      <c r="B952" s="2" t="s">
        <v>5481</v>
      </c>
      <c r="C952" s="2" t="s">
        <v>2897</v>
      </c>
      <c r="D952" s="2">
        <v>2</v>
      </c>
      <c r="E952" s="2">
        <v>0.15</v>
      </c>
      <c r="F952" s="2">
        <v>37162.1</v>
      </c>
      <c r="G952" s="2">
        <v>31587.78</v>
      </c>
      <c r="H952" s="2">
        <v>8409.14</v>
      </c>
      <c r="I952" s="2" t="str">
        <f>IF(tbl_Order_Items[[#This Row],[quantity]]&lt;=0,"Invalid","Valid")</f>
        <v>Valid</v>
      </c>
      <c r="J952" s="2" t="str">
        <f>IF(OR(tbl_Order_Items[[#This Row],[discount_pct]]&lt;0,tbl_Order_Items[[#This Row],[discount_pct]]&gt;1),"Invalid","Valid")</f>
        <v>Valid</v>
      </c>
    </row>
    <row r="953" spans="1:10" x14ac:dyDescent="0.3">
      <c r="A953" s="2" t="s">
        <v>8884</v>
      </c>
      <c r="B953" s="2" t="s">
        <v>7865</v>
      </c>
      <c r="C953" s="2" t="s">
        <v>2761</v>
      </c>
      <c r="D953" s="2">
        <v>4</v>
      </c>
      <c r="E953" s="2">
        <v>0.05</v>
      </c>
      <c r="F953" s="2">
        <v>92044.52</v>
      </c>
      <c r="G953" s="2">
        <v>87442.29</v>
      </c>
      <c r="H953" s="2">
        <v>17620.41</v>
      </c>
      <c r="I953" s="2" t="str">
        <f>IF(tbl_Order_Items[[#This Row],[quantity]]&lt;=0,"Invalid","Valid")</f>
        <v>Valid</v>
      </c>
      <c r="J953" s="2" t="str">
        <f>IF(OR(tbl_Order_Items[[#This Row],[discount_pct]]&lt;0,tbl_Order_Items[[#This Row],[discount_pct]]&gt;1),"Invalid","Valid")</f>
        <v>Valid</v>
      </c>
    </row>
    <row r="954" spans="1:10" x14ac:dyDescent="0.3">
      <c r="A954" s="2" t="s">
        <v>8885</v>
      </c>
      <c r="B954" s="2" t="s">
        <v>6869</v>
      </c>
      <c r="C954" s="2" t="s">
        <v>2581</v>
      </c>
      <c r="D954" s="2">
        <v>2</v>
      </c>
      <c r="E954" s="2">
        <v>0.2</v>
      </c>
      <c r="F954" s="2">
        <v>17278.2</v>
      </c>
      <c r="G954" s="2">
        <v>13822.56</v>
      </c>
      <c r="H954" s="2">
        <v>2218.2600000000002</v>
      </c>
      <c r="I954" s="2" t="str">
        <f>IF(tbl_Order_Items[[#This Row],[quantity]]&lt;=0,"Invalid","Valid")</f>
        <v>Valid</v>
      </c>
      <c r="J954" s="2" t="str">
        <f>IF(OR(tbl_Order_Items[[#This Row],[discount_pct]]&lt;0,tbl_Order_Items[[#This Row],[discount_pct]]&gt;1),"Invalid","Valid")</f>
        <v>Valid</v>
      </c>
    </row>
    <row r="955" spans="1:10" x14ac:dyDescent="0.3">
      <c r="A955" s="2" t="s">
        <v>8886</v>
      </c>
      <c r="B955" s="2" t="s">
        <v>6051</v>
      </c>
      <c r="C955" s="2" t="s">
        <v>2701</v>
      </c>
      <c r="D955" s="2">
        <v>2</v>
      </c>
      <c r="E955" s="2">
        <v>0.1</v>
      </c>
      <c r="F955" s="2">
        <v>7384.12</v>
      </c>
      <c r="G955" s="2">
        <v>6645.71</v>
      </c>
      <c r="H955" s="2">
        <v>675.19</v>
      </c>
      <c r="I955" s="2" t="str">
        <f>IF(tbl_Order_Items[[#This Row],[quantity]]&lt;=0,"Invalid","Valid")</f>
        <v>Valid</v>
      </c>
      <c r="J955" s="2" t="str">
        <f>IF(OR(tbl_Order_Items[[#This Row],[discount_pct]]&lt;0,tbl_Order_Items[[#This Row],[discount_pct]]&gt;1),"Invalid","Valid")</f>
        <v>Valid</v>
      </c>
    </row>
    <row r="956" spans="1:10" x14ac:dyDescent="0.3">
      <c r="A956" s="2" t="s">
        <v>8887</v>
      </c>
      <c r="B956" s="2" t="s">
        <v>6709</v>
      </c>
      <c r="C956" s="2" t="s">
        <v>2809</v>
      </c>
      <c r="D956" s="2">
        <v>1</v>
      </c>
      <c r="E956" s="2">
        <v>0.1</v>
      </c>
      <c r="F956" s="2">
        <v>10484.299999999999</v>
      </c>
      <c r="G956" s="2">
        <v>9435.8700000000008</v>
      </c>
      <c r="H956" s="2">
        <v>619.75</v>
      </c>
      <c r="I956" s="2" t="str">
        <f>IF(tbl_Order_Items[[#This Row],[quantity]]&lt;=0,"Invalid","Valid")</f>
        <v>Valid</v>
      </c>
      <c r="J956" s="2" t="str">
        <f>IF(OR(tbl_Order_Items[[#This Row],[discount_pct]]&lt;0,tbl_Order_Items[[#This Row],[discount_pct]]&gt;1),"Invalid","Valid")</f>
        <v>Valid</v>
      </c>
    </row>
    <row r="957" spans="1:10" x14ac:dyDescent="0.3">
      <c r="A957" s="2" t="s">
        <v>8888</v>
      </c>
      <c r="B957" s="2" t="s">
        <v>3226</v>
      </c>
      <c r="C957" s="2" t="s">
        <v>2767</v>
      </c>
      <c r="D957" s="2">
        <v>2</v>
      </c>
      <c r="E957" s="2">
        <v>0</v>
      </c>
      <c r="F957" s="2">
        <v>28140</v>
      </c>
      <c r="G957" s="2">
        <v>28140</v>
      </c>
      <c r="H957" s="2">
        <v>11783.68</v>
      </c>
      <c r="I957" s="2" t="str">
        <f>IF(tbl_Order_Items[[#This Row],[quantity]]&lt;=0,"Invalid","Valid")</f>
        <v>Valid</v>
      </c>
      <c r="J957" s="2" t="str">
        <f>IF(OR(tbl_Order_Items[[#This Row],[discount_pct]]&lt;0,tbl_Order_Items[[#This Row],[discount_pct]]&gt;1),"Invalid","Valid")</f>
        <v>Valid</v>
      </c>
    </row>
    <row r="958" spans="1:10" x14ac:dyDescent="0.3">
      <c r="A958" s="2" t="s">
        <v>8889</v>
      </c>
      <c r="B958" s="2" t="s">
        <v>4411</v>
      </c>
      <c r="C958" s="2" t="s">
        <v>2857</v>
      </c>
      <c r="D958" s="2">
        <v>1</v>
      </c>
      <c r="E958" s="2">
        <v>0.05</v>
      </c>
      <c r="F958" s="2">
        <v>11548.65</v>
      </c>
      <c r="G958" s="2">
        <v>10971.22</v>
      </c>
      <c r="H958" s="2">
        <v>2748.47</v>
      </c>
      <c r="I958" s="2" t="str">
        <f>IF(tbl_Order_Items[[#This Row],[quantity]]&lt;=0,"Invalid","Valid")</f>
        <v>Valid</v>
      </c>
      <c r="J958" s="2" t="str">
        <f>IF(OR(tbl_Order_Items[[#This Row],[discount_pct]]&lt;0,tbl_Order_Items[[#This Row],[discount_pct]]&gt;1),"Invalid","Valid")</f>
        <v>Valid</v>
      </c>
    </row>
    <row r="959" spans="1:10" x14ac:dyDescent="0.3">
      <c r="A959" s="2" t="s">
        <v>8890</v>
      </c>
      <c r="B959" s="2" t="s">
        <v>5430</v>
      </c>
      <c r="C959" s="2" t="s">
        <v>2581</v>
      </c>
      <c r="D959" s="2">
        <v>2</v>
      </c>
      <c r="E959" s="2">
        <v>0</v>
      </c>
      <c r="F959" s="2">
        <v>17278.2</v>
      </c>
      <c r="G959" s="2">
        <v>17278.2</v>
      </c>
      <c r="H959" s="2">
        <v>5673.9</v>
      </c>
      <c r="I959" s="2" t="str">
        <f>IF(tbl_Order_Items[[#This Row],[quantity]]&lt;=0,"Invalid","Valid")</f>
        <v>Valid</v>
      </c>
      <c r="J959" s="2" t="str">
        <f>IF(OR(tbl_Order_Items[[#This Row],[discount_pct]]&lt;0,tbl_Order_Items[[#This Row],[discount_pct]]&gt;1),"Invalid","Valid")</f>
        <v>Valid</v>
      </c>
    </row>
    <row r="960" spans="1:10" x14ac:dyDescent="0.3">
      <c r="A960" s="2" t="s">
        <v>8891</v>
      </c>
      <c r="B960" s="2" t="s">
        <v>7096</v>
      </c>
      <c r="C960" s="2" t="s">
        <v>2877</v>
      </c>
      <c r="D960" s="2">
        <v>1</v>
      </c>
      <c r="E960" s="2">
        <v>0.1</v>
      </c>
      <c r="F960" s="2">
        <v>18910.560000000001</v>
      </c>
      <c r="G960" s="2">
        <v>17019.5</v>
      </c>
      <c r="H960" s="2">
        <v>4484.18</v>
      </c>
      <c r="I960" s="2" t="str">
        <f>IF(tbl_Order_Items[[#This Row],[quantity]]&lt;=0,"Invalid","Valid")</f>
        <v>Valid</v>
      </c>
      <c r="J960" s="2" t="str">
        <f>IF(OR(tbl_Order_Items[[#This Row],[discount_pct]]&lt;0,tbl_Order_Items[[#This Row],[discount_pct]]&gt;1),"Invalid","Valid")</f>
        <v>Valid</v>
      </c>
    </row>
    <row r="961" spans="1:10" x14ac:dyDescent="0.3">
      <c r="A961" s="2" t="s">
        <v>8892</v>
      </c>
      <c r="B961" s="2" t="s">
        <v>4223</v>
      </c>
      <c r="C961" s="2" t="s">
        <v>2604</v>
      </c>
      <c r="D961" s="2">
        <v>3</v>
      </c>
      <c r="E961" s="2">
        <v>0.1</v>
      </c>
      <c r="F961" s="2">
        <v>4352.7</v>
      </c>
      <c r="G961" s="2">
        <v>3917.43</v>
      </c>
      <c r="H961" s="2">
        <v>1264.8</v>
      </c>
      <c r="I961" s="2" t="str">
        <f>IF(tbl_Order_Items[[#This Row],[quantity]]&lt;=0,"Invalid","Valid")</f>
        <v>Valid</v>
      </c>
      <c r="J961" s="2" t="str">
        <f>IF(OR(tbl_Order_Items[[#This Row],[discount_pct]]&lt;0,tbl_Order_Items[[#This Row],[discount_pct]]&gt;1),"Invalid","Valid")</f>
        <v>Valid</v>
      </c>
    </row>
    <row r="962" spans="1:10" x14ac:dyDescent="0.3">
      <c r="A962" s="2" t="s">
        <v>8893</v>
      </c>
      <c r="B962" s="2" t="s">
        <v>6768</v>
      </c>
      <c r="C962" s="2" t="s">
        <v>2515</v>
      </c>
      <c r="D962" s="2">
        <v>2</v>
      </c>
      <c r="E962" s="2">
        <v>0.15</v>
      </c>
      <c r="F962" s="2">
        <v>48401.08</v>
      </c>
      <c r="G962" s="2">
        <v>41140.92</v>
      </c>
      <c r="H962" s="2">
        <v>9336.6200000000008</v>
      </c>
      <c r="I962" s="2" t="str">
        <f>IF(tbl_Order_Items[[#This Row],[quantity]]&lt;=0,"Invalid","Valid")</f>
        <v>Valid</v>
      </c>
      <c r="J962" s="2" t="str">
        <f>IF(OR(tbl_Order_Items[[#This Row],[discount_pct]]&lt;0,tbl_Order_Items[[#This Row],[discount_pct]]&gt;1),"Invalid","Valid")</f>
        <v>Valid</v>
      </c>
    </row>
    <row r="963" spans="1:10" x14ac:dyDescent="0.3">
      <c r="A963" s="2" t="s">
        <v>8894</v>
      </c>
      <c r="B963" s="2" t="s">
        <v>5909</v>
      </c>
      <c r="C963" s="2" t="s">
        <v>2653</v>
      </c>
      <c r="D963" s="2">
        <v>3</v>
      </c>
      <c r="E963" s="2">
        <v>0.1</v>
      </c>
      <c r="F963" s="2">
        <v>29049.21</v>
      </c>
      <c r="G963" s="2">
        <v>26144.29</v>
      </c>
      <c r="H963" s="2">
        <v>8830.24</v>
      </c>
      <c r="I963" s="2" t="str">
        <f>IF(tbl_Order_Items[[#This Row],[quantity]]&lt;=0,"Invalid","Valid")</f>
        <v>Valid</v>
      </c>
      <c r="J963" s="2" t="str">
        <f>IF(OR(tbl_Order_Items[[#This Row],[discount_pct]]&lt;0,tbl_Order_Items[[#This Row],[discount_pct]]&gt;1),"Invalid","Valid")</f>
        <v>Valid</v>
      </c>
    </row>
    <row r="964" spans="1:10" x14ac:dyDescent="0.3">
      <c r="A964" s="2" t="s">
        <v>8895</v>
      </c>
      <c r="B964" s="2" t="s">
        <v>4528</v>
      </c>
      <c r="C964" s="2" t="s">
        <v>2546</v>
      </c>
      <c r="D964" s="2">
        <v>2</v>
      </c>
      <c r="E964" s="2">
        <v>0.1</v>
      </c>
      <c r="F964" s="2">
        <v>38241.339999999997</v>
      </c>
      <c r="G964" s="2">
        <v>34417.21</v>
      </c>
      <c r="H964" s="2">
        <v>10083.39</v>
      </c>
      <c r="I964" s="2" t="str">
        <f>IF(tbl_Order_Items[[#This Row],[quantity]]&lt;=0,"Invalid","Valid")</f>
        <v>Valid</v>
      </c>
      <c r="J964" s="2" t="str">
        <f>IF(OR(tbl_Order_Items[[#This Row],[discount_pct]]&lt;0,tbl_Order_Items[[#This Row],[discount_pct]]&gt;1),"Invalid","Valid")</f>
        <v>Valid</v>
      </c>
    </row>
    <row r="965" spans="1:10" x14ac:dyDescent="0.3">
      <c r="A965" s="2" t="s">
        <v>8896</v>
      </c>
      <c r="B965" s="2" t="s">
        <v>2985</v>
      </c>
      <c r="C965" s="2" t="s">
        <v>2525</v>
      </c>
      <c r="D965" s="2">
        <v>1</v>
      </c>
      <c r="E965" s="2">
        <v>0.05</v>
      </c>
      <c r="F965" s="2">
        <v>1480.59</v>
      </c>
      <c r="G965" s="2">
        <v>1406.56</v>
      </c>
      <c r="H965" s="2">
        <v>542.07000000000005</v>
      </c>
      <c r="I965" s="2" t="str">
        <f>IF(tbl_Order_Items[[#This Row],[quantity]]&lt;=0,"Invalid","Valid")</f>
        <v>Valid</v>
      </c>
      <c r="J965" s="2" t="str">
        <f>IF(OR(tbl_Order_Items[[#This Row],[discount_pct]]&lt;0,tbl_Order_Items[[#This Row],[discount_pct]]&gt;1),"Invalid","Valid")</f>
        <v>Valid</v>
      </c>
    </row>
    <row r="966" spans="1:10" x14ac:dyDescent="0.3">
      <c r="A966" s="2" t="s">
        <v>8897</v>
      </c>
      <c r="B966" s="2" t="s">
        <v>3712</v>
      </c>
      <c r="C966" s="2" t="s">
        <v>2895</v>
      </c>
      <c r="D966" s="2">
        <v>4</v>
      </c>
      <c r="E966" s="2">
        <v>0.1</v>
      </c>
      <c r="F966" s="2">
        <v>65468.88</v>
      </c>
      <c r="G966" s="2">
        <v>58921.99</v>
      </c>
      <c r="H966" s="2">
        <v>6562.39</v>
      </c>
      <c r="I966" s="2" t="str">
        <f>IF(tbl_Order_Items[[#This Row],[quantity]]&lt;=0,"Invalid","Valid")</f>
        <v>Valid</v>
      </c>
      <c r="J966" s="2" t="str">
        <f>IF(OR(tbl_Order_Items[[#This Row],[discount_pct]]&lt;0,tbl_Order_Items[[#This Row],[discount_pct]]&gt;1),"Invalid","Valid")</f>
        <v>Valid</v>
      </c>
    </row>
    <row r="967" spans="1:10" x14ac:dyDescent="0.3">
      <c r="A967" s="2" t="s">
        <v>8898</v>
      </c>
      <c r="B967" s="2" t="s">
        <v>4611</v>
      </c>
      <c r="C967" s="2" t="s">
        <v>2789</v>
      </c>
      <c r="D967" s="2">
        <v>3</v>
      </c>
      <c r="E967" s="2">
        <v>0.15</v>
      </c>
      <c r="F967" s="2">
        <v>15432.21</v>
      </c>
      <c r="G967" s="2">
        <v>13117.38</v>
      </c>
      <c r="H967" s="2">
        <v>1771.77</v>
      </c>
      <c r="I967" s="2" t="str">
        <f>IF(tbl_Order_Items[[#This Row],[quantity]]&lt;=0,"Invalid","Valid")</f>
        <v>Valid</v>
      </c>
      <c r="J967" s="2" t="str">
        <f>IF(OR(tbl_Order_Items[[#This Row],[discount_pct]]&lt;0,tbl_Order_Items[[#This Row],[discount_pct]]&gt;1),"Invalid","Valid")</f>
        <v>Valid</v>
      </c>
    </row>
    <row r="968" spans="1:10" x14ac:dyDescent="0.3">
      <c r="A968" s="2" t="s">
        <v>8899</v>
      </c>
      <c r="B968" s="2" t="s">
        <v>6316</v>
      </c>
      <c r="C968" s="2" t="s">
        <v>2442</v>
      </c>
      <c r="D968" s="2">
        <v>3</v>
      </c>
      <c r="E968" s="2">
        <v>0.1</v>
      </c>
      <c r="F968" s="2">
        <v>43928.1</v>
      </c>
      <c r="G968" s="2">
        <v>39535.29</v>
      </c>
      <c r="H968" s="2">
        <v>6086.16</v>
      </c>
      <c r="I968" s="2" t="str">
        <f>IF(tbl_Order_Items[[#This Row],[quantity]]&lt;=0,"Invalid","Valid")</f>
        <v>Valid</v>
      </c>
      <c r="J968" s="2" t="str">
        <f>IF(OR(tbl_Order_Items[[#This Row],[discount_pct]]&lt;0,tbl_Order_Items[[#This Row],[discount_pct]]&gt;1),"Invalid","Valid")</f>
        <v>Valid</v>
      </c>
    </row>
    <row r="969" spans="1:10" x14ac:dyDescent="0.3">
      <c r="A969" s="2" t="s">
        <v>8900</v>
      </c>
      <c r="B969" s="2" t="s">
        <v>7088</v>
      </c>
      <c r="C969" s="2" t="s">
        <v>2643</v>
      </c>
      <c r="D969" s="2">
        <v>1</v>
      </c>
      <c r="E969" s="2">
        <v>0.1</v>
      </c>
      <c r="F969" s="2">
        <v>11290.59</v>
      </c>
      <c r="G969" s="2">
        <v>10161.530000000001</v>
      </c>
      <c r="H969" s="2">
        <v>2602.92</v>
      </c>
      <c r="I969" s="2" t="str">
        <f>IF(tbl_Order_Items[[#This Row],[quantity]]&lt;=0,"Invalid","Valid")</f>
        <v>Valid</v>
      </c>
      <c r="J969" s="2" t="str">
        <f>IF(OR(tbl_Order_Items[[#This Row],[discount_pct]]&lt;0,tbl_Order_Items[[#This Row],[discount_pct]]&gt;1),"Invalid","Valid")</f>
        <v>Valid</v>
      </c>
    </row>
    <row r="970" spans="1:10" x14ac:dyDescent="0.3">
      <c r="A970" s="2" t="s">
        <v>8901</v>
      </c>
      <c r="B970" s="2" t="s">
        <v>7318</v>
      </c>
      <c r="C970" s="2" t="s">
        <v>2797</v>
      </c>
      <c r="D970" s="2">
        <v>2</v>
      </c>
      <c r="E970" s="2">
        <v>0.1</v>
      </c>
      <c r="F970" s="2">
        <v>29756.9</v>
      </c>
      <c r="G970" s="2">
        <v>26781.21</v>
      </c>
      <c r="H970" s="2">
        <v>4532.47</v>
      </c>
      <c r="I970" s="2" t="str">
        <f>IF(tbl_Order_Items[[#This Row],[quantity]]&lt;=0,"Invalid","Valid")</f>
        <v>Valid</v>
      </c>
      <c r="J970" s="2" t="str">
        <f>IF(OR(tbl_Order_Items[[#This Row],[discount_pct]]&lt;0,tbl_Order_Items[[#This Row],[discount_pct]]&gt;1),"Invalid","Valid")</f>
        <v>Valid</v>
      </c>
    </row>
    <row r="971" spans="1:10" x14ac:dyDescent="0.3">
      <c r="A971" s="2" t="s">
        <v>8902</v>
      </c>
      <c r="B971" s="2" t="s">
        <v>3441</v>
      </c>
      <c r="C971" s="2" t="s">
        <v>2469</v>
      </c>
      <c r="D971" s="2">
        <v>4</v>
      </c>
      <c r="E971" s="2">
        <v>0.1</v>
      </c>
      <c r="F971" s="2">
        <v>97006.28</v>
      </c>
      <c r="G971" s="2">
        <v>87305.65</v>
      </c>
      <c r="H971" s="2">
        <v>28405.13</v>
      </c>
      <c r="I971" s="2" t="str">
        <f>IF(tbl_Order_Items[[#This Row],[quantity]]&lt;=0,"Invalid","Valid")</f>
        <v>Valid</v>
      </c>
      <c r="J971" s="2" t="str">
        <f>IF(OR(tbl_Order_Items[[#This Row],[discount_pct]]&lt;0,tbl_Order_Items[[#This Row],[discount_pct]]&gt;1),"Invalid","Valid")</f>
        <v>Valid</v>
      </c>
    </row>
    <row r="972" spans="1:10" x14ac:dyDescent="0.3">
      <c r="A972" s="2" t="s">
        <v>8903</v>
      </c>
      <c r="B972" s="2" t="s">
        <v>7882</v>
      </c>
      <c r="C972" s="2" t="s">
        <v>2711</v>
      </c>
      <c r="D972" s="2">
        <v>1</v>
      </c>
      <c r="E972" s="2">
        <v>0.05</v>
      </c>
      <c r="F972" s="2">
        <v>2269.5300000000002</v>
      </c>
      <c r="G972" s="2">
        <v>2156.0500000000002</v>
      </c>
      <c r="H972" s="2">
        <v>653.11</v>
      </c>
      <c r="I972" s="2" t="str">
        <f>IF(tbl_Order_Items[[#This Row],[quantity]]&lt;=0,"Invalid","Valid")</f>
        <v>Valid</v>
      </c>
      <c r="J972" s="2" t="str">
        <f>IF(OR(tbl_Order_Items[[#This Row],[discount_pct]]&lt;0,tbl_Order_Items[[#This Row],[discount_pct]]&gt;1),"Invalid","Valid")</f>
        <v>Valid</v>
      </c>
    </row>
    <row r="973" spans="1:10" x14ac:dyDescent="0.3">
      <c r="A973" s="2" t="s">
        <v>8904</v>
      </c>
      <c r="B973" s="2" t="s">
        <v>6027</v>
      </c>
      <c r="C973" s="2" t="s">
        <v>2713</v>
      </c>
      <c r="D973" s="2">
        <v>3</v>
      </c>
      <c r="E973" s="2">
        <v>0.15</v>
      </c>
      <c r="F973" s="2">
        <v>49818.78</v>
      </c>
      <c r="G973" s="2">
        <v>42345.96</v>
      </c>
      <c r="H973" s="2">
        <v>8787.33</v>
      </c>
      <c r="I973" s="2" t="str">
        <f>IF(tbl_Order_Items[[#This Row],[quantity]]&lt;=0,"Invalid","Valid")</f>
        <v>Valid</v>
      </c>
      <c r="J973" s="2" t="str">
        <f>IF(OR(tbl_Order_Items[[#This Row],[discount_pct]]&lt;0,tbl_Order_Items[[#This Row],[discount_pct]]&gt;1),"Invalid","Valid")</f>
        <v>Valid</v>
      </c>
    </row>
    <row r="974" spans="1:10" x14ac:dyDescent="0.3">
      <c r="A974" s="2" t="s">
        <v>8905</v>
      </c>
      <c r="B974" s="2" t="s">
        <v>7769</v>
      </c>
      <c r="C974" s="2" t="s">
        <v>2619</v>
      </c>
      <c r="D974" s="2">
        <v>3</v>
      </c>
      <c r="E974" s="2">
        <v>0.2</v>
      </c>
      <c r="F974" s="2">
        <v>4410.2700000000004</v>
      </c>
      <c r="G974" s="2">
        <v>3528.22</v>
      </c>
      <c r="H974" s="2">
        <v>56.71</v>
      </c>
      <c r="I974" s="2" t="str">
        <f>IF(tbl_Order_Items[[#This Row],[quantity]]&lt;=0,"Invalid","Valid")</f>
        <v>Valid</v>
      </c>
      <c r="J974" s="2" t="str">
        <f>IF(OR(tbl_Order_Items[[#This Row],[discount_pct]]&lt;0,tbl_Order_Items[[#This Row],[discount_pct]]&gt;1),"Invalid","Valid")</f>
        <v>Valid</v>
      </c>
    </row>
    <row r="975" spans="1:10" x14ac:dyDescent="0.3">
      <c r="A975" s="2" t="s">
        <v>8906</v>
      </c>
      <c r="B975" s="2" t="s">
        <v>4520</v>
      </c>
      <c r="C975" s="2" t="s">
        <v>2905</v>
      </c>
      <c r="D975" s="2">
        <v>1</v>
      </c>
      <c r="E975" s="2">
        <v>0.05</v>
      </c>
      <c r="F975" s="2">
        <v>27006.32</v>
      </c>
      <c r="G975" s="2">
        <v>25656</v>
      </c>
      <c r="H975" s="2">
        <v>8341.2099999999991</v>
      </c>
      <c r="I975" s="2" t="str">
        <f>IF(tbl_Order_Items[[#This Row],[quantity]]&lt;=0,"Invalid","Valid")</f>
        <v>Valid</v>
      </c>
      <c r="J975" s="2" t="str">
        <f>IF(OR(tbl_Order_Items[[#This Row],[discount_pct]]&lt;0,tbl_Order_Items[[#This Row],[discount_pct]]&gt;1),"Invalid","Valid")</f>
        <v>Valid</v>
      </c>
    </row>
    <row r="976" spans="1:10" x14ac:dyDescent="0.3">
      <c r="A976" s="2" t="s">
        <v>8907</v>
      </c>
      <c r="B976" s="2" t="s">
        <v>6991</v>
      </c>
      <c r="C976" s="2" t="s">
        <v>2481</v>
      </c>
      <c r="D976" s="2">
        <v>1</v>
      </c>
      <c r="E976" s="2">
        <v>0.05</v>
      </c>
      <c r="F976" s="2">
        <v>6126.24</v>
      </c>
      <c r="G976" s="2">
        <v>5819.93</v>
      </c>
      <c r="H976" s="2">
        <v>2178.8000000000002</v>
      </c>
      <c r="I976" s="2" t="str">
        <f>IF(tbl_Order_Items[[#This Row],[quantity]]&lt;=0,"Invalid","Valid")</f>
        <v>Valid</v>
      </c>
      <c r="J976" s="2" t="str">
        <f>IF(OR(tbl_Order_Items[[#This Row],[discount_pct]]&lt;0,tbl_Order_Items[[#This Row],[discount_pct]]&gt;1),"Invalid","Valid")</f>
        <v>Valid</v>
      </c>
    </row>
    <row r="977" spans="1:10" x14ac:dyDescent="0.3">
      <c r="A977" s="2" t="s">
        <v>8908</v>
      </c>
      <c r="B977" s="2" t="s">
        <v>6941</v>
      </c>
      <c r="C977" s="2" t="s">
        <v>2671</v>
      </c>
      <c r="D977" s="2">
        <v>3</v>
      </c>
      <c r="E977" s="2">
        <v>0.1</v>
      </c>
      <c r="F977" s="2">
        <v>62158.98</v>
      </c>
      <c r="G977" s="2">
        <v>55943.08</v>
      </c>
      <c r="H977" s="2">
        <v>18723.580000000002</v>
      </c>
      <c r="I977" s="2" t="str">
        <f>IF(tbl_Order_Items[[#This Row],[quantity]]&lt;=0,"Invalid","Valid")</f>
        <v>Valid</v>
      </c>
      <c r="J977" s="2" t="str">
        <f>IF(OR(tbl_Order_Items[[#This Row],[discount_pct]]&lt;0,tbl_Order_Items[[#This Row],[discount_pct]]&gt;1),"Invalid","Valid")</f>
        <v>Valid</v>
      </c>
    </row>
    <row r="978" spans="1:10" x14ac:dyDescent="0.3">
      <c r="A978" s="2" t="s">
        <v>8909</v>
      </c>
      <c r="B978" s="2" t="s">
        <v>5799</v>
      </c>
      <c r="C978" s="2" t="s">
        <v>2773</v>
      </c>
      <c r="D978" s="2">
        <v>1</v>
      </c>
      <c r="E978" s="2">
        <v>0.15</v>
      </c>
      <c r="F978" s="2">
        <v>8892.34</v>
      </c>
      <c r="G978" s="2">
        <v>7558.49</v>
      </c>
      <c r="H978" s="2">
        <v>1383.61</v>
      </c>
      <c r="I978" s="2" t="str">
        <f>IF(tbl_Order_Items[[#This Row],[quantity]]&lt;=0,"Invalid","Valid")</f>
        <v>Valid</v>
      </c>
      <c r="J978" s="2" t="str">
        <f>IF(OR(tbl_Order_Items[[#This Row],[discount_pct]]&lt;0,tbl_Order_Items[[#This Row],[discount_pct]]&gt;1),"Invalid","Valid")</f>
        <v>Valid</v>
      </c>
    </row>
    <row r="979" spans="1:10" x14ac:dyDescent="0.3">
      <c r="A979" s="2" t="s">
        <v>8910</v>
      </c>
      <c r="B979" s="2" t="s">
        <v>5088</v>
      </c>
      <c r="C979" s="2" t="s">
        <v>2845</v>
      </c>
      <c r="D979" s="2">
        <v>1</v>
      </c>
      <c r="E979" s="2">
        <v>0.1</v>
      </c>
      <c r="F979" s="2">
        <v>17795.34</v>
      </c>
      <c r="G979" s="2">
        <v>16015.81</v>
      </c>
      <c r="H979" s="2">
        <v>4731.97</v>
      </c>
      <c r="I979" s="2" t="str">
        <f>IF(tbl_Order_Items[[#This Row],[quantity]]&lt;=0,"Invalid","Valid")</f>
        <v>Valid</v>
      </c>
      <c r="J979" s="2" t="str">
        <f>IF(OR(tbl_Order_Items[[#This Row],[discount_pct]]&lt;0,tbl_Order_Items[[#This Row],[discount_pct]]&gt;1),"Invalid","Valid")</f>
        <v>Valid</v>
      </c>
    </row>
    <row r="980" spans="1:10" x14ac:dyDescent="0.3">
      <c r="A980" s="2" t="s">
        <v>8911</v>
      </c>
      <c r="B980" s="2" t="s">
        <v>6099</v>
      </c>
      <c r="C980" s="2" t="s">
        <v>2665</v>
      </c>
      <c r="D980" s="2">
        <v>2</v>
      </c>
      <c r="E980" s="2">
        <v>0.15</v>
      </c>
      <c r="F980" s="2">
        <v>6441.76</v>
      </c>
      <c r="G980" s="2">
        <v>5475.5</v>
      </c>
      <c r="H980" s="2">
        <v>387.04</v>
      </c>
      <c r="I980" s="2" t="str">
        <f>IF(tbl_Order_Items[[#This Row],[quantity]]&lt;=0,"Invalid","Valid")</f>
        <v>Valid</v>
      </c>
      <c r="J980" s="2" t="str">
        <f>IF(OR(tbl_Order_Items[[#This Row],[discount_pct]]&lt;0,tbl_Order_Items[[#This Row],[discount_pct]]&gt;1),"Invalid","Valid")</f>
        <v>Valid</v>
      </c>
    </row>
    <row r="981" spans="1:10" x14ac:dyDescent="0.3">
      <c r="A981" s="2" t="s">
        <v>8912</v>
      </c>
      <c r="B981" s="2" t="s">
        <v>5098</v>
      </c>
      <c r="C981" s="2" t="s">
        <v>2695</v>
      </c>
      <c r="D981" s="2">
        <v>2</v>
      </c>
      <c r="E981" s="2">
        <v>0.05</v>
      </c>
      <c r="F981" s="2">
        <v>31712.880000000001</v>
      </c>
      <c r="G981" s="2">
        <v>30127.24</v>
      </c>
      <c r="H981" s="2">
        <v>4220.7</v>
      </c>
      <c r="I981" s="2" t="str">
        <f>IF(tbl_Order_Items[[#This Row],[quantity]]&lt;=0,"Invalid","Valid")</f>
        <v>Valid</v>
      </c>
      <c r="J981" s="2" t="str">
        <f>IF(OR(tbl_Order_Items[[#This Row],[discount_pct]]&lt;0,tbl_Order_Items[[#This Row],[discount_pct]]&gt;1),"Invalid","Valid")</f>
        <v>Valid</v>
      </c>
    </row>
    <row r="982" spans="1:10" x14ac:dyDescent="0.3">
      <c r="A982" s="2" t="s">
        <v>8913</v>
      </c>
      <c r="B982" s="2" t="s">
        <v>4881</v>
      </c>
      <c r="C982" s="2" t="s">
        <v>2609</v>
      </c>
      <c r="D982" s="2">
        <v>3</v>
      </c>
      <c r="E982" s="2">
        <v>0.2</v>
      </c>
      <c r="F982" s="2">
        <v>87443.07</v>
      </c>
      <c r="G982" s="2">
        <v>69954.460000000006</v>
      </c>
      <c r="H982" s="2">
        <v>18699.400000000001</v>
      </c>
      <c r="I982" s="2" t="str">
        <f>IF(tbl_Order_Items[[#This Row],[quantity]]&lt;=0,"Invalid","Valid")</f>
        <v>Valid</v>
      </c>
      <c r="J982" s="2" t="str">
        <f>IF(OR(tbl_Order_Items[[#This Row],[discount_pct]]&lt;0,tbl_Order_Items[[#This Row],[discount_pct]]&gt;1),"Invalid","Valid")</f>
        <v>Valid</v>
      </c>
    </row>
    <row r="983" spans="1:10" x14ac:dyDescent="0.3">
      <c r="A983" s="2" t="s">
        <v>8914</v>
      </c>
      <c r="B983" s="2" t="s">
        <v>5546</v>
      </c>
      <c r="C983" s="2" t="s">
        <v>2799</v>
      </c>
      <c r="D983" s="2">
        <v>1</v>
      </c>
      <c r="E983" s="2">
        <v>0.1</v>
      </c>
      <c r="F983" s="2">
        <v>28105.81</v>
      </c>
      <c r="G983" s="2">
        <v>25295.23</v>
      </c>
      <c r="H983" s="2">
        <v>7766.85</v>
      </c>
      <c r="I983" s="2" t="str">
        <f>IF(tbl_Order_Items[[#This Row],[quantity]]&lt;=0,"Invalid","Valid")</f>
        <v>Valid</v>
      </c>
      <c r="J983" s="2" t="str">
        <f>IF(OR(tbl_Order_Items[[#This Row],[discount_pct]]&lt;0,tbl_Order_Items[[#This Row],[discount_pct]]&gt;1),"Invalid","Valid")</f>
        <v>Valid</v>
      </c>
    </row>
    <row r="984" spans="1:10" x14ac:dyDescent="0.3">
      <c r="A984" s="2" t="s">
        <v>8915</v>
      </c>
      <c r="B984" s="2" t="s">
        <v>5001</v>
      </c>
      <c r="C984" s="2" t="s">
        <v>2461</v>
      </c>
      <c r="D984" s="2">
        <v>2</v>
      </c>
      <c r="E984" s="2">
        <v>0.05</v>
      </c>
      <c r="F984" s="2">
        <v>19867.099999999999</v>
      </c>
      <c r="G984" s="2">
        <v>18873.740000000002</v>
      </c>
      <c r="H984" s="2">
        <v>6877.62</v>
      </c>
      <c r="I984" s="2" t="str">
        <f>IF(tbl_Order_Items[[#This Row],[quantity]]&lt;=0,"Invalid","Valid")</f>
        <v>Valid</v>
      </c>
      <c r="J984" s="2" t="str">
        <f>IF(OR(tbl_Order_Items[[#This Row],[discount_pct]]&lt;0,tbl_Order_Items[[#This Row],[discount_pct]]&gt;1),"Invalid","Valid")</f>
        <v>Valid</v>
      </c>
    </row>
    <row r="985" spans="1:10" x14ac:dyDescent="0.3">
      <c r="A985" s="2" t="s">
        <v>8916</v>
      </c>
      <c r="B985" s="2" t="s">
        <v>6983</v>
      </c>
      <c r="C985" s="2" t="s">
        <v>2552</v>
      </c>
      <c r="D985" s="2">
        <v>2</v>
      </c>
      <c r="E985" s="2">
        <v>0</v>
      </c>
      <c r="F985" s="2">
        <v>42536.42</v>
      </c>
      <c r="G985" s="2">
        <v>42536.42</v>
      </c>
      <c r="H985" s="2">
        <v>12096.86</v>
      </c>
      <c r="I985" s="2" t="str">
        <f>IF(tbl_Order_Items[[#This Row],[quantity]]&lt;=0,"Invalid","Valid")</f>
        <v>Valid</v>
      </c>
      <c r="J985" s="2" t="str">
        <f>IF(OR(tbl_Order_Items[[#This Row],[discount_pct]]&lt;0,tbl_Order_Items[[#This Row],[discount_pct]]&gt;1),"Invalid","Valid")</f>
        <v>Valid</v>
      </c>
    </row>
    <row r="986" spans="1:10" x14ac:dyDescent="0.3">
      <c r="A986" s="2" t="s">
        <v>8917</v>
      </c>
      <c r="B986" s="2" t="s">
        <v>5162</v>
      </c>
      <c r="C986" s="2" t="s">
        <v>2815</v>
      </c>
      <c r="D986" s="2">
        <v>3</v>
      </c>
      <c r="E986" s="2">
        <v>0.1</v>
      </c>
      <c r="F986" s="2">
        <v>35941.949999999997</v>
      </c>
      <c r="G986" s="2">
        <v>32347.75</v>
      </c>
      <c r="H986" s="2">
        <v>2209.12</v>
      </c>
      <c r="I986" s="2" t="str">
        <f>IF(tbl_Order_Items[[#This Row],[quantity]]&lt;=0,"Invalid","Valid")</f>
        <v>Valid</v>
      </c>
      <c r="J986" s="2" t="str">
        <f>IF(OR(tbl_Order_Items[[#This Row],[discount_pct]]&lt;0,tbl_Order_Items[[#This Row],[discount_pct]]&gt;1),"Invalid","Valid")</f>
        <v>Valid</v>
      </c>
    </row>
    <row r="987" spans="1:10" x14ac:dyDescent="0.3">
      <c r="A987" s="2" t="s">
        <v>8918</v>
      </c>
      <c r="B987" s="2" t="s">
        <v>6190</v>
      </c>
      <c r="C987" s="2" t="s">
        <v>2629</v>
      </c>
      <c r="D987" s="2">
        <v>3</v>
      </c>
      <c r="E987" s="2">
        <v>0.1</v>
      </c>
      <c r="F987" s="2">
        <v>18912.36</v>
      </c>
      <c r="G987" s="2">
        <v>17021.12</v>
      </c>
      <c r="H987" s="2">
        <v>6089.6</v>
      </c>
      <c r="I987" s="2" t="str">
        <f>IF(tbl_Order_Items[[#This Row],[quantity]]&lt;=0,"Invalid","Valid")</f>
        <v>Valid</v>
      </c>
      <c r="J987" s="2" t="str">
        <f>IF(OR(tbl_Order_Items[[#This Row],[discount_pct]]&lt;0,tbl_Order_Items[[#This Row],[discount_pct]]&gt;1),"Invalid","Valid")</f>
        <v>Valid</v>
      </c>
    </row>
    <row r="988" spans="1:10" x14ac:dyDescent="0.3">
      <c r="A988" s="2" t="s">
        <v>8919</v>
      </c>
      <c r="B988" s="2" t="s">
        <v>5046</v>
      </c>
      <c r="C988" s="2" t="s">
        <v>2639</v>
      </c>
      <c r="D988" s="2">
        <v>3</v>
      </c>
      <c r="E988" s="2">
        <v>0.05</v>
      </c>
      <c r="F988" s="2">
        <v>16758.599999999999</v>
      </c>
      <c r="G988" s="2">
        <v>15920.67</v>
      </c>
      <c r="H988" s="2">
        <v>3553.35</v>
      </c>
      <c r="I988" s="2" t="str">
        <f>IF(tbl_Order_Items[[#This Row],[quantity]]&lt;=0,"Invalid","Valid")</f>
        <v>Valid</v>
      </c>
      <c r="J988" s="2" t="str">
        <f>IF(OR(tbl_Order_Items[[#This Row],[discount_pct]]&lt;0,tbl_Order_Items[[#This Row],[discount_pct]]&gt;1),"Invalid","Valid")</f>
        <v>Valid</v>
      </c>
    </row>
    <row r="989" spans="1:10" x14ac:dyDescent="0.3">
      <c r="A989" s="2" t="s">
        <v>8920</v>
      </c>
      <c r="B989" s="2" t="s">
        <v>5789</v>
      </c>
      <c r="C989" s="2" t="s">
        <v>2611</v>
      </c>
      <c r="D989" s="2">
        <v>2</v>
      </c>
      <c r="E989" s="2">
        <v>0.2</v>
      </c>
      <c r="F989" s="2">
        <v>20346.439999999999</v>
      </c>
      <c r="G989" s="2">
        <v>16277.15</v>
      </c>
      <c r="H989" s="2">
        <v>3814.31</v>
      </c>
      <c r="I989" s="2" t="str">
        <f>IF(tbl_Order_Items[[#This Row],[quantity]]&lt;=0,"Invalid","Valid")</f>
        <v>Valid</v>
      </c>
      <c r="J989" s="2" t="str">
        <f>IF(OR(tbl_Order_Items[[#This Row],[discount_pct]]&lt;0,tbl_Order_Items[[#This Row],[discount_pct]]&gt;1),"Invalid","Valid")</f>
        <v>Valid</v>
      </c>
    </row>
    <row r="990" spans="1:10" x14ac:dyDescent="0.3">
      <c r="A990" s="2" t="s">
        <v>8921</v>
      </c>
      <c r="B990" s="2" t="s">
        <v>6875</v>
      </c>
      <c r="C990" s="2" t="s">
        <v>2737</v>
      </c>
      <c r="D990" s="2">
        <v>1</v>
      </c>
      <c r="E990" s="2">
        <v>0.05</v>
      </c>
      <c r="F990" s="2">
        <v>11202.85</v>
      </c>
      <c r="G990" s="2">
        <v>10642.71</v>
      </c>
      <c r="H990" s="2">
        <v>1737.03</v>
      </c>
      <c r="I990" s="2" t="str">
        <f>IF(tbl_Order_Items[[#This Row],[quantity]]&lt;=0,"Invalid","Valid")</f>
        <v>Valid</v>
      </c>
      <c r="J990" s="2" t="str">
        <f>IF(OR(tbl_Order_Items[[#This Row],[discount_pct]]&lt;0,tbl_Order_Items[[#This Row],[discount_pct]]&gt;1),"Invalid","Valid")</f>
        <v>Valid</v>
      </c>
    </row>
    <row r="991" spans="1:10" x14ac:dyDescent="0.3">
      <c r="A991" s="2" t="s">
        <v>8922</v>
      </c>
      <c r="B991" s="2" t="s">
        <v>4695</v>
      </c>
      <c r="C991" s="2" t="s">
        <v>2567</v>
      </c>
      <c r="D991" s="2">
        <v>2</v>
      </c>
      <c r="E991" s="2">
        <v>0.05</v>
      </c>
      <c r="F991" s="2">
        <v>41654.68</v>
      </c>
      <c r="G991" s="2">
        <v>39571.949999999997</v>
      </c>
      <c r="H991" s="2">
        <v>7527.77</v>
      </c>
      <c r="I991" s="2" t="str">
        <f>IF(tbl_Order_Items[[#This Row],[quantity]]&lt;=0,"Invalid","Valid")</f>
        <v>Valid</v>
      </c>
      <c r="J991" s="2" t="str">
        <f>IF(OR(tbl_Order_Items[[#This Row],[discount_pct]]&lt;0,tbl_Order_Items[[#This Row],[discount_pct]]&gt;1),"Invalid","Valid")</f>
        <v>Valid</v>
      </c>
    </row>
    <row r="992" spans="1:10" x14ac:dyDescent="0.3">
      <c r="A992" s="2" t="s">
        <v>8923</v>
      </c>
      <c r="B992" s="2" t="s">
        <v>6227</v>
      </c>
      <c r="C992" s="2" t="s">
        <v>2765</v>
      </c>
      <c r="D992" s="2">
        <v>1</v>
      </c>
      <c r="E992" s="2">
        <v>0.15</v>
      </c>
      <c r="F992" s="2">
        <v>16805.53</v>
      </c>
      <c r="G992" s="2">
        <v>14284.7</v>
      </c>
      <c r="H992" s="2">
        <v>1484.37</v>
      </c>
      <c r="I992" s="2" t="str">
        <f>IF(tbl_Order_Items[[#This Row],[quantity]]&lt;=0,"Invalid","Valid")</f>
        <v>Valid</v>
      </c>
      <c r="J992" s="2" t="str">
        <f>IF(OR(tbl_Order_Items[[#This Row],[discount_pct]]&lt;0,tbl_Order_Items[[#This Row],[discount_pct]]&gt;1),"Invalid","Valid")</f>
        <v>Valid</v>
      </c>
    </row>
    <row r="993" spans="1:10" x14ac:dyDescent="0.3">
      <c r="A993" s="2" t="s">
        <v>8924</v>
      </c>
      <c r="B993" s="2" t="s">
        <v>3917</v>
      </c>
      <c r="C993" s="2" t="s">
        <v>2594</v>
      </c>
      <c r="D993" s="2">
        <v>1</v>
      </c>
      <c r="E993" s="2">
        <v>0.05</v>
      </c>
      <c r="F993" s="2">
        <v>17720.439999999999</v>
      </c>
      <c r="G993" s="2">
        <v>16834.419999999998</v>
      </c>
      <c r="H993" s="2">
        <v>6698.3</v>
      </c>
      <c r="I993" s="2" t="str">
        <f>IF(tbl_Order_Items[[#This Row],[quantity]]&lt;=0,"Invalid","Valid")</f>
        <v>Valid</v>
      </c>
      <c r="J993" s="2" t="str">
        <f>IF(OR(tbl_Order_Items[[#This Row],[discount_pct]]&lt;0,tbl_Order_Items[[#This Row],[discount_pct]]&gt;1),"Invalid","Valid")</f>
        <v>Valid</v>
      </c>
    </row>
    <row r="994" spans="1:10" x14ac:dyDescent="0.3">
      <c r="A994" s="2" t="s">
        <v>8925</v>
      </c>
      <c r="B994" s="2" t="s">
        <v>7226</v>
      </c>
      <c r="C994" s="2" t="s">
        <v>2474</v>
      </c>
      <c r="D994" s="2">
        <v>2</v>
      </c>
      <c r="E994" s="2">
        <v>0.05</v>
      </c>
      <c r="F994" s="2">
        <v>26892.2</v>
      </c>
      <c r="G994" s="2">
        <v>25547.59</v>
      </c>
      <c r="H994" s="2">
        <v>8871.27</v>
      </c>
      <c r="I994" s="2" t="str">
        <f>IF(tbl_Order_Items[[#This Row],[quantity]]&lt;=0,"Invalid","Valid")</f>
        <v>Valid</v>
      </c>
      <c r="J994" s="2" t="str">
        <f>IF(OR(tbl_Order_Items[[#This Row],[discount_pct]]&lt;0,tbl_Order_Items[[#This Row],[discount_pct]]&gt;1),"Invalid","Valid")</f>
        <v>Valid</v>
      </c>
    </row>
    <row r="995" spans="1:10" x14ac:dyDescent="0.3">
      <c r="A995" s="2" t="s">
        <v>8926</v>
      </c>
      <c r="B995" s="2" t="s">
        <v>3166</v>
      </c>
      <c r="C995" s="2" t="s">
        <v>2711</v>
      </c>
      <c r="D995" s="2">
        <v>1</v>
      </c>
      <c r="E995" s="2">
        <v>0.05</v>
      </c>
      <c r="F995" s="2">
        <v>2269.5300000000002</v>
      </c>
      <c r="G995" s="2">
        <v>2156.0500000000002</v>
      </c>
      <c r="H995" s="2">
        <v>653.11</v>
      </c>
      <c r="I995" s="2" t="str">
        <f>IF(tbl_Order_Items[[#This Row],[quantity]]&lt;=0,"Invalid","Valid")</f>
        <v>Valid</v>
      </c>
      <c r="J995" s="2" t="str">
        <f>IF(OR(tbl_Order_Items[[#This Row],[discount_pct]]&lt;0,tbl_Order_Items[[#This Row],[discount_pct]]&gt;1),"Invalid","Valid")</f>
        <v>Valid</v>
      </c>
    </row>
    <row r="996" spans="1:10" x14ac:dyDescent="0.3">
      <c r="A996" s="2" t="s">
        <v>8927</v>
      </c>
      <c r="B996" s="2" t="s">
        <v>5178</v>
      </c>
      <c r="C996" s="2" t="s">
        <v>2505</v>
      </c>
      <c r="D996" s="2">
        <v>1</v>
      </c>
      <c r="E996" s="2">
        <v>0.15</v>
      </c>
      <c r="F996" s="2">
        <v>14900.6</v>
      </c>
      <c r="G996" s="2">
        <v>12665.51</v>
      </c>
      <c r="H996" s="2">
        <v>2567.79</v>
      </c>
      <c r="I996" s="2" t="str">
        <f>IF(tbl_Order_Items[[#This Row],[quantity]]&lt;=0,"Invalid","Valid")</f>
        <v>Valid</v>
      </c>
      <c r="J996" s="2" t="str">
        <f>IF(OR(tbl_Order_Items[[#This Row],[discount_pct]]&lt;0,tbl_Order_Items[[#This Row],[discount_pct]]&gt;1),"Invalid","Valid")</f>
        <v>Valid</v>
      </c>
    </row>
    <row r="997" spans="1:10" x14ac:dyDescent="0.3">
      <c r="A997" s="2" t="s">
        <v>8928</v>
      </c>
      <c r="B997" s="2" t="s">
        <v>6091</v>
      </c>
      <c r="C997" s="2" t="s">
        <v>2577</v>
      </c>
      <c r="D997" s="2">
        <v>1</v>
      </c>
      <c r="E997" s="2">
        <v>0.25</v>
      </c>
      <c r="F997" s="2">
        <v>12603.87</v>
      </c>
      <c r="G997" s="2">
        <v>9452.9</v>
      </c>
      <c r="H997" s="2">
        <v>1908.83</v>
      </c>
      <c r="I997" s="2" t="str">
        <f>IF(tbl_Order_Items[[#This Row],[quantity]]&lt;=0,"Invalid","Valid")</f>
        <v>Valid</v>
      </c>
      <c r="J997" s="2" t="str">
        <f>IF(OR(tbl_Order_Items[[#This Row],[discount_pct]]&lt;0,tbl_Order_Items[[#This Row],[discount_pct]]&gt;1),"Invalid","Valid")</f>
        <v>Valid</v>
      </c>
    </row>
    <row r="998" spans="1:10" x14ac:dyDescent="0.3">
      <c r="A998" s="2" t="s">
        <v>8929</v>
      </c>
      <c r="B998" s="2" t="s">
        <v>5036</v>
      </c>
      <c r="C998" s="2" t="s">
        <v>2897</v>
      </c>
      <c r="D998" s="2">
        <v>1</v>
      </c>
      <c r="E998" s="2">
        <v>0</v>
      </c>
      <c r="F998" s="2">
        <v>18581.05</v>
      </c>
      <c r="G998" s="2">
        <v>18581.05</v>
      </c>
      <c r="H998" s="2">
        <v>6991.73</v>
      </c>
      <c r="I998" s="2" t="str">
        <f>IF(tbl_Order_Items[[#This Row],[quantity]]&lt;=0,"Invalid","Valid")</f>
        <v>Valid</v>
      </c>
      <c r="J998" s="2" t="str">
        <f>IF(OR(tbl_Order_Items[[#This Row],[discount_pct]]&lt;0,tbl_Order_Items[[#This Row],[discount_pct]]&gt;1),"Invalid","Valid")</f>
        <v>Valid</v>
      </c>
    </row>
    <row r="999" spans="1:10" x14ac:dyDescent="0.3">
      <c r="A999" s="2" t="s">
        <v>8930</v>
      </c>
      <c r="B999" s="2" t="s">
        <v>4083</v>
      </c>
      <c r="C999" s="2" t="s">
        <v>2677</v>
      </c>
      <c r="D999" s="2">
        <v>1</v>
      </c>
      <c r="E999" s="2">
        <v>0.05</v>
      </c>
      <c r="F999" s="2">
        <v>13371.33</v>
      </c>
      <c r="G999" s="2">
        <v>12702.76</v>
      </c>
      <c r="H999" s="2">
        <v>3292.73</v>
      </c>
      <c r="I999" s="2" t="str">
        <f>IF(tbl_Order_Items[[#This Row],[quantity]]&lt;=0,"Invalid","Valid")</f>
        <v>Valid</v>
      </c>
      <c r="J999" s="2" t="str">
        <f>IF(OR(tbl_Order_Items[[#This Row],[discount_pct]]&lt;0,tbl_Order_Items[[#This Row],[discount_pct]]&gt;1),"Invalid","Valid")</f>
        <v>Valid</v>
      </c>
    </row>
    <row r="1000" spans="1:10" x14ac:dyDescent="0.3">
      <c r="A1000" s="2" t="s">
        <v>8931</v>
      </c>
      <c r="B1000" s="2" t="s">
        <v>7293</v>
      </c>
      <c r="C1000" s="2" t="s">
        <v>2699</v>
      </c>
      <c r="D1000" s="2">
        <v>2</v>
      </c>
      <c r="E1000" s="2">
        <v>0.1</v>
      </c>
      <c r="F1000" s="2">
        <v>18927.48</v>
      </c>
      <c r="G1000" s="2">
        <v>17034.73</v>
      </c>
      <c r="H1000" s="2">
        <v>3302.89</v>
      </c>
      <c r="I1000" s="2" t="str">
        <f>IF(tbl_Order_Items[[#This Row],[quantity]]&lt;=0,"Invalid","Valid")</f>
        <v>Valid</v>
      </c>
      <c r="J1000" s="2" t="str">
        <f>IF(OR(tbl_Order_Items[[#This Row],[discount_pct]]&lt;0,tbl_Order_Items[[#This Row],[discount_pct]]&gt;1),"Invalid","Valid")</f>
        <v>Valid</v>
      </c>
    </row>
    <row r="1001" spans="1:10" x14ac:dyDescent="0.3">
      <c r="A1001" s="2" t="s">
        <v>8932</v>
      </c>
      <c r="B1001" s="2" t="s">
        <v>4582</v>
      </c>
      <c r="C1001" s="2" t="s">
        <v>2617</v>
      </c>
      <c r="D1001" s="2">
        <v>4</v>
      </c>
      <c r="E1001" s="2">
        <v>0.1</v>
      </c>
      <c r="F1001" s="2">
        <v>46261.599999999999</v>
      </c>
      <c r="G1001" s="2">
        <v>41635.440000000002</v>
      </c>
      <c r="H1001" s="2">
        <v>14320.28</v>
      </c>
      <c r="I1001" s="2" t="str">
        <f>IF(tbl_Order_Items[[#This Row],[quantity]]&lt;=0,"Invalid","Valid")</f>
        <v>Valid</v>
      </c>
      <c r="J1001" s="2" t="str">
        <f>IF(OR(tbl_Order_Items[[#This Row],[discount_pct]]&lt;0,tbl_Order_Items[[#This Row],[discount_pct]]&gt;1),"Invalid","Valid")</f>
        <v>Valid</v>
      </c>
    </row>
    <row r="1002" spans="1:10" x14ac:dyDescent="0.3">
      <c r="A1002" s="2" t="s">
        <v>8933</v>
      </c>
      <c r="B1002" s="2" t="s">
        <v>6425</v>
      </c>
      <c r="C1002" s="2" t="s">
        <v>2604</v>
      </c>
      <c r="D1002" s="2">
        <v>2</v>
      </c>
      <c r="E1002" s="2">
        <v>0.25</v>
      </c>
      <c r="F1002" s="2">
        <v>2901.8</v>
      </c>
      <c r="G1002" s="2">
        <v>2176.35</v>
      </c>
      <c r="H1002" s="2">
        <v>407.93</v>
      </c>
      <c r="I1002" s="2" t="str">
        <f>IF(tbl_Order_Items[[#This Row],[quantity]]&lt;=0,"Invalid","Valid")</f>
        <v>Valid</v>
      </c>
      <c r="J1002" s="2" t="str">
        <f>IF(OR(tbl_Order_Items[[#This Row],[discount_pct]]&lt;0,tbl_Order_Items[[#This Row],[discount_pct]]&gt;1),"Invalid","Valid")</f>
        <v>Valid</v>
      </c>
    </row>
    <row r="1003" spans="1:10" x14ac:dyDescent="0.3">
      <c r="A1003" s="2" t="s">
        <v>8934</v>
      </c>
      <c r="B1003" s="2" t="s">
        <v>6155</v>
      </c>
      <c r="C1003" s="2" t="s">
        <v>2689</v>
      </c>
      <c r="D1003" s="2">
        <v>2</v>
      </c>
      <c r="E1003" s="2">
        <v>0.05</v>
      </c>
      <c r="F1003" s="2">
        <v>9912.8799999999992</v>
      </c>
      <c r="G1003" s="2">
        <v>9417.24</v>
      </c>
      <c r="H1003" s="2">
        <v>2814.24</v>
      </c>
      <c r="I1003" s="2" t="str">
        <f>IF(tbl_Order_Items[[#This Row],[quantity]]&lt;=0,"Invalid","Valid")</f>
        <v>Valid</v>
      </c>
      <c r="J1003" s="2" t="str">
        <f>IF(OR(tbl_Order_Items[[#This Row],[discount_pct]]&lt;0,tbl_Order_Items[[#This Row],[discount_pct]]&gt;1),"Invalid","Valid")</f>
        <v>Valid</v>
      </c>
    </row>
    <row r="1004" spans="1:10" x14ac:dyDescent="0.3">
      <c r="A1004" s="2" t="s">
        <v>8935</v>
      </c>
      <c r="B1004" s="2" t="s">
        <v>4045</v>
      </c>
      <c r="C1004" s="2" t="s">
        <v>2717</v>
      </c>
      <c r="D1004" s="2">
        <v>1</v>
      </c>
      <c r="E1004" s="2">
        <v>0.15</v>
      </c>
      <c r="F1004" s="2">
        <v>7231.98</v>
      </c>
      <c r="G1004" s="2">
        <v>6147.18</v>
      </c>
      <c r="H1004" s="2">
        <v>133.66999999999999</v>
      </c>
      <c r="I1004" s="2" t="str">
        <f>IF(tbl_Order_Items[[#This Row],[quantity]]&lt;=0,"Invalid","Valid")</f>
        <v>Valid</v>
      </c>
      <c r="J1004" s="2" t="str">
        <f>IF(OR(tbl_Order_Items[[#This Row],[discount_pct]]&lt;0,tbl_Order_Items[[#This Row],[discount_pct]]&gt;1),"Invalid","Valid")</f>
        <v>Valid</v>
      </c>
    </row>
    <row r="1005" spans="1:10" x14ac:dyDescent="0.3">
      <c r="A1005" s="2" t="s">
        <v>8936</v>
      </c>
      <c r="B1005" s="2" t="s">
        <v>6814</v>
      </c>
      <c r="C1005" s="2" t="s">
        <v>2602</v>
      </c>
      <c r="D1005" s="2">
        <v>1</v>
      </c>
      <c r="E1005" s="2">
        <v>0.1</v>
      </c>
      <c r="F1005" s="2">
        <v>19399.02</v>
      </c>
      <c r="G1005" s="2">
        <v>17459.12</v>
      </c>
      <c r="H1005" s="2">
        <v>6336.44</v>
      </c>
      <c r="I1005" s="2" t="str">
        <f>IF(tbl_Order_Items[[#This Row],[quantity]]&lt;=0,"Invalid","Valid")</f>
        <v>Valid</v>
      </c>
      <c r="J1005" s="2" t="str">
        <f>IF(OR(tbl_Order_Items[[#This Row],[discount_pct]]&lt;0,tbl_Order_Items[[#This Row],[discount_pct]]&gt;1),"Invalid","Valid")</f>
        <v>Valid</v>
      </c>
    </row>
    <row r="1006" spans="1:10" x14ac:dyDescent="0.3">
      <c r="A1006" s="2" t="s">
        <v>8937</v>
      </c>
      <c r="B1006" s="2" t="s">
        <v>3366</v>
      </c>
      <c r="C1006" s="2" t="s">
        <v>2831</v>
      </c>
      <c r="D1006" s="2">
        <v>4</v>
      </c>
      <c r="E1006" s="2">
        <v>0.1</v>
      </c>
      <c r="F1006" s="2">
        <v>108147.84</v>
      </c>
      <c r="G1006" s="2">
        <v>97333.06</v>
      </c>
      <c r="H1006" s="2">
        <v>33414.14</v>
      </c>
      <c r="I1006" s="2" t="str">
        <f>IF(tbl_Order_Items[[#This Row],[quantity]]&lt;=0,"Invalid","Valid")</f>
        <v>Valid</v>
      </c>
      <c r="J1006" s="2" t="str">
        <f>IF(OR(tbl_Order_Items[[#This Row],[discount_pct]]&lt;0,tbl_Order_Items[[#This Row],[discount_pct]]&gt;1),"Invalid","Valid")</f>
        <v>Valid</v>
      </c>
    </row>
    <row r="1007" spans="1:10" x14ac:dyDescent="0.3">
      <c r="A1007" s="2" t="s">
        <v>8938</v>
      </c>
      <c r="B1007" s="2" t="s">
        <v>3498</v>
      </c>
      <c r="C1007" s="2" t="s">
        <v>2481</v>
      </c>
      <c r="D1007" s="2">
        <v>3</v>
      </c>
      <c r="E1007" s="2">
        <v>0</v>
      </c>
      <c r="F1007" s="2">
        <v>18378.72</v>
      </c>
      <c r="G1007" s="2">
        <v>18378.72</v>
      </c>
      <c r="H1007" s="2">
        <v>7455.33</v>
      </c>
      <c r="I1007" s="2" t="str">
        <f>IF(tbl_Order_Items[[#This Row],[quantity]]&lt;=0,"Invalid","Valid")</f>
        <v>Valid</v>
      </c>
      <c r="J1007" s="2" t="str">
        <f>IF(OR(tbl_Order_Items[[#This Row],[discount_pct]]&lt;0,tbl_Order_Items[[#This Row],[discount_pct]]&gt;1),"Invalid","Valid")</f>
        <v>Valid</v>
      </c>
    </row>
    <row r="1008" spans="1:10" x14ac:dyDescent="0.3">
      <c r="A1008" s="2" t="s">
        <v>8939</v>
      </c>
      <c r="B1008" s="2" t="s">
        <v>6934</v>
      </c>
      <c r="C1008" s="2" t="s">
        <v>2691</v>
      </c>
      <c r="D1008" s="2">
        <v>1</v>
      </c>
      <c r="E1008" s="2">
        <v>0.15</v>
      </c>
      <c r="F1008" s="2">
        <v>9574.8799999999992</v>
      </c>
      <c r="G1008" s="2">
        <v>8138.65</v>
      </c>
      <c r="H1008" s="2">
        <v>1014.89</v>
      </c>
      <c r="I1008" s="2" t="str">
        <f>IF(tbl_Order_Items[[#This Row],[quantity]]&lt;=0,"Invalid","Valid")</f>
        <v>Valid</v>
      </c>
      <c r="J1008" s="2" t="str">
        <f>IF(OR(tbl_Order_Items[[#This Row],[discount_pct]]&lt;0,tbl_Order_Items[[#This Row],[discount_pct]]&gt;1),"Invalid","Valid")</f>
        <v>Valid</v>
      </c>
    </row>
    <row r="1009" spans="1:10" x14ac:dyDescent="0.3">
      <c r="A1009" s="2" t="s">
        <v>8940</v>
      </c>
      <c r="B1009" s="2" t="s">
        <v>3829</v>
      </c>
      <c r="C1009" s="2" t="s">
        <v>2817</v>
      </c>
      <c r="D1009" s="2">
        <v>3</v>
      </c>
      <c r="E1009" s="2">
        <v>0.05</v>
      </c>
      <c r="F1009" s="2">
        <v>41364.089999999997</v>
      </c>
      <c r="G1009" s="2">
        <v>39295.89</v>
      </c>
      <c r="H1009" s="2">
        <v>7308.69</v>
      </c>
      <c r="I1009" s="2" t="str">
        <f>IF(tbl_Order_Items[[#This Row],[quantity]]&lt;=0,"Invalid","Valid")</f>
        <v>Valid</v>
      </c>
      <c r="J1009" s="2" t="str">
        <f>IF(OR(tbl_Order_Items[[#This Row],[discount_pct]]&lt;0,tbl_Order_Items[[#This Row],[discount_pct]]&gt;1),"Invalid","Valid")</f>
        <v>Valid</v>
      </c>
    </row>
    <row r="1010" spans="1:10" x14ac:dyDescent="0.3">
      <c r="A1010" s="2" t="s">
        <v>8941</v>
      </c>
      <c r="B1010" s="2" t="s">
        <v>6136</v>
      </c>
      <c r="C1010" s="2" t="s">
        <v>2621</v>
      </c>
      <c r="D1010" s="2">
        <v>4</v>
      </c>
      <c r="E1010" s="2">
        <v>0.05</v>
      </c>
      <c r="F1010" s="2">
        <v>57777.88</v>
      </c>
      <c r="G1010" s="2">
        <v>54888.99</v>
      </c>
      <c r="H1010" s="2">
        <v>21240.59</v>
      </c>
      <c r="I1010" s="2" t="str">
        <f>IF(tbl_Order_Items[[#This Row],[quantity]]&lt;=0,"Invalid","Valid")</f>
        <v>Valid</v>
      </c>
      <c r="J1010" s="2" t="str">
        <f>IF(OR(tbl_Order_Items[[#This Row],[discount_pct]]&lt;0,tbl_Order_Items[[#This Row],[discount_pct]]&gt;1),"Invalid","Valid")</f>
        <v>Valid</v>
      </c>
    </row>
    <row r="1011" spans="1:10" x14ac:dyDescent="0.3">
      <c r="A1011" s="2" t="s">
        <v>8942</v>
      </c>
      <c r="B1011" s="2" t="s">
        <v>6707</v>
      </c>
      <c r="C1011" s="2" t="s">
        <v>2711</v>
      </c>
      <c r="D1011" s="2">
        <v>2</v>
      </c>
      <c r="E1011" s="2">
        <v>0.1</v>
      </c>
      <c r="F1011" s="2">
        <v>4539.0600000000004</v>
      </c>
      <c r="G1011" s="2">
        <v>4085.15</v>
      </c>
      <c r="H1011" s="2">
        <v>1079.27</v>
      </c>
      <c r="I1011" s="2" t="str">
        <f>IF(tbl_Order_Items[[#This Row],[quantity]]&lt;=0,"Invalid","Valid")</f>
        <v>Valid</v>
      </c>
      <c r="J1011" s="2" t="str">
        <f>IF(OR(tbl_Order_Items[[#This Row],[discount_pct]]&lt;0,tbl_Order_Items[[#This Row],[discount_pct]]&gt;1),"Invalid","Valid")</f>
        <v>Valid</v>
      </c>
    </row>
    <row r="1012" spans="1:10" x14ac:dyDescent="0.3">
      <c r="A1012" s="2" t="s">
        <v>8943</v>
      </c>
      <c r="B1012" s="2" t="s">
        <v>7173</v>
      </c>
      <c r="C1012" s="2" t="s">
        <v>2567</v>
      </c>
      <c r="D1012" s="2">
        <v>5</v>
      </c>
      <c r="E1012" s="2">
        <v>0.15</v>
      </c>
      <c r="F1012" s="2">
        <v>104136.7</v>
      </c>
      <c r="G1012" s="2">
        <v>88516.19</v>
      </c>
      <c r="H1012" s="2">
        <v>8405.74</v>
      </c>
      <c r="I1012" s="2" t="str">
        <f>IF(tbl_Order_Items[[#This Row],[quantity]]&lt;=0,"Invalid","Valid")</f>
        <v>Valid</v>
      </c>
      <c r="J1012" s="2" t="str">
        <f>IF(OR(tbl_Order_Items[[#This Row],[discount_pct]]&lt;0,tbl_Order_Items[[#This Row],[discount_pct]]&gt;1),"Invalid","Valid")</f>
        <v>Valid</v>
      </c>
    </row>
    <row r="1013" spans="1:10" x14ac:dyDescent="0.3">
      <c r="A1013" s="2" t="s">
        <v>8944</v>
      </c>
      <c r="B1013" s="2" t="s">
        <v>3104</v>
      </c>
      <c r="C1013" s="2" t="s">
        <v>2687</v>
      </c>
      <c r="D1013" s="2">
        <v>1</v>
      </c>
      <c r="E1013" s="2">
        <v>0.05</v>
      </c>
      <c r="F1013" s="2">
        <v>12896.87</v>
      </c>
      <c r="G1013" s="2">
        <v>12252.03</v>
      </c>
      <c r="H1013" s="2">
        <v>3864.7</v>
      </c>
      <c r="I1013" s="2" t="str">
        <f>IF(tbl_Order_Items[[#This Row],[quantity]]&lt;=0,"Invalid","Valid")</f>
        <v>Valid</v>
      </c>
      <c r="J1013" s="2" t="str">
        <f>IF(OR(tbl_Order_Items[[#This Row],[discount_pct]]&lt;0,tbl_Order_Items[[#This Row],[discount_pct]]&gt;1),"Invalid","Valid")</f>
        <v>Valid</v>
      </c>
    </row>
    <row r="1014" spans="1:10" x14ac:dyDescent="0.3">
      <c r="A1014" s="2" t="s">
        <v>8945</v>
      </c>
      <c r="B1014" s="2" t="s">
        <v>5560</v>
      </c>
      <c r="C1014" s="2" t="s">
        <v>2697</v>
      </c>
      <c r="D1014" s="2">
        <v>3</v>
      </c>
      <c r="E1014" s="2">
        <v>0.05</v>
      </c>
      <c r="F1014" s="2">
        <v>7598.01</v>
      </c>
      <c r="G1014" s="2">
        <v>7218.11</v>
      </c>
      <c r="H1014" s="2">
        <v>2392.04</v>
      </c>
      <c r="I1014" s="2" t="str">
        <f>IF(tbl_Order_Items[[#This Row],[quantity]]&lt;=0,"Invalid","Valid")</f>
        <v>Valid</v>
      </c>
      <c r="J1014" s="2" t="str">
        <f>IF(OR(tbl_Order_Items[[#This Row],[discount_pct]]&lt;0,tbl_Order_Items[[#This Row],[discount_pct]]&gt;1),"Invalid","Valid")</f>
        <v>Valid</v>
      </c>
    </row>
    <row r="1015" spans="1:10" x14ac:dyDescent="0.3">
      <c r="A1015" s="2" t="s">
        <v>8946</v>
      </c>
      <c r="B1015" s="2" t="s">
        <v>6802</v>
      </c>
      <c r="C1015" s="2" t="s">
        <v>2739</v>
      </c>
      <c r="D1015" s="2">
        <v>2</v>
      </c>
      <c r="E1015" s="2">
        <v>0.15</v>
      </c>
      <c r="F1015" s="2">
        <v>40578.54</v>
      </c>
      <c r="G1015" s="2">
        <v>34491.760000000002</v>
      </c>
      <c r="H1015" s="2">
        <v>-764.84</v>
      </c>
      <c r="I1015" s="2" t="str">
        <f>IF(tbl_Order_Items[[#This Row],[quantity]]&lt;=0,"Invalid","Valid")</f>
        <v>Valid</v>
      </c>
      <c r="J1015" s="2" t="str">
        <f>IF(OR(tbl_Order_Items[[#This Row],[discount_pct]]&lt;0,tbl_Order_Items[[#This Row],[discount_pct]]&gt;1),"Invalid","Valid")</f>
        <v>Valid</v>
      </c>
    </row>
    <row r="1016" spans="1:10" x14ac:dyDescent="0.3">
      <c r="A1016" s="2" t="s">
        <v>8947</v>
      </c>
      <c r="B1016" s="2" t="s">
        <v>3114</v>
      </c>
      <c r="C1016" s="2" t="s">
        <v>2881</v>
      </c>
      <c r="D1016" s="2">
        <v>3</v>
      </c>
      <c r="E1016" s="2">
        <v>0.1</v>
      </c>
      <c r="F1016" s="2">
        <v>66664.59</v>
      </c>
      <c r="G1016" s="2">
        <v>59998.13</v>
      </c>
      <c r="H1016" s="2">
        <v>16271.9</v>
      </c>
      <c r="I1016" s="2" t="str">
        <f>IF(tbl_Order_Items[[#This Row],[quantity]]&lt;=0,"Invalid","Valid")</f>
        <v>Valid</v>
      </c>
      <c r="J1016" s="2" t="str">
        <f>IF(OR(tbl_Order_Items[[#This Row],[discount_pct]]&lt;0,tbl_Order_Items[[#This Row],[discount_pct]]&gt;1),"Invalid","Valid")</f>
        <v>Valid</v>
      </c>
    </row>
    <row r="1017" spans="1:10" x14ac:dyDescent="0.3">
      <c r="A1017" s="2" t="s">
        <v>8948</v>
      </c>
      <c r="B1017" s="2" t="s">
        <v>4429</v>
      </c>
      <c r="C1017" s="2" t="s">
        <v>2677</v>
      </c>
      <c r="D1017" s="2">
        <v>1</v>
      </c>
      <c r="E1017" s="2">
        <v>0.15</v>
      </c>
      <c r="F1017" s="2">
        <v>13371.33</v>
      </c>
      <c r="G1017" s="2">
        <v>11365.63</v>
      </c>
      <c r="H1017" s="2">
        <v>1955.6</v>
      </c>
      <c r="I1017" s="2" t="str">
        <f>IF(tbl_Order_Items[[#This Row],[quantity]]&lt;=0,"Invalid","Valid")</f>
        <v>Valid</v>
      </c>
      <c r="J1017" s="2" t="str">
        <f>IF(OR(tbl_Order_Items[[#This Row],[discount_pct]]&lt;0,tbl_Order_Items[[#This Row],[discount_pct]]&gt;1),"Invalid","Valid")</f>
        <v>Valid</v>
      </c>
    </row>
    <row r="1018" spans="1:10" x14ac:dyDescent="0.3">
      <c r="A1018" s="2" t="s">
        <v>8949</v>
      </c>
      <c r="B1018" s="2" t="s">
        <v>3164</v>
      </c>
      <c r="C1018" s="2" t="s">
        <v>2839</v>
      </c>
      <c r="D1018" s="2">
        <v>1</v>
      </c>
      <c r="E1018" s="2">
        <v>0.1</v>
      </c>
      <c r="F1018" s="2">
        <v>15961.48</v>
      </c>
      <c r="G1018" s="2">
        <v>14365.33</v>
      </c>
      <c r="H1018" s="2">
        <v>3842.86</v>
      </c>
      <c r="I1018" s="2" t="str">
        <f>IF(tbl_Order_Items[[#This Row],[quantity]]&lt;=0,"Invalid","Valid")</f>
        <v>Valid</v>
      </c>
      <c r="J1018" s="2" t="str">
        <f>IF(OR(tbl_Order_Items[[#This Row],[discount_pct]]&lt;0,tbl_Order_Items[[#This Row],[discount_pct]]&gt;1),"Invalid","Valid")</f>
        <v>Valid</v>
      </c>
    </row>
    <row r="1019" spans="1:10" x14ac:dyDescent="0.3">
      <c r="A1019" s="2" t="s">
        <v>8950</v>
      </c>
      <c r="B1019" s="2" t="s">
        <v>5664</v>
      </c>
      <c r="C1019" s="2" t="s">
        <v>2689</v>
      </c>
      <c r="D1019" s="2">
        <v>2</v>
      </c>
      <c r="E1019" s="2">
        <v>0</v>
      </c>
      <c r="F1019" s="2">
        <v>9912.8799999999992</v>
      </c>
      <c r="G1019" s="2">
        <v>9912.8799999999992</v>
      </c>
      <c r="H1019" s="2">
        <v>3309.88</v>
      </c>
      <c r="I1019" s="2" t="str">
        <f>IF(tbl_Order_Items[[#This Row],[quantity]]&lt;=0,"Invalid","Valid")</f>
        <v>Valid</v>
      </c>
      <c r="J1019" s="2" t="str">
        <f>IF(OR(tbl_Order_Items[[#This Row],[discount_pct]]&lt;0,tbl_Order_Items[[#This Row],[discount_pct]]&gt;1),"Invalid","Valid")</f>
        <v>Valid</v>
      </c>
    </row>
    <row r="1020" spans="1:10" x14ac:dyDescent="0.3">
      <c r="A1020" s="2" t="s">
        <v>8951</v>
      </c>
      <c r="B1020" s="2" t="s">
        <v>3624</v>
      </c>
      <c r="C1020" s="2" t="s">
        <v>2793</v>
      </c>
      <c r="D1020" s="2">
        <v>3</v>
      </c>
      <c r="E1020" s="2">
        <v>0.1</v>
      </c>
      <c r="F1020" s="2">
        <v>3463.71</v>
      </c>
      <c r="G1020" s="2">
        <v>3117.34</v>
      </c>
      <c r="H1020" s="2">
        <v>150.31</v>
      </c>
      <c r="I1020" s="2" t="str">
        <f>IF(tbl_Order_Items[[#This Row],[quantity]]&lt;=0,"Invalid","Valid")</f>
        <v>Valid</v>
      </c>
      <c r="J1020" s="2" t="str">
        <f>IF(OR(tbl_Order_Items[[#This Row],[discount_pct]]&lt;0,tbl_Order_Items[[#This Row],[discount_pct]]&gt;1),"Invalid","Valid")</f>
        <v>Valid</v>
      </c>
    </row>
    <row r="1021" spans="1:10" x14ac:dyDescent="0.3">
      <c r="A1021" s="2" t="s">
        <v>8952</v>
      </c>
      <c r="B1021" s="2" t="s">
        <v>3907</v>
      </c>
      <c r="C1021" s="2" t="s">
        <v>2546</v>
      </c>
      <c r="D1021" s="2">
        <v>2</v>
      </c>
      <c r="E1021" s="2">
        <v>0.05</v>
      </c>
      <c r="F1021" s="2">
        <v>38241.339999999997</v>
      </c>
      <c r="G1021" s="2">
        <v>36329.269999999997</v>
      </c>
      <c r="H1021" s="2">
        <v>11995.45</v>
      </c>
      <c r="I1021" s="2" t="str">
        <f>IF(tbl_Order_Items[[#This Row],[quantity]]&lt;=0,"Invalid","Valid")</f>
        <v>Valid</v>
      </c>
      <c r="J1021" s="2" t="str">
        <f>IF(OR(tbl_Order_Items[[#This Row],[discount_pct]]&lt;0,tbl_Order_Items[[#This Row],[discount_pct]]&gt;1),"Invalid","Valid")</f>
        <v>Valid</v>
      </c>
    </row>
    <row r="1022" spans="1:10" x14ac:dyDescent="0.3">
      <c r="A1022" s="2" t="s">
        <v>8953</v>
      </c>
      <c r="B1022" s="2" t="s">
        <v>6196</v>
      </c>
      <c r="C1022" s="2" t="s">
        <v>2510</v>
      </c>
      <c r="D1022" s="2">
        <v>3</v>
      </c>
      <c r="E1022" s="2">
        <v>0.1</v>
      </c>
      <c r="F1022" s="2">
        <v>4900.9799999999996</v>
      </c>
      <c r="G1022" s="2">
        <v>4410.88</v>
      </c>
      <c r="H1022" s="2">
        <v>468.07</v>
      </c>
      <c r="I1022" s="2" t="str">
        <f>IF(tbl_Order_Items[[#This Row],[quantity]]&lt;=0,"Invalid","Valid")</f>
        <v>Valid</v>
      </c>
      <c r="J1022" s="2" t="str">
        <f>IF(OR(tbl_Order_Items[[#This Row],[discount_pct]]&lt;0,tbl_Order_Items[[#This Row],[discount_pct]]&gt;1),"Invalid","Valid")</f>
        <v>Valid</v>
      </c>
    </row>
    <row r="1023" spans="1:10" x14ac:dyDescent="0.3">
      <c r="A1023" s="2" t="s">
        <v>8954</v>
      </c>
      <c r="B1023" s="2" t="s">
        <v>3970</v>
      </c>
      <c r="C1023" s="2" t="s">
        <v>2563</v>
      </c>
      <c r="D1023" s="2">
        <v>1</v>
      </c>
      <c r="E1023" s="2">
        <v>0.05</v>
      </c>
      <c r="F1023" s="2">
        <v>24110.14</v>
      </c>
      <c r="G1023" s="2">
        <v>22904.63</v>
      </c>
      <c r="H1023" s="2">
        <v>6354.14</v>
      </c>
      <c r="I1023" s="2" t="str">
        <f>IF(tbl_Order_Items[[#This Row],[quantity]]&lt;=0,"Invalid","Valid")</f>
        <v>Valid</v>
      </c>
      <c r="J1023" s="2" t="str">
        <f>IF(OR(tbl_Order_Items[[#This Row],[discount_pct]]&lt;0,tbl_Order_Items[[#This Row],[discount_pct]]&gt;1),"Invalid","Valid")</f>
        <v>Valid</v>
      </c>
    </row>
    <row r="1024" spans="1:10" x14ac:dyDescent="0.3">
      <c r="A1024" s="2" t="s">
        <v>8955</v>
      </c>
      <c r="B1024" s="2" t="s">
        <v>7827</v>
      </c>
      <c r="C1024" s="2" t="s">
        <v>2799</v>
      </c>
      <c r="D1024" s="2">
        <v>2</v>
      </c>
      <c r="E1024" s="2">
        <v>0.2</v>
      </c>
      <c r="F1024" s="2">
        <v>56211.62</v>
      </c>
      <c r="G1024" s="2">
        <v>44969.3</v>
      </c>
      <c r="H1024" s="2">
        <v>9912.5400000000009</v>
      </c>
      <c r="I1024" s="2" t="str">
        <f>IF(tbl_Order_Items[[#This Row],[quantity]]&lt;=0,"Invalid","Valid")</f>
        <v>Valid</v>
      </c>
      <c r="J1024" s="2" t="str">
        <f>IF(OR(tbl_Order_Items[[#This Row],[discount_pct]]&lt;0,tbl_Order_Items[[#This Row],[discount_pct]]&gt;1),"Invalid","Valid")</f>
        <v>Valid</v>
      </c>
    </row>
    <row r="1025" spans="1:10" x14ac:dyDescent="0.3">
      <c r="A1025" s="2" t="s">
        <v>8956</v>
      </c>
      <c r="B1025" s="2" t="s">
        <v>3766</v>
      </c>
      <c r="C1025" s="2" t="s">
        <v>2827</v>
      </c>
      <c r="D1025" s="2">
        <v>2</v>
      </c>
      <c r="E1025" s="2">
        <v>0.05</v>
      </c>
      <c r="F1025" s="2">
        <v>11158.28</v>
      </c>
      <c r="G1025" s="2">
        <v>10600.37</v>
      </c>
      <c r="H1025" s="2">
        <v>4126.29</v>
      </c>
      <c r="I1025" s="2" t="str">
        <f>IF(tbl_Order_Items[[#This Row],[quantity]]&lt;=0,"Invalid","Valid")</f>
        <v>Valid</v>
      </c>
      <c r="J1025" s="2" t="str">
        <f>IF(OR(tbl_Order_Items[[#This Row],[discount_pct]]&lt;0,tbl_Order_Items[[#This Row],[discount_pct]]&gt;1),"Invalid","Valid")</f>
        <v>Valid</v>
      </c>
    </row>
    <row r="1026" spans="1:10" x14ac:dyDescent="0.3">
      <c r="A1026" s="2" t="s">
        <v>8957</v>
      </c>
      <c r="B1026" s="2" t="s">
        <v>4962</v>
      </c>
      <c r="C1026" s="2" t="s">
        <v>2723</v>
      </c>
      <c r="D1026" s="2">
        <v>1</v>
      </c>
      <c r="E1026" s="2">
        <v>0.1</v>
      </c>
      <c r="F1026" s="2">
        <v>18612.47</v>
      </c>
      <c r="G1026" s="2">
        <v>16751.22</v>
      </c>
      <c r="H1026" s="2">
        <v>2899.49</v>
      </c>
      <c r="I1026" s="2" t="str">
        <f>IF(tbl_Order_Items[[#This Row],[quantity]]&lt;=0,"Invalid","Valid")</f>
        <v>Valid</v>
      </c>
      <c r="J1026" s="2" t="str">
        <f>IF(OR(tbl_Order_Items[[#This Row],[discount_pct]]&lt;0,tbl_Order_Items[[#This Row],[discount_pct]]&gt;1),"Invalid","Valid")</f>
        <v>Valid</v>
      </c>
    </row>
    <row r="1027" spans="1:10" x14ac:dyDescent="0.3">
      <c r="A1027" s="2" t="s">
        <v>8958</v>
      </c>
      <c r="B1027" s="2" t="s">
        <v>3000</v>
      </c>
      <c r="C1027" s="2" t="s">
        <v>2639</v>
      </c>
      <c r="D1027" s="2">
        <v>3</v>
      </c>
      <c r="E1027" s="2">
        <v>0.1</v>
      </c>
      <c r="F1027" s="2">
        <v>16758.599999999999</v>
      </c>
      <c r="G1027" s="2">
        <v>15082.74</v>
      </c>
      <c r="H1027" s="2">
        <v>2715.42</v>
      </c>
      <c r="I1027" s="2" t="str">
        <f>IF(tbl_Order_Items[[#This Row],[quantity]]&lt;=0,"Invalid","Valid")</f>
        <v>Valid</v>
      </c>
      <c r="J1027" s="2" t="str">
        <f>IF(OR(tbl_Order_Items[[#This Row],[discount_pct]]&lt;0,tbl_Order_Items[[#This Row],[discount_pct]]&gt;1),"Invalid","Valid")</f>
        <v>Valid</v>
      </c>
    </row>
    <row r="1028" spans="1:10" x14ac:dyDescent="0.3">
      <c r="A1028" s="2" t="s">
        <v>8959</v>
      </c>
      <c r="B1028" s="2" t="s">
        <v>3022</v>
      </c>
      <c r="C1028" s="2" t="s">
        <v>2719</v>
      </c>
      <c r="D1028" s="2">
        <v>2</v>
      </c>
      <c r="E1028" s="2">
        <v>0.15</v>
      </c>
      <c r="F1028" s="2">
        <v>36775.4</v>
      </c>
      <c r="G1028" s="2">
        <v>31259.09</v>
      </c>
      <c r="H1028" s="2">
        <v>7011.37</v>
      </c>
      <c r="I1028" s="2" t="str">
        <f>IF(tbl_Order_Items[[#This Row],[quantity]]&lt;=0,"Invalid","Valid")</f>
        <v>Valid</v>
      </c>
      <c r="J1028" s="2" t="str">
        <f>IF(OR(tbl_Order_Items[[#This Row],[discount_pct]]&lt;0,tbl_Order_Items[[#This Row],[discount_pct]]&gt;1),"Invalid","Valid")</f>
        <v>Valid</v>
      </c>
    </row>
    <row r="1029" spans="1:10" x14ac:dyDescent="0.3">
      <c r="A1029" s="2" t="s">
        <v>8960</v>
      </c>
      <c r="B1029" s="2" t="s">
        <v>6240</v>
      </c>
      <c r="C1029" s="2" t="s">
        <v>2901</v>
      </c>
      <c r="D1029" s="2">
        <v>2</v>
      </c>
      <c r="E1029" s="2">
        <v>0</v>
      </c>
      <c r="F1029" s="2">
        <v>21668.48</v>
      </c>
      <c r="G1029" s="2">
        <v>21668.48</v>
      </c>
      <c r="H1029" s="2">
        <v>7896.42</v>
      </c>
      <c r="I1029" s="2" t="str">
        <f>IF(tbl_Order_Items[[#This Row],[quantity]]&lt;=0,"Invalid","Valid")</f>
        <v>Valid</v>
      </c>
      <c r="J1029" s="2" t="str">
        <f>IF(OR(tbl_Order_Items[[#This Row],[discount_pct]]&lt;0,tbl_Order_Items[[#This Row],[discount_pct]]&gt;1),"Invalid","Valid")</f>
        <v>Valid</v>
      </c>
    </row>
    <row r="1030" spans="1:10" x14ac:dyDescent="0.3">
      <c r="A1030" s="2" t="s">
        <v>8961</v>
      </c>
      <c r="B1030" s="2" t="s">
        <v>3172</v>
      </c>
      <c r="C1030" s="2" t="s">
        <v>2887</v>
      </c>
      <c r="D1030" s="2">
        <v>1</v>
      </c>
      <c r="E1030" s="2">
        <v>0</v>
      </c>
      <c r="F1030" s="2">
        <v>26114.799999999999</v>
      </c>
      <c r="G1030" s="2">
        <v>26114.799999999999</v>
      </c>
      <c r="H1030" s="2">
        <v>9725.24</v>
      </c>
      <c r="I1030" s="2" t="str">
        <f>IF(tbl_Order_Items[[#This Row],[quantity]]&lt;=0,"Invalid","Valid")</f>
        <v>Valid</v>
      </c>
      <c r="J1030" s="2" t="str">
        <f>IF(OR(tbl_Order_Items[[#This Row],[discount_pct]]&lt;0,tbl_Order_Items[[#This Row],[discount_pct]]&gt;1),"Invalid","Valid")</f>
        <v>Valid</v>
      </c>
    </row>
    <row r="1031" spans="1:10" x14ac:dyDescent="0.3">
      <c r="A1031" s="2" t="s">
        <v>8962</v>
      </c>
      <c r="B1031" s="2" t="s">
        <v>3220</v>
      </c>
      <c r="C1031" s="2" t="s">
        <v>2701</v>
      </c>
      <c r="D1031" s="2">
        <v>2</v>
      </c>
      <c r="E1031" s="2">
        <v>0.15</v>
      </c>
      <c r="F1031" s="2">
        <v>7384.12</v>
      </c>
      <c r="G1031" s="2">
        <v>6276.5</v>
      </c>
      <c r="H1031" s="2">
        <v>305.98</v>
      </c>
      <c r="I1031" s="2" t="str">
        <f>IF(tbl_Order_Items[[#This Row],[quantity]]&lt;=0,"Invalid","Valid")</f>
        <v>Valid</v>
      </c>
      <c r="J1031" s="2" t="str">
        <f>IF(OR(tbl_Order_Items[[#This Row],[discount_pct]]&lt;0,tbl_Order_Items[[#This Row],[discount_pct]]&gt;1),"Invalid","Valid")</f>
        <v>Valid</v>
      </c>
    </row>
    <row r="1032" spans="1:10" x14ac:dyDescent="0.3">
      <c r="A1032" s="2" t="s">
        <v>8963</v>
      </c>
      <c r="B1032" s="2" t="s">
        <v>5395</v>
      </c>
      <c r="C1032" s="2" t="s">
        <v>2693</v>
      </c>
      <c r="D1032" s="2">
        <v>2</v>
      </c>
      <c r="E1032" s="2">
        <v>0.05</v>
      </c>
      <c r="F1032" s="2">
        <v>38279.24</v>
      </c>
      <c r="G1032" s="2">
        <v>36365.279999999999</v>
      </c>
      <c r="H1032" s="2">
        <v>4574.74</v>
      </c>
      <c r="I1032" s="2" t="str">
        <f>IF(tbl_Order_Items[[#This Row],[quantity]]&lt;=0,"Invalid","Valid")</f>
        <v>Valid</v>
      </c>
      <c r="J1032" s="2" t="str">
        <f>IF(OR(tbl_Order_Items[[#This Row],[discount_pct]]&lt;0,tbl_Order_Items[[#This Row],[discount_pct]]&gt;1),"Invalid","Valid")</f>
        <v>Valid</v>
      </c>
    </row>
    <row r="1033" spans="1:10" x14ac:dyDescent="0.3">
      <c r="A1033" s="2" t="s">
        <v>8964</v>
      </c>
      <c r="B1033" s="2" t="s">
        <v>4534</v>
      </c>
      <c r="C1033" s="2" t="s">
        <v>2881</v>
      </c>
      <c r="D1033" s="2">
        <v>1</v>
      </c>
      <c r="E1033" s="2">
        <v>0.05</v>
      </c>
      <c r="F1033" s="2">
        <v>22221.53</v>
      </c>
      <c r="G1033" s="2">
        <v>21110.45</v>
      </c>
      <c r="H1033" s="2">
        <v>6535.04</v>
      </c>
      <c r="I1033" s="2" t="str">
        <f>IF(tbl_Order_Items[[#This Row],[quantity]]&lt;=0,"Invalid","Valid")</f>
        <v>Valid</v>
      </c>
      <c r="J1033" s="2" t="str">
        <f>IF(OR(tbl_Order_Items[[#This Row],[discount_pct]]&lt;0,tbl_Order_Items[[#This Row],[discount_pct]]&gt;1),"Invalid","Valid")</f>
        <v>Valid</v>
      </c>
    </row>
    <row r="1034" spans="1:10" x14ac:dyDescent="0.3">
      <c r="A1034" s="2" t="s">
        <v>8965</v>
      </c>
      <c r="B1034" s="2" t="s">
        <v>5804</v>
      </c>
      <c r="C1034" s="2" t="s">
        <v>2705</v>
      </c>
      <c r="D1034" s="2">
        <v>1</v>
      </c>
      <c r="E1034" s="2">
        <v>0.2</v>
      </c>
      <c r="F1034" s="2">
        <v>2687.17</v>
      </c>
      <c r="G1034" s="2">
        <v>2149.7399999999998</v>
      </c>
      <c r="H1034" s="2">
        <v>-36.83</v>
      </c>
      <c r="I1034" s="2" t="str">
        <f>IF(tbl_Order_Items[[#This Row],[quantity]]&lt;=0,"Invalid","Valid")</f>
        <v>Valid</v>
      </c>
      <c r="J1034" s="2" t="str">
        <f>IF(OR(tbl_Order_Items[[#This Row],[discount_pct]]&lt;0,tbl_Order_Items[[#This Row],[discount_pct]]&gt;1),"Invalid","Valid")</f>
        <v>Valid</v>
      </c>
    </row>
    <row r="1035" spans="1:10" x14ac:dyDescent="0.3">
      <c r="A1035" s="2" t="s">
        <v>8966</v>
      </c>
      <c r="B1035" s="2" t="s">
        <v>5618</v>
      </c>
      <c r="C1035" s="2" t="s">
        <v>2805</v>
      </c>
      <c r="D1035" s="2">
        <v>1</v>
      </c>
      <c r="E1035" s="2">
        <v>0.1</v>
      </c>
      <c r="F1035" s="2">
        <v>4480.93</v>
      </c>
      <c r="G1035" s="2">
        <v>4032.84</v>
      </c>
      <c r="H1035" s="2">
        <v>1377.35</v>
      </c>
      <c r="I1035" s="2" t="str">
        <f>IF(tbl_Order_Items[[#This Row],[quantity]]&lt;=0,"Invalid","Valid")</f>
        <v>Valid</v>
      </c>
      <c r="J1035" s="2" t="str">
        <f>IF(OR(tbl_Order_Items[[#This Row],[discount_pct]]&lt;0,tbl_Order_Items[[#This Row],[discount_pct]]&gt;1),"Invalid","Valid")</f>
        <v>Valid</v>
      </c>
    </row>
    <row r="1036" spans="1:10" x14ac:dyDescent="0.3">
      <c r="A1036" s="2" t="s">
        <v>8967</v>
      </c>
      <c r="B1036" s="2" t="s">
        <v>5311</v>
      </c>
      <c r="C1036" s="2" t="s">
        <v>2602</v>
      </c>
      <c r="D1036" s="2">
        <v>2</v>
      </c>
      <c r="E1036" s="2">
        <v>0.1</v>
      </c>
      <c r="F1036" s="2">
        <v>38798.04</v>
      </c>
      <c r="G1036" s="2">
        <v>34918.239999999998</v>
      </c>
      <c r="H1036" s="2">
        <v>12672.88</v>
      </c>
      <c r="I1036" s="2" t="str">
        <f>IF(tbl_Order_Items[[#This Row],[quantity]]&lt;=0,"Invalid","Valid")</f>
        <v>Valid</v>
      </c>
      <c r="J1036" s="2" t="str">
        <f>IF(OR(tbl_Order_Items[[#This Row],[discount_pct]]&lt;0,tbl_Order_Items[[#This Row],[discount_pct]]&gt;1),"Invalid","Valid")</f>
        <v>Valid</v>
      </c>
    </row>
    <row r="1037" spans="1:10" x14ac:dyDescent="0.3">
      <c r="A1037" s="2" t="s">
        <v>8968</v>
      </c>
      <c r="B1037" s="2" t="s">
        <v>7138</v>
      </c>
      <c r="C1037" s="2" t="s">
        <v>2483</v>
      </c>
      <c r="D1037" s="2">
        <v>2</v>
      </c>
      <c r="E1037" s="2">
        <v>0.05</v>
      </c>
      <c r="F1037" s="2">
        <v>12154.28</v>
      </c>
      <c r="G1037" s="2">
        <v>11546.57</v>
      </c>
      <c r="H1037" s="2">
        <v>2929.55</v>
      </c>
      <c r="I1037" s="2" t="str">
        <f>IF(tbl_Order_Items[[#This Row],[quantity]]&lt;=0,"Invalid","Valid")</f>
        <v>Valid</v>
      </c>
      <c r="J1037" s="2" t="str">
        <f>IF(OR(tbl_Order_Items[[#This Row],[discount_pct]]&lt;0,tbl_Order_Items[[#This Row],[discount_pct]]&gt;1),"Invalid","Valid")</f>
        <v>Valid</v>
      </c>
    </row>
    <row r="1038" spans="1:10" x14ac:dyDescent="0.3">
      <c r="A1038" s="2" t="s">
        <v>8969</v>
      </c>
      <c r="B1038" s="2" t="s">
        <v>6627</v>
      </c>
      <c r="C1038" s="2" t="s">
        <v>2751</v>
      </c>
      <c r="D1038" s="2">
        <v>3</v>
      </c>
      <c r="E1038" s="2">
        <v>0.1</v>
      </c>
      <c r="F1038" s="2">
        <v>17609.099999999999</v>
      </c>
      <c r="G1038" s="2">
        <v>15848.19</v>
      </c>
      <c r="H1038" s="2">
        <v>5177.91</v>
      </c>
      <c r="I1038" s="2" t="str">
        <f>IF(tbl_Order_Items[[#This Row],[quantity]]&lt;=0,"Invalid","Valid")</f>
        <v>Valid</v>
      </c>
      <c r="J1038" s="2" t="str">
        <f>IF(OR(tbl_Order_Items[[#This Row],[discount_pct]]&lt;0,tbl_Order_Items[[#This Row],[discount_pct]]&gt;1),"Invalid","Valid")</f>
        <v>Valid</v>
      </c>
    </row>
    <row r="1039" spans="1:10" x14ac:dyDescent="0.3">
      <c r="A1039" s="2" t="s">
        <v>8970</v>
      </c>
      <c r="B1039" s="2" t="s">
        <v>6121</v>
      </c>
      <c r="C1039" s="2" t="s">
        <v>2879</v>
      </c>
      <c r="D1039" s="2">
        <v>5</v>
      </c>
      <c r="E1039" s="2">
        <v>0.05</v>
      </c>
      <c r="F1039" s="2">
        <v>8464.35</v>
      </c>
      <c r="G1039" s="2">
        <v>8041.13</v>
      </c>
      <c r="H1039" s="2">
        <v>2138.08</v>
      </c>
      <c r="I1039" s="2" t="str">
        <f>IF(tbl_Order_Items[[#This Row],[quantity]]&lt;=0,"Invalid","Valid")</f>
        <v>Valid</v>
      </c>
      <c r="J1039" s="2" t="str">
        <f>IF(OR(tbl_Order_Items[[#This Row],[discount_pct]]&lt;0,tbl_Order_Items[[#This Row],[discount_pct]]&gt;1),"Invalid","Valid")</f>
        <v>Valid</v>
      </c>
    </row>
    <row r="1040" spans="1:10" x14ac:dyDescent="0.3">
      <c r="A1040" s="2" t="s">
        <v>8971</v>
      </c>
      <c r="B1040" s="2" t="s">
        <v>3604</v>
      </c>
      <c r="C1040" s="2" t="s">
        <v>2687</v>
      </c>
      <c r="D1040" s="2">
        <v>1</v>
      </c>
      <c r="E1040" s="2">
        <v>0.1</v>
      </c>
      <c r="F1040" s="2">
        <v>12896.87</v>
      </c>
      <c r="G1040" s="2">
        <v>11607.18</v>
      </c>
      <c r="H1040" s="2">
        <v>3219.85</v>
      </c>
      <c r="I1040" s="2" t="str">
        <f>IF(tbl_Order_Items[[#This Row],[quantity]]&lt;=0,"Invalid","Valid")</f>
        <v>Valid</v>
      </c>
      <c r="J1040" s="2" t="str">
        <f>IF(OR(tbl_Order_Items[[#This Row],[discount_pct]]&lt;0,tbl_Order_Items[[#This Row],[discount_pct]]&gt;1),"Invalid","Valid")</f>
        <v>Valid</v>
      </c>
    </row>
    <row r="1041" spans="1:10" x14ac:dyDescent="0.3">
      <c r="A1041" s="2" t="s">
        <v>8972</v>
      </c>
      <c r="B1041" s="2" t="s">
        <v>7044</v>
      </c>
      <c r="C1041" s="2" t="s">
        <v>2893</v>
      </c>
      <c r="D1041" s="2">
        <v>1</v>
      </c>
      <c r="E1041" s="2">
        <v>0.05</v>
      </c>
      <c r="F1041" s="2">
        <v>18966.990000000002</v>
      </c>
      <c r="G1041" s="2">
        <v>18018.64</v>
      </c>
      <c r="H1041" s="2">
        <v>4449.16</v>
      </c>
      <c r="I1041" s="2" t="str">
        <f>IF(tbl_Order_Items[[#This Row],[quantity]]&lt;=0,"Invalid","Valid")</f>
        <v>Valid</v>
      </c>
      <c r="J1041" s="2" t="str">
        <f>IF(OR(tbl_Order_Items[[#This Row],[discount_pct]]&lt;0,tbl_Order_Items[[#This Row],[discount_pct]]&gt;1),"Invalid","Valid")</f>
        <v>Valid</v>
      </c>
    </row>
    <row r="1042" spans="1:10" x14ac:dyDescent="0.3">
      <c r="A1042" s="2" t="s">
        <v>8973</v>
      </c>
      <c r="B1042" s="2" t="s">
        <v>5115</v>
      </c>
      <c r="C1042" s="2" t="s">
        <v>2474</v>
      </c>
      <c r="D1042" s="2">
        <v>2</v>
      </c>
      <c r="E1042" s="2">
        <v>0.1</v>
      </c>
      <c r="F1042" s="2">
        <v>26892.2</v>
      </c>
      <c r="G1042" s="2">
        <v>24202.98</v>
      </c>
      <c r="H1042" s="2">
        <v>7526.66</v>
      </c>
      <c r="I1042" s="2" t="str">
        <f>IF(tbl_Order_Items[[#This Row],[quantity]]&lt;=0,"Invalid","Valid")</f>
        <v>Valid</v>
      </c>
      <c r="J1042" s="2" t="str">
        <f>IF(OR(tbl_Order_Items[[#This Row],[discount_pct]]&lt;0,tbl_Order_Items[[#This Row],[discount_pct]]&gt;1),"Invalid","Valid")</f>
        <v>Valid</v>
      </c>
    </row>
    <row r="1043" spans="1:10" x14ac:dyDescent="0.3">
      <c r="A1043" s="2" t="s">
        <v>8974</v>
      </c>
      <c r="B1043" s="2" t="s">
        <v>5511</v>
      </c>
      <c r="C1043" s="2" t="s">
        <v>2849</v>
      </c>
      <c r="D1043" s="2">
        <v>2</v>
      </c>
      <c r="E1043" s="2">
        <v>0</v>
      </c>
      <c r="F1043" s="2">
        <v>37605.18</v>
      </c>
      <c r="G1043" s="2">
        <v>37605.18</v>
      </c>
      <c r="H1043" s="2">
        <v>7340.92</v>
      </c>
      <c r="I1043" s="2" t="str">
        <f>IF(tbl_Order_Items[[#This Row],[quantity]]&lt;=0,"Invalid","Valid")</f>
        <v>Valid</v>
      </c>
      <c r="J1043" s="2" t="str">
        <f>IF(OR(tbl_Order_Items[[#This Row],[discount_pct]]&lt;0,tbl_Order_Items[[#This Row],[discount_pct]]&gt;1),"Invalid","Valid")</f>
        <v>Valid</v>
      </c>
    </row>
    <row r="1044" spans="1:10" x14ac:dyDescent="0.3">
      <c r="A1044" s="2" t="s">
        <v>8975</v>
      </c>
      <c r="B1044" s="2" t="s">
        <v>4452</v>
      </c>
      <c r="C1044" s="2" t="s">
        <v>2789</v>
      </c>
      <c r="D1044" s="2">
        <v>1</v>
      </c>
      <c r="E1044" s="2">
        <v>0.1</v>
      </c>
      <c r="F1044" s="2">
        <v>5144.07</v>
      </c>
      <c r="G1044" s="2">
        <v>4629.66</v>
      </c>
      <c r="H1044" s="2">
        <v>847.79</v>
      </c>
      <c r="I1044" s="2" t="str">
        <f>IF(tbl_Order_Items[[#This Row],[quantity]]&lt;=0,"Invalid","Valid")</f>
        <v>Valid</v>
      </c>
      <c r="J1044" s="2" t="str">
        <f>IF(OR(tbl_Order_Items[[#This Row],[discount_pct]]&lt;0,tbl_Order_Items[[#This Row],[discount_pct]]&gt;1),"Invalid","Valid")</f>
        <v>Valid</v>
      </c>
    </row>
    <row r="1045" spans="1:10" x14ac:dyDescent="0.3">
      <c r="A1045" s="2" t="s">
        <v>8976</v>
      </c>
      <c r="B1045" s="2" t="s">
        <v>5972</v>
      </c>
      <c r="C1045" s="2" t="s">
        <v>2691</v>
      </c>
      <c r="D1045" s="2">
        <v>1</v>
      </c>
      <c r="E1045" s="2">
        <v>0.15</v>
      </c>
      <c r="F1045" s="2">
        <v>9574.8799999999992</v>
      </c>
      <c r="G1045" s="2">
        <v>8138.65</v>
      </c>
      <c r="H1045" s="2">
        <v>1014.89</v>
      </c>
      <c r="I1045" s="2" t="str">
        <f>IF(tbl_Order_Items[[#This Row],[quantity]]&lt;=0,"Invalid","Valid")</f>
        <v>Valid</v>
      </c>
      <c r="J1045" s="2" t="str">
        <f>IF(OR(tbl_Order_Items[[#This Row],[discount_pct]]&lt;0,tbl_Order_Items[[#This Row],[discount_pct]]&gt;1),"Invalid","Valid")</f>
        <v>Valid</v>
      </c>
    </row>
    <row r="1046" spans="1:10" x14ac:dyDescent="0.3">
      <c r="A1046" s="2" t="s">
        <v>8977</v>
      </c>
      <c r="B1046" s="2" t="s">
        <v>5730</v>
      </c>
      <c r="C1046" s="2" t="s">
        <v>2544</v>
      </c>
      <c r="D1046" s="2">
        <v>1</v>
      </c>
      <c r="E1046" s="2">
        <v>0.1</v>
      </c>
      <c r="F1046" s="2">
        <v>14977.96</v>
      </c>
      <c r="G1046" s="2">
        <v>13480.16</v>
      </c>
      <c r="H1046" s="2">
        <v>3393.21</v>
      </c>
      <c r="I1046" s="2" t="str">
        <f>IF(tbl_Order_Items[[#This Row],[quantity]]&lt;=0,"Invalid","Valid")</f>
        <v>Valid</v>
      </c>
      <c r="J1046" s="2" t="str">
        <f>IF(OR(tbl_Order_Items[[#This Row],[discount_pct]]&lt;0,tbl_Order_Items[[#This Row],[discount_pct]]&gt;1),"Invalid","Valid")</f>
        <v>Valid</v>
      </c>
    </row>
    <row r="1047" spans="1:10" x14ac:dyDescent="0.3">
      <c r="A1047" s="2" t="s">
        <v>8978</v>
      </c>
      <c r="B1047" s="2" t="s">
        <v>3370</v>
      </c>
      <c r="C1047" s="2" t="s">
        <v>2528</v>
      </c>
      <c r="D1047" s="2">
        <v>2</v>
      </c>
      <c r="E1047" s="2">
        <v>0</v>
      </c>
      <c r="F1047" s="2">
        <v>5055.8999999999996</v>
      </c>
      <c r="G1047" s="2">
        <v>5055.8999999999996</v>
      </c>
      <c r="H1047" s="2">
        <v>1059.04</v>
      </c>
      <c r="I1047" s="2" t="str">
        <f>IF(tbl_Order_Items[[#This Row],[quantity]]&lt;=0,"Invalid","Valid")</f>
        <v>Valid</v>
      </c>
      <c r="J1047" s="2" t="str">
        <f>IF(OR(tbl_Order_Items[[#This Row],[discount_pct]]&lt;0,tbl_Order_Items[[#This Row],[discount_pct]]&gt;1),"Invalid","Valid")</f>
        <v>Valid</v>
      </c>
    </row>
    <row r="1048" spans="1:10" x14ac:dyDescent="0.3">
      <c r="A1048" s="2" t="s">
        <v>8979</v>
      </c>
      <c r="B1048" s="2" t="s">
        <v>3236</v>
      </c>
      <c r="C1048" s="2" t="s">
        <v>2532</v>
      </c>
      <c r="D1048" s="2">
        <v>2</v>
      </c>
      <c r="E1048" s="2">
        <v>0.1</v>
      </c>
      <c r="F1048" s="2">
        <v>20115.560000000001</v>
      </c>
      <c r="G1048" s="2">
        <v>18104</v>
      </c>
      <c r="H1048" s="2">
        <v>4813.88</v>
      </c>
      <c r="I1048" s="2" t="str">
        <f>IF(tbl_Order_Items[[#This Row],[quantity]]&lt;=0,"Invalid","Valid")</f>
        <v>Valid</v>
      </c>
      <c r="J1048" s="2" t="str">
        <f>IF(OR(tbl_Order_Items[[#This Row],[discount_pct]]&lt;0,tbl_Order_Items[[#This Row],[discount_pct]]&gt;1),"Invalid","Valid")</f>
        <v>Valid</v>
      </c>
    </row>
    <row r="1049" spans="1:10" x14ac:dyDescent="0.3">
      <c r="A1049" s="2" t="s">
        <v>8980</v>
      </c>
      <c r="B1049" s="2" t="s">
        <v>6221</v>
      </c>
      <c r="C1049" s="2" t="s">
        <v>2663</v>
      </c>
      <c r="D1049" s="2">
        <v>1</v>
      </c>
      <c r="E1049" s="2">
        <v>0</v>
      </c>
      <c r="F1049" s="2">
        <v>17646.13</v>
      </c>
      <c r="G1049" s="2">
        <v>17646.13</v>
      </c>
      <c r="H1049" s="2">
        <v>4806.75</v>
      </c>
      <c r="I1049" s="2" t="str">
        <f>IF(tbl_Order_Items[[#This Row],[quantity]]&lt;=0,"Invalid","Valid")</f>
        <v>Valid</v>
      </c>
      <c r="J1049" s="2" t="str">
        <f>IF(OR(tbl_Order_Items[[#This Row],[discount_pct]]&lt;0,tbl_Order_Items[[#This Row],[discount_pct]]&gt;1),"Invalid","Valid")</f>
        <v>Valid</v>
      </c>
    </row>
    <row r="1050" spans="1:10" x14ac:dyDescent="0.3">
      <c r="A1050" s="2" t="s">
        <v>8981</v>
      </c>
      <c r="B1050" s="2" t="s">
        <v>7845</v>
      </c>
      <c r="C1050" s="2" t="s">
        <v>2889</v>
      </c>
      <c r="D1050" s="2">
        <v>3</v>
      </c>
      <c r="E1050" s="2">
        <v>0.2</v>
      </c>
      <c r="F1050" s="2">
        <v>22434</v>
      </c>
      <c r="G1050" s="2">
        <v>17947.2</v>
      </c>
      <c r="H1050" s="2">
        <v>3662.25</v>
      </c>
      <c r="I1050" s="2" t="str">
        <f>IF(tbl_Order_Items[[#This Row],[quantity]]&lt;=0,"Invalid","Valid")</f>
        <v>Valid</v>
      </c>
      <c r="J1050" s="2" t="str">
        <f>IF(OR(tbl_Order_Items[[#This Row],[discount_pct]]&lt;0,tbl_Order_Items[[#This Row],[discount_pct]]&gt;1),"Invalid","Valid")</f>
        <v>Valid</v>
      </c>
    </row>
    <row r="1051" spans="1:10" x14ac:dyDescent="0.3">
      <c r="A1051" s="2" t="s">
        <v>8982</v>
      </c>
      <c r="B1051" s="2" t="s">
        <v>5861</v>
      </c>
      <c r="C1051" s="2" t="s">
        <v>2903</v>
      </c>
      <c r="D1051" s="2">
        <v>4</v>
      </c>
      <c r="E1051" s="2">
        <v>0.05</v>
      </c>
      <c r="F1051" s="2">
        <v>1997.04</v>
      </c>
      <c r="G1051" s="2">
        <v>1897.19</v>
      </c>
      <c r="H1051" s="2">
        <v>726.83</v>
      </c>
      <c r="I1051" s="2" t="str">
        <f>IF(tbl_Order_Items[[#This Row],[quantity]]&lt;=0,"Invalid","Valid")</f>
        <v>Valid</v>
      </c>
      <c r="J1051" s="2" t="str">
        <f>IF(OR(tbl_Order_Items[[#This Row],[discount_pct]]&lt;0,tbl_Order_Items[[#This Row],[discount_pct]]&gt;1),"Invalid","Valid")</f>
        <v>Valid</v>
      </c>
    </row>
    <row r="1052" spans="1:10" x14ac:dyDescent="0.3">
      <c r="A1052" s="2" t="s">
        <v>8983</v>
      </c>
      <c r="B1052" s="2" t="s">
        <v>2953</v>
      </c>
      <c r="C1052" s="2" t="s">
        <v>2592</v>
      </c>
      <c r="D1052" s="2">
        <v>1</v>
      </c>
      <c r="E1052" s="2">
        <v>0.1</v>
      </c>
      <c r="F1052" s="2">
        <v>11036.75</v>
      </c>
      <c r="G1052" s="2">
        <v>9933.08</v>
      </c>
      <c r="H1052" s="2">
        <v>1234.95</v>
      </c>
      <c r="I1052" s="2" t="str">
        <f>IF(tbl_Order_Items[[#This Row],[quantity]]&lt;=0,"Invalid","Valid")</f>
        <v>Valid</v>
      </c>
      <c r="J1052" s="2" t="str">
        <f>IF(OR(tbl_Order_Items[[#This Row],[discount_pct]]&lt;0,tbl_Order_Items[[#This Row],[discount_pct]]&gt;1),"Invalid","Valid")</f>
        <v>Valid</v>
      </c>
    </row>
    <row r="1053" spans="1:10" x14ac:dyDescent="0.3">
      <c r="A1053" s="2" t="s">
        <v>8984</v>
      </c>
      <c r="B1053" s="2" t="s">
        <v>7786</v>
      </c>
      <c r="C1053" s="2" t="s">
        <v>2525</v>
      </c>
      <c r="D1053" s="2">
        <v>3</v>
      </c>
      <c r="E1053" s="2">
        <v>0.05</v>
      </c>
      <c r="F1053" s="2">
        <v>4441.7700000000004</v>
      </c>
      <c r="G1053" s="2">
        <v>4219.68</v>
      </c>
      <c r="H1053" s="2">
        <v>1626.21</v>
      </c>
      <c r="I1053" s="2" t="str">
        <f>IF(tbl_Order_Items[[#This Row],[quantity]]&lt;=0,"Invalid","Valid")</f>
        <v>Valid</v>
      </c>
      <c r="J1053" s="2" t="str">
        <f>IF(OR(tbl_Order_Items[[#This Row],[discount_pct]]&lt;0,tbl_Order_Items[[#This Row],[discount_pct]]&gt;1),"Invalid","Valid")</f>
        <v>Valid</v>
      </c>
    </row>
    <row r="1054" spans="1:10" x14ac:dyDescent="0.3">
      <c r="A1054" s="2" t="s">
        <v>8985</v>
      </c>
      <c r="B1054" s="2" t="s">
        <v>3419</v>
      </c>
      <c r="C1054" s="2" t="s">
        <v>2879</v>
      </c>
      <c r="D1054" s="2">
        <v>1</v>
      </c>
      <c r="E1054" s="2">
        <v>0.1</v>
      </c>
      <c r="F1054" s="2">
        <v>1692.87</v>
      </c>
      <c r="G1054" s="2">
        <v>1523.58</v>
      </c>
      <c r="H1054" s="2">
        <v>342.97</v>
      </c>
      <c r="I1054" s="2" t="str">
        <f>IF(tbl_Order_Items[[#This Row],[quantity]]&lt;=0,"Invalid","Valid")</f>
        <v>Valid</v>
      </c>
      <c r="J1054" s="2" t="str">
        <f>IF(OR(tbl_Order_Items[[#This Row],[discount_pct]]&lt;0,tbl_Order_Items[[#This Row],[discount_pct]]&gt;1),"Invalid","Valid")</f>
        <v>Valid</v>
      </c>
    </row>
    <row r="1055" spans="1:10" x14ac:dyDescent="0.3">
      <c r="A1055" s="2" t="s">
        <v>8986</v>
      </c>
      <c r="B1055" s="2" t="s">
        <v>4265</v>
      </c>
      <c r="C1055" s="2" t="s">
        <v>2461</v>
      </c>
      <c r="D1055" s="2">
        <v>1</v>
      </c>
      <c r="E1055" s="2">
        <v>0.15</v>
      </c>
      <c r="F1055" s="2">
        <v>9933.5499999999993</v>
      </c>
      <c r="G1055" s="2">
        <v>8443.52</v>
      </c>
      <c r="H1055" s="2">
        <v>2445.46</v>
      </c>
      <c r="I1055" s="2" t="str">
        <f>IF(tbl_Order_Items[[#This Row],[quantity]]&lt;=0,"Invalid","Valid")</f>
        <v>Valid</v>
      </c>
      <c r="J1055" s="2" t="str">
        <f>IF(OR(tbl_Order_Items[[#This Row],[discount_pct]]&lt;0,tbl_Order_Items[[#This Row],[discount_pct]]&gt;1),"Invalid","Valid")</f>
        <v>Valid</v>
      </c>
    </row>
    <row r="1056" spans="1:10" x14ac:dyDescent="0.3">
      <c r="A1056" s="2" t="s">
        <v>8987</v>
      </c>
      <c r="B1056" s="2" t="s">
        <v>7918</v>
      </c>
      <c r="C1056" s="2" t="s">
        <v>2651</v>
      </c>
      <c r="D1056" s="2">
        <v>1</v>
      </c>
      <c r="E1056" s="2">
        <v>0.1</v>
      </c>
      <c r="F1056" s="2">
        <v>8564.31</v>
      </c>
      <c r="G1056" s="2">
        <v>7707.88</v>
      </c>
      <c r="H1056" s="2">
        <v>1938.35</v>
      </c>
      <c r="I1056" s="2" t="str">
        <f>IF(tbl_Order_Items[[#This Row],[quantity]]&lt;=0,"Invalid","Valid")</f>
        <v>Valid</v>
      </c>
      <c r="J1056" s="2" t="str">
        <f>IF(OR(tbl_Order_Items[[#This Row],[discount_pct]]&lt;0,tbl_Order_Items[[#This Row],[discount_pct]]&gt;1),"Invalid","Valid")</f>
        <v>Valid</v>
      </c>
    </row>
    <row r="1057" spans="1:10" x14ac:dyDescent="0.3">
      <c r="A1057" s="2" t="s">
        <v>8988</v>
      </c>
      <c r="B1057" s="2" t="s">
        <v>5600</v>
      </c>
      <c r="C1057" s="2" t="s">
        <v>2442</v>
      </c>
      <c r="D1057" s="2">
        <v>1</v>
      </c>
      <c r="E1057" s="2">
        <v>0</v>
      </c>
      <c r="F1057" s="2">
        <v>14642.7</v>
      </c>
      <c r="G1057" s="2">
        <v>14642.7</v>
      </c>
      <c r="H1057" s="2">
        <v>3492.99</v>
      </c>
      <c r="I1057" s="2" t="str">
        <f>IF(tbl_Order_Items[[#This Row],[quantity]]&lt;=0,"Invalid","Valid")</f>
        <v>Valid</v>
      </c>
      <c r="J1057" s="2" t="str">
        <f>IF(OR(tbl_Order_Items[[#This Row],[discount_pct]]&lt;0,tbl_Order_Items[[#This Row],[discount_pct]]&gt;1),"Invalid","Valid")</f>
        <v>Valid</v>
      </c>
    </row>
    <row r="1058" spans="1:10" x14ac:dyDescent="0.3">
      <c r="A1058" s="2" t="s">
        <v>8989</v>
      </c>
      <c r="B1058" s="2" t="s">
        <v>3569</v>
      </c>
      <c r="C1058" s="2" t="s">
        <v>2809</v>
      </c>
      <c r="D1058" s="2">
        <v>4</v>
      </c>
      <c r="E1058" s="2">
        <v>0</v>
      </c>
      <c r="F1058" s="2">
        <v>41937.199999999997</v>
      </c>
      <c r="G1058" s="2">
        <v>41937.199999999997</v>
      </c>
      <c r="H1058" s="2">
        <v>6672.72</v>
      </c>
      <c r="I1058" s="2" t="str">
        <f>IF(tbl_Order_Items[[#This Row],[quantity]]&lt;=0,"Invalid","Valid")</f>
        <v>Valid</v>
      </c>
      <c r="J1058" s="2" t="str">
        <f>IF(OR(tbl_Order_Items[[#This Row],[discount_pct]]&lt;0,tbl_Order_Items[[#This Row],[discount_pct]]&gt;1),"Invalid","Valid")</f>
        <v>Valid</v>
      </c>
    </row>
    <row r="1059" spans="1:10" x14ac:dyDescent="0.3">
      <c r="A1059" s="2" t="s">
        <v>8990</v>
      </c>
      <c r="B1059" s="2" t="s">
        <v>3246</v>
      </c>
      <c r="C1059" s="2" t="s">
        <v>2857</v>
      </c>
      <c r="D1059" s="2">
        <v>5</v>
      </c>
      <c r="E1059" s="2">
        <v>0.15</v>
      </c>
      <c r="F1059" s="2">
        <v>57743.25</v>
      </c>
      <c r="G1059" s="2">
        <v>49081.760000000002</v>
      </c>
      <c r="H1059" s="2">
        <v>7968.01</v>
      </c>
      <c r="I1059" s="2" t="str">
        <f>IF(tbl_Order_Items[[#This Row],[quantity]]&lt;=0,"Invalid","Valid")</f>
        <v>Valid</v>
      </c>
      <c r="J1059" s="2" t="str">
        <f>IF(OR(tbl_Order_Items[[#This Row],[discount_pct]]&lt;0,tbl_Order_Items[[#This Row],[discount_pct]]&gt;1),"Invalid","Valid")</f>
        <v>Valid</v>
      </c>
    </row>
    <row r="1060" spans="1:10" x14ac:dyDescent="0.3">
      <c r="A1060" s="2" t="s">
        <v>8991</v>
      </c>
      <c r="B1060" s="2" t="s">
        <v>7163</v>
      </c>
      <c r="C1060" s="2" t="s">
        <v>2530</v>
      </c>
      <c r="D1060" s="2">
        <v>3</v>
      </c>
      <c r="E1060" s="2">
        <v>0</v>
      </c>
      <c r="F1060" s="2">
        <v>52185.99</v>
      </c>
      <c r="G1060" s="2">
        <v>52185.99</v>
      </c>
      <c r="H1060" s="2">
        <v>16576.14</v>
      </c>
      <c r="I1060" s="2" t="str">
        <f>IF(tbl_Order_Items[[#This Row],[quantity]]&lt;=0,"Invalid","Valid")</f>
        <v>Valid</v>
      </c>
      <c r="J1060" s="2" t="str">
        <f>IF(OR(tbl_Order_Items[[#This Row],[discount_pct]]&lt;0,tbl_Order_Items[[#This Row],[discount_pct]]&gt;1),"Invalid","Valid")</f>
        <v>Valid</v>
      </c>
    </row>
    <row r="1061" spans="1:10" x14ac:dyDescent="0.3">
      <c r="A1061" s="2" t="s">
        <v>8992</v>
      </c>
      <c r="B1061" s="2" t="s">
        <v>7255</v>
      </c>
      <c r="C1061" s="2" t="s">
        <v>2528</v>
      </c>
      <c r="D1061" s="2">
        <v>2</v>
      </c>
      <c r="E1061" s="2">
        <v>0</v>
      </c>
      <c r="F1061" s="2">
        <v>5055.8999999999996</v>
      </c>
      <c r="G1061" s="2">
        <v>5055.8999999999996</v>
      </c>
      <c r="H1061" s="2">
        <v>1059.04</v>
      </c>
      <c r="I1061" s="2" t="str">
        <f>IF(tbl_Order_Items[[#This Row],[quantity]]&lt;=0,"Invalid","Valid")</f>
        <v>Valid</v>
      </c>
      <c r="J1061" s="2" t="str">
        <f>IF(OR(tbl_Order_Items[[#This Row],[discount_pct]]&lt;0,tbl_Order_Items[[#This Row],[discount_pct]]&gt;1),"Invalid","Valid")</f>
        <v>Valid</v>
      </c>
    </row>
    <row r="1062" spans="1:10" x14ac:dyDescent="0.3">
      <c r="A1062" s="2" t="s">
        <v>8993</v>
      </c>
      <c r="B1062" s="2" t="s">
        <v>4872</v>
      </c>
      <c r="C1062" s="2" t="s">
        <v>2483</v>
      </c>
      <c r="D1062" s="2">
        <v>3</v>
      </c>
      <c r="E1062" s="2">
        <v>0.05</v>
      </c>
      <c r="F1062" s="2">
        <v>18231.419999999998</v>
      </c>
      <c r="G1062" s="2">
        <v>17319.849999999999</v>
      </c>
      <c r="H1062" s="2">
        <v>4394.32</v>
      </c>
      <c r="I1062" s="2" t="str">
        <f>IF(tbl_Order_Items[[#This Row],[quantity]]&lt;=0,"Invalid","Valid")</f>
        <v>Valid</v>
      </c>
      <c r="J1062" s="2" t="str">
        <f>IF(OR(tbl_Order_Items[[#This Row],[discount_pct]]&lt;0,tbl_Order_Items[[#This Row],[discount_pct]]&gt;1),"Invalid","Valid")</f>
        <v>Valid</v>
      </c>
    </row>
    <row r="1063" spans="1:10" x14ac:dyDescent="0.3">
      <c r="A1063" s="2" t="s">
        <v>8994</v>
      </c>
      <c r="B1063" s="2" t="s">
        <v>7274</v>
      </c>
      <c r="C1063" s="2" t="s">
        <v>2615</v>
      </c>
      <c r="D1063" s="2">
        <v>2</v>
      </c>
      <c r="E1063" s="2">
        <v>0.05</v>
      </c>
      <c r="F1063" s="2">
        <v>30215.919999999998</v>
      </c>
      <c r="G1063" s="2">
        <v>28705.119999999999</v>
      </c>
      <c r="H1063" s="2">
        <v>8876.1200000000008</v>
      </c>
      <c r="I1063" s="2" t="str">
        <f>IF(tbl_Order_Items[[#This Row],[quantity]]&lt;=0,"Invalid","Valid")</f>
        <v>Valid</v>
      </c>
      <c r="J1063" s="2" t="str">
        <f>IF(OR(tbl_Order_Items[[#This Row],[discount_pct]]&lt;0,tbl_Order_Items[[#This Row],[discount_pct]]&gt;1),"Invalid","Valid")</f>
        <v>Valid</v>
      </c>
    </row>
    <row r="1064" spans="1:10" x14ac:dyDescent="0.3">
      <c r="A1064" s="2" t="s">
        <v>8995</v>
      </c>
      <c r="B1064" s="2" t="s">
        <v>7155</v>
      </c>
      <c r="C1064" s="2" t="s">
        <v>2651</v>
      </c>
      <c r="D1064" s="2">
        <v>1</v>
      </c>
      <c r="E1064" s="2">
        <v>0.15</v>
      </c>
      <c r="F1064" s="2">
        <v>8564.31</v>
      </c>
      <c r="G1064" s="2">
        <v>7279.66</v>
      </c>
      <c r="H1064" s="2">
        <v>1510.13</v>
      </c>
      <c r="I1064" s="2" t="str">
        <f>IF(tbl_Order_Items[[#This Row],[quantity]]&lt;=0,"Invalid","Valid")</f>
        <v>Valid</v>
      </c>
      <c r="J1064" s="2" t="str">
        <f>IF(OR(tbl_Order_Items[[#This Row],[discount_pct]]&lt;0,tbl_Order_Items[[#This Row],[discount_pct]]&gt;1),"Invalid","Valid")</f>
        <v>Valid</v>
      </c>
    </row>
    <row r="1065" spans="1:10" x14ac:dyDescent="0.3">
      <c r="A1065" s="2" t="s">
        <v>8996</v>
      </c>
      <c r="B1065" s="2" t="s">
        <v>7842</v>
      </c>
      <c r="C1065" s="2" t="s">
        <v>2697</v>
      </c>
      <c r="D1065" s="2">
        <v>3</v>
      </c>
      <c r="E1065" s="2">
        <v>0.1</v>
      </c>
      <c r="F1065" s="2">
        <v>7598.01</v>
      </c>
      <c r="G1065" s="2">
        <v>6838.21</v>
      </c>
      <c r="H1065" s="2">
        <v>2012.14</v>
      </c>
      <c r="I1065" s="2" t="str">
        <f>IF(tbl_Order_Items[[#This Row],[quantity]]&lt;=0,"Invalid","Valid")</f>
        <v>Valid</v>
      </c>
      <c r="J1065" s="2" t="str">
        <f>IF(OR(tbl_Order_Items[[#This Row],[discount_pct]]&lt;0,tbl_Order_Items[[#This Row],[discount_pct]]&gt;1),"Invalid","Valid")</f>
        <v>Valid</v>
      </c>
    </row>
    <row r="1066" spans="1:10" x14ac:dyDescent="0.3">
      <c r="A1066" s="2" t="s">
        <v>8997</v>
      </c>
      <c r="B1066" s="2" t="s">
        <v>7231</v>
      </c>
      <c r="C1066" s="2" t="s">
        <v>2851</v>
      </c>
      <c r="D1066" s="2">
        <v>1</v>
      </c>
      <c r="E1066" s="2">
        <v>0.15</v>
      </c>
      <c r="F1066" s="2">
        <v>2966.21</v>
      </c>
      <c r="G1066" s="2">
        <v>2521.2800000000002</v>
      </c>
      <c r="H1066" s="2">
        <v>35.03</v>
      </c>
      <c r="I1066" s="2" t="str">
        <f>IF(tbl_Order_Items[[#This Row],[quantity]]&lt;=0,"Invalid","Valid")</f>
        <v>Valid</v>
      </c>
      <c r="J1066" s="2" t="str">
        <f>IF(OR(tbl_Order_Items[[#This Row],[discount_pct]]&lt;0,tbl_Order_Items[[#This Row],[discount_pct]]&gt;1),"Invalid","Valid")</f>
        <v>Valid</v>
      </c>
    </row>
    <row r="1067" spans="1:10" x14ac:dyDescent="0.3">
      <c r="A1067" s="2" t="s">
        <v>8998</v>
      </c>
      <c r="B1067" s="2" t="s">
        <v>5626</v>
      </c>
      <c r="C1067" s="2" t="s">
        <v>2795</v>
      </c>
      <c r="D1067" s="2">
        <v>2</v>
      </c>
      <c r="E1067" s="2">
        <v>0.05</v>
      </c>
      <c r="F1067" s="2">
        <v>16713.12</v>
      </c>
      <c r="G1067" s="2">
        <v>15877.46</v>
      </c>
      <c r="H1067" s="2">
        <v>1969.24</v>
      </c>
      <c r="I1067" s="2" t="str">
        <f>IF(tbl_Order_Items[[#This Row],[quantity]]&lt;=0,"Invalid","Valid")</f>
        <v>Valid</v>
      </c>
      <c r="J1067" s="2" t="str">
        <f>IF(OR(tbl_Order_Items[[#This Row],[discount_pct]]&lt;0,tbl_Order_Items[[#This Row],[discount_pct]]&gt;1),"Invalid","Valid")</f>
        <v>Valid</v>
      </c>
    </row>
    <row r="1068" spans="1:10" x14ac:dyDescent="0.3">
      <c r="A1068" s="2" t="s">
        <v>8999</v>
      </c>
      <c r="B1068" s="2" t="s">
        <v>3786</v>
      </c>
      <c r="C1068" s="2" t="s">
        <v>2659</v>
      </c>
      <c r="D1068" s="2">
        <v>3</v>
      </c>
      <c r="E1068" s="2">
        <v>0.1</v>
      </c>
      <c r="F1068" s="2">
        <v>49767.18</v>
      </c>
      <c r="G1068" s="2">
        <v>44790.46</v>
      </c>
      <c r="H1068" s="2">
        <v>11993.17</v>
      </c>
      <c r="I1068" s="2" t="str">
        <f>IF(tbl_Order_Items[[#This Row],[quantity]]&lt;=0,"Invalid","Valid")</f>
        <v>Valid</v>
      </c>
      <c r="J1068" s="2" t="str">
        <f>IF(OR(tbl_Order_Items[[#This Row],[discount_pct]]&lt;0,tbl_Order_Items[[#This Row],[discount_pct]]&gt;1),"Invalid","Valid")</f>
        <v>Valid</v>
      </c>
    </row>
    <row r="1069" spans="1:10" x14ac:dyDescent="0.3">
      <c r="A1069" s="2" t="s">
        <v>9000</v>
      </c>
      <c r="B1069" s="2" t="s">
        <v>6908</v>
      </c>
      <c r="C1069" s="2" t="s">
        <v>2540</v>
      </c>
      <c r="D1069" s="2">
        <v>3</v>
      </c>
      <c r="E1069" s="2">
        <v>0.05</v>
      </c>
      <c r="F1069" s="2">
        <v>5668.11</v>
      </c>
      <c r="G1069" s="2">
        <v>5384.7</v>
      </c>
      <c r="H1069" s="2">
        <v>954.9</v>
      </c>
      <c r="I1069" s="2" t="str">
        <f>IF(tbl_Order_Items[[#This Row],[quantity]]&lt;=0,"Invalid","Valid")</f>
        <v>Valid</v>
      </c>
      <c r="J1069" s="2" t="str">
        <f>IF(OR(tbl_Order_Items[[#This Row],[discount_pct]]&lt;0,tbl_Order_Items[[#This Row],[discount_pct]]&gt;1),"Invalid","Valid")</f>
        <v>Valid</v>
      </c>
    </row>
    <row r="1070" spans="1:10" x14ac:dyDescent="0.3">
      <c r="A1070" s="2" t="s">
        <v>9001</v>
      </c>
      <c r="B1070" s="2" t="s">
        <v>7147</v>
      </c>
      <c r="C1070" s="2" t="s">
        <v>2536</v>
      </c>
      <c r="D1070" s="2">
        <v>1</v>
      </c>
      <c r="E1070" s="2">
        <v>0.05</v>
      </c>
      <c r="F1070" s="2">
        <v>10450.84</v>
      </c>
      <c r="G1070" s="2">
        <v>9928.2999999999993</v>
      </c>
      <c r="H1070" s="2">
        <v>3380.51</v>
      </c>
      <c r="I1070" s="2" t="str">
        <f>IF(tbl_Order_Items[[#This Row],[quantity]]&lt;=0,"Invalid","Valid")</f>
        <v>Valid</v>
      </c>
      <c r="J1070" s="2" t="str">
        <f>IF(OR(tbl_Order_Items[[#This Row],[discount_pct]]&lt;0,tbl_Order_Items[[#This Row],[discount_pct]]&gt;1),"Invalid","Valid")</f>
        <v>Valid</v>
      </c>
    </row>
    <row r="1071" spans="1:10" x14ac:dyDescent="0.3">
      <c r="A1071" s="2" t="s">
        <v>9002</v>
      </c>
      <c r="B1071" s="2" t="s">
        <v>4004</v>
      </c>
      <c r="C1071" s="2" t="s">
        <v>2769</v>
      </c>
      <c r="D1071" s="2">
        <v>1</v>
      </c>
      <c r="E1071" s="2">
        <v>0.2</v>
      </c>
      <c r="F1071" s="2">
        <v>3389.73</v>
      </c>
      <c r="G1071" s="2">
        <v>2711.78</v>
      </c>
      <c r="H1071" s="2">
        <v>620.6</v>
      </c>
      <c r="I1071" s="2" t="str">
        <f>IF(tbl_Order_Items[[#This Row],[quantity]]&lt;=0,"Invalid","Valid")</f>
        <v>Valid</v>
      </c>
      <c r="J1071" s="2" t="str">
        <f>IF(OR(tbl_Order_Items[[#This Row],[discount_pct]]&lt;0,tbl_Order_Items[[#This Row],[discount_pct]]&gt;1),"Invalid","Valid")</f>
        <v>Valid</v>
      </c>
    </row>
    <row r="1072" spans="1:10" x14ac:dyDescent="0.3">
      <c r="A1072" s="2" t="s">
        <v>9003</v>
      </c>
      <c r="B1072" s="2" t="s">
        <v>7059</v>
      </c>
      <c r="C1072" s="2" t="s">
        <v>2643</v>
      </c>
      <c r="D1072" s="2">
        <v>1</v>
      </c>
      <c r="E1072" s="2">
        <v>0.05</v>
      </c>
      <c r="F1072" s="2">
        <v>11290.59</v>
      </c>
      <c r="G1072" s="2">
        <v>10726.06</v>
      </c>
      <c r="H1072" s="2">
        <v>3167.45</v>
      </c>
      <c r="I1072" s="2" t="str">
        <f>IF(tbl_Order_Items[[#This Row],[quantity]]&lt;=0,"Invalid","Valid")</f>
        <v>Valid</v>
      </c>
      <c r="J1072" s="2" t="str">
        <f>IF(OR(tbl_Order_Items[[#This Row],[discount_pct]]&lt;0,tbl_Order_Items[[#This Row],[discount_pct]]&gt;1),"Invalid","Valid")</f>
        <v>Valid</v>
      </c>
    </row>
    <row r="1073" spans="1:10" x14ac:dyDescent="0.3">
      <c r="A1073" s="2" t="s">
        <v>9004</v>
      </c>
      <c r="B1073" s="2" t="s">
        <v>6752</v>
      </c>
      <c r="C1073" s="2" t="s">
        <v>2819</v>
      </c>
      <c r="D1073" s="2">
        <v>1</v>
      </c>
      <c r="E1073" s="2">
        <v>0.1</v>
      </c>
      <c r="F1073" s="2">
        <v>9424.1</v>
      </c>
      <c r="G1073" s="2">
        <v>8481.69</v>
      </c>
      <c r="H1073" s="2">
        <v>1523.7</v>
      </c>
      <c r="I1073" s="2" t="str">
        <f>IF(tbl_Order_Items[[#This Row],[quantity]]&lt;=0,"Invalid","Valid")</f>
        <v>Valid</v>
      </c>
      <c r="J1073" s="2" t="str">
        <f>IF(OR(tbl_Order_Items[[#This Row],[discount_pct]]&lt;0,tbl_Order_Items[[#This Row],[discount_pct]]&gt;1),"Invalid","Valid")</f>
        <v>Valid</v>
      </c>
    </row>
    <row r="1074" spans="1:10" x14ac:dyDescent="0.3">
      <c r="A1074" s="2" t="s">
        <v>9005</v>
      </c>
      <c r="B1074" s="2" t="s">
        <v>7235</v>
      </c>
      <c r="C1074" s="2" t="s">
        <v>2807</v>
      </c>
      <c r="D1074" s="2">
        <v>2</v>
      </c>
      <c r="E1074" s="2">
        <v>0.05</v>
      </c>
      <c r="F1074" s="2">
        <v>11445.76</v>
      </c>
      <c r="G1074" s="2">
        <v>10873.47</v>
      </c>
      <c r="H1074" s="2">
        <v>4142.09</v>
      </c>
      <c r="I1074" s="2" t="str">
        <f>IF(tbl_Order_Items[[#This Row],[quantity]]&lt;=0,"Invalid","Valid")</f>
        <v>Valid</v>
      </c>
      <c r="J1074" s="2" t="str">
        <f>IF(OR(tbl_Order_Items[[#This Row],[discount_pct]]&lt;0,tbl_Order_Items[[#This Row],[discount_pct]]&gt;1),"Invalid","Valid")</f>
        <v>Valid</v>
      </c>
    </row>
    <row r="1075" spans="1:10" x14ac:dyDescent="0.3">
      <c r="A1075" s="2" t="s">
        <v>9006</v>
      </c>
      <c r="B1075" s="2" t="s">
        <v>5699</v>
      </c>
      <c r="C1075" s="2" t="s">
        <v>2771</v>
      </c>
      <c r="D1075" s="2">
        <v>1</v>
      </c>
      <c r="E1075" s="2">
        <v>0</v>
      </c>
      <c r="F1075" s="2">
        <v>14904.94</v>
      </c>
      <c r="G1075" s="2">
        <v>14904.94</v>
      </c>
      <c r="H1075" s="2">
        <v>5757.52</v>
      </c>
      <c r="I1075" s="2" t="str">
        <f>IF(tbl_Order_Items[[#This Row],[quantity]]&lt;=0,"Invalid","Valid")</f>
        <v>Valid</v>
      </c>
      <c r="J1075" s="2" t="str">
        <f>IF(OR(tbl_Order_Items[[#This Row],[discount_pct]]&lt;0,tbl_Order_Items[[#This Row],[discount_pct]]&gt;1),"Invalid","Valid")</f>
        <v>Valid</v>
      </c>
    </row>
    <row r="1076" spans="1:10" x14ac:dyDescent="0.3">
      <c r="A1076" s="2" t="s">
        <v>9007</v>
      </c>
      <c r="B1076" s="2" t="s">
        <v>7131</v>
      </c>
      <c r="C1076" s="2" t="s">
        <v>2528</v>
      </c>
      <c r="D1076" s="2">
        <v>2</v>
      </c>
      <c r="E1076" s="2">
        <v>0.15</v>
      </c>
      <c r="F1076" s="2">
        <v>5055.8999999999996</v>
      </c>
      <c r="G1076" s="2">
        <v>4297.51</v>
      </c>
      <c r="H1076" s="2">
        <v>300.64999999999998</v>
      </c>
      <c r="I1076" s="2" t="str">
        <f>IF(tbl_Order_Items[[#This Row],[quantity]]&lt;=0,"Invalid","Valid")</f>
        <v>Valid</v>
      </c>
      <c r="J1076" s="2" t="str">
        <f>IF(OR(tbl_Order_Items[[#This Row],[discount_pct]]&lt;0,tbl_Order_Items[[#This Row],[discount_pct]]&gt;1),"Invalid","Valid")</f>
        <v>Valid</v>
      </c>
    </row>
    <row r="1077" spans="1:10" x14ac:dyDescent="0.3">
      <c r="A1077" s="2" t="s">
        <v>9008</v>
      </c>
      <c r="B1077" s="2" t="s">
        <v>5616</v>
      </c>
      <c r="C1077" s="2" t="s">
        <v>2901</v>
      </c>
      <c r="D1077" s="2">
        <v>1</v>
      </c>
      <c r="E1077" s="2">
        <v>0.15</v>
      </c>
      <c r="F1077" s="2">
        <v>10834.24</v>
      </c>
      <c r="G1077" s="2">
        <v>9209.1</v>
      </c>
      <c r="H1077" s="2">
        <v>2323.0700000000002</v>
      </c>
      <c r="I1077" s="2" t="str">
        <f>IF(tbl_Order_Items[[#This Row],[quantity]]&lt;=0,"Invalid","Valid")</f>
        <v>Valid</v>
      </c>
      <c r="J1077" s="2" t="str">
        <f>IF(OR(tbl_Order_Items[[#This Row],[discount_pct]]&lt;0,tbl_Order_Items[[#This Row],[discount_pct]]&gt;1),"Invalid","Valid")</f>
        <v>Valid</v>
      </c>
    </row>
    <row r="1078" spans="1:10" x14ac:dyDescent="0.3">
      <c r="A1078" s="2" t="s">
        <v>9009</v>
      </c>
      <c r="B1078" s="2" t="s">
        <v>6641</v>
      </c>
      <c r="C1078" s="2" t="s">
        <v>2667</v>
      </c>
      <c r="D1078" s="2">
        <v>1</v>
      </c>
      <c r="E1078" s="2">
        <v>0.15</v>
      </c>
      <c r="F1078" s="2">
        <v>21958.1</v>
      </c>
      <c r="G1078" s="2">
        <v>18664.38</v>
      </c>
      <c r="H1078" s="2">
        <v>1556.83</v>
      </c>
      <c r="I1078" s="2" t="str">
        <f>IF(tbl_Order_Items[[#This Row],[quantity]]&lt;=0,"Invalid","Valid")</f>
        <v>Valid</v>
      </c>
      <c r="J1078" s="2" t="str">
        <f>IF(OR(tbl_Order_Items[[#This Row],[discount_pct]]&lt;0,tbl_Order_Items[[#This Row],[discount_pct]]&gt;1),"Invalid","Valid")</f>
        <v>Valid</v>
      </c>
    </row>
    <row r="1079" spans="1:10" x14ac:dyDescent="0.3">
      <c r="A1079" s="2" t="s">
        <v>9010</v>
      </c>
      <c r="B1079" s="2" t="s">
        <v>3049</v>
      </c>
      <c r="C1079" s="2" t="s">
        <v>2891</v>
      </c>
      <c r="D1079" s="2">
        <v>2</v>
      </c>
      <c r="E1079" s="2">
        <v>0.05</v>
      </c>
      <c r="F1079" s="2">
        <v>14945.2</v>
      </c>
      <c r="G1079" s="2">
        <v>14197.94</v>
      </c>
      <c r="H1079" s="2">
        <v>1750.26</v>
      </c>
      <c r="I1079" s="2" t="str">
        <f>IF(tbl_Order_Items[[#This Row],[quantity]]&lt;=0,"Invalid","Valid")</f>
        <v>Valid</v>
      </c>
      <c r="J1079" s="2" t="str">
        <f>IF(OR(tbl_Order_Items[[#This Row],[discount_pct]]&lt;0,tbl_Order_Items[[#This Row],[discount_pct]]&gt;1),"Invalid","Valid")</f>
        <v>Valid</v>
      </c>
    </row>
    <row r="1080" spans="1:10" x14ac:dyDescent="0.3">
      <c r="A1080" s="2" t="s">
        <v>9011</v>
      </c>
      <c r="B1080" s="2" t="s">
        <v>7468</v>
      </c>
      <c r="C1080" s="2" t="s">
        <v>2613</v>
      </c>
      <c r="D1080" s="2">
        <v>2</v>
      </c>
      <c r="E1080" s="2">
        <v>0</v>
      </c>
      <c r="F1080" s="2">
        <v>19214.900000000001</v>
      </c>
      <c r="G1080" s="2">
        <v>19214.900000000001</v>
      </c>
      <c r="H1080" s="2">
        <v>7160.44</v>
      </c>
      <c r="I1080" s="2" t="str">
        <f>IF(tbl_Order_Items[[#This Row],[quantity]]&lt;=0,"Invalid","Valid")</f>
        <v>Valid</v>
      </c>
      <c r="J1080" s="2" t="str">
        <f>IF(OR(tbl_Order_Items[[#This Row],[discount_pct]]&lt;0,tbl_Order_Items[[#This Row],[discount_pct]]&gt;1),"Invalid","Valid")</f>
        <v>Valid</v>
      </c>
    </row>
    <row r="1081" spans="1:10" x14ac:dyDescent="0.3">
      <c r="A1081" s="2" t="s">
        <v>9012</v>
      </c>
      <c r="B1081" s="2" t="s">
        <v>5592</v>
      </c>
      <c r="C1081" s="2" t="s">
        <v>2845</v>
      </c>
      <c r="D1081" s="2">
        <v>1</v>
      </c>
      <c r="E1081" s="2">
        <v>0.1</v>
      </c>
      <c r="F1081" s="2">
        <v>17795.34</v>
      </c>
      <c r="G1081" s="2">
        <v>16015.81</v>
      </c>
      <c r="H1081" s="2">
        <v>4731.97</v>
      </c>
      <c r="I1081" s="2" t="str">
        <f>IF(tbl_Order_Items[[#This Row],[quantity]]&lt;=0,"Invalid","Valid")</f>
        <v>Valid</v>
      </c>
      <c r="J1081" s="2" t="str">
        <f>IF(OR(tbl_Order_Items[[#This Row],[discount_pct]]&lt;0,tbl_Order_Items[[#This Row],[discount_pct]]&gt;1),"Invalid","Valid")</f>
        <v>Valid</v>
      </c>
    </row>
    <row r="1082" spans="1:10" x14ac:dyDescent="0.3">
      <c r="A1082" s="2" t="s">
        <v>9013</v>
      </c>
      <c r="B1082" s="2" t="s">
        <v>5018</v>
      </c>
      <c r="C1082" s="2" t="s">
        <v>2615</v>
      </c>
      <c r="D1082" s="2">
        <v>1</v>
      </c>
      <c r="E1082" s="2">
        <v>0.05</v>
      </c>
      <c r="F1082" s="2">
        <v>15107.96</v>
      </c>
      <c r="G1082" s="2">
        <v>14352.56</v>
      </c>
      <c r="H1082" s="2">
        <v>4438.0600000000004</v>
      </c>
      <c r="I1082" s="2" t="str">
        <f>IF(tbl_Order_Items[[#This Row],[quantity]]&lt;=0,"Invalid","Valid")</f>
        <v>Valid</v>
      </c>
      <c r="J1082" s="2" t="str">
        <f>IF(OR(tbl_Order_Items[[#This Row],[discount_pct]]&lt;0,tbl_Order_Items[[#This Row],[discount_pct]]&gt;1),"Invalid","Valid")</f>
        <v>Valid</v>
      </c>
    </row>
    <row r="1083" spans="1:10" x14ac:dyDescent="0.3">
      <c r="A1083" s="2" t="s">
        <v>9014</v>
      </c>
      <c r="B1083" s="2" t="s">
        <v>4871</v>
      </c>
      <c r="C1083" s="2" t="s">
        <v>2639</v>
      </c>
      <c r="D1083" s="2">
        <v>1</v>
      </c>
      <c r="E1083" s="2">
        <v>0.2</v>
      </c>
      <c r="F1083" s="2">
        <v>5586.2</v>
      </c>
      <c r="G1083" s="2">
        <v>4468.96</v>
      </c>
      <c r="H1083" s="2">
        <v>346.52</v>
      </c>
      <c r="I1083" s="2" t="str">
        <f>IF(tbl_Order_Items[[#This Row],[quantity]]&lt;=0,"Invalid","Valid")</f>
        <v>Valid</v>
      </c>
      <c r="J1083" s="2" t="str">
        <f>IF(OR(tbl_Order_Items[[#This Row],[discount_pct]]&lt;0,tbl_Order_Items[[#This Row],[discount_pct]]&gt;1),"Invalid","Valid")</f>
        <v>Valid</v>
      </c>
    </row>
    <row r="1084" spans="1:10" x14ac:dyDescent="0.3">
      <c r="A1084" s="2" t="s">
        <v>9015</v>
      </c>
      <c r="B1084" s="2" t="s">
        <v>6310</v>
      </c>
      <c r="C1084" s="2" t="s">
        <v>2773</v>
      </c>
      <c r="D1084" s="2">
        <v>4</v>
      </c>
      <c r="E1084" s="2">
        <v>0.05</v>
      </c>
      <c r="F1084" s="2">
        <v>35569.360000000001</v>
      </c>
      <c r="G1084" s="2">
        <v>33790.89</v>
      </c>
      <c r="H1084" s="2">
        <v>9091.3700000000008</v>
      </c>
      <c r="I1084" s="2" t="str">
        <f>IF(tbl_Order_Items[[#This Row],[quantity]]&lt;=0,"Invalid","Valid")</f>
        <v>Valid</v>
      </c>
      <c r="J1084" s="2" t="str">
        <f>IF(OR(tbl_Order_Items[[#This Row],[discount_pct]]&lt;0,tbl_Order_Items[[#This Row],[discount_pct]]&gt;1),"Invalid","Valid")</f>
        <v>Valid</v>
      </c>
    </row>
    <row r="1085" spans="1:10" x14ac:dyDescent="0.3">
      <c r="A1085" s="2" t="s">
        <v>9016</v>
      </c>
      <c r="B1085" s="2" t="s">
        <v>5813</v>
      </c>
      <c r="C1085" s="2" t="s">
        <v>2775</v>
      </c>
      <c r="D1085" s="2">
        <v>2</v>
      </c>
      <c r="E1085" s="2">
        <v>0.15</v>
      </c>
      <c r="F1085" s="2">
        <v>8860.1200000000008</v>
      </c>
      <c r="G1085" s="2">
        <v>7531.1</v>
      </c>
      <c r="H1085" s="2">
        <v>2235.4</v>
      </c>
      <c r="I1085" s="2" t="str">
        <f>IF(tbl_Order_Items[[#This Row],[quantity]]&lt;=0,"Invalid","Valid")</f>
        <v>Valid</v>
      </c>
      <c r="J1085" s="2" t="str">
        <f>IF(OR(tbl_Order_Items[[#This Row],[discount_pct]]&lt;0,tbl_Order_Items[[#This Row],[discount_pct]]&gt;1),"Invalid","Valid")</f>
        <v>Valid</v>
      </c>
    </row>
    <row r="1086" spans="1:10" x14ac:dyDescent="0.3">
      <c r="A1086" s="2" t="s">
        <v>9017</v>
      </c>
      <c r="B1086" s="2" t="s">
        <v>4650</v>
      </c>
      <c r="C1086" s="2" t="s">
        <v>2657</v>
      </c>
      <c r="D1086" s="2">
        <v>3</v>
      </c>
      <c r="E1086" s="2">
        <v>0.1</v>
      </c>
      <c r="F1086" s="2">
        <v>10618.83</v>
      </c>
      <c r="G1086" s="2">
        <v>9556.9500000000007</v>
      </c>
      <c r="H1086" s="2">
        <v>1147.74</v>
      </c>
      <c r="I1086" s="2" t="str">
        <f>IF(tbl_Order_Items[[#This Row],[quantity]]&lt;=0,"Invalid","Valid")</f>
        <v>Valid</v>
      </c>
      <c r="J1086" s="2" t="str">
        <f>IF(OR(tbl_Order_Items[[#This Row],[discount_pct]]&lt;0,tbl_Order_Items[[#This Row],[discount_pct]]&gt;1),"Invalid","Valid")</f>
        <v>Valid</v>
      </c>
    </row>
    <row r="1087" spans="1:10" x14ac:dyDescent="0.3">
      <c r="A1087" s="2" t="s">
        <v>9018</v>
      </c>
      <c r="B1087" s="2" t="s">
        <v>3564</v>
      </c>
      <c r="C1087" s="2" t="s">
        <v>2907</v>
      </c>
      <c r="D1087" s="2">
        <v>1</v>
      </c>
      <c r="E1087" s="2">
        <v>0.15</v>
      </c>
      <c r="F1087" s="2">
        <v>24256.9</v>
      </c>
      <c r="G1087" s="2">
        <v>20618.37</v>
      </c>
      <c r="H1087" s="2">
        <v>3403.56</v>
      </c>
      <c r="I1087" s="2" t="str">
        <f>IF(tbl_Order_Items[[#This Row],[quantity]]&lt;=0,"Invalid","Valid")</f>
        <v>Valid</v>
      </c>
      <c r="J1087" s="2" t="str">
        <f>IF(OR(tbl_Order_Items[[#This Row],[discount_pct]]&lt;0,tbl_Order_Items[[#This Row],[discount_pct]]&gt;1),"Invalid","Valid")</f>
        <v>Valid</v>
      </c>
    </row>
    <row r="1088" spans="1:10" x14ac:dyDescent="0.3">
      <c r="A1088" s="2" t="s">
        <v>9019</v>
      </c>
      <c r="B1088" s="2" t="s">
        <v>4025</v>
      </c>
      <c r="C1088" s="2" t="s">
        <v>2807</v>
      </c>
      <c r="D1088" s="2">
        <v>1</v>
      </c>
      <c r="E1088" s="2">
        <v>0.1</v>
      </c>
      <c r="F1088" s="2">
        <v>5722.88</v>
      </c>
      <c r="G1088" s="2">
        <v>5150.59</v>
      </c>
      <c r="H1088" s="2">
        <v>1784.9</v>
      </c>
      <c r="I1088" s="2" t="str">
        <f>IF(tbl_Order_Items[[#This Row],[quantity]]&lt;=0,"Invalid","Valid")</f>
        <v>Valid</v>
      </c>
      <c r="J1088" s="2" t="str">
        <f>IF(OR(tbl_Order_Items[[#This Row],[discount_pct]]&lt;0,tbl_Order_Items[[#This Row],[discount_pct]]&gt;1),"Invalid","Valid")</f>
        <v>Valid</v>
      </c>
    </row>
    <row r="1089" spans="1:10" x14ac:dyDescent="0.3">
      <c r="A1089" s="2" t="s">
        <v>9020</v>
      </c>
      <c r="B1089" s="2" t="s">
        <v>5628</v>
      </c>
      <c r="C1089" s="2" t="s">
        <v>2621</v>
      </c>
      <c r="D1089" s="2">
        <v>1</v>
      </c>
      <c r="E1089" s="2">
        <v>0.15</v>
      </c>
      <c r="F1089" s="2">
        <v>14444.47</v>
      </c>
      <c r="G1089" s="2">
        <v>12277.8</v>
      </c>
      <c r="H1089" s="2">
        <v>3865.7</v>
      </c>
      <c r="I1089" s="2" t="str">
        <f>IF(tbl_Order_Items[[#This Row],[quantity]]&lt;=0,"Invalid","Valid")</f>
        <v>Valid</v>
      </c>
      <c r="J1089" s="2" t="str">
        <f>IF(OR(tbl_Order_Items[[#This Row],[discount_pct]]&lt;0,tbl_Order_Items[[#This Row],[discount_pct]]&gt;1),"Invalid","Valid")</f>
        <v>Valid</v>
      </c>
    </row>
    <row r="1090" spans="1:10" x14ac:dyDescent="0.3">
      <c r="A1090" s="2" t="s">
        <v>9021</v>
      </c>
      <c r="B1090" s="2" t="s">
        <v>6995</v>
      </c>
      <c r="C1090" s="2" t="s">
        <v>2721</v>
      </c>
      <c r="D1090" s="2">
        <v>1</v>
      </c>
      <c r="E1090" s="2">
        <v>0.1</v>
      </c>
      <c r="F1090" s="2">
        <v>27826.63</v>
      </c>
      <c r="G1090" s="2">
        <v>25043.97</v>
      </c>
      <c r="H1090" s="2">
        <v>7647.99</v>
      </c>
      <c r="I1090" s="2" t="str">
        <f>IF(tbl_Order_Items[[#This Row],[quantity]]&lt;=0,"Invalid","Valid")</f>
        <v>Valid</v>
      </c>
      <c r="J1090" s="2" t="str">
        <f>IF(OR(tbl_Order_Items[[#This Row],[discount_pct]]&lt;0,tbl_Order_Items[[#This Row],[discount_pct]]&gt;1),"Invalid","Valid")</f>
        <v>Valid</v>
      </c>
    </row>
    <row r="1091" spans="1:10" x14ac:dyDescent="0.3">
      <c r="A1091" s="2" t="s">
        <v>9022</v>
      </c>
      <c r="B1091" s="2" t="s">
        <v>4400</v>
      </c>
      <c r="C1091" s="2" t="s">
        <v>2657</v>
      </c>
      <c r="D1091" s="2">
        <v>1</v>
      </c>
      <c r="E1091" s="2">
        <v>0.15</v>
      </c>
      <c r="F1091" s="2">
        <v>3539.61</v>
      </c>
      <c r="G1091" s="2">
        <v>3008.67</v>
      </c>
      <c r="H1091" s="2">
        <v>205.6</v>
      </c>
      <c r="I1091" s="2" t="str">
        <f>IF(tbl_Order_Items[[#This Row],[quantity]]&lt;=0,"Invalid","Valid")</f>
        <v>Valid</v>
      </c>
      <c r="J1091" s="2" t="str">
        <f>IF(OR(tbl_Order_Items[[#This Row],[discount_pct]]&lt;0,tbl_Order_Items[[#This Row],[discount_pct]]&gt;1),"Invalid","Valid")</f>
        <v>Valid</v>
      </c>
    </row>
    <row r="1092" spans="1:10" x14ac:dyDescent="0.3">
      <c r="A1092" s="2" t="s">
        <v>9023</v>
      </c>
      <c r="B1092" s="2" t="s">
        <v>3960</v>
      </c>
      <c r="C1092" s="2" t="s">
        <v>2577</v>
      </c>
      <c r="D1092" s="2">
        <v>1</v>
      </c>
      <c r="E1092" s="2">
        <v>0</v>
      </c>
      <c r="F1092" s="2">
        <v>12603.87</v>
      </c>
      <c r="G1092" s="2">
        <v>12603.87</v>
      </c>
      <c r="H1092" s="2">
        <v>5059.8</v>
      </c>
      <c r="I1092" s="2" t="str">
        <f>IF(tbl_Order_Items[[#This Row],[quantity]]&lt;=0,"Invalid","Valid")</f>
        <v>Valid</v>
      </c>
      <c r="J1092" s="2" t="str">
        <f>IF(OR(tbl_Order_Items[[#This Row],[discount_pct]]&lt;0,tbl_Order_Items[[#This Row],[discount_pct]]&gt;1),"Invalid","Valid")</f>
        <v>Valid</v>
      </c>
    </row>
    <row r="1093" spans="1:10" x14ac:dyDescent="0.3">
      <c r="A1093" s="2" t="s">
        <v>9024</v>
      </c>
      <c r="B1093" s="2" t="s">
        <v>5290</v>
      </c>
      <c r="C1093" s="2" t="s">
        <v>2845</v>
      </c>
      <c r="D1093" s="2">
        <v>2</v>
      </c>
      <c r="E1093" s="2">
        <v>0.15</v>
      </c>
      <c r="F1093" s="2">
        <v>35590.68</v>
      </c>
      <c r="G1093" s="2">
        <v>30252.080000000002</v>
      </c>
      <c r="H1093" s="2">
        <v>7684.4</v>
      </c>
      <c r="I1093" s="2" t="str">
        <f>IF(tbl_Order_Items[[#This Row],[quantity]]&lt;=0,"Invalid","Valid")</f>
        <v>Valid</v>
      </c>
      <c r="J1093" s="2" t="str">
        <f>IF(OR(tbl_Order_Items[[#This Row],[discount_pct]]&lt;0,tbl_Order_Items[[#This Row],[discount_pct]]&gt;1),"Invalid","Valid")</f>
        <v>Valid</v>
      </c>
    </row>
    <row r="1094" spans="1:10" x14ac:dyDescent="0.3">
      <c r="A1094" s="2" t="s">
        <v>9025</v>
      </c>
      <c r="B1094" s="2" t="s">
        <v>6879</v>
      </c>
      <c r="C1094" s="2" t="s">
        <v>2773</v>
      </c>
      <c r="D1094" s="2">
        <v>1</v>
      </c>
      <c r="E1094" s="2">
        <v>0</v>
      </c>
      <c r="F1094" s="2">
        <v>8892.34</v>
      </c>
      <c r="G1094" s="2">
        <v>8892.34</v>
      </c>
      <c r="H1094" s="2">
        <v>2717.46</v>
      </c>
      <c r="I1094" s="2" t="str">
        <f>IF(tbl_Order_Items[[#This Row],[quantity]]&lt;=0,"Invalid","Valid")</f>
        <v>Valid</v>
      </c>
      <c r="J1094" s="2" t="str">
        <f>IF(OR(tbl_Order_Items[[#This Row],[discount_pct]]&lt;0,tbl_Order_Items[[#This Row],[discount_pct]]&gt;1),"Invalid","Valid")</f>
        <v>Valid</v>
      </c>
    </row>
    <row r="1095" spans="1:10" x14ac:dyDescent="0.3">
      <c r="A1095" s="2" t="s">
        <v>9026</v>
      </c>
      <c r="B1095" s="2" t="s">
        <v>6969</v>
      </c>
      <c r="C1095" s="2" t="s">
        <v>2485</v>
      </c>
      <c r="D1095" s="2">
        <v>2</v>
      </c>
      <c r="E1095" s="2">
        <v>0.15</v>
      </c>
      <c r="F1095" s="2">
        <v>18590</v>
      </c>
      <c r="G1095" s="2">
        <v>15801.5</v>
      </c>
      <c r="H1095" s="2">
        <v>1455.74</v>
      </c>
      <c r="I1095" s="2" t="str">
        <f>IF(tbl_Order_Items[[#This Row],[quantity]]&lt;=0,"Invalid","Valid")</f>
        <v>Valid</v>
      </c>
      <c r="J1095" s="2" t="str">
        <f>IF(OR(tbl_Order_Items[[#This Row],[discount_pct]]&lt;0,tbl_Order_Items[[#This Row],[discount_pct]]&gt;1),"Invalid","Valid")</f>
        <v>Valid</v>
      </c>
    </row>
    <row r="1096" spans="1:10" x14ac:dyDescent="0.3">
      <c r="A1096" s="2" t="s">
        <v>9027</v>
      </c>
      <c r="B1096" s="2" t="s">
        <v>5910</v>
      </c>
      <c r="C1096" s="2" t="s">
        <v>2775</v>
      </c>
      <c r="D1096" s="2">
        <v>5</v>
      </c>
      <c r="E1096" s="2">
        <v>0.1</v>
      </c>
      <c r="F1096" s="2">
        <v>22150.3</v>
      </c>
      <c r="G1096" s="2">
        <v>19935.27</v>
      </c>
      <c r="H1096" s="2">
        <v>6696.02</v>
      </c>
      <c r="I1096" s="2" t="str">
        <f>IF(tbl_Order_Items[[#This Row],[quantity]]&lt;=0,"Invalid","Valid")</f>
        <v>Valid</v>
      </c>
      <c r="J1096" s="2" t="str">
        <f>IF(OR(tbl_Order_Items[[#This Row],[discount_pct]]&lt;0,tbl_Order_Items[[#This Row],[discount_pct]]&gt;1),"Invalid","Valid")</f>
        <v>Valid</v>
      </c>
    </row>
    <row r="1097" spans="1:10" x14ac:dyDescent="0.3">
      <c r="A1097" s="2" t="s">
        <v>9028</v>
      </c>
      <c r="B1097" s="2" t="s">
        <v>5470</v>
      </c>
      <c r="C1097" s="2" t="s">
        <v>2759</v>
      </c>
      <c r="D1097" s="2">
        <v>2</v>
      </c>
      <c r="E1097" s="2">
        <v>0.1</v>
      </c>
      <c r="F1097" s="2">
        <v>11903.5</v>
      </c>
      <c r="G1097" s="2">
        <v>10713.15</v>
      </c>
      <c r="H1097" s="2">
        <v>3089.03</v>
      </c>
      <c r="I1097" s="2" t="str">
        <f>IF(tbl_Order_Items[[#This Row],[quantity]]&lt;=0,"Invalid","Valid")</f>
        <v>Valid</v>
      </c>
      <c r="J1097" s="2" t="str">
        <f>IF(OR(tbl_Order_Items[[#This Row],[discount_pct]]&lt;0,tbl_Order_Items[[#This Row],[discount_pct]]&gt;1),"Invalid","Valid")</f>
        <v>Valid</v>
      </c>
    </row>
    <row r="1098" spans="1:10" x14ac:dyDescent="0.3">
      <c r="A1098" s="2" t="s">
        <v>9029</v>
      </c>
      <c r="B1098" s="2" t="s">
        <v>5099</v>
      </c>
      <c r="C1098" s="2" t="s">
        <v>2837</v>
      </c>
      <c r="D1098" s="2">
        <v>3</v>
      </c>
      <c r="E1098" s="2">
        <v>0</v>
      </c>
      <c r="F1098" s="2">
        <v>84947.43</v>
      </c>
      <c r="G1098" s="2">
        <v>84947.43</v>
      </c>
      <c r="H1098" s="2">
        <v>35328.78</v>
      </c>
      <c r="I1098" s="2" t="str">
        <f>IF(tbl_Order_Items[[#This Row],[quantity]]&lt;=0,"Invalid","Valid")</f>
        <v>Valid</v>
      </c>
      <c r="J1098" s="2" t="str">
        <f>IF(OR(tbl_Order_Items[[#This Row],[discount_pct]]&lt;0,tbl_Order_Items[[#This Row],[discount_pct]]&gt;1),"Invalid","Valid")</f>
        <v>Valid</v>
      </c>
    </row>
    <row r="1099" spans="1:10" x14ac:dyDescent="0.3">
      <c r="A1099" s="2" t="s">
        <v>9030</v>
      </c>
      <c r="B1099" s="2" t="s">
        <v>6419</v>
      </c>
      <c r="C1099" s="2" t="s">
        <v>2532</v>
      </c>
      <c r="D1099" s="2">
        <v>1</v>
      </c>
      <c r="E1099" s="2">
        <v>0.1</v>
      </c>
      <c r="F1099" s="2">
        <v>10057.780000000001</v>
      </c>
      <c r="G1099" s="2">
        <v>9052</v>
      </c>
      <c r="H1099" s="2">
        <v>2406.94</v>
      </c>
      <c r="I1099" s="2" t="str">
        <f>IF(tbl_Order_Items[[#This Row],[quantity]]&lt;=0,"Invalid","Valid")</f>
        <v>Valid</v>
      </c>
      <c r="J1099" s="2" t="str">
        <f>IF(OR(tbl_Order_Items[[#This Row],[discount_pct]]&lt;0,tbl_Order_Items[[#This Row],[discount_pct]]&gt;1),"Invalid","Valid")</f>
        <v>Valid</v>
      </c>
    </row>
    <row r="1100" spans="1:10" x14ac:dyDescent="0.3">
      <c r="A1100" s="2" t="s">
        <v>9031</v>
      </c>
      <c r="B1100" s="2" t="s">
        <v>6382</v>
      </c>
      <c r="C1100" s="2" t="s">
        <v>2805</v>
      </c>
      <c r="D1100" s="2">
        <v>3</v>
      </c>
      <c r="E1100" s="2">
        <v>0</v>
      </c>
      <c r="F1100" s="2">
        <v>13442.79</v>
      </c>
      <c r="G1100" s="2">
        <v>13442.79</v>
      </c>
      <c r="H1100" s="2">
        <v>5476.32</v>
      </c>
      <c r="I1100" s="2" t="str">
        <f>IF(tbl_Order_Items[[#This Row],[quantity]]&lt;=0,"Invalid","Valid")</f>
        <v>Valid</v>
      </c>
      <c r="J1100" s="2" t="str">
        <f>IF(OR(tbl_Order_Items[[#This Row],[discount_pct]]&lt;0,tbl_Order_Items[[#This Row],[discount_pct]]&gt;1),"Invalid","Valid")</f>
        <v>Valid</v>
      </c>
    </row>
    <row r="1101" spans="1:10" x14ac:dyDescent="0.3">
      <c r="A1101" s="2" t="s">
        <v>9032</v>
      </c>
      <c r="B1101" s="2" t="s">
        <v>5629</v>
      </c>
      <c r="C1101" s="2" t="s">
        <v>2655</v>
      </c>
      <c r="D1101" s="2">
        <v>2</v>
      </c>
      <c r="E1101" s="2">
        <v>0.05</v>
      </c>
      <c r="F1101" s="2">
        <v>46099.86</v>
      </c>
      <c r="G1101" s="2">
        <v>43794.87</v>
      </c>
      <c r="H1101" s="2">
        <v>9185.59</v>
      </c>
      <c r="I1101" s="2" t="str">
        <f>IF(tbl_Order_Items[[#This Row],[quantity]]&lt;=0,"Invalid","Valid")</f>
        <v>Valid</v>
      </c>
      <c r="J1101" s="2" t="str">
        <f>IF(OR(tbl_Order_Items[[#This Row],[discount_pct]]&lt;0,tbl_Order_Items[[#This Row],[discount_pct]]&gt;1),"Invalid","Valid")</f>
        <v>Valid</v>
      </c>
    </row>
    <row r="1102" spans="1:10" x14ac:dyDescent="0.3">
      <c r="A1102" s="2" t="s">
        <v>9033</v>
      </c>
      <c r="B1102" s="2" t="s">
        <v>3171</v>
      </c>
      <c r="C1102" s="2" t="s">
        <v>2552</v>
      </c>
      <c r="D1102" s="2">
        <v>2</v>
      </c>
      <c r="E1102" s="2">
        <v>0.1</v>
      </c>
      <c r="F1102" s="2">
        <v>42536.42</v>
      </c>
      <c r="G1102" s="2">
        <v>38282.78</v>
      </c>
      <c r="H1102" s="2">
        <v>7843.22</v>
      </c>
      <c r="I1102" s="2" t="str">
        <f>IF(tbl_Order_Items[[#This Row],[quantity]]&lt;=0,"Invalid","Valid")</f>
        <v>Valid</v>
      </c>
      <c r="J1102" s="2" t="str">
        <f>IF(OR(tbl_Order_Items[[#This Row],[discount_pct]]&lt;0,tbl_Order_Items[[#This Row],[discount_pct]]&gt;1),"Invalid","Valid")</f>
        <v>Valid</v>
      </c>
    </row>
    <row r="1103" spans="1:10" x14ac:dyDescent="0.3">
      <c r="A1103" s="2" t="s">
        <v>9034</v>
      </c>
      <c r="B1103" s="2" t="s">
        <v>5085</v>
      </c>
      <c r="C1103" s="2" t="s">
        <v>2787</v>
      </c>
      <c r="D1103" s="2">
        <v>2</v>
      </c>
      <c r="E1103" s="2">
        <v>0</v>
      </c>
      <c r="F1103" s="2">
        <v>12360.26</v>
      </c>
      <c r="G1103" s="2">
        <v>12360.26</v>
      </c>
      <c r="H1103" s="2">
        <v>2428.34</v>
      </c>
      <c r="I1103" s="2" t="str">
        <f>IF(tbl_Order_Items[[#This Row],[quantity]]&lt;=0,"Invalid","Valid")</f>
        <v>Valid</v>
      </c>
      <c r="J1103" s="2" t="str">
        <f>IF(OR(tbl_Order_Items[[#This Row],[discount_pct]]&lt;0,tbl_Order_Items[[#This Row],[discount_pct]]&gt;1),"Invalid","Valid")</f>
        <v>Valid</v>
      </c>
    </row>
    <row r="1104" spans="1:10" x14ac:dyDescent="0.3">
      <c r="A1104" s="2" t="s">
        <v>9035</v>
      </c>
      <c r="B1104" s="2" t="s">
        <v>5393</v>
      </c>
      <c r="C1104" s="2" t="s">
        <v>2528</v>
      </c>
      <c r="D1104" s="2">
        <v>2</v>
      </c>
      <c r="E1104" s="2">
        <v>0.2</v>
      </c>
      <c r="F1104" s="2">
        <v>5055.8999999999996</v>
      </c>
      <c r="G1104" s="2">
        <v>4044.72</v>
      </c>
      <c r="H1104" s="2">
        <v>47.86</v>
      </c>
      <c r="I1104" s="2" t="str">
        <f>IF(tbl_Order_Items[[#This Row],[quantity]]&lt;=0,"Invalid","Valid")</f>
        <v>Valid</v>
      </c>
      <c r="J1104" s="2" t="str">
        <f>IF(OR(tbl_Order_Items[[#This Row],[discount_pct]]&lt;0,tbl_Order_Items[[#This Row],[discount_pct]]&gt;1),"Invalid","Valid")</f>
        <v>Valid</v>
      </c>
    </row>
    <row r="1105" spans="1:10" x14ac:dyDescent="0.3">
      <c r="A1105" s="2" t="s">
        <v>9036</v>
      </c>
      <c r="B1105" s="2" t="s">
        <v>4180</v>
      </c>
      <c r="C1105" s="2" t="s">
        <v>2719</v>
      </c>
      <c r="D1105" s="2">
        <v>1</v>
      </c>
      <c r="E1105" s="2">
        <v>0.1</v>
      </c>
      <c r="F1105" s="2">
        <v>18387.7</v>
      </c>
      <c r="G1105" s="2">
        <v>16548.93</v>
      </c>
      <c r="H1105" s="2">
        <v>4425.07</v>
      </c>
      <c r="I1105" s="2" t="str">
        <f>IF(tbl_Order_Items[[#This Row],[quantity]]&lt;=0,"Invalid","Valid")</f>
        <v>Valid</v>
      </c>
      <c r="J1105" s="2" t="str">
        <f>IF(OR(tbl_Order_Items[[#This Row],[discount_pct]]&lt;0,tbl_Order_Items[[#This Row],[discount_pct]]&gt;1),"Invalid","Valid")</f>
        <v>Valid</v>
      </c>
    </row>
    <row r="1106" spans="1:10" x14ac:dyDescent="0.3">
      <c r="A1106" s="2" t="s">
        <v>9037</v>
      </c>
      <c r="B1106" s="2" t="s">
        <v>5879</v>
      </c>
      <c r="C1106" s="2" t="s">
        <v>2567</v>
      </c>
      <c r="D1106" s="2">
        <v>3</v>
      </c>
      <c r="E1106" s="2">
        <v>0.2</v>
      </c>
      <c r="F1106" s="2">
        <v>62482.02</v>
      </c>
      <c r="G1106" s="2">
        <v>49985.62</v>
      </c>
      <c r="H1106" s="2">
        <v>1919.35</v>
      </c>
      <c r="I1106" s="2" t="str">
        <f>IF(tbl_Order_Items[[#This Row],[quantity]]&lt;=0,"Invalid","Valid")</f>
        <v>Valid</v>
      </c>
      <c r="J1106" s="2" t="str">
        <f>IF(OR(tbl_Order_Items[[#This Row],[discount_pct]]&lt;0,tbl_Order_Items[[#This Row],[discount_pct]]&gt;1),"Invalid","Valid")</f>
        <v>Valid</v>
      </c>
    </row>
    <row r="1107" spans="1:10" x14ac:dyDescent="0.3">
      <c r="A1107" s="2" t="s">
        <v>9038</v>
      </c>
      <c r="B1107" s="2" t="s">
        <v>5940</v>
      </c>
      <c r="C1107" s="2" t="s">
        <v>2519</v>
      </c>
      <c r="D1107" s="2">
        <v>2</v>
      </c>
      <c r="E1107" s="2">
        <v>0.05</v>
      </c>
      <c r="F1107" s="2">
        <v>27439</v>
      </c>
      <c r="G1107" s="2">
        <v>26067.05</v>
      </c>
      <c r="H1107" s="2">
        <v>7124.39</v>
      </c>
      <c r="I1107" s="2" t="str">
        <f>IF(tbl_Order_Items[[#This Row],[quantity]]&lt;=0,"Invalid","Valid")</f>
        <v>Valid</v>
      </c>
      <c r="J1107" s="2" t="str">
        <f>IF(OR(tbl_Order_Items[[#This Row],[discount_pct]]&lt;0,tbl_Order_Items[[#This Row],[discount_pct]]&gt;1),"Invalid","Valid")</f>
        <v>Valid</v>
      </c>
    </row>
    <row r="1108" spans="1:10" x14ac:dyDescent="0.3">
      <c r="A1108" s="2" t="s">
        <v>9039</v>
      </c>
      <c r="B1108" s="2" t="s">
        <v>3772</v>
      </c>
      <c r="C1108" s="2" t="s">
        <v>2723</v>
      </c>
      <c r="D1108" s="2">
        <v>3</v>
      </c>
      <c r="E1108" s="2">
        <v>0.1</v>
      </c>
      <c r="F1108" s="2">
        <v>55837.41</v>
      </c>
      <c r="G1108" s="2">
        <v>50253.67</v>
      </c>
      <c r="H1108" s="2">
        <v>8698.48</v>
      </c>
      <c r="I1108" s="2" t="str">
        <f>IF(tbl_Order_Items[[#This Row],[quantity]]&lt;=0,"Invalid","Valid")</f>
        <v>Valid</v>
      </c>
      <c r="J1108" s="2" t="str">
        <f>IF(OR(tbl_Order_Items[[#This Row],[discount_pct]]&lt;0,tbl_Order_Items[[#This Row],[discount_pct]]&gt;1),"Invalid","Valid")</f>
        <v>Valid</v>
      </c>
    </row>
    <row r="1109" spans="1:10" x14ac:dyDescent="0.3">
      <c r="A1109" s="2" t="s">
        <v>9040</v>
      </c>
      <c r="B1109" s="2" t="s">
        <v>3331</v>
      </c>
      <c r="C1109" s="2" t="s">
        <v>2483</v>
      </c>
      <c r="D1109" s="2">
        <v>1</v>
      </c>
      <c r="E1109" s="2">
        <v>0.2</v>
      </c>
      <c r="F1109" s="2">
        <v>6077.14</v>
      </c>
      <c r="G1109" s="2">
        <v>4861.71</v>
      </c>
      <c r="H1109" s="2">
        <v>553.20000000000005</v>
      </c>
      <c r="I1109" s="2" t="str">
        <f>IF(tbl_Order_Items[[#This Row],[quantity]]&lt;=0,"Invalid","Valid")</f>
        <v>Valid</v>
      </c>
      <c r="J1109" s="2" t="str">
        <f>IF(OR(tbl_Order_Items[[#This Row],[discount_pct]]&lt;0,tbl_Order_Items[[#This Row],[discount_pct]]&gt;1),"Invalid","Valid")</f>
        <v>Valid</v>
      </c>
    </row>
    <row r="1110" spans="1:10" x14ac:dyDescent="0.3">
      <c r="A1110" s="2" t="s">
        <v>9041</v>
      </c>
      <c r="B1110" s="2" t="s">
        <v>5682</v>
      </c>
      <c r="C1110" s="2" t="s">
        <v>2753</v>
      </c>
      <c r="D1110" s="2">
        <v>1</v>
      </c>
      <c r="E1110" s="2">
        <v>0.05</v>
      </c>
      <c r="F1110" s="2">
        <v>22087.39</v>
      </c>
      <c r="G1110" s="2">
        <v>20983.02</v>
      </c>
      <c r="H1110" s="2">
        <v>6616.22</v>
      </c>
      <c r="I1110" s="2" t="str">
        <f>IF(tbl_Order_Items[[#This Row],[quantity]]&lt;=0,"Invalid","Valid")</f>
        <v>Valid</v>
      </c>
      <c r="J1110" s="2" t="str">
        <f>IF(OR(tbl_Order_Items[[#This Row],[discount_pct]]&lt;0,tbl_Order_Items[[#This Row],[discount_pct]]&gt;1),"Invalid","Valid")</f>
        <v>Valid</v>
      </c>
    </row>
    <row r="1111" spans="1:10" x14ac:dyDescent="0.3">
      <c r="A1111" s="2" t="s">
        <v>9042</v>
      </c>
      <c r="B1111" s="2" t="s">
        <v>5840</v>
      </c>
      <c r="C1111" s="2" t="s">
        <v>2787</v>
      </c>
      <c r="D1111" s="2">
        <v>4</v>
      </c>
      <c r="E1111" s="2">
        <v>0.2</v>
      </c>
      <c r="F1111" s="2">
        <v>24720.52</v>
      </c>
      <c r="G1111" s="2">
        <v>19776.419999999998</v>
      </c>
      <c r="H1111" s="2">
        <v>-87.42</v>
      </c>
      <c r="I1111" s="2" t="str">
        <f>IF(tbl_Order_Items[[#This Row],[quantity]]&lt;=0,"Invalid","Valid")</f>
        <v>Valid</v>
      </c>
      <c r="J1111" s="2" t="str">
        <f>IF(OR(tbl_Order_Items[[#This Row],[discount_pct]]&lt;0,tbl_Order_Items[[#This Row],[discount_pct]]&gt;1),"Invalid","Valid")</f>
        <v>Valid</v>
      </c>
    </row>
    <row r="1112" spans="1:10" x14ac:dyDescent="0.3">
      <c r="A1112" s="2" t="s">
        <v>9043</v>
      </c>
      <c r="B1112" s="2" t="s">
        <v>5905</v>
      </c>
      <c r="C1112" s="2" t="s">
        <v>2691</v>
      </c>
      <c r="D1112" s="2">
        <v>3</v>
      </c>
      <c r="E1112" s="2">
        <v>0.2</v>
      </c>
      <c r="F1112" s="2">
        <v>28724.639999999999</v>
      </c>
      <c r="G1112" s="2">
        <v>22979.71</v>
      </c>
      <c r="H1112" s="2">
        <v>1608.43</v>
      </c>
      <c r="I1112" s="2" t="str">
        <f>IF(tbl_Order_Items[[#This Row],[quantity]]&lt;=0,"Invalid","Valid")</f>
        <v>Valid</v>
      </c>
      <c r="J1112" s="2" t="str">
        <f>IF(OR(tbl_Order_Items[[#This Row],[discount_pct]]&lt;0,tbl_Order_Items[[#This Row],[discount_pct]]&gt;1),"Invalid","Valid")</f>
        <v>Valid</v>
      </c>
    </row>
    <row r="1113" spans="1:10" x14ac:dyDescent="0.3">
      <c r="A1113" s="2" t="s">
        <v>9044</v>
      </c>
      <c r="B1113" s="2" t="s">
        <v>6400</v>
      </c>
      <c r="C1113" s="2" t="s">
        <v>2753</v>
      </c>
      <c r="D1113" s="2">
        <v>4</v>
      </c>
      <c r="E1113" s="2">
        <v>0.1</v>
      </c>
      <c r="F1113" s="2">
        <v>88349.56</v>
      </c>
      <c r="G1113" s="2">
        <v>79514.600000000006</v>
      </c>
      <c r="H1113" s="2">
        <v>22047.4</v>
      </c>
      <c r="I1113" s="2" t="str">
        <f>IF(tbl_Order_Items[[#This Row],[quantity]]&lt;=0,"Invalid","Valid")</f>
        <v>Valid</v>
      </c>
      <c r="J1113" s="2" t="str">
        <f>IF(OR(tbl_Order_Items[[#This Row],[discount_pct]]&lt;0,tbl_Order_Items[[#This Row],[discount_pct]]&gt;1),"Invalid","Valid")</f>
        <v>Valid</v>
      </c>
    </row>
    <row r="1114" spans="1:10" x14ac:dyDescent="0.3">
      <c r="A1114" s="2" t="s">
        <v>9045</v>
      </c>
      <c r="B1114" s="2" t="s">
        <v>4594</v>
      </c>
      <c r="C1114" s="2" t="s">
        <v>2659</v>
      </c>
      <c r="D1114" s="2">
        <v>2</v>
      </c>
      <c r="E1114" s="2">
        <v>0.2</v>
      </c>
      <c r="F1114" s="2">
        <v>33178.120000000003</v>
      </c>
      <c r="G1114" s="2">
        <v>26542.5</v>
      </c>
      <c r="H1114" s="2">
        <v>4677.6400000000003</v>
      </c>
      <c r="I1114" s="2" t="str">
        <f>IF(tbl_Order_Items[[#This Row],[quantity]]&lt;=0,"Invalid","Valid")</f>
        <v>Valid</v>
      </c>
      <c r="J1114" s="2" t="str">
        <f>IF(OR(tbl_Order_Items[[#This Row],[discount_pct]]&lt;0,tbl_Order_Items[[#This Row],[discount_pct]]&gt;1),"Invalid","Valid")</f>
        <v>Valid</v>
      </c>
    </row>
    <row r="1115" spans="1:10" x14ac:dyDescent="0.3">
      <c r="A1115" s="2" t="s">
        <v>9046</v>
      </c>
      <c r="B1115" s="2" t="s">
        <v>6889</v>
      </c>
      <c r="C1115" s="2" t="s">
        <v>2827</v>
      </c>
      <c r="D1115" s="2">
        <v>4</v>
      </c>
      <c r="E1115" s="2">
        <v>0.15</v>
      </c>
      <c r="F1115" s="2">
        <v>22316.560000000001</v>
      </c>
      <c r="G1115" s="2">
        <v>18969.080000000002</v>
      </c>
      <c r="H1115" s="2">
        <v>6020.92</v>
      </c>
      <c r="I1115" s="2" t="str">
        <f>IF(tbl_Order_Items[[#This Row],[quantity]]&lt;=0,"Invalid","Valid")</f>
        <v>Valid</v>
      </c>
      <c r="J1115" s="2" t="str">
        <f>IF(OR(tbl_Order_Items[[#This Row],[discount_pct]]&lt;0,tbl_Order_Items[[#This Row],[discount_pct]]&gt;1),"Invalid","Valid")</f>
        <v>Valid</v>
      </c>
    </row>
    <row r="1116" spans="1:10" x14ac:dyDescent="0.3">
      <c r="A1116" s="2" t="s">
        <v>9047</v>
      </c>
      <c r="B1116" s="2" t="s">
        <v>6324</v>
      </c>
      <c r="C1116" s="2" t="s">
        <v>2729</v>
      </c>
      <c r="D1116" s="2">
        <v>1</v>
      </c>
      <c r="E1116" s="2">
        <v>0.15</v>
      </c>
      <c r="F1116" s="2">
        <v>3237.12</v>
      </c>
      <c r="G1116" s="2">
        <v>2751.55</v>
      </c>
      <c r="H1116" s="2">
        <v>712.85</v>
      </c>
      <c r="I1116" s="2" t="str">
        <f>IF(tbl_Order_Items[[#This Row],[quantity]]&lt;=0,"Invalid","Valid")</f>
        <v>Valid</v>
      </c>
      <c r="J1116" s="2" t="str">
        <f>IF(OR(tbl_Order_Items[[#This Row],[discount_pct]]&lt;0,tbl_Order_Items[[#This Row],[discount_pct]]&gt;1),"Invalid","Valid")</f>
        <v>Valid</v>
      </c>
    </row>
    <row r="1117" spans="1:10" x14ac:dyDescent="0.3">
      <c r="A1117" s="2" t="s">
        <v>9048</v>
      </c>
      <c r="B1117" s="2" t="s">
        <v>5844</v>
      </c>
      <c r="C1117" s="2" t="s">
        <v>2857</v>
      </c>
      <c r="D1117" s="2">
        <v>1</v>
      </c>
      <c r="E1117" s="2">
        <v>0.25</v>
      </c>
      <c r="F1117" s="2">
        <v>11548.65</v>
      </c>
      <c r="G1117" s="2">
        <v>8661.49</v>
      </c>
      <c r="H1117" s="2">
        <v>438.74</v>
      </c>
      <c r="I1117" s="2" t="str">
        <f>IF(tbl_Order_Items[[#This Row],[quantity]]&lt;=0,"Invalid","Valid")</f>
        <v>Valid</v>
      </c>
      <c r="J1117" s="2" t="str">
        <f>IF(OR(tbl_Order_Items[[#This Row],[discount_pct]]&lt;0,tbl_Order_Items[[#This Row],[discount_pct]]&gt;1),"Invalid","Valid")</f>
        <v>Valid</v>
      </c>
    </row>
    <row r="1118" spans="1:10" x14ac:dyDescent="0.3">
      <c r="A1118" s="2" t="s">
        <v>9049</v>
      </c>
      <c r="B1118" s="2" t="s">
        <v>7682</v>
      </c>
      <c r="C1118" s="2" t="s">
        <v>2507</v>
      </c>
      <c r="D1118" s="2">
        <v>1</v>
      </c>
      <c r="E1118" s="2">
        <v>0.1</v>
      </c>
      <c r="F1118" s="2">
        <v>13202.39</v>
      </c>
      <c r="G1118" s="2">
        <v>11882.15</v>
      </c>
      <c r="H1118" s="2">
        <v>2060.4699999999998</v>
      </c>
      <c r="I1118" s="2" t="str">
        <f>IF(tbl_Order_Items[[#This Row],[quantity]]&lt;=0,"Invalid","Valid")</f>
        <v>Valid</v>
      </c>
      <c r="J1118" s="2" t="str">
        <f>IF(OR(tbl_Order_Items[[#This Row],[discount_pct]]&lt;0,tbl_Order_Items[[#This Row],[discount_pct]]&gt;1),"Invalid","Valid")</f>
        <v>Valid</v>
      </c>
    </row>
    <row r="1119" spans="1:10" x14ac:dyDescent="0.3">
      <c r="A1119" s="2" t="s">
        <v>9050</v>
      </c>
      <c r="B1119" s="2" t="s">
        <v>3343</v>
      </c>
      <c r="C1119" s="2" t="s">
        <v>2619</v>
      </c>
      <c r="D1119" s="2">
        <v>1</v>
      </c>
      <c r="E1119" s="2">
        <v>0.1</v>
      </c>
      <c r="F1119" s="2">
        <v>1470.09</v>
      </c>
      <c r="G1119" s="2">
        <v>1323.08</v>
      </c>
      <c r="H1119" s="2">
        <v>165.91</v>
      </c>
      <c r="I1119" s="2" t="str">
        <f>IF(tbl_Order_Items[[#This Row],[quantity]]&lt;=0,"Invalid","Valid")</f>
        <v>Valid</v>
      </c>
      <c r="J1119" s="2" t="str">
        <f>IF(OR(tbl_Order_Items[[#This Row],[discount_pct]]&lt;0,tbl_Order_Items[[#This Row],[discount_pct]]&gt;1),"Invalid","Valid")</f>
        <v>Valid</v>
      </c>
    </row>
    <row r="1120" spans="1:10" x14ac:dyDescent="0.3">
      <c r="A1120" s="2" t="s">
        <v>9051</v>
      </c>
      <c r="B1120" s="2" t="s">
        <v>5962</v>
      </c>
      <c r="C1120" s="2" t="s">
        <v>2637</v>
      </c>
      <c r="D1120" s="2">
        <v>2</v>
      </c>
      <c r="E1120" s="2">
        <v>0.1</v>
      </c>
      <c r="F1120" s="2">
        <v>53309.26</v>
      </c>
      <c r="G1120" s="2">
        <v>47978.33</v>
      </c>
      <c r="H1120" s="2">
        <v>16326.53</v>
      </c>
      <c r="I1120" s="2" t="str">
        <f>IF(tbl_Order_Items[[#This Row],[quantity]]&lt;=0,"Invalid","Valid")</f>
        <v>Valid</v>
      </c>
      <c r="J1120" s="2" t="str">
        <f>IF(OR(tbl_Order_Items[[#This Row],[discount_pct]]&lt;0,tbl_Order_Items[[#This Row],[discount_pct]]&gt;1),"Invalid","Valid")</f>
        <v>Valid</v>
      </c>
    </row>
    <row r="1121" spans="1:10" x14ac:dyDescent="0.3">
      <c r="A1121" s="2" t="s">
        <v>9052</v>
      </c>
      <c r="B1121" s="2" t="s">
        <v>4226</v>
      </c>
      <c r="C1121" s="2" t="s">
        <v>2507</v>
      </c>
      <c r="D1121" s="2">
        <v>2</v>
      </c>
      <c r="E1121" s="2">
        <v>0.1</v>
      </c>
      <c r="F1121" s="2">
        <v>26404.78</v>
      </c>
      <c r="G1121" s="2">
        <v>23764.3</v>
      </c>
      <c r="H1121" s="2">
        <v>4120.9399999999996</v>
      </c>
      <c r="I1121" s="2" t="str">
        <f>IF(tbl_Order_Items[[#This Row],[quantity]]&lt;=0,"Invalid","Valid")</f>
        <v>Valid</v>
      </c>
      <c r="J1121" s="2" t="str">
        <f>IF(OR(tbl_Order_Items[[#This Row],[discount_pct]]&lt;0,tbl_Order_Items[[#This Row],[discount_pct]]&gt;1),"Invalid","Valid")</f>
        <v>Valid</v>
      </c>
    </row>
    <row r="1122" spans="1:10" x14ac:dyDescent="0.3">
      <c r="A1122" s="2" t="s">
        <v>9053</v>
      </c>
      <c r="B1122" s="2" t="s">
        <v>7703</v>
      </c>
      <c r="C1122" s="2" t="s">
        <v>2585</v>
      </c>
      <c r="D1122" s="2">
        <v>1</v>
      </c>
      <c r="E1122" s="2">
        <v>0.1</v>
      </c>
      <c r="F1122" s="2">
        <v>5374.61</v>
      </c>
      <c r="G1122" s="2">
        <v>4837.1499999999996</v>
      </c>
      <c r="H1122" s="2">
        <v>777.38</v>
      </c>
      <c r="I1122" s="2" t="str">
        <f>IF(tbl_Order_Items[[#This Row],[quantity]]&lt;=0,"Invalid","Valid")</f>
        <v>Valid</v>
      </c>
      <c r="J1122" s="2" t="str">
        <f>IF(OR(tbl_Order_Items[[#This Row],[discount_pct]]&lt;0,tbl_Order_Items[[#This Row],[discount_pct]]&gt;1),"Invalid","Valid")</f>
        <v>Valid</v>
      </c>
    </row>
    <row r="1123" spans="1:10" x14ac:dyDescent="0.3">
      <c r="A1123" s="2" t="s">
        <v>9054</v>
      </c>
      <c r="B1123" s="2" t="s">
        <v>3305</v>
      </c>
      <c r="C1123" s="2" t="s">
        <v>2867</v>
      </c>
      <c r="D1123" s="2">
        <v>4</v>
      </c>
      <c r="E1123" s="2">
        <v>0.1</v>
      </c>
      <c r="F1123" s="2">
        <v>40273.040000000001</v>
      </c>
      <c r="G1123" s="2">
        <v>36245.74</v>
      </c>
      <c r="H1123" s="2">
        <v>2599.1</v>
      </c>
      <c r="I1123" s="2" t="str">
        <f>IF(tbl_Order_Items[[#This Row],[quantity]]&lt;=0,"Invalid","Valid")</f>
        <v>Valid</v>
      </c>
      <c r="J1123" s="2" t="str">
        <f>IF(OR(tbl_Order_Items[[#This Row],[discount_pct]]&lt;0,tbl_Order_Items[[#This Row],[discount_pct]]&gt;1),"Invalid","Valid")</f>
        <v>Valid</v>
      </c>
    </row>
    <row r="1124" spans="1:10" x14ac:dyDescent="0.3">
      <c r="A1124" s="2" t="s">
        <v>9055</v>
      </c>
      <c r="B1124" s="2" t="s">
        <v>4914</v>
      </c>
      <c r="C1124" s="2" t="s">
        <v>2492</v>
      </c>
      <c r="D1124" s="2">
        <v>2</v>
      </c>
      <c r="E1124" s="2">
        <v>0.1</v>
      </c>
      <c r="F1124" s="2">
        <v>28228.6</v>
      </c>
      <c r="G1124" s="2">
        <v>25405.74</v>
      </c>
      <c r="H1124" s="2">
        <v>7328.64</v>
      </c>
      <c r="I1124" s="2" t="str">
        <f>IF(tbl_Order_Items[[#This Row],[quantity]]&lt;=0,"Invalid","Valid")</f>
        <v>Valid</v>
      </c>
      <c r="J1124" s="2" t="str">
        <f>IF(OR(tbl_Order_Items[[#This Row],[discount_pct]]&lt;0,tbl_Order_Items[[#This Row],[discount_pct]]&gt;1),"Invalid","Valid")</f>
        <v>Valid</v>
      </c>
    </row>
    <row r="1125" spans="1:10" x14ac:dyDescent="0.3">
      <c r="A1125" s="2" t="s">
        <v>9056</v>
      </c>
      <c r="B1125" s="2" t="s">
        <v>7215</v>
      </c>
      <c r="C1125" s="2" t="s">
        <v>2763</v>
      </c>
      <c r="D1125" s="2">
        <v>4</v>
      </c>
      <c r="E1125" s="2">
        <v>0.2</v>
      </c>
      <c r="F1125" s="2">
        <v>57076.44</v>
      </c>
      <c r="G1125" s="2">
        <v>45661.15</v>
      </c>
      <c r="H1125" s="2">
        <v>4413.1899999999996</v>
      </c>
      <c r="I1125" s="2" t="str">
        <f>IF(tbl_Order_Items[[#This Row],[quantity]]&lt;=0,"Invalid","Valid")</f>
        <v>Valid</v>
      </c>
      <c r="J1125" s="2" t="str">
        <f>IF(OR(tbl_Order_Items[[#This Row],[discount_pct]]&lt;0,tbl_Order_Items[[#This Row],[discount_pct]]&gt;1),"Invalid","Valid")</f>
        <v>Valid</v>
      </c>
    </row>
    <row r="1126" spans="1:10" x14ac:dyDescent="0.3">
      <c r="A1126" s="2" t="s">
        <v>9057</v>
      </c>
      <c r="B1126" s="2" t="s">
        <v>7073</v>
      </c>
      <c r="C1126" s="2" t="s">
        <v>2747</v>
      </c>
      <c r="D1126" s="2">
        <v>1</v>
      </c>
      <c r="E1126" s="2">
        <v>0.1</v>
      </c>
      <c r="F1126" s="2">
        <v>8082.39</v>
      </c>
      <c r="G1126" s="2">
        <v>7274.15</v>
      </c>
      <c r="H1126" s="2">
        <v>1813.06</v>
      </c>
      <c r="I1126" s="2" t="str">
        <f>IF(tbl_Order_Items[[#This Row],[quantity]]&lt;=0,"Invalid","Valid")</f>
        <v>Valid</v>
      </c>
      <c r="J1126" s="2" t="str">
        <f>IF(OR(tbl_Order_Items[[#This Row],[discount_pct]]&lt;0,tbl_Order_Items[[#This Row],[discount_pct]]&gt;1),"Invalid","Valid")</f>
        <v>Valid</v>
      </c>
    </row>
    <row r="1127" spans="1:10" x14ac:dyDescent="0.3">
      <c r="A1127" s="2" t="s">
        <v>9058</v>
      </c>
      <c r="B1127" s="2" t="s">
        <v>3647</v>
      </c>
      <c r="C1127" s="2" t="s">
        <v>2469</v>
      </c>
      <c r="D1127" s="2">
        <v>1</v>
      </c>
      <c r="E1127" s="2">
        <v>0.15</v>
      </c>
      <c r="F1127" s="2">
        <v>24251.57</v>
      </c>
      <c r="G1127" s="2">
        <v>20613.830000000002</v>
      </c>
      <c r="H1127" s="2">
        <v>5888.7</v>
      </c>
      <c r="I1127" s="2" t="str">
        <f>IF(tbl_Order_Items[[#This Row],[quantity]]&lt;=0,"Invalid","Valid")</f>
        <v>Valid</v>
      </c>
      <c r="J1127" s="2" t="str">
        <f>IF(OR(tbl_Order_Items[[#This Row],[discount_pct]]&lt;0,tbl_Order_Items[[#This Row],[discount_pct]]&gt;1),"Invalid","Valid")</f>
        <v>Valid</v>
      </c>
    </row>
    <row r="1128" spans="1:10" x14ac:dyDescent="0.3">
      <c r="A1128" s="2" t="s">
        <v>9059</v>
      </c>
      <c r="B1128" s="2" t="s">
        <v>7447</v>
      </c>
      <c r="C1128" s="2" t="s">
        <v>2567</v>
      </c>
      <c r="D1128" s="2">
        <v>2</v>
      </c>
      <c r="E1128" s="2">
        <v>0</v>
      </c>
      <c r="F1128" s="2">
        <v>41654.68</v>
      </c>
      <c r="G1128" s="2">
        <v>41654.68</v>
      </c>
      <c r="H1128" s="2">
        <v>9610.5</v>
      </c>
      <c r="I1128" s="2" t="str">
        <f>IF(tbl_Order_Items[[#This Row],[quantity]]&lt;=0,"Invalid","Valid")</f>
        <v>Valid</v>
      </c>
      <c r="J1128" s="2" t="str">
        <f>IF(OR(tbl_Order_Items[[#This Row],[discount_pct]]&lt;0,tbl_Order_Items[[#This Row],[discount_pct]]&gt;1),"Invalid","Valid")</f>
        <v>Valid</v>
      </c>
    </row>
    <row r="1129" spans="1:10" x14ac:dyDescent="0.3">
      <c r="A1129" s="2" t="s">
        <v>9060</v>
      </c>
      <c r="B1129" s="2" t="s">
        <v>5953</v>
      </c>
      <c r="C1129" s="2" t="s">
        <v>2899</v>
      </c>
      <c r="D1129" s="2">
        <v>1</v>
      </c>
      <c r="E1129" s="2">
        <v>0</v>
      </c>
      <c r="F1129" s="2">
        <v>9615.86</v>
      </c>
      <c r="G1129" s="2">
        <v>9615.86</v>
      </c>
      <c r="H1129" s="2">
        <v>2390.35</v>
      </c>
      <c r="I1129" s="2" t="str">
        <f>IF(tbl_Order_Items[[#This Row],[quantity]]&lt;=0,"Invalid","Valid")</f>
        <v>Valid</v>
      </c>
      <c r="J1129" s="2" t="str">
        <f>IF(OR(tbl_Order_Items[[#This Row],[discount_pct]]&lt;0,tbl_Order_Items[[#This Row],[discount_pct]]&gt;1),"Invalid","Valid")</f>
        <v>Valid</v>
      </c>
    </row>
    <row r="1130" spans="1:10" x14ac:dyDescent="0.3">
      <c r="A1130" s="2" t="s">
        <v>9061</v>
      </c>
      <c r="B1130" s="2" t="s">
        <v>6252</v>
      </c>
      <c r="C1130" s="2" t="s">
        <v>2613</v>
      </c>
      <c r="D1130" s="2">
        <v>1</v>
      </c>
      <c r="E1130" s="2">
        <v>0.1</v>
      </c>
      <c r="F1130" s="2">
        <v>9607.4500000000007</v>
      </c>
      <c r="G1130" s="2">
        <v>8646.7099999999991</v>
      </c>
      <c r="H1130" s="2">
        <v>2619.48</v>
      </c>
      <c r="I1130" s="2" t="str">
        <f>IF(tbl_Order_Items[[#This Row],[quantity]]&lt;=0,"Invalid","Valid")</f>
        <v>Valid</v>
      </c>
      <c r="J1130" s="2" t="str">
        <f>IF(OR(tbl_Order_Items[[#This Row],[discount_pct]]&lt;0,tbl_Order_Items[[#This Row],[discount_pct]]&gt;1),"Invalid","Valid")</f>
        <v>Valid</v>
      </c>
    </row>
    <row r="1131" spans="1:10" x14ac:dyDescent="0.3">
      <c r="A1131" s="2" t="s">
        <v>9062</v>
      </c>
      <c r="B1131" s="2" t="s">
        <v>4482</v>
      </c>
      <c r="C1131" s="2" t="s">
        <v>2819</v>
      </c>
      <c r="D1131" s="2">
        <v>2</v>
      </c>
      <c r="E1131" s="2">
        <v>0.05</v>
      </c>
      <c r="F1131" s="2">
        <v>18848.2</v>
      </c>
      <c r="G1131" s="2">
        <v>17905.79</v>
      </c>
      <c r="H1131" s="2">
        <v>3989.81</v>
      </c>
      <c r="I1131" s="2" t="str">
        <f>IF(tbl_Order_Items[[#This Row],[quantity]]&lt;=0,"Invalid","Valid")</f>
        <v>Valid</v>
      </c>
      <c r="J1131" s="2" t="str">
        <f>IF(OR(tbl_Order_Items[[#This Row],[discount_pct]]&lt;0,tbl_Order_Items[[#This Row],[discount_pct]]&gt;1),"Invalid","Valid")</f>
        <v>Valid</v>
      </c>
    </row>
    <row r="1132" spans="1:10" x14ac:dyDescent="0.3">
      <c r="A1132" s="2" t="s">
        <v>9063</v>
      </c>
      <c r="B1132" s="2" t="s">
        <v>4705</v>
      </c>
      <c r="C1132" s="2" t="s">
        <v>2761</v>
      </c>
      <c r="D1132" s="2">
        <v>1</v>
      </c>
      <c r="E1132" s="2">
        <v>0.1</v>
      </c>
      <c r="F1132" s="2">
        <v>23011.13</v>
      </c>
      <c r="G1132" s="2">
        <v>20710.02</v>
      </c>
      <c r="H1132" s="2">
        <v>3254.55</v>
      </c>
      <c r="I1132" s="2" t="str">
        <f>IF(tbl_Order_Items[[#This Row],[quantity]]&lt;=0,"Invalid","Valid")</f>
        <v>Valid</v>
      </c>
      <c r="J1132" s="2" t="str">
        <f>IF(OR(tbl_Order_Items[[#This Row],[discount_pct]]&lt;0,tbl_Order_Items[[#This Row],[discount_pct]]&gt;1),"Invalid","Valid")</f>
        <v>Valid</v>
      </c>
    </row>
    <row r="1133" spans="1:10" x14ac:dyDescent="0.3">
      <c r="A1133" s="2" t="s">
        <v>9064</v>
      </c>
      <c r="B1133" s="2" t="s">
        <v>3275</v>
      </c>
      <c r="C1133" s="2" t="s">
        <v>2561</v>
      </c>
      <c r="D1133" s="2">
        <v>3</v>
      </c>
      <c r="E1133" s="2">
        <v>0.1</v>
      </c>
      <c r="F1133" s="2">
        <v>21025.32</v>
      </c>
      <c r="G1133" s="2">
        <v>18922.79</v>
      </c>
      <c r="H1133" s="2">
        <v>2536.85</v>
      </c>
      <c r="I1133" s="2" t="str">
        <f>IF(tbl_Order_Items[[#This Row],[quantity]]&lt;=0,"Invalid","Valid")</f>
        <v>Valid</v>
      </c>
      <c r="J1133" s="2" t="str">
        <f>IF(OR(tbl_Order_Items[[#This Row],[discount_pct]]&lt;0,tbl_Order_Items[[#This Row],[discount_pct]]&gt;1),"Invalid","Valid")</f>
        <v>Valid</v>
      </c>
    </row>
    <row r="1134" spans="1:10" x14ac:dyDescent="0.3">
      <c r="A1134" s="2" t="s">
        <v>9065</v>
      </c>
      <c r="B1134" s="2" t="s">
        <v>4861</v>
      </c>
      <c r="C1134" s="2" t="s">
        <v>2747</v>
      </c>
      <c r="D1134" s="2">
        <v>2</v>
      </c>
      <c r="E1134" s="2">
        <v>0.1</v>
      </c>
      <c r="F1134" s="2">
        <v>16164.78</v>
      </c>
      <c r="G1134" s="2">
        <v>14548.3</v>
      </c>
      <c r="H1134" s="2">
        <v>3626.12</v>
      </c>
      <c r="I1134" s="2" t="str">
        <f>IF(tbl_Order_Items[[#This Row],[quantity]]&lt;=0,"Invalid","Valid")</f>
        <v>Valid</v>
      </c>
      <c r="J1134" s="2" t="str">
        <f>IF(OR(tbl_Order_Items[[#This Row],[discount_pct]]&lt;0,tbl_Order_Items[[#This Row],[discount_pct]]&gt;1),"Invalid","Valid")</f>
        <v>Valid</v>
      </c>
    </row>
    <row r="1135" spans="1:10" x14ac:dyDescent="0.3">
      <c r="A1135" s="2" t="s">
        <v>9066</v>
      </c>
      <c r="B1135" s="2" t="s">
        <v>4316</v>
      </c>
      <c r="C1135" s="2" t="s">
        <v>2803</v>
      </c>
      <c r="D1135" s="2">
        <v>5</v>
      </c>
      <c r="E1135" s="2">
        <v>0</v>
      </c>
      <c r="F1135" s="2">
        <v>97293.3</v>
      </c>
      <c r="G1135" s="2">
        <v>97293.3</v>
      </c>
      <c r="H1135" s="2">
        <v>35564.050000000003</v>
      </c>
      <c r="I1135" s="2" t="str">
        <f>IF(tbl_Order_Items[[#This Row],[quantity]]&lt;=0,"Invalid","Valid")</f>
        <v>Valid</v>
      </c>
      <c r="J1135" s="2" t="str">
        <f>IF(OR(tbl_Order_Items[[#This Row],[discount_pct]]&lt;0,tbl_Order_Items[[#This Row],[discount_pct]]&gt;1),"Invalid","Valid")</f>
        <v>Valid</v>
      </c>
    </row>
    <row r="1136" spans="1:10" x14ac:dyDescent="0.3">
      <c r="A1136" s="2" t="s">
        <v>9067</v>
      </c>
      <c r="B1136" s="2" t="s">
        <v>7287</v>
      </c>
      <c r="C1136" s="2" t="s">
        <v>2783</v>
      </c>
      <c r="D1136" s="2">
        <v>1</v>
      </c>
      <c r="E1136" s="2">
        <v>0.05</v>
      </c>
      <c r="F1136" s="2">
        <v>775.02</v>
      </c>
      <c r="G1136" s="2">
        <v>736.27</v>
      </c>
      <c r="H1136" s="2">
        <v>253.42</v>
      </c>
      <c r="I1136" s="2" t="str">
        <f>IF(tbl_Order_Items[[#This Row],[quantity]]&lt;=0,"Invalid","Valid")</f>
        <v>Valid</v>
      </c>
      <c r="J1136" s="2" t="str">
        <f>IF(OR(tbl_Order_Items[[#This Row],[discount_pct]]&lt;0,tbl_Order_Items[[#This Row],[discount_pct]]&gt;1),"Invalid","Valid")</f>
        <v>Valid</v>
      </c>
    </row>
    <row r="1137" spans="1:10" x14ac:dyDescent="0.3">
      <c r="A1137" s="2" t="s">
        <v>9068</v>
      </c>
      <c r="B1137" s="2" t="s">
        <v>6611</v>
      </c>
      <c r="C1137" s="2" t="s">
        <v>2735</v>
      </c>
      <c r="D1137" s="2">
        <v>1</v>
      </c>
      <c r="E1137" s="2">
        <v>0.15</v>
      </c>
      <c r="F1137" s="2">
        <v>25350.66</v>
      </c>
      <c r="G1137" s="2">
        <v>21548.06</v>
      </c>
      <c r="H1137" s="2">
        <v>4854.33</v>
      </c>
      <c r="I1137" s="2" t="str">
        <f>IF(tbl_Order_Items[[#This Row],[quantity]]&lt;=0,"Invalid","Valid")</f>
        <v>Valid</v>
      </c>
      <c r="J1137" s="2" t="str">
        <f>IF(OR(tbl_Order_Items[[#This Row],[discount_pct]]&lt;0,tbl_Order_Items[[#This Row],[discount_pct]]&gt;1),"Invalid","Valid")</f>
        <v>Valid</v>
      </c>
    </row>
    <row r="1138" spans="1:10" x14ac:dyDescent="0.3">
      <c r="A1138" s="2" t="s">
        <v>9069</v>
      </c>
      <c r="B1138" s="2" t="s">
        <v>6636</v>
      </c>
      <c r="C1138" s="2" t="s">
        <v>2689</v>
      </c>
      <c r="D1138" s="2">
        <v>1</v>
      </c>
      <c r="E1138" s="2">
        <v>0.15</v>
      </c>
      <c r="F1138" s="2">
        <v>4956.4399999999996</v>
      </c>
      <c r="G1138" s="2">
        <v>4212.97</v>
      </c>
      <c r="H1138" s="2">
        <v>911.47</v>
      </c>
      <c r="I1138" s="2" t="str">
        <f>IF(tbl_Order_Items[[#This Row],[quantity]]&lt;=0,"Invalid","Valid")</f>
        <v>Valid</v>
      </c>
      <c r="J1138" s="2" t="str">
        <f>IF(OR(tbl_Order_Items[[#This Row],[discount_pct]]&lt;0,tbl_Order_Items[[#This Row],[discount_pct]]&gt;1),"Invalid","Valid")</f>
        <v>Valid</v>
      </c>
    </row>
    <row r="1139" spans="1:10" x14ac:dyDescent="0.3">
      <c r="A1139" s="2" t="s">
        <v>9070</v>
      </c>
      <c r="B1139" s="2" t="s">
        <v>5163</v>
      </c>
      <c r="C1139" s="2" t="s">
        <v>2899</v>
      </c>
      <c r="D1139" s="2">
        <v>3</v>
      </c>
      <c r="E1139" s="2">
        <v>0.15</v>
      </c>
      <c r="F1139" s="2">
        <v>28847.58</v>
      </c>
      <c r="G1139" s="2">
        <v>24520.44</v>
      </c>
      <c r="H1139" s="2">
        <v>2843.91</v>
      </c>
      <c r="I1139" s="2" t="str">
        <f>IF(tbl_Order_Items[[#This Row],[quantity]]&lt;=0,"Invalid","Valid")</f>
        <v>Valid</v>
      </c>
      <c r="J1139" s="2" t="str">
        <f>IF(OR(tbl_Order_Items[[#This Row],[discount_pct]]&lt;0,tbl_Order_Items[[#This Row],[discount_pct]]&gt;1),"Invalid","Valid")</f>
        <v>Valid</v>
      </c>
    </row>
    <row r="1140" spans="1:10" x14ac:dyDescent="0.3">
      <c r="A1140" s="2" t="s">
        <v>9071</v>
      </c>
      <c r="B1140" s="2" t="s">
        <v>7380</v>
      </c>
      <c r="C1140" s="2" t="s">
        <v>2585</v>
      </c>
      <c r="D1140" s="2">
        <v>1</v>
      </c>
      <c r="E1140" s="2">
        <v>0.1</v>
      </c>
      <c r="F1140" s="2">
        <v>5374.61</v>
      </c>
      <c r="G1140" s="2">
        <v>4837.1499999999996</v>
      </c>
      <c r="H1140" s="2">
        <v>777.38</v>
      </c>
      <c r="I1140" s="2" t="str">
        <f>IF(tbl_Order_Items[[#This Row],[quantity]]&lt;=0,"Invalid","Valid")</f>
        <v>Valid</v>
      </c>
      <c r="J1140" s="2" t="str">
        <f>IF(OR(tbl_Order_Items[[#This Row],[discount_pct]]&lt;0,tbl_Order_Items[[#This Row],[discount_pct]]&gt;1),"Invalid","Valid")</f>
        <v>Valid</v>
      </c>
    </row>
    <row r="1141" spans="1:10" x14ac:dyDescent="0.3">
      <c r="A1141" s="2" t="s">
        <v>9072</v>
      </c>
      <c r="B1141" s="2" t="s">
        <v>4447</v>
      </c>
      <c r="C1141" s="2" t="s">
        <v>2619</v>
      </c>
      <c r="D1141" s="2">
        <v>1</v>
      </c>
      <c r="E1141" s="2">
        <v>0.15</v>
      </c>
      <c r="F1141" s="2">
        <v>1470.09</v>
      </c>
      <c r="G1141" s="2">
        <v>1249.58</v>
      </c>
      <c r="H1141" s="2">
        <v>92.41</v>
      </c>
      <c r="I1141" s="2" t="str">
        <f>IF(tbl_Order_Items[[#This Row],[quantity]]&lt;=0,"Invalid","Valid")</f>
        <v>Valid</v>
      </c>
      <c r="J1141" s="2" t="str">
        <f>IF(OR(tbl_Order_Items[[#This Row],[discount_pct]]&lt;0,tbl_Order_Items[[#This Row],[discount_pct]]&gt;1),"Invalid","Valid")</f>
        <v>Valid</v>
      </c>
    </row>
    <row r="1142" spans="1:10" x14ac:dyDescent="0.3">
      <c r="A1142" s="2" t="s">
        <v>9073</v>
      </c>
      <c r="B1142" s="2" t="s">
        <v>6490</v>
      </c>
      <c r="C1142" s="2" t="s">
        <v>2617</v>
      </c>
      <c r="D1142" s="2">
        <v>1</v>
      </c>
      <c r="E1142" s="2">
        <v>0</v>
      </c>
      <c r="F1142" s="2">
        <v>11565.4</v>
      </c>
      <c r="G1142" s="2">
        <v>11565.4</v>
      </c>
      <c r="H1142" s="2">
        <v>4736.6099999999997</v>
      </c>
      <c r="I1142" s="2" t="str">
        <f>IF(tbl_Order_Items[[#This Row],[quantity]]&lt;=0,"Invalid","Valid")</f>
        <v>Valid</v>
      </c>
      <c r="J1142" s="2" t="str">
        <f>IF(OR(tbl_Order_Items[[#This Row],[discount_pct]]&lt;0,tbl_Order_Items[[#This Row],[discount_pct]]&gt;1),"Invalid","Valid")</f>
        <v>Valid</v>
      </c>
    </row>
    <row r="1143" spans="1:10" x14ac:dyDescent="0.3">
      <c r="A1143" s="2" t="s">
        <v>9074</v>
      </c>
      <c r="B1143" s="2" t="s">
        <v>6310</v>
      </c>
      <c r="C1143" s="2" t="s">
        <v>2625</v>
      </c>
      <c r="D1143" s="2">
        <v>1</v>
      </c>
      <c r="E1143" s="2">
        <v>0</v>
      </c>
      <c r="F1143" s="2">
        <v>8940.3700000000008</v>
      </c>
      <c r="G1143" s="2">
        <v>8940.3700000000008</v>
      </c>
      <c r="H1143" s="2">
        <v>3618.85</v>
      </c>
      <c r="I1143" s="2" t="str">
        <f>IF(tbl_Order_Items[[#This Row],[quantity]]&lt;=0,"Invalid","Valid")</f>
        <v>Valid</v>
      </c>
      <c r="J1143" s="2" t="str">
        <f>IF(OR(tbl_Order_Items[[#This Row],[discount_pct]]&lt;0,tbl_Order_Items[[#This Row],[discount_pct]]&gt;1),"Invalid","Valid")</f>
        <v>Valid</v>
      </c>
    </row>
    <row r="1144" spans="1:10" x14ac:dyDescent="0.3">
      <c r="A1144" s="2" t="s">
        <v>9075</v>
      </c>
      <c r="B1144" s="2" t="s">
        <v>6720</v>
      </c>
      <c r="C1144" s="2" t="s">
        <v>2799</v>
      </c>
      <c r="D1144" s="2">
        <v>2</v>
      </c>
      <c r="E1144" s="2">
        <v>0.15</v>
      </c>
      <c r="F1144" s="2">
        <v>56211.62</v>
      </c>
      <c r="G1144" s="2">
        <v>47779.88</v>
      </c>
      <c r="H1144" s="2">
        <v>12723.12</v>
      </c>
      <c r="I1144" s="2" t="str">
        <f>IF(tbl_Order_Items[[#This Row],[quantity]]&lt;=0,"Invalid","Valid")</f>
        <v>Valid</v>
      </c>
      <c r="J1144" s="2" t="str">
        <f>IF(OR(tbl_Order_Items[[#This Row],[discount_pct]]&lt;0,tbl_Order_Items[[#This Row],[discount_pct]]&gt;1),"Invalid","Valid")</f>
        <v>Valid</v>
      </c>
    </row>
    <row r="1145" spans="1:10" x14ac:dyDescent="0.3">
      <c r="A1145" s="2" t="s">
        <v>9076</v>
      </c>
      <c r="B1145" s="2" t="s">
        <v>4290</v>
      </c>
      <c r="C1145" s="2" t="s">
        <v>2857</v>
      </c>
      <c r="D1145" s="2">
        <v>1</v>
      </c>
      <c r="E1145" s="2">
        <v>0.15</v>
      </c>
      <c r="F1145" s="2">
        <v>11548.65</v>
      </c>
      <c r="G1145" s="2">
        <v>9816.35</v>
      </c>
      <c r="H1145" s="2">
        <v>1593.6</v>
      </c>
      <c r="I1145" s="2" t="str">
        <f>IF(tbl_Order_Items[[#This Row],[quantity]]&lt;=0,"Invalid","Valid")</f>
        <v>Valid</v>
      </c>
      <c r="J1145" s="2" t="str">
        <f>IF(OR(tbl_Order_Items[[#This Row],[discount_pct]]&lt;0,tbl_Order_Items[[#This Row],[discount_pct]]&gt;1),"Invalid","Valid")</f>
        <v>Valid</v>
      </c>
    </row>
    <row r="1146" spans="1:10" x14ac:dyDescent="0.3">
      <c r="A1146" s="2" t="s">
        <v>9077</v>
      </c>
      <c r="B1146" s="2" t="s">
        <v>6256</v>
      </c>
      <c r="C1146" s="2" t="s">
        <v>2590</v>
      </c>
      <c r="D1146" s="2">
        <v>1</v>
      </c>
      <c r="E1146" s="2">
        <v>0.15</v>
      </c>
      <c r="F1146" s="2">
        <v>2328.4499999999998</v>
      </c>
      <c r="G1146" s="2">
        <v>1979.18</v>
      </c>
      <c r="H1146" s="2">
        <v>374.56</v>
      </c>
      <c r="I1146" s="2" t="str">
        <f>IF(tbl_Order_Items[[#This Row],[quantity]]&lt;=0,"Invalid","Valid")</f>
        <v>Valid</v>
      </c>
      <c r="J1146" s="2" t="str">
        <f>IF(OR(tbl_Order_Items[[#This Row],[discount_pct]]&lt;0,tbl_Order_Items[[#This Row],[discount_pct]]&gt;1),"Invalid","Valid")</f>
        <v>Valid</v>
      </c>
    </row>
    <row r="1147" spans="1:10" x14ac:dyDescent="0.3">
      <c r="A1147" s="2" t="s">
        <v>9078</v>
      </c>
      <c r="B1147" s="2" t="s">
        <v>5607</v>
      </c>
      <c r="C1147" s="2" t="s">
        <v>2733</v>
      </c>
      <c r="D1147" s="2">
        <v>1</v>
      </c>
      <c r="E1147" s="2">
        <v>0.1</v>
      </c>
      <c r="F1147" s="2">
        <v>12826.23</v>
      </c>
      <c r="G1147" s="2">
        <v>11543.61</v>
      </c>
      <c r="H1147" s="2">
        <v>3810.81</v>
      </c>
      <c r="I1147" s="2" t="str">
        <f>IF(tbl_Order_Items[[#This Row],[quantity]]&lt;=0,"Invalid","Valid")</f>
        <v>Valid</v>
      </c>
      <c r="J1147" s="2" t="str">
        <f>IF(OR(tbl_Order_Items[[#This Row],[discount_pct]]&lt;0,tbl_Order_Items[[#This Row],[discount_pct]]&gt;1),"Invalid","Valid")</f>
        <v>Valid</v>
      </c>
    </row>
    <row r="1148" spans="1:10" x14ac:dyDescent="0.3">
      <c r="A1148" s="2" t="s">
        <v>9079</v>
      </c>
      <c r="B1148" s="2" t="s">
        <v>6813</v>
      </c>
      <c r="C1148" s="2" t="s">
        <v>2695</v>
      </c>
      <c r="D1148" s="2">
        <v>3</v>
      </c>
      <c r="E1148" s="2">
        <v>0.05</v>
      </c>
      <c r="F1148" s="2">
        <v>47569.32</v>
      </c>
      <c r="G1148" s="2">
        <v>45190.85</v>
      </c>
      <c r="H1148" s="2">
        <v>6331.04</v>
      </c>
      <c r="I1148" s="2" t="str">
        <f>IF(tbl_Order_Items[[#This Row],[quantity]]&lt;=0,"Invalid","Valid")</f>
        <v>Valid</v>
      </c>
      <c r="J1148" s="2" t="str">
        <f>IF(OR(tbl_Order_Items[[#This Row],[discount_pct]]&lt;0,tbl_Order_Items[[#This Row],[discount_pct]]&gt;1),"Invalid","Valid")</f>
        <v>Valid</v>
      </c>
    </row>
    <row r="1149" spans="1:10" x14ac:dyDescent="0.3">
      <c r="A1149" s="2" t="s">
        <v>9080</v>
      </c>
      <c r="B1149" s="2" t="s">
        <v>7919</v>
      </c>
      <c r="C1149" s="2" t="s">
        <v>2759</v>
      </c>
      <c r="D1149" s="2">
        <v>1</v>
      </c>
      <c r="E1149" s="2">
        <v>0.05</v>
      </c>
      <c r="F1149" s="2">
        <v>5951.75</v>
      </c>
      <c r="G1149" s="2">
        <v>5654.16</v>
      </c>
      <c r="H1149" s="2">
        <v>1842.1</v>
      </c>
      <c r="I1149" s="2" t="str">
        <f>IF(tbl_Order_Items[[#This Row],[quantity]]&lt;=0,"Invalid","Valid")</f>
        <v>Valid</v>
      </c>
      <c r="J1149" s="2" t="str">
        <f>IF(OR(tbl_Order_Items[[#This Row],[discount_pct]]&lt;0,tbl_Order_Items[[#This Row],[discount_pct]]&gt;1),"Invalid","Valid")</f>
        <v>Valid</v>
      </c>
    </row>
    <row r="1150" spans="1:10" x14ac:dyDescent="0.3">
      <c r="A1150" s="2" t="s">
        <v>9081</v>
      </c>
      <c r="B1150" s="2" t="s">
        <v>6579</v>
      </c>
      <c r="C1150" s="2" t="s">
        <v>2807</v>
      </c>
      <c r="D1150" s="2">
        <v>1</v>
      </c>
      <c r="E1150" s="2">
        <v>0.2</v>
      </c>
      <c r="F1150" s="2">
        <v>5722.88</v>
      </c>
      <c r="G1150" s="2">
        <v>4578.3</v>
      </c>
      <c r="H1150" s="2">
        <v>1212.6099999999999</v>
      </c>
      <c r="I1150" s="2" t="str">
        <f>IF(tbl_Order_Items[[#This Row],[quantity]]&lt;=0,"Invalid","Valid")</f>
        <v>Valid</v>
      </c>
      <c r="J1150" s="2" t="str">
        <f>IF(OR(tbl_Order_Items[[#This Row],[discount_pct]]&lt;0,tbl_Order_Items[[#This Row],[discount_pct]]&gt;1),"Invalid","Valid")</f>
        <v>Valid</v>
      </c>
    </row>
    <row r="1151" spans="1:10" x14ac:dyDescent="0.3">
      <c r="A1151" s="2" t="s">
        <v>9082</v>
      </c>
      <c r="B1151" s="2" t="s">
        <v>5034</v>
      </c>
      <c r="C1151" s="2" t="s">
        <v>2665</v>
      </c>
      <c r="D1151" s="2">
        <v>3</v>
      </c>
      <c r="E1151" s="2">
        <v>0.05</v>
      </c>
      <c r="F1151" s="2">
        <v>9662.64</v>
      </c>
      <c r="G1151" s="2">
        <v>9179.51</v>
      </c>
      <c r="H1151" s="2">
        <v>1546.82</v>
      </c>
      <c r="I1151" s="2" t="str">
        <f>IF(tbl_Order_Items[[#This Row],[quantity]]&lt;=0,"Invalid","Valid")</f>
        <v>Valid</v>
      </c>
      <c r="J1151" s="2" t="str">
        <f>IF(OR(tbl_Order_Items[[#This Row],[discount_pct]]&lt;0,tbl_Order_Items[[#This Row],[discount_pct]]&gt;1),"Invalid","Valid")</f>
        <v>Valid</v>
      </c>
    </row>
    <row r="1152" spans="1:10" x14ac:dyDescent="0.3">
      <c r="A1152" s="2" t="s">
        <v>9083</v>
      </c>
      <c r="B1152" s="2" t="s">
        <v>7588</v>
      </c>
      <c r="C1152" s="2" t="s">
        <v>2783</v>
      </c>
      <c r="D1152" s="2">
        <v>2</v>
      </c>
      <c r="E1152" s="2">
        <v>0.05</v>
      </c>
      <c r="F1152" s="2">
        <v>1550.04</v>
      </c>
      <c r="G1152" s="2">
        <v>1472.54</v>
      </c>
      <c r="H1152" s="2">
        <v>506.84</v>
      </c>
      <c r="I1152" s="2" t="str">
        <f>IF(tbl_Order_Items[[#This Row],[quantity]]&lt;=0,"Invalid","Valid")</f>
        <v>Valid</v>
      </c>
      <c r="J1152" s="2" t="str">
        <f>IF(OR(tbl_Order_Items[[#This Row],[discount_pct]]&lt;0,tbl_Order_Items[[#This Row],[discount_pct]]&gt;1),"Invalid","Valid")</f>
        <v>Valid</v>
      </c>
    </row>
    <row r="1153" spans="1:10" x14ac:dyDescent="0.3">
      <c r="A1153" s="2" t="s">
        <v>9084</v>
      </c>
      <c r="B1153" s="2" t="s">
        <v>5606</v>
      </c>
      <c r="C1153" s="2" t="s">
        <v>2637</v>
      </c>
      <c r="D1153" s="2">
        <v>3</v>
      </c>
      <c r="E1153" s="2">
        <v>0.1</v>
      </c>
      <c r="F1153" s="2">
        <v>79963.89</v>
      </c>
      <c r="G1153" s="2">
        <v>71967.5</v>
      </c>
      <c r="H1153" s="2">
        <v>24489.8</v>
      </c>
      <c r="I1153" s="2" t="str">
        <f>IF(tbl_Order_Items[[#This Row],[quantity]]&lt;=0,"Invalid","Valid")</f>
        <v>Valid</v>
      </c>
      <c r="J1153" s="2" t="str">
        <f>IF(OR(tbl_Order_Items[[#This Row],[discount_pct]]&lt;0,tbl_Order_Items[[#This Row],[discount_pct]]&gt;1),"Invalid","Valid")</f>
        <v>Valid</v>
      </c>
    </row>
    <row r="1154" spans="1:10" x14ac:dyDescent="0.3">
      <c r="A1154" s="2" t="s">
        <v>9085</v>
      </c>
      <c r="B1154" s="2" t="s">
        <v>4108</v>
      </c>
      <c r="C1154" s="2" t="s">
        <v>2567</v>
      </c>
      <c r="D1154" s="2">
        <v>2</v>
      </c>
      <c r="E1154" s="2">
        <v>0</v>
      </c>
      <c r="F1154" s="2">
        <v>41654.68</v>
      </c>
      <c r="G1154" s="2">
        <v>41654.68</v>
      </c>
      <c r="H1154" s="2">
        <v>9610.5</v>
      </c>
      <c r="I1154" s="2" t="str">
        <f>IF(tbl_Order_Items[[#This Row],[quantity]]&lt;=0,"Invalid","Valid")</f>
        <v>Valid</v>
      </c>
      <c r="J1154" s="2" t="str">
        <f>IF(OR(tbl_Order_Items[[#This Row],[discount_pct]]&lt;0,tbl_Order_Items[[#This Row],[discount_pct]]&gt;1),"Invalid","Valid")</f>
        <v>Valid</v>
      </c>
    </row>
    <row r="1155" spans="1:10" x14ac:dyDescent="0.3">
      <c r="A1155" s="2" t="s">
        <v>9086</v>
      </c>
      <c r="B1155" s="2" t="s">
        <v>4177</v>
      </c>
      <c r="C1155" s="2" t="s">
        <v>2789</v>
      </c>
      <c r="D1155" s="2">
        <v>1</v>
      </c>
      <c r="E1155" s="2">
        <v>0.15</v>
      </c>
      <c r="F1155" s="2">
        <v>5144.07</v>
      </c>
      <c r="G1155" s="2">
        <v>4372.46</v>
      </c>
      <c r="H1155" s="2">
        <v>590.59</v>
      </c>
      <c r="I1155" s="2" t="str">
        <f>IF(tbl_Order_Items[[#This Row],[quantity]]&lt;=0,"Invalid","Valid")</f>
        <v>Valid</v>
      </c>
      <c r="J1155" s="2" t="str">
        <f>IF(OR(tbl_Order_Items[[#This Row],[discount_pct]]&lt;0,tbl_Order_Items[[#This Row],[discount_pct]]&gt;1),"Invalid","Valid")</f>
        <v>Valid</v>
      </c>
    </row>
    <row r="1156" spans="1:10" x14ac:dyDescent="0.3">
      <c r="A1156" s="2" t="s">
        <v>9087</v>
      </c>
      <c r="B1156" s="2" t="s">
        <v>3018</v>
      </c>
      <c r="C1156" s="2" t="s">
        <v>2901</v>
      </c>
      <c r="D1156" s="2">
        <v>2</v>
      </c>
      <c r="E1156" s="2">
        <v>0.1</v>
      </c>
      <c r="F1156" s="2">
        <v>21668.48</v>
      </c>
      <c r="G1156" s="2">
        <v>19501.63</v>
      </c>
      <c r="H1156" s="2">
        <v>5729.57</v>
      </c>
      <c r="I1156" s="2" t="str">
        <f>IF(tbl_Order_Items[[#This Row],[quantity]]&lt;=0,"Invalid","Valid")</f>
        <v>Valid</v>
      </c>
      <c r="J1156" s="2" t="str">
        <f>IF(OR(tbl_Order_Items[[#This Row],[discount_pct]]&lt;0,tbl_Order_Items[[#This Row],[discount_pct]]&gt;1),"Invalid","Valid")</f>
        <v>Valid</v>
      </c>
    </row>
    <row r="1157" spans="1:10" x14ac:dyDescent="0.3">
      <c r="A1157" s="2" t="s">
        <v>9088</v>
      </c>
      <c r="B1157" s="2" t="s">
        <v>5999</v>
      </c>
      <c r="C1157" s="2" t="s">
        <v>2604</v>
      </c>
      <c r="D1157" s="2">
        <v>2</v>
      </c>
      <c r="E1157" s="2">
        <v>0.1</v>
      </c>
      <c r="F1157" s="2">
        <v>2901.8</v>
      </c>
      <c r="G1157" s="2">
        <v>2611.62</v>
      </c>
      <c r="H1157" s="2">
        <v>843.2</v>
      </c>
      <c r="I1157" s="2" t="str">
        <f>IF(tbl_Order_Items[[#This Row],[quantity]]&lt;=0,"Invalid","Valid")</f>
        <v>Valid</v>
      </c>
      <c r="J1157" s="2" t="str">
        <f>IF(OR(tbl_Order_Items[[#This Row],[discount_pct]]&lt;0,tbl_Order_Items[[#This Row],[discount_pct]]&gt;1),"Invalid","Valid")</f>
        <v>Valid</v>
      </c>
    </row>
    <row r="1158" spans="1:10" x14ac:dyDescent="0.3">
      <c r="A1158" s="2" t="s">
        <v>9089</v>
      </c>
      <c r="B1158" s="2" t="s">
        <v>6125</v>
      </c>
      <c r="C1158" s="2" t="s">
        <v>2683</v>
      </c>
      <c r="D1158" s="2">
        <v>2</v>
      </c>
      <c r="E1158" s="2">
        <v>0.15</v>
      </c>
      <c r="F1158" s="2">
        <v>19225.66</v>
      </c>
      <c r="G1158" s="2">
        <v>16341.81</v>
      </c>
      <c r="H1158" s="2">
        <v>1916.07</v>
      </c>
      <c r="I1158" s="2" t="str">
        <f>IF(tbl_Order_Items[[#This Row],[quantity]]&lt;=0,"Invalid","Valid")</f>
        <v>Valid</v>
      </c>
      <c r="J1158" s="2" t="str">
        <f>IF(OR(tbl_Order_Items[[#This Row],[discount_pct]]&lt;0,tbl_Order_Items[[#This Row],[discount_pct]]&gt;1),"Invalid","Valid")</f>
        <v>Valid</v>
      </c>
    </row>
    <row r="1159" spans="1:10" x14ac:dyDescent="0.3">
      <c r="A1159" s="2" t="s">
        <v>9090</v>
      </c>
      <c r="B1159" s="2" t="s">
        <v>3450</v>
      </c>
      <c r="C1159" s="2" t="s">
        <v>2528</v>
      </c>
      <c r="D1159" s="2">
        <v>2</v>
      </c>
      <c r="E1159" s="2">
        <v>0.1</v>
      </c>
      <c r="F1159" s="2">
        <v>5055.8999999999996</v>
      </c>
      <c r="G1159" s="2">
        <v>4550.3100000000004</v>
      </c>
      <c r="H1159" s="2">
        <v>553.45000000000005</v>
      </c>
      <c r="I1159" s="2" t="str">
        <f>IF(tbl_Order_Items[[#This Row],[quantity]]&lt;=0,"Invalid","Valid")</f>
        <v>Valid</v>
      </c>
      <c r="J1159" s="2" t="str">
        <f>IF(OR(tbl_Order_Items[[#This Row],[discount_pct]]&lt;0,tbl_Order_Items[[#This Row],[discount_pct]]&gt;1),"Invalid","Valid")</f>
        <v>Valid</v>
      </c>
    </row>
    <row r="1160" spans="1:10" x14ac:dyDescent="0.3">
      <c r="A1160" s="2" t="s">
        <v>9091</v>
      </c>
      <c r="B1160" s="2" t="s">
        <v>4066</v>
      </c>
      <c r="C1160" s="2" t="s">
        <v>2763</v>
      </c>
      <c r="D1160" s="2">
        <v>2</v>
      </c>
      <c r="E1160" s="2">
        <v>0</v>
      </c>
      <c r="F1160" s="2">
        <v>28538.22</v>
      </c>
      <c r="G1160" s="2">
        <v>28538.22</v>
      </c>
      <c r="H1160" s="2">
        <v>7914.24</v>
      </c>
      <c r="I1160" s="2" t="str">
        <f>IF(tbl_Order_Items[[#This Row],[quantity]]&lt;=0,"Invalid","Valid")</f>
        <v>Valid</v>
      </c>
      <c r="J1160" s="2" t="str">
        <f>IF(OR(tbl_Order_Items[[#This Row],[discount_pct]]&lt;0,tbl_Order_Items[[#This Row],[discount_pct]]&gt;1),"Invalid","Valid")</f>
        <v>Valid</v>
      </c>
    </row>
    <row r="1161" spans="1:10" x14ac:dyDescent="0.3">
      <c r="A1161" s="2" t="s">
        <v>9092</v>
      </c>
      <c r="B1161" s="2" t="s">
        <v>4044</v>
      </c>
      <c r="C1161" s="2" t="s">
        <v>2604</v>
      </c>
      <c r="D1161" s="2">
        <v>1</v>
      </c>
      <c r="E1161" s="2">
        <v>0.1</v>
      </c>
      <c r="F1161" s="2">
        <v>1450.9</v>
      </c>
      <c r="G1161" s="2">
        <v>1305.81</v>
      </c>
      <c r="H1161" s="2">
        <v>421.6</v>
      </c>
      <c r="I1161" s="2" t="str">
        <f>IF(tbl_Order_Items[[#This Row],[quantity]]&lt;=0,"Invalid","Valid")</f>
        <v>Valid</v>
      </c>
      <c r="J1161" s="2" t="str">
        <f>IF(OR(tbl_Order_Items[[#This Row],[discount_pct]]&lt;0,tbl_Order_Items[[#This Row],[discount_pct]]&gt;1),"Invalid","Valid")</f>
        <v>Valid</v>
      </c>
    </row>
    <row r="1162" spans="1:10" x14ac:dyDescent="0.3">
      <c r="A1162" s="2" t="s">
        <v>9093</v>
      </c>
      <c r="B1162" s="2" t="s">
        <v>4448</v>
      </c>
      <c r="C1162" s="2" t="s">
        <v>2481</v>
      </c>
      <c r="D1162" s="2">
        <v>1</v>
      </c>
      <c r="E1162" s="2">
        <v>0.05</v>
      </c>
      <c r="F1162" s="2">
        <v>6126.24</v>
      </c>
      <c r="G1162" s="2">
        <v>5819.93</v>
      </c>
      <c r="H1162" s="2">
        <v>2178.8000000000002</v>
      </c>
      <c r="I1162" s="2" t="str">
        <f>IF(tbl_Order_Items[[#This Row],[quantity]]&lt;=0,"Invalid","Valid")</f>
        <v>Valid</v>
      </c>
      <c r="J1162" s="2" t="str">
        <f>IF(OR(tbl_Order_Items[[#This Row],[discount_pct]]&lt;0,tbl_Order_Items[[#This Row],[discount_pct]]&gt;1),"Invalid","Valid")</f>
        <v>Valid</v>
      </c>
    </row>
    <row r="1163" spans="1:10" x14ac:dyDescent="0.3">
      <c r="A1163" s="2" t="s">
        <v>9094</v>
      </c>
      <c r="B1163" s="2" t="s">
        <v>6908</v>
      </c>
      <c r="C1163" s="2" t="s">
        <v>2829</v>
      </c>
      <c r="D1163" s="2">
        <v>2</v>
      </c>
      <c r="E1163" s="2">
        <v>0.05</v>
      </c>
      <c r="F1163" s="2">
        <v>18281.5</v>
      </c>
      <c r="G1163" s="2">
        <v>17367.419999999998</v>
      </c>
      <c r="H1163" s="2">
        <v>5473.1</v>
      </c>
      <c r="I1163" s="2" t="str">
        <f>IF(tbl_Order_Items[[#This Row],[quantity]]&lt;=0,"Invalid","Valid")</f>
        <v>Valid</v>
      </c>
      <c r="J1163" s="2" t="str">
        <f>IF(OR(tbl_Order_Items[[#This Row],[discount_pct]]&lt;0,tbl_Order_Items[[#This Row],[discount_pct]]&gt;1),"Invalid","Valid")</f>
        <v>Valid</v>
      </c>
    </row>
    <row r="1164" spans="1:10" x14ac:dyDescent="0.3">
      <c r="A1164" s="2" t="s">
        <v>9095</v>
      </c>
      <c r="B1164" s="2" t="s">
        <v>6095</v>
      </c>
      <c r="C1164" s="2" t="s">
        <v>2813</v>
      </c>
      <c r="D1164" s="2">
        <v>2</v>
      </c>
      <c r="E1164" s="2">
        <v>0.05</v>
      </c>
      <c r="F1164" s="2">
        <v>25589.9</v>
      </c>
      <c r="G1164" s="2">
        <v>24310.400000000001</v>
      </c>
      <c r="H1164" s="2">
        <v>5945.48</v>
      </c>
      <c r="I1164" s="2" t="str">
        <f>IF(tbl_Order_Items[[#This Row],[quantity]]&lt;=0,"Invalid","Valid")</f>
        <v>Valid</v>
      </c>
      <c r="J1164" s="2" t="str">
        <f>IF(OR(tbl_Order_Items[[#This Row],[discount_pct]]&lt;0,tbl_Order_Items[[#This Row],[discount_pct]]&gt;1),"Invalid","Valid")</f>
        <v>Valid</v>
      </c>
    </row>
    <row r="1165" spans="1:10" x14ac:dyDescent="0.3">
      <c r="A1165" s="2" t="s">
        <v>9096</v>
      </c>
      <c r="B1165" s="2" t="s">
        <v>6315</v>
      </c>
      <c r="C1165" s="2" t="s">
        <v>2719</v>
      </c>
      <c r="D1165" s="2">
        <v>3</v>
      </c>
      <c r="E1165" s="2">
        <v>0.15</v>
      </c>
      <c r="F1165" s="2">
        <v>55163.1</v>
      </c>
      <c r="G1165" s="2">
        <v>46888.639999999999</v>
      </c>
      <c r="H1165" s="2">
        <v>10517.06</v>
      </c>
      <c r="I1165" s="2" t="str">
        <f>IF(tbl_Order_Items[[#This Row],[quantity]]&lt;=0,"Invalid","Valid")</f>
        <v>Valid</v>
      </c>
      <c r="J1165" s="2" t="str">
        <f>IF(OR(tbl_Order_Items[[#This Row],[discount_pct]]&lt;0,tbl_Order_Items[[#This Row],[discount_pct]]&gt;1),"Invalid","Valid")</f>
        <v>Valid</v>
      </c>
    </row>
    <row r="1166" spans="1:10" x14ac:dyDescent="0.3">
      <c r="A1166" s="2" t="s">
        <v>9097</v>
      </c>
      <c r="B1166" s="2" t="s">
        <v>7193</v>
      </c>
      <c r="C1166" s="2" t="s">
        <v>2635</v>
      </c>
      <c r="D1166" s="2">
        <v>1</v>
      </c>
      <c r="E1166" s="2">
        <v>0.05</v>
      </c>
      <c r="F1166" s="2">
        <v>7491.09</v>
      </c>
      <c r="G1166" s="2">
        <v>7116.54</v>
      </c>
      <c r="H1166" s="2">
        <v>2803.75</v>
      </c>
      <c r="I1166" s="2" t="str">
        <f>IF(tbl_Order_Items[[#This Row],[quantity]]&lt;=0,"Invalid","Valid")</f>
        <v>Valid</v>
      </c>
      <c r="J1166" s="2" t="str">
        <f>IF(OR(tbl_Order_Items[[#This Row],[discount_pct]]&lt;0,tbl_Order_Items[[#This Row],[discount_pct]]&gt;1),"Invalid","Valid")</f>
        <v>Valid</v>
      </c>
    </row>
    <row r="1167" spans="1:10" x14ac:dyDescent="0.3">
      <c r="A1167" s="2" t="s">
        <v>9098</v>
      </c>
      <c r="B1167" s="2" t="s">
        <v>5101</v>
      </c>
      <c r="C1167" s="2" t="s">
        <v>2871</v>
      </c>
      <c r="D1167" s="2">
        <v>1</v>
      </c>
      <c r="E1167" s="2">
        <v>0.1</v>
      </c>
      <c r="F1167" s="2">
        <v>18724.77</v>
      </c>
      <c r="G1167" s="2">
        <v>16852.29</v>
      </c>
      <c r="H1167" s="2">
        <v>5786.63</v>
      </c>
      <c r="I1167" s="2" t="str">
        <f>IF(tbl_Order_Items[[#This Row],[quantity]]&lt;=0,"Invalid","Valid")</f>
        <v>Valid</v>
      </c>
      <c r="J1167" s="2" t="str">
        <f>IF(OR(tbl_Order_Items[[#This Row],[discount_pct]]&lt;0,tbl_Order_Items[[#This Row],[discount_pct]]&gt;1),"Invalid","Valid")</f>
        <v>Valid</v>
      </c>
    </row>
    <row r="1168" spans="1:10" x14ac:dyDescent="0.3">
      <c r="A1168" s="2" t="s">
        <v>9099</v>
      </c>
      <c r="B1168" s="2" t="s">
        <v>5593</v>
      </c>
      <c r="C1168" s="2" t="s">
        <v>2813</v>
      </c>
      <c r="D1168" s="2">
        <v>2</v>
      </c>
      <c r="E1168" s="2">
        <v>0.1</v>
      </c>
      <c r="F1168" s="2">
        <v>25589.9</v>
      </c>
      <c r="G1168" s="2">
        <v>23030.91</v>
      </c>
      <c r="H1168" s="2">
        <v>4665.99</v>
      </c>
      <c r="I1168" s="2" t="str">
        <f>IF(tbl_Order_Items[[#This Row],[quantity]]&lt;=0,"Invalid","Valid")</f>
        <v>Valid</v>
      </c>
      <c r="J1168" s="2" t="str">
        <f>IF(OR(tbl_Order_Items[[#This Row],[discount_pct]]&lt;0,tbl_Order_Items[[#This Row],[discount_pct]]&gt;1),"Invalid","Valid")</f>
        <v>Valid</v>
      </c>
    </row>
    <row r="1169" spans="1:10" x14ac:dyDescent="0.3">
      <c r="A1169" s="2" t="s">
        <v>9100</v>
      </c>
      <c r="B1169" s="2" t="s">
        <v>5973</v>
      </c>
      <c r="C1169" s="2" t="s">
        <v>2891</v>
      </c>
      <c r="D1169" s="2">
        <v>3</v>
      </c>
      <c r="E1169" s="2">
        <v>0.1</v>
      </c>
      <c r="F1169" s="2">
        <v>22417.8</v>
      </c>
      <c r="G1169" s="2">
        <v>20176.02</v>
      </c>
      <c r="H1169" s="2">
        <v>1504.5</v>
      </c>
      <c r="I1169" s="2" t="str">
        <f>IF(tbl_Order_Items[[#This Row],[quantity]]&lt;=0,"Invalid","Valid")</f>
        <v>Valid</v>
      </c>
      <c r="J1169" s="2" t="str">
        <f>IF(OR(tbl_Order_Items[[#This Row],[discount_pct]]&lt;0,tbl_Order_Items[[#This Row],[discount_pct]]&gt;1),"Invalid","Valid")</f>
        <v>Valid</v>
      </c>
    </row>
    <row r="1170" spans="1:10" x14ac:dyDescent="0.3">
      <c r="A1170" s="2" t="s">
        <v>9101</v>
      </c>
      <c r="B1170" s="2" t="s">
        <v>7527</v>
      </c>
      <c r="C1170" s="2" t="s">
        <v>2815</v>
      </c>
      <c r="D1170" s="2">
        <v>1</v>
      </c>
      <c r="E1170" s="2">
        <v>0.2</v>
      </c>
      <c r="F1170" s="2">
        <v>11980.65</v>
      </c>
      <c r="G1170" s="2">
        <v>9584.52</v>
      </c>
      <c r="H1170" s="2">
        <v>-461.69</v>
      </c>
      <c r="I1170" s="2" t="str">
        <f>IF(tbl_Order_Items[[#This Row],[quantity]]&lt;=0,"Invalid","Valid")</f>
        <v>Valid</v>
      </c>
      <c r="J1170" s="2" t="str">
        <f>IF(OR(tbl_Order_Items[[#This Row],[discount_pct]]&lt;0,tbl_Order_Items[[#This Row],[discount_pct]]&gt;1),"Invalid","Valid")</f>
        <v>Valid</v>
      </c>
    </row>
    <row r="1171" spans="1:10" x14ac:dyDescent="0.3">
      <c r="A1171" s="2" t="s">
        <v>9102</v>
      </c>
      <c r="B1171" s="2" t="s">
        <v>5690</v>
      </c>
      <c r="C1171" s="2" t="s">
        <v>2492</v>
      </c>
      <c r="D1171" s="2">
        <v>3</v>
      </c>
      <c r="E1171" s="2">
        <v>0</v>
      </c>
      <c r="F1171" s="2">
        <v>42342.9</v>
      </c>
      <c r="G1171" s="2">
        <v>42342.9</v>
      </c>
      <c r="H1171" s="2">
        <v>15227.25</v>
      </c>
      <c r="I1171" s="2" t="str">
        <f>IF(tbl_Order_Items[[#This Row],[quantity]]&lt;=0,"Invalid","Valid")</f>
        <v>Valid</v>
      </c>
      <c r="J1171" s="2" t="str">
        <f>IF(OR(tbl_Order_Items[[#This Row],[discount_pct]]&lt;0,tbl_Order_Items[[#This Row],[discount_pct]]&gt;1),"Invalid","Valid")</f>
        <v>Valid</v>
      </c>
    </row>
    <row r="1172" spans="1:10" x14ac:dyDescent="0.3">
      <c r="A1172" s="2" t="s">
        <v>9103</v>
      </c>
      <c r="B1172" s="2" t="s">
        <v>6167</v>
      </c>
      <c r="C1172" s="2" t="s">
        <v>2795</v>
      </c>
      <c r="D1172" s="2">
        <v>2</v>
      </c>
      <c r="E1172" s="2">
        <v>0.1</v>
      </c>
      <c r="F1172" s="2">
        <v>16713.12</v>
      </c>
      <c r="G1172" s="2">
        <v>15041.81</v>
      </c>
      <c r="H1172" s="2">
        <v>1133.5899999999999</v>
      </c>
      <c r="I1172" s="2" t="str">
        <f>IF(tbl_Order_Items[[#This Row],[quantity]]&lt;=0,"Invalid","Valid")</f>
        <v>Valid</v>
      </c>
      <c r="J1172" s="2" t="str">
        <f>IF(OR(tbl_Order_Items[[#This Row],[discount_pct]]&lt;0,tbl_Order_Items[[#This Row],[discount_pct]]&gt;1),"Invalid","Valid")</f>
        <v>Valid</v>
      </c>
    </row>
    <row r="1173" spans="1:10" x14ac:dyDescent="0.3">
      <c r="A1173" s="2" t="s">
        <v>9104</v>
      </c>
      <c r="B1173" s="2" t="s">
        <v>5066</v>
      </c>
      <c r="C1173" s="2" t="s">
        <v>2795</v>
      </c>
      <c r="D1173" s="2">
        <v>1</v>
      </c>
      <c r="E1173" s="2">
        <v>0.1</v>
      </c>
      <c r="F1173" s="2">
        <v>8356.56</v>
      </c>
      <c r="G1173" s="2">
        <v>7520.9</v>
      </c>
      <c r="H1173" s="2">
        <v>566.79</v>
      </c>
      <c r="I1173" s="2" t="str">
        <f>IF(tbl_Order_Items[[#This Row],[quantity]]&lt;=0,"Invalid","Valid")</f>
        <v>Valid</v>
      </c>
      <c r="J1173" s="2" t="str">
        <f>IF(OR(tbl_Order_Items[[#This Row],[discount_pct]]&lt;0,tbl_Order_Items[[#This Row],[discount_pct]]&gt;1),"Invalid","Valid")</f>
        <v>Valid</v>
      </c>
    </row>
    <row r="1174" spans="1:10" x14ac:dyDescent="0.3">
      <c r="A1174" s="2" t="s">
        <v>9105</v>
      </c>
      <c r="B1174" s="2" t="s">
        <v>4686</v>
      </c>
      <c r="C1174" s="2" t="s">
        <v>2681</v>
      </c>
      <c r="D1174" s="2">
        <v>3</v>
      </c>
      <c r="E1174" s="2">
        <v>0</v>
      </c>
      <c r="F1174" s="2">
        <v>42774.99</v>
      </c>
      <c r="G1174" s="2">
        <v>42774.99</v>
      </c>
      <c r="H1174" s="2">
        <v>14788.02</v>
      </c>
      <c r="I1174" s="2" t="str">
        <f>IF(tbl_Order_Items[[#This Row],[quantity]]&lt;=0,"Invalid","Valid")</f>
        <v>Valid</v>
      </c>
      <c r="J1174" s="2" t="str">
        <f>IF(OR(tbl_Order_Items[[#This Row],[discount_pct]]&lt;0,tbl_Order_Items[[#This Row],[discount_pct]]&gt;1),"Invalid","Valid")</f>
        <v>Valid</v>
      </c>
    </row>
    <row r="1175" spans="1:10" x14ac:dyDescent="0.3">
      <c r="A1175" s="2" t="s">
        <v>9106</v>
      </c>
      <c r="B1175" s="2" t="s">
        <v>3225</v>
      </c>
      <c r="C1175" s="2" t="s">
        <v>2657</v>
      </c>
      <c r="D1175" s="2">
        <v>1</v>
      </c>
      <c r="E1175" s="2">
        <v>0.05</v>
      </c>
      <c r="F1175" s="2">
        <v>3539.61</v>
      </c>
      <c r="G1175" s="2">
        <v>3362.63</v>
      </c>
      <c r="H1175" s="2">
        <v>559.55999999999995</v>
      </c>
      <c r="I1175" s="2" t="str">
        <f>IF(tbl_Order_Items[[#This Row],[quantity]]&lt;=0,"Invalid","Valid")</f>
        <v>Valid</v>
      </c>
      <c r="J1175" s="2" t="str">
        <f>IF(OR(tbl_Order_Items[[#This Row],[discount_pct]]&lt;0,tbl_Order_Items[[#This Row],[discount_pct]]&gt;1),"Invalid","Valid")</f>
        <v>Valid</v>
      </c>
    </row>
    <row r="1176" spans="1:10" x14ac:dyDescent="0.3">
      <c r="A1176" s="2" t="s">
        <v>9107</v>
      </c>
      <c r="B1176" s="2" t="s">
        <v>6485</v>
      </c>
      <c r="C1176" s="2" t="s">
        <v>2649</v>
      </c>
      <c r="D1176" s="2">
        <v>1</v>
      </c>
      <c r="E1176" s="2">
        <v>0.05</v>
      </c>
      <c r="F1176" s="2">
        <v>13201.67</v>
      </c>
      <c r="G1176" s="2">
        <v>12541.59</v>
      </c>
      <c r="H1176" s="2">
        <v>4754.84</v>
      </c>
      <c r="I1176" s="2" t="str">
        <f>IF(tbl_Order_Items[[#This Row],[quantity]]&lt;=0,"Invalid","Valid")</f>
        <v>Valid</v>
      </c>
      <c r="J1176" s="2" t="str">
        <f>IF(OR(tbl_Order_Items[[#This Row],[discount_pct]]&lt;0,tbl_Order_Items[[#This Row],[discount_pct]]&gt;1),"Invalid","Valid")</f>
        <v>Valid</v>
      </c>
    </row>
    <row r="1177" spans="1:10" x14ac:dyDescent="0.3">
      <c r="A1177" s="2" t="s">
        <v>9108</v>
      </c>
      <c r="B1177" s="2" t="s">
        <v>5001</v>
      </c>
      <c r="C1177" s="2" t="s">
        <v>2556</v>
      </c>
      <c r="D1177" s="2">
        <v>1</v>
      </c>
      <c r="E1177" s="2">
        <v>0.05</v>
      </c>
      <c r="F1177" s="2">
        <v>9283.94</v>
      </c>
      <c r="G1177" s="2">
        <v>8819.74</v>
      </c>
      <c r="H1177" s="2">
        <v>2288.39</v>
      </c>
      <c r="I1177" s="2" t="str">
        <f>IF(tbl_Order_Items[[#This Row],[quantity]]&lt;=0,"Invalid","Valid")</f>
        <v>Valid</v>
      </c>
      <c r="J1177" s="2" t="str">
        <f>IF(OR(tbl_Order_Items[[#This Row],[discount_pct]]&lt;0,tbl_Order_Items[[#This Row],[discount_pct]]&gt;1),"Invalid","Valid")</f>
        <v>Valid</v>
      </c>
    </row>
    <row r="1178" spans="1:10" x14ac:dyDescent="0.3">
      <c r="A1178" s="2" t="s">
        <v>9109</v>
      </c>
      <c r="B1178" s="2" t="s">
        <v>3646</v>
      </c>
      <c r="C1178" s="2" t="s">
        <v>2819</v>
      </c>
      <c r="D1178" s="2">
        <v>1</v>
      </c>
      <c r="E1178" s="2">
        <v>0.1</v>
      </c>
      <c r="F1178" s="2">
        <v>9424.1</v>
      </c>
      <c r="G1178" s="2">
        <v>8481.69</v>
      </c>
      <c r="H1178" s="2">
        <v>1523.7</v>
      </c>
      <c r="I1178" s="2" t="str">
        <f>IF(tbl_Order_Items[[#This Row],[quantity]]&lt;=0,"Invalid","Valid")</f>
        <v>Valid</v>
      </c>
      <c r="J1178" s="2" t="str">
        <f>IF(OR(tbl_Order_Items[[#This Row],[discount_pct]]&lt;0,tbl_Order_Items[[#This Row],[discount_pct]]&gt;1),"Invalid","Valid")</f>
        <v>Valid</v>
      </c>
    </row>
    <row r="1179" spans="1:10" x14ac:dyDescent="0.3">
      <c r="A1179" s="2" t="s">
        <v>9110</v>
      </c>
      <c r="B1179" s="2" t="s">
        <v>6661</v>
      </c>
      <c r="C1179" s="2" t="s">
        <v>2835</v>
      </c>
      <c r="D1179" s="2">
        <v>1</v>
      </c>
      <c r="E1179" s="2">
        <v>0.05</v>
      </c>
      <c r="F1179" s="2">
        <v>5590.8</v>
      </c>
      <c r="G1179" s="2">
        <v>5311.26</v>
      </c>
      <c r="H1179" s="2">
        <v>1724.91</v>
      </c>
      <c r="I1179" s="2" t="str">
        <f>IF(tbl_Order_Items[[#This Row],[quantity]]&lt;=0,"Invalid","Valid")</f>
        <v>Valid</v>
      </c>
      <c r="J1179" s="2" t="str">
        <f>IF(OR(tbl_Order_Items[[#This Row],[discount_pct]]&lt;0,tbl_Order_Items[[#This Row],[discount_pct]]&gt;1),"Invalid","Valid")</f>
        <v>Valid</v>
      </c>
    </row>
    <row r="1180" spans="1:10" x14ac:dyDescent="0.3">
      <c r="A1180" s="2" t="s">
        <v>9111</v>
      </c>
      <c r="B1180" s="2" t="s">
        <v>3342</v>
      </c>
      <c r="C1180" s="2" t="s">
        <v>2594</v>
      </c>
      <c r="D1180" s="2">
        <v>1</v>
      </c>
      <c r="E1180" s="2">
        <v>0.1</v>
      </c>
      <c r="F1180" s="2">
        <v>17720.439999999999</v>
      </c>
      <c r="G1180" s="2">
        <v>15948.4</v>
      </c>
      <c r="H1180" s="2">
        <v>5812.28</v>
      </c>
      <c r="I1180" s="2" t="str">
        <f>IF(tbl_Order_Items[[#This Row],[quantity]]&lt;=0,"Invalid","Valid")</f>
        <v>Valid</v>
      </c>
      <c r="J1180" s="2" t="str">
        <f>IF(OR(tbl_Order_Items[[#This Row],[discount_pct]]&lt;0,tbl_Order_Items[[#This Row],[discount_pct]]&gt;1),"Invalid","Valid")</f>
        <v>Valid</v>
      </c>
    </row>
    <row r="1181" spans="1:10" x14ac:dyDescent="0.3">
      <c r="A1181" s="2" t="s">
        <v>9112</v>
      </c>
      <c r="B1181" s="2" t="s">
        <v>3686</v>
      </c>
      <c r="C1181" s="2" t="s">
        <v>2761</v>
      </c>
      <c r="D1181" s="2">
        <v>4</v>
      </c>
      <c r="E1181" s="2">
        <v>0.05</v>
      </c>
      <c r="F1181" s="2">
        <v>92044.52</v>
      </c>
      <c r="G1181" s="2">
        <v>87442.29</v>
      </c>
      <c r="H1181" s="2">
        <v>17620.41</v>
      </c>
      <c r="I1181" s="2" t="str">
        <f>IF(tbl_Order_Items[[#This Row],[quantity]]&lt;=0,"Invalid","Valid")</f>
        <v>Valid</v>
      </c>
      <c r="J1181" s="2" t="str">
        <f>IF(OR(tbl_Order_Items[[#This Row],[discount_pct]]&lt;0,tbl_Order_Items[[#This Row],[discount_pct]]&gt;1),"Invalid","Valid")</f>
        <v>Valid</v>
      </c>
    </row>
    <row r="1182" spans="1:10" x14ac:dyDescent="0.3">
      <c r="A1182" s="2" t="s">
        <v>9113</v>
      </c>
      <c r="B1182" s="2" t="s">
        <v>3104</v>
      </c>
      <c r="C1182" s="2" t="s">
        <v>2879</v>
      </c>
      <c r="D1182" s="2">
        <v>1</v>
      </c>
      <c r="E1182" s="2">
        <v>0.05</v>
      </c>
      <c r="F1182" s="2">
        <v>1692.87</v>
      </c>
      <c r="G1182" s="2">
        <v>1608.23</v>
      </c>
      <c r="H1182" s="2">
        <v>427.62</v>
      </c>
      <c r="I1182" s="2" t="str">
        <f>IF(tbl_Order_Items[[#This Row],[quantity]]&lt;=0,"Invalid","Valid")</f>
        <v>Valid</v>
      </c>
      <c r="J1182" s="2" t="str">
        <f>IF(OR(tbl_Order_Items[[#This Row],[discount_pct]]&lt;0,tbl_Order_Items[[#This Row],[discount_pct]]&gt;1),"Invalid","Valid")</f>
        <v>Valid</v>
      </c>
    </row>
    <row r="1183" spans="1:10" x14ac:dyDescent="0.3">
      <c r="A1183" s="2" t="s">
        <v>9114</v>
      </c>
      <c r="B1183" s="2" t="s">
        <v>3756</v>
      </c>
      <c r="C1183" s="2" t="s">
        <v>2588</v>
      </c>
      <c r="D1183" s="2">
        <v>1</v>
      </c>
      <c r="E1183" s="2">
        <v>0.15</v>
      </c>
      <c r="F1183" s="2">
        <v>2327.69</v>
      </c>
      <c r="G1183" s="2">
        <v>1978.54</v>
      </c>
      <c r="H1183" s="2">
        <v>419.33</v>
      </c>
      <c r="I1183" s="2" t="str">
        <f>IF(tbl_Order_Items[[#This Row],[quantity]]&lt;=0,"Invalid","Valid")</f>
        <v>Valid</v>
      </c>
      <c r="J1183" s="2" t="str">
        <f>IF(OR(tbl_Order_Items[[#This Row],[discount_pct]]&lt;0,tbl_Order_Items[[#This Row],[discount_pct]]&gt;1),"Invalid","Valid")</f>
        <v>Valid</v>
      </c>
    </row>
    <row r="1184" spans="1:10" x14ac:dyDescent="0.3">
      <c r="A1184" s="2" t="s">
        <v>9115</v>
      </c>
      <c r="B1184" s="2" t="s">
        <v>7410</v>
      </c>
      <c r="C1184" s="2" t="s">
        <v>2631</v>
      </c>
      <c r="D1184" s="2">
        <v>1</v>
      </c>
      <c r="E1184" s="2">
        <v>0</v>
      </c>
      <c r="F1184" s="2">
        <v>1349.68</v>
      </c>
      <c r="G1184" s="2">
        <v>1349.68</v>
      </c>
      <c r="H1184" s="2">
        <v>557.32000000000005</v>
      </c>
      <c r="I1184" s="2" t="str">
        <f>IF(tbl_Order_Items[[#This Row],[quantity]]&lt;=0,"Invalid","Valid")</f>
        <v>Valid</v>
      </c>
      <c r="J1184" s="2" t="str">
        <f>IF(OR(tbl_Order_Items[[#This Row],[discount_pct]]&lt;0,tbl_Order_Items[[#This Row],[discount_pct]]&gt;1),"Invalid","Valid")</f>
        <v>Valid</v>
      </c>
    </row>
    <row r="1185" spans="1:10" x14ac:dyDescent="0.3">
      <c r="A1185" s="2" t="s">
        <v>9116</v>
      </c>
      <c r="B1185" s="2" t="s">
        <v>5082</v>
      </c>
      <c r="C1185" s="2" t="s">
        <v>2563</v>
      </c>
      <c r="D1185" s="2">
        <v>3</v>
      </c>
      <c r="E1185" s="2">
        <v>0.15</v>
      </c>
      <c r="F1185" s="2">
        <v>72330.42</v>
      </c>
      <c r="G1185" s="2">
        <v>61480.86</v>
      </c>
      <c r="H1185" s="2">
        <v>11829.39</v>
      </c>
      <c r="I1185" s="2" t="str">
        <f>IF(tbl_Order_Items[[#This Row],[quantity]]&lt;=0,"Invalid","Valid")</f>
        <v>Valid</v>
      </c>
      <c r="J1185" s="2" t="str">
        <f>IF(OR(tbl_Order_Items[[#This Row],[discount_pct]]&lt;0,tbl_Order_Items[[#This Row],[discount_pct]]&gt;1),"Invalid","Valid")</f>
        <v>Valid</v>
      </c>
    </row>
    <row r="1186" spans="1:10" x14ac:dyDescent="0.3">
      <c r="A1186" s="2" t="s">
        <v>9117</v>
      </c>
      <c r="B1186" s="2" t="s">
        <v>7536</v>
      </c>
      <c r="C1186" s="2" t="s">
        <v>2725</v>
      </c>
      <c r="D1186" s="2">
        <v>3</v>
      </c>
      <c r="E1186" s="2">
        <v>0.1</v>
      </c>
      <c r="F1186" s="2">
        <v>54188.22</v>
      </c>
      <c r="G1186" s="2">
        <v>48769.4</v>
      </c>
      <c r="H1186" s="2">
        <v>3193.07</v>
      </c>
      <c r="I1186" s="2" t="str">
        <f>IF(tbl_Order_Items[[#This Row],[quantity]]&lt;=0,"Invalid","Valid")</f>
        <v>Valid</v>
      </c>
      <c r="J1186" s="2" t="str">
        <f>IF(OR(tbl_Order_Items[[#This Row],[discount_pct]]&lt;0,tbl_Order_Items[[#This Row],[discount_pct]]&gt;1),"Invalid","Valid")</f>
        <v>Valid</v>
      </c>
    </row>
    <row r="1187" spans="1:10" x14ac:dyDescent="0.3">
      <c r="A1187" s="2" t="s">
        <v>9118</v>
      </c>
      <c r="B1187" s="2" t="s">
        <v>6394</v>
      </c>
      <c r="C1187" s="2" t="s">
        <v>2679</v>
      </c>
      <c r="D1187" s="2">
        <v>2</v>
      </c>
      <c r="E1187" s="2">
        <v>0.05</v>
      </c>
      <c r="F1187" s="2">
        <v>26013.54</v>
      </c>
      <c r="G1187" s="2">
        <v>24712.86</v>
      </c>
      <c r="H1187" s="2">
        <v>5962.56</v>
      </c>
      <c r="I1187" s="2" t="str">
        <f>IF(tbl_Order_Items[[#This Row],[quantity]]&lt;=0,"Invalid","Valid")</f>
        <v>Valid</v>
      </c>
      <c r="J1187" s="2" t="str">
        <f>IF(OR(tbl_Order_Items[[#This Row],[discount_pct]]&lt;0,tbl_Order_Items[[#This Row],[discount_pct]]&gt;1),"Invalid","Valid")</f>
        <v>Valid</v>
      </c>
    </row>
    <row r="1188" spans="1:10" x14ac:dyDescent="0.3">
      <c r="A1188" s="2" t="s">
        <v>9119</v>
      </c>
      <c r="B1188" s="2" t="s">
        <v>6940</v>
      </c>
      <c r="C1188" s="2" t="s">
        <v>2811</v>
      </c>
      <c r="D1188" s="2">
        <v>2</v>
      </c>
      <c r="E1188" s="2">
        <v>0.15</v>
      </c>
      <c r="F1188" s="2">
        <v>40203.72</v>
      </c>
      <c r="G1188" s="2">
        <v>34173.160000000003</v>
      </c>
      <c r="H1188" s="2">
        <v>3700.9</v>
      </c>
      <c r="I1188" s="2" t="str">
        <f>IF(tbl_Order_Items[[#This Row],[quantity]]&lt;=0,"Invalid","Valid")</f>
        <v>Valid</v>
      </c>
      <c r="J1188" s="2" t="str">
        <f>IF(OR(tbl_Order_Items[[#This Row],[discount_pct]]&lt;0,tbl_Order_Items[[#This Row],[discount_pct]]&gt;1),"Invalid","Valid")</f>
        <v>Valid</v>
      </c>
    </row>
    <row r="1189" spans="1:10" x14ac:dyDescent="0.3">
      <c r="A1189" s="2" t="s">
        <v>9120</v>
      </c>
      <c r="B1189" s="2" t="s">
        <v>5213</v>
      </c>
      <c r="C1189" s="2" t="s">
        <v>2530</v>
      </c>
      <c r="D1189" s="2">
        <v>1</v>
      </c>
      <c r="E1189" s="2">
        <v>0.1</v>
      </c>
      <c r="F1189" s="2">
        <v>17395.330000000002</v>
      </c>
      <c r="G1189" s="2">
        <v>15655.8</v>
      </c>
      <c r="H1189" s="2">
        <v>3785.85</v>
      </c>
      <c r="I1189" s="2" t="str">
        <f>IF(tbl_Order_Items[[#This Row],[quantity]]&lt;=0,"Invalid","Valid")</f>
        <v>Valid</v>
      </c>
      <c r="J1189" s="2" t="str">
        <f>IF(OR(tbl_Order_Items[[#This Row],[discount_pct]]&lt;0,tbl_Order_Items[[#This Row],[discount_pct]]&gt;1),"Invalid","Valid")</f>
        <v>Valid</v>
      </c>
    </row>
    <row r="1190" spans="1:10" x14ac:dyDescent="0.3">
      <c r="A1190" s="2" t="s">
        <v>9121</v>
      </c>
      <c r="B1190" s="2" t="s">
        <v>2935</v>
      </c>
      <c r="C1190" s="2" t="s">
        <v>2673</v>
      </c>
      <c r="D1190" s="2">
        <v>1</v>
      </c>
      <c r="E1190" s="2">
        <v>0.25</v>
      </c>
      <c r="F1190" s="2">
        <v>21191.119999999999</v>
      </c>
      <c r="G1190" s="2">
        <v>15893.34</v>
      </c>
      <c r="H1190" s="2">
        <v>1903.57</v>
      </c>
      <c r="I1190" s="2" t="str">
        <f>IF(tbl_Order_Items[[#This Row],[quantity]]&lt;=0,"Invalid","Valid")</f>
        <v>Valid</v>
      </c>
      <c r="J1190" s="2" t="str">
        <f>IF(OR(tbl_Order_Items[[#This Row],[discount_pct]]&lt;0,tbl_Order_Items[[#This Row],[discount_pct]]&gt;1),"Invalid","Valid")</f>
        <v>Valid</v>
      </c>
    </row>
    <row r="1191" spans="1:10" x14ac:dyDescent="0.3">
      <c r="A1191" s="2" t="s">
        <v>9122</v>
      </c>
      <c r="B1191" s="2" t="s">
        <v>7067</v>
      </c>
      <c r="C1191" s="2" t="s">
        <v>2783</v>
      </c>
      <c r="D1191" s="2">
        <v>4</v>
      </c>
      <c r="E1191" s="2">
        <v>0.15</v>
      </c>
      <c r="F1191" s="2">
        <v>3100.08</v>
      </c>
      <c r="G1191" s="2">
        <v>2635.07</v>
      </c>
      <c r="H1191" s="2">
        <v>703.67</v>
      </c>
      <c r="I1191" s="2" t="str">
        <f>IF(tbl_Order_Items[[#This Row],[quantity]]&lt;=0,"Invalid","Valid")</f>
        <v>Valid</v>
      </c>
      <c r="J1191" s="2" t="str">
        <f>IF(OR(tbl_Order_Items[[#This Row],[discount_pct]]&lt;0,tbl_Order_Items[[#This Row],[discount_pct]]&gt;1),"Invalid","Valid")</f>
        <v>Valid</v>
      </c>
    </row>
    <row r="1192" spans="1:10" x14ac:dyDescent="0.3">
      <c r="A1192" s="2" t="s">
        <v>9123</v>
      </c>
      <c r="B1192" s="2" t="s">
        <v>6949</v>
      </c>
      <c r="C1192" s="2" t="s">
        <v>2476</v>
      </c>
      <c r="D1192" s="2">
        <v>1</v>
      </c>
      <c r="E1192" s="2">
        <v>0</v>
      </c>
      <c r="F1192" s="2">
        <v>12178.75</v>
      </c>
      <c r="G1192" s="2">
        <v>12178.75</v>
      </c>
      <c r="H1192" s="2">
        <v>5125.67</v>
      </c>
      <c r="I1192" s="2" t="str">
        <f>IF(tbl_Order_Items[[#This Row],[quantity]]&lt;=0,"Invalid","Valid")</f>
        <v>Valid</v>
      </c>
      <c r="J1192" s="2" t="str">
        <f>IF(OR(tbl_Order_Items[[#This Row],[discount_pct]]&lt;0,tbl_Order_Items[[#This Row],[discount_pct]]&gt;1),"Invalid","Valid")</f>
        <v>Valid</v>
      </c>
    </row>
    <row r="1193" spans="1:10" x14ac:dyDescent="0.3">
      <c r="A1193" s="2" t="s">
        <v>9124</v>
      </c>
      <c r="B1193" s="2" t="s">
        <v>7867</v>
      </c>
      <c r="C1193" s="2" t="s">
        <v>2499</v>
      </c>
      <c r="D1193" s="2">
        <v>2</v>
      </c>
      <c r="E1193" s="2">
        <v>0.05</v>
      </c>
      <c r="F1193" s="2">
        <v>41026.14</v>
      </c>
      <c r="G1193" s="2">
        <v>38974.83</v>
      </c>
      <c r="H1193" s="2">
        <v>9944.81</v>
      </c>
      <c r="I1193" s="2" t="str">
        <f>IF(tbl_Order_Items[[#This Row],[quantity]]&lt;=0,"Invalid","Valid")</f>
        <v>Valid</v>
      </c>
      <c r="J1193" s="2" t="str">
        <f>IF(OR(tbl_Order_Items[[#This Row],[discount_pct]]&lt;0,tbl_Order_Items[[#This Row],[discount_pct]]&gt;1),"Invalid","Valid")</f>
        <v>Valid</v>
      </c>
    </row>
    <row r="1194" spans="1:10" x14ac:dyDescent="0.3">
      <c r="A1194" s="2" t="s">
        <v>9125</v>
      </c>
      <c r="B1194" s="2" t="s">
        <v>5347</v>
      </c>
      <c r="C1194" s="2" t="s">
        <v>2765</v>
      </c>
      <c r="D1194" s="2">
        <v>3</v>
      </c>
      <c r="E1194" s="2">
        <v>0.1</v>
      </c>
      <c r="F1194" s="2">
        <v>50416.59</v>
      </c>
      <c r="G1194" s="2">
        <v>45374.93</v>
      </c>
      <c r="H1194" s="2">
        <v>6973.94</v>
      </c>
      <c r="I1194" s="2" t="str">
        <f>IF(tbl_Order_Items[[#This Row],[quantity]]&lt;=0,"Invalid","Valid")</f>
        <v>Valid</v>
      </c>
      <c r="J1194" s="2" t="str">
        <f>IF(OR(tbl_Order_Items[[#This Row],[discount_pct]]&lt;0,tbl_Order_Items[[#This Row],[discount_pct]]&gt;1),"Invalid","Valid")</f>
        <v>Valid</v>
      </c>
    </row>
    <row r="1195" spans="1:10" x14ac:dyDescent="0.3">
      <c r="A1195" s="2" t="s">
        <v>9126</v>
      </c>
      <c r="B1195" s="2" t="s">
        <v>7830</v>
      </c>
      <c r="C1195" s="2" t="s">
        <v>2457</v>
      </c>
      <c r="D1195" s="2">
        <v>1</v>
      </c>
      <c r="E1195" s="2">
        <v>0</v>
      </c>
      <c r="F1195" s="2">
        <v>20518.66</v>
      </c>
      <c r="G1195" s="2">
        <v>20518.66</v>
      </c>
      <c r="H1195" s="2">
        <v>6358.46</v>
      </c>
      <c r="I1195" s="2" t="str">
        <f>IF(tbl_Order_Items[[#This Row],[quantity]]&lt;=0,"Invalid","Valid")</f>
        <v>Valid</v>
      </c>
      <c r="J1195" s="2" t="str">
        <f>IF(OR(tbl_Order_Items[[#This Row],[discount_pct]]&lt;0,tbl_Order_Items[[#This Row],[discount_pct]]&gt;1),"Invalid","Valid")</f>
        <v>Valid</v>
      </c>
    </row>
    <row r="1196" spans="1:10" x14ac:dyDescent="0.3">
      <c r="A1196" s="2" t="s">
        <v>9127</v>
      </c>
      <c r="B1196" s="2" t="s">
        <v>3082</v>
      </c>
      <c r="C1196" s="2" t="s">
        <v>2829</v>
      </c>
      <c r="D1196" s="2">
        <v>1</v>
      </c>
      <c r="E1196" s="2">
        <v>0.1</v>
      </c>
      <c r="F1196" s="2">
        <v>9140.75</v>
      </c>
      <c r="G1196" s="2">
        <v>8226.68</v>
      </c>
      <c r="H1196" s="2">
        <v>2279.52</v>
      </c>
      <c r="I1196" s="2" t="str">
        <f>IF(tbl_Order_Items[[#This Row],[quantity]]&lt;=0,"Invalid","Valid")</f>
        <v>Valid</v>
      </c>
      <c r="J1196" s="2" t="str">
        <f>IF(OR(tbl_Order_Items[[#This Row],[discount_pct]]&lt;0,tbl_Order_Items[[#This Row],[discount_pct]]&gt;1),"Invalid","Valid")</f>
        <v>Valid</v>
      </c>
    </row>
    <row r="1197" spans="1:10" x14ac:dyDescent="0.3">
      <c r="A1197" s="2" t="s">
        <v>9128</v>
      </c>
      <c r="B1197" s="2" t="s">
        <v>6443</v>
      </c>
      <c r="C1197" s="2" t="s">
        <v>2510</v>
      </c>
      <c r="D1197" s="2">
        <v>4</v>
      </c>
      <c r="E1197" s="2">
        <v>0.15</v>
      </c>
      <c r="F1197" s="2">
        <v>6534.64</v>
      </c>
      <c r="G1197" s="2">
        <v>5554.44</v>
      </c>
      <c r="H1197" s="2">
        <v>297.36</v>
      </c>
      <c r="I1197" s="2" t="str">
        <f>IF(tbl_Order_Items[[#This Row],[quantity]]&lt;=0,"Invalid","Valid")</f>
        <v>Valid</v>
      </c>
      <c r="J1197" s="2" t="str">
        <f>IF(OR(tbl_Order_Items[[#This Row],[discount_pct]]&lt;0,tbl_Order_Items[[#This Row],[discount_pct]]&gt;1),"Invalid","Valid")</f>
        <v>Valid</v>
      </c>
    </row>
    <row r="1198" spans="1:10" x14ac:dyDescent="0.3">
      <c r="A1198" s="2" t="s">
        <v>9129</v>
      </c>
      <c r="B1198" s="2" t="s">
        <v>4692</v>
      </c>
      <c r="C1198" s="2" t="s">
        <v>2631</v>
      </c>
      <c r="D1198" s="2">
        <v>3</v>
      </c>
      <c r="E1198" s="2">
        <v>0.1</v>
      </c>
      <c r="F1198" s="2">
        <v>4049.04</v>
      </c>
      <c r="G1198" s="2">
        <v>3644.14</v>
      </c>
      <c r="H1198" s="2">
        <v>1267.06</v>
      </c>
      <c r="I1198" s="2" t="str">
        <f>IF(tbl_Order_Items[[#This Row],[quantity]]&lt;=0,"Invalid","Valid")</f>
        <v>Valid</v>
      </c>
      <c r="J1198" s="2" t="str">
        <f>IF(OR(tbl_Order_Items[[#This Row],[discount_pct]]&lt;0,tbl_Order_Items[[#This Row],[discount_pct]]&gt;1),"Invalid","Valid")</f>
        <v>Valid</v>
      </c>
    </row>
    <row r="1199" spans="1:10" x14ac:dyDescent="0.3">
      <c r="A1199" s="2" t="s">
        <v>9130</v>
      </c>
      <c r="B1199" s="2" t="s">
        <v>4514</v>
      </c>
      <c r="C1199" s="2" t="s">
        <v>2476</v>
      </c>
      <c r="D1199" s="2">
        <v>1</v>
      </c>
      <c r="E1199" s="2">
        <v>0.15</v>
      </c>
      <c r="F1199" s="2">
        <v>12178.75</v>
      </c>
      <c r="G1199" s="2">
        <v>10351.94</v>
      </c>
      <c r="H1199" s="2">
        <v>3298.86</v>
      </c>
      <c r="I1199" s="2" t="str">
        <f>IF(tbl_Order_Items[[#This Row],[quantity]]&lt;=0,"Invalid","Valid")</f>
        <v>Valid</v>
      </c>
      <c r="J1199" s="2" t="str">
        <f>IF(OR(tbl_Order_Items[[#This Row],[discount_pct]]&lt;0,tbl_Order_Items[[#This Row],[discount_pct]]&gt;1),"Invalid","Valid")</f>
        <v>Valid</v>
      </c>
    </row>
    <row r="1200" spans="1:10" x14ac:dyDescent="0.3">
      <c r="A1200" s="2" t="s">
        <v>9131</v>
      </c>
      <c r="B1200" s="2" t="s">
        <v>6891</v>
      </c>
      <c r="C1200" s="2" t="s">
        <v>2713</v>
      </c>
      <c r="D1200" s="2">
        <v>2</v>
      </c>
      <c r="E1200" s="2">
        <v>0.15</v>
      </c>
      <c r="F1200" s="2">
        <v>33212.519999999997</v>
      </c>
      <c r="G1200" s="2">
        <v>28230.639999999999</v>
      </c>
      <c r="H1200" s="2">
        <v>5858.22</v>
      </c>
      <c r="I1200" s="2" t="str">
        <f>IF(tbl_Order_Items[[#This Row],[quantity]]&lt;=0,"Invalid","Valid")</f>
        <v>Valid</v>
      </c>
      <c r="J1200" s="2" t="str">
        <f>IF(OR(tbl_Order_Items[[#This Row],[discount_pct]]&lt;0,tbl_Order_Items[[#This Row],[discount_pct]]&gt;1),"Invalid","Valid")</f>
        <v>Valid</v>
      </c>
    </row>
    <row r="1201" spans="1:10" x14ac:dyDescent="0.3">
      <c r="A1201" s="2" t="s">
        <v>9132</v>
      </c>
      <c r="B1201" s="2" t="s">
        <v>5927</v>
      </c>
      <c r="C1201" s="2" t="s">
        <v>2528</v>
      </c>
      <c r="D1201" s="2">
        <v>1</v>
      </c>
      <c r="E1201" s="2">
        <v>0.1</v>
      </c>
      <c r="F1201" s="2">
        <v>2527.9499999999998</v>
      </c>
      <c r="G1201" s="2">
        <v>2275.15</v>
      </c>
      <c r="H1201" s="2">
        <v>276.72000000000003</v>
      </c>
      <c r="I1201" s="2" t="str">
        <f>IF(tbl_Order_Items[[#This Row],[quantity]]&lt;=0,"Invalid","Valid")</f>
        <v>Valid</v>
      </c>
      <c r="J1201" s="2" t="str">
        <f>IF(OR(tbl_Order_Items[[#This Row],[discount_pct]]&lt;0,tbl_Order_Items[[#This Row],[discount_pct]]&gt;1),"Invalid","Valid")</f>
        <v>Valid</v>
      </c>
    </row>
    <row r="1202" spans="1:10" x14ac:dyDescent="0.3">
      <c r="A1202" s="2" t="s">
        <v>9133</v>
      </c>
      <c r="B1202" s="2" t="s">
        <v>3015</v>
      </c>
      <c r="C1202" s="2" t="s">
        <v>2773</v>
      </c>
      <c r="D1202" s="2">
        <v>2</v>
      </c>
      <c r="E1202" s="2">
        <v>0.2</v>
      </c>
      <c r="F1202" s="2">
        <v>17784.68</v>
      </c>
      <c r="G1202" s="2">
        <v>14227.74</v>
      </c>
      <c r="H1202" s="2">
        <v>1877.98</v>
      </c>
      <c r="I1202" s="2" t="str">
        <f>IF(tbl_Order_Items[[#This Row],[quantity]]&lt;=0,"Invalid","Valid")</f>
        <v>Valid</v>
      </c>
      <c r="J1202" s="2" t="str">
        <f>IF(OR(tbl_Order_Items[[#This Row],[discount_pct]]&lt;0,tbl_Order_Items[[#This Row],[discount_pct]]&gt;1),"Invalid","Valid")</f>
        <v>Valid</v>
      </c>
    </row>
    <row r="1203" spans="1:10" x14ac:dyDescent="0.3">
      <c r="A1203" s="2" t="s">
        <v>9134</v>
      </c>
      <c r="B1203" s="2" t="s">
        <v>4073</v>
      </c>
      <c r="C1203" s="2" t="s">
        <v>2517</v>
      </c>
      <c r="D1203" s="2">
        <v>1</v>
      </c>
      <c r="E1203" s="2">
        <v>0.1</v>
      </c>
      <c r="F1203" s="2">
        <v>6922.32</v>
      </c>
      <c r="G1203" s="2">
        <v>6230.09</v>
      </c>
      <c r="H1203" s="2">
        <v>403.25</v>
      </c>
      <c r="I1203" s="2" t="str">
        <f>IF(tbl_Order_Items[[#This Row],[quantity]]&lt;=0,"Invalid","Valid")</f>
        <v>Valid</v>
      </c>
      <c r="J1203" s="2" t="str">
        <f>IF(OR(tbl_Order_Items[[#This Row],[discount_pct]]&lt;0,tbl_Order_Items[[#This Row],[discount_pct]]&gt;1),"Invalid","Valid")</f>
        <v>Valid</v>
      </c>
    </row>
    <row r="1204" spans="1:10" x14ac:dyDescent="0.3">
      <c r="A1204" s="2" t="s">
        <v>9135</v>
      </c>
      <c r="B1204" s="2" t="s">
        <v>5282</v>
      </c>
      <c r="C1204" s="2" t="s">
        <v>2641</v>
      </c>
      <c r="D1204" s="2">
        <v>3</v>
      </c>
      <c r="E1204" s="2">
        <v>0.05</v>
      </c>
      <c r="F1204" s="2">
        <v>57735.09</v>
      </c>
      <c r="G1204" s="2">
        <v>54848.34</v>
      </c>
      <c r="H1204" s="2">
        <v>15369.48</v>
      </c>
      <c r="I1204" s="2" t="str">
        <f>IF(tbl_Order_Items[[#This Row],[quantity]]&lt;=0,"Invalid","Valid")</f>
        <v>Valid</v>
      </c>
      <c r="J1204" s="2" t="str">
        <f>IF(OR(tbl_Order_Items[[#This Row],[discount_pct]]&lt;0,tbl_Order_Items[[#This Row],[discount_pct]]&gt;1),"Invalid","Valid")</f>
        <v>Valid</v>
      </c>
    </row>
    <row r="1205" spans="1:10" x14ac:dyDescent="0.3">
      <c r="A1205" s="2" t="s">
        <v>9136</v>
      </c>
      <c r="B1205" s="2" t="s">
        <v>6694</v>
      </c>
      <c r="C1205" s="2" t="s">
        <v>2519</v>
      </c>
      <c r="D1205" s="2">
        <v>1</v>
      </c>
      <c r="E1205" s="2">
        <v>0.1</v>
      </c>
      <c r="F1205" s="2">
        <v>13719.5</v>
      </c>
      <c r="G1205" s="2">
        <v>12347.55</v>
      </c>
      <c r="H1205" s="2">
        <v>2876.22</v>
      </c>
      <c r="I1205" s="2" t="str">
        <f>IF(tbl_Order_Items[[#This Row],[quantity]]&lt;=0,"Invalid","Valid")</f>
        <v>Valid</v>
      </c>
      <c r="J1205" s="2" t="str">
        <f>IF(OR(tbl_Order_Items[[#This Row],[discount_pct]]&lt;0,tbl_Order_Items[[#This Row],[discount_pct]]&gt;1),"Invalid","Valid")</f>
        <v>Valid</v>
      </c>
    </row>
    <row r="1206" spans="1:10" x14ac:dyDescent="0.3">
      <c r="A1206" s="2" t="s">
        <v>9137</v>
      </c>
      <c r="B1206" s="2" t="s">
        <v>4196</v>
      </c>
      <c r="C1206" s="2" t="s">
        <v>2476</v>
      </c>
      <c r="D1206" s="2">
        <v>1</v>
      </c>
      <c r="E1206" s="2">
        <v>0</v>
      </c>
      <c r="F1206" s="2">
        <v>12178.75</v>
      </c>
      <c r="G1206" s="2">
        <v>12178.75</v>
      </c>
      <c r="H1206" s="2">
        <v>5125.67</v>
      </c>
      <c r="I1206" s="2" t="str">
        <f>IF(tbl_Order_Items[[#This Row],[quantity]]&lt;=0,"Invalid","Valid")</f>
        <v>Valid</v>
      </c>
      <c r="J1206" s="2" t="str">
        <f>IF(OR(tbl_Order_Items[[#This Row],[discount_pct]]&lt;0,tbl_Order_Items[[#This Row],[discount_pct]]&gt;1),"Invalid","Valid")</f>
        <v>Valid</v>
      </c>
    </row>
    <row r="1207" spans="1:10" x14ac:dyDescent="0.3">
      <c r="A1207" s="2" t="s">
        <v>9138</v>
      </c>
      <c r="B1207" s="2" t="s">
        <v>3961</v>
      </c>
      <c r="C1207" s="2" t="s">
        <v>2695</v>
      </c>
      <c r="D1207" s="2">
        <v>1</v>
      </c>
      <c r="E1207" s="2">
        <v>0.15</v>
      </c>
      <c r="F1207" s="2">
        <v>15856.44</v>
      </c>
      <c r="G1207" s="2">
        <v>13477.97</v>
      </c>
      <c r="H1207" s="2">
        <v>524.70000000000005</v>
      </c>
      <c r="I1207" s="2" t="str">
        <f>IF(tbl_Order_Items[[#This Row],[quantity]]&lt;=0,"Invalid","Valid")</f>
        <v>Valid</v>
      </c>
      <c r="J1207" s="2" t="str">
        <f>IF(OR(tbl_Order_Items[[#This Row],[discount_pct]]&lt;0,tbl_Order_Items[[#This Row],[discount_pct]]&gt;1),"Invalid","Valid")</f>
        <v>Valid</v>
      </c>
    </row>
    <row r="1208" spans="1:10" x14ac:dyDescent="0.3">
      <c r="A1208" s="2" t="s">
        <v>9139</v>
      </c>
      <c r="B1208" s="2" t="s">
        <v>4398</v>
      </c>
      <c r="C1208" s="2" t="s">
        <v>2679</v>
      </c>
      <c r="D1208" s="2">
        <v>1</v>
      </c>
      <c r="E1208" s="2">
        <v>0.05</v>
      </c>
      <c r="F1208" s="2">
        <v>13006.77</v>
      </c>
      <c r="G1208" s="2">
        <v>12356.43</v>
      </c>
      <c r="H1208" s="2">
        <v>2981.28</v>
      </c>
      <c r="I1208" s="2" t="str">
        <f>IF(tbl_Order_Items[[#This Row],[quantity]]&lt;=0,"Invalid","Valid")</f>
        <v>Valid</v>
      </c>
      <c r="J1208" s="2" t="str">
        <f>IF(OR(tbl_Order_Items[[#This Row],[discount_pct]]&lt;0,tbl_Order_Items[[#This Row],[discount_pct]]&gt;1),"Invalid","Valid")</f>
        <v>Valid</v>
      </c>
    </row>
    <row r="1209" spans="1:10" x14ac:dyDescent="0.3">
      <c r="A1209" s="2" t="s">
        <v>9140</v>
      </c>
      <c r="B1209" s="2" t="s">
        <v>3281</v>
      </c>
      <c r="C1209" s="2" t="s">
        <v>2554</v>
      </c>
      <c r="D1209" s="2">
        <v>1</v>
      </c>
      <c r="E1209" s="2">
        <v>0.1</v>
      </c>
      <c r="F1209" s="2">
        <v>16341.12</v>
      </c>
      <c r="G1209" s="2">
        <v>14707.01</v>
      </c>
      <c r="H1209" s="2">
        <v>3724.24</v>
      </c>
      <c r="I1209" s="2" t="str">
        <f>IF(tbl_Order_Items[[#This Row],[quantity]]&lt;=0,"Invalid","Valid")</f>
        <v>Valid</v>
      </c>
      <c r="J1209" s="2" t="str">
        <f>IF(OR(tbl_Order_Items[[#This Row],[discount_pct]]&lt;0,tbl_Order_Items[[#This Row],[discount_pct]]&gt;1),"Invalid","Valid")</f>
        <v>Valid</v>
      </c>
    </row>
    <row r="1210" spans="1:10" x14ac:dyDescent="0.3">
      <c r="A1210" s="2" t="s">
        <v>9141</v>
      </c>
      <c r="B1210" s="2" t="s">
        <v>6317</v>
      </c>
      <c r="C1210" s="2" t="s">
        <v>2651</v>
      </c>
      <c r="D1210" s="2">
        <v>1</v>
      </c>
      <c r="E1210" s="2">
        <v>0</v>
      </c>
      <c r="F1210" s="2">
        <v>8564.31</v>
      </c>
      <c r="G1210" s="2">
        <v>8564.31</v>
      </c>
      <c r="H1210" s="2">
        <v>2794.78</v>
      </c>
      <c r="I1210" s="2" t="str">
        <f>IF(tbl_Order_Items[[#This Row],[quantity]]&lt;=0,"Invalid","Valid")</f>
        <v>Valid</v>
      </c>
      <c r="J1210" s="2" t="str">
        <f>IF(OR(tbl_Order_Items[[#This Row],[discount_pct]]&lt;0,tbl_Order_Items[[#This Row],[discount_pct]]&gt;1),"Invalid","Valid")</f>
        <v>Valid</v>
      </c>
    </row>
    <row r="1211" spans="1:10" x14ac:dyDescent="0.3">
      <c r="A1211" s="2" t="s">
        <v>9142</v>
      </c>
      <c r="B1211" s="2" t="s">
        <v>4119</v>
      </c>
      <c r="C1211" s="2" t="s">
        <v>2596</v>
      </c>
      <c r="D1211" s="2">
        <v>1</v>
      </c>
      <c r="E1211" s="2">
        <v>0.05</v>
      </c>
      <c r="F1211" s="2">
        <v>6830.86</v>
      </c>
      <c r="G1211" s="2">
        <v>6489.32</v>
      </c>
      <c r="H1211" s="2">
        <v>1637.99</v>
      </c>
      <c r="I1211" s="2" t="str">
        <f>IF(tbl_Order_Items[[#This Row],[quantity]]&lt;=0,"Invalid","Valid")</f>
        <v>Valid</v>
      </c>
      <c r="J1211" s="2" t="str">
        <f>IF(OR(tbl_Order_Items[[#This Row],[discount_pct]]&lt;0,tbl_Order_Items[[#This Row],[discount_pct]]&gt;1),"Invalid","Valid")</f>
        <v>Valid</v>
      </c>
    </row>
    <row r="1212" spans="1:10" x14ac:dyDescent="0.3">
      <c r="A1212" s="2" t="s">
        <v>9143</v>
      </c>
      <c r="B1212" s="2" t="s">
        <v>4154</v>
      </c>
      <c r="C1212" s="2" t="s">
        <v>2683</v>
      </c>
      <c r="D1212" s="2">
        <v>1</v>
      </c>
      <c r="E1212" s="2">
        <v>0</v>
      </c>
      <c r="F1212" s="2">
        <v>9612.83</v>
      </c>
      <c r="G1212" s="2">
        <v>9612.83</v>
      </c>
      <c r="H1212" s="2">
        <v>2399.96</v>
      </c>
      <c r="I1212" s="2" t="str">
        <f>IF(tbl_Order_Items[[#This Row],[quantity]]&lt;=0,"Invalid","Valid")</f>
        <v>Valid</v>
      </c>
      <c r="J1212" s="2" t="str">
        <f>IF(OR(tbl_Order_Items[[#This Row],[discount_pct]]&lt;0,tbl_Order_Items[[#This Row],[discount_pct]]&gt;1),"Invalid","Valid")</f>
        <v>Valid</v>
      </c>
    </row>
    <row r="1213" spans="1:10" x14ac:dyDescent="0.3">
      <c r="A1213" s="2" t="s">
        <v>9144</v>
      </c>
      <c r="B1213" s="2" t="s">
        <v>3370</v>
      </c>
      <c r="C1213" s="2" t="s">
        <v>2813</v>
      </c>
      <c r="D1213" s="2">
        <v>1</v>
      </c>
      <c r="E1213" s="2">
        <v>0.1</v>
      </c>
      <c r="F1213" s="2">
        <v>12794.95</v>
      </c>
      <c r="G1213" s="2">
        <v>11515.46</v>
      </c>
      <c r="H1213" s="2">
        <v>2333</v>
      </c>
      <c r="I1213" s="2" t="str">
        <f>IF(tbl_Order_Items[[#This Row],[quantity]]&lt;=0,"Invalid","Valid")</f>
        <v>Valid</v>
      </c>
      <c r="J1213" s="2" t="str">
        <f>IF(OR(tbl_Order_Items[[#This Row],[discount_pct]]&lt;0,tbl_Order_Items[[#This Row],[discount_pct]]&gt;1),"Invalid","Valid")</f>
        <v>Valid</v>
      </c>
    </row>
    <row r="1214" spans="1:10" x14ac:dyDescent="0.3">
      <c r="A1214" s="2" t="s">
        <v>9145</v>
      </c>
      <c r="B1214" s="2" t="s">
        <v>6802</v>
      </c>
      <c r="C1214" s="2" t="s">
        <v>2851</v>
      </c>
      <c r="D1214" s="2">
        <v>1</v>
      </c>
      <c r="E1214" s="2">
        <v>0.1</v>
      </c>
      <c r="F1214" s="2">
        <v>2966.21</v>
      </c>
      <c r="G1214" s="2">
        <v>2669.59</v>
      </c>
      <c r="H1214" s="2">
        <v>183.34</v>
      </c>
      <c r="I1214" s="2" t="str">
        <f>IF(tbl_Order_Items[[#This Row],[quantity]]&lt;=0,"Invalid","Valid")</f>
        <v>Valid</v>
      </c>
      <c r="J1214" s="2" t="str">
        <f>IF(OR(tbl_Order_Items[[#This Row],[discount_pct]]&lt;0,tbl_Order_Items[[#This Row],[discount_pct]]&gt;1),"Invalid","Valid")</f>
        <v>Valid</v>
      </c>
    </row>
    <row r="1215" spans="1:10" x14ac:dyDescent="0.3">
      <c r="A1215" s="2" t="s">
        <v>9146</v>
      </c>
      <c r="B1215" s="2" t="s">
        <v>5499</v>
      </c>
      <c r="C1215" s="2" t="s">
        <v>2519</v>
      </c>
      <c r="D1215" s="2">
        <v>1</v>
      </c>
      <c r="E1215" s="2">
        <v>0.2</v>
      </c>
      <c r="F1215" s="2">
        <v>13719.5</v>
      </c>
      <c r="G1215" s="2">
        <v>10975.6</v>
      </c>
      <c r="H1215" s="2">
        <v>1504.27</v>
      </c>
      <c r="I1215" s="2" t="str">
        <f>IF(tbl_Order_Items[[#This Row],[quantity]]&lt;=0,"Invalid","Valid")</f>
        <v>Valid</v>
      </c>
      <c r="J1215" s="2" t="str">
        <f>IF(OR(tbl_Order_Items[[#This Row],[discount_pct]]&lt;0,tbl_Order_Items[[#This Row],[discount_pct]]&gt;1),"Invalid","Valid")</f>
        <v>Valid</v>
      </c>
    </row>
    <row r="1216" spans="1:10" x14ac:dyDescent="0.3">
      <c r="A1216" s="2" t="s">
        <v>9147</v>
      </c>
      <c r="B1216" s="2" t="s">
        <v>5845</v>
      </c>
      <c r="C1216" s="2" t="s">
        <v>2851</v>
      </c>
      <c r="D1216" s="2">
        <v>3</v>
      </c>
      <c r="E1216" s="2">
        <v>0.2</v>
      </c>
      <c r="F1216" s="2">
        <v>8898.6299999999992</v>
      </c>
      <c r="G1216" s="2">
        <v>7118.9</v>
      </c>
      <c r="H1216" s="2">
        <v>-339.85</v>
      </c>
      <c r="I1216" s="2" t="str">
        <f>IF(tbl_Order_Items[[#This Row],[quantity]]&lt;=0,"Invalid","Valid")</f>
        <v>Valid</v>
      </c>
      <c r="J1216" s="2" t="str">
        <f>IF(OR(tbl_Order_Items[[#This Row],[discount_pct]]&lt;0,tbl_Order_Items[[#This Row],[discount_pct]]&gt;1),"Invalid","Valid")</f>
        <v>Valid</v>
      </c>
    </row>
    <row r="1217" spans="1:10" x14ac:dyDescent="0.3">
      <c r="A1217" s="2" t="s">
        <v>9148</v>
      </c>
      <c r="B1217" s="2" t="s">
        <v>6503</v>
      </c>
      <c r="C1217" s="2" t="s">
        <v>2749</v>
      </c>
      <c r="D1217" s="2">
        <v>1</v>
      </c>
      <c r="E1217" s="2">
        <v>0.1</v>
      </c>
      <c r="F1217" s="2">
        <v>9820.32</v>
      </c>
      <c r="G1217" s="2">
        <v>8838.2900000000009</v>
      </c>
      <c r="H1217" s="2">
        <v>2641.09</v>
      </c>
      <c r="I1217" s="2" t="str">
        <f>IF(tbl_Order_Items[[#This Row],[quantity]]&lt;=0,"Invalid","Valid")</f>
        <v>Valid</v>
      </c>
      <c r="J1217" s="2" t="str">
        <f>IF(OR(tbl_Order_Items[[#This Row],[discount_pct]]&lt;0,tbl_Order_Items[[#This Row],[discount_pct]]&gt;1),"Invalid","Valid")</f>
        <v>Valid</v>
      </c>
    </row>
    <row r="1218" spans="1:10" x14ac:dyDescent="0.3">
      <c r="A1218" s="2" t="s">
        <v>9149</v>
      </c>
      <c r="B1218" s="2" t="s">
        <v>2948</v>
      </c>
      <c r="C1218" s="2" t="s">
        <v>2631</v>
      </c>
      <c r="D1218" s="2">
        <v>1</v>
      </c>
      <c r="E1218" s="2">
        <v>0</v>
      </c>
      <c r="F1218" s="2">
        <v>1349.68</v>
      </c>
      <c r="G1218" s="2">
        <v>1349.68</v>
      </c>
      <c r="H1218" s="2">
        <v>557.32000000000005</v>
      </c>
      <c r="I1218" s="2" t="str">
        <f>IF(tbl_Order_Items[[#This Row],[quantity]]&lt;=0,"Invalid","Valid")</f>
        <v>Valid</v>
      </c>
      <c r="J1218" s="2" t="str">
        <f>IF(OR(tbl_Order_Items[[#This Row],[discount_pct]]&lt;0,tbl_Order_Items[[#This Row],[discount_pct]]&gt;1),"Invalid","Valid")</f>
        <v>Valid</v>
      </c>
    </row>
    <row r="1219" spans="1:10" x14ac:dyDescent="0.3">
      <c r="A1219" s="2" t="s">
        <v>9150</v>
      </c>
      <c r="B1219" s="2" t="s">
        <v>3508</v>
      </c>
      <c r="C1219" s="2" t="s">
        <v>2556</v>
      </c>
      <c r="D1219" s="2">
        <v>1</v>
      </c>
      <c r="E1219" s="2">
        <v>0.1</v>
      </c>
      <c r="F1219" s="2">
        <v>9283.94</v>
      </c>
      <c r="G1219" s="2">
        <v>8355.5499999999993</v>
      </c>
      <c r="H1219" s="2">
        <v>1824.2</v>
      </c>
      <c r="I1219" s="2" t="str">
        <f>IF(tbl_Order_Items[[#This Row],[quantity]]&lt;=0,"Invalid","Valid")</f>
        <v>Valid</v>
      </c>
      <c r="J1219" s="2" t="str">
        <f>IF(OR(tbl_Order_Items[[#This Row],[discount_pct]]&lt;0,tbl_Order_Items[[#This Row],[discount_pct]]&gt;1),"Invalid","Valid")</f>
        <v>Valid</v>
      </c>
    </row>
    <row r="1220" spans="1:10" x14ac:dyDescent="0.3">
      <c r="A1220" s="2" t="s">
        <v>9151</v>
      </c>
      <c r="B1220" s="2" t="s">
        <v>6065</v>
      </c>
      <c r="C1220" s="2" t="s">
        <v>2701</v>
      </c>
      <c r="D1220" s="2">
        <v>3</v>
      </c>
      <c r="E1220" s="2">
        <v>0.1</v>
      </c>
      <c r="F1220" s="2">
        <v>11076.18</v>
      </c>
      <c r="G1220" s="2">
        <v>9968.56</v>
      </c>
      <c r="H1220" s="2">
        <v>1012.78</v>
      </c>
      <c r="I1220" s="2" t="str">
        <f>IF(tbl_Order_Items[[#This Row],[quantity]]&lt;=0,"Invalid","Valid")</f>
        <v>Valid</v>
      </c>
      <c r="J1220" s="2" t="str">
        <f>IF(OR(tbl_Order_Items[[#This Row],[discount_pct]]&lt;0,tbl_Order_Items[[#This Row],[discount_pct]]&gt;1),"Invalid","Valid")</f>
        <v>Valid</v>
      </c>
    </row>
    <row r="1221" spans="1:10" x14ac:dyDescent="0.3">
      <c r="A1221" s="2" t="s">
        <v>9152</v>
      </c>
      <c r="B1221" s="2" t="s">
        <v>4403</v>
      </c>
      <c r="C1221" s="2" t="s">
        <v>2590</v>
      </c>
      <c r="D1221" s="2">
        <v>1</v>
      </c>
      <c r="E1221" s="2">
        <v>0.15</v>
      </c>
      <c r="F1221" s="2">
        <v>2328.4499999999998</v>
      </c>
      <c r="G1221" s="2">
        <v>1979.18</v>
      </c>
      <c r="H1221" s="2">
        <v>374.56</v>
      </c>
      <c r="I1221" s="2" t="str">
        <f>IF(tbl_Order_Items[[#This Row],[quantity]]&lt;=0,"Invalid","Valid")</f>
        <v>Valid</v>
      </c>
      <c r="J1221" s="2" t="str">
        <f>IF(OR(tbl_Order_Items[[#This Row],[discount_pct]]&lt;0,tbl_Order_Items[[#This Row],[discount_pct]]&gt;1),"Invalid","Valid")</f>
        <v>Valid</v>
      </c>
    </row>
    <row r="1222" spans="1:10" x14ac:dyDescent="0.3">
      <c r="A1222" s="2" t="s">
        <v>9153</v>
      </c>
      <c r="B1222" s="2" t="s">
        <v>7632</v>
      </c>
      <c r="C1222" s="2" t="s">
        <v>2879</v>
      </c>
      <c r="D1222" s="2">
        <v>1</v>
      </c>
      <c r="E1222" s="2">
        <v>0.1</v>
      </c>
      <c r="F1222" s="2">
        <v>1692.87</v>
      </c>
      <c r="G1222" s="2">
        <v>1523.58</v>
      </c>
      <c r="H1222" s="2">
        <v>342.97</v>
      </c>
      <c r="I1222" s="2" t="str">
        <f>IF(tbl_Order_Items[[#This Row],[quantity]]&lt;=0,"Invalid","Valid")</f>
        <v>Valid</v>
      </c>
      <c r="J1222" s="2" t="str">
        <f>IF(OR(tbl_Order_Items[[#This Row],[discount_pct]]&lt;0,tbl_Order_Items[[#This Row],[discount_pct]]&gt;1),"Invalid","Valid")</f>
        <v>Valid</v>
      </c>
    </row>
    <row r="1223" spans="1:10" x14ac:dyDescent="0.3">
      <c r="A1223" s="2" t="s">
        <v>9154</v>
      </c>
      <c r="B1223" s="2" t="s">
        <v>4822</v>
      </c>
      <c r="C1223" s="2" t="s">
        <v>2454</v>
      </c>
      <c r="D1223" s="2">
        <v>2</v>
      </c>
      <c r="E1223" s="2">
        <v>0.05</v>
      </c>
      <c r="F1223" s="2">
        <v>3931.54</v>
      </c>
      <c r="G1223" s="2">
        <v>3734.96</v>
      </c>
      <c r="H1223" s="2">
        <v>342.3</v>
      </c>
      <c r="I1223" s="2" t="str">
        <f>IF(tbl_Order_Items[[#This Row],[quantity]]&lt;=0,"Invalid","Valid")</f>
        <v>Valid</v>
      </c>
      <c r="J1223" s="2" t="str">
        <f>IF(OR(tbl_Order_Items[[#This Row],[discount_pct]]&lt;0,tbl_Order_Items[[#This Row],[discount_pct]]&gt;1),"Invalid","Valid")</f>
        <v>Valid</v>
      </c>
    </row>
    <row r="1224" spans="1:10" x14ac:dyDescent="0.3">
      <c r="A1224" s="2" t="s">
        <v>9155</v>
      </c>
      <c r="B1224" s="2" t="s">
        <v>7266</v>
      </c>
      <c r="C1224" s="2" t="s">
        <v>2613</v>
      </c>
      <c r="D1224" s="2">
        <v>2</v>
      </c>
      <c r="E1224" s="2">
        <v>0.15</v>
      </c>
      <c r="F1224" s="2">
        <v>19214.900000000001</v>
      </c>
      <c r="G1224" s="2">
        <v>16332.67</v>
      </c>
      <c r="H1224" s="2">
        <v>4278.21</v>
      </c>
      <c r="I1224" s="2" t="str">
        <f>IF(tbl_Order_Items[[#This Row],[quantity]]&lt;=0,"Invalid","Valid")</f>
        <v>Valid</v>
      </c>
      <c r="J1224" s="2" t="str">
        <f>IF(OR(tbl_Order_Items[[#This Row],[discount_pct]]&lt;0,tbl_Order_Items[[#This Row],[discount_pct]]&gt;1),"Invalid","Valid")</f>
        <v>Valid</v>
      </c>
    </row>
    <row r="1225" spans="1:10" x14ac:dyDescent="0.3">
      <c r="A1225" s="2" t="s">
        <v>9156</v>
      </c>
      <c r="B1225" s="2" t="s">
        <v>3597</v>
      </c>
      <c r="C1225" s="2" t="s">
        <v>2683</v>
      </c>
      <c r="D1225" s="2">
        <v>1</v>
      </c>
      <c r="E1225" s="2">
        <v>0.15</v>
      </c>
      <c r="F1225" s="2">
        <v>9612.83</v>
      </c>
      <c r="G1225" s="2">
        <v>8170.91</v>
      </c>
      <c r="H1225" s="2">
        <v>958.04</v>
      </c>
      <c r="I1225" s="2" t="str">
        <f>IF(tbl_Order_Items[[#This Row],[quantity]]&lt;=0,"Invalid","Valid")</f>
        <v>Valid</v>
      </c>
      <c r="J1225" s="2" t="str">
        <f>IF(OR(tbl_Order_Items[[#This Row],[discount_pct]]&lt;0,tbl_Order_Items[[#This Row],[discount_pct]]&gt;1),"Invalid","Valid")</f>
        <v>Valid</v>
      </c>
    </row>
    <row r="1226" spans="1:10" x14ac:dyDescent="0.3">
      <c r="A1226" s="2" t="s">
        <v>9157</v>
      </c>
      <c r="B1226" s="2" t="s">
        <v>6550</v>
      </c>
      <c r="C1226" s="2" t="s">
        <v>2765</v>
      </c>
      <c r="D1226" s="2">
        <v>1</v>
      </c>
      <c r="E1226" s="2">
        <v>0</v>
      </c>
      <c r="F1226" s="2">
        <v>16805.53</v>
      </c>
      <c r="G1226" s="2">
        <v>16805.53</v>
      </c>
      <c r="H1226" s="2">
        <v>4005.2</v>
      </c>
      <c r="I1226" s="2" t="str">
        <f>IF(tbl_Order_Items[[#This Row],[quantity]]&lt;=0,"Invalid","Valid")</f>
        <v>Valid</v>
      </c>
      <c r="J1226" s="2" t="str">
        <f>IF(OR(tbl_Order_Items[[#This Row],[discount_pct]]&lt;0,tbl_Order_Items[[#This Row],[discount_pct]]&gt;1),"Invalid","Valid")</f>
        <v>Valid</v>
      </c>
    </row>
    <row r="1227" spans="1:10" x14ac:dyDescent="0.3">
      <c r="A1227" s="2" t="s">
        <v>9158</v>
      </c>
      <c r="B1227" s="2" t="s">
        <v>3813</v>
      </c>
      <c r="C1227" s="2" t="s">
        <v>2829</v>
      </c>
      <c r="D1227" s="2">
        <v>2</v>
      </c>
      <c r="E1227" s="2">
        <v>0</v>
      </c>
      <c r="F1227" s="2">
        <v>18281.5</v>
      </c>
      <c r="G1227" s="2">
        <v>18281.5</v>
      </c>
      <c r="H1227" s="2">
        <v>6387.18</v>
      </c>
      <c r="I1227" s="2" t="str">
        <f>IF(tbl_Order_Items[[#This Row],[quantity]]&lt;=0,"Invalid","Valid")</f>
        <v>Valid</v>
      </c>
      <c r="J1227" s="2" t="str">
        <f>IF(OR(tbl_Order_Items[[#This Row],[discount_pct]]&lt;0,tbl_Order_Items[[#This Row],[discount_pct]]&gt;1),"Invalid","Valid")</f>
        <v>Valid</v>
      </c>
    </row>
    <row r="1228" spans="1:10" x14ac:dyDescent="0.3">
      <c r="A1228" s="2" t="s">
        <v>9159</v>
      </c>
      <c r="B1228" s="2" t="s">
        <v>5150</v>
      </c>
      <c r="C1228" s="2" t="s">
        <v>2556</v>
      </c>
      <c r="D1228" s="2">
        <v>1</v>
      </c>
      <c r="E1228" s="2">
        <v>0.05</v>
      </c>
      <c r="F1228" s="2">
        <v>9283.94</v>
      </c>
      <c r="G1228" s="2">
        <v>8819.74</v>
      </c>
      <c r="H1228" s="2">
        <v>2288.39</v>
      </c>
      <c r="I1228" s="2" t="str">
        <f>IF(tbl_Order_Items[[#This Row],[quantity]]&lt;=0,"Invalid","Valid")</f>
        <v>Valid</v>
      </c>
      <c r="J1228" s="2" t="str">
        <f>IF(OR(tbl_Order_Items[[#This Row],[discount_pct]]&lt;0,tbl_Order_Items[[#This Row],[discount_pct]]&gt;1),"Invalid","Valid")</f>
        <v>Valid</v>
      </c>
    </row>
    <row r="1229" spans="1:10" x14ac:dyDescent="0.3">
      <c r="A1229" s="2" t="s">
        <v>9160</v>
      </c>
      <c r="B1229" s="2" t="s">
        <v>7255</v>
      </c>
      <c r="C1229" s="2" t="s">
        <v>2869</v>
      </c>
      <c r="D1229" s="2">
        <v>1</v>
      </c>
      <c r="E1229" s="2">
        <v>0.2</v>
      </c>
      <c r="F1229" s="2">
        <v>13631.5</v>
      </c>
      <c r="G1229" s="2">
        <v>10905.2</v>
      </c>
      <c r="H1229" s="2">
        <v>2358.87</v>
      </c>
      <c r="I1229" s="2" t="str">
        <f>IF(tbl_Order_Items[[#This Row],[quantity]]&lt;=0,"Invalid","Valid")</f>
        <v>Valid</v>
      </c>
      <c r="J1229" s="2" t="str">
        <f>IF(OR(tbl_Order_Items[[#This Row],[discount_pct]]&lt;0,tbl_Order_Items[[#This Row],[discount_pct]]&gt;1),"Invalid","Valid")</f>
        <v>Valid</v>
      </c>
    </row>
    <row r="1230" spans="1:10" x14ac:dyDescent="0.3">
      <c r="A1230" s="2" t="s">
        <v>9161</v>
      </c>
      <c r="B1230" s="2" t="s">
        <v>5637</v>
      </c>
      <c r="C1230" s="2" t="s">
        <v>2847</v>
      </c>
      <c r="D1230" s="2">
        <v>1</v>
      </c>
      <c r="E1230" s="2">
        <v>0</v>
      </c>
      <c r="F1230" s="2">
        <v>17149.88</v>
      </c>
      <c r="G1230" s="2">
        <v>17149.88</v>
      </c>
      <c r="H1230" s="2">
        <v>5198.1000000000004</v>
      </c>
      <c r="I1230" s="2" t="str">
        <f>IF(tbl_Order_Items[[#This Row],[quantity]]&lt;=0,"Invalid","Valid")</f>
        <v>Valid</v>
      </c>
      <c r="J1230" s="2" t="str">
        <f>IF(OR(tbl_Order_Items[[#This Row],[discount_pct]]&lt;0,tbl_Order_Items[[#This Row],[discount_pct]]&gt;1),"Invalid","Valid")</f>
        <v>Valid</v>
      </c>
    </row>
    <row r="1231" spans="1:10" x14ac:dyDescent="0.3">
      <c r="A1231" s="2" t="s">
        <v>9162</v>
      </c>
      <c r="B1231" s="2" t="s">
        <v>3209</v>
      </c>
      <c r="C1231" s="2" t="s">
        <v>2623</v>
      </c>
      <c r="D1231" s="2">
        <v>1</v>
      </c>
      <c r="E1231" s="2">
        <v>0.15</v>
      </c>
      <c r="F1231" s="2">
        <v>20305.82</v>
      </c>
      <c r="G1231" s="2">
        <v>17259.95</v>
      </c>
      <c r="H1231" s="2">
        <v>5299.32</v>
      </c>
      <c r="I1231" s="2" t="str">
        <f>IF(tbl_Order_Items[[#This Row],[quantity]]&lt;=0,"Invalid","Valid")</f>
        <v>Valid</v>
      </c>
      <c r="J1231" s="2" t="str">
        <f>IF(OR(tbl_Order_Items[[#This Row],[discount_pct]]&lt;0,tbl_Order_Items[[#This Row],[discount_pct]]&gt;1),"Invalid","Valid")</f>
        <v>Valid</v>
      </c>
    </row>
    <row r="1232" spans="1:10" x14ac:dyDescent="0.3">
      <c r="A1232" s="2" t="s">
        <v>9163</v>
      </c>
      <c r="B1232" s="2" t="s">
        <v>3457</v>
      </c>
      <c r="C1232" s="2" t="s">
        <v>2633</v>
      </c>
      <c r="D1232" s="2">
        <v>2</v>
      </c>
      <c r="E1232" s="2">
        <v>0.1</v>
      </c>
      <c r="F1232" s="2">
        <v>31160.66</v>
      </c>
      <c r="G1232" s="2">
        <v>28044.59</v>
      </c>
      <c r="H1232" s="2">
        <v>1205.6300000000001</v>
      </c>
      <c r="I1232" s="2" t="str">
        <f>IF(tbl_Order_Items[[#This Row],[quantity]]&lt;=0,"Invalid","Valid")</f>
        <v>Valid</v>
      </c>
      <c r="J1232" s="2" t="str">
        <f>IF(OR(tbl_Order_Items[[#This Row],[discount_pct]]&lt;0,tbl_Order_Items[[#This Row],[discount_pct]]&gt;1),"Invalid","Valid")</f>
        <v>Valid</v>
      </c>
    </row>
    <row r="1233" spans="1:10" x14ac:dyDescent="0.3">
      <c r="A1233" s="2" t="s">
        <v>9164</v>
      </c>
      <c r="B1233" s="2" t="s">
        <v>3195</v>
      </c>
      <c r="C1233" s="2" t="s">
        <v>2867</v>
      </c>
      <c r="D1233" s="2">
        <v>1</v>
      </c>
      <c r="E1233" s="2">
        <v>0</v>
      </c>
      <c r="F1233" s="2">
        <v>10068.26</v>
      </c>
      <c r="G1233" s="2">
        <v>10068.26</v>
      </c>
      <c r="H1233" s="2">
        <v>1656.6</v>
      </c>
      <c r="I1233" s="2" t="str">
        <f>IF(tbl_Order_Items[[#This Row],[quantity]]&lt;=0,"Invalid","Valid")</f>
        <v>Valid</v>
      </c>
      <c r="J1233" s="2" t="str">
        <f>IF(OR(tbl_Order_Items[[#This Row],[discount_pct]]&lt;0,tbl_Order_Items[[#This Row],[discount_pct]]&gt;1),"Invalid","Valid")</f>
        <v>Valid</v>
      </c>
    </row>
    <row r="1234" spans="1:10" x14ac:dyDescent="0.3">
      <c r="A1234" s="2" t="s">
        <v>9165</v>
      </c>
      <c r="B1234" s="2" t="s">
        <v>4740</v>
      </c>
      <c r="C1234" s="2" t="s">
        <v>2563</v>
      </c>
      <c r="D1234" s="2">
        <v>1</v>
      </c>
      <c r="E1234" s="2">
        <v>0.15</v>
      </c>
      <c r="F1234" s="2">
        <v>24110.14</v>
      </c>
      <c r="G1234" s="2">
        <v>20493.62</v>
      </c>
      <c r="H1234" s="2">
        <v>3943.13</v>
      </c>
      <c r="I1234" s="2" t="str">
        <f>IF(tbl_Order_Items[[#This Row],[quantity]]&lt;=0,"Invalid","Valid")</f>
        <v>Valid</v>
      </c>
      <c r="J1234" s="2" t="str">
        <f>IF(OR(tbl_Order_Items[[#This Row],[discount_pct]]&lt;0,tbl_Order_Items[[#This Row],[discount_pct]]&gt;1),"Invalid","Valid")</f>
        <v>Valid</v>
      </c>
    </row>
    <row r="1235" spans="1:10" x14ac:dyDescent="0.3">
      <c r="A1235" s="2" t="s">
        <v>9166</v>
      </c>
      <c r="B1235" s="2" t="s">
        <v>4957</v>
      </c>
      <c r="C1235" s="2" t="s">
        <v>2581</v>
      </c>
      <c r="D1235" s="2">
        <v>5</v>
      </c>
      <c r="E1235" s="2">
        <v>0.05</v>
      </c>
      <c r="F1235" s="2">
        <v>43195.5</v>
      </c>
      <c r="G1235" s="2">
        <v>41035.72</v>
      </c>
      <c r="H1235" s="2">
        <v>12024.97</v>
      </c>
      <c r="I1235" s="2" t="str">
        <f>IF(tbl_Order_Items[[#This Row],[quantity]]&lt;=0,"Invalid","Valid")</f>
        <v>Valid</v>
      </c>
      <c r="J1235" s="2" t="str">
        <f>IF(OR(tbl_Order_Items[[#This Row],[discount_pct]]&lt;0,tbl_Order_Items[[#This Row],[discount_pct]]&gt;1),"Invalid","Valid")</f>
        <v>Valid</v>
      </c>
    </row>
    <row r="1236" spans="1:10" x14ac:dyDescent="0.3">
      <c r="A1236" s="2" t="s">
        <v>9167</v>
      </c>
      <c r="B1236" s="2" t="s">
        <v>4877</v>
      </c>
      <c r="C1236" s="2" t="s">
        <v>2442</v>
      </c>
      <c r="D1236" s="2">
        <v>1</v>
      </c>
      <c r="E1236" s="2">
        <v>0.15</v>
      </c>
      <c r="F1236" s="2">
        <v>14642.7</v>
      </c>
      <c r="G1236" s="2">
        <v>12446.3</v>
      </c>
      <c r="H1236" s="2">
        <v>1296.5899999999999</v>
      </c>
      <c r="I1236" s="2" t="str">
        <f>IF(tbl_Order_Items[[#This Row],[quantity]]&lt;=0,"Invalid","Valid")</f>
        <v>Valid</v>
      </c>
      <c r="J1236" s="2" t="str">
        <f>IF(OR(tbl_Order_Items[[#This Row],[discount_pct]]&lt;0,tbl_Order_Items[[#This Row],[discount_pct]]&gt;1),"Invalid","Valid")</f>
        <v>Valid</v>
      </c>
    </row>
    <row r="1237" spans="1:10" x14ac:dyDescent="0.3">
      <c r="A1237" s="2" t="s">
        <v>9168</v>
      </c>
      <c r="B1237" s="2" t="s">
        <v>5944</v>
      </c>
      <c r="C1237" s="2" t="s">
        <v>2827</v>
      </c>
      <c r="D1237" s="2">
        <v>1</v>
      </c>
      <c r="E1237" s="2">
        <v>0.1</v>
      </c>
      <c r="F1237" s="2">
        <v>5579.14</v>
      </c>
      <c r="G1237" s="2">
        <v>5021.2299999999996</v>
      </c>
      <c r="H1237" s="2">
        <v>1784.19</v>
      </c>
      <c r="I1237" s="2" t="str">
        <f>IF(tbl_Order_Items[[#This Row],[quantity]]&lt;=0,"Invalid","Valid")</f>
        <v>Valid</v>
      </c>
      <c r="J1237" s="2" t="str">
        <f>IF(OR(tbl_Order_Items[[#This Row],[discount_pct]]&lt;0,tbl_Order_Items[[#This Row],[discount_pct]]&gt;1),"Invalid","Valid")</f>
        <v>Valid</v>
      </c>
    </row>
    <row r="1238" spans="1:10" x14ac:dyDescent="0.3">
      <c r="A1238" s="2" t="s">
        <v>9169</v>
      </c>
      <c r="B1238" s="2" t="s">
        <v>3360</v>
      </c>
      <c r="C1238" s="2" t="s">
        <v>2437</v>
      </c>
      <c r="D1238" s="2">
        <v>2</v>
      </c>
      <c r="E1238" s="2">
        <v>0.1</v>
      </c>
      <c r="F1238" s="2">
        <v>8215.98</v>
      </c>
      <c r="G1238" s="2">
        <v>7394.38</v>
      </c>
      <c r="H1238" s="2">
        <v>496.44</v>
      </c>
      <c r="I1238" s="2" t="str">
        <f>IF(tbl_Order_Items[[#This Row],[quantity]]&lt;=0,"Invalid","Valid")</f>
        <v>Valid</v>
      </c>
      <c r="J1238" s="2" t="str">
        <f>IF(OR(tbl_Order_Items[[#This Row],[discount_pct]]&lt;0,tbl_Order_Items[[#This Row],[discount_pct]]&gt;1),"Invalid","Valid")</f>
        <v>Valid</v>
      </c>
    </row>
    <row r="1239" spans="1:10" x14ac:dyDescent="0.3">
      <c r="A1239" s="2" t="s">
        <v>9170</v>
      </c>
      <c r="B1239" s="2" t="s">
        <v>5235</v>
      </c>
      <c r="C1239" s="2" t="s">
        <v>2525</v>
      </c>
      <c r="D1239" s="2">
        <v>1</v>
      </c>
      <c r="E1239" s="2">
        <v>0.25</v>
      </c>
      <c r="F1239" s="2">
        <v>1480.59</v>
      </c>
      <c r="G1239" s="2">
        <v>1110.44</v>
      </c>
      <c r="H1239" s="2">
        <v>245.95</v>
      </c>
      <c r="I1239" s="2" t="str">
        <f>IF(tbl_Order_Items[[#This Row],[quantity]]&lt;=0,"Invalid","Valid")</f>
        <v>Valid</v>
      </c>
      <c r="J1239" s="2" t="str">
        <f>IF(OR(tbl_Order_Items[[#This Row],[discount_pct]]&lt;0,tbl_Order_Items[[#This Row],[discount_pct]]&gt;1),"Invalid","Valid")</f>
        <v>Valid</v>
      </c>
    </row>
    <row r="1240" spans="1:10" x14ac:dyDescent="0.3">
      <c r="A1240" s="2" t="s">
        <v>9171</v>
      </c>
      <c r="B1240" s="2" t="s">
        <v>4838</v>
      </c>
      <c r="C1240" s="2" t="s">
        <v>2699</v>
      </c>
      <c r="D1240" s="2">
        <v>4</v>
      </c>
      <c r="E1240" s="2">
        <v>0</v>
      </c>
      <c r="F1240" s="2">
        <v>37854.959999999999</v>
      </c>
      <c r="G1240" s="2">
        <v>37854.959999999999</v>
      </c>
      <c r="H1240" s="2">
        <v>10391.280000000001</v>
      </c>
      <c r="I1240" s="2" t="str">
        <f>IF(tbl_Order_Items[[#This Row],[quantity]]&lt;=0,"Invalid","Valid")</f>
        <v>Valid</v>
      </c>
      <c r="J1240" s="2" t="str">
        <f>IF(OR(tbl_Order_Items[[#This Row],[discount_pct]]&lt;0,tbl_Order_Items[[#This Row],[discount_pct]]&gt;1),"Invalid","Valid")</f>
        <v>Valid</v>
      </c>
    </row>
    <row r="1241" spans="1:10" x14ac:dyDescent="0.3">
      <c r="A1241" s="2" t="s">
        <v>9172</v>
      </c>
      <c r="B1241" s="2" t="s">
        <v>4128</v>
      </c>
      <c r="C1241" s="2" t="s">
        <v>2510</v>
      </c>
      <c r="D1241" s="2">
        <v>2</v>
      </c>
      <c r="E1241" s="2">
        <v>0</v>
      </c>
      <c r="F1241" s="2">
        <v>3267.32</v>
      </c>
      <c r="G1241" s="2">
        <v>3267.32</v>
      </c>
      <c r="H1241" s="2">
        <v>638.78</v>
      </c>
      <c r="I1241" s="2" t="str">
        <f>IF(tbl_Order_Items[[#This Row],[quantity]]&lt;=0,"Invalid","Valid")</f>
        <v>Valid</v>
      </c>
      <c r="J1241" s="2" t="str">
        <f>IF(OR(tbl_Order_Items[[#This Row],[discount_pct]]&lt;0,tbl_Order_Items[[#This Row],[discount_pct]]&gt;1),"Invalid","Valid")</f>
        <v>Valid</v>
      </c>
    </row>
    <row r="1242" spans="1:10" x14ac:dyDescent="0.3">
      <c r="A1242" s="2" t="s">
        <v>9173</v>
      </c>
      <c r="B1242" s="2" t="s">
        <v>5135</v>
      </c>
      <c r="C1242" s="2" t="s">
        <v>2693</v>
      </c>
      <c r="D1242" s="2">
        <v>1</v>
      </c>
      <c r="E1242" s="2">
        <v>0.15</v>
      </c>
      <c r="F1242" s="2">
        <v>19139.62</v>
      </c>
      <c r="G1242" s="2">
        <v>16268.68</v>
      </c>
      <c r="H1242" s="2">
        <v>373.41</v>
      </c>
      <c r="I1242" s="2" t="str">
        <f>IF(tbl_Order_Items[[#This Row],[quantity]]&lt;=0,"Invalid","Valid")</f>
        <v>Valid</v>
      </c>
      <c r="J1242" s="2" t="str">
        <f>IF(OR(tbl_Order_Items[[#This Row],[discount_pct]]&lt;0,tbl_Order_Items[[#This Row],[discount_pct]]&gt;1),"Invalid","Valid")</f>
        <v>Valid</v>
      </c>
    </row>
    <row r="1243" spans="1:10" x14ac:dyDescent="0.3">
      <c r="A1243" s="2" t="s">
        <v>9174</v>
      </c>
      <c r="B1243" s="2" t="s">
        <v>5720</v>
      </c>
      <c r="C1243" s="2" t="s">
        <v>2829</v>
      </c>
      <c r="D1243" s="2">
        <v>2</v>
      </c>
      <c r="E1243" s="2">
        <v>0.1</v>
      </c>
      <c r="F1243" s="2">
        <v>18281.5</v>
      </c>
      <c r="G1243" s="2">
        <v>16453.349999999999</v>
      </c>
      <c r="H1243" s="2">
        <v>4559.03</v>
      </c>
      <c r="I1243" s="2" t="str">
        <f>IF(tbl_Order_Items[[#This Row],[quantity]]&lt;=0,"Invalid","Valid")</f>
        <v>Valid</v>
      </c>
      <c r="J1243" s="2" t="str">
        <f>IF(OR(tbl_Order_Items[[#This Row],[discount_pct]]&lt;0,tbl_Order_Items[[#This Row],[discount_pct]]&gt;1),"Invalid","Valid")</f>
        <v>Valid</v>
      </c>
    </row>
    <row r="1244" spans="1:10" x14ac:dyDescent="0.3">
      <c r="A1244" s="2" t="s">
        <v>9175</v>
      </c>
      <c r="B1244" s="2" t="s">
        <v>7447</v>
      </c>
      <c r="C1244" s="2" t="s">
        <v>2817</v>
      </c>
      <c r="D1244" s="2">
        <v>3</v>
      </c>
      <c r="E1244" s="2">
        <v>0.05</v>
      </c>
      <c r="F1244" s="2">
        <v>41364.089999999997</v>
      </c>
      <c r="G1244" s="2">
        <v>39295.89</v>
      </c>
      <c r="H1244" s="2">
        <v>7308.69</v>
      </c>
      <c r="I1244" s="2" t="str">
        <f>IF(tbl_Order_Items[[#This Row],[quantity]]&lt;=0,"Invalid","Valid")</f>
        <v>Valid</v>
      </c>
      <c r="J1244" s="2" t="str">
        <f>IF(OR(tbl_Order_Items[[#This Row],[discount_pct]]&lt;0,tbl_Order_Items[[#This Row],[discount_pct]]&gt;1),"Invalid","Valid")</f>
        <v>Valid</v>
      </c>
    </row>
    <row r="1245" spans="1:10" x14ac:dyDescent="0.3">
      <c r="A1245" s="2" t="s">
        <v>9176</v>
      </c>
      <c r="B1245" s="2" t="s">
        <v>4665</v>
      </c>
      <c r="C1245" s="2" t="s">
        <v>2789</v>
      </c>
      <c r="D1245" s="2">
        <v>3</v>
      </c>
      <c r="E1245" s="2">
        <v>0.15</v>
      </c>
      <c r="F1245" s="2">
        <v>15432.21</v>
      </c>
      <c r="G1245" s="2">
        <v>13117.38</v>
      </c>
      <c r="H1245" s="2">
        <v>1771.77</v>
      </c>
      <c r="I1245" s="2" t="str">
        <f>IF(tbl_Order_Items[[#This Row],[quantity]]&lt;=0,"Invalid","Valid")</f>
        <v>Valid</v>
      </c>
      <c r="J1245" s="2" t="str">
        <f>IF(OR(tbl_Order_Items[[#This Row],[discount_pct]]&lt;0,tbl_Order_Items[[#This Row],[discount_pct]]&gt;1),"Invalid","Valid")</f>
        <v>Valid</v>
      </c>
    </row>
    <row r="1246" spans="1:10" x14ac:dyDescent="0.3">
      <c r="A1246" s="2" t="s">
        <v>9177</v>
      </c>
      <c r="B1246" s="2" t="s">
        <v>3685</v>
      </c>
      <c r="C1246" s="2" t="s">
        <v>2697</v>
      </c>
      <c r="D1246" s="2">
        <v>2</v>
      </c>
      <c r="E1246" s="2">
        <v>0.15</v>
      </c>
      <c r="F1246" s="2">
        <v>5065.34</v>
      </c>
      <c r="G1246" s="2">
        <v>4305.54</v>
      </c>
      <c r="H1246" s="2">
        <v>1088.1600000000001</v>
      </c>
      <c r="I1246" s="2" t="str">
        <f>IF(tbl_Order_Items[[#This Row],[quantity]]&lt;=0,"Invalid","Valid")</f>
        <v>Valid</v>
      </c>
      <c r="J1246" s="2" t="str">
        <f>IF(OR(tbl_Order_Items[[#This Row],[discount_pct]]&lt;0,tbl_Order_Items[[#This Row],[discount_pct]]&gt;1),"Invalid","Valid")</f>
        <v>Valid</v>
      </c>
    </row>
    <row r="1247" spans="1:10" x14ac:dyDescent="0.3">
      <c r="A1247" s="2" t="s">
        <v>9178</v>
      </c>
      <c r="B1247" s="2" t="s">
        <v>5991</v>
      </c>
      <c r="C1247" s="2" t="s">
        <v>2663</v>
      </c>
      <c r="D1247" s="2">
        <v>2</v>
      </c>
      <c r="E1247" s="2">
        <v>0.1</v>
      </c>
      <c r="F1247" s="2">
        <v>35292.26</v>
      </c>
      <c r="G1247" s="2">
        <v>31763.03</v>
      </c>
      <c r="H1247" s="2">
        <v>6084.27</v>
      </c>
      <c r="I1247" s="2" t="str">
        <f>IF(tbl_Order_Items[[#This Row],[quantity]]&lt;=0,"Invalid","Valid")</f>
        <v>Valid</v>
      </c>
      <c r="J1247" s="2" t="str">
        <f>IF(OR(tbl_Order_Items[[#This Row],[discount_pct]]&lt;0,tbl_Order_Items[[#This Row],[discount_pct]]&gt;1),"Invalid","Valid")</f>
        <v>Valid</v>
      </c>
    </row>
    <row r="1248" spans="1:10" x14ac:dyDescent="0.3">
      <c r="A1248" s="2" t="s">
        <v>9179</v>
      </c>
      <c r="B1248" s="2" t="s">
        <v>7884</v>
      </c>
      <c r="C1248" s="2" t="s">
        <v>2695</v>
      </c>
      <c r="D1248" s="2">
        <v>1</v>
      </c>
      <c r="E1248" s="2">
        <v>0.05</v>
      </c>
      <c r="F1248" s="2">
        <v>15856.44</v>
      </c>
      <c r="G1248" s="2">
        <v>15063.62</v>
      </c>
      <c r="H1248" s="2">
        <v>2110.35</v>
      </c>
      <c r="I1248" s="2" t="str">
        <f>IF(tbl_Order_Items[[#This Row],[quantity]]&lt;=0,"Invalid","Valid")</f>
        <v>Valid</v>
      </c>
      <c r="J1248" s="2" t="str">
        <f>IF(OR(tbl_Order_Items[[#This Row],[discount_pct]]&lt;0,tbl_Order_Items[[#This Row],[discount_pct]]&gt;1),"Invalid","Valid")</f>
        <v>Valid</v>
      </c>
    </row>
    <row r="1249" spans="1:10" x14ac:dyDescent="0.3">
      <c r="A1249" s="2" t="s">
        <v>9180</v>
      </c>
      <c r="B1249" s="2" t="s">
        <v>3700</v>
      </c>
      <c r="C1249" s="2" t="s">
        <v>2721</v>
      </c>
      <c r="D1249" s="2">
        <v>4</v>
      </c>
      <c r="E1249" s="2">
        <v>0.05</v>
      </c>
      <c r="F1249" s="2">
        <v>111306.52</v>
      </c>
      <c r="G1249" s="2">
        <v>105741.19</v>
      </c>
      <c r="H1249" s="2">
        <v>36157.269999999997</v>
      </c>
      <c r="I1249" s="2" t="str">
        <f>IF(tbl_Order_Items[[#This Row],[quantity]]&lt;=0,"Invalid","Valid")</f>
        <v>Valid</v>
      </c>
      <c r="J1249" s="2" t="str">
        <f>IF(OR(tbl_Order_Items[[#This Row],[discount_pct]]&lt;0,tbl_Order_Items[[#This Row],[discount_pct]]&gt;1),"Invalid","Valid")</f>
        <v>Valid</v>
      </c>
    </row>
    <row r="1250" spans="1:10" x14ac:dyDescent="0.3">
      <c r="A1250" s="2" t="s">
        <v>9181</v>
      </c>
      <c r="B1250" s="2" t="s">
        <v>7537</v>
      </c>
      <c r="C1250" s="2" t="s">
        <v>2590</v>
      </c>
      <c r="D1250" s="2">
        <v>1</v>
      </c>
      <c r="E1250" s="2">
        <v>0.15</v>
      </c>
      <c r="F1250" s="2">
        <v>2328.4499999999998</v>
      </c>
      <c r="G1250" s="2">
        <v>1979.18</v>
      </c>
      <c r="H1250" s="2">
        <v>374.56</v>
      </c>
      <c r="I1250" s="2" t="str">
        <f>IF(tbl_Order_Items[[#This Row],[quantity]]&lt;=0,"Invalid","Valid")</f>
        <v>Valid</v>
      </c>
      <c r="J1250" s="2" t="str">
        <f>IF(OR(tbl_Order_Items[[#This Row],[discount_pct]]&lt;0,tbl_Order_Items[[#This Row],[discount_pct]]&gt;1),"Invalid","Valid")</f>
        <v>Valid</v>
      </c>
    </row>
    <row r="1251" spans="1:10" x14ac:dyDescent="0.3">
      <c r="A1251" s="2" t="s">
        <v>9182</v>
      </c>
      <c r="B1251" s="2" t="s">
        <v>3395</v>
      </c>
      <c r="C1251" s="2" t="s">
        <v>2819</v>
      </c>
      <c r="D1251" s="2">
        <v>1</v>
      </c>
      <c r="E1251" s="2">
        <v>0.05</v>
      </c>
      <c r="F1251" s="2">
        <v>9424.1</v>
      </c>
      <c r="G1251" s="2">
        <v>8952.9</v>
      </c>
      <c r="H1251" s="2">
        <v>1994.91</v>
      </c>
      <c r="I1251" s="2" t="str">
        <f>IF(tbl_Order_Items[[#This Row],[quantity]]&lt;=0,"Invalid","Valid")</f>
        <v>Valid</v>
      </c>
      <c r="J1251" s="2" t="str">
        <f>IF(OR(tbl_Order_Items[[#This Row],[discount_pct]]&lt;0,tbl_Order_Items[[#This Row],[discount_pct]]&gt;1),"Invalid","Valid")</f>
        <v>Valid</v>
      </c>
    </row>
    <row r="1252" spans="1:10" x14ac:dyDescent="0.3">
      <c r="A1252" s="2" t="s">
        <v>9183</v>
      </c>
      <c r="B1252" s="2" t="s">
        <v>7757</v>
      </c>
      <c r="C1252" s="2" t="s">
        <v>2502</v>
      </c>
      <c r="D1252" s="2">
        <v>2</v>
      </c>
      <c r="E1252" s="2">
        <v>0.1</v>
      </c>
      <c r="F1252" s="2">
        <v>15996.88</v>
      </c>
      <c r="G1252" s="2">
        <v>14397.19</v>
      </c>
      <c r="H1252" s="2">
        <v>1400.47</v>
      </c>
      <c r="I1252" s="2" t="str">
        <f>IF(tbl_Order_Items[[#This Row],[quantity]]&lt;=0,"Invalid","Valid")</f>
        <v>Valid</v>
      </c>
      <c r="J1252" s="2" t="str">
        <f>IF(OR(tbl_Order_Items[[#This Row],[discount_pct]]&lt;0,tbl_Order_Items[[#This Row],[discount_pct]]&gt;1),"Invalid","Valid")</f>
        <v>Valid</v>
      </c>
    </row>
    <row r="1253" spans="1:10" x14ac:dyDescent="0.3">
      <c r="A1253" s="2" t="s">
        <v>9184</v>
      </c>
      <c r="B1253" s="2" t="s">
        <v>7417</v>
      </c>
      <c r="C1253" s="2" t="s">
        <v>2563</v>
      </c>
      <c r="D1253" s="2">
        <v>1</v>
      </c>
      <c r="E1253" s="2">
        <v>0.1</v>
      </c>
      <c r="F1253" s="2">
        <v>24110.14</v>
      </c>
      <c r="G1253" s="2">
        <v>21699.13</v>
      </c>
      <c r="H1253" s="2">
        <v>5148.6400000000003</v>
      </c>
      <c r="I1253" s="2" t="str">
        <f>IF(tbl_Order_Items[[#This Row],[quantity]]&lt;=0,"Invalid","Valid")</f>
        <v>Valid</v>
      </c>
      <c r="J1253" s="2" t="str">
        <f>IF(OR(tbl_Order_Items[[#This Row],[discount_pct]]&lt;0,tbl_Order_Items[[#This Row],[discount_pct]]&gt;1),"Invalid","Valid")</f>
        <v>Valid</v>
      </c>
    </row>
    <row r="1254" spans="1:10" x14ac:dyDescent="0.3">
      <c r="A1254" s="2" t="s">
        <v>9185</v>
      </c>
      <c r="B1254" s="2" t="s">
        <v>6925</v>
      </c>
      <c r="C1254" s="2" t="s">
        <v>2769</v>
      </c>
      <c r="D1254" s="2">
        <v>1</v>
      </c>
      <c r="E1254" s="2">
        <v>0.2</v>
      </c>
      <c r="F1254" s="2">
        <v>3389.73</v>
      </c>
      <c r="G1254" s="2">
        <v>2711.78</v>
      </c>
      <c r="H1254" s="2">
        <v>620.6</v>
      </c>
      <c r="I1254" s="2" t="str">
        <f>IF(tbl_Order_Items[[#This Row],[quantity]]&lt;=0,"Invalid","Valid")</f>
        <v>Valid</v>
      </c>
      <c r="J1254" s="2" t="str">
        <f>IF(OR(tbl_Order_Items[[#This Row],[discount_pct]]&lt;0,tbl_Order_Items[[#This Row],[discount_pct]]&gt;1),"Invalid","Valid")</f>
        <v>Valid</v>
      </c>
    </row>
    <row r="1255" spans="1:10" x14ac:dyDescent="0.3">
      <c r="A1255" s="2" t="s">
        <v>9186</v>
      </c>
      <c r="B1255" s="2" t="s">
        <v>5282</v>
      </c>
      <c r="C1255" s="2" t="s">
        <v>2797</v>
      </c>
      <c r="D1255" s="2">
        <v>1</v>
      </c>
      <c r="E1255" s="2">
        <v>0.1</v>
      </c>
      <c r="F1255" s="2">
        <v>14878.45</v>
      </c>
      <c r="G1255" s="2">
        <v>13390.61</v>
      </c>
      <c r="H1255" s="2">
        <v>2266.2399999999998</v>
      </c>
      <c r="I1255" s="2" t="str">
        <f>IF(tbl_Order_Items[[#This Row],[quantity]]&lt;=0,"Invalid","Valid")</f>
        <v>Valid</v>
      </c>
      <c r="J1255" s="2" t="str">
        <f>IF(OR(tbl_Order_Items[[#This Row],[discount_pct]]&lt;0,tbl_Order_Items[[#This Row],[discount_pct]]&gt;1),"Invalid","Valid")</f>
        <v>Valid</v>
      </c>
    </row>
    <row r="1256" spans="1:10" x14ac:dyDescent="0.3">
      <c r="A1256" s="2" t="s">
        <v>9187</v>
      </c>
      <c r="B1256" s="2" t="s">
        <v>5038</v>
      </c>
      <c r="C1256" s="2" t="s">
        <v>2839</v>
      </c>
      <c r="D1256" s="2">
        <v>1</v>
      </c>
      <c r="E1256" s="2">
        <v>0.05</v>
      </c>
      <c r="F1256" s="2">
        <v>15961.48</v>
      </c>
      <c r="G1256" s="2">
        <v>15163.41</v>
      </c>
      <c r="H1256" s="2">
        <v>4640.9399999999996</v>
      </c>
      <c r="I1256" s="2" t="str">
        <f>IF(tbl_Order_Items[[#This Row],[quantity]]&lt;=0,"Invalid","Valid")</f>
        <v>Valid</v>
      </c>
      <c r="J1256" s="2" t="str">
        <f>IF(OR(tbl_Order_Items[[#This Row],[discount_pct]]&lt;0,tbl_Order_Items[[#This Row],[discount_pct]]&gt;1),"Invalid","Valid")</f>
        <v>Valid</v>
      </c>
    </row>
    <row r="1257" spans="1:10" x14ac:dyDescent="0.3">
      <c r="A1257" s="2" t="s">
        <v>9188</v>
      </c>
      <c r="B1257" s="2" t="s">
        <v>5351</v>
      </c>
      <c r="C1257" s="2" t="s">
        <v>2649</v>
      </c>
      <c r="D1257" s="2">
        <v>3</v>
      </c>
      <c r="E1257" s="2">
        <v>0.25</v>
      </c>
      <c r="F1257" s="2">
        <v>39605.01</v>
      </c>
      <c r="G1257" s="2">
        <v>29703.759999999998</v>
      </c>
      <c r="H1257" s="2">
        <v>6343.51</v>
      </c>
      <c r="I1257" s="2" t="str">
        <f>IF(tbl_Order_Items[[#This Row],[quantity]]&lt;=0,"Invalid","Valid")</f>
        <v>Valid</v>
      </c>
      <c r="J1257" s="2" t="str">
        <f>IF(OR(tbl_Order_Items[[#This Row],[discount_pct]]&lt;0,tbl_Order_Items[[#This Row],[discount_pct]]&gt;1),"Invalid","Valid")</f>
        <v>Valid</v>
      </c>
    </row>
    <row r="1258" spans="1:10" x14ac:dyDescent="0.3">
      <c r="A1258" s="2" t="s">
        <v>9189</v>
      </c>
      <c r="B1258" s="2" t="s">
        <v>5663</v>
      </c>
      <c r="C1258" s="2" t="s">
        <v>2761</v>
      </c>
      <c r="D1258" s="2">
        <v>1</v>
      </c>
      <c r="E1258" s="2">
        <v>0.15</v>
      </c>
      <c r="F1258" s="2">
        <v>23011.13</v>
      </c>
      <c r="G1258" s="2">
        <v>19559.46</v>
      </c>
      <c r="H1258" s="2">
        <v>2103.9899999999998</v>
      </c>
      <c r="I1258" s="2" t="str">
        <f>IF(tbl_Order_Items[[#This Row],[quantity]]&lt;=0,"Invalid","Valid")</f>
        <v>Valid</v>
      </c>
      <c r="J1258" s="2" t="str">
        <f>IF(OR(tbl_Order_Items[[#This Row],[discount_pct]]&lt;0,tbl_Order_Items[[#This Row],[discount_pct]]&gt;1),"Invalid","Valid")</f>
        <v>Valid</v>
      </c>
    </row>
    <row r="1259" spans="1:10" x14ac:dyDescent="0.3">
      <c r="A1259" s="2" t="s">
        <v>9190</v>
      </c>
      <c r="B1259" s="2" t="s">
        <v>6753</v>
      </c>
      <c r="C1259" s="2" t="s">
        <v>2457</v>
      </c>
      <c r="D1259" s="2">
        <v>2</v>
      </c>
      <c r="E1259" s="2">
        <v>0.15</v>
      </c>
      <c r="F1259" s="2">
        <v>41037.32</v>
      </c>
      <c r="G1259" s="2">
        <v>34881.72</v>
      </c>
      <c r="H1259" s="2">
        <v>6561.32</v>
      </c>
      <c r="I1259" s="2" t="str">
        <f>IF(tbl_Order_Items[[#This Row],[quantity]]&lt;=0,"Invalid","Valid")</f>
        <v>Valid</v>
      </c>
      <c r="J1259" s="2" t="str">
        <f>IF(OR(tbl_Order_Items[[#This Row],[discount_pct]]&lt;0,tbl_Order_Items[[#This Row],[discount_pct]]&gt;1),"Invalid","Valid")</f>
        <v>Valid</v>
      </c>
    </row>
    <row r="1260" spans="1:10" x14ac:dyDescent="0.3">
      <c r="A1260" s="2" t="s">
        <v>9191</v>
      </c>
      <c r="B1260" s="2" t="s">
        <v>6057</v>
      </c>
      <c r="C1260" s="2" t="s">
        <v>2657</v>
      </c>
      <c r="D1260" s="2">
        <v>1</v>
      </c>
      <c r="E1260" s="2">
        <v>0.05</v>
      </c>
      <c r="F1260" s="2">
        <v>3539.61</v>
      </c>
      <c r="G1260" s="2">
        <v>3362.63</v>
      </c>
      <c r="H1260" s="2">
        <v>559.55999999999995</v>
      </c>
      <c r="I1260" s="2" t="str">
        <f>IF(tbl_Order_Items[[#This Row],[quantity]]&lt;=0,"Invalid","Valid")</f>
        <v>Valid</v>
      </c>
      <c r="J1260" s="2" t="str">
        <f>IF(OR(tbl_Order_Items[[#This Row],[discount_pct]]&lt;0,tbl_Order_Items[[#This Row],[discount_pct]]&gt;1),"Invalid","Valid")</f>
        <v>Valid</v>
      </c>
    </row>
    <row r="1261" spans="1:10" x14ac:dyDescent="0.3">
      <c r="A1261" s="2" t="s">
        <v>9192</v>
      </c>
      <c r="B1261" s="2" t="s">
        <v>4400</v>
      </c>
      <c r="C1261" s="2" t="s">
        <v>2451</v>
      </c>
      <c r="D1261" s="2">
        <v>1</v>
      </c>
      <c r="E1261" s="2">
        <v>0.2</v>
      </c>
      <c r="F1261" s="2">
        <v>6291.1</v>
      </c>
      <c r="G1261" s="2">
        <v>5032.88</v>
      </c>
      <c r="H1261" s="2">
        <v>-102.61</v>
      </c>
      <c r="I1261" s="2" t="str">
        <f>IF(tbl_Order_Items[[#This Row],[quantity]]&lt;=0,"Invalid","Valid")</f>
        <v>Valid</v>
      </c>
      <c r="J1261" s="2" t="str">
        <f>IF(OR(tbl_Order_Items[[#This Row],[discount_pct]]&lt;0,tbl_Order_Items[[#This Row],[discount_pct]]&gt;1),"Invalid","Valid")</f>
        <v>Valid</v>
      </c>
    </row>
    <row r="1262" spans="1:10" x14ac:dyDescent="0.3">
      <c r="A1262" s="2" t="s">
        <v>9193</v>
      </c>
      <c r="B1262" s="2" t="s">
        <v>5551</v>
      </c>
      <c r="C1262" s="2" t="s">
        <v>2685</v>
      </c>
      <c r="D1262" s="2">
        <v>1</v>
      </c>
      <c r="E1262" s="2">
        <v>0.2</v>
      </c>
      <c r="F1262" s="2">
        <v>11612.58</v>
      </c>
      <c r="G1262" s="2">
        <v>9290.06</v>
      </c>
      <c r="H1262" s="2">
        <v>1639.54</v>
      </c>
      <c r="I1262" s="2" t="str">
        <f>IF(tbl_Order_Items[[#This Row],[quantity]]&lt;=0,"Invalid","Valid")</f>
        <v>Valid</v>
      </c>
      <c r="J1262" s="2" t="str">
        <f>IF(OR(tbl_Order_Items[[#This Row],[discount_pct]]&lt;0,tbl_Order_Items[[#This Row],[discount_pct]]&gt;1),"Invalid","Valid")</f>
        <v>Valid</v>
      </c>
    </row>
    <row r="1263" spans="1:10" x14ac:dyDescent="0.3">
      <c r="A1263" s="2" t="s">
        <v>9194</v>
      </c>
      <c r="B1263" s="2" t="s">
        <v>4420</v>
      </c>
      <c r="C1263" s="2" t="s">
        <v>2699</v>
      </c>
      <c r="D1263" s="2">
        <v>1</v>
      </c>
      <c r="E1263" s="2">
        <v>0.1</v>
      </c>
      <c r="F1263" s="2">
        <v>9463.74</v>
      </c>
      <c r="G1263" s="2">
        <v>8517.3700000000008</v>
      </c>
      <c r="H1263" s="2">
        <v>1651.45</v>
      </c>
      <c r="I1263" s="2" t="str">
        <f>IF(tbl_Order_Items[[#This Row],[quantity]]&lt;=0,"Invalid","Valid")</f>
        <v>Valid</v>
      </c>
      <c r="J1263" s="2" t="str">
        <f>IF(OR(tbl_Order_Items[[#This Row],[discount_pct]]&lt;0,tbl_Order_Items[[#This Row],[discount_pct]]&gt;1),"Invalid","Valid")</f>
        <v>Valid</v>
      </c>
    </row>
    <row r="1264" spans="1:10" x14ac:dyDescent="0.3">
      <c r="A1264" s="2" t="s">
        <v>9195</v>
      </c>
      <c r="B1264" s="2" t="s">
        <v>4238</v>
      </c>
      <c r="C1264" s="2" t="s">
        <v>2679</v>
      </c>
      <c r="D1264" s="2">
        <v>1</v>
      </c>
      <c r="E1264" s="2">
        <v>0</v>
      </c>
      <c r="F1264" s="2">
        <v>13006.77</v>
      </c>
      <c r="G1264" s="2">
        <v>13006.77</v>
      </c>
      <c r="H1264" s="2">
        <v>3631.62</v>
      </c>
      <c r="I1264" s="2" t="str">
        <f>IF(tbl_Order_Items[[#This Row],[quantity]]&lt;=0,"Invalid","Valid")</f>
        <v>Valid</v>
      </c>
      <c r="J1264" s="2" t="str">
        <f>IF(OR(tbl_Order_Items[[#This Row],[discount_pct]]&lt;0,tbl_Order_Items[[#This Row],[discount_pct]]&gt;1),"Invalid","Valid")</f>
        <v>Valid</v>
      </c>
    </row>
    <row r="1265" spans="1:10" x14ac:dyDescent="0.3">
      <c r="A1265" s="2" t="s">
        <v>9196</v>
      </c>
      <c r="B1265" s="2" t="s">
        <v>6064</v>
      </c>
      <c r="C1265" s="2" t="s">
        <v>2871</v>
      </c>
      <c r="D1265" s="2">
        <v>2</v>
      </c>
      <c r="E1265" s="2">
        <v>0.2</v>
      </c>
      <c r="F1265" s="2">
        <v>37449.54</v>
      </c>
      <c r="G1265" s="2">
        <v>29959.63</v>
      </c>
      <c r="H1265" s="2">
        <v>7828.31</v>
      </c>
      <c r="I1265" s="2" t="str">
        <f>IF(tbl_Order_Items[[#This Row],[quantity]]&lt;=0,"Invalid","Valid")</f>
        <v>Valid</v>
      </c>
      <c r="J1265" s="2" t="str">
        <f>IF(OR(tbl_Order_Items[[#This Row],[discount_pct]]&lt;0,tbl_Order_Items[[#This Row],[discount_pct]]&gt;1),"Invalid","Valid")</f>
        <v>Valid</v>
      </c>
    </row>
    <row r="1266" spans="1:10" x14ac:dyDescent="0.3">
      <c r="A1266" s="2" t="s">
        <v>9197</v>
      </c>
      <c r="B1266" s="2" t="s">
        <v>3920</v>
      </c>
      <c r="C1266" s="2" t="s">
        <v>2755</v>
      </c>
      <c r="D1266" s="2">
        <v>1</v>
      </c>
      <c r="E1266" s="2">
        <v>0.15</v>
      </c>
      <c r="F1266" s="2">
        <v>23651.599999999999</v>
      </c>
      <c r="G1266" s="2">
        <v>20103.86</v>
      </c>
      <c r="H1266" s="2">
        <v>4038.17</v>
      </c>
      <c r="I1266" s="2" t="str">
        <f>IF(tbl_Order_Items[[#This Row],[quantity]]&lt;=0,"Invalid","Valid")</f>
        <v>Valid</v>
      </c>
      <c r="J1266" s="2" t="str">
        <f>IF(OR(tbl_Order_Items[[#This Row],[discount_pct]]&lt;0,tbl_Order_Items[[#This Row],[discount_pct]]&gt;1),"Invalid","Valid")</f>
        <v>Valid</v>
      </c>
    </row>
    <row r="1267" spans="1:10" x14ac:dyDescent="0.3">
      <c r="A1267" s="2" t="s">
        <v>9198</v>
      </c>
      <c r="B1267" s="2" t="s">
        <v>3090</v>
      </c>
      <c r="C1267" s="2" t="s">
        <v>2847</v>
      </c>
      <c r="D1267" s="2">
        <v>1</v>
      </c>
      <c r="E1267" s="2">
        <v>0.25</v>
      </c>
      <c r="F1267" s="2">
        <v>17149.88</v>
      </c>
      <c r="G1267" s="2">
        <v>12862.41</v>
      </c>
      <c r="H1267" s="2">
        <v>910.63</v>
      </c>
      <c r="I1267" s="2" t="str">
        <f>IF(tbl_Order_Items[[#This Row],[quantity]]&lt;=0,"Invalid","Valid")</f>
        <v>Valid</v>
      </c>
      <c r="J1267" s="2" t="str">
        <f>IF(OR(tbl_Order_Items[[#This Row],[discount_pct]]&lt;0,tbl_Order_Items[[#This Row],[discount_pct]]&gt;1),"Invalid","Valid")</f>
        <v>Valid</v>
      </c>
    </row>
    <row r="1268" spans="1:10" x14ac:dyDescent="0.3">
      <c r="A1268" s="2" t="s">
        <v>9199</v>
      </c>
      <c r="B1268" s="2" t="s">
        <v>4731</v>
      </c>
      <c r="C1268" s="2" t="s">
        <v>2691</v>
      </c>
      <c r="D1268" s="2">
        <v>3</v>
      </c>
      <c r="E1268" s="2">
        <v>0.1</v>
      </c>
      <c r="F1268" s="2">
        <v>28724.639999999999</v>
      </c>
      <c r="G1268" s="2">
        <v>25852.18</v>
      </c>
      <c r="H1268" s="2">
        <v>4480.8999999999996</v>
      </c>
      <c r="I1268" s="2" t="str">
        <f>IF(tbl_Order_Items[[#This Row],[quantity]]&lt;=0,"Invalid","Valid")</f>
        <v>Valid</v>
      </c>
      <c r="J1268" s="2" t="str">
        <f>IF(OR(tbl_Order_Items[[#This Row],[discount_pct]]&lt;0,tbl_Order_Items[[#This Row],[discount_pct]]&gt;1),"Invalid","Valid")</f>
        <v>Valid</v>
      </c>
    </row>
    <row r="1269" spans="1:10" x14ac:dyDescent="0.3">
      <c r="A1269" s="2" t="s">
        <v>9200</v>
      </c>
      <c r="B1269" s="2" t="s">
        <v>3484</v>
      </c>
      <c r="C1269" s="2" t="s">
        <v>2769</v>
      </c>
      <c r="D1269" s="2">
        <v>1</v>
      </c>
      <c r="E1269" s="2">
        <v>0.1</v>
      </c>
      <c r="F1269" s="2">
        <v>3389.73</v>
      </c>
      <c r="G1269" s="2">
        <v>3050.76</v>
      </c>
      <c r="H1269" s="2">
        <v>959.58</v>
      </c>
      <c r="I1269" s="2" t="str">
        <f>IF(tbl_Order_Items[[#This Row],[quantity]]&lt;=0,"Invalid","Valid")</f>
        <v>Valid</v>
      </c>
      <c r="J1269" s="2" t="str">
        <f>IF(OR(tbl_Order_Items[[#This Row],[discount_pct]]&lt;0,tbl_Order_Items[[#This Row],[discount_pct]]&gt;1),"Invalid","Valid")</f>
        <v>Valid</v>
      </c>
    </row>
    <row r="1270" spans="1:10" x14ac:dyDescent="0.3">
      <c r="A1270" s="2" t="s">
        <v>9201</v>
      </c>
      <c r="B1270" s="2" t="s">
        <v>7479</v>
      </c>
      <c r="C1270" s="2" t="s">
        <v>2492</v>
      </c>
      <c r="D1270" s="2">
        <v>2</v>
      </c>
      <c r="E1270" s="2">
        <v>0</v>
      </c>
      <c r="F1270" s="2">
        <v>28228.6</v>
      </c>
      <c r="G1270" s="2">
        <v>28228.6</v>
      </c>
      <c r="H1270" s="2">
        <v>10151.5</v>
      </c>
      <c r="I1270" s="2" t="str">
        <f>IF(tbl_Order_Items[[#This Row],[quantity]]&lt;=0,"Invalid","Valid")</f>
        <v>Valid</v>
      </c>
      <c r="J1270" s="2" t="str">
        <f>IF(OR(tbl_Order_Items[[#This Row],[discount_pct]]&lt;0,tbl_Order_Items[[#This Row],[discount_pct]]&gt;1),"Invalid","Valid")</f>
        <v>Valid</v>
      </c>
    </row>
    <row r="1271" spans="1:10" x14ac:dyDescent="0.3">
      <c r="A1271" s="2" t="s">
        <v>9202</v>
      </c>
      <c r="B1271" s="2" t="s">
        <v>4535</v>
      </c>
      <c r="C1271" s="2" t="s">
        <v>2534</v>
      </c>
      <c r="D1271" s="2">
        <v>1</v>
      </c>
      <c r="E1271" s="2">
        <v>0.1</v>
      </c>
      <c r="F1271" s="2">
        <v>27570.44</v>
      </c>
      <c r="G1271" s="2">
        <v>24813.4</v>
      </c>
      <c r="H1271" s="2">
        <v>8096.41</v>
      </c>
      <c r="I1271" s="2" t="str">
        <f>IF(tbl_Order_Items[[#This Row],[quantity]]&lt;=0,"Invalid","Valid")</f>
        <v>Valid</v>
      </c>
      <c r="J1271" s="2" t="str">
        <f>IF(OR(tbl_Order_Items[[#This Row],[discount_pct]]&lt;0,tbl_Order_Items[[#This Row],[discount_pct]]&gt;1),"Invalid","Valid")</f>
        <v>Valid</v>
      </c>
    </row>
    <row r="1272" spans="1:10" x14ac:dyDescent="0.3">
      <c r="A1272" s="2" t="s">
        <v>9203</v>
      </c>
      <c r="B1272" s="2" t="s">
        <v>4303</v>
      </c>
      <c r="C1272" s="2" t="s">
        <v>2739</v>
      </c>
      <c r="D1272" s="2">
        <v>1</v>
      </c>
      <c r="E1272" s="2">
        <v>0.2</v>
      </c>
      <c r="F1272" s="2">
        <v>20289.27</v>
      </c>
      <c r="G1272" s="2">
        <v>16231.42</v>
      </c>
      <c r="H1272" s="2">
        <v>-1396.88</v>
      </c>
      <c r="I1272" s="2" t="str">
        <f>IF(tbl_Order_Items[[#This Row],[quantity]]&lt;=0,"Invalid","Valid")</f>
        <v>Valid</v>
      </c>
      <c r="J1272" s="2" t="str">
        <f>IF(OR(tbl_Order_Items[[#This Row],[discount_pct]]&lt;0,tbl_Order_Items[[#This Row],[discount_pct]]&gt;1),"Invalid","Valid")</f>
        <v>Valid</v>
      </c>
    </row>
    <row r="1273" spans="1:10" x14ac:dyDescent="0.3">
      <c r="A1273" s="2" t="s">
        <v>9204</v>
      </c>
      <c r="B1273" s="2" t="s">
        <v>7218</v>
      </c>
      <c r="C1273" s="2" t="s">
        <v>2705</v>
      </c>
      <c r="D1273" s="2">
        <v>1</v>
      </c>
      <c r="E1273" s="2">
        <v>0.1</v>
      </c>
      <c r="F1273" s="2">
        <v>2687.17</v>
      </c>
      <c r="G1273" s="2">
        <v>2418.4499999999998</v>
      </c>
      <c r="H1273" s="2">
        <v>231.88</v>
      </c>
      <c r="I1273" s="2" t="str">
        <f>IF(tbl_Order_Items[[#This Row],[quantity]]&lt;=0,"Invalid","Valid")</f>
        <v>Valid</v>
      </c>
      <c r="J1273" s="2" t="str">
        <f>IF(OR(tbl_Order_Items[[#This Row],[discount_pct]]&lt;0,tbl_Order_Items[[#This Row],[discount_pct]]&gt;1),"Invalid","Valid")</f>
        <v>Valid</v>
      </c>
    </row>
    <row r="1274" spans="1:10" x14ac:dyDescent="0.3">
      <c r="A1274" s="2" t="s">
        <v>9205</v>
      </c>
      <c r="B1274" s="2" t="s">
        <v>6988</v>
      </c>
      <c r="C1274" s="2" t="s">
        <v>2869</v>
      </c>
      <c r="D1274" s="2">
        <v>1</v>
      </c>
      <c r="E1274" s="2">
        <v>0.05</v>
      </c>
      <c r="F1274" s="2">
        <v>13631.5</v>
      </c>
      <c r="G1274" s="2">
        <v>12949.92</v>
      </c>
      <c r="H1274" s="2">
        <v>4403.59</v>
      </c>
      <c r="I1274" s="2" t="str">
        <f>IF(tbl_Order_Items[[#This Row],[quantity]]&lt;=0,"Invalid","Valid")</f>
        <v>Valid</v>
      </c>
      <c r="J1274" s="2" t="str">
        <f>IF(OR(tbl_Order_Items[[#This Row],[discount_pct]]&lt;0,tbl_Order_Items[[#This Row],[discount_pct]]&gt;1),"Invalid","Valid")</f>
        <v>Valid</v>
      </c>
    </row>
    <row r="1275" spans="1:10" x14ac:dyDescent="0.3">
      <c r="A1275" s="2" t="s">
        <v>9206</v>
      </c>
      <c r="B1275" s="2" t="s">
        <v>7749</v>
      </c>
      <c r="C1275" s="2" t="s">
        <v>2705</v>
      </c>
      <c r="D1275" s="2">
        <v>1</v>
      </c>
      <c r="E1275" s="2">
        <v>0.05</v>
      </c>
      <c r="F1275" s="2">
        <v>2687.17</v>
      </c>
      <c r="G1275" s="2">
        <v>2552.81</v>
      </c>
      <c r="H1275" s="2">
        <v>366.24</v>
      </c>
      <c r="I1275" s="2" t="str">
        <f>IF(tbl_Order_Items[[#This Row],[quantity]]&lt;=0,"Invalid","Valid")</f>
        <v>Valid</v>
      </c>
      <c r="J1275" s="2" t="str">
        <f>IF(OR(tbl_Order_Items[[#This Row],[discount_pct]]&lt;0,tbl_Order_Items[[#This Row],[discount_pct]]&gt;1),"Invalid","Valid")</f>
        <v>Valid</v>
      </c>
    </row>
    <row r="1276" spans="1:10" x14ac:dyDescent="0.3">
      <c r="A1276" s="2" t="s">
        <v>9207</v>
      </c>
      <c r="B1276" s="2" t="s">
        <v>3987</v>
      </c>
      <c r="C1276" s="2" t="s">
        <v>2512</v>
      </c>
      <c r="D1276" s="2">
        <v>1</v>
      </c>
      <c r="E1276" s="2">
        <v>0.05</v>
      </c>
      <c r="F1276" s="2">
        <v>13275.14</v>
      </c>
      <c r="G1276" s="2">
        <v>12611.38</v>
      </c>
      <c r="H1276" s="2">
        <v>4394.28</v>
      </c>
      <c r="I1276" s="2" t="str">
        <f>IF(tbl_Order_Items[[#This Row],[quantity]]&lt;=0,"Invalid","Valid")</f>
        <v>Valid</v>
      </c>
      <c r="J1276" s="2" t="str">
        <f>IF(OR(tbl_Order_Items[[#This Row],[discount_pct]]&lt;0,tbl_Order_Items[[#This Row],[discount_pct]]&gt;1),"Invalid","Valid")</f>
        <v>Valid</v>
      </c>
    </row>
    <row r="1277" spans="1:10" x14ac:dyDescent="0.3">
      <c r="A1277" s="2" t="s">
        <v>9208</v>
      </c>
      <c r="B1277" s="2" t="s">
        <v>7841</v>
      </c>
      <c r="C1277" s="2" t="s">
        <v>2673</v>
      </c>
      <c r="D1277" s="2">
        <v>1</v>
      </c>
      <c r="E1277" s="2">
        <v>0</v>
      </c>
      <c r="F1277" s="2">
        <v>21191.119999999999</v>
      </c>
      <c r="G1277" s="2">
        <v>21191.119999999999</v>
      </c>
      <c r="H1277" s="2">
        <v>7201.35</v>
      </c>
      <c r="I1277" s="2" t="str">
        <f>IF(tbl_Order_Items[[#This Row],[quantity]]&lt;=0,"Invalid","Valid")</f>
        <v>Valid</v>
      </c>
      <c r="J1277" s="2" t="str">
        <f>IF(OR(tbl_Order_Items[[#This Row],[discount_pct]]&lt;0,tbl_Order_Items[[#This Row],[discount_pct]]&gt;1),"Invalid","Valid")</f>
        <v>Valid</v>
      </c>
    </row>
    <row r="1278" spans="1:10" x14ac:dyDescent="0.3">
      <c r="A1278" s="2" t="s">
        <v>9209</v>
      </c>
      <c r="B1278" s="2" t="s">
        <v>6948</v>
      </c>
      <c r="C1278" s="2" t="s">
        <v>2699</v>
      </c>
      <c r="D1278" s="2">
        <v>1</v>
      </c>
      <c r="E1278" s="2">
        <v>0.05</v>
      </c>
      <c r="F1278" s="2">
        <v>9463.74</v>
      </c>
      <c r="G1278" s="2">
        <v>8990.5499999999993</v>
      </c>
      <c r="H1278" s="2">
        <v>2124.63</v>
      </c>
      <c r="I1278" s="2" t="str">
        <f>IF(tbl_Order_Items[[#This Row],[quantity]]&lt;=0,"Invalid","Valid")</f>
        <v>Valid</v>
      </c>
      <c r="J1278" s="2" t="str">
        <f>IF(OR(tbl_Order_Items[[#This Row],[discount_pct]]&lt;0,tbl_Order_Items[[#This Row],[discount_pct]]&gt;1),"Invalid","Valid")</f>
        <v>Valid</v>
      </c>
    </row>
    <row r="1279" spans="1:10" x14ac:dyDescent="0.3">
      <c r="A1279" s="2" t="s">
        <v>9210</v>
      </c>
      <c r="B1279" s="2" t="s">
        <v>7798</v>
      </c>
      <c r="C1279" s="2" t="s">
        <v>2653</v>
      </c>
      <c r="D1279" s="2">
        <v>1</v>
      </c>
      <c r="E1279" s="2">
        <v>0.15</v>
      </c>
      <c r="F1279" s="2">
        <v>9683.07</v>
      </c>
      <c r="G1279" s="2">
        <v>8230.61</v>
      </c>
      <c r="H1279" s="2">
        <v>2459.2600000000002</v>
      </c>
      <c r="I1279" s="2" t="str">
        <f>IF(tbl_Order_Items[[#This Row],[quantity]]&lt;=0,"Invalid","Valid")</f>
        <v>Valid</v>
      </c>
      <c r="J1279" s="2" t="str">
        <f>IF(OR(tbl_Order_Items[[#This Row],[discount_pct]]&lt;0,tbl_Order_Items[[#This Row],[discount_pct]]&gt;1),"Invalid","Valid")</f>
        <v>Valid</v>
      </c>
    </row>
    <row r="1280" spans="1:10" x14ac:dyDescent="0.3">
      <c r="A1280" s="2" t="s">
        <v>9211</v>
      </c>
      <c r="B1280" s="2" t="s">
        <v>3845</v>
      </c>
      <c r="C1280" s="2" t="s">
        <v>2771</v>
      </c>
      <c r="D1280" s="2">
        <v>3</v>
      </c>
      <c r="E1280" s="2">
        <v>0</v>
      </c>
      <c r="F1280" s="2">
        <v>44714.82</v>
      </c>
      <c r="G1280" s="2">
        <v>44714.82</v>
      </c>
      <c r="H1280" s="2">
        <v>17272.560000000001</v>
      </c>
      <c r="I1280" s="2" t="str">
        <f>IF(tbl_Order_Items[[#This Row],[quantity]]&lt;=0,"Invalid","Valid")</f>
        <v>Valid</v>
      </c>
      <c r="J1280" s="2" t="str">
        <f>IF(OR(tbl_Order_Items[[#This Row],[discount_pct]]&lt;0,tbl_Order_Items[[#This Row],[discount_pct]]&gt;1),"Invalid","Valid")</f>
        <v>Valid</v>
      </c>
    </row>
    <row r="1281" spans="1:10" x14ac:dyDescent="0.3">
      <c r="A1281" s="2" t="s">
        <v>9212</v>
      </c>
      <c r="B1281" s="2" t="s">
        <v>5827</v>
      </c>
      <c r="C1281" s="2" t="s">
        <v>2885</v>
      </c>
      <c r="D1281" s="2">
        <v>3</v>
      </c>
      <c r="E1281" s="2">
        <v>0</v>
      </c>
      <c r="F1281" s="2">
        <v>19609.11</v>
      </c>
      <c r="G1281" s="2">
        <v>19609.11</v>
      </c>
      <c r="H1281" s="2">
        <v>4573.4399999999996</v>
      </c>
      <c r="I1281" s="2" t="str">
        <f>IF(tbl_Order_Items[[#This Row],[quantity]]&lt;=0,"Invalid","Valid")</f>
        <v>Valid</v>
      </c>
      <c r="J1281" s="2" t="str">
        <f>IF(OR(tbl_Order_Items[[#This Row],[discount_pct]]&lt;0,tbl_Order_Items[[#This Row],[discount_pct]]&gt;1),"Invalid","Valid")</f>
        <v>Valid</v>
      </c>
    </row>
    <row r="1282" spans="1:10" x14ac:dyDescent="0.3">
      <c r="A1282" s="2" t="s">
        <v>9213</v>
      </c>
      <c r="B1282" s="2" t="s">
        <v>4603</v>
      </c>
      <c r="C1282" s="2" t="s">
        <v>2657</v>
      </c>
      <c r="D1282" s="2">
        <v>1</v>
      </c>
      <c r="E1282" s="2">
        <v>0.15</v>
      </c>
      <c r="F1282" s="2">
        <v>3539.61</v>
      </c>
      <c r="G1282" s="2">
        <v>3008.67</v>
      </c>
      <c r="H1282" s="2">
        <v>205.6</v>
      </c>
      <c r="I1282" s="2" t="str">
        <f>IF(tbl_Order_Items[[#This Row],[quantity]]&lt;=0,"Invalid","Valid")</f>
        <v>Valid</v>
      </c>
      <c r="J1282" s="2" t="str">
        <f>IF(OR(tbl_Order_Items[[#This Row],[discount_pct]]&lt;0,tbl_Order_Items[[#This Row],[discount_pct]]&gt;1),"Invalid","Valid")</f>
        <v>Valid</v>
      </c>
    </row>
    <row r="1283" spans="1:10" x14ac:dyDescent="0.3">
      <c r="A1283" s="2" t="s">
        <v>9214</v>
      </c>
      <c r="B1283" s="2" t="s">
        <v>7587</v>
      </c>
      <c r="C1283" s="2" t="s">
        <v>2847</v>
      </c>
      <c r="D1283" s="2">
        <v>2</v>
      </c>
      <c r="E1283" s="2">
        <v>0.15</v>
      </c>
      <c r="F1283" s="2">
        <v>34299.760000000002</v>
      </c>
      <c r="G1283" s="2">
        <v>29154.799999999999</v>
      </c>
      <c r="H1283" s="2">
        <v>5251.24</v>
      </c>
      <c r="I1283" s="2" t="str">
        <f>IF(tbl_Order_Items[[#This Row],[quantity]]&lt;=0,"Invalid","Valid")</f>
        <v>Valid</v>
      </c>
      <c r="J1283" s="2" t="str">
        <f>IF(OR(tbl_Order_Items[[#This Row],[discount_pct]]&lt;0,tbl_Order_Items[[#This Row],[discount_pct]]&gt;1),"Invalid","Valid")</f>
        <v>Valid</v>
      </c>
    </row>
    <row r="1284" spans="1:10" x14ac:dyDescent="0.3">
      <c r="A1284" s="2" t="s">
        <v>9215</v>
      </c>
      <c r="B1284" s="2" t="s">
        <v>7274</v>
      </c>
      <c r="C1284" s="2" t="s">
        <v>2869</v>
      </c>
      <c r="D1284" s="2">
        <v>2</v>
      </c>
      <c r="E1284" s="2">
        <v>0</v>
      </c>
      <c r="F1284" s="2">
        <v>27263</v>
      </c>
      <c r="G1284" s="2">
        <v>27263</v>
      </c>
      <c r="H1284" s="2">
        <v>10170.34</v>
      </c>
      <c r="I1284" s="2" t="str">
        <f>IF(tbl_Order_Items[[#This Row],[quantity]]&lt;=0,"Invalid","Valid")</f>
        <v>Valid</v>
      </c>
      <c r="J1284" s="2" t="str">
        <f>IF(OR(tbl_Order_Items[[#This Row],[discount_pct]]&lt;0,tbl_Order_Items[[#This Row],[discount_pct]]&gt;1),"Invalid","Valid")</f>
        <v>Valid</v>
      </c>
    </row>
    <row r="1285" spans="1:10" x14ac:dyDescent="0.3">
      <c r="A1285" s="2" t="s">
        <v>9216</v>
      </c>
      <c r="B1285" s="2" t="s">
        <v>3294</v>
      </c>
      <c r="C1285" s="2" t="s">
        <v>2479</v>
      </c>
      <c r="D1285" s="2">
        <v>1</v>
      </c>
      <c r="E1285" s="2">
        <v>0</v>
      </c>
      <c r="F1285" s="2">
        <v>19866.3</v>
      </c>
      <c r="G1285" s="2">
        <v>19866.3</v>
      </c>
      <c r="H1285" s="2">
        <v>6440.84</v>
      </c>
      <c r="I1285" s="2" t="str">
        <f>IF(tbl_Order_Items[[#This Row],[quantity]]&lt;=0,"Invalid","Valid")</f>
        <v>Valid</v>
      </c>
      <c r="J1285" s="2" t="str">
        <f>IF(OR(tbl_Order_Items[[#This Row],[discount_pct]]&lt;0,tbl_Order_Items[[#This Row],[discount_pct]]&gt;1),"Invalid","Valid")</f>
        <v>Valid</v>
      </c>
    </row>
    <row r="1286" spans="1:10" x14ac:dyDescent="0.3">
      <c r="A1286" s="2" t="s">
        <v>9217</v>
      </c>
      <c r="B1286" s="2" t="s">
        <v>6752</v>
      </c>
      <c r="C1286" s="2" t="s">
        <v>2851</v>
      </c>
      <c r="D1286" s="2">
        <v>1</v>
      </c>
      <c r="E1286" s="2">
        <v>0.15</v>
      </c>
      <c r="F1286" s="2">
        <v>2966.21</v>
      </c>
      <c r="G1286" s="2">
        <v>2521.2800000000002</v>
      </c>
      <c r="H1286" s="2">
        <v>35.03</v>
      </c>
      <c r="I1286" s="2" t="str">
        <f>IF(tbl_Order_Items[[#This Row],[quantity]]&lt;=0,"Invalid","Valid")</f>
        <v>Valid</v>
      </c>
      <c r="J1286" s="2" t="str">
        <f>IF(OR(tbl_Order_Items[[#This Row],[discount_pct]]&lt;0,tbl_Order_Items[[#This Row],[discount_pct]]&gt;1),"Invalid","Valid")</f>
        <v>Valid</v>
      </c>
    </row>
    <row r="1287" spans="1:10" x14ac:dyDescent="0.3">
      <c r="A1287" s="2" t="s">
        <v>9218</v>
      </c>
      <c r="B1287" s="2" t="s">
        <v>7227</v>
      </c>
      <c r="C1287" s="2" t="s">
        <v>2681</v>
      </c>
      <c r="D1287" s="2">
        <v>2</v>
      </c>
      <c r="E1287" s="2">
        <v>0.05</v>
      </c>
      <c r="F1287" s="2">
        <v>28516.66</v>
      </c>
      <c r="G1287" s="2">
        <v>27090.83</v>
      </c>
      <c r="H1287" s="2">
        <v>8432.85</v>
      </c>
      <c r="I1287" s="2" t="str">
        <f>IF(tbl_Order_Items[[#This Row],[quantity]]&lt;=0,"Invalid","Valid")</f>
        <v>Valid</v>
      </c>
      <c r="J1287" s="2" t="str">
        <f>IF(OR(tbl_Order_Items[[#This Row],[discount_pct]]&lt;0,tbl_Order_Items[[#This Row],[discount_pct]]&gt;1),"Invalid","Valid")</f>
        <v>Valid</v>
      </c>
    </row>
    <row r="1288" spans="1:10" x14ac:dyDescent="0.3">
      <c r="A1288" s="2" t="s">
        <v>9219</v>
      </c>
      <c r="B1288" s="2" t="s">
        <v>7361</v>
      </c>
      <c r="C1288" s="2" t="s">
        <v>2525</v>
      </c>
      <c r="D1288" s="2">
        <v>2</v>
      </c>
      <c r="E1288" s="2">
        <v>0.15</v>
      </c>
      <c r="F1288" s="2">
        <v>2961.18</v>
      </c>
      <c r="G1288" s="2">
        <v>2517</v>
      </c>
      <c r="H1288" s="2">
        <v>788.02</v>
      </c>
      <c r="I1288" s="2" t="str">
        <f>IF(tbl_Order_Items[[#This Row],[quantity]]&lt;=0,"Invalid","Valid")</f>
        <v>Valid</v>
      </c>
      <c r="J1288" s="2" t="str">
        <f>IF(OR(tbl_Order_Items[[#This Row],[discount_pct]]&lt;0,tbl_Order_Items[[#This Row],[discount_pct]]&gt;1),"Invalid","Valid")</f>
        <v>Valid</v>
      </c>
    </row>
    <row r="1289" spans="1:10" x14ac:dyDescent="0.3">
      <c r="A1289" s="2" t="s">
        <v>9220</v>
      </c>
      <c r="B1289" s="2" t="s">
        <v>6941</v>
      </c>
      <c r="C1289" s="2" t="s">
        <v>2841</v>
      </c>
      <c r="D1289" s="2">
        <v>1</v>
      </c>
      <c r="E1289" s="2">
        <v>0.1</v>
      </c>
      <c r="F1289" s="2">
        <v>2026.07</v>
      </c>
      <c r="G1289" s="2">
        <v>1823.46</v>
      </c>
      <c r="H1289" s="2">
        <v>625.05999999999995</v>
      </c>
      <c r="I1289" s="2" t="str">
        <f>IF(tbl_Order_Items[[#This Row],[quantity]]&lt;=0,"Invalid","Valid")</f>
        <v>Valid</v>
      </c>
      <c r="J1289" s="2" t="str">
        <f>IF(OR(tbl_Order_Items[[#This Row],[discount_pct]]&lt;0,tbl_Order_Items[[#This Row],[discount_pct]]&gt;1),"Invalid","Valid")</f>
        <v>Valid</v>
      </c>
    </row>
    <row r="1290" spans="1:10" x14ac:dyDescent="0.3">
      <c r="A1290" s="2" t="s">
        <v>9221</v>
      </c>
      <c r="B1290" s="2" t="s">
        <v>5238</v>
      </c>
      <c r="C1290" s="2" t="s">
        <v>2723</v>
      </c>
      <c r="D1290" s="2">
        <v>1</v>
      </c>
      <c r="E1290" s="2">
        <v>0.05</v>
      </c>
      <c r="F1290" s="2">
        <v>18612.47</v>
      </c>
      <c r="G1290" s="2">
        <v>17681.849999999999</v>
      </c>
      <c r="H1290" s="2">
        <v>3830.12</v>
      </c>
      <c r="I1290" s="2" t="str">
        <f>IF(tbl_Order_Items[[#This Row],[quantity]]&lt;=0,"Invalid","Valid")</f>
        <v>Valid</v>
      </c>
      <c r="J1290" s="2" t="str">
        <f>IF(OR(tbl_Order_Items[[#This Row],[discount_pct]]&lt;0,tbl_Order_Items[[#This Row],[discount_pct]]&gt;1),"Invalid","Valid")</f>
        <v>Valid</v>
      </c>
    </row>
    <row r="1291" spans="1:10" x14ac:dyDescent="0.3">
      <c r="A1291" s="2" t="s">
        <v>9222</v>
      </c>
      <c r="B1291" s="2" t="s">
        <v>5655</v>
      </c>
      <c r="C1291" s="2" t="s">
        <v>2803</v>
      </c>
      <c r="D1291" s="2">
        <v>2</v>
      </c>
      <c r="E1291" s="2">
        <v>0.05</v>
      </c>
      <c r="F1291" s="2">
        <v>38917.32</v>
      </c>
      <c r="G1291" s="2">
        <v>36971.449999999997</v>
      </c>
      <c r="H1291" s="2">
        <v>12279.75</v>
      </c>
      <c r="I1291" s="2" t="str">
        <f>IF(tbl_Order_Items[[#This Row],[quantity]]&lt;=0,"Invalid","Valid")</f>
        <v>Valid</v>
      </c>
      <c r="J1291" s="2" t="str">
        <f>IF(OR(tbl_Order_Items[[#This Row],[discount_pct]]&lt;0,tbl_Order_Items[[#This Row],[discount_pct]]&gt;1),"Invalid","Valid")</f>
        <v>Valid</v>
      </c>
    </row>
    <row r="1292" spans="1:10" x14ac:dyDescent="0.3">
      <c r="A1292" s="2" t="s">
        <v>9223</v>
      </c>
      <c r="B1292" s="2" t="s">
        <v>4853</v>
      </c>
      <c r="C1292" s="2" t="s">
        <v>2659</v>
      </c>
      <c r="D1292" s="2">
        <v>1</v>
      </c>
      <c r="E1292" s="2">
        <v>0.1</v>
      </c>
      <c r="F1292" s="2">
        <v>16589.060000000001</v>
      </c>
      <c r="G1292" s="2">
        <v>14930.15</v>
      </c>
      <c r="H1292" s="2">
        <v>3997.72</v>
      </c>
      <c r="I1292" s="2" t="str">
        <f>IF(tbl_Order_Items[[#This Row],[quantity]]&lt;=0,"Invalid","Valid")</f>
        <v>Valid</v>
      </c>
      <c r="J1292" s="2" t="str">
        <f>IF(OR(tbl_Order_Items[[#This Row],[discount_pct]]&lt;0,tbl_Order_Items[[#This Row],[discount_pct]]&gt;1),"Invalid","Valid")</f>
        <v>Valid</v>
      </c>
    </row>
    <row r="1293" spans="1:10" x14ac:dyDescent="0.3">
      <c r="A1293" s="2" t="s">
        <v>9224</v>
      </c>
      <c r="B1293" s="2" t="s">
        <v>6774</v>
      </c>
      <c r="C1293" s="2" t="s">
        <v>2853</v>
      </c>
      <c r="D1293" s="2">
        <v>1</v>
      </c>
      <c r="E1293" s="2">
        <v>0.05</v>
      </c>
      <c r="F1293" s="2">
        <v>20594.36</v>
      </c>
      <c r="G1293" s="2">
        <v>19564.64</v>
      </c>
      <c r="H1293" s="2">
        <v>7694.59</v>
      </c>
      <c r="I1293" s="2" t="str">
        <f>IF(tbl_Order_Items[[#This Row],[quantity]]&lt;=0,"Invalid","Valid")</f>
        <v>Valid</v>
      </c>
      <c r="J1293" s="2" t="str">
        <f>IF(OR(tbl_Order_Items[[#This Row],[discount_pct]]&lt;0,tbl_Order_Items[[#This Row],[discount_pct]]&gt;1),"Invalid","Valid")</f>
        <v>Valid</v>
      </c>
    </row>
    <row r="1294" spans="1:10" x14ac:dyDescent="0.3">
      <c r="A1294" s="2" t="s">
        <v>9225</v>
      </c>
      <c r="B1294" s="2" t="s">
        <v>3222</v>
      </c>
      <c r="C1294" s="2" t="s">
        <v>2899</v>
      </c>
      <c r="D1294" s="2">
        <v>1</v>
      </c>
      <c r="E1294" s="2">
        <v>0.05</v>
      </c>
      <c r="F1294" s="2">
        <v>9615.86</v>
      </c>
      <c r="G1294" s="2">
        <v>9135.07</v>
      </c>
      <c r="H1294" s="2">
        <v>1909.56</v>
      </c>
      <c r="I1294" s="2" t="str">
        <f>IF(tbl_Order_Items[[#This Row],[quantity]]&lt;=0,"Invalid","Valid")</f>
        <v>Valid</v>
      </c>
      <c r="J1294" s="2" t="str">
        <f>IF(OR(tbl_Order_Items[[#This Row],[discount_pct]]&lt;0,tbl_Order_Items[[#This Row],[discount_pct]]&gt;1),"Invalid","Valid")</f>
        <v>Valid</v>
      </c>
    </row>
    <row r="1295" spans="1:10" x14ac:dyDescent="0.3">
      <c r="A1295" s="2" t="s">
        <v>9226</v>
      </c>
      <c r="B1295" s="2" t="s">
        <v>6039</v>
      </c>
      <c r="C1295" s="2" t="s">
        <v>2598</v>
      </c>
      <c r="D1295" s="2">
        <v>1</v>
      </c>
      <c r="E1295" s="2">
        <v>0.1</v>
      </c>
      <c r="F1295" s="2">
        <v>2931.28</v>
      </c>
      <c r="G1295" s="2">
        <v>2638.15</v>
      </c>
      <c r="H1295" s="2">
        <v>541.61</v>
      </c>
      <c r="I1295" s="2" t="str">
        <f>IF(tbl_Order_Items[[#This Row],[quantity]]&lt;=0,"Invalid","Valid")</f>
        <v>Valid</v>
      </c>
      <c r="J1295" s="2" t="str">
        <f>IF(OR(tbl_Order_Items[[#This Row],[discount_pct]]&lt;0,tbl_Order_Items[[#This Row],[discount_pct]]&gt;1),"Invalid","Valid")</f>
        <v>Valid</v>
      </c>
    </row>
    <row r="1296" spans="1:10" x14ac:dyDescent="0.3">
      <c r="A1296" s="2" t="s">
        <v>9227</v>
      </c>
      <c r="B1296" s="2" t="s">
        <v>4145</v>
      </c>
      <c r="C1296" s="2" t="s">
        <v>2663</v>
      </c>
      <c r="D1296" s="2">
        <v>3</v>
      </c>
      <c r="E1296" s="2">
        <v>0</v>
      </c>
      <c r="F1296" s="2">
        <v>52938.39</v>
      </c>
      <c r="G1296" s="2">
        <v>52938.39</v>
      </c>
      <c r="H1296" s="2">
        <v>14420.25</v>
      </c>
      <c r="I1296" s="2" t="str">
        <f>IF(tbl_Order_Items[[#This Row],[quantity]]&lt;=0,"Invalid","Valid")</f>
        <v>Valid</v>
      </c>
      <c r="J1296" s="2" t="str">
        <f>IF(OR(tbl_Order_Items[[#This Row],[discount_pct]]&lt;0,tbl_Order_Items[[#This Row],[discount_pct]]&gt;1),"Invalid","Valid")</f>
        <v>Valid</v>
      </c>
    </row>
    <row r="1297" spans="1:10" x14ac:dyDescent="0.3">
      <c r="A1297" s="2" t="s">
        <v>9228</v>
      </c>
      <c r="B1297" s="2" t="s">
        <v>3656</v>
      </c>
      <c r="C1297" s="2" t="s">
        <v>2759</v>
      </c>
      <c r="D1297" s="2">
        <v>1</v>
      </c>
      <c r="E1297" s="2">
        <v>0.1</v>
      </c>
      <c r="F1297" s="2">
        <v>5951.75</v>
      </c>
      <c r="G1297" s="2">
        <v>5356.57</v>
      </c>
      <c r="H1297" s="2">
        <v>1544.51</v>
      </c>
      <c r="I1297" s="2" t="str">
        <f>IF(tbl_Order_Items[[#This Row],[quantity]]&lt;=0,"Invalid","Valid")</f>
        <v>Valid</v>
      </c>
      <c r="J1297" s="2" t="str">
        <f>IF(OR(tbl_Order_Items[[#This Row],[discount_pct]]&lt;0,tbl_Order_Items[[#This Row],[discount_pct]]&gt;1),"Invalid","Valid")</f>
        <v>Valid</v>
      </c>
    </row>
    <row r="1298" spans="1:10" x14ac:dyDescent="0.3">
      <c r="A1298" s="2" t="s">
        <v>9229</v>
      </c>
      <c r="B1298" s="2" t="s">
        <v>4476</v>
      </c>
      <c r="C1298" s="2" t="s">
        <v>2573</v>
      </c>
      <c r="D1298" s="2">
        <v>1</v>
      </c>
      <c r="E1298" s="2">
        <v>0.1</v>
      </c>
      <c r="F1298" s="2">
        <v>14295.43</v>
      </c>
      <c r="G1298" s="2">
        <v>12865.89</v>
      </c>
      <c r="H1298" s="2">
        <v>2119.35</v>
      </c>
      <c r="I1298" s="2" t="str">
        <f>IF(tbl_Order_Items[[#This Row],[quantity]]&lt;=0,"Invalid","Valid")</f>
        <v>Valid</v>
      </c>
      <c r="J1298" s="2" t="str">
        <f>IF(OR(tbl_Order_Items[[#This Row],[discount_pct]]&lt;0,tbl_Order_Items[[#This Row],[discount_pct]]&gt;1),"Invalid","Valid")</f>
        <v>Valid</v>
      </c>
    </row>
    <row r="1299" spans="1:10" x14ac:dyDescent="0.3">
      <c r="A1299" s="2" t="s">
        <v>9230</v>
      </c>
      <c r="B1299" s="2" t="s">
        <v>4670</v>
      </c>
      <c r="C1299" s="2" t="s">
        <v>2789</v>
      </c>
      <c r="D1299" s="2">
        <v>1</v>
      </c>
      <c r="E1299" s="2">
        <v>0.15</v>
      </c>
      <c r="F1299" s="2">
        <v>5144.07</v>
      </c>
      <c r="G1299" s="2">
        <v>4372.46</v>
      </c>
      <c r="H1299" s="2">
        <v>590.59</v>
      </c>
      <c r="I1299" s="2" t="str">
        <f>IF(tbl_Order_Items[[#This Row],[quantity]]&lt;=0,"Invalid","Valid")</f>
        <v>Valid</v>
      </c>
      <c r="J1299" s="2" t="str">
        <f>IF(OR(tbl_Order_Items[[#This Row],[discount_pct]]&lt;0,tbl_Order_Items[[#This Row],[discount_pct]]&gt;1),"Invalid","Valid")</f>
        <v>Valid</v>
      </c>
    </row>
    <row r="1300" spans="1:10" x14ac:dyDescent="0.3">
      <c r="A1300" s="2" t="s">
        <v>9231</v>
      </c>
      <c r="B1300" s="2" t="s">
        <v>6845</v>
      </c>
      <c r="C1300" s="2" t="s">
        <v>2753</v>
      </c>
      <c r="D1300" s="2">
        <v>1</v>
      </c>
      <c r="E1300" s="2">
        <v>0.05</v>
      </c>
      <c r="F1300" s="2">
        <v>22087.39</v>
      </c>
      <c r="G1300" s="2">
        <v>20983.02</v>
      </c>
      <c r="H1300" s="2">
        <v>6616.22</v>
      </c>
      <c r="I1300" s="2" t="str">
        <f>IF(tbl_Order_Items[[#This Row],[quantity]]&lt;=0,"Invalid","Valid")</f>
        <v>Valid</v>
      </c>
      <c r="J1300" s="2" t="str">
        <f>IF(OR(tbl_Order_Items[[#This Row],[discount_pct]]&lt;0,tbl_Order_Items[[#This Row],[discount_pct]]&gt;1),"Invalid","Valid")</f>
        <v>Valid</v>
      </c>
    </row>
    <row r="1301" spans="1:10" x14ac:dyDescent="0.3">
      <c r="A1301" s="2" t="s">
        <v>9232</v>
      </c>
      <c r="B1301" s="2" t="s">
        <v>6149</v>
      </c>
      <c r="C1301" s="2" t="s">
        <v>2739</v>
      </c>
      <c r="D1301" s="2">
        <v>1</v>
      </c>
      <c r="E1301" s="2">
        <v>0.15</v>
      </c>
      <c r="F1301" s="2">
        <v>20289.27</v>
      </c>
      <c r="G1301" s="2">
        <v>17245.88</v>
      </c>
      <c r="H1301" s="2">
        <v>-382.42</v>
      </c>
      <c r="I1301" s="2" t="str">
        <f>IF(tbl_Order_Items[[#This Row],[quantity]]&lt;=0,"Invalid","Valid")</f>
        <v>Valid</v>
      </c>
      <c r="J1301" s="2" t="str">
        <f>IF(OR(tbl_Order_Items[[#This Row],[discount_pct]]&lt;0,tbl_Order_Items[[#This Row],[discount_pct]]&gt;1),"Invalid","Valid")</f>
        <v>Valid</v>
      </c>
    </row>
    <row r="1302" spans="1:10" x14ac:dyDescent="0.3">
      <c r="A1302" s="2" t="s">
        <v>9233</v>
      </c>
      <c r="B1302" s="2" t="s">
        <v>6838</v>
      </c>
      <c r="C1302" s="2" t="s">
        <v>2659</v>
      </c>
      <c r="D1302" s="2">
        <v>1</v>
      </c>
      <c r="E1302" s="2">
        <v>0.05</v>
      </c>
      <c r="F1302" s="2">
        <v>16589.060000000001</v>
      </c>
      <c r="G1302" s="2">
        <v>15759.61</v>
      </c>
      <c r="H1302" s="2">
        <v>4827.18</v>
      </c>
      <c r="I1302" s="2" t="str">
        <f>IF(tbl_Order_Items[[#This Row],[quantity]]&lt;=0,"Invalid","Valid")</f>
        <v>Valid</v>
      </c>
      <c r="J1302" s="2" t="str">
        <f>IF(OR(tbl_Order_Items[[#This Row],[discount_pct]]&lt;0,tbl_Order_Items[[#This Row],[discount_pct]]&gt;1),"Invalid","Valid")</f>
        <v>Valid</v>
      </c>
    </row>
    <row r="1303" spans="1:10" x14ac:dyDescent="0.3">
      <c r="A1303" s="2" t="s">
        <v>9234</v>
      </c>
      <c r="B1303" s="2" t="s">
        <v>5642</v>
      </c>
      <c r="C1303" s="2" t="s">
        <v>2556</v>
      </c>
      <c r="D1303" s="2">
        <v>1</v>
      </c>
      <c r="E1303" s="2">
        <v>0</v>
      </c>
      <c r="F1303" s="2">
        <v>9283.94</v>
      </c>
      <c r="G1303" s="2">
        <v>9283.94</v>
      </c>
      <c r="H1303" s="2">
        <v>2752.59</v>
      </c>
      <c r="I1303" s="2" t="str">
        <f>IF(tbl_Order_Items[[#This Row],[quantity]]&lt;=0,"Invalid","Valid")</f>
        <v>Valid</v>
      </c>
      <c r="J1303" s="2" t="str">
        <f>IF(OR(tbl_Order_Items[[#This Row],[discount_pct]]&lt;0,tbl_Order_Items[[#This Row],[discount_pct]]&gt;1),"Invalid","Valid")</f>
        <v>Valid</v>
      </c>
    </row>
    <row r="1304" spans="1:10" x14ac:dyDescent="0.3">
      <c r="A1304" s="2" t="s">
        <v>9235</v>
      </c>
      <c r="B1304" s="2" t="s">
        <v>4039</v>
      </c>
      <c r="C1304" s="2" t="s">
        <v>2775</v>
      </c>
      <c r="D1304" s="2">
        <v>2</v>
      </c>
      <c r="E1304" s="2">
        <v>0.15</v>
      </c>
      <c r="F1304" s="2">
        <v>8860.1200000000008</v>
      </c>
      <c r="G1304" s="2">
        <v>7531.1</v>
      </c>
      <c r="H1304" s="2">
        <v>2235.4</v>
      </c>
      <c r="I1304" s="2" t="str">
        <f>IF(tbl_Order_Items[[#This Row],[quantity]]&lt;=0,"Invalid","Valid")</f>
        <v>Valid</v>
      </c>
      <c r="J1304" s="2" t="str">
        <f>IF(OR(tbl_Order_Items[[#This Row],[discount_pct]]&lt;0,tbl_Order_Items[[#This Row],[discount_pct]]&gt;1),"Invalid","Valid")</f>
        <v>Valid</v>
      </c>
    </row>
    <row r="1305" spans="1:10" x14ac:dyDescent="0.3">
      <c r="A1305" s="2" t="s">
        <v>9236</v>
      </c>
      <c r="B1305" s="2" t="s">
        <v>6948</v>
      </c>
      <c r="C1305" s="2" t="s">
        <v>2596</v>
      </c>
      <c r="D1305" s="2">
        <v>1</v>
      </c>
      <c r="E1305" s="2">
        <v>0</v>
      </c>
      <c r="F1305" s="2">
        <v>6830.86</v>
      </c>
      <c r="G1305" s="2">
        <v>6830.86</v>
      </c>
      <c r="H1305" s="2">
        <v>1979.53</v>
      </c>
      <c r="I1305" s="2" t="str">
        <f>IF(tbl_Order_Items[[#This Row],[quantity]]&lt;=0,"Invalid","Valid")</f>
        <v>Valid</v>
      </c>
      <c r="J1305" s="2" t="str">
        <f>IF(OR(tbl_Order_Items[[#This Row],[discount_pct]]&lt;0,tbl_Order_Items[[#This Row],[discount_pct]]&gt;1),"Invalid","Valid")</f>
        <v>Valid</v>
      </c>
    </row>
    <row r="1306" spans="1:10" x14ac:dyDescent="0.3">
      <c r="A1306" s="2" t="s">
        <v>9237</v>
      </c>
      <c r="B1306" s="2" t="s">
        <v>4453</v>
      </c>
      <c r="C1306" s="2" t="s">
        <v>2753</v>
      </c>
      <c r="D1306" s="2">
        <v>1</v>
      </c>
      <c r="E1306" s="2">
        <v>0.1</v>
      </c>
      <c r="F1306" s="2">
        <v>22087.39</v>
      </c>
      <c r="G1306" s="2">
        <v>19878.650000000001</v>
      </c>
      <c r="H1306" s="2">
        <v>5511.85</v>
      </c>
      <c r="I1306" s="2" t="str">
        <f>IF(tbl_Order_Items[[#This Row],[quantity]]&lt;=0,"Invalid","Valid")</f>
        <v>Valid</v>
      </c>
      <c r="J1306" s="2" t="str">
        <f>IF(OR(tbl_Order_Items[[#This Row],[discount_pct]]&lt;0,tbl_Order_Items[[#This Row],[discount_pct]]&gt;1),"Invalid","Valid")</f>
        <v>Valid</v>
      </c>
    </row>
    <row r="1307" spans="1:10" x14ac:dyDescent="0.3">
      <c r="A1307" s="2" t="s">
        <v>9238</v>
      </c>
      <c r="B1307" s="2" t="s">
        <v>7754</v>
      </c>
      <c r="C1307" s="2" t="s">
        <v>2567</v>
      </c>
      <c r="D1307" s="2">
        <v>1</v>
      </c>
      <c r="E1307" s="2">
        <v>0.05</v>
      </c>
      <c r="F1307" s="2">
        <v>20827.34</v>
      </c>
      <c r="G1307" s="2">
        <v>19785.97</v>
      </c>
      <c r="H1307" s="2">
        <v>3763.88</v>
      </c>
      <c r="I1307" s="2" t="str">
        <f>IF(tbl_Order_Items[[#This Row],[quantity]]&lt;=0,"Invalid","Valid")</f>
        <v>Valid</v>
      </c>
      <c r="J1307" s="2" t="str">
        <f>IF(OR(tbl_Order_Items[[#This Row],[discount_pct]]&lt;0,tbl_Order_Items[[#This Row],[discount_pct]]&gt;1),"Invalid","Valid")</f>
        <v>Valid</v>
      </c>
    </row>
    <row r="1308" spans="1:10" x14ac:dyDescent="0.3">
      <c r="A1308" s="2" t="s">
        <v>9239</v>
      </c>
      <c r="B1308" s="2" t="s">
        <v>6630</v>
      </c>
      <c r="C1308" s="2" t="s">
        <v>2585</v>
      </c>
      <c r="D1308" s="2">
        <v>2</v>
      </c>
      <c r="E1308" s="2">
        <v>0</v>
      </c>
      <c r="F1308" s="2">
        <v>10749.22</v>
      </c>
      <c r="G1308" s="2">
        <v>10749.22</v>
      </c>
      <c r="H1308" s="2">
        <v>2629.68</v>
      </c>
      <c r="I1308" s="2" t="str">
        <f>IF(tbl_Order_Items[[#This Row],[quantity]]&lt;=0,"Invalid","Valid")</f>
        <v>Valid</v>
      </c>
      <c r="J1308" s="2" t="str">
        <f>IF(OR(tbl_Order_Items[[#This Row],[discount_pct]]&lt;0,tbl_Order_Items[[#This Row],[discount_pct]]&gt;1),"Invalid","Valid")</f>
        <v>Valid</v>
      </c>
    </row>
    <row r="1309" spans="1:10" x14ac:dyDescent="0.3">
      <c r="A1309" s="2" t="s">
        <v>9240</v>
      </c>
      <c r="B1309" s="2" t="s">
        <v>3971</v>
      </c>
      <c r="C1309" s="2" t="s">
        <v>2536</v>
      </c>
      <c r="D1309" s="2">
        <v>2</v>
      </c>
      <c r="E1309" s="2">
        <v>0</v>
      </c>
      <c r="F1309" s="2">
        <v>20901.68</v>
      </c>
      <c r="G1309" s="2">
        <v>20901.68</v>
      </c>
      <c r="H1309" s="2">
        <v>7806.1</v>
      </c>
      <c r="I1309" s="2" t="str">
        <f>IF(tbl_Order_Items[[#This Row],[quantity]]&lt;=0,"Invalid","Valid")</f>
        <v>Valid</v>
      </c>
      <c r="J1309" s="2" t="str">
        <f>IF(OR(tbl_Order_Items[[#This Row],[discount_pct]]&lt;0,tbl_Order_Items[[#This Row],[discount_pct]]&gt;1),"Invalid","Valid")</f>
        <v>Valid</v>
      </c>
    </row>
    <row r="1310" spans="1:10" x14ac:dyDescent="0.3">
      <c r="A1310" s="2" t="s">
        <v>9241</v>
      </c>
      <c r="B1310" s="2" t="s">
        <v>6696</v>
      </c>
      <c r="C1310" s="2" t="s">
        <v>2729</v>
      </c>
      <c r="D1310" s="2">
        <v>1</v>
      </c>
      <c r="E1310" s="2">
        <v>0.2</v>
      </c>
      <c r="F1310" s="2">
        <v>3237.12</v>
      </c>
      <c r="G1310" s="2">
        <v>2589.6999999999998</v>
      </c>
      <c r="H1310" s="2">
        <v>551</v>
      </c>
      <c r="I1310" s="2" t="str">
        <f>IF(tbl_Order_Items[[#This Row],[quantity]]&lt;=0,"Invalid","Valid")</f>
        <v>Valid</v>
      </c>
      <c r="J1310" s="2" t="str">
        <f>IF(OR(tbl_Order_Items[[#This Row],[discount_pct]]&lt;0,tbl_Order_Items[[#This Row],[discount_pct]]&gt;1),"Invalid","Valid")</f>
        <v>Valid</v>
      </c>
    </row>
    <row r="1311" spans="1:10" x14ac:dyDescent="0.3">
      <c r="A1311" s="2" t="s">
        <v>9242</v>
      </c>
      <c r="B1311" s="2" t="s">
        <v>2993</v>
      </c>
      <c r="C1311" s="2" t="s">
        <v>2875</v>
      </c>
      <c r="D1311" s="2">
        <v>1</v>
      </c>
      <c r="E1311" s="2">
        <v>0.1</v>
      </c>
      <c r="F1311" s="2">
        <v>11121.95</v>
      </c>
      <c r="G1311" s="2">
        <v>10009.76</v>
      </c>
      <c r="H1311" s="2">
        <v>3605.53</v>
      </c>
      <c r="I1311" s="2" t="str">
        <f>IF(tbl_Order_Items[[#This Row],[quantity]]&lt;=0,"Invalid","Valid")</f>
        <v>Valid</v>
      </c>
      <c r="J1311" s="2" t="str">
        <f>IF(OR(tbl_Order_Items[[#This Row],[discount_pct]]&lt;0,tbl_Order_Items[[#This Row],[discount_pct]]&gt;1),"Invalid","Valid")</f>
        <v>Valid</v>
      </c>
    </row>
    <row r="1312" spans="1:10" x14ac:dyDescent="0.3">
      <c r="A1312" s="2" t="s">
        <v>9243</v>
      </c>
      <c r="B1312" s="2" t="s">
        <v>6526</v>
      </c>
      <c r="C1312" s="2" t="s">
        <v>2659</v>
      </c>
      <c r="D1312" s="2">
        <v>3</v>
      </c>
      <c r="E1312" s="2">
        <v>0.1</v>
      </c>
      <c r="F1312" s="2">
        <v>49767.18</v>
      </c>
      <c r="G1312" s="2">
        <v>44790.46</v>
      </c>
      <c r="H1312" s="2">
        <v>11993.17</v>
      </c>
      <c r="I1312" s="2" t="str">
        <f>IF(tbl_Order_Items[[#This Row],[quantity]]&lt;=0,"Invalid","Valid")</f>
        <v>Valid</v>
      </c>
      <c r="J1312" s="2" t="str">
        <f>IF(OR(tbl_Order_Items[[#This Row],[discount_pct]]&lt;0,tbl_Order_Items[[#This Row],[discount_pct]]&gt;1),"Invalid","Valid")</f>
        <v>Valid</v>
      </c>
    </row>
    <row r="1313" spans="1:10" x14ac:dyDescent="0.3">
      <c r="A1313" s="2" t="s">
        <v>9244</v>
      </c>
      <c r="B1313" s="2" t="s">
        <v>3381</v>
      </c>
      <c r="C1313" s="2" t="s">
        <v>2629</v>
      </c>
      <c r="D1313" s="2">
        <v>1</v>
      </c>
      <c r="E1313" s="2">
        <v>0.1</v>
      </c>
      <c r="F1313" s="2">
        <v>6304.12</v>
      </c>
      <c r="G1313" s="2">
        <v>5673.71</v>
      </c>
      <c r="H1313" s="2">
        <v>2029.87</v>
      </c>
      <c r="I1313" s="2" t="str">
        <f>IF(tbl_Order_Items[[#This Row],[quantity]]&lt;=0,"Invalid","Valid")</f>
        <v>Valid</v>
      </c>
      <c r="J1313" s="2" t="str">
        <f>IF(OR(tbl_Order_Items[[#This Row],[discount_pct]]&lt;0,tbl_Order_Items[[#This Row],[discount_pct]]&gt;1),"Invalid","Valid")</f>
        <v>Valid</v>
      </c>
    </row>
    <row r="1314" spans="1:10" x14ac:dyDescent="0.3">
      <c r="A1314" s="2" t="s">
        <v>9245</v>
      </c>
      <c r="B1314" s="2" t="s">
        <v>6981</v>
      </c>
      <c r="C1314" s="2" t="s">
        <v>2839</v>
      </c>
      <c r="D1314" s="2">
        <v>1</v>
      </c>
      <c r="E1314" s="2">
        <v>0.15</v>
      </c>
      <c r="F1314" s="2">
        <v>15961.48</v>
      </c>
      <c r="G1314" s="2">
        <v>13567.26</v>
      </c>
      <c r="H1314" s="2">
        <v>3044.79</v>
      </c>
      <c r="I1314" s="2" t="str">
        <f>IF(tbl_Order_Items[[#This Row],[quantity]]&lt;=0,"Invalid","Valid")</f>
        <v>Valid</v>
      </c>
      <c r="J1314" s="2" t="str">
        <f>IF(OR(tbl_Order_Items[[#This Row],[discount_pct]]&lt;0,tbl_Order_Items[[#This Row],[discount_pct]]&gt;1),"Invalid","Valid")</f>
        <v>Valid</v>
      </c>
    </row>
    <row r="1315" spans="1:10" x14ac:dyDescent="0.3">
      <c r="A1315" s="2" t="s">
        <v>9246</v>
      </c>
      <c r="B1315" s="2" t="s">
        <v>3573</v>
      </c>
      <c r="C1315" s="2" t="s">
        <v>2703</v>
      </c>
      <c r="D1315" s="2">
        <v>1</v>
      </c>
      <c r="E1315" s="2">
        <v>0</v>
      </c>
      <c r="F1315" s="2">
        <v>8894.09</v>
      </c>
      <c r="G1315" s="2">
        <v>8894.09</v>
      </c>
      <c r="H1315" s="2">
        <v>3293.62</v>
      </c>
      <c r="I1315" s="2" t="str">
        <f>IF(tbl_Order_Items[[#This Row],[quantity]]&lt;=0,"Invalid","Valid")</f>
        <v>Valid</v>
      </c>
      <c r="J1315" s="2" t="str">
        <f>IF(OR(tbl_Order_Items[[#This Row],[discount_pct]]&lt;0,tbl_Order_Items[[#This Row],[discount_pct]]&gt;1),"Invalid","Valid")</f>
        <v>Valid</v>
      </c>
    </row>
    <row r="1316" spans="1:10" x14ac:dyDescent="0.3">
      <c r="A1316" s="2" t="s">
        <v>9247</v>
      </c>
      <c r="B1316" s="2" t="s">
        <v>3955</v>
      </c>
      <c r="C1316" s="2" t="s">
        <v>2811</v>
      </c>
      <c r="D1316" s="2">
        <v>1</v>
      </c>
      <c r="E1316" s="2">
        <v>0.05</v>
      </c>
      <c r="F1316" s="2">
        <v>20101.86</v>
      </c>
      <c r="G1316" s="2">
        <v>19096.77</v>
      </c>
      <c r="H1316" s="2">
        <v>3860.64</v>
      </c>
      <c r="I1316" s="2" t="str">
        <f>IF(tbl_Order_Items[[#This Row],[quantity]]&lt;=0,"Invalid","Valid")</f>
        <v>Valid</v>
      </c>
      <c r="J1316" s="2" t="str">
        <f>IF(OR(tbl_Order_Items[[#This Row],[discount_pct]]&lt;0,tbl_Order_Items[[#This Row],[discount_pct]]&gt;1),"Invalid","Valid")</f>
        <v>Valid</v>
      </c>
    </row>
    <row r="1317" spans="1:10" x14ac:dyDescent="0.3">
      <c r="A1317" s="2" t="s">
        <v>9248</v>
      </c>
      <c r="B1317" s="2" t="s">
        <v>5542</v>
      </c>
      <c r="C1317" s="2" t="s">
        <v>2571</v>
      </c>
      <c r="D1317" s="2">
        <v>1</v>
      </c>
      <c r="E1317" s="2">
        <v>0.1</v>
      </c>
      <c r="F1317" s="2">
        <v>17914.509999999998</v>
      </c>
      <c r="G1317" s="2">
        <v>16123.06</v>
      </c>
      <c r="H1317" s="2">
        <v>1834.22</v>
      </c>
      <c r="I1317" s="2" t="str">
        <f>IF(tbl_Order_Items[[#This Row],[quantity]]&lt;=0,"Invalid","Valid")</f>
        <v>Valid</v>
      </c>
      <c r="J1317" s="2" t="str">
        <f>IF(OR(tbl_Order_Items[[#This Row],[discount_pct]]&lt;0,tbl_Order_Items[[#This Row],[discount_pct]]&gt;1),"Invalid","Valid")</f>
        <v>Valid</v>
      </c>
    </row>
    <row r="1318" spans="1:10" x14ac:dyDescent="0.3">
      <c r="A1318" s="2" t="s">
        <v>9249</v>
      </c>
      <c r="B1318" s="2" t="s">
        <v>3553</v>
      </c>
      <c r="C1318" s="2" t="s">
        <v>2492</v>
      </c>
      <c r="D1318" s="2">
        <v>2</v>
      </c>
      <c r="E1318" s="2">
        <v>0.1</v>
      </c>
      <c r="F1318" s="2">
        <v>28228.6</v>
      </c>
      <c r="G1318" s="2">
        <v>25405.74</v>
      </c>
      <c r="H1318" s="2">
        <v>7328.64</v>
      </c>
      <c r="I1318" s="2" t="str">
        <f>IF(tbl_Order_Items[[#This Row],[quantity]]&lt;=0,"Invalid","Valid")</f>
        <v>Valid</v>
      </c>
      <c r="J1318" s="2" t="str">
        <f>IF(OR(tbl_Order_Items[[#This Row],[discount_pct]]&lt;0,tbl_Order_Items[[#This Row],[discount_pct]]&gt;1),"Invalid","Valid")</f>
        <v>Valid</v>
      </c>
    </row>
    <row r="1319" spans="1:10" x14ac:dyDescent="0.3">
      <c r="A1319" s="2" t="s">
        <v>9250</v>
      </c>
      <c r="B1319" s="2" t="s">
        <v>3186</v>
      </c>
      <c r="C1319" s="2" t="s">
        <v>2907</v>
      </c>
      <c r="D1319" s="2">
        <v>2</v>
      </c>
      <c r="E1319" s="2">
        <v>0.2</v>
      </c>
      <c r="F1319" s="2">
        <v>48513.8</v>
      </c>
      <c r="G1319" s="2">
        <v>38811.040000000001</v>
      </c>
      <c r="H1319" s="2">
        <v>4381.42</v>
      </c>
      <c r="I1319" s="2" t="str">
        <f>IF(tbl_Order_Items[[#This Row],[quantity]]&lt;=0,"Invalid","Valid")</f>
        <v>Valid</v>
      </c>
      <c r="J1319" s="2" t="str">
        <f>IF(OR(tbl_Order_Items[[#This Row],[discount_pct]]&lt;0,tbl_Order_Items[[#This Row],[discount_pct]]&gt;1),"Invalid","Valid")</f>
        <v>Valid</v>
      </c>
    </row>
    <row r="1320" spans="1:10" x14ac:dyDescent="0.3">
      <c r="A1320" s="2" t="s">
        <v>9251</v>
      </c>
      <c r="B1320" s="2" t="s">
        <v>6690</v>
      </c>
      <c r="C1320" s="2" t="s">
        <v>2546</v>
      </c>
      <c r="D1320" s="2">
        <v>1</v>
      </c>
      <c r="E1320" s="2">
        <v>0.05</v>
      </c>
      <c r="F1320" s="2">
        <v>19120.669999999998</v>
      </c>
      <c r="G1320" s="2">
        <v>18164.64</v>
      </c>
      <c r="H1320" s="2">
        <v>5997.73</v>
      </c>
      <c r="I1320" s="2" t="str">
        <f>IF(tbl_Order_Items[[#This Row],[quantity]]&lt;=0,"Invalid","Valid")</f>
        <v>Valid</v>
      </c>
      <c r="J1320" s="2" t="str">
        <f>IF(OR(tbl_Order_Items[[#This Row],[discount_pct]]&lt;0,tbl_Order_Items[[#This Row],[discount_pct]]&gt;1),"Invalid","Valid")</f>
        <v>Valid</v>
      </c>
    </row>
    <row r="1321" spans="1:10" x14ac:dyDescent="0.3">
      <c r="A1321" s="2" t="s">
        <v>9252</v>
      </c>
      <c r="B1321" s="2" t="s">
        <v>3210</v>
      </c>
      <c r="C1321" s="2" t="s">
        <v>2843</v>
      </c>
      <c r="D1321" s="2">
        <v>2</v>
      </c>
      <c r="E1321" s="2">
        <v>0.05</v>
      </c>
      <c r="F1321" s="2">
        <v>5398.12</v>
      </c>
      <c r="G1321" s="2">
        <v>5128.21</v>
      </c>
      <c r="H1321" s="2">
        <v>1036.6300000000001</v>
      </c>
      <c r="I1321" s="2" t="str">
        <f>IF(tbl_Order_Items[[#This Row],[quantity]]&lt;=0,"Invalid","Valid")</f>
        <v>Valid</v>
      </c>
      <c r="J1321" s="2" t="str">
        <f>IF(OR(tbl_Order_Items[[#This Row],[discount_pct]]&lt;0,tbl_Order_Items[[#This Row],[discount_pct]]&gt;1),"Invalid","Valid")</f>
        <v>Valid</v>
      </c>
    </row>
    <row r="1322" spans="1:10" x14ac:dyDescent="0.3">
      <c r="A1322" s="2" t="s">
        <v>9253</v>
      </c>
      <c r="B1322" s="2" t="s">
        <v>5983</v>
      </c>
      <c r="C1322" s="2" t="s">
        <v>2699</v>
      </c>
      <c r="D1322" s="2">
        <v>2</v>
      </c>
      <c r="E1322" s="2">
        <v>0.25</v>
      </c>
      <c r="F1322" s="2">
        <v>18927.48</v>
      </c>
      <c r="G1322" s="2">
        <v>14195.61</v>
      </c>
      <c r="H1322" s="2">
        <v>463.77</v>
      </c>
      <c r="I1322" s="2" t="str">
        <f>IF(tbl_Order_Items[[#This Row],[quantity]]&lt;=0,"Invalid","Valid")</f>
        <v>Valid</v>
      </c>
      <c r="J1322" s="2" t="str">
        <f>IF(OR(tbl_Order_Items[[#This Row],[discount_pct]]&lt;0,tbl_Order_Items[[#This Row],[discount_pct]]&gt;1),"Invalid","Valid")</f>
        <v>Valid</v>
      </c>
    </row>
    <row r="1323" spans="1:10" x14ac:dyDescent="0.3">
      <c r="A1323" s="2" t="s">
        <v>9254</v>
      </c>
      <c r="B1323" s="2" t="s">
        <v>4454</v>
      </c>
      <c r="C1323" s="2" t="s">
        <v>2781</v>
      </c>
      <c r="D1323" s="2">
        <v>1</v>
      </c>
      <c r="E1323" s="2">
        <v>0.05</v>
      </c>
      <c r="F1323" s="2">
        <v>10189.540000000001</v>
      </c>
      <c r="G1323" s="2">
        <v>9680.06</v>
      </c>
      <c r="H1323" s="2">
        <v>3627.51</v>
      </c>
      <c r="I1323" s="2" t="str">
        <f>IF(tbl_Order_Items[[#This Row],[quantity]]&lt;=0,"Invalid","Valid")</f>
        <v>Valid</v>
      </c>
      <c r="J1323" s="2" t="str">
        <f>IF(OR(tbl_Order_Items[[#This Row],[discount_pct]]&lt;0,tbl_Order_Items[[#This Row],[discount_pct]]&gt;1),"Invalid","Valid")</f>
        <v>Valid</v>
      </c>
    </row>
    <row r="1324" spans="1:10" x14ac:dyDescent="0.3">
      <c r="A1324" s="2" t="s">
        <v>9255</v>
      </c>
      <c r="B1324" s="2" t="s">
        <v>3749</v>
      </c>
      <c r="C1324" s="2" t="s">
        <v>2677</v>
      </c>
      <c r="D1324" s="2">
        <v>2</v>
      </c>
      <c r="E1324" s="2">
        <v>0.2</v>
      </c>
      <c r="F1324" s="2">
        <v>26742.66</v>
      </c>
      <c r="G1324" s="2">
        <v>21394.13</v>
      </c>
      <c r="H1324" s="2">
        <v>2574.0700000000002</v>
      </c>
      <c r="I1324" s="2" t="str">
        <f>IF(tbl_Order_Items[[#This Row],[quantity]]&lt;=0,"Invalid","Valid")</f>
        <v>Valid</v>
      </c>
      <c r="J1324" s="2" t="str">
        <f>IF(OR(tbl_Order_Items[[#This Row],[discount_pct]]&lt;0,tbl_Order_Items[[#This Row],[discount_pct]]&gt;1),"Invalid","Valid")</f>
        <v>Valid</v>
      </c>
    </row>
    <row r="1325" spans="1:10" x14ac:dyDescent="0.3">
      <c r="A1325" s="2" t="s">
        <v>9256</v>
      </c>
      <c r="B1325" s="2" t="s">
        <v>6700</v>
      </c>
      <c r="C1325" s="2" t="s">
        <v>2442</v>
      </c>
      <c r="D1325" s="2">
        <v>3</v>
      </c>
      <c r="E1325" s="2">
        <v>0.1</v>
      </c>
      <c r="F1325" s="2">
        <v>43928.1</v>
      </c>
      <c r="G1325" s="2">
        <v>39535.29</v>
      </c>
      <c r="H1325" s="2">
        <v>6086.16</v>
      </c>
      <c r="I1325" s="2" t="str">
        <f>IF(tbl_Order_Items[[#This Row],[quantity]]&lt;=0,"Invalid","Valid")</f>
        <v>Valid</v>
      </c>
      <c r="J1325" s="2" t="str">
        <f>IF(OR(tbl_Order_Items[[#This Row],[discount_pct]]&lt;0,tbl_Order_Items[[#This Row],[discount_pct]]&gt;1),"Invalid","Valid")</f>
        <v>Valid</v>
      </c>
    </row>
    <row r="1326" spans="1:10" x14ac:dyDescent="0.3">
      <c r="A1326" s="2" t="s">
        <v>9257</v>
      </c>
      <c r="B1326" s="2" t="s">
        <v>5585</v>
      </c>
      <c r="C1326" s="2" t="s">
        <v>2454</v>
      </c>
      <c r="D1326" s="2">
        <v>1</v>
      </c>
      <c r="E1326" s="2">
        <v>0.15</v>
      </c>
      <c r="F1326" s="2">
        <v>1965.77</v>
      </c>
      <c r="G1326" s="2">
        <v>1670.9</v>
      </c>
      <c r="H1326" s="2">
        <v>-25.43</v>
      </c>
      <c r="I1326" s="2" t="str">
        <f>IF(tbl_Order_Items[[#This Row],[quantity]]&lt;=0,"Invalid","Valid")</f>
        <v>Valid</v>
      </c>
      <c r="J1326" s="2" t="str">
        <f>IF(OR(tbl_Order_Items[[#This Row],[discount_pct]]&lt;0,tbl_Order_Items[[#This Row],[discount_pct]]&gt;1),"Invalid","Valid")</f>
        <v>Valid</v>
      </c>
    </row>
    <row r="1327" spans="1:10" x14ac:dyDescent="0.3">
      <c r="A1327" s="2" t="s">
        <v>9258</v>
      </c>
      <c r="B1327" s="2" t="s">
        <v>4793</v>
      </c>
      <c r="C1327" s="2" t="s">
        <v>2865</v>
      </c>
      <c r="D1327" s="2">
        <v>4</v>
      </c>
      <c r="E1327" s="2">
        <v>0.1</v>
      </c>
      <c r="F1327" s="2">
        <v>72386.720000000001</v>
      </c>
      <c r="G1327" s="2">
        <v>65148.05</v>
      </c>
      <c r="H1327" s="2">
        <v>23234.37</v>
      </c>
      <c r="I1327" s="2" t="str">
        <f>IF(tbl_Order_Items[[#This Row],[quantity]]&lt;=0,"Invalid","Valid")</f>
        <v>Valid</v>
      </c>
      <c r="J1327" s="2" t="str">
        <f>IF(OR(tbl_Order_Items[[#This Row],[discount_pct]]&lt;0,tbl_Order_Items[[#This Row],[discount_pct]]&gt;1),"Invalid","Valid")</f>
        <v>Valid</v>
      </c>
    </row>
    <row r="1328" spans="1:10" x14ac:dyDescent="0.3">
      <c r="A1328" s="2" t="s">
        <v>9259</v>
      </c>
      <c r="B1328" s="2" t="s">
        <v>5160</v>
      </c>
      <c r="C1328" s="2" t="s">
        <v>2604</v>
      </c>
      <c r="D1328" s="2">
        <v>3</v>
      </c>
      <c r="E1328" s="2">
        <v>0</v>
      </c>
      <c r="F1328" s="2">
        <v>4352.7</v>
      </c>
      <c r="G1328" s="2">
        <v>4352.7</v>
      </c>
      <c r="H1328" s="2">
        <v>1700.07</v>
      </c>
      <c r="I1328" s="2" t="str">
        <f>IF(tbl_Order_Items[[#This Row],[quantity]]&lt;=0,"Invalid","Valid")</f>
        <v>Valid</v>
      </c>
      <c r="J1328" s="2" t="str">
        <f>IF(OR(tbl_Order_Items[[#This Row],[discount_pct]]&lt;0,tbl_Order_Items[[#This Row],[discount_pct]]&gt;1),"Invalid","Valid")</f>
        <v>Valid</v>
      </c>
    </row>
    <row r="1329" spans="1:10" x14ac:dyDescent="0.3">
      <c r="A1329" s="2" t="s">
        <v>9260</v>
      </c>
      <c r="B1329" s="2" t="s">
        <v>3479</v>
      </c>
      <c r="C1329" s="2" t="s">
        <v>2454</v>
      </c>
      <c r="D1329" s="2">
        <v>1</v>
      </c>
      <c r="E1329" s="2">
        <v>0.15</v>
      </c>
      <c r="F1329" s="2">
        <v>1965.77</v>
      </c>
      <c r="G1329" s="2">
        <v>1670.9</v>
      </c>
      <c r="H1329" s="2">
        <v>-25.43</v>
      </c>
      <c r="I1329" s="2" t="str">
        <f>IF(tbl_Order_Items[[#This Row],[quantity]]&lt;=0,"Invalid","Valid")</f>
        <v>Valid</v>
      </c>
      <c r="J1329" s="2" t="str">
        <f>IF(OR(tbl_Order_Items[[#This Row],[discount_pct]]&lt;0,tbl_Order_Items[[#This Row],[discount_pct]]&gt;1),"Invalid","Valid")</f>
        <v>Valid</v>
      </c>
    </row>
    <row r="1330" spans="1:10" x14ac:dyDescent="0.3">
      <c r="A1330" s="2" t="s">
        <v>9261</v>
      </c>
      <c r="B1330" s="2" t="s">
        <v>7784</v>
      </c>
      <c r="C1330" s="2" t="s">
        <v>2711</v>
      </c>
      <c r="D1330" s="2">
        <v>1</v>
      </c>
      <c r="E1330" s="2">
        <v>0.05</v>
      </c>
      <c r="F1330" s="2">
        <v>2269.5300000000002</v>
      </c>
      <c r="G1330" s="2">
        <v>2156.0500000000002</v>
      </c>
      <c r="H1330" s="2">
        <v>653.11</v>
      </c>
      <c r="I1330" s="2" t="str">
        <f>IF(tbl_Order_Items[[#This Row],[quantity]]&lt;=0,"Invalid","Valid")</f>
        <v>Valid</v>
      </c>
      <c r="J1330" s="2" t="str">
        <f>IF(OR(tbl_Order_Items[[#This Row],[discount_pct]]&lt;0,tbl_Order_Items[[#This Row],[discount_pct]]&gt;1),"Invalid","Valid")</f>
        <v>Valid</v>
      </c>
    </row>
    <row r="1331" spans="1:10" x14ac:dyDescent="0.3">
      <c r="A1331" s="2" t="s">
        <v>9262</v>
      </c>
      <c r="B1331" s="2" t="s">
        <v>5207</v>
      </c>
      <c r="C1331" s="2" t="s">
        <v>2899</v>
      </c>
      <c r="D1331" s="2">
        <v>2</v>
      </c>
      <c r="E1331" s="2">
        <v>0</v>
      </c>
      <c r="F1331" s="2">
        <v>19231.72</v>
      </c>
      <c r="G1331" s="2">
        <v>19231.72</v>
      </c>
      <c r="H1331" s="2">
        <v>4780.7</v>
      </c>
      <c r="I1331" s="2" t="str">
        <f>IF(tbl_Order_Items[[#This Row],[quantity]]&lt;=0,"Invalid","Valid")</f>
        <v>Valid</v>
      </c>
      <c r="J1331" s="2" t="str">
        <f>IF(OR(tbl_Order_Items[[#This Row],[discount_pct]]&lt;0,tbl_Order_Items[[#This Row],[discount_pct]]&gt;1),"Invalid","Valid")</f>
        <v>Valid</v>
      </c>
    </row>
    <row r="1332" spans="1:10" x14ac:dyDescent="0.3">
      <c r="A1332" s="2" t="s">
        <v>9263</v>
      </c>
      <c r="B1332" s="2" t="s">
        <v>2933</v>
      </c>
      <c r="C1332" s="2" t="s">
        <v>2517</v>
      </c>
      <c r="D1332" s="2">
        <v>3</v>
      </c>
      <c r="E1332" s="2">
        <v>0.15</v>
      </c>
      <c r="F1332" s="2">
        <v>20766.96</v>
      </c>
      <c r="G1332" s="2">
        <v>17651.919999999998</v>
      </c>
      <c r="H1332" s="2">
        <v>171.4</v>
      </c>
      <c r="I1332" s="2" t="str">
        <f>IF(tbl_Order_Items[[#This Row],[quantity]]&lt;=0,"Invalid","Valid")</f>
        <v>Valid</v>
      </c>
      <c r="J1332" s="2" t="str">
        <f>IF(OR(tbl_Order_Items[[#This Row],[discount_pct]]&lt;0,tbl_Order_Items[[#This Row],[discount_pct]]&gt;1),"Invalid","Valid")</f>
        <v>Valid</v>
      </c>
    </row>
    <row r="1333" spans="1:10" x14ac:dyDescent="0.3">
      <c r="A1333" s="2" t="s">
        <v>9264</v>
      </c>
      <c r="B1333" s="2" t="s">
        <v>7063</v>
      </c>
      <c r="C1333" s="2" t="s">
        <v>2747</v>
      </c>
      <c r="D1333" s="2">
        <v>3</v>
      </c>
      <c r="E1333" s="2">
        <v>0.1</v>
      </c>
      <c r="F1333" s="2">
        <v>24247.17</v>
      </c>
      <c r="G1333" s="2">
        <v>21822.45</v>
      </c>
      <c r="H1333" s="2">
        <v>5439.18</v>
      </c>
      <c r="I1333" s="2" t="str">
        <f>IF(tbl_Order_Items[[#This Row],[quantity]]&lt;=0,"Invalid","Valid")</f>
        <v>Valid</v>
      </c>
      <c r="J1333" s="2" t="str">
        <f>IF(OR(tbl_Order_Items[[#This Row],[discount_pct]]&lt;0,tbl_Order_Items[[#This Row],[discount_pct]]&gt;1),"Invalid","Valid")</f>
        <v>Valid</v>
      </c>
    </row>
    <row r="1334" spans="1:10" x14ac:dyDescent="0.3">
      <c r="A1334" s="2" t="s">
        <v>9265</v>
      </c>
      <c r="B1334" s="2" t="s">
        <v>3857</v>
      </c>
      <c r="C1334" s="2" t="s">
        <v>2575</v>
      </c>
      <c r="D1334" s="2">
        <v>4</v>
      </c>
      <c r="E1334" s="2">
        <v>0.15</v>
      </c>
      <c r="F1334" s="2">
        <v>7036.52</v>
      </c>
      <c r="G1334" s="2">
        <v>5981.04</v>
      </c>
      <c r="H1334" s="2">
        <v>35.799999999999997</v>
      </c>
      <c r="I1334" s="2" t="str">
        <f>IF(tbl_Order_Items[[#This Row],[quantity]]&lt;=0,"Invalid","Valid")</f>
        <v>Valid</v>
      </c>
      <c r="J1334" s="2" t="str">
        <f>IF(OR(tbl_Order_Items[[#This Row],[discount_pct]]&lt;0,tbl_Order_Items[[#This Row],[discount_pct]]&gt;1),"Invalid","Valid")</f>
        <v>Valid</v>
      </c>
    </row>
    <row r="1335" spans="1:10" x14ac:dyDescent="0.3">
      <c r="A1335" s="2" t="s">
        <v>9266</v>
      </c>
      <c r="B1335" s="2" t="s">
        <v>7729</v>
      </c>
      <c r="C1335" s="2" t="s">
        <v>2592</v>
      </c>
      <c r="D1335" s="2">
        <v>1</v>
      </c>
      <c r="E1335" s="2">
        <v>0.25</v>
      </c>
      <c r="F1335" s="2">
        <v>11036.75</v>
      </c>
      <c r="G1335" s="2">
        <v>8277.56</v>
      </c>
      <c r="H1335" s="2">
        <v>-420.57</v>
      </c>
      <c r="I1335" s="2" t="str">
        <f>IF(tbl_Order_Items[[#This Row],[quantity]]&lt;=0,"Invalid","Valid")</f>
        <v>Valid</v>
      </c>
      <c r="J1335" s="2" t="str">
        <f>IF(OR(tbl_Order_Items[[#This Row],[discount_pct]]&lt;0,tbl_Order_Items[[#This Row],[discount_pct]]&gt;1),"Invalid","Valid")</f>
        <v>Valid</v>
      </c>
    </row>
    <row r="1336" spans="1:10" x14ac:dyDescent="0.3">
      <c r="A1336" s="2" t="s">
        <v>9267</v>
      </c>
      <c r="B1336" s="2" t="s">
        <v>5556</v>
      </c>
      <c r="C1336" s="2" t="s">
        <v>2573</v>
      </c>
      <c r="D1336" s="2">
        <v>2</v>
      </c>
      <c r="E1336" s="2">
        <v>0.15</v>
      </c>
      <c r="F1336" s="2">
        <v>28590.86</v>
      </c>
      <c r="G1336" s="2">
        <v>24302.23</v>
      </c>
      <c r="H1336" s="2">
        <v>2809.15</v>
      </c>
      <c r="I1336" s="2" t="str">
        <f>IF(tbl_Order_Items[[#This Row],[quantity]]&lt;=0,"Invalid","Valid")</f>
        <v>Valid</v>
      </c>
      <c r="J1336" s="2" t="str">
        <f>IF(OR(tbl_Order_Items[[#This Row],[discount_pct]]&lt;0,tbl_Order_Items[[#This Row],[discount_pct]]&gt;1),"Invalid","Valid")</f>
        <v>Valid</v>
      </c>
    </row>
    <row r="1337" spans="1:10" x14ac:dyDescent="0.3">
      <c r="A1337" s="2" t="s">
        <v>9268</v>
      </c>
      <c r="B1337" s="2" t="s">
        <v>3562</v>
      </c>
      <c r="C1337" s="2" t="s">
        <v>2512</v>
      </c>
      <c r="D1337" s="2">
        <v>1</v>
      </c>
      <c r="E1337" s="2">
        <v>0.15</v>
      </c>
      <c r="F1337" s="2">
        <v>13275.14</v>
      </c>
      <c r="G1337" s="2">
        <v>11283.87</v>
      </c>
      <c r="H1337" s="2">
        <v>3066.77</v>
      </c>
      <c r="I1337" s="2" t="str">
        <f>IF(tbl_Order_Items[[#This Row],[quantity]]&lt;=0,"Invalid","Valid")</f>
        <v>Valid</v>
      </c>
      <c r="J1337" s="2" t="str">
        <f>IF(OR(tbl_Order_Items[[#This Row],[discount_pct]]&lt;0,tbl_Order_Items[[#This Row],[discount_pct]]&gt;1),"Invalid","Valid")</f>
        <v>Valid</v>
      </c>
    </row>
    <row r="1338" spans="1:10" x14ac:dyDescent="0.3">
      <c r="A1338" s="2" t="s">
        <v>9269</v>
      </c>
      <c r="B1338" s="2" t="s">
        <v>3234</v>
      </c>
      <c r="C1338" s="2" t="s">
        <v>2905</v>
      </c>
      <c r="D1338" s="2">
        <v>1</v>
      </c>
      <c r="E1338" s="2">
        <v>0.1</v>
      </c>
      <c r="F1338" s="2">
        <v>27006.32</v>
      </c>
      <c r="G1338" s="2">
        <v>24305.69</v>
      </c>
      <c r="H1338" s="2">
        <v>6990.9</v>
      </c>
      <c r="I1338" s="2" t="str">
        <f>IF(tbl_Order_Items[[#This Row],[quantity]]&lt;=0,"Invalid","Valid")</f>
        <v>Valid</v>
      </c>
      <c r="J1338" s="2" t="str">
        <f>IF(OR(tbl_Order_Items[[#This Row],[discount_pct]]&lt;0,tbl_Order_Items[[#This Row],[discount_pct]]&gt;1),"Invalid","Valid")</f>
        <v>Valid</v>
      </c>
    </row>
    <row r="1339" spans="1:10" x14ac:dyDescent="0.3">
      <c r="A1339" s="2" t="s">
        <v>9270</v>
      </c>
      <c r="B1339" s="2" t="s">
        <v>6167</v>
      </c>
      <c r="C1339" s="2" t="s">
        <v>2481</v>
      </c>
      <c r="D1339" s="2">
        <v>2</v>
      </c>
      <c r="E1339" s="2">
        <v>0.15</v>
      </c>
      <c r="F1339" s="2">
        <v>12252.48</v>
      </c>
      <c r="G1339" s="2">
        <v>10414.61</v>
      </c>
      <c r="H1339" s="2">
        <v>3132.35</v>
      </c>
      <c r="I1339" s="2" t="str">
        <f>IF(tbl_Order_Items[[#This Row],[quantity]]&lt;=0,"Invalid","Valid")</f>
        <v>Valid</v>
      </c>
      <c r="J1339" s="2" t="str">
        <f>IF(OR(tbl_Order_Items[[#This Row],[discount_pct]]&lt;0,tbl_Order_Items[[#This Row],[discount_pct]]&gt;1),"Invalid","Valid")</f>
        <v>Valid</v>
      </c>
    </row>
    <row r="1340" spans="1:10" x14ac:dyDescent="0.3">
      <c r="A1340" s="2" t="s">
        <v>9271</v>
      </c>
      <c r="B1340" s="2" t="s">
        <v>6302</v>
      </c>
      <c r="C1340" s="2" t="s">
        <v>2615</v>
      </c>
      <c r="D1340" s="2">
        <v>3</v>
      </c>
      <c r="E1340" s="2">
        <v>0.15</v>
      </c>
      <c r="F1340" s="2">
        <v>45323.88</v>
      </c>
      <c r="G1340" s="2">
        <v>38525.300000000003</v>
      </c>
      <c r="H1340" s="2">
        <v>8781.7999999999993</v>
      </c>
      <c r="I1340" s="2" t="str">
        <f>IF(tbl_Order_Items[[#This Row],[quantity]]&lt;=0,"Invalid","Valid")</f>
        <v>Valid</v>
      </c>
      <c r="J1340" s="2" t="str">
        <f>IF(OR(tbl_Order_Items[[#This Row],[discount_pct]]&lt;0,tbl_Order_Items[[#This Row],[discount_pct]]&gt;1),"Invalid","Valid")</f>
        <v>Valid</v>
      </c>
    </row>
    <row r="1341" spans="1:10" x14ac:dyDescent="0.3">
      <c r="A1341" s="2" t="s">
        <v>9272</v>
      </c>
      <c r="B1341" s="2" t="s">
        <v>4248</v>
      </c>
      <c r="C1341" s="2" t="s">
        <v>2665</v>
      </c>
      <c r="D1341" s="2">
        <v>1</v>
      </c>
      <c r="E1341" s="2">
        <v>0.15</v>
      </c>
      <c r="F1341" s="2">
        <v>3220.88</v>
      </c>
      <c r="G1341" s="2">
        <v>2737.75</v>
      </c>
      <c r="H1341" s="2">
        <v>193.52</v>
      </c>
      <c r="I1341" s="2" t="str">
        <f>IF(tbl_Order_Items[[#This Row],[quantity]]&lt;=0,"Invalid","Valid")</f>
        <v>Valid</v>
      </c>
      <c r="J1341" s="2" t="str">
        <f>IF(OR(tbl_Order_Items[[#This Row],[discount_pct]]&lt;0,tbl_Order_Items[[#This Row],[discount_pct]]&gt;1),"Invalid","Valid")</f>
        <v>Valid</v>
      </c>
    </row>
    <row r="1342" spans="1:10" x14ac:dyDescent="0.3">
      <c r="A1342" s="2" t="s">
        <v>9273</v>
      </c>
      <c r="B1342" s="2" t="s">
        <v>5665</v>
      </c>
      <c r="C1342" s="2" t="s">
        <v>2633</v>
      </c>
      <c r="D1342" s="2">
        <v>1</v>
      </c>
      <c r="E1342" s="2">
        <v>0.25</v>
      </c>
      <c r="F1342" s="2">
        <v>15580.33</v>
      </c>
      <c r="G1342" s="2">
        <v>11685.25</v>
      </c>
      <c r="H1342" s="2">
        <v>-1734.23</v>
      </c>
      <c r="I1342" s="2" t="str">
        <f>IF(tbl_Order_Items[[#This Row],[quantity]]&lt;=0,"Invalid","Valid")</f>
        <v>Valid</v>
      </c>
      <c r="J1342" s="2" t="str">
        <f>IF(OR(tbl_Order_Items[[#This Row],[discount_pct]]&lt;0,tbl_Order_Items[[#This Row],[discount_pct]]&gt;1),"Invalid","Valid")</f>
        <v>Valid</v>
      </c>
    </row>
    <row r="1343" spans="1:10" x14ac:dyDescent="0.3">
      <c r="A1343" s="2" t="s">
        <v>9274</v>
      </c>
      <c r="B1343" s="2" t="s">
        <v>2953</v>
      </c>
      <c r="C1343" s="2" t="s">
        <v>2556</v>
      </c>
      <c r="D1343" s="2">
        <v>4</v>
      </c>
      <c r="E1343" s="2">
        <v>0.15</v>
      </c>
      <c r="F1343" s="2">
        <v>37135.760000000002</v>
      </c>
      <c r="G1343" s="2">
        <v>31565.4</v>
      </c>
      <c r="H1343" s="2">
        <v>5440</v>
      </c>
      <c r="I1343" s="2" t="str">
        <f>IF(tbl_Order_Items[[#This Row],[quantity]]&lt;=0,"Invalid","Valid")</f>
        <v>Valid</v>
      </c>
      <c r="J1343" s="2" t="str">
        <f>IF(OR(tbl_Order_Items[[#This Row],[discount_pct]]&lt;0,tbl_Order_Items[[#This Row],[discount_pct]]&gt;1),"Invalid","Valid")</f>
        <v>Valid</v>
      </c>
    </row>
    <row r="1344" spans="1:10" x14ac:dyDescent="0.3">
      <c r="A1344" s="2" t="s">
        <v>9275</v>
      </c>
      <c r="B1344" s="2" t="s">
        <v>5726</v>
      </c>
      <c r="C1344" s="2" t="s">
        <v>2831</v>
      </c>
      <c r="D1344" s="2">
        <v>1</v>
      </c>
      <c r="E1344" s="2">
        <v>0.05</v>
      </c>
      <c r="F1344" s="2">
        <v>27036.959999999999</v>
      </c>
      <c r="G1344" s="2">
        <v>25685.11</v>
      </c>
      <c r="H1344" s="2">
        <v>9705.3799999999992</v>
      </c>
      <c r="I1344" s="2" t="str">
        <f>IF(tbl_Order_Items[[#This Row],[quantity]]&lt;=0,"Invalid","Valid")</f>
        <v>Valid</v>
      </c>
      <c r="J1344" s="2" t="str">
        <f>IF(OR(tbl_Order_Items[[#This Row],[discount_pct]]&lt;0,tbl_Order_Items[[#This Row],[discount_pct]]&gt;1),"Invalid","Valid")</f>
        <v>Valid</v>
      </c>
    </row>
    <row r="1345" spans="1:10" x14ac:dyDescent="0.3">
      <c r="A1345" s="2" t="s">
        <v>9276</v>
      </c>
      <c r="B1345" s="2" t="s">
        <v>4316</v>
      </c>
      <c r="C1345" s="2" t="s">
        <v>2538</v>
      </c>
      <c r="D1345" s="2">
        <v>2</v>
      </c>
      <c r="E1345" s="2">
        <v>0.1</v>
      </c>
      <c r="F1345" s="2">
        <v>38864.800000000003</v>
      </c>
      <c r="G1345" s="2">
        <v>34978.32</v>
      </c>
      <c r="H1345" s="2">
        <v>5298.96</v>
      </c>
      <c r="I1345" s="2" t="str">
        <f>IF(tbl_Order_Items[[#This Row],[quantity]]&lt;=0,"Invalid","Valid")</f>
        <v>Valid</v>
      </c>
      <c r="J1345" s="2" t="str">
        <f>IF(OR(tbl_Order_Items[[#This Row],[discount_pct]]&lt;0,tbl_Order_Items[[#This Row],[discount_pct]]&gt;1),"Invalid","Valid")</f>
        <v>Valid</v>
      </c>
    </row>
    <row r="1346" spans="1:10" x14ac:dyDescent="0.3">
      <c r="A1346" s="2" t="s">
        <v>9277</v>
      </c>
      <c r="B1346" s="2" t="s">
        <v>2959</v>
      </c>
      <c r="C1346" s="2" t="s">
        <v>2719</v>
      </c>
      <c r="D1346" s="2">
        <v>3</v>
      </c>
      <c r="E1346" s="2">
        <v>0</v>
      </c>
      <c r="F1346" s="2">
        <v>55163.1</v>
      </c>
      <c r="G1346" s="2">
        <v>55163.1</v>
      </c>
      <c r="H1346" s="2">
        <v>18791.52</v>
      </c>
      <c r="I1346" s="2" t="str">
        <f>IF(tbl_Order_Items[[#This Row],[quantity]]&lt;=0,"Invalid","Valid")</f>
        <v>Valid</v>
      </c>
      <c r="J1346" s="2" t="str">
        <f>IF(OR(tbl_Order_Items[[#This Row],[discount_pct]]&lt;0,tbl_Order_Items[[#This Row],[discount_pct]]&gt;1),"Invalid","Valid")</f>
        <v>Valid</v>
      </c>
    </row>
    <row r="1347" spans="1:10" x14ac:dyDescent="0.3">
      <c r="A1347" s="2" t="s">
        <v>9278</v>
      </c>
      <c r="B1347" s="2" t="s">
        <v>6570</v>
      </c>
      <c r="C1347" s="2" t="s">
        <v>2594</v>
      </c>
      <c r="D1347" s="2">
        <v>2</v>
      </c>
      <c r="E1347" s="2">
        <v>0.05</v>
      </c>
      <c r="F1347" s="2">
        <v>35440.879999999997</v>
      </c>
      <c r="G1347" s="2">
        <v>33668.839999999997</v>
      </c>
      <c r="H1347" s="2">
        <v>13396.6</v>
      </c>
      <c r="I1347" s="2" t="str">
        <f>IF(tbl_Order_Items[[#This Row],[quantity]]&lt;=0,"Invalid","Valid")</f>
        <v>Valid</v>
      </c>
      <c r="J1347" s="2" t="str">
        <f>IF(OR(tbl_Order_Items[[#This Row],[discount_pct]]&lt;0,tbl_Order_Items[[#This Row],[discount_pct]]&gt;1),"Invalid","Valid")</f>
        <v>Valid</v>
      </c>
    </row>
    <row r="1348" spans="1:10" x14ac:dyDescent="0.3">
      <c r="A1348" s="2" t="s">
        <v>9279</v>
      </c>
      <c r="B1348" s="2" t="s">
        <v>6080</v>
      </c>
      <c r="C1348" s="2" t="s">
        <v>2665</v>
      </c>
      <c r="D1348" s="2">
        <v>3</v>
      </c>
      <c r="E1348" s="2">
        <v>0.2</v>
      </c>
      <c r="F1348" s="2">
        <v>9662.64</v>
      </c>
      <c r="G1348" s="2">
        <v>7730.11</v>
      </c>
      <c r="H1348" s="2">
        <v>97.42</v>
      </c>
      <c r="I1348" s="2" t="str">
        <f>IF(tbl_Order_Items[[#This Row],[quantity]]&lt;=0,"Invalid","Valid")</f>
        <v>Valid</v>
      </c>
      <c r="J1348" s="2" t="str">
        <f>IF(OR(tbl_Order_Items[[#This Row],[discount_pct]]&lt;0,tbl_Order_Items[[#This Row],[discount_pct]]&gt;1),"Invalid","Valid")</f>
        <v>Valid</v>
      </c>
    </row>
    <row r="1349" spans="1:10" x14ac:dyDescent="0.3">
      <c r="A1349" s="2" t="s">
        <v>9280</v>
      </c>
      <c r="B1349" s="2" t="s">
        <v>5716</v>
      </c>
      <c r="C1349" s="2" t="s">
        <v>2895</v>
      </c>
      <c r="D1349" s="2">
        <v>4</v>
      </c>
      <c r="E1349" s="2">
        <v>0.1</v>
      </c>
      <c r="F1349" s="2">
        <v>65468.88</v>
      </c>
      <c r="G1349" s="2">
        <v>58921.99</v>
      </c>
      <c r="H1349" s="2">
        <v>6562.39</v>
      </c>
      <c r="I1349" s="2" t="str">
        <f>IF(tbl_Order_Items[[#This Row],[quantity]]&lt;=0,"Invalid","Valid")</f>
        <v>Valid</v>
      </c>
      <c r="J1349" s="2" t="str">
        <f>IF(OR(tbl_Order_Items[[#This Row],[discount_pct]]&lt;0,tbl_Order_Items[[#This Row],[discount_pct]]&gt;1),"Invalid","Valid")</f>
        <v>Valid</v>
      </c>
    </row>
    <row r="1350" spans="1:10" x14ac:dyDescent="0.3">
      <c r="A1350" s="2" t="s">
        <v>9281</v>
      </c>
      <c r="B1350" s="2" t="s">
        <v>3333</v>
      </c>
      <c r="C1350" s="2" t="s">
        <v>2837</v>
      </c>
      <c r="D1350" s="2">
        <v>2</v>
      </c>
      <c r="E1350" s="2">
        <v>0.1</v>
      </c>
      <c r="F1350" s="2">
        <v>56631.62</v>
      </c>
      <c r="G1350" s="2">
        <v>50968.46</v>
      </c>
      <c r="H1350" s="2">
        <v>17889.36</v>
      </c>
      <c r="I1350" s="2" t="str">
        <f>IF(tbl_Order_Items[[#This Row],[quantity]]&lt;=0,"Invalid","Valid")</f>
        <v>Valid</v>
      </c>
      <c r="J1350" s="2" t="str">
        <f>IF(OR(tbl_Order_Items[[#This Row],[discount_pct]]&lt;0,tbl_Order_Items[[#This Row],[discount_pct]]&gt;1),"Invalid","Valid")</f>
        <v>Valid</v>
      </c>
    </row>
    <row r="1351" spans="1:10" x14ac:dyDescent="0.3">
      <c r="A1351" s="2" t="s">
        <v>9282</v>
      </c>
      <c r="B1351" s="2" t="s">
        <v>4973</v>
      </c>
      <c r="C1351" s="2" t="s">
        <v>2761</v>
      </c>
      <c r="D1351" s="2">
        <v>2</v>
      </c>
      <c r="E1351" s="2">
        <v>0.25</v>
      </c>
      <c r="F1351" s="2">
        <v>46022.26</v>
      </c>
      <c r="G1351" s="2">
        <v>34516.69</v>
      </c>
      <c r="H1351" s="2">
        <v>-394.25</v>
      </c>
      <c r="I1351" s="2" t="str">
        <f>IF(tbl_Order_Items[[#This Row],[quantity]]&lt;=0,"Invalid","Valid")</f>
        <v>Valid</v>
      </c>
      <c r="J1351" s="2" t="str">
        <f>IF(OR(tbl_Order_Items[[#This Row],[discount_pct]]&lt;0,tbl_Order_Items[[#This Row],[discount_pct]]&gt;1),"Invalid","Valid")</f>
        <v>Valid</v>
      </c>
    </row>
    <row r="1352" spans="1:10" x14ac:dyDescent="0.3">
      <c r="A1352" s="2" t="s">
        <v>9283</v>
      </c>
      <c r="B1352" s="2" t="s">
        <v>3348</v>
      </c>
      <c r="C1352" s="2" t="s">
        <v>2695</v>
      </c>
      <c r="D1352" s="2">
        <v>2</v>
      </c>
      <c r="E1352" s="2">
        <v>0.15</v>
      </c>
      <c r="F1352" s="2">
        <v>31712.880000000001</v>
      </c>
      <c r="G1352" s="2">
        <v>26955.95</v>
      </c>
      <c r="H1352" s="2">
        <v>1049.4100000000001</v>
      </c>
      <c r="I1352" s="2" t="str">
        <f>IF(tbl_Order_Items[[#This Row],[quantity]]&lt;=0,"Invalid","Valid")</f>
        <v>Valid</v>
      </c>
      <c r="J1352" s="2" t="str">
        <f>IF(OR(tbl_Order_Items[[#This Row],[discount_pct]]&lt;0,tbl_Order_Items[[#This Row],[discount_pct]]&gt;1),"Invalid","Valid")</f>
        <v>Valid</v>
      </c>
    </row>
    <row r="1353" spans="1:10" x14ac:dyDescent="0.3">
      <c r="A1353" s="2" t="s">
        <v>9284</v>
      </c>
      <c r="B1353" s="2" t="s">
        <v>3814</v>
      </c>
      <c r="C1353" s="2" t="s">
        <v>2669</v>
      </c>
      <c r="D1353" s="2">
        <v>1</v>
      </c>
      <c r="E1353" s="2">
        <v>0</v>
      </c>
      <c r="F1353" s="2">
        <v>2158.69</v>
      </c>
      <c r="G1353" s="2">
        <v>2158.69</v>
      </c>
      <c r="H1353" s="2">
        <v>893.53</v>
      </c>
      <c r="I1353" s="2" t="str">
        <f>IF(tbl_Order_Items[[#This Row],[quantity]]&lt;=0,"Invalid","Valid")</f>
        <v>Valid</v>
      </c>
      <c r="J1353" s="2" t="str">
        <f>IF(OR(tbl_Order_Items[[#This Row],[discount_pct]]&lt;0,tbl_Order_Items[[#This Row],[discount_pct]]&gt;1),"Invalid","Valid")</f>
        <v>Valid</v>
      </c>
    </row>
    <row r="1354" spans="1:10" x14ac:dyDescent="0.3">
      <c r="A1354" s="2" t="s">
        <v>9285</v>
      </c>
      <c r="B1354" s="2" t="s">
        <v>5054</v>
      </c>
      <c r="C1354" s="2" t="s">
        <v>2791</v>
      </c>
      <c r="D1354" s="2">
        <v>2</v>
      </c>
      <c r="E1354" s="2">
        <v>0</v>
      </c>
      <c r="F1354" s="2">
        <v>25976.26</v>
      </c>
      <c r="G1354" s="2">
        <v>25976.26</v>
      </c>
      <c r="H1354" s="2">
        <v>5241.12</v>
      </c>
      <c r="I1354" s="2" t="str">
        <f>IF(tbl_Order_Items[[#This Row],[quantity]]&lt;=0,"Invalid","Valid")</f>
        <v>Valid</v>
      </c>
      <c r="J1354" s="2" t="str">
        <f>IF(OR(tbl_Order_Items[[#This Row],[discount_pct]]&lt;0,tbl_Order_Items[[#This Row],[discount_pct]]&gt;1),"Invalid","Valid")</f>
        <v>Valid</v>
      </c>
    </row>
    <row r="1355" spans="1:10" x14ac:dyDescent="0.3">
      <c r="A1355" s="2" t="s">
        <v>9286</v>
      </c>
      <c r="B1355" s="2" t="s">
        <v>4379</v>
      </c>
      <c r="C1355" s="2" t="s">
        <v>2437</v>
      </c>
      <c r="D1355" s="2">
        <v>3</v>
      </c>
      <c r="E1355" s="2">
        <v>0</v>
      </c>
      <c r="F1355" s="2">
        <v>12323.97</v>
      </c>
      <c r="G1355" s="2">
        <v>12323.97</v>
      </c>
      <c r="H1355" s="2">
        <v>1977.06</v>
      </c>
      <c r="I1355" s="2" t="str">
        <f>IF(tbl_Order_Items[[#This Row],[quantity]]&lt;=0,"Invalid","Valid")</f>
        <v>Valid</v>
      </c>
      <c r="J1355" s="2" t="str">
        <f>IF(OR(tbl_Order_Items[[#This Row],[discount_pct]]&lt;0,tbl_Order_Items[[#This Row],[discount_pct]]&gt;1),"Invalid","Valid")</f>
        <v>Valid</v>
      </c>
    </row>
    <row r="1356" spans="1:10" x14ac:dyDescent="0.3">
      <c r="A1356" s="2" t="s">
        <v>9287</v>
      </c>
      <c r="B1356" s="2" t="s">
        <v>3801</v>
      </c>
      <c r="C1356" s="2" t="s">
        <v>2717</v>
      </c>
      <c r="D1356" s="2">
        <v>1</v>
      </c>
      <c r="E1356" s="2">
        <v>0</v>
      </c>
      <c r="F1356" s="2">
        <v>7231.98</v>
      </c>
      <c r="G1356" s="2">
        <v>7231.98</v>
      </c>
      <c r="H1356" s="2">
        <v>1218.47</v>
      </c>
      <c r="I1356" s="2" t="str">
        <f>IF(tbl_Order_Items[[#This Row],[quantity]]&lt;=0,"Invalid","Valid")</f>
        <v>Valid</v>
      </c>
      <c r="J1356" s="2" t="str">
        <f>IF(OR(tbl_Order_Items[[#This Row],[discount_pct]]&lt;0,tbl_Order_Items[[#This Row],[discount_pct]]&gt;1),"Invalid","Valid")</f>
        <v>Valid</v>
      </c>
    </row>
    <row r="1357" spans="1:10" x14ac:dyDescent="0.3">
      <c r="A1357" s="2" t="s">
        <v>9288</v>
      </c>
      <c r="B1357" s="2" t="s">
        <v>7142</v>
      </c>
      <c r="C1357" s="2" t="s">
        <v>2474</v>
      </c>
      <c r="D1357" s="2">
        <v>3</v>
      </c>
      <c r="E1357" s="2">
        <v>0.05</v>
      </c>
      <c r="F1357" s="2">
        <v>40338.300000000003</v>
      </c>
      <c r="G1357" s="2">
        <v>38321.39</v>
      </c>
      <c r="H1357" s="2">
        <v>13306.91</v>
      </c>
      <c r="I1357" s="2" t="str">
        <f>IF(tbl_Order_Items[[#This Row],[quantity]]&lt;=0,"Invalid","Valid")</f>
        <v>Valid</v>
      </c>
      <c r="J1357" s="2" t="str">
        <f>IF(OR(tbl_Order_Items[[#This Row],[discount_pct]]&lt;0,tbl_Order_Items[[#This Row],[discount_pct]]&gt;1),"Invalid","Valid")</f>
        <v>Valid</v>
      </c>
    </row>
    <row r="1358" spans="1:10" x14ac:dyDescent="0.3">
      <c r="A1358" s="2" t="s">
        <v>9289</v>
      </c>
      <c r="B1358" s="2" t="s">
        <v>5000</v>
      </c>
      <c r="C1358" s="2" t="s">
        <v>2809</v>
      </c>
      <c r="D1358" s="2">
        <v>3</v>
      </c>
      <c r="E1358" s="2">
        <v>0.1</v>
      </c>
      <c r="F1358" s="2">
        <v>31452.9</v>
      </c>
      <c r="G1358" s="2">
        <v>28307.61</v>
      </c>
      <c r="H1358" s="2">
        <v>1859.25</v>
      </c>
      <c r="I1358" s="2" t="str">
        <f>IF(tbl_Order_Items[[#This Row],[quantity]]&lt;=0,"Invalid","Valid")</f>
        <v>Valid</v>
      </c>
      <c r="J1358" s="2" t="str">
        <f>IF(OR(tbl_Order_Items[[#This Row],[discount_pct]]&lt;0,tbl_Order_Items[[#This Row],[discount_pct]]&gt;1),"Invalid","Valid")</f>
        <v>Valid</v>
      </c>
    </row>
    <row r="1359" spans="1:10" x14ac:dyDescent="0.3">
      <c r="A1359" s="2" t="s">
        <v>9290</v>
      </c>
      <c r="B1359" s="2" t="s">
        <v>5677</v>
      </c>
      <c r="C1359" s="2" t="s">
        <v>2606</v>
      </c>
      <c r="D1359" s="2">
        <v>1</v>
      </c>
      <c r="E1359" s="2">
        <v>0.05</v>
      </c>
      <c r="F1359" s="2">
        <v>22695.91</v>
      </c>
      <c r="G1359" s="2">
        <v>21561.11</v>
      </c>
      <c r="H1359" s="2">
        <v>7902.52</v>
      </c>
      <c r="I1359" s="2" t="str">
        <f>IF(tbl_Order_Items[[#This Row],[quantity]]&lt;=0,"Invalid","Valid")</f>
        <v>Valid</v>
      </c>
      <c r="J1359" s="2" t="str">
        <f>IF(OR(tbl_Order_Items[[#This Row],[discount_pct]]&lt;0,tbl_Order_Items[[#This Row],[discount_pct]]&gt;1),"Invalid","Valid")</f>
        <v>Valid</v>
      </c>
    </row>
    <row r="1360" spans="1:10" x14ac:dyDescent="0.3">
      <c r="A1360" s="2" t="s">
        <v>9291</v>
      </c>
      <c r="B1360" s="2" t="s">
        <v>4541</v>
      </c>
      <c r="C1360" s="2" t="s">
        <v>2691</v>
      </c>
      <c r="D1360" s="2">
        <v>1</v>
      </c>
      <c r="E1360" s="2">
        <v>0.15</v>
      </c>
      <c r="F1360" s="2">
        <v>9574.8799999999992</v>
      </c>
      <c r="G1360" s="2">
        <v>8138.65</v>
      </c>
      <c r="H1360" s="2">
        <v>1014.89</v>
      </c>
      <c r="I1360" s="2" t="str">
        <f>IF(tbl_Order_Items[[#This Row],[quantity]]&lt;=0,"Invalid","Valid")</f>
        <v>Valid</v>
      </c>
      <c r="J1360" s="2" t="str">
        <f>IF(OR(tbl_Order_Items[[#This Row],[discount_pct]]&lt;0,tbl_Order_Items[[#This Row],[discount_pct]]&gt;1),"Invalid","Valid")</f>
        <v>Valid</v>
      </c>
    </row>
    <row r="1361" spans="1:10" x14ac:dyDescent="0.3">
      <c r="A1361" s="2" t="s">
        <v>9292</v>
      </c>
      <c r="B1361" s="2" t="s">
        <v>3028</v>
      </c>
      <c r="C1361" s="2" t="s">
        <v>2536</v>
      </c>
      <c r="D1361" s="2">
        <v>1</v>
      </c>
      <c r="E1361" s="2">
        <v>0.25</v>
      </c>
      <c r="F1361" s="2">
        <v>10450.84</v>
      </c>
      <c r="G1361" s="2">
        <v>7838.13</v>
      </c>
      <c r="H1361" s="2">
        <v>1290.3399999999999</v>
      </c>
      <c r="I1361" s="2" t="str">
        <f>IF(tbl_Order_Items[[#This Row],[quantity]]&lt;=0,"Invalid","Valid")</f>
        <v>Valid</v>
      </c>
      <c r="J1361" s="2" t="str">
        <f>IF(OR(tbl_Order_Items[[#This Row],[discount_pct]]&lt;0,tbl_Order_Items[[#This Row],[discount_pct]]&gt;1),"Invalid","Valid")</f>
        <v>Valid</v>
      </c>
    </row>
    <row r="1362" spans="1:10" x14ac:dyDescent="0.3">
      <c r="A1362" s="2" t="s">
        <v>9293</v>
      </c>
      <c r="B1362" s="2" t="s">
        <v>7819</v>
      </c>
      <c r="C1362" s="2" t="s">
        <v>2877</v>
      </c>
      <c r="D1362" s="2">
        <v>4</v>
      </c>
      <c r="E1362" s="2">
        <v>0.05</v>
      </c>
      <c r="F1362" s="2">
        <v>75642.240000000005</v>
      </c>
      <c r="G1362" s="2">
        <v>71860.13</v>
      </c>
      <c r="H1362" s="2">
        <v>21718.85</v>
      </c>
      <c r="I1362" s="2" t="str">
        <f>IF(tbl_Order_Items[[#This Row],[quantity]]&lt;=0,"Invalid","Valid")</f>
        <v>Valid</v>
      </c>
      <c r="J1362" s="2" t="str">
        <f>IF(OR(tbl_Order_Items[[#This Row],[discount_pct]]&lt;0,tbl_Order_Items[[#This Row],[discount_pct]]&gt;1),"Invalid","Valid")</f>
        <v>Valid</v>
      </c>
    </row>
    <row r="1363" spans="1:10" x14ac:dyDescent="0.3">
      <c r="A1363" s="2" t="s">
        <v>9294</v>
      </c>
      <c r="B1363" s="2" t="s">
        <v>6458</v>
      </c>
      <c r="C1363" s="2" t="s">
        <v>2825</v>
      </c>
      <c r="D1363" s="2">
        <v>2</v>
      </c>
      <c r="E1363" s="2">
        <v>0.05</v>
      </c>
      <c r="F1363" s="2">
        <v>6418.56</v>
      </c>
      <c r="G1363" s="2">
        <v>6097.63</v>
      </c>
      <c r="H1363" s="2">
        <v>1840.29</v>
      </c>
      <c r="I1363" s="2" t="str">
        <f>IF(tbl_Order_Items[[#This Row],[quantity]]&lt;=0,"Invalid","Valid")</f>
        <v>Valid</v>
      </c>
      <c r="J1363" s="2" t="str">
        <f>IF(OR(tbl_Order_Items[[#This Row],[discount_pct]]&lt;0,tbl_Order_Items[[#This Row],[discount_pct]]&gt;1),"Invalid","Valid")</f>
        <v>Valid</v>
      </c>
    </row>
    <row r="1364" spans="1:10" x14ac:dyDescent="0.3">
      <c r="A1364" s="2" t="s">
        <v>9295</v>
      </c>
      <c r="B1364" s="2" t="s">
        <v>3881</v>
      </c>
      <c r="C1364" s="2" t="s">
        <v>2693</v>
      </c>
      <c r="D1364" s="2">
        <v>2</v>
      </c>
      <c r="E1364" s="2">
        <v>0</v>
      </c>
      <c r="F1364" s="2">
        <v>38279.24</v>
      </c>
      <c r="G1364" s="2">
        <v>38279.24</v>
      </c>
      <c r="H1364" s="2">
        <v>6488.7</v>
      </c>
      <c r="I1364" s="2" t="str">
        <f>IF(tbl_Order_Items[[#This Row],[quantity]]&lt;=0,"Invalid","Valid")</f>
        <v>Valid</v>
      </c>
      <c r="J1364" s="2" t="str">
        <f>IF(OR(tbl_Order_Items[[#This Row],[discount_pct]]&lt;0,tbl_Order_Items[[#This Row],[discount_pct]]&gt;1),"Invalid","Valid")</f>
        <v>Valid</v>
      </c>
    </row>
    <row r="1365" spans="1:10" x14ac:dyDescent="0.3">
      <c r="A1365" s="2" t="s">
        <v>9296</v>
      </c>
      <c r="B1365" s="2" t="s">
        <v>5984</v>
      </c>
      <c r="C1365" s="2" t="s">
        <v>2841</v>
      </c>
      <c r="D1365" s="2">
        <v>1</v>
      </c>
      <c r="E1365" s="2">
        <v>0</v>
      </c>
      <c r="F1365" s="2">
        <v>2026.07</v>
      </c>
      <c r="G1365" s="2">
        <v>2026.07</v>
      </c>
      <c r="H1365" s="2">
        <v>827.67</v>
      </c>
      <c r="I1365" s="2" t="str">
        <f>IF(tbl_Order_Items[[#This Row],[quantity]]&lt;=0,"Invalid","Valid")</f>
        <v>Valid</v>
      </c>
      <c r="J1365" s="2" t="str">
        <f>IF(OR(tbl_Order_Items[[#This Row],[discount_pct]]&lt;0,tbl_Order_Items[[#This Row],[discount_pct]]&gt;1),"Invalid","Valid")</f>
        <v>Valid</v>
      </c>
    </row>
    <row r="1366" spans="1:10" x14ac:dyDescent="0.3">
      <c r="A1366" s="2" t="s">
        <v>9297</v>
      </c>
      <c r="B1366" s="2" t="s">
        <v>3414</v>
      </c>
      <c r="C1366" s="2" t="s">
        <v>2829</v>
      </c>
      <c r="D1366" s="2">
        <v>1</v>
      </c>
      <c r="E1366" s="2">
        <v>0.15</v>
      </c>
      <c r="F1366" s="2">
        <v>9140.75</v>
      </c>
      <c r="G1366" s="2">
        <v>7769.64</v>
      </c>
      <c r="H1366" s="2">
        <v>1822.48</v>
      </c>
      <c r="I1366" s="2" t="str">
        <f>IF(tbl_Order_Items[[#This Row],[quantity]]&lt;=0,"Invalid","Valid")</f>
        <v>Valid</v>
      </c>
      <c r="J1366" s="2" t="str">
        <f>IF(OR(tbl_Order_Items[[#This Row],[discount_pct]]&lt;0,tbl_Order_Items[[#This Row],[discount_pct]]&gt;1),"Invalid","Valid")</f>
        <v>Valid</v>
      </c>
    </row>
    <row r="1367" spans="1:10" x14ac:dyDescent="0.3">
      <c r="A1367" s="2" t="s">
        <v>9298</v>
      </c>
      <c r="B1367" s="2" t="s">
        <v>5417</v>
      </c>
      <c r="C1367" s="2" t="s">
        <v>2771</v>
      </c>
      <c r="D1367" s="2">
        <v>1</v>
      </c>
      <c r="E1367" s="2">
        <v>0</v>
      </c>
      <c r="F1367" s="2">
        <v>14904.94</v>
      </c>
      <c r="G1367" s="2">
        <v>14904.94</v>
      </c>
      <c r="H1367" s="2">
        <v>5757.52</v>
      </c>
      <c r="I1367" s="2" t="str">
        <f>IF(tbl_Order_Items[[#This Row],[quantity]]&lt;=0,"Invalid","Valid")</f>
        <v>Valid</v>
      </c>
      <c r="J1367" s="2" t="str">
        <f>IF(OR(tbl_Order_Items[[#This Row],[discount_pct]]&lt;0,tbl_Order_Items[[#This Row],[discount_pct]]&gt;1),"Invalid","Valid")</f>
        <v>Valid</v>
      </c>
    </row>
    <row r="1368" spans="1:10" x14ac:dyDescent="0.3">
      <c r="A1368" s="2" t="s">
        <v>9299</v>
      </c>
      <c r="B1368" s="2" t="s">
        <v>7718</v>
      </c>
      <c r="C1368" s="2" t="s">
        <v>2522</v>
      </c>
      <c r="D1368" s="2">
        <v>2</v>
      </c>
      <c r="E1368" s="2">
        <v>0</v>
      </c>
      <c r="F1368" s="2">
        <v>17987.88</v>
      </c>
      <c r="G1368" s="2">
        <v>17987.88</v>
      </c>
      <c r="H1368" s="2">
        <v>6265.9</v>
      </c>
      <c r="I1368" s="2" t="str">
        <f>IF(tbl_Order_Items[[#This Row],[quantity]]&lt;=0,"Invalid","Valid")</f>
        <v>Valid</v>
      </c>
      <c r="J1368" s="2" t="str">
        <f>IF(OR(tbl_Order_Items[[#This Row],[discount_pct]]&lt;0,tbl_Order_Items[[#This Row],[discount_pct]]&gt;1),"Invalid","Valid")</f>
        <v>Valid</v>
      </c>
    </row>
    <row r="1369" spans="1:10" x14ac:dyDescent="0.3">
      <c r="A1369" s="2" t="s">
        <v>9300</v>
      </c>
      <c r="B1369" s="2" t="s">
        <v>5246</v>
      </c>
      <c r="C1369" s="2" t="s">
        <v>2546</v>
      </c>
      <c r="D1369" s="2">
        <v>2</v>
      </c>
      <c r="E1369" s="2">
        <v>0.2</v>
      </c>
      <c r="F1369" s="2">
        <v>38241.339999999997</v>
      </c>
      <c r="G1369" s="2">
        <v>30593.07</v>
      </c>
      <c r="H1369" s="2">
        <v>6259.25</v>
      </c>
      <c r="I1369" s="2" t="str">
        <f>IF(tbl_Order_Items[[#This Row],[quantity]]&lt;=0,"Invalid","Valid")</f>
        <v>Valid</v>
      </c>
      <c r="J1369" s="2" t="str">
        <f>IF(OR(tbl_Order_Items[[#This Row],[discount_pct]]&lt;0,tbl_Order_Items[[#This Row],[discount_pct]]&gt;1),"Invalid","Valid")</f>
        <v>Valid</v>
      </c>
    </row>
    <row r="1370" spans="1:10" x14ac:dyDescent="0.3">
      <c r="A1370" s="2" t="s">
        <v>9301</v>
      </c>
      <c r="B1370" s="2" t="s">
        <v>5141</v>
      </c>
      <c r="C1370" s="2" t="s">
        <v>2725</v>
      </c>
      <c r="D1370" s="2">
        <v>1</v>
      </c>
      <c r="E1370" s="2">
        <v>0</v>
      </c>
      <c r="F1370" s="2">
        <v>18062.740000000002</v>
      </c>
      <c r="G1370" s="2">
        <v>18062.740000000002</v>
      </c>
      <c r="H1370" s="2">
        <v>2870.63</v>
      </c>
      <c r="I1370" s="2" t="str">
        <f>IF(tbl_Order_Items[[#This Row],[quantity]]&lt;=0,"Invalid","Valid")</f>
        <v>Valid</v>
      </c>
      <c r="J1370" s="2" t="str">
        <f>IF(OR(tbl_Order_Items[[#This Row],[discount_pct]]&lt;0,tbl_Order_Items[[#This Row],[discount_pct]]&gt;1),"Invalid","Valid")</f>
        <v>Valid</v>
      </c>
    </row>
    <row r="1371" spans="1:10" x14ac:dyDescent="0.3">
      <c r="A1371" s="2" t="s">
        <v>9302</v>
      </c>
      <c r="B1371" s="2" t="s">
        <v>2983</v>
      </c>
      <c r="C1371" s="2" t="s">
        <v>2853</v>
      </c>
      <c r="D1371" s="2">
        <v>1</v>
      </c>
      <c r="E1371" s="2">
        <v>0.15</v>
      </c>
      <c r="F1371" s="2">
        <v>20594.36</v>
      </c>
      <c r="G1371" s="2">
        <v>17505.21</v>
      </c>
      <c r="H1371" s="2">
        <v>5635.16</v>
      </c>
      <c r="I1371" s="2" t="str">
        <f>IF(tbl_Order_Items[[#This Row],[quantity]]&lt;=0,"Invalid","Valid")</f>
        <v>Valid</v>
      </c>
      <c r="J1371" s="2" t="str">
        <f>IF(OR(tbl_Order_Items[[#This Row],[discount_pct]]&lt;0,tbl_Order_Items[[#This Row],[discount_pct]]&gt;1),"Invalid","Valid")</f>
        <v>Valid</v>
      </c>
    </row>
    <row r="1372" spans="1:10" x14ac:dyDescent="0.3">
      <c r="A1372" s="2" t="s">
        <v>9303</v>
      </c>
      <c r="B1372" s="2" t="s">
        <v>5891</v>
      </c>
      <c r="C1372" s="2" t="s">
        <v>2823</v>
      </c>
      <c r="D1372" s="2">
        <v>2</v>
      </c>
      <c r="E1372" s="2">
        <v>0.2</v>
      </c>
      <c r="F1372" s="2">
        <v>9874.4599999999991</v>
      </c>
      <c r="G1372" s="2">
        <v>7899.57</v>
      </c>
      <c r="H1372" s="2">
        <v>1536.19</v>
      </c>
      <c r="I1372" s="2" t="str">
        <f>IF(tbl_Order_Items[[#This Row],[quantity]]&lt;=0,"Invalid","Valid")</f>
        <v>Valid</v>
      </c>
      <c r="J1372" s="2" t="str">
        <f>IF(OR(tbl_Order_Items[[#This Row],[discount_pct]]&lt;0,tbl_Order_Items[[#This Row],[discount_pct]]&gt;1),"Invalid","Valid")</f>
        <v>Valid</v>
      </c>
    </row>
    <row r="1373" spans="1:10" x14ac:dyDescent="0.3">
      <c r="A1373" s="2" t="s">
        <v>9304</v>
      </c>
      <c r="B1373" s="2" t="s">
        <v>7687</v>
      </c>
      <c r="C1373" s="2" t="s">
        <v>2563</v>
      </c>
      <c r="D1373" s="2">
        <v>2</v>
      </c>
      <c r="E1373" s="2">
        <v>0.05</v>
      </c>
      <c r="F1373" s="2">
        <v>48220.28</v>
      </c>
      <c r="G1373" s="2">
        <v>45809.27</v>
      </c>
      <c r="H1373" s="2">
        <v>12708.29</v>
      </c>
      <c r="I1373" s="2" t="str">
        <f>IF(tbl_Order_Items[[#This Row],[quantity]]&lt;=0,"Invalid","Valid")</f>
        <v>Valid</v>
      </c>
      <c r="J1373" s="2" t="str">
        <f>IF(OR(tbl_Order_Items[[#This Row],[discount_pct]]&lt;0,tbl_Order_Items[[#This Row],[discount_pct]]&gt;1),"Invalid","Valid")</f>
        <v>Valid</v>
      </c>
    </row>
    <row r="1374" spans="1:10" x14ac:dyDescent="0.3">
      <c r="A1374" s="2" t="s">
        <v>9305</v>
      </c>
      <c r="B1374" s="2" t="s">
        <v>4306</v>
      </c>
      <c r="C1374" s="2" t="s">
        <v>2679</v>
      </c>
      <c r="D1374" s="2">
        <v>1</v>
      </c>
      <c r="E1374" s="2">
        <v>0</v>
      </c>
      <c r="F1374" s="2">
        <v>13006.77</v>
      </c>
      <c r="G1374" s="2">
        <v>13006.77</v>
      </c>
      <c r="H1374" s="2">
        <v>3631.62</v>
      </c>
      <c r="I1374" s="2" t="str">
        <f>IF(tbl_Order_Items[[#This Row],[quantity]]&lt;=0,"Invalid","Valid")</f>
        <v>Valid</v>
      </c>
      <c r="J1374" s="2" t="str">
        <f>IF(OR(tbl_Order_Items[[#This Row],[discount_pct]]&lt;0,tbl_Order_Items[[#This Row],[discount_pct]]&gt;1),"Invalid","Valid")</f>
        <v>Valid</v>
      </c>
    </row>
    <row r="1375" spans="1:10" x14ac:dyDescent="0.3">
      <c r="A1375" s="2" t="s">
        <v>9306</v>
      </c>
      <c r="B1375" s="2" t="s">
        <v>3915</v>
      </c>
      <c r="C1375" s="2" t="s">
        <v>2893</v>
      </c>
      <c r="D1375" s="2">
        <v>1</v>
      </c>
      <c r="E1375" s="2">
        <v>0.15</v>
      </c>
      <c r="F1375" s="2">
        <v>18966.990000000002</v>
      </c>
      <c r="G1375" s="2">
        <v>16121.94</v>
      </c>
      <c r="H1375" s="2">
        <v>2552.46</v>
      </c>
      <c r="I1375" s="2" t="str">
        <f>IF(tbl_Order_Items[[#This Row],[quantity]]&lt;=0,"Invalid","Valid")</f>
        <v>Valid</v>
      </c>
      <c r="J1375" s="2" t="str">
        <f>IF(OR(tbl_Order_Items[[#This Row],[discount_pct]]&lt;0,tbl_Order_Items[[#This Row],[discount_pct]]&gt;1),"Invalid","Valid")</f>
        <v>Valid</v>
      </c>
    </row>
    <row r="1376" spans="1:10" x14ac:dyDescent="0.3">
      <c r="A1376" s="2" t="s">
        <v>9307</v>
      </c>
      <c r="B1376" s="2" t="s">
        <v>3812</v>
      </c>
      <c r="C1376" s="2" t="s">
        <v>2699</v>
      </c>
      <c r="D1376" s="2">
        <v>1</v>
      </c>
      <c r="E1376" s="2">
        <v>0</v>
      </c>
      <c r="F1376" s="2">
        <v>9463.74</v>
      </c>
      <c r="G1376" s="2">
        <v>9463.74</v>
      </c>
      <c r="H1376" s="2">
        <v>2597.8200000000002</v>
      </c>
      <c r="I1376" s="2" t="str">
        <f>IF(tbl_Order_Items[[#This Row],[quantity]]&lt;=0,"Invalid","Valid")</f>
        <v>Valid</v>
      </c>
      <c r="J1376" s="2" t="str">
        <f>IF(OR(tbl_Order_Items[[#This Row],[discount_pct]]&lt;0,tbl_Order_Items[[#This Row],[discount_pct]]&gt;1),"Invalid","Valid")</f>
        <v>Valid</v>
      </c>
    </row>
    <row r="1377" spans="1:10" x14ac:dyDescent="0.3">
      <c r="A1377" s="2" t="s">
        <v>9308</v>
      </c>
      <c r="B1377" s="2" t="s">
        <v>3350</v>
      </c>
      <c r="C1377" s="2" t="s">
        <v>2785</v>
      </c>
      <c r="D1377" s="2">
        <v>3</v>
      </c>
      <c r="E1377" s="2">
        <v>0.1</v>
      </c>
      <c r="F1377" s="2">
        <v>14570.22</v>
      </c>
      <c r="G1377" s="2">
        <v>13113.2</v>
      </c>
      <c r="H1377" s="2">
        <v>2091.35</v>
      </c>
      <c r="I1377" s="2" t="str">
        <f>IF(tbl_Order_Items[[#This Row],[quantity]]&lt;=0,"Invalid","Valid")</f>
        <v>Valid</v>
      </c>
      <c r="J1377" s="2" t="str">
        <f>IF(OR(tbl_Order_Items[[#This Row],[discount_pct]]&lt;0,tbl_Order_Items[[#This Row],[discount_pct]]&gt;1),"Invalid","Valid")</f>
        <v>Valid</v>
      </c>
    </row>
    <row r="1378" spans="1:10" x14ac:dyDescent="0.3">
      <c r="A1378" s="2" t="s">
        <v>9309</v>
      </c>
      <c r="B1378" s="2" t="s">
        <v>5443</v>
      </c>
      <c r="C1378" s="2" t="s">
        <v>2691</v>
      </c>
      <c r="D1378" s="2">
        <v>2</v>
      </c>
      <c r="E1378" s="2">
        <v>0.1</v>
      </c>
      <c r="F1378" s="2">
        <v>19149.759999999998</v>
      </c>
      <c r="G1378" s="2">
        <v>17234.78</v>
      </c>
      <c r="H1378" s="2">
        <v>2987.26</v>
      </c>
      <c r="I1378" s="2" t="str">
        <f>IF(tbl_Order_Items[[#This Row],[quantity]]&lt;=0,"Invalid","Valid")</f>
        <v>Valid</v>
      </c>
      <c r="J1378" s="2" t="str">
        <f>IF(OR(tbl_Order_Items[[#This Row],[discount_pct]]&lt;0,tbl_Order_Items[[#This Row],[discount_pct]]&gt;1),"Invalid","Valid")</f>
        <v>Valid</v>
      </c>
    </row>
    <row r="1379" spans="1:10" x14ac:dyDescent="0.3">
      <c r="A1379" s="2" t="s">
        <v>9310</v>
      </c>
      <c r="B1379" s="2" t="s">
        <v>7191</v>
      </c>
      <c r="C1379" s="2" t="s">
        <v>2669</v>
      </c>
      <c r="D1379" s="2">
        <v>1</v>
      </c>
      <c r="E1379" s="2">
        <v>0.1</v>
      </c>
      <c r="F1379" s="2">
        <v>2158.69</v>
      </c>
      <c r="G1379" s="2">
        <v>1942.82</v>
      </c>
      <c r="H1379" s="2">
        <v>677.66</v>
      </c>
      <c r="I1379" s="2" t="str">
        <f>IF(tbl_Order_Items[[#This Row],[quantity]]&lt;=0,"Invalid","Valid")</f>
        <v>Valid</v>
      </c>
      <c r="J1379" s="2" t="str">
        <f>IF(OR(tbl_Order_Items[[#This Row],[discount_pct]]&lt;0,tbl_Order_Items[[#This Row],[discount_pct]]&gt;1),"Invalid","Valid")</f>
        <v>Valid</v>
      </c>
    </row>
    <row r="1380" spans="1:10" x14ac:dyDescent="0.3">
      <c r="A1380" s="2" t="s">
        <v>9311</v>
      </c>
      <c r="B1380" s="2" t="s">
        <v>7381</v>
      </c>
      <c r="C1380" s="2" t="s">
        <v>2495</v>
      </c>
      <c r="D1380" s="2">
        <v>2</v>
      </c>
      <c r="E1380" s="2">
        <v>0</v>
      </c>
      <c r="F1380" s="2">
        <v>3538.1</v>
      </c>
      <c r="G1380" s="2">
        <v>3538.1</v>
      </c>
      <c r="H1380" s="2">
        <v>1235.76</v>
      </c>
      <c r="I1380" s="2" t="str">
        <f>IF(tbl_Order_Items[[#This Row],[quantity]]&lt;=0,"Invalid","Valid")</f>
        <v>Valid</v>
      </c>
      <c r="J1380" s="2" t="str">
        <f>IF(OR(tbl_Order_Items[[#This Row],[discount_pct]]&lt;0,tbl_Order_Items[[#This Row],[discount_pct]]&gt;1),"Invalid","Valid")</f>
        <v>Valid</v>
      </c>
    </row>
    <row r="1381" spans="1:10" x14ac:dyDescent="0.3">
      <c r="A1381" s="2" t="s">
        <v>9312</v>
      </c>
      <c r="B1381" s="2" t="s">
        <v>4455</v>
      </c>
      <c r="C1381" s="2" t="s">
        <v>2877</v>
      </c>
      <c r="D1381" s="2">
        <v>2</v>
      </c>
      <c r="E1381" s="2">
        <v>0.05</v>
      </c>
      <c r="F1381" s="2">
        <v>37821.120000000003</v>
      </c>
      <c r="G1381" s="2">
        <v>35930.06</v>
      </c>
      <c r="H1381" s="2">
        <v>10859.42</v>
      </c>
      <c r="I1381" s="2" t="str">
        <f>IF(tbl_Order_Items[[#This Row],[quantity]]&lt;=0,"Invalid","Valid")</f>
        <v>Valid</v>
      </c>
      <c r="J1381" s="2" t="str">
        <f>IF(OR(tbl_Order_Items[[#This Row],[discount_pct]]&lt;0,tbl_Order_Items[[#This Row],[discount_pct]]&gt;1),"Invalid","Valid")</f>
        <v>Valid</v>
      </c>
    </row>
    <row r="1382" spans="1:10" x14ac:dyDescent="0.3">
      <c r="A1382" s="2" t="s">
        <v>9313</v>
      </c>
      <c r="B1382" s="2" t="s">
        <v>6085</v>
      </c>
      <c r="C1382" s="2" t="s">
        <v>2703</v>
      </c>
      <c r="D1382" s="2">
        <v>3</v>
      </c>
      <c r="E1382" s="2">
        <v>0.05</v>
      </c>
      <c r="F1382" s="2">
        <v>26682.27</v>
      </c>
      <c r="G1382" s="2">
        <v>25348.16</v>
      </c>
      <c r="H1382" s="2">
        <v>8546.75</v>
      </c>
      <c r="I1382" s="2" t="str">
        <f>IF(tbl_Order_Items[[#This Row],[quantity]]&lt;=0,"Invalid","Valid")</f>
        <v>Valid</v>
      </c>
      <c r="J1382" s="2" t="str">
        <f>IF(OR(tbl_Order_Items[[#This Row],[discount_pct]]&lt;0,tbl_Order_Items[[#This Row],[discount_pct]]&gt;1),"Invalid","Valid")</f>
        <v>Valid</v>
      </c>
    </row>
    <row r="1383" spans="1:10" x14ac:dyDescent="0.3">
      <c r="A1383" s="2" t="s">
        <v>9314</v>
      </c>
      <c r="B1383" s="2" t="s">
        <v>7896</v>
      </c>
      <c r="C1383" s="2" t="s">
        <v>2515</v>
      </c>
      <c r="D1383" s="2">
        <v>3</v>
      </c>
      <c r="E1383" s="2">
        <v>0.05</v>
      </c>
      <c r="F1383" s="2">
        <v>72601.62</v>
      </c>
      <c r="G1383" s="2">
        <v>68971.539999999994</v>
      </c>
      <c r="H1383" s="2">
        <v>21265.09</v>
      </c>
      <c r="I1383" s="2" t="str">
        <f>IF(tbl_Order_Items[[#This Row],[quantity]]&lt;=0,"Invalid","Valid")</f>
        <v>Valid</v>
      </c>
      <c r="J1383" s="2" t="str">
        <f>IF(OR(tbl_Order_Items[[#This Row],[discount_pct]]&lt;0,tbl_Order_Items[[#This Row],[discount_pct]]&gt;1),"Invalid","Valid")</f>
        <v>Valid</v>
      </c>
    </row>
    <row r="1384" spans="1:10" x14ac:dyDescent="0.3">
      <c r="A1384" s="2" t="s">
        <v>9315</v>
      </c>
      <c r="B1384" s="2" t="s">
        <v>5164</v>
      </c>
      <c r="C1384" s="2" t="s">
        <v>2823</v>
      </c>
      <c r="D1384" s="2">
        <v>2</v>
      </c>
      <c r="E1384" s="2">
        <v>0</v>
      </c>
      <c r="F1384" s="2">
        <v>9874.4599999999991</v>
      </c>
      <c r="G1384" s="2">
        <v>9874.4599999999991</v>
      </c>
      <c r="H1384" s="2">
        <v>3511.08</v>
      </c>
      <c r="I1384" s="2" t="str">
        <f>IF(tbl_Order_Items[[#This Row],[quantity]]&lt;=0,"Invalid","Valid")</f>
        <v>Valid</v>
      </c>
      <c r="J1384" s="2" t="str">
        <f>IF(OR(tbl_Order_Items[[#This Row],[discount_pct]]&lt;0,tbl_Order_Items[[#This Row],[discount_pct]]&gt;1),"Invalid","Valid")</f>
        <v>Valid</v>
      </c>
    </row>
    <row r="1385" spans="1:10" x14ac:dyDescent="0.3">
      <c r="A1385" s="2" t="s">
        <v>9316</v>
      </c>
      <c r="B1385" s="2" t="s">
        <v>5494</v>
      </c>
      <c r="C1385" s="2" t="s">
        <v>2563</v>
      </c>
      <c r="D1385" s="2">
        <v>2</v>
      </c>
      <c r="E1385" s="2">
        <v>0.15</v>
      </c>
      <c r="F1385" s="2">
        <v>48220.28</v>
      </c>
      <c r="G1385" s="2">
        <v>40987.24</v>
      </c>
      <c r="H1385" s="2">
        <v>7886.26</v>
      </c>
      <c r="I1385" s="2" t="str">
        <f>IF(tbl_Order_Items[[#This Row],[quantity]]&lt;=0,"Invalid","Valid")</f>
        <v>Valid</v>
      </c>
      <c r="J1385" s="2" t="str">
        <f>IF(OR(tbl_Order_Items[[#This Row],[discount_pct]]&lt;0,tbl_Order_Items[[#This Row],[discount_pct]]&gt;1),"Invalid","Valid")</f>
        <v>Valid</v>
      </c>
    </row>
    <row r="1386" spans="1:10" x14ac:dyDescent="0.3">
      <c r="A1386" s="2" t="s">
        <v>9317</v>
      </c>
      <c r="B1386" s="2" t="s">
        <v>7512</v>
      </c>
      <c r="C1386" s="2" t="s">
        <v>2803</v>
      </c>
      <c r="D1386" s="2">
        <v>1</v>
      </c>
      <c r="E1386" s="2">
        <v>0</v>
      </c>
      <c r="F1386" s="2">
        <v>19458.66</v>
      </c>
      <c r="G1386" s="2">
        <v>19458.66</v>
      </c>
      <c r="H1386" s="2">
        <v>7112.81</v>
      </c>
      <c r="I1386" s="2" t="str">
        <f>IF(tbl_Order_Items[[#This Row],[quantity]]&lt;=0,"Invalid","Valid")</f>
        <v>Valid</v>
      </c>
      <c r="J1386" s="2" t="str">
        <f>IF(OR(tbl_Order_Items[[#This Row],[discount_pct]]&lt;0,tbl_Order_Items[[#This Row],[discount_pct]]&gt;1),"Invalid","Valid")</f>
        <v>Valid</v>
      </c>
    </row>
    <row r="1387" spans="1:10" x14ac:dyDescent="0.3">
      <c r="A1387" s="2" t="s">
        <v>9318</v>
      </c>
      <c r="B1387" s="2" t="s">
        <v>4489</v>
      </c>
      <c r="C1387" s="2" t="s">
        <v>2485</v>
      </c>
      <c r="D1387" s="2">
        <v>1</v>
      </c>
      <c r="E1387" s="2">
        <v>0.2</v>
      </c>
      <c r="F1387" s="2">
        <v>9295</v>
      </c>
      <c r="G1387" s="2">
        <v>7436</v>
      </c>
      <c r="H1387" s="2">
        <v>263.12</v>
      </c>
      <c r="I1387" s="2" t="str">
        <f>IF(tbl_Order_Items[[#This Row],[quantity]]&lt;=0,"Invalid","Valid")</f>
        <v>Valid</v>
      </c>
      <c r="J1387" s="2" t="str">
        <f>IF(OR(tbl_Order_Items[[#This Row],[discount_pct]]&lt;0,tbl_Order_Items[[#This Row],[discount_pct]]&gt;1),"Invalid","Valid")</f>
        <v>Valid</v>
      </c>
    </row>
    <row r="1388" spans="1:10" x14ac:dyDescent="0.3">
      <c r="A1388" s="2" t="s">
        <v>9319</v>
      </c>
      <c r="B1388" s="2" t="s">
        <v>4710</v>
      </c>
      <c r="C1388" s="2" t="s">
        <v>2515</v>
      </c>
      <c r="D1388" s="2">
        <v>1</v>
      </c>
      <c r="E1388" s="2">
        <v>0.15</v>
      </c>
      <c r="F1388" s="2">
        <v>24200.54</v>
      </c>
      <c r="G1388" s="2">
        <v>20570.46</v>
      </c>
      <c r="H1388" s="2">
        <v>4668.3100000000004</v>
      </c>
      <c r="I1388" s="2" t="str">
        <f>IF(tbl_Order_Items[[#This Row],[quantity]]&lt;=0,"Invalid","Valid")</f>
        <v>Valid</v>
      </c>
      <c r="J1388" s="2" t="str">
        <f>IF(OR(tbl_Order_Items[[#This Row],[discount_pct]]&lt;0,tbl_Order_Items[[#This Row],[discount_pct]]&gt;1),"Invalid","Valid")</f>
        <v>Valid</v>
      </c>
    </row>
    <row r="1389" spans="1:10" x14ac:dyDescent="0.3">
      <c r="A1389" s="2" t="s">
        <v>9320</v>
      </c>
      <c r="B1389" s="2" t="s">
        <v>7298</v>
      </c>
      <c r="C1389" s="2" t="s">
        <v>2861</v>
      </c>
      <c r="D1389" s="2">
        <v>1</v>
      </c>
      <c r="E1389" s="2">
        <v>0.2</v>
      </c>
      <c r="F1389" s="2">
        <v>16842.099999999999</v>
      </c>
      <c r="G1389" s="2">
        <v>13473.68</v>
      </c>
      <c r="H1389" s="2">
        <v>632.30999999999995</v>
      </c>
      <c r="I1389" s="2" t="str">
        <f>IF(tbl_Order_Items[[#This Row],[quantity]]&lt;=0,"Invalid","Valid")</f>
        <v>Valid</v>
      </c>
      <c r="J1389" s="2" t="str">
        <f>IF(OR(tbl_Order_Items[[#This Row],[discount_pct]]&lt;0,tbl_Order_Items[[#This Row],[discount_pct]]&gt;1),"Invalid","Valid")</f>
        <v>Valid</v>
      </c>
    </row>
    <row r="1390" spans="1:10" x14ac:dyDescent="0.3">
      <c r="A1390" s="2" t="s">
        <v>9321</v>
      </c>
      <c r="B1390" s="2" t="s">
        <v>5301</v>
      </c>
      <c r="C1390" s="2" t="s">
        <v>2558</v>
      </c>
      <c r="D1390" s="2">
        <v>2</v>
      </c>
      <c r="E1390" s="2">
        <v>0.2</v>
      </c>
      <c r="F1390" s="2">
        <v>53347.66</v>
      </c>
      <c r="G1390" s="2">
        <v>42678.13</v>
      </c>
      <c r="H1390" s="2">
        <v>7288.97</v>
      </c>
      <c r="I1390" s="2" t="str">
        <f>IF(tbl_Order_Items[[#This Row],[quantity]]&lt;=0,"Invalid","Valid")</f>
        <v>Valid</v>
      </c>
      <c r="J1390" s="2" t="str">
        <f>IF(OR(tbl_Order_Items[[#This Row],[discount_pct]]&lt;0,tbl_Order_Items[[#This Row],[discount_pct]]&gt;1),"Invalid","Valid")</f>
        <v>Valid</v>
      </c>
    </row>
    <row r="1391" spans="1:10" x14ac:dyDescent="0.3">
      <c r="A1391" s="2" t="s">
        <v>9322</v>
      </c>
      <c r="B1391" s="2" t="s">
        <v>3028</v>
      </c>
      <c r="C1391" s="2" t="s">
        <v>2841</v>
      </c>
      <c r="D1391" s="2">
        <v>1</v>
      </c>
      <c r="E1391" s="2">
        <v>0.2</v>
      </c>
      <c r="F1391" s="2">
        <v>2026.07</v>
      </c>
      <c r="G1391" s="2">
        <v>1620.86</v>
      </c>
      <c r="H1391" s="2">
        <v>422.46</v>
      </c>
      <c r="I1391" s="2" t="str">
        <f>IF(tbl_Order_Items[[#This Row],[quantity]]&lt;=0,"Invalid","Valid")</f>
        <v>Valid</v>
      </c>
      <c r="J1391" s="2" t="str">
        <f>IF(OR(tbl_Order_Items[[#This Row],[discount_pct]]&lt;0,tbl_Order_Items[[#This Row],[discount_pct]]&gt;1),"Invalid","Valid")</f>
        <v>Valid</v>
      </c>
    </row>
    <row r="1392" spans="1:10" x14ac:dyDescent="0.3">
      <c r="A1392" s="2" t="s">
        <v>9323</v>
      </c>
      <c r="B1392" s="2" t="s">
        <v>4989</v>
      </c>
      <c r="C1392" s="2" t="s">
        <v>2671</v>
      </c>
      <c r="D1392" s="2">
        <v>1</v>
      </c>
      <c r="E1392" s="2">
        <v>0.05</v>
      </c>
      <c r="F1392" s="2">
        <v>20719.66</v>
      </c>
      <c r="G1392" s="2">
        <v>19683.68</v>
      </c>
      <c r="H1392" s="2">
        <v>7277.18</v>
      </c>
      <c r="I1392" s="2" t="str">
        <f>IF(tbl_Order_Items[[#This Row],[quantity]]&lt;=0,"Invalid","Valid")</f>
        <v>Valid</v>
      </c>
      <c r="J1392" s="2" t="str">
        <f>IF(OR(tbl_Order_Items[[#This Row],[discount_pct]]&lt;0,tbl_Order_Items[[#This Row],[discount_pct]]&gt;1),"Invalid","Valid")</f>
        <v>Valid</v>
      </c>
    </row>
    <row r="1393" spans="1:10" x14ac:dyDescent="0.3">
      <c r="A1393" s="2" t="s">
        <v>9324</v>
      </c>
      <c r="B1393" s="2" t="s">
        <v>3596</v>
      </c>
      <c r="C1393" s="2" t="s">
        <v>2791</v>
      </c>
      <c r="D1393" s="2">
        <v>1</v>
      </c>
      <c r="E1393" s="2">
        <v>0.15</v>
      </c>
      <c r="F1393" s="2">
        <v>12988.13</v>
      </c>
      <c r="G1393" s="2">
        <v>11039.91</v>
      </c>
      <c r="H1393" s="2">
        <v>672.34</v>
      </c>
      <c r="I1393" s="2" t="str">
        <f>IF(tbl_Order_Items[[#This Row],[quantity]]&lt;=0,"Invalid","Valid")</f>
        <v>Valid</v>
      </c>
      <c r="J1393" s="2" t="str">
        <f>IF(OR(tbl_Order_Items[[#This Row],[discount_pct]]&lt;0,tbl_Order_Items[[#This Row],[discount_pct]]&gt;1),"Invalid","Valid")</f>
        <v>Valid</v>
      </c>
    </row>
    <row r="1394" spans="1:10" x14ac:dyDescent="0.3">
      <c r="A1394" s="2" t="s">
        <v>9325</v>
      </c>
      <c r="B1394" s="2" t="s">
        <v>3009</v>
      </c>
      <c r="C1394" s="2" t="s">
        <v>2536</v>
      </c>
      <c r="D1394" s="2">
        <v>1</v>
      </c>
      <c r="E1394" s="2">
        <v>0.2</v>
      </c>
      <c r="F1394" s="2">
        <v>10450.84</v>
      </c>
      <c r="G1394" s="2">
        <v>8360.67</v>
      </c>
      <c r="H1394" s="2">
        <v>1812.88</v>
      </c>
      <c r="I1394" s="2" t="str">
        <f>IF(tbl_Order_Items[[#This Row],[quantity]]&lt;=0,"Invalid","Valid")</f>
        <v>Valid</v>
      </c>
      <c r="J1394" s="2" t="str">
        <f>IF(OR(tbl_Order_Items[[#This Row],[discount_pct]]&lt;0,tbl_Order_Items[[#This Row],[discount_pct]]&gt;1),"Invalid","Valid")</f>
        <v>Valid</v>
      </c>
    </row>
    <row r="1395" spans="1:10" x14ac:dyDescent="0.3">
      <c r="A1395" s="2" t="s">
        <v>9326</v>
      </c>
      <c r="B1395" s="2" t="s">
        <v>5000</v>
      </c>
      <c r="C1395" s="2" t="s">
        <v>2546</v>
      </c>
      <c r="D1395" s="2">
        <v>1</v>
      </c>
      <c r="E1395" s="2">
        <v>0.1</v>
      </c>
      <c r="F1395" s="2">
        <v>19120.669999999998</v>
      </c>
      <c r="G1395" s="2">
        <v>17208.599999999999</v>
      </c>
      <c r="H1395" s="2">
        <v>5041.6899999999996</v>
      </c>
      <c r="I1395" s="2" t="str">
        <f>IF(tbl_Order_Items[[#This Row],[quantity]]&lt;=0,"Invalid","Valid")</f>
        <v>Valid</v>
      </c>
      <c r="J1395" s="2" t="str">
        <f>IF(OR(tbl_Order_Items[[#This Row],[discount_pct]]&lt;0,tbl_Order_Items[[#This Row],[discount_pct]]&gt;1),"Invalid","Valid")</f>
        <v>Valid</v>
      </c>
    </row>
    <row r="1396" spans="1:10" x14ac:dyDescent="0.3">
      <c r="A1396" s="2" t="s">
        <v>9327</v>
      </c>
      <c r="B1396" s="2" t="s">
        <v>3249</v>
      </c>
      <c r="C1396" s="2" t="s">
        <v>2885</v>
      </c>
      <c r="D1396" s="2">
        <v>1</v>
      </c>
      <c r="E1396" s="2">
        <v>0.05</v>
      </c>
      <c r="F1396" s="2">
        <v>6536.37</v>
      </c>
      <c r="G1396" s="2">
        <v>6209.55</v>
      </c>
      <c r="H1396" s="2">
        <v>1197.6600000000001</v>
      </c>
      <c r="I1396" s="2" t="str">
        <f>IF(tbl_Order_Items[[#This Row],[quantity]]&lt;=0,"Invalid","Valid")</f>
        <v>Valid</v>
      </c>
      <c r="J1396" s="2" t="str">
        <f>IF(OR(tbl_Order_Items[[#This Row],[discount_pct]]&lt;0,tbl_Order_Items[[#This Row],[discount_pct]]&gt;1),"Invalid","Valid")</f>
        <v>Valid</v>
      </c>
    </row>
    <row r="1397" spans="1:10" x14ac:dyDescent="0.3">
      <c r="A1397" s="2" t="s">
        <v>9328</v>
      </c>
      <c r="B1397" s="2" t="s">
        <v>5474</v>
      </c>
      <c r="C1397" s="2" t="s">
        <v>2863</v>
      </c>
      <c r="D1397" s="2">
        <v>1</v>
      </c>
      <c r="E1397" s="2">
        <v>0.2</v>
      </c>
      <c r="F1397" s="2">
        <v>797.03</v>
      </c>
      <c r="G1397" s="2">
        <v>637.62</v>
      </c>
      <c r="H1397" s="2">
        <v>-42.02</v>
      </c>
      <c r="I1397" s="2" t="str">
        <f>IF(tbl_Order_Items[[#This Row],[quantity]]&lt;=0,"Invalid","Valid")</f>
        <v>Valid</v>
      </c>
      <c r="J1397" s="2" t="str">
        <f>IF(OR(tbl_Order_Items[[#This Row],[discount_pct]]&lt;0,tbl_Order_Items[[#This Row],[discount_pct]]&gt;1),"Invalid","Valid")</f>
        <v>Valid</v>
      </c>
    </row>
    <row r="1398" spans="1:10" x14ac:dyDescent="0.3">
      <c r="A1398" s="2" t="s">
        <v>9329</v>
      </c>
      <c r="B1398" s="2" t="s">
        <v>4548</v>
      </c>
      <c r="C1398" s="2" t="s">
        <v>2801</v>
      </c>
      <c r="D1398" s="2">
        <v>5</v>
      </c>
      <c r="E1398" s="2">
        <v>0.2</v>
      </c>
      <c r="F1398" s="2">
        <v>124626.25</v>
      </c>
      <c r="G1398" s="2">
        <v>99701</v>
      </c>
      <c r="H1398" s="2">
        <v>26469.55</v>
      </c>
      <c r="I1398" s="2" t="str">
        <f>IF(tbl_Order_Items[[#This Row],[quantity]]&lt;=0,"Invalid","Valid")</f>
        <v>Valid</v>
      </c>
      <c r="J1398" s="2" t="str">
        <f>IF(OR(tbl_Order_Items[[#This Row],[discount_pct]]&lt;0,tbl_Order_Items[[#This Row],[discount_pct]]&gt;1),"Invalid","Valid")</f>
        <v>Valid</v>
      </c>
    </row>
    <row r="1399" spans="1:10" x14ac:dyDescent="0.3">
      <c r="A1399" s="2" t="s">
        <v>9330</v>
      </c>
      <c r="B1399" s="2" t="s">
        <v>7760</v>
      </c>
      <c r="C1399" s="2" t="s">
        <v>2853</v>
      </c>
      <c r="D1399" s="2">
        <v>2</v>
      </c>
      <c r="E1399" s="2">
        <v>0.1</v>
      </c>
      <c r="F1399" s="2">
        <v>41188.720000000001</v>
      </c>
      <c r="G1399" s="2">
        <v>37069.85</v>
      </c>
      <c r="H1399" s="2">
        <v>13329.75</v>
      </c>
      <c r="I1399" s="2" t="str">
        <f>IF(tbl_Order_Items[[#This Row],[quantity]]&lt;=0,"Invalid","Valid")</f>
        <v>Valid</v>
      </c>
      <c r="J1399" s="2" t="str">
        <f>IF(OR(tbl_Order_Items[[#This Row],[discount_pct]]&lt;0,tbl_Order_Items[[#This Row],[discount_pct]]&gt;1),"Invalid","Valid")</f>
        <v>Valid</v>
      </c>
    </row>
    <row r="1400" spans="1:10" x14ac:dyDescent="0.3">
      <c r="A1400" s="2" t="s">
        <v>9331</v>
      </c>
      <c r="B1400" s="2" t="s">
        <v>6421</v>
      </c>
      <c r="C1400" s="2" t="s">
        <v>2831</v>
      </c>
      <c r="D1400" s="2">
        <v>1</v>
      </c>
      <c r="E1400" s="2">
        <v>0.1</v>
      </c>
      <c r="F1400" s="2">
        <v>27036.959999999999</v>
      </c>
      <c r="G1400" s="2">
        <v>24333.26</v>
      </c>
      <c r="H1400" s="2">
        <v>8353.5300000000007</v>
      </c>
      <c r="I1400" s="2" t="str">
        <f>IF(tbl_Order_Items[[#This Row],[quantity]]&lt;=0,"Invalid","Valid")</f>
        <v>Valid</v>
      </c>
      <c r="J1400" s="2" t="str">
        <f>IF(OR(tbl_Order_Items[[#This Row],[discount_pct]]&lt;0,tbl_Order_Items[[#This Row],[discount_pct]]&gt;1),"Invalid","Valid")</f>
        <v>Valid</v>
      </c>
    </row>
    <row r="1401" spans="1:10" x14ac:dyDescent="0.3">
      <c r="A1401" s="2" t="s">
        <v>9332</v>
      </c>
      <c r="B1401" s="2" t="s">
        <v>3351</v>
      </c>
      <c r="C1401" s="2" t="s">
        <v>2745</v>
      </c>
      <c r="D1401" s="2">
        <v>2</v>
      </c>
      <c r="E1401" s="2">
        <v>0.2</v>
      </c>
      <c r="F1401" s="2">
        <v>36159.54</v>
      </c>
      <c r="G1401" s="2">
        <v>28927.63</v>
      </c>
      <c r="H1401" s="2">
        <v>5807.87</v>
      </c>
      <c r="I1401" s="2" t="str">
        <f>IF(tbl_Order_Items[[#This Row],[quantity]]&lt;=0,"Invalid","Valid")</f>
        <v>Valid</v>
      </c>
      <c r="J1401" s="2" t="str">
        <f>IF(OR(tbl_Order_Items[[#This Row],[discount_pct]]&lt;0,tbl_Order_Items[[#This Row],[discount_pct]]&gt;1),"Invalid","Valid")</f>
        <v>Valid</v>
      </c>
    </row>
    <row r="1402" spans="1:10" x14ac:dyDescent="0.3">
      <c r="A1402" s="2" t="s">
        <v>9333</v>
      </c>
      <c r="B1402" s="2" t="s">
        <v>7016</v>
      </c>
      <c r="C1402" s="2" t="s">
        <v>2717</v>
      </c>
      <c r="D1402" s="2">
        <v>3</v>
      </c>
      <c r="E1402" s="2">
        <v>0</v>
      </c>
      <c r="F1402" s="2">
        <v>21695.94</v>
      </c>
      <c r="G1402" s="2">
        <v>21695.94</v>
      </c>
      <c r="H1402" s="2">
        <v>3655.41</v>
      </c>
      <c r="I1402" s="2" t="str">
        <f>IF(tbl_Order_Items[[#This Row],[quantity]]&lt;=0,"Invalid","Valid")</f>
        <v>Valid</v>
      </c>
      <c r="J1402" s="2" t="str">
        <f>IF(OR(tbl_Order_Items[[#This Row],[discount_pct]]&lt;0,tbl_Order_Items[[#This Row],[discount_pct]]&gt;1),"Invalid","Valid")</f>
        <v>Valid</v>
      </c>
    </row>
    <row r="1403" spans="1:10" x14ac:dyDescent="0.3">
      <c r="A1403" s="2" t="s">
        <v>9334</v>
      </c>
      <c r="B1403" s="2" t="s">
        <v>6603</v>
      </c>
      <c r="C1403" s="2" t="s">
        <v>2801</v>
      </c>
      <c r="D1403" s="2">
        <v>1</v>
      </c>
      <c r="E1403" s="2">
        <v>0.15</v>
      </c>
      <c r="F1403" s="2">
        <v>24925.25</v>
      </c>
      <c r="G1403" s="2">
        <v>21186.46</v>
      </c>
      <c r="H1403" s="2">
        <v>6540.17</v>
      </c>
      <c r="I1403" s="2" t="str">
        <f>IF(tbl_Order_Items[[#This Row],[quantity]]&lt;=0,"Invalid","Valid")</f>
        <v>Valid</v>
      </c>
      <c r="J1403" s="2" t="str">
        <f>IF(OR(tbl_Order_Items[[#This Row],[discount_pct]]&lt;0,tbl_Order_Items[[#This Row],[discount_pct]]&gt;1),"Invalid","Valid")</f>
        <v>Valid</v>
      </c>
    </row>
    <row r="1404" spans="1:10" x14ac:dyDescent="0.3">
      <c r="A1404" s="2" t="s">
        <v>9335</v>
      </c>
      <c r="B1404" s="2" t="s">
        <v>3351</v>
      </c>
      <c r="C1404" s="2" t="s">
        <v>2457</v>
      </c>
      <c r="D1404" s="2">
        <v>1</v>
      </c>
      <c r="E1404" s="2">
        <v>0.05</v>
      </c>
      <c r="F1404" s="2">
        <v>20518.66</v>
      </c>
      <c r="G1404" s="2">
        <v>19492.73</v>
      </c>
      <c r="H1404" s="2">
        <v>5332.53</v>
      </c>
      <c r="I1404" s="2" t="str">
        <f>IF(tbl_Order_Items[[#This Row],[quantity]]&lt;=0,"Invalid","Valid")</f>
        <v>Valid</v>
      </c>
      <c r="J1404" s="2" t="str">
        <f>IF(OR(tbl_Order_Items[[#This Row],[discount_pct]]&lt;0,tbl_Order_Items[[#This Row],[discount_pct]]&gt;1),"Invalid","Valid")</f>
        <v>Valid</v>
      </c>
    </row>
    <row r="1405" spans="1:10" x14ac:dyDescent="0.3">
      <c r="A1405" s="2" t="s">
        <v>9336</v>
      </c>
      <c r="B1405" s="2" t="s">
        <v>3220</v>
      </c>
      <c r="C1405" s="2" t="s">
        <v>2873</v>
      </c>
      <c r="D1405" s="2">
        <v>1</v>
      </c>
      <c r="E1405" s="2">
        <v>0</v>
      </c>
      <c r="F1405" s="2">
        <v>13915.4</v>
      </c>
      <c r="G1405" s="2">
        <v>13915.4</v>
      </c>
      <c r="H1405" s="2">
        <v>5699.1</v>
      </c>
      <c r="I1405" s="2" t="str">
        <f>IF(tbl_Order_Items[[#This Row],[quantity]]&lt;=0,"Invalid","Valid")</f>
        <v>Valid</v>
      </c>
      <c r="J1405" s="2" t="str">
        <f>IF(OR(tbl_Order_Items[[#This Row],[discount_pct]]&lt;0,tbl_Order_Items[[#This Row],[discount_pct]]&gt;1),"Invalid","Valid")</f>
        <v>Valid</v>
      </c>
    </row>
    <row r="1406" spans="1:10" x14ac:dyDescent="0.3">
      <c r="A1406" s="2" t="s">
        <v>9337</v>
      </c>
      <c r="B1406" s="2" t="s">
        <v>7828</v>
      </c>
      <c r="C1406" s="2" t="s">
        <v>2833</v>
      </c>
      <c r="D1406" s="2">
        <v>3</v>
      </c>
      <c r="E1406" s="2">
        <v>0.2</v>
      </c>
      <c r="F1406" s="2">
        <v>50855.76</v>
      </c>
      <c r="G1406" s="2">
        <v>40684.61</v>
      </c>
      <c r="H1406" s="2">
        <v>4915.6400000000003</v>
      </c>
      <c r="I1406" s="2" t="str">
        <f>IF(tbl_Order_Items[[#This Row],[quantity]]&lt;=0,"Invalid","Valid")</f>
        <v>Valid</v>
      </c>
      <c r="J1406" s="2" t="str">
        <f>IF(OR(tbl_Order_Items[[#This Row],[discount_pct]]&lt;0,tbl_Order_Items[[#This Row],[discount_pct]]&gt;1),"Invalid","Valid")</f>
        <v>Valid</v>
      </c>
    </row>
    <row r="1407" spans="1:10" x14ac:dyDescent="0.3">
      <c r="A1407" s="2" t="s">
        <v>9338</v>
      </c>
      <c r="B1407" s="2" t="s">
        <v>4111</v>
      </c>
      <c r="C1407" s="2" t="s">
        <v>2613</v>
      </c>
      <c r="D1407" s="2">
        <v>2</v>
      </c>
      <c r="E1407" s="2">
        <v>0.15</v>
      </c>
      <c r="F1407" s="2">
        <v>19214.900000000001</v>
      </c>
      <c r="G1407" s="2">
        <v>16332.67</v>
      </c>
      <c r="H1407" s="2">
        <v>4278.21</v>
      </c>
      <c r="I1407" s="2" t="str">
        <f>IF(tbl_Order_Items[[#This Row],[quantity]]&lt;=0,"Invalid","Valid")</f>
        <v>Valid</v>
      </c>
      <c r="J1407" s="2" t="str">
        <f>IF(OR(tbl_Order_Items[[#This Row],[discount_pct]]&lt;0,tbl_Order_Items[[#This Row],[discount_pct]]&gt;1),"Invalid","Valid")</f>
        <v>Valid</v>
      </c>
    </row>
    <row r="1408" spans="1:10" x14ac:dyDescent="0.3">
      <c r="A1408" s="2" t="s">
        <v>9339</v>
      </c>
      <c r="B1408" s="2" t="s">
        <v>4053</v>
      </c>
      <c r="C1408" s="2" t="s">
        <v>2645</v>
      </c>
      <c r="D1408" s="2">
        <v>1</v>
      </c>
      <c r="E1408" s="2">
        <v>0.1</v>
      </c>
      <c r="F1408" s="2">
        <v>9991.19</v>
      </c>
      <c r="G1408" s="2">
        <v>8992.07</v>
      </c>
      <c r="H1408" s="2">
        <v>862.96</v>
      </c>
      <c r="I1408" s="2" t="str">
        <f>IF(tbl_Order_Items[[#This Row],[quantity]]&lt;=0,"Invalid","Valid")</f>
        <v>Valid</v>
      </c>
      <c r="J1408" s="2" t="str">
        <f>IF(OR(tbl_Order_Items[[#This Row],[discount_pct]]&lt;0,tbl_Order_Items[[#This Row],[discount_pct]]&gt;1),"Invalid","Valid")</f>
        <v>Valid</v>
      </c>
    </row>
    <row r="1409" spans="1:10" x14ac:dyDescent="0.3">
      <c r="A1409" s="2" t="s">
        <v>9340</v>
      </c>
      <c r="B1409" s="2" t="s">
        <v>5297</v>
      </c>
      <c r="C1409" s="2" t="s">
        <v>2488</v>
      </c>
      <c r="D1409" s="2">
        <v>1</v>
      </c>
      <c r="E1409" s="2">
        <v>0.15</v>
      </c>
      <c r="F1409" s="2">
        <v>15433.34</v>
      </c>
      <c r="G1409" s="2">
        <v>13118.34</v>
      </c>
      <c r="H1409" s="2">
        <v>702.09</v>
      </c>
      <c r="I1409" s="2" t="str">
        <f>IF(tbl_Order_Items[[#This Row],[quantity]]&lt;=0,"Invalid","Valid")</f>
        <v>Valid</v>
      </c>
      <c r="J1409" s="2" t="str">
        <f>IF(OR(tbl_Order_Items[[#This Row],[discount_pct]]&lt;0,tbl_Order_Items[[#This Row],[discount_pct]]&gt;1),"Invalid","Valid")</f>
        <v>Valid</v>
      </c>
    </row>
    <row r="1410" spans="1:10" x14ac:dyDescent="0.3">
      <c r="A1410" s="2" t="s">
        <v>9341</v>
      </c>
      <c r="B1410" s="2" t="s">
        <v>7283</v>
      </c>
      <c r="C1410" s="2" t="s">
        <v>2771</v>
      </c>
      <c r="D1410" s="2">
        <v>2</v>
      </c>
      <c r="E1410" s="2">
        <v>0.1</v>
      </c>
      <c r="F1410" s="2">
        <v>29809.88</v>
      </c>
      <c r="G1410" s="2">
        <v>26828.89</v>
      </c>
      <c r="H1410" s="2">
        <v>8534.0499999999993</v>
      </c>
      <c r="I1410" s="2" t="str">
        <f>IF(tbl_Order_Items[[#This Row],[quantity]]&lt;=0,"Invalid","Valid")</f>
        <v>Valid</v>
      </c>
      <c r="J1410" s="2" t="str">
        <f>IF(OR(tbl_Order_Items[[#This Row],[discount_pct]]&lt;0,tbl_Order_Items[[#This Row],[discount_pct]]&gt;1),"Invalid","Valid")</f>
        <v>Valid</v>
      </c>
    </row>
    <row r="1411" spans="1:10" x14ac:dyDescent="0.3">
      <c r="A1411" s="2" t="s">
        <v>9342</v>
      </c>
      <c r="B1411" s="2" t="s">
        <v>6903</v>
      </c>
      <c r="C1411" s="2" t="s">
        <v>2901</v>
      </c>
      <c r="D1411" s="2">
        <v>1</v>
      </c>
      <c r="E1411" s="2">
        <v>0.15</v>
      </c>
      <c r="F1411" s="2">
        <v>10834.24</v>
      </c>
      <c r="G1411" s="2">
        <v>9209.1</v>
      </c>
      <c r="H1411" s="2">
        <v>2323.0700000000002</v>
      </c>
      <c r="I1411" s="2" t="str">
        <f>IF(tbl_Order_Items[[#This Row],[quantity]]&lt;=0,"Invalid","Valid")</f>
        <v>Valid</v>
      </c>
      <c r="J1411" s="2" t="str">
        <f>IF(OR(tbl_Order_Items[[#This Row],[discount_pct]]&lt;0,tbl_Order_Items[[#This Row],[discount_pct]]&gt;1),"Invalid","Valid")</f>
        <v>Valid</v>
      </c>
    </row>
    <row r="1412" spans="1:10" x14ac:dyDescent="0.3">
      <c r="A1412" s="2" t="s">
        <v>9343</v>
      </c>
      <c r="B1412" s="2" t="s">
        <v>4843</v>
      </c>
      <c r="C1412" s="2" t="s">
        <v>2765</v>
      </c>
      <c r="D1412" s="2">
        <v>2</v>
      </c>
      <c r="E1412" s="2">
        <v>0.1</v>
      </c>
      <c r="F1412" s="2">
        <v>33611.06</v>
      </c>
      <c r="G1412" s="2">
        <v>30249.95</v>
      </c>
      <c r="H1412" s="2">
        <v>4649.29</v>
      </c>
      <c r="I1412" s="2" t="str">
        <f>IF(tbl_Order_Items[[#This Row],[quantity]]&lt;=0,"Invalid","Valid")</f>
        <v>Valid</v>
      </c>
      <c r="J1412" s="2" t="str">
        <f>IF(OR(tbl_Order_Items[[#This Row],[discount_pct]]&lt;0,tbl_Order_Items[[#This Row],[discount_pct]]&gt;1),"Invalid","Valid")</f>
        <v>Valid</v>
      </c>
    </row>
    <row r="1413" spans="1:10" x14ac:dyDescent="0.3">
      <c r="A1413" s="2" t="s">
        <v>9344</v>
      </c>
      <c r="B1413" s="2" t="s">
        <v>4725</v>
      </c>
      <c r="C1413" s="2" t="s">
        <v>2753</v>
      </c>
      <c r="D1413" s="2">
        <v>2</v>
      </c>
      <c r="E1413" s="2">
        <v>0.15</v>
      </c>
      <c r="F1413" s="2">
        <v>44174.78</v>
      </c>
      <c r="G1413" s="2">
        <v>37548.559999999998</v>
      </c>
      <c r="H1413" s="2">
        <v>8814.9599999999991</v>
      </c>
      <c r="I1413" s="2" t="str">
        <f>IF(tbl_Order_Items[[#This Row],[quantity]]&lt;=0,"Invalid","Valid")</f>
        <v>Valid</v>
      </c>
      <c r="J1413" s="2" t="str">
        <f>IF(OR(tbl_Order_Items[[#This Row],[discount_pct]]&lt;0,tbl_Order_Items[[#This Row],[discount_pct]]&gt;1),"Invalid","Valid")</f>
        <v>Valid</v>
      </c>
    </row>
    <row r="1414" spans="1:10" x14ac:dyDescent="0.3">
      <c r="A1414" s="2" t="s">
        <v>9345</v>
      </c>
      <c r="B1414" s="2" t="s">
        <v>4313</v>
      </c>
      <c r="C1414" s="2" t="s">
        <v>2875</v>
      </c>
      <c r="D1414" s="2">
        <v>4</v>
      </c>
      <c r="E1414" s="2">
        <v>0.1</v>
      </c>
      <c r="F1414" s="2">
        <v>44487.8</v>
      </c>
      <c r="G1414" s="2">
        <v>40039.019999999997</v>
      </c>
      <c r="H1414" s="2">
        <v>14422.1</v>
      </c>
      <c r="I1414" s="2" t="str">
        <f>IF(tbl_Order_Items[[#This Row],[quantity]]&lt;=0,"Invalid","Valid")</f>
        <v>Valid</v>
      </c>
      <c r="J1414" s="2" t="str">
        <f>IF(OR(tbl_Order_Items[[#This Row],[discount_pct]]&lt;0,tbl_Order_Items[[#This Row],[discount_pct]]&gt;1),"Invalid","Valid")</f>
        <v>Valid</v>
      </c>
    </row>
    <row r="1415" spans="1:10" x14ac:dyDescent="0.3">
      <c r="A1415" s="2" t="s">
        <v>9346</v>
      </c>
      <c r="B1415" s="2" t="s">
        <v>6050</v>
      </c>
      <c r="C1415" s="2" t="s">
        <v>2799</v>
      </c>
      <c r="D1415" s="2">
        <v>1</v>
      </c>
      <c r="E1415" s="2">
        <v>0.1</v>
      </c>
      <c r="F1415" s="2">
        <v>28105.81</v>
      </c>
      <c r="G1415" s="2">
        <v>25295.23</v>
      </c>
      <c r="H1415" s="2">
        <v>7766.85</v>
      </c>
      <c r="I1415" s="2" t="str">
        <f>IF(tbl_Order_Items[[#This Row],[quantity]]&lt;=0,"Invalid","Valid")</f>
        <v>Valid</v>
      </c>
      <c r="J1415" s="2" t="str">
        <f>IF(OR(tbl_Order_Items[[#This Row],[discount_pct]]&lt;0,tbl_Order_Items[[#This Row],[discount_pct]]&gt;1),"Invalid","Valid")</f>
        <v>Valid</v>
      </c>
    </row>
    <row r="1416" spans="1:10" x14ac:dyDescent="0.3">
      <c r="A1416" s="2" t="s">
        <v>9347</v>
      </c>
      <c r="B1416" s="2" t="s">
        <v>4290</v>
      </c>
      <c r="C1416" s="2" t="s">
        <v>2865</v>
      </c>
      <c r="D1416" s="2">
        <v>3</v>
      </c>
      <c r="E1416" s="2">
        <v>0.1</v>
      </c>
      <c r="F1416" s="2">
        <v>54290.04</v>
      </c>
      <c r="G1416" s="2">
        <v>48861.04</v>
      </c>
      <c r="H1416" s="2">
        <v>17425.78</v>
      </c>
      <c r="I1416" s="2" t="str">
        <f>IF(tbl_Order_Items[[#This Row],[quantity]]&lt;=0,"Invalid","Valid")</f>
        <v>Valid</v>
      </c>
      <c r="J1416" s="2" t="str">
        <f>IF(OR(tbl_Order_Items[[#This Row],[discount_pct]]&lt;0,tbl_Order_Items[[#This Row],[discount_pct]]&gt;1),"Invalid","Valid")</f>
        <v>Valid</v>
      </c>
    </row>
    <row r="1417" spans="1:10" x14ac:dyDescent="0.3">
      <c r="A1417" s="2" t="s">
        <v>9348</v>
      </c>
      <c r="B1417" s="2" t="s">
        <v>6420</v>
      </c>
      <c r="C1417" s="2" t="s">
        <v>2733</v>
      </c>
      <c r="D1417" s="2">
        <v>1</v>
      </c>
      <c r="E1417" s="2">
        <v>0.2</v>
      </c>
      <c r="F1417" s="2">
        <v>12826.23</v>
      </c>
      <c r="G1417" s="2">
        <v>10260.98</v>
      </c>
      <c r="H1417" s="2">
        <v>2528.1799999999998</v>
      </c>
      <c r="I1417" s="2" t="str">
        <f>IF(tbl_Order_Items[[#This Row],[quantity]]&lt;=0,"Invalid","Valid")</f>
        <v>Valid</v>
      </c>
      <c r="J1417" s="2" t="str">
        <f>IF(OR(tbl_Order_Items[[#This Row],[discount_pct]]&lt;0,tbl_Order_Items[[#This Row],[discount_pct]]&gt;1),"Invalid","Valid")</f>
        <v>Valid</v>
      </c>
    </row>
    <row r="1418" spans="1:10" x14ac:dyDescent="0.3">
      <c r="A1418" s="2" t="s">
        <v>9349</v>
      </c>
      <c r="B1418" s="2" t="s">
        <v>3252</v>
      </c>
      <c r="C1418" s="2" t="s">
        <v>2609</v>
      </c>
      <c r="D1418" s="2">
        <v>1</v>
      </c>
      <c r="E1418" s="2">
        <v>0.15</v>
      </c>
      <c r="F1418" s="2">
        <v>29147.69</v>
      </c>
      <c r="G1418" s="2">
        <v>24775.54</v>
      </c>
      <c r="H1418" s="2">
        <v>7690.52</v>
      </c>
      <c r="I1418" s="2" t="str">
        <f>IF(tbl_Order_Items[[#This Row],[quantity]]&lt;=0,"Invalid","Valid")</f>
        <v>Valid</v>
      </c>
      <c r="J1418" s="2" t="str">
        <f>IF(OR(tbl_Order_Items[[#This Row],[discount_pct]]&lt;0,tbl_Order_Items[[#This Row],[discount_pct]]&gt;1),"Invalid","Valid")</f>
        <v>Valid</v>
      </c>
    </row>
    <row r="1419" spans="1:10" x14ac:dyDescent="0.3">
      <c r="A1419" s="2" t="s">
        <v>9350</v>
      </c>
      <c r="B1419" s="2" t="s">
        <v>5812</v>
      </c>
      <c r="C1419" s="2" t="s">
        <v>2701</v>
      </c>
      <c r="D1419" s="2">
        <v>2</v>
      </c>
      <c r="E1419" s="2">
        <v>0.05</v>
      </c>
      <c r="F1419" s="2">
        <v>7384.12</v>
      </c>
      <c r="G1419" s="2">
        <v>7014.91</v>
      </c>
      <c r="H1419" s="2">
        <v>1044.3900000000001</v>
      </c>
      <c r="I1419" s="2" t="str">
        <f>IF(tbl_Order_Items[[#This Row],[quantity]]&lt;=0,"Invalid","Valid")</f>
        <v>Valid</v>
      </c>
      <c r="J1419" s="2" t="str">
        <f>IF(OR(tbl_Order_Items[[#This Row],[discount_pct]]&lt;0,tbl_Order_Items[[#This Row],[discount_pct]]&gt;1),"Invalid","Valid")</f>
        <v>Valid</v>
      </c>
    </row>
    <row r="1420" spans="1:10" x14ac:dyDescent="0.3">
      <c r="A1420" s="2" t="s">
        <v>9351</v>
      </c>
      <c r="B1420" s="2" t="s">
        <v>7195</v>
      </c>
      <c r="C1420" s="2" t="s">
        <v>2783</v>
      </c>
      <c r="D1420" s="2">
        <v>2</v>
      </c>
      <c r="E1420" s="2">
        <v>0.1</v>
      </c>
      <c r="F1420" s="2">
        <v>1550.04</v>
      </c>
      <c r="G1420" s="2">
        <v>1395.04</v>
      </c>
      <c r="H1420" s="2">
        <v>429.34</v>
      </c>
      <c r="I1420" s="2" t="str">
        <f>IF(tbl_Order_Items[[#This Row],[quantity]]&lt;=0,"Invalid","Valid")</f>
        <v>Valid</v>
      </c>
      <c r="J1420" s="2" t="str">
        <f>IF(OR(tbl_Order_Items[[#This Row],[discount_pct]]&lt;0,tbl_Order_Items[[#This Row],[discount_pct]]&gt;1),"Invalid","Valid")</f>
        <v>Valid</v>
      </c>
    </row>
    <row r="1421" spans="1:10" x14ac:dyDescent="0.3">
      <c r="A1421" s="2" t="s">
        <v>9352</v>
      </c>
      <c r="B1421" s="2" t="s">
        <v>3506</v>
      </c>
      <c r="C1421" s="2" t="s">
        <v>2889</v>
      </c>
      <c r="D1421" s="2">
        <v>1</v>
      </c>
      <c r="E1421" s="2">
        <v>0.1</v>
      </c>
      <c r="F1421" s="2">
        <v>7478</v>
      </c>
      <c r="G1421" s="2">
        <v>6730.2</v>
      </c>
      <c r="H1421" s="2">
        <v>1968.55</v>
      </c>
      <c r="I1421" s="2" t="str">
        <f>IF(tbl_Order_Items[[#This Row],[quantity]]&lt;=0,"Invalid","Valid")</f>
        <v>Valid</v>
      </c>
      <c r="J1421" s="2" t="str">
        <f>IF(OR(tbl_Order_Items[[#This Row],[discount_pct]]&lt;0,tbl_Order_Items[[#This Row],[discount_pct]]&gt;1),"Invalid","Valid")</f>
        <v>Valid</v>
      </c>
    </row>
    <row r="1422" spans="1:10" x14ac:dyDescent="0.3">
      <c r="A1422" s="2" t="s">
        <v>9353</v>
      </c>
      <c r="B1422" s="2" t="s">
        <v>7666</v>
      </c>
      <c r="C1422" s="2" t="s">
        <v>2771</v>
      </c>
      <c r="D1422" s="2">
        <v>1</v>
      </c>
      <c r="E1422" s="2">
        <v>0</v>
      </c>
      <c r="F1422" s="2">
        <v>14904.94</v>
      </c>
      <c r="G1422" s="2">
        <v>14904.94</v>
      </c>
      <c r="H1422" s="2">
        <v>5757.52</v>
      </c>
      <c r="I1422" s="2" t="str">
        <f>IF(tbl_Order_Items[[#This Row],[quantity]]&lt;=0,"Invalid","Valid")</f>
        <v>Valid</v>
      </c>
      <c r="J1422" s="2" t="str">
        <f>IF(OR(tbl_Order_Items[[#This Row],[discount_pct]]&lt;0,tbl_Order_Items[[#This Row],[discount_pct]]&gt;1),"Invalid","Valid")</f>
        <v>Valid</v>
      </c>
    </row>
    <row r="1423" spans="1:10" x14ac:dyDescent="0.3">
      <c r="A1423" s="2" t="s">
        <v>9354</v>
      </c>
      <c r="B1423" s="2" t="s">
        <v>4493</v>
      </c>
      <c r="C1423" s="2" t="s">
        <v>2631</v>
      </c>
      <c r="D1423" s="2">
        <v>1</v>
      </c>
      <c r="E1423" s="2">
        <v>0.15</v>
      </c>
      <c r="F1423" s="2">
        <v>1349.68</v>
      </c>
      <c r="G1423" s="2">
        <v>1147.23</v>
      </c>
      <c r="H1423" s="2">
        <v>354.87</v>
      </c>
      <c r="I1423" s="2" t="str">
        <f>IF(tbl_Order_Items[[#This Row],[quantity]]&lt;=0,"Invalid","Valid")</f>
        <v>Valid</v>
      </c>
      <c r="J1423" s="2" t="str">
        <f>IF(OR(tbl_Order_Items[[#This Row],[discount_pct]]&lt;0,tbl_Order_Items[[#This Row],[discount_pct]]&gt;1),"Invalid","Valid")</f>
        <v>Valid</v>
      </c>
    </row>
    <row r="1424" spans="1:10" x14ac:dyDescent="0.3">
      <c r="A1424" s="2" t="s">
        <v>9355</v>
      </c>
      <c r="B1424" s="2" t="s">
        <v>3394</v>
      </c>
      <c r="C1424" s="2" t="s">
        <v>2645</v>
      </c>
      <c r="D1424" s="2">
        <v>1</v>
      </c>
      <c r="E1424" s="2">
        <v>0.1</v>
      </c>
      <c r="F1424" s="2">
        <v>9991.19</v>
      </c>
      <c r="G1424" s="2">
        <v>8992.07</v>
      </c>
      <c r="H1424" s="2">
        <v>862.96</v>
      </c>
      <c r="I1424" s="2" t="str">
        <f>IF(tbl_Order_Items[[#This Row],[quantity]]&lt;=0,"Invalid","Valid")</f>
        <v>Valid</v>
      </c>
      <c r="J1424" s="2" t="str">
        <f>IF(OR(tbl_Order_Items[[#This Row],[discount_pct]]&lt;0,tbl_Order_Items[[#This Row],[discount_pct]]&gt;1),"Invalid","Valid")</f>
        <v>Valid</v>
      </c>
    </row>
    <row r="1425" spans="1:10" x14ac:dyDescent="0.3">
      <c r="A1425" s="2" t="s">
        <v>9356</v>
      </c>
      <c r="B1425" s="2" t="s">
        <v>2954</v>
      </c>
      <c r="C1425" s="2" t="s">
        <v>2721</v>
      </c>
      <c r="D1425" s="2">
        <v>1</v>
      </c>
      <c r="E1425" s="2">
        <v>0</v>
      </c>
      <c r="F1425" s="2">
        <v>27826.63</v>
      </c>
      <c r="G1425" s="2">
        <v>27826.63</v>
      </c>
      <c r="H1425" s="2">
        <v>10430.65</v>
      </c>
      <c r="I1425" s="2" t="str">
        <f>IF(tbl_Order_Items[[#This Row],[quantity]]&lt;=0,"Invalid","Valid")</f>
        <v>Valid</v>
      </c>
      <c r="J1425" s="2" t="str">
        <f>IF(OR(tbl_Order_Items[[#This Row],[discount_pct]]&lt;0,tbl_Order_Items[[#This Row],[discount_pct]]&gt;1),"Invalid","Valid")</f>
        <v>Valid</v>
      </c>
    </row>
    <row r="1426" spans="1:10" x14ac:dyDescent="0.3">
      <c r="A1426" s="2" t="s">
        <v>9357</v>
      </c>
      <c r="B1426" s="2" t="s">
        <v>7502</v>
      </c>
      <c r="C1426" s="2" t="s">
        <v>2751</v>
      </c>
      <c r="D1426" s="2">
        <v>3</v>
      </c>
      <c r="E1426" s="2">
        <v>0.2</v>
      </c>
      <c r="F1426" s="2">
        <v>17609.099999999999</v>
      </c>
      <c r="G1426" s="2">
        <v>14087.28</v>
      </c>
      <c r="H1426" s="2">
        <v>3417</v>
      </c>
      <c r="I1426" s="2" t="str">
        <f>IF(tbl_Order_Items[[#This Row],[quantity]]&lt;=0,"Invalid","Valid")</f>
        <v>Valid</v>
      </c>
      <c r="J1426" s="2" t="str">
        <f>IF(OR(tbl_Order_Items[[#This Row],[discount_pct]]&lt;0,tbl_Order_Items[[#This Row],[discount_pct]]&gt;1),"Invalid","Valid")</f>
        <v>Valid</v>
      </c>
    </row>
    <row r="1427" spans="1:10" x14ac:dyDescent="0.3">
      <c r="A1427" s="2" t="s">
        <v>9358</v>
      </c>
      <c r="B1427" s="2" t="s">
        <v>7566</v>
      </c>
      <c r="C1427" s="2" t="s">
        <v>2613</v>
      </c>
      <c r="D1427" s="2">
        <v>2</v>
      </c>
      <c r="E1427" s="2">
        <v>0.1</v>
      </c>
      <c r="F1427" s="2">
        <v>19214.900000000001</v>
      </c>
      <c r="G1427" s="2">
        <v>17293.41</v>
      </c>
      <c r="H1427" s="2">
        <v>5238.95</v>
      </c>
      <c r="I1427" s="2" t="str">
        <f>IF(tbl_Order_Items[[#This Row],[quantity]]&lt;=0,"Invalid","Valid")</f>
        <v>Valid</v>
      </c>
      <c r="J1427" s="2" t="str">
        <f>IF(OR(tbl_Order_Items[[#This Row],[discount_pct]]&lt;0,tbl_Order_Items[[#This Row],[discount_pct]]&gt;1),"Invalid","Valid")</f>
        <v>Valid</v>
      </c>
    </row>
    <row r="1428" spans="1:10" x14ac:dyDescent="0.3">
      <c r="A1428" s="2" t="s">
        <v>9359</v>
      </c>
      <c r="B1428" s="2" t="s">
        <v>6199</v>
      </c>
      <c r="C1428" s="2" t="s">
        <v>2567</v>
      </c>
      <c r="D1428" s="2">
        <v>2</v>
      </c>
      <c r="E1428" s="2">
        <v>0.1</v>
      </c>
      <c r="F1428" s="2">
        <v>41654.68</v>
      </c>
      <c r="G1428" s="2">
        <v>37489.21</v>
      </c>
      <c r="H1428" s="2">
        <v>5445.03</v>
      </c>
      <c r="I1428" s="2" t="str">
        <f>IF(tbl_Order_Items[[#This Row],[quantity]]&lt;=0,"Invalid","Valid")</f>
        <v>Valid</v>
      </c>
      <c r="J1428" s="2" t="str">
        <f>IF(OR(tbl_Order_Items[[#This Row],[discount_pct]]&lt;0,tbl_Order_Items[[#This Row],[discount_pct]]&gt;1),"Invalid","Valid")</f>
        <v>Valid</v>
      </c>
    </row>
    <row r="1429" spans="1:10" x14ac:dyDescent="0.3">
      <c r="A1429" s="2" t="s">
        <v>9360</v>
      </c>
      <c r="B1429" s="2" t="s">
        <v>7060</v>
      </c>
      <c r="C1429" s="2" t="s">
        <v>2681</v>
      </c>
      <c r="D1429" s="2">
        <v>2</v>
      </c>
      <c r="E1429" s="2">
        <v>0.1</v>
      </c>
      <c r="F1429" s="2">
        <v>28516.66</v>
      </c>
      <c r="G1429" s="2">
        <v>25664.99</v>
      </c>
      <c r="H1429" s="2">
        <v>7007.01</v>
      </c>
      <c r="I1429" s="2" t="str">
        <f>IF(tbl_Order_Items[[#This Row],[quantity]]&lt;=0,"Invalid","Valid")</f>
        <v>Valid</v>
      </c>
      <c r="J1429" s="2" t="str">
        <f>IF(OR(tbl_Order_Items[[#This Row],[discount_pct]]&lt;0,tbl_Order_Items[[#This Row],[discount_pct]]&gt;1),"Invalid","Valid")</f>
        <v>Valid</v>
      </c>
    </row>
    <row r="1430" spans="1:10" x14ac:dyDescent="0.3">
      <c r="A1430" s="2" t="s">
        <v>9361</v>
      </c>
      <c r="B1430" s="2" t="s">
        <v>3506</v>
      </c>
      <c r="C1430" s="2" t="s">
        <v>2588</v>
      </c>
      <c r="D1430" s="2">
        <v>2</v>
      </c>
      <c r="E1430" s="2">
        <v>0</v>
      </c>
      <c r="F1430" s="2">
        <v>4655.38</v>
      </c>
      <c r="G1430" s="2">
        <v>4655.38</v>
      </c>
      <c r="H1430" s="2">
        <v>1536.96</v>
      </c>
      <c r="I1430" s="2" t="str">
        <f>IF(tbl_Order_Items[[#This Row],[quantity]]&lt;=0,"Invalid","Valid")</f>
        <v>Valid</v>
      </c>
      <c r="J1430" s="2" t="str">
        <f>IF(OR(tbl_Order_Items[[#This Row],[discount_pct]]&lt;0,tbl_Order_Items[[#This Row],[discount_pct]]&gt;1),"Invalid","Valid")</f>
        <v>Valid</v>
      </c>
    </row>
    <row r="1431" spans="1:10" x14ac:dyDescent="0.3">
      <c r="A1431" s="2" t="s">
        <v>9362</v>
      </c>
      <c r="B1431" s="2" t="s">
        <v>5592</v>
      </c>
      <c r="C1431" s="2" t="s">
        <v>2765</v>
      </c>
      <c r="D1431" s="2">
        <v>1</v>
      </c>
      <c r="E1431" s="2">
        <v>0.1</v>
      </c>
      <c r="F1431" s="2">
        <v>16805.53</v>
      </c>
      <c r="G1431" s="2">
        <v>15124.98</v>
      </c>
      <c r="H1431" s="2">
        <v>2324.65</v>
      </c>
      <c r="I1431" s="2" t="str">
        <f>IF(tbl_Order_Items[[#This Row],[quantity]]&lt;=0,"Invalid","Valid")</f>
        <v>Valid</v>
      </c>
      <c r="J1431" s="2" t="str">
        <f>IF(OR(tbl_Order_Items[[#This Row],[discount_pct]]&lt;0,tbl_Order_Items[[#This Row],[discount_pct]]&gt;1),"Invalid","Valid")</f>
        <v>Valid</v>
      </c>
    </row>
    <row r="1432" spans="1:10" x14ac:dyDescent="0.3">
      <c r="A1432" s="2" t="s">
        <v>9363</v>
      </c>
      <c r="B1432" s="2" t="s">
        <v>5034</v>
      </c>
      <c r="C1432" s="2" t="s">
        <v>2751</v>
      </c>
      <c r="D1432" s="2">
        <v>1</v>
      </c>
      <c r="E1432" s="2">
        <v>0.05</v>
      </c>
      <c r="F1432" s="2">
        <v>5869.7</v>
      </c>
      <c r="G1432" s="2">
        <v>5576.21</v>
      </c>
      <c r="H1432" s="2">
        <v>2019.45</v>
      </c>
      <c r="I1432" s="2" t="str">
        <f>IF(tbl_Order_Items[[#This Row],[quantity]]&lt;=0,"Invalid","Valid")</f>
        <v>Valid</v>
      </c>
      <c r="J1432" s="2" t="str">
        <f>IF(OR(tbl_Order_Items[[#This Row],[discount_pct]]&lt;0,tbl_Order_Items[[#This Row],[discount_pct]]&gt;1),"Invalid","Valid")</f>
        <v>Valid</v>
      </c>
    </row>
    <row r="1433" spans="1:10" x14ac:dyDescent="0.3">
      <c r="A1433" s="2" t="s">
        <v>9364</v>
      </c>
      <c r="B1433" s="2" t="s">
        <v>4330</v>
      </c>
      <c r="C1433" s="2" t="s">
        <v>2548</v>
      </c>
      <c r="D1433" s="2">
        <v>3</v>
      </c>
      <c r="E1433" s="2">
        <v>0.1</v>
      </c>
      <c r="F1433" s="2">
        <v>63406.35</v>
      </c>
      <c r="G1433" s="2">
        <v>57065.72</v>
      </c>
      <c r="H1433" s="2">
        <v>14222.99</v>
      </c>
      <c r="I1433" s="2" t="str">
        <f>IF(tbl_Order_Items[[#This Row],[quantity]]&lt;=0,"Invalid","Valid")</f>
        <v>Valid</v>
      </c>
      <c r="J1433" s="2" t="str">
        <f>IF(OR(tbl_Order_Items[[#This Row],[discount_pct]]&lt;0,tbl_Order_Items[[#This Row],[discount_pct]]&gt;1),"Invalid","Valid")</f>
        <v>Valid</v>
      </c>
    </row>
    <row r="1434" spans="1:10" x14ac:dyDescent="0.3">
      <c r="A1434" s="2" t="s">
        <v>9365</v>
      </c>
      <c r="B1434" s="2" t="s">
        <v>5684</v>
      </c>
      <c r="C1434" s="2" t="s">
        <v>2512</v>
      </c>
      <c r="D1434" s="2">
        <v>1</v>
      </c>
      <c r="E1434" s="2">
        <v>0.15</v>
      </c>
      <c r="F1434" s="2">
        <v>13275.14</v>
      </c>
      <c r="G1434" s="2">
        <v>11283.87</v>
      </c>
      <c r="H1434" s="2">
        <v>3066.77</v>
      </c>
      <c r="I1434" s="2" t="str">
        <f>IF(tbl_Order_Items[[#This Row],[quantity]]&lt;=0,"Invalid","Valid")</f>
        <v>Valid</v>
      </c>
      <c r="J1434" s="2" t="str">
        <f>IF(OR(tbl_Order_Items[[#This Row],[discount_pct]]&lt;0,tbl_Order_Items[[#This Row],[discount_pct]]&gt;1),"Invalid","Valid")</f>
        <v>Valid</v>
      </c>
    </row>
    <row r="1435" spans="1:10" x14ac:dyDescent="0.3">
      <c r="A1435" s="2" t="s">
        <v>9366</v>
      </c>
      <c r="B1435" s="2" t="s">
        <v>4474</v>
      </c>
      <c r="C1435" s="2" t="s">
        <v>2831</v>
      </c>
      <c r="D1435" s="2">
        <v>1</v>
      </c>
      <c r="E1435" s="2">
        <v>0.05</v>
      </c>
      <c r="F1435" s="2">
        <v>27036.959999999999</v>
      </c>
      <c r="G1435" s="2">
        <v>25685.11</v>
      </c>
      <c r="H1435" s="2">
        <v>9705.3799999999992</v>
      </c>
      <c r="I1435" s="2" t="str">
        <f>IF(tbl_Order_Items[[#This Row],[quantity]]&lt;=0,"Invalid","Valid")</f>
        <v>Valid</v>
      </c>
      <c r="J1435" s="2" t="str">
        <f>IF(OR(tbl_Order_Items[[#This Row],[discount_pct]]&lt;0,tbl_Order_Items[[#This Row],[discount_pct]]&gt;1),"Invalid","Valid")</f>
        <v>Valid</v>
      </c>
    </row>
    <row r="1436" spans="1:10" x14ac:dyDescent="0.3">
      <c r="A1436" s="2" t="s">
        <v>9367</v>
      </c>
      <c r="B1436" s="2" t="s">
        <v>3478</v>
      </c>
      <c r="C1436" s="2" t="s">
        <v>2647</v>
      </c>
      <c r="D1436" s="2">
        <v>1</v>
      </c>
      <c r="E1436" s="2">
        <v>0.1</v>
      </c>
      <c r="F1436" s="2">
        <v>20748.86</v>
      </c>
      <c r="G1436" s="2">
        <v>18673.97</v>
      </c>
      <c r="H1436" s="2">
        <v>3136.4</v>
      </c>
      <c r="I1436" s="2" t="str">
        <f>IF(tbl_Order_Items[[#This Row],[quantity]]&lt;=0,"Invalid","Valid")</f>
        <v>Valid</v>
      </c>
      <c r="J1436" s="2" t="str">
        <f>IF(OR(tbl_Order_Items[[#This Row],[discount_pct]]&lt;0,tbl_Order_Items[[#This Row],[discount_pct]]&gt;1),"Invalid","Valid")</f>
        <v>Valid</v>
      </c>
    </row>
    <row r="1437" spans="1:10" x14ac:dyDescent="0.3">
      <c r="A1437" s="2" t="s">
        <v>9368</v>
      </c>
      <c r="B1437" s="2" t="s">
        <v>4632</v>
      </c>
      <c r="C1437" s="2" t="s">
        <v>2805</v>
      </c>
      <c r="D1437" s="2">
        <v>2</v>
      </c>
      <c r="E1437" s="2">
        <v>0</v>
      </c>
      <c r="F1437" s="2">
        <v>8961.86</v>
      </c>
      <c r="G1437" s="2">
        <v>8961.86</v>
      </c>
      <c r="H1437" s="2">
        <v>3650.88</v>
      </c>
      <c r="I1437" s="2" t="str">
        <f>IF(tbl_Order_Items[[#This Row],[quantity]]&lt;=0,"Invalid","Valid")</f>
        <v>Valid</v>
      </c>
      <c r="J1437" s="2" t="str">
        <f>IF(OR(tbl_Order_Items[[#This Row],[discount_pct]]&lt;0,tbl_Order_Items[[#This Row],[discount_pct]]&gt;1),"Invalid","Valid")</f>
        <v>Valid</v>
      </c>
    </row>
    <row r="1438" spans="1:10" x14ac:dyDescent="0.3">
      <c r="A1438" s="2" t="s">
        <v>9369</v>
      </c>
      <c r="B1438" s="2" t="s">
        <v>3742</v>
      </c>
      <c r="C1438" s="2" t="s">
        <v>2461</v>
      </c>
      <c r="D1438" s="2">
        <v>2</v>
      </c>
      <c r="E1438" s="2">
        <v>0.1</v>
      </c>
      <c r="F1438" s="2">
        <v>19867.099999999999</v>
      </c>
      <c r="G1438" s="2">
        <v>17880.39</v>
      </c>
      <c r="H1438" s="2">
        <v>5884.27</v>
      </c>
      <c r="I1438" s="2" t="str">
        <f>IF(tbl_Order_Items[[#This Row],[quantity]]&lt;=0,"Invalid","Valid")</f>
        <v>Valid</v>
      </c>
      <c r="J1438" s="2" t="str">
        <f>IF(OR(tbl_Order_Items[[#This Row],[discount_pct]]&lt;0,tbl_Order_Items[[#This Row],[discount_pct]]&gt;1),"Invalid","Valid")</f>
        <v>Valid</v>
      </c>
    </row>
    <row r="1439" spans="1:10" x14ac:dyDescent="0.3">
      <c r="A1439" s="2" t="s">
        <v>9370</v>
      </c>
      <c r="B1439" s="2" t="s">
        <v>5733</v>
      </c>
      <c r="C1439" s="2" t="s">
        <v>2517</v>
      </c>
      <c r="D1439" s="2">
        <v>2</v>
      </c>
      <c r="E1439" s="2">
        <v>0.25</v>
      </c>
      <c r="F1439" s="2">
        <v>13844.64</v>
      </c>
      <c r="G1439" s="2">
        <v>10383.48</v>
      </c>
      <c r="H1439" s="2">
        <v>-1270.2</v>
      </c>
      <c r="I1439" s="2" t="str">
        <f>IF(tbl_Order_Items[[#This Row],[quantity]]&lt;=0,"Invalid","Valid")</f>
        <v>Valid</v>
      </c>
      <c r="J1439" s="2" t="str">
        <f>IF(OR(tbl_Order_Items[[#This Row],[discount_pct]]&lt;0,tbl_Order_Items[[#This Row],[discount_pct]]&gt;1),"Invalid","Valid")</f>
        <v>Valid</v>
      </c>
    </row>
    <row r="1440" spans="1:10" x14ac:dyDescent="0.3">
      <c r="A1440" s="2" t="s">
        <v>9371</v>
      </c>
      <c r="B1440" s="2" t="s">
        <v>6440</v>
      </c>
      <c r="C1440" s="2" t="s">
        <v>2583</v>
      </c>
      <c r="D1440" s="2">
        <v>1</v>
      </c>
      <c r="E1440" s="2">
        <v>0.05</v>
      </c>
      <c r="F1440" s="2">
        <v>4391.03</v>
      </c>
      <c r="G1440" s="2">
        <v>4171.4799999999996</v>
      </c>
      <c r="H1440" s="2">
        <v>1346.18</v>
      </c>
      <c r="I1440" s="2" t="str">
        <f>IF(tbl_Order_Items[[#This Row],[quantity]]&lt;=0,"Invalid","Valid")</f>
        <v>Valid</v>
      </c>
      <c r="J1440" s="2" t="str">
        <f>IF(OR(tbl_Order_Items[[#This Row],[discount_pct]]&lt;0,tbl_Order_Items[[#This Row],[discount_pct]]&gt;1),"Invalid","Valid")</f>
        <v>Valid</v>
      </c>
    </row>
    <row r="1441" spans="1:10" x14ac:dyDescent="0.3">
      <c r="A1441" s="2" t="s">
        <v>9372</v>
      </c>
      <c r="B1441" s="2" t="s">
        <v>7886</v>
      </c>
      <c r="C1441" s="2" t="s">
        <v>2447</v>
      </c>
      <c r="D1441" s="2">
        <v>4</v>
      </c>
      <c r="E1441" s="2">
        <v>0.05</v>
      </c>
      <c r="F1441" s="2">
        <v>2017.76</v>
      </c>
      <c r="G1441" s="2">
        <v>1916.87</v>
      </c>
      <c r="H1441" s="2">
        <v>206.59</v>
      </c>
      <c r="I1441" s="2" t="str">
        <f>IF(tbl_Order_Items[[#This Row],[quantity]]&lt;=0,"Invalid","Valid")</f>
        <v>Valid</v>
      </c>
      <c r="J1441" s="2" t="str">
        <f>IF(OR(tbl_Order_Items[[#This Row],[discount_pct]]&lt;0,tbl_Order_Items[[#This Row],[discount_pct]]&gt;1),"Invalid","Valid")</f>
        <v>Valid</v>
      </c>
    </row>
    <row r="1442" spans="1:10" x14ac:dyDescent="0.3">
      <c r="A1442" s="2" t="s">
        <v>9373</v>
      </c>
      <c r="B1442" s="2" t="s">
        <v>3176</v>
      </c>
      <c r="C1442" s="2" t="s">
        <v>2596</v>
      </c>
      <c r="D1442" s="2">
        <v>1</v>
      </c>
      <c r="E1442" s="2">
        <v>0.05</v>
      </c>
      <c r="F1442" s="2">
        <v>6830.86</v>
      </c>
      <c r="G1442" s="2">
        <v>6489.32</v>
      </c>
      <c r="H1442" s="2">
        <v>1637.99</v>
      </c>
      <c r="I1442" s="2" t="str">
        <f>IF(tbl_Order_Items[[#This Row],[quantity]]&lt;=0,"Invalid","Valid")</f>
        <v>Valid</v>
      </c>
      <c r="J1442" s="2" t="str">
        <f>IF(OR(tbl_Order_Items[[#This Row],[discount_pct]]&lt;0,tbl_Order_Items[[#This Row],[discount_pct]]&gt;1),"Invalid","Valid")</f>
        <v>Valid</v>
      </c>
    </row>
    <row r="1443" spans="1:10" x14ac:dyDescent="0.3">
      <c r="A1443" s="2" t="s">
        <v>9374</v>
      </c>
      <c r="B1443" s="2" t="s">
        <v>4093</v>
      </c>
      <c r="C1443" s="2" t="s">
        <v>2538</v>
      </c>
      <c r="D1443" s="2">
        <v>1</v>
      </c>
      <c r="E1443" s="2">
        <v>0</v>
      </c>
      <c r="F1443" s="2">
        <v>19432.400000000001</v>
      </c>
      <c r="G1443" s="2">
        <v>19432.400000000001</v>
      </c>
      <c r="H1443" s="2">
        <v>4592.72</v>
      </c>
      <c r="I1443" s="2" t="str">
        <f>IF(tbl_Order_Items[[#This Row],[quantity]]&lt;=0,"Invalid","Valid")</f>
        <v>Valid</v>
      </c>
      <c r="J1443" s="2" t="str">
        <f>IF(OR(tbl_Order_Items[[#This Row],[discount_pct]]&lt;0,tbl_Order_Items[[#This Row],[discount_pct]]&gt;1),"Invalid","Valid")</f>
        <v>Valid</v>
      </c>
    </row>
    <row r="1444" spans="1:10" x14ac:dyDescent="0.3">
      <c r="A1444" s="2" t="s">
        <v>9375</v>
      </c>
      <c r="B1444" s="2" t="s">
        <v>6915</v>
      </c>
      <c r="C1444" s="2" t="s">
        <v>2899</v>
      </c>
      <c r="D1444" s="2">
        <v>1</v>
      </c>
      <c r="E1444" s="2">
        <v>0.15</v>
      </c>
      <c r="F1444" s="2">
        <v>9615.86</v>
      </c>
      <c r="G1444" s="2">
        <v>8173.48</v>
      </c>
      <c r="H1444" s="2">
        <v>947.97</v>
      </c>
      <c r="I1444" s="2" t="str">
        <f>IF(tbl_Order_Items[[#This Row],[quantity]]&lt;=0,"Invalid","Valid")</f>
        <v>Valid</v>
      </c>
      <c r="J1444" s="2" t="str">
        <f>IF(OR(tbl_Order_Items[[#This Row],[discount_pct]]&lt;0,tbl_Order_Items[[#This Row],[discount_pct]]&gt;1),"Invalid","Valid")</f>
        <v>Valid</v>
      </c>
    </row>
    <row r="1445" spans="1:10" x14ac:dyDescent="0.3">
      <c r="A1445" s="2" t="s">
        <v>9376</v>
      </c>
      <c r="B1445" s="2" t="s">
        <v>3250</v>
      </c>
      <c r="C1445" s="2" t="s">
        <v>2831</v>
      </c>
      <c r="D1445" s="2">
        <v>1</v>
      </c>
      <c r="E1445" s="2">
        <v>0.2</v>
      </c>
      <c r="F1445" s="2">
        <v>27036.959999999999</v>
      </c>
      <c r="G1445" s="2">
        <v>21629.57</v>
      </c>
      <c r="H1445" s="2">
        <v>5649.84</v>
      </c>
      <c r="I1445" s="2" t="str">
        <f>IF(tbl_Order_Items[[#This Row],[quantity]]&lt;=0,"Invalid","Valid")</f>
        <v>Valid</v>
      </c>
      <c r="J1445" s="2" t="str">
        <f>IF(OR(tbl_Order_Items[[#This Row],[discount_pct]]&lt;0,tbl_Order_Items[[#This Row],[discount_pct]]&gt;1),"Invalid","Valid")</f>
        <v>Valid</v>
      </c>
    </row>
    <row r="1446" spans="1:10" x14ac:dyDescent="0.3">
      <c r="A1446" s="2" t="s">
        <v>9377</v>
      </c>
      <c r="B1446" s="2" t="s">
        <v>4340</v>
      </c>
      <c r="C1446" s="2" t="s">
        <v>2577</v>
      </c>
      <c r="D1446" s="2">
        <v>2</v>
      </c>
      <c r="E1446" s="2">
        <v>0.1</v>
      </c>
      <c r="F1446" s="2">
        <v>25207.74</v>
      </c>
      <c r="G1446" s="2">
        <v>22686.97</v>
      </c>
      <c r="H1446" s="2">
        <v>7598.83</v>
      </c>
      <c r="I1446" s="2" t="str">
        <f>IF(tbl_Order_Items[[#This Row],[quantity]]&lt;=0,"Invalid","Valid")</f>
        <v>Valid</v>
      </c>
      <c r="J1446" s="2" t="str">
        <f>IF(OR(tbl_Order_Items[[#This Row],[discount_pct]]&lt;0,tbl_Order_Items[[#This Row],[discount_pct]]&gt;1),"Invalid","Valid")</f>
        <v>Valid</v>
      </c>
    </row>
    <row r="1447" spans="1:10" x14ac:dyDescent="0.3">
      <c r="A1447" s="2" t="s">
        <v>9378</v>
      </c>
      <c r="B1447" s="2" t="s">
        <v>4073</v>
      </c>
      <c r="C1447" s="2" t="s">
        <v>2733</v>
      </c>
      <c r="D1447" s="2">
        <v>1</v>
      </c>
      <c r="E1447" s="2">
        <v>0</v>
      </c>
      <c r="F1447" s="2">
        <v>12826.23</v>
      </c>
      <c r="G1447" s="2">
        <v>12826.23</v>
      </c>
      <c r="H1447" s="2">
        <v>5093.43</v>
      </c>
      <c r="I1447" s="2" t="str">
        <f>IF(tbl_Order_Items[[#This Row],[quantity]]&lt;=0,"Invalid","Valid")</f>
        <v>Valid</v>
      </c>
      <c r="J1447" s="2" t="str">
        <f>IF(OR(tbl_Order_Items[[#This Row],[discount_pct]]&lt;0,tbl_Order_Items[[#This Row],[discount_pct]]&gt;1),"Invalid","Valid")</f>
        <v>Valid</v>
      </c>
    </row>
    <row r="1448" spans="1:10" x14ac:dyDescent="0.3">
      <c r="A1448" s="2" t="s">
        <v>9379</v>
      </c>
      <c r="B1448" s="2" t="s">
        <v>7238</v>
      </c>
      <c r="C1448" s="2" t="s">
        <v>2885</v>
      </c>
      <c r="D1448" s="2">
        <v>2</v>
      </c>
      <c r="E1448" s="2">
        <v>0.15</v>
      </c>
      <c r="F1448" s="2">
        <v>13072.74</v>
      </c>
      <c r="G1448" s="2">
        <v>11111.83</v>
      </c>
      <c r="H1448" s="2">
        <v>1088.05</v>
      </c>
      <c r="I1448" s="2" t="str">
        <f>IF(tbl_Order_Items[[#This Row],[quantity]]&lt;=0,"Invalid","Valid")</f>
        <v>Valid</v>
      </c>
      <c r="J1448" s="2" t="str">
        <f>IF(OR(tbl_Order_Items[[#This Row],[discount_pct]]&lt;0,tbl_Order_Items[[#This Row],[discount_pct]]&gt;1),"Invalid","Valid")</f>
        <v>Valid</v>
      </c>
    </row>
    <row r="1449" spans="1:10" x14ac:dyDescent="0.3">
      <c r="A1449" s="2" t="s">
        <v>9380</v>
      </c>
      <c r="B1449" s="2" t="s">
        <v>4811</v>
      </c>
      <c r="C1449" s="2" t="s">
        <v>2649</v>
      </c>
      <c r="D1449" s="2">
        <v>4</v>
      </c>
      <c r="E1449" s="2">
        <v>0.05</v>
      </c>
      <c r="F1449" s="2">
        <v>52806.68</v>
      </c>
      <c r="G1449" s="2">
        <v>50166.35</v>
      </c>
      <c r="H1449" s="2">
        <v>19019.349999999999</v>
      </c>
      <c r="I1449" s="2" t="str">
        <f>IF(tbl_Order_Items[[#This Row],[quantity]]&lt;=0,"Invalid","Valid")</f>
        <v>Valid</v>
      </c>
      <c r="J1449" s="2" t="str">
        <f>IF(OR(tbl_Order_Items[[#This Row],[discount_pct]]&lt;0,tbl_Order_Items[[#This Row],[discount_pct]]&gt;1),"Invalid","Valid")</f>
        <v>Valid</v>
      </c>
    </row>
    <row r="1450" spans="1:10" x14ac:dyDescent="0.3">
      <c r="A1450" s="2" t="s">
        <v>9381</v>
      </c>
      <c r="B1450" s="2" t="s">
        <v>6557</v>
      </c>
      <c r="C1450" s="2" t="s">
        <v>2847</v>
      </c>
      <c r="D1450" s="2">
        <v>2</v>
      </c>
      <c r="E1450" s="2">
        <v>0.15</v>
      </c>
      <c r="F1450" s="2">
        <v>34299.760000000002</v>
      </c>
      <c r="G1450" s="2">
        <v>29154.799999999999</v>
      </c>
      <c r="H1450" s="2">
        <v>5251.24</v>
      </c>
      <c r="I1450" s="2" t="str">
        <f>IF(tbl_Order_Items[[#This Row],[quantity]]&lt;=0,"Invalid","Valid")</f>
        <v>Valid</v>
      </c>
      <c r="J1450" s="2" t="str">
        <f>IF(OR(tbl_Order_Items[[#This Row],[discount_pct]]&lt;0,tbl_Order_Items[[#This Row],[discount_pct]]&gt;1),"Invalid","Valid")</f>
        <v>Valid</v>
      </c>
    </row>
    <row r="1451" spans="1:10" x14ac:dyDescent="0.3">
      <c r="A1451" s="2" t="s">
        <v>9382</v>
      </c>
      <c r="B1451" s="2" t="s">
        <v>4065</v>
      </c>
      <c r="C1451" s="2" t="s">
        <v>2889</v>
      </c>
      <c r="D1451" s="2">
        <v>1</v>
      </c>
      <c r="E1451" s="2">
        <v>0.2</v>
      </c>
      <c r="F1451" s="2">
        <v>7478</v>
      </c>
      <c r="G1451" s="2">
        <v>5982.4</v>
      </c>
      <c r="H1451" s="2">
        <v>1220.75</v>
      </c>
      <c r="I1451" s="2" t="str">
        <f>IF(tbl_Order_Items[[#This Row],[quantity]]&lt;=0,"Invalid","Valid")</f>
        <v>Valid</v>
      </c>
      <c r="J1451" s="2" t="str">
        <f>IF(OR(tbl_Order_Items[[#This Row],[discount_pct]]&lt;0,tbl_Order_Items[[#This Row],[discount_pct]]&gt;1),"Invalid","Valid")</f>
        <v>Valid</v>
      </c>
    </row>
    <row r="1452" spans="1:10" x14ac:dyDescent="0.3">
      <c r="A1452" s="2" t="s">
        <v>9383</v>
      </c>
      <c r="B1452" s="2" t="s">
        <v>6541</v>
      </c>
      <c r="C1452" s="2" t="s">
        <v>2851</v>
      </c>
      <c r="D1452" s="2">
        <v>1</v>
      </c>
      <c r="E1452" s="2">
        <v>0.1</v>
      </c>
      <c r="F1452" s="2">
        <v>2966.21</v>
      </c>
      <c r="G1452" s="2">
        <v>2669.59</v>
      </c>
      <c r="H1452" s="2">
        <v>183.34</v>
      </c>
      <c r="I1452" s="2" t="str">
        <f>IF(tbl_Order_Items[[#This Row],[quantity]]&lt;=0,"Invalid","Valid")</f>
        <v>Valid</v>
      </c>
      <c r="J1452" s="2" t="str">
        <f>IF(OR(tbl_Order_Items[[#This Row],[discount_pct]]&lt;0,tbl_Order_Items[[#This Row],[discount_pct]]&gt;1),"Invalid","Valid")</f>
        <v>Valid</v>
      </c>
    </row>
    <row r="1453" spans="1:10" x14ac:dyDescent="0.3">
      <c r="A1453" s="2" t="s">
        <v>9384</v>
      </c>
      <c r="B1453" s="2" t="s">
        <v>4927</v>
      </c>
      <c r="C1453" s="2" t="s">
        <v>2855</v>
      </c>
      <c r="D1453" s="2">
        <v>3</v>
      </c>
      <c r="E1453" s="2">
        <v>0.2</v>
      </c>
      <c r="F1453" s="2">
        <v>78375.3</v>
      </c>
      <c r="G1453" s="2">
        <v>62700.24</v>
      </c>
      <c r="H1453" s="2">
        <v>16218.42</v>
      </c>
      <c r="I1453" s="2" t="str">
        <f>IF(tbl_Order_Items[[#This Row],[quantity]]&lt;=0,"Invalid","Valid")</f>
        <v>Valid</v>
      </c>
      <c r="J1453" s="2" t="str">
        <f>IF(OR(tbl_Order_Items[[#This Row],[discount_pct]]&lt;0,tbl_Order_Items[[#This Row],[discount_pct]]&gt;1),"Invalid","Valid")</f>
        <v>Valid</v>
      </c>
    </row>
    <row r="1454" spans="1:10" x14ac:dyDescent="0.3">
      <c r="A1454" s="2" t="s">
        <v>9385</v>
      </c>
      <c r="B1454" s="2" t="s">
        <v>4708</v>
      </c>
      <c r="C1454" s="2" t="s">
        <v>2495</v>
      </c>
      <c r="D1454" s="2">
        <v>1</v>
      </c>
      <c r="E1454" s="2">
        <v>0.1</v>
      </c>
      <c r="F1454" s="2">
        <v>1769.05</v>
      </c>
      <c r="G1454" s="2">
        <v>1592.14</v>
      </c>
      <c r="H1454" s="2">
        <v>440.97</v>
      </c>
      <c r="I1454" s="2" t="str">
        <f>IF(tbl_Order_Items[[#This Row],[quantity]]&lt;=0,"Invalid","Valid")</f>
        <v>Valid</v>
      </c>
      <c r="J1454" s="2" t="str">
        <f>IF(OR(tbl_Order_Items[[#This Row],[discount_pct]]&lt;0,tbl_Order_Items[[#This Row],[discount_pct]]&gt;1),"Invalid","Valid")</f>
        <v>Valid</v>
      </c>
    </row>
    <row r="1455" spans="1:10" x14ac:dyDescent="0.3">
      <c r="A1455" s="2" t="s">
        <v>9386</v>
      </c>
      <c r="B1455" s="2" t="s">
        <v>4613</v>
      </c>
      <c r="C1455" s="2" t="s">
        <v>2590</v>
      </c>
      <c r="D1455" s="2">
        <v>5</v>
      </c>
      <c r="E1455" s="2">
        <v>0</v>
      </c>
      <c r="F1455" s="2">
        <v>11642.25</v>
      </c>
      <c r="G1455" s="2">
        <v>11642.25</v>
      </c>
      <c r="H1455" s="2">
        <v>3619.15</v>
      </c>
      <c r="I1455" s="2" t="str">
        <f>IF(tbl_Order_Items[[#This Row],[quantity]]&lt;=0,"Invalid","Valid")</f>
        <v>Valid</v>
      </c>
      <c r="J1455" s="2" t="str">
        <f>IF(OR(tbl_Order_Items[[#This Row],[discount_pct]]&lt;0,tbl_Order_Items[[#This Row],[discount_pct]]&gt;1),"Invalid","Valid")</f>
        <v>Valid</v>
      </c>
    </row>
    <row r="1456" spans="1:10" x14ac:dyDescent="0.3">
      <c r="A1456" s="2" t="s">
        <v>9387</v>
      </c>
      <c r="B1456" s="2" t="s">
        <v>3059</v>
      </c>
      <c r="C1456" s="2" t="s">
        <v>2741</v>
      </c>
      <c r="D1456" s="2">
        <v>1</v>
      </c>
      <c r="E1456" s="2">
        <v>0</v>
      </c>
      <c r="F1456" s="2">
        <v>16943.68</v>
      </c>
      <c r="G1456" s="2">
        <v>16943.68</v>
      </c>
      <c r="H1456" s="2">
        <v>3648.25</v>
      </c>
      <c r="I1456" s="2" t="str">
        <f>IF(tbl_Order_Items[[#This Row],[quantity]]&lt;=0,"Invalid","Valid")</f>
        <v>Valid</v>
      </c>
      <c r="J1456" s="2" t="str">
        <f>IF(OR(tbl_Order_Items[[#This Row],[discount_pct]]&lt;0,tbl_Order_Items[[#This Row],[discount_pct]]&gt;1),"Invalid","Valid")</f>
        <v>Valid</v>
      </c>
    </row>
    <row r="1457" spans="1:10" x14ac:dyDescent="0.3">
      <c r="A1457" s="2" t="s">
        <v>9388</v>
      </c>
      <c r="B1457" s="2" t="s">
        <v>4899</v>
      </c>
      <c r="C1457" s="2" t="s">
        <v>2481</v>
      </c>
      <c r="D1457" s="2">
        <v>3</v>
      </c>
      <c r="E1457" s="2">
        <v>0.15</v>
      </c>
      <c r="F1457" s="2">
        <v>18378.72</v>
      </c>
      <c r="G1457" s="2">
        <v>15621.91</v>
      </c>
      <c r="H1457" s="2">
        <v>4698.5200000000004</v>
      </c>
      <c r="I1457" s="2" t="str">
        <f>IF(tbl_Order_Items[[#This Row],[quantity]]&lt;=0,"Invalid","Valid")</f>
        <v>Valid</v>
      </c>
      <c r="J1457" s="2" t="str">
        <f>IF(OR(tbl_Order_Items[[#This Row],[discount_pct]]&lt;0,tbl_Order_Items[[#This Row],[discount_pct]]&gt;1),"Invalid","Valid")</f>
        <v>Valid</v>
      </c>
    </row>
    <row r="1458" spans="1:10" x14ac:dyDescent="0.3">
      <c r="A1458" s="2" t="s">
        <v>9389</v>
      </c>
      <c r="B1458" s="2" t="s">
        <v>5665</v>
      </c>
      <c r="C1458" s="2" t="s">
        <v>2869</v>
      </c>
      <c r="D1458" s="2">
        <v>4</v>
      </c>
      <c r="E1458" s="2">
        <v>0.2</v>
      </c>
      <c r="F1458" s="2">
        <v>54526</v>
      </c>
      <c r="G1458" s="2">
        <v>43620.800000000003</v>
      </c>
      <c r="H1458" s="2">
        <v>9435.48</v>
      </c>
      <c r="I1458" s="2" t="str">
        <f>IF(tbl_Order_Items[[#This Row],[quantity]]&lt;=0,"Invalid","Valid")</f>
        <v>Valid</v>
      </c>
      <c r="J1458" s="2" t="str">
        <f>IF(OR(tbl_Order_Items[[#This Row],[discount_pct]]&lt;0,tbl_Order_Items[[#This Row],[discount_pct]]&gt;1),"Invalid","Valid")</f>
        <v>Valid</v>
      </c>
    </row>
    <row r="1459" spans="1:10" x14ac:dyDescent="0.3">
      <c r="A1459" s="2" t="s">
        <v>9390</v>
      </c>
      <c r="B1459" s="2" t="s">
        <v>3142</v>
      </c>
      <c r="C1459" s="2" t="s">
        <v>2461</v>
      </c>
      <c r="D1459" s="2">
        <v>1</v>
      </c>
      <c r="E1459" s="2">
        <v>0.2</v>
      </c>
      <c r="F1459" s="2">
        <v>9933.5499999999993</v>
      </c>
      <c r="G1459" s="2">
        <v>7946.84</v>
      </c>
      <c r="H1459" s="2">
        <v>1948.78</v>
      </c>
      <c r="I1459" s="2" t="str">
        <f>IF(tbl_Order_Items[[#This Row],[quantity]]&lt;=0,"Invalid","Valid")</f>
        <v>Valid</v>
      </c>
      <c r="J1459" s="2" t="str">
        <f>IF(OR(tbl_Order_Items[[#This Row],[discount_pct]]&lt;0,tbl_Order_Items[[#This Row],[discount_pct]]&gt;1),"Invalid","Valid")</f>
        <v>Valid</v>
      </c>
    </row>
    <row r="1460" spans="1:10" x14ac:dyDescent="0.3">
      <c r="A1460" s="2" t="s">
        <v>9391</v>
      </c>
      <c r="B1460" s="2" t="s">
        <v>3709</v>
      </c>
      <c r="C1460" s="2" t="s">
        <v>2729</v>
      </c>
      <c r="D1460" s="2">
        <v>3</v>
      </c>
      <c r="E1460" s="2">
        <v>0.05</v>
      </c>
      <c r="F1460" s="2">
        <v>9711.36</v>
      </c>
      <c r="G1460" s="2">
        <v>9225.7900000000009</v>
      </c>
      <c r="H1460" s="2">
        <v>3109.69</v>
      </c>
      <c r="I1460" s="2" t="str">
        <f>IF(tbl_Order_Items[[#This Row],[quantity]]&lt;=0,"Invalid","Valid")</f>
        <v>Valid</v>
      </c>
      <c r="J1460" s="2" t="str">
        <f>IF(OR(tbl_Order_Items[[#This Row],[discount_pct]]&lt;0,tbl_Order_Items[[#This Row],[discount_pct]]&gt;1),"Invalid","Valid")</f>
        <v>Valid</v>
      </c>
    </row>
    <row r="1461" spans="1:10" x14ac:dyDescent="0.3">
      <c r="A1461" s="2" t="s">
        <v>9392</v>
      </c>
      <c r="B1461" s="2" t="s">
        <v>6347</v>
      </c>
      <c r="C1461" s="2" t="s">
        <v>2621</v>
      </c>
      <c r="D1461" s="2">
        <v>2</v>
      </c>
      <c r="E1461" s="2">
        <v>0.05</v>
      </c>
      <c r="F1461" s="2">
        <v>28888.94</v>
      </c>
      <c r="G1461" s="2">
        <v>27444.49</v>
      </c>
      <c r="H1461" s="2">
        <v>10620.29</v>
      </c>
      <c r="I1461" s="2" t="str">
        <f>IF(tbl_Order_Items[[#This Row],[quantity]]&lt;=0,"Invalid","Valid")</f>
        <v>Valid</v>
      </c>
      <c r="J1461" s="2" t="str">
        <f>IF(OR(tbl_Order_Items[[#This Row],[discount_pct]]&lt;0,tbl_Order_Items[[#This Row],[discount_pct]]&gt;1),"Invalid","Valid")</f>
        <v>Valid</v>
      </c>
    </row>
    <row r="1462" spans="1:10" x14ac:dyDescent="0.3">
      <c r="A1462" s="2" t="s">
        <v>9393</v>
      </c>
      <c r="B1462" s="2" t="s">
        <v>3686</v>
      </c>
      <c r="C1462" s="2" t="s">
        <v>2815</v>
      </c>
      <c r="D1462" s="2">
        <v>1</v>
      </c>
      <c r="E1462" s="2">
        <v>0</v>
      </c>
      <c r="F1462" s="2">
        <v>11980.65</v>
      </c>
      <c r="G1462" s="2">
        <v>11980.65</v>
      </c>
      <c r="H1462" s="2">
        <v>1934.44</v>
      </c>
      <c r="I1462" s="2" t="str">
        <f>IF(tbl_Order_Items[[#This Row],[quantity]]&lt;=0,"Invalid","Valid")</f>
        <v>Valid</v>
      </c>
      <c r="J1462" s="2" t="str">
        <f>IF(OR(tbl_Order_Items[[#This Row],[discount_pct]]&lt;0,tbl_Order_Items[[#This Row],[discount_pct]]&gt;1),"Invalid","Valid")</f>
        <v>Valid</v>
      </c>
    </row>
    <row r="1463" spans="1:10" x14ac:dyDescent="0.3">
      <c r="A1463" s="2" t="s">
        <v>9394</v>
      </c>
      <c r="B1463" s="2" t="s">
        <v>3481</v>
      </c>
      <c r="C1463" s="2" t="s">
        <v>2725</v>
      </c>
      <c r="D1463" s="2">
        <v>1</v>
      </c>
      <c r="E1463" s="2">
        <v>0</v>
      </c>
      <c r="F1463" s="2">
        <v>18062.740000000002</v>
      </c>
      <c r="G1463" s="2">
        <v>18062.740000000002</v>
      </c>
      <c r="H1463" s="2">
        <v>2870.63</v>
      </c>
      <c r="I1463" s="2" t="str">
        <f>IF(tbl_Order_Items[[#This Row],[quantity]]&lt;=0,"Invalid","Valid")</f>
        <v>Valid</v>
      </c>
      <c r="J1463" s="2" t="str">
        <f>IF(OR(tbl_Order_Items[[#This Row],[discount_pct]]&lt;0,tbl_Order_Items[[#This Row],[discount_pct]]&gt;1),"Invalid","Valid")</f>
        <v>Valid</v>
      </c>
    </row>
    <row r="1464" spans="1:10" x14ac:dyDescent="0.3">
      <c r="A1464" s="2" t="s">
        <v>9395</v>
      </c>
      <c r="B1464" s="2" t="s">
        <v>4998</v>
      </c>
      <c r="C1464" s="2" t="s">
        <v>2461</v>
      </c>
      <c r="D1464" s="2">
        <v>2</v>
      </c>
      <c r="E1464" s="2">
        <v>0.1</v>
      </c>
      <c r="F1464" s="2">
        <v>19867.099999999999</v>
      </c>
      <c r="G1464" s="2">
        <v>17880.39</v>
      </c>
      <c r="H1464" s="2">
        <v>5884.27</v>
      </c>
      <c r="I1464" s="2" t="str">
        <f>IF(tbl_Order_Items[[#This Row],[quantity]]&lt;=0,"Invalid","Valid")</f>
        <v>Valid</v>
      </c>
      <c r="J1464" s="2" t="str">
        <f>IF(OR(tbl_Order_Items[[#This Row],[discount_pct]]&lt;0,tbl_Order_Items[[#This Row],[discount_pct]]&gt;1),"Invalid","Valid")</f>
        <v>Valid</v>
      </c>
    </row>
    <row r="1465" spans="1:10" x14ac:dyDescent="0.3">
      <c r="A1465" s="2" t="s">
        <v>9396</v>
      </c>
      <c r="B1465" s="2" t="s">
        <v>4030</v>
      </c>
      <c r="C1465" s="2" t="s">
        <v>2733</v>
      </c>
      <c r="D1465" s="2">
        <v>1</v>
      </c>
      <c r="E1465" s="2">
        <v>0.1</v>
      </c>
      <c r="F1465" s="2">
        <v>12826.23</v>
      </c>
      <c r="G1465" s="2">
        <v>11543.61</v>
      </c>
      <c r="H1465" s="2">
        <v>3810.81</v>
      </c>
      <c r="I1465" s="2" t="str">
        <f>IF(tbl_Order_Items[[#This Row],[quantity]]&lt;=0,"Invalid","Valid")</f>
        <v>Valid</v>
      </c>
      <c r="J1465" s="2" t="str">
        <f>IF(OR(tbl_Order_Items[[#This Row],[discount_pct]]&lt;0,tbl_Order_Items[[#This Row],[discount_pct]]&gt;1),"Invalid","Valid")</f>
        <v>Valid</v>
      </c>
    </row>
    <row r="1466" spans="1:10" x14ac:dyDescent="0.3">
      <c r="A1466" s="2" t="s">
        <v>9397</v>
      </c>
      <c r="B1466" s="2" t="s">
        <v>6405</v>
      </c>
      <c r="C1466" s="2" t="s">
        <v>2793</v>
      </c>
      <c r="D1466" s="2">
        <v>2</v>
      </c>
      <c r="E1466" s="2">
        <v>0.1</v>
      </c>
      <c r="F1466" s="2">
        <v>2309.14</v>
      </c>
      <c r="G1466" s="2">
        <v>2078.23</v>
      </c>
      <c r="H1466" s="2">
        <v>100.21</v>
      </c>
      <c r="I1466" s="2" t="str">
        <f>IF(tbl_Order_Items[[#This Row],[quantity]]&lt;=0,"Invalid","Valid")</f>
        <v>Valid</v>
      </c>
      <c r="J1466" s="2" t="str">
        <f>IF(OR(tbl_Order_Items[[#This Row],[discount_pct]]&lt;0,tbl_Order_Items[[#This Row],[discount_pct]]&gt;1),"Invalid","Valid")</f>
        <v>Valid</v>
      </c>
    </row>
    <row r="1467" spans="1:10" x14ac:dyDescent="0.3">
      <c r="A1467" s="2" t="s">
        <v>9398</v>
      </c>
      <c r="B1467" s="2" t="s">
        <v>4496</v>
      </c>
      <c r="C1467" s="2" t="s">
        <v>2561</v>
      </c>
      <c r="D1467" s="2">
        <v>2</v>
      </c>
      <c r="E1467" s="2">
        <v>0.05</v>
      </c>
      <c r="F1467" s="2">
        <v>14016.88</v>
      </c>
      <c r="G1467" s="2">
        <v>13316.04</v>
      </c>
      <c r="H1467" s="2">
        <v>2392.08</v>
      </c>
      <c r="I1467" s="2" t="str">
        <f>IF(tbl_Order_Items[[#This Row],[quantity]]&lt;=0,"Invalid","Valid")</f>
        <v>Valid</v>
      </c>
      <c r="J1467" s="2" t="str">
        <f>IF(OR(tbl_Order_Items[[#This Row],[discount_pct]]&lt;0,tbl_Order_Items[[#This Row],[discount_pct]]&gt;1),"Invalid","Valid")</f>
        <v>Valid</v>
      </c>
    </row>
    <row r="1468" spans="1:10" x14ac:dyDescent="0.3">
      <c r="A1468" s="2" t="s">
        <v>9399</v>
      </c>
      <c r="B1468" s="2" t="s">
        <v>7896</v>
      </c>
      <c r="C1468" s="2" t="s">
        <v>2761</v>
      </c>
      <c r="D1468" s="2">
        <v>1</v>
      </c>
      <c r="E1468" s="2">
        <v>0.2</v>
      </c>
      <c r="F1468" s="2">
        <v>23011.13</v>
      </c>
      <c r="G1468" s="2">
        <v>18408.900000000001</v>
      </c>
      <c r="H1468" s="2">
        <v>953.43</v>
      </c>
      <c r="I1468" s="2" t="str">
        <f>IF(tbl_Order_Items[[#This Row],[quantity]]&lt;=0,"Invalid","Valid")</f>
        <v>Valid</v>
      </c>
      <c r="J1468" s="2" t="str">
        <f>IF(OR(tbl_Order_Items[[#This Row],[discount_pct]]&lt;0,tbl_Order_Items[[#This Row],[discount_pct]]&gt;1),"Invalid","Valid")</f>
        <v>Valid</v>
      </c>
    </row>
    <row r="1469" spans="1:10" x14ac:dyDescent="0.3">
      <c r="A1469" s="2" t="s">
        <v>9400</v>
      </c>
      <c r="B1469" s="2" t="s">
        <v>3015</v>
      </c>
      <c r="C1469" s="2" t="s">
        <v>2573</v>
      </c>
      <c r="D1469" s="2">
        <v>2</v>
      </c>
      <c r="E1469" s="2">
        <v>0.2</v>
      </c>
      <c r="F1469" s="2">
        <v>28590.86</v>
      </c>
      <c r="G1469" s="2">
        <v>22872.69</v>
      </c>
      <c r="H1469" s="2">
        <v>1379.61</v>
      </c>
      <c r="I1469" s="2" t="str">
        <f>IF(tbl_Order_Items[[#This Row],[quantity]]&lt;=0,"Invalid","Valid")</f>
        <v>Valid</v>
      </c>
      <c r="J1469" s="2" t="str">
        <f>IF(OR(tbl_Order_Items[[#This Row],[discount_pct]]&lt;0,tbl_Order_Items[[#This Row],[discount_pct]]&gt;1),"Invalid","Valid")</f>
        <v>Valid</v>
      </c>
    </row>
    <row r="1470" spans="1:10" x14ac:dyDescent="0.3">
      <c r="A1470" s="2" t="s">
        <v>9401</v>
      </c>
      <c r="B1470" s="2" t="s">
        <v>5221</v>
      </c>
      <c r="C1470" s="2" t="s">
        <v>2563</v>
      </c>
      <c r="D1470" s="2">
        <v>2</v>
      </c>
      <c r="E1470" s="2">
        <v>0.1</v>
      </c>
      <c r="F1470" s="2">
        <v>48220.28</v>
      </c>
      <c r="G1470" s="2">
        <v>43398.25</v>
      </c>
      <c r="H1470" s="2">
        <v>10297.27</v>
      </c>
      <c r="I1470" s="2" t="str">
        <f>IF(tbl_Order_Items[[#This Row],[quantity]]&lt;=0,"Invalid","Valid")</f>
        <v>Valid</v>
      </c>
      <c r="J1470" s="2" t="str">
        <f>IF(OR(tbl_Order_Items[[#This Row],[discount_pct]]&lt;0,tbl_Order_Items[[#This Row],[discount_pct]]&gt;1),"Invalid","Valid")</f>
        <v>Valid</v>
      </c>
    </row>
    <row r="1471" spans="1:10" x14ac:dyDescent="0.3">
      <c r="A1471" s="2" t="s">
        <v>9402</v>
      </c>
      <c r="B1471" s="2" t="s">
        <v>5022</v>
      </c>
      <c r="C1471" s="2" t="s">
        <v>2575</v>
      </c>
      <c r="D1471" s="2">
        <v>2</v>
      </c>
      <c r="E1471" s="2">
        <v>0.05</v>
      </c>
      <c r="F1471" s="2">
        <v>3518.26</v>
      </c>
      <c r="G1471" s="2">
        <v>3342.35</v>
      </c>
      <c r="H1471" s="2">
        <v>369.73</v>
      </c>
      <c r="I1471" s="2" t="str">
        <f>IF(tbl_Order_Items[[#This Row],[quantity]]&lt;=0,"Invalid","Valid")</f>
        <v>Valid</v>
      </c>
      <c r="J1471" s="2" t="str">
        <f>IF(OR(tbl_Order_Items[[#This Row],[discount_pct]]&lt;0,tbl_Order_Items[[#This Row],[discount_pct]]&gt;1),"Invalid","Valid")</f>
        <v>Valid</v>
      </c>
    </row>
    <row r="1472" spans="1:10" x14ac:dyDescent="0.3">
      <c r="A1472" s="2" t="s">
        <v>9403</v>
      </c>
      <c r="B1472" s="2" t="s">
        <v>3989</v>
      </c>
      <c r="C1472" s="2" t="s">
        <v>2515</v>
      </c>
      <c r="D1472" s="2">
        <v>1</v>
      </c>
      <c r="E1472" s="2">
        <v>0.05</v>
      </c>
      <c r="F1472" s="2">
        <v>24200.54</v>
      </c>
      <c r="G1472" s="2">
        <v>22990.51</v>
      </c>
      <c r="H1472" s="2">
        <v>7088.36</v>
      </c>
      <c r="I1472" s="2" t="str">
        <f>IF(tbl_Order_Items[[#This Row],[quantity]]&lt;=0,"Invalid","Valid")</f>
        <v>Valid</v>
      </c>
      <c r="J1472" s="2" t="str">
        <f>IF(OR(tbl_Order_Items[[#This Row],[discount_pct]]&lt;0,tbl_Order_Items[[#This Row],[discount_pct]]&gt;1),"Invalid","Valid")</f>
        <v>Valid</v>
      </c>
    </row>
    <row r="1473" spans="1:10" x14ac:dyDescent="0.3">
      <c r="A1473" s="2" t="s">
        <v>9404</v>
      </c>
      <c r="B1473" s="2" t="s">
        <v>3295</v>
      </c>
      <c r="C1473" s="2" t="s">
        <v>2881</v>
      </c>
      <c r="D1473" s="2">
        <v>1</v>
      </c>
      <c r="E1473" s="2">
        <v>0.15</v>
      </c>
      <c r="F1473" s="2">
        <v>22221.53</v>
      </c>
      <c r="G1473" s="2">
        <v>18888.3</v>
      </c>
      <c r="H1473" s="2">
        <v>4312.8900000000003</v>
      </c>
      <c r="I1473" s="2" t="str">
        <f>IF(tbl_Order_Items[[#This Row],[quantity]]&lt;=0,"Invalid","Valid")</f>
        <v>Valid</v>
      </c>
      <c r="J1473" s="2" t="str">
        <f>IF(OR(tbl_Order_Items[[#This Row],[discount_pct]]&lt;0,tbl_Order_Items[[#This Row],[discount_pct]]&gt;1),"Invalid","Valid")</f>
        <v>Valid</v>
      </c>
    </row>
    <row r="1474" spans="1:10" x14ac:dyDescent="0.3">
      <c r="A1474" s="2" t="s">
        <v>9405</v>
      </c>
      <c r="B1474" s="2" t="s">
        <v>2940</v>
      </c>
      <c r="C1474" s="2" t="s">
        <v>2488</v>
      </c>
      <c r="D1474" s="2">
        <v>1</v>
      </c>
      <c r="E1474" s="2">
        <v>0.05</v>
      </c>
      <c r="F1474" s="2">
        <v>15433.34</v>
      </c>
      <c r="G1474" s="2">
        <v>14661.67</v>
      </c>
      <c r="H1474" s="2">
        <v>2245.42</v>
      </c>
      <c r="I1474" s="2" t="str">
        <f>IF(tbl_Order_Items[[#This Row],[quantity]]&lt;=0,"Invalid","Valid")</f>
        <v>Valid</v>
      </c>
      <c r="J1474" s="2" t="str">
        <f>IF(OR(tbl_Order_Items[[#This Row],[discount_pct]]&lt;0,tbl_Order_Items[[#This Row],[discount_pct]]&gt;1),"Invalid","Valid")</f>
        <v>Valid</v>
      </c>
    </row>
    <row r="1475" spans="1:10" x14ac:dyDescent="0.3">
      <c r="A1475" s="2" t="s">
        <v>9406</v>
      </c>
      <c r="B1475" s="2" t="s">
        <v>4559</v>
      </c>
      <c r="C1475" s="2" t="s">
        <v>2528</v>
      </c>
      <c r="D1475" s="2">
        <v>1</v>
      </c>
      <c r="E1475" s="2">
        <v>0.05</v>
      </c>
      <c r="F1475" s="2">
        <v>2527.9499999999998</v>
      </c>
      <c r="G1475" s="2">
        <v>2401.5500000000002</v>
      </c>
      <c r="H1475" s="2">
        <v>403.12</v>
      </c>
      <c r="I1475" s="2" t="str">
        <f>IF(tbl_Order_Items[[#This Row],[quantity]]&lt;=0,"Invalid","Valid")</f>
        <v>Valid</v>
      </c>
      <c r="J1475" s="2" t="str">
        <f>IF(OR(tbl_Order_Items[[#This Row],[discount_pct]]&lt;0,tbl_Order_Items[[#This Row],[discount_pct]]&gt;1),"Invalid","Valid")</f>
        <v>Valid</v>
      </c>
    </row>
    <row r="1476" spans="1:10" x14ac:dyDescent="0.3">
      <c r="A1476" s="2" t="s">
        <v>9407</v>
      </c>
      <c r="B1476" s="2" t="s">
        <v>6656</v>
      </c>
      <c r="C1476" s="2" t="s">
        <v>2761</v>
      </c>
      <c r="D1476" s="2">
        <v>1</v>
      </c>
      <c r="E1476" s="2">
        <v>0</v>
      </c>
      <c r="F1476" s="2">
        <v>23011.13</v>
      </c>
      <c r="G1476" s="2">
        <v>23011.13</v>
      </c>
      <c r="H1476" s="2">
        <v>5555.66</v>
      </c>
      <c r="I1476" s="2" t="str">
        <f>IF(tbl_Order_Items[[#This Row],[quantity]]&lt;=0,"Invalid","Valid")</f>
        <v>Valid</v>
      </c>
      <c r="J1476" s="2" t="str">
        <f>IF(OR(tbl_Order_Items[[#This Row],[discount_pct]]&lt;0,tbl_Order_Items[[#This Row],[discount_pct]]&gt;1),"Invalid","Valid")</f>
        <v>Valid</v>
      </c>
    </row>
    <row r="1477" spans="1:10" x14ac:dyDescent="0.3">
      <c r="A1477" s="2" t="s">
        <v>9408</v>
      </c>
      <c r="B1477" s="2" t="s">
        <v>6796</v>
      </c>
      <c r="C1477" s="2" t="s">
        <v>2857</v>
      </c>
      <c r="D1477" s="2">
        <v>4</v>
      </c>
      <c r="E1477" s="2">
        <v>0</v>
      </c>
      <c r="F1477" s="2">
        <v>46194.6</v>
      </c>
      <c r="G1477" s="2">
        <v>46194.6</v>
      </c>
      <c r="H1477" s="2">
        <v>13303.6</v>
      </c>
      <c r="I1477" s="2" t="str">
        <f>IF(tbl_Order_Items[[#This Row],[quantity]]&lt;=0,"Invalid","Valid")</f>
        <v>Valid</v>
      </c>
      <c r="J1477" s="2" t="str">
        <f>IF(OR(tbl_Order_Items[[#This Row],[discount_pct]]&lt;0,tbl_Order_Items[[#This Row],[discount_pct]]&gt;1),"Invalid","Valid")</f>
        <v>Valid</v>
      </c>
    </row>
    <row r="1478" spans="1:10" x14ac:dyDescent="0.3">
      <c r="A1478" s="2" t="s">
        <v>9409</v>
      </c>
      <c r="B1478" s="2" t="s">
        <v>3974</v>
      </c>
      <c r="C1478" s="2" t="s">
        <v>2815</v>
      </c>
      <c r="D1478" s="2">
        <v>1</v>
      </c>
      <c r="E1478" s="2">
        <v>0.2</v>
      </c>
      <c r="F1478" s="2">
        <v>11980.65</v>
      </c>
      <c r="G1478" s="2">
        <v>9584.52</v>
      </c>
      <c r="H1478" s="2">
        <v>-461.69</v>
      </c>
      <c r="I1478" s="2" t="str">
        <f>IF(tbl_Order_Items[[#This Row],[quantity]]&lt;=0,"Invalid","Valid")</f>
        <v>Valid</v>
      </c>
      <c r="J1478" s="2" t="str">
        <f>IF(OR(tbl_Order_Items[[#This Row],[discount_pct]]&lt;0,tbl_Order_Items[[#This Row],[discount_pct]]&gt;1),"Invalid","Valid")</f>
        <v>Valid</v>
      </c>
    </row>
    <row r="1479" spans="1:10" x14ac:dyDescent="0.3">
      <c r="A1479" s="2" t="s">
        <v>9410</v>
      </c>
      <c r="B1479" s="2" t="s">
        <v>6394</v>
      </c>
      <c r="C1479" s="2" t="s">
        <v>2855</v>
      </c>
      <c r="D1479" s="2">
        <v>3</v>
      </c>
      <c r="E1479" s="2">
        <v>0.1</v>
      </c>
      <c r="F1479" s="2">
        <v>78375.3</v>
      </c>
      <c r="G1479" s="2">
        <v>70537.77</v>
      </c>
      <c r="H1479" s="2">
        <v>24055.95</v>
      </c>
      <c r="I1479" s="2" t="str">
        <f>IF(tbl_Order_Items[[#This Row],[quantity]]&lt;=0,"Invalid","Valid")</f>
        <v>Valid</v>
      </c>
      <c r="J1479" s="2" t="str">
        <f>IF(OR(tbl_Order_Items[[#This Row],[discount_pct]]&lt;0,tbl_Order_Items[[#This Row],[discount_pct]]&gt;1),"Invalid","Valid")</f>
        <v>Valid</v>
      </c>
    </row>
    <row r="1480" spans="1:10" x14ac:dyDescent="0.3">
      <c r="A1480" s="2" t="s">
        <v>9411</v>
      </c>
      <c r="B1480" s="2" t="s">
        <v>3995</v>
      </c>
      <c r="C1480" s="2" t="s">
        <v>2805</v>
      </c>
      <c r="D1480" s="2">
        <v>1</v>
      </c>
      <c r="E1480" s="2">
        <v>0.05</v>
      </c>
      <c r="F1480" s="2">
        <v>4480.93</v>
      </c>
      <c r="G1480" s="2">
        <v>4256.88</v>
      </c>
      <c r="H1480" s="2">
        <v>1601.39</v>
      </c>
      <c r="I1480" s="2" t="str">
        <f>IF(tbl_Order_Items[[#This Row],[quantity]]&lt;=0,"Invalid","Valid")</f>
        <v>Valid</v>
      </c>
      <c r="J1480" s="2" t="str">
        <f>IF(OR(tbl_Order_Items[[#This Row],[discount_pct]]&lt;0,tbl_Order_Items[[#This Row],[discount_pct]]&gt;1),"Invalid","Valid")</f>
        <v>Valid</v>
      </c>
    </row>
    <row r="1481" spans="1:10" x14ac:dyDescent="0.3">
      <c r="A1481" s="2" t="s">
        <v>9412</v>
      </c>
      <c r="B1481" s="2" t="s">
        <v>3555</v>
      </c>
      <c r="C1481" s="2" t="s">
        <v>2831</v>
      </c>
      <c r="D1481" s="2">
        <v>2</v>
      </c>
      <c r="E1481" s="2">
        <v>0.15</v>
      </c>
      <c r="F1481" s="2">
        <v>54073.919999999998</v>
      </c>
      <c r="G1481" s="2">
        <v>45962.83</v>
      </c>
      <c r="H1481" s="2">
        <v>14003.37</v>
      </c>
      <c r="I1481" s="2" t="str">
        <f>IF(tbl_Order_Items[[#This Row],[quantity]]&lt;=0,"Invalid","Valid")</f>
        <v>Valid</v>
      </c>
      <c r="J1481" s="2" t="str">
        <f>IF(OR(tbl_Order_Items[[#This Row],[discount_pct]]&lt;0,tbl_Order_Items[[#This Row],[discount_pct]]&gt;1),"Invalid","Valid")</f>
        <v>Valid</v>
      </c>
    </row>
    <row r="1482" spans="1:10" x14ac:dyDescent="0.3">
      <c r="A1482" s="2" t="s">
        <v>9413</v>
      </c>
      <c r="B1482" s="2" t="s">
        <v>7508</v>
      </c>
      <c r="C1482" s="2" t="s">
        <v>2767</v>
      </c>
      <c r="D1482" s="2">
        <v>2</v>
      </c>
      <c r="E1482" s="2">
        <v>0.15</v>
      </c>
      <c r="F1482" s="2">
        <v>28140</v>
      </c>
      <c r="G1482" s="2">
        <v>23919</v>
      </c>
      <c r="H1482" s="2">
        <v>7562.68</v>
      </c>
      <c r="I1482" s="2" t="str">
        <f>IF(tbl_Order_Items[[#This Row],[quantity]]&lt;=0,"Invalid","Valid")</f>
        <v>Valid</v>
      </c>
      <c r="J1482" s="2" t="str">
        <f>IF(OR(tbl_Order_Items[[#This Row],[discount_pct]]&lt;0,tbl_Order_Items[[#This Row],[discount_pct]]&gt;1),"Invalid","Valid")</f>
        <v>Valid</v>
      </c>
    </row>
    <row r="1483" spans="1:10" x14ac:dyDescent="0.3">
      <c r="A1483" s="2" t="s">
        <v>9414</v>
      </c>
      <c r="B1483" s="2" t="s">
        <v>6645</v>
      </c>
      <c r="C1483" s="2" t="s">
        <v>2719</v>
      </c>
      <c r="D1483" s="2">
        <v>1</v>
      </c>
      <c r="E1483" s="2">
        <v>0.15</v>
      </c>
      <c r="F1483" s="2">
        <v>18387.7</v>
      </c>
      <c r="G1483" s="2">
        <v>15629.55</v>
      </c>
      <c r="H1483" s="2">
        <v>3505.69</v>
      </c>
      <c r="I1483" s="2" t="str">
        <f>IF(tbl_Order_Items[[#This Row],[quantity]]&lt;=0,"Invalid","Valid")</f>
        <v>Valid</v>
      </c>
      <c r="J1483" s="2" t="str">
        <f>IF(OR(tbl_Order_Items[[#This Row],[discount_pct]]&lt;0,tbl_Order_Items[[#This Row],[discount_pct]]&gt;1),"Invalid","Valid")</f>
        <v>Valid</v>
      </c>
    </row>
    <row r="1484" spans="1:10" x14ac:dyDescent="0.3">
      <c r="A1484" s="2" t="s">
        <v>9415</v>
      </c>
      <c r="B1484" s="2" t="s">
        <v>5966</v>
      </c>
      <c r="C1484" s="2" t="s">
        <v>2488</v>
      </c>
      <c r="D1484" s="2">
        <v>1</v>
      </c>
      <c r="E1484" s="2">
        <v>0.1</v>
      </c>
      <c r="F1484" s="2">
        <v>15433.34</v>
      </c>
      <c r="G1484" s="2">
        <v>13890.01</v>
      </c>
      <c r="H1484" s="2">
        <v>1473.76</v>
      </c>
      <c r="I1484" s="2" t="str">
        <f>IF(tbl_Order_Items[[#This Row],[quantity]]&lt;=0,"Invalid","Valid")</f>
        <v>Valid</v>
      </c>
      <c r="J1484" s="2" t="str">
        <f>IF(OR(tbl_Order_Items[[#This Row],[discount_pct]]&lt;0,tbl_Order_Items[[#This Row],[discount_pct]]&gt;1),"Invalid","Valid")</f>
        <v>Valid</v>
      </c>
    </row>
    <row r="1485" spans="1:10" x14ac:dyDescent="0.3">
      <c r="A1485" s="2" t="s">
        <v>9416</v>
      </c>
      <c r="B1485" s="2" t="s">
        <v>3553</v>
      </c>
      <c r="C1485" s="2" t="s">
        <v>2530</v>
      </c>
      <c r="D1485" s="2">
        <v>2</v>
      </c>
      <c r="E1485" s="2">
        <v>0.1</v>
      </c>
      <c r="F1485" s="2">
        <v>34790.660000000003</v>
      </c>
      <c r="G1485" s="2">
        <v>31311.59</v>
      </c>
      <c r="H1485" s="2">
        <v>7571.69</v>
      </c>
      <c r="I1485" s="2" t="str">
        <f>IF(tbl_Order_Items[[#This Row],[quantity]]&lt;=0,"Invalid","Valid")</f>
        <v>Valid</v>
      </c>
      <c r="J1485" s="2" t="str">
        <f>IF(OR(tbl_Order_Items[[#This Row],[discount_pct]]&lt;0,tbl_Order_Items[[#This Row],[discount_pct]]&gt;1),"Invalid","Valid")</f>
        <v>Valid</v>
      </c>
    </row>
    <row r="1486" spans="1:10" x14ac:dyDescent="0.3">
      <c r="A1486" s="2" t="s">
        <v>9417</v>
      </c>
      <c r="B1486" s="2" t="s">
        <v>3615</v>
      </c>
      <c r="C1486" s="2" t="s">
        <v>2741</v>
      </c>
      <c r="D1486" s="2">
        <v>4</v>
      </c>
      <c r="E1486" s="2">
        <v>0.05</v>
      </c>
      <c r="F1486" s="2">
        <v>67774.720000000001</v>
      </c>
      <c r="G1486" s="2">
        <v>64385.98</v>
      </c>
      <c r="H1486" s="2">
        <v>11204.26</v>
      </c>
      <c r="I1486" s="2" t="str">
        <f>IF(tbl_Order_Items[[#This Row],[quantity]]&lt;=0,"Invalid","Valid")</f>
        <v>Valid</v>
      </c>
      <c r="J1486" s="2" t="str">
        <f>IF(OR(tbl_Order_Items[[#This Row],[discount_pct]]&lt;0,tbl_Order_Items[[#This Row],[discount_pct]]&gt;1),"Invalid","Valid")</f>
        <v>Valid</v>
      </c>
    </row>
    <row r="1487" spans="1:10" x14ac:dyDescent="0.3">
      <c r="A1487" s="2" t="s">
        <v>9418</v>
      </c>
      <c r="B1487" s="2" t="s">
        <v>6666</v>
      </c>
      <c r="C1487" s="2" t="s">
        <v>2797</v>
      </c>
      <c r="D1487" s="2">
        <v>2</v>
      </c>
      <c r="E1487" s="2">
        <v>0</v>
      </c>
      <c r="F1487" s="2">
        <v>29756.9</v>
      </c>
      <c r="G1487" s="2">
        <v>29756.9</v>
      </c>
      <c r="H1487" s="2">
        <v>7508.16</v>
      </c>
      <c r="I1487" s="2" t="str">
        <f>IF(tbl_Order_Items[[#This Row],[quantity]]&lt;=0,"Invalid","Valid")</f>
        <v>Valid</v>
      </c>
      <c r="J1487" s="2" t="str">
        <f>IF(OR(tbl_Order_Items[[#This Row],[discount_pct]]&lt;0,tbl_Order_Items[[#This Row],[discount_pct]]&gt;1),"Invalid","Valid")</f>
        <v>Valid</v>
      </c>
    </row>
    <row r="1488" spans="1:10" x14ac:dyDescent="0.3">
      <c r="A1488" s="2" t="s">
        <v>9419</v>
      </c>
      <c r="B1488" s="2" t="s">
        <v>5202</v>
      </c>
      <c r="C1488" s="2" t="s">
        <v>2727</v>
      </c>
      <c r="D1488" s="2">
        <v>1</v>
      </c>
      <c r="E1488" s="2">
        <v>0</v>
      </c>
      <c r="F1488" s="2">
        <v>8360.75</v>
      </c>
      <c r="G1488" s="2">
        <v>8360.75</v>
      </c>
      <c r="H1488" s="2">
        <v>2381.33</v>
      </c>
      <c r="I1488" s="2" t="str">
        <f>IF(tbl_Order_Items[[#This Row],[quantity]]&lt;=0,"Invalid","Valid")</f>
        <v>Valid</v>
      </c>
      <c r="J1488" s="2" t="str">
        <f>IF(OR(tbl_Order_Items[[#This Row],[discount_pct]]&lt;0,tbl_Order_Items[[#This Row],[discount_pct]]&gt;1),"Invalid","Valid")</f>
        <v>Valid</v>
      </c>
    </row>
    <row r="1489" spans="1:10" x14ac:dyDescent="0.3">
      <c r="A1489" s="2" t="s">
        <v>9420</v>
      </c>
      <c r="B1489" s="2" t="s">
        <v>5886</v>
      </c>
      <c r="C1489" s="2" t="s">
        <v>2522</v>
      </c>
      <c r="D1489" s="2">
        <v>2</v>
      </c>
      <c r="E1489" s="2">
        <v>0.05</v>
      </c>
      <c r="F1489" s="2">
        <v>17987.88</v>
      </c>
      <c r="G1489" s="2">
        <v>17088.490000000002</v>
      </c>
      <c r="H1489" s="2">
        <v>5366.51</v>
      </c>
      <c r="I1489" s="2" t="str">
        <f>IF(tbl_Order_Items[[#This Row],[quantity]]&lt;=0,"Invalid","Valid")</f>
        <v>Valid</v>
      </c>
      <c r="J1489" s="2" t="str">
        <f>IF(OR(tbl_Order_Items[[#This Row],[discount_pct]]&lt;0,tbl_Order_Items[[#This Row],[discount_pct]]&gt;1),"Invalid","Valid")</f>
        <v>Valid</v>
      </c>
    </row>
    <row r="1490" spans="1:10" x14ac:dyDescent="0.3">
      <c r="A1490" s="2" t="s">
        <v>9421</v>
      </c>
      <c r="B1490" s="2" t="s">
        <v>7033</v>
      </c>
      <c r="C1490" s="2" t="s">
        <v>2677</v>
      </c>
      <c r="D1490" s="2">
        <v>4</v>
      </c>
      <c r="E1490" s="2">
        <v>0.15</v>
      </c>
      <c r="F1490" s="2">
        <v>53485.32</v>
      </c>
      <c r="G1490" s="2">
        <v>45462.52</v>
      </c>
      <c r="H1490" s="2">
        <v>7822.4</v>
      </c>
      <c r="I1490" s="2" t="str">
        <f>IF(tbl_Order_Items[[#This Row],[quantity]]&lt;=0,"Invalid","Valid")</f>
        <v>Valid</v>
      </c>
      <c r="J1490" s="2" t="str">
        <f>IF(OR(tbl_Order_Items[[#This Row],[discount_pct]]&lt;0,tbl_Order_Items[[#This Row],[discount_pct]]&gt;1),"Invalid","Valid")</f>
        <v>Valid</v>
      </c>
    </row>
    <row r="1491" spans="1:10" x14ac:dyDescent="0.3">
      <c r="A1491" s="2" t="s">
        <v>9422</v>
      </c>
      <c r="B1491" s="2" t="s">
        <v>3619</v>
      </c>
      <c r="C1491" s="2" t="s">
        <v>2799</v>
      </c>
      <c r="D1491" s="2">
        <v>2</v>
      </c>
      <c r="E1491" s="2">
        <v>0.1</v>
      </c>
      <c r="F1491" s="2">
        <v>56211.62</v>
      </c>
      <c r="G1491" s="2">
        <v>50590.46</v>
      </c>
      <c r="H1491" s="2">
        <v>15533.7</v>
      </c>
      <c r="I1491" s="2" t="str">
        <f>IF(tbl_Order_Items[[#This Row],[quantity]]&lt;=0,"Invalid","Valid")</f>
        <v>Valid</v>
      </c>
      <c r="J1491" s="2" t="str">
        <f>IF(OR(tbl_Order_Items[[#This Row],[discount_pct]]&lt;0,tbl_Order_Items[[#This Row],[discount_pct]]&gt;1),"Invalid","Valid")</f>
        <v>Valid</v>
      </c>
    </row>
    <row r="1492" spans="1:10" x14ac:dyDescent="0.3">
      <c r="A1492" s="2" t="s">
        <v>9423</v>
      </c>
      <c r="B1492" s="2" t="s">
        <v>4756</v>
      </c>
      <c r="C1492" s="2" t="s">
        <v>2611</v>
      </c>
      <c r="D1492" s="2">
        <v>1</v>
      </c>
      <c r="E1492" s="2">
        <v>0.1</v>
      </c>
      <c r="F1492" s="2">
        <v>10173.219999999999</v>
      </c>
      <c r="G1492" s="2">
        <v>9155.9</v>
      </c>
      <c r="H1492" s="2">
        <v>2924.48</v>
      </c>
      <c r="I1492" s="2" t="str">
        <f>IF(tbl_Order_Items[[#This Row],[quantity]]&lt;=0,"Invalid","Valid")</f>
        <v>Valid</v>
      </c>
      <c r="J1492" s="2" t="str">
        <f>IF(OR(tbl_Order_Items[[#This Row],[discount_pct]]&lt;0,tbl_Order_Items[[#This Row],[discount_pct]]&gt;1),"Invalid","Valid")</f>
        <v>Valid</v>
      </c>
    </row>
    <row r="1493" spans="1:10" x14ac:dyDescent="0.3">
      <c r="A1493" s="2" t="s">
        <v>9424</v>
      </c>
      <c r="B1493" s="2" t="s">
        <v>3177</v>
      </c>
      <c r="C1493" s="2" t="s">
        <v>2723</v>
      </c>
      <c r="D1493" s="2">
        <v>4</v>
      </c>
      <c r="E1493" s="2">
        <v>0.1</v>
      </c>
      <c r="F1493" s="2">
        <v>74449.88</v>
      </c>
      <c r="G1493" s="2">
        <v>67004.89</v>
      </c>
      <c r="H1493" s="2">
        <v>11597.97</v>
      </c>
      <c r="I1493" s="2" t="str">
        <f>IF(tbl_Order_Items[[#This Row],[quantity]]&lt;=0,"Invalid","Valid")</f>
        <v>Valid</v>
      </c>
      <c r="J1493" s="2" t="str">
        <f>IF(OR(tbl_Order_Items[[#This Row],[discount_pct]]&lt;0,tbl_Order_Items[[#This Row],[discount_pct]]&gt;1),"Invalid","Valid")</f>
        <v>Valid</v>
      </c>
    </row>
    <row r="1494" spans="1:10" x14ac:dyDescent="0.3">
      <c r="A1494" s="2" t="s">
        <v>9425</v>
      </c>
      <c r="B1494" s="2" t="s">
        <v>6226</v>
      </c>
      <c r="C1494" s="2" t="s">
        <v>2867</v>
      </c>
      <c r="D1494" s="2">
        <v>1</v>
      </c>
      <c r="E1494" s="2">
        <v>0.1</v>
      </c>
      <c r="F1494" s="2">
        <v>10068.26</v>
      </c>
      <c r="G1494" s="2">
        <v>9061.43</v>
      </c>
      <c r="H1494" s="2">
        <v>649.77</v>
      </c>
      <c r="I1494" s="2" t="str">
        <f>IF(tbl_Order_Items[[#This Row],[quantity]]&lt;=0,"Invalid","Valid")</f>
        <v>Valid</v>
      </c>
      <c r="J1494" s="2" t="str">
        <f>IF(OR(tbl_Order_Items[[#This Row],[discount_pct]]&lt;0,tbl_Order_Items[[#This Row],[discount_pct]]&gt;1),"Invalid","Valid")</f>
        <v>Valid</v>
      </c>
    </row>
    <row r="1495" spans="1:10" x14ac:dyDescent="0.3">
      <c r="A1495" s="2" t="s">
        <v>9426</v>
      </c>
      <c r="B1495" s="2" t="s">
        <v>4958</v>
      </c>
      <c r="C1495" s="2" t="s">
        <v>2789</v>
      </c>
      <c r="D1495" s="2">
        <v>2</v>
      </c>
      <c r="E1495" s="2">
        <v>0</v>
      </c>
      <c r="F1495" s="2">
        <v>10288.14</v>
      </c>
      <c r="G1495" s="2">
        <v>10288.14</v>
      </c>
      <c r="H1495" s="2">
        <v>2724.4</v>
      </c>
      <c r="I1495" s="2" t="str">
        <f>IF(tbl_Order_Items[[#This Row],[quantity]]&lt;=0,"Invalid","Valid")</f>
        <v>Valid</v>
      </c>
      <c r="J1495" s="2" t="str">
        <f>IF(OR(tbl_Order_Items[[#This Row],[discount_pct]]&lt;0,tbl_Order_Items[[#This Row],[discount_pct]]&gt;1),"Invalid","Valid")</f>
        <v>Valid</v>
      </c>
    </row>
    <row r="1496" spans="1:10" x14ac:dyDescent="0.3">
      <c r="A1496" s="2" t="s">
        <v>9427</v>
      </c>
      <c r="B1496" s="2" t="s">
        <v>6895</v>
      </c>
      <c r="C1496" s="2" t="s">
        <v>2881</v>
      </c>
      <c r="D1496" s="2">
        <v>1</v>
      </c>
      <c r="E1496" s="2">
        <v>0.05</v>
      </c>
      <c r="F1496" s="2">
        <v>22221.53</v>
      </c>
      <c r="G1496" s="2">
        <v>21110.45</v>
      </c>
      <c r="H1496" s="2">
        <v>6535.04</v>
      </c>
      <c r="I1496" s="2" t="str">
        <f>IF(tbl_Order_Items[[#This Row],[quantity]]&lt;=0,"Invalid","Valid")</f>
        <v>Valid</v>
      </c>
      <c r="J1496" s="2" t="str">
        <f>IF(OR(tbl_Order_Items[[#This Row],[discount_pct]]&lt;0,tbl_Order_Items[[#This Row],[discount_pct]]&gt;1),"Invalid","Valid")</f>
        <v>Valid</v>
      </c>
    </row>
    <row r="1497" spans="1:10" x14ac:dyDescent="0.3">
      <c r="A1497" s="2" t="s">
        <v>9428</v>
      </c>
      <c r="B1497" s="2" t="s">
        <v>4505</v>
      </c>
      <c r="C1497" s="2" t="s">
        <v>2759</v>
      </c>
      <c r="D1497" s="2">
        <v>1</v>
      </c>
      <c r="E1497" s="2">
        <v>0.25</v>
      </c>
      <c r="F1497" s="2">
        <v>5951.75</v>
      </c>
      <c r="G1497" s="2">
        <v>4463.8100000000004</v>
      </c>
      <c r="H1497" s="2">
        <v>651.75</v>
      </c>
      <c r="I1497" s="2" t="str">
        <f>IF(tbl_Order_Items[[#This Row],[quantity]]&lt;=0,"Invalid","Valid")</f>
        <v>Valid</v>
      </c>
      <c r="J1497" s="2" t="str">
        <f>IF(OR(tbl_Order_Items[[#This Row],[discount_pct]]&lt;0,tbl_Order_Items[[#This Row],[discount_pct]]&gt;1),"Invalid","Valid")</f>
        <v>Valid</v>
      </c>
    </row>
    <row r="1498" spans="1:10" x14ac:dyDescent="0.3">
      <c r="A1498" s="2" t="s">
        <v>9429</v>
      </c>
      <c r="B1498" s="2" t="s">
        <v>5591</v>
      </c>
      <c r="C1498" s="2" t="s">
        <v>2590</v>
      </c>
      <c r="D1498" s="2">
        <v>2</v>
      </c>
      <c r="E1498" s="2">
        <v>0.15</v>
      </c>
      <c r="F1498" s="2">
        <v>4656.8999999999996</v>
      </c>
      <c r="G1498" s="2">
        <v>3958.36</v>
      </c>
      <c r="H1498" s="2">
        <v>749.12</v>
      </c>
      <c r="I1498" s="2" t="str">
        <f>IF(tbl_Order_Items[[#This Row],[quantity]]&lt;=0,"Invalid","Valid")</f>
        <v>Valid</v>
      </c>
      <c r="J1498" s="2" t="str">
        <f>IF(OR(tbl_Order_Items[[#This Row],[discount_pct]]&lt;0,tbl_Order_Items[[#This Row],[discount_pct]]&gt;1),"Invalid","Valid")</f>
        <v>Valid</v>
      </c>
    </row>
    <row r="1499" spans="1:10" x14ac:dyDescent="0.3">
      <c r="A1499" s="2" t="s">
        <v>9430</v>
      </c>
      <c r="B1499" s="2" t="s">
        <v>3197</v>
      </c>
      <c r="C1499" s="2" t="s">
        <v>2653</v>
      </c>
      <c r="D1499" s="2">
        <v>3</v>
      </c>
      <c r="E1499" s="2">
        <v>0.15</v>
      </c>
      <c r="F1499" s="2">
        <v>29049.21</v>
      </c>
      <c r="G1499" s="2">
        <v>24691.83</v>
      </c>
      <c r="H1499" s="2">
        <v>7377.78</v>
      </c>
      <c r="I1499" s="2" t="str">
        <f>IF(tbl_Order_Items[[#This Row],[quantity]]&lt;=0,"Invalid","Valid")</f>
        <v>Valid</v>
      </c>
      <c r="J1499" s="2" t="str">
        <f>IF(OR(tbl_Order_Items[[#This Row],[discount_pct]]&lt;0,tbl_Order_Items[[#This Row],[discount_pct]]&gt;1),"Invalid","Valid")</f>
        <v>Valid</v>
      </c>
    </row>
    <row r="1500" spans="1:10" x14ac:dyDescent="0.3">
      <c r="A1500" s="2" t="s">
        <v>9431</v>
      </c>
      <c r="B1500" s="2" t="s">
        <v>7849</v>
      </c>
      <c r="C1500" s="2" t="s">
        <v>2563</v>
      </c>
      <c r="D1500" s="2">
        <v>2</v>
      </c>
      <c r="E1500" s="2">
        <v>0.1</v>
      </c>
      <c r="F1500" s="2">
        <v>48220.28</v>
      </c>
      <c r="G1500" s="2">
        <v>43398.25</v>
      </c>
      <c r="H1500" s="2">
        <v>10297.27</v>
      </c>
      <c r="I1500" s="2" t="str">
        <f>IF(tbl_Order_Items[[#This Row],[quantity]]&lt;=0,"Invalid","Valid")</f>
        <v>Valid</v>
      </c>
      <c r="J1500" s="2" t="str">
        <f>IF(OR(tbl_Order_Items[[#This Row],[discount_pct]]&lt;0,tbl_Order_Items[[#This Row],[discount_pct]]&gt;1),"Invalid","Valid")</f>
        <v>Valid</v>
      </c>
    </row>
    <row r="1501" spans="1:10" x14ac:dyDescent="0.3">
      <c r="A1501" s="2" t="s">
        <v>9432</v>
      </c>
      <c r="B1501" s="2" t="s">
        <v>6597</v>
      </c>
      <c r="C1501" s="2" t="s">
        <v>2499</v>
      </c>
      <c r="D1501" s="2">
        <v>2</v>
      </c>
      <c r="E1501" s="2">
        <v>0.05</v>
      </c>
      <c r="F1501" s="2">
        <v>41026.14</v>
      </c>
      <c r="G1501" s="2">
        <v>38974.83</v>
      </c>
      <c r="H1501" s="2">
        <v>9944.81</v>
      </c>
      <c r="I1501" s="2" t="str">
        <f>IF(tbl_Order_Items[[#This Row],[quantity]]&lt;=0,"Invalid","Valid")</f>
        <v>Valid</v>
      </c>
      <c r="J1501" s="2" t="str">
        <f>IF(OR(tbl_Order_Items[[#This Row],[discount_pct]]&lt;0,tbl_Order_Items[[#This Row],[discount_pct]]&gt;1),"Invalid","Valid")</f>
        <v>Valid</v>
      </c>
    </row>
    <row r="1502" spans="1:10" x14ac:dyDescent="0.3">
      <c r="A1502" s="2" t="s">
        <v>9433</v>
      </c>
      <c r="B1502" s="2" t="s">
        <v>3181</v>
      </c>
      <c r="C1502" s="2" t="s">
        <v>2679</v>
      </c>
      <c r="D1502" s="2">
        <v>1</v>
      </c>
      <c r="E1502" s="2">
        <v>0.05</v>
      </c>
      <c r="F1502" s="2">
        <v>13006.77</v>
      </c>
      <c r="G1502" s="2">
        <v>12356.43</v>
      </c>
      <c r="H1502" s="2">
        <v>2981.28</v>
      </c>
      <c r="I1502" s="2" t="str">
        <f>IF(tbl_Order_Items[[#This Row],[quantity]]&lt;=0,"Invalid","Valid")</f>
        <v>Valid</v>
      </c>
      <c r="J1502" s="2" t="str">
        <f>IF(OR(tbl_Order_Items[[#This Row],[discount_pct]]&lt;0,tbl_Order_Items[[#This Row],[discount_pct]]&gt;1),"Invalid","Valid")</f>
        <v>Valid</v>
      </c>
    </row>
    <row r="1503" spans="1:10" x14ac:dyDescent="0.3">
      <c r="A1503" s="2" t="s">
        <v>9434</v>
      </c>
      <c r="B1503" s="2" t="s">
        <v>6371</v>
      </c>
      <c r="C1503" s="2" t="s">
        <v>2701</v>
      </c>
      <c r="D1503" s="2">
        <v>1</v>
      </c>
      <c r="E1503" s="2">
        <v>0.25</v>
      </c>
      <c r="F1503" s="2">
        <v>3692.06</v>
      </c>
      <c r="G1503" s="2">
        <v>2769.05</v>
      </c>
      <c r="H1503" s="2">
        <v>-216.21</v>
      </c>
      <c r="I1503" s="2" t="str">
        <f>IF(tbl_Order_Items[[#This Row],[quantity]]&lt;=0,"Invalid","Valid")</f>
        <v>Valid</v>
      </c>
      <c r="J1503" s="2" t="str">
        <f>IF(OR(tbl_Order_Items[[#This Row],[discount_pct]]&lt;0,tbl_Order_Items[[#This Row],[discount_pct]]&gt;1),"Invalid","Valid")</f>
        <v>Valid</v>
      </c>
    </row>
    <row r="1504" spans="1:10" x14ac:dyDescent="0.3">
      <c r="A1504" s="2" t="s">
        <v>9435</v>
      </c>
      <c r="B1504" s="2" t="s">
        <v>6762</v>
      </c>
      <c r="C1504" s="2" t="s">
        <v>2793</v>
      </c>
      <c r="D1504" s="2">
        <v>1</v>
      </c>
      <c r="E1504" s="2">
        <v>0.05</v>
      </c>
      <c r="F1504" s="2">
        <v>1154.57</v>
      </c>
      <c r="G1504" s="2">
        <v>1096.8399999999999</v>
      </c>
      <c r="H1504" s="2">
        <v>107.83</v>
      </c>
      <c r="I1504" s="2" t="str">
        <f>IF(tbl_Order_Items[[#This Row],[quantity]]&lt;=0,"Invalid","Valid")</f>
        <v>Valid</v>
      </c>
      <c r="J1504" s="2" t="str">
        <f>IF(OR(tbl_Order_Items[[#This Row],[discount_pct]]&lt;0,tbl_Order_Items[[#This Row],[discount_pct]]&gt;1),"Invalid","Valid")</f>
        <v>Valid</v>
      </c>
    </row>
    <row r="1505" spans="1:10" x14ac:dyDescent="0.3">
      <c r="A1505" s="2" t="s">
        <v>9436</v>
      </c>
      <c r="B1505" s="2" t="s">
        <v>6684</v>
      </c>
      <c r="C1505" s="2" t="s">
        <v>2755</v>
      </c>
      <c r="D1505" s="2">
        <v>2</v>
      </c>
      <c r="E1505" s="2">
        <v>0.05</v>
      </c>
      <c r="F1505" s="2">
        <v>47303.199999999997</v>
      </c>
      <c r="G1505" s="2">
        <v>44938.04</v>
      </c>
      <c r="H1505" s="2">
        <v>12806.66</v>
      </c>
      <c r="I1505" s="2" t="str">
        <f>IF(tbl_Order_Items[[#This Row],[quantity]]&lt;=0,"Invalid","Valid")</f>
        <v>Valid</v>
      </c>
      <c r="J1505" s="2" t="str">
        <f>IF(OR(tbl_Order_Items[[#This Row],[discount_pct]]&lt;0,tbl_Order_Items[[#This Row],[discount_pct]]&gt;1),"Invalid","Valid")</f>
        <v>Valid</v>
      </c>
    </row>
    <row r="1506" spans="1:10" x14ac:dyDescent="0.3">
      <c r="A1506" s="2" t="s">
        <v>9437</v>
      </c>
      <c r="B1506" s="2" t="s">
        <v>5764</v>
      </c>
      <c r="C1506" s="2" t="s">
        <v>2651</v>
      </c>
      <c r="D1506" s="2">
        <v>2</v>
      </c>
      <c r="E1506" s="2">
        <v>0.05</v>
      </c>
      <c r="F1506" s="2">
        <v>17128.62</v>
      </c>
      <c r="G1506" s="2">
        <v>16272.19</v>
      </c>
      <c r="H1506" s="2">
        <v>4733.13</v>
      </c>
      <c r="I1506" s="2" t="str">
        <f>IF(tbl_Order_Items[[#This Row],[quantity]]&lt;=0,"Invalid","Valid")</f>
        <v>Valid</v>
      </c>
      <c r="J1506" s="2" t="str">
        <f>IF(OR(tbl_Order_Items[[#This Row],[discount_pct]]&lt;0,tbl_Order_Items[[#This Row],[discount_pct]]&gt;1),"Invalid","Valid")</f>
        <v>Valid</v>
      </c>
    </row>
    <row r="1507" spans="1:10" x14ac:dyDescent="0.3">
      <c r="A1507" s="2" t="s">
        <v>9438</v>
      </c>
      <c r="B1507" s="2" t="s">
        <v>5684</v>
      </c>
      <c r="C1507" s="2" t="s">
        <v>2855</v>
      </c>
      <c r="D1507" s="2">
        <v>1</v>
      </c>
      <c r="E1507" s="2">
        <v>0.05</v>
      </c>
      <c r="F1507" s="2">
        <v>26125.1</v>
      </c>
      <c r="G1507" s="2">
        <v>24818.84</v>
      </c>
      <c r="H1507" s="2">
        <v>9324.9</v>
      </c>
      <c r="I1507" s="2" t="str">
        <f>IF(tbl_Order_Items[[#This Row],[quantity]]&lt;=0,"Invalid","Valid")</f>
        <v>Valid</v>
      </c>
      <c r="J1507" s="2" t="str">
        <f>IF(OR(tbl_Order_Items[[#This Row],[discount_pct]]&lt;0,tbl_Order_Items[[#This Row],[discount_pct]]&gt;1),"Invalid","Valid")</f>
        <v>Valid</v>
      </c>
    </row>
    <row r="1508" spans="1:10" x14ac:dyDescent="0.3">
      <c r="A1508" s="2" t="s">
        <v>9439</v>
      </c>
      <c r="B1508" s="2" t="s">
        <v>5240</v>
      </c>
      <c r="C1508" s="2" t="s">
        <v>2857</v>
      </c>
      <c r="D1508" s="2">
        <v>3</v>
      </c>
      <c r="E1508" s="2">
        <v>0.1</v>
      </c>
      <c r="F1508" s="2">
        <v>34645.949999999997</v>
      </c>
      <c r="G1508" s="2">
        <v>31181.35</v>
      </c>
      <c r="H1508" s="2">
        <v>6513.1</v>
      </c>
      <c r="I1508" s="2" t="str">
        <f>IF(tbl_Order_Items[[#This Row],[quantity]]&lt;=0,"Invalid","Valid")</f>
        <v>Valid</v>
      </c>
      <c r="J1508" s="2" t="str">
        <f>IF(OR(tbl_Order_Items[[#This Row],[discount_pct]]&lt;0,tbl_Order_Items[[#This Row],[discount_pct]]&gt;1),"Invalid","Valid")</f>
        <v>Valid</v>
      </c>
    </row>
    <row r="1509" spans="1:10" x14ac:dyDescent="0.3">
      <c r="A1509" s="2" t="s">
        <v>9440</v>
      </c>
      <c r="B1509" s="2" t="s">
        <v>7155</v>
      </c>
      <c r="C1509" s="2" t="s">
        <v>2831</v>
      </c>
      <c r="D1509" s="2">
        <v>2</v>
      </c>
      <c r="E1509" s="2">
        <v>0.1</v>
      </c>
      <c r="F1509" s="2">
        <v>54073.919999999998</v>
      </c>
      <c r="G1509" s="2">
        <v>48666.53</v>
      </c>
      <c r="H1509" s="2">
        <v>16707.07</v>
      </c>
      <c r="I1509" s="2" t="str">
        <f>IF(tbl_Order_Items[[#This Row],[quantity]]&lt;=0,"Invalid","Valid")</f>
        <v>Valid</v>
      </c>
      <c r="J1509" s="2" t="str">
        <f>IF(OR(tbl_Order_Items[[#This Row],[discount_pct]]&lt;0,tbl_Order_Items[[#This Row],[discount_pct]]&gt;1),"Invalid","Valid")</f>
        <v>Valid</v>
      </c>
    </row>
    <row r="1510" spans="1:10" x14ac:dyDescent="0.3">
      <c r="A1510" s="2" t="s">
        <v>9441</v>
      </c>
      <c r="B1510" s="2" t="s">
        <v>6760</v>
      </c>
      <c r="C1510" s="2" t="s">
        <v>2825</v>
      </c>
      <c r="D1510" s="2">
        <v>4</v>
      </c>
      <c r="E1510" s="2">
        <v>0.15</v>
      </c>
      <c r="F1510" s="2">
        <v>12837.12</v>
      </c>
      <c r="G1510" s="2">
        <v>10911.55</v>
      </c>
      <c r="H1510" s="2">
        <v>2396.87</v>
      </c>
      <c r="I1510" s="2" t="str">
        <f>IF(tbl_Order_Items[[#This Row],[quantity]]&lt;=0,"Invalid","Valid")</f>
        <v>Valid</v>
      </c>
      <c r="J1510" s="2" t="str">
        <f>IF(OR(tbl_Order_Items[[#This Row],[discount_pct]]&lt;0,tbl_Order_Items[[#This Row],[discount_pct]]&gt;1),"Invalid","Valid")</f>
        <v>Valid</v>
      </c>
    </row>
    <row r="1511" spans="1:10" x14ac:dyDescent="0.3">
      <c r="A1511" s="2" t="s">
        <v>9442</v>
      </c>
      <c r="B1511" s="2" t="s">
        <v>7334</v>
      </c>
      <c r="C1511" s="2" t="s">
        <v>2879</v>
      </c>
      <c r="D1511" s="2">
        <v>2</v>
      </c>
      <c r="E1511" s="2">
        <v>0.15</v>
      </c>
      <c r="F1511" s="2">
        <v>3385.74</v>
      </c>
      <c r="G1511" s="2">
        <v>2877.88</v>
      </c>
      <c r="H1511" s="2">
        <v>516.66</v>
      </c>
      <c r="I1511" s="2" t="str">
        <f>IF(tbl_Order_Items[[#This Row],[quantity]]&lt;=0,"Invalid","Valid")</f>
        <v>Valid</v>
      </c>
      <c r="J1511" s="2" t="str">
        <f>IF(OR(tbl_Order_Items[[#This Row],[discount_pct]]&lt;0,tbl_Order_Items[[#This Row],[discount_pct]]&gt;1),"Invalid","Valid")</f>
        <v>Valid</v>
      </c>
    </row>
    <row r="1512" spans="1:10" x14ac:dyDescent="0.3">
      <c r="A1512" s="2" t="s">
        <v>9443</v>
      </c>
      <c r="B1512" s="2" t="s">
        <v>4036</v>
      </c>
      <c r="C1512" s="2" t="s">
        <v>2877</v>
      </c>
      <c r="D1512" s="2">
        <v>1</v>
      </c>
      <c r="E1512" s="2">
        <v>0.2</v>
      </c>
      <c r="F1512" s="2">
        <v>18910.560000000001</v>
      </c>
      <c r="G1512" s="2">
        <v>15128.45</v>
      </c>
      <c r="H1512" s="2">
        <v>2593.13</v>
      </c>
      <c r="I1512" s="2" t="str">
        <f>IF(tbl_Order_Items[[#This Row],[quantity]]&lt;=0,"Invalid","Valid")</f>
        <v>Valid</v>
      </c>
      <c r="J1512" s="2" t="str">
        <f>IF(OR(tbl_Order_Items[[#This Row],[discount_pct]]&lt;0,tbl_Order_Items[[#This Row],[discount_pct]]&gt;1),"Invalid","Valid")</f>
        <v>Valid</v>
      </c>
    </row>
    <row r="1513" spans="1:10" x14ac:dyDescent="0.3">
      <c r="A1513" s="2" t="s">
        <v>9444</v>
      </c>
      <c r="B1513" s="2" t="s">
        <v>3244</v>
      </c>
      <c r="C1513" s="2" t="s">
        <v>2701</v>
      </c>
      <c r="D1513" s="2">
        <v>2</v>
      </c>
      <c r="E1513" s="2">
        <v>0.1</v>
      </c>
      <c r="F1513" s="2">
        <v>7384.12</v>
      </c>
      <c r="G1513" s="2">
        <v>6645.71</v>
      </c>
      <c r="H1513" s="2">
        <v>675.19</v>
      </c>
      <c r="I1513" s="2" t="str">
        <f>IF(tbl_Order_Items[[#This Row],[quantity]]&lt;=0,"Invalid","Valid")</f>
        <v>Valid</v>
      </c>
      <c r="J1513" s="2" t="str">
        <f>IF(OR(tbl_Order_Items[[#This Row],[discount_pct]]&lt;0,tbl_Order_Items[[#This Row],[discount_pct]]&gt;1),"Invalid","Valid")</f>
        <v>Valid</v>
      </c>
    </row>
    <row r="1514" spans="1:10" x14ac:dyDescent="0.3">
      <c r="A1514" s="2" t="s">
        <v>9445</v>
      </c>
      <c r="B1514" s="2" t="s">
        <v>3001</v>
      </c>
      <c r="C1514" s="2" t="s">
        <v>2609</v>
      </c>
      <c r="D1514" s="2">
        <v>1</v>
      </c>
      <c r="E1514" s="2">
        <v>0.15</v>
      </c>
      <c r="F1514" s="2">
        <v>29147.69</v>
      </c>
      <c r="G1514" s="2">
        <v>24775.54</v>
      </c>
      <c r="H1514" s="2">
        <v>7690.52</v>
      </c>
      <c r="I1514" s="2" t="str">
        <f>IF(tbl_Order_Items[[#This Row],[quantity]]&lt;=0,"Invalid","Valid")</f>
        <v>Valid</v>
      </c>
      <c r="J1514" s="2" t="str">
        <f>IF(OR(tbl_Order_Items[[#This Row],[discount_pct]]&lt;0,tbl_Order_Items[[#This Row],[discount_pct]]&gt;1),"Invalid","Valid")</f>
        <v>Valid</v>
      </c>
    </row>
    <row r="1515" spans="1:10" x14ac:dyDescent="0.3">
      <c r="A1515" s="2" t="s">
        <v>9446</v>
      </c>
      <c r="B1515" s="2" t="s">
        <v>5469</v>
      </c>
      <c r="C1515" s="2" t="s">
        <v>2721</v>
      </c>
      <c r="D1515" s="2">
        <v>2</v>
      </c>
      <c r="E1515" s="2">
        <v>0</v>
      </c>
      <c r="F1515" s="2">
        <v>55653.26</v>
      </c>
      <c r="G1515" s="2">
        <v>55653.26</v>
      </c>
      <c r="H1515" s="2">
        <v>20861.3</v>
      </c>
      <c r="I1515" s="2" t="str">
        <f>IF(tbl_Order_Items[[#This Row],[quantity]]&lt;=0,"Invalid","Valid")</f>
        <v>Valid</v>
      </c>
      <c r="J1515" s="2" t="str">
        <f>IF(OR(tbl_Order_Items[[#This Row],[discount_pct]]&lt;0,tbl_Order_Items[[#This Row],[discount_pct]]&gt;1),"Invalid","Valid")</f>
        <v>Valid</v>
      </c>
    </row>
    <row r="1516" spans="1:10" x14ac:dyDescent="0.3">
      <c r="A1516" s="2" t="s">
        <v>9447</v>
      </c>
      <c r="B1516" s="2" t="s">
        <v>3949</v>
      </c>
      <c r="C1516" s="2" t="s">
        <v>2869</v>
      </c>
      <c r="D1516" s="2">
        <v>1</v>
      </c>
      <c r="E1516" s="2">
        <v>0.1</v>
      </c>
      <c r="F1516" s="2">
        <v>13631.5</v>
      </c>
      <c r="G1516" s="2">
        <v>12268.35</v>
      </c>
      <c r="H1516" s="2">
        <v>3722.02</v>
      </c>
      <c r="I1516" s="2" t="str">
        <f>IF(tbl_Order_Items[[#This Row],[quantity]]&lt;=0,"Invalid","Valid")</f>
        <v>Valid</v>
      </c>
      <c r="J1516" s="2" t="str">
        <f>IF(OR(tbl_Order_Items[[#This Row],[discount_pct]]&lt;0,tbl_Order_Items[[#This Row],[discount_pct]]&gt;1),"Invalid","Valid")</f>
        <v>Valid</v>
      </c>
    </row>
    <row r="1517" spans="1:10" x14ac:dyDescent="0.3">
      <c r="A1517" s="2" t="s">
        <v>9448</v>
      </c>
      <c r="B1517" s="2" t="s">
        <v>6560</v>
      </c>
      <c r="C1517" s="2" t="s">
        <v>2655</v>
      </c>
      <c r="D1517" s="2">
        <v>2</v>
      </c>
      <c r="E1517" s="2">
        <v>0.1</v>
      </c>
      <c r="F1517" s="2">
        <v>46099.86</v>
      </c>
      <c r="G1517" s="2">
        <v>41489.870000000003</v>
      </c>
      <c r="H1517" s="2">
        <v>6880.59</v>
      </c>
      <c r="I1517" s="2" t="str">
        <f>IF(tbl_Order_Items[[#This Row],[quantity]]&lt;=0,"Invalid","Valid")</f>
        <v>Valid</v>
      </c>
      <c r="J1517" s="2" t="str">
        <f>IF(OR(tbl_Order_Items[[#This Row],[discount_pct]]&lt;0,tbl_Order_Items[[#This Row],[discount_pct]]&gt;1),"Invalid","Valid")</f>
        <v>Valid</v>
      </c>
    </row>
    <row r="1518" spans="1:10" x14ac:dyDescent="0.3">
      <c r="A1518" s="2" t="s">
        <v>9449</v>
      </c>
      <c r="B1518" s="2" t="s">
        <v>3054</v>
      </c>
      <c r="C1518" s="2" t="s">
        <v>2611</v>
      </c>
      <c r="D1518" s="2">
        <v>1</v>
      </c>
      <c r="E1518" s="2">
        <v>0.2</v>
      </c>
      <c r="F1518" s="2">
        <v>10173.219999999999</v>
      </c>
      <c r="G1518" s="2">
        <v>8138.58</v>
      </c>
      <c r="H1518" s="2">
        <v>1907.16</v>
      </c>
      <c r="I1518" s="2" t="str">
        <f>IF(tbl_Order_Items[[#This Row],[quantity]]&lt;=0,"Invalid","Valid")</f>
        <v>Valid</v>
      </c>
      <c r="J1518" s="2" t="str">
        <f>IF(OR(tbl_Order_Items[[#This Row],[discount_pct]]&lt;0,tbl_Order_Items[[#This Row],[discount_pct]]&gt;1),"Invalid","Valid")</f>
        <v>Valid</v>
      </c>
    </row>
    <row r="1519" spans="1:10" x14ac:dyDescent="0.3">
      <c r="A1519" s="2" t="s">
        <v>9450</v>
      </c>
      <c r="B1519" s="2" t="s">
        <v>5471</v>
      </c>
      <c r="C1519" s="2" t="s">
        <v>2751</v>
      </c>
      <c r="D1519" s="2">
        <v>1</v>
      </c>
      <c r="E1519" s="2">
        <v>0.1</v>
      </c>
      <c r="F1519" s="2">
        <v>5869.7</v>
      </c>
      <c r="G1519" s="2">
        <v>5282.73</v>
      </c>
      <c r="H1519" s="2">
        <v>1725.97</v>
      </c>
      <c r="I1519" s="2" t="str">
        <f>IF(tbl_Order_Items[[#This Row],[quantity]]&lt;=0,"Invalid","Valid")</f>
        <v>Valid</v>
      </c>
      <c r="J1519" s="2" t="str">
        <f>IF(OR(tbl_Order_Items[[#This Row],[discount_pct]]&lt;0,tbl_Order_Items[[#This Row],[discount_pct]]&gt;1),"Invalid","Valid")</f>
        <v>Valid</v>
      </c>
    </row>
    <row r="1520" spans="1:10" x14ac:dyDescent="0.3">
      <c r="A1520" s="2" t="s">
        <v>9451</v>
      </c>
      <c r="B1520" s="2" t="s">
        <v>7201</v>
      </c>
      <c r="C1520" s="2" t="s">
        <v>2683</v>
      </c>
      <c r="D1520" s="2">
        <v>1</v>
      </c>
      <c r="E1520" s="2">
        <v>0.05</v>
      </c>
      <c r="F1520" s="2">
        <v>9612.83</v>
      </c>
      <c r="G1520" s="2">
        <v>9132.19</v>
      </c>
      <c r="H1520" s="2">
        <v>1919.32</v>
      </c>
      <c r="I1520" s="2" t="str">
        <f>IF(tbl_Order_Items[[#This Row],[quantity]]&lt;=0,"Invalid","Valid")</f>
        <v>Valid</v>
      </c>
      <c r="J1520" s="2" t="str">
        <f>IF(OR(tbl_Order_Items[[#This Row],[discount_pct]]&lt;0,tbl_Order_Items[[#This Row],[discount_pct]]&gt;1),"Invalid","Valid")</f>
        <v>Valid</v>
      </c>
    </row>
    <row r="1521" spans="1:10" x14ac:dyDescent="0.3">
      <c r="A1521" s="2" t="s">
        <v>9452</v>
      </c>
      <c r="B1521" s="2" t="s">
        <v>6477</v>
      </c>
      <c r="C1521" s="2" t="s">
        <v>2530</v>
      </c>
      <c r="D1521" s="2">
        <v>2</v>
      </c>
      <c r="E1521" s="2">
        <v>0.05</v>
      </c>
      <c r="F1521" s="2">
        <v>34790.660000000003</v>
      </c>
      <c r="G1521" s="2">
        <v>33051.129999999997</v>
      </c>
      <c r="H1521" s="2">
        <v>9311.23</v>
      </c>
      <c r="I1521" s="2" t="str">
        <f>IF(tbl_Order_Items[[#This Row],[quantity]]&lt;=0,"Invalid","Valid")</f>
        <v>Valid</v>
      </c>
      <c r="J1521" s="2" t="str">
        <f>IF(OR(tbl_Order_Items[[#This Row],[discount_pct]]&lt;0,tbl_Order_Items[[#This Row],[discount_pct]]&gt;1),"Invalid","Valid")</f>
        <v>Valid</v>
      </c>
    </row>
    <row r="1522" spans="1:10" x14ac:dyDescent="0.3">
      <c r="A1522" s="2" t="s">
        <v>9453</v>
      </c>
      <c r="B1522" s="2" t="s">
        <v>7003</v>
      </c>
      <c r="C1522" s="2" t="s">
        <v>2485</v>
      </c>
      <c r="D1522" s="2">
        <v>2</v>
      </c>
      <c r="E1522" s="2">
        <v>0.1</v>
      </c>
      <c r="F1522" s="2">
        <v>18590</v>
      </c>
      <c r="G1522" s="2">
        <v>16731</v>
      </c>
      <c r="H1522" s="2">
        <v>2385.2399999999998</v>
      </c>
      <c r="I1522" s="2" t="str">
        <f>IF(tbl_Order_Items[[#This Row],[quantity]]&lt;=0,"Invalid","Valid")</f>
        <v>Valid</v>
      </c>
      <c r="J1522" s="2" t="str">
        <f>IF(OR(tbl_Order_Items[[#This Row],[discount_pct]]&lt;0,tbl_Order_Items[[#This Row],[discount_pct]]&gt;1),"Invalid","Valid")</f>
        <v>Valid</v>
      </c>
    </row>
    <row r="1523" spans="1:10" x14ac:dyDescent="0.3">
      <c r="A1523" s="2" t="s">
        <v>9454</v>
      </c>
      <c r="B1523" s="2" t="s">
        <v>6321</v>
      </c>
      <c r="C1523" s="2" t="s">
        <v>2709</v>
      </c>
      <c r="D1523" s="2">
        <v>1</v>
      </c>
      <c r="E1523" s="2">
        <v>0.15</v>
      </c>
      <c r="F1523" s="2">
        <v>6528.58</v>
      </c>
      <c r="G1523" s="2">
        <v>5549.29</v>
      </c>
      <c r="H1523" s="2">
        <v>1206.51</v>
      </c>
      <c r="I1523" s="2" t="str">
        <f>IF(tbl_Order_Items[[#This Row],[quantity]]&lt;=0,"Invalid","Valid")</f>
        <v>Valid</v>
      </c>
      <c r="J1523" s="2" t="str">
        <f>IF(OR(tbl_Order_Items[[#This Row],[discount_pct]]&lt;0,tbl_Order_Items[[#This Row],[discount_pct]]&gt;1),"Invalid","Valid")</f>
        <v>Valid</v>
      </c>
    </row>
    <row r="1524" spans="1:10" x14ac:dyDescent="0.3">
      <c r="A1524" s="2" t="s">
        <v>9455</v>
      </c>
      <c r="B1524" s="2" t="s">
        <v>3889</v>
      </c>
      <c r="C1524" s="2" t="s">
        <v>2725</v>
      </c>
      <c r="D1524" s="2">
        <v>1</v>
      </c>
      <c r="E1524" s="2">
        <v>0.15</v>
      </c>
      <c r="F1524" s="2">
        <v>18062.740000000002</v>
      </c>
      <c r="G1524" s="2">
        <v>15353.33</v>
      </c>
      <c r="H1524" s="2">
        <v>161.22</v>
      </c>
      <c r="I1524" s="2" t="str">
        <f>IF(tbl_Order_Items[[#This Row],[quantity]]&lt;=0,"Invalid","Valid")</f>
        <v>Valid</v>
      </c>
      <c r="J1524" s="2" t="str">
        <f>IF(OR(tbl_Order_Items[[#This Row],[discount_pct]]&lt;0,tbl_Order_Items[[#This Row],[discount_pct]]&gt;1),"Invalid","Valid")</f>
        <v>Valid</v>
      </c>
    </row>
    <row r="1525" spans="1:10" x14ac:dyDescent="0.3">
      <c r="A1525" s="2" t="s">
        <v>9456</v>
      </c>
      <c r="B1525" s="2" t="s">
        <v>4818</v>
      </c>
      <c r="C1525" s="2" t="s">
        <v>2592</v>
      </c>
      <c r="D1525" s="2">
        <v>1</v>
      </c>
      <c r="E1525" s="2">
        <v>0.1</v>
      </c>
      <c r="F1525" s="2">
        <v>11036.75</v>
      </c>
      <c r="G1525" s="2">
        <v>9933.08</v>
      </c>
      <c r="H1525" s="2">
        <v>1234.95</v>
      </c>
      <c r="I1525" s="2" t="str">
        <f>IF(tbl_Order_Items[[#This Row],[quantity]]&lt;=0,"Invalid","Valid")</f>
        <v>Valid</v>
      </c>
      <c r="J1525" s="2" t="str">
        <f>IF(OR(tbl_Order_Items[[#This Row],[discount_pct]]&lt;0,tbl_Order_Items[[#This Row],[discount_pct]]&gt;1),"Invalid","Valid")</f>
        <v>Valid</v>
      </c>
    </row>
    <row r="1526" spans="1:10" x14ac:dyDescent="0.3">
      <c r="A1526" s="2" t="s">
        <v>9457</v>
      </c>
      <c r="B1526" s="2" t="s">
        <v>3312</v>
      </c>
      <c r="C1526" s="2" t="s">
        <v>2823</v>
      </c>
      <c r="D1526" s="2">
        <v>1</v>
      </c>
      <c r="E1526" s="2">
        <v>0.05</v>
      </c>
      <c r="F1526" s="2">
        <v>4937.2299999999996</v>
      </c>
      <c r="G1526" s="2">
        <v>4690.37</v>
      </c>
      <c r="H1526" s="2">
        <v>1508.68</v>
      </c>
      <c r="I1526" s="2" t="str">
        <f>IF(tbl_Order_Items[[#This Row],[quantity]]&lt;=0,"Invalid","Valid")</f>
        <v>Valid</v>
      </c>
      <c r="J1526" s="2" t="str">
        <f>IF(OR(tbl_Order_Items[[#This Row],[discount_pct]]&lt;0,tbl_Order_Items[[#This Row],[discount_pct]]&gt;1),"Invalid","Valid")</f>
        <v>Valid</v>
      </c>
    </row>
    <row r="1527" spans="1:10" x14ac:dyDescent="0.3">
      <c r="A1527" s="2" t="s">
        <v>9458</v>
      </c>
      <c r="B1527" s="2" t="s">
        <v>3165</v>
      </c>
      <c r="C1527" s="2" t="s">
        <v>2705</v>
      </c>
      <c r="D1527" s="2">
        <v>1</v>
      </c>
      <c r="E1527" s="2">
        <v>0.05</v>
      </c>
      <c r="F1527" s="2">
        <v>2687.17</v>
      </c>
      <c r="G1527" s="2">
        <v>2552.81</v>
      </c>
      <c r="H1527" s="2">
        <v>366.24</v>
      </c>
      <c r="I1527" s="2" t="str">
        <f>IF(tbl_Order_Items[[#This Row],[quantity]]&lt;=0,"Invalid","Valid")</f>
        <v>Valid</v>
      </c>
      <c r="J1527" s="2" t="str">
        <f>IF(OR(tbl_Order_Items[[#This Row],[discount_pct]]&lt;0,tbl_Order_Items[[#This Row],[discount_pct]]&gt;1),"Invalid","Valid")</f>
        <v>Valid</v>
      </c>
    </row>
    <row r="1528" spans="1:10" x14ac:dyDescent="0.3">
      <c r="A1528" s="2" t="s">
        <v>9459</v>
      </c>
      <c r="B1528" s="2" t="s">
        <v>6008</v>
      </c>
      <c r="C1528" s="2" t="s">
        <v>2805</v>
      </c>
      <c r="D1528" s="2">
        <v>1</v>
      </c>
      <c r="E1528" s="2">
        <v>0.1</v>
      </c>
      <c r="F1528" s="2">
        <v>4480.93</v>
      </c>
      <c r="G1528" s="2">
        <v>4032.84</v>
      </c>
      <c r="H1528" s="2">
        <v>1377.35</v>
      </c>
      <c r="I1528" s="2" t="str">
        <f>IF(tbl_Order_Items[[#This Row],[quantity]]&lt;=0,"Invalid","Valid")</f>
        <v>Valid</v>
      </c>
      <c r="J1528" s="2" t="str">
        <f>IF(OR(tbl_Order_Items[[#This Row],[discount_pct]]&lt;0,tbl_Order_Items[[#This Row],[discount_pct]]&gt;1),"Invalid","Valid")</f>
        <v>Valid</v>
      </c>
    </row>
    <row r="1529" spans="1:10" x14ac:dyDescent="0.3">
      <c r="A1529" s="2" t="s">
        <v>9460</v>
      </c>
      <c r="B1529" s="2" t="s">
        <v>6882</v>
      </c>
      <c r="C1529" s="2" t="s">
        <v>2805</v>
      </c>
      <c r="D1529" s="2">
        <v>3</v>
      </c>
      <c r="E1529" s="2">
        <v>0.1</v>
      </c>
      <c r="F1529" s="2">
        <v>13442.79</v>
      </c>
      <c r="G1529" s="2">
        <v>12098.51</v>
      </c>
      <c r="H1529" s="2">
        <v>4132.04</v>
      </c>
      <c r="I1529" s="2" t="str">
        <f>IF(tbl_Order_Items[[#This Row],[quantity]]&lt;=0,"Invalid","Valid")</f>
        <v>Valid</v>
      </c>
      <c r="J1529" s="2" t="str">
        <f>IF(OR(tbl_Order_Items[[#This Row],[discount_pct]]&lt;0,tbl_Order_Items[[#This Row],[discount_pct]]&gt;1),"Invalid","Valid")</f>
        <v>Valid</v>
      </c>
    </row>
    <row r="1530" spans="1:10" x14ac:dyDescent="0.3">
      <c r="A1530" s="2" t="s">
        <v>9461</v>
      </c>
      <c r="B1530" s="2" t="s">
        <v>3417</v>
      </c>
      <c r="C1530" s="2" t="s">
        <v>2855</v>
      </c>
      <c r="D1530" s="2">
        <v>1</v>
      </c>
      <c r="E1530" s="2">
        <v>0.15</v>
      </c>
      <c r="F1530" s="2">
        <v>26125.1</v>
      </c>
      <c r="G1530" s="2">
        <v>22206.33</v>
      </c>
      <c r="H1530" s="2">
        <v>6712.39</v>
      </c>
      <c r="I1530" s="2" t="str">
        <f>IF(tbl_Order_Items[[#This Row],[quantity]]&lt;=0,"Invalid","Valid")</f>
        <v>Valid</v>
      </c>
      <c r="J1530" s="2" t="str">
        <f>IF(OR(tbl_Order_Items[[#This Row],[discount_pct]]&lt;0,tbl_Order_Items[[#This Row],[discount_pct]]&gt;1),"Invalid","Valid")</f>
        <v>Valid</v>
      </c>
    </row>
    <row r="1531" spans="1:10" x14ac:dyDescent="0.3">
      <c r="A1531" s="2" t="s">
        <v>9462</v>
      </c>
      <c r="B1531" s="2" t="s">
        <v>5063</v>
      </c>
      <c r="C1531" s="2" t="s">
        <v>2877</v>
      </c>
      <c r="D1531" s="2">
        <v>4</v>
      </c>
      <c r="E1531" s="2">
        <v>0.1</v>
      </c>
      <c r="F1531" s="2">
        <v>75642.240000000005</v>
      </c>
      <c r="G1531" s="2">
        <v>68078.02</v>
      </c>
      <c r="H1531" s="2">
        <v>17936.740000000002</v>
      </c>
      <c r="I1531" s="2" t="str">
        <f>IF(tbl_Order_Items[[#This Row],[quantity]]&lt;=0,"Invalid","Valid")</f>
        <v>Valid</v>
      </c>
      <c r="J1531" s="2" t="str">
        <f>IF(OR(tbl_Order_Items[[#This Row],[discount_pct]]&lt;0,tbl_Order_Items[[#This Row],[discount_pct]]&gt;1),"Invalid","Valid")</f>
        <v>Valid</v>
      </c>
    </row>
    <row r="1532" spans="1:10" x14ac:dyDescent="0.3">
      <c r="A1532" s="2" t="s">
        <v>9463</v>
      </c>
      <c r="B1532" s="2" t="s">
        <v>3755</v>
      </c>
      <c r="C1532" s="2" t="s">
        <v>2879</v>
      </c>
      <c r="D1532" s="2">
        <v>1</v>
      </c>
      <c r="E1532" s="2">
        <v>0.1</v>
      </c>
      <c r="F1532" s="2">
        <v>1692.87</v>
      </c>
      <c r="G1532" s="2">
        <v>1523.58</v>
      </c>
      <c r="H1532" s="2">
        <v>342.97</v>
      </c>
      <c r="I1532" s="2" t="str">
        <f>IF(tbl_Order_Items[[#This Row],[quantity]]&lt;=0,"Invalid","Valid")</f>
        <v>Valid</v>
      </c>
      <c r="J1532" s="2" t="str">
        <f>IF(OR(tbl_Order_Items[[#This Row],[discount_pct]]&lt;0,tbl_Order_Items[[#This Row],[discount_pct]]&gt;1),"Invalid","Valid")</f>
        <v>Valid</v>
      </c>
    </row>
    <row r="1533" spans="1:10" x14ac:dyDescent="0.3">
      <c r="A1533" s="2" t="s">
        <v>9464</v>
      </c>
      <c r="B1533" s="2" t="s">
        <v>7024</v>
      </c>
      <c r="C1533" s="2" t="s">
        <v>2771</v>
      </c>
      <c r="D1533" s="2">
        <v>2</v>
      </c>
      <c r="E1533" s="2">
        <v>0.05</v>
      </c>
      <c r="F1533" s="2">
        <v>29809.88</v>
      </c>
      <c r="G1533" s="2">
        <v>28319.39</v>
      </c>
      <c r="H1533" s="2">
        <v>10024.549999999999</v>
      </c>
      <c r="I1533" s="2" t="str">
        <f>IF(tbl_Order_Items[[#This Row],[quantity]]&lt;=0,"Invalid","Valid")</f>
        <v>Valid</v>
      </c>
      <c r="J1533" s="2" t="str">
        <f>IF(OR(tbl_Order_Items[[#This Row],[discount_pct]]&lt;0,tbl_Order_Items[[#This Row],[discount_pct]]&gt;1),"Invalid","Valid")</f>
        <v>Valid</v>
      </c>
    </row>
    <row r="1534" spans="1:10" x14ac:dyDescent="0.3">
      <c r="A1534" s="2" t="s">
        <v>9465</v>
      </c>
      <c r="B1534" s="2" t="s">
        <v>7626</v>
      </c>
      <c r="C1534" s="2" t="s">
        <v>2548</v>
      </c>
      <c r="D1534" s="2">
        <v>1</v>
      </c>
      <c r="E1534" s="2">
        <v>0</v>
      </c>
      <c r="F1534" s="2">
        <v>21135.45</v>
      </c>
      <c r="G1534" s="2">
        <v>21135.45</v>
      </c>
      <c r="H1534" s="2">
        <v>6854.54</v>
      </c>
      <c r="I1534" s="2" t="str">
        <f>IF(tbl_Order_Items[[#This Row],[quantity]]&lt;=0,"Invalid","Valid")</f>
        <v>Valid</v>
      </c>
      <c r="J1534" s="2" t="str">
        <f>IF(OR(tbl_Order_Items[[#This Row],[discount_pct]]&lt;0,tbl_Order_Items[[#This Row],[discount_pct]]&gt;1),"Invalid","Valid")</f>
        <v>Valid</v>
      </c>
    </row>
    <row r="1535" spans="1:10" x14ac:dyDescent="0.3">
      <c r="A1535" s="2" t="s">
        <v>9466</v>
      </c>
      <c r="B1535" s="2" t="s">
        <v>7247</v>
      </c>
      <c r="C1535" s="2" t="s">
        <v>2528</v>
      </c>
      <c r="D1535" s="2">
        <v>1</v>
      </c>
      <c r="E1535" s="2">
        <v>0.2</v>
      </c>
      <c r="F1535" s="2">
        <v>2527.9499999999998</v>
      </c>
      <c r="G1535" s="2">
        <v>2022.36</v>
      </c>
      <c r="H1535" s="2">
        <v>23.93</v>
      </c>
      <c r="I1535" s="2" t="str">
        <f>IF(tbl_Order_Items[[#This Row],[quantity]]&lt;=0,"Invalid","Valid")</f>
        <v>Valid</v>
      </c>
      <c r="J1535" s="2" t="str">
        <f>IF(OR(tbl_Order_Items[[#This Row],[discount_pct]]&lt;0,tbl_Order_Items[[#This Row],[discount_pct]]&gt;1),"Invalid","Valid")</f>
        <v>Valid</v>
      </c>
    </row>
    <row r="1536" spans="1:10" x14ac:dyDescent="0.3">
      <c r="A1536" s="2" t="s">
        <v>9467</v>
      </c>
      <c r="B1536" s="2" t="s">
        <v>4496</v>
      </c>
      <c r="C1536" s="2" t="s">
        <v>2485</v>
      </c>
      <c r="D1536" s="2">
        <v>1</v>
      </c>
      <c r="E1536" s="2">
        <v>0.1</v>
      </c>
      <c r="F1536" s="2">
        <v>9295</v>
      </c>
      <c r="G1536" s="2">
        <v>8365.5</v>
      </c>
      <c r="H1536" s="2">
        <v>1192.6199999999999</v>
      </c>
      <c r="I1536" s="2" t="str">
        <f>IF(tbl_Order_Items[[#This Row],[quantity]]&lt;=0,"Invalid","Valid")</f>
        <v>Valid</v>
      </c>
      <c r="J1536" s="2" t="str">
        <f>IF(OR(tbl_Order_Items[[#This Row],[discount_pct]]&lt;0,tbl_Order_Items[[#This Row],[discount_pct]]&gt;1),"Invalid","Valid")</f>
        <v>Valid</v>
      </c>
    </row>
    <row r="1537" spans="1:10" x14ac:dyDescent="0.3">
      <c r="A1537" s="2" t="s">
        <v>9468</v>
      </c>
      <c r="B1537" s="2" t="s">
        <v>5289</v>
      </c>
      <c r="C1537" s="2" t="s">
        <v>2592</v>
      </c>
      <c r="D1537" s="2">
        <v>1</v>
      </c>
      <c r="E1537" s="2">
        <v>0</v>
      </c>
      <c r="F1537" s="2">
        <v>11036.75</v>
      </c>
      <c r="G1537" s="2">
        <v>11036.75</v>
      </c>
      <c r="H1537" s="2">
        <v>2338.62</v>
      </c>
      <c r="I1537" s="2" t="str">
        <f>IF(tbl_Order_Items[[#This Row],[quantity]]&lt;=0,"Invalid","Valid")</f>
        <v>Valid</v>
      </c>
      <c r="J1537" s="2" t="str">
        <f>IF(OR(tbl_Order_Items[[#This Row],[discount_pct]]&lt;0,tbl_Order_Items[[#This Row],[discount_pct]]&gt;1),"Invalid","Valid")</f>
        <v>Valid</v>
      </c>
    </row>
    <row r="1538" spans="1:10" x14ac:dyDescent="0.3">
      <c r="A1538" s="2" t="s">
        <v>9469</v>
      </c>
      <c r="B1538" s="2" t="s">
        <v>5092</v>
      </c>
      <c r="C1538" s="2" t="s">
        <v>2651</v>
      </c>
      <c r="D1538" s="2">
        <v>2</v>
      </c>
      <c r="E1538" s="2">
        <v>0.15</v>
      </c>
      <c r="F1538" s="2">
        <v>17128.62</v>
      </c>
      <c r="G1538" s="2">
        <v>14559.33</v>
      </c>
      <c r="H1538" s="2">
        <v>3020.27</v>
      </c>
      <c r="I1538" s="2" t="str">
        <f>IF(tbl_Order_Items[[#This Row],[quantity]]&lt;=0,"Invalid","Valid")</f>
        <v>Valid</v>
      </c>
      <c r="J1538" s="2" t="str">
        <f>IF(OR(tbl_Order_Items[[#This Row],[discount_pct]]&lt;0,tbl_Order_Items[[#This Row],[discount_pct]]&gt;1),"Invalid","Valid")</f>
        <v>Valid</v>
      </c>
    </row>
    <row r="1539" spans="1:10" x14ac:dyDescent="0.3">
      <c r="A1539" s="2" t="s">
        <v>9470</v>
      </c>
      <c r="B1539" s="2" t="s">
        <v>3720</v>
      </c>
      <c r="C1539" s="2" t="s">
        <v>2729</v>
      </c>
      <c r="D1539" s="2">
        <v>2</v>
      </c>
      <c r="E1539" s="2">
        <v>0</v>
      </c>
      <c r="F1539" s="2">
        <v>6474.24</v>
      </c>
      <c r="G1539" s="2">
        <v>6474.24</v>
      </c>
      <c r="H1539" s="2">
        <v>2396.84</v>
      </c>
      <c r="I1539" s="2" t="str">
        <f>IF(tbl_Order_Items[[#This Row],[quantity]]&lt;=0,"Invalid","Valid")</f>
        <v>Valid</v>
      </c>
      <c r="J1539" s="2" t="str">
        <f>IF(OR(tbl_Order_Items[[#This Row],[discount_pct]]&lt;0,tbl_Order_Items[[#This Row],[discount_pct]]&gt;1),"Invalid","Valid")</f>
        <v>Valid</v>
      </c>
    </row>
    <row r="1540" spans="1:10" x14ac:dyDescent="0.3">
      <c r="A1540" s="2" t="s">
        <v>9471</v>
      </c>
      <c r="B1540" s="2" t="s">
        <v>5935</v>
      </c>
      <c r="C1540" s="2" t="s">
        <v>2773</v>
      </c>
      <c r="D1540" s="2">
        <v>1</v>
      </c>
      <c r="E1540" s="2">
        <v>0.15</v>
      </c>
      <c r="F1540" s="2">
        <v>8892.34</v>
      </c>
      <c r="G1540" s="2">
        <v>7558.49</v>
      </c>
      <c r="H1540" s="2">
        <v>1383.61</v>
      </c>
      <c r="I1540" s="2" t="str">
        <f>IF(tbl_Order_Items[[#This Row],[quantity]]&lt;=0,"Invalid","Valid")</f>
        <v>Valid</v>
      </c>
      <c r="J1540" s="2" t="str">
        <f>IF(OR(tbl_Order_Items[[#This Row],[discount_pct]]&lt;0,tbl_Order_Items[[#This Row],[discount_pct]]&gt;1),"Invalid","Valid")</f>
        <v>Valid</v>
      </c>
    </row>
    <row r="1541" spans="1:10" x14ac:dyDescent="0.3">
      <c r="A1541" s="2" t="s">
        <v>9472</v>
      </c>
      <c r="B1541" s="2" t="s">
        <v>3392</v>
      </c>
      <c r="C1541" s="2" t="s">
        <v>2457</v>
      </c>
      <c r="D1541" s="2">
        <v>1</v>
      </c>
      <c r="E1541" s="2">
        <v>0.05</v>
      </c>
      <c r="F1541" s="2">
        <v>20518.66</v>
      </c>
      <c r="G1541" s="2">
        <v>19492.73</v>
      </c>
      <c r="H1541" s="2">
        <v>5332.53</v>
      </c>
      <c r="I1541" s="2" t="str">
        <f>IF(tbl_Order_Items[[#This Row],[quantity]]&lt;=0,"Invalid","Valid")</f>
        <v>Valid</v>
      </c>
      <c r="J1541" s="2" t="str">
        <f>IF(OR(tbl_Order_Items[[#This Row],[discount_pct]]&lt;0,tbl_Order_Items[[#This Row],[discount_pct]]&gt;1),"Invalid","Valid")</f>
        <v>Valid</v>
      </c>
    </row>
    <row r="1542" spans="1:10" x14ac:dyDescent="0.3">
      <c r="A1542" s="2" t="s">
        <v>9473</v>
      </c>
      <c r="B1542" s="2" t="s">
        <v>6697</v>
      </c>
      <c r="C1542" s="2" t="s">
        <v>2606</v>
      </c>
      <c r="D1542" s="2">
        <v>1</v>
      </c>
      <c r="E1542" s="2">
        <v>0.15</v>
      </c>
      <c r="F1542" s="2">
        <v>22695.91</v>
      </c>
      <c r="G1542" s="2">
        <v>19291.52</v>
      </c>
      <c r="H1542" s="2">
        <v>5632.93</v>
      </c>
      <c r="I1542" s="2" t="str">
        <f>IF(tbl_Order_Items[[#This Row],[quantity]]&lt;=0,"Invalid","Valid")</f>
        <v>Valid</v>
      </c>
      <c r="J1542" s="2" t="str">
        <f>IF(OR(tbl_Order_Items[[#This Row],[discount_pct]]&lt;0,tbl_Order_Items[[#This Row],[discount_pct]]&gt;1),"Invalid","Valid")</f>
        <v>Valid</v>
      </c>
    </row>
    <row r="1543" spans="1:10" x14ac:dyDescent="0.3">
      <c r="A1543" s="2" t="s">
        <v>9474</v>
      </c>
      <c r="B1543" s="2" t="s">
        <v>5827</v>
      </c>
      <c r="C1543" s="2" t="s">
        <v>2663</v>
      </c>
      <c r="D1543" s="2">
        <v>3</v>
      </c>
      <c r="E1543" s="2">
        <v>0.1</v>
      </c>
      <c r="F1543" s="2">
        <v>52938.39</v>
      </c>
      <c r="G1543" s="2">
        <v>47644.55</v>
      </c>
      <c r="H1543" s="2">
        <v>9126.41</v>
      </c>
      <c r="I1543" s="2" t="str">
        <f>IF(tbl_Order_Items[[#This Row],[quantity]]&lt;=0,"Invalid","Valid")</f>
        <v>Valid</v>
      </c>
      <c r="J1543" s="2" t="str">
        <f>IF(OR(tbl_Order_Items[[#This Row],[discount_pct]]&lt;0,tbl_Order_Items[[#This Row],[discount_pct]]&gt;1),"Invalid","Valid")</f>
        <v>Valid</v>
      </c>
    </row>
    <row r="1544" spans="1:10" x14ac:dyDescent="0.3">
      <c r="A1544" s="2" t="s">
        <v>9475</v>
      </c>
      <c r="B1544" s="2" t="s">
        <v>3159</v>
      </c>
      <c r="C1544" s="2" t="s">
        <v>2885</v>
      </c>
      <c r="D1544" s="2">
        <v>2</v>
      </c>
      <c r="E1544" s="2">
        <v>0.15</v>
      </c>
      <c r="F1544" s="2">
        <v>13072.74</v>
      </c>
      <c r="G1544" s="2">
        <v>11111.83</v>
      </c>
      <c r="H1544" s="2">
        <v>1088.05</v>
      </c>
      <c r="I1544" s="2" t="str">
        <f>IF(tbl_Order_Items[[#This Row],[quantity]]&lt;=0,"Invalid","Valid")</f>
        <v>Valid</v>
      </c>
      <c r="J1544" s="2" t="str">
        <f>IF(OR(tbl_Order_Items[[#This Row],[discount_pct]]&lt;0,tbl_Order_Items[[#This Row],[discount_pct]]&gt;1),"Invalid","Valid")</f>
        <v>Valid</v>
      </c>
    </row>
    <row r="1545" spans="1:10" x14ac:dyDescent="0.3">
      <c r="A1545" s="2" t="s">
        <v>9476</v>
      </c>
      <c r="B1545" s="2" t="s">
        <v>5635</v>
      </c>
      <c r="C1545" s="2" t="s">
        <v>2573</v>
      </c>
      <c r="D1545" s="2">
        <v>1</v>
      </c>
      <c r="E1545" s="2">
        <v>0.05</v>
      </c>
      <c r="F1545" s="2">
        <v>14295.43</v>
      </c>
      <c r="G1545" s="2">
        <v>13580.66</v>
      </c>
      <c r="H1545" s="2">
        <v>2834.12</v>
      </c>
      <c r="I1545" s="2" t="str">
        <f>IF(tbl_Order_Items[[#This Row],[quantity]]&lt;=0,"Invalid","Valid")</f>
        <v>Valid</v>
      </c>
      <c r="J1545" s="2" t="str">
        <f>IF(OR(tbl_Order_Items[[#This Row],[discount_pct]]&lt;0,tbl_Order_Items[[#This Row],[discount_pct]]&gt;1),"Invalid","Valid")</f>
        <v>Valid</v>
      </c>
    </row>
    <row r="1546" spans="1:10" x14ac:dyDescent="0.3">
      <c r="A1546" s="2" t="s">
        <v>9477</v>
      </c>
      <c r="B1546" s="2" t="s">
        <v>4195</v>
      </c>
      <c r="C1546" s="2" t="s">
        <v>2571</v>
      </c>
      <c r="D1546" s="2">
        <v>1</v>
      </c>
      <c r="E1546" s="2">
        <v>0.15</v>
      </c>
      <c r="F1546" s="2">
        <v>17914.509999999998</v>
      </c>
      <c r="G1546" s="2">
        <v>15227.33</v>
      </c>
      <c r="H1546" s="2">
        <v>938.49</v>
      </c>
      <c r="I1546" s="2" t="str">
        <f>IF(tbl_Order_Items[[#This Row],[quantity]]&lt;=0,"Invalid","Valid")</f>
        <v>Valid</v>
      </c>
      <c r="J1546" s="2" t="str">
        <f>IF(OR(tbl_Order_Items[[#This Row],[discount_pct]]&lt;0,tbl_Order_Items[[#This Row],[discount_pct]]&gt;1),"Invalid","Valid")</f>
        <v>Valid</v>
      </c>
    </row>
    <row r="1547" spans="1:10" x14ac:dyDescent="0.3">
      <c r="A1547" s="2" t="s">
        <v>9478</v>
      </c>
      <c r="B1547" s="2" t="s">
        <v>5039</v>
      </c>
      <c r="C1547" s="2" t="s">
        <v>2517</v>
      </c>
      <c r="D1547" s="2">
        <v>2</v>
      </c>
      <c r="E1547" s="2">
        <v>0</v>
      </c>
      <c r="F1547" s="2">
        <v>13844.64</v>
      </c>
      <c r="G1547" s="2">
        <v>13844.64</v>
      </c>
      <c r="H1547" s="2">
        <v>2190.96</v>
      </c>
      <c r="I1547" s="2" t="str">
        <f>IF(tbl_Order_Items[[#This Row],[quantity]]&lt;=0,"Invalid","Valid")</f>
        <v>Valid</v>
      </c>
      <c r="J1547" s="2" t="str">
        <f>IF(OR(tbl_Order_Items[[#This Row],[discount_pct]]&lt;0,tbl_Order_Items[[#This Row],[discount_pct]]&gt;1),"Invalid","Valid")</f>
        <v>Valid</v>
      </c>
    </row>
    <row r="1548" spans="1:10" x14ac:dyDescent="0.3">
      <c r="A1548" s="2" t="s">
        <v>9479</v>
      </c>
      <c r="B1548" s="2" t="s">
        <v>3148</v>
      </c>
      <c r="C1548" s="2" t="s">
        <v>2795</v>
      </c>
      <c r="D1548" s="2">
        <v>1</v>
      </c>
      <c r="E1548" s="2">
        <v>0.05</v>
      </c>
      <c r="F1548" s="2">
        <v>8356.56</v>
      </c>
      <c r="G1548" s="2">
        <v>7938.73</v>
      </c>
      <c r="H1548" s="2">
        <v>984.62</v>
      </c>
      <c r="I1548" s="2" t="str">
        <f>IF(tbl_Order_Items[[#This Row],[quantity]]&lt;=0,"Invalid","Valid")</f>
        <v>Valid</v>
      </c>
      <c r="J1548" s="2" t="str">
        <f>IF(OR(tbl_Order_Items[[#This Row],[discount_pct]]&lt;0,tbl_Order_Items[[#This Row],[discount_pct]]&gt;1),"Invalid","Valid")</f>
        <v>Valid</v>
      </c>
    </row>
    <row r="1549" spans="1:10" x14ac:dyDescent="0.3">
      <c r="A1549" s="2" t="s">
        <v>9480</v>
      </c>
      <c r="B1549" s="2" t="s">
        <v>6931</v>
      </c>
      <c r="C1549" s="2" t="s">
        <v>2515</v>
      </c>
      <c r="D1549" s="2">
        <v>1</v>
      </c>
      <c r="E1549" s="2">
        <v>0.1</v>
      </c>
      <c r="F1549" s="2">
        <v>24200.54</v>
      </c>
      <c r="G1549" s="2">
        <v>21780.49</v>
      </c>
      <c r="H1549" s="2">
        <v>5878.34</v>
      </c>
      <c r="I1549" s="2" t="str">
        <f>IF(tbl_Order_Items[[#This Row],[quantity]]&lt;=0,"Invalid","Valid")</f>
        <v>Valid</v>
      </c>
      <c r="J1549" s="2" t="str">
        <f>IF(OR(tbl_Order_Items[[#This Row],[discount_pct]]&lt;0,tbl_Order_Items[[#This Row],[discount_pct]]&gt;1),"Invalid","Valid")</f>
        <v>Valid</v>
      </c>
    </row>
    <row r="1550" spans="1:10" x14ac:dyDescent="0.3">
      <c r="A1550" s="2" t="s">
        <v>9481</v>
      </c>
      <c r="B1550" s="2" t="s">
        <v>7703</v>
      </c>
      <c r="C1550" s="2" t="s">
        <v>2571</v>
      </c>
      <c r="D1550" s="2">
        <v>1</v>
      </c>
      <c r="E1550" s="2">
        <v>0</v>
      </c>
      <c r="F1550" s="2">
        <v>17914.509999999998</v>
      </c>
      <c r="G1550" s="2">
        <v>17914.509999999998</v>
      </c>
      <c r="H1550" s="2">
        <v>3625.67</v>
      </c>
      <c r="I1550" s="2" t="str">
        <f>IF(tbl_Order_Items[[#This Row],[quantity]]&lt;=0,"Invalid","Valid")</f>
        <v>Valid</v>
      </c>
      <c r="J1550" s="2" t="str">
        <f>IF(OR(tbl_Order_Items[[#This Row],[discount_pct]]&lt;0,tbl_Order_Items[[#This Row],[discount_pct]]&gt;1),"Invalid","Valid")</f>
        <v>Valid</v>
      </c>
    </row>
    <row r="1551" spans="1:10" x14ac:dyDescent="0.3">
      <c r="A1551" s="2" t="s">
        <v>9482</v>
      </c>
      <c r="B1551" s="2" t="s">
        <v>3980</v>
      </c>
      <c r="C1551" s="2" t="s">
        <v>2556</v>
      </c>
      <c r="D1551" s="2">
        <v>1</v>
      </c>
      <c r="E1551" s="2">
        <v>0.1</v>
      </c>
      <c r="F1551" s="2">
        <v>9283.94</v>
      </c>
      <c r="G1551" s="2">
        <v>8355.5499999999993</v>
      </c>
      <c r="H1551" s="2">
        <v>1824.2</v>
      </c>
      <c r="I1551" s="2" t="str">
        <f>IF(tbl_Order_Items[[#This Row],[quantity]]&lt;=0,"Invalid","Valid")</f>
        <v>Valid</v>
      </c>
      <c r="J1551" s="2" t="str">
        <f>IF(OR(tbl_Order_Items[[#This Row],[discount_pct]]&lt;0,tbl_Order_Items[[#This Row],[discount_pct]]&gt;1),"Invalid","Valid")</f>
        <v>Valid</v>
      </c>
    </row>
    <row r="1552" spans="1:10" x14ac:dyDescent="0.3">
      <c r="A1552" s="2" t="s">
        <v>9483</v>
      </c>
      <c r="B1552" s="2" t="s">
        <v>5096</v>
      </c>
      <c r="C1552" s="2" t="s">
        <v>2548</v>
      </c>
      <c r="D1552" s="2">
        <v>2</v>
      </c>
      <c r="E1552" s="2">
        <v>0.1</v>
      </c>
      <c r="F1552" s="2">
        <v>42270.9</v>
      </c>
      <c r="G1552" s="2">
        <v>38043.81</v>
      </c>
      <c r="H1552" s="2">
        <v>9481.99</v>
      </c>
      <c r="I1552" s="2" t="str">
        <f>IF(tbl_Order_Items[[#This Row],[quantity]]&lt;=0,"Invalid","Valid")</f>
        <v>Valid</v>
      </c>
      <c r="J1552" s="2" t="str">
        <f>IF(OR(tbl_Order_Items[[#This Row],[discount_pct]]&lt;0,tbl_Order_Items[[#This Row],[discount_pct]]&gt;1),"Invalid","Valid")</f>
        <v>Valid</v>
      </c>
    </row>
    <row r="1553" spans="1:10" x14ac:dyDescent="0.3">
      <c r="A1553" s="2" t="s">
        <v>9484</v>
      </c>
      <c r="B1553" s="2" t="s">
        <v>6512</v>
      </c>
      <c r="C1553" s="2" t="s">
        <v>2803</v>
      </c>
      <c r="D1553" s="2">
        <v>5</v>
      </c>
      <c r="E1553" s="2">
        <v>0.05</v>
      </c>
      <c r="F1553" s="2">
        <v>97293.3</v>
      </c>
      <c r="G1553" s="2">
        <v>92428.63</v>
      </c>
      <c r="H1553" s="2">
        <v>30699.38</v>
      </c>
      <c r="I1553" s="2" t="str">
        <f>IF(tbl_Order_Items[[#This Row],[quantity]]&lt;=0,"Invalid","Valid")</f>
        <v>Valid</v>
      </c>
      <c r="J1553" s="2" t="str">
        <f>IF(OR(tbl_Order_Items[[#This Row],[discount_pct]]&lt;0,tbl_Order_Items[[#This Row],[discount_pct]]&gt;1),"Invalid","Valid")</f>
        <v>Valid</v>
      </c>
    </row>
    <row r="1554" spans="1:10" x14ac:dyDescent="0.3">
      <c r="A1554" s="2" t="s">
        <v>9485</v>
      </c>
      <c r="B1554" s="2" t="s">
        <v>5921</v>
      </c>
      <c r="C1554" s="2" t="s">
        <v>2885</v>
      </c>
      <c r="D1554" s="2">
        <v>1</v>
      </c>
      <c r="E1554" s="2">
        <v>0.05</v>
      </c>
      <c r="F1554" s="2">
        <v>6536.37</v>
      </c>
      <c r="G1554" s="2">
        <v>6209.55</v>
      </c>
      <c r="H1554" s="2">
        <v>1197.6600000000001</v>
      </c>
      <c r="I1554" s="2" t="str">
        <f>IF(tbl_Order_Items[[#This Row],[quantity]]&lt;=0,"Invalid","Valid")</f>
        <v>Valid</v>
      </c>
      <c r="J1554" s="2" t="str">
        <f>IF(OR(tbl_Order_Items[[#This Row],[discount_pct]]&lt;0,tbl_Order_Items[[#This Row],[discount_pct]]&gt;1),"Invalid","Valid")</f>
        <v>Valid</v>
      </c>
    </row>
    <row r="1555" spans="1:10" x14ac:dyDescent="0.3">
      <c r="A1555" s="2" t="s">
        <v>9486</v>
      </c>
      <c r="B1555" s="2" t="s">
        <v>4041</v>
      </c>
      <c r="C1555" s="2" t="s">
        <v>2629</v>
      </c>
      <c r="D1555" s="2">
        <v>2</v>
      </c>
      <c r="E1555" s="2">
        <v>0</v>
      </c>
      <c r="F1555" s="2">
        <v>12608.24</v>
      </c>
      <c r="G1555" s="2">
        <v>12608.24</v>
      </c>
      <c r="H1555" s="2">
        <v>5320.56</v>
      </c>
      <c r="I1555" s="2" t="str">
        <f>IF(tbl_Order_Items[[#This Row],[quantity]]&lt;=0,"Invalid","Valid")</f>
        <v>Valid</v>
      </c>
      <c r="J1555" s="2" t="str">
        <f>IF(OR(tbl_Order_Items[[#This Row],[discount_pct]]&lt;0,tbl_Order_Items[[#This Row],[discount_pct]]&gt;1),"Invalid","Valid")</f>
        <v>Valid</v>
      </c>
    </row>
    <row r="1556" spans="1:10" x14ac:dyDescent="0.3">
      <c r="A1556" s="2" t="s">
        <v>9487</v>
      </c>
      <c r="B1556" s="2" t="s">
        <v>6280</v>
      </c>
      <c r="C1556" s="2" t="s">
        <v>2517</v>
      </c>
      <c r="D1556" s="2">
        <v>4</v>
      </c>
      <c r="E1556" s="2">
        <v>0.05</v>
      </c>
      <c r="F1556" s="2">
        <v>27689.279999999999</v>
      </c>
      <c r="G1556" s="2">
        <v>26304.82</v>
      </c>
      <c r="H1556" s="2">
        <v>2997.46</v>
      </c>
      <c r="I1556" s="2" t="str">
        <f>IF(tbl_Order_Items[[#This Row],[quantity]]&lt;=0,"Invalid","Valid")</f>
        <v>Valid</v>
      </c>
      <c r="J1556" s="2" t="str">
        <f>IF(OR(tbl_Order_Items[[#This Row],[discount_pct]]&lt;0,tbl_Order_Items[[#This Row],[discount_pct]]&gt;1),"Invalid","Valid")</f>
        <v>Valid</v>
      </c>
    </row>
    <row r="1557" spans="1:10" x14ac:dyDescent="0.3">
      <c r="A1557" s="2" t="s">
        <v>9488</v>
      </c>
      <c r="B1557" s="2" t="s">
        <v>7603</v>
      </c>
      <c r="C1557" s="2" t="s">
        <v>2835</v>
      </c>
      <c r="D1557" s="2">
        <v>2</v>
      </c>
      <c r="E1557" s="2">
        <v>0.05</v>
      </c>
      <c r="F1557" s="2">
        <v>11181.6</v>
      </c>
      <c r="G1557" s="2">
        <v>10622.52</v>
      </c>
      <c r="H1557" s="2">
        <v>3449.82</v>
      </c>
      <c r="I1557" s="2" t="str">
        <f>IF(tbl_Order_Items[[#This Row],[quantity]]&lt;=0,"Invalid","Valid")</f>
        <v>Valid</v>
      </c>
      <c r="J1557" s="2" t="str">
        <f>IF(OR(tbl_Order_Items[[#This Row],[discount_pct]]&lt;0,tbl_Order_Items[[#This Row],[discount_pct]]&gt;1),"Invalid","Valid")</f>
        <v>Valid</v>
      </c>
    </row>
    <row r="1558" spans="1:10" x14ac:dyDescent="0.3">
      <c r="A1558" s="2" t="s">
        <v>9489</v>
      </c>
      <c r="B1558" s="2" t="s">
        <v>4087</v>
      </c>
      <c r="C1558" s="2" t="s">
        <v>2679</v>
      </c>
      <c r="D1558" s="2">
        <v>2</v>
      </c>
      <c r="E1558" s="2">
        <v>0</v>
      </c>
      <c r="F1558" s="2">
        <v>26013.54</v>
      </c>
      <c r="G1558" s="2">
        <v>26013.54</v>
      </c>
      <c r="H1558" s="2">
        <v>7263.24</v>
      </c>
      <c r="I1558" s="2" t="str">
        <f>IF(tbl_Order_Items[[#This Row],[quantity]]&lt;=0,"Invalid","Valid")</f>
        <v>Valid</v>
      </c>
      <c r="J1558" s="2" t="str">
        <f>IF(OR(tbl_Order_Items[[#This Row],[discount_pct]]&lt;0,tbl_Order_Items[[#This Row],[discount_pct]]&gt;1),"Invalid","Valid")</f>
        <v>Valid</v>
      </c>
    </row>
    <row r="1559" spans="1:10" x14ac:dyDescent="0.3">
      <c r="A1559" s="2" t="s">
        <v>9490</v>
      </c>
      <c r="B1559" s="2" t="s">
        <v>5181</v>
      </c>
      <c r="C1559" s="2" t="s">
        <v>2903</v>
      </c>
      <c r="D1559" s="2">
        <v>3</v>
      </c>
      <c r="E1559" s="2">
        <v>0.05</v>
      </c>
      <c r="F1559" s="2">
        <v>1497.78</v>
      </c>
      <c r="G1559" s="2">
        <v>1422.89</v>
      </c>
      <c r="H1559" s="2">
        <v>545.12</v>
      </c>
      <c r="I1559" s="2" t="str">
        <f>IF(tbl_Order_Items[[#This Row],[quantity]]&lt;=0,"Invalid","Valid")</f>
        <v>Valid</v>
      </c>
      <c r="J1559" s="2" t="str">
        <f>IF(OR(tbl_Order_Items[[#This Row],[discount_pct]]&lt;0,tbl_Order_Items[[#This Row],[discount_pct]]&gt;1),"Invalid","Valid")</f>
        <v>Valid</v>
      </c>
    </row>
    <row r="1560" spans="1:10" x14ac:dyDescent="0.3">
      <c r="A1560" s="2" t="s">
        <v>9491</v>
      </c>
      <c r="B1560" s="2" t="s">
        <v>6519</v>
      </c>
      <c r="C1560" s="2" t="s">
        <v>2859</v>
      </c>
      <c r="D1560" s="2">
        <v>2</v>
      </c>
      <c r="E1560" s="2">
        <v>0.15</v>
      </c>
      <c r="F1560" s="2">
        <v>11590.9</v>
      </c>
      <c r="G1560" s="2">
        <v>9852.26</v>
      </c>
      <c r="H1560" s="2">
        <v>1601.7</v>
      </c>
      <c r="I1560" s="2" t="str">
        <f>IF(tbl_Order_Items[[#This Row],[quantity]]&lt;=0,"Invalid","Valid")</f>
        <v>Valid</v>
      </c>
      <c r="J1560" s="2" t="str">
        <f>IF(OR(tbl_Order_Items[[#This Row],[discount_pct]]&lt;0,tbl_Order_Items[[#This Row],[discount_pct]]&gt;1),"Invalid","Valid")</f>
        <v>Valid</v>
      </c>
    </row>
    <row r="1561" spans="1:10" x14ac:dyDescent="0.3">
      <c r="A1561" s="2" t="s">
        <v>9492</v>
      </c>
      <c r="B1561" s="2" t="s">
        <v>7312</v>
      </c>
      <c r="C1561" s="2" t="s">
        <v>2544</v>
      </c>
      <c r="D1561" s="2">
        <v>1</v>
      </c>
      <c r="E1561" s="2">
        <v>0</v>
      </c>
      <c r="F1561" s="2">
        <v>14977.96</v>
      </c>
      <c r="G1561" s="2">
        <v>14977.96</v>
      </c>
      <c r="H1561" s="2">
        <v>4891.01</v>
      </c>
      <c r="I1561" s="2" t="str">
        <f>IF(tbl_Order_Items[[#This Row],[quantity]]&lt;=0,"Invalid","Valid")</f>
        <v>Valid</v>
      </c>
      <c r="J1561" s="2" t="str">
        <f>IF(OR(tbl_Order_Items[[#This Row],[discount_pct]]&lt;0,tbl_Order_Items[[#This Row],[discount_pct]]&gt;1),"Invalid","Valid")</f>
        <v>Valid</v>
      </c>
    </row>
    <row r="1562" spans="1:10" x14ac:dyDescent="0.3">
      <c r="A1562" s="2" t="s">
        <v>9493</v>
      </c>
      <c r="B1562" s="2" t="s">
        <v>5947</v>
      </c>
      <c r="C1562" s="2" t="s">
        <v>2485</v>
      </c>
      <c r="D1562" s="2">
        <v>2</v>
      </c>
      <c r="E1562" s="2">
        <v>0.05</v>
      </c>
      <c r="F1562" s="2">
        <v>18590</v>
      </c>
      <c r="G1562" s="2">
        <v>17660.5</v>
      </c>
      <c r="H1562" s="2">
        <v>3314.74</v>
      </c>
      <c r="I1562" s="2" t="str">
        <f>IF(tbl_Order_Items[[#This Row],[quantity]]&lt;=0,"Invalid","Valid")</f>
        <v>Valid</v>
      </c>
      <c r="J1562" s="2" t="str">
        <f>IF(OR(tbl_Order_Items[[#This Row],[discount_pct]]&lt;0,tbl_Order_Items[[#This Row],[discount_pct]]&gt;1),"Invalid","Valid")</f>
        <v>Valid</v>
      </c>
    </row>
    <row r="1563" spans="1:10" x14ac:dyDescent="0.3">
      <c r="A1563" s="2" t="s">
        <v>9494</v>
      </c>
      <c r="B1563" s="2" t="s">
        <v>7682</v>
      </c>
      <c r="C1563" s="2" t="s">
        <v>2887</v>
      </c>
      <c r="D1563" s="2">
        <v>3</v>
      </c>
      <c r="E1563" s="2">
        <v>0.05</v>
      </c>
      <c r="F1563" s="2">
        <v>78344.399999999994</v>
      </c>
      <c r="G1563" s="2">
        <v>74427.179999999993</v>
      </c>
      <c r="H1563" s="2">
        <v>25258.5</v>
      </c>
      <c r="I1563" s="2" t="str">
        <f>IF(tbl_Order_Items[[#This Row],[quantity]]&lt;=0,"Invalid","Valid")</f>
        <v>Valid</v>
      </c>
      <c r="J1563" s="2" t="str">
        <f>IF(OR(tbl_Order_Items[[#This Row],[discount_pct]]&lt;0,tbl_Order_Items[[#This Row],[discount_pct]]&gt;1),"Invalid","Valid")</f>
        <v>Valid</v>
      </c>
    </row>
    <row r="1564" spans="1:10" x14ac:dyDescent="0.3">
      <c r="A1564" s="2" t="s">
        <v>9495</v>
      </c>
      <c r="B1564" s="2" t="s">
        <v>3184</v>
      </c>
      <c r="C1564" s="2" t="s">
        <v>2558</v>
      </c>
      <c r="D1564" s="2">
        <v>2</v>
      </c>
      <c r="E1564" s="2">
        <v>0</v>
      </c>
      <c r="F1564" s="2">
        <v>53347.66</v>
      </c>
      <c r="G1564" s="2">
        <v>53347.66</v>
      </c>
      <c r="H1564" s="2">
        <v>17958.5</v>
      </c>
      <c r="I1564" s="2" t="str">
        <f>IF(tbl_Order_Items[[#This Row],[quantity]]&lt;=0,"Invalid","Valid")</f>
        <v>Valid</v>
      </c>
      <c r="J1564" s="2" t="str">
        <f>IF(OR(tbl_Order_Items[[#This Row],[discount_pct]]&lt;0,tbl_Order_Items[[#This Row],[discount_pct]]&gt;1),"Invalid","Valid")</f>
        <v>Valid</v>
      </c>
    </row>
    <row r="1565" spans="1:10" x14ac:dyDescent="0.3">
      <c r="A1565" s="2" t="s">
        <v>9496</v>
      </c>
      <c r="B1565" s="2" t="s">
        <v>5772</v>
      </c>
      <c r="C1565" s="2" t="s">
        <v>2753</v>
      </c>
      <c r="D1565" s="2">
        <v>1</v>
      </c>
      <c r="E1565" s="2">
        <v>0.05</v>
      </c>
      <c r="F1565" s="2">
        <v>22087.39</v>
      </c>
      <c r="G1565" s="2">
        <v>20983.02</v>
      </c>
      <c r="H1565" s="2">
        <v>6616.22</v>
      </c>
      <c r="I1565" s="2" t="str">
        <f>IF(tbl_Order_Items[[#This Row],[quantity]]&lt;=0,"Invalid","Valid")</f>
        <v>Valid</v>
      </c>
      <c r="J1565" s="2" t="str">
        <f>IF(OR(tbl_Order_Items[[#This Row],[discount_pct]]&lt;0,tbl_Order_Items[[#This Row],[discount_pct]]&gt;1),"Invalid","Valid")</f>
        <v>Valid</v>
      </c>
    </row>
    <row r="1566" spans="1:10" x14ac:dyDescent="0.3">
      <c r="A1566" s="2" t="s">
        <v>9497</v>
      </c>
      <c r="B1566" s="2" t="s">
        <v>5776</v>
      </c>
      <c r="C1566" s="2" t="s">
        <v>2729</v>
      </c>
      <c r="D1566" s="2">
        <v>1</v>
      </c>
      <c r="E1566" s="2">
        <v>0.05</v>
      </c>
      <c r="F1566" s="2">
        <v>3237.12</v>
      </c>
      <c r="G1566" s="2">
        <v>3075.26</v>
      </c>
      <c r="H1566" s="2">
        <v>1036.56</v>
      </c>
      <c r="I1566" s="2" t="str">
        <f>IF(tbl_Order_Items[[#This Row],[quantity]]&lt;=0,"Invalid","Valid")</f>
        <v>Valid</v>
      </c>
      <c r="J1566" s="2" t="str">
        <f>IF(OR(tbl_Order_Items[[#This Row],[discount_pct]]&lt;0,tbl_Order_Items[[#This Row],[discount_pct]]&gt;1),"Invalid","Valid")</f>
        <v>Valid</v>
      </c>
    </row>
    <row r="1567" spans="1:10" x14ac:dyDescent="0.3">
      <c r="A1567" s="2" t="s">
        <v>9498</v>
      </c>
      <c r="B1567" s="2" t="s">
        <v>5657</v>
      </c>
      <c r="C1567" s="2" t="s">
        <v>2799</v>
      </c>
      <c r="D1567" s="2">
        <v>1</v>
      </c>
      <c r="E1567" s="2">
        <v>0.1</v>
      </c>
      <c r="F1567" s="2">
        <v>28105.81</v>
      </c>
      <c r="G1567" s="2">
        <v>25295.23</v>
      </c>
      <c r="H1567" s="2">
        <v>7766.85</v>
      </c>
      <c r="I1567" s="2" t="str">
        <f>IF(tbl_Order_Items[[#This Row],[quantity]]&lt;=0,"Invalid","Valid")</f>
        <v>Valid</v>
      </c>
      <c r="J1567" s="2" t="str">
        <f>IF(OR(tbl_Order_Items[[#This Row],[discount_pct]]&lt;0,tbl_Order_Items[[#This Row],[discount_pct]]&gt;1),"Invalid","Valid")</f>
        <v>Valid</v>
      </c>
    </row>
    <row r="1568" spans="1:10" x14ac:dyDescent="0.3">
      <c r="A1568" s="2" t="s">
        <v>9499</v>
      </c>
      <c r="B1568" s="2" t="s">
        <v>5680</v>
      </c>
      <c r="C1568" s="2" t="s">
        <v>2466</v>
      </c>
      <c r="D1568" s="2">
        <v>4</v>
      </c>
      <c r="E1568" s="2">
        <v>0.1</v>
      </c>
      <c r="F1568" s="2">
        <v>66701.679999999993</v>
      </c>
      <c r="G1568" s="2">
        <v>60031.51</v>
      </c>
      <c r="H1568" s="2">
        <v>4112.71</v>
      </c>
      <c r="I1568" s="2" t="str">
        <f>IF(tbl_Order_Items[[#This Row],[quantity]]&lt;=0,"Invalid","Valid")</f>
        <v>Valid</v>
      </c>
      <c r="J1568" s="2" t="str">
        <f>IF(OR(tbl_Order_Items[[#This Row],[discount_pct]]&lt;0,tbl_Order_Items[[#This Row],[discount_pct]]&gt;1),"Invalid","Valid")</f>
        <v>Valid</v>
      </c>
    </row>
    <row r="1569" spans="1:10" x14ac:dyDescent="0.3">
      <c r="A1569" s="2" t="s">
        <v>9500</v>
      </c>
      <c r="B1569" s="2" t="s">
        <v>3300</v>
      </c>
      <c r="C1569" s="2" t="s">
        <v>2723</v>
      </c>
      <c r="D1569" s="2">
        <v>2</v>
      </c>
      <c r="E1569" s="2">
        <v>0.1</v>
      </c>
      <c r="F1569" s="2">
        <v>37224.94</v>
      </c>
      <c r="G1569" s="2">
        <v>33502.449999999997</v>
      </c>
      <c r="H1569" s="2">
        <v>5798.99</v>
      </c>
      <c r="I1569" s="2" t="str">
        <f>IF(tbl_Order_Items[[#This Row],[quantity]]&lt;=0,"Invalid","Valid")</f>
        <v>Valid</v>
      </c>
      <c r="J1569" s="2" t="str">
        <f>IF(OR(tbl_Order_Items[[#This Row],[discount_pct]]&lt;0,tbl_Order_Items[[#This Row],[discount_pct]]&gt;1),"Invalid","Valid")</f>
        <v>Valid</v>
      </c>
    </row>
    <row r="1570" spans="1:10" x14ac:dyDescent="0.3">
      <c r="A1570" s="2" t="s">
        <v>9501</v>
      </c>
      <c r="B1570" s="2" t="s">
        <v>7726</v>
      </c>
      <c r="C1570" s="2" t="s">
        <v>2819</v>
      </c>
      <c r="D1570" s="2">
        <v>3</v>
      </c>
      <c r="E1570" s="2">
        <v>0.1</v>
      </c>
      <c r="F1570" s="2">
        <v>28272.3</v>
      </c>
      <c r="G1570" s="2">
        <v>25445.07</v>
      </c>
      <c r="H1570" s="2">
        <v>4571.1000000000004</v>
      </c>
      <c r="I1570" s="2" t="str">
        <f>IF(tbl_Order_Items[[#This Row],[quantity]]&lt;=0,"Invalid","Valid")</f>
        <v>Valid</v>
      </c>
      <c r="J1570" s="2" t="str">
        <f>IF(OR(tbl_Order_Items[[#This Row],[discount_pct]]&lt;0,tbl_Order_Items[[#This Row],[discount_pct]]&gt;1),"Invalid","Valid")</f>
        <v>Valid</v>
      </c>
    </row>
    <row r="1571" spans="1:10" x14ac:dyDescent="0.3">
      <c r="A1571" s="2" t="s">
        <v>9502</v>
      </c>
      <c r="B1571" s="2" t="s">
        <v>6622</v>
      </c>
      <c r="C1571" s="2" t="s">
        <v>2881</v>
      </c>
      <c r="D1571" s="2">
        <v>1</v>
      </c>
      <c r="E1571" s="2">
        <v>0.05</v>
      </c>
      <c r="F1571" s="2">
        <v>22221.53</v>
      </c>
      <c r="G1571" s="2">
        <v>21110.45</v>
      </c>
      <c r="H1571" s="2">
        <v>6535.04</v>
      </c>
      <c r="I1571" s="2" t="str">
        <f>IF(tbl_Order_Items[[#This Row],[quantity]]&lt;=0,"Invalid","Valid")</f>
        <v>Valid</v>
      </c>
      <c r="J1571" s="2" t="str">
        <f>IF(OR(tbl_Order_Items[[#This Row],[discount_pct]]&lt;0,tbl_Order_Items[[#This Row],[discount_pct]]&gt;1),"Invalid","Valid")</f>
        <v>Valid</v>
      </c>
    </row>
    <row r="1572" spans="1:10" x14ac:dyDescent="0.3">
      <c r="A1572" s="2" t="s">
        <v>9503</v>
      </c>
      <c r="B1572" s="2" t="s">
        <v>5341</v>
      </c>
      <c r="C1572" s="2" t="s">
        <v>2532</v>
      </c>
      <c r="D1572" s="2">
        <v>1</v>
      </c>
      <c r="E1572" s="2">
        <v>0.05</v>
      </c>
      <c r="F1572" s="2">
        <v>10057.780000000001</v>
      </c>
      <c r="G1572" s="2">
        <v>9554.89</v>
      </c>
      <c r="H1572" s="2">
        <v>2909.83</v>
      </c>
      <c r="I1572" s="2" t="str">
        <f>IF(tbl_Order_Items[[#This Row],[quantity]]&lt;=0,"Invalid","Valid")</f>
        <v>Valid</v>
      </c>
      <c r="J1572" s="2" t="str">
        <f>IF(OR(tbl_Order_Items[[#This Row],[discount_pct]]&lt;0,tbl_Order_Items[[#This Row],[discount_pct]]&gt;1),"Invalid","Valid")</f>
        <v>Valid</v>
      </c>
    </row>
    <row r="1573" spans="1:10" x14ac:dyDescent="0.3">
      <c r="A1573" s="2" t="s">
        <v>9504</v>
      </c>
      <c r="B1573" s="2" t="s">
        <v>6804</v>
      </c>
      <c r="C1573" s="2" t="s">
        <v>2721</v>
      </c>
      <c r="D1573" s="2">
        <v>1</v>
      </c>
      <c r="E1573" s="2">
        <v>0.05</v>
      </c>
      <c r="F1573" s="2">
        <v>27826.63</v>
      </c>
      <c r="G1573" s="2">
        <v>26435.3</v>
      </c>
      <c r="H1573" s="2">
        <v>9039.32</v>
      </c>
      <c r="I1573" s="2" t="str">
        <f>IF(tbl_Order_Items[[#This Row],[quantity]]&lt;=0,"Invalid","Valid")</f>
        <v>Valid</v>
      </c>
      <c r="J1573" s="2" t="str">
        <f>IF(OR(tbl_Order_Items[[#This Row],[discount_pct]]&lt;0,tbl_Order_Items[[#This Row],[discount_pct]]&gt;1),"Invalid","Valid")</f>
        <v>Valid</v>
      </c>
    </row>
    <row r="1574" spans="1:10" x14ac:dyDescent="0.3">
      <c r="A1574" s="2" t="s">
        <v>9505</v>
      </c>
      <c r="B1574" s="2" t="s">
        <v>5167</v>
      </c>
      <c r="C1574" s="2" t="s">
        <v>2757</v>
      </c>
      <c r="D1574" s="2">
        <v>1</v>
      </c>
      <c r="E1574" s="2">
        <v>0.15</v>
      </c>
      <c r="F1574" s="2">
        <v>20004.05</v>
      </c>
      <c r="G1574" s="2">
        <v>17003.439999999999</v>
      </c>
      <c r="H1574" s="2">
        <v>1958.35</v>
      </c>
      <c r="I1574" s="2" t="str">
        <f>IF(tbl_Order_Items[[#This Row],[quantity]]&lt;=0,"Invalid","Valid")</f>
        <v>Valid</v>
      </c>
      <c r="J1574" s="2" t="str">
        <f>IF(OR(tbl_Order_Items[[#This Row],[discount_pct]]&lt;0,tbl_Order_Items[[#This Row],[discount_pct]]&gt;1),"Invalid","Valid")</f>
        <v>Valid</v>
      </c>
    </row>
    <row r="1575" spans="1:10" x14ac:dyDescent="0.3">
      <c r="A1575" s="2" t="s">
        <v>9506</v>
      </c>
      <c r="B1575" s="2" t="s">
        <v>4936</v>
      </c>
      <c r="C1575" s="2" t="s">
        <v>2469</v>
      </c>
      <c r="D1575" s="2">
        <v>1</v>
      </c>
      <c r="E1575" s="2">
        <v>0.05</v>
      </c>
      <c r="F1575" s="2">
        <v>24251.57</v>
      </c>
      <c r="G1575" s="2">
        <v>23038.99</v>
      </c>
      <c r="H1575" s="2">
        <v>8313.86</v>
      </c>
      <c r="I1575" s="2" t="str">
        <f>IF(tbl_Order_Items[[#This Row],[quantity]]&lt;=0,"Invalid","Valid")</f>
        <v>Valid</v>
      </c>
      <c r="J1575" s="2" t="str">
        <f>IF(OR(tbl_Order_Items[[#This Row],[discount_pct]]&lt;0,tbl_Order_Items[[#This Row],[discount_pct]]&gt;1),"Invalid","Valid")</f>
        <v>Valid</v>
      </c>
    </row>
    <row r="1576" spans="1:10" x14ac:dyDescent="0.3">
      <c r="A1576" s="2" t="s">
        <v>9507</v>
      </c>
      <c r="B1576" s="2" t="s">
        <v>3360</v>
      </c>
      <c r="C1576" s="2" t="s">
        <v>2479</v>
      </c>
      <c r="D1576" s="2">
        <v>1</v>
      </c>
      <c r="E1576" s="2">
        <v>0.05</v>
      </c>
      <c r="F1576" s="2">
        <v>19866.3</v>
      </c>
      <c r="G1576" s="2">
        <v>18872.98</v>
      </c>
      <c r="H1576" s="2">
        <v>5447.52</v>
      </c>
      <c r="I1576" s="2" t="str">
        <f>IF(tbl_Order_Items[[#This Row],[quantity]]&lt;=0,"Invalid","Valid")</f>
        <v>Valid</v>
      </c>
      <c r="J1576" s="2" t="str">
        <f>IF(OR(tbl_Order_Items[[#This Row],[discount_pct]]&lt;0,tbl_Order_Items[[#This Row],[discount_pct]]&gt;1),"Invalid","Valid")</f>
        <v>Valid</v>
      </c>
    </row>
    <row r="1577" spans="1:10" x14ac:dyDescent="0.3">
      <c r="A1577" s="2" t="s">
        <v>9508</v>
      </c>
      <c r="B1577" s="2" t="s">
        <v>7285</v>
      </c>
      <c r="C1577" s="2" t="s">
        <v>2729</v>
      </c>
      <c r="D1577" s="2">
        <v>4</v>
      </c>
      <c r="E1577" s="2">
        <v>0.05</v>
      </c>
      <c r="F1577" s="2">
        <v>12948.48</v>
      </c>
      <c r="G1577" s="2">
        <v>12301.06</v>
      </c>
      <c r="H1577" s="2">
        <v>4146.26</v>
      </c>
      <c r="I1577" s="2" t="str">
        <f>IF(tbl_Order_Items[[#This Row],[quantity]]&lt;=0,"Invalid","Valid")</f>
        <v>Valid</v>
      </c>
      <c r="J1577" s="2" t="str">
        <f>IF(OR(tbl_Order_Items[[#This Row],[discount_pct]]&lt;0,tbl_Order_Items[[#This Row],[discount_pct]]&gt;1),"Invalid","Valid")</f>
        <v>Valid</v>
      </c>
    </row>
    <row r="1578" spans="1:10" x14ac:dyDescent="0.3">
      <c r="A1578" s="2" t="s">
        <v>9509</v>
      </c>
      <c r="B1578" s="2" t="s">
        <v>7402</v>
      </c>
      <c r="C1578" s="2" t="s">
        <v>2691</v>
      </c>
      <c r="D1578" s="2">
        <v>1</v>
      </c>
      <c r="E1578" s="2">
        <v>0.15</v>
      </c>
      <c r="F1578" s="2">
        <v>9574.8799999999992</v>
      </c>
      <c r="G1578" s="2">
        <v>8138.65</v>
      </c>
      <c r="H1578" s="2">
        <v>1014.89</v>
      </c>
      <c r="I1578" s="2" t="str">
        <f>IF(tbl_Order_Items[[#This Row],[quantity]]&lt;=0,"Invalid","Valid")</f>
        <v>Valid</v>
      </c>
      <c r="J1578" s="2" t="str">
        <f>IF(OR(tbl_Order_Items[[#This Row],[discount_pct]]&lt;0,tbl_Order_Items[[#This Row],[discount_pct]]&gt;1),"Invalid","Valid")</f>
        <v>Valid</v>
      </c>
    </row>
    <row r="1579" spans="1:10" x14ac:dyDescent="0.3">
      <c r="A1579" s="2" t="s">
        <v>9510</v>
      </c>
      <c r="B1579" s="2" t="s">
        <v>6674</v>
      </c>
      <c r="C1579" s="2" t="s">
        <v>2655</v>
      </c>
      <c r="D1579" s="2">
        <v>3</v>
      </c>
      <c r="E1579" s="2">
        <v>0.15</v>
      </c>
      <c r="F1579" s="2">
        <v>69149.789999999994</v>
      </c>
      <c r="G1579" s="2">
        <v>58777.32</v>
      </c>
      <c r="H1579" s="2">
        <v>6863.4</v>
      </c>
      <c r="I1579" s="2" t="str">
        <f>IF(tbl_Order_Items[[#This Row],[quantity]]&lt;=0,"Invalid","Valid")</f>
        <v>Valid</v>
      </c>
      <c r="J1579" s="2" t="str">
        <f>IF(OR(tbl_Order_Items[[#This Row],[discount_pct]]&lt;0,tbl_Order_Items[[#This Row],[discount_pct]]&gt;1),"Invalid","Valid")</f>
        <v>Valid</v>
      </c>
    </row>
    <row r="1580" spans="1:10" x14ac:dyDescent="0.3">
      <c r="A1580" s="2" t="s">
        <v>9511</v>
      </c>
      <c r="B1580" s="2" t="s">
        <v>6997</v>
      </c>
      <c r="C1580" s="2" t="s">
        <v>2705</v>
      </c>
      <c r="D1580" s="2">
        <v>2</v>
      </c>
      <c r="E1580" s="2">
        <v>0.15</v>
      </c>
      <c r="F1580" s="2">
        <v>5374.34</v>
      </c>
      <c r="G1580" s="2">
        <v>4568.1899999999996</v>
      </c>
      <c r="H1580" s="2">
        <v>195.05</v>
      </c>
      <c r="I1580" s="2" t="str">
        <f>IF(tbl_Order_Items[[#This Row],[quantity]]&lt;=0,"Invalid","Valid")</f>
        <v>Valid</v>
      </c>
      <c r="J1580" s="2" t="str">
        <f>IF(OR(tbl_Order_Items[[#This Row],[discount_pct]]&lt;0,tbl_Order_Items[[#This Row],[discount_pct]]&gt;1),"Invalid","Valid")</f>
        <v>Valid</v>
      </c>
    </row>
    <row r="1581" spans="1:10" x14ac:dyDescent="0.3">
      <c r="A1581" s="2" t="s">
        <v>9512</v>
      </c>
      <c r="B1581" s="2" t="s">
        <v>7534</v>
      </c>
      <c r="C1581" s="2" t="s">
        <v>2649</v>
      </c>
      <c r="D1581" s="2">
        <v>3</v>
      </c>
      <c r="E1581" s="2">
        <v>0.15</v>
      </c>
      <c r="F1581" s="2">
        <v>39605.01</v>
      </c>
      <c r="G1581" s="2">
        <v>33664.26</v>
      </c>
      <c r="H1581" s="2">
        <v>10304.01</v>
      </c>
      <c r="I1581" s="2" t="str">
        <f>IF(tbl_Order_Items[[#This Row],[quantity]]&lt;=0,"Invalid","Valid")</f>
        <v>Valid</v>
      </c>
      <c r="J1581" s="2" t="str">
        <f>IF(OR(tbl_Order_Items[[#This Row],[discount_pct]]&lt;0,tbl_Order_Items[[#This Row],[discount_pct]]&gt;1),"Invalid","Valid")</f>
        <v>Valid</v>
      </c>
    </row>
    <row r="1582" spans="1:10" x14ac:dyDescent="0.3">
      <c r="A1582" s="2" t="s">
        <v>9513</v>
      </c>
      <c r="B1582" s="2" t="s">
        <v>6038</v>
      </c>
      <c r="C1582" s="2" t="s">
        <v>2457</v>
      </c>
      <c r="D1582" s="2">
        <v>2</v>
      </c>
      <c r="E1582" s="2">
        <v>0</v>
      </c>
      <c r="F1582" s="2">
        <v>41037.32</v>
      </c>
      <c r="G1582" s="2">
        <v>41037.32</v>
      </c>
      <c r="H1582" s="2">
        <v>12716.92</v>
      </c>
      <c r="I1582" s="2" t="str">
        <f>IF(tbl_Order_Items[[#This Row],[quantity]]&lt;=0,"Invalid","Valid")</f>
        <v>Valid</v>
      </c>
      <c r="J1582" s="2" t="str">
        <f>IF(OR(tbl_Order_Items[[#This Row],[discount_pct]]&lt;0,tbl_Order_Items[[#This Row],[discount_pct]]&gt;1),"Invalid","Valid")</f>
        <v>Valid</v>
      </c>
    </row>
    <row r="1583" spans="1:10" x14ac:dyDescent="0.3">
      <c r="A1583" s="2" t="s">
        <v>9514</v>
      </c>
      <c r="B1583" s="2" t="s">
        <v>3108</v>
      </c>
      <c r="C1583" s="2" t="s">
        <v>2901</v>
      </c>
      <c r="D1583" s="2">
        <v>1</v>
      </c>
      <c r="E1583" s="2">
        <v>0.1</v>
      </c>
      <c r="F1583" s="2">
        <v>10834.24</v>
      </c>
      <c r="G1583" s="2">
        <v>9750.82</v>
      </c>
      <c r="H1583" s="2">
        <v>2864.79</v>
      </c>
      <c r="I1583" s="2" t="str">
        <f>IF(tbl_Order_Items[[#This Row],[quantity]]&lt;=0,"Invalid","Valid")</f>
        <v>Valid</v>
      </c>
      <c r="J1583" s="2" t="str">
        <f>IF(OR(tbl_Order_Items[[#This Row],[discount_pct]]&lt;0,tbl_Order_Items[[#This Row],[discount_pct]]&gt;1),"Invalid","Valid")</f>
        <v>Valid</v>
      </c>
    </row>
    <row r="1584" spans="1:10" x14ac:dyDescent="0.3">
      <c r="A1584" s="2" t="s">
        <v>9515</v>
      </c>
      <c r="B1584" s="2" t="s">
        <v>5879</v>
      </c>
      <c r="C1584" s="2" t="s">
        <v>2596</v>
      </c>
      <c r="D1584" s="2">
        <v>3</v>
      </c>
      <c r="E1584" s="2">
        <v>0.05</v>
      </c>
      <c r="F1584" s="2">
        <v>20492.580000000002</v>
      </c>
      <c r="G1584" s="2">
        <v>19467.95</v>
      </c>
      <c r="H1584" s="2">
        <v>4913.96</v>
      </c>
      <c r="I1584" s="2" t="str">
        <f>IF(tbl_Order_Items[[#This Row],[quantity]]&lt;=0,"Invalid","Valid")</f>
        <v>Valid</v>
      </c>
      <c r="J1584" s="2" t="str">
        <f>IF(OR(tbl_Order_Items[[#This Row],[discount_pct]]&lt;0,tbl_Order_Items[[#This Row],[discount_pct]]&gt;1),"Invalid","Valid")</f>
        <v>Valid</v>
      </c>
    </row>
    <row r="1585" spans="1:10" x14ac:dyDescent="0.3">
      <c r="A1585" s="2" t="s">
        <v>9516</v>
      </c>
      <c r="B1585" s="2" t="s">
        <v>4549</v>
      </c>
      <c r="C1585" s="2" t="s">
        <v>2777</v>
      </c>
      <c r="D1585" s="2">
        <v>1</v>
      </c>
      <c r="E1585" s="2">
        <v>0</v>
      </c>
      <c r="F1585" s="2">
        <v>4402.8900000000003</v>
      </c>
      <c r="G1585" s="2">
        <v>4402.8900000000003</v>
      </c>
      <c r="H1585" s="2">
        <v>645.94000000000005</v>
      </c>
      <c r="I1585" s="2" t="str">
        <f>IF(tbl_Order_Items[[#This Row],[quantity]]&lt;=0,"Invalid","Valid")</f>
        <v>Valid</v>
      </c>
      <c r="J1585" s="2" t="str">
        <f>IF(OR(tbl_Order_Items[[#This Row],[discount_pct]]&lt;0,tbl_Order_Items[[#This Row],[discount_pct]]&gt;1),"Invalid","Valid")</f>
        <v>Valid</v>
      </c>
    </row>
    <row r="1586" spans="1:10" x14ac:dyDescent="0.3">
      <c r="A1586" s="2" t="s">
        <v>9517</v>
      </c>
      <c r="B1586" s="2" t="s">
        <v>6483</v>
      </c>
      <c r="C1586" s="2" t="s">
        <v>2485</v>
      </c>
      <c r="D1586" s="2">
        <v>2</v>
      </c>
      <c r="E1586" s="2">
        <v>0.25</v>
      </c>
      <c r="F1586" s="2">
        <v>18590</v>
      </c>
      <c r="G1586" s="2">
        <v>13942.5</v>
      </c>
      <c r="H1586" s="2">
        <v>-403.26</v>
      </c>
      <c r="I1586" s="2" t="str">
        <f>IF(tbl_Order_Items[[#This Row],[quantity]]&lt;=0,"Invalid","Valid")</f>
        <v>Valid</v>
      </c>
      <c r="J1586" s="2" t="str">
        <f>IF(OR(tbl_Order_Items[[#This Row],[discount_pct]]&lt;0,tbl_Order_Items[[#This Row],[discount_pct]]&gt;1),"Invalid","Valid")</f>
        <v>Valid</v>
      </c>
    </row>
    <row r="1587" spans="1:10" x14ac:dyDescent="0.3">
      <c r="A1587" s="2" t="s">
        <v>9518</v>
      </c>
      <c r="B1587" s="2" t="s">
        <v>4750</v>
      </c>
      <c r="C1587" s="2" t="s">
        <v>2538</v>
      </c>
      <c r="D1587" s="2">
        <v>3</v>
      </c>
      <c r="E1587" s="2">
        <v>0.15</v>
      </c>
      <c r="F1587" s="2">
        <v>58297.2</v>
      </c>
      <c r="G1587" s="2">
        <v>49552.62</v>
      </c>
      <c r="H1587" s="2">
        <v>5033.58</v>
      </c>
      <c r="I1587" s="2" t="str">
        <f>IF(tbl_Order_Items[[#This Row],[quantity]]&lt;=0,"Invalid","Valid")</f>
        <v>Valid</v>
      </c>
      <c r="J1587" s="2" t="str">
        <f>IF(OR(tbl_Order_Items[[#This Row],[discount_pct]]&lt;0,tbl_Order_Items[[#This Row],[discount_pct]]&gt;1),"Invalid","Valid")</f>
        <v>Valid</v>
      </c>
    </row>
    <row r="1588" spans="1:10" x14ac:dyDescent="0.3">
      <c r="A1588" s="2" t="s">
        <v>9519</v>
      </c>
      <c r="B1588" s="2" t="s">
        <v>6766</v>
      </c>
      <c r="C1588" s="2" t="s">
        <v>2466</v>
      </c>
      <c r="D1588" s="2">
        <v>1</v>
      </c>
      <c r="E1588" s="2">
        <v>0</v>
      </c>
      <c r="F1588" s="2">
        <v>16675.419999999998</v>
      </c>
      <c r="G1588" s="2">
        <v>16675.419999999998</v>
      </c>
      <c r="H1588" s="2">
        <v>2695.72</v>
      </c>
      <c r="I1588" s="2" t="str">
        <f>IF(tbl_Order_Items[[#This Row],[quantity]]&lt;=0,"Invalid","Valid")</f>
        <v>Valid</v>
      </c>
      <c r="J1588" s="2" t="str">
        <f>IF(OR(tbl_Order_Items[[#This Row],[discount_pct]]&lt;0,tbl_Order_Items[[#This Row],[discount_pct]]&gt;1),"Invalid","Valid")</f>
        <v>Valid</v>
      </c>
    </row>
    <row r="1589" spans="1:10" x14ac:dyDescent="0.3">
      <c r="A1589" s="2" t="s">
        <v>9520</v>
      </c>
      <c r="B1589" s="2" t="s">
        <v>4041</v>
      </c>
      <c r="C1589" s="2" t="s">
        <v>2653</v>
      </c>
      <c r="D1589" s="2">
        <v>2</v>
      </c>
      <c r="E1589" s="2">
        <v>0.2</v>
      </c>
      <c r="F1589" s="2">
        <v>19366.14</v>
      </c>
      <c r="G1589" s="2">
        <v>15492.91</v>
      </c>
      <c r="H1589" s="2">
        <v>3950.21</v>
      </c>
      <c r="I1589" s="2" t="str">
        <f>IF(tbl_Order_Items[[#This Row],[quantity]]&lt;=0,"Invalid","Valid")</f>
        <v>Valid</v>
      </c>
      <c r="J1589" s="2" t="str">
        <f>IF(OR(tbl_Order_Items[[#This Row],[discount_pct]]&lt;0,tbl_Order_Items[[#This Row],[discount_pct]]&gt;1),"Invalid","Valid")</f>
        <v>Valid</v>
      </c>
    </row>
    <row r="1590" spans="1:10" x14ac:dyDescent="0.3">
      <c r="A1590" s="2" t="s">
        <v>9521</v>
      </c>
      <c r="B1590" s="2" t="s">
        <v>3780</v>
      </c>
      <c r="C1590" s="2" t="s">
        <v>2829</v>
      </c>
      <c r="D1590" s="2">
        <v>1</v>
      </c>
      <c r="E1590" s="2">
        <v>0.05</v>
      </c>
      <c r="F1590" s="2">
        <v>9140.75</v>
      </c>
      <c r="G1590" s="2">
        <v>8683.7099999999991</v>
      </c>
      <c r="H1590" s="2">
        <v>2736.55</v>
      </c>
      <c r="I1590" s="2" t="str">
        <f>IF(tbl_Order_Items[[#This Row],[quantity]]&lt;=0,"Invalid","Valid")</f>
        <v>Valid</v>
      </c>
      <c r="J1590" s="2" t="str">
        <f>IF(OR(tbl_Order_Items[[#This Row],[discount_pct]]&lt;0,tbl_Order_Items[[#This Row],[discount_pct]]&gt;1),"Invalid","Valid")</f>
        <v>Valid</v>
      </c>
    </row>
    <row r="1591" spans="1:10" x14ac:dyDescent="0.3">
      <c r="A1591" s="2" t="s">
        <v>9522</v>
      </c>
      <c r="B1591" s="2" t="s">
        <v>6156</v>
      </c>
      <c r="C1591" s="2" t="s">
        <v>2865</v>
      </c>
      <c r="D1591" s="2">
        <v>1</v>
      </c>
      <c r="E1591" s="2">
        <v>0</v>
      </c>
      <c r="F1591" s="2">
        <v>18096.68</v>
      </c>
      <c r="G1591" s="2">
        <v>18096.68</v>
      </c>
      <c r="H1591" s="2">
        <v>7618.26</v>
      </c>
      <c r="I1591" s="2" t="str">
        <f>IF(tbl_Order_Items[[#This Row],[quantity]]&lt;=0,"Invalid","Valid")</f>
        <v>Valid</v>
      </c>
      <c r="J1591" s="2" t="str">
        <f>IF(OR(tbl_Order_Items[[#This Row],[discount_pct]]&lt;0,tbl_Order_Items[[#This Row],[discount_pct]]&gt;1),"Invalid","Valid")</f>
        <v>Valid</v>
      </c>
    </row>
    <row r="1592" spans="1:10" x14ac:dyDescent="0.3">
      <c r="A1592" s="2" t="s">
        <v>9523</v>
      </c>
      <c r="B1592" s="2" t="s">
        <v>3408</v>
      </c>
      <c r="C1592" s="2" t="s">
        <v>2801</v>
      </c>
      <c r="D1592" s="2">
        <v>3</v>
      </c>
      <c r="E1592" s="2">
        <v>0.15</v>
      </c>
      <c r="F1592" s="2">
        <v>74775.75</v>
      </c>
      <c r="G1592" s="2">
        <v>63559.39</v>
      </c>
      <c r="H1592" s="2">
        <v>19620.52</v>
      </c>
      <c r="I1592" s="2" t="str">
        <f>IF(tbl_Order_Items[[#This Row],[quantity]]&lt;=0,"Invalid","Valid")</f>
        <v>Valid</v>
      </c>
      <c r="J1592" s="2" t="str">
        <f>IF(OR(tbl_Order_Items[[#This Row],[discount_pct]]&lt;0,tbl_Order_Items[[#This Row],[discount_pct]]&gt;1),"Invalid","Valid")</f>
        <v>Valid</v>
      </c>
    </row>
    <row r="1593" spans="1:10" x14ac:dyDescent="0.3">
      <c r="A1593" s="2" t="s">
        <v>9524</v>
      </c>
      <c r="B1593" s="2" t="s">
        <v>7715</v>
      </c>
      <c r="C1593" s="2" t="s">
        <v>2621</v>
      </c>
      <c r="D1593" s="2">
        <v>1</v>
      </c>
      <c r="E1593" s="2">
        <v>0.1</v>
      </c>
      <c r="F1593" s="2">
        <v>14444.47</v>
      </c>
      <c r="G1593" s="2">
        <v>13000.02</v>
      </c>
      <c r="H1593" s="2">
        <v>4587.92</v>
      </c>
      <c r="I1593" s="2" t="str">
        <f>IF(tbl_Order_Items[[#This Row],[quantity]]&lt;=0,"Invalid","Valid")</f>
        <v>Valid</v>
      </c>
      <c r="J1593" s="2" t="str">
        <f>IF(OR(tbl_Order_Items[[#This Row],[discount_pct]]&lt;0,tbl_Order_Items[[#This Row],[discount_pct]]&gt;1),"Invalid","Valid")</f>
        <v>Valid</v>
      </c>
    </row>
    <row r="1594" spans="1:10" x14ac:dyDescent="0.3">
      <c r="A1594" s="2" t="s">
        <v>9525</v>
      </c>
      <c r="B1594" s="2" t="s">
        <v>7092</v>
      </c>
      <c r="C1594" s="2" t="s">
        <v>2739</v>
      </c>
      <c r="D1594" s="2">
        <v>1</v>
      </c>
      <c r="E1594" s="2">
        <v>0.05</v>
      </c>
      <c r="F1594" s="2">
        <v>20289.27</v>
      </c>
      <c r="G1594" s="2">
        <v>19274.810000000001</v>
      </c>
      <c r="H1594" s="2">
        <v>1646.51</v>
      </c>
      <c r="I1594" s="2" t="str">
        <f>IF(tbl_Order_Items[[#This Row],[quantity]]&lt;=0,"Invalid","Valid")</f>
        <v>Valid</v>
      </c>
      <c r="J1594" s="2" t="str">
        <f>IF(OR(tbl_Order_Items[[#This Row],[discount_pct]]&lt;0,tbl_Order_Items[[#This Row],[discount_pct]]&gt;1),"Invalid","Valid")</f>
        <v>Valid</v>
      </c>
    </row>
    <row r="1595" spans="1:10" x14ac:dyDescent="0.3">
      <c r="A1595" s="2" t="s">
        <v>9526</v>
      </c>
      <c r="B1595" s="2" t="s">
        <v>4193</v>
      </c>
      <c r="C1595" s="2" t="s">
        <v>2703</v>
      </c>
      <c r="D1595" s="2">
        <v>2</v>
      </c>
      <c r="E1595" s="2">
        <v>0.05</v>
      </c>
      <c r="F1595" s="2">
        <v>17788.18</v>
      </c>
      <c r="G1595" s="2">
        <v>16898.77</v>
      </c>
      <c r="H1595" s="2">
        <v>5697.83</v>
      </c>
      <c r="I1595" s="2" t="str">
        <f>IF(tbl_Order_Items[[#This Row],[quantity]]&lt;=0,"Invalid","Valid")</f>
        <v>Valid</v>
      </c>
      <c r="J1595" s="2" t="str">
        <f>IF(OR(tbl_Order_Items[[#This Row],[discount_pct]]&lt;0,tbl_Order_Items[[#This Row],[discount_pct]]&gt;1),"Invalid","Valid")</f>
        <v>Valid</v>
      </c>
    </row>
    <row r="1596" spans="1:10" x14ac:dyDescent="0.3">
      <c r="A1596" s="2" t="s">
        <v>9527</v>
      </c>
      <c r="B1596" s="2" t="s">
        <v>4915</v>
      </c>
      <c r="C1596" s="2" t="s">
        <v>2687</v>
      </c>
      <c r="D1596" s="2">
        <v>1</v>
      </c>
      <c r="E1596" s="2">
        <v>0.15</v>
      </c>
      <c r="F1596" s="2">
        <v>12896.87</v>
      </c>
      <c r="G1596" s="2">
        <v>10962.34</v>
      </c>
      <c r="H1596" s="2">
        <v>2575.0100000000002</v>
      </c>
      <c r="I1596" s="2" t="str">
        <f>IF(tbl_Order_Items[[#This Row],[quantity]]&lt;=0,"Invalid","Valid")</f>
        <v>Valid</v>
      </c>
      <c r="J1596" s="2" t="str">
        <f>IF(OR(tbl_Order_Items[[#This Row],[discount_pct]]&lt;0,tbl_Order_Items[[#This Row],[discount_pct]]&gt;1),"Invalid","Valid")</f>
        <v>Valid</v>
      </c>
    </row>
    <row r="1597" spans="1:10" x14ac:dyDescent="0.3">
      <c r="A1597" s="2" t="s">
        <v>9528</v>
      </c>
      <c r="B1597" s="2" t="s">
        <v>7772</v>
      </c>
      <c r="C1597" s="2" t="s">
        <v>2602</v>
      </c>
      <c r="D1597" s="2">
        <v>2</v>
      </c>
      <c r="E1597" s="2">
        <v>0.15</v>
      </c>
      <c r="F1597" s="2">
        <v>38798.04</v>
      </c>
      <c r="G1597" s="2">
        <v>32978.33</v>
      </c>
      <c r="H1597" s="2">
        <v>10732.97</v>
      </c>
      <c r="I1597" s="2" t="str">
        <f>IF(tbl_Order_Items[[#This Row],[quantity]]&lt;=0,"Invalid","Valid")</f>
        <v>Valid</v>
      </c>
      <c r="J1597" s="2" t="str">
        <f>IF(OR(tbl_Order_Items[[#This Row],[discount_pct]]&lt;0,tbl_Order_Items[[#This Row],[discount_pct]]&gt;1),"Invalid","Valid")</f>
        <v>Valid</v>
      </c>
    </row>
    <row r="1598" spans="1:10" x14ac:dyDescent="0.3">
      <c r="A1598" s="2" t="s">
        <v>9529</v>
      </c>
      <c r="B1598" s="2" t="s">
        <v>5680</v>
      </c>
      <c r="C1598" s="2" t="s">
        <v>2877</v>
      </c>
      <c r="D1598" s="2">
        <v>1</v>
      </c>
      <c r="E1598" s="2">
        <v>0.1</v>
      </c>
      <c r="F1598" s="2">
        <v>18910.560000000001</v>
      </c>
      <c r="G1598" s="2">
        <v>17019.5</v>
      </c>
      <c r="H1598" s="2">
        <v>4484.18</v>
      </c>
      <c r="I1598" s="2" t="str">
        <f>IF(tbl_Order_Items[[#This Row],[quantity]]&lt;=0,"Invalid","Valid")</f>
        <v>Valid</v>
      </c>
      <c r="J1598" s="2" t="str">
        <f>IF(OR(tbl_Order_Items[[#This Row],[discount_pct]]&lt;0,tbl_Order_Items[[#This Row],[discount_pct]]&gt;1),"Invalid","Valid")</f>
        <v>Valid</v>
      </c>
    </row>
    <row r="1599" spans="1:10" x14ac:dyDescent="0.3">
      <c r="A1599" s="2" t="s">
        <v>9530</v>
      </c>
      <c r="B1599" s="2" t="s">
        <v>5829</v>
      </c>
      <c r="C1599" s="2" t="s">
        <v>2833</v>
      </c>
      <c r="D1599" s="2">
        <v>2</v>
      </c>
      <c r="E1599" s="2">
        <v>0.15</v>
      </c>
      <c r="F1599" s="2">
        <v>33903.839999999997</v>
      </c>
      <c r="G1599" s="2">
        <v>28818.26</v>
      </c>
      <c r="H1599" s="2">
        <v>4972.28</v>
      </c>
      <c r="I1599" s="2" t="str">
        <f>IF(tbl_Order_Items[[#This Row],[quantity]]&lt;=0,"Invalid","Valid")</f>
        <v>Valid</v>
      </c>
      <c r="J1599" s="2" t="str">
        <f>IF(OR(tbl_Order_Items[[#This Row],[discount_pct]]&lt;0,tbl_Order_Items[[#This Row],[discount_pct]]&gt;1),"Invalid","Valid")</f>
        <v>Valid</v>
      </c>
    </row>
    <row r="1600" spans="1:10" x14ac:dyDescent="0.3">
      <c r="A1600" s="2" t="s">
        <v>9531</v>
      </c>
      <c r="B1600" s="2" t="s">
        <v>7080</v>
      </c>
      <c r="C1600" s="2" t="s">
        <v>2522</v>
      </c>
      <c r="D1600" s="2">
        <v>1</v>
      </c>
      <c r="E1600" s="2">
        <v>0.15</v>
      </c>
      <c r="F1600" s="2">
        <v>8993.94</v>
      </c>
      <c r="G1600" s="2">
        <v>7644.85</v>
      </c>
      <c r="H1600" s="2">
        <v>1783.86</v>
      </c>
      <c r="I1600" s="2" t="str">
        <f>IF(tbl_Order_Items[[#This Row],[quantity]]&lt;=0,"Invalid","Valid")</f>
        <v>Valid</v>
      </c>
      <c r="J1600" s="2" t="str">
        <f>IF(OR(tbl_Order_Items[[#This Row],[discount_pct]]&lt;0,tbl_Order_Items[[#This Row],[discount_pct]]&gt;1),"Invalid","Valid")</f>
        <v>Valid</v>
      </c>
    </row>
    <row r="1601" spans="1:10" x14ac:dyDescent="0.3">
      <c r="A1601" s="2" t="s">
        <v>9532</v>
      </c>
      <c r="B1601" s="2" t="s">
        <v>3821</v>
      </c>
      <c r="C1601" s="2" t="s">
        <v>2721</v>
      </c>
      <c r="D1601" s="2">
        <v>2</v>
      </c>
      <c r="E1601" s="2">
        <v>0.05</v>
      </c>
      <c r="F1601" s="2">
        <v>55653.26</v>
      </c>
      <c r="G1601" s="2">
        <v>52870.6</v>
      </c>
      <c r="H1601" s="2">
        <v>18078.64</v>
      </c>
      <c r="I1601" s="2" t="str">
        <f>IF(tbl_Order_Items[[#This Row],[quantity]]&lt;=0,"Invalid","Valid")</f>
        <v>Valid</v>
      </c>
      <c r="J1601" s="2" t="str">
        <f>IF(OR(tbl_Order_Items[[#This Row],[discount_pct]]&lt;0,tbl_Order_Items[[#This Row],[discount_pct]]&gt;1),"Invalid","Valid")</f>
        <v>Valid</v>
      </c>
    </row>
    <row r="1602" spans="1:10" x14ac:dyDescent="0.3">
      <c r="A1602" s="2" t="s">
        <v>9533</v>
      </c>
      <c r="B1602" s="2" t="s">
        <v>4104</v>
      </c>
      <c r="C1602" s="2" t="s">
        <v>2693</v>
      </c>
      <c r="D1602" s="2">
        <v>2</v>
      </c>
      <c r="E1602" s="2">
        <v>0.1</v>
      </c>
      <c r="F1602" s="2">
        <v>38279.24</v>
      </c>
      <c r="G1602" s="2">
        <v>34451.32</v>
      </c>
      <c r="H1602" s="2">
        <v>2660.78</v>
      </c>
      <c r="I1602" s="2" t="str">
        <f>IF(tbl_Order_Items[[#This Row],[quantity]]&lt;=0,"Invalid","Valid")</f>
        <v>Valid</v>
      </c>
      <c r="J1602" s="2" t="str">
        <f>IF(OR(tbl_Order_Items[[#This Row],[discount_pct]]&lt;0,tbl_Order_Items[[#This Row],[discount_pct]]&gt;1),"Invalid","Valid")</f>
        <v>Valid</v>
      </c>
    </row>
    <row r="1603" spans="1:10" x14ac:dyDescent="0.3">
      <c r="A1603" s="2" t="s">
        <v>9534</v>
      </c>
      <c r="B1603" s="2" t="s">
        <v>4014</v>
      </c>
      <c r="C1603" s="2" t="s">
        <v>2903</v>
      </c>
      <c r="D1603" s="2">
        <v>1</v>
      </c>
      <c r="E1603" s="2">
        <v>0.1</v>
      </c>
      <c r="F1603" s="2">
        <v>499.26</v>
      </c>
      <c r="G1603" s="2">
        <v>449.33</v>
      </c>
      <c r="H1603" s="2">
        <v>156.74</v>
      </c>
      <c r="I1603" s="2" t="str">
        <f>IF(tbl_Order_Items[[#This Row],[quantity]]&lt;=0,"Invalid","Valid")</f>
        <v>Valid</v>
      </c>
      <c r="J1603" s="2" t="str">
        <f>IF(OR(tbl_Order_Items[[#This Row],[discount_pct]]&lt;0,tbl_Order_Items[[#This Row],[discount_pct]]&gt;1),"Invalid","Valid")</f>
        <v>Valid</v>
      </c>
    </row>
    <row r="1604" spans="1:10" x14ac:dyDescent="0.3">
      <c r="A1604" s="2" t="s">
        <v>9535</v>
      </c>
      <c r="B1604" s="2" t="s">
        <v>3120</v>
      </c>
      <c r="C1604" s="2" t="s">
        <v>2548</v>
      </c>
      <c r="D1604" s="2">
        <v>1</v>
      </c>
      <c r="E1604" s="2">
        <v>0.2</v>
      </c>
      <c r="F1604" s="2">
        <v>21135.45</v>
      </c>
      <c r="G1604" s="2">
        <v>16908.36</v>
      </c>
      <c r="H1604" s="2">
        <v>2627.45</v>
      </c>
      <c r="I1604" s="2" t="str">
        <f>IF(tbl_Order_Items[[#This Row],[quantity]]&lt;=0,"Invalid","Valid")</f>
        <v>Valid</v>
      </c>
      <c r="J1604" s="2" t="str">
        <f>IF(OR(tbl_Order_Items[[#This Row],[discount_pct]]&lt;0,tbl_Order_Items[[#This Row],[discount_pct]]&gt;1),"Invalid","Valid")</f>
        <v>Valid</v>
      </c>
    </row>
    <row r="1605" spans="1:10" x14ac:dyDescent="0.3">
      <c r="A1605" s="2" t="s">
        <v>9536</v>
      </c>
      <c r="B1605" s="2" t="s">
        <v>6155</v>
      </c>
      <c r="C1605" s="2" t="s">
        <v>2809</v>
      </c>
      <c r="D1605" s="2">
        <v>3</v>
      </c>
      <c r="E1605" s="2">
        <v>0.1</v>
      </c>
      <c r="F1605" s="2">
        <v>31452.9</v>
      </c>
      <c r="G1605" s="2">
        <v>28307.61</v>
      </c>
      <c r="H1605" s="2">
        <v>1859.25</v>
      </c>
      <c r="I1605" s="2" t="str">
        <f>IF(tbl_Order_Items[[#This Row],[quantity]]&lt;=0,"Invalid","Valid")</f>
        <v>Valid</v>
      </c>
      <c r="J1605" s="2" t="str">
        <f>IF(OR(tbl_Order_Items[[#This Row],[discount_pct]]&lt;0,tbl_Order_Items[[#This Row],[discount_pct]]&gt;1),"Invalid","Valid")</f>
        <v>Valid</v>
      </c>
    </row>
    <row r="1606" spans="1:10" x14ac:dyDescent="0.3">
      <c r="A1606" s="2" t="s">
        <v>9537</v>
      </c>
      <c r="B1606" s="2" t="s">
        <v>3765</v>
      </c>
      <c r="C1606" s="2" t="s">
        <v>2705</v>
      </c>
      <c r="D1606" s="2">
        <v>1</v>
      </c>
      <c r="E1606" s="2">
        <v>0.15</v>
      </c>
      <c r="F1606" s="2">
        <v>2687.17</v>
      </c>
      <c r="G1606" s="2">
        <v>2284.09</v>
      </c>
      <c r="H1606" s="2">
        <v>97.52</v>
      </c>
      <c r="I1606" s="2" t="str">
        <f>IF(tbl_Order_Items[[#This Row],[quantity]]&lt;=0,"Invalid","Valid")</f>
        <v>Valid</v>
      </c>
      <c r="J1606" s="2" t="str">
        <f>IF(OR(tbl_Order_Items[[#This Row],[discount_pct]]&lt;0,tbl_Order_Items[[#This Row],[discount_pct]]&gt;1),"Invalid","Valid")</f>
        <v>Valid</v>
      </c>
    </row>
    <row r="1607" spans="1:10" x14ac:dyDescent="0.3">
      <c r="A1607" s="2" t="s">
        <v>9538</v>
      </c>
      <c r="B1607" s="2" t="s">
        <v>3176</v>
      </c>
      <c r="C1607" s="2" t="s">
        <v>2861</v>
      </c>
      <c r="D1607" s="2">
        <v>2</v>
      </c>
      <c r="E1607" s="2">
        <v>0.25</v>
      </c>
      <c r="F1607" s="2">
        <v>33684.199999999997</v>
      </c>
      <c r="G1607" s="2">
        <v>25263.15</v>
      </c>
      <c r="H1607" s="2">
        <v>-419.59</v>
      </c>
      <c r="I1607" s="2" t="str">
        <f>IF(tbl_Order_Items[[#This Row],[quantity]]&lt;=0,"Invalid","Valid")</f>
        <v>Valid</v>
      </c>
      <c r="J1607" s="2" t="str">
        <f>IF(OR(tbl_Order_Items[[#This Row],[discount_pct]]&lt;0,tbl_Order_Items[[#This Row],[discount_pct]]&gt;1),"Invalid","Valid")</f>
        <v>Valid</v>
      </c>
    </row>
    <row r="1608" spans="1:10" x14ac:dyDescent="0.3">
      <c r="A1608" s="2" t="s">
        <v>9539</v>
      </c>
      <c r="B1608" s="2" t="s">
        <v>5205</v>
      </c>
      <c r="C1608" s="2" t="s">
        <v>2841</v>
      </c>
      <c r="D1608" s="2">
        <v>4</v>
      </c>
      <c r="E1608" s="2">
        <v>0.05</v>
      </c>
      <c r="F1608" s="2">
        <v>8104.28</v>
      </c>
      <c r="G1608" s="2">
        <v>7699.07</v>
      </c>
      <c r="H1608" s="2">
        <v>2905.47</v>
      </c>
      <c r="I1608" s="2" t="str">
        <f>IF(tbl_Order_Items[[#This Row],[quantity]]&lt;=0,"Invalid","Valid")</f>
        <v>Valid</v>
      </c>
      <c r="J1608" s="2" t="str">
        <f>IF(OR(tbl_Order_Items[[#This Row],[discount_pct]]&lt;0,tbl_Order_Items[[#This Row],[discount_pct]]&gt;1),"Invalid","Valid")</f>
        <v>Valid</v>
      </c>
    </row>
    <row r="1609" spans="1:10" x14ac:dyDescent="0.3">
      <c r="A1609" s="2" t="s">
        <v>9540</v>
      </c>
      <c r="B1609" s="2" t="s">
        <v>5930</v>
      </c>
      <c r="C1609" s="2" t="s">
        <v>2512</v>
      </c>
      <c r="D1609" s="2">
        <v>1</v>
      </c>
      <c r="E1609" s="2">
        <v>0.1</v>
      </c>
      <c r="F1609" s="2">
        <v>13275.14</v>
      </c>
      <c r="G1609" s="2">
        <v>11947.63</v>
      </c>
      <c r="H1609" s="2">
        <v>3730.53</v>
      </c>
      <c r="I1609" s="2" t="str">
        <f>IF(tbl_Order_Items[[#This Row],[quantity]]&lt;=0,"Invalid","Valid")</f>
        <v>Valid</v>
      </c>
      <c r="J1609" s="2" t="str">
        <f>IF(OR(tbl_Order_Items[[#This Row],[discount_pct]]&lt;0,tbl_Order_Items[[#This Row],[discount_pct]]&gt;1),"Invalid","Valid")</f>
        <v>Valid</v>
      </c>
    </row>
    <row r="1610" spans="1:10" x14ac:dyDescent="0.3">
      <c r="A1610" s="2" t="s">
        <v>9541</v>
      </c>
      <c r="B1610" s="2" t="s">
        <v>4822</v>
      </c>
      <c r="C1610" s="2" t="s">
        <v>2727</v>
      </c>
      <c r="D1610" s="2">
        <v>1</v>
      </c>
      <c r="E1610" s="2">
        <v>0</v>
      </c>
      <c r="F1610" s="2">
        <v>8360.75</v>
      </c>
      <c r="G1610" s="2">
        <v>8360.75</v>
      </c>
      <c r="H1610" s="2">
        <v>2381.33</v>
      </c>
      <c r="I1610" s="2" t="str">
        <f>IF(tbl_Order_Items[[#This Row],[quantity]]&lt;=0,"Invalid","Valid")</f>
        <v>Valid</v>
      </c>
      <c r="J1610" s="2" t="str">
        <f>IF(OR(tbl_Order_Items[[#This Row],[discount_pct]]&lt;0,tbl_Order_Items[[#This Row],[discount_pct]]&gt;1),"Invalid","Valid")</f>
        <v>Valid</v>
      </c>
    </row>
    <row r="1611" spans="1:10" x14ac:dyDescent="0.3">
      <c r="A1611" s="2" t="s">
        <v>9542</v>
      </c>
      <c r="B1611" s="2" t="s">
        <v>3057</v>
      </c>
      <c r="C1611" s="2" t="s">
        <v>2647</v>
      </c>
      <c r="D1611" s="2">
        <v>1</v>
      </c>
      <c r="E1611" s="2">
        <v>0</v>
      </c>
      <c r="F1611" s="2">
        <v>20748.86</v>
      </c>
      <c r="G1611" s="2">
        <v>20748.86</v>
      </c>
      <c r="H1611" s="2">
        <v>5211.29</v>
      </c>
      <c r="I1611" s="2" t="str">
        <f>IF(tbl_Order_Items[[#This Row],[quantity]]&lt;=0,"Invalid","Valid")</f>
        <v>Valid</v>
      </c>
      <c r="J1611" s="2" t="str">
        <f>IF(OR(tbl_Order_Items[[#This Row],[discount_pct]]&lt;0,tbl_Order_Items[[#This Row],[discount_pct]]&gt;1),"Invalid","Valid")</f>
        <v>Valid</v>
      </c>
    </row>
    <row r="1612" spans="1:10" x14ac:dyDescent="0.3">
      <c r="A1612" s="2" t="s">
        <v>9543</v>
      </c>
      <c r="B1612" s="2" t="s">
        <v>4002</v>
      </c>
      <c r="C1612" s="2" t="s">
        <v>2741</v>
      </c>
      <c r="D1612" s="2">
        <v>2</v>
      </c>
      <c r="E1612" s="2">
        <v>0</v>
      </c>
      <c r="F1612" s="2">
        <v>33887.360000000001</v>
      </c>
      <c r="G1612" s="2">
        <v>33887.360000000001</v>
      </c>
      <c r="H1612" s="2">
        <v>7296.5</v>
      </c>
      <c r="I1612" s="2" t="str">
        <f>IF(tbl_Order_Items[[#This Row],[quantity]]&lt;=0,"Invalid","Valid")</f>
        <v>Valid</v>
      </c>
      <c r="J1612" s="2" t="str">
        <f>IF(OR(tbl_Order_Items[[#This Row],[discount_pct]]&lt;0,tbl_Order_Items[[#This Row],[discount_pct]]&gt;1),"Invalid","Valid")</f>
        <v>Valid</v>
      </c>
    </row>
    <row r="1613" spans="1:10" x14ac:dyDescent="0.3">
      <c r="A1613" s="2" t="s">
        <v>9544</v>
      </c>
      <c r="B1613" s="2" t="s">
        <v>6833</v>
      </c>
      <c r="C1613" s="2" t="s">
        <v>2865</v>
      </c>
      <c r="D1613" s="2">
        <v>2</v>
      </c>
      <c r="E1613" s="2">
        <v>0.1</v>
      </c>
      <c r="F1613" s="2">
        <v>36193.360000000001</v>
      </c>
      <c r="G1613" s="2">
        <v>32574.02</v>
      </c>
      <c r="H1613" s="2">
        <v>11617.18</v>
      </c>
      <c r="I1613" s="2" t="str">
        <f>IF(tbl_Order_Items[[#This Row],[quantity]]&lt;=0,"Invalid","Valid")</f>
        <v>Valid</v>
      </c>
      <c r="J1613" s="2" t="str">
        <f>IF(OR(tbl_Order_Items[[#This Row],[discount_pct]]&lt;0,tbl_Order_Items[[#This Row],[discount_pct]]&gt;1),"Invalid","Valid")</f>
        <v>Valid</v>
      </c>
    </row>
    <row r="1614" spans="1:10" x14ac:dyDescent="0.3">
      <c r="A1614" s="2" t="s">
        <v>9545</v>
      </c>
      <c r="B1614" s="2" t="s">
        <v>5700</v>
      </c>
      <c r="C1614" s="2" t="s">
        <v>2769</v>
      </c>
      <c r="D1614" s="2">
        <v>1</v>
      </c>
      <c r="E1614" s="2">
        <v>0.15</v>
      </c>
      <c r="F1614" s="2">
        <v>3389.73</v>
      </c>
      <c r="G1614" s="2">
        <v>2881.27</v>
      </c>
      <c r="H1614" s="2">
        <v>790.09</v>
      </c>
      <c r="I1614" s="2" t="str">
        <f>IF(tbl_Order_Items[[#This Row],[quantity]]&lt;=0,"Invalid","Valid")</f>
        <v>Valid</v>
      </c>
      <c r="J1614" s="2" t="str">
        <f>IF(OR(tbl_Order_Items[[#This Row],[discount_pct]]&lt;0,tbl_Order_Items[[#This Row],[discount_pct]]&gt;1),"Invalid","Valid")</f>
        <v>Valid</v>
      </c>
    </row>
    <row r="1615" spans="1:10" x14ac:dyDescent="0.3">
      <c r="A1615" s="2" t="s">
        <v>9546</v>
      </c>
      <c r="B1615" s="2" t="s">
        <v>7235</v>
      </c>
      <c r="C1615" s="2" t="s">
        <v>2835</v>
      </c>
      <c r="D1615" s="2">
        <v>4</v>
      </c>
      <c r="E1615" s="2">
        <v>0.1</v>
      </c>
      <c r="F1615" s="2">
        <v>22363.200000000001</v>
      </c>
      <c r="G1615" s="2">
        <v>20126.88</v>
      </c>
      <c r="H1615" s="2">
        <v>5781.48</v>
      </c>
      <c r="I1615" s="2" t="str">
        <f>IF(tbl_Order_Items[[#This Row],[quantity]]&lt;=0,"Invalid","Valid")</f>
        <v>Valid</v>
      </c>
      <c r="J1615" s="2" t="str">
        <f>IF(OR(tbl_Order_Items[[#This Row],[discount_pct]]&lt;0,tbl_Order_Items[[#This Row],[discount_pct]]&gt;1),"Invalid","Valid")</f>
        <v>Valid</v>
      </c>
    </row>
    <row r="1616" spans="1:10" x14ac:dyDescent="0.3">
      <c r="A1616" s="2" t="s">
        <v>9547</v>
      </c>
      <c r="B1616" s="2" t="s">
        <v>6367</v>
      </c>
      <c r="C1616" s="2" t="s">
        <v>2719</v>
      </c>
      <c r="D1616" s="2">
        <v>1</v>
      </c>
      <c r="E1616" s="2">
        <v>0.05</v>
      </c>
      <c r="F1616" s="2">
        <v>18387.7</v>
      </c>
      <c r="G1616" s="2">
        <v>17468.310000000001</v>
      </c>
      <c r="H1616" s="2">
        <v>5344.45</v>
      </c>
      <c r="I1616" s="2" t="str">
        <f>IF(tbl_Order_Items[[#This Row],[quantity]]&lt;=0,"Invalid","Valid")</f>
        <v>Valid</v>
      </c>
      <c r="J1616" s="2" t="str">
        <f>IF(OR(tbl_Order_Items[[#This Row],[discount_pct]]&lt;0,tbl_Order_Items[[#This Row],[discount_pct]]&gt;1),"Invalid","Valid")</f>
        <v>Valid</v>
      </c>
    </row>
    <row r="1617" spans="1:10" x14ac:dyDescent="0.3">
      <c r="A1617" s="2" t="s">
        <v>9548</v>
      </c>
      <c r="B1617" s="2" t="s">
        <v>4616</v>
      </c>
      <c r="C1617" s="2" t="s">
        <v>2787</v>
      </c>
      <c r="D1617" s="2">
        <v>1</v>
      </c>
      <c r="E1617" s="2">
        <v>0.1</v>
      </c>
      <c r="F1617" s="2">
        <v>6180.13</v>
      </c>
      <c r="G1617" s="2">
        <v>5562.12</v>
      </c>
      <c r="H1617" s="2">
        <v>596.16</v>
      </c>
      <c r="I1617" s="2" t="str">
        <f>IF(tbl_Order_Items[[#This Row],[quantity]]&lt;=0,"Invalid","Valid")</f>
        <v>Valid</v>
      </c>
      <c r="J1617" s="2" t="str">
        <f>IF(OR(tbl_Order_Items[[#This Row],[discount_pct]]&lt;0,tbl_Order_Items[[#This Row],[discount_pct]]&gt;1),"Invalid","Valid")</f>
        <v>Valid</v>
      </c>
    </row>
    <row r="1618" spans="1:10" x14ac:dyDescent="0.3">
      <c r="A1618" s="2" t="s">
        <v>9549</v>
      </c>
      <c r="B1618" s="2" t="s">
        <v>4704</v>
      </c>
      <c r="C1618" s="2" t="s">
        <v>2853</v>
      </c>
      <c r="D1618" s="2">
        <v>1</v>
      </c>
      <c r="E1618" s="2">
        <v>0.1</v>
      </c>
      <c r="F1618" s="2">
        <v>20594.36</v>
      </c>
      <c r="G1618" s="2">
        <v>18534.919999999998</v>
      </c>
      <c r="H1618" s="2">
        <v>6664.87</v>
      </c>
      <c r="I1618" s="2" t="str">
        <f>IF(tbl_Order_Items[[#This Row],[quantity]]&lt;=0,"Invalid","Valid")</f>
        <v>Valid</v>
      </c>
      <c r="J1618" s="2" t="str">
        <f>IF(OR(tbl_Order_Items[[#This Row],[discount_pct]]&lt;0,tbl_Order_Items[[#This Row],[discount_pct]]&gt;1),"Invalid","Valid")</f>
        <v>Valid</v>
      </c>
    </row>
    <row r="1619" spans="1:10" x14ac:dyDescent="0.3">
      <c r="A1619" s="2" t="s">
        <v>9550</v>
      </c>
      <c r="B1619" s="2" t="s">
        <v>6669</v>
      </c>
      <c r="C1619" s="2" t="s">
        <v>2565</v>
      </c>
      <c r="D1619" s="2">
        <v>2</v>
      </c>
      <c r="E1619" s="2">
        <v>0</v>
      </c>
      <c r="F1619" s="2">
        <v>5047.78</v>
      </c>
      <c r="G1619" s="2">
        <v>5047.78</v>
      </c>
      <c r="H1619" s="2">
        <v>1508.52</v>
      </c>
      <c r="I1619" s="2" t="str">
        <f>IF(tbl_Order_Items[[#This Row],[quantity]]&lt;=0,"Invalid","Valid")</f>
        <v>Valid</v>
      </c>
      <c r="J1619" s="2" t="str">
        <f>IF(OR(tbl_Order_Items[[#This Row],[discount_pct]]&lt;0,tbl_Order_Items[[#This Row],[discount_pct]]&gt;1),"Invalid","Valid")</f>
        <v>Valid</v>
      </c>
    </row>
    <row r="1620" spans="1:10" x14ac:dyDescent="0.3">
      <c r="A1620" s="2" t="s">
        <v>9551</v>
      </c>
      <c r="B1620" s="2" t="s">
        <v>6535</v>
      </c>
      <c r="C1620" s="2" t="s">
        <v>2735</v>
      </c>
      <c r="D1620" s="2">
        <v>4</v>
      </c>
      <c r="E1620" s="2">
        <v>0.1</v>
      </c>
      <c r="F1620" s="2">
        <v>101402.64</v>
      </c>
      <c r="G1620" s="2">
        <v>91262.38</v>
      </c>
      <c r="H1620" s="2">
        <v>24487.46</v>
      </c>
      <c r="I1620" s="2" t="str">
        <f>IF(tbl_Order_Items[[#This Row],[quantity]]&lt;=0,"Invalid","Valid")</f>
        <v>Valid</v>
      </c>
      <c r="J1620" s="2" t="str">
        <f>IF(OR(tbl_Order_Items[[#This Row],[discount_pct]]&lt;0,tbl_Order_Items[[#This Row],[discount_pct]]&gt;1),"Invalid","Valid")</f>
        <v>Valid</v>
      </c>
    </row>
    <row r="1621" spans="1:10" x14ac:dyDescent="0.3">
      <c r="A1621" s="2" t="s">
        <v>9552</v>
      </c>
      <c r="B1621" s="2" t="s">
        <v>7665</v>
      </c>
      <c r="C1621" s="2" t="s">
        <v>2561</v>
      </c>
      <c r="D1621" s="2">
        <v>1</v>
      </c>
      <c r="E1621" s="2">
        <v>0.2</v>
      </c>
      <c r="F1621" s="2">
        <v>7008.44</v>
      </c>
      <c r="G1621" s="2">
        <v>5606.75</v>
      </c>
      <c r="H1621" s="2">
        <v>144.77000000000001</v>
      </c>
      <c r="I1621" s="2" t="str">
        <f>IF(tbl_Order_Items[[#This Row],[quantity]]&lt;=0,"Invalid","Valid")</f>
        <v>Valid</v>
      </c>
      <c r="J1621" s="2" t="str">
        <f>IF(OR(tbl_Order_Items[[#This Row],[discount_pct]]&lt;0,tbl_Order_Items[[#This Row],[discount_pct]]&gt;1),"Invalid","Valid")</f>
        <v>Valid</v>
      </c>
    </row>
    <row r="1622" spans="1:10" x14ac:dyDescent="0.3">
      <c r="A1622" s="2" t="s">
        <v>9553</v>
      </c>
      <c r="B1622" s="2" t="s">
        <v>3907</v>
      </c>
      <c r="C1622" s="2" t="s">
        <v>2474</v>
      </c>
      <c r="D1622" s="2">
        <v>1</v>
      </c>
      <c r="E1622" s="2">
        <v>0.05</v>
      </c>
      <c r="F1622" s="2">
        <v>13446.1</v>
      </c>
      <c r="G1622" s="2">
        <v>12773.8</v>
      </c>
      <c r="H1622" s="2">
        <v>4435.6400000000003</v>
      </c>
      <c r="I1622" s="2" t="str">
        <f>IF(tbl_Order_Items[[#This Row],[quantity]]&lt;=0,"Invalid","Valid")</f>
        <v>Valid</v>
      </c>
      <c r="J1622" s="2" t="str">
        <f>IF(OR(tbl_Order_Items[[#This Row],[discount_pct]]&lt;0,tbl_Order_Items[[#This Row],[discount_pct]]&gt;1),"Invalid","Valid")</f>
        <v>Valid</v>
      </c>
    </row>
    <row r="1623" spans="1:10" x14ac:dyDescent="0.3">
      <c r="A1623" s="2" t="s">
        <v>9554</v>
      </c>
      <c r="B1623" s="2" t="s">
        <v>6938</v>
      </c>
      <c r="C1623" s="2" t="s">
        <v>2693</v>
      </c>
      <c r="D1623" s="2">
        <v>2</v>
      </c>
      <c r="E1623" s="2">
        <v>0</v>
      </c>
      <c r="F1623" s="2">
        <v>38279.24</v>
      </c>
      <c r="G1623" s="2">
        <v>38279.24</v>
      </c>
      <c r="H1623" s="2">
        <v>6488.7</v>
      </c>
      <c r="I1623" s="2" t="str">
        <f>IF(tbl_Order_Items[[#This Row],[quantity]]&lt;=0,"Invalid","Valid")</f>
        <v>Valid</v>
      </c>
      <c r="J1623" s="2" t="str">
        <f>IF(OR(tbl_Order_Items[[#This Row],[discount_pct]]&lt;0,tbl_Order_Items[[#This Row],[discount_pct]]&gt;1),"Invalid","Valid")</f>
        <v>Valid</v>
      </c>
    </row>
    <row r="1624" spans="1:10" x14ac:dyDescent="0.3">
      <c r="A1624" s="2" t="s">
        <v>9555</v>
      </c>
      <c r="B1624" s="2" t="s">
        <v>4513</v>
      </c>
      <c r="C1624" s="2" t="s">
        <v>2789</v>
      </c>
      <c r="D1624" s="2">
        <v>2</v>
      </c>
      <c r="E1624" s="2">
        <v>0.2</v>
      </c>
      <c r="F1624" s="2">
        <v>10288.14</v>
      </c>
      <c r="G1624" s="2">
        <v>8230.51</v>
      </c>
      <c r="H1624" s="2">
        <v>666.77</v>
      </c>
      <c r="I1624" s="2" t="str">
        <f>IF(tbl_Order_Items[[#This Row],[quantity]]&lt;=0,"Invalid","Valid")</f>
        <v>Valid</v>
      </c>
      <c r="J1624" s="2" t="str">
        <f>IF(OR(tbl_Order_Items[[#This Row],[discount_pct]]&lt;0,tbl_Order_Items[[#This Row],[discount_pct]]&gt;1),"Invalid","Valid")</f>
        <v>Valid</v>
      </c>
    </row>
    <row r="1625" spans="1:10" x14ac:dyDescent="0.3">
      <c r="A1625" s="2" t="s">
        <v>9556</v>
      </c>
      <c r="B1625" s="2" t="s">
        <v>7202</v>
      </c>
      <c r="C1625" s="2" t="s">
        <v>2665</v>
      </c>
      <c r="D1625" s="2">
        <v>4</v>
      </c>
      <c r="E1625" s="2">
        <v>0.1</v>
      </c>
      <c r="F1625" s="2">
        <v>12883.52</v>
      </c>
      <c r="G1625" s="2">
        <v>11595.17</v>
      </c>
      <c r="H1625" s="2">
        <v>1418.25</v>
      </c>
      <c r="I1625" s="2" t="str">
        <f>IF(tbl_Order_Items[[#This Row],[quantity]]&lt;=0,"Invalid","Valid")</f>
        <v>Valid</v>
      </c>
      <c r="J1625" s="2" t="str">
        <f>IF(OR(tbl_Order_Items[[#This Row],[discount_pct]]&lt;0,tbl_Order_Items[[#This Row],[discount_pct]]&gt;1),"Invalid","Valid")</f>
        <v>Valid</v>
      </c>
    </row>
    <row r="1626" spans="1:10" x14ac:dyDescent="0.3">
      <c r="A1626" s="2" t="s">
        <v>9557</v>
      </c>
      <c r="B1626" s="2" t="s">
        <v>6061</v>
      </c>
      <c r="C1626" s="2" t="s">
        <v>2873</v>
      </c>
      <c r="D1626" s="2">
        <v>4</v>
      </c>
      <c r="E1626" s="2">
        <v>0.05</v>
      </c>
      <c r="F1626" s="2">
        <v>55661.599999999999</v>
      </c>
      <c r="G1626" s="2">
        <v>52878.52</v>
      </c>
      <c r="H1626" s="2">
        <v>20013.32</v>
      </c>
      <c r="I1626" s="2" t="str">
        <f>IF(tbl_Order_Items[[#This Row],[quantity]]&lt;=0,"Invalid","Valid")</f>
        <v>Valid</v>
      </c>
      <c r="J1626" s="2" t="str">
        <f>IF(OR(tbl_Order_Items[[#This Row],[discount_pct]]&lt;0,tbl_Order_Items[[#This Row],[discount_pct]]&gt;1),"Invalid","Valid")</f>
        <v>Valid</v>
      </c>
    </row>
    <row r="1627" spans="1:10" x14ac:dyDescent="0.3">
      <c r="A1627" s="2" t="s">
        <v>9558</v>
      </c>
      <c r="B1627" s="2" t="s">
        <v>6996</v>
      </c>
      <c r="C1627" s="2" t="s">
        <v>2492</v>
      </c>
      <c r="D1627" s="2">
        <v>1</v>
      </c>
      <c r="E1627" s="2">
        <v>0.05</v>
      </c>
      <c r="F1627" s="2">
        <v>14114.3</v>
      </c>
      <c r="G1627" s="2">
        <v>13408.58</v>
      </c>
      <c r="H1627" s="2">
        <v>4370.03</v>
      </c>
      <c r="I1627" s="2" t="str">
        <f>IF(tbl_Order_Items[[#This Row],[quantity]]&lt;=0,"Invalid","Valid")</f>
        <v>Valid</v>
      </c>
      <c r="J1627" s="2" t="str">
        <f>IF(OR(tbl_Order_Items[[#This Row],[discount_pct]]&lt;0,tbl_Order_Items[[#This Row],[discount_pct]]&gt;1),"Invalid","Valid")</f>
        <v>Valid</v>
      </c>
    </row>
    <row r="1628" spans="1:10" x14ac:dyDescent="0.3">
      <c r="A1628" s="2" t="s">
        <v>9559</v>
      </c>
      <c r="B1628" s="2" t="s">
        <v>4963</v>
      </c>
      <c r="C1628" s="2" t="s">
        <v>2519</v>
      </c>
      <c r="D1628" s="2">
        <v>4</v>
      </c>
      <c r="E1628" s="2">
        <v>0.05</v>
      </c>
      <c r="F1628" s="2">
        <v>54878</v>
      </c>
      <c r="G1628" s="2">
        <v>52134.1</v>
      </c>
      <c r="H1628" s="2">
        <v>14248.78</v>
      </c>
      <c r="I1628" s="2" t="str">
        <f>IF(tbl_Order_Items[[#This Row],[quantity]]&lt;=0,"Invalid","Valid")</f>
        <v>Valid</v>
      </c>
      <c r="J1628" s="2" t="str">
        <f>IF(OR(tbl_Order_Items[[#This Row],[discount_pct]]&lt;0,tbl_Order_Items[[#This Row],[discount_pct]]&gt;1),"Invalid","Valid")</f>
        <v>Valid</v>
      </c>
    </row>
    <row r="1629" spans="1:10" x14ac:dyDescent="0.3">
      <c r="A1629" s="2" t="s">
        <v>9560</v>
      </c>
      <c r="B1629" s="2" t="s">
        <v>2962</v>
      </c>
      <c r="C1629" s="2" t="s">
        <v>2755</v>
      </c>
      <c r="D1629" s="2">
        <v>2</v>
      </c>
      <c r="E1629" s="2">
        <v>0.05</v>
      </c>
      <c r="F1629" s="2">
        <v>47303.199999999997</v>
      </c>
      <c r="G1629" s="2">
        <v>44938.04</v>
      </c>
      <c r="H1629" s="2">
        <v>12806.66</v>
      </c>
      <c r="I1629" s="2" t="str">
        <f>IF(tbl_Order_Items[[#This Row],[quantity]]&lt;=0,"Invalid","Valid")</f>
        <v>Valid</v>
      </c>
      <c r="J1629" s="2" t="str">
        <f>IF(OR(tbl_Order_Items[[#This Row],[discount_pct]]&lt;0,tbl_Order_Items[[#This Row],[discount_pct]]&gt;1),"Invalid","Valid")</f>
        <v>Valid</v>
      </c>
    </row>
    <row r="1630" spans="1:10" x14ac:dyDescent="0.3">
      <c r="A1630" s="2" t="s">
        <v>9561</v>
      </c>
      <c r="B1630" s="2" t="s">
        <v>7482</v>
      </c>
      <c r="C1630" s="2" t="s">
        <v>2701</v>
      </c>
      <c r="D1630" s="2">
        <v>1</v>
      </c>
      <c r="E1630" s="2">
        <v>0.1</v>
      </c>
      <c r="F1630" s="2">
        <v>3692.06</v>
      </c>
      <c r="G1630" s="2">
        <v>3322.85</v>
      </c>
      <c r="H1630" s="2">
        <v>337.59</v>
      </c>
      <c r="I1630" s="2" t="str">
        <f>IF(tbl_Order_Items[[#This Row],[quantity]]&lt;=0,"Invalid","Valid")</f>
        <v>Valid</v>
      </c>
      <c r="J1630" s="2" t="str">
        <f>IF(OR(tbl_Order_Items[[#This Row],[discount_pct]]&lt;0,tbl_Order_Items[[#This Row],[discount_pct]]&gt;1),"Invalid","Valid")</f>
        <v>Valid</v>
      </c>
    </row>
    <row r="1631" spans="1:10" x14ac:dyDescent="0.3">
      <c r="A1631" s="2" t="s">
        <v>9562</v>
      </c>
      <c r="B1631" s="2" t="s">
        <v>7582</v>
      </c>
      <c r="C1631" s="2" t="s">
        <v>2653</v>
      </c>
      <c r="D1631" s="2">
        <v>1</v>
      </c>
      <c r="E1631" s="2">
        <v>0.1</v>
      </c>
      <c r="F1631" s="2">
        <v>9683.07</v>
      </c>
      <c r="G1631" s="2">
        <v>8714.76</v>
      </c>
      <c r="H1631" s="2">
        <v>2943.41</v>
      </c>
      <c r="I1631" s="2" t="str">
        <f>IF(tbl_Order_Items[[#This Row],[quantity]]&lt;=0,"Invalid","Valid")</f>
        <v>Valid</v>
      </c>
      <c r="J1631" s="2" t="str">
        <f>IF(OR(tbl_Order_Items[[#This Row],[discount_pct]]&lt;0,tbl_Order_Items[[#This Row],[discount_pct]]&gt;1),"Invalid","Valid")</f>
        <v>Valid</v>
      </c>
    </row>
    <row r="1632" spans="1:10" x14ac:dyDescent="0.3">
      <c r="A1632" s="2" t="s">
        <v>9563</v>
      </c>
      <c r="B1632" s="2" t="s">
        <v>4835</v>
      </c>
      <c r="C1632" s="2" t="s">
        <v>2707</v>
      </c>
      <c r="D1632" s="2">
        <v>1</v>
      </c>
      <c r="E1632" s="2">
        <v>0.15</v>
      </c>
      <c r="F1632" s="2">
        <v>432.78</v>
      </c>
      <c r="G1632" s="2">
        <v>367.86</v>
      </c>
      <c r="H1632" s="2">
        <v>69.099999999999994</v>
      </c>
      <c r="I1632" s="2" t="str">
        <f>IF(tbl_Order_Items[[#This Row],[quantity]]&lt;=0,"Invalid","Valid")</f>
        <v>Valid</v>
      </c>
      <c r="J1632" s="2" t="str">
        <f>IF(OR(tbl_Order_Items[[#This Row],[discount_pct]]&lt;0,tbl_Order_Items[[#This Row],[discount_pct]]&gt;1),"Invalid","Valid")</f>
        <v>Valid</v>
      </c>
    </row>
    <row r="1633" spans="1:10" x14ac:dyDescent="0.3">
      <c r="A1633" s="2" t="s">
        <v>9564</v>
      </c>
      <c r="B1633" s="2" t="s">
        <v>4792</v>
      </c>
      <c r="C1633" s="2" t="s">
        <v>2515</v>
      </c>
      <c r="D1633" s="2">
        <v>5</v>
      </c>
      <c r="E1633" s="2">
        <v>0.1</v>
      </c>
      <c r="F1633" s="2">
        <v>121002.7</v>
      </c>
      <c r="G1633" s="2">
        <v>108902.43</v>
      </c>
      <c r="H1633" s="2">
        <v>29391.68</v>
      </c>
      <c r="I1633" s="2" t="str">
        <f>IF(tbl_Order_Items[[#This Row],[quantity]]&lt;=0,"Invalid","Valid")</f>
        <v>Valid</v>
      </c>
      <c r="J1633" s="2" t="str">
        <f>IF(OR(tbl_Order_Items[[#This Row],[discount_pct]]&lt;0,tbl_Order_Items[[#This Row],[discount_pct]]&gt;1),"Invalid","Valid")</f>
        <v>Valid</v>
      </c>
    </row>
    <row r="1634" spans="1:10" x14ac:dyDescent="0.3">
      <c r="A1634" s="2" t="s">
        <v>9565</v>
      </c>
      <c r="B1634" s="2" t="s">
        <v>4506</v>
      </c>
      <c r="C1634" s="2" t="s">
        <v>2609</v>
      </c>
      <c r="D1634" s="2">
        <v>4</v>
      </c>
      <c r="E1634" s="2">
        <v>0.15</v>
      </c>
      <c r="F1634" s="2">
        <v>116590.76</v>
      </c>
      <c r="G1634" s="2">
        <v>99102.15</v>
      </c>
      <c r="H1634" s="2">
        <v>30762.07</v>
      </c>
      <c r="I1634" s="2" t="str">
        <f>IF(tbl_Order_Items[[#This Row],[quantity]]&lt;=0,"Invalid","Valid")</f>
        <v>Valid</v>
      </c>
      <c r="J1634" s="2" t="str">
        <f>IF(OR(tbl_Order_Items[[#This Row],[discount_pct]]&lt;0,tbl_Order_Items[[#This Row],[discount_pct]]&gt;1),"Invalid","Valid")</f>
        <v>Valid</v>
      </c>
    </row>
    <row r="1635" spans="1:10" x14ac:dyDescent="0.3">
      <c r="A1635" s="2" t="s">
        <v>9566</v>
      </c>
      <c r="B1635" s="2" t="s">
        <v>7163</v>
      </c>
      <c r="C1635" s="2" t="s">
        <v>2643</v>
      </c>
      <c r="D1635" s="2">
        <v>1</v>
      </c>
      <c r="E1635" s="2">
        <v>0.25</v>
      </c>
      <c r="F1635" s="2">
        <v>11290.59</v>
      </c>
      <c r="G1635" s="2">
        <v>8467.94</v>
      </c>
      <c r="H1635" s="2">
        <v>909.33</v>
      </c>
      <c r="I1635" s="2" t="str">
        <f>IF(tbl_Order_Items[[#This Row],[quantity]]&lt;=0,"Invalid","Valid")</f>
        <v>Valid</v>
      </c>
      <c r="J1635" s="2" t="str">
        <f>IF(OR(tbl_Order_Items[[#This Row],[discount_pct]]&lt;0,tbl_Order_Items[[#This Row],[discount_pct]]&gt;1),"Invalid","Valid")</f>
        <v>Valid</v>
      </c>
    </row>
    <row r="1636" spans="1:10" x14ac:dyDescent="0.3">
      <c r="A1636" s="2" t="s">
        <v>9567</v>
      </c>
      <c r="B1636" s="2" t="s">
        <v>4236</v>
      </c>
      <c r="C1636" s="2" t="s">
        <v>2819</v>
      </c>
      <c r="D1636" s="2">
        <v>2</v>
      </c>
      <c r="E1636" s="2">
        <v>0.1</v>
      </c>
      <c r="F1636" s="2">
        <v>18848.2</v>
      </c>
      <c r="G1636" s="2">
        <v>16963.38</v>
      </c>
      <c r="H1636" s="2">
        <v>3047.4</v>
      </c>
      <c r="I1636" s="2" t="str">
        <f>IF(tbl_Order_Items[[#This Row],[quantity]]&lt;=0,"Invalid","Valid")</f>
        <v>Valid</v>
      </c>
      <c r="J1636" s="2" t="str">
        <f>IF(OR(tbl_Order_Items[[#This Row],[discount_pct]]&lt;0,tbl_Order_Items[[#This Row],[discount_pct]]&gt;1),"Invalid","Valid")</f>
        <v>Valid</v>
      </c>
    </row>
    <row r="1637" spans="1:10" x14ac:dyDescent="0.3">
      <c r="A1637" s="2" t="s">
        <v>9568</v>
      </c>
      <c r="B1637" s="2" t="s">
        <v>5983</v>
      </c>
      <c r="C1637" s="2" t="s">
        <v>2779</v>
      </c>
      <c r="D1637" s="2">
        <v>2</v>
      </c>
      <c r="E1637" s="2">
        <v>0.2</v>
      </c>
      <c r="F1637" s="2">
        <v>525.29999999999995</v>
      </c>
      <c r="G1637" s="2">
        <v>420.24</v>
      </c>
      <c r="H1637" s="2">
        <v>112.94</v>
      </c>
      <c r="I1637" s="2" t="str">
        <f>IF(tbl_Order_Items[[#This Row],[quantity]]&lt;=0,"Invalid","Valid")</f>
        <v>Valid</v>
      </c>
      <c r="J1637" s="2" t="str">
        <f>IF(OR(tbl_Order_Items[[#This Row],[discount_pct]]&lt;0,tbl_Order_Items[[#This Row],[discount_pct]]&gt;1),"Invalid","Valid")</f>
        <v>Valid</v>
      </c>
    </row>
    <row r="1638" spans="1:10" x14ac:dyDescent="0.3">
      <c r="A1638" s="2" t="s">
        <v>9569</v>
      </c>
      <c r="B1638" s="2" t="s">
        <v>3146</v>
      </c>
      <c r="C1638" s="2" t="s">
        <v>2737</v>
      </c>
      <c r="D1638" s="2">
        <v>1</v>
      </c>
      <c r="E1638" s="2">
        <v>0.1</v>
      </c>
      <c r="F1638" s="2">
        <v>11202.85</v>
      </c>
      <c r="G1638" s="2">
        <v>10082.57</v>
      </c>
      <c r="H1638" s="2">
        <v>1176.8900000000001</v>
      </c>
      <c r="I1638" s="2" t="str">
        <f>IF(tbl_Order_Items[[#This Row],[quantity]]&lt;=0,"Invalid","Valid")</f>
        <v>Valid</v>
      </c>
      <c r="J1638" s="2" t="str">
        <f>IF(OR(tbl_Order_Items[[#This Row],[discount_pct]]&lt;0,tbl_Order_Items[[#This Row],[discount_pct]]&gt;1),"Invalid","Valid")</f>
        <v>Valid</v>
      </c>
    </row>
    <row r="1639" spans="1:10" x14ac:dyDescent="0.3">
      <c r="A1639" s="2" t="s">
        <v>9570</v>
      </c>
      <c r="B1639" s="2" t="s">
        <v>3078</v>
      </c>
      <c r="C1639" s="2" t="s">
        <v>2437</v>
      </c>
      <c r="D1639" s="2">
        <v>2</v>
      </c>
      <c r="E1639" s="2">
        <v>0.1</v>
      </c>
      <c r="F1639" s="2">
        <v>8215.98</v>
      </c>
      <c r="G1639" s="2">
        <v>7394.38</v>
      </c>
      <c r="H1639" s="2">
        <v>496.44</v>
      </c>
      <c r="I1639" s="2" t="str">
        <f>IF(tbl_Order_Items[[#This Row],[quantity]]&lt;=0,"Invalid","Valid")</f>
        <v>Valid</v>
      </c>
      <c r="J1639" s="2" t="str">
        <f>IF(OR(tbl_Order_Items[[#This Row],[discount_pct]]&lt;0,tbl_Order_Items[[#This Row],[discount_pct]]&gt;1),"Invalid","Valid")</f>
        <v>Valid</v>
      </c>
    </row>
    <row r="1640" spans="1:10" x14ac:dyDescent="0.3">
      <c r="A1640" s="2" t="s">
        <v>9571</v>
      </c>
      <c r="B1640" s="2" t="s">
        <v>4342</v>
      </c>
      <c r="C1640" s="2" t="s">
        <v>2466</v>
      </c>
      <c r="D1640" s="2">
        <v>2</v>
      </c>
      <c r="E1640" s="2">
        <v>0.1</v>
      </c>
      <c r="F1640" s="2">
        <v>33350.839999999997</v>
      </c>
      <c r="G1640" s="2">
        <v>30015.759999999998</v>
      </c>
      <c r="H1640" s="2">
        <v>2056.36</v>
      </c>
      <c r="I1640" s="2" t="str">
        <f>IF(tbl_Order_Items[[#This Row],[quantity]]&lt;=0,"Invalid","Valid")</f>
        <v>Valid</v>
      </c>
      <c r="J1640" s="2" t="str">
        <f>IF(OR(tbl_Order_Items[[#This Row],[discount_pct]]&lt;0,tbl_Order_Items[[#This Row],[discount_pct]]&gt;1),"Invalid","Valid")</f>
        <v>Valid</v>
      </c>
    </row>
    <row r="1641" spans="1:10" x14ac:dyDescent="0.3">
      <c r="A1641" s="2" t="s">
        <v>9572</v>
      </c>
      <c r="B1641" s="2" t="s">
        <v>3626</v>
      </c>
      <c r="C1641" s="2" t="s">
        <v>2546</v>
      </c>
      <c r="D1641" s="2">
        <v>4</v>
      </c>
      <c r="E1641" s="2">
        <v>0</v>
      </c>
      <c r="F1641" s="2">
        <v>76482.679999999993</v>
      </c>
      <c r="G1641" s="2">
        <v>76482.679999999993</v>
      </c>
      <c r="H1641" s="2">
        <v>27815.040000000001</v>
      </c>
      <c r="I1641" s="2" t="str">
        <f>IF(tbl_Order_Items[[#This Row],[quantity]]&lt;=0,"Invalid","Valid")</f>
        <v>Valid</v>
      </c>
      <c r="J1641" s="2" t="str">
        <f>IF(OR(tbl_Order_Items[[#This Row],[discount_pct]]&lt;0,tbl_Order_Items[[#This Row],[discount_pct]]&gt;1),"Invalid","Valid")</f>
        <v>Valid</v>
      </c>
    </row>
    <row r="1642" spans="1:10" x14ac:dyDescent="0.3">
      <c r="A1642" s="2" t="s">
        <v>9573</v>
      </c>
      <c r="B1642" s="2" t="s">
        <v>7713</v>
      </c>
      <c r="C1642" s="2" t="s">
        <v>2901</v>
      </c>
      <c r="D1642" s="2">
        <v>2</v>
      </c>
      <c r="E1642" s="2">
        <v>0.05</v>
      </c>
      <c r="F1642" s="2">
        <v>21668.48</v>
      </c>
      <c r="G1642" s="2">
        <v>20585.060000000001</v>
      </c>
      <c r="H1642" s="2">
        <v>6813</v>
      </c>
      <c r="I1642" s="2" t="str">
        <f>IF(tbl_Order_Items[[#This Row],[quantity]]&lt;=0,"Invalid","Valid")</f>
        <v>Valid</v>
      </c>
      <c r="J1642" s="2" t="str">
        <f>IF(OR(tbl_Order_Items[[#This Row],[discount_pct]]&lt;0,tbl_Order_Items[[#This Row],[discount_pct]]&gt;1),"Invalid","Valid")</f>
        <v>Valid</v>
      </c>
    </row>
    <row r="1643" spans="1:10" x14ac:dyDescent="0.3">
      <c r="A1643" s="2" t="s">
        <v>9574</v>
      </c>
      <c r="B1643" s="2" t="s">
        <v>4401</v>
      </c>
      <c r="C1643" s="2" t="s">
        <v>2592</v>
      </c>
      <c r="D1643" s="2">
        <v>2</v>
      </c>
      <c r="E1643" s="2">
        <v>0.1</v>
      </c>
      <c r="F1643" s="2">
        <v>22073.5</v>
      </c>
      <c r="G1643" s="2">
        <v>19866.150000000001</v>
      </c>
      <c r="H1643" s="2">
        <v>2469.89</v>
      </c>
      <c r="I1643" s="2" t="str">
        <f>IF(tbl_Order_Items[[#This Row],[quantity]]&lt;=0,"Invalid","Valid")</f>
        <v>Valid</v>
      </c>
      <c r="J1643" s="2" t="str">
        <f>IF(OR(tbl_Order_Items[[#This Row],[discount_pct]]&lt;0,tbl_Order_Items[[#This Row],[discount_pct]]&gt;1),"Invalid","Valid")</f>
        <v>Valid</v>
      </c>
    </row>
    <row r="1644" spans="1:10" x14ac:dyDescent="0.3">
      <c r="A1644" s="2" t="s">
        <v>9575</v>
      </c>
      <c r="B1644" s="2" t="s">
        <v>5575</v>
      </c>
      <c r="C1644" s="2" t="s">
        <v>2759</v>
      </c>
      <c r="D1644" s="2">
        <v>1</v>
      </c>
      <c r="E1644" s="2">
        <v>0</v>
      </c>
      <c r="F1644" s="2">
        <v>5951.75</v>
      </c>
      <c r="G1644" s="2">
        <v>5951.75</v>
      </c>
      <c r="H1644" s="2">
        <v>2139.69</v>
      </c>
      <c r="I1644" s="2" t="str">
        <f>IF(tbl_Order_Items[[#This Row],[quantity]]&lt;=0,"Invalid","Valid")</f>
        <v>Valid</v>
      </c>
      <c r="J1644" s="2" t="str">
        <f>IF(OR(tbl_Order_Items[[#This Row],[discount_pct]]&lt;0,tbl_Order_Items[[#This Row],[discount_pct]]&gt;1),"Invalid","Valid")</f>
        <v>Valid</v>
      </c>
    </row>
    <row r="1645" spans="1:10" x14ac:dyDescent="0.3">
      <c r="A1645" s="2" t="s">
        <v>9576</v>
      </c>
      <c r="B1645" s="2" t="s">
        <v>4848</v>
      </c>
      <c r="C1645" s="2" t="s">
        <v>2573</v>
      </c>
      <c r="D1645" s="2">
        <v>1</v>
      </c>
      <c r="E1645" s="2">
        <v>0.05</v>
      </c>
      <c r="F1645" s="2">
        <v>14295.43</v>
      </c>
      <c r="G1645" s="2">
        <v>13580.66</v>
      </c>
      <c r="H1645" s="2">
        <v>2834.12</v>
      </c>
      <c r="I1645" s="2" t="str">
        <f>IF(tbl_Order_Items[[#This Row],[quantity]]&lt;=0,"Invalid","Valid")</f>
        <v>Valid</v>
      </c>
      <c r="J1645" s="2" t="str">
        <f>IF(OR(tbl_Order_Items[[#This Row],[discount_pct]]&lt;0,tbl_Order_Items[[#This Row],[discount_pct]]&gt;1),"Invalid","Valid")</f>
        <v>Valid</v>
      </c>
    </row>
    <row r="1646" spans="1:10" x14ac:dyDescent="0.3">
      <c r="A1646" s="2" t="s">
        <v>9577</v>
      </c>
      <c r="B1646" s="2" t="s">
        <v>7154</v>
      </c>
      <c r="C1646" s="2" t="s">
        <v>2837</v>
      </c>
      <c r="D1646" s="2">
        <v>1</v>
      </c>
      <c r="E1646" s="2">
        <v>0.05</v>
      </c>
      <c r="F1646" s="2">
        <v>28315.81</v>
      </c>
      <c r="G1646" s="2">
        <v>26900.02</v>
      </c>
      <c r="H1646" s="2">
        <v>10360.469999999999</v>
      </c>
      <c r="I1646" s="2" t="str">
        <f>IF(tbl_Order_Items[[#This Row],[quantity]]&lt;=0,"Invalid","Valid")</f>
        <v>Valid</v>
      </c>
      <c r="J1646" s="2" t="str">
        <f>IF(OR(tbl_Order_Items[[#This Row],[discount_pct]]&lt;0,tbl_Order_Items[[#This Row],[discount_pct]]&gt;1),"Invalid","Valid")</f>
        <v>Valid</v>
      </c>
    </row>
    <row r="1647" spans="1:10" x14ac:dyDescent="0.3">
      <c r="A1647" s="2" t="s">
        <v>9578</v>
      </c>
      <c r="B1647" s="2" t="s">
        <v>6697</v>
      </c>
      <c r="C1647" s="2" t="s">
        <v>2653</v>
      </c>
      <c r="D1647" s="2">
        <v>1</v>
      </c>
      <c r="E1647" s="2">
        <v>0.1</v>
      </c>
      <c r="F1647" s="2">
        <v>9683.07</v>
      </c>
      <c r="G1647" s="2">
        <v>8714.76</v>
      </c>
      <c r="H1647" s="2">
        <v>2943.41</v>
      </c>
      <c r="I1647" s="2" t="str">
        <f>IF(tbl_Order_Items[[#This Row],[quantity]]&lt;=0,"Invalid","Valid")</f>
        <v>Valid</v>
      </c>
      <c r="J1647" s="2" t="str">
        <f>IF(OR(tbl_Order_Items[[#This Row],[discount_pct]]&lt;0,tbl_Order_Items[[#This Row],[discount_pct]]&gt;1),"Invalid","Valid")</f>
        <v>Valid</v>
      </c>
    </row>
    <row r="1648" spans="1:10" x14ac:dyDescent="0.3">
      <c r="A1648" s="2" t="s">
        <v>9579</v>
      </c>
      <c r="B1648" s="2" t="s">
        <v>4546</v>
      </c>
      <c r="C1648" s="2" t="s">
        <v>2550</v>
      </c>
      <c r="D1648" s="2">
        <v>1</v>
      </c>
      <c r="E1648" s="2">
        <v>0.15</v>
      </c>
      <c r="F1648" s="2">
        <v>14567.24</v>
      </c>
      <c r="G1648" s="2">
        <v>12382.15</v>
      </c>
      <c r="H1648" s="2">
        <v>2734.65</v>
      </c>
      <c r="I1648" s="2" t="str">
        <f>IF(tbl_Order_Items[[#This Row],[quantity]]&lt;=0,"Invalid","Valid")</f>
        <v>Valid</v>
      </c>
      <c r="J1648" s="2" t="str">
        <f>IF(OR(tbl_Order_Items[[#This Row],[discount_pct]]&lt;0,tbl_Order_Items[[#This Row],[discount_pct]]&gt;1),"Invalid","Valid")</f>
        <v>Valid</v>
      </c>
    </row>
    <row r="1649" spans="1:10" x14ac:dyDescent="0.3">
      <c r="A1649" s="2" t="s">
        <v>9580</v>
      </c>
      <c r="B1649" s="2" t="s">
        <v>7439</v>
      </c>
      <c r="C1649" s="2" t="s">
        <v>2737</v>
      </c>
      <c r="D1649" s="2">
        <v>2</v>
      </c>
      <c r="E1649" s="2">
        <v>0.15</v>
      </c>
      <c r="F1649" s="2">
        <v>22405.7</v>
      </c>
      <c r="G1649" s="2">
        <v>19044.849999999999</v>
      </c>
      <c r="H1649" s="2">
        <v>1233.49</v>
      </c>
      <c r="I1649" s="2" t="str">
        <f>IF(tbl_Order_Items[[#This Row],[quantity]]&lt;=0,"Invalid","Valid")</f>
        <v>Valid</v>
      </c>
      <c r="J1649" s="2" t="str">
        <f>IF(OR(tbl_Order_Items[[#This Row],[discount_pct]]&lt;0,tbl_Order_Items[[#This Row],[discount_pct]]&gt;1),"Invalid","Valid")</f>
        <v>Valid</v>
      </c>
    </row>
    <row r="1650" spans="1:10" x14ac:dyDescent="0.3">
      <c r="A1650" s="2" t="s">
        <v>9581</v>
      </c>
      <c r="B1650" s="2" t="s">
        <v>2950</v>
      </c>
      <c r="C1650" s="2" t="s">
        <v>2777</v>
      </c>
      <c r="D1650" s="2">
        <v>1</v>
      </c>
      <c r="E1650" s="2">
        <v>0</v>
      </c>
      <c r="F1650" s="2">
        <v>4402.8900000000003</v>
      </c>
      <c r="G1650" s="2">
        <v>4402.8900000000003</v>
      </c>
      <c r="H1650" s="2">
        <v>645.94000000000005</v>
      </c>
      <c r="I1650" s="2" t="str">
        <f>IF(tbl_Order_Items[[#This Row],[quantity]]&lt;=0,"Invalid","Valid")</f>
        <v>Valid</v>
      </c>
      <c r="J1650" s="2" t="str">
        <f>IF(OR(tbl_Order_Items[[#This Row],[discount_pct]]&lt;0,tbl_Order_Items[[#This Row],[discount_pct]]&gt;1),"Invalid","Valid")</f>
        <v>Valid</v>
      </c>
    </row>
    <row r="1651" spans="1:10" x14ac:dyDescent="0.3">
      <c r="A1651" s="2" t="s">
        <v>9582</v>
      </c>
      <c r="B1651" s="2" t="s">
        <v>5681</v>
      </c>
      <c r="C1651" s="2" t="s">
        <v>2451</v>
      </c>
      <c r="D1651" s="2">
        <v>1</v>
      </c>
      <c r="E1651" s="2">
        <v>0.15</v>
      </c>
      <c r="F1651" s="2">
        <v>6291.1</v>
      </c>
      <c r="G1651" s="2">
        <v>5347.44</v>
      </c>
      <c r="H1651" s="2">
        <v>211.95</v>
      </c>
      <c r="I1651" s="2" t="str">
        <f>IF(tbl_Order_Items[[#This Row],[quantity]]&lt;=0,"Invalid","Valid")</f>
        <v>Valid</v>
      </c>
      <c r="J1651" s="2" t="str">
        <f>IF(OR(tbl_Order_Items[[#This Row],[discount_pct]]&lt;0,tbl_Order_Items[[#This Row],[discount_pct]]&gt;1),"Invalid","Valid")</f>
        <v>Valid</v>
      </c>
    </row>
    <row r="1652" spans="1:10" x14ac:dyDescent="0.3">
      <c r="A1652" s="2" t="s">
        <v>9583</v>
      </c>
      <c r="B1652" s="2" t="s">
        <v>5218</v>
      </c>
      <c r="C1652" s="2" t="s">
        <v>2528</v>
      </c>
      <c r="D1652" s="2">
        <v>4</v>
      </c>
      <c r="E1652" s="2">
        <v>0.2</v>
      </c>
      <c r="F1652" s="2">
        <v>10111.799999999999</v>
      </c>
      <c r="G1652" s="2">
        <v>8089.44</v>
      </c>
      <c r="H1652" s="2">
        <v>95.72</v>
      </c>
      <c r="I1652" s="2" t="str">
        <f>IF(tbl_Order_Items[[#This Row],[quantity]]&lt;=0,"Invalid","Valid")</f>
        <v>Valid</v>
      </c>
      <c r="J1652" s="2" t="str">
        <f>IF(OR(tbl_Order_Items[[#This Row],[discount_pct]]&lt;0,tbl_Order_Items[[#This Row],[discount_pct]]&gt;1),"Invalid","Valid")</f>
        <v>Valid</v>
      </c>
    </row>
    <row r="1653" spans="1:10" x14ac:dyDescent="0.3">
      <c r="A1653" s="2" t="s">
        <v>9584</v>
      </c>
      <c r="B1653" s="2" t="s">
        <v>3312</v>
      </c>
      <c r="C1653" s="2" t="s">
        <v>2695</v>
      </c>
      <c r="D1653" s="2">
        <v>1</v>
      </c>
      <c r="E1653" s="2">
        <v>0.1</v>
      </c>
      <c r="F1653" s="2">
        <v>15856.44</v>
      </c>
      <c r="G1653" s="2">
        <v>14270.8</v>
      </c>
      <c r="H1653" s="2">
        <v>1317.53</v>
      </c>
      <c r="I1653" s="2" t="str">
        <f>IF(tbl_Order_Items[[#This Row],[quantity]]&lt;=0,"Invalid","Valid")</f>
        <v>Valid</v>
      </c>
      <c r="J1653" s="2" t="str">
        <f>IF(OR(tbl_Order_Items[[#This Row],[discount_pct]]&lt;0,tbl_Order_Items[[#This Row],[discount_pct]]&gt;1),"Invalid","Valid")</f>
        <v>Valid</v>
      </c>
    </row>
    <row r="1654" spans="1:10" x14ac:dyDescent="0.3">
      <c r="A1654" s="2" t="s">
        <v>9585</v>
      </c>
      <c r="B1654" s="2" t="s">
        <v>6970</v>
      </c>
      <c r="C1654" s="2" t="s">
        <v>2801</v>
      </c>
      <c r="D1654" s="2">
        <v>1</v>
      </c>
      <c r="E1654" s="2">
        <v>0.15</v>
      </c>
      <c r="F1654" s="2">
        <v>24925.25</v>
      </c>
      <c r="G1654" s="2">
        <v>21186.46</v>
      </c>
      <c r="H1654" s="2">
        <v>6540.17</v>
      </c>
      <c r="I1654" s="2" t="str">
        <f>IF(tbl_Order_Items[[#This Row],[quantity]]&lt;=0,"Invalid","Valid")</f>
        <v>Valid</v>
      </c>
      <c r="J1654" s="2" t="str">
        <f>IF(OR(tbl_Order_Items[[#This Row],[discount_pct]]&lt;0,tbl_Order_Items[[#This Row],[discount_pct]]&gt;1),"Invalid","Valid")</f>
        <v>Valid</v>
      </c>
    </row>
    <row r="1655" spans="1:10" x14ac:dyDescent="0.3">
      <c r="A1655" s="2" t="s">
        <v>9586</v>
      </c>
      <c r="B1655" s="2" t="s">
        <v>6896</v>
      </c>
      <c r="C1655" s="2" t="s">
        <v>2635</v>
      </c>
      <c r="D1655" s="2">
        <v>1</v>
      </c>
      <c r="E1655" s="2">
        <v>0.1</v>
      </c>
      <c r="F1655" s="2">
        <v>7491.09</v>
      </c>
      <c r="G1655" s="2">
        <v>6741.98</v>
      </c>
      <c r="H1655" s="2">
        <v>2429.19</v>
      </c>
      <c r="I1655" s="2" t="str">
        <f>IF(tbl_Order_Items[[#This Row],[quantity]]&lt;=0,"Invalid","Valid")</f>
        <v>Valid</v>
      </c>
      <c r="J1655" s="2" t="str">
        <f>IF(OR(tbl_Order_Items[[#This Row],[discount_pct]]&lt;0,tbl_Order_Items[[#This Row],[discount_pct]]&gt;1),"Invalid","Valid")</f>
        <v>Valid</v>
      </c>
    </row>
    <row r="1656" spans="1:10" x14ac:dyDescent="0.3">
      <c r="A1656" s="2" t="s">
        <v>9587</v>
      </c>
      <c r="B1656" s="2" t="s">
        <v>2967</v>
      </c>
      <c r="C1656" s="2" t="s">
        <v>2769</v>
      </c>
      <c r="D1656" s="2">
        <v>1</v>
      </c>
      <c r="E1656" s="2">
        <v>0.15</v>
      </c>
      <c r="F1656" s="2">
        <v>3389.73</v>
      </c>
      <c r="G1656" s="2">
        <v>2881.27</v>
      </c>
      <c r="H1656" s="2">
        <v>790.09</v>
      </c>
      <c r="I1656" s="2" t="str">
        <f>IF(tbl_Order_Items[[#This Row],[quantity]]&lt;=0,"Invalid","Valid")</f>
        <v>Valid</v>
      </c>
      <c r="J1656" s="2" t="str">
        <f>IF(OR(tbl_Order_Items[[#This Row],[discount_pct]]&lt;0,tbl_Order_Items[[#This Row],[discount_pct]]&gt;1),"Invalid","Valid")</f>
        <v>Valid</v>
      </c>
    </row>
    <row r="1657" spans="1:10" x14ac:dyDescent="0.3">
      <c r="A1657" s="2" t="s">
        <v>9588</v>
      </c>
      <c r="B1657" s="2" t="s">
        <v>5414</v>
      </c>
      <c r="C1657" s="2" t="s">
        <v>2639</v>
      </c>
      <c r="D1657" s="2">
        <v>1</v>
      </c>
      <c r="E1657" s="2">
        <v>0.1</v>
      </c>
      <c r="F1657" s="2">
        <v>5586.2</v>
      </c>
      <c r="G1657" s="2">
        <v>5027.58</v>
      </c>
      <c r="H1657" s="2">
        <v>905.14</v>
      </c>
      <c r="I1657" s="2" t="str">
        <f>IF(tbl_Order_Items[[#This Row],[quantity]]&lt;=0,"Invalid","Valid")</f>
        <v>Valid</v>
      </c>
      <c r="J1657" s="2" t="str">
        <f>IF(OR(tbl_Order_Items[[#This Row],[discount_pct]]&lt;0,tbl_Order_Items[[#This Row],[discount_pct]]&gt;1),"Invalid","Valid")</f>
        <v>Valid</v>
      </c>
    </row>
    <row r="1658" spans="1:10" x14ac:dyDescent="0.3">
      <c r="A1658" s="2" t="s">
        <v>9589</v>
      </c>
      <c r="B1658" s="2" t="s">
        <v>6512</v>
      </c>
      <c r="C1658" s="2" t="s">
        <v>2556</v>
      </c>
      <c r="D1658" s="2">
        <v>3</v>
      </c>
      <c r="E1658" s="2">
        <v>0.05</v>
      </c>
      <c r="F1658" s="2">
        <v>27851.82</v>
      </c>
      <c r="G1658" s="2">
        <v>26459.23</v>
      </c>
      <c r="H1658" s="2">
        <v>6865.18</v>
      </c>
      <c r="I1658" s="2" t="str">
        <f>IF(tbl_Order_Items[[#This Row],[quantity]]&lt;=0,"Invalid","Valid")</f>
        <v>Valid</v>
      </c>
      <c r="J1658" s="2" t="str">
        <f>IF(OR(tbl_Order_Items[[#This Row],[discount_pct]]&lt;0,tbl_Order_Items[[#This Row],[discount_pct]]&gt;1),"Invalid","Valid")</f>
        <v>Valid</v>
      </c>
    </row>
    <row r="1659" spans="1:10" x14ac:dyDescent="0.3">
      <c r="A1659" s="2" t="s">
        <v>9590</v>
      </c>
      <c r="B1659" s="2" t="s">
        <v>5313</v>
      </c>
      <c r="C1659" s="2" t="s">
        <v>2815</v>
      </c>
      <c r="D1659" s="2">
        <v>1</v>
      </c>
      <c r="E1659" s="2">
        <v>0.1</v>
      </c>
      <c r="F1659" s="2">
        <v>11980.65</v>
      </c>
      <c r="G1659" s="2">
        <v>10782.58</v>
      </c>
      <c r="H1659" s="2">
        <v>736.37</v>
      </c>
      <c r="I1659" s="2" t="str">
        <f>IF(tbl_Order_Items[[#This Row],[quantity]]&lt;=0,"Invalid","Valid")</f>
        <v>Valid</v>
      </c>
      <c r="J1659" s="2" t="str">
        <f>IF(OR(tbl_Order_Items[[#This Row],[discount_pct]]&lt;0,tbl_Order_Items[[#This Row],[discount_pct]]&gt;1),"Invalid","Valid")</f>
        <v>Valid</v>
      </c>
    </row>
    <row r="1660" spans="1:10" x14ac:dyDescent="0.3">
      <c r="A1660" s="2" t="s">
        <v>9591</v>
      </c>
      <c r="B1660" s="2" t="s">
        <v>7036</v>
      </c>
      <c r="C1660" s="2" t="s">
        <v>2687</v>
      </c>
      <c r="D1660" s="2">
        <v>4</v>
      </c>
      <c r="E1660" s="2">
        <v>0</v>
      </c>
      <c r="F1660" s="2">
        <v>51587.48</v>
      </c>
      <c r="G1660" s="2">
        <v>51587.48</v>
      </c>
      <c r="H1660" s="2">
        <v>18038.16</v>
      </c>
      <c r="I1660" s="2" t="str">
        <f>IF(tbl_Order_Items[[#This Row],[quantity]]&lt;=0,"Invalid","Valid")</f>
        <v>Valid</v>
      </c>
      <c r="J1660" s="2" t="str">
        <f>IF(OR(tbl_Order_Items[[#This Row],[discount_pct]]&lt;0,tbl_Order_Items[[#This Row],[discount_pct]]&gt;1),"Invalid","Valid")</f>
        <v>Valid</v>
      </c>
    </row>
    <row r="1661" spans="1:10" x14ac:dyDescent="0.3">
      <c r="A1661" s="2" t="s">
        <v>9592</v>
      </c>
      <c r="B1661" s="2" t="s">
        <v>3949</v>
      </c>
      <c r="C1661" s="2" t="s">
        <v>2615</v>
      </c>
      <c r="D1661" s="2">
        <v>2</v>
      </c>
      <c r="E1661" s="2">
        <v>0</v>
      </c>
      <c r="F1661" s="2">
        <v>30215.919999999998</v>
      </c>
      <c r="G1661" s="2">
        <v>30215.919999999998</v>
      </c>
      <c r="H1661" s="2">
        <v>10386.92</v>
      </c>
      <c r="I1661" s="2" t="str">
        <f>IF(tbl_Order_Items[[#This Row],[quantity]]&lt;=0,"Invalid","Valid")</f>
        <v>Valid</v>
      </c>
      <c r="J1661" s="2" t="str">
        <f>IF(OR(tbl_Order_Items[[#This Row],[discount_pct]]&lt;0,tbl_Order_Items[[#This Row],[discount_pct]]&gt;1),"Invalid","Valid")</f>
        <v>Valid</v>
      </c>
    </row>
    <row r="1662" spans="1:10" x14ac:dyDescent="0.3">
      <c r="A1662" s="2" t="s">
        <v>9593</v>
      </c>
      <c r="B1662" s="2" t="s">
        <v>5453</v>
      </c>
      <c r="C1662" s="2" t="s">
        <v>2875</v>
      </c>
      <c r="D1662" s="2">
        <v>4</v>
      </c>
      <c r="E1662" s="2">
        <v>0.05</v>
      </c>
      <c r="F1662" s="2">
        <v>44487.8</v>
      </c>
      <c r="G1662" s="2">
        <v>42263.41</v>
      </c>
      <c r="H1662" s="2">
        <v>16646.490000000002</v>
      </c>
      <c r="I1662" s="2" t="str">
        <f>IF(tbl_Order_Items[[#This Row],[quantity]]&lt;=0,"Invalid","Valid")</f>
        <v>Valid</v>
      </c>
      <c r="J1662" s="2" t="str">
        <f>IF(OR(tbl_Order_Items[[#This Row],[discount_pct]]&lt;0,tbl_Order_Items[[#This Row],[discount_pct]]&gt;1),"Invalid","Valid")</f>
        <v>Valid</v>
      </c>
    </row>
    <row r="1663" spans="1:10" x14ac:dyDescent="0.3">
      <c r="A1663" s="2" t="s">
        <v>9594</v>
      </c>
      <c r="B1663" s="2" t="s">
        <v>7460</v>
      </c>
      <c r="C1663" s="2" t="s">
        <v>2606</v>
      </c>
      <c r="D1663" s="2">
        <v>2</v>
      </c>
      <c r="E1663" s="2">
        <v>0.05</v>
      </c>
      <c r="F1663" s="2">
        <v>45391.82</v>
      </c>
      <c r="G1663" s="2">
        <v>43122.23</v>
      </c>
      <c r="H1663" s="2">
        <v>15805.05</v>
      </c>
      <c r="I1663" s="2" t="str">
        <f>IF(tbl_Order_Items[[#This Row],[quantity]]&lt;=0,"Invalid","Valid")</f>
        <v>Valid</v>
      </c>
      <c r="J1663" s="2" t="str">
        <f>IF(OR(tbl_Order_Items[[#This Row],[discount_pct]]&lt;0,tbl_Order_Items[[#This Row],[discount_pct]]&gt;1),"Invalid","Valid")</f>
        <v>Valid</v>
      </c>
    </row>
    <row r="1664" spans="1:10" x14ac:dyDescent="0.3">
      <c r="A1664" s="2" t="s">
        <v>9595</v>
      </c>
      <c r="B1664" s="2" t="s">
        <v>3303</v>
      </c>
      <c r="C1664" s="2" t="s">
        <v>2817</v>
      </c>
      <c r="D1664" s="2">
        <v>4</v>
      </c>
      <c r="E1664" s="2">
        <v>0.05</v>
      </c>
      <c r="F1664" s="2">
        <v>55152.12</v>
      </c>
      <c r="G1664" s="2">
        <v>52394.51</v>
      </c>
      <c r="H1664" s="2">
        <v>9744.91</v>
      </c>
      <c r="I1664" s="2" t="str">
        <f>IF(tbl_Order_Items[[#This Row],[quantity]]&lt;=0,"Invalid","Valid")</f>
        <v>Valid</v>
      </c>
      <c r="J1664" s="2" t="str">
        <f>IF(OR(tbl_Order_Items[[#This Row],[discount_pct]]&lt;0,tbl_Order_Items[[#This Row],[discount_pct]]&gt;1),"Invalid","Valid")</f>
        <v>Valid</v>
      </c>
    </row>
    <row r="1665" spans="1:10" x14ac:dyDescent="0.3">
      <c r="A1665" s="2" t="s">
        <v>9596</v>
      </c>
      <c r="B1665" s="2" t="s">
        <v>6214</v>
      </c>
      <c r="C1665" s="2" t="s">
        <v>2540</v>
      </c>
      <c r="D1665" s="2">
        <v>1</v>
      </c>
      <c r="E1665" s="2">
        <v>0.15</v>
      </c>
      <c r="F1665" s="2">
        <v>1889.37</v>
      </c>
      <c r="G1665" s="2">
        <v>1605.96</v>
      </c>
      <c r="H1665" s="2">
        <v>129.36000000000001</v>
      </c>
      <c r="I1665" s="2" t="str">
        <f>IF(tbl_Order_Items[[#This Row],[quantity]]&lt;=0,"Invalid","Valid")</f>
        <v>Valid</v>
      </c>
      <c r="J1665" s="2" t="str">
        <f>IF(OR(tbl_Order_Items[[#This Row],[discount_pct]]&lt;0,tbl_Order_Items[[#This Row],[discount_pct]]&gt;1),"Invalid","Valid")</f>
        <v>Valid</v>
      </c>
    </row>
    <row r="1666" spans="1:10" x14ac:dyDescent="0.3">
      <c r="A1666" s="2" t="s">
        <v>9597</v>
      </c>
      <c r="B1666" s="2" t="s">
        <v>5063</v>
      </c>
      <c r="C1666" s="2" t="s">
        <v>2807</v>
      </c>
      <c r="D1666" s="2">
        <v>1</v>
      </c>
      <c r="E1666" s="2">
        <v>0.05</v>
      </c>
      <c r="F1666" s="2">
        <v>5722.88</v>
      </c>
      <c r="G1666" s="2">
        <v>5436.74</v>
      </c>
      <c r="H1666" s="2">
        <v>2071.0500000000002</v>
      </c>
      <c r="I1666" s="2" t="str">
        <f>IF(tbl_Order_Items[[#This Row],[quantity]]&lt;=0,"Invalid","Valid")</f>
        <v>Valid</v>
      </c>
      <c r="J1666" s="2" t="str">
        <f>IF(OR(tbl_Order_Items[[#This Row],[discount_pct]]&lt;0,tbl_Order_Items[[#This Row],[discount_pct]]&gt;1),"Invalid","Valid")</f>
        <v>Valid</v>
      </c>
    </row>
    <row r="1667" spans="1:10" x14ac:dyDescent="0.3">
      <c r="A1667" s="2" t="s">
        <v>9598</v>
      </c>
      <c r="B1667" s="2" t="s">
        <v>4575</v>
      </c>
      <c r="C1667" s="2" t="s">
        <v>2907</v>
      </c>
      <c r="D1667" s="2">
        <v>2</v>
      </c>
      <c r="E1667" s="2">
        <v>0.05</v>
      </c>
      <c r="F1667" s="2">
        <v>48513.8</v>
      </c>
      <c r="G1667" s="2">
        <v>46088.11</v>
      </c>
      <c r="H1667" s="2">
        <v>11658.49</v>
      </c>
      <c r="I1667" s="2" t="str">
        <f>IF(tbl_Order_Items[[#This Row],[quantity]]&lt;=0,"Invalid","Valid")</f>
        <v>Valid</v>
      </c>
      <c r="J1667" s="2" t="str">
        <f>IF(OR(tbl_Order_Items[[#This Row],[discount_pct]]&lt;0,tbl_Order_Items[[#This Row],[discount_pct]]&gt;1),"Invalid","Valid")</f>
        <v>Valid</v>
      </c>
    </row>
    <row r="1668" spans="1:10" x14ac:dyDescent="0.3">
      <c r="A1668" s="2" t="s">
        <v>9599</v>
      </c>
      <c r="B1668" s="2" t="s">
        <v>6414</v>
      </c>
      <c r="C1668" s="2" t="s">
        <v>2869</v>
      </c>
      <c r="D1668" s="2">
        <v>3</v>
      </c>
      <c r="E1668" s="2">
        <v>0.2</v>
      </c>
      <c r="F1668" s="2">
        <v>40894.5</v>
      </c>
      <c r="G1668" s="2">
        <v>32715.599999999999</v>
      </c>
      <c r="H1668" s="2">
        <v>7076.61</v>
      </c>
      <c r="I1668" s="2" t="str">
        <f>IF(tbl_Order_Items[[#This Row],[quantity]]&lt;=0,"Invalid","Valid")</f>
        <v>Valid</v>
      </c>
      <c r="J1668" s="2" t="str">
        <f>IF(OR(tbl_Order_Items[[#This Row],[discount_pct]]&lt;0,tbl_Order_Items[[#This Row],[discount_pct]]&gt;1),"Invalid","Valid")</f>
        <v>Valid</v>
      </c>
    </row>
    <row r="1669" spans="1:10" x14ac:dyDescent="0.3">
      <c r="A1669" s="2" t="s">
        <v>9600</v>
      </c>
      <c r="B1669" s="2" t="s">
        <v>6020</v>
      </c>
      <c r="C1669" s="2" t="s">
        <v>2697</v>
      </c>
      <c r="D1669" s="2">
        <v>1</v>
      </c>
      <c r="E1669" s="2">
        <v>0</v>
      </c>
      <c r="F1669" s="2">
        <v>2532.67</v>
      </c>
      <c r="G1669" s="2">
        <v>2532.67</v>
      </c>
      <c r="H1669" s="2">
        <v>923.98</v>
      </c>
      <c r="I1669" s="2" t="str">
        <f>IF(tbl_Order_Items[[#This Row],[quantity]]&lt;=0,"Invalid","Valid")</f>
        <v>Valid</v>
      </c>
      <c r="J1669" s="2" t="str">
        <f>IF(OR(tbl_Order_Items[[#This Row],[discount_pct]]&lt;0,tbl_Order_Items[[#This Row],[discount_pct]]&gt;1),"Invalid","Valid")</f>
        <v>Valid</v>
      </c>
    </row>
    <row r="1670" spans="1:10" x14ac:dyDescent="0.3">
      <c r="A1670" s="2" t="s">
        <v>9601</v>
      </c>
      <c r="B1670" s="2" t="s">
        <v>7481</v>
      </c>
      <c r="C1670" s="2" t="s">
        <v>2815</v>
      </c>
      <c r="D1670" s="2">
        <v>2</v>
      </c>
      <c r="E1670" s="2">
        <v>0.15</v>
      </c>
      <c r="F1670" s="2">
        <v>23961.3</v>
      </c>
      <c r="G1670" s="2">
        <v>20367.099999999999</v>
      </c>
      <c r="H1670" s="2">
        <v>274.68</v>
      </c>
      <c r="I1670" s="2" t="str">
        <f>IF(tbl_Order_Items[[#This Row],[quantity]]&lt;=0,"Invalid","Valid")</f>
        <v>Valid</v>
      </c>
      <c r="J1670" s="2" t="str">
        <f>IF(OR(tbl_Order_Items[[#This Row],[discount_pct]]&lt;0,tbl_Order_Items[[#This Row],[discount_pct]]&gt;1),"Invalid","Valid")</f>
        <v>Valid</v>
      </c>
    </row>
    <row r="1671" spans="1:10" x14ac:dyDescent="0.3">
      <c r="A1671" s="2" t="s">
        <v>9602</v>
      </c>
      <c r="B1671" s="2" t="s">
        <v>6363</v>
      </c>
      <c r="C1671" s="2" t="s">
        <v>2757</v>
      </c>
      <c r="D1671" s="2">
        <v>1</v>
      </c>
      <c r="E1671" s="2">
        <v>0.15</v>
      </c>
      <c r="F1671" s="2">
        <v>20004.05</v>
      </c>
      <c r="G1671" s="2">
        <v>17003.439999999999</v>
      </c>
      <c r="H1671" s="2">
        <v>1958.35</v>
      </c>
      <c r="I1671" s="2" t="str">
        <f>IF(tbl_Order_Items[[#This Row],[quantity]]&lt;=0,"Invalid","Valid")</f>
        <v>Valid</v>
      </c>
      <c r="J1671" s="2" t="str">
        <f>IF(OR(tbl_Order_Items[[#This Row],[discount_pct]]&lt;0,tbl_Order_Items[[#This Row],[discount_pct]]&gt;1),"Invalid","Valid")</f>
        <v>Valid</v>
      </c>
    </row>
    <row r="1672" spans="1:10" x14ac:dyDescent="0.3">
      <c r="A1672" s="2" t="s">
        <v>9603</v>
      </c>
      <c r="B1672" s="2" t="s">
        <v>5875</v>
      </c>
      <c r="C1672" s="2" t="s">
        <v>2741</v>
      </c>
      <c r="D1672" s="2">
        <v>1</v>
      </c>
      <c r="E1672" s="2">
        <v>0.05</v>
      </c>
      <c r="F1672" s="2">
        <v>16943.68</v>
      </c>
      <c r="G1672" s="2">
        <v>16096.5</v>
      </c>
      <c r="H1672" s="2">
        <v>2801.07</v>
      </c>
      <c r="I1672" s="2" t="str">
        <f>IF(tbl_Order_Items[[#This Row],[quantity]]&lt;=0,"Invalid","Valid")</f>
        <v>Valid</v>
      </c>
      <c r="J1672" s="2" t="str">
        <f>IF(OR(tbl_Order_Items[[#This Row],[discount_pct]]&lt;0,tbl_Order_Items[[#This Row],[discount_pct]]&gt;1),"Invalid","Valid")</f>
        <v>Valid</v>
      </c>
    </row>
    <row r="1673" spans="1:10" x14ac:dyDescent="0.3">
      <c r="A1673" s="2" t="s">
        <v>9604</v>
      </c>
      <c r="B1673" s="2" t="s">
        <v>3544</v>
      </c>
      <c r="C1673" s="2" t="s">
        <v>2853</v>
      </c>
      <c r="D1673" s="2">
        <v>1</v>
      </c>
      <c r="E1673" s="2">
        <v>0.05</v>
      </c>
      <c r="F1673" s="2">
        <v>20594.36</v>
      </c>
      <c r="G1673" s="2">
        <v>19564.64</v>
      </c>
      <c r="H1673" s="2">
        <v>7694.59</v>
      </c>
      <c r="I1673" s="2" t="str">
        <f>IF(tbl_Order_Items[[#This Row],[quantity]]&lt;=0,"Invalid","Valid")</f>
        <v>Valid</v>
      </c>
      <c r="J1673" s="2" t="str">
        <f>IF(OR(tbl_Order_Items[[#This Row],[discount_pct]]&lt;0,tbl_Order_Items[[#This Row],[discount_pct]]&gt;1),"Invalid","Valid")</f>
        <v>Valid</v>
      </c>
    </row>
    <row r="1674" spans="1:10" x14ac:dyDescent="0.3">
      <c r="A1674" s="2" t="s">
        <v>9605</v>
      </c>
      <c r="B1674" s="2" t="s">
        <v>6504</v>
      </c>
      <c r="C1674" s="2" t="s">
        <v>2703</v>
      </c>
      <c r="D1674" s="2">
        <v>2</v>
      </c>
      <c r="E1674" s="2">
        <v>0.25</v>
      </c>
      <c r="F1674" s="2">
        <v>17788.18</v>
      </c>
      <c r="G1674" s="2">
        <v>13341.14</v>
      </c>
      <c r="H1674" s="2">
        <v>2140.1999999999998</v>
      </c>
      <c r="I1674" s="2" t="str">
        <f>IF(tbl_Order_Items[[#This Row],[quantity]]&lt;=0,"Invalid","Valid")</f>
        <v>Valid</v>
      </c>
      <c r="J1674" s="2" t="str">
        <f>IF(OR(tbl_Order_Items[[#This Row],[discount_pct]]&lt;0,tbl_Order_Items[[#This Row],[discount_pct]]&gt;1),"Invalid","Valid")</f>
        <v>Valid</v>
      </c>
    </row>
    <row r="1675" spans="1:10" x14ac:dyDescent="0.3">
      <c r="A1675" s="2" t="s">
        <v>9606</v>
      </c>
      <c r="B1675" s="2" t="s">
        <v>5300</v>
      </c>
      <c r="C1675" s="2" t="s">
        <v>2507</v>
      </c>
      <c r="D1675" s="2">
        <v>1</v>
      </c>
      <c r="E1675" s="2">
        <v>0.1</v>
      </c>
      <c r="F1675" s="2">
        <v>13202.39</v>
      </c>
      <c r="G1675" s="2">
        <v>11882.15</v>
      </c>
      <c r="H1675" s="2">
        <v>2060.4699999999998</v>
      </c>
      <c r="I1675" s="2" t="str">
        <f>IF(tbl_Order_Items[[#This Row],[quantity]]&lt;=0,"Invalid","Valid")</f>
        <v>Valid</v>
      </c>
      <c r="J1675" s="2" t="str">
        <f>IF(OR(tbl_Order_Items[[#This Row],[discount_pct]]&lt;0,tbl_Order_Items[[#This Row],[discount_pct]]&gt;1),"Invalid","Valid")</f>
        <v>Valid</v>
      </c>
    </row>
    <row r="1676" spans="1:10" x14ac:dyDescent="0.3">
      <c r="A1676" s="2" t="s">
        <v>9607</v>
      </c>
      <c r="B1676" s="2" t="s">
        <v>7670</v>
      </c>
      <c r="C1676" s="2" t="s">
        <v>2699</v>
      </c>
      <c r="D1676" s="2">
        <v>2</v>
      </c>
      <c r="E1676" s="2">
        <v>0.2</v>
      </c>
      <c r="F1676" s="2">
        <v>18927.48</v>
      </c>
      <c r="G1676" s="2">
        <v>15141.98</v>
      </c>
      <c r="H1676" s="2">
        <v>1410.14</v>
      </c>
      <c r="I1676" s="2" t="str">
        <f>IF(tbl_Order_Items[[#This Row],[quantity]]&lt;=0,"Invalid","Valid")</f>
        <v>Valid</v>
      </c>
      <c r="J1676" s="2" t="str">
        <f>IF(OR(tbl_Order_Items[[#This Row],[discount_pct]]&lt;0,tbl_Order_Items[[#This Row],[discount_pct]]&gt;1),"Invalid","Valid")</f>
        <v>Valid</v>
      </c>
    </row>
    <row r="1677" spans="1:10" x14ac:dyDescent="0.3">
      <c r="A1677" s="2" t="s">
        <v>9608</v>
      </c>
      <c r="B1677" s="2" t="s">
        <v>4701</v>
      </c>
      <c r="C1677" s="2" t="s">
        <v>2701</v>
      </c>
      <c r="D1677" s="2">
        <v>1</v>
      </c>
      <c r="E1677" s="2">
        <v>0</v>
      </c>
      <c r="F1677" s="2">
        <v>3692.06</v>
      </c>
      <c r="G1677" s="2">
        <v>3692.06</v>
      </c>
      <c r="H1677" s="2">
        <v>706.8</v>
      </c>
      <c r="I1677" s="2" t="str">
        <f>IF(tbl_Order_Items[[#This Row],[quantity]]&lt;=0,"Invalid","Valid")</f>
        <v>Valid</v>
      </c>
      <c r="J1677" s="2" t="str">
        <f>IF(OR(tbl_Order_Items[[#This Row],[discount_pct]]&lt;0,tbl_Order_Items[[#This Row],[discount_pct]]&gt;1),"Invalid","Valid")</f>
        <v>Valid</v>
      </c>
    </row>
    <row r="1678" spans="1:10" x14ac:dyDescent="0.3">
      <c r="A1678" s="2" t="s">
        <v>9609</v>
      </c>
      <c r="B1678" s="2" t="s">
        <v>4238</v>
      </c>
      <c r="C1678" s="2" t="s">
        <v>2611</v>
      </c>
      <c r="D1678" s="2">
        <v>2</v>
      </c>
      <c r="E1678" s="2">
        <v>0.15</v>
      </c>
      <c r="F1678" s="2">
        <v>20346.439999999999</v>
      </c>
      <c r="G1678" s="2">
        <v>17294.47</v>
      </c>
      <c r="H1678" s="2">
        <v>4831.63</v>
      </c>
      <c r="I1678" s="2" t="str">
        <f>IF(tbl_Order_Items[[#This Row],[quantity]]&lt;=0,"Invalid","Valid")</f>
        <v>Valid</v>
      </c>
      <c r="J1678" s="2" t="str">
        <f>IF(OR(tbl_Order_Items[[#This Row],[discount_pct]]&lt;0,tbl_Order_Items[[#This Row],[discount_pct]]&gt;1),"Invalid","Valid")</f>
        <v>Valid</v>
      </c>
    </row>
    <row r="1679" spans="1:10" x14ac:dyDescent="0.3">
      <c r="A1679" s="2" t="s">
        <v>9610</v>
      </c>
      <c r="B1679" s="2" t="s">
        <v>3824</v>
      </c>
      <c r="C1679" s="2" t="s">
        <v>2689</v>
      </c>
      <c r="D1679" s="2">
        <v>2</v>
      </c>
      <c r="E1679" s="2">
        <v>0.05</v>
      </c>
      <c r="F1679" s="2">
        <v>9912.8799999999992</v>
      </c>
      <c r="G1679" s="2">
        <v>9417.24</v>
      </c>
      <c r="H1679" s="2">
        <v>2814.24</v>
      </c>
      <c r="I1679" s="2" t="str">
        <f>IF(tbl_Order_Items[[#This Row],[quantity]]&lt;=0,"Invalid","Valid")</f>
        <v>Valid</v>
      </c>
      <c r="J1679" s="2" t="str">
        <f>IF(OR(tbl_Order_Items[[#This Row],[discount_pct]]&lt;0,tbl_Order_Items[[#This Row],[discount_pct]]&gt;1),"Invalid","Valid")</f>
        <v>Valid</v>
      </c>
    </row>
    <row r="1680" spans="1:10" x14ac:dyDescent="0.3">
      <c r="A1680" s="2" t="s">
        <v>9611</v>
      </c>
      <c r="B1680" s="2" t="s">
        <v>7822</v>
      </c>
      <c r="C1680" s="2" t="s">
        <v>2735</v>
      </c>
      <c r="D1680" s="2">
        <v>5</v>
      </c>
      <c r="E1680" s="2">
        <v>0.2</v>
      </c>
      <c r="F1680" s="2">
        <v>126753.3</v>
      </c>
      <c r="G1680" s="2">
        <v>101402.64</v>
      </c>
      <c r="H1680" s="2">
        <v>17933.990000000002</v>
      </c>
      <c r="I1680" s="2" t="str">
        <f>IF(tbl_Order_Items[[#This Row],[quantity]]&lt;=0,"Invalid","Valid")</f>
        <v>Valid</v>
      </c>
      <c r="J1680" s="2" t="str">
        <f>IF(OR(tbl_Order_Items[[#This Row],[discount_pct]]&lt;0,tbl_Order_Items[[#This Row],[discount_pct]]&gt;1),"Invalid","Valid")</f>
        <v>Valid</v>
      </c>
    </row>
    <row r="1681" spans="1:10" x14ac:dyDescent="0.3">
      <c r="A1681" s="2" t="s">
        <v>9612</v>
      </c>
      <c r="B1681" s="2" t="s">
        <v>5046</v>
      </c>
      <c r="C1681" s="2" t="s">
        <v>2594</v>
      </c>
      <c r="D1681" s="2">
        <v>5</v>
      </c>
      <c r="E1681" s="2">
        <v>0.1</v>
      </c>
      <c r="F1681" s="2">
        <v>88602.2</v>
      </c>
      <c r="G1681" s="2">
        <v>79741.98</v>
      </c>
      <c r="H1681" s="2">
        <v>29061.38</v>
      </c>
      <c r="I1681" s="2" t="str">
        <f>IF(tbl_Order_Items[[#This Row],[quantity]]&lt;=0,"Invalid","Valid")</f>
        <v>Valid</v>
      </c>
      <c r="J1681" s="2" t="str">
        <f>IF(OR(tbl_Order_Items[[#This Row],[discount_pct]]&lt;0,tbl_Order_Items[[#This Row],[discount_pct]]&gt;1),"Invalid","Valid")</f>
        <v>Valid</v>
      </c>
    </row>
    <row r="1682" spans="1:10" x14ac:dyDescent="0.3">
      <c r="A1682" s="2" t="s">
        <v>9613</v>
      </c>
      <c r="B1682" s="2" t="s">
        <v>3046</v>
      </c>
      <c r="C1682" s="2" t="s">
        <v>2606</v>
      </c>
      <c r="D1682" s="2">
        <v>1</v>
      </c>
      <c r="E1682" s="2">
        <v>0.05</v>
      </c>
      <c r="F1682" s="2">
        <v>22695.91</v>
      </c>
      <c r="G1682" s="2">
        <v>21561.11</v>
      </c>
      <c r="H1682" s="2">
        <v>7902.52</v>
      </c>
      <c r="I1682" s="2" t="str">
        <f>IF(tbl_Order_Items[[#This Row],[quantity]]&lt;=0,"Invalid","Valid")</f>
        <v>Valid</v>
      </c>
      <c r="J1682" s="2" t="str">
        <f>IF(OR(tbl_Order_Items[[#This Row],[discount_pct]]&lt;0,tbl_Order_Items[[#This Row],[discount_pct]]&gt;1),"Invalid","Valid")</f>
        <v>Valid</v>
      </c>
    </row>
    <row r="1683" spans="1:10" x14ac:dyDescent="0.3">
      <c r="A1683" s="2" t="s">
        <v>9614</v>
      </c>
      <c r="B1683" s="2" t="s">
        <v>6879</v>
      </c>
      <c r="C1683" s="2" t="s">
        <v>2789</v>
      </c>
      <c r="D1683" s="2">
        <v>2</v>
      </c>
      <c r="E1683" s="2">
        <v>0.05</v>
      </c>
      <c r="F1683" s="2">
        <v>10288.14</v>
      </c>
      <c r="G1683" s="2">
        <v>9773.73</v>
      </c>
      <c r="H1683" s="2">
        <v>2209.9899999999998</v>
      </c>
      <c r="I1683" s="2" t="str">
        <f>IF(tbl_Order_Items[[#This Row],[quantity]]&lt;=0,"Invalid","Valid")</f>
        <v>Valid</v>
      </c>
      <c r="J1683" s="2" t="str">
        <f>IF(OR(tbl_Order_Items[[#This Row],[discount_pct]]&lt;0,tbl_Order_Items[[#This Row],[discount_pct]]&gt;1),"Invalid","Valid")</f>
        <v>Valid</v>
      </c>
    </row>
    <row r="1684" spans="1:10" x14ac:dyDescent="0.3">
      <c r="A1684" s="2" t="s">
        <v>9615</v>
      </c>
      <c r="B1684" s="2" t="s">
        <v>3486</v>
      </c>
      <c r="C1684" s="2" t="s">
        <v>2879</v>
      </c>
      <c r="D1684" s="2">
        <v>1</v>
      </c>
      <c r="E1684" s="2">
        <v>0.1</v>
      </c>
      <c r="F1684" s="2">
        <v>1692.87</v>
      </c>
      <c r="G1684" s="2">
        <v>1523.58</v>
      </c>
      <c r="H1684" s="2">
        <v>342.97</v>
      </c>
      <c r="I1684" s="2" t="str">
        <f>IF(tbl_Order_Items[[#This Row],[quantity]]&lt;=0,"Invalid","Valid")</f>
        <v>Valid</v>
      </c>
      <c r="J1684" s="2" t="str">
        <f>IF(OR(tbl_Order_Items[[#This Row],[discount_pct]]&lt;0,tbl_Order_Items[[#This Row],[discount_pct]]&gt;1),"Invalid","Valid")</f>
        <v>Valid</v>
      </c>
    </row>
    <row r="1685" spans="1:10" x14ac:dyDescent="0.3">
      <c r="A1685" s="2" t="s">
        <v>9616</v>
      </c>
      <c r="B1685" s="2" t="s">
        <v>6153</v>
      </c>
      <c r="C1685" s="2" t="s">
        <v>2871</v>
      </c>
      <c r="D1685" s="2">
        <v>2</v>
      </c>
      <c r="E1685" s="2">
        <v>0.25</v>
      </c>
      <c r="F1685" s="2">
        <v>37449.54</v>
      </c>
      <c r="G1685" s="2">
        <v>28087.15</v>
      </c>
      <c r="H1685" s="2">
        <v>5955.83</v>
      </c>
      <c r="I1685" s="2" t="str">
        <f>IF(tbl_Order_Items[[#This Row],[quantity]]&lt;=0,"Invalid","Valid")</f>
        <v>Valid</v>
      </c>
      <c r="J1685" s="2" t="str">
        <f>IF(OR(tbl_Order_Items[[#This Row],[discount_pct]]&lt;0,tbl_Order_Items[[#This Row],[discount_pct]]&gt;1),"Invalid","Valid")</f>
        <v>Valid</v>
      </c>
    </row>
    <row r="1686" spans="1:10" x14ac:dyDescent="0.3">
      <c r="A1686" s="2" t="s">
        <v>9617</v>
      </c>
      <c r="B1686" s="2" t="s">
        <v>7756</v>
      </c>
      <c r="C1686" s="2" t="s">
        <v>2536</v>
      </c>
      <c r="D1686" s="2">
        <v>2</v>
      </c>
      <c r="E1686" s="2">
        <v>0.15</v>
      </c>
      <c r="F1686" s="2">
        <v>20901.68</v>
      </c>
      <c r="G1686" s="2">
        <v>17766.43</v>
      </c>
      <c r="H1686" s="2">
        <v>4670.8500000000004</v>
      </c>
      <c r="I1686" s="2" t="str">
        <f>IF(tbl_Order_Items[[#This Row],[quantity]]&lt;=0,"Invalid","Valid")</f>
        <v>Valid</v>
      </c>
      <c r="J1686" s="2" t="str">
        <f>IF(OR(tbl_Order_Items[[#This Row],[discount_pct]]&lt;0,tbl_Order_Items[[#This Row],[discount_pct]]&gt;1),"Invalid","Valid")</f>
        <v>Valid</v>
      </c>
    </row>
    <row r="1687" spans="1:10" x14ac:dyDescent="0.3">
      <c r="A1687" s="2" t="s">
        <v>9618</v>
      </c>
      <c r="B1687" s="2" t="s">
        <v>4733</v>
      </c>
      <c r="C1687" s="2" t="s">
        <v>2811</v>
      </c>
      <c r="D1687" s="2">
        <v>4</v>
      </c>
      <c r="E1687" s="2">
        <v>0.15</v>
      </c>
      <c r="F1687" s="2">
        <v>80407.44</v>
      </c>
      <c r="G1687" s="2">
        <v>68346.320000000007</v>
      </c>
      <c r="H1687" s="2">
        <v>7401.8</v>
      </c>
      <c r="I1687" s="2" t="str">
        <f>IF(tbl_Order_Items[[#This Row],[quantity]]&lt;=0,"Invalid","Valid")</f>
        <v>Valid</v>
      </c>
      <c r="J1687" s="2" t="str">
        <f>IF(OR(tbl_Order_Items[[#This Row],[discount_pct]]&lt;0,tbl_Order_Items[[#This Row],[discount_pct]]&gt;1),"Invalid","Valid")</f>
        <v>Valid</v>
      </c>
    </row>
    <row r="1688" spans="1:10" x14ac:dyDescent="0.3">
      <c r="A1688" s="2" t="s">
        <v>9619</v>
      </c>
      <c r="B1688" s="2" t="s">
        <v>6774</v>
      </c>
      <c r="C1688" s="2" t="s">
        <v>2573</v>
      </c>
      <c r="D1688" s="2">
        <v>4</v>
      </c>
      <c r="E1688" s="2">
        <v>0.15</v>
      </c>
      <c r="F1688" s="2">
        <v>57181.72</v>
      </c>
      <c r="G1688" s="2">
        <v>48604.46</v>
      </c>
      <c r="H1688" s="2">
        <v>5618.3</v>
      </c>
      <c r="I1688" s="2" t="str">
        <f>IF(tbl_Order_Items[[#This Row],[quantity]]&lt;=0,"Invalid","Valid")</f>
        <v>Valid</v>
      </c>
      <c r="J1688" s="2" t="str">
        <f>IF(OR(tbl_Order_Items[[#This Row],[discount_pct]]&lt;0,tbl_Order_Items[[#This Row],[discount_pct]]&gt;1),"Invalid","Valid")</f>
        <v>Valid</v>
      </c>
    </row>
    <row r="1689" spans="1:10" x14ac:dyDescent="0.3">
      <c r="A1689" s="2" t="s">
        <v>9620</v>
      </c>
      <c r="B1689" s="2" t="s">
        <v>3892</v>
      </c>
      <c r="C1689" s="2" t="s">
        <v>2538</v>
      </c>
      <c r="D1689" s="2">
        <v>1</v>
      </c>
      <c r="E1689" s="2">
        <v>0.2</v>
      </c>
      <c r="F1689" s="2">
        <v>19432.400000000001</v>
      </c>
      <c r="G1689" s="2">
        <v>15545.92</v>
      </c>
      <c r="H1689" s="2">
        <v>706.24</v>
      </c>
      <c r="I1689" s="2" t="str">
        <f>IF(tbl_Order_Items[[#This Row],[quantity]]&lt;=0,"Invalid","Valid")</f>
        <v>Valid</v>
      </c>
      <c r="J1689" s="2" t="str">
        <f>IF(OR(tbl_Order_Items[[#This Row],[discount_pct]]&lt;0,tbl_Order_Items[[#This Row],[discount_pct]]&gt;1),"Invalid","Valid")</f>
        <v>Valid</v>
      </c>
    </row>
    <row r="1690" spans="1:10" x14ac:dyDescent="0.3">
      <c r="A1690" s="2" t="s">
        <v>9621</v>
      </c>
      <c r="B1690" s="2" t="s">
        <v>4439</v>
      </c>
      <c r="C1690" s="2" t="s">
        <v>2495</v>
      </c>
      <c r="D1690" s="2">
        <v>1</v>
      </c>
      <c r="E1690" s="2">
        <v>0.05</v>
      </c>
      <c r="F1690" s="2">
        <v>1769.05</v>
      </c>
      <c r="G1690" s="2">
        <v>1680.6</v>
      </c>
      <c r="H1690" s="2">
        <v>529.42999999999995</v>
      </c>
      <c r="I1690" s="2" t="str">
        <f>IF(tbl_Order_Items[[#This Row],[quantity]]&lt;=0,"Invalid","Valid")</f>
        <v>Valid</v>
      </c>
      <c r="J1690" s="2" t="str">
        <f>IF(OR(tbl_Order_Items[[#This Row],[discount_pct]]&lt;0,tbl_Order_Items[[#This Row],[discount_pct]]&gt;1),"Invalid","Valid")</f>
        <v>Valid</v>
      </c>
    </row>
    <row r="1691" spans="1:10" x14ac:dyDescent="0.3">
      <c r="A1691" s="2" t="s">
        <v>9622</v>
      </c>
      <c r="B1691" s="2" t="s">
        <v>3147</v>
      </c>
      <c r="C1691" s="2" t="s">
        <v>2751</v>
      </c>
      <c r="D1691" s="2">
        <v>2</v>
      </c>
      <c r="E1691" s="2">
        <v>0.1</v>
      </c>
      <c r="F1691" s="2">
        <v>11739.4</v>
      </c>
      <c r="G1691" s="2">
        <v>10565.46</v>
      </c>
      <c r="H1691" s="2">
        <v>3451.94</v>
      </c>
      <c r="I1691" s="2" t="str">
        <f>IF(tbl_Order_Items[[#This Row],[quantity]]&lt;=0,"Invalid","Valid")</f>
        <v>Valid</v>
      </c>
      <c r="J1691" s="2" t="str">
        <f>IF(OR(tbl_Order_Items[[#This Row],[discount_pct]]&lt;0,tbl_Order_Items[[#This Row],[discount_pct]]&gt;1),"Invalid","Valid")</f>
        <v>Valid</v>
      </c>
    </row>
    <row r="1692" spans="1:10" x14ac:dyDescent="0.3">
      <c r="A1692" s="2" t="s">
        <v>9623</v>
      </c>
      <c r="B1692" s="2" t="s">
        <v>7071</v>
      </c>
      <c r="C1692" s="2" t="s">
        <v>2763</v>
      </c>
      <c r="D1692" s="2">
        <v>1</v>
      </c>
      <c r="E1692" s="2">
        <v>0.1</v>
      </c>
      <c r="F1692" s="2">
        <v>14269.11</v>
      </c>
      <c r="G1692" s="2">
        <v>12842.2</v>
      </c>
      <c r="H1692" s="2">
        <v>2530.21</v>
      </c>
      <c r="I1692" s="2" t="str">
        <f>IF(tbl_Order_Items[[#This Row],[quantity]]&lt;=0,"Invalid","Valid")</f>
        <v>Valid</v>
      </c>
      <c r="J1692" s="2" t="str">
        <f>IF(OR(tbl_Order_Items[[#This Row],[discount_pct]]&lt;0,tbl_Order_Items[[#This Row],[discount_pct]]&gt;1),"Invalid","Valid")</f>
        <v>Valid</v>
      </c>
    </row>
    <row r="1693" spans="1:10" x14ac:dyDescent="0.3">
      <c r="A1693" s="2" t="s">
        <v>9624</v>
      </c>
      <c r="B1693" s="2" t="s">
        <v>5936</v>
      </c>
      <c r="C1693" s="2" t="s">
        <v>2585</v>
      </c>
      <c r="D1693" s="2">
        <v>1</v>
      </c>
      <c r="E1693" s="2">
        <v>0.05</v>
      </c>
      <c r="F1693" s="2">
        <v>5374.61</v>
      </c>
      <c r="G1693" s="2">
        <v>5105.88</v>
      </c>
      <c r="H1693" s="2">
        <v>1046.1099999999999</v>
      </c>
      <c r="I1693" s="2" t="str">
        <f>IF(tbl_Order_Items[[#This Row],[quantity]]&lt;=0,"Invalid","Valid")</f>
        <v>Valid</v>
      </c>
      <c r="J1693" s="2" t="str">
        <f>IF(OR(tbl_Order_Items[[#This Row],[discount_pct]]&lt;0,tbl_Order_Items[[#This Row],[discount_pct]]&gt;1),"Invalid","Valid")</f>
        <v>Valid</v>
      </c>
    </row>
    <row r="1694" spans="1:10" x14ac:dyDescent="0.3">
      <c r="A1694" s="2" t="s">
        <v>9625</v>
      </c>
      <c r="B1694" s="2" t="s">
        <v>5715</v>
      </c>
      <c r="C1694" s="2" t="s">
        <v>2865</v>
      </c>
      <c r="D1694" s="2">
        <v>1</v>
      </c>
      <c r="E1694" s="2">
        <v>0</v>
      </c>
      <c r="F1694" s="2">
        <v>18096.68</v>
      </c>
      <c r="G1694" s="2">
        <v>18096.68</v>
      </c>
      <c r="H1694" s="2">
        <v>7618.26</v>
      </c>
      <c r="I1694" s="2" t="str">
        <f>IF(tbl_Order_Items[[#This Row],[quantity]]&lt;=0,"Invalid","Valid")</f>
        <v>Valid</v>
      </c>
      <c r="J1694" s="2" t="str">
        <f>IF(OR(tbl_Order_Items[[#This Row],[discount_pct]]&lt;0,tbl_Order_Items[[#This Row],[discount_pct]]&gt;1),"Invalid","Valid")</f>
        <v>Valid</v>
      </c>
    </row>
    <row r="1695" spans="1:10" x14ac:dyDescent="0.3">
      <c r="A1695" s="2" t="s">
        <v>9626</v>
      </c>
      <c r="B1695" s="2" t="s">
        <v>7681</v>
      </c>
      <c r="C1695" s="2" t="s">
        <v>2745</v>
      </c>
      <c r="D1695" s="2">
        <v>2</v>
      </c>
      <c r="E1695" s="2">
        <v>0.15</v>
      </c>
      <c r="F1695" s="2">
        <v>36159.54</v>
      </c>
      <c r="G1695" s="2">
        <v>30735.61</v>
      </c>
      <c r="H1695" s="2">
        <v>7615.85</v>
      </c>
      <c r="I1695" s="2" t="str">
        <f>IF(tbl_Order_Items[[#This Row],[quantity]]&lt;=0,"Invalid","Valid")</f>
        <v>Valid</v>
      </c>
      <c r="J1695" s="2" t="str">
        <f>IF(OR(tbl_Order_Items[[#This Row],[discount_pct]]&lt;0,tbl_Order_Items[[#This Row],[discount_pct]]&gt;1),"Invalid","Valid")</f>
        <v>Valid</v>
      </c>
    </row>
    <row r="1696" spans="1:10" x14ac:dyDescent="0.3">
      <c r="A1696" s="2" t="s">
        <v>9627</v>
      </c>
      <c r="B1696" s="2" t="s">
        <v>5660</v>
      </c>
      <c r="C1696" s="2" t="s">
        <v>2719</v>
      </c>
      <c r="D1696" s="2">
        <v>3</v>
      </c>
      <c r="E1696" s="2">
        <v>0.05</v>
      </c>
      <c r="F1696" s="2">
        <v>55163.1</v>
      </c>
      <c r="G1696" s="2">
        <v>52404.94</v>
      </c>
      <c r="H1696" s="2">
        <v>16033.36</v>
      </c>
      <c r="I1696" s="2" t="str">
        <f>IF(tbl_Order_Items[[#This Row],[quantity]]&lt;=0,"Invalid","Valid")</f>
        <v>Valid</v>
      </c>
      <c r="J1696" s="2" t="str">
        <f>IF(OR(tbl_Order_Items[[#This Row],[discount_pct]]&lt;0,tbl_Order_Items[[#This Row],[discount_pct]]&gt;1),"Invalid","Valid")</f>
        <v>Valid</v>
      </c>
    </row>
    <row r="1697" spans="1:10" x14ac:dyDescent="0.3">
      <c r="A1697" s="2" t="s">
        <v>9628</v>
      </c>
      <c r="B1697" s="2" t="s">
        <v>7889</v>
      </c>
      <c r="C1697" s="2" t="s">
        <v>2476</v>
      </c>
      <c r="D1697" s="2">
        <v>2</v>
      </c>
      <c r="E1697" s="2">
        <v>0.05</v>
      </c>
      <c r="F1697" s="2">
        <v>24357.5</v>
      </c>
      <c r="G1697" s="2">
        <v>23139.62</v>
      </c>
      <c r="H1697" s="2">
        <v>9033.4599999999991</v>
      </c>
      <c r="I1697" s="2" t="str">
        <f>IF(tbl_Order_Items[[#This Row],[quantity]]&lt;=0,"Invalid","Valid")</f>
        <v>Valid</v>
      </c>
      <c r="J1697" s="2" t="str">
        <f>IF(OR(tbl_Order_Items[[#This Row],[discount_pct]]&lt;0,tbl_Order_Items[[#This Row],[discount_pct]]&gt;1),"Invalid","Valid")</f>
        <v>Valid</v>
      </c>
    </row>
    <row r="1698" spans="1:10" x14ac:dyDescent="0.3">
      <c r="A1698" s="2" t="s">
        <v>9629</v>
      </c>
      <c r="B1698" s="2" t="s">
        <v>4583</v>
      </c>
      <c r="C1698" s="2" t="s">
        <v>2604</v>
      </c>
      <c r="D1698" s="2">
        <v>1</v>
      </c>
      <c r="E1698" s="2">
        <v>0.2</v>
      </c>
      <c r="F1698" s="2">
        <v>1450.9</v>
      </c>
      <c r="G1698" s="2">
        <v>1160.72</v>
      </c>
      <c r="H1698" s="2">
        <v>276.51</v>
      </c>
      <c r="I1698" s="2" t="str">
        <f>IF(tbl_Order_Items[[#This Row],[quantity]]&lt;=0,"Invalid","Valid")</f>
        <v>Valid</v>
      </c>
      <c r="J1698" s="2" t="str">
        <f>IF(OR(tbl_Order_Items[[#This Row],[discount_pct]]&lt;0,tbl_Order_Items[[#This Row],[discount_pct]]&gt;1),"Invalid","Valid")</f>
        <v>Valid</v>
      </c>
    </row>
    <row r="1699" spans="1:10" x14ac:dyDescent="0.3">
      <c r="A1699" s="2" t="s">
        <v>9630</v>
      </c>
      <c r="B1699" s="2" t="s">
        <v>4941</v>
      </c>
      <c r="C1699" s="2" t="s">
        <v>2889</v>
      </c>
      <c r="D1699" s="2">
        <v>2</v>
      </c>
      <c r="E1699" s="2">
        <v>0.05</v>
      </c>
      <c r="F1699" s="2">
        <v>14956</v>
      </c>
      <c r="G1699" s="2">
        <v>14208.2</v>
      </c>
      <c r="H1699" s="2">
        <v>4684.8999999999996</v>
      </c>
      <c r="I1699" s="2" t="str">
        <f>IF(tbl_Order_Items[[#This Row],[quantity]]&lt;=0,"Invalid","Valid")</f>
        <v>Valid</v>
      </c>
      <c r="J1699" s="2" t="str">
        <f>IF(OR(tbl_Order_Items[[#This Row],[discount_pct]]&lt;0,tbl_Order_Items[[#This Row],[discount_pct]]&gt;1),"Invalid","Valid")</f>
        <v>Valid</v>
      </c>
    </row>
    <row r="1700" spans="1:10" x14ac:dyDescent="0.3">
      <c r="A1700" s="2" t="s">
        <v>9631</v>
      </c>
      <c r="B1700" s="2" t="s">
        <v>4475</v>
      </c>
      <c r="C1700" s="2" t="s">
        <v>2530</v>
      </c>
      <c r="D1700" s="2">
        <v>2</v>
      </c>
      <c r="E1700" s="2">
        <v>0.05</v>
      </c>
      <c r="F1700" s="2">
        <v>34790.660000000003</v>
      </c>
      <c r="G1700" s="2">
        <v>33051.129999999997</v>
      </c>
      <c r="H1700" s="2">
        <v>9311.23</v>
      </c>
      <c r="I1700" s="2" t="str">
        <f>IF(tbl_Order_Items[[#This Row],[quantity]]&lt;=0,"Invalid","Valid")</f>
        <v>Valid</v>
      </c>
      <c r="J1700" s="2" t="str">
        <f>IF(OR(tbl_Order_Items[[#This Row],[discount_pct]]&lt;0,tbl_Order_Items[[#This Row],[discount_pct]]&gt;1),"Invalid","Valid")</f>
        <v>Valid</v>
      </c>
    </row>
    <row r="1701" spans="1:10" x14ac:dyDescent="0.3">
      <c r="A1701" s="2" t="s">
        <v>9632</v>
      </c>
      <c r="B1701" s="2" t="s">
        <v>7318</v>
      </c>
      <c r="C1701" s="2" t="s">
        <v>2604</v>
      </c>
      <c r="D1701" s="2">
        <v>2</v>
      </c>
      <c r="E1701" s="2">
        <v>0.1</v>
      </c>
      <c r="F1701" s="2">
        <v>2901.8</v>
      </c>
      <c r="G1701" s="2">
        <v>2611.62</v>
      </c>
      <c r="H1701" s="2">
        <v>843.2</v>
      </c>
      <c r="I1701" s="2" t="str">
        <f>IF(tbl_Order_Items[[#This Row],[quantity]]&lt;=0,"Invalid","Valid")</f>
        <v>Valid</v>
      </c>
      <c r="J1701" s="2" t="str">
        <f>IF(OR(tbl_Order_Items[[#This Row],[discount_pct]]&lt;0,tbl_Order_Items[[#This Row],[discount_pct]]&gt;1),"Invalid","Valid")</f>
        <v>Valid</v>
      </c>
    </row>
    <row r="1702" spans="1:10" x14ac:dyDescent="0.3">
      <c r="A1702" s="2" t="s">
        <v>9633</v>
      </c>
      <c r="B1702" s="2" t="s">
        <v>6562</v>
      </c>
      <c r="C1702" s="2" t="s">
        <v>2837</v>
      </c>
      <c r="D1702" s="2">
        <v>3</v>
      </c>
      <c r="E1702" s="2">
        <v>0.15</v>
      </c>
      <c r="F1702" s="2">
        <v>84947.43</v>
      </c>
      <c r="G1702" s="2">
        <v>72205.320000000007</v>
      </c>
      <c r="H1702" s="2">
        <v>22586.67</v>
      </c>
      <c r="I1702" s="2" t="str">
        <f>IF(tbl_Order_Items[[#This Row],[quantity]]&lt;=0,"Invalid","Valid")</f>
        <v>Valid</v>
      </c>
      <c r="J1702" s="2" t="str">
        <f>IF(OR(tbl_Order_Items[[#This Row],[discount_pct]]&lt;0,tbl_Order_Items[[#This Row],[discount_pct]]&gt;1),"Invalid","Valid")</f>
        <v>Valid</v>
      </c>
    </row>
    <row r="1703" spans="1:10" x14ac:dyDescent="0.3">
      <c r="A1703" s="2" t="s">
        <v>9634</v>
      </c>
      <c r="B1703" s="2" t="s">
        <v>3153</v>
      </c>
      <c r="C1703" s="2" t="s">
        <v>2845</v>
      </c>
      <c r="D1703" s="2">
        <v>1</v>
      </c>
      <c r="E1703" s="2">
        <v>0</v>
      </c>
      <c r="F1703" s="2">
        <v>17795.34</v>
      </c>
      <c r="G1703" s="2">
        <v>17795.34</v>
      </c>
      <c r="H1703" s="2">
        <v>6511.5</v>
      </c>
      <c r="I1703" s="2" t="str">
        <f>IF(tbl_Order_Items[[#This Row],[quantity]]&lt;=0,"Invalid","Valid")</f>
        <v>Valid</v>
      </c>
      <c r="J1703" s="2" t="str">
        <f>IF(OR(tbl_Order_Items[[#This Row],[discount_pct]]&lt;0,tbl_Order_Items[[#This Row],[discount_pct]]&gt;1),"Invalid","Valid")</f>
        <v>Valid</v>
      </c>
    </row>
    <row r="1704" spans="1:10" x14ac:dyDescent="0.3">
      <c r="A1704" s="2" t="s">
        <v>9635</v>
      </c>
      <c r="B1704" s="2" t="s">
        <v>3287</v>
      </c>
      <c r="C1704" s="2" t="s">
        <v>2461</v>
      </c>
      <c r="D1704" s="2">
        <v>1</v>
      </c>
      <c r="E1704" s="2">
        <v>0.2</v>
      </c>
      <c r="F1704" s="2">
        <v>9933.5499999999993</v>
      </c>
      <c r="G1704" s="2">
        <v>7946.84</v>
      </c>
      <c r="H1704" s="2">
        <v>1948.78</v>
      </c>
      <c r="I1704" s="2" t="str">
        <f>IF(tbl_Order_Items[[#This Row],[quantity]]&lt;=0,"Invalid","Valid")</f>
        <v>Valid</v>
      </c>
      <c r="J1704" s="2" t="str">
        <f>IF(OR(tbl_Order_Items[[#This Row],[discount_pct]]&lt;0,tbl_Order_Items[[#This Row],[discount_pct]]&gt;1),"Invalid","Valid")</f>
        <v>Valid</v>
      </c>
    </row>
    <row r="1705" spans="1:10" x14ac:dyDescent="0.3">
      <c r="A1705" s="2" t="s">
        <v>9636</v>
      </c>
      <c r="B1705" s="2" t="s">
        <v>3740</v>
      </c>
      <c r="C1705" s="2" t="s">
        <v>2893</v>
      </c>
      <c r="D1705" s="2">
        <v>1</v>
      </c>
      <c r="E1705" s="2">
        <v>0.05</v>
      </c>
      <c r="F1705" s="2">
        <v>18966.990000000002</v>
      </c>
      <c r="G1705" s="2">
        <v>18018.64</v>
      </c>
      <c r="H1705" s="2">
        <v>4449.16</v>
      </c>
      <c r="I1705" s="2" t="str">
        <f>IF(tbl_Order_Items[[#This Row],[quantity]]&lt;=0,"Invalid","Valid")</f>
        <v>Valid</v>
      </c>
      <c r="J1705" s="2" t="str">
        <f>IF(OR(tbl_Order_Items[[#This Row],[discount_pct]]&lt;0,tbl_Order_Items[[#This Row],[discount_pct]]&gt;1),"Invalid","Valid")</f>
        <v>Valid</v>
      </c>
    </row>
    <row r="1706" spans="1:10" x14ac:dyDescent="0.3">
      <c r="A1706" s="2" t="s">
        <v>9637</v>
      </c>
      <c r="B1706" s="2" t="s">
        <v>6573</v>
      </c>
      <c r="C1706" s="2" t="s">
        <v>2469</v>
      </c>
      <c r="D1706" s="2">
        <v>5</v>
      </c>
      <c r="E1706" s="2">
        <v>0.15</v>
      </c>
      <c r="F1706" s="2">
        <v>121257.85</v>
      </c>
      <c r="G1706" s="2">
        <v>103069.17</v>
      </c>
      <c r="H1706" s="2">
        <v>29443.52</v>
      </c>
      <c r="I1706" s="2" t="str">
        <f>IF(tbl_Order_Items[[#This Row],[quantity]]&lt;=0,"Invalid","Valid")</f>
        <v>Valid</v>
      </c>
      <c r="J1706" s="2" t="str">
        <f>IF(OR(tbl_Order_Items[[#This Row],[discount_pct]]&lt;0,tbl_Order_Items[[#This Row],[discount_pct]]&gt;1),"Invalid","Valid")</f>
        <v>Valid</v>
      </c>
    </row>
    <row r="1707" spans="1:10" x14ac:dyDescent="0.3">
      <c r="A1707" s="2" t="s">
        <v>9638</v>
      </c>
      <c r="B1707" s="2" t="s">
        <v>7770</v>
      </c>
      <c r="C1707" s="2" t="s">
        <v>2499</v>
      </c>
      <c r="D1707" s="2">
        <v>2</v>
      </c>
      <c r="E1707" s="2">
        <v>0.1</v>
      </c>
      <c r="F1707" s="2">
        <v>41026.14</v>
      </c>
      <c r="G1707" s="2">
        <v>36923.53</v>
      </c>
      <c r="H1707" s="2">
        <v>7893.51</v>
      </c>
      <c r="I1707" s="2" t="str">
        <f>IF(tbl_Order_Items[[#This Row],[quantity]]&lt;=0,"Invalid","Valid")</f>
        <v>Valid</v>
      </c>
      <c r="J1707" s="2" t="str">
        <f>IF(OR(tbl_Order_Items[[#This Row],[discount_pct]]&lt;0,tbl_Order_Items[[#This Row],[discount_pct]]&gt;1),"Invalid","Valid")</f>
        <v>Valid</v>
      </c>
    </row>
    <row r="1708" spans="1:10" x14ac:dyDescent="0.3">
      <c r="A1708" s="2" t="s">
        <v>9639</v>
      </c>
      <c r="B1708" s="2" t="s">
        <v>5457</v>
      </c>
      <c r="C1708" s="2" t="s">
        <v>2613</v>
      </c>
      <c r="D1708" s="2">
        <v>1</v>
      </c>
      <c r="E1708" s="2">
        <v>0.1</v>
      </c>
      <c r="F1708" s="2">
        <v>9607.4500000000007</v>
      </c>
      <c r="G1708" s="2">
        <v>8646.7099999999991</v>
      </c>
      <c r="H1708" s="2">
        <v>2619.48</v>
      </c>
      <c r="I1708" s="2" t="str">
        <f>IF(tbl_Order_Items[[#This Row],[quantity]]&lt;=0,"Invalid","Valid")</f>
        <v>Valid</v>
      </c>
      <c r="J1708" s="2" t="str">
        <f>IF(OR(tbl_Order_Items[[#This Row],[discount_pct]]&lt;0,tbl_Order_Items[[#This Row],[discount_pct]]&gt;1),"Invalid","Valid")</f>
        <v>Valid</v>
      </c>
    </row>
    <row r="1709" spans="1:10" x14ac:dyDescent="0.3">
      <c r="A1709" s="2" t="s">
        <v>9640</v>
      </c>
      <c r="B1709" s="2" t="s">
        <v>3602</v>
      </c>
      <c r="C1709" s="2" t="s">
        <v>2807</v>
      </c>
      <c r="D1709" s="2">
        <v>2</v>
      </c>
      <c r="E1709" s="2">
        <v>0.15</v>
      </c>
      <c r="F1709" s="2">
        <v>11445.76</v>
      </c>
      <c r="G1709" s="2">
        <v>9728.9</v>
      </c>
      <c r="H1709" s="2">
        <v>2997.52</v>
      </c>
      <c r="I1709" s="2" t="str">
        <f>IF(tbl_Order_Items[[#This Row],[quantity]]&lt;=0,"Invalid","Valid")</f>
        <v>Valid</v>
      </c>
      <c r="J1709" s="2" t="str">
        <f>IF(OR(tbl_Order_Items[[#This Row],[discount_pct]]&lt;0,tbl_Order_Items[[#This Row],[discount_pct]]&gt;1),"Invalid","Valid")</f>
        <v>Valid</v>
      </c>
    </row>
    <row r="1710" spans="1:10" x14ac:dyDescent="0.3">
      <c r="A1710" s="2" t="s">
        <v>9641</v>
      </c>
      <c r="B1710" s="2" t="s">
        <v>6052</v>
      </c>
      <c r="C1710" s="2" t="s">
        <v>2590</v>
      </c>
      <c r="D1710" s="2">
        <v>1</v>
      </c>
      <c r="E1710" s="2">
        <v>0.15</v>
      </c>
      <c r="F1710" s="2">
        <v>2328.4499999999998</v>
      </c>
      <c r="G1710" s="2">
        <v>1979.18</v>
      </c>
      <c r="H1710" s="2">
        <v>374.56</v>
      </c>
      <c r="I1710" s="2" t="str">
        <f>IF(tbl_Order_Items[[#This Row],[quantity]]&lt;=0,"Invalid","Valid")</f>
        <v>Valid</v>
      </c>
      <c r="J1710" s="2" t="str">
        <f>IF(OR(tbl_Order_Items[[#This Row],[discount_pct]]&lt;0,tbl_Order_Items[[#This Row],[discount_pct]]&gt;1),"Invalid","Valid")</f>
        <v>Valid</v>
      </c>
    </row>
    <row r="1711" spans="1:10" x14ac:dyDescent="0.3">
      <c r="A1711" s="2" t="s">
        <v>9642</v>
      </c>
      <c r="B1711" s="2" t="s">
        <v>6504</v>
      </c>
      <c r="C1711" s="2" t="s">
        <v>2561</v>
      </c>
      <c r="D1711" s="2">
        <v>3</v>
      </c>
      <c r="E1711" s="2">
        <v>0.2</v>
      </c>
      <c r="F1711" s="2">
        <v>21025.32</v>
      </c>
      <c r="G1711" s="2">
        <v>16820.259999999998</v>
      </c>
      <c r="H1711" s="2">
        <v>434.32</v>
      </c>
      <c r="I1711" s="2" t="str">
        <f>IF(tbl_Order_Items[[#This Row],[quantity]]&lt;=0,"Invalid","Valid")</f>
        <v>Valid</v>
      </c>
      <c r="J1711" s="2" t="str">
        <f>IF(OR(tbl_Order_Items[[#This Row],[discount_pct]]&lt;0,tbl_Order_Items[[#This Row],[discount_pct]]&gt;1),"Invalid","Valid")</f>
        <v>Valid</v>
      </c>
    </row>
    <row r="1712" spans="1:10" x14ac:dyDescent="0.3">
      <c r="A1712" s="2" t="s">
        <v>9643</v>
      </c>
      <c r="B1712" s="2" t="s">
        <v>6842</v>
      </c>
      <c r="C1712" s="2" t="s">
        <v>2831</v>
      </c>
      <c r="D1712" s="2">
        <v>1</v>
      </c>
      <c r="E1712" s="2">
        <v>0.05</v>
      </c>
      <c r="F1712" s="2">
        <v>27036.959999999999</v>
      </c>
      <c r="G1712" s="2">
        <v>25685.11</v>
      </c>
      <c r="H1712" s="2">
        <v>9705.3799999999992</v>
      </c>
      <c r="I1712" s="2" t="str">
        <f>IF(tbl_Order_Items[[#This Row],[quantity]]&lt;=0,"Invalid","Valid")</f>
        <v>Valid</v>
      </c>
      <c r="J1712" s="2" t="str">
        <f>IF(OR(tbl_Order_Items[[#This Row],[discount_pct]]&lt;0,tbl_Order_Items[[#This Row],[discount_pct]]&gt;1),"Invalid","Valid")</f>
        <v>Valid</v>
      </c>
    </row>
    <row r="1713" spans="1:10" x14ac:dyDescent="0.3">
      <c r="A1713" s="2" t="s">
        <v>9644</v>
      </c>
      <c r="B1713" s="2" t="s">
        <v>2977</v>
      </c>
      <c r="C1713" s="2" t="s">
        <v>2847</v>
      </c>
      <c r="D1713" s="2">
        <v>1</v>
      </c>
      <c r="E1713" s="2">
        <v>0.25</v>
      </c>
      <c r="F1713" s="2">
        <v>17149.88</v>
      </c>
      <c r="G1713" s="2">
        <v>12862.41</v>
      </c>
      <c r="H1713" s="2">
        <v>910.63</v>
      </c>
      <c r="I1713" s="2" t="str">
        <f>IF(tbl_Order_Items[[#This Row],[quantity]]&lt;=0,"Invalid","Valid")</f>
        <v>Valid</v>
      </c>
      <c r="J1713" s="2" t="str">
        <f>IF(OR(tbl_Order_Items[[#This Row],[discount_pct]]&lt;0,tbl_Order_Items[[#This Row],[discount_pct]]&gt;1),"Invalid","Valid")</f>
        <v>Valid</v>
      </c>
    </row>
    <row r="1714" spans="1:10" x14ac:dyDescent="0.3">
      <c r="A1714" s="2" t="s">
        <v>9645</v>
      </c>
      <c r="B1714" s="2" t="s">
        <v>7036</v>
      </c>
      <c r="C1714" s="2" t="s">
        <v>2691</v>
      </c>
      <c r="D1714" s="2">
        <v>1</v>
      </c>
      <c r="E1714" s="2">
        <v>0.1</v>
      </c>
      <c r="F1714" s="2">
        <v>9574.8799999999992</v>
      </c>
      <c r="G1714" s="2">
        <v>8617.39</v>
      </c>
      <c r="H1714" s="2">
        <v>1493.63</v>
      </c>
      <c r="I1714" s="2" t="str">
        <f>IF(tbl_Order_Items[[#This Row],[quantity]]&lt;=0,"Invalid","Valid")</f>
        <v>Valid</v>
      </c>
      <c r="J1714" s="2" t="str">
        <f>IF(OR(tbl_Order_Items[[#This Row],[discount_pct]]&lt;0,tbl_Order_Items[[#This Row],[discount_pct]]&gt;1),"Invalid","Valid")</f>
        <v>Valid</v>
      </c>
    </row>
    <row r="1715" spans="1:10" x14ac:dyDescent="0.3">
      <c r="A1715" s="2" t="s">
        <v>9646</v>
      </c>
      <c r="B1715" s="2" t="s">
        <v>5306</v>
      </c>
      <c r="C1715" s="2" t="s">
        <v>2857</v>
      </c>
      <c r="D1715" s="2">
        <v>2</v>
      </c>
      <c r="E1715" s="2">
        <v>0.1</v>
      </c>
      <c r="F1715" s="2">
        <v>23097.3</v>
      </c>
      <c r="G1715" s="2">
        <v>20787.57</v>
      </c>
      <c r="H1715" s="2">
        <v>4342.07</v>
      </c>
      <c r="I1715" s="2" t="str">
        <f>IF(tbl_Order_Items[[#This Row],[quantity]]&lt;=0,"Invalid","Valid")</f>
        <v>Valid</v>
      </c>
      <c r="J1715" s="2" t="str">
        <f>IF(OR(tbl_Order_Items[[#This Row],[discount_pct]]&lt;0,tbl_Order_Items[[#This Row],[discount_pct]]&gt;1),"Invalid","Valid")</f>
        <v>Valid</v>
      </c>
    </row>
    <row r="1716" spans="1:10" x14ac:dyDescent="0.3">
      <c r="A1716" s="2" t="s">
        <v>9647</v>
      </c>
      <c r="B1716" s="2" t="s">
        <v>3476</v>
      </c>
      <c r="C1716" s="2" t="s">
        <v>2609</v>
      </c>
      <c r="D1716" s="2">
        <v>1</v>
      </c>
      <c r="E1716" s="2">
        <v>0.1</v>
      </c>
      <c r="F1716" s="2">
        <v>29147.69</v>
      </c>
      <c r="G1716" s="2">
        <v>26232.92</v>
      </c>
      <c r="H1716" s="2">
        <v>9147.9</v>
      </c>
      <c r="I1716" s="2" t="str">
        <f>IF(tbl_Order_Items[[#This Row],[quantity]]&lt;=0,"Invalid","Valid")</f>
        <v>Valid</v>
      </c>
      <c r="J1716" s="2" t="str">
        <f>IF(OR(tbl_Order_Items[[#This Row],[discount_pct]]&lt;0,tbl_Order_Items[[#This Row],[discount_pct]]&gt;1),"Invalid","Valid")</f>
        <v>Valid</v>
      </c>
    </row>
    <row r="1717" spans="1:10" x14ac:dyDescent="0.3">
      <c r="A1717" s="2" t="s">
        <v>9648</v>
      </c>
      <c r="B1717" s="2" t="s">
        <v>4842</v>
      </c>
      <c r="C1717" s="2" t="s">
        <v>2789</v>
      </c>
      <c r="D1717" s="2">
        <v>1</v>
      </c>
      <c r="E1717" s="2">
        <v>0</v>
      </c>
      <c r="F1717" s="2">
        <v>5144.07</v>
      </c>
      <c r="G1717" s="2">
        <v>5144.07</v>
      </c>
      <c r="H1717" s="2">
        <v>1362.2</v>
      </c>
      <c r="I1717" s="2" t="str">
        <f>IF(tbl_Order_Items[[#This Row],[quantity]]&lt;=0,"Invalid","Valid")</f>
        <v>Valid</v>
      </c>
      <c r="J1717" s="2" t="str">
        <f>IF(OR(tbl_Order_Items[[#This Row],[discount_pct]]&lt;0,tbl_Order_Items[[#This Row],[discount_pct]]&gt;1),"Invalid","Valid")</f>
        <v>Valid</v>
      </c>
    </row>
    <row r="1718" spans="1:10" x14ac:dyDescent="0.3">
      <c r="A1718" s="2" t="s">
        <v>9649</v>
      </c>
      <c r="B1718" s="2" t="s">
        <v>7877</v>
      </c>
      <c r="C1718" s="2" t="s">
        <v>2725</v>
      </c>
      <c r="D1718" s="2">
        <v>1</v>
      </c>
      <c r="E1718" s="2">
        <v>0</v>
      </c>
      <c r="F1718" s="2">
        <v>18062.740000000002</v>
      </c>
      <c r="G1718" s="2">
        <v>18062.740000000002</v>
      </c>
      <c r="H1718" s="2">
        <v>2870.63</v>
      </c>
      <c r="I1718" s="2" t="str">
        <f>IF(tbl_Order_Items[[#This Row],[quantity]]&lt;=0,"Invalid","Valid")</f>
        <v>Valid</v>
      </c>
      <c r="J1718" s="2" t="str">
        <f>IF(OR(tbl_Order_Items[[#This Row],[discount_pct]]&lt;0,tbl_Order_Items[[#This Row],[discount_pct]]&gt;1),"Invalid","Valid")</f>
        <v>Valid</v>
      </c>
    </row>
    <row r="1719" spans="1:10" x14ac:dyDescent="0.3">
      <c r="A1719" s="2" t="s">
        <v>9650</v>
      </c>
      <c r="B1719" s="2" t="s">
        <v>4624</v>
      </c>
      <c r="C1719" s="2" t="s">
        <v>2831</v>
      </c>
      <c r="D1719" s="2">
        <v>1</v>
      </c>
      <c r="E1719" s="2">
        <v>0.1</v>
      </c>
      <c r="F1719" s="2">
        <v>27036.959999999999</v>
      </c>
      <c r="G1719" s="2">
        <v>24333.26</v>
      </c>
      <c r="H1719" s="2">
        <v>8353.5300000000007</v>
      </c>
      <c r="I1719" s="2" t="str">
        <f>IF(tbl_Order_Items[[#This Row],[quantity]]&lt;=0,"Invalid","Valid")</f>
        <v>Valid</v>
      </c>
      <c r="J1719" s="2" t="str">
        <f>IF(OR(tbl_Order_Items[[#This Row],[discount_pct]]&lt;0,tbl_Order_Items[[#This Row],[discount_pct]]&gt;1),"Invalid","Valid")</f>
        <v>Valid</v>
      </c>
    </row>
    <row r="1720" spans="1:10" x14ac:dyDescent="0.3">
      <c r="A1720" s="2" t="s">
        <v>9651</v>
      </c>
      <c r="B1720" s="2" t="s">
        <v>3600</v>
      </c>
      <c r="C1720" s="2" t="s">
        <v>2793</v>
      </c>
      <c r="D1720" s="2">
        <v>1</v>
      </c>
      <c r="E1720" s="2">
        <v>0.05</v>
      </c>
      <c r="F1720" s="2">
        <v>1154.57</v>
      </c>
      <c r="G1720" s="2">
        <v>1096.8399999999999</v>
      </c>
      <c r="H1720" s="2">
        <v>107.83</v>
      </c>
      <c r="I1720" s="2" t="str">
        <f>IF(tbl_Order_Items[[#This Row],[quantity]]&lt;=0,"Invalid","Valid")</f>
        <v>Valid</v>
      </c>
      <c r="J1720" s="2" t="str">
        <f>IF(OR(tbl_Order_Items[[#This Row],[discount_pct]]&lt;0,tbl_Order_Items[[#This Row],[discount_pct]]&gt;1),"Invalid","Valid")</f>
        <v>Valid</v>
      </c>
    </row>
    <row r="1721" spans="1:10" x14ac:dyDescent="0.3">
      <c r="A1721" s="2" t="s">
        <v>9652</v>
      </c>
      <c r="B1721" s="2" t="s">
        <v>4719</v>
      </c>
      <c r="C1721" s="2" t="s">
        <v>2763</v>
      </c>
      <c r="D1721" s="2">
        <v>3</v>
      </c>
      <c r="E1721" s="2">
        <v>0.15</v>
      </c>
      <c r="F1721" s="2">
        <v>42807.33</v>
      </c>
      <c r="G1721" s="2">
        <v>36386.230000000003</v>
      </c>
      <c r="H1721" s="2">
        <v>5450.26</v>
      </c>
      <c r="I1721" s="2" t="str">
        <f>IF(tbl_Order_Items[[#This Row],[quantity]]&lt;=0,"Invalid","Valid")</f>
        <v>Valid</v>
      </c>
      <c r="J1721" s="2" t="str">
        <f>IF(OR(tbl_Order_Items[[#This Row],[discount_pct]]&lt;0,tbl_Order_Items[[#This Row],[discount_pct]]&gt;1),"Invalid","Valid")</f>
        <v>Valid</v>
      </c>
    </row>
    <row r="1722" spans="1:10" x14ac:dyDescent="0.3">
      <c r="A1722" s="2" t="s">
        <v>9653</v>
      </c>
      <c r="B1722" s="2" t="s">
        <v>7220</v>
      </c>
      <c r="C1722" s="2" t="s">
        <v>2899</v>
      </c>
      <c r="D1722" s="2">
        <v>3</v>
      </c>
      <c r="E1722" s="2">
        <v>0</v>
      </c>
      <c r="F1722" s="2">
        <v>28847.58</v>
      </c>
      <c r="G1722" s="2">
        <v>28847.58</v>
      </c>
      <c r="H1722" s="2">
        <v>7171.05</v>
      </c>
      <c r="I1722" s="2" t="str">
        <f>IF(tbl_Order_Items[[#This Row],[quantity]]&lt;=0,"Invalid","Valid")</f>
        <v>Valid</v>
      </c>
      <c r="J1722" s="2" t="str">
        <f>IF(OR(tbl_Order_Items[[#This Row],[discount_pct]]&lt;0,tbl_Order_Items[[#This Row],[discount_pct]]&gt;1),"Invalid","Valid")</f>
        <v>Valid</v>
      </c>
    </row>
    <row r="1723" spans="1:10" x14ac:dyDescent="0.3">
      <c r="A1723" s="2" t="s">
        <v>9654</v>
      </c>
      <c r="B1723" s="2" t="s">
        <v>5499</v>
      </c>
      <c r="C1723" s="2" t="s">
        <v>2757</v>
      </c>
      <c r="D1723" s="2">
        <v>2</v>
      </c>
      <c r="E1723" s="2">
        <v>0</v>
      </c>
      <c r="F1723" s="2">
        <v>40008.1</v>
      </c>
      <c r="G1723" s="2">
        <v>40008.1</v>
      </c>
      <c r="H1723" s="2">
        <v>9917.92</v>
      </c>
      <c r="I1723" s="2" t="str">
        <f>IF(tbl_Order_Items[[#This Row],[quantity]]&lt;=0,"Invalid","Valid")</f>
        <v>Valid</v>
      </c>
      <c r="J1723" s="2" t="str">
        <f>IF(OR(tbl_Order_Items[[#This Row],[discount_pct]]&lt;0,tbl_Order_Items[[#This Row],[discount_pct]]&gt;1),"Invalid","Valid")</f>
        <v>Valid</v>
      </c>
    </row>
    <row r="1724" spans="1:10" x14ac:dyDescent="0.3">
      <c r="A1724" s="2" t="s">
        <v>9655</v>
      </c>
      <c r="B1724" s="2" t="s">
        <v>3933</v>
      </c>
      <c r="C1724" s="2" t="s">
        <v>2575</v>
      </c>
      <c r="D1724" s="2">
        <v>3</v>
      </c>
      <c r="E1724" s="2">
        <v>0</v>
      </c>
      <c r="F1724" s="2">
        <v>5277.39</v>
      </c>
      <c r="G1724" s="2">
        <v>5277.39</v>
      </c>
      <c r="H1724" s="2">
        <v>818.46</v>
      </c>
      <c r="I1724" s="2" t="str">
        <f>IF(tbl_Order_Items[[#This Row],[quantity]]&lt;=0,"Invalid","Valid")</f>
        <v>Valid</v>
      </c>
      <c r="J1724" s="2" t="str">
        <f>IF(OR(tbl_Order_Items[[#This Row],[discount_pct]]&lt;0,tbl_Order_Items[[#This Row],[discount_pct]]&gt;1),"Invalid","Valid")</f>
        <v>Valid</v>
      </c>
    </row>
    <row r="1725" spans="1:10" x14ac:dyDescent="0.3">
      <c r="A1725" s="2" t="s">
        <v>9656</v>
      </c>
      <c r="B1725" s="2" t="s">
        <v>2982</v>
      </c>
      <c r="C1725" s="2" t="s">
        <v>2617</v>
      </c>
      <c r="D1725" s="2">
        <v>2</v>
      </c>
      <c r="E1725" s="2">
        <v>0.2</v>
      </c>
      <c r="F1725" s="2">
        <v>23130.799999999999</v>
      </c>
      <c r="G1725" s="2">
        <v>18504.64</v>
      </c>
      <c r="H1725" s="2">
        <v>4847.0600000000004</v>
      </c>
      <c r="I1725" s="2" t="str">
        <f>IF(tbl_Order_Items[[#This Row],[quantity]]&lt;=0,"Invalid","Valid")</f>
        <v>Valid</v>
      </c>
      <c r="J1725" s="2" t="str">
        <f>IF(OR(tbl_Order_Items[[#This Row],[discount_pct]]&lt;0,tbl_Order_Items[[#This Row],[discount_pct]]&gt;1),"Invalid","Valid")</f>
        <v>Valid</v>
      </c>
    </row>
    <row r="1726" spans="1:10" x14ac:dyDescent="0.3">
      <c r="A1726" s="2" t="s">
        <v>9657</v>
      </c>
      <c r="B1726" s="2" t="s">
        <v>5045</v>
      </c>
      <c r="C1726" s="2" t="s">
        <v>2867</v>
      </c>
      <c r="D1726" s="2">
        <v>1</v>
      </c>
      <c r="E1726" s="2">
        <v>0.1</v>
      </c>
      <c r="F1726" s="2">
        <v>10068.26</v>
      </c>
      <c r="G1726" s="2">
        <v>9061.43</v>
      </c>
      <c r="H1726" s="2">
        <v>649.77</v>
      </c>
      <c r="I1726" s="2" t="str">
        <f>IF(tbl_Order_Items[[#This Row],[quantity]]&lt;=0,"Invalid","Valid")</f>
        <v>Valid</v>
      </c>
      <c r="J1726" s="2" t="str">
        <f>IF(OR(tbl_Order_Items[[#This Row],[discount_pct]]&lt;0,tbl_Order_Items[[#This Row],[discount_pct]]&gt;1),"Invalid","Valid")</f>
        <v>Valid</v>
      </c>
    </row>
    <row r="1727" spans="1:10" x14ac:dyDescent="0.3">
      <c r="A1727" s="2" t="s">
        <v>9658</v>
      </c>
      <c r="B1727" s="2" t="s">
        <v>6883</v>
      </c>
      <c r="C1727" s="2" t="s">
        <v>2495</v>
      </c>
      <c r="D1727" s="2">
        <v>1</v>
      </c>
      <c r="E1727" s="2">
        <v>0.15</v>
      </c>
      <c r="F1727" s="2">
        <v>1769.05</v>
      </c>
      <c r="G1727" s="2">
        <v>1503.69</v>
      </c>
      <c r="H1727" s="2">
        <v>352.52</v>
      </c>
      <c r="I1727" s="2" t="str">
        <f>IF(tbl_Order_Items[[#This Row],[quantity]]&lt;=0,"Invalid","Valid")</f>
        <v>Valid</v>
      </c>
      <c r="J1727" s="2" t="str">
        <f>IF(OR(tbl_Order_Items[[#This Row],[discount_pct]]&lt;0,tbl_Order_Items[[#This Row],[discount_pct]]&gt;1),"Invalid","Valid")</f>
        <v>Valid</v>
      </c>
    </row>
    <row r="1728" spans="1:10" x14ac:dyDescent="0.3">
      <c r="A1728" s="2" t="s">
        <v>9659</v>
      </c>
      <c r="B1728" s="2" t="s">
        <v>5105</v>
      </c>
      <c r="C1728" s="2" t="s">
        <v>2519</v>
      </c>
      <c r="D1728" s="2">
        <v>2</v>
      </c>
      <c r="E1728" s="2">
        <v>0.1</v>
      </c>
      <c r="F1728" s="2">
        <v>27439</v>
      </c>
      <c r="G1728" s="2">
        <v>24695.1</v>
      </c>
      <c r="H1728" s="2">
        <v>5752.44</v>
      </c>
      <c r="I1728" s="2" t="str">
        <f>IF(tbl_Order_Items[[#This Row],[quantity]]&lt;=0,"Invalid","Valid")</f>
        <v>Valid</v>
      </c>
      <c r="J1728" s="2" t="str">
        <f>IF(OR(tbl_Order_Items[[#This Row],[discount_pct]]&lt;0,tbl_Order_Items[[#This Row],[discount_pct]]&gt;1),"Invalid","Valid")</f>
        <v>Valid</v>
      </c>
    </row>
    <row r="1729" spans="1:10" x14ac:dyDescent="0.3">
      <c r="A1729" s="2" t="s">
        <v>9660</v>
      </c>
      <c r="B1729" s="2" t="s">
        <v>6038</v>
      </c>
      <c r="C1729" s="2" t="s">
        <v>2667</v>
      </c>
      <c r="D1729" s="2">
        <v>1</v>
      </c>
      <c r="E1729" s="2">
        <v>0.05</v>
      </c>
      <c r="F1729" s="2">
        <v>21958.1</v>
      </c>
      <c r="G1729" s="2">
        <v>20860.189999999999</v>
      </c>
      <c r="H1729" s="2">
        <v>3752.64</v>
      </c>
      <c r="I1729" s="2" t="str">
        <f>IF(tbl_Order_Items[[#This Row],[quantity]]&lt;=0,"Invalid","Valid")</f>
        <v>Valid</v>
      </c>
      <c r="J1729" s="2" t="str">
        <f>IF(OR(tbl_Order_Items[[#This Row],[discount_pct]]&lt;0,tbl_Order_Items[[#This Row],[discount_pct]]&gt;1),"Invalid","Valid")</f>
        <v>Valid</v>
      </c>
    </row>
    <row r="1730" spans="1:10" x14ac:dyDescent="0.3">
      <c r="A1730" s="2" t="s">
        <v>9661</v>
      </c>
      <c r="B1730" s="2" t="s">
        <v>7416</v>
      </c>
      <c r="C1730" s="2" t="s">
        <v>2769</v>
      </c>
      <c r="D1730" s="2">
        <v>3</v>
      </c>
      <c r="E1730" s="2">
        <v>0.1</v>
      </c>
      <c r="F1730" s="2">
        <v>10169.19</v>
      </c>
      <c r="G1730" s="2">
        <v>9152.27</v>
      </c>
      <c r="H1730" s="2">
        <v>2878.73</v>
      </c>
      <c r="I1730" s="2" t="str">
        <f>IF(tbl_Order_Items[[#This Row],[quantity]]&lt;=0,"Invalid","Valid")</f>
        <v>Valid</v>
      </c>
      <c r="J1730" s="2" t="str">
        <f>IF(OR(tbl_Order_Items[[#This Row],[discount_pct]]&lt;0,tbl_Order_Items[[#This Row],[discount_pct]]&gt;1),"Invalid","Valid")</f>
        <v>Valid</v>
      </c>
    </row>
    <row r="1731" spans="1:10" x14ac:dyDescent="0.3">
      <c r="A1731" s="2" t="s">
        <v>9662</v>
      </c>
      <c r="B1731" s="2" t="s">
        <v>3735</v>
      </c>
      <c r="C1731" s="2" t="s">
        <v>2673</v>
      </c>
      <c r="D1731" s="2">
        <v>2</v>
      </c>
      <c r="E1731" s="2">
        <v>0.15</v>
      </c>
      <c r="F1731" s="2">
        <v>42382.239999999998</v>
      </c>
      <c r="G1731" s="2">
        <v>36024.9</v>
      </c>
      <c r="H1731" s="2">
        <v>8045.36</v>
      </c>
      <c r="I1731" s="2" t="str">
        <f>IF(tbl_Order_Items[[#This Row],[quantity]]&lt;=0,"Invalid","Valid")</f>
        <v>Valid</v>
      </c>
      <c r="J1731" s="2" t="str">
        <f>IF(OR(tbl_Order_Items[[#This Row],[discount_pct]]&lt;0,tbl_Order_Items[[#This Row],[discount_pct]]&gt;1),"Invalid","Valid")</f>
        <v>Valid</v>
      </c>
    </row>
    <row r="1732" spans="1:10" x14ac:dyDescent="0.3">
      <c r="A1732" s="2" t="s">
        <v>9663</v>
      </c>
      <c r="B1732" s="2" t="s">
        <v>5962</v>
      </c>
      <c r="C1732" s="2" t="s">
        <v>2693</v>
      </c>
      <c r="D1732" s="2">
        <v>2</v>
      </c>
      <c r="E1732" s="2">
        <v>0.1</v>
      </c>
      <c r="F1732" s="2">
        <v>38279.24</v>
      </c>
      <c r="G1732" s="2">
        <v>34451.32</v>
      </c>
      <c r="H1732" s="2">
        <v>2660.78</v>
      </c>
      <c r="I1732" s="2" t="str">
        <f>IF(tbl_Order_Items[[#This Row],[quantity]]&lt;=0,"Invalid","Valid")</f>
        <v>Valid</v>
      </c>
      <c r="J1732" s="2" t="str">
        <f>IF(OR(tbl_Order_Items[[#This Row],[discount_pct]]&lt;0,tbl_Order_Items[[#This Row],[discount_pct]]&gt;1),"Invalid","Valid")</f>
        <v>Valid</v>
      </c>
    </row>
    <row r="1733" spans="1:10" x14ac:dyDescent="0.3">
      <c r="A1733" s="2" t="s">
        <v>9664</v>
      </c>
      <c r="B1733" s="2" t="s">
        <v>6614</v>
      </c>
      <c r="C1733" s="2" t="s">
        <v>2853</v>
      </c>
      <c r="D1733" s="2">
        <v>3</v>
      </c>
      <c r="E1733" s="2">
        <v>0.2</v>
      </c>
      <c r="F1733" s="2">
        <v>61783.08</v>
      </c>
      <c r="G1733" s="2">
        <v>49426.46</v>
      </c>
      <c r="H1733" s="2">
        <v>13816.31</v>
      </c>
      <c r="I1733" s="2" t="str">
        <f>IF(tbl_Order_Items[[#This Row],[quantity]]&lt;=0,"Invalid","Valid")</f>
        <v>Valid</v>
      </c>
      <c r="J1733" s="2" t="str">
        <f>IF(OR(tbl_Order_Items[[#This Row],[discount_pct]]&lt;0,tbl_Order_Items[[#This Row],[discount_pct]]&gt;1),"Invalid","Valid")</f>
        <v>Valid</v>
      </c>
    </row>
    <row r="1734" spans="1:10" x14ac:dyDescent="0.3">
      <c r="A1734" s="2" t="s">
        <v>9665</v>
      </c>
      <c r="B1734" s="2" t="s">
        <v>6808</v>
      </c>
      <c r="C1734" s="2" t="s">
        <v>2837</v>
      </c>
      <c r="D1734" s="2">
        <v>1</v>
      </c>
      <c r="E1734" s="2">
        <v>0.1</v>
      </c>
      <c r="F1734" s="2">
        <v>28315.81</v>
      </c>
      <c r="G1734" s="2">
        <v>25484.23</v>
      </c>
      <c r="H1734" s="2">
        <v>8944.68</v>
      </c>
      <c r="I1734" s="2" t="str">
        <f>IF(tbl_Order_Items[[#This Row],[quantity]]&lt;=0,"Invalid","Valid")</f>
        <v>Valid</v>
      </c>
      <c r="J1734" s="2" t="str">
        <f>IF(OR(tbl_Order_Items[[#This Row],[discount_pct]]&lt;0,tbl_Order_Items[[#This Row],[discount_pct]]&gt;1),"Invalid","Valid")</f>
        <v>Valid</v>
      </c>
    </row>
    <row r="1735" spans="1:10" x14ac:dyDescent="0.3">
      <c r="A1735" s="2" t="s">
        <v>9666</v>
      </c>
      <c r="B1735" s="2" t="s">
        <v>4988</v>
      </c>
      <c r="C1735" s="2" t="s">
        <v>2715</v>
      </c>
      <c r="D1735" s="2">
        <v>4</v>
      </c>
      <c r="E1735" s="2">
        <v>0</v>
      </c>
      <c r="F1735" s="2">
        <v>16879.919999999998</v>
      </c>
      <c r="G1735" s="2">
        <v>16879.919999999998</v>
      </c>
      <c r="H1735" s="2">
        <v>5932.92</v>
      </c>
      <c r="I1735" s="2" t="str">
        <f>IF(tbl_Order_Items[[#This Row],[quantity]]&lt;=0,"Invalid","Valid")</f>
        <v>Valid</v>
      </c>
      <c r="J1735" s="2" t="str">
        <f>IF(OR(tbl_Order_Items[[#This Row],[discount_pct]]&lt;0,tbl_Order_Items[[#This Row],[discount_pct]]&gt;1),"Invalid","Valid")</f>
        <v>Valid</v>
      </c>
    </row>
    <row r="1736" spans="1:10" x14ac:dyDescent="0.3">
      <c r="A1736" s="2" t="s">
        <v>9667</v>
      </c>
      <c r="B1736" s="2" t="s">
        <v>5817</v>
      </c>
      <c r="C1736" s="2" t="s">
        <v>2530</v>
      </c>
      <c r="D1736" s="2">
        <v>1</v>
      </c>
      <c r="E1736" s="2">
        <v>0.1</v>
      </c>
      <c r="F1736" s="2">
        <v>17395.330000000002</v>
      </c>
      <c r="G1736" s="2">
        <v>15655.8</v>
      </c>
      <c r="H1736" s="2">
        <v>3785.85</v>
      </c>
      <c r="I1736" s="2" t="str">
        <f>IF(tbl_Order_Items[[#This Row],[quantity]]&lt;=0,"Invalid","Valid")</f>
        <v>Valid</v>
      </c>
      <c r="J1736" s="2" t="str">
        <f>IF(OR(tbl_Order_Items[[#This Row],[discount_pct]]&lt;0,tbl_Order_Items[[#This Row],[discount_pct]]&gt;1),"Invalid","Valid")</f>
        <v>Valid</v>
      </c>
    </row>
    <row r="1737" spans="1:10" x14ac:dyDescent="0.3">
      <c r="A1737" s="2" t="s">
        <v>9668</v>
      </c>
      <c r="B1737" s="2" t="s">
        <v>5728</v>
      </c>
      <c r="C1737" s="2" t="s">
        <v>2903</v>
      </c>
      <c r="D1737" s="2">
        <v>2</v>
      </c>
      <c r="E1737" s="2">
        <v>0.1</v>
      </c>
      <c r="F1737" s="2">
        <v>998.52</v>
      </c>
      <c r="G1737" s="2">
        <v>898.67</v>
      </c>
      <c r="H1737" s="2">
        <v>313.49</v>
      </c>
      <c r="I1737" s="2" t="str">
        <f>IF(tbl_Order_Items[[#This Row],[quantity]]&lt;=0,"Invalid","Valid")</f>
        <v>Valid</v>
      </c>
      <c r="J1737" s="2" t="str">
        <f>IF(OR(tbl_Order_Items[[#This Row],[discount_pct]]&lt;0,tbl_Order_Items[[#This Row],[discount_pct]]&gt;1),"Invalid","Valid")</f>
        <v>Valid</v>
      </c>
    </row>
    <row r="1738" spans="1:10" x14ac:dyDescent="0.3">
      <c r="A1738" s="2" t="s">
        <v>9669</v>
      </c>
      <c r="B1738" s="2" t="s">
        <v>5473</v>
      </c>
      <c r="C1738" s="2" t="s">
        <v>2637</v>
      </c>
      <c r="D1738" s="2">
        <v>3</v>
      </c>
      <c r="E1738" s="2">
        <v>0.2</v>
      </c>
      <c r="F1738" s="2">
        <v>79963.89</v>
      </c>
      <c r="G1738" s="2">
        <v>63971.11</v>
      </c>
      <c r="H1738" s="2">
        <v>16493.41</v>
      </c>
      <c r="I1738" s="2" t="str">
        <f>IF(tbl_Order_Items[[#This Row],[quantity]]&lt;=0,"Invalid","Valid")</f>
        <v>Valid</v>
      </c>
      <c r="J1738" s="2" t="str">
        <f>IF(OR(tbl_Order_Items[[#This Row],[discount_pct]]&lt;0,tbl_Order_Items[[#This Row],[discount_pct]]&gt;1),"Invalid","Valid")</f>
        <v>Valid</v>
      </c>
    </row>
    <row r="1739" spans="1:10" x14ac:dyDescent="0.3">
      <c r="A1739" s="2" t="s">
        <v>9670</v>
      </c>
      <c r="B1739" s="2" t="s">
        <v>3505</v>
      </c>
      <c r="C1739" s="2" t="s">
        <v>2719</v>
      </c>
      <c r="D1739" s="2">
        <v>1</v>
      </c>
      <c r="E1739" s="2">
        <v>0.05</v>
      </c>
      <c r="F1739" s="2">
        <v>18387.7</v>
      </c>
      <c r="G1739" s="2">
        <v>17468.310000000001</v>
      </c>
      <c r="H1739" s="2">
        <v>5344.45</v>
      </c>
      <c r="I1739" s="2" t="str">
        <f>IF(tbl_Order_Items[[#This Row],[quantity]]&lt;=0,"Invalid","Valid")</f>
        <v>Valid</v>
      </c>
      <c r="J1739" s="2" t="str">
        <f>IF(OR(tbl_Order_Items[[#This Row],[discount_pct]]&lt;0,tbl_Order_Items[[#This Row],[discount_pct]]&gt;1),"Invalid","Valid")</f>
        <v>Valid</v>
      </c>
    </row>
    <row r="1740" spans="1:10" x14ac:dyDescent="0.3">
      <c r="A1740" s="2" t="s">
        <v>9671</v>
      </c>
      <c r="B1740" s="2" t="s">
        <v>7328</v>
      </c>
      <c r="C1740" s="2" t="s">
        <v>2733</v>
      </c>
      <c r="D1740" s="2">
        <v>1</v>
      </c>
      <c r="E1740" s="2">
        <v>0</v>
      </c>
      <c r="F1740" s="2">
        <v>12826.23</v>
      </c>
      <c r="G1740" s="2">
        <v>12826.23</v>
      </c>
      <c r="H1740" s="2">
        <v>5093.43</v>
      </c>
      <c r="I1740" s="2" t="str">
        <f>IF(tbl_Order_Items[[#This Row],[quantity]]&lt;=0,"Invalid","Valid")</f>
        <v>Valid</v>
      </c>
      <c r="J1740" s="2" t="str">
        <f>IF(OR(tbl_Order_Items[[#This Row],[discount_pct]]&lt;0,tbl_Order_Items[[#This Row],[discount_pct]]&gt;1),"Invalid","Valid")</f>
        <v>Valid</v>
      </c>
    </row>
    <row r="1741" spans="1:10" x14ac:dyDescent="0.3">
      <c r="A1741" s="2" t="s">
        <v>9672</v>
      </c>
      <c r="B1741" s="2" t="s">
        <v>7500</v>
      </c>
      <c r="C1741" s="2" t="s">
        <v>2725</v>
      </c>
      <c r="D1741" s="2">
        <v>1</v>
      </c>
      <c r="E1741" s="2">
        <v>0</v>
      </c>
      <c r="F1741" s="2">
        <v>18062.740000000002</v>
      </c>
      <c r="G1741" s="2">
        <v>18062.740000000002</v>
      </c>
      <c r="H1741" s="2">
        <v>2870.63</v>
      </c>
      <c r="I1741" s="2" t="str">
        <f>IF(tbl_Order_Items[[#This Row],[quantity]]&lt;=0,"Invalid","Valid")</f>
        <v>Valid</v>
      </c>
      <c r="J1741" s="2" t="str">
        <f>IF(OR(tbl_Order_Items[[#This Row],[discount_pct]]&lt;0,tbl_Order_Items[[#This Row],[discount_pct]]&gt;1),"Invalid","Valid")</f>
        <v>Valid</v>
      </c>
    </row>
    <row r="1742" spans="1:10" x14ac:dyDescent="0.3">
      <c r="A1742" s="2" t="s">
        <v>9673</v>
      </c>
      <c r="B1742" s="2" t="s">
        <v>5880</v>
      </c>
      <c r="C1742" s="2" t="s">
        <v>2621</v>
      </c>
      <c r="D1742" s="2">
        <v>2</v>
      </c>
      <c r="E1742" s="2">
        <v>0</v>
      </c>
      <c r="F1742" s="2">
        <v>28888.94</v>
      </c>
      <c r="G1742" s="2">
        <v>28888.94</v>
      </c>
      <c r="H1742" s="2">
        <v>12064.74</v>
      </c>
      <c r="I1742" s="2" t="str">
        <f>IF(tbl_Order_Items[[#This Row],[quantity]]&lt;=0,"Invalid","Valid")</f>
        <v>Valid</v>
      </c>
      <c r="J1742" s="2" t="str">
        <f>IF(OR(tbl_Order_Items[[#This Row],[discount_pct]]&lt;0,tbl_Order_Items[[#This Row],[discount_pct]]&gt;1),"Invalid","Valid")</f>
        <v>Valid</v>
      </c>
    </row>
    <row r="1743" spans="1:10" x14ac:dyDescent="0.3">
      <c r="A1743" s="2" t="s">
        <v>9674</v>
      </c>
      <c r="B1743" s="2" t="s">
        <v>2967</v>
      </c>
      <c r="C1743" s="2" t="s">
        <v>2689</v>
      </c>
      <c r="D1743" s="2">
        <v>1</v>
      </c>
      <c r="E1743" s="2">
        <v>0.1</v>
      </c>
      <c r="F1743" s="2">
        <v>4956.4399999999996</v>
      </c>
      <c r="G1743" s="2">
        <v>4460.8</v>
      </c>
      <c r="H1743" s="2">
        <v>1159.3</v>
      </c>
      <c r="I1743" s="2" t="str">
        <f>IF(tbl_Order_Items[[#This Row],[quantity]]&lt;=0,"Invalid","Valid")</f>
        <v>Valid</v>
      </c>
      <c r="J1743" s="2" t="str">
        <f>IF(OR(tbl_Order_Items[[#This Row],[discount_pct]]&lt;0,tbl_Order_Items[[#This Row],[discount_pct]]&gt;1),"Invalid","Valid")</f>
        <v>Valid</v>
      </c>
    </row>
    <row r="1744" spans="1:10" x14ac:dyDescent="0.3">
      <c r="A1744" s="2" t="s">
        <v>9675</v>
      </c>
      <c r="B1744" s="2" t="s">
        <v>5890</v>
      </c>
      <c r="C1744" s="2" t="s">
        <v>2823</v>
      </c>
      <c r="D1744" s="2">
        <v>1</v>
      </c>
      <c r="E1744" s="2">
        <v>0.2</v>
      </c>
      <c r="F1744" s="2">
        <v>4937.2299999999996</v>
      </c>
      <c r="G1744" s="2">
        <v>3949.78</v>
      </c>
      <c r="H1744" s="2">
        <v>768.09</v>
      </c>
      <c r="I1744" s="2" t="str">
        <f>IF(tbl_Order_Items[[#This Row],[quantity]]&lt;=0,"Invalid","Valid")</f>
        <v>Valid</v>
      </c>
      <c r="J1744" s="2" t="str">
        <f>IF(OR(tbl_Order_Items[[#This Row],[discount_pct]]&lt;0,tbl_Order_Items[[#This Row],[discount_pct]]&gt;1),"Invalid","Valid")</f>
        <v>Valid</v>
      </c>
    </row>
    <row r="1745" spans="1:10" x14ac:dyDescent="0.3">
      <c r="A1745" s="2" t="s">
        <v>9676</v>
      </c>
      <c r="B1745" s="2" t="s">
        <v>4321</v>
      </c>
      <c r="C1745" s="2" t="s">
        <v>2773</v>
      </c>
      <c r="D1745" s="2">
        <v>3</v>
      </c>
      <c r="E1745" s="2">
        <v>0.1</v>
      </c>
      <c r="F1745" s="2">
        <v>26677.02</v>
      </c>
      <c r="G1745" s="2">
        <v>24009.32</v>
      </c>
      <c r="H1745" s="2">
        <v>5484.68</v>
      </c>
      <c r="I1745" s="2" t="str">
        <f>IF(tbl_Order_Items[[#This Row],[quantity]]&lt;=0,"Invalid","Valid")</f>
        <v>Valid</v>
      </c>
      <c r="J1745" s="2" t="str">
        <f>IF(OR(tbl_Order_Items[[#This Row],[discount_pct]]&lt;0,tbl_Order_Items[[#This Row],[discount_pct]]&gt;1),"Invalid","Valid")</f>
        <v>Valid</v>
      </c>
    </row>
    <row r="1746" spans="1:10" x14ac:dyDescent="0.3">
      <c r="A1746" s="2" t="s">
        <v>9677</v>
      </c>
      <c r="B1746" s="2" t="s">
        <v>4828</v>
      </c>
      <c r="C1746" s="2" t="s">
        <v>2799</v>
      </c>
      <c r="D1746" s="2">
        <v>2</v>
      </c>
      <c r="E1746" s="2">
        <v>0.15</v>
      </c>
      <c r="F1746" s="2">
        <v>56211.62</v>
      </c>
      <c r="G1746" s="2">
        <v>47779.88</v>
      </c>
      <c r="H1746" s="2">
        <v>12723.12</v>
      </c>
      <c r="I1746" s="2" t="str">
        <f>IF(tbl_Order_Items[[#This Row],[quantity]]&lt;=0,"Invalid","Valid")</f>
        <v>Valid</v>
      </c>
      <c r="J1746" s="2" t="str">
        <f>IF(OR(tbl_Order_Items[[#This Row],[discount_pct]]&lt;0,tbl_Order_Items[[#This Row],[discount_pct]]&gt;1),"Invalid","Valid")</f>
        <v>Valid</v>
      </c>
    </row>
    <row r="1747" spans="1:10" x14ac:dyDescent="0.3">
      <c r="A1747" s="2" t="s">
        <v>9678</v>
      </c>
      <c r="B1747" s="2" t="s">
        <v>5184</v>
      </c>
      <c r="C1747" s="2" t="s">
        <v>2469</v>
      </c>
      <c r="D1747" s="2">
        <v>1</v>
      </c>
      <c r="E1747" s="2">
        <v>0.15</v>
      </c>
      <c r="F1747" s="2">
        <v>24251.57</v>
      </c>
      <c r="G1747" s="2">
        <v>20613.830000000002</v>
      </c>
      <c r="H1747" s="2">
        <v>5888.7</v>
      </c>
      <c r="I1747" s="2" t="str">
        <f>IF(tbl_Order_Items[[#This Row],[quantity]]&lt;=0,"Invalid","Valid")</f>
        <v>Valid</v>
      </c>
      <c r="J1747" s="2" t="str">
        <f>IF(OR(tbl_Order_Items[[#This Row],[discount_pct]]&lt;0,tbl_Order_Items[[#This Row],[discount_pct]]&gt;1),"Invalid","Valid")</f>
        <v>Valid</v>
      </c>
    </row>
    <row r="1748" spans="1:10" x14ac:dyDescent="0.3">
      <c r="A1748" s="2" t="s">
        <v>9679</v>
      </c>
      <c r="B1748" s="2" t="s">
        <v>4071</v>
      </c>
      <c r="C1748" s="2" t="s">
        <v>2625</v>
      </c>
      <c r="D1748" s="2">
        <v>1</v>
      </c>
      <c r="E1748" s="2">
        <v>0.2</v>
      </c>
      <c r="F1748" s="2">
        <v>8940.3700000000008</v>
      </c>
      <c r="G1748" s="2">
        <v>7152.3</v>
      </c>
      <c r="H1748" s="2">
        <v>1830.78</v>
      </c>
      <c r="I1748" s="2" t="str">
        <f>IF(tbl_Order_Items[[#This Row],[quantity]]&lt;=0,"Invalid","Valid")</f>
        <v>Valid</v>
      </c>
      <c r="J1748" s="2" t="str">
        <f>IF(OR(tbl_Order_Items[[#This Row],[discount_pct]]&lt;0,tbl_Order_Items[[#This Row],[discount_pct]]&gt;1),"Invalid","Valid")</f>
        <v>Valid</v>
      </c>
    </row>
    <row r="1749" spans="1:10" x14ac:dyDescent="0.3">
      <c r="A1749" s="2" t="s">
        <v>9680</v>
      </c>
      <c r="B1749" s="2" t="s">
        <v>4583</v>
      </c>
      <c r="C1749" s="2" t="s">
        <v>2767</v>
      </c>
      <c r="D1749" s="2">
        <v>1</v>
      </c>
      <c r="E1749" s="2">
        <v>0</v>
      </c>
      <c r="F1749" s="2">
        <v>14070</v>
      </c>
      <c r="G1749" s="2">
        <v>14070</v>
      </c>
      <c r="H1749" s="2">
        <v>5891.84</v>
      </c>
      <c r="I1749" s="2" t="str">
        <f>IF(tbl_Order_Items[[#This Row],[quantity]]&lt;=0,"Invalid","Valid")</f>
        <v>Valid</v>
      </c>
      <c r="J1749" s="2" t="str">
        <f>IF(OR(tbl_Order_Items[[#This Row],[discount_pct]]&lt;0,tbl_Order_Items[[#This Row],[discount_pct]]&gt;1),"Invalid","Valid")</f>
        <v>Valid</v>
      </c>
    </row>
    <row r="1750" spans="1:10" x14ac:dyDescent="0.3">
      <c r="A1750" s="2" t="s">
        <v>9681</v>
      </c>
      <c r="B1750" s="2" t="s">
        <v>3645</v>
      </c>
      <c r="C1750" s="2" t="s">
        <v>2598</v>
      </c>
      <c r="D1750" s="2">
        <v>1</v>
      </c>
      <c r="E1750" s="2">
        <v>0.05</v>
      </c>
      <c r="F1750" s="2">
        <v>2931.28</v>
      </c>
      <c r="G1750" s="2">
        <v>2784.72</v>
      </c>
      <c r="H1750" s="2">
        <v>688.18</v>
      </c>
      <c r="I1750" s="2" t="str">
        <f>IF(tbl_Order_Items[[#This Row],[quantity]]&lt;=0,"Invalid","Valid")</f>
        <v>Valid</v>
      </c>
      <c r="J1750" s="2" t="str">
        <f>IF(OR(tbl_Order_Items[[#This Row],[discount_pct]]&lt;0,tbl_Order_Items[[#This Row],[discount_pct]]&gt;1),"Invalid","Valid")</f>
        <v>Valid</v>
      </c>
    </row>
    <row r="1751" spans="1:10" x14ac:dyDescent="0.3">
      <c r="A1751" s="2" t="s">
        <v>9682</v>
      </c>
      <c r="B1751" s="2" t="s">
        <v>7383</v>
      </c>
      <c r="C1751" s="2" t="s">
        <v>2825</v>
      </c>
      <c r="D1751" s="2">
        <v>1</v>
      </c>
      <c r="E1751" s="2">
        <v>0.1</v>
      </c>
      <c r="F1751" s="2">
        <v>3209.28</v>
      </c>
      <c r="G1751" s="2">
        <v>2888.35</v>
      </c>
      <c r="H1751" s="2">
        <v>759.68</v>
      </c>
      <c r="I1751" s="2" t="str">
        <f>IF(tbl_Order_Items[[#This Row],[quantity]]&lt;=0,"Invalid","Valid")</f>
        <v>Valid</v>
      </c>
      <c r="J1751" s="2" t="str">
        <f>IF(OR(tbl_Order_Items[[#This Row],[discount_pct]]&lt;0,tbl_Order_Items[[#This Row],[discount_pct]]&gt;1),"Invalid","Valid")</f>
        <v>Valid</v>
      </c>
    </row>
    <row r="1752" spans="1:10" x14ac:dyDescent="0.3">
      <c r="A1752" s="2" t="s">
        <v>9683</v>
      </c>
      <c r="B1752" s="2" t="s">
        <v>4885</v>
      </c>
      <c r="C1752" s="2" t="s">
        <v>2590</v>
      </c>
      <c r="D1752" s="2">
        <v>3</v>
      </c>
      <c r="E1752" s="2">
        <v>0.2</v>
      </c>
      <c r="F1752" s="2">
        <v>6985.35</v>
      </c>
      <c r="G1752" s="2">
        <v>5588.28</v>
      </c>
      <c r="H1752" s="2">
        <v>774.42</v>
      </c>
      <c r="I1752" s="2" t="str">
        <f>IF(tbl_Order_Items[[#This Row],[quantity]]&lt;=0,"Invalid","Valid")</f>
        <v>Valid</v>
      </c>
      <c r="J1752" s="2" t="str">
        <f>IF(OR(tbl_Order_Items[[#This Row],[discount_pct]]&lt;0,tbl_Order_Items[[#This Row],[discount_pct]]&gt;1),"Invalid","Valid")</f>
        <v>Valid</v>
      </c>
    </row>
    <row r="1753" spans="1:10" x14ac:dyDescent="0.3">
      <c r="A1753" s="2" t="s">
        <v>9684</v>
      </c>
      <c r="B1753" s="2" t="s">
        <v>3815</v>
      </c>
      <c r="C1753" s="2" t="s">
        <v>2519</v>
      </c>
      <c r="D1753" s="2">
        <v>3</v>
      </c>
      <c r="E1753" s="2">
        <v>0.1</v>
      </c>
      <c r="F1753" s="2">
        <v>41158.5</v>
      </c>
      <c r="G1753" s="2">
        <v>37042.65</v>
      </c>
      <c r="H1753" s="2">
        <v>8628.66</v>
      </c>
      <c r="I1753" s="2" t="str">
        <f>IF(tbl_Order_Items[[#This Row],[quantity]]&lt;=0,"Invalid","Valid")</f>
        <v>Valid</v>
      </c>
      <c r="J1753" s="2" t="str">
        <f>IF(OR(tbl_Order_Items[[#This Row],[discount_pct]]&lt;0,tbl_Order_Items[[#This Row],[discount_pct]]&gt;1),"Invalid","Valid")</f>
        <v>Valid</v>
      </c>
    </row>
    <row r="1754" spans="1:10" x14ac:dyDescent="0.3">
      <c r="A1754" s="2" t="s">
        <v>9685</v>
      </c>
      <c r="B1754" s="2" t="s">
        <v>3102</v>
      </c>
      <c r="C1754" s="2" t="s">
        <v>2673</v>
      </c>
      <c r="D1754" s="2">
        <v>1</v>
      </c>
      <c r="E1754" s="2">
        <v>0.1</v>
      </c>
      <c r="F1754" s="2">
        <v>21191.119999999999</v>
      </c>
      <c r="G1754" s="2">
        <v>19072.009999999998</v>
      </c>
      <c r="H1754" s="2">
        <v>5082.24</v>
      </c>
      <c r="I1754" s="2" t="str">
        <f>IF(tbl_Order_Items[[#This Row],[quantity]]&lt;=0,"Invalid","Valid")</f>
        <v>Valid</v>
      </c>
      <c r="J1754" s="2" t="str">
        <f>IF(OR(tbl_Order_Items[[#This Row],[discount_pct]]&lt;0,tbl_Order_Items[[#This Row],[discount_pct]]&gt;1),"Invalid","Valid")</f>
        <v>Valid</v>
      </c>
    </row>
    <row r="1755" spans="1:10" x14ac:dyDescent="0.3">
      <c r="A1755" s="2" t="s">
        <v>9686</v>
      </c>
      <c r="B1755" s="2" t="s">
        <v>5576</v>
      </c>
      <c r="C1755" s="2" t="s">
        <v>2643</v>
      </c>
      <c r="D1755" s="2">
        <v>2</v>
      </c>
      <c r="E1755" s="2">
        <v>0.05</v>
      </c>
      <c r="F1755" s="2">
        <v>22581.18</v>
      </c>
      <c r="G1755" s="2">
        <v>21452.12</v>
      </c>
      <c r="H1755" s="2">
        <v>6334.9</v>
      </c>
      <c r="I1755" s="2" t="str">
        <f>IF(tbl_Order_Items[[#This Row],[quantity]]&lt;=0,"Invalid","Valid")</f>
        <v>Valid</v>
      </c>
      <c r="J1755" s="2" t="str">
        <f>IF(OR(tbl_Order_Items[[#This Row],[discount_pct]]&lt;0,tbl_Order_Items[[#This Row],[discount_pct]]&gt;1),"Invalid","Valid")</f>
        <v>Valid</v>
      </c>
    </row>
    <row r="1756" spans="1:10" x14ac:dyDescent="0.3">
      <c r="A1756" s="2" t="s">
        <v>9687</v>
      </c>
      <c r="B1756" s="2" t="s">
        <v>4020</v>
      </c>
      <c r="C1756" s="2" t="s">
        <v>2825</v>
      </c>
      <c r="D1756" s="2">
        <v>1</v>
      </c>
      <c r="E1756" s="2">
        <v>0</v>
      </c>
      <c r="F1756" s="2">
        <v>3209.28</v>
      </c>
      <c r="G1756" s="2">
        <v>3209.28</v>
      </c>
      <c r="H1756" s="2">
        <v>1080.6099999999999</v>
      </c>
      <c r="I1756" s="2" t="str">
        <f>IF(tbl_Order_Items[[#This Row],[quantity]]&lt;=0,"Invalid","Valid")</f>
        <v>Valid</v>
      </c>
      <c r="J1756" s="2" t="str">
        <f>IF(OR(tbl_Order_Items[[#This Row],[discount_pct]]&lt;0,tbl_Order_Items[[#This Row],[discount_pct]]&gt;1),"Invalid","Valid")</f>
        <v>Valid</v>
      </c>
    </row>
    <row r="1757" spans="1:10" x14ac:dyDescent="0.3">
      <c r="A1757" s="2" t="s">
        <v>9688</v>
      </c>
      <c r="B1757" s="2" t="s">
        <v>6143</v>
      </c>
      <c r="C1757" s="2" t="s">
        <v>2515</v>
      </c>
      <c r="D1757" s="2">
        <v>1</v>
      </c>
      <c r="E1757" s="2">
        <v>0.05</v>
      </c>
      <c r="F1757" s="2">
        <v>24200.54</v>
      </c>
      <c r="G1757" s="2">
        <v>22990.51</v>
      </c>
      <c r="H1757" s="2">
        <v>7088.36</v>
      </c>
      <c r="I1757" s="2" t="str">
        <f>IF(tbl_Order_Items[[#This Row],[quantity]]&lt;=0,"Invalid","Valid")</f>
        <v>Valid</v>
      </c>
      <c r="J1757" s="2" t="str">
        <f>IF(OR(tbl_Order_Items[[#This Row],[discount_pct]]&lt;0,tbl_Order_Items[[#This Row],[discount_pct]]&gt;1),"Invalid","Valid")</f>
        <v>Valid</v>
      </c>
    </row>
    <row r="1758" spans="1:10" x14ac:dyDescent="0.3">
      <c r="A1758" s="2" t="s">
        <v>9689</v>
      </c>
      <c r="B1758" s="2" t="s">
        <v>6302</v>
      </c>
      <c r="C1758" s="2" t="s">
        <v>2779</v>
      </c>
      <c r="D1758" s="2">
        <v>1</v>
      </c>
      <c r="E1758" s="2">
        <v>0.05</v>
      </c>
      <c r="F1758" s="2">
        <v>262.64999999999998</v>
      </c>
      <c r="G1758" s="2">
        <v>249.52</v>
      </c>
      <c r="H1758" s="2">
        <v>95.87</v>
      </c>
      <c r="I1758" s="2" t="str">
        <f>IF(tbl_Order_Items[[#This Row],[quantity]]&lt;=0,"Invalid","Valid")</f>
        <v>Valid</v>
      </c>
      <c r="J1758" s="2" t="str">
        <f>IF(OR(tbl_Order_Items[[#This Row],[discount_pct]]&lt;0,tbl_Order_Items[[#This Row],[discount_pct]]&gt;1),"Invalid","Valid")</f>
        <v>Valid</v>
      </c>
    </row>
    <row r="1759" spans="1:10" x14ac:dyDescent="0.3">
      <c r="A1759" s="2" t="s">
        <v>9690</v>
      </c>
      <c r="B1759" s="2" t="s">
        <v>6652</v>
      </c>
      <c r="C1759" s="2" t="s">
        <v>2831</v>
      </c>
      <c r="D1759" s="2">
        <v>4</v>
      </c>
      <c r="E1759" s="2">
        <v>0.05</v>
      </c>
      <c r="F1759" s="2">
        <v>108147.84</v>
      </c>
      <c r="G1759" s="2">
        <v>102740.45</v>
      </c>
      <c r="H1759" s="2">
        <v>38821.53</v>
      </c>
      <c r="I1759" s="2" t="str">
        <f>IF(tbl_Order_Items[[#This Row],[quantity]]&lt;=0,"Invalid","Valid")</f>
        <v>Valid</v>
      </c>
      <c r="J1759" s="2" t="str">
        <f>IF(OR(tbl_Order_Items[[#This Row],[discount_pct]]&lt;0,tbl_Order_Items[[#This Row],[discount_pct]]&gt;1),"Invalid","Valid")</f>
        <v>Valid</v>
      </c>
    </row>
    <row r="1760" spans="1:10" x14ac:dyDescent="0.3">
      <c r="A1760" s="2" t="s">
        <v>9691</v>
      </c>
      <c r="B1760" s="2" t="s">
        <v>3523</v>
      </c>
      <c r="C1760" s="2" t="s">
        <v>2699</v>
      </c>
      <c r="D1760" s="2">
        <v>4</v>
      </c>
      <c r="E1760" s="2">
        <v>0.15</v>
      </c>
      <c r="F1760" s="2">
        <v>37854.959999999999</v>
      </c>
      <c r="G1760" s="2">
        <v>32176.720000000001</v>
      </c>
      <c r="H1760" s="2">
        <v>4713.04</v>
      </c>
      <c r="I1760" s="2" t="str">
        <f>IF(tbl_Order_Items[[#This Row],[quantity]]&lt;=0,"Invalid","Valid")</f>
        <v>Valid</v>
      </c>
      <c r="J1760" s="2" t="str">
        <f>IF(OR(tbl_Order_Items[[#This Row],[discount_pct]]&lt;0,tbl_Order_Items[[#This Row],[discount_pct]]&gt;1),"Invalid","Valid")</f>
        <v>Valid</v>
      </c>
    </row>
    <row r="1761" spans="1:10" x14ac:dyDescent="0.3">
      <c r="A1761" s="2" t="s">
        <v>9692</v>
      </c>
      <c r="B1761" s="2" t="s">
        <v>4563</v>
      </c>
      <c r="C1761" s="2" t="s">
        <v>2801</v>
      </c>
      <c r="D1761" s="2">
        <v>1</v>
      </c>
      <c r="E1761" s="2">
        <v>0.15</v>
      </c>
      <c r="F1761" s="2">
        <v>24925.25</v>
      </c>
      <c r="G1761" s="2">
        <v>21186.46</v>
      </c>
      <c r="H1761" s="2">
        <v>6540.17</v>
      </c>
      <c r="I1761" s="2" t="str">
        <f>IF(tbl_Order_Items[[#This Row],[quantity]]&lt;=0,"Invalid","Valid")</f>
        <v>Valid</v>
      </c>
      <c r="J1761" s="2" t="str">
        <f>IF(OR(tbl_Order_Items[[#This Row],[discount_pct]]&lt;0,tbl_Order_Items[[#This Row],[discount_pct]]&gt;1),"Invalid","Valid")</f>
        <v>Valid</v>
      </c>
    </row>
    <row r="1762" spans="1:10" x14ac:dyDescent="0.3">
      <c r="A1762" s="2" t="s">
        <v>9693</v>
      </c>
      <c r="B1762" s="2" t="s">
        <v>3656</v>
      </c>
      <c r="C1762" s="2" t="s">
        <v>2805</v>
      </c>
      <c r="D1762" s="2">
        <v>1</v>
      </c>
      <c r="E1762" s="2">
        <v>0.05</v>
      </c>
      <c r="F1762" s="2">
        <v>4480.93</v>
      </c>
      <c r="G1762" s="2">
        <v>4256.88</v>
      </c>
      <c r="H1762" s="2">
        <v>1601.39</v>
      </c>
      <c r="I1762" s="2" t="str">
        <f>IF(tbl_Order_Items[[#This Row],[quantity]]&lt;=0,"Invalid","Valid")</f>
        <v>Valid</v>
      </c>
      <c r="J1762" s="2" t="str">
        <f>IF(OR(tbl_Order_Items[[#This Row],[discount_pct]]&lt;0,tbl_Order_Items[[#This Row],[discount_pct]]&gt;1),"Invalid","Valid")</f>
        <v>Valid</v>
      </c>
    </row>
    <row r="1763" spans="1:10" x14ac:dyDescent="0.3">
      <c r="A1763" s="2" t="s">
        <v>9694</v>
      </c>
      <c r="B1763" s="2" t="s">
        <v>6182</v>
      </c>
      <c r="C1763" s="2" t="s">
        <v>2685</v>
      </c>
      <c r="D1763" s="2">
        <v>3</v>
      </c>
      <c r="E1763" s="2">
        <v>0.1</v>
      </c>
      <c r="F1763" s="2">
        <v>34837.74</v>
      </c>
      <c r="G1763" s="2">
        <v>31353.97</v>
      </c>
      <c r="H1763" s="2">
        <v>8402.41</v>
      </c>
      <c r="I1763" s="2" t="str">
        <f>IF(tbl_Order_Items[[#This Row],[quantity]]&lt;=0,"Invalid","Valid")</f>
        <v>Valid</v>
      </c>
      <c r="J1763" s="2" t="str">
        <f>IF(OR(tbl_Order_Items[[#This Row],[discount_pct]]&lt;0,tbl_Order_Items[[#This Row],[discount_pct]]&gt;1),"Invalid","Valid")</f>
        <v>Valid</v>
      </c>
    </row>
    <row r="1764" spans="1:10" x14ac:dyDescent="0.3">
      <c r="A1764" s="2" t="s">
        <v>9695</v>
      </c>
      <c r="B1764" s="2" t="s">
        <v>4954</v>
      </c>
      <c r="C1764" s="2" t="s">
        <v>2805</v>
      </c>
      <c r="D1764" s="2">
        <v>5</v>
      </c>
      <c r="E1764" s="2">
        <v>0.15</v>
      </c>
      <c r="F1764" s="2">
        <v>22404.65</v>
      </c>
      <c r="G1764" s="2">
        <v>19043.95</v>
      </c>
      <c r="H1764" s="2">
        <v>5766.5</v>
      </c>
      <c r="I1764" s="2" t="str">
        <f>IF(tbl_Order_Items[[#This Row],[quantity]]&lt;=0,"Invalid","Valid")</f>
        <v>Valid</v>
      </c>
      <c r="J1764" s="2" t="str">
        <f>IF(OR(tbl_Order_Items[[#This Row],[discount_pct]]&lt;0,tbl_Order_Items[[#This Row],[discount_pct]]&gt;1),"Invalid","Valid")</f>
        <v>Valid</v>
      </c>
    </row>
    <row r="1765" spans="1:10" x14ac:dyDescent="0.3">
      <c r="A1765" s="2" t="s">
        <v>9696</v>
      </c>
      <c r="B1765" s="2" t="s">
        <v>7372</v>
      </c>
      <c r="C1765" s="2" t="s">
        <v>2833</v>
      </c>
      <c r="D1765" s="2">
        <v>3</v>
      </c>
      <c r="E1765" s="2">
        <v>0.05</v>
      </c>
      <c r="F1765" s="2">
        <v>50855.76</v>
      </c>
      <c r="G1765" s="2">
        <v>48312.97</v>
      </c>
      <c r="H1765" s="2">
        <v>12544</v>
      </c>
      <c r="I1765" s="2" t="str">
        <f>IF(tbl_Order_Items[[#This Row],[quantity]]&lt;=0,"Invalid","Valid")</f>
        <v>Valid</v>
      </c>
      <c r="J1765" s="2" t="str">
        <f>IF(OR(tbl_Order_Items[[#This Row],[discount_pct]]&lt;0,tbl_Order_Items[[#This Row],[discount_pct]]&gt;1),"Invalid","Valid")</f>
        <v>Valid</v>
      </c>
    </row>
    <row r="1766" spans="1:10" x14ac:dyDescent="0.3">
      <c r="A1766" s="2" t="s">
        <v>9697</v>
      </c>
      <c r="B1766" s="2" t="s">
        <v>7327</v>
      </c>
      <c r="C1766" s="2" t="s">
        <v>2691</v>
      </c>
      <c r="D1766" s="2">
        <v>2</v>
      </c>
      <c r="E1766" s="2">
        <v>0</v>
      </c>
      <c r="F1766" s="2">
        <v>19149.759999999998</v>
      </c>
      <c r="G1766" s="2">
        <v>19149.759999999998</v>
      </c>
      <c r="H1766" s="2">
        <v>4902.24</v>
      </c>
      <c r="I1766" s="2" t="str">
        <f>IF(tbl_Order_Items[[#This Row],[quantity]]&lt;=0,"Invalid","Valid")</f>
        <v>Valid</v>
      </c>
      <c r="J1766" s="2" t="str">
        <f>IF(OR(tbl_Order_Items[[#This Row],[discount_pct]]&lt;0,tbl_Order_Items[[#This Row],[discount_pct]]&gt;1),"Invalid","Valid")</f>
        <v>Valid</v>
      </c>
    </row>
    <row r="1767" spans="1:10" x14ac:dyDescent="0.3">
      <c r="A1767" s="2" t="s">
        <v>9698</v>
      </c>
      <c r="B1767" s="2" t="s">
        <v>7300</v>
      </c>
      <c r="C1767" s="2" t="s">
        <v>2538</v>
      </c>
      <c r="D1767" s="2">
        <v>1</v>
      </c>
      <c r="E1767" s="2">
        <v>0.1</v>
      </c>
      <c r="F1767" s="2">
        <v>19432.400000000001</v>
      </c>
      <c r="G1767" s="2">
        <v>17489.16</v>
      </c>
      <c r="H1767" s="2">
        <v>2649.48</v>
      </c>
      <c r="I1767" s="2" t="str">
        <f>IF(tbl_Order_Items[[#This Row],[quantity]]&lt;=0,"Invalid","Valid")</f>
        <v>Valid</v>
      </c>
      <c r="J1767" s="2" t="str">
        <f>IF(OR(tbl_Order_Items[[#This Row],[discount_pct]]&lt;0,tbl_Order_Items[[#This Row],[discount_pct]]&gt;1),"Invalid","Valid")</f>
        <v>Valid</v>
      </c>
    </row>
    <row r="1768" spans="1:10" x14ac:dyDescent="0.3">
      <c r="A1768" s="2" t="s">
        <v>9699</v>
      </c>
      <c r="B1768" s="2" t="s">
        <v>3303</v>
      </c>
      <c r="C1768" s="2" t="s">
        <v>2823</v>
      </c>
      <c r="D1768" s="2">
        <v>1</v>
      </c>
      <c r="E1768" s="2">
        <v>0.1</v>
      </c>
      <c r="F1768" s="2">
        <v>4937.2299999999996</v>
      </c>
      <c r="G1768" s="2">
        <v>4443.51</v>
      </c>
      <c r="H1768" s="2">
        <v>1261.82</v>
      </c>
      <c r="I1768" s="2" t="str">
        <f>IF(tbl_Order_Items[[#This Row],[quantity]]&lt;=0,"Invalid","Valid")</f>
        <v>Valid</v>
      </c>
      <c r="J1768" s="2" t="str">
        <f>IF(OR(tbl_Order_Items[[#This Row],[discount_pct]]&lt;0,tbl_Order_Items[[#This Row],[discount_pct]]&gt;1),"Invalid","Valid")</f>
        <v>Valid</v>
      </c>
    </row>
    <row r="1769" spans="1:10" x14ac:dyDescent="0.3">
      <c r="A1769" s="2" t="s">
        <v>9700</v>
      </c>
      <c r="B1769" s="2" t="s">
        <v>7704</v>
      </c>
      <c r="C1769" s="2" t="s">
        <v>2519</v>
      </c>
      <c r="D1769" s="2">
        <v>2</v>
      </c>
      <c r="E1769" s="2">
        <v>0.2</v>
      </c>
      <c r="F1769" s="2">
        <v>27439</v>
      </c>
      <c r="G1769" s="2">
        <v>21951.200000000001</v>
      </c>
      <c r="H1769" s="2">
        <v>3008.54</v>
      </c>
      <c r="I1769" s="2" t="str">
        <f>IF(tbl_Order_Items[[#This Row],[quantity]]&lt;=0,"Invalid","Valid")</f>
        <v>Valid</v>
      </c>
      <c r="J1769" s="2" t="str">
        <f>IF(OR(tbl_Order_Items[[#This Row],[discount_pct]]&lt;0,tbl_Order_Items[[#This Row],[discount_pct]]&gt;1),"Invalid","Valid")</f>
        <v>Valid</v>
      </c>
    </row>
    <row r="1770" spans="1:10" x14ac:dyDescent="0.3">
      <c r="A1770" s="2" t="s">
        <v>9701</v>
      </c>
      <c r="B1770" s="2" t="s">
        <v>6467</v>
      </c>
      <c r="C1770" s="2" t="s">
        <v>2532</v>
      </c>
      <c r="D1770" s="2">
        <v>1</v>
      </c>
      <c r="E1770" s="2">
        <v>0.1</v>
      </c>
      <c r="F1770" s="2">
        <v>10057.780000000001</v>
      </c>
      <c r="G1770" s="2">
        <v>9052</v>
      </c>
      <c r="H1770" s="2">
        <v>2406.94</v>
      </c>
      <c r="I1770" s="2" t="str">
        <f>IF(tbl_Order_Items[[#This Row],[quantity]]&lt;=0,"Invalid","Valid")</f>
        <v>Valid</v>
      </c>
      <c r="J1770" s="2" t="str">
        <f>IF(OR(tbl_Order_Items[[#This Row],[discount_pct]]&lt;0,tbl_Order_Items[[#This Row],[discount_pct]]&gt;1),"Invalid","Valid")</f>
        <v>Valid</v>
      </c>
    </row>
    <row r="1771" spans="1:10" x14ac:dyDescent="0.3">
      <c r="A1771" s="2" t="s">
        <v>9702</v>
      </c>
      <c r="B1771" s="2" t="s">
        <v>7864</v>
      </c>
      <c r="C1771" s="2" t="s">
        <v>2625</v>
      </c>
      <c r="D1771" s="2">
        <v>2</v>
      </c>
      <c r="E1771" s="2">
        <v>0.1</v>
      </c>
      <c r="F1771" s="2">
        <v>17880.740000000002</v>
      </c>
      <c r="G1771" s="2">
        <v>16092.67</v>
      </c>
      <c r="H1771" s="2">
        <v>5449.63</v>
      </c>
      <c r="I1771" s="2" t="str">
        <f>IF(tbl_Order_Items[[#This Row],[quantity]]&lt;=0,"Invalid","Valid")</f>
        <v>Valid</v>
      </c>
      <c r="J1771" s="2" t="str">
        <f>IF(OR(tbl_Order_Items[[#This Row],[discount_pct]]&lt;0,tbl_Order_Items[[#This Row],[discount_pct]]&gt;1),"Invalid","Valid")</f>
        <v>Valid</v>
      </c>
    </row>
    <row r="1772" spans="1:10" x14ac:dyDescent="0.3">
      <c r="A1772" s="2" t="s">
        <v>9703</v>
      </c>
      <c r="B1772" s="2" t="s">
        <v>4304</v>
      </c>
      <c r="C1772" s="2" t="s">
        <v>2771</v>
      </c>
      <c r="D1772" s="2">
        <v>1</v>
      </c>
      <c r="E1772" s="2">
        <v>0.15</v>
      </c>
      <c r="F1772" s="2">
        <v>14904.94</v>
      </c>
      <c r="G1772" s="2">
        <v>12669.2</v>
      </c>
      <c r="H1772" s="2">
        <v>3521.78</v>
      </c>
      <c r="I1772" s="2" t="str">
        <f>IF(tbl_Order_Items[[#This Row],[quantity]]&lt;=0,"Invalid","Valid")</f>
        <v>Valid</v>
      </c>
      <c r="J1772" s="2" t="str">
        <f>IF(OR(tbl_Order_Items[[#This Row],[discount_pct]]&lt;0,tbl_Order_Items[[#This Row],[discount_pct]]&gt;1),"Invalid","Valid")</f>
        <v>Valid</v>
      </c>
    </row>
    <row r="1773" spans="1:10" x14ac:dyDescent="0.3">
      <c r="A1773" s="2" t="s">
        <v>9704</v>
      </c>
      <c r="B1773" s="2" t="s">
        <v>7323</v>
      </c>
      <c r="C1773" s="2" t="s">
        <v>2613</v>
      </c>
      <c r="D1773" s="2">
        <v>1</v>
      </c>
      <c r="E1773" s="2">
        <v>0.1</v>
      </c>
      <c r="F1773" s="2">
        <v>9607.4500000000007</v>
      </c>
      <c r="G1773" s="2">
        <v>8646.7099999999991</v>
      </c>
      <c r="H1773" s="2">
        <v>2619.48</v>
      </c>
      <c r="I1773" s="2" t="str">
        <f>IF(tbl_Order_Items[[#This Row],[quantity]]&lt;=0,"Invalid","Valid")</f>
        <v>Valid</v>
      </c>
      <c r="J1773" s="2" t="str">
        <f>IF(OR(tbl_Order_Items[[#This Row],[discount_pct]]&lt;0,tbl_Order_Items[[#This Row],[discount_pct]]&gt;1),"Invalid","Valid")</f>
        <v>Valid</v>
      </c>
    </row>
    <row r="1774" spans="1:10" x14ac:dyDescent="0.3">
      <c r="A1774" s="2" t="s">
        <v>9705</v>
      </c>
      <c r="B1774" s="2" t="s">
        <v>5891</v>
      </c>
      <c r="C1774" s="2" t="s">
        <v>2897</v>
      </c>
      <c r="D1774" s="2">
        <v>1</v>
      </c>
      <c r="E1774" s="2">
        <v>0.2</v>
      </c>
      <c r="F1774" s="2">
        <v>18581.05</v>
      </c>
      <c r="G1774" s="2">
        <v>14864.84</v>
      </c>
      <c r="H1774" s="2">
        <v>3275.52</v>
      </c>
      <c r="I1774" s="2" t="str">
        <f>IF(tbl_Order_Items[[#This Row],[quantity]]&lt;=0,"Invalid","Valid")</f>
        <v>Valid</v>
      </c>
      <c r="J1774" s="2" t="str">
        <f>IF(OR(tbl_Order_Items[[#This Row],[discount_pct]]&lt;0,tbl_Order_Items[[#This Row],[discount_pct]]&gt;1),"Invalid","Valid")</f>
        <v>Valid</v>
      </c>
    </row>
    <row r="1775" spans="1:10" x14ac:dyDescent="0.3">
      <c r="A1775" s="2" t="s">
        <v>9706</v>
      </c>
      <c r="B1775" s="2" t="s">
        <v>6675</v>
      </c>
      <c r="C1775" s="2" t="s">
        <v>2563</v>
      </c>
      <c r="D1775" s="2">
        <v>1</v>
      </c>
      <c r="E1775" s="2">
        <v>0.1</v>
      </c>
      <c r="F1775" s="2">
        <v>24110.14</v>
      </c>
      <c r="G1775" s="2">
        <v>21699.13</v>
      </c>
      <c r="H1775" s="2">
        <v>5148.6400000000003</v>
      </c>
      <c r="I1775" s="2" t="str">
        <f>IF(tbl_Order_Items[[#This Row],[quantity]]&lt;=0,"Invalid","Valid")</f>
        <v>Valid</v>
      </c>
      <c r="J1775" s="2" t="str">
        <f>IF(OR(tbl_Order_Items[[#This Row],[discount_pct]]&lt;0,tbl_Order_Items[[#This Row],[discount_pct]]&gt;1),"Invalid","Valid")</f>
        <v>Valid</v>
      </c>
    </row>
    <row r="1776" spans="1:10" x14ac:dyDescent="0.3">
      <c r="A1776" s="2" t="s">
        <v>9707</v>
      </c>
      <c r="B1776" s="2" t="s">
        <v>7893</v>
      </c>
      <c r="C1776" s="2" t="s">
        <v>2479</v>
      </c>
      <c r="D1776" s="2">
        <v>1</v>
      </c>
      <c r="E1776" s="2">
        <v>0.15</v>
      </c>
      <c r="F1776" s="2">
        <v>19866.3</v>
      </c>
      <c r="G1776" s="2">
        <v>16886.349999999999</v>
      </c>
      <c r="H1776" s="2">
        <v>3460.89</v>
      </c>
      <c r="I1776" s="2" t="str">
        <f>IF(tbl_Order_Items[[#This Row],[quantity]]&lt;=0,"Invalid","Valid")</f>
        <v>Valid</v>
      </c>
      <c r="J1776" s="2" t="str">
        <f>IF(OR(tbl_Order_Items[[#This Row],[discount_pct]]&lt;0,tbl_Order_Items[[#This Row],[discount_pct]]&gt;1),"Invalid","Valid")</f>
        <v>Valid</v>
      </c>
    </row>
    <row r="1777" spans="1:10" x14ac:dyDescent="0.3">
      <c r="A1777" s="2" t="s">
        <v>9708</v>
      </c>
      <c r="B1777" s="2" t="s">
        <v>4001</v>
      </c>
      <c r="C1777" s="2" t="s">
        <v>2803</v>
      </c>
      <c r="D1777" s="2">
        <v>5</v>
      </c>
      <c r="E1777" s="2">
        <v>0.15</v>
      </c>
      <c r="F1777" s="2">
        <v>97293.3</v>
      </c>
      <c r="G1777" s="2">
        <v>82699.31</v>
      </c>
      <c r="H1777" s="2">
        <v>20970.060000000001</v>
      </c>
      <c r="I1777" s="2" t="str">
        <f>IF(tbl_Order_Items[[#This Row],[quantity]]&lt;=0,"Invalid","Valid")</f>
        <v>Valid</v>
      </c>
      <c r="J1777" s="2" t="str">
        <f>IF(OR(tbl_Order_Items[[#This Row],[discount_pct]]&lt;0,tbl_Order_Items[[#This Row],[discount_pct]]&gt;1),"Invalid","Valid")</f>
        <v>Valid</v>
      </c>
    </row>
    <row r="1778" spans="1:10" x14ac:dyDescent="0.3">
      <c r="A1778" s="2" t="s">
        <v>9709</v>
      </c>
      <c r="B1778" s="2" t="s">
        <v>6977</v>
      </c>
      <c r="C1778" s="2" t="s">
        <v>2885</v>
      </c>
      <c r="D1778" s="2">
        <v>1</v>
      </c>
      <c r="E1778" s="2">
        <v>0.15</v>
      </c>
      <c r="F1778" s="2">
        <v>6536.37</v>
      </c>
      <c r="G1778" s="2">
        <v>5555.91</v>
      </c>
      <c r="H1778" s="2">
        <v>544.02</v>
      </c>
      <c r="I1778" s="2" t="str">
        <f>IF(tbl_Order_Items[[#This Row],[quantity]]&lt;=0,"Invalid","Valid")</f>
        <v>Valid</v>
      </c>
      <c r="J1778" s="2" t="str">
        <f>IF(OR(tbl_Order_Items[[#This Row],[discount_pct]]&lt;0,tbl_Order_Items[[#This Row],[discount_pct]]&gt;1),"Invalid","Valid")</f>
        <v>Valid</v>
      </c>
    </row>
    <row r="1779" spans="1:10" x14ac:dyDescent="0.3">
      <c r="A1779" s="2" t="s">
        <v>9710</v>
      </c>
      <c r="B1779" s="2" t="s">
        <v>5489</v>
      </c>
      <c r="C1779" s="2" t="s">
        <v>2907</v>
      </c>
      <c r="D1779" s="2">
        <v>2</v>
      </c>
      <c r="E1779" s="2">
        <v>0.1</v>
      </c>
      <c r="F1779" s="2">
        <v>48513.8</v>
      </c>
      <c r="G1779" s="2">
        <v>43662.42</v>
      </c>
      <c r="H1779" s="2">
        <v>9232.7999999999993</v>
      </c>
      <c r="I1779" s="2" t="str">
        <f>IF(tbl_Order_Items[[#This Row],[quantity]]&lt;=0,"Invalid","Valid")</f>
        <v>Valid</v>
      </c>
      <c r="J1779" s="2" t="str">
        <f>IF(OR(tbl_Order_Items[[#This Row],[discount_pct]]&lt;0,tbl_Order_Items[[#This Row],[discount_pct]]&gt;1),"Invalid","Valid")</f>
        <v>Valid</v>
      </c>
    </row>
    <row r="1780" spans="1:10" x14ac:dyDescent="0.3">
      <c r="A1780" s="2" t="s">
        <v>9711</v>
      </c>
      <c r="B1780" s="2" t="s">
        <v>3969</v>
      </c>
      <c r="C1780" s="2" t="s">
        <v>2897</v>
      </c>
      <c r="D1780" s="2">
        <v>1</v>
      </c>
      <c r="E1780" s="2">
        <v>0.1</v>
      </c>
      <c r="F1780" s="2">
        <v>18581.05</v>
      </c>
      <c r="G1780" s="2">
        <v>16722.939999999999</v>
      </c>
      <c r="H1780" s="2">
        <v>5133.62</v>
      </c>
      <c r="I1780" s="2" t="str">
        <f>IF(tbl_Order_Items[[#This Row],[quantity]]&lt;=0,"Invalid","Valid")</f>
        <v>Valid</v>
      </c>
      <c r="J1780" s="2" t="str">
        <f>IF(OR(tbl_Order_Items[[#This Row],[discount_pct]]&lt;0,tbl_Order_Items[[#This Row],[discount_pct]]&gt;1),"Invalid","Valid")</f>
        <v>Valid</v>
      </c>
    </row>
    <row r="1781" spans="1:10" x14ac:dyDescent="0.3">
      <c r="A1781" s="2" t="s">
        <v>9712</v>
      </c>
      <c r="B1781" s="2" t="s">
        <v>6647</v>
      </c>
      <c r="C1781" s="2" t="s">
        <v>2546</v>
      </c>
      <c r="D1781" s="2">
        <v>1</v>
      </c>
      <c r="E1781" s="2">
        <v>0</v>
      </c>
      <c r="F1781" s="2">
        <v>19120.669999999998</v>
      </c>
      <c r="G1781" s="2">
        <v>19120.669999999998</v>
      </c>
      <c r="H1781" s="2">
        <v>6953.76</v>
      </c>
      <c r="I1781" s="2" t="str">
        <f>IF(tbl_Order_Items[[#This Row],[quantity]]&lt;=0,"Invalid","Valid")</f>
        <v>Valid</v>
      </c>
      <c r="J1781" s="2" t="str">
        <f>IF(OR(tbl_Order_Items[[#This Row],[discount_pct]]&lt;0,tbl_Order_Items[[#This Row],[discount_pct]]&gt;1),"Invalid","Valid")</f>
        <v>Valid</v>
      </c>
    </row>
    <row r="1782" spans="1:10" x14ac:dyDescent="0.3">
      <c r="A1782" s="2" t="s">
        <v>9713</v>
      </c>
      <c r="B1782" s="2" t="s">
        <v>5919</v>
      </c>
      <c r="C1782" s="2" t="s">
        <v>2795</v>
      </c>
      <c r="D1782" s="2">
        <v>1</v>
      </c>
      <c r="E1782" s="2">
        <v>0</v>
      </c>
      <c r="F1782" s="2">
        <v>8356.56</v>
      </c>
      <c r="G1782" s="2">
        <v>8356.56</v>
      </c>
      <c r="H1782" s="2">
        <v>1402.45</v>
      </c>
      <c r="I1782" s="2" t="str">
        <f>IF(tbl_Order_Items[[#This Row],[quantity]]&lt;=0,"Invalid","Valid")</f>
        <v>Valid</v>
      </c>
      <c r="J1782" s="2" t="str">
        <f>IF(OR(tbl_Order_Items[[#This Row],[discount_pct]]&lt;0,tbl_Order_Items[[#This Row],[discount_pct]]&gt;1),"Invalid","Valid")</f>
        <v>Valid</v>
      </c>
    </row>
    <row r="1783" spans="1:10" x14ac:dyDescent="0.3">
      <c r="A1783" s="2" t="s">
        <v>9714</v>
      </c>
      <c r="B1783" s="2" t="s">
        <v>5171</v>
      </c>
      <c r="C1783" s="2" t="s">
        <v>2649</v>
      </c>
      <c r="D1783" s="2">
        <v>2</v>
      </c>
      <c r="E1783" s="2">
        <v>0.05</v>
      </c>
      <c r="F1783" s="2">
        <v>26403.34</v>
      </c>
      <c r="G1783" s="2">
        <v>25083.17</v>
      </c>
      <c r="H1783" s="2">
        <v>9509.67</v>
      </c>
      <c r="I1783" s="2" t="str">
        <f>IF(tbl_Order_Items[[#This Row],[quantity]]&lt;=0,"Invalid","Valid")</f>
        <v>Valid</v>
      </c>
      <c r="J1783" s="2" t="str">
        <f>IF(OR(tbl_Order_Items[[#This Row],[discount_pct]]&lt;0,tbl_Order_Items[[#This Row],[discount_pct]]&gt;1),"Invalid","Valid")</f>
        <v>Valid</v>
      </c>
    </row>
    <row r="1784" spans="1:10" x14ac:dyDescent="0.3">
      <c r="A1784" s="2" t="s">
        <v>9715</v>
      </c>
      <c r="B1784" s="2" t="s">
        <v>5423</v>
      </c>
      <c r="C1784" s="2" t="s">
        <v>2885</v>
      </c>
      <c r="D1784" s="2">
        <v>5</v>
      </c>
      <c r="E1784" s="2">
        <v>0.05</v>
      </c>
      <c r="F1784" s="2">
        <v>32681.85</v>
      </c>
      <c r="G1784" s="2">
        <v>31047.759999999998</v>
      </c>
      <c r="H1784" s="2">
        <v>5988.31</v>
      </c>
      <c r="I1784" s="2" t="str">
        <f>IF(tbl_Order_Items[[#This Row],[quantity]]&lt;=0,"Invalid","Valid")</f>
        <v>Valid</v>
      </c>
      <c r="J1784" s="2" t="str">
        <f>IF(OR(tbl_Order_Items[[#This Row],[discount_pct]]&lt;0,tbl_Order_Items[[#This Row],[discount_pct]]&gt;1),"Invalid","Valid")</f>
        <v>Valid</v>
      </c>
    </row>
    <row r="1785" spans="1:10" x14ac:dyDescent="0.3">
      <c r="A1785" s="2" t="s">
        <v>9716</v>
      </c>
      <c r="B1785" s="2" t="s">
        <v>4425</v>
      </c>
      <c r="C1785" s="2" t="s">
        <v>2542</v>
      </c>
      <c r="D1785" s="2">
        <v>1</v>
      </c>
      <c r="E1785" s="2">
        <v>0.05</v>
      </c>
      <c r="F1785" s="2">
        <v>12140.61</v>
      </c>
      <c r="G1785" s="2">
        <v>11533.58</v>
      </c>
      <c r="H1785" s="2">
        <v>1926.21</v>
      </c>
      <c r="I1785" s="2" t="str">
        <f>IF(tbl_Order_Items[[#This Row],[quantity]]&lt;=0,"Invalid","Valid")</f>
        <v>Valid</v>
      </c>
      <c r="J1785" s="2" t="str">
        <f>IF(OR(tbl_Order_Items[[#This Row],[discount_pct]]&lt;0,tbl_Order_Items[[#This Row],[discount_pct]]&gt;1),"Invalid","Valid")</f>
        <v>Valid</v>
      </c>
    </row>
    <row r="1786" spans="1:10" x14ac:dyDescent="0.3">
      <c r="A1786" s="2" t="s">
        <v>9717</v>
      </c>
      <c r="B1786" s="2" t="s">
        <v>6408</v>
      </c>
      <c r="C1786" s="2" t="s">
        <v>2677</v>
      </c>
      <c r="D1786" s="2">
        <v>1</v>
      </c>
      <c r="E1786" s="2">
        <v>0.15</v>
      </c>
      <c r="F1786" s="2">
        <v>13371.33</v>
      </c>
      <c r="G1786" s="2">
        <v>11365.63</v>
      </c>
      <c r="H1786" s="2">
        <v>1955.6</v>
      </c>
      <c r="I1786" s="2" t="str">
        <f>IF(tbl_Order_Items[[#This Row],[quantity]]&lt;=0,"Invalid","Valid")</f>
        <v>Valid</v>
      </c>
      <c r="J1786" s="2" t="str">
        <f>IF(OR(tbl_Order_Items[[#This Row],[discount_pct]]&lt;0,tbl_Order_Items[[#This Row],[discount_pct]]&gt;1),"Invalid","Valid")</f>
        <v>Valid</v>
      </c>
    </row>
    <row r="1787" spans="1:10" x14ac:dyDescent="0.3">
      <c r="A1787" s="2" t="s">
        <v>9718</v>
      </c>
      <c r="B1787" s="2" t="s">
        <v>7855</v>
      </c>
      <c r="C1787" s="2" t="s">
        <v>2575</v>
      </c>
      <c r="D1787" s="2">
        <v>5</v>
      </c>
      <c r="E1787" s="2">
        <v>0.05</v>
      </c>
      <c r="F1787" s="2">
        <v>8795.65</v>
      </c>
      <c r="G1787" s="2">
        <v>8355.8700000000008</v>
      </c>
      <c r="H1787" s="2">
        <v>924.32</v>
      </c>
      <c r="I1787" s="2" t="str">
        <f>IF(tbl_Order_Items[[#This Row],[quantity]]&lt;=0,"Invalid","Valid")</f>
        <v>Valid</v>
      </c>
      <c r="J1787" s="2" t="str">
        <f>IF(OR(tbl_Order_Items[[#This Row],[discount_pct]]&lt;0,tbl_Order_Items[[#This Row],[discount_pct]]&gt;1),"Invalid","Valid")</f>
        <v>Valid</v>
      </c>
    </row>
    <row r="1788" spans="1:10" x14ac:dyDescent="0.3">
      <c r="A1788" s="2" t="s">
        <v>9719</v>
      </c>
      <c r="B1788" s="2" t="s">
        <v>7202</v>
      </c>
      <c r="C1788" s="2" t="s">
        <v>2544</v>
      </c>
      <c r="D1788" s="2">
        <v>1</v>
      </c>
      <c r="E1788" s="2">
        <v>0.15</v>
      </c>
      <c r="F1788" s="2">
        <v>14977.96</v>
      </c>
      <c r="G1788" s="2">
        <v>12731.27</v>
      </c>
      <c r="H1788" s="2">
        <v>2644.32</v>
      </c>
      <c r="I1788" s="2" t="str">
        <f>IF(tbl_Order_Items[[#This Row],[quantity]]&lt;=0,"Invalid","Valid")</f>
        <v>Valid</v>
      </c>
      <c r="J1788" s="2" t="str">
        <f>IF(OR(tbl_Order_Items[[#This Row],[discount_pct]]&lt;0,tbl_Order_Items[[#This Row],[discount_pct]]&gt;1),"Invalid","Valid")</f>
        <v>Valid</v>
      </c>
    </row>
    <row r="1789" spans="1:10" x14ac:dyDescent="0.3">
      <c r="A1789" s="2" t="s">
        <v>9720</v>
      </c>
      <c r="B1789" s="2" t="s">
        <v>6066</v>
      </c>
      <c r="C1789" s="2" t="s">
        <v>2530</v>
      </c>
      <c r="D1789" s="2">
        <v>1</v>
      </c>
      <c r="E1789" s="2">
        <v>0.1</v>
      </c>
      <c r="F1789" s="2">
        <v>17395.330000000002</v>
      </c>
      <c r="G1789" s="2">
        <v>15655.8</v>
      </c>
      <c r="H1789" s="2">
        <v>3785.85</v>
      </c>
      <c r="I1789" s="2" t="str">
        <f>IF(tbl_Order_Items[[#This Row],[quantity]]&lt;=0,"Invalid","Valid")</f>
        <v>Valid</v>
      </c>
      <c r="J1789" s="2" t="str">
        <f>IF(OR(tbl_Order_Items[[#This Row],[discount_pct]]&lt;0,tbl_Order_Items[[#This Row],[discount_pct]]&gt;1),"Invalid","Valid")</f>
        <v>Valid</v>
      </c>
    </row>
    <row r="1790" spans="1:10" x14ac:dyDescent="0.3">
      <c r="A1790" s="2" t="s">
        <v>9721</v>
      </c>
      <c r="B1790" s="2" t="s">
        <v>3675</v>
      </c>
      <c r="C1790" s="2" t="s">
        <v>2609</v>
      </c>
      <c r="D1790" s="2">
        <v>1</v>
      </c>
      <c r="E1790" s="2">
        <v>0</v>
      </c>
      <c r="F1790" s="2">
        <v>29147.69</v>
      </c>
      <c r="G1790" s="2">
        <v>29147.69</v>
      </c>
      <c r="H1790" s="2">
        <v>12062.67</v>
      </c>
      <c r="I1790" s="2" t="str">
        <f>IF(tbl_Order_Items[[#This Row],[quantity]]&lt;=0,"Invalid","Valid")</f>
        <v>Valid</v>
      </c>
      <c r="J1790" s="2" t="str">
        <f>IF(OR(tbl_Order_Items[[#This Row],[discount_pct]]&lt;0,tbl_Order_Items[[#This Row],[discount_pct]]&gt;1),"Invalid","Valid")</f>
        <v>Valid</v>
      </c>
    </row>
    <row r="1791" spans="1:10" x14ac:dyDescent="0.3">
      <c r="A1791" s="2" t="s">
        <v>9722</v>
      </c>
      <c r="B1791" s="2" t="s">
        <v>6978</v>
      </c>
      <c r="C1791" s="2" t="s">
        <v>2629</v>
      </c>
      <c r="D1791" s="2">
        <v>1</v>
      </c>
      <c r="E1791" s="2">
        <v>0.15</v>
      </c>
      <c r="F1791" s="2">
        <v>6304.12</v>
      </c>
      <c r="G1791" s="2">
        <v>5358.5</v>
      </c>
      <c r="H1791" s="2">
        <v>1714.66</v>
      </c>
      <c r="I1791" s="2" t="str">
        <f>IF(tbl_Order_Items[[#This Row],[quantity]]&lt;=0,"Invalid","Valid")</f>
        <v>Valid</v>
      </c>
      <c r="J1791" s="2" t="str">
        <f>IF(OR(tbl_Order_Items[[#This Row],[discount_pct]]&lt;0,tbl_Order_Items[[#This Row],[discount_pct]]&gt;1),"Invalid","Valid")</f>
        <v>Valid</v>
      </c>
    </row>
    <row r="1792" spans="1:10" x14ac:dyDescent="0.3">
      <c r="A1792" s="2" t="s">
        <v>9723</v>
      </c>
      <c r="B1792" s="2" t="s">
        <v>7244</v>
      </c>
      <c r="C1792" s="2" t="s">
        <v>2897</v>
      </c>
      <c r="D1792" s="2">
        <v>1</v>
      </c>
      <c r="E1792" s="2">
        <v>0.1</v>
      </c>
      <c r="F1792" s="2">
        <v>18581.05</v>
      </c>
      <c r="G1792" s="2">
        <v>16722.939999999999</v>
      </c>
      <c r="H1792" s="2">
        <v>5133.62</v>
      </c>
      <c r="I1792" s="2" t="str">
        <f>IF(tbl_Order_Items[[#This Row],[quantity]]&lt;=0,"Invalid","Valid")</f>
        <v>Valid</v>
      </c>
      <c r="J1792" s="2" t="str">
        <f>IF(OR(tbl_Order_Items[[#This Row],[discount_pct]]&lt;0,tbl_Order_Items[[#This Row],[discount_pct]]&gt;1),"Invalid","Valid")</f>
        <v>Valid</v>
      </c>
    </row>
    <row r="1793" spans="1:10" x14ac:dyDescent="0.3">
      <c r="A1793" s="2" t="s">
        <v>9724</v>
      </c>
      <c r="B1793" s="2" t="s">
        <v>4234</v>
      </c>
      <c r="C1793" s="2" t="s">
        <v>2485</v>
      </c>
      <c r="D1793" s="2">
        <v>1</v>
      </c>
      <c r="E1793" s="2">
        <v>0.05</v>
      </c>
      <c r="F1793" s="2">
        <v>9295</v>
      </c>
      <c r="G1793" s="2">
        <v>8830.25</v>
      </c>
      <c r="H1793" s="2">
        <v>1657.37</v>
      </c>
      <c r="I1793" s="2" t="str">
        <f>IF(tbl_Order_Items[[#This Row],[quantity]]&lt;=0,"Invalid","Valid")</f>
        <v>Valid</v>
      </c>
      <c r="J1793" s="2" t="str">
        <f>IF(OR(tbl_Order_Items[[#This Row],[discount_pct]]&lt;0,tbl_Order_Items[[#This Row],[discount_pct]]&gt;1),"Invalid","Valid")</f>
        <v>Valid</v>
      </c>
    </row>
    <row r="1794" spans="1:10" x14ac:dyDescent="0.3">
      <c r="A1794" s="2" t="s">
        <v>9725</v>
      </c>
      <c r="B1794" s="2" t="s">
        <v>5364</v>
      </c>
      <c r="C1794" s="2" t="s">
        <v>2563</v>
      </c>
      <c r="D1794" s="2">
        <v>2</v>
      </c>
      <c r="E1794" s="2">
        <v>0.05</v>
      </c>
      <c r="F1794" s="2">
        <v>48220.28</v>
      </c>
      <c r="G1794" s="2">
        <v>45809.27</v>
      </c>
      <c r="H1794" s="2">
        <v>12708.29</v>
      </c>
      <c r="I1794" s="2" t="str">
        <f>IF(tbl_Order_Items[[#This Row],[quantity]]&lt;=0,"Invalid","Valid")</f>
        <v>Valid</v>
      </c>
      <c r="J1794" s="2" t="str">
        <f>IF(OR(tbl_Order_Items[[#This Row],[discount_pct]]&lt;0,tbl_Order_Items[[#This Row],[discount_pct]]&gt;1),"Invalid","Valid")</f>
        <v>Valid</v>
      </c>
    </row>
    <row r="1795" spans="1:10" x14ac:dyDescent="0.3">
      <c r="A1795" s="2" t="s">
        <v>9726</v>
      </c>
      <c r="B1795" s="2" t="s">
        <v>6923</v>
      </c>
      <c r="C1795" s="2" t="s">
        <v>2611</v>
      </c>
      <c r="D1795" s="2">
        <v>1</v>
      </c>
      <c r="E1795" s="2">
        <v>0.15</v>
      </c>
      <c r="F1795" s="2">
        <v>10173.219999999999</v>
      </c>
      <c r="G1795" s="2">
        <v>8647.24</v>
      </c>
      <c r="H1795" s="2">
        <v>2415.8200000000002</v>
      </c>
      <c r="I1795" s="2" t="str">
        <f>IF(tbl_Order_Items[[#This Row],[quantity]]&lt;=0,"Invalid","Valid")</f>
        <v>Valid</v>
      </c>
      <c r="J1795" s="2" t="str">
        <f>IF(OR(tbl_Order_Items[[#This Row],[discount_pct]]&lt;0,tbl_Order_Items[[#This Row],[discount_pct]]&gt;1),"Invalid","Valid")</f>
        <v>Valid</v>
      </c>
    </row>
    <row r="1796" spans="1:10" x14ac:dyDescent="0.3">
      <c r="A1796" s="2" t="s">
        <v>9727</v>
      </c>
      <c r="B1796" s="2" t="s">
        <v>7844</v>
      </c>
      <c r="C1796" s="2" t="s">
        <v>2575</v>
      </c>
      <c r="D1796" s="2">
        <v>2</v>
      </c>
      <c r="E1796" s="2">
        <v>0.05</v>
      </c>
      <c r="F1796" s="2">
        <v>3518.26</v>
      </c>
      <c r="G1796" s="2">
        <v>3342.35</v>
      </c>
      <c r="H1796" s="2">
        <v>369.73</v>
      </c>
      <c r="I1796" s="2" t="str">
        <f>IF(tbl_Order_Items[[#This Row],[quantity]]&lt;=0,"Invalid","Valid")</f>
        <v>Valid</v>
      </c>
      <c r="J1796" s="2" t="str">
        <f>IF(OR(tbl_Order_Items[[#This Row],[discount_pct]]&lt;0,tbl_Order_Items[[#This Row],[discount_pct]]&gt;1),"Invalid","Valid")</f>
        <v>Valid</v>
      </c>
    </row>
    <row r="1797" spans="1:10" x14ac:dyDescent="0.3">
      <c r="A1797" s="2" t="s">
        <v>9728</v>
      </c>
      <c r="B1797" s="2" t="s">
        <v>4435</v>
      </c>
      <c r="C1797" s="2" t="s">
        <v>2731</v>
      </c>
      <c r="D1797" s="2">
        <v>1</v>
      </c>
      <c r="E1797" s="2">
        <v>0.1</v>
      </c>
      <c r="F1797" s="2">
        <v>19751.099999999999</v>
      </c>
      <c r="G1797" s="2">
        <v>17775.990000000002</v>
      </c>
      <c r="H1797" s="2">
        <v>4720.58</v>
      </c>
      <c r="I1797" s="2" t="str">
        <f>IF(tbl_Order_Items[[#This Row],[quantity]]&lt;=0,"Invalid","Valid")</f>
        <v>Valid</v>
      </c>
      <c r="J1797" s="2" t="str">
        <f>IF(OR(tbl_Order_Items[[#This Row],[discount_pct]]&lt;0,tbl_Order_Items[[#This Row],[discount_pct]]&gt;1),"Invalid","Valid")</f>
        <v>Valid</v>
      </c>
    </row>
    <row r="1798" spans="1:10" x14ac:dyDescent="0.3">
      <c r="A1798" s="2" t="s">
        <v>9729</v>
      </c>
      <c r="B1798" s="2" t="s">
        <v>7555</v>
      </c>
      <c r="C1798" s="2" t="s">
        <v>2779</v>
      </c>
      <c r="D1798" s="2">
        <v>2</v>
      </c>
      <c r="E1798" s="2">
        <v>0</v>
      </c>
      <c r="F1798" s="2">
        <v>525.29999999999995</v>
      </c>
      <c r="G1798" s="2">
        <v>525.29999999999995</v>
      </c>
      <c r="H1798" s="2">
        <v>218</v>
      </c>
      <c r="I1798" s="2" t="str">
        <f>IF(tbl_Order_Items[[#This Row],[quantity]]&lt;=0,"Invalid","Valid")</f>
        <v>Valid</v>
      </c>
      <c r="J1798" s="2" t="str">
        <f>IF(OR(tbl_Order_Items[[#This Row],[discount_pct]]&lt;0,tbl_Order_Items[[#This Row],[discount_pct]]&gt;1),"Invalid","Valid")</f>
        <v>Valid</v>
      </c>
    </row>
    <row r="1799" spans="1:10" x14ac:dyDescent="0.3">
      <c r="A1799" s="2" t="s">
        <v>9730</v>
      </c>
      <c r="B1799" s="2" t="s">
        <v>5097</v>
      </c>
      <c r="C1799" s="2" t="s">
        <v>2606</v>
      </c>
      <c r="D1799" s="2">
        <v>1</v>
      </c>
      <c r="E1799" s="2">
        <v>0.2</v>
      </c>
      <c r="F1799" s="2">
        <v>22695.91</v>
      </c>
      <c r="G1799" s="2">
        <v>18156.73</v>
      </c>
      <c r="H1799" s="2">
        <v>4498.1400000000003</v>
      </c>
      <c r="I1799" s="2" t="str">
        <f>IF(tbl_Order_Items[[#This Row],[quantity]]&lt;=0,"Invalid","Valid")</f>
        <v>Valid</v>
      </c>
      <c r="J1799" s="2" t="str">
        <f>IF(OR(tbl_Order_Items[[#This Row],[discount_pct]]&lt;0,tbl_Order_Items[[#This Row],[discount_pct]]&gt;1),"Invalid","Valid")</f>
        <v>Valid</v>
      </c>
    </row>
    <row r="1800" spans="1:10" x14ac:dyDescent="0.3">
      <c r="A1800" s="2" t="s">
        <v>9731</v>
      </c>
      <c r="B1800" s="2" t="s">
        <v>4583</v>
      </c>
      <c r="C1800" s="2" t="s">
        <v>2505</v>
      </c>
      <c r="D1800" s="2">
        <v>1</v>
      </c>
      <c r="E1800" s="2">
        <v>0.1</v>
      </c>
      <c r="F1800" s="2">
        <v>14900.6</v>
      </c>
      <c r="G1800" s="2">
        <v>13410.54</v>
      </c>
      <c r="H1800" s="2">
        <v>3312.82</v>
      </c>
      <c r="I1800" s="2" t="str">
        <f>IF(tbl_Order_Items[[#This Row],[quantity]]&lt;=0,"Invalid","Valid")</f>
        <v>Valid</v>
      </c>
      <c r="J1800" s="2" t="str">
        <f>IF(OR(tbl_Order_Items[[#This Row],[discount_pct]]&lt;0,tbl_Order_Items[[#This Row],[discount_pct]]&gt;1),"Invalid","Valid")</f>
        <v>Valid</v>
      </c>
    </row>
    <row r="1801" spans="1:10" x14ac:dyDescent="0.3">
      <c r="A1801" s="2" t="s">
        <v>9732</v>
      </c>
      <c r="B1801" s="2" t="s">
        <v>6761</v>
      </c>
      <c r="C1801" s="2" t="s">
        <v>2715</v>
      </c>
      <c r="D1801" s="2">
        <v>1</v>
      </c>
      <c r="E1801" s="2">
        <v>0.1</v>
      </c>
      <c r="F1801" s="2">
        <v>4219.9799999999996</v>
      </c>
      <c r="G1801" s="2">
        <v>3797.98</v>
      </c>
      <c r="H1801" s="2">
        <v>1061.23</v>
      </c>
      <c r="I1801" s="2" t="str">
        <f>IF(tbl_Order_Items[[#This Row],[quantity]]&lt;=0,"Invalid","Valid")</f>
        <v>Valid</v>
      </c>
      <c r="J1801" s="2" t="str">
        <f>IF(OR(tbl_Order_Items[[#This Row],[discount_pct]]&lt;0,tbl_Order_Items[[#This Row],[discount_pct]]&gt;1),"Invalid","Valid")</f>
        <v>Valid</v>
      </c>
    </row>
    <row r="1802" spans="1:10" x14ac:dyDescent="0.3">
      <c r="A1802" s="2" t="s">
        <v>9733</v>
      </c>
      <c r="B1802" s="2" t="s">
        <v>4857</v>
      </c>
      <c r="C1802" s="2" t="s">
        <v>2815</v>
      </c>
      <c r="D1802" s="2">
        <v>1</v>
      </c>
      <c r="E1802" s="2">
        <v>0.1</v>
      </c>
      <c r="F1802" s="2">
        <v>11980.65</v>
      </c>
      <c r="G1802" s="2">
        <v>10782.58</v>
      </c>
      <c r="H1802" s="2">
        <v>736.37</v>
      </c>
      <c r="I1802" s="2" t="str">
        <f>IF(tbl_Order_Items[[#This Row],[quantity]]&lt;=0,"Invalid","Valid")</f>
        <v>Valid</v>
      </c>
      <c r="J1802" s="2" t="str">
        <f>IF(OR(tbl_Order_Items[[#This Row],[discount_pct]]&lt;0,tbl_Order_Items[[#This Row],[discount_pct]]&gt;1),"Invalid","Valid")</f>
        <v>Valid</v>
      </c>
    </row>
    <row r="1803" spans="1:10" x14ac:dyDescent="0.3">
      <c r="A1803" s="2" t="s">
        <v>9734</v>
      </c>
      <c r="B1803" s="2" t="s">
        <v>3985</v>
      </c>
      <c r="C1803" s="2" t="s">
        <v>2855</v>
      </c>
      <c r="D1803" s="2">
        <v>3</v>
      </c>
      <c r="E1803" s="2">
        <v>0.1</v>
      </c>
      <c r="F1803" s="2">
        <v>78375.3</v>
      </c>
      <c r="G1803" s="2">
        <v>70537.77</v>
      </c>
      <c r="H1803" s="2">
        <v>24055.95</v>
      </c>
      <c r="I1803" s="2" t="str">
        <f>IF(tbl_Order_Items[[#This Row],[quantity]]&lt;=0,"Invalid","Valid")</f>
        <v>Valid</v>
      </c>
      <c r="J1803" s="2" t="str">
        <f>IF(OR(tbl_Order_Items[[#This Row],[discount_pct]]&lt;0,tbl_Order_Items[[#This Row],[discount_pct]]&gt;1),"Invalid","Valid")</f>
        <v>Valid</v>
      </c>
    </row>
    <row r="1804" spans="1:10" x14ac:dyDescent="0.3">
      <c r="A1804" s="2" t="s">
        <v>9735</v>
      </c>
      <c r="B1804" s="2" t="s">
        <v>4734</v>
      </c>
      <c r="C1804" s="2" t="s">
        <v>2719</v>
      </c>
      <c r="D1804" s="2">
        <v>1</v>
      </c>
      <c r="E1804" s="2">
        <v>0.05</v>
      </c>
      <c r="F1804" s="2">
        <v>18387.7</v>
      </c>
      <c r="G1804" s="2">
        <v>17468.310000000001</v>
      </c>
      <c r="H1804" s="2">
        <v>5344.45</v>
      </c>
      <c r="I1804" s="2" t="str">
        <f>IF(tbl_Order_Items[[#This Row],[quantity]]&lt;=0,"Invalid","Valid")</f>
        <v>Valid</v>
      </c>
      <c r="J1804" s="2" t="str">
        <f>IF(OR(tbl_Order_Items[[#This Row],[discount_pct]]&lt;0,tbl_Order_Items[[#This Row],[discount_pct]]&gt;1),"Invalid","Valid")</f>
        <v>Valid</v>
      </c>
    </row>
    <row r="1805" spans="1:10" x14ac:dyDescent="0.3">
      <c r="A1805" s="2" t="s">
        <v>9736</v>
      </c>
      <c r="B1805" s="2" t="s">
        <v>6538</v>
      </c>
      <c r="C1805" s="2" t="s">
        <v>2671</v>
      </c>
      <c r="D1805" s="2">
        <v>1</v>
      </c>
      <c r="E1805" s="2">
        <v>0</v>
      </c>
      <c r="F1805" s="2">
        <v>20719.66</v>
      </c>
      <c r="G1805" s="2">
        <v>20719.66</v>
      </c>
      <c r="H1805" s="2">
        <v>8313.16</v>
      </c>
      <c r="I1805" s="2" t="str">
        <f>IF(tbl_Order_Items[[#This Row],[quantity]]&lt;=0,"Invalid","Valid")</f>
        <v>Valid</v>
      </c>
      <c r="J1805" s="2" t="str">
        <f>IF(OR(tbl_Order_Items[[#This Row],[discount_pct]]&lt;0,tbl_Order_Items[[#This Row],[discount_pct]]&gt;1),"Invalid","Valid")</f>
        <v>Valid</v>
      </c>
    </row>
    <row r="1806" spans="1:10" x14ac:dyDescent="0.3">
      <c r="A1806" s="2" t="s">
        <v>9737</v>
      </c>
      <c r="B1806" s="2" t="s">
        <v>5851</v>
      </c>
      <c r="C1806" s="2" t="s">
        <v>2711</v>
      </c>
      <c r="D1806" s="2">
        <v>4</v>
      </c>
      <c r="E1806" s="2">
        <v>0.05</v>
      </c>
      <c r="F1806" s="2">
        <v>9078.1200000000008</v>
      </c>
      <c r="G1806" s="2">
        <v>8624.2099999999991</v>
      </c>
      <c r="H1806" s="2">
        <v>2612.4499999999998</v>
      </c>
      <c r="I1806" s="2" t="str">
        <f>IF(tbl_Order_Items[[#This Row],[quantity]]&lt;=0,"Invalid","Valid")</f>
        <v>Valid</v>
      </c>
      <c r="J1806" s="2" t="str">
        <f>IF(OR(tbl_Order_Items[[#This Row],[discount_pct]]&lt;0,tbl_Order_Items[[#This Row],[discount_pct]]&gt;1),"Invalid","Valid")</f>
        <v>Valid</v>
      </c>
    </row>
    <row r="1807" spans="1:10" x14ac:dyDescent="0.3">
      <c r="A1807" s="2" t="s">
        <v>9738</v>
      </c>
      <c r="B1807" s="2" t="s">
        <v>5466</v>
      </c>
      <c r="C1807" s="2" t="s">
        <v>2753</v>
      </c>
      <c r="D1807" s="2">
        <v>4</v>
      </c>
      <c r="E1807" s="2">
        <v>0.05</v>
      </c>
      <c r="F1807" s="2">
        <v>88349.56</v>
      </c>
      <c r="G1807" s="2">
        <v>83932.08</v>
      </c>
      <c r="H1807" s="2">
        <v>26464.880000000001</v>
      </c>
      <c r="I1807" s="2" t="str">
        <f>IF(tbl_Order_Items[[#This Row],[quantity]]&lt;=0,"Invalid","Valid")</f>
        <v>Valid</v>
      </c>
      <c r="J1807" s="2" t="str">
        <f>IF(OR(tbl_Order_Items[[#This Row],[discount_pct]]&lt;0,tbl_Order_Items[[#This Row],[discount_pct]]&gt;1),"Invalid","Valid")</f>
        <v>Valid</v>
      </c>
    </row>
    <row r="1808" spans="1:10" x14ac:dyDescent="0.3">
      <c r="A1808" s="2" t="s">
        <v>9739</v>
      </c>
      <c r="B1808" s="2" t="s">
        <v>3724</v>
      </c>
      <c r="C1808" s="2" t="s">
        <v>2558</v>
      </c>
      <c r="D1808" s="2">
        <v>3</v>
      </c>
      <c r="E1808" s="2">
        <v>0.1</v>
      </c>
      <c r="F1808" s="2">
        <v>80021.490000000005</v>
      </c>
      <c r="G1808" s="2">
        <v>72019.34</v>
      </c>
      <c r="H1808" s="2">
        <v>18935.599999999999</v>
      </c>
      <c r="I1808" s="2" t="str">
        <f>IF(tbl_Order_Items[[#This Row],[quantity]]&lt;=0,"Invalid","Valid")</f>
        <v>Valid</v>
      </c>
      <c r="J1808" s="2" t="str">
        <f>IF(OR(tbl_Order_Items[[#This Row],[discount_pct]]&lt;0,tbl_Order_Items[[#This Row],[discount_pct]]&gt;1),"Invalid","Valid")</f>
        <v>Valid</v>
      </c>
    </row>
    <row r="1809" spans="1:10" x14ac:dyDescent="0.3">
      <c r="A1809" s="2" t="s">
        <v>9740</v>
      </c>
      <c r="B1809" s="2" t="s">
        <v>3793</v>
      </c>
      <c r="C1809" s="2" t="s">
        <v>2641</v>
      </c>
      <c r="D1809" s="2">
        <v>3</v>
      </c>
      <c r="E1809" s="2">
        <v>0.05</v>
      </c>
      <c r="F1809" s="2">
        <v>57735.09</v>
      </c>
      <c r="G1809" s="2">
        <v>54848.34</v>
      </c>
      <c r="H1809" s="2">
        <v>15369.48</v>
      </c>
      <c r="I1809" s="2" t="str">
        <f>IF(tbl_Order_Items[[#This Row],[quantity]]&lt;=0,"Invalid","Valid")</f>
        <v>Valid</v>
      </c>
      <c r="J1809" s="2" t="str">
        <f>IF(OR(tbl_Order_Items[[#This Row],[discount_pct]]&lt;0,tbl_Order_Items[[#This Row],[discount_pct]]&gt;1),"Invalid","Valid")</f>
        <v>Valid</v>
      </c>
    </row>
    <row r="1810" spans="1:10" x14ac:dyDescent="0.3">
      <c r="A1810" s="2" t="s">
        <v>9741</v>
      </c>
      <c r="B1810" s="2" t="s">
        <v>4705</v>
      </c>
      <c r="C1810" s="2" t="s">
        <v>2877</v>
      </c>
      <c r="D1810" s="2">
        <v>2</v>
      </c>
      <c r="E1810" s="2">
        <v>0.15</v>
      </c>
      <c r="F1810" s="2">
        <v>37821.120000000003</v>
      </c>
      <c r="G1810" s="2">
        <v>32147.95</v>
      </c>
      <c r="H1810" s="2">
        <v>7077.31</v>
      </c>
      <c r="I1810" s="2" t="str">
        <f>IF(tbl_Order_Items[[#This Row],[quantity]]&lt;=0,"Invalid","Valid")</f>
        <v>Valid</v>
      </c>
      <c r="J1810" s="2" t="str">
        <f>IF(OR(tbl_Order_Items[[#This Row],[discount_pct]]&lt;0,tbl_Order_Items[[#This Row],[discount_pct]]&gt;1),"Invalid","Valid")</f>
        <v>Valid</v>
      </c>
    </row>
    <row r="1811" spans="1:10" x14ac:dyDescent="0.3">
      <c r="A1811" s="2" t="s">
        <v>9742</v>
      </c>
      <c r="B1811" s="2" t="s">
        <v>3971</v>
      </c>
      <c r="C1811" s="2" t="s">
        <v>2779</v>
      </c>
      <c r="D1811" s="2">
        <v>1</v>
      </c>
      <c r="E1811" s="2">
        <v>0.1</v>
      </c>
      <c r="F1811" s="2">
        <v>262.64999999999998</v>
      </c>
      <c r="G1811" s="2">
        <v>236.38</v>
      </c>
      <c r="H1811" s="2">
        <v>82.73</v>
      </c>
      <c r="I1811" s="2" t="str">
        <f>IF(tbl_Order_Items[[#This Row],[quantity]]&lt;=0,"Invalid","Valid")</f>
        <v>Valid</v>
      </c>
      <c r="J1811" s="2" t="str">
        <f>IF(OR(tbl_Order_Items[[#This Row],[discount_pct]]&lt;0,tbl_Order_Items[[#This Row],[discount_pct]]&gt;1),"Invalid","Valid")</f>
        <v>Valid</v>
      </c>
    </row>
    <row r="1812" spans="1:10" x14ac:dyDescent="0.3">
      <c r="A1812" s="2" t="s">
        <v>9743</v>
      </c>
      <c r="B1812" s="2" t="s">
        <v>3344</v>
      </c>
      <c r="C1812" s="2" t="s">
        <v>2895</v>
      </c>
      <c r="D1812" s="2">
        <v>1</v>
      </c>
      <c r="E1812" s="2">
        <v>0</v>
      </c>
      <c r="F1812" s="2">
        <v>16367.22</v>
      </c>
      <c r="G1812" s="2">
        <v>16367.22</v>
      </c>
      <c r="H1812" s="2">
        <v>3277.32</v>
      </c>
      <c r="I1812" s="2" t="str">
        <f>IF(tbl_Order_Items[[#This Row],[quantity]]&lt;=0,"Invalid","Valid")</f>
        <v>Valid</v>
      </c>
      <c r="J1812" s="2" t="str">
        <f>IF(OR(tbl_Order_Items[[#This Row],[discount_pct]]&lt;0,tbl_Order_Items[[#This Row],[discount_pct]]&gt;1),"Invalid","Valid")</f>
        <v>Valid</v>
      </c>
    </row>
    <row r="1813" spans="1:10" x14ac:dyDescent="0.3">
      <c r="A1813" s="2" t="s">
        <v>9744</v>
      </c>
      <c r="B1813" s="2" t="s">
        <v>3409</v>
      </c>
      <c r="C1813" s="2" t="s">
        <v>2797</v>
      </c>
      <c r="D1813" s="2">
        <v>1</v>
      </c>
      <c r="E1813" s="2">
        <v>0.2</v>
      </c>
      <c r="F1813" s="2">
        <v>14878.45</v>
      </c>
      <c r="G1813" s="2">
        <v>11902.76</v>
      </c>
      <c r="H1813" s="2">
        <v>778.39</v>
      </c>
      <c r="I1813" s="2" t="str">
        <f>IF(tbl_Order_Items[[#This Row],[quantity]]&lt;=0,"Invalid","Valid")</f>
        <v>Valid</v>
      </c>
      <c r="J1813" s="2" t="str">
        <f>IF(OR(tbl_Order_Items[[#This Row],[discount_pct]]&lt;0,tbl_Order_Items[[#This Row],[discount_pct]]&gt;1),"Invalid","Valid")</f>
        <v>Valid</v>
      </c>
    </row>
    <row r="1814" spans="1:10" x14ac:dyDescent="0.3">
      <c r="A1814" s="2" t="s">
        <v>9745</v>
      </c>
      <c r="B1814" s="2" t="s">
        <v>4750</v>
      </c>
      <c r="C1814" s="2" t="s">
        <v>2793</v>
      </c>
      <c r="D1814" s="2">
        <v>1</v>
      </c>
      <c r="E1814" s="2">
        <v>0</v>
      </c>
      <c r="F1814" s="2">
        <v>1154.57</v>
      </c>
      <c r="G1814" s="2">
        <v>1154.57</v>
      </c>
      <c r="H1814" s="2">
        <v>165.56</v>
      </c>
      <c r="I1814" s="2" t="str">
        <f>IF(tbl_Order_Items[[#This Row],[quantity]]&lt;=0,"Invalid","Valid")</f>
        <v>Valid</v>
      </c>
      <c r="J1814" s="2" t="str">
        <f>IF(OR(tbl_Order_Items[[#This Row],[discount_pct]]&lt;0,tbl_Order_Items[[#This Row],[discount_pct]]&gt;1),"Invalid","Valid")</f>
        <v>Valid</v>
      </c>
    </row>
    <row r="1815" spans="1:10" x14ac:dyDescent="0.3">
      <c r="A1815" s="2" t="s">
        <v>9746</v>
      </c>
      <c r="B1815" s="2" t="s">
        <v>4218</v>
      </c>
      <c r="C1815" s="2" t="s">
        <v>2709</v>
      </c>
      <c r="D1815" s="2">
        <v>2</v>
      </c>
      <c r="E1815" s="2">
        <v>0.15</v>
      </c>
      <c r="F1815" s="2">
        <v>13057.16</v>
      </c>
      <c r="G1815" s="2">
        <v>11098.59</v>
      </c>
      <c r="H1815" s="2">
        <v>2413.0300000000002</v>
      </c>
      <c r="I1815" s="2" t="str">
        <f>IF(tbl_Order_Items[[#This Row],[quantity]]&lt;=0,"Invalid","Valid")</f>
        <v>Valid</v>
      </c>
      <c r="J1815" s="2" t="str">
        <f>IF(OR(tbl_Order_Items[[#This Row],[discount_pct]]&lt;0,tbl_Order_Items[[#This Row],[discount_pct]]&gt;1),"Invalid","Valid")</f>
        <v>Valid</v>
      </c>
    </row>
    <row r="1816" spans="1:10" x14ac:dyDescent="0.3">
      <c r="A1816" s="2" t="s">
        <v>9747</v>
      </c>
      <c r="B1816" s="2" t="s">
        <v>5634</v>
      </c>
      <c r="C1816" s="2" t="s">
        <v>2727</v>
      </c>
      <c r="D1816" s="2">
        <v>1</v>
      </c>
      <c r="E1816" s="2">
        <v>0.05</v>
      </c>
      <c r="F1816" s="2">
        <v>8360.75</v>
      </c>
      <c r="G1816" s="2">
        <v>7942.71</v>
      </c>
      <c r="H1816" s="2">
        <v>1963.29</v>
      </c>
      <c r="I1816" s="2" t="str">
        <f>IF(tbl_Order_Items[[#This Row],[quantity]]&lt;=0,"Invalid","Valid")</f>
        <v>Valid</v>
      </c>
      <c r="J1816" s="2" t="str">
        <f>IF(OR(tbl_Order_Items[[#This Row],[discount_pct]]&lt;0,tbl_Order_Items[[#This Row],[discount_pct]]&gt;1),"Invalid","Valid")</f>
        <v>Valid</v>
      </c>
    </row>
    <row r="1817" spans="1:10" x14ac:dyDescent="0.3">
      <c r="A1817" s="2" t="s">
        <v>9748</v>
      </c>
      <c r="B1817" s="2" t="s">
        <v>6584</v>
      </c>
      <c r="C1817" s="2" t="s">
        <v>2711</v>
      </c>
      <c r="D1817" s="2">
        <v>1</v>
      </c>
      <c r="E1817" s="2">
        <v>0.15</v>
      </c>
      <c r="F1817" s="2">
        <v>2269.5300000000002</v>
      </c>
      <c r="G1817" s="2">
        <v>1929.1</v>
      </c>
      <c r="H1817" s="2">
        <v>426.16</v>
      </c>
      <c r="I1817" s="2" t="str">
        <f>IF(tbl_Order_Items[[#This Row],[quantity]]&lt;=0,"Invalid","Valid")</f>
        <v>Valid</v>
      </c>
      <c r="J1817" s="2" t="str">
        <f>IF(OR(tbl_Order_Items[[#This Row],[discount_pct]]&lt;0,tbl_Order_Items[[#This Row],[discount_pct]]&gt;1),"Invalid","Valid")</f>
        <v>Valid</v>
      </c>
    </row>
    <row r="1818" spans="1:10" x14ac:dyDescent="0.3">
      <c r="A1818" s="2" t="s">
        <v>9749</v>
      </c>
      <c r="B1818" s="2" t="s">
        <v>7555</v>
      </c>
      <c r="C1818" s="2" t="s">
        <v>2492</v>
      </c>
      <c r="D1818" s="2">
        <v>3</v>
      </c>
      <c r="E1818" s="2">
        <v>0.1</v>
      </c>
      <c r="F1818" s="2">
        <v>42342.9</v>
      </c>
      <c r="G1818" s="2">
        <v>38108.61</v>
      </c>
      <c r="H1818" s="2">
        <v>10992.96</v>
      </c>
      <c r="I1818" s="2" t="str">
        <f>IF(tbl_Order_Items[[#This Row],[quantity]]&lt;=0,"Invalid","Valid")</f>
        <v>Valid</v>
      </c>
      <c r="J1818" s="2" t="str">
        <f>IF(OR(tbl_Order_Items[[#This Row],[discount_pct]]&lt;0,tbl_Order_Items[[#This Row],[discount_pct]]&gt;1),"Invalid","Valid")</f>
        <v>Valid</v>
      </c>
    </row>
    <row r="1819" spans="1:10" x14ac:dyDescent="0.3">
      <c r="A1819" s="2" t="s">
        <v>9750</v>
      </c>
      <c r="B1819" s="2" t="s">
        <v>7872</v>
      </c>
      <c r="C1819" s="2" t="s">
        <v>2476</v>
      </c>
      <c r="D1819" s="2">
        <v>1</v>
      </c>
      <c r="E1819" s="2">
        <v>0.2</v>
      </c>
      <c r="F1819" s="2">
        <v>12178.75</v>
      </c>
      <c r="G1819" s="2">
        <v>9743</v>
      </c>
      <c r="H1819" s="2">
        <v>2689.92</v>
      </c>
      <c r="I1819" s="2" t="str">
        <f>IF(tbl_Order_Items[[#This Row],[quantity]]&lt;=0,"Invalid","Valid")</f>
        <v>Valid</v>
      </c>
      <c r="J1819" s="2" t="str">
        <f>IF(OR(tbl_Order_Items[[#This Row],[discount_pct]]&lt;0,tbl_Order_Items[[#This Row],[discount_pct]]&gt;1),"Invalid","Valid")</f>
        <v>Valid</v>
      </c>
    </row>
    <row r="1820" spans="1:10" x14ac:dyDescent="0.3">
      <c r="A1820" s="2" t="s">
        <v>9751</v>
      </c>
      <c r="B1820" s="2" t="s">
        <v>7846</v>
      </c>
      <c r="C1820" s="2" t="s">
        <v>2519</v>
      </c>
      <c r="D1820" s="2">
        <v>1</v>
      </c>
      <c r="E1820" s="2">
        <v>0.1</v>
      </c>
      <c r="F1820" s="2">
        <v>13719.5</v>
      </c>
      <c r="G1820" s="2">
        <v>12347.55</v>
      </c>
      <c r="H1820" s="2">
        <v>2876.22</v>
      </c>
      <c r="I1820" s="2" t="str">
        <f>IF(tbl_Order_Items[[#This Row],[quantity]]&lt;=0,"Invalid","Valid")</f>
        <v>Valid</v>
      </c>
      <c r="J1820" s="2" t="str">
        <f>IF(OR(tbl_Order_Items[[#This Row],[discount_pct]]&lt;0,tbl_Order_Items[[#This Row],[discount_pct]]&gt;1),"Invalid","Valid")</f>
        <v>Valid</v>
      </c>
    </row>
    <row r="1821" spans="1:10" x14ac:dyDescent="0.3">
      <c r="A1821" s="2" t="s">
        <v>9752</v>
      </c>
      <c r="B1821" s="2" t="s">
        <v>7837</v>
      </c>
      <c r="C1821" s="2" t="s">
        <v>2592</v>
      </c>
      <c r="D1821" s="2">
        <v>2</v>
      </c>
      <c r="E1821" s="2">
        <v>0.15</v>
      </c>
      <c r="F1821" s="2">
        <v>22073.5</v>
      </c>
      <c r="G1821" s="2">
        <v>18762.47</v>
      </c>
      <c r="H1821" s="2">
        <v>1366.21</v>
      </c>
      <c r="I1821" s="2" t="str">
        <f>IF(tbl_Order_Items[[#This Row],[quantity]]&lt;=0,"Invalid","Valid")</f>
        <v>Valid</v>
      </c>
      <c r="J1821" s="2" t="str">
        <f>IF(OR(tbl_Order_Items[[#This Row],[discount_pct]]&lt;0,tbl_Order_Items[[#This Row],[discount_pct]]&gt;1),"Invalid","Valid")</f>
        <v>Valid</v>
      </c>
    </row>
    <row r="1822" spans="1:10" x14ac:dyDescent="0.3">
      <c r="A1822" s="2" t="s">
        <v>9753</v>
      </c>
      <c r="B1822" s="2" t="s">
        <v>5507</v>
      </c>
      <c r="C1822" s="2" t="s">
        <v>2705</v>
      </c>
      <c r="D1822" s="2">
        <v>2</v>
      </c>
      <c r="E1822" s="2">
        <v>0</v>
      </c>
      <c r="F1822" s="2">
        <v>5374.34</v>
      </c>
      <c r="G1822" s="2">
        <v>5374.34</v>
      </c>
      <c r="H1822" s="2">
        <v>1001.2</v>
      </c>
      <c r="I1822" s="2" t="str">
        <f>IF(tbl_Order_Items[[#This Row],[quantity]]&lt;=0,"Invalid","Valid")</f>
        <v>Valid</v>
      </c>
      <c r="J1822" s="2" t="str">
        <f>IF(OR(tbl_Order_Items[[#This Row],[discount_pct]]&lt;0,tbl_Order_Items[[#This Row],[discount_pct]]&gt;1),"Invalid","Valid")</f>
        <v>Valid</v>
      </c>
    </row>
    <row r="1823" spans="1:10" x14ac:dyDescent="0.3">
      <c r="A1823" s="2" t="s">
        <v>9754</v>
      </c>
      <c r="B1823" s="2" t="s">
        <v>5284</v>
      </c>
      <c r="C1823" s="2" t="s">
        <v>2879</v>
      </c>
      <c r="D1823" s="2">
        <v>1</v>
      </c>
      <c r="E1823" s="2">
        <v>0.15</v>
      </c>
      <c r="F1823" s="2">
        <v>1692.87</v>
      </c>
      <c r="G1823" s="2">
        <v>1438.94</v>
      </c>
      <c r="H1823" s="2">
        <v>258.33</v>
      </c>
      <c r="I1823" s="2" t="str">
        <f>IF(tbl_Order_Items[[#This Row],[quantity]]&lt;=0,"Invalid","Valid")</f>
        <v>Valid</v>
      </c>
      <c r="J1823" s="2" t="str">
        <f>IF(OR(tbl_Order_Items[[#This Row],[discount_pct]]&lt;0,tbl_Order_Items[[#This Row],[discount_pct]]&gt;1),"Invalid","Valid")</f>
        <v>Valid</v>
      </c>
    </row>
    <row r="1824" spans="1:10" x14ac:dyDescent="0.3">
      <c r="A1824" s="2" t="s">
        <v>9755</v>
      </c>
      <c r="B1824" s="2" t="s">
        <v>3660</v>
      </c>
      <c r="C1824" s="2" t="s">
        <v>2683</v>
      </c>
      <c r="D1824" s="2">
        <v>4</v>
      </c>
      <c r="E1824" s="2">
        <v>0.05</v>
      </c>
      <c r="F1824" s="2">
        <v>38451.32</v>
      </c>
      <c r="G1824" s="2">
        <v>36528.75</v>
      </c>
      <c r="H1824" s="2">
        <v>7677.27</v>
      </c>
      <c r="I1824" s="2" t="str">
        <f>IF(tbl_Order_Items[[#This Row],[quantity]]&lt;=0,"Invalid","Valid")</f>
        <v>Valid</v>
      </c>
      <c r="J1824" s="2" t="str">
        <f>IF(OR(tbl_Order_Items[[#This Row],[discount_pct]]&lt;0,tbl_Order_Items[[#This Row],[discount_pct]]&gt;1),"Invalid","Valid")</f>
        <v>Valid</v>
      </c>
    </row>
    <row r="1825" spans="1:10" x14ac:dyDescent="0.3">
      <c r="A1825" s="2" t="s">
        <v>9756</v>
      </c>
      <c r="B1825" s="2" t="s">
        <v>4379</v>
      </c>
      <c r="C1825" s="2" t="s">
        <v>2469</v>
      </c>
      <c r="D1825" s="2">
        <v>3</v>
      </c>
      <c r="E1825" s="2">
        <v>0.15</v>
      </c>
      <c r="F1825" s="2">
        <v>72754.710000000006</v>
      </c>
      <c r="G1825" s="2">
        <v>61841.5</v>
      </c>
      <c r="H1825" s="2">
        <v>17666.11</v>
      </c>
      <c r="I1825" s="2" t="str">
        <f>IF(tbl_Order_Items[[#This Row],[quantity]]&lt;=0,"Invalid","Valid")</f>
        <v>Valid</v>
      </c>
      <c r="J1825" s="2" t="str">
        <f>IF(OR(tbl_Order_Items[[#This Row],[discount_pct]]&lt;0,tbl_Order_Items[[#This Row],[discount_pct]]&gt;1),"Invalid","Valid")</f>
        <v>Valid</v>
      </c>
    </row>
    <row r="1826" spans="1:10" x14ac:dyDescent="0.3">
      <c r="A1826" s="2" t="s">
        <v>9757</v>
      </c>
      <c r="B1826" s="2" t="s">
        <v>5591</v>
      </c>
      <c r="C1826" s="2" t="s">
        <v>2775</v>
      </c>
      <c r="D1826" s="2">
        <v>1</v>
      </c>
      <c r="E1826" s="2">
        <v>0</v>
      </c>
      <c r="F1826" s="2">
        <v>4430.0600000000004</v>
      </c>
      <c r="G1826" s="2">
        <v>4430.0600000000004</v>
      </c>
      <c r="H1826" s="2">
        <v>1782.21</v>
      </c>
      <c r="I1826" s="2" t="str">
        <f>IF(tbl_Order_Items[[#This Row],[quantity]]&lt;=0,"Invalid","Valid")</f>
        <v>Valid</v>
      </c>
      <c r="J1826" s="2" t="str">
        <f>IF(OR(tbl_Order_Items[[#This Row],[discount_pct]]&lt;0,tbl_Order_Items[[#This Row],[discount_pct]]&gt;1),"Invalid","Valid")</f>
        <v>Valid</v>
      </c>
    </row>
    <row r="1827" spans="1:10" x14ac:dyDescent="0.3">
      <c r="A1827" s="2" t="s">
        <v>9758</v>
      </c>
      <c r="B1827" s="2" t="s">
        <v>5188</v>
      </c>
      <c r="C1827" s="2" t="s">
        <v>2895</v>
      </c>
      <c r="D1827" s="2">
        <v>1</v>
      </c>
      <c r="E1827" s="2">
        <v>0.05</v>
      </c>
      <c r="F1827" s="2">
        <v>16367.22</v>
      </c>
      <c r="G1827" s="2">
        <v>15548.86</v>
      </c>
      <c r="H1827" s="2">
        <v>2458.96</v>
      </c>
      <c r="I1827" s="2" t="str">
        <f>IF(tbl_Order_Items[[#This Row],[quantity]]&lt;=0,"Invalid","Valid")</f>
        <v>Valid</v>
      </c>
      <c r="J1827" s="2" t="str">
        <f>IF(OR(tbl_Order_Items[[#This Row],[discount_pct]]&lt;0,tbl_Order_Items[[#This Row],[discount_pct]]&gt;1),"Invalid","Valid")</f>
        <v>Valid</v>
      </c>
    </row>
    <row r="1828" spans="1:10" x14ac:dyDescent="0.3">
      <c r="A1828" s="2" t="s">
        <v>9759</v>
      </c>
      <c r="B1828" s="2" t="s">
        <v>4693</v>
      </c>
      <c r="C1828" s="2" t="s">
        <v>2669</v>
      </c>
      <c r="D1828" s="2">
        <v>1</v>
      </c>
      <c r="E1828" s="2">
        <v>0.05</v>
      </c>
      <c r="F1828" s="2">
        <v>2158.69</v>
      </c>
      <c r="G1828" s="2">
        <v>2050.7600000000002</v>
      </c>
      <c r="H1828" s="2">
        <v>785.6</v>
      </c>
      <c r="I1828" s="2" t="str">
        <f>IF(tbl_Order_Items[[#This Row],[quantity]]&lt;=0,"Invalid","Valid")</f>
        <v>Valid</v>
      </c>
      <c r="J1828" s="2" t="str">
        <f>IF(OR(tbl_Order_Items[[#This Row],[discount_pct]]&lt;0,tbl_Order_Items[[#This Row],[discount_pct]]&gt;1),"Invalid","Valid")</f>
        <v>Valid</v>
      </c>
    </row>
    <row r="1829" spans="1:10" x14ac:dyDescent="0.3">
      <c r="A1829" s="2" t="s">
        <v>9760</v>
      </c>
      <c r="B1829" s="2" t="s">
        <v>4240</v>
      </c>
      <c r="C1829" s="2" t="s">
        <v>2851</v>
      </c>
      <c r="D1829" s="2">
        <v>2</v>
      </c>
      <c r="E1829" s="2">
        <v>0.15</v>
      </c>
      <c r="F1829" s="2">
        <v>5932.42</v>
      </c>
      <c r="G1829" s="2">
        <v>5042.5600000000004</v>
      </c>
      <c r="H1829" s="2">
        <v>70.06</v>
      </c>
      <c r="I1829" s="2" t="str">
        <f>IF(tbl_Order_Items[[#This Row],[quantity]]&lt;=0,"Invalid","Valid")</f>
        <v>Valid</v>
      </c>
      <c r="J1829" s="2" t="str">
        <f>IF(OR(tbl_Order_Items[[#This Row],[discount_pct]]&lt;0,tbl_Order_Items[[#This Row],[discount_pct]]&gt;1),"Invalid","Valid")</f>
        <v>Valid</v>
      </c>
    </row>
    <row r="1830" spans="1:10" x14ac:dyDescent="0.3">
      <c r="A1830" s="2" t="s">
        <v>9761</v>
      </c>
      <c r="B1830" s="2" t="s">
        <v>6354</v>
      </c>
      <c r="C1830" s="2" t="s">
        <v>2769</v>
      </c>
      <c r="D1830" s="2">
        <v>1</v>
      </c>
      <c r="E1830" s="2">
        <v>0</v>
      </c>
      <c r="F1830" s="2">
        <v>3389.73</v>
      </c>
      <c r="G1830" s="2">
        <v>3389.73</v>
      </c>
      <c r="H1830" s="2">
        <v>1298.55</v>
      </c>
      <c r="I1830" s="2" t="str">
        <f>IF(tbl_Order_Items[[#This Row],[quantity]]&lt;=0,"Invalid","Valid")</f>
        <v>Valid</v>
      </c>
      <c r="J1830" s="2" t="str">
        <f>IF(OR(tbl_Order_Items[[#This Row],[discount_pct]]&lt;0,tbl_Order_Items[[#This Row],[discount_pct]]&gt;1),"Invalid","Valid")</f>
        <v>Valid</v>
      </c>
    </row>
    <row r="1831" spans="1:10" x14ac:dyDescent="0.3">
      <c r="A1831" s="2" t="s">
        <v>9762</v>
      </c>
      <c r="B1831" s="2" t="s">
        <v>2988</v>
      </c>
      <c r="C1831" s="2" t="s">
        <v>2791</v>
      </c>
      <c r="D1831" s="2">
        <v>1</v>
      </c>
      <c r="E1831" s="2">
        <v>0.1</v>
      </c>
      <c r="F1831" s="2">
        <v>12988.13</v>
      </c>
      <c r="G1831" s="2">
        <v>11689.32</v>
      </c>
      <c r="H1831" s="2">
        <v>1321.75</v>
      </c>
      <c r="I1831" s="2" t="str">
        <f>IF(tbl_Order_Items[[#This Row],[quantity]]&lt;=0,"Invalid","Valid")</f>
        <v>Valid</v>
      </c>
      <c r="J1831" s="2" t="str">
        <f>IF(OR(tbl_Order_Items[[#This Row],[discount_pct]]&lt;0,tbl_Order_Items[[#This Row],[discount_pct]]&gt;1),"Invalid","Valid")</f>
        <v>Valid</v>
      </c>
    </row>
    <row r="1832" spans="1:10" x14ac:dyDescent="0.3">
      <c r="A1832" s="2" t="s">
        <v>9763</v>
      </c>
      <c r="B1832" s="2" t="s">
        <v>4279</v>
      </c>
      <c r="C1832" s="2" t="s">
        <v>2695</v>
      </c>
      <c r="D1832" s="2">
        <v>1</v>
      </c>
      <c r="E1832" s="2">
        <v>0.1</v>
      </c>
      <c r="F1832" s="2">
        <v>15856.44</v>
      </c>
      <c r="G1832" s="2">
        <v>14270.8</v>
      </c>
      <c r="H1832" s="2">
        <v>1317.53</v>
      </c>
      <c r="I1832" s="2" t="str">
        <f>IF(tbl_Order_Items[[#This Row],[quantity]]&lt;=0,"Invalid","Valid")</f>
        <v>Valid</v>
      </c>
      <c r="J1832" s="2" t="str">
        <f>IF(OR(tbl_Order_Items[[#This Row],[discount_pct]]&lt;0,tbl_Order_Items[[#This Row],[discount_pct]]&gt;1),"Invalid","Valid")</f>
        <v>Valid</v>
      </c>
    </row>
    <row r="1833" spans="1:10" x14ac:dyDescent="0.3">
      <c r="A1833" s="2" t="s">
        <v>9764</v>
      </c>
      <c r="B1833" s="2" t="s">
        <v>5541</v>
      </c>
      <c r="C1833" s="2" t="s">
        <v>2546</v>
      </c>
      <c r="D1833" s="2">
        <v>1</v>
      </c>
      <c r="E1833" s="2">
        <v>0</v>
      </c>
      <c r="F1833" s="2">
        <v>19120.669999999998</v>
      </c>
      <c r="G1833" s="2">
        <v>19120.669999999998</v>
      </c>
      <c r="H1833" s="2">
        <v>6953.76</v>
      </c>
      <c r="I1833" s="2" t="str">
        <f>IF(tbl_Order_Items[[#This Row],[quantity]]&lt;=0,"Invalid","Valid")</f>
        <v>Valid</v>
      </c>
      <c r="J1833" s="2" t="str">
        <f>IF(OR(tbl_Order_Items[[#This Row],[discount_pct]]&lt;0,tbl_Order_Items[[#This Row],[discount_pct]]&gt;1),"Invalid","Valid")</f>
        <v>Valid</v>
      </c>
    </row>
    <row r="1834" spans="1:10" x14ac:dyDescent="0.3">
      <c r="A1834" s="2" t="s">
        <v>9765</v>
      </c>
      <c r="B1834" s="2" t="s">
        <v>7082</v>
      </c>
      <c r="C1834" s="2" t="s">
        <v>2697</v>
      </c>
      <c r="D1834" s="2">
        <v>4</v>
      </c>
      <c r="E1834" s="2">
        <v>0.05</v>
      </c>
      <c r="F1834" s="2">
        <v>10130.68</v>
      </c>
      <c r="G1834" s="2">
        <v>9624.15</v>
      </c>
      <c r="H1834" s="2">
        <v>3189.39</v>
      </c>
      <c r="I1834" s="2" t="str">
        <f>IF(tbl_Order_Items[[#This Row],[quantity]]&lt;=0,"Invalid","Valid")</f>
        <v>Valid</v>
      </c>
      <c r="J1834" s="2" t="str">
        <f>IF(OR(tbl_Order_Items[[#This Row],[discount_pct]]&lt;0,tbl_Order_Items[[#This Row],[discount_pct]]&gt;1),"Invalid","Valid")</f>
        <v>Valid</v>
      </c>
    </row>
    <row r="1835" spans="1:10" x14ac:dyDescent="0.3">
      <c r="A1835" s="2" t="s">
        <v>9766</v>
      </c>
      <c r="B1835" s="2" t="s">
        <v>6878</v>
      </c>
      <c r="C1835" s="2" t="s">
        <v>2517</v>
      </c>
      <c r="D1835" s="2">
        <v>1</v>
      </c>
      <c r="E1835" s="2">
        <v>0.2</v>
      </c>
      <c r="F1835" s="2">
        <v>6922.32</v>
      </c>
      <c r="G1835" s="2">
        <v>5537.86</v>
      </c>
      <c r="H1835" s="2">
        <v>-288.98</v>
      </c>
      <c r="I1835" s="2" t="str">
        <f>IF(tbl_Order_Items[[#This Row],[quantity]]&lt;=0,"Invalid","Valid")</f>
        <v>Valid</v>
      </c>
      <c r="J1835" s="2" t="str">
        <f>IF(OR(tbl_Order_Items[[#This Row],[discount_pct]]&lt;0,tbl_Order_Items[[#This Row],[discount_pct]]&gt;1),"Invalid","Valid")</f>
        <v>Valid</v>
      </c>
    </row>
    <row r="1836" spans="1:10" x14ac:dyDescent="0.3">
      <c r="A1836" s="2" t="s">
        <v>9767</v>
      </c>
      <c r="B1836" s="2" t="s">
        <v>4470</v>
      </c>
      <c r="C1836" s="2" t="s">
        <v>2745</v>
      </c>
      <c r="D1836" s="2">
        <v>2</v>
      </c>
      <c r="E1836" s="2">
        <v>0.05</v>
      </c>
      <c r="F1836" s="2">
        <v>36159.54</v>
      </c>
      <c r="G1836" s="2">
        <v>34351.56</v>
      </c>
      <c r="H1836" s="2">
        <v>11231.8</v>
      </c>
      <c r="I1836" s="2" t="str">
        <f>IF(tbl_Order_Items[[#This Row],[quantity]]&lt;=0,"Invalid","Valid")</f>
        <v>Valid</v>
      </c>
      <c r="J1836" s="2" t="str">
        <f>IF(OR(tbl_Order_Items[[#This Row],[discount_pct]]&lt;0,tbl_Order_Items[[#This Row],[discount_pct]]&gt;1),"Invalid","Valid")</f>
        <v>Valid</v>
      </c>
    </row>
    <row r="1837" spans="1:10" x14ac:dyDescent="0.3">
      <c r="A1837" s="2" t="s">
        <v>9768</v>
      </c>
      <c r="B1837" s="2" t="s">
        <v>3043</v>
      </c>
      <c r="C1837" s="2" t="s">
        <v>2476</v>
      </c>
      <c r="D1837" s="2">
        <v>2</v>
      </c>
      <c r="E1837" s="2">
        <v>0.2</v>
      </c>
      <c r="F1837" s="2">
        <v>24357.5</v>
      </c>
      <c r="G1837" s="2">
        <v>19486</v>
      </c>
      <c r="H1837" s="2">
        <v>5379.84</v>
      </c>
      <c r="I1837" s="2" t="str">
        <f>IF(tbl_Order_Items[[#This Row],[quantity]]&lt;=0,"Invalid","Valid")</f>
        <v>Valid</v>
      </c>
      <c r="J1837" s="2" t="str">
        <f>IF(OR(tbl_Order_Items[[#This Row],[discount_pct]]&lt;0,tbl_Order_Items[[#This Row],[discount_pct]]&gt;1),"Invalid","Valid")</f>
        <v>Valid</v>
      </c>
    </row>
    <row r="1838" spans="1:10" x14ac:dyDescent="0.3">
      <c r="A1838" s="2" t="s">
        <v>9769</v>
      </c>
      <c r="B1838" s="2" t="s">
        <v>6392</v>
      </c>
      <c r="C1838" s="2" t="s">
        <v>2575</v>
      </c>
      <c r="D1838" s="2">
        <v>2</v>
      </c>
      <c r="E1838" s="2">
        <v>0</v>
      </c>
      <c r="F1838" s="2">
        <v>3518.26</v>
      </c>
      <c r="G1838" s="2">
        <v>3518.26</v>
      </c>
      <c r="H1838" s="2">
        <v>545.64</v>
      </c>
      <c r="I1838" s="2" t="str">
        <f>IF(tbl_Order_Items[[#This Row],[quantity]]&lt;=0,"Invalid","Valid")</f>
        <v>Valid</v>
      </c>
      <c r="J1838" s="2" t="str">
        <f>IF(OR(tbl_Order_Items[[#This Row],[discount_pct]]&lt;0,tbl_Order_Items[[#This Row],[discount_pct]]&gt;1),"Invalid","Valid")</f>
        <v>Valid</v>
      </c>
    </row>
    <row r="1839" spans="1:10" x14ac:dyDescent="0.3">
      <c r="A1839" s="2" t="s">
        <v>9770</v>
      </c>
      <c r="B1839" s="2" t="s">
        <v>7141</v>
      </c>
      <c r="C1839" s="2" t="s">
        <v>2843</v>
      </c>
      <c r="D1839" s="2">
        <v>3</v>
      </c>
      <c r="E1839" s="2">
        <v>0.1</v>
      </c>
      <c r="F1839" s="2">
        <v>8097.18</v>
      </c>
      <c r="G1839" s="2">
        <v>7287.46</v>
      </c>
      <c r="H1839" s="2">
        <v>1150.0899999999999</v>
      </c>
      <c r="I1839" s="2" t="str">
        <f>IF(tbl_Order_Items[[#This Row],[quantity]]&lt;=0,"Invalid","Valid")</f>
        <v>Valid</v>
      </c>
      <c r="J1839" s="2" t="str">
        <f>IF(OR(tbl_Order_Items[[#This Row],[discount_pct]]&lt;0,tbl_Order_Items[[#This Row],[discount_pct]]&gt;1),"Invalid","Valid")</f>
        <v>Valid</v>
      </c>
    </row>
    <row r="1840" spans="1:10" x14ac:dyDescent="0.3">
      <c r="A1840" s="2" t="s">
        <v>9771</v>
      </c>
      <c r="B1840" s="2" t="s">
        <v>6825</v>
      </c>
      <c r="C1840" s="2" t="s">
        <v>2697</v>
      </c>
      <c r="D1840" s="2">
        <v>3</v>
      </c>
      <c r="E1840" s="2">
        <v>0.05</v>
      </c>
      <c r="F1840" s="2">
        <v>7598.01</v>
      </c>
      <c r="G1840" s="2">
        <v>7218.11</v>
      </c>
      <c r="H1840" s="2">
        <v>2392.04</v>
      </c>
      <c r="I1840" s="2" t="str">
        <f>IF(tbl_Order_Items[[#This Row],[quantity]]&lt;=0,"Invalid","Valid")</f>
        <v>Valid</v>
      </c>
      <c r="J1840" s="2" t="str">
        <f>IF(OR(tbl_Order_Items[[#This Row],[discount_pct]]&lt;0,tbl_Order_Items[[#This Row],[discount_pct]]&gt;1),"Invalid","Valid")</f>
        <v>Valid</v>
      </c>
    </row>
    <row r="1841" spans="1:10" x14ac:dyDescent="0.3">
      <c r="A1841" s="2" t="s">
        <v>9772</v>
      </c>
      <c r="B1841" s="2" t="s">
        <v>5955</v>
      </c>
      <c r="C1841" s="2" t="s">
        <v>2751</v>
      </c>
      <c r="D1841" s="2">
        <v>1</v>
      </c>
      <c r="E1841" s="2">
        <v>0.1</v>
      </c>
      <c r="F1841" s="2">
        <v>5869.7</v>
      </c>
      <c r="G1841" s="2">
        <v>5282.73</v>
      </c>
      <c r="H1841" s="2">
        <v>1725.97</v>
      </c>
      <c r="I1841" s="2" t="str">
        <f>IF(tbl_Order_Items[[#This Row],[quantity]]&lt;=0,"Invalid","Valid")</f>
        <v>Valid</v>
      </c>
      <c r="J1841" s="2" t="str">
        <f>IF(OR(tbl_Order_Items[[#This Row],[discount_pct]]&lt;0,tbl_Order_Items[[#This Row],[discount_pct]]&gt;1),"Invalid","Valid")</f>
        <v>Valid</v>
      </c>
    </row>
    <row r="1842" spans="1:10" x14ac:dyDescent="0.3">
      <c r="A1842" s="2" t="s">
        <v>9773</v>
      </c>
      <c r="B1842" s="2" t="s">
        <v>7455</v>
      </c>
      <c r="C1842" s="2" t="s">
        <v>2805</v>
      </c>
      <c r="D1842" s="2">
        <v>1</v>
      </c>
      <c r="E1842" s="2">
        <v>0.1</v>
      </c>
      <c r="F1842" s="2">
        <v>4480.93</v>
      </c>
      <c r="G1842" s="2">
        <v>4032.84</v>
      </c>
      <c r="H1842" s="2">
        <v>1377.35</v>
      </c>
      <c r="I1842" s="2" t="str">
        <f>IF(tbl_Order_Items[[#This Row],[quantity]]&lt;=0,"Invalid","Valid")</f>
        <v>Valid</v>
      </c>
      <c r="J1842" s="2" t="str">
        <f>IF(OR(tbl_Order_Items[[#This Row],[discount_pct]]&lt;0,tbl_Order_Items[[#This Row],[discount_pct]]&gt;1),"Invalid","Valid")</f>
        <v>Valid</v>
      </c>
    </row>
    <row r="1843" spans="1:10" x14ac:dyDescent="0.3">
      <c r="A1843" s="2" t="s">
        <v>9774</v>
      </c>
      <c r="B1843" s="2" t="s">
        <v>3154</v>
      </c>
      <c r="C1843" s="2" t="s">
        <v>2590</v>
      </c>
      <c r="D1843" s="2">
        <v>1</v>
      </c>
      <c r="E1843" s="2">
        <v>0.15</v>
      </c>
      <c r="F1843" s="2">
        <v>2328.4499999999998</v>
      </c>
      <c r="G1843" s="2">
        <v>1979.18</v>
      </c>
      <c r="H1843" s="2">
        <v>374.56</v>
      </c>
      <c r="I1843" s="2" t="str">
        <f>IF(tbl_Order_Items[[#This Row],[quantity]]&lt;=0,"Invalid","Valid")</f>
        <v>Valid</v>
      </c>
      <c r="J1843" s="2" t="str">
        <f>IF(OR(tbl_Order_Items[[#This Row],[discount_pct]]&lt;0,tbl_Order_Items[[#This Row],[discount_pct]]&gt;1),"Invalid","Valid")</f>
        <v>Valid</v>
      </c>
    </row>
    <row r="1844" spans="1:10" x14ac:dyDescent="0.3">
      <c r="A1844" s="2" t="s">
        <v>9775</v>
      </c>
      <c r="B1844" s="2" t="s">
        <v>4701</v>
      </c>
      <c r="C1844" s="2" t="s">
        <v>2579</v>
      </c>
      <c r="D1844" s="2">
        <v>1</v>
      </c>
      <c r="E1844" s="2">
        <v>0.05</v>
      </c>
      <c r="F1844" s="2">
        <v>17494.25</v>
      </c>
      <c r="G1844" s="2">
        <v>16619.54</v>
      </c>
      <c r="H1844" s="2">
        <v>5180.28</v>
      </c>
      <c r="I1844" s="2" t="str">
        <f>IF(tbl_Order_Items[[#This Row],[quantity]]&lt;=0,"Invalid","Valid")</f>
        <v>Valid</v>
      </c>
      <c r="J1844" s="2" t="str">
        <f>IF(OR(tbl_Order_Items[[#This Row],[discount_pct]]&lt;0,tbl_Order_Items[[#This Row],[discount_pct]]&gt;1),"Invalid","Valid")</f>
        <v>Valid</v>
      </c>
    </row>
    <row r="1845" spans="1:10" x14ac:dyDescent="0.3">
      <c r="A1845" s="2" t="s">
        <v>9776</v>
      </c>
      <c r="B1845" s="2" t="s">
        <v>6028</v>
      </c>
      <c r="C1845" s="2" t="s">
        <v>2649</v>
      </c>
      <c r="D1845" s="2">
        <v>2</v>
      </c>
      <c r="E1845" s="2">
        <v>0.25</v>
      </c>
      <c r="F1845" s="2">
        <v>26403.34</v>
      </c>
      <c r="G1845" s="2">
        <v>19802.509999999998</v>
      </c>
      <c r="H1845" s="2">
        <v>4229.01</v>
      </c>
      <c r="I1845" s="2" t="str">
        <f>IF(tbl_Order_Items[[#This Row],[quantity]]&lt;=0,"Invalid","Valid")</f>
        <v>Valid</v>
      </c>
      <c r="J1845" s="2" t="str">
        <f>IF(OR(tbl_Order_Items[[#This Row],[discount_pct]]&lt;0,tbl_Order_Items[[#This Row],[discount_pct]]&gt;1),"Invalid","Valid")</f>
        <v>Valid</v>
      </c>
    </row>
    <row r="1846" spans="1:10" x14ac:dyDescent="0.3">
      <c r="A1846" s="2" t="s">
        <v>9777</v>
      </c>
      <c r="B1846" s="2" t="s">
        <v>6311</v>
      </c>
      <c r="C1846" s="2" t="s">
        <v>2907</v>
      </c>
      <c r="D1846" s="2">
        <v>3</v>
      </c>
      <c r="E1846" s="2">
        <v>0.05</v>
      </c>
      <c r="F1846" s="2">
        <v>72770.7</v>
      </c>
      <c r="G1846" s="2">
        <v>69132.17</v>
      </c>
      <c r="H1846" s="2">
        <v>17487.740000000002</v>
      </c>
      <c r="I1846" s="2" t="str">
        <f>IF(tbl_Order_Items[[#This Row],[quantity]]&lt;=0,"Invalid","Valid")</f>
        <v>Valid</v>
      </c>
      <c r="J1846" s="2" t="str">
        <f>IF(OR(tbl_Order_Items[[#This Row],[discount_pct]]&lt;0,tbl_Order_Items[[#This Row],[discount_pct]]&gt;1),"Invalid","Valid")</f>
        <v>Valid</v>
      </c>
    </row>
    <row r="1847" spans="1:10" x14ac:dyDescent="0.3">
      <c r="A1847" s="2" t="s">
        <v>9778</v>
      </c>
      <c r="B1847" s="2" t="s">
        <v>3459</v>
      </c>
      <c r="C1847" s="2" t="s">
        <v>2639</v>
      </c>
      <c r="D1847" s="2">
        <v>1</v>
      </c>
      <c r="E1847" s="2">
        <v>0.1</v>
      </c>
      <c r="F1847" s="2">
        <v>5586.2</v>
      </c>
      <c r="G1847" s="2">
        <v>5027.58</v>
      </c>
      <c r="H1847" s="2">
        <v>905.14</v>
      </c>
      <c r="I1847" s="2" t="str">
        <f>IF(tbl_Order_Items[[#This Row],[quantity]]&lt;=0,"Invalid","Valid")</f>
        <v>Valid</v>
      </c>
      <c r="J1847" s="2" t="str">
        <f>IF(OR(tbl_Order_Items[[#This Row],[discount_pct]]&lt;0,tbl_Order_Items[[#This Row],[discount_pct]]&gt;1),"Invalid","Valid")</f>
        <v>Valid</v>
      </c>
    </row>
    <row r="1848" spans="1:10" x14ac:dyDescent="0.3">
      <c r="A1848" s="2" t="s">
        <v>9779</v>
      </c>
      <c r="B1848" s="2" t="s">
        <v>4571</v>
      </c>
      <c r="C1848" s="2" t="s">
        <v>2639</v>
      </c>
      <c r="D1848" s="2">
        <v>1</v>
      </c>
      <c r="E1848" s="2">
        <v>0.05</v>
      </c>
      <c r="F1848" s="2">
        <v>5586.2</v>
      </c>
      <c r="G1848" s="2">
        <v>5306.89</v>
      </c>
      <c r="H1848" s="2">
        <v>1184.45</v>
      </c>
      <c r="I1848" s="2" t="str">
        <f>IF(tbl_Order_Items[[#This Row],[quantity]]&lt;=0,"Invalid","Valid")</f>
        <v>Valid</v>
      </c>
      <c r="J1848" s="2" t="str">
        <f>IF(OR(tbl_Order_Items[[#This Row],[discount_pct]]&lt;0,tbl_Order_Items[[#This Row],[discount_pct]]&gt;1),"Invalid","Valid")</f>
        <v>Valid</v>
      </c>
    </row>
    <row r="1849" spans="1:10" x14ac:dyDescent="0.3">
      <c r="A1849" s="2" t="s">
        <v>9780</v>
      </c>
      <c r="B1849" s="2" t="s">
        <v>4598</v>
      </c>
      <c r="C1849" s="2" t="s">
        <v>2629</v>
      </c>
      <c r="D1849" s="2">
        <v>4</v>
      </c>
      <c r="E1849" s="2">
        <v>0.15</v>
      </c>
      <c r="F1849" s="2">
        <v>25216.48</v>
      </c>
      <c r="G1849" s="2">
        <v>21434.01</v>
      </c>
      <c r="H1849" s="2">
        <v>6858.65</v>
      </c>
      <c r="I1849" s="2" t="str">
        <f>IF(tbl_Order_Items[[#This Row],[quantity]]&lt;=0,"Invalid","Valid")</f>
        <v>Valid</v>
      </c>
      <c r="J1849" s="2" t="str">
        <f>IF(OR(tbl_Order_Items[[#This Row],[discount_pct]]&lt;0,tbl_Order_Items[[#This Row],[discount_pct]]&gt;1),"Invalid","Valid")</f>
        <v>Valid</v>
      </c>
    </row>
    <row r="1850" spans="1:10" x14ac:dyDescent="0.3">
      <c r="A1850" s="2" t="s">
        <v>9781</v>
      </c>
      <c r="B1850" s="2" t="s">
        <v>7143</v>
      </c>
      <c r="C1850" s="2" t="s">
        <v>2655</v>
      </c>
      <c r="D1850" s="2">
        <v>1</v>
      </c>
      <c r="E1850" s="2">
        <v>0.15</v>
      </c>
      <c r="F1850" s="2">
        <v>23049.93</v>
      </c>
      <c r="G1850" s="2">
        <v>19592.439999999999</v>
      </c>
      <c r="H1850" s="2">
        <v>2287.8000000000002</v>
      </c>
      <c r="I1850" s="2" t="str">
        <f>IF(tbl_Order_Items[[#This Row],[quantity]]&lt;=0,"Invalid","Valid")</f>
        <v>Valid</v>
      </c>
      <c r="J1850" s="2" t="str">
        <f>IF(OR(tbl_Order_Items[[#This Row],[discount_pct]]&lt;0,tbl_Order_Items[[#This Row],[discount_pct]]&gt;1),"Invalid","Valid")</f>
        <v>Valid</v>
      </c>
    </row>
    <row r="1851" spans="1:10" x14ac:dyDescent="0.3">
      <c r="A1851" s="2" t="s">
        <v>9782</v>
      </c>
      <c r="B1851" s="2" t="s">
        <v>7020</v>
      </c>
      <c r="C1851" s="2" t="s">
        <v>2671</v>
      </c>
      <c r="D1851" s="2">
        <v>2</v>
      </c>
      <c r="E1851" s="2">
        <v>0.05</v>
      </c>
      <c r="F1851" s="2">
        <v>41439.32</v>
      </c>
      <c r="G1851" s="2">
        <v>39367.35</v>
      </c>
      <c r="H1851" s="2">
        <v>14554.35</v>
      </c>
      <c r="I1851" s="2" t="str">
        <f>IF(tbl_Order_Items[[#This Row],[quantity]]&lt;=0,"Invalid","Valid")</f>
        <v>Valid</v>
      </c>
      <c r="J1851" s="2" t="str">
        <f>IF(OR(tbl_Order_Items[[#This Row],[discount_pct]]&lt;0,tbl_Order_Items[[#This Row],[discount_pct]]&gt;1),"Invalid","Valid")</f>
        <v>Valid</v>
      </c>
    </row>
    <row r="1852" spans="1:10" x14ac:dyDescent="0.3">
      <c r="A1852" s="2" t="s">
        <v>9783</v>
      </c>
      <c r="B1852" s="2" t="s">
        <v>7566</v>
      </c>
      <c r="C1852" s="2" t="s">
        <v>2653</v>
      </c>
      <c r="D1852" s="2">
        <v>3</v>
      </c>
      <c r="E1852" s="2">
        <v>0.1</v>
      </c>
      <c r="F1852" s="2">
        <v>29049.21</v>
      </c>
      <c r="G1852" s="2">
        <v>26144.29</v>
      </c>
      <c r="H1852" s="2">
        <v>8830.24</v>
      </c>
      <c r="I1852" s="2" t="str">
        <f>IF(tbl_Order_Items[[#This Row],[quantity]]&lt;=0,"Invalid","Valid")</f>
        <v>Valid</v>
      </c>
      <c r="J1852" s="2" t="str">
        <f>IF(OR(tbl_Order_Items[[#This Row],[discount_pct]]&lt;0,tbl_Order_Items[[#This Row],[discount_pct]]&gt;1),"Invalid","Valid")</f>
        <v>Valid</v>
      </c>
    </row>
    <row r="1853" spans="1:10" x14ac:dyDescent="0.3">
      <c r="A1853" s="2" t="s">
        <v>9784</v>
      </c>
      <c r="B1853" s="2" t="s">
        <v>6300</v>
      </c>
      <c r="C1853" s="2" t="s">
        <v>2451</v>
      </c>
      <c r="D1853" s="2">
        <v>1</v>
      </c>
      <c r="E1853" s="2">
        <v>0.2</v>
      </c>
      <c r="F1853" s="2">
        <v>6291.1</v>
      </c>
      <c r="G1853" s="2">
        <v>5032.88</v>
      </c>
      <c r="H1853" s="2">
        <v>-102.61</v>
      </c>
      <c r="I1853" s="2" t="str">
        <f>IF(tbl_Order_Items[[#This Row],[quantity]]&lt;=0,"Invalid","Valid")</f>
        <v>Valid</v>
      </c>
      <c r="J1853" s="2" t="str">
        <f>IF(OR(tbl_Order_Items[[#This Row],[discount_pct]]&lt;0,tbl_Order_Items[[#This Row],[discount_pct]]&gt;1),"Invalid","Valid")</f>
        <v>Valid</v>
      </c>
    </row>
    <row r="1854" spans="1:10" x14ac:dyDescent="0.3">
      <c r="A1854" s="2" t="s">
        <v>9785</v>
      </c>
      <c r="B1854" s="2" t="s">
        <v>4800</v>
      </c>
      <c r="C1854" s="2" t="s">
        <v>2829</v>
      </c>
      <c r="D1854" s="2">
        <v>1</v>
      </c>
      <c r="E1854" s="2">
        <v>0.15</v>
      </c>
      <c r="F1854" s="2">
        <v>9140.75</v>
      </c>
      <c r="G1854" s="2">
        <v>7769.64</v>
      </c>
      <c r="H1854" s="2">
        <v>1822.48</v>
      </c>
      <c r="I1854" s="2" t="str">
        <f>IF(tbl_Order_Items[[#This Row],[quantity]]&lt;=0,"Invalid","Valid")</f>
        <v>Valid</v>
      </c>
      <c r="J1854" s="2" t="str">
        <f>IF(OR(tbl_Order_Items[[#This Row],[discount_pct]]&lt;0,tbl_Order_Items[[#This Row],[discount_pct]]&gt;1),"Invalid","Valid")</f>
        <v>Valid</v>
      </c>
    </row>
    <row r="1855" spans="1:10" x14ac:dyDescent="0.3">
      <c r="A1855" s="2" t="s">
        <v>9786</v>
      </c>
      <c r="B1855" s="2" t="s">
        <v>4184</v>
      </c>
      <c r="C1855" s="2" t="s">
        <v>2558</v>
      </c>
      <c r="D1855" s="2">
        <v>2</v>
      </c>
      <c r="E1855" s="2">
        <v>0.05</v>
      </c>
      <c r="F1855" s="2">
        <v>53347.66</v>
      </c>
      <c r="G1855" s="2">
        <v>50680.28</v>
      </c>
      <c r="H1855" s="2">
        <v>15291.12</v>
      </c>
      <c r="I1855" s="2" t="str">
        <f>IF(tbl_Order_Items[[#This Row],[quantity]]&lt;=0,"Invalid","Valid")</f>
        <v>Valid</v>
      </c>
      <c r="J1855" s="2" t="str">
        <f>IF(OR(tbl_Order_Items[[#This Row],[discount_pct]]&lt;0,tbl_Order_Items[[#This Row],[discount_pct]]&gt;1),"Invalid","Valid")</f>
        <v>Valid</v>
      </c>
    </row>
    <row r="1856" spans="1:10" x14ac:dyDescent="0.3">
      <c r="A1856" s="2" t="s">
        <v>9787</v>
      </c>
      <c r="B1856" s="2" t="s">
        <v>5155</v>
      </c>
      <c r="C1856" s="2" t="s">
        <v>2733</v>
      </c>
      <c r="D1856" s="2">
        <v>1</v>
      </c>
      <c r="E1856" s="2">
        <v>0</v>
      </c>
      <c r="F1856" s="2">
        <v>12826.23</v>
      </c>
      <c r="G1856" s="2">
        <v>12826.23</v>
      </c>
      <c r="H1856" s="2">
        <v>5093.43</v>
      </c>
      <c r="I1856" s="2" t="str">
        <f>IF(tbl_Order_Items[[#This Row],[quantity]]&lt;=0,"Invalid","Valid")</f>
        <v>Valid</v>
      </c>
      <c r="J1856" s="2" t="str">
        <f>IF(OR(tbl_Order_Items[[#This Row],[discount_pct]]&lt;0,tbl_Order_Items[[#This Row],[discount_pct]]&gt;1),"Invalid","Valid")</f>
        <v>Valid</v>
      </c>
    </row>
    <row r="1857" spans="1:10" x14ac:dyDescent="0.3">
      <c r="A1857" s="2" t="s">
        <v>9788</v>
      </c>
      <c r="B1857" s="2" t="s">
        <v>2998</v>
      </c>
      <c r="C1857" s="2" t="s">
        <v>2757</v>
      </c>
      <c r="D1857" s="2">
        <v>1</v>
      </c>
      <c r="E1857" s="2">
        <v>0.25</v>
      </c>
      <c r="F1857" s="2">
        <v>20004.05</v>
      </c>
      <c r="G1857" s="2">
        <v>15003.04</v>
      </c>
      <c r="H1857" s="2">
        <v>-42.05</v>
      </c>
      <c r="I1857" s="2" t="str">
        <f>IF(tbl_Order_Items[[#This Row],[quantity]]&lt;=0,"Invalid","Valid")</f>
        <v>Valid</v>
      </c>
      <c r="J1857" s="2" t="str">
        <f>IF(OR(tbl_Order_Items[[#This Row],[discount_pct]]&lt;0,tbl_Order_Items[[#This Row],[discount_pct]]&gt;1),"Invalid","Valid")</f>
        <v>Valid</v>
      </c>
    </row>
    <row r="1858" spans="1:10" x14ac:dyDescent="0.3">
      <c r="A1858" s="2" t="s">
        <v>9789</v>
      </c>
      <c r="B1858" s="2" t="s">
        <v>3974</v>
      </c>
      <c r="C1858" s="2" t="s">
        <v>2635</v>
      </c>
      <c r="D1858" s="2">
        <v>1</v>
      </c>
      <c r="E1858" s="2">
        <v>0.05</v>
      </c>
      <c r="F1858" s="2">
        <v>7491.09</v>
      </c>
      <c r="G1858" s="2">
        <v>7116.54</v>
      </c>
      <c r="H1858" s="2">
        <v>2803.75</v>
      </c>
      <c r="I1858" s="2" t="str">
        <f>IF(tbl_Order_Items[[#This Row],[quantity]]&lt;=0,"Invalid","Valid")</f>
        <v>Valid</v>
      </c>
      <c r="J1858" s="2" t="str">
        <f>IF(OR(tbl_Order_Items[[#This Row],[discount_pct]]&lt;0,tbl_Order_Items[[#This Row],[discount_pct]]&gt;1),"Invalid","Valid")</f>
        <v>Valid</v>
      </c>
    </row>
    <row r="1859" spans="1:10" x14ac:dyDescent="0.3">
      <c r="A1859" s="2" t="s">
        <v>9790</v>
      </c>
      <c r="B1859" s="2" t="s">
        <v>5819</v>
      </c>
      <c r="C1859" s="2" t="s">
        <v>2713</v>
      </c>
      <c r="D1859" s="2">
        <v>3</v>
      </c>
      <c r="E1859" s="2">
        <v>0.1</v>
      </c>
      <c r="F1859" s="2">
        <v>49818.78</v>
      </c>
      <c r="G1859" s="2">
        <v>44836.9</v>
      </c>
      <c r="H1859" s="2">
        <v>11278.27</v>
      </c>
      <c r="I1859" s="2" t="str">
        <f>IF(tbl_Order_Items[[#This Row],[quantity]]&lt;=0,"Invalid","Valid")</f>
        <v>Valid</v>
      </c>
      <c r="J1859" s="2" t="str">
        <f>IF(OR(tbl_Order_Items[[#This Row],[discount_pct]]&lt;0,tbl_Order_Items[[#This Row],[discount_pct]]&gt;1),"Invalid","Valid")</f>
        <v>Valid</v>
      </c>
    </row>
    <row r="1860" spans="1:10" x14ac:dyDescent="0.3">
      <c r="A1860" s="2" t="s">
        <v>9791</v>
      </c>
      <c r="B1860" s="2" t="s">
        <v>4548</v>
      </c>
      <c r="C1860" s="2" t="s">
        <v>2701</v>
      </c>
      <c r="D1860" s="2">
        <v>2</v>
      </c>
      <c r="E1860" s="2">
        <v>0.05</v>
      </c>
      <c r="F1860" s="2">
        <v>7384.12</v>
      </c>
      <c r="G1860" s="2">
        <v>7014.91</v>
      </c>
      <c r="H1860" s="2">
        <v>1044.3900000000001</v>
      </c>
      <c r="I1860" s="2" t="str">
        <f>IF(tbl_Order_Items[[#This Row],[quantity]]&lt;=0,"Invalid","Valid")</f>
        <v>Valid</v>
      </c>
      <c r="J1860" s="2" t="str">
        <f>IF(OR(tbl_Order_Items[[#This Row],[discount_pct]]&lt;0,tbl_Order_Items[[#This Row],[discount_pct]]&gt;1),"Invalid","Valid")</f>
        <v>Valid</v>
      </c>
    </row>
    <row r="1861" spans="1:10" x14ac:dyDescent="0.3">
      <c r="A1861" s="2" t="s">
        <v>9792</v>
      </c>
      <c r="B1861" s="2" t="s">
        <v>6175</v>
      </c>
      <c r="C1861" s="2" t="s">
        <v>2679</v>
      </c>
      <c r="D1861" s="2">
        <v>1</v>
      </c>
      <c r="E1861" s="2">
        <v>0</v>
      </c>
      <c r="F1861" s="2">
        <v>13006.77</v>
      </c>
      <c r="G1861" s="2">
        <v>13006.77</v>
      </c>
      <c r="H1861" s="2">
        <v>3631.62</v>
      </c>
      <c r="I1861" s="2" t="str">
        <f>IF(tbl_Order_Items[[#This Row],[quantity]]&lt;=0,"Invalid","Valid")</f>
        <v>Valid</v>
      </c>
      <c r="J1861" s="2" t="str">
        <f>IF(OR(tbl_Order_Items[[#This Row],[discount_pct]]&lt;0,tbl_Order_Items[[#This Row],[discount_pct]]&gt;1),"Invalid","Valid")</f>
        <v>Valid</v>
      </c>
    </row>
    <row r="1862" spans="1:10" x14ac:dyDescent="0.3">
      <c r="A1862" s="2" t="s">
        <v>9793</v>
      </c>
      <c r="B1862" s="2" t="s">
        <v>4106</v>
      </c>
      <c r="C1862" s="2" t="s">
        <v>2687</v>
      </c>
      <c r="D1862" s="2">
        <v>1</v>
      </c>
      <c r="E1862" s="2">
        <v>0</v>
      </c>
      <c r="F1862" s="2">
        <v>12896.87</v>
      </c>
      <c r="G1862" s="2">
        <v>12896.87</v>
      </c>
      <c r="H1862" s="2">
        <v>4509.54</v>
      </c>
      <c r="I1862" s="2" t="str">
        <f>IF(tbl_Order_Items[[#This Row],[quantity]]&lt;=0,"Invalid","Valid")</f>
        <v>Valid</v>
      </c>
      <c r="J1862" s="2" t="str">
        <f>IF(OR(tbl_Order_Items[[#This Row],[discount_pct]]&lt;0,tbl_Order_Items[[#This Row],[discount_pct]]&gt;1),"Invalid","Valid")</f>
        <v>Valid</v>
      </c>
    </row>
    <row r="1863" spans="1:10" x14ac:dyDescent="0.3">
      <c r="A1863" s="2" t="s">
        <v>9794</v>
      </c>
      <c r="B1863" s="2" t="s">
        <v>6792</v>
      </c>
      <c r="C1863" s="2" t="s">
        <v>2476</v>
      </c>
      <c r="D1863" s="2">
        <v>2</v>
      </c>
      <c r="E1863" s="2">
        <v>0.05</v>
      </c>
      <c r="F1863" s="2">
        <v>24357.5</v>
      </c>
      <c r="G1863" s="2">
        <v>23139.62</v>
      </c>
      <c r="H1863" s="2">
        <v>9033.4599999999991</v>
      </c>
      <c r="I1863" s="2" t="str">
        <f>IF(tbl_Order_Items[[#This Row],[quantity]]&lt;=0,"Invalid","Valid")</f>
        <v>Valid</v>
      </c>
      <c r="J1863" s="2" t="str">
        <f>IF(OR(tbl_Order_Items[[#This Row],[discount_pct]]&lt;0,tbl_Order_Items[[#This Row],[discount_pct]]&gt;1),"Invalid","Valid")</f>
        <v>Valid</v>
      </c>
    </row>
    <row r="1864" spans="1:10" x14ac:dyDescent="0.3">
      <c r="A1864" s="2" t="s">
        <v>9795</v>
      </c>
      <c r="B1864" s="2" t="s">
        <v>6913</v>
      </c>
      <c r="C1864" s="2" t="s">
        <v>2544</v>
      </c>
      <c r="D1864" s="2">
        <v>1</v>
      </c>
      <c r="E1864" s="2">
        <v>0.1</v>
      </c>
      <c r="F1864" s="2">
        <v>14977.96</v>
      </c>
      <c r="G1864" s="2">
        <v>13480.16</v>
      </c>
      <c r="H1864" s="2">
        <v>3393.21</v>
      </c>
      <c r="I1864" s="2" t="str">
        <f>IF(tbl_Order_Items[[#This Row],[quantity]]&lt;=0,"Invalid","Valid")</f>
        <v>Valid</v>
      </c>
      <c r="J1864" s="2" t="str">
        <f>IF(OR(tbl_Order_Items[[#This Row],[discount_pct]]&lt;0,tbl_Order_Items[[#This Row],[discount_pct]]&gt;1),"Invalid","Valid")</f>
        <v>Valid</v>
      </c>
    </row>
    <row r="1865" spans="1:10" x14ac:dyDescent="0.3">
      <c r="A1865" s="2" t="s">
        <v>9796</v>
      </c>
      <c r="B1865" s="2" t="s">
        <v>3925</v>
      </c>
      <c r="C1865" s="2" t="s">
        <v>2454</v>
      </c>
      <c r="D1865" s="2">
        <v>2</v>
      </c>
      <c r="E1865" s="2">
        <v>0.05</v>
      </c>
      <c r="F1865" s="2">
        <v>3931.54</v>
      </c>
      <c r="G1865" s="2">
        <v>3734.96</v>
      </c>
      <c r="H1865" s="2">
        <v>342.3</v>
      </c>
      <c r="I1865" s="2" t="str">
        <f>IF(tbl_Order_Items[[#This Row],[quantity]]&lt;=0,"Invalid","Valid")</f>
        <v>Valid</v>
      </c>
      <c r="J1865" s="2" t="str">
        <f>IF(OR(tbl_Order_Items[[#This Row],[discount_pct]]&lt;0,tbl_Order_Items[[#This Row],[discount_pct]]&gt;1),"Invalid","Valid")</f>
        <v>Valid</v>
      </c>
    </row>
    <row r="1866" spans="1:10" x14ac:dyDescent="0.3">
      <c r="A1866" s="2" t="s">
        <v>9797</v>
      </c>
      <c r="B1866" s="2" t="s">
        <v>4144</v>
      </c>
      <c r="C1866" s="2" t="s">
        <v>2627</v>
      </c>
      <c r="D1866" s="2">
        <v>3</v>
      </c>
      <c r="E1866" s="2">
        <v>0.1</v>
      </c>
      <c r="F1866" s="2">
        <v>70357.259999999995</v>
      </c>
      <c r="G1866" s="2">
        <v>63321.53</v>
      </c>
      <c r="H1866" s="2">
        <v>14489.36</v>
      </c>
      <c r="I1866" s="2" t="str">
        <f>IF(tbl_Order_Items[[#This Row],[quantity]]&lt;=0,"Invalid","Valid")</f>
        <v>Valid</v>
      </c>
      <c r="J1866" s="2" t="str">
        <f>IF(OR(tbl_Order_Items[[#This Row],[discount_pct]]&lt;0,tbl_Order_Items[[#This Row],[discount_pct]]&gt;1),"Invalid","Valid")</f>
        <v>Valid</v>
      </c>
    </row>
    <row r="1867" spans="1:10" x14ac:dyDescent="0.3">
      <c r="A1867" s="2" t="s">
        <v>9798</v>
      </c>
      <c r="B1867" s="2" t="s">
        <v>7892</v>
      </c>
      <c r="C1867" s="2" t="s">
        <v>2544</v>
      </c>
      <c r="D1867" s="2">
        <v>1</v>
      </c>
      <c r="E1867" s="2">
        <v>0.1</v>
      </c>
      <c r="F1867" s="2">
        <v>14977.96</v>
      </c>
      <c r="G1867" s="2">
        <v>13480.16</v>
      </c>
      <c r="H1867" s="2">
        <v>3393.21</v>
      </c>
      <c r="I1867" s="2" t="str">
        <f>IF(tbl_Order_Items[[#This Row],[quantity]]&lt;=0,"Invalid","Valid")</f>
        <v>Valid</v>
      </c>
      <c r="J1867" s="2" t="str">
        <f>IF(OR(tbl_Order_Items[[#This Row],[discount_pct]]&lt;0,tbl_Order_Items[[#This Row],[discount_pct]]&gt;1),"Invalid","Valid")</f>
        <v>Valid</v>
      </c>
    </row>
    <row r="1868" spans="1:10" x14ac:dyDescent="0.3">
      <c r="A1868" s="2" t="s">
        <v>9799</v>
      </c>
      <c r="B1868" s="2" t="s">
        <v>3196</v>
      </c>
      <c r="C1868" s="2" t="s">
        <v>2505</v>
      </c>
      <c r="D1868" s="2">
        <v>2</v>
      </c>
      <c r="E1868" s="2">
        <v>0.1</v>
      </c>
      <c r="F1868" s="2">
        <v>29801.200000000001</v>
      </c>
      <c r="G1868" s="2">
        <v>26821.08</v>
      </c>
      <c r="H1868" s="2">
        <v>6625.64</v>
      </c>
      <c r="I1868" s="2" t="str">
        <f>IF(tbl_Order_Items[[#This Row],[quantity]]&lt;=0,"Invalid","Valid")</f>
        <v>Valid</v>
      </c>
      <c r="J1868" s="2" t="str">
        <f>IF(OR(tbl_Order_Items[[#This Row],[discount_pct]]&lt;0,tbl_Order_Items[[#This Row],[discount_pct]]&gt;1),"Invalid","Valid")</f>
        <v>Valid</v>
      </c>
    </row>
    <row r="1869" spans="1:10" x14ac:dyDescent="0.3">
      <c r="A1869" s="2" t="s">
        <v>9800</v>
      </c>
      <c r="B1869" s="2" t="s">
        <v>5430</v>
      </c>
      <c r="C1869" s="2" t="s">
        <v>2759</v>
      </c>
      <c r="D1869" s="2">
        <v>1</v>
      </c>
      <c r="E1869" s="2">
        <v>0</v>
      </c>
      <c r="F1869" s="2">
        <v>5951.75</v>
      </c>
      <c r="G1869" s="2">
        <v>5951.75</v>
      </c>
      <c r="H1869" s="2">
        <v>2139.69</v>
      </c>
      <c r="I1869" s="2" t="str">
        <f>IF(tbl_Order_Items[[#This Row],[quantity]]&lt;=0,"Invalid","Valid")</f>
        <v>Valid</v>
      </c>
      <c r="J1869" s="2" t="str">
        <f>IF(OR(tbl_Order_Items[[#This Row],[discount_pct]]&lt;0,tbl_Order_Items[[#This Row],[discount_pct]]&gt;1),"Invalid","Valid")</f>
        <v>Valid</v>
      </c>
    </row>
    <row r="1870" spans="1:10" x14ac:dyDescent="0.3">
      <c r="A1870" s="2" t="s">
        <v>9801</v>
      </c>
      <c r="B1870" s="2" t="s">
        <v>5059</v>
      </c>
      <c r="C1870" s="2" t="s">
        <v>2461</v>
      </c>
      <c r="D1870" s="2">
        <v>1</v>
      </c>
      <c r="E1870" s="2">
        <v>0.1</v>
      </c>
      <c r="F1870" s="2">
        <v>9933.5499999999993</v>
      </c>
      <c r="G1870" s="2">
        <v>8940.19</v>
      </c>
      <c r="H1870" s="2">
        <v>2942.13</v>
      </c>
      <c r="I1870" s="2" t="str">
        <f>IF(tbl_Order_Items[[#This Row],[quantity]]&lt;=0,"Invalid","Valid")</f>
        <v>Valid</v>
      </c>
      <c r="J1870" s="2" t="str">
        <f>IF(OR(tbl_Order_Items[[#This Row],[discount_pct]]&lt;0,tbl_Order_Items[[#This Row],[discount_pct]]&gt;1),"Invalid","Valid")</f>
        <v>Valid</v>
      </c>
    </row>
    <row r="1871" spans="1:10" x14ac:dyDescent="0.3">
      <c r="A1871" s="2" t="s">
        <v>9802</v>
      </c>
      <c r="B1871" s="2" t="s">
        <v>7773</v>
      </c>
      <c r="C1871" s="2" t="s">
        <v>2883</v>
      </c>
      <c r="D1871" s="2">
        <v>1</v>
      </c>
      <c r="E1871" s="2">
        <v>0.1</v>
      </c>
      <c r="F1871" s="2">
        <v>15180.79</v>
      </c>
      <c r="G1871" s="2">
        <v>13662.71</v>
      </c>
      <c r="H1871" s="2">
        <v>4522.43</v>
      </c>
      <c r="I1871" s="2" t="str">
        <f>IF(tbl_Order_Items[[#This Row],[quantity]]&lt;=0,"Invalid","Valid")</f>
        <v>Valid</v>
      </c>
      <c r="J1871" s="2" t="str">
        <f>IF(OR(tbl_Order_Items[[#This Row],[discount_pct]]&lt;0,tbl_Order_Items[[#This Row],[discount_pct]]&gt;1),"Invalid","Valid")</f>
        <v>Valid</v>
      </c>
    </row>
    <row r="1872" spans="1:10" x14ac:dyDescent="0.3">
      <c r="A1872" s="2" t="s">
        <v>9803</v>
      </c>
      <c r="B1872" s="2" t="s">
        <v>7397</v>
      </c>
      <c r="C1872" s="2" t="s">
        <v>2707</v>
      </c>
      <c r="D1872" s="2">
        <v>2</v>
      </c>
      <c r="E1872" s="2">
        <v>0.05</v>
      </c>
      <c r="F1872" s="2">
        <v>865.56</v>
      </c>
      <c r="G1872" s="2">
        <v>822.28</v>
      </c>
      <c r="H1872" s="2">
        <v>224.76</v>
      </c>
      <c r="I1872" s="2" t="str">
        <f>IF(tbl_Order_Items[[#This Row],[quantity]]&lt;=0,"Invalid","Valid")</f>
        <v>Valid</v>
      </c>
      <c r="J1872" s="2" t="str">
        <f>IF(OR(tbl_Order_Items[[#This Row],[discount_pct]]&lt;0,tbl_Order_Items[[#This Row],[discount_pct]]&gt;1),"Invalid","Valid")</f>
        <v>Valid</v>
      </c>
    </row>
    <row r="1873" spans="1:10" x14ac:dyDescent="0.3">
      <c r="A1873" s="2" t="s">
        <v>9804</v>
      </c>
      <c r="B1873" s="2" t="s">
        <v>5335</v>
      </c>
      <c r="C1873" s="2" t="s">
        <v>2853</v>
      </c>
      <c r="D1873" s="2">
        <v>1</v>
      </c>
      <c r="E1873" s="2">
        <v>0.1</v>
      </c>
      <c r="F1873" s="2">
        <v>20594.36</v>
      </c>
      <c r="G1873" s="2">
        <v>18534.919999999998</v>
      </c>
      <c r="H1873" s="2">
        <v>6664.87</v>
      </c>
      <c r="I1873" s="2" t="str">
        <f>IF(tbl_Order_Items[[#This Row],[quantity]]&lt;=0,"Invalid","Valid")</f>
        <v>Valid</v>
      </c>
      <c r="J1873" s="2" t="str">
        <f>IF(OR(tbl_Order_Items[[#This Row],[discount_pct]]&lt;0,tbl_Order_Items[[#This Row],[discount_pct]]&gt;1),"Invalid","Valid")</f>
        <v>Valid</v>
      </c>
    </row>
    <row r="1874" spans="1:10" x14ac:dyDescent="0.3">
      <c r="A1874" s="2" t="s">
        <v>9805</v>
      </c>
      <c r="B1874" s="2" t="s">
        <v>3123</v>
      </c>
      <c r="C1874" s="2" t="s">
        <v>2479</v>
      </c>
      <c r="D1874" s="2">
        <v>4</v>
      </c>
      <c r="E1874" s="2">
        <v>0.1</v>
      </c>
      <c r="F1874" s="2">
        <v>79465.2</v>
      </c>
      <c r="G1874" s="2">
        <v>71518.679999999993</v>
      </c>
      <c r="H1874" s="2">
        <v>17816.84</v>
      </c>
      <c r="I1874" s="2" t="str">
        <f>IF(tbl_Order_Items[[#This Row],[quantity]]&lt;=0,"Invalid","Valid")</f>
        <v>Valid</v>
      </c>
      <c r="J1874" s="2" t="str">
        <f>IF(OR(tbl_Order_Items[[#This Row],[discount_pct]]&lt;0,tbl_Order_Items[[#This Row],[discount_pct]]&gt;1),"Invalid","Valid")</f>
        <v>Valid</v>
      </c>
    </row>
    <row r="1875" spans="1:10" x14ac:dyDescent="0.3">
      <c r="A1875" s="2" t="s">
        <v>9806</v>
      </c>
      <c r="B1875" s="2" t="s">
        <v>4203</v>
      </c>
      <c r="C1875" s="2" t="s">
        <v>2627</v>
      </c>
      <c r="D1875" s="2">
        <v>1</v>
      </c>
      <c r="E1875" s="2">
        <v>0.1</v>
      </c>
      <c r="F1875" s="2">
        <v>23452.42</v>
      </c>
      <c r="G1875" s="2">
        <v>21107.18</v>
      </c>
      <c r="H1875" s="2">
        <v>4829.79</v>
      </c>
      <c r="I1875" s="2" t="str">
        <f>IF(tbl_Order_Items[[#This Row],[quantity]]&lt;=0,"Invalid","Valid")</f>
        <v>Valid</v>
      </c>
      <c r="J1875" s="2" t="str">
        <f>IF(OR(tbl_Order_Items[[#This Row],[discount_pct]]&lt;0,tbl_Order_Items[[#This Row],[discount_pct]]&gt;1),"Invalid","Valid")</f>
        <v>Valid</v>
      </c>
    </row>
    <row r="1876" spans="1:10" x14ac:dyDescent="0.3">
      <c r="A1876" s="2" t="s">
        <v>9807</v>
      </c>
      <c r="B1876" s="2" t="s">
        <v>6139</v>
      </c>
      <c r="C1876" s="2" t="s">
        <v>2661</v>
      </c>
      <c r="D1876" s="2">
        <v>2</v>
      </c>
      <c r="E1876" s="2">
        <v>0.1</v>
      </c>
      <c r="F1876" s="2">
        <v>20373.64</v>
      </c>
      <c r="G1876" s="2">
        <v>18336.28</v>
      </c>
      <c r="H1876" s="2">
        <v>5300.36</v>
      </c>
      <c r="I1876" s="2" t="str">
        <f>IF(tbl_Order_Items[[#This Row],[quantity]]&lt;=0,"Invalid","Valid")</f>
        <v>Valid</v>
      </c>
      <c r="J1876" s="2" t="str">
        <f>IF(OR(tbl_Order_Items[[#This Row],[discount_pct]]&lt;0,tbl_Order_Items[[#This Row],[discount_pct]]&gt;1),"Invalid","Valid")</f>
        <v>Valid</v>
      </c>
    </row>
    <row r="1877" spans="1:10" x14ac:dyDescent="0.3">
      <c r="A1877" s="2" t="s">
        <v>9808</v>
      </c>
      <c r="B1877" s="2" t="s">
        <v>4745</v>
      </c>
      <c r="C1877" s="2" t="s">
        <v>2689</v>
      </c>
      <c r="D1877" s="2">
        <v>4</v>
      </c>
      <c r="E1877" s="2">
        <v>0.15</v>
      </c>
      <c r="F1877" s="2">
        <v>19825.759999999998</v>
      </c>
      <c r="G1877" s="2">
        <v>16851.900000000001</v>
      </c>
      <c r="H1877" s="2">
        <v>3645.9</v>
      </c>
      <c r="I1877" s="2" t="str">
        <f>IF(tbl_Order_Items[[#This Row],[quantity]]&lt;=0,"Invalid","Valid")</f>
        <v>Valid</v>
      </c>
      <c r="J1877" s="2" t="str">
        <f>IF(OR(tbl_Order_Items[[#This Row],[discount_pct]]&lt;0,tbl_Order_Items[[#This Row],[discount_pct]]&gt;1),"Invalid","Valid")</f>
        <v>Valid</v>
      </c>
    </row>
    <row r="1878" spans="1:10" x14ac:dyDescent="0.3">
      <c r="A1878" s="2" t="s">
        <v>9809</v>
      </c>
      <c r="B1878" s="2" t="s">
        <v>7556</v>
      </c>
      <c r="C1878" s="2" t="s">
        <v>2793</v>
      </c>
      <c r="D1878" s="2">
        <v>1</v>
      </c>
      <c r="E1878" s="2">
        <v>0.1</v>
      </c>
      <c r="F1878" s="2">
        <v>1154.57</v>
      </c>
      <c r="G1878" s="2">
        <v>1039.1099999999999</v>
      </c>
      <c r="H1878" s="2">
        <v>50.1</v>
      </c>
      <c r="I1878" s="2" t="str">
        <f>IF(tbl_Order_Items[[#This Row],[quantity]]&lt;=0,"Invalid","Valid")</f>
        <v>Valid</v>
      </c>
      <c r="J1878" s="2" t="str">
        <f>IF(OR(tbl_Order_Items[[#This Row],[discount_pct]]&lt;0,tbl_Order_Items[[#This Row],[discount_pct]]&gt;1),"Invalid","Valid")</f>
        <v>Valid</v>
      </c>
    </row>
    <row r="1879" spans="1:10" x14ac:dyDescent="0.3">
      <c r="A1879" s="2" t="s">
        <v>9810</v>
      </c>
      <c r="B1879" s="2" t="s">
        <v>7068</v>
      </c>
      <c r="C1879" s="2" t="s">
        <v>2546</v>
      </c>
      <c r="D1879" s="2">
        <v>3</v>
      </c>
      <c r="E1879" s="2">
        <v>0.15</v>
      </c>
      <c r="F1879" s="2">
        <v>57362.01</v>
      </c>
      <c r="G1879" s="2">
        <v>48757.71</v>
      </c>
      <c r="H1879" s="2">
        <v>12256.98</v>
      </c>
      <c r="I1879" s="2" t="str">
        <f>IF(tbl_Order_Items[[#This Row],[quantity]]&lt;=0,"Invalid","Valid")</f>
        <v>Valid</v>
      </c>
      <c r="J1879" s="2" t="str">
        <f>IF(OR(tbl_Order_Items[[#This Row],[discount_pct]]&lt;0,tbl_Order_Items[[#This Row],[discount_pct]]&gt;1),"Invalid","Valid")</f>
        <v>Valid</v>
      </c>
    </row>
    <row r="1880" spans="1:10" x14ac:dyDescent="0.3">
      <c r="A1880" s="2" t="s">
        <v>9811</v>
      </c>
      <c r="B1880" s="2" t="s">
        <v>3061</v>
      </c>
      <c r="C1880" s="2" t="s">
        <v>2739</v>
      </c>
      <c r="D1880" s="2">
        <v>1</v>
      </c>
      <c r="E1880" s="2">
        <v>0.1</v>
      </c>
      <c r="F1880" s="2">
        <v>20289.27</v>
      </c>
      <c r="G1880" s="2">
        <v>18260.34</v>
      </c>
      <c r="H1880" s="2">
        <v>632.04</v>
      </c>
      <c r="I1880" s="2" t="str">
        <f>IF(tbl_Order_Items[[#This Row],[quantity]]&lt;=0,"Invalid","Valid")</f>
        <v>Valid</v>
      </c>
      <c r="J1880" s="2" t="str">
        <f>IF(OR(tbl_Order_Items[[#This Row],[discount_pct]]&lt;0,tbl_Order_Items[[#This Row],[discount_pct]]&gt;1),"Invalid","Valid")</f>
        <v>Valid</v>
      </c>
    </row>
    <row r="1881" spans="1:10" x14ac:dyDescent="0.3">
      <c r="A1881" s="2" t="s">
        <v>9812</v>
      </c>
      <c r="B1881" s="2" t="s">
        <v>5664</v>
      </c>
      <c r="C1881" s="2" t="s">
        <v>2871</v>
      </c>
      <c r="D1881" s="2">
        <v>2</v>
      </c>
      <c r="E1881" s="2">
        <v>0</v>
      </c>
      <c r="F1881" s="2">
        <v>37449.54</v>
      </c>
      <c r="G1881" s="2">
        <v>37449.54</v>
      </c>
      <c r="H1881" s="2">
        <v>15318.22</v>
      </c>
      <c r="I1881" s="2" t="str">
        <f>IF(tbl_Order_Items[[#This Row],[quantity]]&lt;=0,"Invalid","Valid")</f>
        <v>Valid</v>
      </c>
      <c r="J1881" s="2" t="str">
        <f>IF(OR(tbl_Order_Items[[#This Row],[discount_pct]]&lt;0,tbl_Order_Items[[#This Row],[discount_pct]]&gt;1),"Invalid","Valid")</f>
        <v>Valid</v>
      </c>
    </row>
    <row r="1882" spans="1:10" x14ac:dyDescent="0.3">
      <c r="A1882" s="2" t="s">
        <v>9813</v>
      </c>
      <c r="B1882" s="2" t="s">
        <v>6832</v>
      </c>
      <c r="C1882" s="2" t="s">
        <v>2873</v>
      </c>
      <c r="D1882" s="2">
        <v>1</v>
      </c>
      <c r="E1882" s="2">
        <v>0.05</v>
      </c>
      <c r="F1882" s="2">
        <v>13915.4</v>
      </c>
      <c r="G1882" s="2">
        <v>13219.63</v>
      </c>
      <c r="H1882" s="2">
        <v>5003.33</v>
      </c>
      <c r="I1882" s="2" t="str">
        <f>IF(tbl_Order_Items[[#This Row],[quantity]]&lt;=0,"Invalid","Valid")</f>
        <v>Valid</v>
      </c>
      <c r="J1882" s="2" t="str">
        <f>IF(OR(tbl_Order_Items[[#This Row],[discount_pct]]&lt;0,tbl_Order_Items[[#This Row],[discount_pct]]&gt;1),"Invalid","Valid")</f>
        <v>Valid</v>
      </c>
    </row>
    <row r="1883" spans="1:10" x14ac:dyDescent="0.3">
      <c r="A1883" s="2" t="s">
        <v>9814</v>
      </c>
      <c r="B1883" s="2" t="s">
        <v>4125</v>
      </c>
      <c r="C1883" s="2" t="s">
        <v>2573</v>
      </c>
      <c r="D1883" s="2">
        <v>3</v>
      </c>
      <c r="E1883" s="2">
        <v>0.15</v>
      </c>
      <c r="F1883" s="2">
        <v>42886.29</v>
      </c>
      <c r="G1883" s="2">
        <v>36453.35</v>
      </c>
      <c r="H1883" s="2">
        <v>4213.7299999999996</v>
      </c>
      <c r="I1883" s="2" t="str">
        <f>IF(tbl_Order_Items[[#This Row],[quantity]]&lt;=0,"Invalid","Valid")</f>
        <v>Valid</v>
      </c>
      <c r="J1883" s="2" t="str">
        <f>IF(OR(tbl_Order_Items[[#This Row],[discount_pct]]&lt;0,tbl_Order_Items[[#This Row],[discount_pct]]&gt;1),"Invalid","Valid")</f>
        <v>Valid</v>
      </c>
    </row>
    <row r="1884" spans="1:10" x14ac:dyDescent="0.3">
      <c r="A1884" s="2" t="s">
        <v>9815</v>
      </c>
      <c r="B1884" s="2" t="s">
        <v>5609</v>
      </c>
      <c r="C1884" s="2" t="s">
        <v>2697</v>
      </c>
      <c r="D1884" s="2">
        <v>2</v>
      </c>
      <c r="E1884" s="2">
        <v>0</v>
      </c>
      <c r="F1884" s="2">
        <v>5065.34</v>
      </c>
      <c r="G1884" s="2">
        <v>5065.34</v>
      </c>
      <c r="H1884" s="2">
        <v>1847.96</v>
      </c>
      <c r="I1884" s="2" t="str">
        <f>IF(tbl_Order_Items[[#This Row],[quantity]]&lt;=0,"Invalid","Valid")</f>
        <v>Valid</v>
      </c>
      <c r="J1884" s="2" t="str">
        <f>IF(OR(tbl_Order_Items[[#This Row],[discount_pct]]&lt;0,tbl_Order_Items[[#This Row],[discount_pct]]&gt;1),"Invalid","Valid")</f>
        <v>Valid</v>
      </c>
    </row>
    <row r="1885" spans="1:10" x14ac:dyDescent="0.3">
      <c r="A1885" s="2" t="s">
        <v>9816</v>
      </c>
      <c r="B1885" s="2" t="s">
        <v>4934</v>
      </c>
      <c r="C1885" s="2" t="s">
        <v>2791</v>
      </c>
      <c r="D1885" s="2">
        <v>4</v>
      </c>
      <c r="E1885" s="2">
        <v>0.15</v>
      </c>
      <c r="F1885" s="2">
        <v>51952.52</v>
      </c>
      <c r="G1885" s="2">
        <v>44159.64</v>
      </c>
      <c r="H1885" s="2">
        <v>2689.36</v>
      </c>
      <c r="I1885" s="2" t="str">
        <f>IF(tbl_Order_Items[[#This Row],[quantity]]&lt;=0,"Invalid","Valid")</f>
        <v>Valid</v>
      </c>
      <c r="J1885" s="2" t="str">
        <f>IF(OR(tbl_Order_Items[[#This Row],[discount_pct]]&lt;0,tbl_Order_Items[[#This Row],[discount_pct]]&gt;1),"Invalid","Valid")</f>
        <v>Valid</v>
      </c>
    </row>
    <row r="1886" spans="1:10" x14ac:dyDescent="0.3">
      <c r="A1886" s="2" t="s">
        <v>9817</v>
      </c>
      <c r="B1886" s="2" t="s">
        <v>6309</v>
      </c>
      <c r="C1886" s="2" t="s">
        <v>2745</v>
      </c>
      <c r="D1886" s="2">
        <v>3</v>
      </c>
      <c r="E1886" s="2">
        <v>0.1</v>
      </c>
      <c r="F1886" s="2">
        <v>54239.31</v>
      </c>
      <c r="G1886" s="2">
        <v>48815.38</v>
      </c>
      <c r="H1886" s="2">
        <v>14135.74</v>
      </c>
      <c r="I1886" s="2" t="str">
        <f>IF(tbl_Order_Items[[#This Row],[quantity]]&lt;=0,"Invalid","Valid")</f>
        <v>Valid</v>
      </c>
      <c r="J1886" s="2" t="str">
        <f>IF(OR(tbl_Order_Items[[#This Row],[discount_pct]]&lt;0,tbl_Order_Items[[#This Row],[discount_pct]]&gt;1),"Invalid","Valid")</f>
        <v>Valid</v>
      </c>
    </row>
    <row r="1887" spans="1:10" x14ac:dyDescent="0.3">
      <c r="A1887" s="2" t="s">
        <v>9818</v>
      </c>
      <c r="B1887" s="2" t="s">
        <v>4283</v>
      </c>
      <c r="C1887" s="2" t="s">
        <v>2711</v>
      </c>
      <c r="D1887" s="2">
        <v>4</v>
      </c>
      <c r="E1887" s="2">
        <v>0.15</v>
      </c>
      <c r="F1887" s="2">
        <v>9078.1200000000008</v>
      </c>
      <c r="G1887" s="2">
        <v>7716.4</v>
      </c>
      <c r="H1887" s="2">
        <v>1704.64</v>
      </c>
      <c r="I1887" s="2" t="str">
        <f>IF(tbl_Order_Items[[#This Row],[quantity]]&lt;=0,"Invalid","Valid")</f>
        <v>Valid</v>
      </c>
      <c r="J1887" s="2" t="str">
        <f>IF(OR(tbl_Order_Items[[#This Row],[discount_pct]]&lt;0,tbl_Order_Items[[#This Row],[discount_pct]]&gt;1),"Invalid","Valid")</f>
        <v>Valid</v>
      </c>
    </row>
    <row r="1888" spans="1:10" x14ac:dyDescent="0.3">
      <c r="A1888" s="2" t="s">
        <v>9819</v>
      </c>
      <c r="B1888" s="2" t="s">
        <v>5142</v>
      </c>
      <c r="C1888" s="2" t="s">
        <v>2707</v>
      </c>
      <c r="D1888" s="2">
        <v>1</v>
      </c>
      <c r="E1888" s="2">
        <v>0.15</v>
      </c>
      <c r="F1888" s="2">
        <v>432.78</v>
      </c>
      <c r="G1888" s="2">
        <v>367.86</v>
      </c>
      <c r="H1888" s="2">
        <v>69.099999999999994</v>
      </c>
      <c r="I1888" s="2" t="str">
        <f>IF(tbl_Order_Items[[#This Row],[quantity]]&lt;=0,"Invalid","Valid")</f>
        <v>Valid</v>
      </c>
      <c r="J1888" s="2" t="str">
        <f>IF(OR(tbl_Order_Items[[#This Row],[discount_pct]]&lt;0,tbl_Order_Items[[#This Row],[discount_pct]]&gt;1),"Invalid","Valid")</f>
        <v>Valid</v>
      </c>
    </row>
    <row r="1889" spans="1:10" x14ac:dyDescent="0.3">
      <c r="A1889" s="2" t="s">
        <v>9820</v>
      </c>
      <c r="B1889" s="2" t="s">
        <v>4900</v>
      </c>
      <c r="C1889" s="2" t="s">
        <v>2596</v>
      </c>
      <c r="D1889" s="2">
        <v>2</v>
      </c>
      <c r="E1889" s="2">
        <v>0.15</v>
      </c>
      <c r="F1889" s="2">
        <v>13661.72</v>
      </c>
      <c r="G1889" s="2">
        <v>11612.46</v>
      </c>
      <c r="H1889" s="2">
        <v>1909.8</v>
      </c>
      <c r="I1889" s="2" t="str">
        <f>IF(tbl_Order_Items[[#This Row],[quantity]]&lt;=0,"Invalid","Valid")</f>
        <v>Valid</v>
      </c>
      <c r="J1889" s="2" t="str">
        <f>IF(OR(tbl_Order_Items[[#This Row],[discount_pct]]&lt;0,tbl_Order_Items[[#This Row],[discount_pct]]&gt;1),"Invalid","Valid")</f>
        <v>Valid</v>
      </c>
    </row>
    <row r="1890" spans="1:10" x14ac:dyDescent="0.3">
      <c r="A1890" s="2" t="s">
        <v>9821</v>
      </c>
      <c r="B1890" s="2" t="s">
        <v>6453</v>
      </c>
      <c r="C1890" s="2" t="s">
        <v>2681</v>
      </c>
      <c r="D1890" s="2">
        <v>1</v>
      </c>
      <c r="E1890" s="2">
        <v>0</v>
      </c>
      <c r="F1890" s="2">
        <v>14258.33</v>
      </c>
      <c r="G1890" s="2">
        <v>14258.33</v>
      </c>
      <c r="H1890" s="2">
        <v>4929.34</v>
      </c>
      <c r="I1890" s="2" t="str">
        <f>IF(tbl_Order_Items[[#This Row],[quantity]]&lt;=0,"Invalid","Valid")</f>
        <v>Valid</v>
      </c>
      <c r="J1890" s="2" t="str">
        <f>IF(OR(tbl_Order_Items[[#This Row],[discount_pct]]&lt;0,tbl_Order_Items[[#This Row],[discount_pct]]&gt;1),"Invalid","Valid")</f>
        <v>Valid</v>
      </c>
    </row>
    <row r="1891" spans="1:10" x14ac:dyDescent="0.3">
      <c r="A1891" s="2" t="s">
        <v>9822</v>
      </c>
      <c r="B1891" s="2" t="s">
        <v>3747</v>
      </c>
      <c r="C1891" s="2" t="s">
        <v>2621</v>
      </c>
      <c r="D1891" s="2">
        <v>2</v>
      </c>
      <c r="E1891" s="2">
        <v>0.15</v>
      </c>
      <c r="F1891" s="2">
        <v>28888.94</v>
      </c>
      <c r="G1891" s="2">
        <v>24555.599999999999</v>
      </c>
      <c r="H1891" s="2">
        <v>7731.4</v>
      </c>
      <c r="I1891" s="2" t="str">
        <f>IF(tbl_Order_Items[[#This Row],[quantity]]&lt;=0,"Invalid","Valid")</f>
        <v>Valid</v>
      </c>
      <c r="J1891" s="2" t="str">
        <f>IF(OR(tbl_Order_Items[[#This Row],[discount_pct]]&lt;0,tbl_Order_Items[[#This Row],[discount_pct]]&gt;1),"Invalid","Valid")</f>
        <v>Valid</v>
      </c>
    </row>
    <row r="1892" spans="1:10" x14ac:dyDescent="0.3">
      <c r="A1892" s="2" t="s">
        <v>9823</v>
      </c>
      <c r="B1892" s="2" t="s">
        <v>3639</v>
      </c>
      <c r="C1892" s="2" t="s">
        <v>2747</v>
      </c>
      <c r="D1892" s="2">
        <v>1</v>
      </c>
      <c r="E1892" s="2">
        <v>0.05</v>
      </c>
      <c r="F1892" s="2">
        <v>8082.39</v>
      </c>
      <c r="G1892" s="2">
        <v>7678.27</v>
      </c>
      <c r="H1892" s="2">
        <v>2217.1799999999998</v>
      </c>
      <c r="I1892" s="2" t="str">
        <f>IF(tbl_Order_Items[[#This Row],[quantity]]&lt;=0,"Invalid","Valid")</f>
        <v>Valid</v>
      </c>
      <c r="J1892" s="2" t="str">
        <f>IF(OR(tbl_Order_Items[[#This Row],[discount_pct]]&lt;0,tbl_Order_Items[[#This Row],[discount_pct]]&gt;1),"Invalid","Valid")</f>
        <v>Valid</v>
      </c>
    </row>
    <row r="1893" spans="1:10" x14ac:dyDescent="0.3">
      <c r="A1893" s="2" t="s">
        <v>9824</v>
      </c>
      <c r="B1893" s="2" t="s">
        <v>7131</v>
      </c>
      <c r="C1893" s="2" t="s">
        <v>2671</v>
      </c>
      <c r="D1893" s="2">
        <v>1</v>
      </c>
      <c r="E1893" s="2">
        <v>0.15</v>
      </c>
      <c r="F1893" s="2">
        <v>20719.66</v>
      </c>
      <c r="G1893" s="2">
        <v>17611.71</v>
      </c>
      <c r="H1893" s="2">
        <v>5205.21</v>
      </c>
      <c r="I1893" s="2" t="str">
        <f>IF(tbl_Order_Items[[#This Row],[quantity]]&lt;=0,"Invalid","Valid")</f>
        <v>Valid</v>
      </c>
      <c r="J1893" s="2" t="str">
        <f>IF(OR(tbl_Order_Items[[#This Row],[discount_pct]]&lt;0,tbl_Order_Items[[#This Row],[discount_pct]]&gt;1),"Invalid","Valid")</f>
        <v>Valid</v>
      </c>
    </row>
    <row r="1894" spans="1:10" x14ac:dyDescent="0.3">
      <c r="A1894" s="2" t="s">
        <v>9825</v>
      </c>
      <c r="B1894" s="2" t="s">
        <v>6090</v>
      </c>
      <c r="C1894" s="2" t="s">
        <v>2855</v>
      </c>
      <c r="D1894" s="2">
        <v>2</v>
      </c>
      <c r="E1894" s="2">
        <v>0.1</v>
      </c>
      <c r="F1894" s="2">
        <v>52250.2</v>
      </c>
      <c r="G1894" s="2">
        <v>47025.18</v>
      </c>
      <c r="H1894" s="2">
        <v>16037.3</v>
      </c>
      <c r="I1894" s="2" t="str">
        <f>IF(tbl_Order_Items[[#This Row],[quantity]]&lt;=0,"Invalid","Valid")</f>
        <v>Valid</v>
      </c>
      <c r="J1894" s="2" t="str">
        <f>IF(OR(tbl_Order_Items[[#This Row],[discount_pct]]&lt;0,tbl_Order_Items[[#This Row],[discount_pct]]&gt;1),"Invalid","Valid")</f>
        <v>Valid</v>
      </c>
    </row>
    <row r="1895" spans="1:10" x14ac:dyDescent="0.3">
      <c r="A1895" s="2" t="s">
        <v>9826</v>
      </c>
      <c r="B1895" s="2" t="s">
        <v>7201</v>
      </c>
      <c r="C1895" s="2" t="s">
        <v>2709</v>
      </c>
      <c r="D1895" s="2">
        <v>4</v>
      </c>
      <c r="E1895" s="2">
        <v>0.1</v>
      </c>
      <c r="F1895" s="2">
        <v>26114.32</v>
      </c>
      <c r="G1895" s="2">
        <v>23502.89</v>
      </c>
      <c r="H1895" s="2">
        <v>6131.77</v>
      </c>
      <c r="I1895" s="2" t="str">
        <f>IF(tbl_Order_Items[[#This Row],[quantity]]&lt;=0,"Invalid","Valid")</f>
        <v>Valid</v>
      </c>
      <c r="J1895" s="2" t="str">
        <f>IF(OR(tbl_Order_Items[[#This Row],[discount_pct]]&lt;0,tbl_Order_Items[[#This Row],[discount_pct]]&gt;1),"Invalid","Valid")</f>
        <v>Valid</v>
      </c>
    </row>
    <row r="1896" spans="1:10" x14ac:dyDescent="0.3">
      <c r="A1896" s="2" t="s">
        <v>9827</v>
      </c>
      <c r="B1896" s="2" t="s">
        <v>4314</v>
      </c>
      <c r="C1896" s="2" t="s">
        <v>2606</v>
      </c>
      <c r="D1896" s="2">
        <v>4</v>
      </c>
      <c r="E1896" s="2">
        <v>0.1</v>
      </c>
      <c r="F1896" s="2">
        <v>90783.64</v>
      </c>
      <c r="G1896" s="2">
        <v>81705.279999999999</v>
      </c>
      <c r="H1896" s="2">
        <v>27070.92</v>
      </c>
      <c r="I1896" s="2" t="str">
        <f>IF(tbl_Order_Items[[#This Row],[quantity]]&lt;=0,"Invalid","Valid")</f>
        <v>Valid</v>
      </c>
      <c r="J1896" s="2" t="str">
        <f>IF(OR(tbl_Order_Items[[#This Row],[discount_pct]]&lt;0,tbl_Order_Items[[#This Row],[discount_pct]]&gt;1),"Invalid","Valid")</f>
        <v>Valid</v>
      </c>
    </row>
    <row r="1897" spans="1:10" x14ac:dyDescent="0.3">
      <c r="A1897" s="2" t="s">
        <v>9828</v>
      </c>
      <c r="B1897" s="2" t="s">
        <v>5014</v>
      </c>
      <c r="C1897" s="2" t="s">
        <v>2454</v>
      </c>
      <c r="D1897" s="2">
        <v>2</v>
      </c>
      <c r="E1897" s="2">
        <v>0.1</v>
      </c>
      <c r="F1897" s="2">
        <v>3931.54</v>
      </c>
      <c r="G1897" s="2">
        <v>3538.39</v>
      </c>
      <c r="H1897" s="2">
        <v>145.72999999999999</v>
      </c>
      <c r="I1897" s="2" t="str">
        <f>IF(tbl_Order_Items[[#This Row],[quantity]]&lt;=0,"Invalid","Valid")</f>
        <v>Valid</v>
      </c>
      <c r="J1897" s="2" t="str">
        <f>IF(OR(tbl_Order_Items[[#This Row],[discount_pct]]&lt;0,tbl_Order_Items[[#This Row],[discount_pct]]&gt;1),"Invalid","Valid")</f>
        <v>Valid</v>
      </c>
    </row>
    <row r="1898" spans="1:10" x14ac:dyDescent="0.3">
      <c r="A1898" s="2" t="s">
        <v>9829</v>
      </c>
      <c r="B1898" s="2" t="s">
        <v>5877</v>
      </c>
      <c r="C1898" s="2" t="s">
        <v>2502</v>
      </c>
      <c r="D1898" s="2">
        <v>2</v>
      </c>
      <c r="E1898" s="2">
        <v>0.1</v>
      </c>
      <c r="F1898" s="2">
        <v>15996.88</v>
      </c>
      <c r="G1898" s="2">
        <v>14397.19</v>
      </c>
      <c r="H1898" s="2">
        <v>1400.47</v>
      </c>
      <c r="I1898" s="2" t="str">
        <f>IF(tbl_Order_Items[[#This Row],[quantity]]&lt;=0,"Invalid","Valid")</f>
        <v>Valid</v>
      </c>
      <c r="J1898" s="2" t="str">
        <f>IF(OR(tbl_Order_Items[[#This Row],[discount_pct]]&lt;0,tbl_Order_Items[[#This Row],[discount_pct]]&gt;1),"Invalid","Valid")</f>
        <v>Valid</v>
      </c>
    </row>
    <row r="1899" spans="1:10" x14ac:dyDescent="0.3">
      <c r="A1899" s="2" t="s">
        <v>9830</v>
      </c>
      <c r="B1899" s="2" t="s">
        <v>5581</v>
      </c>
      <c r="C1899" s="2" t="s">
        <v>2681</v>
      </c>
      <c r="D1899" s="2">
        <v>3</v>
      </c>
      <c r="E1899" s="2">
        <v>0.05</v>
      </c>
      <c r="F1899" s="2">
        <v>42774.99</v>
      </c>
      <c r="G1899" s="2">
        <v>40636.239999999998</v>
      </c>
      <c r="H1899" s="2">
        <v>12649.27</v>
      </c>
      <c r="I1899" s="2" t="str">
        <f>IF(tbl_Order_Items[[#This Row],[quantity]]&lt;=0,"Invalid","Valid")</f>
        <v>Valid</v>
      </c>
      <c r="J1899" s="2" t="str">
        <f>IF(OR(tbl_Order_Items[[#This Row],[discount_pct]]&lt;0,tbl_Order_Items[[#This Row],[discount_pct]]&gt;1),"Invalid","Valid")</f>
        <v>Valid</v>
      </c>
    </row>
    <row r="1900" spans="1:10" x14ac:dyDescent="0.3">
      <c r="A1900" s="2" t="s">
        <v>9831</v>
      </c>
      <c r="B1900" s="2" t="s">
        <v>5382</v>
      </c>
      <c r="C1900" s="2" t="s">
        <v>2606</v>
      </c>
      <c r="D1900" s="2">
        <v>1</v>
      </c>
      <c r="E1900" s="2">
        <v>0.1</v>
      </c>
      <c r="F1900" s="2">
        <v>22695.91</v>
      </c>
      <c r="G1900" s="2">
        <v>20426.32</v>
      </c>
      <c r="H1900" s="2">
        <v>6767.73</v>
      </c>
      <c r="I1900" s="2" t="str">
        <f>IF(tbl_Order_Items[[#This Row],[quantity]]&lt;=0,"Invalid","Valid")</f>
        <v>Valid</v>
      </c>
      <c r="J1900" s="2" t="str">
        <f>IF(OR(tbl_Order_Items[[#This Row],[discount_pct]]&lt;0,tbl_Order_Items[[#This Row],[discount_pct]]&gt;1),"Invalid","Valid")</f>
        <v>Valid</v>
      </c>
    </row>
    <row r="1901" spans="1:10" x14ac:dyDescent="0.3">
      <c r="A1901" s="2" t="s">
        <v>9832</v>
      </c>
      <c r="B1901" s="2" t="s">
        <v>7352</v>
      </c>
      <c r="C1901" s="2" t="s">
        <v>2583</v>
      </c>
      <c r="D1901" s="2">
        <v>2</v>
      </c>
      <c r="E1901" s="2">
        <v>0.05</v>
      </c>
      <c r="F1901" s="2">
        <v>8782.06</v>
      </c>
      <c r="G1901" s="2">
        <v>8342.9599999999991</v>
      </c>
      <c r="H1901" s="2">
        <v>2692.36</v>
      </c>
      <c r="I1901" s="2" t="str">
        <f>IF(tbl_Order_Items[[#This Row],[quantity]]&lt;=0,"Invalid","Valid")</f>
        <v>Valid</v>
      </c>
      <c r="J1901" s="2" t="str">
        <f>IF(OR(tbl_Order_Items[[#This Row],[discount_pct]]&lt;0,tbl_Order_Items[[#This Row],[discount_pct]]&gt;1),"Invalid","Valid")</f>
        <v>Valid</v>
      </c>
    </row>
    <row r="1902" spans="1:10" x14ac:dyDescent="0.3">
      <c r="A1902" s="2" t="s">
        <v>9833</v>
      </c>
      <c r="B1902" s="2" t="s">
        <v>3758</v>
      </c>
      <c r="C1902" s="2" t="s">
        <v>2747</v>
      </c>
      <c r="D1902" s="2">
        <v>1</v>
      </c>
      <c r="E1902" s="2">
        <v>0</v>
      </c>
      <c r="F1902" s="2">
        <v>8082.39</v>
      </c>
      <c r="G1902" s="2">
        <v>8082.39</v>
      </c>
      <c r="H1902" s="2">
        <v>2621.3000000000002</v>
      </c>
      <c r="I1902" s="2" t="str">
        <f>IF(tbl_Order_Items[[#This Row],[quantity]]&lt;=0,"Invalid","Valid")</f>
        <v>Valid</v>
      </c>
      <c r="J1902" s="2" t="str">
        <f>IF(OR(tbl_Order_Items[[#This Row],[discount_pct]]&lt;0,tbl_Order_Items[[#This Row],[discount_pct]]&gt;1),"Invalid","Valid")</f>
        <v>Valid</v>
      </c>
    </row>
    <row r="1903" spans="1:10" x14ac:dyDescent="0.3">
      <c r="A1903" s="2" t="s">
        <v>9834</v>
      </c>
      <c r="B1903" s="2" t="s">
        <v>6163</v>
      </c>
      <c r="C1903" s="2" t="s">
        <v>2765</v>
      </c>
      <c r="D1903" s="2">
        <v>2</v>
      </c>
      <c r="E1903" s="2">
        <v>0.05</v>
      </c>
      <c r="F1903" s="2">
        <v>33611.06</v>
      </c>
      <c r="G1903" s="2">
        <v>31930.51</v>
      </c>
      <c r="H1903" s="2">
        <v>6329.85</v>
      </c>
      <c r="I1903" s="2" t="str">
        <f>IF(tbl_Order_Items[[#This Row],[quantity]]&lt;=0,"Invalid","Valid")</f>
        <v>Valid</v>
      </c>
      <c r="J1903" s="2" t="str">
        <f>IF(OR(tbl_Order_Items[[#This Row],[discount_pct]]&lt;0,tbl_Order_Items[[#This Row],[discount_pct]]&gt;1),"Invalid","Valid")</f>
        <v>Valid</v>
      </c>
    </row>
    <row r="1904" spans="1:10" x14ac:dyDescent="0.3">
      <c r="A1904" s="2" t="s">
        <v>9835</v>
      </c>
      <c r="B1904" s="2" t="s">
        <v>6374</v>
      </c>
      <c r="C1904" s="2" t="s">
        <v>2767</v>
      </c>
      <c r="D1904" s="2">
        <v>1</v>
      </c>
      <c r="E1904" s="2">
        <v>0</v>
      </c>
      <c r="F1904" s="2">
        <v>14070</v>
      </c>
      <c r="G1904" s="2">
        <v>14070</v>
      </c>
      <c r="H1904" s="2">
        <v>5891.84</v>
      </c>
      <c r="I1904" s="2" t="str">
        <f>IF(tbl_Order_Items[[#This Row],[quantity]]&lt;=0,"Invalid","Valid")</f>
        <v>Valid</v>
      </c>
      <c r="J1904" s="2" t="str">
        <f>IF(OR(tbl_Order_Items[[#This Row],[discount_pct]]&lt;0,tbl_Order_Items[[#This Row],[discount_pct]]&gt;1),"Invalid","Valid")</f>
        <v>Valid</v>
      </c>
    </row>
    <row r="1905" spans="1:10" x14ac:dyDescent="0.3">
      <c r="A1905" s="2" t="s">
        <v>9836</v>
      </c>
      <c r="B1905" s="2" t="s">
        <v>4593</v>
      </c>
      <c r="C1905" s="2" t="s">
        <v>2721</v>
      </c>
      <c r="D1905" s="2">
        <v>4</v>
      </c>
      <c r="E1905" s="2">
        <v>0.1</v>
      </c>
      <c r="F1905" s="2">
        <v>111306.52</v>
      </c>
      <c r="G1905" s="2">
        <v>100175.87</v>
      </c>
      <c r="H1905" s="2">
        <v>30591.95</v>
      </c>
      <c r="I1905" s="2" t="str">
        <f>IF(tbl_Order_Items[[#This Row],[quantity]]&lt;=0,"Invalid","Valid")</f>
        <v>Valid</v>
      </c>
      <c r="J1905" s="2" t="str">
        <f>IF(OR(tbl_Order_Items[[#This Row],[discount_pct]]&lt;0,tbl_Order_Items[[#This Row],[discount_pct]]&gt;1),"Invalid","Valid")</f>
        <v>Valid</v>
      </c>
    </row>
    <row r="1906" spans="1:10" x14ac:dyDescent="0.3">
      <c r="A1906" s="2" t="s">
        <v>9837</v>
      </c>
      <c r="B1906" s="2" t="s">
        <v>4956</v>
      </c>
      <c r="C1906" s="2" t="s">
        <v>2791</v>
      </c>
      <c r="D1906" s="2">
        <v>4</v>
      </c>
      <c r="E1906" s="2">
        <v>0.1</v>
      </c>
      <c r="F1906" s="2">
        <v>51952.52</v>
      </c>
      <c r="G1906" s="2">
        <v>46757.27</v>
      </c>
      <c r="H1906" s="2">
        <v>5286.99</v>
      </c>
      <c r="I1906" s="2" t="str">
        <f>IF(tbl_Order_Items[[#This Row],[quantity]]&lt;=0,"Invalid","Valid")</f>
        <v>Valid</v>
      </c>
      <c r="J1906" s="2" t="str">
        <f>IF(OR(tbl_Order_Items[[#This Row],[discount_pct]]&lt;0,tbl_Order_Items[[#This Row],[discount_pct]]&gt;1),"Invalid","Valid")</f>
        <v>Valid</v>
      </c>
    </row>
    <row r="1907" spans="1:10" x14ac:dyDescent="0.3">
      <c r="A1907" s="2" t="s">
        <v>9838</v>
      </c>
      <c r="B1907" s="2" t="s">
        <v>2945</v>
      </c>
      <c r="C1907" s="2" t="s">
        <v>2507</v>
      </c>
      <c r="D1907" s="2">
        <v>2</v>
      </c>
      <c r="E1907" s="2">
        <v>0.15</v>
      </c>
      <c r="F1907" s="2">
        <v>26404.78</v>
      </c>
      <c r="G1907" s="2">
        <v>22444.06</v>
      </c>
      <c r="H1907" s="2">
        <v>2800.7</v>
      </c>
      <c r="I1907" s="2" t="str">
        <f>IF(tbl_Order_Items[[#This Row],[quantity]]&lt;=0,"Invalid","Valid")</f>
        <v>Valid</v>
      </c>
      <c r="J1907" s="2" t="str">
        <f>IF(OR(tbl_Order_Items[[#This Row],[discount_pct]]&lt;0,tbl_Order_Items[[#This Row],[discount_pct]]&gt;1),"Invalid","Valid")</f>
        <v>Valid</v>
      </c>
    </row>
    <row r="1908" spans="1:10" x14ac:dyDescent="0.3">
      <c r="A1908" s="2" t="s">
        <v>9839</v>
      </c>
      <c r="B1908" s="2" t="s">
        <v>4237</v>
      </c>
      <c r="C1908" s="2" t="s">
        <v>2877</v>
      </c>
      <c r="D1908" s="2">
        <v>1</v>
      </c>
      <c r="E1908" s="2">
        <v>0.05</v>
      </c>
      <c r="F1908" s="2">
        <v>18910.560000000001</v>
      </c>
      <c r="G1908" s="2">
        <v>17965.03</v>
      </c>
      <c r="H1908" s="2">
        <v>5429.71</v>
      </c>
      <c r="I1908" s="2" t="str">
        <f>IF(tbl_Order_Items[[#This Row],[quantity]]&lt;=0,"Invalid","Valid")</f>
        <v>Valid</v>
      </c>
      <c r="J1908" s="2" t="str">
        <f>IF(OR(tbl_Order_Items[[#This Row],[discount_pct]]&lt;0,tbl_Order_Items[[#This Row],[discount_pct]]&gt;1),"Invalid","Valid")</f>
        <v>Valid</v>
      </c>
    </row>
    <row r="1909" spans="1:10" x14ac:dyDescent="0.3">
      <c r="A1909" s="2" t="s">
        <v>9840</v>
      </c>
      <c r="B1909" s="2" t="s">
        <v>3711</v>
      </c>
      <c r="C1909" s="2" t="s">
        <v>2725</v>
      </c>
      <c r="D1909" s="2">
        <v>2</v>
      </c>
      <c r="E1909" s="2">
        <v>0.05</v>
      </c>
      <c r="F1909" s="2">
        <v>36125.480000000003</v>
      </c>
      <c r="G1909" s="2">
        <v>34319.21</v>
      </c>
      <c r="H1909" s="2">
        <v>3934.99</v>
      </c>
      <c r="I1909" s="2" t="str">
        <f>IF(tbl_Order_Items[[#This Row],[quantity]]&lt;=0,"Invalid","Valid")</f>
        <v>Valid</v>
      </c>
      <c r="J1909" s="2" t="str">
        <f>IF(OR(tbl_Order_Items[[#This Row],[discount_pct]]&lt;0,tbl_Order_Items[[#This Row],[discount_pct]]&gt;1),"Invalid","Valid")</f>
        <v>Valid</v>
      </c>
    </row>
    <row r="1910" spans="1:10" x14ac:dyDescent="0.3">
      <c r="A1910" s="2" t="s">
        <v>9841</v>
      </c>
      <c r="B1910" s="2" t="s">
        <v>2975</v>
      </c>
      <c r="C1910" s="2" t="s">
        <v>2789</v>
      </c>
      <c r="D1910" s="2">
        <v>1</v>
      </c>
      <c r="E1910" s="2">
        <v>0.1</v>
      </c>
      <c r="F1910" s="2">
        <v>5144.07</v>
      </c>
      <c r="G1910" s="2">
        <v>4629.66</v>
      </c>
      <c r="H1910" s="2">
        <v>847.79</v>
      </c>
      <c r="I1910" s="2" t="str">
        <f>IF(tbl_Order_Items[[#This Row],[quantity]]&lt;=0,"Invalid","Valid")</f>
        <v>Valid</v>
      </c>
      <c r="J1910" s="2" t="str">
        <f>IF(OR(tbl_Order_Items[[#This Row],[discount_pct]]&lt;0,tbl_Order_Items[[#This Row],[discount_pct]]&gt;1),"Invalid","Valid")</f>
        <v>Valid</v>
      </c>
    </row>
    <row r="1911" spans="1:10" x14ac:dyDescent="0.3">
      <c r="A1911" s="2" t="s">
        <v>9842</v>
      </c>
      <c r="B1911" s="2" t="s">
        <v>5907</v>
      </c>
      <c r="C1911" s="2" t="s">
        <v>2542</v>
      </c>
      <c r="D1911" s="2">
        <v>1</v>
      </c>
      <c r="E1911" s="2">
        <v>0.2</v>
      </c>
      <c r="F1911" s="2">
        <v>12140.61</v>
      </c>
      <c r="G1911" s="2">
        <v>9712.49</v>
      </c>
      <c r="H1911" s="2">
        <v>105.12</v>
      </c>
      <c r="I1911" s="2" t="str">
        <f>IF(tbl_Order_Items[[#This Row],[quantity]]&lt;=0,"Invalid","Valid")</f>
        <v>Valid</v>
      </c>
      <c r="J1911" s="2" t="str">
        <f>IF(OR(tbl_Order_Items[[#This Row],[discount_pct]]&lt;0,tbl_Order_Items[[#This Row],[discount_pct]]&gt;1),"Invalid","Valid")</f>
        <v>Valid</v>
      </c>
    </row>
    <row r="1912" spans="1:10" x14ac:dyDescent="0.3">
      <c r="A1912" s="2" t="s">
        <v>9843</v>
      </c>
      <c r="B1912" s="2" t="s">
        <v>4912</v>
      </c>
      <c r="C1912" s="2" t="s">
        <v>2885</v>
      </c>
      <c r="D1912" s="2">
        <v>3</v>
      </c>
      <c r="E1912" s="2">
        <v>0.1</v>
      </c>
      <c r="F1912" s="2">
        <v>19609.11</v>
      </c>
      <c r="G1912" s="2">
        <v>17648.2</v>
      </c>
      <c r="H1912" s="2">
        <v>2612.5300000000002</v>
      </c>
      <c r="I1912" s="2" t="str">
        <f>IF(tbl_Order_Items[[#This Row],[quantity]]&lt;=0,"Invalid","Valid")</f>
        <v>Valid</v>
      </c>
      <c r="J1912" s="2" t="str">
        <f>IF(OR(tbl_Order_Items[[#This Row],[discount_pct]]&lt;0,tbl_Order_Items[[#This Row],[discount_pct]]&gt;1),"Invalid","Valid")</f>
        <v>Valid</v>
      </c>
    </row>
    <row r="1913" spans="1:10" x14ac:dyDescent="0.3">
      <c r="A1913" s="2" t="s">
        <v>9844</v>
      </c>
      <c r="B1913" s="2" t="s">
        <v>4703</v>
      </c>
      <c r="C1913" s="2" t="s">
        <v>2815</v>
      </c>
      <c r="D1913" s="2">
        <v>1</v>
      </c>
      <c r="E1913" s="2">
        <v>0.15</v>
      </c>
      <c r="F1913" s="2">
        <v>11980.65</v>
      </c>
      <c r="G1913" s="2">
        <v>10183.549999999999</v>
      </c>
      <c r="H1913" s="2">
        <v>137.34</v>
      </c>
      <c r="I1913" s="2" t="str">
        <f>IF(tbl_Order_Items[[#This Row],[quantity]]&lt;=0,"Invalid","Valid")</f>
        <v>Valid</v>
      </c>
      <c r="J1913" s="2" t="str">
        <f>IF(OR(tbl_Order_Items[[#This Row],[discount_pct]]&lt;0,tbl_Order_Items[[#This Row],[discount_pct]]&gt;1),"Invalid","Valid")</f>
        <v>Valid</v>
      </c>
    </row>
    <row r="1914" spans="1:10" x14ac:dyDescent="0.3">
      <c r="A1914" s="2" t="s">
        <v>9845</v>
      </c>
      <c r="B1914" s="2" t="s">
        <v>7790</v>
      </c>
      <c r="C1914" s="2" t="s">
        <v>2751</v>
      </c>
      <c r="D1914" s="2">
        <v>1</v>
      </c>
      <c r="E1914" s="2">
        <v>0</v>
      </c>
      <c r="F1914" s="2">
        <v>5869.7</v>
      </c>
      <c r="G1914" s="2">
        <v>5869.7</v>
      </c>
      <c r="H1914" s="2">
        <v>2312.94</v>
      </c>
      <c r="I1914" s="2" t="str">
        <f>IF(tbl_Order_Items[[#This Row],[quantity]]&lt;=0,"Invalid","Valid")</f>
        <v>Valid</v>
      </c>
      <c r="J1914" s="2" t="str">
        <f>IF(OR(tbl_Order_Items[[#This Row],[discount_pct]]&lt;0,tbl_Order_Items[[#This Row],[discount_pct]]&gt;1),"Invalid","Valid")</f>
        <v>Valid</v>
      </c>
    </row>
    <row r="1915" spans="1:10" x14ac:dyDescent="0.3">
      <c r="A1915" s="2" t="s">
        <v>9846</v>
      </c>
      <c r="B1915" s="2" t="s">
        <v>3299</v>
      </c>
      <c r="C1915" s="2" t="s">
        <v>2558</v>
      </c>
      <c r="D1915" s="2">
        <v>1</v>
      </c>
      <c r="E1915" s="2">
        <v>0.1</v>
      </c>
      <c r="F1915" s="2">
        <v>26673.83</v>
      </c>
      <c r="G1915" s="2">
        <v>24006.45</v>
      </c>
      <c r="H1915" s="2">
        <v>6311.87</v>
      </c>
      <c r="I1915" s="2" t="str">
        <f>IF(tbl_Order_Items[[#This Row],[quantity]]&lt;=0,"Invalid","Valid")</f>
        <v>Valid</v>
      </c>
      <c r="J1915" s="2" t="str">
        <f>IF(OR(tbl_Order_Items[[#This Row],[discount_pct]]&lt;0,tbl_Order_Items[[#This Row],[discount_pct]]&gt;1),"Invalid","Valid")</f>
        <v>Valid</v>
      </c>
    </row>
    <row r="1916" spans="1:10" x14ac:dyDescent="0.3">
      <c r="A1916" s="2" t="s">
        <v>9847</v>
      </c>
      <c r="B1916" s="2" t="s">
        <v>6420</v>
      </c>
      <c r="C1916" s="2" t="s">
        <v>2715</v>
      </c>
      <c r="D1916" s="2">
        <v>1</v>
      </c>
      <c r="E1916" s="2">
        <v>0.15</v>
      </c>
      <c r="F1916" s="2">
        <v>4219.9799999999996</v>
      </c>
      <c r="G1916" s="2">
        <v>3586.98</v>
      </c>
      <c r="H1916" s="2">
        <v>850.23</v>
      </c>
      <c r="I1916" s="2" t="str">
        <f>IF(tbl_Order_Items[[#This Row],[quantity]]&lt;=0,"Invalid","Valid")</f>
        <v>Valid</v>
      </c>
      <c r="J1916" s="2" t="str">
        <f>IF(OR(tbl_Order_Items[[#This Row],[discount_pct]]&lt;0,tbl_Order_Items[[#This Row],[discount_pct]]&gt;1),"Invalid","Valid")</f>
        <v>Valid</v>
      </c>
    </row>
    <row r="1917" spans="1:10" x14ac:dyDescent="0.3">
      <c r="A1917" s="2" t="s">
        <v>9848</v>
      </c>
      <c r="B1917" s="2" t="s">
        <v>4425</v>
      </c>
      <c r="C1917" s="2" t="s">
        <v>2787</v>
      </c>
      <c r="D1917" s="2">
        <v>1</v>
      </c>
      <c r="E1917" s="2">
        <v>0</v>
      </c>
      <c r="F1917" s="2">
        <v>6180.13</v>
      </c>
      <c r="G1917" s="2">
        <v>6180.13</v>
      </c>
      <c r="H1917" s="2">
        <v>1214.17</v>
      </c>
      <c r="I1917" s="2" t="str">
        <f>IF(tbl_Order_Items[[#This Row],[quantity]]&lt;=0,"Invalid","Valid")</f>
        <v>Valid</v>
      </c>
      <c r="J1917" s="2" t="str">
        <f>IF(OR(tbl_Order_Items[[#This Row],[discount_pct]]&lt;0,tbl_Order_Items[[#This Row],[discount_pct]]&gt;1),"Invalid","Valid")</f>
        <v>Valid</v>
      </c>
    </row>
    <row r="1918" spans="1:10" x14ac:dyDescent="0.3">
      <c r="A1918" s="2" t="s">
        <v>9849</v>
      </c>
      <c r="B1918" s="2" t="s">
        <v>4933</v>
      </c>
      <c r="C1918" s="2" t="s">
        <v>2512</v>
      </c>
      <c r="D1918" s="2">
        <v>2</v>
      </c>
      <c r="E1918" s="2">
        <v>0.1</v>
      </c>
      <c r="F1918" s="2">
        <v>26550.28</v>
      </c>
      <c r="G1918" s="2">
        <v>23895.25</v>
      </c>
      <c r="H1918" s="2">
        <v>7461.05</v>
      </c>
      <c r="I1918" s="2" t="str">
        <f>IF(tbl_Order_Items[[#This Row],[quantity]]&lt;=0,"Invalid","Valid")</f>
        <v>Valid</v>
      </c>
      <c r="J1918" s="2" t="str">
        <f>IF(OR(tbl_Order_Items[[#This Row],[discount_pct]]&lt;0,tbl_Order_Items[[#This Row],[discount_pct]]&gt;1),"Invalid","Valid")</f>
        <v>Valid</v>
      </c>
    </row>
    <row r="1919" spans="1:10" x14ac:dyDescent="0.3">
      <c r="A1919" s="2" t="s">
        <v>9850</v>
      </c>
      <c r="B1919" s="2" t="s">
        <v>5550</v>
      </c>
      <c r="C1919" s="2" t="s">
        <v>2673</v>
      </c>
      <c r="D1919" s="2">
        <v>3</v>
      </c>
      <c r="E1919" s="2">
        <v>0.1</v>
      </c>
      <c r="F1919" s="2">
        <v>63573.36</v>
      </c>
      <c r="G1919" s="2">
        <v>57216.02</v>
      </c>
      <c r="H1919" s="2">
        <v>15246.71</v>
      </c>
      <c r="I1919" s="2" t="str">
        <f>IF(tbl_Order_Items[[#This Row],[quantity]]&lt;=0,"Invalid","Valid")</f>
        <v>Valid</v>
      </c>
      <c r="J1919" s="2" t="str">
        <f>IF(OR(tbl_Order_Items[[#This Row],[discount_pct]]&lt;0,tbl_Order_Items[[#This Row],[discount_pct]]&gt;1),"Invalid","Valid")</f>
        <v>Valid</v>
      </c>
    </row>
    <row r="1920" spans="1:10" x14ac:dyDescent="0.3">
      <c r="A1920" s="2" t="s">
        <v>9851</v>
      </c>
      <c r="B1920" s="2" t="s">
        <v>3039</v>
      </c>
      <c r="C1920" s="2" t="s">
        <v>2442</v>
      </c>
      <c r="D1920" s="2">
        <v>2</v>
      </c>
      <c r="E1920" s="2">
        <v>0.1</v>
      </c>
      <c r="F1920" s="2">
        <v>29285.4</v>
      </c>
      <c r="G1920" s="2">
        <v>26356.86</v>
      </c>
      <c r="H1920" s="2">
        <v>4057.44</v>
      </c>
      <c r="I1920" s="2" t="str">
        <f>IF(tbl_Order_Items[[#This Row],[quantity]]&lt;=0,"Invalid","Valid")</f>
        <v>Valid</v>
      </c>
      <c r="J1920" s="2" t="str">
        <f>IF(OR(tbl_Order_Items[[#This Row],[discount_pct]]&lt;0,tbl_Order_Items[[#This Row],[discount_pct]]&gt;1),"Invalid","Valid")</f>
        <v>Valid</v>
      </c>
    </row>
    <row r="1921" spans="1:10" x14ac:dyDescent="0.3">
      <c r="A1921" s="2" t="s">
        <v>9852</v>
      </c>
      <c r="B1921" s="2" t="s">
        <v>7693</v>
      </c>
      <c r="C1921" s="2" t="s">
        <v>2795</v>
      </c>
      <c r="D1921" s="2">
        <v>5</v>
      </c>
      <c r="E1921" s="2">
        <v>0.15</v>
      </c>
      <c r="F1921" s="2">
        <v>41782.800000000003</v>
      </c>
      <c r="G1921" s="2">
        <v>35515.379999999997</v>
      </c>
      <c r="H1921" s="2">
        <v>744.83</v>
      </c>
      <c r="I1921" s="2" t="str">
        <f>IF(tbl_Order_Items[[#This Row],[quantity]]&lt;=0,"Invalid","Valid")</f>
        <v>Valid</v>
      </c>
      <c r="J1921" s="2" t="str">
        <f>IF(OR(tbl_Order_Items[[#This Row],[discount_pct]]&lt;0,tbl_Order_Items[[#This Row],[discount_pct]]&gt;1),"Invalid","Valid")</f>
        <v>Valid</v>
      </c>
    </row>
    <row r="1922" spans="1:10" x14ac:dyDescent="0.3">
      <c r="A1922" s="2" t="s">
        <v>9853</v>
      </c>
      <c r="B1922" s="2" t="s">
        <v>6719</v>
      </c>
      <c r="C1922" s="2" t="s">
        <v>2661</v>
      </c>
      <c r="D1922" s="2">
        <v>3</v>
      </c>
      <c r="E1922" s="2">
        <v>0.15</v>
      </c>
      <c r="F1922" s="2">
        <v>30560.46</v>
      </c>
      <c r="G1922" s="2">
        <v>25976.39</v>
      </c>
      <c r="H1922" s="2">
        <v>6422.51</v>
      </c>
      <c r="I1922" s="2" t="str">
        <f>IF(tbl_Order_Items[[#This Row],[quantity]]&lt;=0,"Invalid","Valid")</f>
        <v>Valid</v>
      </c>
      <c r="J1922" s="2" t="str">
        <f>IF(OR(tbl_Order_Items[[#This Row],[discount_pct]]&lt;0,tbl_Order_Items[[#This Row],[discount_pct]]&gt;1),"Invalid","Valid")</f>
        <v>Valid</v>
      </c>
    </row>
    <row r="1923" spans="1:10" x14ac:dyDescent="0.3">
      <c r="A1923" s="2" t="s">
        <v>9854</v>
      </c>
      <c r="B1923" s="2" t="s">
        <v>4668</v>
      </c>
      <c r="C1923" s="2" t="s">
        <v>2889</v>
      </c>
      <c r="D1923" s="2">
        <v>2</v>
      </c>
      <c r="E1923" s="2">
        <v>0.2</v>
      </c>
      <c r="F1923" s="2">
        <v>14956</v>
      </c>
      <c r="G1923" s="2">
        <v>11964.8</v>
      </c>
      <c r="H1923" s="2">
        <v>2441.5</v>
      </c>
      <c r="I1923" s="2" t="str">
        <f>IF(tbl_Order_Items[[#This Row],[quantity]]&lt;=0,"Invalid","Valid")</f>
        <v>Valid</v>
      </c>
      <c r="J1923" s="2" t="str">
        <f>IF(OR(tbl_Order_Items[[#This Row],[discount_pct]]&lt;0,tbl_Order_Items[[#This Row],[discount_pct]]&gt;1),"Invalid","Valid")</f>
        <v>Valid</v>
      </c>
    </row>
    <row r="1924" spans="1:10" x14ac:dyDescent="0.3">
      <c r="A1924" s="2" t="s">
        <v>9855</v>
      </c>
      <c r="B1924" s="2" t="s">
        <v>5457</v>
      </c>
      <c r="C1924" s="2" t="s">
        <v>2739</v>
      </c>
      <c r="D1924" s="2">
        <v>1</v>
      </c>
      <c r="E1924" s="2">
        <v>0.25</v>
      </c>
      <c r="F1924" s="2">
        <v>20289.27</v>
      </c>
      <c r="G1924" s="2">
        <v>15216.95</v>
      </c>
      <c r="H1924" s="2">
        <v>-2411.35</v>
      </c>
      <c r="I1924" s="2" t="str">
        <f>IF(tbl_Order_Items[[#This Row],[quantity]]&lt;=0,"Invalid","Valid")</f>
        <v>Valid</v>
      </c>
      <c r="J1924" s="2" t="str">
        <f>IF(OR(tbl_Order_Items[[#This Row],[discount_pct]]&lt;0,tbl_Order_Items[[#This Row],[discount_pct]]&gt;1),"Invalid","Valid")</f>
        <v>Valid</v>
      </c>
    </row>
    <row r="1925" spans="1:10" x14ac:dyDescent="0.3">
      <c r="A1925" s="2" t="s">
        <v>9856</v>
      </c>
      <c r="B1925" s="2" t="s">
        <v>7107</v>
      </c>
      <c r="C1925" s="2" t="s">
        <v>2867</v>
      </c>
      <c r="D1925" s="2">
        <v>1</v>
      </c>
      <c r="E1925" s="2">
        <v>0.05</v>
      </c>
      <c r="F1925" s="2">
        <v>10068.26</v>
      </c>
      <c r="G1925" s="2">
        <v>9564.85</v>
      </c>
      <c r="H1925" s="2">
        <v>1153.19</v>
      </c>
      <c r="I1925" s="2" t="str">
        <f>IF(tbl_Order_Items[[#This Row],[quantity]]&lt;=0,"Invalid","Valid")</f>
        <v>Valid</v>
      </c>
      <c r="J1925" s="2" t="str">
        <f>IF(OR(tbl_Order_Items[[#This Row],[discount_pct]]&lt;0,tbl_Order_Items[[#This Row],[discount_pct]]&gt;1),"Invalid","Valid")</f>
        <v>Valid</v>
      </c>
    </row>
    <row r="1926" spans="1:10" x14ac:dyDescent="0.3">
      <c r="A1926" s="2" t="s">
        <v>9857</v>
      </c>
      <c r="B1926" s="2" t="s">
        <v>3522</v>
      </c>
      <c r="C1926" s="2" t="s">
        <v>2629</v>
      </c>
      <c r="D1926" s="2">
        <v>1</v>
      </c>
      <c r="E1926" s="2">
        <v>0.1</v>
      </c>
      <c r="F1926" s="2">
        <v>6304.12</v>
      </c>
      <c r="G1926" s="2">
        <v>5673.71</v>
      </c>
      <c r="H1926" s="2">
        <v>2029.87</v>
      </c>
      <c r="I1926" s="2" t="str">
        <f>IF(tbl_Order_Items[[#This Row],[quantity]]&lt;=0,"Invalid","Valid")</f>
        <v>Valid</v>
      </c>
      <c r="J1926" s="2" t="str">
        <f>IF(OR(tbl_Order_Items[[#This Row],[discount_pct]]&lt;0,tbl_Order_Items[[#This Row],[discount_pct]]&gt;1),"Invalid","Valid")</f>
        <v>Valid</v>
      </c>
    </row>
    <row r="1927" spans="1:10" x14ac:dyDescent="0.3">
      <c r="A1927" s="2" t="s">
        <v>9858</v>
      </c>
      <c r="B1927" s="2" t="s">
        <v>6493</v>
      </c>
      <c r="C1927" s="2" t="s">
        <v>2785</v>
      </c>
      <c r="D1927" s="2">
        <v>1</v>
      </c>
      <c r="E1927" s="2">
        <v>0.1</v>
      </c>
      <c r="F1927" s="2">
        <v>4856.74</v>
      </c>
      <c r="G1927" s="2">
        <v>4371.07</v>
      </c>
      <c r="H1927" s="2">
        <v>697.12</v>
      </c>
      <c r="I1927" s="2" t="str">
        <f>IF(tbl_Order_Items[[#This Row],[quantity]]&lt;=0,"Invalid","Valid")</f>
        <v>Valid</v>
      </c>
      <c r="J1927" s="2" t="str">
        <f>IF(OR(tbl_Order_Items[[#This Row],[discount_pct]]&lt;0,tbl_Order_Items[[#This Row],[discount_pct]]&gt;1),"Invalid","Valid")</f>
        <v>Valid</v>
      </c>
    </row>
    <row r="1928" spans="1:10" x14ac:dyDescent="0.3">
      <c r="A1928" s="2" t="s">
        <v>9859</v>
      </c>
      <c r="B1928" s="2" t="s">
        <v>3406</v>
      </c>
      <c r="C1928" s="2" t="s">
        <v>2835</v>
      </c>
      <c r="D1928" s="2">
        <v>2</v>
      </c>
      <c r="E1928" s="2">
        <v>0.1</v>
      </c>
      <c r="F1928" s="2">
        <v>11181.6</v>
      </c>
      <c r="G1928" s="2">
        <v>10063.44</v>
      </c>
      <c r="H1928" s="2">
        <v>2890.74</v>
      </c>
      <c r="I1928" s="2" t="str">
        <f>IF(tbl_Order_Items[[#This Row],[quantity]]&lt;=0,"Invalid","Valid")</f>
        <v>Valid</v>
      </c>
      <c r="J1928" s="2" t="str">
        <f>IF(OR(tbl_Order_Items[[#This Row],[discount_pct]]&lt;0,tbl_Order_Items[[#This Row],[discount_pct]]&gt;1),"Invalid","Valid")</f>
        <v>Valid</v>
      </c>
    </row>
    <row r="1929" spans="1:10" x14ac:dyDescent="0.3">
      <c r="A1929" s="2" t="s">
        <v>9860</v>
      </c>
      <c r="B1929" s="2" t="s">
        <v>4019</v>
      </c>
      <c r="C1929" s="2" t="s">
        <v>2715</v>
      </c>
      <c r="D1929" s="2">
        <v>1</v>
      </c>
      <c r="E1929" s="2">
        <v>0.2</v>
      </c>
      <c r="F1929" s="2">
        <v>4219.9799999999996</v>
      </c>
      <c r="G1929" s="2">
        <v>3375.98</v>
      </c>
      <c r="H1929" s="2">
        <v>639.23</v>
      </c>
      <c r="I1929" s="2" t="str">
        <f>IF(tbl_Order_Items[[#This Row],[quantity]]&lt;=0,"Invalid","Valid")</f>
        <v>Valid</v>
      </c>
      <c r="J1929" s="2" t="str">
        <f>IF(OR(tbl_Order_Items[[#This Row],[discount_pct]]&lt;0,tbl_Order_Items[[#This Row],[discount_pct]]&gt;1),"Invalid","Valid")</f>
        <v>Valid</v>
      </c>
    </row>
    <row r="1930" spans="1:10" x14ac:dyDescent="0.3">
      <c r="A1930" s="2" t="s">
        <v>9861</v>
      </c>
      <c r="B1930" s="2" t="s">
        <v>3198</v>
      </c>
      <c r="C1930" s="2" t="s">
        <v>2901</v>
      </c>
      <c r="D1930" s="2">
        <v>1</v>
      </c>
      <c r="E1930" s="2">
        <v>0</v>
      </c>
      <c r="F1930" s="2">
        <v>10834.24</v>
      </c>
      <c r="G1930" s="2">
        <v>10834.24</v>
      </c>
      <c r="H1930" s="2">
        <v>3948.21</v>
      </c>
      <c r="I1930" s="2" t="str">
        <f>IF(tbl_Order_Items[[#This Row],[quantity]]&lt;=0,"Invalid","Valid")</f>
        <v>Valid</v>
      </c>
      <c r="J1930" s="2" t="str">
        <f>IF(OR(tbl_Order_Items[[#This Row],[discount_pct]]&lt;0,tbl_Order_Items[[#This Row],[discount_pct]]&gt;1),"Invalid","Valid")</f>
        <v>Valid</v>
      </c>
    </row>
    <row r="1931" spans="1:10" x14ac:dyDescent="0.3">
      <c r="A1931" s="2" t="s">
        <v>9862</v>
      </c>
      <c r="B1931" s="2" t="s">
        <v>4871</v>
      </c>
      <c r="C1931" s="2" t="s">
        <v>2805</v>
      </c>
      <c r="D1931" s="2">
        <v>5</v>
      </c>
      <c r="E1931" s="2">
        <v>0.15</v>
      </c>
      <c r="F1931" s="2">
        <v>22404.65</v>
      </c>
      <c r="G1931" s="2">
        <v>19043.95</v>
      </c>
      <c r="H1931" s="2">
        <v>5766.5</v>
      </c>
      <c r="I1931" s="2" t="str">
        <f>IF(tbl_Order_Items[[#This Row],[quantity]]&lt;=0,"Invalid","Valid")</f>
        <v>Valid</v>
      </c>
      <c r="J1931" s="2" t="str">
        <f>IF(OR(tbl_Order_Items[[#This Row],[discount_pct]]&lt;0,tbl_Order_Items[[#This Row],[discount_pct]]&gt;1),"Invalid","Valid")</f>
        <v>Valid</v>
      </c>
    </row>
    <row r="1932" spans="1:10" x14ac:dyDescent="0.3">
      <c r="A1932" s="2" t="s">
        <v>9863</v>
      </c>
      <c r="B1932" s="2" t="s">
        <v>3006</v>
      </c>
      <c r="C1932" s="2" t="s">
        <v>2747</v>
      </c>
      <c r="D1932" s="2">
        <v>4</v>
      </c>
      <c r="E1932" s="2">
        <v>0.05</v>
      </c>
      <c r="F1932" s="2">
        <v>32329.56</v>
      </c>
      <c r="G1932" s="2">
        <v>30713.08</v>
      </c>
      <c r="H1932" s="2">
        <v>8868.7199999999993</v>
      </c>
      <c r="I1932" s="2" t="str">
        <f>IF(tbl_Order_Items[[#This Row],[quantity]]&lt;=0,"Invalid","Valid")</f>
        <v>Valid</v>
      </c>
      <c r="J1932" s="2" t="str">
        <f>IF(OR(tbl_Order_Items[[#This Row],[discount_pct]]&lt;0,tbl_Order_Items[[#This Row],[discount_pct]]&gt;1),"Invalid","Valid")</f>
        <v>Valid</v>
      </c>
    </row>
    <row r="1933" spans="1:10" x14ac:dyDescent="0.3">
      <c r="A1933" s="2" t="s">
        <v>9864</v>
      </c>
      <c r="B1933" s="2" t="s">
        <v>7579</v>
      </c>
      <c r="C1933" s="2" t="s">
        <v>2797</v>
      </c>
      <c r="D1933" s="2">
        <v>1</v>
      </c>
      <c r="E1933" s="2">
        <v>0.15</v>
      </c>
      <c r="F1933" s="2">
        <v>14878.45</v>
      </c>
      <c r="G1933" s="2">
        <v>12646.68</v>
      </c>
      <c r="H1933" s="2">
        <v>1522.31</v>
      </c>
      <c r="I1933" s="2" t="str">
        <f>IF(tbl_Order_Items[[#This Row],[quantity]]&lt;=0,"Invalid","Valid")</f>
        <v>Valid</v>
      </c>
      <c r="J1933" s="2" t="str">
        <f>IF(OR(tbl_Order_Items[[#This Row],[discount_pct]]&lt;0,tbl_Order_Items[[#This Row],[discount_pct]]&gt;1),"Invalid","Valid")</f>
        <v>Valid</v>
      </c>
    </row>
    <row r="1934" spans="1:10" x14ac:dyDescent="0.3">
      <c r="A1934" s="2" t="s">
        <v>9865</v>
      </c>
      <c r="B1934" s="2" t="s">
        <v>4301</v>
      </c>
      <c r="C1934" s="2" t="s">
        <v>2519</v>
      </c>
      <c r="D1934" s="2">
        <v>1</v>
      </c>
      <c r="E1934" s="2">
        <v>0.1</v>
      </c>
      <c r="F1934" s="2">
        <v>13719.5</v>
      </c>
      <c r="G1934" s="2">
        <v>12347.55</v>
      </c>
      <c r="H1934" s="2">
        <v>2876.22</v>
      </c>
      <c r="I1934" s="2" t="str">
        <f>IF(tbl_Order_Items[[#This Row],[quantity]]&lt;=0,"Invalid","Valid")</f>
        <v>Valid</v>
      </c>
      <c r="J1934" s="2" t="str">
        <f>IF(OR(tbl_Order_Items[[#This Row],[discount_pct]]&lt;0,tbl_Order_Items[[#This Row],[discount_pct]]&gt;1),"Invalid","Valid")</f>
        <v>Valid</v>
      </c>
    </row>
    <row r="1935" spans="1:10" x14ac:dyDescent="0.3">
      <c r="A1935" s="2" t="s">
        <v>9866</v>
      </c>
      <c r="B1935" s="2" t="s">
        <v>3131</v>
      </c>
      <c r="C1935" s="2" t="s">
        <v>2659</v>
      </c>
      <c r="D1935" s="2">
        <v>3</v>
      </c>
      <c r="E1935" s="2">
        <v>0.15</v>
      </c>
      <c r="F1935" s="2">
        <v>49767.18</v>
      </c>
      <c r="G1935" s="2">
        <v>42302.1</v>
      </c>
      <c r="H1935" s="2">
        <v>9504.81</v>
      </c>
      <c r="I1935" s="2" t="str">
        <f>IF(tbl_Order_Items[[#This Row],[quantity]]&lt;=0,"Invalid","Valid")</f>
        <v>Valid</v>
      </c>
      <c r="J1935" s="2" t="str">
        <f>IF(OR(tbl_Order_Items[[#This Row],[discount_pct]]&lt;0,tbl_Order_Items[[#This Row],[discount_pct]]&gt;1),"Invalid","Valid")</f>
        <v>Valid</v>
      </c>
    </row>
    <row r="1936" spans="1:10" x14ac:dyDescent="0.3">
      <c r="A1936" s="2" t="s">
        <v>9867</v>
      </c>
      <c r="B1936" s="2" t="s">
        <v>4685</v>
      </c>
      <c r="C1936" s="2" t="s">
        <v>2556</v>
      </c>
      <c r="D1936" s="2">
        <v>1</v>
      </c>
      <c r="E1936" s="2">
        <v>0</v>
      </c>
      <c r="F1936" s="2">
        <v>9283.94</v>
      </c>
      <c r="G1936" s="2">
        <v>9283.94</v>
      </c>
      <c r="H1936" s="2">
        <v>2752.59</v>
      </c>
      <c r="I1936" s="2" t="str">
        <f>IF(tbl_Order_Items[[#This Row],[quantity]]&lt;=0,"Invalid","Valid")</f>
        <v>Valid</v>
      </c>
      <c r="J1936" s="2" t="str">
        <f>IF(OR(tbl_Order_Items[[#This Row],[discount_pct]]&lt;0,tbl_Order_Items[[#This Row],[discount_pct]]&gt;1),"Invalid","Valid")</f>
        <v>Valid</v>
      </c>
    </row>
    <row r="1937" spans="1:10" x14ac:dyDescent="0.3">
      <c r="A1937" s="2" t="s">
        <v>9868</v>
      </c>
      <c r="B1937" s="2" t="s">
        <v>4839</v>
      </c>
      <c r="C1937" s="2" t="s">
        <v>2536</v>
      </c>
      <c r="D1937" s="2">
        <v>2</v>
      </c>
      <c r="E1937" s="2">
        <v>0.15</v>
      </c>
      <c r="F1937" s="2">
        <v>20901.68</v>
      </c>
      <c r="G1937" s="2">
        <v>17766.43</v>
      </c>
      <c r="H1937" s="2">
        <v>4670.8500000000004</v>
      </c>
      <c r="I1937" s="2" t="str">
        <f>IF(tbl_Order_Items[[#This Row],[quantity]]&lt;=0,"Invalid","Valid")</f>
        <v>Valid</v>
      </c>
      <c r="J1937" s="2" t="str">
        <f>IF(OR(tbl_Order_Items[[#This Row],[discount_pct]]&lt;0,tbl_Order_Items[[#This Row],[discount_pct]]&gt;1),"Invalid","Valid")</f>
        <v>Valid</v>
      </c>
    </row>
    <row r="1938" spans="1:10" x14ac:dyDescent="0.3">
      <c r="A1938" s="2" t="s">
        <v>9869</v>
      </c>
      <c r="B1938" s="2" t="s">
        <v>4458</v>
      </c>
      <c r="C1938" s="2" t="s">
        <v>2833</v>
      </c>
      <c r="D1938" s="2">
        <v>1</v>
      </c>
      <c r="E1938" s="2">
        <v>0</v>
      </c>
      <c r="F1938" s="2">
        <v>16951.919999999998</v>
      </c>
      <c r="G1938" s="2">
        <v>16951.919999999998</v>
      </c>
      <c r="H1938" s="2">
        <v>5028.93</v>
      </c>
      <c r="I1938" s="2" t="str">
        <f>IF(tbl_Order_Items[[#This Row],[quantity]]&lt;=0,"Invalid","Valid")</f>
        <v>Valid</v>
      </c>
      <c r="J1938" s="2" t="str">
        <f>IF(OR(tbl_Order_Items[[#This Row],[discount_pct]]&lt;0,tbl_Order_Items[[#This Row],[discount_pct]]&gt;1),"Invalid","Valid")</f>
        <v>Valid</v>
      </c>
    </row>
    <row r="1939" spans="1:10" x14ac:dyDescent="0.3">
      <c r="A1939" s="2" t="s">
        <v>9870</v>
      </c>
      <c r="B1939" s="2" t="s">
        <v>4135</v>
      </c>
      <c r="C1939" s="2" t="s">
        <v>2803</v>
      </c>
      <c r="D1939" s="2">
        <v>3</v>
      </c>
      <c r="E1939" s="2">
        <v>0.2</v>
      </c>
      <c r="F1939" s="2">
        <v>58375.98</v>
      </c>
      <c r="G1939" s="2">
        <v>46700.78</v>
      </c>
      <c r="H1939" s="2">
        <v>9663.23</v>
      </c>
      <c r="I1939" s="2" t="str">
        <f>IF(tbl_Order_Items[[#This Row],[quantity]]&lt;=0,"Invalid","Valid")</f>
        <v>Valid</v>
      </c>
      <c r="J1939" s="2" t="str">
        <f>IF(OR(tbl_Order_Items[[#This Row],[discount_pct]]&lt;0,tbl_Order_Items[[#This Row],[discount_pct]]&gt;1),"Invalid","Valid")</f>
        <v>Valid</v>
      </c>
    </row>
    <row r="1940" spans="1:10" x14ac:dyDescent="0.3">
      <c r="A1940" s="2" t="s">
        <v>9871</v>
      </c>
      <c r="B1940" s="2" t="s">
        <v>3650</v>
      </c>
      <c r="C1940" s="2" t="s">
        <v>2579</v>
      </c>
      <c r="D1940" s="2">
        <v>1</v>
      </c>
      <c r="E1940" s="2">
        <v>0.1</v>
      </c>
      <c r="F1940" s="2">
        <v>17494.25</v>
      </c>
      <c r="G1940" s="2">
        <v>15744.83</v>
      </c>
      <c r="H1940" s="2">
        <v>4305.57</v>
      </c>
      <c r="I1940" s="2" t="str">
        <f>IF(tbl_Order_Items[[#This Row],[quantity]]&lt;=0,"Invalid","Valid")</f>
        <v>Valid</v>
      </c>
      <c r="J1940" s="2" t="str">
        <f>IF(OR(tbl_Order_Items[[#This Row],[discount_pct]]&lt;0,tbl_Order_Items[[#This Row],[discount_pct]]&gt;1),"Invalid","Valid")</f>
        <v>Valid</v>
      </c>
    </row>
    <row r="1941" spans="1:10" x14ac:dyDescent="0.3">
      <c r="A1941" s="2" t="s">
        <v>9872</v>
      </c>
      <c r="B1941" s="2" t="s">
        <v>7547</v>
      </c>
      <c r="C1941" s="2" t="s">
        <v>2645</v>
      </c>
      <c r="D1941" s="2">
        <v>2</v>
      </c>
      <c r="E1941" s="2">
        <v>0</v>
      </c>
      <c r="F1941" s="2">
        <v>19982.38</v>
      </c>
      <c r="G1941" s="2">
        <v>19982.38</v>
      </c>
      <c r="H1941" s="2">
        <v>3724.16</v>
      </c>
      <c r="I1941" s="2" t="str">
        <f>IF(tbl_Order_Items[[#This Row],[quantity]]&lt;=0,"Invalid","Valid")</f>
        <v>Valid</v>
      </c>
      <c r="J1941" s="2" t="str">
        <f>IF(OR(tbl_Order_Items[[#This Row],[discount_pct]]&lt;0,tbl_Order_Items[[#This Row],[discount_pct]]&gt;1),"Invalid","Valid")</f>
        <v>Valid</v>
      </c>
    </row>
    <row r="1942" spans="1:10" x14ac:dyDescent="0.3">
      <c r="A1942" s="2" t="s">
        <v>9873</v>
      </c>
      <c r="B1942" s="2" t="s">
        <v>4689</v>
      </c>
      <c r="C1942" s="2" t="s">
        <v>2550</v>
      </c>
      <c r="D1942" s="2">
        <v>3</v>
      </c>
      <c r="E1942" s="2">
        <v>0.1</v>
      </c>
      <c r="F1942" s="2">
        <v>43701.72</v>
      </c>
      <c r="G1942" s="2">
        <v>39331.550000000003</v>
      </c>
      <c r="H1942" s="2">
        <v>10389.049999999999</v>
      </c>
      <c r="I1942" s="2" t="str">
        <f>IF(tbl_Order_Items[[#This Row],[quantity]]&lt;=0,"Invalid","Valid")</f>
        <v>Valid</v>
      </c>
      <c r="J1942" s="2" t="str">
        <f>IF(OR(tbl_Order_Items[[#This Row],[discount_pct]]&lt;0,tbl_Order_Items[[#This Row],[discount_pct]]&gt;1),"Invalid","Valid")</f>
        <v>Valid</v>
      </c>
    </row>
    <row r="1943" spans="1:10" x14ac:dyDescent="0.3">
      <c r="A1943" s="2" t="s">
        <v>9874</v>
      </c>
      <c r="B1943" s="2" t="s">
        <v>3144</v>
      </c>
      <c r="C1943" s="2" t="s">
        <v>2512</v>
      </c>
      <c r="D1943" s="2">
        <v>2</v>
      </c>
      <c r="E1943" s="2">
        <v>0</v>
      </c>
      <c r="F1943" s="2">
        <v>26550.28</v>
      </c>
      <c r="G1943" s="2">
        <v>26550.28</v>
      </c>
      <c r="H1943" s="2">
        <v>10116.08</v>
      </c>
      <c r="I1943" s="2" t="str">
        <f>IF(tbl_Order_Items[[#This Row],[quantity]]&lt;=0,"Invalid","Valid")</f>
        <v>Valid</v>
      </c>
      <c r="J1943" s="2" t="str">
        <f>IF(OR(tbl_Order_Items[[#This Row],[discount_pct]]&lt;0,tbl_Order_Items[[#This Row],[discount_pct]]&gt;1),"Invalid","Valid")</f>
        <v>Valid</v>
      </c>
    </row>
    <row r="1944" spans="1:10" x14ac:dyDescent="0.3">
      <c r="A1944" s="2" t="s">
        <v>9875</v>
      </c>
      <c r="B1944" s="2" t="s">
        <v>6580</v>
      </c>
      <c r="C1944" s="2" t="s">
        <v>2727</v>
      </c>
      <c r="D1944" s="2">
        <v>1</v>
      </c>
      <c r="E1944" s="2">
        <v>0.15</v>
      </c>
      <c r="F1944" s="2">
        <v>8360.75</v>
      </c>
      <c r="G1944" s="2">
        <v>7106.64</v>
      </c>
      <c r="H1944" s="2">
        <v>1127.22</v>
      </c>
      <c r="I1944" s="2" t="str">
        <f>IF(tbl_Order_Items[[#This Row],[quantity]]&lt;=0,"Invalid","Valid")</f>
        <v>Valid</v>
      </c>
      <c r="J1944" s="2" t="str">
        <f>IF(OR(tbl_Order_Items[[#This Row],[discount_pct]]&lt;0,tbl_Order_Items[[#This Row],[discount_pct]]&gt;1),"Invalid","Valid")</f>
        <v>Valid</v>
      </c>
    </row>
    <row r="1945" spans="1:10" x14ac:dyDescent="0.3">
      <c r="A1945" s="2" t="s">
        <v>9876</v>
      </c>
      <c r="B1945" s="2" t="s">
        <v>6763</v>
      </c>
      <c r="C1945" s="2" t="s">
        <v>2875</v>
      </c>
      <c r="D1945" s="2">
        <v>3</v>
      </c>
      <c r="E1945" s="2">
        <v>0.1</v>
      </c>
      <c r="F1945" s="2">
        <v>33365.85</v>
      </c>
      <c r="G1945" s="2">
        <v>30029.27</v>
      </c>
      <c r="H1945" s="2">
        <v>10816.58</v>
      </c>
      <c r="I1945" s="2" t="str">
        <f>IF(tbl_Order_Items[[#This Row],[quantity]]&lt;=0,"Invalid","Valid")</f>
        <v>Valid</v>
      </c>
      <c r="J1945" s="2" t="str">
        <f>IF(OR(tbl_Order_Items[[#This Row],[discount_pct]]&lt;0,tbl_Order_Items[[#This Row],[discount_pct]]&gt;1),"Invalid","Valid")</f>
        <v>Valid</v>
      </c>
    </row>
    <row r="1946" spans="1:10" x14ac:dyDescent="0.3">
      <c r="A1946" s="2" t="s">
        <v>9877</v>
      </c>
      <c r="B1946" s="2" t="s">
        <v>4038</v>
      </c>
      <c r="C1946" s="2" t="s">
        <v>2775</v>
      </c>
      <c r="D1946" s="2">
        <v>1</v>
      </c>
      <c r="E1946" s="2">
        <v>0.05</v>
      </c>
      <c r="F1946" s="2">
        <v>4430.0600000000004</v>
      </c>
      <c r="G1946" s="2">
        <v>4208.5600000000004</v>
      </c>
      <c r="H1946" s="2">
        <v>1560.71</v>
      </c>
      <c r="I1946" s="2" t="str">
        <f>IF(tbl_Order_Items[[#This Row],[quantity]]&lt;=0,"Invalid","Valid")</f>
        <v>Valid</v>
      </c>
      <c r="J1946" s="2" t="str">
        <f>IF(OR(tbl_Order_Items[[#This Row],[discount_pct]]&lt;0,tbl_Order_Items[[#This Row],[discount_pct]]&gt;1),"Invalid","Valid")</f>
        <v>Valid</v>
      </c>
    </row>
    <row r="1947" spans="1:10" x14ac:dyDescent="0.3">
      <c r="A1947" s="2" t="s">
        <v>9878</v>
      </c>
      <c r="B1947" s="2" t="s">
        <v>5655</v>
      </c>
      <c r="C1947" s="2" t="s">
        <v>2563</v>
      </c>
      <c r="D1947" s="2">
        <v>1</v>
      </c>
      <c r="E1947" s="2">
        <v>0.15</v>
      </c>
      <c r="F1947" s="2">
        <v>24110.14</v>
      </c>
      <c r="G1947" s="2">
        <v>20493.62</v>
      </c>
      <c r="H1947" s="2">
        <v>3943.13</v>
      </c>
      <c r="I1947" s="2" t="str">
        <f>IF(tbl_Order_Items[[#This Row],[quantity]]&lt;=0,"Invalid","Valid")</f>
        <v>Valid</v>
      </c>
      <c r="J1947" s="2" t="str">
        <f>IF(OR(tbl_Order_Items[[#This Row],[discount_pct]]&lt;0,tbl_Order_Items[[#This Row],[discount_pct]]&gt;1),"Invalid","Valid")</f>
        <v>Valid</v>
      </c>
    </row>
    <row r="1948" spans="1:10" x14ac:dyDescent="0.3">
      <c r="A1948" s="2" t="s">
        <v>9879</v>
      </c>
      <c r="B1948" s="2" t="s">
        <v>4313</v>
      </c>
      <c r="C1948" s="2" t="s">
        <v>2689</v>
      </c>
      <c r="D1948" s="2">
        <v>1</v>
      </c>
      <c r="E1948" s="2">
        <v>0.15</v>
      </c>
      <c r="F1948" s="2">
        <v>4956.4399999999996</v>
      </c>
      <c r="G1948" s="2">
        <v>4212.97</v>
      </c>
      <c r="H1948" s="2">
        <v>911.47</v>
      </c>
      <c r="I1948" s="2" t="str">
        <f>IF(tbl_Order_Items[[#This Row],[quantity]]&lt;=0,"Invalid","Valid")</f>
        <v>Valid</v>
      </c>
      <c r="J1948" s="2" t="str">
        <f>IF(OR(tbl_Order_Items[[#This Row],[discount_pct]]&lt;0,tbl_Order_Items[[#This Row],[discount_pct]]&gt;1),"Invalid","Valid")</f>
        <v>Valid</v>
      </c>
    </row>
    <row r="1949" spans="1:10" x14ac:dyDescent="0.3">
      <c r="A1949" s="2" t="s">
        <v>9880</v>
      </c>
      <c r="B1949" s="2" t="s">
        <v>4324</v>
      </c>
      <c r="C1949" s="2" t="s">
        <v>2552</v>
      </c>
      <c r="D1949" s="2">
        <v>1</v>
      </c>
      <c r="E1949" s="2">
        <v>0.1</v>
      </c>
      <c r="F1949" s="2">
        <v>21268.21</v>
      </c>
      <c r="G1949" s="2">
        <v>19141.39</v>
      </c>
      <c r="H1949" s="2">
        <v>3921.61</v>
      </c>
      <c r="I1949" s="2" t="str">
        <f>IF(tbl_Order_Items[[#This Row],[quantity]]&lt;=0,"Invalid","Valid")</f>
        <v>Valid</v>
      </c>
      <c r="J1949" s="2" t="str">
        <f>IF(OR(tbl_Order_Items[[#This Row],[discount_pct]]&lt;0,tbl_Order_Items[[#This Row],[discount_pct]]&gt;1),"Invalid","Valid")</f>
        <v>Valid</v>
      </c>
    </row>
    <row r="1950" spans="1:10" x14ac:dyDescent="0.3">
      <c r="A1950" s="2" t="s">
        <v>9881</v>
      </c>
      <c r="B1950" s="2" t="s">
        <v>3612</v>
      </c>
      <c r="C1950" s="2" t="s">
        <v>2715</v>
      </c>
      <c r="D1950" s="2">
        <v>2</v>
      </c>
      <c r="E1950" s="2">
        <v>0.2</v>
      </c>
      <c r="F1950" s="2">
        <v>8439.9599999999991</v>
      </c>
      <c r="G1950" s="2">
        <v>6751.97</v>
      </c>
      <c r="H1950" s="2">
        <v>1278.47</v>
      </c>
      <c r="I1950" s="2" t="str">
        <f>IF(tbl_Order_Items[[#This Row],[quantity]]&lt;=0,"Invalid","Valid")</f>
        <v>Valid</v>
      </c>
      <c r="J1950" s="2" t="str">
        <f>IF(OR(tbl_Order_Items[[#This Row],[discount_pct]]&lt;0,tbl_Order_Items[[#This Row],[discount_pct]]&gt;1),"Invalid","Valid")</f>
        <v>Valid</v>
      </c>
    </row>
    <row r="1951" spans="1:10" x14ac:dyDescent="0.3">
      <c r="A1951" s="2" t="s">
        <v>9882</v>
      </c>
      <c r="B1951" s="2" t="s">
        <v>5695</v>
      </c>
      <c r="C1951" s="2" t="s">
        <v>2573</v>
      </c>
      <c r="D1951" s="2">
        <v>2</v>
      </c>
      <c r="E1951" s="2">
        <v>0</v>
      </c>
      <c r="F1951" s="2">
        <v>28590.86</v>
      </c>
      <c r="G1951" s="2">
        <v>28590.86</v>
      </c>
      <c r="H1951" s="2">
        <v>7097.78</v>
      </c>
      <c r="I1951" s="2" t="str">
        <f>IF(tbl_Order_Items[[#This Row],[quantity]]&lt;=0,"Invalid","Valid")</f>
        <v>Valid</v>
      </c>
      <c r="J1951" s="2" t="str">
        <f>IF(OR(tbl_Order_Items[[#This Row],[discount_pct]]&lt;0,tbl_Order_Items[[#This Row],[discount_pct]]&gt;1),"Invalid","Valid")</f>
        <v>Valid</v>
      </c>
    </row>
    <row r="1952" spans="1:10" x14ac:dyDescent="0.3">
      <c r="A1952" s="2" t="s">
        <v>9883</v>
      </c>
      <c r="B1952" s="2" t="s">
        <v>3024</v>
      </c>
      <c r="C1952" s="2" t="s">
        <v>2653</v>
      </c>
      <c r="D1952" s="2">
        <v>2</v>
      </c>
      <c r="E1952" s="2">
        <v>0</v>
      </c>
      <c r="F1952" s="2">
        <v>19366.14</v>
      </c>
      <c r="G1952" s="2">
        <v>19366.14</v>
      </c>
      <c r="H1952" s="2">
        <v>7823.44</v>
      </c>
      <c r="I1952" s="2" t="str">
        <f>IF(tbl_Order_Items[[#This Row],[quantity]]&lt;=0,"Invalid","Valid")</f>
        <v>Valid</v>
      </c>
      <c r="J1952" s="2" t="str">
        <f>IF(OR(tbl_Order_Items[[#This Row],[discount_pct]]&lt;0,tbl_Order_Items[[#This Row],[discount_pct]]&gt;1),"Invalid","Valid")</f>
        <v>Valid</v>
      </c>
    </row>
    <row r="1953" spans="1:10" x14ac:dyDescent="0.3">
      <c r="A1953" s="2" t="s">
        <v>9884</v>
      </c>
      <c r="B1953" s="2" t="s">
        <v>7202</v>
      </c>
      <c r="C1953" s="2" t="s">
        <v>2611</v>
      </c>
      <c r="D1953" s="2">
        <v>2</v>
      </c>
      <c r="E1953" s="2">
        <v>0</v>
      </c>
      <c r="F1953" s="2">
        <v>20346.439999999999</v>
      </c>
      <c r="G1953" s="2">
        <v>20346.439999999999</v>
      </c>
      <c r="H1953" s="2">
        <v>7883.6</v>
      </c>
      <c r="I1953" s="2" t="str">
        <f>IF(tbl_Order_Items[[#This Row],[quantity]]&lt;=0,"Invalid","Valid")</f>
        <v>Valid</v>
      </c>
      <c r="J1953" s="2" t="str">
        <f>IF(OR(tbl_Order_Items[[#This Row],[discount_pct]]&lt;0,tbl_Order_Items[[#This Row],[discount_pct]]&gt;1),"Invalid","Valid")</f>
        <v>Valid</v>
      </c>
    </row>
    <row r="1954" spans="1:10" x14ac:dyDescent="0.3">
      <c r="A1954" s="2" t="s">
        <v>9885</v>
      </c>
      <c r="B1954" s="2" t="s">
        <v>5734</v>
      </c>
      <c r="C1954" s="2" t="s">
        <v>2466</v>
      </c>
      <c r="D1954" s="2">
        <v>1</v>
      </c>
      <c r="E1954" s="2">
        <v>0.15</v>
      </c>
      <c r="F1954" s="2">
        <v>16675.419999999998</v>
      </c>
      <c r="G1954" s="2">
        <v>14174.11</v>
      </c>
      <c r="H1954" s="2">
        <v>194.41</v>
      </c>
      <c r="I1954" s="2" t="str">
        <f>IF(tbl_Order_Items[[#This Row],[quantity]]&lt;=0,"Invalid","Valid")</f>
        <v>Valid</v>
      </c>
      <c r="J1954" s="2" t="str">
        <f>IF(OR(tbl_Order_Items[[#This Row],[discount_pct]]&lt;0,tbl_Order_Items[[#This Row],[discount_pct]]&gt;1),"Invalid","Valid")</f>
        <v>Valid</v>
      </c>
    </row>
    <row r="1955" spans="1:10" x14ac:dyDescent="0.3">
      <c r="A1955" s="2" t="s">
        <v>9886</v>
      </c>
      <c r="B1955" s="2" t="s">
        <v>2947</v>
      </c>
      <c r="C1955" s="2" t="s">
        <v>2739</v>
      </c>
      <c r="D1955" s="2">
        <v>1</v>
      </c>
      <c r="E1955" s="2">
        <v>0.05</v>
      </c>
      <c r="F1955" s="2">
        <v>20289.27</v>
      </c>
      <c r="G1955" s="2">
        <v>19274.810000000001</v>
      </c>
      <c r="H1955" s="2">
        <v>1646.51</v>
      </c>
      <c r="I1955" s="2" t="str">
        <f>IF(tbl_Order_Items[[#This Row],[quantity]]&lt;=0,"Invalid","Valid")</f>
        <v>Valid</v>
      </c>
      <c r="J1955" s="2" t="str">
        <f>IF(OR(tbl_Order_Items[[#This Row],[discount_pct]]&lt;0,tbl_Order_Items[[#This Row],[discount_pct]]&gt;1),"Invalid","Valid")</f>
        <v>Valid</v>
      </c>
    </row>
    <row r="1956" spans="1:10" x14ac:dyDescent="0.3">
      <c r="A1956" s="2" t="s">
        <v>9887</v>
      </c>
      <c r="B1956" s="2" t="s">
        <v>7414</v>
      </c>
      <c r="C1956" s="2" t="s">
        <v>2617</v>
      </c>
      <c r="D1956" s="2">
        <v>1</v>
      </c>
      <c r="E1956" s="2">
        <v>0.1</v>
      </c>
      <c r="F1956" s="2">
        <v>11565.4</v>
      </c>
      <c r="G1956" s="2">
        <v>10408.86</v>
      </c>
      <c r="H1956" s="2">
        <v>3580.07</v>
      </c>
      <c r="I1956" s="2" t="str">
        <f>IF(tbl_Order_Items[[#This Row],[quantity]]&lt;=0,"Invalid","Valid")</f>
        <v>Valid</v>
      </c>
      <c r="J1956" s="2" t="str">
        <f>IF(OR(tbl_Order_Items[[#This Row],[discount_pct]]&lt;0,tbl_Order_Items[[#This Row],[discount_pct]]&gt;1),"Invalid","Valid")</f>
        <v>Valid</v>
      </c>
    </row>
    <row r="1957" spans="1:10" x14ac:dyDescent="0.3">
      <c r="A1957" s="2" t="s">
        <v>9888</v>
      </c>
      <c r="B1957" s="2" t="s">
        <v>3437</v>
      </c>
      <c r="C1957" s="2" t="s">
        <v>2585</v>
      </c>
      <c r="D1957" s="2">
        <v>2</v>
      </c>
      <c r="E1957" s="2">
        <v>0.1</v>
      </c>
      <c r="F1957" s="2">
        <v>10749.22</v>
      </c>
      <c r="G1957" s="2">
        <v>9674.2999999999993</v>
      </c>
      <c r="H1957" s="2">
        <v>1554.76</v>
      </c>
      <c r="I1957" s="2" t="str">
        <f>IF(tbl_Order_Items[[#This Row],[quantity]]&lt;=0,"Invalid","Valid")</f>
        <v>Valid</v>
      </c>
      <c r="J1957" s="2" t="str">
        <f>IF(OR(tbl_Order_Items[[#This Row],[discount_pct]]&lt;0,tbl_Order_Items[[#This Row],[discount_pct]]&gt;1),"Invalid","Valid")</f>
        <v>Valid</v>
      </c>
    </row>
    <row r="1958" spans="1:10" x14ac:dyDescent="0.3">
      <c r="A1958" s="2" t="s">
        <v>9889</v>
      </c>
      <c r="B1958" s="2" t="s">
        <v>6500</v>
      </c>
      <c r="C1958" s="2" t="s">
        <v>2699</v>
      </c>
      <c r="D1958" s="2">
        <v>2</v>
      </c>
      <c r="E1958" s="2">
        <v>0</v>
      </c>
      <c r="F1958" s="2">
        <v>18927.48</v>
      </c>
      <c r="G1958" s="2">
        <v>18927.48</v>
      </c>
      <c r="H1958" s="2">
        <v>5195.6400000000003</v>
      </c>
      <c r="I1958" s="2" t="str">
        <f>IF(tbl_Order_Items[[#This Row],[quantity]]&lt;=0,"Invalid","Valid")</f>
        <v>Valid</v>
      </c>
      <c r="J1958" s="2" t="str">
        <f>IF(OR(tbl_Order_Items[[#This Row],[discount_pct]]&lt;0,tbl_Order_Items[[#This Row],[discount_pct]]&gt;1),"Invalid","Valid")</f>
        <v>Valid</v>
      </c>
    </row>
    <row r="1959" spans="1:10" x14ac:dyDescent="0.3">
      <c r="A1959" s="2" t="s">
        <v>9890</v>
      </c>
      <c r="B1959" s="2" t="s">
        <v>2983</v>
      </c>
      <c r="C1959" s="2" t="s">
        <v>2755</v>
      </c>
      <c r="D1959" s="2">
        <v>2</v>
      </c>
      <c r="E1959" s="2">
        <v>0.05</v>
      </c>
      <c r="F1959" s="2">
        <v>47303.199999999997</v>
      </c>
      <c r="G1959" s="2">
        <v>44938.04</v>
      </c>
      <c r="H1959" s="2">
        <v>12806.66</v>
      </c>
      <c r="I1959" s="2" t="str">
        <f>IF(tbl_Order_Items[[#This Row],[quantity]]&lt;=0,"Invalid","Valid")</f>
        <v>Valid</v>
      </c>
      <c r="J1959" s="2" t="str">
        <f>IF(OR(tbl_Order_Items[[#This Row],[discount_pct]]&lt;0,tbl_Order_Items[[#This Row],[discount_pct]]&gt;1),"Invalid","Valid")</f>
        <v>Valid</v>
      </c>
    </row>
    <row r="1960" spans="1:10" x14ac:dyDescent="0.3">
      <c r="A1960" s="2" t="s">
        <v>9891</v>
      </c>
      <c r="B1960" s="2" t="s">
        <v>3121</v>
      </c>
      <c r="C1960" s="2" t="s">
        <v>2801</v>
      </c>
      <c r="D1960" s="2">
        <v>1</v>
      </c>
      <c r="E1960" s="2">
        <v>0.05</v>
      </c>
      <c r="F1960" s="2">
        <v>24925.25</v>
      </c>
      <c r="G1960" s="2">
        <v>23678.99</v>
      </c>
      <c r="H1960" s="2">
        <v>9032.7000000000007</v>
      </c>
      <c r="I1960" s="2" t="str">
        <f>IF(tbl_Order_Items[[#This Row],[quantity]]&lt;=0,"Invalid","Valid")</f>
        <v>Valid</v>
      </c>
      <c r="J1960" s="2" t="str">
        <f>IF(OR(tbl_Order_Items[[#This Row],[discount_pct]]&lt;0,tbl_Order_Items[[#This Row],[discount_pct]]&gt;1),"Invalid","Valid")</f>
        <v>Valid</v>
      </c>
    </row>
    <row r="1961" spans="1:10" x14ac:dyDescent="0.3">
      <c r="A1961" s="2" t="s">
        <v>9892</v>
      </c>
      <c r="B1961" s="2" t="s">
        <v>5336</v>
      </c>
      <c r="C1961" s="2" t="s">
        <v>2893</v>
      </c>
      <c r="D1961" s="2">
        <v>1</v>
      </c>
      <c r="E1961" s="2">
        <v>0.2</v>
      </c>
      <c r="F1961" s="2">
        <v>18966.990000000002</v>
      </c>
      <c r="G1961" s="2">
        <v>15173.59</v>
      </c>
      <c r="H1961" s="2">
        <v>1604.11</v>
      </c>
      <c r="I1961" s="2" t="str">
        <f>IF(tbl_Order_Items[[#This Row],[quantity]]&lt;=0,"Invalid","Valid")</f>
        <v>Valid</v>
      </c>
      <c r="J1961" s="2" t="str">
        <f>IF(OR(tbl_Order_Items[[#This Row],[discount_pct]]&lt;0,tbl_Order_Items[[#This Row],[discount_pct]]&gt;1),"Invalid","Valid")</f>
        <v>Valid</v>
      </c>
    </row>
    <row r="1962" spans="1:10" x14ac:dyDescent="0.3">
      <c r="A1962" s="2" t="s">
        <v>9893</v>
      </c>
      <c r="B1962" s="2" t="s">
        <v>4829</v>
      </c>
      <c r="C1962" s="2" t="s">
        <v>2633</v>
      </c>
      <c r="D1962" s="2">
        <v>1</v>
      </c>
      <c r="E1962" s="2">
        <v>0.2</v>
      </c>
      <c r="F1962" s="2">
        <v>15580.33</v>
      </c>
      <c r="G1962" s="2">
        <v>12464.26</v>
      </c>
      <c r="H1962" s="2">
        <v>-955.22</v>
      </c>
      <c r="I1962" s="2" t="str">
        <f>IF(tbl_Order_Items[[#This Row],[quantity]]&lt;=0,"Invalid","Valid")</f>
        <v>Valid</v>
      </c>
      <c r="J1962" s="2" t="str">
        <f>IF(OR(tbl_Order_Items[[#This Row],[discount_pct]]&lt;0,tbl_Order_Items[[#This Row],[discount_pct]]&gt;1),"Invalid","Valid")</f>
        <v>Valid</v>
      </c>
    </row>
    <row r="1963" spans="1:10" x14ac:dyDescent="0.3">
      <c r="A1963" s="2" t="s">
        <v>9894</v>
      </c>
      <c r="B1963" s="2" t="s">
        <v>3616</v>
      </c>
      <c r="C1963" s="2" t="s">
        <v>2723</v>
      </c>
      <c r="D1963" s="2">
        <v>3</v>
      </c>
      <c r="E1963" s="2">
        <v>0.1</v>
      </c>
      <c r="F1963" s="2">
        <v>55837.41</v>
      </c>
      <c r="G1963" s="2">
        <v>50253.67</v>
      </c>
      <c r="H1963" s="2">
        <v>8698.48</v>
      </c>
      <c r="I1963" s="2" t="str">
        <f>IF(tbl_Order_Items[[#This Row],[quantity]]&lt;=0,"Invalid","Valid")</f>
        <v>Valid</v>
      </c>
      <c r="J1963" s="2" t="str">
        <f>IF(OR(tbl_Order_Items[[#This Row],[discount_pct]]&lt;0,tbl_Order_Items[[#This Row],[discount_pct]]&gt;1),"Invalid","Valid")</f>
        <v>Valid</v>
      </c>
    </row>
    <row r="1964" spans="1:10" x14ac:dyDescent="0.3">
      <c r="A1964" s="2" t="s">
        <v>9895</v>
      </c>
      <c r="B1964" s="2" t="s">
        <v>6650</v>
      </c>
      <c r="C1964" s="2" t="s">
        <v>2797</v>
      </c>
      <c r="D1964" s="2">
        <v>2</v>
      </c>
      <c r="E1964" s="2">
        <v>0.1</v>
      </c>
      <c r="F1964" s="2">
        <v>29756.9</v>
      </c>
      <c r="G1964" s="2">
        <v>26781.21</v>
      </c>
      <c r="H1964" s="2">
        <v>4532.47</v>
      </c>
      <c r="I1964" s="2" t="str">
        <f>IF(tbl_Order_Items[[#This Row],[quantity]]&lt;=0,"Invalid","Valid")</f>
        <v>Valid</v>
      </c>
      <c r="J1964" s="2" t="str">
        <f>IF(OR(tbl_Order_Items[[#This Row],[discount_pct]]&lt;0,tbl_Order_Items[[#This Row],[discount_pct]]&gt;1),"Invalid","Valid")</f>
        <v>Valid</v>
      </c>
    </row>
    <row r="1965" spans="1:10" x14ac:dyDescent="0.3">
      <c r="A1965" s="2" t="s">
        <v>9896</v>
      </c>
      <c r="B1965" s="2" t="s">
        <v>4053</v>
      </c>
      <c r="C1965" s="2" t="s">
        <v>2749</v>
      </c>
      <c r="D1965" s="2">
        <v>1</v>
      </c>
      <c r="E1965" s="2">
        <v>0</v>
      </c>
      <c r="F1965" s="2">
        <v>9820.32</v>
      </c>
      <c r="G1965" s="2">
        <v>9820.32</v>
      </c>
      <c r="H1965" s="2">
        <v>3623.12</v>
      </c>
      <c r="I1965" s="2" t="str">
        <f>IF(tbl_Order_Items[[#This Row],[quantity]]&lt;=0,"Invalid","Valid")</f>
        <v>Valid</v>
      </c>
      <c r="J1965" s="2" t="str">
        <f>IF(OR(tbl_Order_Items[[#This Row],[discount_pct]]&lt;0,tbl_Order_Items[[#This Row],[discount_pct]]&gt;1),"Invalid","Valid")</f>
        <v>Valid</v>
      </c>
    </row>
    <row r="1966" spans="1:10" x14ac:dyDescent="0.3">
      <c r="A1966" s="2" t="s">
        <v>9897</v>
      </c>
      <c r="B1966" s="2" t="s">
        <v>7409</v>
      </c>
      <c r="C1966" s="2" t="s">
        <v>2588</v>
      </c>
      <c r="D1966" s="2">
        <v>1</v>
      </c>
      <c r="E1966" s="2">
        <v>0.05</v>
      </c>
      <c r="F1966" s="2">
        <v>2327.69</v>
      </c>
      <c r="G1966" s="2">
        <v>2211.31</v>
      </c>
      <c r="H1966" s="2">
        <v>652.1</v>
      </c>
      <c r="I1966" s="2" t="str">
        <f>IF(tbl_Order_Items[[#This Row],[quantity]]&lt;=0,"Invalid","Valid")</f>
        <v>Valid</v>
      </c>
      <c r="J1966" s="2" t="str">
        <f>IF(OR(tbl_Order_Items[[#This Row],[discount_pct]]&lt;0,tbl_Order_Items[[#This Row],[discount_pct]]&gt;1),"Invalid","Valid")</f>
        <v>Valid</v>
      </c>
    </row>
    <row r="1967" spans="1:10" x14ac:dyDescent="0.3">
      <c r="A1967" s="2" t="s">
        <v>9898</v>
      </c>
      <c r="B1967" s="2" t="s">
        <v>3664</v>
      </c>
      <c r="C1967" s="2" t="s">
        <v>2853</v>
      </c>
      <c r="D1967" s="2">
        <v>1</v>
      </c>
      <c r="E1967" s="2">
        <v>0.15</v>
      </c>
      <c r="F1967" s="2">
        <v>20594.36</v>
      </c>
      <c r="G1967" s="2">
        <v>17505.21</v>
      </c>
      <c r="H1967" s="2">
        <v>5635.16</v>
      </c>
      <c r="I1967" s="2" t="str">
        <f>IF(tbl_Order_Items[[#This Row],[quantity]]&lt;=0,"Invalid","Valid")</f>
        <v>Valid</v>
      </c>
      <c r="J1967" s="2" t="str">
        <f>IF(OR(tbl_Order_Items[[#This Row],[discount_pct]]&lt;0,tbl_Order_Items[[#This Row],[discount_pct]]&gt;1),"Invalid","Valid")</f>
        <v>Valid</v>
      </c>
    </row>
    <row r="1968" spans="1:10" x14ac:dyDescent="0.3">
      <c r="A1968" s="2" t="s">
        <v>9899</v>
      </c>
      <c r="B1968" s="2" t="s">
        <v>5021</v>
      </c>
      <c r="C1968" s="2" t="s">
        <v>2466</v>
      </c>
      <c r="D1968" s="2">
        <v>1</v>
      </c>
      <c r="E1968" s="2">
        <v>0.05</v>
      </c>
      <c r="F1968" s="2">
        <v>16675.419999999998</v>
      </c>
      <c r="G1968" s="2">
        <v>15841.65</v>
      </c>
      <c r="H1968" s="2">
        <v>1861.95</v>
      </c>
      <c r="I1968" s="2" t="str">
        <f>IF(tbl_Order_Items[[#This Row],[quantity]]&lt;=0,"Invalid","Valid")</f>
        <v>Valid</v>
      </c>
      <c r="J1968" s="2" t="str">
        <f>IF(OR(tbl_Order_Items[[#This Row],[discount_pct]]&lt;0,tbl_Order_Items[[#This Row],[discount_pct]]&gt;1),"Invalid","Valid")</f>
        <v>Valid</v>
      </c>
    </row>
    <row r="1969" spans="1:10" x14ac:dyDescent="0.3">
      <c r="A1969" s="2" t="s">
        <v>9900</v>
      </c>
      <c r="B1969" s="2" t="s">
        <v>6067</v>
      </c>
      <c r="C1969" s="2" t="s">
        <v>2741</v>
      </c>
      <c r="D1969" s="2">
        <v>1</v>
      </c>
      <c r="E1969" s="2">
        <v>0.2</v>
      </c>
      <c r="F1969" s="2">
        <v>16943.68</v>
      </c>
      <c r="G1969" s="2">
        <v>13554.94</v>
      </c>
      <c r="H1969" s="2">
        <v>259.51</v>
      </c>
      <c r="I1969" s="2" t="str">
        <f>IF(tbl_Order_Items[[#This Row],[quantity]]&lt;=0,"Invalid","Valid")</f>
        <v>Valid</v>
      </c>
      <c r="J1969" s="2" t="str">
        <f>IF(OR(tbl_Order_Items[[#This Row],[discount_pct]]&lt;0,tbl_Order_Items[[#This Row],[discount_pct]]&gt;1),"Invalid","Valid")</f>
        <v>Valid</v>
      </c>
    </row>
    <row r="1970" spans="1:10" x14ac:dyDescent="0.3">
      <c r="A1970" s="2" t="s">
        <v>9901</v>
      </c>
      <c r="B1970" s="2" t="s">
        <v>7813</v>
      </c>
      <c r="C1970" s="2" t="s">
        <v>2474</v>
      </c>
      <c r="D1970" s="2">
        <v>1</v>
      </c>
      <c r="E1970" s="2">
        <v>0</v>
      </c>
      <c r="F1970" s="2">
        <v>13446.1</v>
      </c>
      <c r="G1970" s="2">
        <v>13446.1</v>
      </c>
      <c r="H1970" s="2">
        <v>5107.9399999999996</v>
      </c>
      <c r="I1970" s="2" t="str">
        <f>IF(tbl_Order_Items[[#This Row],[quantity]]&lt;=0,"Invalid","Valid")</f>
        <v>Valid</v>
      </c>
      <c r="J1970" s="2" t="str">
        <f>IF(OR(tbl_Order_Items[[#This Row],[discount_pct]]&lt;0,tbl_Order_Items[[#This Row],[discount_pct]]&gt;1),"Invalid","Valid")</f>
        <v>Valid</v>
      </c>
    </row>
    <row r="1971" spans="1:10" x14ac:dyDescent="0.3">
      <c r="A1971" s="2" t="s">
        <v>9902</v>
      </c>
      <c r="B1971" s="2" t="s">
        <v>3266</v>
      </c>
      <c r="C1971" s="2" t="s">
        <v>2673</v>
      </c>
      <c r="D1971" s="2">
        <v>1</v>
      </c>
      <c r="E1971" s="2">
        <v>0</v>
      </c>
      <c r="F1971" s="2">
        <v>21191.119999999999</v>
      </c>
      <c r="G1971" s="2">
        <v>21191.119999999999</v>
      </c>
      <c r="H1971" s="2">
        <v>7201.35</v>
      </c>
      <c r="I1971" s="2" t="str">
        <f>IF(tbl_Order_Items[[#This Row],[quantity]]&lt;=0,"Invalid","Valid")</f>
        <v>Valid</v>
      </c>
      <c r="J1971" s="2" t="str">
        <f>IF(OR(tbl_Order_Items[[#This Row],[discount_pct]]&lt;0,tbl_Order_Items[[#This Row],[discount_pct]]&gt;1),"Invalid","Valid")</f>
        <v>Valid</v>
      </c>
    </row>
    <row r="1972" spans="1:10" x14ac:dyDescent="0.3">
      <c r="A1972" s="2" t="s">
        <v>9903</v>
      </c>
      <c r="B1972" s="2" t="s">
        <v>6769</v>
      </c>
      <c r="C1972" s="2" t="s">
        <v>2795</v>
      </c>
      <c r="D1972" s="2">
        <v>2</v>
      </c>
      <c r="E1972" s="2">
        <v>0.05</v>
      </c>
      <c r="F1972" s="2">
        <v>16713.12</v>
      </c>
      <c r="G1972" s="2">
        <v>15877.46</v>
      </c>
      <c r="H1972" s="2">
        <v>1969.24</v>
      </c>
      <c r="I1972" s="2" t="str">
        <f>IF(tbl_Order_Items[[#This Row],[quantity]]&lt;=0,"Invalid","Valid")</f>
        <v>Valid</v>
      </c>
      <c r="J1972" s="2" t="str">
        <f>IF(OR(tbl_Order_Items[[#This Row],[discount_pct]]&lt;0,tbl_Order_Items[[#This Row],[discount_pct]]&gt;1),"Invalid","Valid")</f>
        <v>Valid</v>
      </c>
    </row>
    <row r="1973" spans="1:10" x14ac:dyDescent="0.3">
      <c r="A1973" s="2" t="s">
        <v>9904</v>
      </c>
      <c r="B1973" s="2" t="s">
        <v>6815</v>
      </c>
      <c r="C1973" s="2" t="s">
        <v>2879</v>
      </c>
      <c r="D1973" s="2">
        <v>1</v>
      </c>
      <c r="E1973" s="2">
        <v>0</v>
      </c>
      <c r="F1973" s="2">
        <v>1692.87</v>
      </c>
      <c r="G1973" s="2">
        <v>1692.87</v>
      </c>
      <c r="H1973" s="2">
        <v>512.26</v>
      </c>
      <c r="I1973" s="2" t="str">
        <f>IF(tbl_Order_Items[[#This Row],[quantity]]&lt;=0,"Invalid","Valid")</f>
        <v>Valid</v>
      </c>
      <c r="J1973" s="2" t="str">
        <f>IF(OR(tbl_Order_Items[[#This Row],[discount_pct]]&lt;0,tbl_Order_Items[[#This Row],[discount_pct]]&gt;1),"Invalid","Valid")</f>
        <v>Valid</v>
      </c>
    </row>
    <row r="1974" spans="1:10" x14ac:dyDescent="0.3">
      <c r="A1974" s="2" t="s">
        <v>9905</v>
      </c>
      <c r="B1974" s="2" t="s">
        <v>3328</v>
      </c>
      <c r="C1974" s="2" t="s">
        <v>2811</v>
      </c>
      <c r="D1974" s="2">
        <v>1</v>
      </c>
      <c r="E1974" s="2">
        <v>0.1</v>
      </c>
      <c r="F1974" s="2">
        <v>20101.86</v>
      </c>
      <c r="G1974" s="2">
        <v>18091.669999999998</v>
      </c>
      <c r="H1974" s="2">
        <v>2855.54</v>
      </c>
      <c r="I1974" s="2" t="str">
        <f>IF(tbl_Order_Items[[#This Row],[quantity]]&lt;=0,"Invalid","Valid")</f>
        <v>Valid</v>
      </c>
      <c r="J1974" s="2" t="str">
        <f>IF(OR(tbl_Order_Items[[#This Row],[discount_pct]]&lt;0,tbl_Order_Items[[#This Row],[discount_pct]]&gt;1),"Invalid","Valid")</f>
        <v>Valid</v>
      </c>
    </row>
    <row r="1975" spans="1:10" x14ac:dyDescent="0.3">
      <c r="A1975" s="2" t="s">
        <v>9906</v>
      </c>
      <c r="B1975" s="2" t="s">
        <v>6530</v>
      </c>
      <c r="C1975" s="2" t="s">
        <v>2759</v>
      </c>
      <c r="D1975" s="2">
        <v>1</v>
      </c>
      <c r="E1975" s="2">
        <v>0.1</v>
      </c>
      <c r="F1975" s="2">
        <v>5951.75</v>
      </c>
      <c r="G1975" s="2">
        <v>5356.57</v>
      </c>
      <c r="H1975" s="2">
        <v>1544.51</v>
      </c>
      <c r="I1975" s="2" t="str">
        <f>IF(tbl_Order_Items[[#This Row],[quantity]]&lt;=0,"Invalid","Valid")</f>
        <v>Valid</v>
      </c>
      <c r="J1975" s="2" t="str">
        <f>IF(OR(tbl_Order_Items[[#This Row],[discount_pct]]&lt;0,tbl_Order_Items[[#This Row],[discount_pct]]&gt;1),"Invalid","Valid")</f>
        <v>Valid</v>
      </c>
    </row>
    <row r="1976" spans="1:10" x14ac:dyDescent="0.3">
      <c r="A1976" s="2" t="s">
        <v>9907</v>
      </c>
      <c r="B1976" s="2" t="s">
        <v>6249</v>
      </c>
      <c r="C1976" s="2" t="s">
        <v>2565</v>
      </c>
      <c r="D1976" s="2">
        <v>2</v>
      </c>
      <c r="E1976" s="2">
        <v>0</v>
      </c>
      <c r="F1976" s="2">
        <v>5047.78</v>
      </c>
      <c r="G1976" s="2">
        <v>5047.78</v>
      </c>
      <c r="H1976" s="2">
        <v>1508.52</v>
      </c>
      <c r="I1976" s="2" t="str">
        <f>IF(tbl_Order_Items[[#This Row],[quantity]]&lt;=0,"Invalid","Valid")</f>
        <v>Valid</v>
      </c>
      <c r="J1976" s="2" t="str">
        <f>IF(OR(tbl_Order_Items[[#This Row],[discount_pct]]&lt;0,tbl_Order_Items[[#This Row],[discount_pct]]&gt;1),"Invalid","Valid")</f>
        <v>Valid</v>
      </c>
    </row>
    <row r="1977" spans="1:10" x14ac:dyDescent="0.3">
      <c r="A1977" s="2" t="s">
        <v>9908</v>
      </c>
      <c r="B1977" s="2" t="s">
        <v>5012</v>
      </c>
      <c r="C1977" s="2" t="s">
        <v>2893</v>
      </c>
      <c r="D1977" s="2">
        <v>1</v>
      </c>
      <c r="E1977" s="2">
        <v>0.15</v>
      </c>
      <c r="F1977" s="2">
        <v>18966.990000000002</v>
      </c>
      <c r="G1977" s="2">
        <v>16121.94</v>
      </c>
      <c r="H1977" s="2">
        <v>2552.46</v>
      </c>
      <c r="I1977" s="2" t="str">
        <f>IF(tbl_Order_Items[[#This Row],[quantity]]&lt;=0,"Invalid","Valid")</f>
        <v>Valid</v>
      </c>
      <c r="J1977" s="2" t="str">
        <f>IF(OR(tbl_Order_Items[[#This Row],[discount_pct]]&lt;0,tbl_Order_Items[[#This Row],[discount_pct]]&gt;1),"Invalid","Valid")</f>
        <v>Valid</v>
      </c>
    </row>
    <row r="1978" spans="1:10" x14ac:dyDescent="0.3">
      <c r="A1978" s="2" t="s">
        <v>9909</v>
      </c>
      <c r="B1978" s="2" t="s">
        <v>7876</v>
      </c>
      <c r="C1978" s="2" t="s">
        <v>2461</v>
      </c>
      <c r="D1978" s="2">
        <v>1</v>
      </c>
      <c r="E1978" s="2">
        <v>0.05</v>
      </c>
      <c r="F1978" s="2">
        <v>9933.5499999999993</v>
      </c>
      <c r="G1978" s="2">
        <v>9436.8700000000008</v>
      </c>
      <c r="H1978" s="2">
        <v>3438.81</v>
      </c>
      <c r="I1978" s="2" t="str">
        <f>IF(tbl_Order_Items[[#This Row],[quantity]]&lt;=0,"Invalid","Valid")</f>
        <v>Valid</v>
      </c>
      <c r="J1978" s="2" t="str">
        <f>IF(OR(tbl_Order_Items[[#This Row],[discount_pct]]&lt;0,tbl_Order_Items[[#This Row],[discount_pct]]&gt;1),"Invalid","Valid")</f>
        <v>Valid</v>
      </c>
    </row>
    <row r="1979" spans="1:10" x14ac:dyDescent="0.3">
      <c r="A1979" s="2" t="s">
        <v>9910</v>
      </c>
      <c r="B1979" s="2" t="s">
        <v>3584</v>
      </c>
      <c r="C1979" s="2" t="s">
        <v>2594</v>
      </c>
      <c r="D1979" s="2">
        <v>2</v>
      </c>
      <c r="E1979" s="2">
        <v>0.1</v>
      </c>
      <c r="F1979" s="2">
        <v>35440.879999999997</v>
      </c>
      <c r="G1979" s="2">
        <v>31896.79</v>
      </c>
      <c r="H1979" s="2">
        <v>11624.55</v>
      </c>
      <c r="I1979" s="2" t="str">
        <f>IF(tbl_Order_Items[[#This Row],[quantity]]&lt;=0,"Invalid","Valid")</f>
        <v>Valid</v>
      </c>
      <c r="J1979" s="2" t="str">
        <f>IF(OR(tbl_Order_Items[[#This Row],[discount_pct]]&lt;0,tbl_Order_Items[[#This Row],[discount_pct]]&gt;1),"Invalid","Valid")</f>
        <v>Valid</v>
      </c>
    </row>
    <row r="1980" spans="1:10" x14ac:dyDescent="0.3">
      <c r="A1980" s="2" t="s">
        <v>9911</v>
      </c>
      <c r="B1980" s="2" t="s">
        <v>3913</v>
      </c>
      <c r="C1980" s="2" t="s">
        <v>2763</v>
      </c>
      <c r="D1980" s="2">
        <v>1</v>
      </c>
      <c r="E1980" s="2">
        <v>0</v>
      </c>
      <c r="F1980" s="2">
        <v>14269.11</v>
      </c>
      <c r="G1980" s="2">
        <v>14269.11</v>
      </c>
      <c r="H1980" s="2">
        <v>3957.12</v>
      </c>
      <c r="I1980" s="2" t="str">
        <f>IF(tbl_Order_Items[[#This Row],[quantity]]&lt;=0,"Invalid","Valid")</f>
        <v>Valid</v>
      </c>
      <c r="J1980" s="2" t="str">
        <f>IF(OR(tbl_Order_Items[[#This Row],[discount_pct]]&lt;0,tbl_Order_Items[[#This Row],[discount_pct]]&gt;1),"Invalid","Valid")</f>
        <v>Valid</v>
      </c>
    </row>
    <row r="1981" spans="1:10" x14ac:dyDescent="0.3">
      <c r="A1981" s="2" t="s">
        <v>9912</v>
      </c>
      <c r="B1981" s="2" t="s">
        <v>5174</v>
      </c>
      <c r="C1981" s="2" t="s">
        <v>2889</v>
      </c>
      <c r="D1981" s="2">
        <v>3</v>
      </c>
      <c r="E1981" s="2">
        <v>0.1</v>
      </c>
      <c r="F1981" s="2">
        <v>22434</v>
      </c>
      <c r="G1981" s="2">
        <v>20190.599999999999</v>
      </c>
      <c r="H1981" s="2">
        <v>5905.65</v>
      </c>
      <c r="I1981" s="2" t="str">
        <f>IF(tbl_Order_Items[[#This Row],[quantity]]&lt;=0,"Invalid","Valid")</f>
        <v>Valid</v>
      </c>
      <c r="J1981" s="2" t="str">
        <f>IF(OR(tbl_Order_Items[[#This Row],[discount_pct]]&lt;0,tbl_Order_Items[[#This Row],[discount_pct]]&gt;1),"Invalid","Valid")</f>
        <v>Valid</v>
      </c>
    </row>
    <row r="1982" spans="1:10" x14ac:dyDescent="0.3">
      <c r="A1982" s="2" t="s">
        <v>9913</v>
      </c>
      <c r="B1982" s="2" t="s">
        <v>7021</v>
      </c>
      <c r="C1982" s="2" t="s">
        <v>2875</v>
      </c>
      <c r="D1982" s="2">
        <v>2</v>
      </c>
      <c r="E1982" s="2">
        <v>0.1</v>
      </c>
      <c r="F1982" s="2">
        <v>22243.9</v>
      </c>
      <c r="G1982" s="2">
        <v>20019.509999999998</v>
      </c>
      <c r="H1982" s="2">
        <v>7211.05</v>
      </c>
      <c r="I1982" s="2" t="str">
        <f>IF(tbl_Order_Items[[#This Row],[quantity]]&lt;=0,"Invalid","Valid")</f>
        <v>Valid</v>
      </c>
      <c r="J1982" s="2" t="str">
        <f>IF(OR(tbl_Order_Items[[#This Row],[discount_pct]]&lt;0,tbl_Order_Items[[#This Row],[discount_pct]]&gt;1),"Invalid","Valid")</f>
        <v>Valid</v>
      </c>
    </row>
    <row r="1983" spans="1:10" x14ac:dyDescent="0.3">
      <c r="A1983" s="2" t="s">
        <v>9914</v>
      </c>
      <c r="B1983" s="2" t="s">
        <v>6335</v>
      </c>
      <c r="C1983" s="2" t="s">
        <v>2495</v>
      </c>
      <c r="D1983" s="2">
        <v>2</v>
      </c>
      <c r="E1983" s="2">
        <v>0.05</v>
      </c>
      <c r="F1983" s="2">
        <v>3538.1</v>
      </c>
      <c r="G1983" s="2">
        <v>3361.19</v>
      </c>
      <c r="H1983" s="2">
        <v>1058.8499999999999</v>
      </c>
      <c r="I1983" s="2" t="str">
        <f>IF(tbl_Order_Items[[#This Row],[quantity]]&lt;=0,"Invalid","Valid")</f>
        <v>Valid</v>
      </c>
      <c r="J1983" s="2" t="str">
        <f>IF(OR(tbl_Order_Items[[#This Row],[discount_pct]]&lt;0,tbl_Order_Items[[#This Row],[discount_pct]]&gt;1),"Invalid","Valid")</f>
        <v>Valid</v>
      </c>
    </row>
    <row r="1984" spans="1:10" x14ac:dyDescent="0.3">
      <c r="A1984" s="2" t="s">
        <v>9915</v>
      </c>
      <c r="B1984" s="2" t="s">
        <v>5122</v>
      </c>
      <c r="C1984" s="2" t="s">
        <v>2757</v>
      </c>
      <c r="D1984" s="2">
        <v>1</v>
      </c>
      <c r="E1984" s="2">
        <v>0</v>
      </c>
      <c r="F1984" s="2">
        <v>20004.05</v>
      </c>
      <c r="G1984" s="2">
        <v>20004.05</v>
      </c>
      <c r="H1984" s="2">
        <v>4958.96</v>
      </c>
      <c r="I1984" s="2" t="str">
        <f>IF(tbl_Order_Items[[#This Row],[quantity]]&lt;=0,"Invalid","Valid")</f>
        <v>Valid</v>
      </c>
      <c r="J1984" s="2" t="str">
        <f>IF(OR(tbl_Order_Items[[#This Row],[discount_pct]]&lt;0,tbl_Order_Items[[#This Row],[discount_pct]]&gt;1),"Invalid","Valid")</f>
        <v>Valid</v>
      </c>
    </row>
    <row r="1985" spans="1:10" x14ac:dyDescent="0.3">
      <c r="A1985" s="2" t="s">
        <v>9916</v>
      </c>
      <c r="B1985" s="2" t="s">
        <v>6891</v>
      </c>
      <c r="C1985" s="2" t="s">
        <v>2471</v>
      </c>
      <c r="D1985" s="2">
        <v>2</v>
      </c>
      <c r="E1985" s="2">
        <v>0.15</v>
      </c>
      <c r="F1985" s="2">
        <v>24205.040000000001</v>
      </c>
      <c r="G1985" s="2">
        <v>20574.28</v>
      </c>
      <c r="H1985" s="2">
        <v>6623.12</v>
      </c>
      <c r="I1985" s="2" t="str">
        <f>IF(tbl_Order_Items[[#This Row],[quantity]]&lt;=0,"Invalid","Valid")</f>
        <v>Valid</v>
      </c>
      <c r="J1985" s="2" t="str">
        <f>IF(OR(tbl_Order_Items[[#This Row],[discount_pct]]&lt;0,tbl_Order_Items[[#This Row],[discount_pct]]&gt;1),"Invalid","Valid")</f>
        <v>Valid</v>
      </c>
    </row>
    <row r="1986" spans="1:10" x14ac:dyDescent="0.3">
      <c r="A1986" s="2" t="s">
        <v>9917</v>
      </c>
      <c r="B1986" s="2" t="s">
        <v>6612</v>
      </c>
      <c r="C1986" s="2" t="s">
        <v>2685</v>
      </c>
      <c r="D1986" s="2">
        <v>1</v>
      </c>
      <c r="E1986" s="2">
        <v>0</v>
      </c>
      <c r="F1986" s="2">
        <v>11612.58</v>
      </c>
      <c r="G1986" s="2">
        <v>11612.58</v>
      </c>
      <c r="H1986" s="2">
        <v>3962.06</v>
      </c>
      <c r="I1986" s="2" t="str">
        <f>IF(tbl_Order_Items[[#This Row],[quantity]]&lt;=0,"Invalid","Valid")</f>
        <v>Valid</v>
      </c>
      <c r="J1986" s="2" t="str">
        <f>IF(OR(tbl_Order_Items[[#This Row],[discount_pct]]&lt;0,tbl_Order_Items[[#This Row],[discount_pct]]&gt;1),"Invalid","Valid")</f>
        <v>Valid</v>
      </c>
    </row>
    <row r="1987" spans="1:10" x14ac:dyDescent="0.3">
      <c r="A1987" s="2" t="s">
        <v>9918</v>
      </c>
      <c r="B1987" s="2" t="s">
        <v>6885</v>
      </c>
      <c r="C1987" s="2" t="s">
        <v>2707</v>
      </c>
      <c r="D1987" s="2">
        <v>2</v>
      </c>
      <c r="E1987" s="2">
        <v>0</v>
      </c>
      <c r="F1987" s="2">
        <v>865.56</v>
      </c>
      <c r="G1987" s="2">
        <v>865.56</v>
      </c>
      <c r="H1987" s="2">
        <v>268.04000000000002</v>
      </c>
      <c r="I1987" s="2" t="str">
        <f>IF(tbl_Order_Items[[#This Row],[quantity]]&lt;=0,"Invalid","Valid")</f>
        <v>Valid</v>
      </c>
      <c r="J1987" s="2" t="str">
        <f>IF(OR(tbl_Order_Items[[#This Row],[discount_pct]]&lt;0,tbl_Order_Items[[#This Row],[discount_pct]]&gt;1),"Invalid","Valid")</f>
        <v>Valid</v>
      </c>
    </row>
    <row r="1988" spans="1:10" x14ac:dyDescent="0.3">
      <c r="A1988" s="2" t="s">
        <v>9919</v>
      </c>
      <c r="B1988" s="2" t="s">
        <v>4176</v>
      </c>
      <c r="C1988" s="2" t="s">
        <v>2809</v>
      </c>
      <c r="D1988" s="2">
        <v>1</v>
      </c>
      <c r="E1988" s="2">
        <v>0</v>
      </c>
      <c r="F1988" s="2">
        <v>10484.299999999999</v>
      </c>
      <c r="G1988" s="2">
        <v>10484.299999999999</v>
      </c>
      <c r="H1988" s="2">
        <v>1668.18</v>
      </c>
      <c r="I1988" s="2" t="str">
        <f>IF(tbl_Order_Items[[#This Row],[quantity]]&lt;=0,"Invalid","Valid")</f>
        <v>Valid</v>
      </c>
      <c r="J1988" s="2" t="str">
        <f>IF(OR(tbl_Order_Items[[#This Row],[discount_pct]]&lt;0,tbl_Order_Items[[#This Row],[discount_pct]]&gt;1),"Invalid","Valid")</f>
        <v>Valid</v>
      </c>
    </row>
    <row r="1989" spans="1:10" x14ac:dyDescent="0.3">
      <c r="A1989" s="2" t="s">
        <v>9920</v>
      </c>
      <c r="B1989" s="2" t="s">
        <v>5794</v>
      </c>
      <c r="C1989" s="2" t="s">
        <v>2583</v>
      </c>
      <c r="D1989" s="2">
        <v>1</v>
      </c>
      <c r="E1989" s="2">
        <v>0.1</v>
      </c>
      <c r="F1989" s="2">
        <v>4391.03</v>
      </c>
      <c r="G1989" s="2">
        <v>3951.93</v>
      </c>
      <c r="H1989" s="2">
        <v>1126.6300000000001</v>
      </c>
      <c r="I1989" s="2" t="str">
        <f>IF(tbl_Order_Items[[#This Row],[quantity]]&lt;=0,"Invalid","Valid")</f>
        <v>Valid</v>
      </c>
      <c r="J1989" s="2" t="str">
        <f>IF(OR(tbl_Order_Items[[#This Row],[discount_pct]]&lt;0,tbl_Order_Items[[#This Row],[discount_pct]]&gt;1),"Invalid","Valid")</f>
        <v>Valid</v>
      </c>
    </row>
    <row r="1990" spans="1:10" x14ac:dyDescent="0.3">
      <c r="A1990" s="2" t="s">
        <v>9921</v>
      </c>
      <c r="B1990" s="2" t="s">
        <v>4255</v>
      </c>
      <c r="C1990" s="2" t="s">
        <v>2693</v>
      </c>
      <c r="D1990" s="2">
        <v>1</v>
      </c>
      <c r="E1990" s="2">
        <v>0</v>
      </c>
      <c r="F1990" s="2">
        <v>19139.62</v>
      </c>
      <c r="G1990" s="2">
        <v>19139.62</v>
      </c>
      <c r="H1990" s="2">
        <v>3244.35</v>
      </c>
      <c r="I1990" s="2" t="str">
        <f>IF(tbl_Order_Items[[#This Row],[quantity]]&lt;=0,"Invalid","Valid")</f>
        <v>Valid</v>
      </c>
      <c r="J1990" s="2" t="str">
        <f>IF(OR(tbl_Order_Items[[#This Row],[discount_pct]]&lt;0,tbl_Order_Items[[#This Row],[discount_pct]]&gt;1),"Invalid","Valid")</f>
        <v>Valid</v>
      </c>
    </row>
    <row r="1991" spans="1:10" x14ac:dyDescent="0.3">
      <c r="A1991" s="2" t="s">
        <v>9922</v>
      </c>
      <c r="B1991" s="2" t="s">
        <v>4480</v>
      </c>
      <c r="C1991" s="2" t="s">
        <v>2841</v>
      </c>
      <c r="D1991" s="2">
        <v>1</v>
      </c>
      <c r="E1991" s="2">
        <v>0.1</v>
      </c>
      <c r="F1991" s="2">
        <v>2026.07</v>
      </c>
      <c r="G1991" s="2">
        <v>1823.46</v>
      </c>
      <c r="H1991" s="2">
        <v>625.05999999999995</v>
      </c>
      <c r="I1991" s="2" t="str">
        <f>IF(tbl_Order_Items[[#This Row],[quantity]]&lt;=0,"Invalid","Valid")</f>
        <v>Valid</v>
      </c>
      <c r="J1991" s="2" t="str">
        <f>IF(OR(tbl_Order_Items[[#This Row],[discount_pct]]&lt;0,tbl_Order_Items[[#This Row],[discount_pct]]&gt;1),"Invalid","Valid")</f>
        <v>Valid</v>
      </c>
    </row>
    <row r="1992" spans="1:10" x14ac:dyDescent="0.3">
      <c r="A1992" s="2" t="s">
        <v>9923</v>
      </c>
      <c r="B1992" s="2" t="s">
        <v>5821</v>
      </c>
      <c r="C1992" s="2" t="s">
        <v>2793</v>
      </c>
      <c r="D1992" s="2">
        <v>2</v>
      </c>
      <c r="E1992" s="2">
        <v>0.1</v>
      </c>
      <c r="F1992" s="2">
        <v>2309.14</v>
      </c>
      <c r="G1992" s="2">
        <v>2078.23</v>
      </c>
      <c r="H1992" s="2">
        <v>100.21</v>
      </c>
      <c r="I1992" s="2" t="str">
        <f>IF(tbl_Order_Items[[#This Row],[quantity]]&lt;=0,"Invalid","Valid")</f>
        <v>Valid</v>
      </c>
      <c r="J1992" s="2" t="str">
        <f>IF(OR(tbl_Order_Items[[#This Row],[discount_pct]]&lt;0,tbl_Order_Items[[#This Row],[discount_pct]]&gt;1),"Invalid","Valid")</f>
        <v>Valid</v>
      </c>
    </row>
    <row r="1993" spans="1:10" x14ac:dyDescent="0.3">
      <c r="A1993" s="2" t="s">
        <v>9924</v>
      </c>
      <c r="B1993" s="2" t="s">
        <v>7286</v>
      </c>
      <c r="C1993" s="2" t="s">
        <v>2604</v>
      </c>
      <c r="D1993" s="2">
        <v>2</v>
      </c>
      <c r="E1993" s="2">
        <v>0.1</v>
      </c>
      <c r="F1993" s="2">
        <v>2901.8</v>
      </c>
      <c r="G1993" s="2">
        <v>2611.62</v>
      </c>
      <c r="H1993" s="2">
        <v>843.2</v>
      </c>
      <c r="I1993" s="2" t="str">
        <f>IF(tbl_Order_Items[[#This Row],[quantity]]&lt;=0,"Invalid","Valid")</f>
        <v>Valid</v>
      </c>
      <c r="J1993" s="2" t="str">
        <f>IF(OR(tbl_Order_Items[[#This Row],[discount_pct]]&lt;0,tbl_Order_Items[[#This Row],[discount_pct]]&gt;1),"Invalid","Valid")</f>
        <v>Valid</v>
      </c>
    </row>
    <row r="1994" spans="1:10" x14ac:dyDescent="0.3">
      <c r="A1994" s="2" t="s">
        <v>9925</v>
      </c>
      <c r="B1994" s="2" t="s">
        <v>4858</v>
      </c>
      <c r="C1994" s="2" t="s">
        <v>2653</v>
      </c>
      <c r="D1994" s="2">
        <v>2</v>
      </c>
      <c r="E1994" s="2">
        <v>0.1</v>
      </c>
      <c r="F1994" s="2">
        <v>19366.14</v>
      </c>
      <c r="G1994" s="2">
        <v>17429.53</v>
      </c>
      <c r="H1994" s="2">
        <v>5886.83</v>
      </c>
      <c r="I1994" s="2" t="str">
        <f>IF(tbl_Order_Items[[#This Row],[quantity]]&lt;=0,"Invalid","Valid")</f>
        <v>Valid</v>
      </c>
      <c r="J1994" s="2" t="str">
        <f>IF(OR(tbl_Order_Items[[#This Row],[discount_pct]]&lt;0,tbl_Order_Items[[#This Row],[discount_pct]]&gt;1),"Invalid","Valid")</f>
        <v>Valid</v>
      </c>
    </row>
    <row r="1995" spans="1:10" x14ac:dyDescent="0.3">
      <c r="A1995" s="2" t="s">
        <v>9926</v>
      </c>
      <c r="B1995" s="2" t="s">
        <v>6683</v>
      </c>
      <c r="C1995" s="2" t="s">
        <v>2552</v>
      </c>
      <c r="D1995" s="2">
        <v>2</v>
      </c>
      <c r="E1995" s="2">
        <v>0.15</v>
      </c>
      <c r="F1995" s="2">
        <v>42536.42</v>
      </c>
      <c r="G1995" s="2">
        <v>36155.96</v>
      </c>
      <c r="H1995" s="2">
        <v>5716.4</v>
      </c>
      <c r="I1995" s="2" t="str">
        <f>IF(tbl_Order_Items[[#This Row],[quantity]]&lt;=0,"Invalid","Valid")</f>
        <v>Valid</v>
      </c>
      <c r="J1995" s="2" t="str">
        <f>IF(OR(tbl_Order_Items[[#This Row],[discount_pct]]&lt;0,tbl_Order_Items[[#This Row],[discount_pct]]&gt;1),"Invalid","Valid")</f>
        <v>Valid</v>
      </c>
    </row>
    <row r="1996" spans="1:10" x14ac:dyDescent="0.3">
      <c r="A1996" s="2" t="s">
        <v>9927</v>
      </c>
      <c r="B1996" s="2" t="s">
        <v>4484</v>
      </c>
      <c r="C1996" s="2" t="s">
        <v>2577</v>
      </c>
      <c r="D1996" s="2">
        <v>2</v>
      </c>
      <c r="E1996" s="2">
        <v>0.05</v>
      </c>
      <c r="F1996" s="2">
        <v>25207.74</v>
      </c>
      <c r="G1996" s="2">
        <v>23947.35</v>
      </c>
      <c r="H1996" s="2">
        <v>8859.2099999999991</v>
      </c>
      <c r="I1996" s="2" t="str">
        <f>IF(tbl_Order_Items[[#This Row],[quantity]]&lt;=0,"Invalid","Valid")</f>
        <v>Valid</v>
      </c>
      <c r="J1996" s="2" t="str">
        <f>IF(OR(tbl_Order_Items[[#This Row],[discount_pct]]&lt;0,tbl_Order_Items[[#This Row],[discount_pct]]&gt;1),"Invalid","Valid")</f>
        <v>Valid</v>
      </c>
    </row>
    <row r="1997" spans="1:10" x14ac:dyDescent="0.3">
      <c r="A1997" s="2" t="s">
        <v>9928</v>
      </c>
      <c r="B1997" s="2" t="s">
        <v>6798</v>
      </c>
      <c r="C1997" s="2" t="s">
        <v>2819</v>
      </c>
      <c r="D1997" s="2">
        <v>2</v>
      </c>
      <c r="E1997" s="2">
        <v>0</v>
      </c>
      <c r="F1997" s="2">
        <v>18848.2</v>
      </c>
      <c r="G1997" s="2">
        <v>18848.2</v>
      </c>
      <c r="H1997" s="2">
        <v>4932.22</v>
      </c>
      <c r="I1997" s="2" t="str">
        <f>IF(tbl_Order_Items[[#This Row],[quantity]]&lt;=0,"Invalid","Valid")</f>
        <v>Valid</v>
      </c>
      <c r="J1997" s="2" t="str">
        <f>IF(OR(tbl_Order_Items[[#This Row],[discount_pct]]&lt;0,tbl_Order_Items[[#This Row],[discount_pct]]&gt;1),"Invalid","Valid")</f>
        <v>Valid</v>
      </c>
    </row>
    <row r="1998" spans="1:10" x14ac:dyDescent="0.3">
      <c r="A1998" s="2" t="s">
        <v>9929</v>
      </c>
      <c r="B1998" s="2" t="s">
        <v>5015</v>
      </c>
      <c r="C1998" s="2" t="s">
        <v>2466</v>
      </c>
      <c r="D1998" s="2">
        <v>3</v>
      </c>
      <c r="E1998" s="2">
        <v>0.1</v>
      </c>
      <c r="F1998" s="2">
        <v>50026.26</v>
      </c>
      <c r="G1998" s="2">
        <v>45023.63</v>
      </c>
      <c r="H1998" s="2">
        <v>3084.53</v>
      </c>
      <c r="I1998" s="2" t="str">
        <f>IF(tbl_Order_Items[[#This Row],[quantity]]&lt;=0,"Invalid","Valid")</f>
        <v>Valid</v>
      </c>
      <c r="J1998" s="2" t="str">
        <f>IF(OR(tbl_Order_Items[[#This Row],[discount_pct]]&lt;0,tbl_Order_Items[[#This Row],[discount_pct]]&gt;1),"Invalid","Valid")</f>
        <v>Valid</v>
      </c>
    </row>
    <row r="1999" spans="1:10" x14ac:dyDescent="0.3">
      <c r="A1999" s="2" t="s">
        <v>9930</v>
      </c>
      <c r="B1999" s="2" t="s">
        <v>7640</v>
      </c>
      <c r="C1999" s="2" t="s">
        <v>2725</v>
      </c>
      <c r="D1999" s="2">
        <v>1</v>
      </c>
      <c r="E1999" s="2">
        <v>0.1</v>
      </c>
      <c r="F1999" s="2">
        <v>18062.740000000002</v>
      </c>
      <c r="G1999" s="2">
        <v>16256.47</v>
      </c>
      <c r="H1999" s="2">
        <v>1064.3599999999999</v>
      </c>
      <c r="I1999" s="2" t="str">
        <f>IF(tbl_Order_Items[[#This Row],[quantity]]&lt;=0,"Invalid","Valid")</f>
        <v>Valid</v>
      </c>
      <c r="J1999" s="2" t="str">
        <f>IF(OR(tbl_Order_Items[[#This Row],[discount_pct]]&lt;0,tbl_Order_Items[[#This Row],[discount_pct]]&gt;1),"Invalid","Valid")</f>
        <v>Valid</v>
      </c>
    </row>
    <row r="2000" spans="1:10" x14ac:dyDescent="0.3">
      <c r="A2000" s="2" t="s">
        <v>9931</v>
      </c>
      <c r="B2000" s="2" t="s">
        <v>7894</v>
      </c>
      <c r="C2000" s="2" t="s">
        <v>2877</v>
      </c>
      <c r="D2000" s="2">
        <v>2</v>
      </c>
      <c r="E2000" s="2">
        <v>0.15</v>
      </c>
      <c r="F2000" s="2">
        <v>37821.120000000003</v>
      </c>
      <c r="G2000" s="2">
        <v>32147.95</v>
      </c>
      <c r="H2000" s="2">
        <v>7077.31</v>
      </c>
      <c r="I2000" s="2" t="str">
        <f>IF(tbl_Order_Items[[#This Row],[quantity]]&lt;=0,"Invalid","Valid")</f>
        <v>Valid</v>
      </c>
      <c r="J2000" s="2" t="str">
        <f>IF(OR(tbl_Order_Items[[#This Row],[discount_pct]]&lt;0,tbl_Order_Items[[#This Row],[discount_pct]]&gt;1),"Invalid","Valid")</f>
        <v>Valid</v>
      </c>
    </row>
    <row r="2001" spans="1:10" x14ac:dyDescent="0.3">
      <c r="A2001" s="2" t="s">
        <v>9932</v>
      </c>
      <c r="B2001" s="2" t="s">
        <v>5271</v>
      </c>
      <c r="C2001" s="2" t="s">
        <v>2741</v>
      </c>
      <c r="D2001" s="2">
        <v>1</v>
      </c>
      <c r="E2001" s="2">
        <v>0</v>
      </c>
      <c r="F2001" s="2">
        <v>16943.68</v>
      </c>
      <c r="G2001" s="2">
        <v>16943.68</v>
      </c>
      <c r="H2001" s="2">
        <v>3648.25</v>
      </c>
      <c r="I2001" s="2" t="str">
        <f>IF(tbl_Order_Items[[#This Row],[quantity]]&lt;=0,"Invalid","Valid")</f>
        <v>Valid</v>
      </c>
      <c r="J2001" s="2" t="str">
        <f>IF(OR(tbl_Order_Items[[#This Row],[discount_pct]]&lt;0,tbl_Order_Items[[#This Row],[discount_pct]]&gt;1),"Invalid","Valid")</f>
        <v>Valid</v>
      </c>
    </row>
    <row r="2002" spans="1:10" x14ac:dyDescent="0.3">
      <c r="A2002" s="2" t="s">
        <v>9933</v>
      </c>
      <c r="B2002" s="2" t="s">
        <v>6653</v>
      </c>
      <c r="C2002" s="2" t="s">
        <v>2594</v>
      </c>
      <c r="D2002" s="2">
        <v>2</v>
      </c>
      <c r="E2002" s="2">
        <v>0.05</v>
      </c>
      <c r="F2002" s="2">
        <v>35440.879999999997</v>
      </c>
      <c r="G2002" s="2">
        <v>33668.839999999997</v>
      </c>
      <c r="H2002" s="2">
        <v>13396.6</v>
      </c>
      <c r="I2002" s="2" t="str">
        <f>IF(tbl_Order_Items[[#This Row],[quantity]]&lt;=0,"Invalid","Valid")</f>
        <v>Valid</v>
      </c>
      <c r="J2002" s="2" t="str">
        <f>IF(OR(tbl_Order_Items[[#This Row],[discount_pct]]&lt;0,tbl_Order_Items[[#This Row],[discount_pct]]&gt;1),"Invalid","Valid")</f>
        <v>Valid</v>
      </c>
    </row>
    <row r="2003" spans="1:10" x14ac:dyDescent="0.3">
      <c r="A2003" s="2" t="s">
        <v>9934</v>
      </c>
      <c r="B2003" s="2" t="s">
        <v>6145</v>
      </c>
      <c r="C2003" s="2" t="s">
        <v>2875</v>
      </c>
      <c r="D2003" s="2">
        <v>2</v>
      </c>
      <c r="E2003" s="2">
        <v>0</v>
      </c>
      <c r="F2003" s="2">
        <v>22243.9</v>
      </c>
      <c r="G2003" s="2">
        <v>22243.9</v>
      </c>
      <c r="H2003" s="2">
        <v>9435.44</v>
      </c>
      <c r="I2003" s="2" t="str">
        <f>IF(tbl_Order_Items[[#This Row],[quantity]]&lt;=0,"Invalid","Valid")</f>
        <v>Valid</v>
      </c>
      <c r="J2003" s="2" t="str">
        <f>IF(OR(tbl_Order_Items[[#This Row],[discount_pct]]&lt;0,tbl_Order_Items[[#This Row],[discount_pct]]&gt;1),"Invalid","Valid")</f>
        <v>Valid</v>
      </c>
    </row>
    <row r="2004" spans="1:10" x14ac:dyDescent="0.3">
      <c r="A2004" s="2" t="s">
        <v>9935</v>
      </c>
      <c r="B2004" s="2" t="s">
        <v>4891</v>
      </c>
      <c r="C2004" s="2" t="s">
        <v>2777</v>
      </c>
      <c r="D2004" s="2">
        <v>1</v>
      </c>
      <c r="E2004" s="2">
        <v>0.15</v>
      </c>
      <c r="F2004" s="2">
        <v>4402.8900000000003</v>
      </c>
      <c r="G2004" s="2">
        <v>3742.46</v>
      </c>
      <c r="H2004" s="2">
        <v>-14.49</v>
      </c>
      <c r="I2004" s="2" t="str">
        <f>IF(tbl_Order_Items[[#This Row],[quantity]]&lt;=0,"Invalid","Valid")</f>
        <v>Valid</v>
      </c>
      <c r="J2004" s="2" t="str">
        <f>IF(OR(tbl_Order_Items[[#This Row],[discount_pct]]&lt;0,tbl_Order_Items[[#This Row],[discount_pct]]&gt;1),"Invalid","Valid")</f>
        <v>Valid</v>
      </c>
    </row>
    <row r="2005" spans="1:10" x14ac:dyDescent="0.3">
      <c r="A2005" s="2" t="s">
        <v>9936</v>
      </c>
      <c r="B2005" s="2" t="s">
        <v>6337</v>
      </c>
      <c r="C2005" s="2" t="s">
        <v>2807</v>
      </c>
      <c r="D2005" s="2">
        <v>1</v>
      </c>
      <c r="E2005" s="2">
        <v>0</v>
      </c>
      <c r="F2005" s="2">
        <v>5722.88</v>
      </c>
      <c r="G2005" s="2">
        <v>5722.88</v>
      </c>
      <c r="H2005" s="2">
        <v>2357.19</v>
      </c>
      <c r="I2005" s="2" t="str">
        <f>IF(tbl_Order_Items[[#This Row],[quantity]]&lt;=0,"Invalid","Valid")</f>
        <v>Valid</v>
      </c>
      <c r="J2005" s="2" t="str">
        <f>IF(OR(tbl_Order_Items[[#This Row],[discount_pct]]&lt;0,tbl_Order_Items[[#This Row],[discount_pct]]&gt;1),"Invalid","Valid")</f>
        <v>Valid</v>
      </c>
    </row>
    <row r="2006" spans="1:10" x14ac:dyDescent="0.3">
      <c r="A2006" s="2" t="s">
        <v>9937</v>
      </c>
      <c r="B2006" s="2" t="s">
        <v>4201</v>
      </c>
      <c r="C2006" s="2" t="s">
        <v>2711</v>
      </c>
      <c r="D2006" s="2">
        <v>1</v>
      </c>
      <c r="E2006" s="2">
        <v>0.25</v>
      </c>
      <c r="F2006" s="2">
        <v>2269.5300000000002</v>
      </c>
      <c r="G2006" s="2">
        <v>1702.15</v>
      </c>
      <c r="H2006" s="2">
        <v>199.21</v>
      </c>
      <c r="I2006" s="2" t="str">
        <f>IF(tbl_Order_Items[[#This Row],[quantity]]&lt;=0,"Invalid","Valid")</f>
        <v>Valid</v>
      </c>
      <c r="J2006" s="2" t="str">
        <f>IF(OR(tbl_Order_Items[[#This Row],[discount_pct]]&lt;0,tbl_Order_Items[[#This Row],[discount_pct]]&gt;1),"Invalid","Valid")</f>
        <v>Valid</v>
      </c>
    </row>
    <row r="2007" spans="1:10" x14ac:dyDescent="0.3">
      <c r="A2007" s="2" t="s">
        <v>9938</v>
      </c>
      <c r="B2007" s="2" t="s">
        <v>4776</v>
      </c>
      <c r="C2007" s="2" t="s">
        <v>2893</v>
      </c>
      <c r="D2007" s="2">
        <v>1</v>
      </c>
      <c r="E2007" s="2">
        <v>0.05</v>
      </c>
      <c r="F2007" s="2">
        <v>18966.990000000002</v>
      </c>
      <c r="G2007" s="2">
        <v>18018.64</v>
      </c>
      <c r="H2007" s="2">
        <v>4449.16</v>
      </c>
      <c r="I2007" s="2" t="str">
        <f>IF(tbl_Order_Items[[#This Row],[quantity]]&lt;=0,"Invalid","Valid")</f>
        <v>Valid</v>
      </c>
      <c r="J2007" s="2" t="str">
        <f>IF(OR(tbl_Order_Items[[#This Row],[discount_pct]]&lt;0,tbl_Order_Items[[#This Row],[discount_pct]]&gt;1),"Invalid","Valid")</f>
        <v>Valid</v>
      </c>
    </row>
    <row r="2008" spans="1:10" x14ac:dyDescent="0.3">
      <c r="A2008" s="2" t="s">
        <v>9939</v>
      </c>
      <c r="B2008" s="2" t="s">
        <v>2950</v>
      </c>
      <c r="C2008" s="2" t="s">
        <v>2667</v>
      </c>
      <c r="D2008" s="2">
        <v>2</v>
      </c>
      <c r="E2008" s="2">
        <v>0</v>
      </c>
      <c r="F2008" s="2">
        <v>43916.2</v>
      </c>
      <c r="G2008" s="2">
        <v>43916.2</v>
      </c>
      <c r="H2008" s="2">
        <v>9701.1</v>
      </c>
      <c r="I2008" s="2" t="str">
        <f>IF(tbl_Order_Items[[#This Row],[quantity]]&lt;=0,"Invalid","Valid")</f>
        <v>Valid</v>
      </c>
      <c r="J2008" s="2" t="str">
        <f>IF(OR(tbl_Order_Items[[#This Row],[discount_pct]]&lt;0,tbl_Order_Items[[#This Row],[discount_pct]]&gt;1),"Invalid","Valid")</f>
        <v>Valid</v>
      </c>
    </row>
    <row r="2009" spans="1:10" x14ac:dyDescent="0.3">
      <c r="A2009" s="2" t="s">
        <v>9940</v>
      </c>
      <c r="B2009" s="2" t="s">
        <v>3781</v>
      </c>
      <c r="C2009" s="2" t="s">
        <v>2679</v>
      </c>
      <c r="D2009" s="2">
        <v>1</v>
      </c>
      <c r="E2009" s="2">
        <v>0.05</v>
      </c>
      <c r="F2009" s="2">
        <v>13006.77</v>
      </c>
      <c r="G2009" s="2">
        <v>12356.43</v>
      </c>
      <c r="H2009" s="2">
        <v>2981.28</v>
      </c>
      <c r="I2009" s="2" t="str">
        <f>IF(tbl_Order_Items[[#This Row],[quantity]]&lt;=0,"Invalid","Valid")</f>
        <v>Valid</v>
      </c>
      <c r="J2009" s="2" t="str">
        <f>IF(OR(tbl_Order_Items[[#This Row],[discount_pct]]&lt;0,tbl_Order_Items[[#This Row],[discount_pct]]&gt;1),"Invalid","Valid")</f>
        <v>Valid</v>
      </c>
    </row>
    <row r="2010" spans="1:10" x14ac:dyDescent="0.3">
      <c r="A2010" s="2" t="s">
        <v>9941</v>
      </c>
      <c r="B2010" s="2" t="s">
        <v>3411</v>
      </c>
      <c r="C2010" s="2" t="s">
        <v>2522</v>
      </c>
      <c r="D2010" s="2">
        <v>1</v>
      </c>
      <c r="E2010" s="2">
        <v>0.15</v>
      </c>
      <c r="F2010" s="2">
        <v>8993.94</v>
      </c>
      <c r="G2010" s="2">
        <v>7644.85</v>
      </c>
      <c r="H2010" s="2">
        <v>1783.86</v>
      </c>
      <c r="I2010" s="2" t="str">
        <f>IF(tbl_Order_Items[[#This Row],[quantity]]&lt;=0,"Invalid","Valid")</f>
        <v>Valid</v>
      </c>
      <c r="J2010" s="2" t="str">
        <f>IF(OR(tbl_Order_Items[[#This Row],[discount_pct]]&lt;0,tbl_Order_Items[[#This Row],[discount_pct]]&gt;1),"Invalid","Valid")</f>
        <v>Valid</v>
      </c>
    </row>
    <row r="2011" spans="1:10" x14ac:dyDescent="0.3">
      <c r="A2011" s="2" t="s">
        <v>9942</v>
      </c>
      <c r="B2011" s="2" t="s">
        <v>3679</v>
      </c>
      <c r="C2011" s="2" t="s">
        <v>2659</v>
      </c>
      <c r="D2011" s="2">
        <v>1</v>
      </c>
      <c r="E2011" s="2">
        <v>0.05</v>
      </c>
      <c r="F2011" s="2">
        <v>16589.060000000001</v>
      </c>
      <c r="G2011" s="2">
        <v>15759.61</v>
      </c>
      <c r="H2011" s="2">
        <v>4827.18</v>
      </c>
      <c r="I2011" s="2" t="str">
        <f>IF(tbl_Order_Items[[#This Row],[quantity]]&lt;=0,"Invalid","Valid")</f>
        <v>Valid</v>
      </c>
      <c r="J2011" s="2" t="str">
        <f>IF(OR(tbl_Order_Items[[#This Row],[discount_pct]]&lt;0,tbl_Order_Items[[#This Row],[discount_pct]]&gt;1),"Invalid","Valid")</f>
        <v>Valid</v>
      </c>
    </row>
    <row r="2012" spans="1:10" x14ac:dyDescent="0.3">
      <c r="A2012" s="2" t="s">
        <v>9943</v>
      </c>
      <c r="B2012" s="2" t="s">
        <v>5739</v>
      </c>
      <c r="C2012" s="2" t="s">
        <v>2556</v>
      </c>
      <c r="D2012" s="2">
        <v>4</v>
      </c>
      <c r="E2012" s="2">
        <v>0.1</v>
      </c>
      <c r="F2012" s="2">
        <v>37135.760000000002</v>
      </c>
      <c r="G2012" s="2">
        <v>33422.18</v>
      </c>
      <c r="H2012" s="2">
        <v>7296.78</v>
      </c>
      <c r="I2012" s="2" t="str">
        <f>IF(tbl_Order_Items[[#This Row],[quantity]]&lt;=0,"Invalid","Valid")</f>
        <v>Valid</v>
      </c>
      <c r="J2012" s="2" t="str">
        <f>IF(OR(tbl_Order_Items[[#This Row],[discount_pct]]&lt;0,tbl_Order_Items[[#This Row],[discount_pct]]&gt;1),"Invalid","Valid")</f>
        <v>Valid</v>
      </c>
    </row>
    <row r="2013" spans="1:10" x14ac:dyDescent="0.3">
      <c r="A2013" s="2" t="s">
        <v>9944</v>
      </c>
      <c r="B2013" s="2" t="s">
        <v>6213</v>
      </c>
      <c r="C2013" s="2" t="s">
        <v>2552</v>
      </c>
      <c r="D2013" s="2">
        <v>2</v>
      </c>
      <c r="E2013" s="2">
        <v>0.1</v>
      </c>
      <c r="F2013" s="2">
        <v>42536.42</v>
      </c>
      <c r="G2013" s="2">
        <v>38282.78</v>
      </c>
      <c r="H2013" s="2">
        <v>7843.22</v>
      </c>
      <c r="I2013" s="2" t="str">
        <f>IF(tbl_Order_Items[[#This Row],[quantity]]&lt;=0,"Invalid","Valid")</f>
        <v>Valid</v>
      </c>
      <c r="J2013" s="2" t="str">
        <f>IF(OR(tbl_Order_Items[[#This Row],[discount_pct]]&lt;0,tbl_Order_Items[[#This Row],[discount_pct]]&gt;1),"Invalid","Valid")</f>
        <v>Valid</v>
      </c>
    </row>
    <row r="2014" spans="1:10" x14ac:dyDescent="0.3">
      <c r="A2014" s="2" t="s">
        <v>9945</v>
      </c>
      <c r="B2014" s="2" t="s">
        <v>6364</v>
      </c>
      <c r="C2014" s="2" t="s">
        <v>2558</v>
      </c>
      <c r="D2014" s="2">
        <v>3</v>
      </c>
      <c r="E2014" s="2">
        <v>0.05</v>
      </c>
      <c r="F2014" s="2">
        <v>80021.490000000005</v>
      </c>
      <c r="G2014" s="2">
        <v>76020.42</v>
      </c>
      <c r="H2014" s="2">
        <v>22936.68</v>
      </c>
      <c r="I2014" s="2" t="str">
        <f>IF(tbl_Order_Items[[#This Row],[quantity]]&lt;=0,"Invalid","Valid")</f>
        <v>Valid</v>
      </c>
      <c r="J2014" s="2" t="str">
        <f>IF(OR(tbl_Order_Items[[#This Row],[discount_pct]]&lt;0,tbl_Order_Items[[#This Row],[discount_pct]]&gt;1),"Invalid","Valid")</f>
        <v>Valid</v>
      </c>
    </row>
    <row r="2015" spans="1:10" x14ac:dyDescent="0.3">
      <c r="A2015" s="2" t="s">
        <v>9946</v>
      </c>
      <c r="B2015" s="2" t="s">
        <v>6690</v>
      </c>
      <c r="C2015" s="2" t="s">
        <v>2469</v>
      </c>
      <c r="D2015" s="2">
        <v>1</v>
      </c>
      <c r="E2015" s="2">
        <v>0.05</v>
      </c>
      <c r="F2015" s="2">
        <v>24251.57</v>
      </c>
      <c r="G2015" s="2">
        <v>23038.99</v>
      </c>
      <c r="H2015" s="2">
        <v>8313.86</v>
      </c>
      <c r="I2015" s="2" t="str">
        <f>IF(tbl_Order_Items[[#This Row],[quantity]]&lt;=0,"Invalid","Valid")</f>
        <v>Valid</v>
      </c>
      <c r="J2015" s="2" t="str">
        <f>IF(OR(tbl_Order_Items[[#This Row],[discount_pct]]&lt;0,tbl_Order_Items[[#This Row],[discount_pct]]&gt;1),"Invalid","Valid")</f>
        <v>Valid</v>
      </c>
    </row>
    <row r="2016" spans="1:10" x14ac:dyDescent="0.3">
      <c r="A2016" s="2" t="s">
        <v>9947</v>
      </c>
      <c r="B2016" s="2" t="s">
        <v>5901</v>
      </c>
      <c r="C2016" s="2" t="s">
        <v>2877</v>
      </c>
      <c r="D2016" s="2">
        <v>2</v>
      </c>
      <c r="E2016" s="2">
        <v>0.15</v>
      </c>
      <c r="F2016" s="2">
        <v>37821.120000000003</v>
      </c>
      <c r="G2016" s="2">
        <v>32147.95</v>
      </c>
      <c r="H2016" s="2">
        <v>7077.31</v>
      </c>
      <c r="I2016" s="2" t="str">
        <f>IF(tbl_Order_Items[[#This Row],[quantity]]&lt;=0,"Invalid","Valid")</f>
        <v>Valid</v>
      </c>
      <c r="J2016" s="2" t="str">
        <f>IF(OR(tbl_Order_Items[[#This Row],[discount_pct]]&lt;0,tbl_Order_Items[[#This Row],[discount_pct]]&gt;1),"Invalid","Valid")</f>
        <v>Valid</v>
      </c>
    </row>
    <row r="2017" spans="1:10" x14ac:dyDescent="0.3">
      <c r="A2017" s="2" t="s">
        <v>9948</v>
      </c>
      <c r="B2017" s="2" t="s">
        <v>5437</v>
      </c>
      <c r="C2017" s="2" t="s">
        <v>2571</v>
      </c>
      <c r="D2017" s="2">
        <v>1</v>
      </c>
      <c r="E2017" s="2">
        <v>0.05</v>
      </c>
      <c r="F2017" s="2">
        <v>17914.509999999998</v>
      </c>
      <c r="G2017" s="2">
        <v>17018.78</v>
      </c>
      <c r="H2017" s="2">
        <v>2729.94</v>
      </c>
      <c r="I2017" s="2" t="str">
        <f>IF(tbl_Order_Items[[#This Row],[quantity]]&lt;=0,"Invalid","Valid")</f>
        <v>Valid</v>
      </c>
      <c r="J2017" s="2" t="str">
        <f>IF(OR(tbl_Order_Items[[#This Row],[discount_pct]]&lt;0,tbl_Order_Items[[#This Row],[discount_pct]]&gt;1),"Invalid","Valid")</f>
        <v>Valid</v>
      </c>
    </row>
    <row r="2018" spans="1:10" x14ac:dyDescent="0.3">
      <c r="A2018" s="2" t="s">
        <v>9949</v>
      </c>
      <c r="B2018" s="2" t="s">
        <v>4133</v>
      </c>
      <c r="C2018" s="2" t="s">
        <v>2502</v>
      </c>
      <c r="D2018" s="2">
        <v>1</v>
      </c>
      <c r="E2018" s="2">
        <v>0.1</v>
      </c>
      <c r="F2018" s="2">
        <v>7998.44</v>
      </c>
      <c r="G2018" s="2">
        <v>7198.6</v>
      </c>
      <c r="H2018" s="2">
        <v>700.24</v>
      </c>
      <c r="I2018" s="2" t="str">
        <f>IF(tbl_Order_Items[[#This Row],[quantity]]&lt;=0,"Invalid","Valid")</f>
        <v>Valid</v>
      </c>
      <c r="J2018" s="2" t="str">
        <f>IF(OR(tbl_Order_Items[[#This Row],[discount_pct]]&lt;0,tbl_Order_Items[[#This Row],[discount_pct]]&gt;1),"Invalid","Valid")</f>
        <v>Valid</v>
      </c>
    </row>
    <row r="2019" spans="1:10" x14ac:dyDescent="0.3">
      <c r="A2019" s="2" t="s">
        <v>9950</v>
      </c>
      <c r="B2019" s="2" t="s">
        <v>5099</v>
      </c>
      <c r="C2019" s="2" t="s">
        <v>2763</v>
      </c>
      <c r="D2019" s="2">
        <v>1</v>
      </c>
      <c r="E2019" s="2">
        <v>0.25</v>
      </c>
      <c r="F2019" s="2">
        <v>14269.11</v>
      </c>
      <c r="G2019" s="2">
        <v>10701.83</v>
      </c>
      <c r="H2019" s="2">
        <v>389.84</v>
      </c>
      <c r="I2019" s="2" t="str">
        <f>IF(tbl_Order_Items[[#This Row],[quantity]]&lt;=0,"Invalid","Valid")</f>
        <v>Valid</v>
      </c>
      <c r="J2019" s="2" t="str">
        <f>IF(OR(tbl_Order_Items[[#This Row],[discount_pct]]&lt;0,tbl_Order_Items[[#This Row],[discount_pct]]&gt;1),"Invalid","Valid")</f>
        <v>Valid</v>
      </c>
    </row>
    <row r="2020" spans="1:10" x14ac:dyDescent="0.3">
      <c r="A2020" s="2" t="s">
        <v>9951</v>
      </c>
      <c r="B2020" s="2" t="s">
        <v>5650</v>
      </c>
      <c r="C2020" s="2" t="s">
        <v>2713</v>
      </c>
      <c r="D2020" s="2">
        <v>2</v>
      </c>
      <c r="E2020" s="2">
        <v>0</v>
      </c>
      <c r="F2020" s="2">
        <v>33212.519999999997</v>
      </c>
      <c r="G2020" s="2">
        <v>33212.519999999997</v>
      </c>
      <c r="H2020" s="2">
        <v>10840.1</v>
      </c>
      <c r="I2020" s="2" t="str">
        <f>IF(tbl_Order_Items[[#This Row],[quantity]]&lt;=0,"Invalid","Valid")</f>
        <v>Valid</v>
      </c>
      <c r="J2020" s="2" t="str">
        <f>IF(OR(tbl_Order_Items[[#This Row],[discount_pct]]&lt;0,tbl_Order_Items[[#This Row],[discount_pct]]&gt;1),"Invalid","Valid")</f>
        <v>Valid</v>
      </c>
    </row>
    <row r="2021" spans="1:10" x14ac:dyDescent="0.3">
      <c r="A2021" s="2" t="s">
        <v>9952</v>
      </c>
      <c r="B2021" s="2" t="s">
        <v>3590</v>
      </c>
      <c r="C2021" s="2" t="s">
        <v>2791</v>
      </c>
      <c r="D2021" s="2">
        <v>2</v>
      </c>
      <c r="E2021" s="2">
        <v>0.15</v>
      </c>
      <c r="F2021" s="2">
        <v>25976.26</v>
      </c>
      <c r="G2021" s="2">
        <v>22079.82</v>
      </c>
      <c r="H2021" s="2">
        <v>1344.68</v>
      </c>
      <c r="I2021" s="2" t="str">
        <f>IF(tbl_Order_Items[[#This Row],[quantity]]&lt;=0,"Invalid","Valid")</f>
        <v>Valid</v>
      </c>
      <c r="J2021" s="2" t="str">
        <f>IF(OR(tbl_Order_Items[[#This Row],[discount_pct]]&lt;0,tbl_Order_Items[[#This Row],[discount_pct]]&gt;1),"Invalid","Valid")</f>
        <v>Valid</v>
      </c>
    </row>
    <row r="2022" spans="1:10" x14ac:dyDescent="0.3">
      <c r="A2022" s="2" t="s">
        <v>9953</v>
      </c>
      <c r="B2022" s="2" t="s">
        <v>4398</v>
      </c>
      <c r="C2022" s="2" t="s">
        <v>2907</v>
      </c>
      <c r="D2022" s="2">
        <v>2</v>
      </c>
      <c r="E2022" s="2">
        <v>0.05</v>
      </c>
      <c r="F2022" s="2">
        <v>48513.8</v>
      </c>
      <c r="G2022" s="2">
        <v>46088.11</v>
      </c>
      <c r="H2022" s="2">
        <v>11658.49</v>
      </c>
      <c r="I2022" s="2" t="str">
        <f>IF(tbl_Order_Items[[#This Row],[quantity]]&lt;=0,"Invalid","Valid")</f>
        <v>Valid</v>
      </c>
      <c r="J2022" s="2" t="str">
        <f>IF(OR(tbl_Order_Items[[#This Row],[discount_pct]]&lt;0,tbl_Order_Items[[#This Row],[discount_pct]]&gt;1),"Invalid","Valid")</f>
        <v>Valid</v>
      </c>
    </row>
    <row r="2023" spans="1:10" x14ac:dyDescent="0.3">
      <c r="A2023" s="2" t="s">
        <v>9954</v>
      </c>
      <c r="B2023" s="2" t="s">
        <v>4873</v>
      </c>
      <c r="C2023" s="2" t="s">
        <v>2727</v>
      </c>
      <c r="D2023" s="2">
        <v>1</v>
      </c>
      <c r="E2023" s="2">
        <v>0.05</v>
      </c>
      <c r="F2023" s="2">
        <v>8360.75</v>
      </c>
      <c r="G2023" s="2">
        <v>7942.71</v>
      </c>
      <c r="H2023" s="2">
        <v>1963.29</v>
      </c>
      <c r="I2023" s="2" t="str">
        <f>IF(tbl_Order_Items[[#This Row],[quantity]]&lt;=0,"Invalid","Valid")</f>
        <v>Valid</v>
      </c>
      <c r="J2023" s="2" t="str">
        <f>IF(OR(tbl_Order_Items[[#This Row],[discount_pct]]&lt;0,tbl_Order_Items[[#This Row],[discount_pct]]&gt;1),"Invalid","Valid")</f>
        <v>Valid</v>
      </c>
    </row>
    <row r="2024" spans="1:10" x14ac:dyDescent="0.3">
      <c r="A2024" s="2" t="s">
        <v>9955</v>
      </c>
      <c r="B2024" s="2" t="s">
        <v>4249</v>
      </c>
      <c r="C2024" s="2" t="s">
        <v>2787</v>
      </c>
      <c r="D2024" s="2">
        <v>1</v>
      </c>
      <c r="E2024" s="2">
        <v>0.25</v>
      </c>
      <c r="F2024" s="2">
        <v>6180.13</v>
      </c>
      <c r="G2024" s="2">
        <v>4635.1000000000004</v>
      </c>
      <c r="H2024" s="2">
        <v>-330.86</v>
      </c>
      <c r="I2024" s="2" t="str">
        <f>IF(tbl_Order_Items[[#This Row],[quantity]]&lt;=0,"Invalid","Valid")</f>
        <v>Valid</v>
      </c>
      <c r="J2024" s="2" t="str">
        <f>IF(OR(tbl_Order_Items[[#This Row],[discount_pct]]&lt;0,tbl_Order_Items[[#This Row],[discount_pct]]&gt;1),"Invalid","Valid")</f>
        <v>Valid</v>
      </c>
    </row>
    <row r="2025" spans="1:10" x14ac:dyDescent="0.3">
      <c r="A2025" s="2" t="s">
        <v>9956</v>
      </c>
      <c r="B2025" s="2" t="s">
        <v>6268</v>
      </c>
      <c r="C2025" s="2" t="s">
        <v>2606</v>
      </c>
      <c r="D2025" s="2">
        <v>2</v>
      </c>
      <c r="E2025" s="2">
        <v>0.1</v>
      </c>
      <c r="F2025" s="2">
        <v>45391.82</v>
      </c>
      <c r="G2025" s="2">
        <v>40852.639999999999</v>
      </c>
      <c r="H2025" s="2">
        <v>13535.46</v>
      </c>
      <c r="I2025" s="2" t="str">
        <f>IF(tbl_Order_Items[[#This Row],[quantity]]&lt;=0,"Invalid","Valid")</f>
        <v>Valid</v>
      </c>
      <c r="J2025" s="2" t="str">
        <f>IF(OR(tbl_Order_Items[[#This Row],[discount_pct]]&lt;0,tbl_Order_Items[[#This Row],[discount_pct]]&gt;1),"Invalid","Valid")</f>
        <v>Valid</v>
      </c>
    </row>
    <row r="2026" spans="1:10" x14ac:dyDescent="0.3">
      <c r="A2026" s="2" t="s">
        <v>9957</v>
      </c>
      <c r="B2026" s="2" t="s">
        <v>4349</v>
      </c>
      <c r="C2026" s="2" t="s">
        <v>2596</v>
      </c>
      <c r="D2026" s="2">
        <v>2</v>
      </c>
      <c r="E2026" s="2">
        <v>0.05</v>
      </c>
      <c r="F2026" s="2">
        <v>13661.72</v>
      </c>
      <c r="G2026" s="2">
        <v>12978.63</v>
      </c>
      <c r="H2026" s="2">
        <v>3275.97</v>
      </c>
      <c r="I2026" s="2" t="str">
        <f>IF(tbl_Order_Items[[#This Row],[quantity]]&lt;=0,"Invalid","Valid")</f>
        <v>Valid</v>
      </c>
      <c r="J2026" s="2" t="str">
        <f>IF(OR(tbl_Order_Items[[#This Row],[discount_pct]]&lt;0,tbl_Order_Items[[#This Row],[discount_pct]]&gt;1),"Invalid","Valid")</f>
        <v>Valid</v>
      </c>
    </row>
    <row r="2027" spans="1:10" x14ac:dyDescent="0.3">
      <c r="A2027" s="2" t="s">
        <v>9958</v>
      </c>
      <c r="B2027" s="2" t="s">
        <v>7732</v>
      </c>
      <c r="C2027" s="2" t="s">
        <v>2773</v>
      </c>
      <c r="D2027" s="2">
        <v>3</v>
      </c>
      <c r="E2027" s="2">
        <v>0.25</v>
      </c>
      <c r="F2027" s="2">
        <v>26677.02</v>
      </c>
      <c r="G2027" s="2">
        <v>20007.759999999998</v>
      </c>
      <c r="H2027" s="2">
        <v>1483.12</v>
      </c>
      <c r="I2027" s="2" t="str">
        <f>IF(tbl_Order_Items[[#This Row],[quantity]]&lt;=0,"Invalid","Valid")</f>
        <v>Valid</v>
      </c>
      <c r="J2027" s="2" t="str">
        <f>IF(OR(tbl_Order_Items[[#This Row],[discount_pct]]&lt;0,tbl_Order_Items[[#This Row],[discount_pct]]&gt;1),"Invalid","Valid")</f>
        <v>Valid</v>
      </c>
    </row>
    <row r="2028" spans="1:10" x14ac:dyDescent="0.3">
      <c r="A2028" s="2" t="s">
        <v>9959</v>
      </c>
      <c r="B2028" s="2" t="s">
        <v>4348</v>
      </c>
      <c r="C2028" s="2" t="s">
        <v>2596</v>
      </c>
      <c r="D2028" s="2">
        <v>1</v>
      </c>
      <c r="E2028" s="2">
        <v>0.05</v>
      </c>
      <c r="F2028" s="2">
        <v>6830.86</v>
      </c>
      <c r="G2028" s="2">
        <v>6489.32</v>
      </c>
      <c r="H2028" s="2">
        <v>1637.99</v>
      </c>
      <c r="I2028" s="2" t="str">
        <f>IF(tbl_Order_Items[[#This Row],[quantity]]&lt;=0,"Invalid","Valid")</f>
        <v>Valid</v>
      </c>
      <c r="J2028" s="2" t="str">
        <f>IF(OR(tbl_Order_Items[[#This Row],[discount_pct]]&lt;0,tbl_Order_Items[[#This Row],[discount_pct]]&gt;1),"Invalid","Valid")</f>
        <v>Valid</v>
      </c>
    </row>
    <row r="2029" spans="1:10" x14ac:dyDescent="0.3">
      <c r="A2029" s="2" t="s">
        <v>9960</v>
      </c>
      <c r="B2029" s="2" t="s">
        <v>4683</v>
      </c>
      <c r="C2029" s="2" t="s">
        <v>2801</v>
      </c>
      <c r="D2029" s="2">
        <v>3</v>
      </c>
      <c r="E2029" s="2">
        <v>0.1</v>
      </c>
      <c r="F2029" s="2">
        <v>74775.75</v>
      </c>
      <c r="G2029" s="2">
        <v>67298.179999999993</v>
      </c>
      <c r="H2029" s="2">
        <v>23359.31</v>
      </c>
      <c r="I2029" s="2" t="str">
        <f>IF(tbl_Order_Items[[#This Row],[quantity]]&lt;=0,"Invalid","Valid")</f>
        <v>Valid</v>
      </c>
      <c r="J2029" s="2" t="str">
        <f>IF(OR(tbl_Order_Items[[#This Row],[discount_pct]]&lt;0,tbl_Order_Items[[#This Row],[discount_pct]]&gt;1),"Invalid","Valid")</f>
        <v>Valid</v>
      </c>
    </row>
    <row r="2030" spans="1:10" x14ac:dyDescent="0.3">
      <c r="A2030" s="2" t="s">
        <v>9961</v>
      </c>
      <c r="B2030" s="2" t="s">
        <v>6988</v>
      </c>
      <c r="C2030" s="2" t="s">
        <v>2659</v>
      </c>
      <c r="D2030" s="2">
        <v>2</v>
      </c>
      <c r="E2030" s="2">
        <v>0.1</v>
      </c>
      <c r="F2030" s="2">
        <v>33178.120000000003</v>
      </c>
      <c r="G2030" s="2">
        <v>29860.31</v>
      </c>
      <c r="H2030" s="2">
        <v>7995.45</v>
      </c>
      <c r="I2030" s="2" t="str">
        <f>IF(tbl_Order_Items[[#This Row],[quantity]]&lt;=0,"Invalid","Valid")</f>
        <v>Valid</v>
      </c>
      <c r="J2030" s="2" t="str">
        <f>IF(OR(tbl_Order_Items[[#This Row],[discount_pct]]&lt;0,tbl_Order_Items[[#This Row],[discount_pct]]&gt;1),"Invalid","Valid")</f>
        <v>Valid</v>
      </c>
    </row>
    <row r="2031" spans="1:10" x14ac:dyDescent="0.3">
      <c r="A2031" s="2" t="s">
        <v>9962</v>
      </c>
      <c r="B2031" s="2" t="s">
        <v>3895</v>
      </c>
      <c r="C2031" s="2" t="s">
        <v>2653</v>
      </c>
      <c r="D2031" s="2">
        <v>1</v>
      </c>
      <c r="E2031" s="2">
        <v>0</v>
      </c>
      <c r="F2031" s="2">
        <v>9683.07</v>
      </c>
      <c r="G2031" s="2">
        <v>9683.07</v>
      </c>
      <c r="H2031" s="2">
        <v>3911.72</v>
      </c>
      <c r="I2031" s="2" t="str">
        <f>IF(tbl_Order_Items[[#This Row],[quantity]]&lt;=0,"Invalid","Valid")</f>
        <v>Valid</v>
      </c>
      <c r="J2031" s="2" t="str">
        <f>IF(OR(tbl_Order_Items[[#This Row],[discount_pct]]&lt;0,tbl_Order_Items[[#This Row],[discount_pct]]&gt;1),"Invalid","Valid")</f>
        <v>Valid</v>
      </c>
    </row>
    <row r="2032" spans="1:10" x14ac:dyDescent="0.3">
      <c r="A2032" s="2" t="s">
        <v>9963</v>
      </c>
      <c r="B2032" s="2" t="s">
        <v>6733</v>
      </c>
      <c r="C2032" s="2" t="s">
        <v>2629</v>
      </c>
      <c r="D2032" s="2">
        <v>3</v>
      </c>
      <c r="E2032" s="2">
        <v>0.05</v>
      </c>
      <c r="F2032" s="2">
        <v>18912.36</v>
      </c>
      <c r="G2032" s="2">
        <v>17966.740000000002</v>
      </c>
      <c r="H2032" s="2">
        <v>7035.22</v>
      </c>
      <c r="I2032" s="2" t="str">
        <f>IF(tbl_Order_Items[[#This Row],[quantity]]&lt;=0,"Invalid","Valid")</f>
        <v>Valid</v>
      </c>
      <c r="J2032" s="2" t="str">
        <f>IF(OR(tbl_Order_Items[[#This Row],[discount_pct]]&lt;0,tbl_Order_Items[[#This Row],[discount_pct]]&gt;1),"Invalid","Valid")</f>
        <v>Valid</v>
      </c>
    </row>
    <row r="2033" spans="1:10" x14ac:dyDescent="0.3">
      <c r="A2033" s="2" t="s">
        <v>9964</v>
      </c>
      <c r="B2033" s="2" t="s">
        <v>3543</v>
      </c>
      <c r="C2033" s="2" t="s">
        <v>2877</v>
      </c>
      <c r="D2033" s="2">
        <v>2</v>
      </c>
      <c r="E2033" s="2">
        <v>0.15</v>
      </c>
      <c r="F2033" s="2">
        <v>37821.120000000003</v>
      </c>
      <c r="G2033" s="2">
        <v>32147.95</v>
      </c>
      <c r="H2033" s="2">
        <v>7077.31</v>
      </c>
      <c r="I2033" s="2" t="str">
        <f>IF(tbl_Order_Items[[#This Row],[quantity]]&lt;=0,"Invalid","Valid")</f>
        <v>Valid</v>
      </c>
      <c r="J2033" s="2" t="str">
        <f>IF(OR(tbl_Order_Items[[#This Row],[discount_pct]]&lt;0,tbl_Order_Items[[#This Row],[discount_pct]]&gt;1),"Invalid","Valid")</f>
        <v>Valid</v>
      </c>
    </row>
    <row r="2034" spans="1:10" x14ac:dyDescent="0.3">
      <c r="A2034" s="2" t="s">
        <v>9965</v>
      </c>
      <c r="B2034" s="2" t="s">
        <v>6860</v>
      </c>
      <c r="C2034" s="2" t="s">
        <v>2759</v>
      </c>
      <c r="D2034" s="2">
        <v>1</v>
      </c>
      <c r="E2034" s="2">
        <v>0.1</v>
      </c>
      <c r="F2034" s="2">
        <v>5951.75</v>
      </c>
      <c r="G2034" s="2">
        <v>5356.57</v>
      </c>
      <c r="H2034" s="2">
        <v>1544.51</v>
      </c>
      <c r="I2034" s="2" t="str">
        <f>IF(tbl_Order_Items[[#This Row],[quantity]]&lt;=0,"Invalid","Valid")</f>
        <v>Valid</v>
      </c>
      <c r="J2034" s="2" t="str">
        <f>IF(OR(tbl_Order_Items[[#This Row],[discount_pct]]&lt;0,tbl_Order_Items[[#This Row],[discount_pct]]&gt;1),"Invalid","Valid")</f>
        <v>Valid</v>
      </c>
    </row>
    <row r="2035" spans="1:10" x14ac:dyDescent="0.3">
      <c r="A2035" s="2" t="s">
        <v>9966</v>
      </c>
      <c r="B2035" s="2" t="s">
        <v>4848</v>
      </c>
      <c r="C2035" s="2" t="s">
        <v>2479</v>
      </c>
      <c r="D2035" s="2">
        <v>1</v>
      </c>
      <c r="E2035" s="2">
        <v>0.1</v>
      </c>
      <c r="F2035" s="2">
        <v>19866.3</v>
      </c>
      <c r="G2035" s="2">
        <v>17879.669999999998</v>
      </c>
      <c r="H2035" s="2">
        <v>4454.21</v>
      </c>
      <c r="I2035" s="2" t="str">
        <f>IF(tbl_Order_Items[[#This Row],[quantity]]&lt;=0,"Invalid","Valid")</f>
        <v>Valid</v>
      </c>
      <c r="J2035" s="2" t="str">
        <f>IF(OR(tbl_Order_Items[[#This Row],[discount_pct]]&lt;0,tbl_Order_Items[[#This Row],[discount_pct]]&gt;1),"Invalid","Valid")</f>
        <v>Valid</v>
      </c>
    </row>
    <row r="2036" spans="1:10" x14ac:dyDescent="0.3">
      <c r="A2036" s="2" t="s">
        <v>9967</v>
      </c>
      <c r="B2036" s="2" t="s">
        <v>7495</v>
      </c>
      <c r="C2036" s="2" t="s">
        <v>2552</v>
      </c>
      <c r="D2036" s="2">
        <v>1</v>
      </c>
      <c r="E2036" s="2">
        <v>0.15</v>
      </c>
      <c r="F2036" s="2">
        <v>21268.21</v>
      </c>
      <c r="G2036" s="2">
        <v>18077.98</v>
      </c>
      <c r="H2036" s="2">
        <v>2858.2</v>
      </c>
      <c r="I2036" s="2" t="str">
        <f>IF(tbl_Order_Items[[#This Row],[quantity]]&lt;=0,"Invalid","Valid")</f>
        <v>Valid</v>
      </c>
      <c r="J2036" s="2" t="str">
        <f>IF(OR(tbl_Order_Items[[#This Row],[discount_pct]]&lt;0,tbl_Order_Items[[#This Row],[discount_pct]]&gt;1),"Invalid","Valid")</f>
        <v>Valid</v>
      </c>
    </row>
    <row r="2037" spans="1:10" x14ac:dyDescent="0.3">
      <c r="A2037" s="2" t="s">
        <v>9968</v>
      </c>
      <c r="B2037" s="2" t="s">
        <v>3551</v>
      </c>
      <c r="C2037" s="2" t="s">
        <v>2461</v>
      </c>
      <c r="D2037" s="2">
        <v>2</v>
      </c>
      <c r="E2037" s="2">
        <v>0</v>
      </c>
      <c r="F2037" s="2">
        <v>19867.099999999999</v>
      </c>
      <c r="G2037" s="2">
        <v>19867.099999999999</v>
      </c>
      <c r="H2037" s="2">
        <v>7870.98</v>
      </c>
      <c r="I2037" s="2" t="str">
        <f>IF(tbl_Order_Items[[#This Row],[quantity]]&lt;=0,"Invalid","Valid")</f>
        <v>Valid</v>
      </c>
      <c r="J2037" s="2" t="str">
        <f>IF(OR(tbl_Order_Items[[#This Row],[discount_pct]]&lt;0,tbl_Order_Items[[#This Row],[discount_pct]]&gt;1),"Invalid","Valid")</f>
        <v>Valid</v>
      </c>
    </row>
    <row r="2038" spans="1:10" x14ac:dyDescent="0.3">
      <c r="A2038" s="2" t="s">
        <v>9969</v>
      </c>
      <c r="B2038" s="2" t="s">
        <v>4983</v>
      </c>
      <c r="C2038" s="2" t="s">
        <v>2675</v>
      </c>
      <c r="D2038" s="2">
        <v>4</v>
      </c>
      <c r="E2038" s="2">
        <v>0.2</v>
      </c>
      <c r="F2038" s="2">
        <v>48958.879999999997</v>
      </c>
      <c r="G2038" s="2">
        <v>39167.1</v>
      </c>
      <c r="H2038" s="2">
        <v>10594.38</v>
      </c>
      <c r="I2038" s="2" t="str">
        <f>IF(tbl_Order_Items[[#This Row],[quantity]]&lt;=0,"Invalid","Valid")</f>
        <v>Valid</v>
      </c>
      <c r="J2038" s="2" t="str">
        <f>IF(OR(tbl_Order_Items[[#This Row],[discount_pct]]&lt;0,tbl_Order_Items[[#This Row],[discount_pct]]&gt;1),"Invalid","Valid")</f>
        <v>Valid</v>
      </c>
    </row>
    <row r="2039" spans="1:10" x14ac:dyDescent="0.3">
      <c r="A2039" s="2" t="s">
        <v>9970</v>
      </c>
      <c r="B2039" s="2" t="s">
        <v>4881</v>
      </c>
      <c r="C2039" s="2" t="s">
        <v>2849</v>
      </c>
      <c r="D2039" s="2">
        <v>1</v>
      </c>
      <c r="E2039" s="2">
        <v>0.1</v>
      </c>
      <c r="F2039" s="2">
        <v>18802.59</v>
      </c>
      <c r="G2039" s="2">
        <v>16922.330000000002</v>
      </c>
      <c r="H2039" s="2">
        <v>1790.2</v>
      </c>
      <c r="I2039" s="2" t="str">
        <f>IF(tbl_Order_Items[[#This Row],[quantity]]&lt;=0,"Invalid","Valid")</f>
        <v>Valid</v>
      </c>
      <c r="J2039" s="2" t="str">
        <f>IF(OR(tbl_Order_Items[[#This Row],[discount_pct]]&lt;0,tbl_Order_Items[[#This Row],[discount_pct]]&gt;1),"Invalid","Valid")</f>
        <v>Valid</v>
      </c>
    </row>
    <row r="2040" spans="1:10" x14ac:dyDescent="0.3">
      <c r="A2040" s="2" t="s">
        <v>9971</v>
      </c>
      <c r="B2040" s="2" t="s">
        <v>6072</v>
      </c>
      <c r="C2040" s="2" t="s">
        <v>2552</v>
      </c>
      <c r="D2040" s="2">
        <v>1</v>
      </c>
      <c r="E2040" s="2">
        <v>0.15</v>
      </c>
      <c r="F2040" s="2">
        <v>21268.21</v>
      </c>
      <c r="G2040" s="2">
        <v>18077.98</v>
      </c>
      <c r="H2040" s="2">
        <v>2858.2</v>
      </c>
      <c r="I2040" s="2" t="str">
        <f>IF(tbl_Order_Items[[#This Row],[quantity]]&lt;=0,"Invalid","Valid")</f>
        <v>Valid</v>
      </c>
      <c r="J2040" s="2" t="str">
        <f>IF(OR(tbl_Order_Items[[#This Row],[discount_pct]]&lt;0,tbl_Order_Items[[#This Row],[discount_pct]]&gt;1),"Invalid","Valid")</f>
        <v>Valid</v>
      </c>
    </row>
    <row r="2041" spans="1:10" x14ac:dyDescent="0.3">
      <c r="A2041" s="2" t="s">
        <v>9972</v>
      </c>
      <c r="B2041" s="2" t="s">
        <v>3508</v>
      </c>
      <c r="C2041" s="2" t="s">
        <v>2604</v>
      </c>
      <c r="D2041" s="2">
        <v>2</v>
      </c>
      <c r="E2041" s="2">
        <v>0</v>
      </c>
      <c r="F2041" s="2">
        <v>2901.8</v>
      </c>
      <c r="G2041" s="2">
        <v>2901.8</v>
      </c>
      <c r="H2041" s="2">
        <v>1133.3800000000001</v>
      </c>
      <c r="I2041" s="2" t="str">
        <f>IF(tbl_Order_Items[[#This Row],[quantity]]&lt;=0,"Invalid","Valid")</f>
        <v>Valid</v>
      </c>
      <c r="J2041" s="2" t="str">
        <f>IF(OR(tbl_Order_Items[[#This Row],[discount_pct]]&lt;0,tbl_Order_Items[[#This Row],[discount_pct]]&gt;1),"Invalid","Valid")</f>
        <v>Valid</v>
      </c>
    </row>
    <row r="2042" spans="1:10" x14ac:dyDescent="0.3">
      <c r="A2042" s="2" t="s">
        <v>9973</v>
      </c>
      <c r="B2042" s="2" t="s">
        <v>6373</v>
      </c>
      <c r="C2042" s="2" t="s">
        <v>2845</v>
      </c>
      <c r="D2042" s="2">
        <v>2</v>
      </c>
      <c r="E2042" s="2">
        <v>0.05</v>
      </c>
      <c r="F2042" s="2">
        <v>35590.68</v>
      </c>
      <c r="G2042" s="2">
        <v>33811.15</v>
      </c>
      <c r="H2042" s="2">
        <v>11243.47</v>
      </c>
      <c r="I2042" s="2" t="str">
        <f>IF(tbl_Order_Items[[#This Row],[quantity]]&lt;=0,"Invalid","Valid")</f>
        <v>Valid</v>
      </c>
      <c r="J2042" s="2" t="str">
        <f>IF(OR(tbl_Order_Items[[#This Row],[discount_pct]]&lt;0,tbl_Order_Items[[#This Row],[discount_pct]]&gt;1),"Invalid","Valid")</f>
        <v>Valid</v>
      </c>
    </row>
    <row r="2043" spans="1:10" x14ac:dyDescent="0.3">
      <c r="A2043" s="2" t="s">
        <v>9974</v>
      </c>
      <c r="B2043" s="2" t="s">
        <v>3143</v>
      </c>
      <c r="C2043" s="2" t="s">
        <v>2661</v>
      </c>
      <c r="D2043" s="2">
        <v>3</v>
      </c>
      <c r="E2043" s="2">
        <v>0.1</v>
      </c>
      <c r="F2043" s="2">
        <v>30560.46</v>
      </c>
      <c r="G2043" s="2">
        <v>27504.41</v>
      </c>
      <c r="H2043" s="2">
        <v>7950.53</v>
      </c>
      <c r="I2043" s="2" t="str">
        <f>IF(tbl_Order_Items[[#This Row],[quantity]]&lt;=0,"Invalid","Valid")</f>
        <v>Valid</v>
      </c>
      <c r="J2043" s="2" t="str">
        <f>IF(OR(tbl_Order_Items[[#This Row],[discount_pct]]&lt;0,tbl_Order_Items[[#This Row],[discount_pct]]&gt;1),"Invalid","Valid")</f>
        <v>Valid</v>
      </c>
    </row>
    <row r="2044" spans="1:10" x14ac:dyDescent="0.3">
      <c r="A2044" s="2" t="s">
        <v>9975</v>
      </c>
      <c r="B2044" s="2" t="s">
        <v>6312</v>
      </c>
      <c r="C2044" s="2" t="s">
        <v>2592</v>
      </c>
      <c r="D2044" s="2">
        <v>2</v>
      </c>
      <c r="E2044" s="2">
        <v>0.2</v>
      </c>
      <c r="F2044" s="2">
        <v>22073.5</v>
      </c>
      <c r="G2044" s="2">
        <v>17658.8</v>
      </c>
      <c r="H2044" s="2">
        <v>262.54000000000002</v>
      </c>
      <c r="I2044" s="2" t="str">
        <f>IF(tbl_Order_Items[[#This Row],[quantity]]&lt;=0,"Invalid","Valid")</f>
        <v>Valid</v>
      </c>
      <c r="J2044" s="2" t="str">
        <f>IF(OR(tbl_Order_Items[[#This Row],[discount_pct]]&lt;0,tbl_Order_Items[[#This Row],[discount_pct]]&gt;1),"Invalid","Valid")</f>
        <v>Valid</v>
      </c>
    </row>
    <row r="2045" spans="1:10" x14ac:dyDescent="0.3">
      <c r="A2045" s="2" t="s">
        <v>9976</v>
      </c>
      <c r="B2045" s="2" t="s">
        <v>7900</v>
      </c>
      <c r="C2045" s="2" t="s">
        <v>2515</v>
      </c>
      <c r="D2045" s="2">
        <v>3</v>
      </c>
      <c r="E2045" s="2">
        <v>0</v>
      </c>
      <c r="F2045" s="2">
        <v>72601.62</v>
      </c>
      <c r="G2045" s="2">
        <v>72601.62</v>
      </c>
      <c r="H2045" s="2">
        <v>24895.17</v>
      </c>
      <c r="I2045" s="2" t="str">
        <f>IF(tbl_Order_Items[[#This Row],[quantity]]&lt;=0,"Invalid","Valid")</f>
        <v>Valid</v>
      </c>
      <c r="J2045" s="2" t="str">
        <f>IF(OR(tbl_Order_Items[[#This Row],[discount_pct]]&lt;0,tbl_Order_Items[[#This Row],[discount_pct]]&gt;1),"Invalid","Valid")</f>
        <v>Valid</v>
      </c>
    </row>
    <row r="2046" spans="1:10" x14ac:dyDescent="0.3">
      <c r="A2046" s="2" t="s">
        <v>9977</v>
      </c>
      <c r="B2046" s="2" t="s">
        <v>3450</v>
      </c>
      <c r="C2046" s="2" t="s">
        <v>2733</v>
      </c>
      <c r="D2046" s="2">
        <v>3</v>
      </c>
      <c r="E2046" s="2">
        <v>0.1</v>
      </c>
      <c r="F2046" s="2">
        <v>38478.69</v>
      </c>
      <c r="G2046" s="2">
        <v>34630.82</v>
      </c>
      <c r="H2046" s="2">
        <v>11432.42</v>
      </c>
      <c r="I2046" s="2" t="str">
        <f>IF(tbl_Order_Items[[#This Row],[quantity]]&lt;=0,"Invalid","Valid")</f>
        <v>Valid</v>
      </c>
      <c r="J2046" s="2" t="str">
        <f>IF(OR(tbl_Order_Items[[#This Row],[discount_pct]]&lt;0,tbl_Order_Items[[#This Row],[discount_pct]]&gt;1),"Invalid","Valid")</f>
        <v>Valid</v>
      </c>
    </row>
    <row r="2047" spans="1:10" x14ac:dyDescent="0.3">
      <c r="A2047" s="2" t="s">
        <v>9978</v>
      </c>
      <c r="B2047" s="2" t="s">
        <v>3229</v>
      </c>
      <c r="C2047" s="2" t="s">
        <v>2665</v>
      </c>
      <c r="D2047" s="2">
        <v>1</v>
      </c>
      <c r="E2047" s="2">
        <v>0.1</v>
      </c>
      <c r="F2047" s="2">
        <v>3220.88</v>
      </c>
      <c r="G2047" s="2">
        <v>2898.79</v>
      </c>
      <c r="H2047" s="2">
        <v>354.56</v>
      </c>
      <c r="I2047" s="2" t="str">
        <f>IF(tbl_Order_Items[[#This Row],[quantity]]&lt;=0,"Invalid","Valid")</f>
        <v>Valid</v>
      </c>
      <c r="J2047" s="2" t="str">
        <f>IF(OR(tbl_Order_Items[[#This Row],[discount_pct]]&lt;0,tbl_Order_Items[[#This Row],[discount_pct]]&gt;1),"Invalid","Valid")</f>
        <v>Valid</v>
      </c>
    </row>
    <row r="2048" spans="1:10" x14ac:dyDescent="0.3">
      <c r="A2048" s="2" t="s">
        <v>9979</v>
      </c>
      <c r="B2048" s="2" t="s">
        <v>5108</v>
      </c>
      <c r="C2048" s="2" t="s">
        <v>2693</v>
      </c>
      <c r="D2048" s="2">
        <v>1</v>
      </c>
      <c r="E2048" s="2">
        <v>0.1</v>
      </c>
      <c r="F2048" s="2">
        <v>19139.62</v>
      </c>
      <c r="G2048" s="2">
        <v>17225.66</v>
      </c>
      <c r="H2048" s="2">
        <v>1330.39</v>
      </c>
      <c r="I2048" s="2" t="str">
        <f>IF(tbl_Order_Items[[#This Row],[quantity]]&lt;=0,"Invalid","Valid")</f>
        <v>Valid</v>
      </c>
      <c r="J2048" s="2" t="str">
        <f>IF(OR(tbl_Order_Items[[#This Row],[discount_pct]]&lt;0,tbl_Order_Items[[#This Row],[discount_pct]]&gt;1),"Invalid","Valid")</f>
        <v>Valid</v>
      </c>
    </row>
    <row r="2049" spans="1:10" x14ac:dyDescent="0.3">
      <c r="A2049" s="2" t="s">
        <v>9980</v>
      </c>
      <c r="B2049" s="2" t="s">
        <v>3765</v>
      </c>
      <c r="C2049" s="2" t="s">
        <v>2517</v>
      </c>
      <c r="D2049" s="2">
        <v>3</v>
      </c>
      <c r="E2049" s="2">
        <v>0.05</v>
      </c>
      <c r="F2049" s="2">
        <v>20766.96</v>
      </c>
      <c r="G2049" s="2">
        <v>19728.61</v>
      </c>
      <c r="H2049" s="2">
        <v>2248.09</v>
      </c>
      <c r="I2049" s="2" t="str">
        <f>IF(tbl_Order_Items[[#This Row],[quantity]]&lt;=0,"Invalid","Valid")</f>
        <v>Valid</v>
      </c>
      <c r="J2049" s="2" t="str">
        <f>IF(OR(tbl_Order_Items[[#This Row],[discount_pct]]&lt;0,tbl_Order_Items[[#This Row],[discount_pct]]&gt;1),"Invalid","Valid")</f>
        <v>Valid</v>
      </c>
    </row>
    <row r="2050" spans="1:10" x14ac:dyDescent="0.3">
      <c r="A2050" s="2" t="s">
        <v>9981</v>
      </c>
      <c r="B2050" s="2" t="s">
        <v>4063</v>
      </c>
      <c r="C2050" s="2" t="s">
        <v>2841</v>
      </c>
      <c r="D2050" s="2">
        <v>5</v>
      </c>
      <c r="E2050" s="2">
        <v>0</v>
      </c>
      <c r="F2050" s="2">
        <v>10130.35</v>
      </c>
      <c r="G2050" s="2">
        <v>10130.35</v>
      </c>
      <c r="H2050" s="2">
        <v>4138.3500000000004</v>
      </c>
      <c r="I2050" s="2" t="str">
        <f>IF(tbl_Order_Items[[#This Row],[quantity]]&lt;=0,"Invalid","Valid")</f>
        <v>Valid</v>
      </c>
      <c r="J2050" s="2" t="str">
        <f>IF(OR(tbl_Order_Items[[#This Row],[discount_pct]]&lt;0,tbl_Order_Items[[#This Row],[discount_pct]]&gt;1),"Invalid","Valid")</f>
        <v>Valid</v>
      </c>
    </row>
    <row r="2051" spans="1:10" x14ac:dyDescent="0.3">
      <c r="A2051" s="2" t="s">
        <v>9982</v>
      </c>
      <c r="B2051" s="2" t="s">
        <v>3288</v>
      </c>
      <c r="C2051" s="2" t="s">
        <v>2437</v>
      </c>
      <c r="D2051" s="2">
        <v>3</v>
      </c>
      <c r="E2051" s="2">
        <v>0.15</v>
      </c>
      <c r="F2051" s="2">
        <v>12323.97</v>
      </c>
      <c r="G2051" s="2">
        <v>10475.370000000001</v>
      </c>
      <c r="H2051" s="2">
        <v>128.46</v>
      </c>
      <c r="I2051" s="2" t="str">
        <f>IF(tbl_Order_Items[[#This Row],[quantity]]&lt;=0,"Invalid","Valid")</f>
        <v>Valid</v>
      </c>
      <c r="J2051" s="2" t="str">
        <f>IF(OR(tbl_Order_Items[[#This Row],[discount_pct]]&lt;0,tbl_Order_Items[[#This Row],[discount_pct]]&gt;1),"Invalid","Valid")</f>
        <v>Valid</v>
      </c>
    </row>
    <row r="2052" spans="1:10" x14ac:dyDescent="0.3">
      <c r="A2052" s="2" t="s">
        <v>9983</v>
      </c>
      <c r="B2052" s="2" t="s">
        <v>4460</v>
      </c>
      <c r="C2052" s="2" t="s">
        <v>2715</v>
      </c>
      <c r="D2052" s="2">
        <v>1</v>
      </c>
      <c r="E2052" s="2">
        <v>0.2</v>
      </c>
      <c r="F2052" s="2">
        <v>4219.9799999999996</v>
      </c>
      <c r="G2052" s="2">
        <v>3375.98</v>
      </c>
      <c r="H2052" s="2">
        <v>639.23</v>
      </c>
      <c r="I2052" s="2" t="str">
        <f>IF(tbl_Order_Items[[#This Row],[quantity]]&lt;=0,"Invalid","Valid")</f>
        <v>Valid</v>
      </c>
      <c r="J2052" s="2" t="str">
        <f>IF(OR(tbl_Order_Items[[#This Row],[discount_pct]]&lt;0,tbl_Order_Items[[#This Row],[discount_pct]]&gt;1),"Invalid","Valid")</f>
        <v>Valid</v>
      </c>
    </row>
    <row r="2053" spans="1:10" x14ac:dyDescent="0.3">
      <c r="A2053" s="2" t="s">
        <v>9984</v>
      </c>
      <c r="B2053" s="2" t="s">
        <v>7359</v>
      </c>
      <c r="C2053" s="2" t="s">
        <v>2681</v>
      </c>
      <c r="D2053" s="2">
        <v>2</v>
      </c>
      <c r="E2053" s="2">
        <v>0.2</v>
      </c>
      <c r="F2053" s="2">
        <v>28516.66</v>
      </c>
      <c r="G2053" s="2">
        <v>22813.33</v>
      </c>
      <c r="H2053" s="2">
        <v>4155.3500000000004</v>
      </c>
      <c r="I2053" s="2" t="str">
        <f>IF(tbl_Order_Items[[#This Row],[quantity]]&lt;=0,"Invalid","Valid")</f>
        <v>Valid</v>
      </c>
      <c r="J2053" s="2" t="str">
        <f>IF(OR(tbl_Order_Items[[#This Row],[discount_pct]]&lt;0,tbl_Order_Items[[#This Row],[discount_pct]]&gt;1),"Invalid","Valid")</f>
        <v>Valid</v>
      </c>
    </row>
    <row r="2054" spans="1:10" x14ac:dyDescent="0.3">
      <c r="A2054" s="2" t="s">
        <v>9985</v>
      </c>
      <c r="B2054" s="2" t="s">
        <v>7116</v>
      </c>
      <c r="C2054" s="2" t="s">
        <v>2583</v>
      </c>
      <c r="D2054" s="2">
        <v>2</v>
      </c>
      <c r="E2054" s="2">
        <v>0</v>
      </c>
      <c r="F2054" s="2">
        <v>8782.06</v>
      </c>
      <c r="G2054" s="2">
        <v>8782.06</v>
      </c>
      <c r="H2054" s="2">
        <v>3131.46</v>
      </c>
      <c r="I2054" s="2" t="str">
        <f>IF(tbl_Order_Items[[#This Row],[quantity]]&lt;=0,"Invalid","Valid")</f>
        <v>Valid</v>
      </c>
      <c r="J2054" s="2" t="str">
        <f>IF(OR(tbl_Order_Items[[#This Row],[discount_pct]]&lt;0,tbl_Order_Items[[#This Row],[discount_pct]]&gt;1),"Invalid","Valid")</f>
        <v>Valid</v>
      </c>
    </row>
    <row r="2055" spans="1:10" x14ac:dyDescent="0.3">
      <c r="A2055" s="2" t="s">
        <v>9986</v>
      </c>
      <c r="B2055" s="2" t="s">
        <v>4341</v>
      </c>
      <c r="C2055" s="2" t="s">
        <v>2485</v>
      </c>
      <c r="D2055" s="2">
        <v>2</v>
      </c>
      <c r="E2055" s="2">
        <v>0.2</v>
      </c>
      <c r="F2055" s="2">
        <v>18590</v>
      </c>
      <c r="G2055" s="2">
        <v>14872</v>
      </c>
      <c r="H2055" s="2">
        <v>526.24</v>
      </c>
      <c r="I2055" s="2" t="str">
        <f>IF(tbl_Order_Items[[#This Row],[quantity]]&lt;=0,"Invalid","Valid")</f>
        <v>Valid</v>
      </c>
      <c r="J2055" s="2" t="str">
        <f>IF(OR(tbl_Order_Items[[#This Row],[discount_pct]]&lt;0,tbl_Order_Items[[#This Row],[discount_pct]]&gt;1),"Invalid","Valid")</f>
        <v>Valid</v>
      </c>
    </row>
    <row r="2056" spans="1:10" x14ac:dyDescent="0.3">
      <c r="A2056" s="2" t="s">
        <v>9987</v>
      </c>
      <c r="B2056" s="2" t="s">
        <v>5091</v>
      </c>
      <c r="C2056" s="2" t="s">
        <v>2851</v>
      </c>
      <c r="D2056" s="2">
        <v>2</v>
      </c>
      <c r="E2056" s="2">
        <v>0.1</v>
      </c>
      <c r="F2056" s="2">
        <v>5932.42</v>
      </c>
      <c r="G2056" s="2">
        <v>5339.18</v>
      </c>
      <c r="H2056" s="2">
        <v>366.68</v>
      </c>
      <c r="I2056" s="2" t="str">
        <f>IF(tbl_Order_Items[[#This Row],[quantity]]&lt;=0,"Invalid","Valid")</f>
        <v>Valid</v>
      </c>
      <c r="J2056" s="2" t="str">
        <f>IF(OR(tbl_Order_Items[[#This Row],[discount_pct]]&lt;0,tbl_Order_Items[[#This Row],[discount_pct]]&gt;1),"Invalid","Valid")</f>
        <v>Valid</v>
      </c>
    </row>
    <row r="2057" spans="1:10" x14ac:dyDescent="0.3">
      <c r="A2057" s="2" t="s">
        <v>9988</v>
      </c>
      <c r="B2057" s="2" t="s">
        <v>4082</v>
      </c>
      <c r="C2057" s="2" t="s">
        <v>2659</v>
      </c>
      <c r="D2057" s="2">
        <v>1</v>
      </c>
      <c r="E2057" s="2">
        <v>0.1</v>
      </c>
      <c r="F2057" s="2">
        <v>16589.060000000001</v>
      </c>
      <c r="G2057" s="2">
        <v>14930.15</v>
      </c>
      <c r="H2057" s="2">
        <v>3997.72</v>
      </c>
      <c r="I2057" s="2" t="str">
        <f>IF(tbl_Order_Items[[#This Row],[quantity]]&lt;=0,"Invalid","Valid")</f>
        <v>Valid</v>
      </c>
      <c r="J2057" s="2" t="str">
        <f>IF(OR(tbl_Order_Items[[#This Row],[discount_pct]]&lt;0,tbl_Order_Items[[#This Row],[discount_pct]]&gt;1),"Invalid","Valid")</f>
        <v>Valid</v>
      </c>
    </row>
    <row r="2058" spans="1:10" x14ac:dyDescent="0.3">
      <c r="A2058" s="2" t="s">
        <v>9989</v>
      </c>
      <c r="B2058" s="2" t="s">
        <v>6163</v>
      </c>
      <c r="C2058" s="2" t="s">
        <v>2859</v>
      </c>
      <c r="D2058" s="2">
        <v>1</v>
      </c>
      <c r="E2058" s="2">
        <v>0.1</v>
      </c>
      <c r="F2058" s="2">
        <v>5795.45</v>
      </c>
      <c r="G2058" s="2">
        <v>5215.8999999999996</v>
      </c>
      <c r="H2058" s="2">
        <v>1090.6199999999999</v>
      </c>
      <c r="I2058" s="2" t="str">
        <f>IF(tbl_Order_Items[[#This Row],[quantity]]&lt;=0,"Invalid","Valid")</f>
        <v>Valid</v>
      </c>
      <c r="J2058" s="2" t="str">
        <f>IF(OR(tbl_Order_Items[[#This Row],[discount_pct]]&lt;0,tbl_Order_Items[[#This Row],[discount_pct]]&gt;1),"Invalid","Valid")</f>
        <v>Valid</v>
      </c>
    </row>
    <row r="2059" spans="1:10" x14ac:dyDescent="0.3">
      <c r="A2059" s="2" t="s">
        <v>9990</v>
      </c>
      <c r="B2059" s="2" t="s">
        <v>6635</v>
      </c>
      <c r="C2059" s="2" t="s">
        <v>2727</v>
      </c>
      <c r="D2059" s="2">
        <v>3</v>
      </c>
      <c r="E2059" s="2">
        <v>0</v>
      </c>
      <c r="F2059" s="2">
        <v>25082.25</v>
      </c>
      <c r="G2059" s="2">
        <v>25082.25</v>
      </c>
      <c r="H2059" s="2">
        <v>7143.99</v>
      </c>
      <c r="I2059" s="2" t="str">
        <f>IF(tbl_Order_Items[[#This Row],[quantity]]&lt;=0,"Invalid","Valid")</f>
        <v>Valid</v>
      </c>
      <c r="J2059" s="2" t="str">
        <f>IF(OR(tbl_Order_Items[[#This Row],[discount_pct]]&lt;0,tbl_Order_Items[[#This Row],[discount_pct]]&gt;1),"Invalid","Valid")</f>
        <v>Valid</v>
      </c>
    </row>
    <row r="2060" spans="1:10" x14ac:dyDescent="0.3">
      <c r="A2060" s="2" t="s">
        <v>9991</v>
      </c>
      <c r="B2060" s="2" t="s">
        <v>3432</v>
      </c>
      <c r="C2060" s="2" t="s">
        <v>2799</v>
      </c>
      <c r="D2060" s="2">
        <v>1</v>
      </c>
      <c r="E2060" s="2">
        <v>0</v>
      </c>
      <c r="F2060" s="2">
        <v>28105.81</v>
      </c>
      <c r="G2060" s="2">
        <v>28105.81</v>
      </c>
      <c r="H2060" s="2">
        <v>10577.43</v>
      </c>
      <c r="I2060" s="2" t="str">
        <f>IF(tbl_Order_Items[[#This Row],[quantity]]&lt;=0,"Invalid","Valid")</f>
        <v>Valid</v>
      </c>
      <c r="J2060" s="2" t="str">
        <f>IF(OR(tbl_Order_Items[[#This Row],[discount_pct]]&lt;0,tbl_Order_Items[[#This Row],[discount_pct]]&gt;1),"Invalid","Valid")</f>
        <v>Valid</v>
      </c>
    </row>
    <row r="2061" spans="1:10" x14ac:dyDescent="0.3">
      <c r="A2061" s="2" t="s">
        <v>9992</v>
      </c>
      <c r="B2061" s="2" t="s">
        <v>5136</v>
      </c>
      <c r="C2061" s="2" t="s">
        <v>2534</v>
      </c>
      <c r="D2061" s="2">
        <v>1</v>
      </c>
      <c r="E2061" s="2">
        <v>0</v>
      </c>
      <c r="F2061" s="2">
        <v>27570.44</v>
      </c>
      <c r="G2061" s="2">
        <v>27570.44</v>
      </c>
      <c r="H2061" s="2">
        <v>10853.45</v>
      </c>
      <c r="I2061" s="2" t="str">
        <f>IF(tbl_Order_Items[[#This Row],[quantity]]&lt;=0,"Invalid","Valid")</f>
        <v>Valid</v>
      </c>
      <c r="J2061" s="2" t="str">
        <f>IF(OR(tbl_Order_Items[[#This Row],[discount_pct]]&lt;0,tbl_Order_Items[[#This Row],[discount_pct]]&gt;1),"Invalid","Valid")</f>
        <v>Valid</v>
      </c>
    </row>
    <row r="2062" spans="1:10" x14ac:dyDescent="0.3">
      <c r="A2062" s="2" t="s">
        <v>9993</v>
      </c>
      <c r="B2062" s="2" t="s">
        <v>6823</v>
      </c>
      <c r="C2062" s="2" t="s">
        <v>2581</v>
      </c>
      <c r="D2062" s="2">
        <v>3</v>
      </c>
      <c r="E2062" s="2">
        <v>0</v>
      </c>
      <c r="F2062" s="2">
        <v>25917.3</v>
      </c>
      <c r="G2062" s="2">
        <v>25917.3</v>
      </c>
      <c r="H2062" s="2">
        <v>8510.85</v>
      </c>
      <c r="I2062" s="2" t="str">
        <f>IF(tbl_Order_Items[[#This Row],[quantity]]&lt;=0,"Invalid","Valid")</f>
        <v>Valid</v>
      </c>
      <c r="J2062" s="2" t="str">
        <f>IF(OR(tbl_Order_Items[[#This Row],[discount_pct]]&lt;0,tbl_Order_Items[[#This Row],[discount_pct]]&gt;1),"Invalid","Valid")</f>
        <v>Valid</v>
      </c>
    </row>
    <row r="2063" spans="1:10" x14ac:dyDescent="0.3">
      <c r="A2063" s="2" t="s">
        <v>9994</v>
      </c>
      <c r="B2063" s="2" t="s">
        <v>7295</v>
      </c>
      <c r="C2063" s="2" t="s">
        <v>2685</v>
      </c>
      <c r="D2063" s="2">
        <v>1</v>
      </c>
      <c r="E2063" s="2">
        <v>0.25</v>
      </c>
      <c r="F2063" s="2">
        <v>11612.58</v>
      </c>
      <c r="G2063" s="2">
        <v>8709.43</v>
      </c>
      <c r="H2063" s="2">
        <v>1058.9100000000001</v>
      </c>
      <c r="I2063" s="2" t="str">
        <f>IF(tbl_Order_Items[[#This Row],[quantity]]&lt;=0,"Invalid","Valid")</f>
        <v>Valid</v>
      </c>
      <c r="J2063" s="2" t="str">
        <f>IF(OR(tbl_Order_Items[[#This Row],[discount_pct]]&lt;0,tbl_Order_Items[[#This Row],[discount_pct]]&gt;1),"Invalid","Valid")</f>
        <v>Valid</v>
      </c>
    </row>
    <row r="2064" spans="1:10" x14ac:dyDescent="0.3">
      <c r="A2064" s="2" t="s">
        <v>9995</v>
      </c>
      <c r="B2064" s="2" t="s">
        <v>7668</v>
      </c>
      <c r="C2064" s="2" t="s">
        <v>2657</v>
      </c>
      <c r="D2064" s="2">
        <v>1</v>
      </c>
      <c r="E2064" s="2">
        <v>0.15</v>
      </c>
      <c r="F2064" s="2">
        <v>3539.61</v>
      </c>
      <c r="G2064" s="2">
        <v>3008.67</v>
      </c>
      <c r="H2064" s="2">
        <v>205.6</v>
      </c>
      <c r="I2064" s="2" t="str">
        <f>IF(tbl_Order_Items[[#This Row],[quantity]]&lt;=0,"Invalid","Valid")</f>
        <v>Valid</v>
      </c>
      <c r="J2064" s="2" t="str">
        <f>IF(OR(tbl_Order_Items[[#This Row],[discount_pct]]&lt;0,tbl_Order_Items[[#This Row],[discount_pct]]&gt;1),"Invalid","Valid")</f>
        <v>Valid</v>
      </c>
    </row>
    <row r="2065" spans="1:10" x14ac:dyDescent="0.3">
      <c r="A2065" s="2" t="s">
        <v>9996</v>
      </c>
      <c r="B2065" s="2" t="s">
        <v>5565</v>
      </c>
      <c r="C2065" s="2" t="s">
        <v>2847</v>
      </c>
      <c r="D2065" s="2">
        <v>2</v>
      </c>
      <c r="E2065" s="2">
        <v>0.15</v>
      </c>
      <c r="F2065" s="2">
        <v>34299.760000000002</v>
      </c>
      <c r="G2065" s="2">
        <v>29154.799999999999</v>
      </c>
      <c r="H2065" s="2">
        <v>5251.24</v>
      </c>
      <c r="I2065" s="2" t="str">
        <f>IF(tbl_Order_Items[[#This Row],[quantity]]&lt;=0,"Invalid","Valid")</f>
        <v>Valid</v>
      </c>
      <c r="J2065" s="2" t="str">
        <f>IF(OR(tbl_Order_Items[[#This Row],[discount_pct]]&lt;0,tbl_Order_Items[[#This Row],[discount_pct]]&gt;1),"Invalid","Valid")</f>
        <v>Valid</v>
      </c>
    </row>
    <row r="2066" spans="1:10" x14ac:dyDescent="0.3">
      <c r="A2066" s="2" t="s">
        <v>9997</v>
      </c>
      <c r="B2066" s="2" t="s">
        <v>5165</v>
      </c>
      <c r="C2066" s="2" t="s">
        <v>2701</v>
      </c>
      <c r="D2066" s="2">
        <v>4</v>
      </c>
      <c r="E2066" s="2">
        <v>0.1</v>
      </c>
      <c r="F2066" s="2">
        <v>14768.24</v>
      </c>
      <c r="G2066" s="2">
        <v>13291.42</v>
      </c>
      <c r="H2066" s="2">
        <v>1350.38</v>
      </c>
      <c r="I2066" s="2" t="str">
        <f>IF(tbl_Order_Items[[#This Row],[quantity]]&lt;=0,"Invalid","Valid")</f>
        <v>Valid</v>
      </c>
      <c r="J2066" s="2" t="str">
        <f>IF(OR(tbl_Order_Items[[#This Row],[discount_pct]]&lt;0,tbl_Order_Items[[#This Row],[discount_pct]]&gt;1),"Invalid","Valid")</f>
        <v>Valid</v>
      </c>
    </row>
    <row r="2067" spans="1:10" x14ac:dyDescent="0.3">
      <c r="A2067" s="2" t="s">
        <v>9998</v>
      </c>
      <c r="B2067" s="2" t="s">
        <v>6505</v>
      </c>
      <c r="C2067" s="2" t="s">
        <v>2575</v>
      </c>
      <c r="D2067" s="2">
        <v>3</v>
      </c>
      <c r="E2067" s="2">
        <v>0.2</v>
      </c>
      <c r="F2067" s="2">
        <v>5277.39</v>
      </c>
      <c r="G2067" s="2">
        <v>4221.91</v>
      </c>
      <c r="H2067" s="2">
        <v>-237.02</v>
      </c>
      <c r="I2067" s="2" t="str">
        <f>IF(tbl_Order_Items[[#This Row],[quantity]]&lt;=0,"Invalid","Valid")</f>
        <v>Valid</v>
      </c>
      <c r="J2067" s="2" t="str">
        <f>IF(OR(tbl_Order_Items[[#This Row],[discount_pct]]&lt;0,tbl_Order_Items[[#This Row],[discount_pct]]&gt;1),"Invalid","Valid")</f>
        <v>Valid</v>
      </c>
    </row>
    <row r="2068" spans="1:10" x14ac:dyDescent="0.3">
      <c r="A2068" s="2" t="s">
        <v>9999</v>
      </c>
      <c r="B2068" s="2" t="s">
        <v>7914</v>
      </c>
      <c r="C2068" s="2" t="s">
        <v>2725</v>
      </c>
      <c r="D2068" s="2">
        <v>1</v>
      </c>
      <c r="E2068" s="2">
        <v>0.05</v>
      </c>
      <c r="F2068" s="2">
        <v>18062.740000000002</v>
      </c>
      <c r="G2068" s="2">
        <v>17159.599999999999</v>
      </c>
      <c r="H2068" s="2">
        <v>1967.49</v>
      </c>
      <c r="I2068" s="2" t="str">
        <f>IF(tbl_Order_Items[[#This Row],[quantity]]&lt;=0,"Invalid","Valid")</f>
        <v>Valid</v>
      </c>
      <c r="J2068" s="2" t="str">
        <f>IF(OR(tbl_Order_Items[[#This Row],[discount_pct]]&lt;0,tbl_Order_Items[[#This Row],[discount_pct]]&gt;1),"Invalid","Valid")</f>
        <v>Valid</v>
      </c>
    </row>
    <row r="2069" spans="1:10" x14ac:dyDescent="0.3">
      <c r="A2069" s="2" t="s">
        <v>10000</v>
      </c>
      <c r="B2069" s="2" t="s">
        <v>5712</v>
      </c>
      <c r="C2069" s="2" t="s">
        <v>2629</v>
      </c>
      <c r="D2069" s="2">
        <v>1</v>
      </c>
      <c r="E2069" s="2">
        <v>0.1</v>
      </c>
      <c r="F2069" s="2">
        <v>6304.12</v>
      </c>
      <c r="G2069" s="2">
        <v>5673.71</v>
      </c>
      <c r="H2069" s="2">
        <v>2029.87</v>
      </c>
      <c r="I2069" s="2" t="str">
        <f>IF(tbl_Order_Items[[#This Row],[quantity]]&lt;=0,"Invalid","Valid")</f>
        <v>Valid</v>
      </c>
      <c r="J2069" s="2" t="str">
        <f>IF(OR(tbl_Order_Items[[#This Row],[discount_pct]]&lt;0,tbl_Order_Items[[#This Row],[discount_pct]]&gt;1),"Invalid","Valid")</f>
        <v>Valid</v>
      </c>
    </row>
    <row r="2070" spans="1:10" x14ac:dyDescent="0.3">
      <c r="A2070" s="2" t="s">
        <v>10001</v>
      </c>
      <c r="B2070" s="2" t="s">
        <v>7848</v>
      </c>
      <c r="C2070" s="2" t="s">
        <v>2797</v>
      </c>
      <c r="D2070" s="2">
        <v>2</v>
      </c>
      <c r="E2070" s="2">
        <v>0.15</v>
      </c>
      <c r="F2070" s="2">
        <v>29756.9</v>
      </c>
      <c r="G2070" s="2">
        <v>25293.37</v>
      </c>
      <c r="H2070" s="2">
        <v>3044.63</v>
      </c>
      <c r="I2070" s="2" t="str">
        <f>IF(tbl_Order_Items[[#This Row],[quantity]]&lt;=0,"Invalid","Valid")</f>
        <v>Valid</v>
      </c>
      <c r="J2070" s="2" t="str">
        <f>IF(OR(tbl_Order_Items[[#This Row],[discount_pct]]&lt;0,tbl_Order_Items[[#This Row],[discount_pct]]&gt;1),"Invalid","Valid")</f>
        <v>Valid</v>
      </c>
    </row>
    <row r="2071" spans="1:10" x14ac:dyDescent="0.3">
      <c r="A2071" s="2" t="s">
        <v>10002</v>
      </c>
      <c r="B2071" s="2" t="s">
        <v>6121</v>
      </c>
      <c r="C2071" s="2" t="s">
        <v>2695</v>
      </c>
      <c r="D2071" s="2">
        <v>1</v>
      </c>
      <c r="E2071" s="2">
        <v>0.1</v>
      </c>
      <c r="F2071" s="2">
        <v>15856.44</v>
      </c>
      <c r="G2071" s="2">
        <v>14270.8</v>
      </c>
      <c r="H2071" s="2">
        <v>1317.53</v>
      </c>
      <c r="I2071" s="2" t="str">
        <f>IF(tbl_Order_Items[[#This Row],[quantity]]&lt;=0,"Invalid","Valid")</f>
        <v>Valid</v>
      </c>
      <c r="J2071" s="2" t="str">
        <f>IF(OR(tbl_Order_Items[[#This Row],[discount_pct]]&lt;0,tbl_Order_Items[[#This Row],[discount_pct]]&gt;1),"Invalid","Valid")</f>
        <v>Valid</v>
      </c>
    </row>
    <row r="2072" spans="1:10" x14ac:dyDescent="0.3">
      <c r="A2072" s="2" t="s">
        <v>10003</v>
      </c>
      <c r="B2072" s="2" t="s">
        <v>3743</v>
      </c>
      <c r="C2072" s="2" t="s">
        <v>2474</v>
      </c>
      <c r="D2072" s="2">
        <v>1</v>
      </c>
      <c r="E2072" s="2">
        <v>0.05</v>
      </c>
      <c r="F2072" s="2">
        <v>13446.1</v>
      </c>
      <c r="G2072" s="2">
        <v>12773.8</v>
      </c>
      <c r="H2072" s="2">
        <v>4435.6400000000003</v>
      </c>
      <c r="I2072" s="2" t="str">
        <f>IF(tbl_Order_Items[[#This Row],[quantity]]&lt;=0,"Invalid","Valid")</f>
        <v>Valid</v>
      </c>
      <c r="J2072" s="2" t="str">
        <f>IF(OR(tbl_Order_Items[[#This Row],[discount_pct]]&lt;0,tbl_Order_Items[[#This Row],[discount_pct]]&gt;1),"Invalid","Valid")</f>
        <v>Valid</v>
      </c>
    </row>
    <row r="2073" spans="1:10" x14ac:dyDescent="0.3">
      <c r="A2073" s="2" t="s">
        <v>10004</v>
      </c>
      <c r="B2073" s="2" t="s">
        <v>5160</v>
      </c>
      <c r="C2073" s="2" t="s">
        <v>2841</v>
      </c>
      <c r="D2073" s="2">
        <v>2</v>
      </c>
      <c r="E2073" s="2">
        <v>0</v>
      </c>
      <c r="F2073" s="2">
        <v>4052.14</v>
      </c>
      <c r="G2073" s="2">
        <v>4052.14</v>
      </c>
      <c r="H2073" s="2">
        <v>1655.34</v>
      </c>
      <c r="I2073" s="2" t="str">
        <f>IF(tbl_Order_Items[[#This Row],[quantity]]&lt;=0,"Invalid","Valid")</f>
        <v>Valid</v>
      </c>
      <c r="J2073" s="2" t="str">
        <f>IF(OR(tbl_Order_Items[[#This Row],[discount_pct]]&lt;0,tbl_Order_Items[[#This Row],[discount_pct]]&gt;1),"Invalid","Valid")</f>
        <v>Valid</v>
      </c>
    </row>
    <row r="2074" spans="1:10" x14ac:dyDescent="0.3">
      <c r="A2074" s="2" t="s">
        <v>10005</v>
      </c>
      <c r="B2074" s="2" t="s">
        <v>2963</v>
      </c>
      <c r="C2074" s="2" t="s">
        <v>2863</v>
      </c>
      <c r="D2074" s="2">
        <v>1</v>
      </c>
      <c r="E2074" s="2">
        <v>0.15</v>
      </c>
      <c r="F2074" s="2">
        <v>797.03</v>
      </c>
      <c r="G2074" s="2">
        <v>677.48</v>
      </c>
      <c r="H2074" s="2">
        <v>-2.16</v>
      </c>
      <c r="I2074" s="2" t="str">
        <f>IF(tbl_Order_Items[[#This Row],[quantity]]&lt;=0,"Invalid","Valid")</f>
        <v>Valid</v>
      </c>
      <c r="J2074" s="2" t="str">
        <f>IF(OR(tbl_Order_Items[[#This Row],[discount_pct]]&lt;0,tbl_Order_Items[[#This Row],[discount_pct]]&gt;1),"Invalid","Valid")</f>
        <v>Valid</v>
      </c>
    </row>
    <row r="2075" spans="1:10" x14ac:dyDescent="0.3">
      <c r="A2075" s="2" t="s">
        <v>10006</v>
      </c>
      <c r="B2075" s="2" t="s">
        <v>7594</v>
      </c>
      <c r="C2075" s="2" t="s">
        <v>2483</v>
      </c>
      <c r="D2075" s="2">
        <v>4</v>
      </c>
      <c r="E2075" s="2">
        <v>0.05</v>
      </c>
      <c r="F2075" s="2">
        <v>24308.560000000001</v>
      </c>
      <c r="G2075" s="2">
        <v>23093.13</v>
      </c>
      <c r="H2075" s="2">
        <v>5859.09</v>
      </c>
      <c r="I2075" s="2" t="str">
        <f>IF(tbl_Order_Items[[#This Row],[quantity]]&lt;=0,"Invalid","Valid")</f>
        <v>Valid</v>
      </c>
      <c r="J2075" s="2" t="str">
        <f>IF(OR(tbl_Order_Items[[#This Row],[discount_pct]]&lt;0,tbl_Order_Items[[#This Row],[discount_pct]]&gt;1),"Invalid","Valid")</f>
        <v>Valid</v>
      </c>
    </row>
    <row r="2076" spans="1:10" x14ac:dyDescent="0.3">
      <c r="A2076" s="2" t="s">
        <v>10007</v>
      </c>
      <c r="B2076" s="2" t="s">
        <v>6479</v>
      </c>
      <c r="C2076" s="2" t="s">
        <v>2847</v>
      </c>
      <c r="D2076" s="2">
        <v>1</v>
      </c>
      <c r="E2076" s="2">
        <v>0</v>
      </c>
      <c r="F2076" s="2">
        <v>17149.88</v>
      </c>
      <c r="G2076" s="2">
        <v>17149.88</v>
      </c>
      <c r="H2076" s="2">
        <v>5198.1000000000004</v>
      </c>
      <c r="I2076" s="2" t="str">
        <f>IF(tbl_Order_Items[[#This Row],[quantity]]&lt;=0,"Invalid","Valid")</f>
        <v>Valid</v>
      </c>
      <c r="J2076" s="2" t="str">
        <f>IF(OR(tbl_Order_Items[[#This Row],[discount_pct]]&lt;0,tbl_Order_Items[[#This Row],[discount_pct]]&gt;1),"Invalid","Valid")</f>
        <v>Valid</v>
      </c>
    </row>
    <row r="2077" spans="1:10" x14ac:dyDescent="0.3">
      <c r="A2077" s="2" t="s">
        <v>10008</v>
      </c>
      <c r="B2077" s="2" t="s">
        <v>5839</v>
      </c>
      <c r="C2077" s="2" t="s">
        <v>2861</v>
      </c>
      <c r="D2077" s="2">
        <v>2</v>
      </c>
      <c r="E2077" s="2">
        <v>0.1</v>
      </c>
      <c r="F2077" s="2">
        <v>33684.199999999997</v>
      </c>
      <c r="G2077" s="2">
        <v>30315.78</v>
      </c>
      <c r="H2077" s="2">
        <v>4633.04</v>
      </c>
      <c r="I2077" s="2" t="str">
        <f>IF(tbl_Order_Items[[#This Row],[quantity]]&lt;=0,"Invalid","Valid")</f>
        <v>Valid</v>
      </c>
      <c r="J2077" s="2" t="str">
        <f>IF(OR(tbl_Order_Items[[#This Row],[discount_pct]]&lt;0,tbl_Order_Items[[#This Row],[discount_pct]]&gt;1),"Invalid","Valid")</f>
        <v>Valid</v>
      </c>
    </row>
    <row r="2078" spans="1:10" x14ac:dyDescent="0.3">
      <c r="A2078" s="2" t="s">
        <v>10009</v>
      </c>
      <c r="B2078" s="2" t="s">
        <v>6065</v>
      </c>
      <c r="C2078" s="2" t="s">
        <v>2685</v>
      </c>
      <c r="D2078" s="2">
        <v>2</v>
      </c>
      <c r="E2078" s="2">
        <v>0.15</v>
      </c>
      <c r="F2078" s="2">
        <v>23225.16</v>
      </c>
      <c r="G2078" s="2">
        <v>19741.39</v>
      </c>
      <c r="H2078" s="2">
        <v>4440.3500000000004</v>
      </c>
      <c r="I2078" s="2" t="str">
        <f>IF(tbl_Order_Items[[#This Row],[quantity]]&lt;=0,"Invalid","Valid")</f>
        <v>Valid</v>
      </c>
      <c r="J2078" s="2" t="str">
        <f>IF(OR(tbl_Order_Items[[#This Row],[discount_pct]]&lt;0,tbl_Order_Items[[#This Row],[discount_pct]]&gt;1),"Invalid","Valid")</f>
        <v>Valid</v>
      </c>
    </row>
    <row r="2079" spans="1:10" x14ac:dyDescent="0.3">
      <c r="A2079" s="2" t="s">
        <v>10010</v>
      </c>
      <c r="B2079" s="2" t="s">
        <v>6360</v>
      </c>
      <c r="C2079" s="2" t="s">
        <v>2575</v>
      </c>
      <c r="D2079" s="2">
        <v>1</v>
      </c>
      <c r="E2079" s="2">
        <v>0.1</v>
      </c>
      <c r="F2079" s="2">
        <v>1759.13</v>
      </c>
      <c r="G2079" s="2">
        <v>1583.22</v>
      </c>
      <c r="H2079" s="2">
        <v>96.91</v>
      </c>
      <c r="I2079" s="2" t="str">
        <f>IF(tbl_Order_Items[[#This Row],[quantity]]&lt;=0,"Invalid","Valid")</f>
        <v>Valid</v>
      </c>
      <c r="J2079" s="2" t="str">
        <f>IF(OR(tbl_Order_Items[[#This Row],[discount_pct]]&lt;0,tbl_Order_Items[[#This Row],[discount_pct]]&gt;1),"Invalid","Valid")</f>
        <v>Valid</v>
      </c>
    </row>
    <row r="2080" spans="1:10" x14ac:dyDescent="0.3">
      <c r="A2080" s="2" t="s">
        <v>10011</v>
      </c>
      <c r="B2080" s="2" t="s">
        <v>6144</v>
      </c>
      <c r="C2080" s="2" t="s">
        <v>2454</v>
      </c>
      <c r="D2080" s="2">
        <v>3</v>
      </c>
      <c r="E2080" s="2">
        <v>0.05</v>
      </c>
      <c r="F2080" s="2">
        <v>5897.31</v>
      </c>
      <c r="G2080" s="2">
        <v>5602.44</v>
      </c>
      <c r="H2080" s="2">
        <v>513.45000000000005</v>
      </c>
      <c r="I2080" s="2" t="str">
        <f>IF(tbl_Order_Items[[#This Row],[quantity]]&lt;=0,"Invalid","Valid")</f>
        <v>Valid</v>
      </c>
      <c r="J2080" s="2" t="str">
        <f>IF(OR(tbl_Order_Items[[#This Row],[discount_pct]]&lt;0,tbl_Order_Items[[#This Row],[discount_pct]]&gt;1),"Invalid","Valid")</f>
        <v>Valid</v>
      </c>
    </row>
    <row r="2081" spans="1:10" x14ac:dyDescent="0.3">
      <c r="A2081" s="2" t="s">
        <v>10012</v>
      </c>
      <c r="B2081" s="2" t="s">
        <v>3597</v>
      </c>
      <c r="C2081" s="2" t="s">
        <v>2877</v>
      </c>
      <c r="D2081" s="2">
        <v>1</v>
      </c>
      <c r="E2081" s="2">
        <v>0</v>
      </c>
      <c r="F2081" s="2">
        <v>18910.560000000001</v>
      </c>
      <c r="G2081" s="2">
        <v>18910.560000000001</v>
      </c>
      <c r="H2081" s="2">
        <v>6375.24</v>
      </c>
      <c r="I2081" s="2" t="str">
        <f>IF(tbl_Order_Items[[#This Row],[quantity]]&lt;=0,"Invalid","Valid")</f>
        <v>Valid</v>
      </c>
      <c r="J2081" s="2" t="str">
        <f>IF(OR(tbl_Order_Items[[#This Row],[discount_pct]]&lt;0,tbl_Order_Items[[#This Row],[discount_pct]]&gt;1),"Invalid","Valid")</f>
        <v>Valid</v>
      </c>
    </row>
    <row r="2082" spans="1:10" x14ac:dyDescent="0.3">
      <c r="A2082" s="2" t="s">
        <v>10013</v>
      </c>
      <c r="B2082" s="2" t="s">
        <v>7026</v>
      </c>
      <c r="C2082" s="2" t="s">
        <v>2617</v>
      </c>
      <c r="D2082" s="2">
        <v>1</v>
      </c>
      <c r="E2082" s="2">
        <v>0</v>
      </c>
      <c r="F2082" s="2">
        <v>11565.4</v>
      </c>
      <c r="G2082" s="2">
        <v>11565.4</v>
      </c>
      <c r="H2082" s="2">
        <v>4736.6099999999997</v>
      </c>
      <c r="I2082" s="2" t="str">
        <f>IF(tbl_Order_Items[[#This Row],[quantity]]&lt;=0,"Invalid","Valid")</f>
        <v>Valid</v>
      </c>
      <c r="J2082" s="2" t="str">
        <f>IF(OR(tbl_Order_Items[[#This Row],[discount_pct]]&lt;0,tbl_Order_Items[[#This Row],[discount_pct]]&gt;1),"Invalid","Valid")</f>
        <v>Valid</v>
      </c>
    </row>
    <row r="2083" spans="1:10" x14ac:dyDescent="0.3">
      <c r="A2083" s="2" t="s">
        <v>10014</v>
      </c>
      <c r="B2083" s="2" t="s">
        <v>4047</v>
      </c>
      <c r="C2083" s="2" t="s">
        <v>2663</v>
      </c>
      <c r="D2083" s="2">
        <v>1</v>
      </c>
      <c r="E2083" s="2">
        <v>0.1</v>
      </c>
      <c r="F2083" s="2">
        <v>17646.13</v>
      </c>
      <c r="G2083" s="2">
        <v>15881.52</v>
      </c>
      <c r="H2083" s="2">
        <v>3042.14</v>
      </c>
      <c r="I2083" s="2" t="str">
        <f>IF(tbl_Order_Items[[#This Row],[quantity]]&lt;=0,"Invalid","Valid")</f>
        <v>Valid</v>
      </c>
      <c r="J2083" s="2" t="str">
        <f>IF(OR(tbl_Order_Items[[#This Row],[discount_pct]]&lt;0,tbl_Order_Items[[#This Row],[discount_pct]]&gt;1),"Invalid","Valid")</f>
        <v>Valid</v>
      </c>
    </row>
    <row r="2084" spans="1:10" x14ac:dyDescent="0.3">
      <c r="A2084" s="2" t="s">
        <v>10015</v>
      </c>
      <c r="B2084" s="2" t="s">
        <v>3777</v>
      </c>
      <c r="C2084" s="2" t="s">
        <v>2737</v>
      </c>
      <c r="D2084" s="2">
        <v>1</v>
      </c>
      <c r="E2084" s="2">
        <v>0.15</v>
      </c>
      <c r="F2084" s="2">
        <v>11202.85</v>
      </c>
      <c r="G2084" s="2">
        <v>9522.42</v>
      </c>
      <c r="H2084" s="2">
        <v>616.74</v>
      </c>
      <c r="I2084" s="2" t="str">
        <f>IF(tbl_Order_Items[[#This Row],[quantity]]&lt;=0,"Invalid","Valid")</f>
        <v>Valid</v>
      </c>
      <c r="J2084" s="2" t="str">
        <f>IF(OR(tbl_Order_Items[[#This Row],[discount_pct]]&lt;0,tbl_Order_Items[[#This Row],[discount_pct]]&gt;1),"Invalid","Valid")</f>
        <v>Valid</v>
      </c>
    </row>
    <row r="2085" spans="1:10" x14ac:dyDescent="0.3">
      <c r="A2085" s="2" t="s">
        <v>10016</v>
      </c>
      <c r="B2085" s="2" t="s">
        <v>5199</v>
      </c>
      <c r="C2085" s="2" t="s">
        <v>2645</v>
      </c>
      <c r="D2085" s="2">
        <v>2</v>
      </c>
      <c r="E2085" s="2">
        <v>0</v>
      </c>
      <c r="F2085" s="2">
        <v>19982.38</v>
      </c>
      <c r="G2085" s="2">
        <v>19982.38</v>
      </c>
      <c r="H2085" s="2">
        <v>3724.16</v>
      </c>
      <c r="I2085" s="2" t="str">
        <f>IF(tbl_Order_Items[[#This Row],[quantity]]&lt;=0,"Invalid","Valid")</f>
        <v>Valid</v>
      </c>
      <c r="J2085" s="2" t="str">
        <f>IF(OR(tbl_Order_Items[[#This Row],[discount_pct]]&lt;0,tbl_Order_Items[[#This Row],[discount_pct]]&gt;1),"Invalid","Valid")</f>
        <v>Valid</v>
      </c>
    </row>
    <row r="2086" spans="1:10" x14ac:dyDescent="0.3">
      <c r="A2086" s="2" t="s">
        <v>10017</v>
      </c>
      <c r="B2086" s="2" t="s">
        <v>5786</v>
      </c>
      <c r="C2086" s="2" t="s">
        <v>2871</v>
      </c>
      <c r="D2086" s="2">
        <v>2</v>
      </c>
      <c r="E2086" s="2">
        <v>0.05</v>
      </c>
      <c r="F2086" s="2">
        <v>37449.54</v>
      </c>
      <c r="G2086" s="2">
        <v>35577.06</v>
      </c>
      <c r="H2086" s="2">
        <v>13445.74</v>
      </c>
      <c r="I2086" s="2" t="str">
        <f>IF(tbl_Order_Items[[#This Row],[quantity]]&lt;=0,"Invalid","Valid")</f>
        <v>Valid</v>
      </c>
      <c r="J2086" s="2" t="str">
        <f>IF(OR(tbl_Order_Items[[#This Row],[discount_pct]]&lt;0,tbl_Order_Items[[#This Row],[discount_pct]]&gt;1),"Invalid","Valid")</f>
        <v>Valid</v>
      </c>
    </row>
    <row r="2087" spans="1:10" x14ac:dyDescent="0.3">
      <c r="A2087" s="2" t="s">
        <v>10018</v>
      </c>
      <c r="B2087" s="2" t="s">
        <v>6247</v>
      </c>
      <c r="C2087" s="2" t="s">
        <v>2659</v>
      </c>
      <c r="D2087" s="2">
        <v>1</v>
      </c>
      <c r="E2087" s="2">
        <v>0</v>
      </c>
      <c r="F2087" s="2">
        <v>16589.060000000001</v>
      </c>
      <c r="G2087" s="2">
        <v>16589.060000000001</v>
      </c>
      <c r="H2087" s="2">
        <v>5656.63</v>
      </c>
      <c r="I2087" s="2" t="str">
        <f>IF(tbl_Order_Items[[#This Row],[quantity]]&lt;=0,"Invalid","Valid")</f>
        <v>Valid</v>
      </c>
      <c r="J2087" s="2" t="str">
        <f>IF(OR(tbl_Order_Items[[#This Row],[discount_pct]]&lt;0,tbl_Order_Items[[#This Row],[discount_pct]]&gt;1),"Invalid","Valid")</f>
        <v>Valid</v>
      </c>
    </row>
    <row r="2088" spans="1:10" x14ac:dyDescent="0.3">
      <c r="A2088" s="2" t="s">
        <v>10019</v>
      </c>
      <c r="B2088" s="2" t="s">
        <v>5191</v>
      </c>
      <c r="C2088" s="2" t="s">
        <v>2797</v>
      </c>
      <c r="D2088" s="2">
        <v>1</v>
      </c>
      <c r="E2088" s="2">
        <v>0.15</v>
      </c>
      <c r="F2088" s="2">
        <v>14878.45</v>
      </c>
      <c r="G2088" s="2">
        <v>12646.68</v>
      </c>
      <c r="H2088" s="2">
        <v>1522.31</v>
      </c>
      <c r="I2088" s="2" t="str">
        <f>IF(tbl_Order_Items[[#This Row],[quantity]]&lt;=0,"Invalid","Valid")</f>
        <v>Valid</v>
      </c>
      <c r="J2088" s="2" t="str">
        <f>IF(OR(tbl_Order_Items[[#This Row],[discount_pct]]&lt;0,tbl_Order_Items[[#This Row],[discount_pct]]&gt;1),"Invalid","Valid")</f>
        <v>Valid</v>
      </c>
    </row>
    <row r="2089" spans="1:10" x14ac:dyDescent="0.3">
      <c r="A2089" s="2" t="s">
        <v>10020</v>
      </c>
      <c r="B2089" s="2" t="s">
        <v>7766</v>
      </c>
      <c r="C2089" s="2" t="s">
        <v>2637</v>
      </c>
      <c r="D2089" s="2">
        <v>1</v>
      </c>
      <c r="E2089" s="2">
        <v>0.1</v>
      </c>
      <c r="F2089" s="2">
        <v>26654.63</v>
      </c>
      <c r="G2089" s="2">
        <v>23989.17</v>
      </c>
      <c r="H2089" s="2">
        <v>8163.27</v>
      </c>
      <c r="I2089" s="2" t="str">
        <f>IF(tbl_Order_Items[[#This Row],[quantity]]&lt;=0,"Invalid","Valid")</f>
        <v>Valid</v>
      </c>
      <c r="J2089" s="2" t="str">
        <f>IF(OR(tbl_Order_Items[[#This Row],[discount_pct]]&lt;0,tbl_Order_Items[[#This Row],[discount_pct]]&gt;1),"Invalid","Valid")</f>
        <v>Valid</v>
      </c>
    </row>
    <row r="2090" spans="1:10" x14ac:dyDescent="0.3">
      <c r="A2090" s="2" t="s">
        <v>10021</v>
      </c>
      <c r="B2090" s="2" t="s">
        <v>6345</v>
      </c>
      <c r="C2090" s="2" t="s">
        <v>2817</v>
      </c>
      <c r="D2090" s="2">
        <v>4</v>
      </c>
      <c r="E2090" s="2">
        <v>0.15</v>
      </c>
      <c r="F2090" s="2">
        <v>55152.12</v>
      </c>
      <c r="G2090" s="2">
        <v>46879.3</v>
      </c>
      <c r="H2090" s="2">
        <v>4229.7</v>
      </c>
      <c r="I2090" s="2" t="str">
        <f>IF(tbl_Order_Items[[#This Row],[quantity]]&lt;=0,"Invalid","Valid")</f>
        <v>Valid</v>
      </c>
      <c r="J2090" s="2" t="str">
        <f>IF(OR(tbl_Order_Items[[#This Row],[discount_pct]]&lt;0,tbl_Order_Items[[#This Row],[discount_pct]]&gt;1),"Invalid","Valid")</f>
        <v>Valid</v>
      </c>
    </row>
    <row r="2091" spans="1:10" x14ac:dyDescent="0.3">
      <c r="A2091" s="2" t="s">
        <v>10022</v>
      </c>
      <c r="B2091" s="2" t="s">
        <v>5570</v>
      </c>
      <c r="C2091" s="2" t="s">
        <v>2703</v>
      </c>
      <c r="D2091" s="2">
        <v>3</v>
      </c>
      <c r="E2091" s="2">
        <v>0.1</v>
      </c>
      <c r="F2091" s="2">
        <v>26682.27</v>
      </c>
      <c r="G2091" s="2">
        <v>24014.04</v>
      </c>
      <c r="H2091" s="2">
        <v>7212.63</v>
      </c>
      <c r="I2091" s="2" t="str">
        <f>IF(tbl_Order_Items[[#This Row],[quantity]]&lt;=0,"Invalid","Valid")</f>
        <v>Valid</v>
      </c>
      <c r="J2091" s="2" t="str">
        <f>IF(OR(tbl_Order_Items[[#This Row],[discount_pct]]&lt;0,tbl_Order_Items[[#This Row],[discount_pct]]&gt;1),"Invalid","Valid")</f>
        <v>Valid</v>
      </c>
    </row>
    <row r="2092" spans="1:10" x14ac:dyDescent="0.3">
      <c r="A2092" s="2" t="s">
        <v>10023</v>
      </c>
      <c r="B2092" s="2" t="s">
        <v>4991</v>
      </c>
      <c r="C2092" s="2" t="s">
        <v>2755</v>
      </c>
      <c r="D2092" s="2">
        <v>3</v>
      </c>
      <c r="E2092" s="2">
        <v>0.15</v>
      </c>
      <c r="F2092" s="2">
        <v>70954.8</v>
      </c>
      <c r="G2092" s="2">
        <v>60311.58</v>
      </c>
      <c r="H2092" s="2">
        <v>12114.51</v>
      </c>
      <c r="I2092" s="2" t="str">
        <f>IF(tbl_Order_Items[[#This Row],[quantity]]&lt;=0,"Invalid","Valid")</f>
        <v>Valid</v>
      </c>
      <c r="J2092" s="2" t="str">
        <f>IF(OR(tbl_Order_Items[[#This Row],[discount_pct]]&lt;0,tbl_Order_Items[[#This Row],[discount_pct]]&gt;1),"Invalid","Valid")</f>
        <v>Valid</v>
      </c>
    </row>
    <row r="2093" spans="1:10" x14ac:dyDescent="0.3">
      <c r="A2093" s="2" t="s">
        <v>10024</v>
      </c>
      <c r="B2093" s="2" t="s">
        <v>5815</v>
      </c>
      <c r="C2093" s="2" t="s">
        <v>2841</v>
      </c>
      <c r="D2093" s="2">
        <v>4</v>
      </c>
      <c r="E2093" s="2">
        <v>0</v>
      </c>
      <c r="F2093" s="2">
        <v>8104.28</v>
      </c>
      <c r="G2093" s="2">
        <v>8104.28</v>
      </c>
      <c r="H2093" s="2">
        <v>3310.68</v>
      </c>
      <c r="I2093" s="2" t="str">
        <f>IF(tbl_Order_Items[[#This Row],[quantity]]&lt;=0,"Invalid","Valid")</f>
        <v>Valid</v>
      </c>
      <c r="J2093" s="2" t="str">
        <f>IF(OR(tbl_Order_Items[[#This Row],[discount_pct]]&lt;0,tbl_Order_Items[[#This Row],[discount_pct]]&gt;1),"Invalid","Valid")</f>
        <v>Valid</v>
      </c>
    </row>
    <row r="2094" spans="1:10" x14ac:dyDescent="0.3">
      <c r="A2094" s="2" t="s">
        <v>10025</v>
      </c>
      <c r="B2094" s="2" t="s">
        <v>3549</v>
      </c>
      <c r="C2094" s="2" t="s">
        <v>2552</v>
      </c>
      <c r="D2094" s="2">
        <v>1</v>
      </c>
      <c r="E2094" s="2">
        <v>0.05</v>
      </c>
      <c r="F2094" s="2">
        <v>21268.21</v>
      </c>
      <c r="G2094" s="2">
        <v>20204.8</v>
      </c>
      <c r="H2094" s="2">
        <v>4985.0200000000004</v>
      </c>
      <c r="I2094" s="2" t="str">
        <f>IF(tbl_Order_Items[[#This Row],[quantity]]&lt;=0,"Invalid","Valid")</f>
        <v>Valid</v>
      </c>
      <c r="J2094" s="2" t="str">
        <f>IF(OR(tbl_Order_Items[[#This Row],[discount_pct]]&lt;0,tbl_Order_Items[[#This Row],[discount_pct]]&gt;1),"Invalid","Valid")</f>
        <v>Valid</v>
      </c>
    </row>
    <row r="2095" spans="1:10" x14ac:dyDescent="0.3">
      <c r="A2095" s="2" t="s">
        <v>10026</v>
      </c>
      <c r="B2095" s="2" t="s">
        <v>7439</v>
      </c>
      <c r="C2095" s="2" t="s">
        <v>2893</v>
      </c>
      <c r="D2095" s="2">
        <v>1</v>
      </c>
      <c r="E2095" s="2">
        <v>0.1</v>
      </c>
      <c r="F2095" s="2">
        <v>18966.990000000002</v>
      </c>
      <c r="G2095" s="2">
        <v>17070.29</v>
      </c>
      <c r="H2095" s="2">
        <v>3500.81</v>
      </c>
      <c r="I2095" s="2" t="str">
        <f>IF(tbl_Order_Items[[#This Row],[quantity]]&lt;=0,"Invalid","Valid")</f>
        <v>Valid</v>
      </c>
      <c r="J2095" s="2" t="str">
        <f>IF(OR(tbl_Order_Items[[#This Row],[discount_pct]]&lt;0,tbl_Order_Items[[#This Row],[discount_pct]]&gt;1),"Invalid","Valid")</f>
        <v>Valid</v>
      </c>
    </row>
    <row r="2096" spans="1:10" x14ac:dyDescent="0.3">
      <c r="A2096" s="2" t="s">
        <v>10027</v>
      </c>
      <c r="B2096" s="2" t="s">
        <v>7781</v>
      </c>
      <c r="C2096" s="2" t="s">
        <v>2901</v>
      </c>
      <c r="D2096" s="2">
        <v>2</v>
      </c>
      <c r="E2096" s="2">
        <v>0</v>
      </c>
      <c r="F2096" s="2">
        <v>21668.48</v>
      </c>
      <c r="G2096" s="2">
        <v>21668.48</v>
      </c>
      <c r="H2096" s="2">
        <v>7896.42</v>
      </c>
      <c r="I2096" s="2" t="str">
        <f>IF(tbl_Order_Items[[#This Row],[quantity]]&lt;=0,"Invalid","Valid")</f>
        <v>Valid</v>
      </c>
      <c r="J2096" s="2" t="str">
        <f>IF(OR(tbl_Order_Items[[#This Row],[discount_pct]]&lt;0,tbl_Order_Items[[#This Row],[discount_pct]]&gt;1),"Invalid","Valid")</f>
        <v>Valid</v>
      </c>
    </row>
    <row r="2097" spans="1:10" x14ac:dyDescent="0.3">
      <c r="A2097" s="2" t="s">
        <v>10028</v>
      </c>
      <c r="B2097" s="2" t="s">
        <v>6955</v>
      </c>
      <c r="C2097" s="2" t="s">
        <v>2881</v>
      </c>
      <c r="D2097" s="2">
        <v>1</v>
      </c>
      <c r="E2097" s="2">
        <v>0</v>
      </c>
      <c r="F2097" s="2">
        <v>22221.53</v>
      </c>
      <c r="G2097" s="2">
        <v>22221.53</v>
      </c>
      <c r="H2097" s="2">
        <v>7646.12</v>
      </c>
      <c r="I2097" s="2" t="str">
        <f>IF(tbl_Order_Items[[#This Row],[quantity]]&lt;=0,"Invalid","Valid")</f>
        <v>Valid</v>
      </c>
      <c r="J2097" s="2" t="str">
        <f>IF(OR(tbl_Order_Items[[#This Row],[discount_pct]]&lt;0,tbl_Order_Items[[#This Row],[discount_pct]]&gt;1),"Invalid","Valid")</f>
        <v>Valid</v>
      </c>
    </row>
    <row r="2098" spans="1:10" x14ac:dyDescent="0.3">
      <c r="A2098" s="2" t="s">
        <v>10029</v>
      </c>
      <c r="B2098" s="2" t="s">
        <v>4219</v>
      </c>
      <c r="C2098" s="2" t="s">
        <v>2905</v>
      </c>
      <c r="D2098" s="2">
        <v>1</v>
      </c>
      <c r="E2098" s="2">
        <v>0.15</v>
      </c>
      <c r="F2098" s="2">
        <v>27006.32</v>
      </c>
      <c r="G2098" s="2">
        <v>22955.37</v>
      </c>
      <c r="H2098" s="2">
        <v>5640.58</v>
      </c>
      <c r="I2098" s="2" t="str">
        <f>IF(tbl_Order_Items[[#This Row],[quantity]]&lt;=0,"Invalid","Valid")</f>
        <v>Valid</v>
      </c>
      <c r="J2098" s="2" t="str">
        <f>IF(OR(tbl_Order_Items[[#This Row],[discount_pct]]&lt;0,tbl_Order_Items[[#This Row],[discount_pct]]&gt;1),"Invalid","Valid")</f>
        <v>Valid</v>
      </c>
    </row>
    <row r="2099" spans="1:10" x14ac:dyDescent="0.3">
      <c r="A2099" s="2" t="s">
        <v>10030</v>
      </c>
      <c r="B2099" s="2" t="s">
        <v>4361</v>
      </c>
      <c r="C2099" s="2" t="s">
        <v>2787</v>
      </c>
      <c r="D2099" s="2">
        <v>1</v>
      </c>
      <c r="E2099" s="2">
        <v>0.1</v>
      </c>
      <c r="F2099" s="2">
        <v>6180.13</v>
      </c>
      <c r="G2099" s="2">
        <v>5562.12</v>
      </c>
      <c r="H2099" s="2">
        <v>596.16</v>
      </c>
      <c r="I2099" s="2" t="str">
        <f>IF(tbl_Order_Items[[#This Row],[quantity]]&lt;=0,"Invalid","Valid")</f>
        <v>Valid</v>
      </c>
      <c r="J2099" s="2" t="str">
        <f>IF(OR(tbl_Order_Items[[#This Row],[discount_pct]]&lt;0,tbl_Order_Items[[#This Row],[discount_pct]]&gt;1),"Invalid","Valid")</f>
        <v>Valid</v>
      </c>
    </row>
    <row r="2100" spans="1:10" x14ac:dyDescent="0.3">
      <c r="A2100" s="2" t="s">
        <v>10031</v>
      </c>
      <c r="B2100" s="2" t="s">
        <v>6434</v>
      </c>
      <c r="C2100" s="2" t="s">
        <v>2635</v>
      </c>
      <c r="D2100" s="2">
        <v>3</v>
      </c>
      <c r="E2100" s="2">
        <v>0.05</v>
      </c>
      <c r="F2100" s="2">
        <v>22473.27</v>
      </c>
      <c r="G2100" s="2">
        <v>21349.61</v>
      </c>
      <c r="H2100" s="2">
        <v>8411.24</v>
      </c>
      <c r="I2100" s="2" t="str">
        <f>IF(tbl_Order_Items[[#This Row],[quantity]]&lt;=0,"Invalid","Valid")</f>
        <v>Valid</v>
      </c>
      <c r="J2100" s="2" t="str">
        <f>IF(OR(tbl_Order_Items[[#This Row],[discount_pct]]&lt;0,tbl_Order_Items[[#This Row],[discount_pct]]&gt;1),"Invalid","Valid")</f>
        <v>Valid</v>
      </c>
    </row>
    <row r="2101" spans="1:10" x14ac:dyDescent="0.3">
      <c r="A2101" s="2" t="s">
        <v>10032</v>
      </c>
      <c r="B2101" s="2" t="s">
        <v>6182</v>
      </c>
      <c r="C2101" s="2" t="s">
        <v>2723</v>
      </c>
      <c r="D2101" s="2">
        <v>1</v>
      </c>
      <c r="E2101" s="2">
        <v>0.15</v>
      </c>
      <c r="F2101" s="2">
        <v>18612.47</v>
      </c>
      <c r="G2101" s="2">
        <v>15820.6</v>
      </c>
      <c r="H2101" s="2">
        <v>1968.87</v>
      </c>
      <c r="I2101" s="2" t="str">
        <f>IF(tbl_Order_Items[[#This Row],[quantity]]&lt;=0,"Invalid","Valid")</f>
        <v>Valid</v>
      </c>
      <c r="J2101" s="2" t="str">
        <f>IF(OR(tbl_Order_Items[[#This Row],[discount_pct]]&lt;0,tbl_Order_Items[[#This Row],[discount_pct]]&gt;1),"Invalid","Valid")</f>
        <v>Valid</v>
      </c>
    </row>
    <row r="2102" spans="1:10" x14ac:dyDescent="0.3">
      <c r="A2102" s="2" t="s">
        <v>10033</v>
      </c>
      <c r="B2102" s="2" t="s">
        <v>7545</v>
      </c>
      <c r="C2102" s="2" t="s">
        <v>2783</v>
      </c>
      <c r="D2102" s="2">
        <v>1</v>
      </c>
      <c r="E2102" s="2">
        <v>0</v>
      </c>
      <c r="F2102" s="2">
        <v>775.02</v>
      </c>
      <c r="G2102" s="2">
        <v>775.02</v>
      </c>
      <c r="H2102" s="2">
        <v>292.17</v>
      </c>
      <c r="I2102" s="2" t="str">
        <f>IF(tbl_Order_Items[[#This Row],[quantity]]&lt;=0,"Invalid","Valid")</f>
        <v>Valid</v>
      </c>
      <c r="J2102" s="2" t="str">
        <f>IF(OR(tbl_Order_Items[[#This Row],[discount_pct]]&lt;0,tbl_Order_Items[[#This Row],[discount_pct]]&gt;1),"Invalid","Valid")</f>
        <v>Valid</v>
      </c>
    </row>
    <row r="2103" spans="1:10" x14ac:dyDescent="0.3">
      <c r="A2103" s="2" t="s">
        <v>10034</v>
      </c>
      <c r="B2103" s="2" t="s">
        <v>4762</v>
      </c>
      <c r="C2103" s="2" t="s">
        <v>2809</v>
      </c>
      <c r="D2103" s="2">
        <v>1</v>
      </c>
      <c r="E2103" s="2">
        <v>0.05</v>
      </c>
      <c r="F2103" s="2">
        <v>10484.299999999999</v>
      </c>
      <c r="G2103" s="2">
        <v>9960.08</v>
      </c>
      <c r="H2103" s="2">
        <v>1143.96</v>
      </c>
      <c r="I2103" s="2" t="str">
        <f>IF(tbl_Order_Items[[#This Row],[quantity]]&lt;=0,"Invalid","Valid")</f>
        <v>Valid</v>
      </c>
      <c r="J2103" s="2" t="str">
        <f>IF(OR(tbl_Order_Items[[#This Row],[discount_pct]]&lt;0,tbl_Order_Items[[#This Row],[discount_pct]]&gt;1),"Invalid","Valid")</f>
        <v>Valid</v>
      </c>
    </row>
    <row r="2104" spans="1:10" x14ac:dyDescent="0.3">
      <c r="A2104" s="2" t="s">
        <v>10035</v>
      </c>
      <c r="B2104" s="2" t="s">
        <v>6512</v>
      </c>
      <c r="C2104" s="2" t="s">
        <v>2437</v>
      </c>
      <c r="D2104" s="2">
        <v>1</v>
      </c>
      <c r="E2104" s="2">
        <v>0.05</v>
      </c>
      <c r="F2104" s="2">
        <v>4107.99</v>
      </c>
      <c r="G2104" s="2">
        <v>3902.59</v>
      </c>
      <c r="H2104" s="2">
        <v>453.62</v>
      </c>
      <c r="I2104" s="2" t="str">
        <f>IF(tbl_Order_Items[[#This Row],[quantity]]&lt;=0,"Invalid","Valid")</f>
        <v>Valid</v>
      </c>
      <c r="J2104" s="2" t="str">
        <f>IF(OR(tbl_Order_Items[[#This Row],[discount_pct]]&lt;0,tbl_Order_Items[[#This Row],[discount_pct]]&gt;1),"Invalid","Valid")</f>
        <v>Valid</v>
      </c>
    </row>
    <row r="2105" spans="1:10" x14ac:dyDescent="0.3">
      <c r="A2105" s="2" t="s">
        <v>10036</v>
      </c>
      <c r="B2105" s="2" t="s">
        <v>3661</v>
      </c>
      <c r="C2105" s="2" t="s">
        <v>2643</v>
      </c>
      <c r="D2105" s="2">
        <v>2</v>
      </c>
      <c r="E2105" s="2">
        <v>0</v>
      </c>
      <c r="F2105" s="2">
        <v>22581.18</v>
      </c>
      <c r="G2105" s="2">
        <v>22581.18</v>
      </c>
      <c r="H2105" s="2">
        <v>7463.96</v>
      </c>
      <c r="I2105" s="2" t="str">
        <f>IF(tbl_Order_Items[[#This Row],[quantity]]&lt;=0,"Invalid","Valid")</f>
        <v>Valid</v>
      </c>
      <c r="J2105" s="2" t="str">
        <f>IF(OR(tbl_Order_Items[[#This Row],[discount_pct]]&lt;0,tbl_Order_Items[[#This Row],[discount_pct]]&gt;1),"Invalid","Valid")</f>
        <v>Valid</v>
      </c>
    </row>
    <row r="2106" spans="1:10" x14ac:dyDescent="0.3">
      <c r="A2106" s="2" t="s">
        <v>10037</v>
      </c>
      <c r="B2106" s="2" t="s">
        <v>3982</v>
      </c>
      <c r="C2106" s="2" t="s">
        <v>2613</v>
      </c>
      <c r="D2106" s="2">
        <v>1</v>
      </c>
      <c r="E2106" s="2">
        <v>0.1</v>
      </c>
      <c r="F2106" s="2">
        <v>9607.4500000000007</v>
      </c>
      <c r="G2106" s="2">
        <v>8646.7099999999991</v>
      </c>
      <c r="H2106" s="2">
        <v>2619.48</v>
      </c>
      <c r="I2106" s="2" t="str">
        <f>IF(tbl_Order_Items[[#This Row],[quantity]]&lt;=0,"Invalid","Valid")</f>
        <v>Valid</v>
      </c>
      <c r="J2106" s="2" t="str">
        <f>IF(OR(tbl_Order_Items[[#This Row],[discount_pct]]&lt;0,tbl_Order_Items[[#This Row],[discount_pct]]&gt;1),"Invalid","Valid")</f>
        <v>Valid</v>
      </c>
    </row>
    <row r="2107" spans="1:10" x14ac:dyDescent="0.3">
      <c r="A2107" s="2" t="s">
        <v>10038</v>
      </c>
      <c r="B2107" s="2" t="s">
        <v>5547</v>
      </c>
      <c r="C2107" s="2" t="s">
        <v>2709</v>
      </c>
      <c r="D2107" s="2">
        <v>3</v>
      </c>
      <c r="E2107" s="2">
        <v>0.05</v>
      </c>
      <c r="F2107" s="2">
        <v>19585.740000000002</v>
      </c>
      <c r="G2107" s="2">
        <v>18606.45</v>
      </c>
      <c r="H2107" s="2">
        <v>5578.11</v>
      </c>
      <c r="I2107" s="2" t="str">
        <f>IF(tbl_Order_Items[[#This Row],[quantity]]&lt;=0,"Invalid","Valid")</f>
        <v>Valid</v>
      </c>
      <c r="J2107" s="2" t="str">
        <f>IF(OR(tbl_Order_Items[[#This Row],[discount_pct]]&lt;0,tbl_Order_Items[[#This Row],[discount_pct]]&gt;1),"Invalid","Valid")</f>
        <v>Valid</v>
      </c>
    </row>
    <row r="2108" spans="1:10" x14ac:dyDescent="0.3">
      <c r="A2108" s="2" t="s">
        <v>10039</v>
      </c>
      <c r="B2108" s="2" t="s">
        <v>7378</v>
      </c>
      <c r="C2108" s="2" t="s">
        <v>2643</v>
      </c>
      <c r="D2108" s="2">
        <v>1</v>
      </c>
      <c r="E2108" s="2">
        <v>0.25</v>
      </c>
      <c r="F2108" s="2">
        <v>11290.59</v>
      </c>
      <c r="G2108" s="2">
        <v>8467.94</v>
      </c>
      <c r="H2108" s="2">
        <v>909.33</v>
      </c>
      <c r="I2108" s="2" t="str">
        <f>IF(tbl_Order_Items[[#This Row],[quantity]]&lt;=0,"Invalid","Valid")</f>
        <v>Valid</v>
      </c>
      <c r="J2108" s="2" t="str">
        <f>IF(OR(tbl_Order_Items[[#This Row],[discount_pct]]&lt;0,tbl_Order_Items[[#This Row],[discount_pct]]&gt;1),"Invalid","Valid")</f>
        <v>Valid</v>
      </c>
    </row>
    <row r="2109" spans="1:10" x14ac:dyDescent="0.3">
      <c r="A2109" s="2" t="s">
        <v>10040</v>
      </c>
      <c r="B2109" s="2" t="s">
        <v>7909</v>
      </c>
      <c r="C2109" s="2" t="s">
        <v>2715</v>
      </c>
      <c r="D2109" s="2">
        <v>1</v>
      </c>
      <c r="E2109" s="2">
        <v>0.05</v>
      </c>
      <c r="F2109" s="2">
        <v>4219.9799999999996</v>
      </c>
      <c r="G2109" s="2">
        <v>4008.98</v>
      </c>
      <c r="H2109" s="2">
        <v>1272.23</v>
      </c>
      <c r="I2109" s="2" t="str">
        <f>IF(tbl_Order_Items[[#This Row],[quantity]]&lt;=0,"Invalid","Valid")</f>
        <v>Valid</v>
      </c>
      <c r="J2109" s="2" t="str">
        <f>IF(OR(tbl_Order_Items[[#This Row],[discount_pct]]&lt;0,tbl_Order_Items[[#This Row],[discount_pct]]&gt;1),"Invalid","Valid")</f>
        <v>Valid</v>
      </c>
    </row>
    <row r="2110" spans="1:10" x14ac:dyDescent="0.3">
      <c r="A2110" s="2" t="s">
        <v>10041</v>
      </c>
      <c r="B2110" s="2" t="s">
        <v>4246</v>
      </c>
      <c r="C2110" s="2" t="s">
        <v>2783</v>
      </c>
      <c r="D2110" s="2">
        <v>1</v>
      </c>
      <c r="E2110" s="2">
        <v>0</v>
      </c>
      <c r="F2110" s="2">
        <v>775.02</v>
      </c>
      <c r="G2110" s="2">
        <v>775.02</v>
      </c>
      <c r="H2110" s="2">
        <v>292.17</v>
      </c>
      <c r="I2110" s="2" t="str">
        <f>IF(tbl_Order_Items[[#This Row],[quantity]]&lt;=0,"Invalid","Valid")</f>
        <v>Valid</v>
      </c>
      <c r="J2110" s="2" t="str">
        <f>IF(OR(tbl_Order_Items[[#This Row],[discount_pct]]&lt;0,tbl_Order_Items[[#This Row],[discount_pct]]&gt;1),"Invalid","Valid")</f>
        <v>Valid</v>
      </c>
    </row>
    <row r="2111" spans="1:10" x14ac:dyDescent="0.3">
      <c r="A2111" s="2" t="s">
        <v>10042</v>
      </c>
      <c r="B2111" s="2" t="s">
        <v>3998</v>
      </c>
      <c r="C2111" s="2" t="s">
        <v>2839</v>
      </c>
      <c r="D2111" s="2">
        <v>1</v>
      </c>
      <c r="E2111" s="2">
        <v>0</v>
      </c>
      <c r="F2111" s="2">
        <v>15961.48</v>
      </c>
      <c r="G2111" s="2">
        <v>15961.48</v>
      </c>
      <c r="H2111" s="2">
        <v>5439.01</v>
      </c>
      <c r="I2111" s="2" t="str">
        <f>IF(tbl_Order_Items[[#This Row],[quantity]]&lt;=0,"Invalid","Valid")</f>
        <v>Valid</v>
      </c>
      <c r="J2111" s="2" t="str">
        <f>IF(OR(tbl_Order_Items[[#This Row],[discount_pct]]&lt;0,tbl_Order_Items[[#This Row],[discount_pct]]&gt;1),"Invalid","Valid")</f>
        <v>Valid</v>
      </c>
    </row>
    <row r="2112" spans="1:10" x14ac:dyDescent="0.3">
      <c r="A2112" s="2" t="s">
        <v>10043</v>
      </c>
      <c r="B2112" s="2" t="s">
        <v>5148</v>
      </c>
      <c r="C2112" s="2" t="s">
        <v>2485</v>
      </c>
      <c r="D2112" s="2">
        <v>1</v>
      </c>
      <c r="E2112" s="2">
        <v>0</v>
      </c>
      <c r="F2112" s="2">
        <v>9295</v>
      </c>
      <c r="G2112" s="2">
        <v>9295</v>
      </c>
      <c r="H2112" s="2">
        <v>2122.12</v>
      </c>
      <c r="I2112" s="2" t="str">
        <f>IF(tbl_Order_Items[[#This Row],[quantity]]&lt;=0,"Invalid","Valid")</f>
        <v>Valid</v>
      </c>
      <c r="J2112" s="2" t="str">
        <f>IF(OR(tbl_Order_Items[[#This Row],[discount_pct]]&lt;0,tbl_Order_Items[[#This Row],[discount_pct]]&gt;1),"Invalid","Valid")</f>
        <v>Valid</v>
      </c>
    </row>
    <row r="2113" spans="1:10" x14ac:dyDescent="0.3">
      <c r="A2113" s="2" t="s">
        <v>10044</v>
      </c>
      <c r="B2113" s="2" t="s">
        <v>6186</v>
      </c>
      <c r="C2113" s="2" t="s">
        <v>2873</v>
      </c>
      <c r="D2113" s="2">
        <v>1</v>
      </c>
      <c r="E2113" s="2">
        <v>0.05</v>
      </c>
      <c r="F2113" s="2">
        <v>13915.4</v>
      </c>
      <c r="G2113" s="2">
        <v>13219.63</v>
      </c>
      <c r="H2113" s="2">
        <v>5003.33</v>
      </c>
      <c r="I2113" s="2" t="str">
        <f>IF(tbl_Order_Items[[#This Row],[quantity]]&lt;=0,"Invalid","Valid")</f>
        <v>Valid</v>
      </c>
      <c r="J2113" s="2" t="str">
        <f>IF(OR(tbl_Order_Items[[#This Row],[discount_pct]]&lt;0,tbl_Order_Items[[#This Row],[discount_pct]]&gt;1),"Invalid","Valid")</f>
        <v>Valid</v>
      </c>
    </row>
    <row r="2114" spans="1:10" x14ac:dyDescent="0.3">
      <c r="A2114" s="2" t="s">
        <v>10045</v>
      </c>
      <c r="B2114" s="2" t="s">
        <v>6266</v>
      </c>
      <c r="C2114" s="2" t="s">
        <v>2497</v>
      </c>
      <c r="D2114" s="2">
        <v>1</v>
      </c>
      <c r="E2114" s="2">
        <v>0.1</v>
      </c>
      <c r="F2114" s="2">
        <v>11822.05</v>
      </c>
      <c r="G2114" s="2">
        <v>10639.84</v>
      </c>
      <c r="H2114" s="2">
        <v>1817.7</v>
      </c>
      <c r="I2114" s="2" t="str">
        <f>IF(tbl_Order_Items[[#This Row],[quantity]]&lt;=0,"Invalid","Valid")</f>
        <v>Valid</v>
      </c>
      <c r="J2114" s="2" t="str">
        <f>IF(OR(tbl_Order_Items[[#This Row],[discount_pct]]&lt;0,tbl_Order_Items[[#This Row],[discount_pct]]&gt;1),"Invalid","Valid")</f>
        <v>Valid</v>
      </c>
    </row>
    <row r="2115" spans="1:10" x14ac:dyDescent="0.3">
      <c r="A2115" s="2" t="s">
        <v>10046</v>
      </c>
      <c r="B2115" s="2" t="s">
        <v>7232</v>
      </c>
      <c r="C2115" s="2" t="s">
        <v>2721</v>
      </c>
      <c r="D2115" s="2">
        <v>1</v>
      </c>
      <c r="E2115" s="2">
        <v>0</v>
      </c>
      <c r="F2115" s="2">
        <v>27826.63</v>
      </c>
      <c r="G2115" s="2">
        <v>27826.63</v>
      </c>
      <c r="H2115" s="2">
        <v>10430.65</v>
      </c>
      <c r="I2115" s="2" t="str">
        <f>IF(tbl_Order_Items[[#This Row],[quantity]]&lt;=0,"Invalid","Valid")</f>
        <v>Valid</v>
      </c>
      <c r="J2115" s="2" t="str">
        <f>IF(OR(tbl_Order_Items[[#This Row],[discount_pct]]&lt;0,tbl_Order_Items[[#This Row],[discount_pct]]&gt;1),"Invalid","Valid")</f>
        <v>Valid</v>
      </c>
    </row>
    <row r="2116" spans="1:10" x14ac:dyDescent="0.3">
      <c r="A2116" s="2" t="s">
        <v>10047</v>
      </c>
      <c r="B2116" s="2" t="s">
        <v>4397</v>
      </c>
      <c r="C2116" s="2" t="s">
        <v>2801</v>
      </c>
      <c r="D2116" s="2">
        <v>1</v>
      </c>
      <c r="E2116" s="2">
        <v>0.05</v>
      </c>
      <c r="F2116" s="2">
        <v>24925.25</v>
      </c>
      <c r="G2116" s="2">
        <v>23678.99</v>
      </c>
      <c r="H2116" s="2">
        <v>9032.7000000000007</v>
      </c>
      <c r="I2116" s="2" t="str">
        <f>IF(tbl_Order_Items[[#This Row],[quantity]]&lt;=0,"Invalid","Valid")</f>
        <v>Valid</v>
      </c>
      <c r="J2116" s="2" t="str">
        <f>IF(OR(tbl_Order_Items[[#This Row],[discount_pct]]&lt;0,tbl_Order_Items[[#This Row],[discount_pct]]&gt;1),"Invalid","Valid")</f>
        <v>Valid</v>
      </c>
    </row>
    <row r="2117" spans="1:10" x14ac:dyDescent="0.3">
      <c r="A2117" s="2" t="s">
        <v>10048</v>
      </c>
      <c r="B2117" s="2" t="s">
        <v>7868</v>
      </c>
      <c r="C2117" s="2" t="s">
        <v>2893</v>
      </c>
      <c r="D2117" s="2">
        <v>1</v>
      </c>
      <c r="E2117" s="2">
        <v>0.05</v>
      </c>
      <c r="F2117" s="2">
        <v>18966.990000000002</v>
      </c>
      <c r="G2117" s="2">
        <v>18018.64</v>
      </c>
      <c r="H2117" s="2">
        <v>4449.16</v>
      </c>
      <c r="I2117" s="2" t="str">
        <f>IF(tbl_Order_Items[[#This Row],[quantity]]&lt;=0,"Invalid","Valid")</f>
        <v>Valid</v>
      </c>
      <c r="J2117" s="2" t="str">
        <f>IF(OR(tbl_Order_Items[[#This Row],[discount_pct]]&lt;0,tbl_Order_Items[[#This Row],[discount_pct]]&gt;1),"Invalid","Valid")</f>
        <v>Valid</v>
      </c>
    </row>
    <row r="2118" spans="1:10" x14ac:dyDescent="0.3">
      <c r="A2118" s="2" t="s">
        <v>10049</v>
      </c>
      <c r="B2118" s="2" t="s">
        <v>7085</v>
      </c>
      <c r="C2118" s="2" t="s">
        <v>2474</v>
      </c>
      <c r="D2118" s="2">
        <v>1</v>
      </c>
      <c r="E2118" s="2">
        <v>0.15</v>
      </c>
      <c r="F2118" s="2">
        <v>13446.1</v>
      </c>
      <c r="G2118" s="2">
        <v>11429.18</v>
      </c>
      <c r="H2118" s="2">
        <v>3091.02</v>
      </c>
      <c r="I2118" s="2" t="str">
        <f>IF(tbl_Order_Items[[#This Row],[quantity]]&lt;=0,"Invalid","Valid")</f>
        <v>Valid</v>
      </c>
      <c r="J2118" s="2" t="str">
        <f>IF(OR(tbl_Order_Items[[#This Row],[discount_pct]]&lt;0,tbl_Order_Items[[#This Row],[discount_pct]]&gt;1),"Invalid","Valid")</f>
        <v>Valid</v>
      </c>
    </row>
    <row r="2119" spans="1:10" x14ac:dyDescent="0.3">
      <c r="A2119" s="2" t="s">
        <v>10050</v>
      </c>
      <c r="B2119" s="2" t="s">
        <v>3467</v>
      </c>
      <c r="C2119" s="2" t="s">
        <v>2715</v>
      </c>
      <c r="D2119" s="2">
        <v>1</v>
      </c>
      <c r="E2119" s="2">
        <v>0.2</v>
      </c>
      <c r="F2119" s="2">
        <v>4219.9799999999996</v>
      </c>
      <c r="G2119" s="2">
        <v>3375.98</v>
      </c>
      <c r="H2119" s="2">
        <v>639.23</v>
      </c>
      <c r="I2119" s="2" t="str">
        <f>IF(tbl_Order_Items[[#This Row],[quantity]]&lt;=0,"Invalid","Valid")</f>
        <v>Valid</v>
      </c>
      <c r="J2119" s="2" t="str">
        <f>IF(OR(tbl_Order_Items[[#This Row],[discount_pct]]&lt;0,tbl_Order_Items[[#This Row],[discount_pct]]&gt;1),"Invalid","Valid")</f>
        <v>Valid</v>
      </c>
    </row>
    <row r="2120" spans="1:10" x14ac:dyDescent="0.3">
      <c r="A2120" s="2" t="s">
        <v>10051</v>
      </c>
      <c r="B2120" s="2" t="s">
        <v>6077</v>
      </c>
      <c r="C2120" s="2" t="s">
        <v>2479</v>
      </c>
      <c r="D2120" s="2">
        <v>5</v>
      </c>
      <c r="E2120" s="2">
        <v>0.05</v>
      </c>
      <c r="F2120" s="2">
        <v>99331.5</v>
      </c>
      <c r="G2120" s="2">
        <v>94364.92</v>
      </c>
      <c r="H2120" s="2">
        <v>27237.62</v>
      </c>
      <c r="I2120" s="2" t="str">
        <f>IF(tbl_Order_Items[[#This Row],[quantity]]&lt;=0,"Invalid","Valid")</f>
        <v>Valid</v>
      </c>
      <c r="J2120" s="2" t="str">
        <f>IF(OR(tbl_Order_Items[[#This Row],[discount_pct]]&lt;0,tbl_Order_Items[[#This Row],[discount_pct]]&gt;1),"Invalid","Valid")</f>
        <v>Valid</v>
      </c>
    </row>
    <row r="2121" spans="1:10" x14ac:dyDescent="0.3">
      <c r="A2121" s="2" t="s">
        <v>10052</v>
      </c>
      <c r="B2121" s="2" t="s">
        <v>4822</v>
      </c>
      <c r="C2121" s="2" t="s">
        <v>2485</v>
      </c>
      <c r="D2121" s="2">
        <v>1</v>
      </c>
      <c r="E2121" s="2">
        <v>0.05</v>
      </c>
      <c r="F2121" s="2">
        <v>9295</v>
      </c>
      <c r="G2121" s="2">
        <v>8830.25</v>
      </c>
      <c r="H2121" s="2">
        <v>1657.37</v>
      </c>
      <c r="I2121" s="2" t="str">
        <f>IF(tbl_Order_Items[[#This Row],[quantity]]&lt;=0,"Invalid","Valid")</f>
        <v>Valid</v>
      </c>
      <c r="J2121" s="2" t="str">
        <f>IF(OR(tbl_Order_Items[[#This Row],[discount_pct]]&lt;0,tbl_Order_Items[[#This Row],[discount_pct]]&gt;1),"Invalid","Valid")</f>
        <v>Valid</v>
      </c>
    </row>
    <row r="2122" spans="1:10" x14ac:dyDescent="0.3">
      <c r="A2122" s="2" t="s">
        <v>10053</v>
      </c>
      <c r="B2122" s="2" t="s">
        <v>5231</v>
      </c>
      <c r="C2122" s="2" t="s">
        <v>2505</v>
      </c>
      <c r="D2122" s="2">
        <v>2</v>
      </c>
      <c r="E2122" s="2">
        <v>0.05</v>
      </c>
      <c r="F2122" s="2">
        <v>29801.200000000001</v>
      </c>
      <c r="G2122" s="2">
        <v>28311.14</v>
      </c>
      <c r="H2122" s="2">
        <v>8115.7</v>
      </c>
      <c r="I2122" s="2" t="str">
        <f>IF(tbl_Order_Items[[#This Row],[quantity]]&lt;=0,"Invalid","Valid")</f>
        <v>Valid</v>
      </c>
      <c r="J2122" s="2" t="str">
        <f>IF(OR(tbl_Order_Items[[#This Row],[discount_pct]]&lt;0,tbl_Order_Items[[#This Row],[discount_pct]]&gt;1),"Invalid","Valid")</f>
        <v>Valid</v>
      </c>
    </row>
    <row r="2123" spans="1:10" x14ac:dyDescent="0.3">
      <c r="A2123" s="2" t="s">
        <v>10054</v>
      </c>
      <c r="B2123" s="2" t="s">
        <v>6364</v>
      </c>
      <c r="C2123" s="2" t="s">
        <v>2803</v>
      </c>
      <c r="D2123" s="2">
        <v>3</v>
      </c>
      <c r="E2123" s="2">
        <v>0.1</v>
      </c>
      <c r="F2123" s="2">
        <v>58375.98</v>
      </c>
      <c r="G2123" s="2">
        <v>52538.38</v>
      </c>
      <c r="H2123" s="2">
        <v>15500.83</v>
      </c>
      <c r="I2123" s="2" t="str">
        <f>IF(tbl_Order_Items[[#This Row],[quantity]]&lt;=0,"Invalid","Valid")</f>
        <v>Valid</v>
      </c>
      <c r="J2123" s="2" t="str">
        <f>IF(OR(tbl_Order_Items[[#This Row],[discount_pct]]&lt;0,tbl_Order_Items[[#This Row],[discount_pct]]&gt;1),"Invalid","Valid")</f>
        <v>Valid</v>
      </c>
    </row>
    <row r="2124" spans="1:10" x14ac:dyDescent="0.3">
      <c r="A2124" s="2" t="s">
        <v>10055</v>
      </c>
      <c r="B2124" s="2" t="s">
        <v>4407</v>
      </c>
      <c r="C2124" s="2" t="s">
        <v>2815</v>
      </c>
      <c r="D2124" s="2">
        <v>1</v>
      </c>
      <c r="E2124" s="2">
        <v>0.1</v>
      </c>
      <c r="F2124" s="2">
        <v>11980.65</v>
      </c>
      <c r="G2124" s="2">
        <v>10782.58</v>
      </c>
      <c r="H2124" s="2">
        <v>736.37</v>
      </c>
      <c r="I2124" s="2" t="str">
        <f>IF(tbl_Order_Items[[#This Row],[quantity]]&lt;=0,"Invalid","Valid")</f>
        <v>Valid</v>
      </c>
      <c r="J2124" s="2" t="str">
        <f>IF(OR(tbl_Order_Items[[#This Row],[discount_pct]]&lt;0,tbl_Order_Items[[#This Row],[discount_pct]]&gt;1),"Invalid","Valid")</f>
        <v>Valid</v>
      </c>
    </row>
    <row r="2125" spans="1:10" x14ac:dyDescent="0.3">
      <c r="A2125" s="2" t="s">
        <v>10056</v>
      </c>
      <c r="B2125" s="2" t="s">
        <v>4558</v>
      </c>
      <c r="C2125" s="2" t="s">
        <v>2505</v>
      </c>
      <c r="D2125" s="2">
        <v>1</v>
      </c>
      <c r="E2125" s="2">
        <v>0.2</v>
      </c>
      <c r="F2125" s="2">
        <v>14900.6</v>
      </c>
      <c r="G2125" s="2">
        <v>11920.48</v>
      </c>
      <c r="H2125" s="2">
        <v>1822.76</v>
      </c>
      <c r="I2125" s="2" t="str">
        <f>IF(tbl_Order_Items[[#This Row],[quantity]]&lt;=0,"Invalid","Valid")</f>
        <v>Valid</v>
      </c>
      <c r="J2125" s="2" t="str">
        <f>IF(OR(tbl_Order_Items[[#This Row],[discount_pct]]&lt;0,tbl_Order_Items[[#This Row],[discount_pct]]&gt;1),"Invalid","Valid")</f>
        <v>Valid</v>
      </c>
    </row>
    <row r="2126" spans="1:10" x14ac:dyDescent="0.3">
      <c r="A2126" s="2" t="s">
        <v>10057</v>
      </c>
      <c r="B2126" s="2" t="s">
        <v>7353</v>
      </c>
      <c r="C2126" s="2" t="s">
        <v>2479</v>
      </c>
      <c r="D2126" s="2">
        <v>2</v>
      </c>
      <c r="E2126" s="2">
        <v>0.1</v>
      </c>
      <c r="F2126" s="2">
        <v>39732.6</v>
      </c>
      <c r="G2126" s="2">
        <v>35759.339999999997</v>
      </c>
      <c r="H2126" s="2">
        <v>8908.42</v>
      </c>
      <c r="I2126" s="2" t="str">
        <f>IF(tbl_Order_Items[[#This Row],[quantity]]&lt;=0,"Invalid","Valid")</f>
        <v>Valid</v>
      </c>
      <c r="J2126" s="2" t="str">
        <f>IF(OR(tbl_Order_Items[[#This Row],[discount_pct]]&lt;0,tbl_Order_Items[[#This Row],[discount_pct]]&gt;1),"Invalid","Valid")</f>
        <v>Valid</v>
      </c>
    </row>
    <row r="2127" spans="1:10" x14ac:dyDescent="0.3">
      <c r="A2127" s="2" t="s">
        <v>10058</v>
      </c>
      <c r="B2127" s="2" t="s">
        <v>3474</v>
      </c>
      <c r="C2127" s="2" t="s">
        <v>2469</v>
      </c>
      <c r="D2127" s="2">
        <v>2</v>
      </c>
      <c r="E2127" s="2">
        <v>0.2</v>
      </c>
      <c r="F2127" s="2">
        <v>48503.14</v>
      </c>
      <c r="G2127" s="2">
        <v>38802.51</v>
      </c>
      <c r="H2127" s="2">
        <v>9352.25</v>
      </c>
      <c r="I2127" s="2" t="str">
        <f>IF(tbl_Order_Items[[#This Row],[quantity]]&lt;=0,"Invalid","Valid")</f>
        <v>Valid</v>
      </c>
      <c r="J2127" s="2" t="str">
        <f>IF(OR(tbl_Order_Items[[#This Row],[discount_pct]]&lt;0,tbl_Order_Items[[#This Row],[discount_pct]]&gt;1),"Invalid","Valid")</f>
        <v>Valid</v>
      </c>
    </row>
    <row r="2128" spans="1:10" x14ac:dyDescent="0.3">
      <c r="A2128" s="2" t="s">
        <v>10059</v>
      </c>
      <c r="B2128" s="2" t="s">
        <v>6904</v>
      </c>
      <c r="C2128" s="2" t="s">
        <v>2839</v>
      </c>
      <c r="D2128" s="2">
        <v>4</v>
      </c>
      <c r="E2128" s="2">
        <v>0.2</v>
      </c>
      <c r="F2128" s="2">
        <v>63845.919999999998</v>
      </c>
      <c r="G2128" s="2">
        <v>51076.74</v>
      </c>
      <c r="H2128" s="2">
        <v>8986.86</v>
      </c>
      <c r="I2128" s="2" t="str">
        <f>IF(tbl_Order_Items[[#This Row],[quantity]]&lt;=0,"Invalid","Valid")</f>
        <v>Valid</v>
      </c>
      <c r="J2128" s="2" t="str">
        <f>IF(OR(tbl_Order_Items[[#This Row],[discount_pct]]&lt;0,tbl_Order_Items[[#This Row],[discount_pct]]&gt;1),"Invalid","Valid")</f>
        <v>Valid</v>
      </c>
    </row>
    <row r="2129" spans="1:10" x14ac:dyDescent="0.3">
      <c r="A2129" s="2" t="s">
        <v>10060</v>
      </c>
      <c r="B2129" s="2" t="s">
        <v>7012</v>
      </c>
      <c r="C2129" s="2" t="s">
        <v>2703</v>
      </c>
      <c r="D2129" s="2">
        <v>2</v>
      </c>
      <c r="E2129" s="2">
        <v>0.1</v>
      </c>
      <c r="F2129" s="2">
        <v>17788.18</v>
      </c>
      <c r="G2129" s="2">
        <v>16009.36</v>
      </c>
      <c r="H2129" s="2">
        <v>4808.42</v>
      </c>
      <c r="I2129" s="2" t="str">
        <f>IF(tbl_Order_Items[[#This Row],[quantity]]&lt;=0,"Invalid","Valid")</f>
        <v>Valid</v>
      </c>
      <c r="J2129" s="2" t="str">
        <f>IF(OR(tbl_Order_Items[[#This Row],[discount_pct]]&lt;0,tbl_Order_Items[[#This Row],[discount_pct]]&gt;1),"Invalid","Valid")</f>
        <v>Valid</v>
      </c>
    </row>
    <row r="2130" spans="1:10" x14ac:dyDescent="0.3">
      <c r="A2130" s="2" t="s">
        <v>10061</v>
      </c>
      <c r="B2130" s="2" t="s">
        <v>6335</v>
      </c>
      <c r="C2130" s="2" t="s">
        <v>2643</v>
      </c>
      <c r="D2130" s="2">
        <v>2</v>
      </c>
      <c r="E2130" s="2">
        <v>0.1</v>
      </c>
      <c r="F2130" s="2">
        <v>22581.18</v>
      </c>
      <c r="G2130" s="2">
        <v>20323.060000000001</v>
      </c>
      <c r="H2130" s="2">
        <v>5205.84</v>
      </c>
      <c r="I2130" s="2" t="str">
        <f>IF(tbl_Order_Items[[#This Row],[quantity]]&lt;=0,"Invalid","Valid")</f>
        <v>Valid</v>
      </c>
      <c r="J2130" s="2" t="str">
        <f>IF(OR(tbl_Order_Items[[#This Row],[discount_pct]]&lt;0,tbl_Order_Items[[#This Row],[discount_pct]]&gt;1),"Invalid","Valid")</f>
        <v>Valid</v>
      </c>
    </row>
    <row r="2131" spans="1:10" x14ac:dyDescent="0.3">
      <c r="A2131" s="2" t="s">
        <v>10062</v>
      </c>
      <c r="B2131" s="2" t="s">
        <v>5475</v>
      </c>
      <c r="C2131" s="2" t="s">
        <v>2651</v>
      </c>
      <c r="D2131" s="2">
        <v>1</v>
      </c>
      <c r="E2131" s="2">
        <v>0.05</v>
      </c>
      <c r="F2131" s="2">
        <v>8564.31</v>
      </c>
      <c r="G2131" s="2">
        <v>8136.09</v>
      </c>
      <c r="H2131" s="2">
        <v>2366.56</v>
      </c>
      <c r="I2131" s="2" t="str">
        <f>IF(tbl_Order_Items[[#This Row],[quantity]]&lt;=0,"Invalid","Valid")</f>
        <v>Valid</v>
      </c>
      <c r="J2131" s="2" t="str">
        <f>IF(OR(tbl_Order_Items[[#This Row],[discount_pct]]&lt;0,tbl_Order_Items[[#This Row],[discount_pct]]&gt;1),"Invalid","Valid")</f>
        <v>Valid</v>
      </c>
    </row>
    <row r="2132" spans="1:10" x14ac:dyDescent="0.3">
      <c r="A2132" s="2" t="s">
        <v>10063</v>
      </c>
      <c r="B2132" s="2" t="s">
        <v>3403</v>
      </c>
      <c r="C2132" s="2" t="s">
        <v>2573</v>
      </c>
      <c r="D2132" s="2">
        <v>1</v>
      </c>
      <c r="E2132" s="2">
        <v>0.2</v>
      </c>
      <c r="F2132" s="2">
        <v>14295.43</v>
      </c>
      <c r="G2132" s="2">
        <v>11436.34</v>
      </c>
      <c r="H2132" s="2">
        <v>689.8</v>
      </c>
      <c r="I2132" s="2" t="str">
        <f>IF(tbl_Order_Items[[#This Row],[quantity]]&lt;=0,"Invalid","Valid")</f>
        <v>Valid</v>
      </c>
      <c r="J2132" s="2" t="str">
        <f>IF(OR(tbl_Order_Items[[#This Row],[discount_pct]]&lt;0,tbl_Order_Items[[#This Row],[discount_pct]]&gt;1),"Invalid","Valid")</f>
        <v>Valid</v>
      </c>
    </row>
    <row r="2133" spans="1:10" x14ac:dyDescent="0.3">
      <c r="A2133" s="2" t="s">
        <v>10064</v>
      </c>
      <c r="B2133" s="2" t="s">
        <v>3834</v>
      </c>
      <c r="C2133" s="2" t="s">
        <v>2783</v>
      </c>
      <c r="D2133" s="2">
        <v>1</v>
      </c>
      <c r="E2133" s="2">
        <v>0.15</v>
      </c>
      <c r="F2133" s="2">
        <v>775.02</v>
      </c>
      <c r="G2133" s="2">
        <v>658.77</v>
      </c>
      <c r="H2133" s="2">
        <v>175.92</v>
      </c>
      <c r="I2133" s="2" t="str">
        <f>IF(tbl_Order_Items[[#This Row],[quantity]]&lt;=0,"Invalid","Valid")</f>
        <v>Valid</v>
      </c>
      <c r="J2133" s="2" t="str">
        <f>IF(OR(tbl_Order_Items[[#This Row],[discount_pct]]&lt;0,tbl_Order_Items[[#This Row],[discount_pct]]&gt;1),"Invalid","Valid")</f>
        <v>Valid</v>
      </c>
    </row>
    <row r="2134" spans="1:10" x14ac:dyDescent="0.3">
      <c r="A2134" s="2" t="s">
        <v>10065</v>
      </c>
      <c r="B2134" s="2" t="s">
        <v>4975</v>
      </c>
      <c r="C2134" s="2" t="s">
        <v>2569</v>
      </c>
      <c r="D2134" s="2">
        <v>1</v>
      </c>
      <c r="E2134" s="2">
        <v>0.15</v>
      </c>
      <c r="F2134" s="2">
        <v>15366.49</v>
      </c>
      <c r="G2134" s="2">
        <v>13061.52</v>
      </c>
      <c r="H2134" s="2">
        <v>2758.39</v>
      </c>
      <c r="I2134" s="2" t="str">
        <f>IF(tbl_Order_Items[[#This Row],[quantity]]&lt;=0,"Invalid","Valid")</f>
        <v>Valid</v>
      </c>
      <c r="J2134" s="2" t="str">
        <f>IF(OR(tbl_Order_Items[[#This Row],[discount_pct]]&lt;0,tbl_Order_Items[[#This Row],[discount_pct]]&gt;1),"Invalid","Valid")</f>
        <v>Valid</v>
      </c>
    </row>
    <row r="2135" spans="1:10" x14ac:dyDescent="0.3">
      <c r="A2135" s="2" t="s">
        <v>10066</v>
      </c>
      <c r="B2135" s="2" t="s">
        <v>3836</v>
      </c>
      <c r="C2135" s="2" t="s">
        <v>2517</v>
      </c>
      <c r="D2135" s="2">
        <v>3</v>
      </c>
      <c r="E2135" s="2">
        <v>0</v>
      </c>
      <c r="F2135" s="2">
        <v>20766.96</v>
      </c>
      <c r="G2135" s="2">
        <v>20766.96</v>
      </c>
      <c r="H2135" s="2">
        <v>3286.44</v>
      </c>
      <c r="I2135" s="2" t="str">
        <f>IF(tbl_Order_Items[[#This Row],[quantity]]&lt;=0,"Invalid","Valid")</f>
        <v>Valid</v>
      </c>
      <c r="J2135" s="2" t="str">
        <f>IF(OR(tbl_Order_Items[[#This Row],[discount_pct]]&lt;0,tbl_Order_Items[[#This Row],[discount_pct]]&gt;1),"Invalid","Valid")</f>
        <v>Valid</v>
      </c>
    </row>
    <row r="2136" spans="1:10" x14ac:dyDescent="0.3">
      <c r="A2136" s="2" t="s">
        <v>10067</v>
      </c>
      <c r="B2136" s="2" t="s">
        <v>4600</v>
      </c>
      <c r="C2136" s="2" t="s">
        <v>2761</v>
      </c>
      <c r="D2136" s="2">
        <v>1</v>
      </c>
      <c r="E2136" s="2">
        <v>0.05</v>
      </c>
      <c r="F2136" s="2">
        <v>23011.13</v>
      </c>
      <c r="G2136" s="2">
        <v>21860.57</v>
      </c>
      <c r="H2136" s="2">
        <v>4405.1000000000004</v>
      </c>
      <c r="I2136" s="2" t="str">
        <f>IF(tbl_Order_Items[[#This Row],[quantity]]&lt;=0,"Invalid","Valid")</f>
        <v>Valid</v>
      </c>
      <c r="J2136" s="2" t="str">
        <f>IF(OR(tbl_Order_Items[[#This Row],[discount_pct]]&lt;0,tbl_Order_Items[[#This Row],[discount_pct]]&gt;1),"Invalid","Valid")</f>
        <v>Valid</v>
      </c>
    </row>
    <row r="2137" spans="1:10" x14ac:dyDescent="0.3">
      <c r="A2137" s="2" t="s">
        <v>10068</v>
      </c>
      <c r="B2137" s="2" t="s">
        <v>3330</v>
      </c>
      <c r="C2137" s="2" t="s">
        <v>2743</v>
      </c>
      <c r="D2137" s="2">
        <v>2</v>
      </c>
      <c r="E2137" s="2">
        <v>0.15</v>
      </c>
      <c r="F2137" s="2">
        <v>2434.62</v>
      </c>
      <c r="G2137" s="2">
        <v>2069.4299999999998</v>
      </c>
      <c r="H2137" s="2">
        <v>278.99</v>
      </c>
      <c r="I2137" s="2" t="str">
        <f>IF(tbl_Order_Items[[#This Row],[quantity]]&lt;=0,"Invalid","Valid")</f>
        <v>Valid</v>
      </c>
      <c r="J2137" s="2" t="str">
        <f>IF(OR(tbl_Order_Items[[#This Row],[discount_pct]]&lt;0,tbl_Order_Items[[#This Row],[discount_pct]]&gt;1),"Invalid","Valid")</f>
        <v>Valid</v>
      </c>
    </row>
    <row r="2138" spans="1:10" x14ac:dyDescent="0.3">
      <c r="A2138" s="2" t="s">
        <v>10069</v>
      </c>
      <c r="B2138" s="2" t="s">
        <v>4501</v>
      </c>
      <c r="C2138" s="2" t="s">
        <v>2821</v>
      </c>
      <c r="D2138" s="2">
        <v>1</v>
      </c>
      <c r="E2138" s="2">
        <v>0.1</v>
      </c>
      <c r="F2138" s="2">
        <v>19947.36</v>
      </c>
      <c r="G2138" s="2">
        <v>17952.62</v>
      </c>
      <c r="H2138" s="2">
        <v>3817.71</v>
      </c>
      <c r="I2138" s="2" t="str">
        <f>IF(tbl_Order_Items[[#This Row],[quantity]]&lt;=0,"Invalid","Valid")</f>
        <v>Valid</v>
      </c>
      <c r="J2138" s="2" t="str">
        <f>IF(OR(tbl_Order_Items[[#This Row],[discount_pct]]&lt;0,tbl_Order_Items[[#This Row],[discount_pct]]&gt;1),"Invalid","Valid")</f>
        <v>Valid</v>
      </c>
    </row>
    <row r="2139" spans="1:10" x14ac:dyDescent="0.3">
      <c r="A2139" s="2" t="s">
        <v>10070</v>
      </c>
      <c r="B2139" s="2" t="s">
        <v>3600</v>
      </c>
      <c r="C2139" s="2" t="s">
        <v>2571</v>
      </c>
      <c r="D2139" s="2">
        <v>1</v>
      </c>
      <c r="E2139" s="2">
        <v>0.15</v>
      </c>
      <c r="F2139" s="2">
        <v>17914.509999999998</v>
      </c>
      <c r="G2139" s="2">
        <v>15227.33</v>
      </c>
      <c r="H2139" s="2">
        <v>938.49</v>
      </c>
      <c r="I2139" s="2" t="str">
        <f>IF(tbl_Order_Items[[#This Row],[quantity]]&lt;=0,"Invalid","Valid")</f>
        <v>Valid</v>
      </c>
      <c r="J2139" s="2" t="str">
        <f>IF(OR(tbl_Order_Items[[#This Row],[discount_pct]]&lt;0,tbl_Order_Items[[#This Row],[discount_pct]]&gt;1),"Invalid","Valid")</f>
        <v>Valid</v>
      </c>
    </row>
    <row r="2140" spans="1:10" x14ac:dyDescent="0.3">
      <c r="A2140" s="2" t="s">
        <v>10071</v>
      </c>
      <c r="B2140" s="2" t="s">
        <v>3499</v>
      </c>
      <c r="C2140" s="2" t="s">
        <v>2627</v>
      </c>
      <c r="D2140" s="2">
        <v>4</v>
      </c>
      <c r="E2140" s="2">
        <v>0.1</v>
      </c>
      <c r="F2140" s="2">
        <v>93809.68</v>
      </c>
      <c r="G2140" s="2">
        <v>84428.71</v>
      </c>
      <c r="H2140" s="2">
        <v>19319.150000000001</v>
      </c>
      <c r="I2140" s="2" t="str">
        <f>IF(tbl_Order_Items[[#This Row],[quantity]]&lt;=0,"Invalid","Valid")</f>
        <v>Valid</v>
      </c>
      <c r="J2140" s="2" t="str">
        <f>IF(OR(tbl_Order_Items[[#This Row],[discount_pct]]&lt;0,tbl_Order_Items[[#This Row],[discount_pct]]&gt;1),"Invalid","Valid")</f>
        <v>Valid</v>
      </c>
    </row>
    <row r="2141" spans="1:10" x14ac:dyDescent="0.3">
      <c r="A2141" s="2" t="s">
        <v>10072</v>
      </c>
      <c r="B2141" s="2" t="s">
        <v>5682</v>
      </c>
      <c r="C2141" s="2" t="s">
        <v>2851</v>
      </c>
      <c r="D2141" s="2">
        <v>2</v>
      </c>
      <c r="E2141" s="2">
        <v>0.1</v>
      </c>
      <c r="F2141" s="2">
        <v>5932.42</v>
      </c>
      <c r="G2141" s="2">
        <v>5339.18</v>
      </c>
      <c r="H2141" s="2">
        <v>366.68</v>
      </c>
      <c r="I2141" s="2" t="str">
        <f>IF(tbl_Order_Items[[#This Row],[quantity]]&lt;=0,"Invalid","Valid")</f>
        <v>Valid</v>
      </c>
      <c r="J2141" s="2" t="str">
        <f>IF(OR(tbl_Order_Items[[#This Row],[discount_pct]]&lt;0,tbl_Order_Items[[#This Row],[discount_pct]]&gt;1),"Invalid","Valid")</f>
        <v>Valid</v>
      </c>
    </row>
    <row r="2142" spans="1:10" x14ac:dyDescent="0.3">
      <c r="A2142" s="2" t="s">
        <v>10073</v>
      </c>
      <c r="B2142" s="2" t="s">
        <v>4100</v>
      </c>
      <c r="C2142" s="2" t="s">
        <v>2661</v>
      </c>
      <c r="D2142" s="2">
        <v>1</v>
      </c>
      <c r="E2142" s="2">
        <v>0.1</v>
      </c>
      <c r="F2142" s="2">
        <v>10186.82</v>
      </c>
      <c r="G2142" s="2">
        <v>9168.14</v>
      </c>
      <c r="H2142" s="2">
        <v>2650.18</v>
      </c>
      <c r="I2142" s="2" t="str">
        <f>IF(tbl_Order_Items[[#This Row],[quantity]]&lt;=0,"Invalid","Valid")</f>
        <v>Valid</v>
      </c>
      <c r="J2142" s="2" t="str">
        <f>IF(OR(tbl_Order_Items[[#This Row],[discount_pct]]&lt;0,tbl_Order_Items[[#This Row],[discount_pct]]&gt;1),"Invalid","Valid")</f>
        <v>Valid</v>
      </c>
    </row>
    <row r="2143" spans="1:10" x14ac:dyDescent="0.3">
      <c r="A2143" s="2" t="s">
        <v>10074</v>
      </c>
      <c r="B2143" s="2" t="s">
        <v>6388</v>
      </c>
      <c r="C2143" s="2" t="s">
        <v>2451</v>
      </c>
      <c r="D2143" s="2">
        <v>1</v>
      </c>
      <c r="E2143" s="2">
        <v>0.05</v>
      </c>
      <c r="F2143" s="2">
        <v>6291.1</v>
      </c>
      <c r="G2143" s="2">
        <v>5976.55</v>
      </c>
      <c r="H2143" s="2">
        <v>841.06</v>
      </c>
      <c r="I2143" s="2" t="str">
        <f>IF(tbl_Order_Items[[#This Row],[quantity]]&lt;=0,"Invalid","Valid")</f>
        <v>Valid</v>
      </c>
      <c r="J2143" s="2" t="str">
        <f>IF(OR(tbl_Order_Items[[#This Row],[discount_pct]]&lt;0,tbl_Order_Items[[#This Row],[discount_pct]]&gt;1),"Invalid","Valid")</f>
        <v>Valid</v>
      </c>
    </row>
    <row r="2144" spans="1:10" x14ac:dyDescent="0.3">
      <c r="A2144" s="2" t="s">
        <v>10075</v>
      </c>
      <c r="B2144" s="2" t="s">
        <v>3796</v>
      </c>
      <c r="C2144" s="2" t="s">
        <v>2631</v>
      </c>
      <c r="D2144" s="2">
        <v>2</v>
      </c>
      <c r="E2144" s="2">
        <v>0</v>
      </c>
      <c r="F2144" s="2">
        <v>2699.36</v>
      </c>
      <c r="G2144" s="2">
        <v>2699.36</v>
      </c>
      <c r="H2144" s="2">
        <v>1114.6400000000001</v>
      </c>
      <c r="I2144" s="2" t="str">
        <f>IF(tbl_Order_Items[[#This Row],[quantity]]&lt;=0,"Invalid","Valid")</f>
        <v>Valid</v>
      </c>
      <c r="J2144" s="2" t="str">
        <f>IF(OR(tbl_Order_Items[[#This Row],[discount_pct]]&lt;0,tbl_Order_Items[[#This Row],[discount_pct]]&gt;1),"Invalid","Valid")</f>
        <v>Valid</v>
      </c>
    </row>
    <row r="2145" spans="1:10" x14ac:dyDescent="0.3">
      <c r="A2145" s="2" t="s">
        <v>10076</v>
      </c>
      <c r="B2145" s="2" t="s">
        <v>5359</v>
      </c>
      <c r="C2145" s="2" t="s">
        <v>2625</v>
      </c>
      <c r="D2145" s="2">
        <v>3</v>
      </c>
      <c r="E2145" s="2">
        <v>0.1</v>
      </c>
      <c r="F2145" s="2">
        <v>26821.11</v>
      </c>
      <c r="G2145" s="2">
        <v>24139</v>
      </c>
      <c r="H2145" s="2">
        <v>8174.44</v>
      </c>
      <c r="I2145" s="2" t="str">
        <f>IF(tbl_Order_Items[[#This Row],[quantity]]&lt;=0,"Invalid","Valid")</f>
        <v>Valid</v>
      </c>
      <c r="J2145" s="2" t="str">
        <f>IF(OR(tbl_Order_Items[[#This Row],[discount_pct]]&lt;0,tbl_Order_Items[[#This Row],[discount_pct]]&gt;1),"Invalid","Valid")</f>
        <v>Valid</v>
      </c>
    </row>
    <row r="2146" spans="1:10" x14ac:dyDescent="0.3">
      <c r="A2146" s="2" t="s">
        <v>10077</v>
      </c>
      <c r="B2146" s="2" t="s">
        <v>4214</v>
      </c>
      <c r="C2146" s="2" t="s">
        <v>2517</v>
      </c>
      <c r="D2146" s="2">
        <v>4</v>
      </c>
      <c r="E2146" s="2">
        <v>0.2</v>
      </c>
      <c r="F2146" s="2">
        <v>27689.279999999999</v>
      </c>
      <c r="G2146" s="2">
        <v>22151.42</v>
      </c>
      <c r="H2146" s="2">
        <v>-1155.94</v>
      </c>
      <c r="I2146" s="2" t="str">
        <f>IF(tbl_Order_Items[[#This Row],[quantity]]&lt;=0,"Invalid","Valid")</f>
        <v>Valid</v>
      </c>
      <c r="J2146" s="2" t="str">
        <f>IF(OR(tbl_Order_Items[[#This Row],[discount_pct]]&lt;0,tbl_Order_Items[[#This Row],[discount_pct]]&gt;1),"Invalid","Valid")</f>
        <v>Valid</v>
      </c>
    </row>
    <row r="2147" spans="1:10" x14ac:dyDescent="0.3">
      <c r="A2147" s="2" t="s">
        <v>10078</v>
      </c>
      <c r="B2147" s="2" t="s">
        <v>6368</v>
      </c>
      <c r="C2147" s="2" t="s">
        <v>2615</v>
      </c>
      <c r="D2147" s="2">
        <v>2</v>
      </c>
      <c r="E2147" s="2">
        <v>0.05</v>
      </c>
      <c r="F2147" s="2">
        <v>30215.919999999998</v>
      </c>
      <c r="G2147" s="2">
        <v>28705.119999999999</v>
      </c>
      <c r="H2147" s="2">
        <v>8876.1200000000008</v>
      </c>
      <c r="I2147" s="2" t="str">
        <f>IF(tbl_Order_Items[[#This Row],[quantity]]&lt;=0,"Invalid","Valid")</f>
        <v>Valid</v>
      </c>
      <c r="J2147" s="2" t="str">
        <f>IF(OR(tbl_Order_Items[[#This Row],[discount_pct]]&lt;0,tbl_Order_Items[[#This Row],[discount_pct]]&gt;1),"Invalid","Valid")</f>
        <v>Valid</v>
      </c>
    </row>
    <row r="2148" spans="1:10" x14ac:dyDescent="0.3">
      <c r="A2148" s="2" t="s">
        <v>10079</v>
      </c>
      <c r="B2148" s="2" t="s">
        <v>5015</v>
      </c>
      <c r="C2148" s="2" t="s">
        <v>2807</v>
      </c>
      <c r="D2148" s="2">
        <v>1</v>
      </c>
      <c r="E2148" s="2">
        <v>0.1</v>
      </c>
      <c r="F2148" s="2">
        <v>5722.88</v>
      </c>
      <c r="G2148" s="2">
        <v>5150.59</v>
      </c>
      <c r="H2148" s="2">
        <v>1784.9</v>
      </c>
      <c r="I2148" s="2" t="str">
        <f>IF(tbl_Order_Items[[#This Row],[quantity]]&lt;=0,"Invalid","Valid")</f>
        <v>Valid</v>
      </c>
      <c r="J2148" s="2" t="str">
        <f>IF(OR(tbl_Order_Items[[#This Row],[discount_pct]]&lt;0,tbl_Order_Items[[#This Row],[discount_pct]]&gt;1),"Invalid","Valid")</f>
        <v>Valid</v>
      </c>
    </row>
    <row r="2149" spans="1:10" x14ac:dyDescent="0.3">
      <c r="A2149" s="2" t="s">
        <v>10080</v>
      </c>
      <c r="B2149" s="2" t="s">
        <v>7669</v>
      </c>
      <c r="C2149" s="2" t="s">
        <v>2701</v>
      </c>
      <c r="D2149" s="2">
        <v>1</v>
      </c>
      <c r="E2149" s="2">
        <v>0</v>
      </c>
      <c r="F2149" s="2">
        <v>3692.06</v>
      </c>
      <c r="G2149" s="2">
        <v>3692.06</v>
      </c>
      <c r="H2149" s="2">
        <v>706.8</v>
      </c>
      <c r="I2149" s="2" t="str">
        <f>IF(tbl_Order_Items[[#This Row],[quantity]]&lt;=0,"Invalid","Valid")</f>
        <v>Valid</v>
      </c>
      <c r="J2149" s="2" t="str">
        <f>IF(OR(tbl_Order_Items[[#This Row],[discount_pct]]&lt;0,tbl_Order_Items[[#This Row],[discount_pct]]&gt;1),"Invalid","Valid")</f>
        <v>Valid</v>
      </c>
    </row>
    <row r="2150" spans="1:10" x14ac:dyDescent="0.3">
      <c r="A2150" s="2" t="s">
        <v>10081</v>
      </c>
      <c r="B2150" s="2" t="s">
        <v>5236</v>
      </c>
      <c r="C2150" s="2" t="s">
        <v>2481</v>
      </c>
      <c r="D2150" s="2">
        <v>1</v>
      </c>
      <c r="E2150" s="2">
        <v>0.05</v>
      </c>
      <c r="F2150" s="2">
        <v>6126.24</v>
      </c>
      <c r="G2150" s="2">
        <v>5819.93</v>
      </c>
      <c r="H2150" s="2">
        <v>2178.8000000000002</v>
      </c>
      <c r="I2150" s="2" t="str">
        <f>IF(tbl_Order_Items[[#This Row],[quantity]]&lt;=0,"Invalid","Valid")</f>
        <v>Valid</v>
      </c>
      <c r="J2150" s="2" t="str">
        <f>IF(OR(tbl_Order_Items[[#This Row],[discount_pct]]&lt;0,tbl_Order_Items[[#This Row],[discount_pct]]&gt;1),"Invalid","Valid")</f>
        <v>Valid</v>
      </c>
    </row>
    <row r="2151" spans="1:10" x14ac:dyDescent="0.3">
      <c r="A2151" s="2" t="s">
        <v>10082</v>
      </c>
      <c r="B2151" s="2" t="s">
        <v>6842</v>
      </c>
      <c r="C2151" s="2" t="s">
        <v>2552</v>
      </c>
      <c r="D2151" s="2">
        <v>1</v>
      </c>
      <c r="E2151" s="2">
        <v>0.1</v>
      </c>
      <c r="F2151" s="2">
        <v>21268.21</v>
      </c>
      <c r="G2151" s="2">
        <v>19141.39</v>
      </c>
      <c r="H2151" s="2">
        <v>3921.61</v>
      </c>
      <c r="I2151" s="2" t="str">
        <f>IF(tbl_Order_Items[[#This Row],[quantity]]&lt;=0,"Invalid","Valid")</f>
        <v>Valid</v>
      </c>
      <c r="J2151" s="2" t="str">
        <f>IF(OR(tbl_Order_Items[[#This Row],[discount_pct]]&lt;0,tbl_Order_Items[[#This Row],[discount_pct]]&gt;1),"Invalid","Valid")</f>
        <v>Valid</v>
      </c>
    </row>
    <row r="2152" spans="1:10" x14ac:dyDescent="0.3">
      <c r="A2152" s="2" t="s">
        <v>10083</v>
      </c>
      <c r="B2152" s="2" t="s">
        <v>4218</v>
      </c>
      <c r="C2152" s="2" t="s">
        <v>2583</v>
      </c>
      <c r="D2152" s="2">
        <v>2</v>
      </c>
      <c r="E2152" s="2">
        <v>0.15</v>
      </c>
      <c r="F2152" s="2">
        <v>8782.06</v>
      </c>
      <c r="G2152" s="2">
        <v>7464.75</v>
      </c>
      <c r="H2152" s="2">
        <v>1814.15</v>
      </c>
      <c r="I2152" s="2" t="str">
        <f>IF(tbl_Order_Items[[#This Row],[quantity]]&lt;=0,"Invalid","Valid")</f>
        <v>Valid</v>
      </c>
      <c r="J2152" s="2" t="str">
        <f>IF(OR(tbl_Order_Items[[#This Row],[discount_pct]]&lt;0,tbl_Order_Items[[#This Row],[discount_pct]]&gt;1),"Invalid","Valid")</f>
        <v>Valid</v>
      </c>
    </row>
    <row r="2153" spans="1:10" x14ac:dyDescent="0.3">
      <c r="A2153" s="2" t="s">
        <v>10084</v>
      </c>
      <c r="B2153" s="2" t="s">
        <v>5886</v>
      </c>
      <c r="C2153" s="2" t="s">
        <v>2727</v>
      </c>
      <c r="D2153" s="2">
        <v>2</v>
      </c>
      <c r="E2153" s="2">
        <v>0.1</v>
      </c>
      <c r="F2153" s="2">
        <v>16721.5</v>
      </c>
      <c r="G2153" s="2">
        <v>15049.35</v>
      </c>
      <c r="H2153" s="2">
        <v>3090.51</v>
      </c>
      <c r="I2153" s="2" t="str">
        <f>IF(tbl_Order_Items[[#This Row],[quantity]]&lt;=0,"Invalid","Valid")</f>
        <v>Valid</v>
      </c>
      <c r="J2153" s="2" t="str">
        <f>IF(OR(tbl_Order_Items[[#This Row],[discount_pct]]&lt;0,tbl_Order_Items[[#This Row],[discount_pct]]&gt;1),"Invalid","Valid")</f>
        <v>Valid</v>
      </c>
    </row>
    <row r="2154" spans="1:10" x14ac:dyDescent="0.3">
      <c r="A2154" s="2" t="s">
        <v>10085</v>
      </c>
      <c r="B2154" s="2" t="s">
        <v>3841</v>
      </c>
      <c r="C2154" s="2" t="s">
        <v>2548</v>
      </c>
      <c r="D2154" s="2">
        <v>1</v>
      </c>
      <c r="E2154" s="2">
        <v>0.05</v>
      </c>
      <c r="F2154" s="2">
        <v>21135.45</v>
      </c>
      <c r="G2154" s="2">
        <v>20078.68</v>
      </c>
      <c r="H2154" s="2">
        <v>5797.77</v>
      </c>
      <c r="I2154" s="2" t="str">
        <f>IF(tbl_Order_Items[[#This Row],[quantity]]&lt;=0,"Invalid","Valid")</f>
        <v>Valid</v>
      </c>
      <c r="J2154" s="2" t="str">
        <f>IF(OR(tbl_Order_Items[[#This Row],[discount_pct]]&lt;0,tbl_Order_Items[[#This Row],[discount_pct]]&gt;1),"Invalid","Valid")</f>
        <v>Valid</v>
      </c>
    </row>
    <row r="2155" spans="1:10" x14ac:dyDescent="0.3">
      <c r="A2155" s="2" t="s">
        <v>10086</v>
      </c>
      <c r="B2155" s="2" t="s">
        <v>5093</v>
      </c>
      <c r="C2155" s="2" t="s">
        <v>2739</v>
      </c>
      <c r="D2155" s="2">
        <v>5</v>
      </c>
      <c r="E2155" s="2">
        <v>0.1</v>
      </c>
      <c r="F2155" s="2">
        <v>101446.35</v>
      </c>
      <c r="G2155" s="2">
        <v>91301.72</v>
      </c>
      <c r="H2155" s="2">
        <v>3160.22</v>
      </c>
      <c r="I2155" s="2" t="str">
        <f>IF(tbl_Order_Items[[#This Row],[quantity]]&lt;=0,"Invalid","Valid")</f>
        <v>Valid</v>
      </c>
      <c r="J2155" s="2" t="str">
        <f>IF(OR(tbl_Order_Items[[#This Row],[discount_pct]]&lt;0,tbl_Order_Items[[#This Row],[discount_pct]]&gt;1),"Invalid","Valid")</f>
        <v>Valid</v>
      </c>
    </row>
    <row r="2156" spans="1:10" x14ac:dyDescent="0.3">
      <c r="A2156" s="2" t="s">
        <v>10087</v>
      </c>
      <c r="B2156" s="2" t="s">
        <v>3620</v>
      </c>
      <c r="C2156" s="2" t="s">
        <v>2771</v>
      </c>
      <c r="D2156" s="2">
        <v>2</v>
      </c>
      <c r="E2156" s="2">
        <v>0.15</v>
      </c>
      <c r="F2156" s="2">
        <v>29809.88</v>
      </c>
      <c r="G2156" s="2">
        <v>25338.400000000001</v>
      </c>
      <c r="H2156" s="2">
        <v>7043.56</v>
      </c>
      <c r="I2156" s="2" t="str">
        <f>IF(tbl_Order_Items[[#This Row],[quantity]]&lt;=0,"Invalid","Valid")</f>
        <v>Valid</v>
      </c>
      <c r="J2156" s="2" t="str">
        <f>IF(OR(tbl_Order_Items[[#This Row],[discount_pct]]&lt;0,tbl_Order_Items[[#This Row],[discount_pct]]&gt;1),"Invalid","Valid")</f>
        <v>Valid</v>
      </c>
    </row>
    <row r="2157" spans="1:10" x14ac:dyDescent="0.3">
      <c r="A2157" s="2" t="s">
        <v>10088</v>
      </c>
      <c r="B2157" s="2" t="s">
        <v>7755</v>
      </c>
      <c r="C2157" s="2" t="s">
        <v>2621</v>
      </c>
      <c r="D2157" s="2">
        <v>3</v>
      </c>
      <c r="E2157" s="2">
        <v>0.05</v>
      </c>
      <c r="F2157" s="2">
        <v>43333.41</v>
      </c>
      <c r="G2157" s="2">
        <v>41166.74</v>
      </c>
      <c r="H2157" s="2">
        <v>15930.44</v>
      </c>
      <c r="I2157" s="2" t="str">
        <f>IF(tbl_Order_Items[[#This Row],[quantity]]&lt;=0,"Invalid","Valid")</f>
        <v>Valid</v>
      </c>
      <c r="J2157" s="2" t="str">
        <f>IF(OR(tbl_Order_Items[[#This Row],[discount_pct]]&lt;0,tbl_Order_Items[[#This Row],[discount_pct]]&gt;1),"Invalid","Valid")</f>
        <v>Valid</v>
      </c>
    </row>
    <row r="2158" spans="1:10" x14ac:dyDescent="0.3">
      <c r="A2158" s="2" t="s">
        <v>10089</v>
      </c>
      <c r="B2158" s="2" t="s">
        <v>3603</v>
      </c>
      <c r="C2158" s="2" t="s">
        <v>2665</v>
      </c>
      <c r="D2158" s="2">
        <v>2</v>
      </c>
      <c r="E2158" s="2">
        <v>0.05</v>
      </c>
      <c r="F2158" s="2">
        <v>6441.76</v>
      </c>
      <c r="G2158" s="2">
        <v>6119.67</v>
      </c>
      <c r="H2158" s="2">
        <v>1031.21</v>
      </c>
      <c r="I2158" s="2" t="str">
        <f>IF(tbl_Order_Items[[#This Row],[quantity]]&lt;=0,"Invalid","Valid")</f>
        <v>Valid</v>
      </c>
      <c r="J2158" s="2" t="str">
        <f>IF(OR(tbl_Order_Items[[#This Row],[discount_pct]]&lt;0,tbl_Order_Items[[#This Row],[discount_pct]]&gt;1),"Invalid","Valid")</f>
        <v>Valid</v>
      </c>
    </row>
    <row r="2159" spans="1:10" x14ac:dyDescent="0.3">
      <c r="A2159" s="2" t="s">
        <v>10090</v>
      </c>
      <c r="B2159" s="2" t="s">
        <v>7697</v>
      </c>
      <c r="C2159" s="2" t="s">
        <v>2492</v>
      </c>
      <c r="D2159" s="2">
        <v>2</v>
      </c>
      <c r="E2159" s="2">
        <v>0.15</v>
      </c>
      <c r="F2159" s="2">
        <v>28228.6</v>
      </c>
      <c r="G2159" s="2">
        <v>23994.31</v>
      </c>
      <c r="H2159" s="2">
        <v>5917.21</v>
      </c>
      <c r="I2159" s="2" t="str">
        <f>IF(tbl_Order_Items[[#This Row],[quantity]]&lt;=0,"Invalid","Valid")</f>
        <v>Valid</v>
      </c>
      <c r="J2159" s="2" t="str">
        <f>IF(OR(tbl_Order_Items[[#This Row],[discount_pct]]&lt;0,tbl_Order_Items[[#This Row],[discount_pct]]&gt;1),"Invalid","Valid")</f>
        <v>Valid</v>
      </c>
    </row>
    <row r="2160" spans="1:10" x14ac:dyDescent="0.3">
      <c r="A2160" s="2" t="s">
        <v>10091</v>
      </c>
      <c r="B2160" s="2" t="s">
        <v>5190</v>
      </c>
      <c r="C2160" s="2" t="s">
        <v>2629</v>
      </c>
      <c r="D2160" s="2">
        <v>3</v>
      </c>
      <c r="E2160" s="2">
        <v>0.05</v>
      </c>
      <c r="F2160" s="2">
        <v>18912.36</v>
      </c>
      <c r="G2160" s="2">
        <v>17966.740000000002</v>
      </c>
      <c r="H2160" s="2">
        <v>7035.22</v>
      </c>
      <c r="I2160" s="2" t="str">
        <f>IF(tbl_Order_Items[[#This Row],[quantity]]&lt;=0,"Invalid","Valid")</f>
        <v>Valid</v>
      </c>
      <c r="J2160" s="2" t="str">
        <f>IF(OR(tbl_Order_Items[[#This Row],[discount_pct]]&lt;0,tbl_Order_Items[[#This Row],[discount_pct]]&gt;1),"Invalid","Valid")</f>
        <v>Valid</v>
      </c>
    </row>
    <row r="2161" spans="1:10" x14ac:dyDescent="0.3">
      <c r="A2161" s="2" t="s">
        <v>10092</v>
      </c>
      <c r="B2161" s="2" t="s">
        <v>5328</v>
      </c>
      <c r="C2161" s="2" t="s">
        <v>2621</v>
      </c>
      <c r="D2161" s="2">
        <v>1</v>
      </c>
      <c r="E2161" s="2">
        <v>0.15</v>
      </c>
      <c r="F2161" s="2">
        <v>14444.47</v>
      </c>
      <c r="G2161" s="2">
        <v>12277.8</v>
      </c>
      <c r="H2161" s="2">
        <v>3865.7</v>
      </c>
      <c r="I2161" s="2" t="str">
        <f>IF(tbl_Order_Items[[#This Row],[quantity]]&lt;=0,"Invalid","Valid")</f>
        <v>Valid</v>
      </c>
      <c r="J2161" s="2" t="str">
        <f>IF(OR(tbl_Order_Items[[#This Row],[discount_pct]]&lt;0,tbl_Order_Items[[#This Row],[discount_pct]]&gt;1),"Invalid","Valid")</f>
        <v>Valid</v>
      </c>
    </row>
    <row r="2162" spans="1:10" x14ac:dyDescent="0.3">
      <c r="A2162" s="2" t="s">
        <v>10093</v>
      </c>
      <c r="B2162" s="2" t="s">
        <v>4109</v>
      </c>
      <c r="C2162" s="2" t="s">
        <v>2588</v>
      </c>
      <c r="D2162" s="2">
        <v>3</v>
      </c>
      <c r="E2162" s="2">
        <v>0</v>
      </c>
      <c r="F2162" s="2">
        <v>6983.07</v>
      </c>
      <c r="G2162" s="2">
        <v>6983.07</v>
      </c>
      <c r="H2162" s="2">
        <v>2305.44</v>
      </c>
      <c r="I2162" s="2" t="str">
        <f>IF(tbl_Order_Items[[#This Row],[quantity]]&lt;=0,"Invalid","Valid")</f>
        <v>Valid</v>
      </c>
      <c r="J2162" s="2" t="str">
        <f>IF(OR(tbl_Order_Items[[#This Row],[discount_pct]]&lt;0,tbl_Order_Items[[#This Row],[discount_pct]]&gt;1),"Invalid","Valid")</f>
        <v>Valid</v>
      </c>
    </row>
    <row r="2163" spans="1:10" x14ac:dyDescent="0.3">
      <c r="A2163" s="2" t="s">
        <v>10094</v>
      </c>
      <c r="B2163" s="2" t="s">
        <v>5039</v>
      </c>
      <c r="C2163" s="2" t="s">
        <v>2495</v>
      </c>
      <c r="D2163" s="2">
        <v>4</v>
      </c>
      <c r="E2163" s="2">
        <v>0</v>
      </c>
      <c r="F2163" s="2">
        <v>7076.2</v>
      </c>
      <c r="G2163" s="2">
        <v>7076.2</v>
      </c>
      <c r="H2163" s="2">
        <v>2471.52</v>
      </c>
      <c r="I2163" s="2" t="str">
        <f>IF(tbl_Order_Items[[#This Row],[quantity]]&lt;=0,"Invalid","Valid")</f>
        <v>Valid</v>
      </c>
      <c r="J2163" s="2" t="str">
        <f>IF(OR(tbl_Order_Items[[#This Row],[discount_pct]]&lt;0,tbl_Order_Items[[#This Row],[discount_pct]]&gt;1),"Invalid","Valid")</f>
        <v>Valid</v>
      </c>
    </row>
    <row r="2164" spans="1:10" x14ac:dyDescent="0.3">
      <c r="A2164" s="2" t="s">
        <v>10095</v>
      </c>
      <c r="B2164" s="2" t="s">
        <v>4206</v>
      </c>
      <c r="C2164" s="2" t="s">
        <v>2905</v>
      </c>
      <c r="D2164" s="2">
        <v>2</v>
      </c>
      <c r="E2164" s="2">
        <v>0.05</v>
      </c>
      <c r="F2164" s="2">
        <v>54012.639999999999</v>
      </c>
      <c r="G2164" s="2">
        <v>51312.01</v>
      </c>
      <c r="H2164" s="2">
        <v>16682.43</v>
      </c>
      <c r="I2164" s="2" t="str">
        <f>IF(tbl_Order_Items[[#This Row],[quantity]]&lt;=0,"Invalid","Valid")</f>
        <v>Valid</v>
      </c>
      <c r="J2164" s="2" t="str">
        <f>IF(OR(tbl_Order_Items[[#This Row],[discount_pct]]&lt;0,tbl_Order_Items[[#This Row],[discount_pct]]&gt;1),"Invalid","Valid")</f>
        <v>Valid</v>
      </c>
    </row>
    <row r="2165" spans="1:10" x14ac:dyDescent="0.3">
      <c r="A2165" s="2" t="s">
        <v>10096</v>
      </c>
      <c r="B2165" s="2" t="s">
        <v>7337</v>
      </c>
      <c r="C2165" s="2" t="s">
        <v>2655</v>
      </c>
      <c r="D2165" s="2">
        <v>1</v>
      </c>
      <c r="E2165" s="2">
        <v>0.1</v>
      </c>
      <c r="F2165" s="2">
        <v>23049.93</v>
      </c>
      <c r="G2165" s="2">
        <v>20744.939999999999</v>
      </c>
      <c r="H2165" s="2">
        <v>3440.3</v>
      </c>
      <c r="I2165" s="2" t="str">
        <f>IF(tbl_Order_Items[[#This Row],[quantity]]&lt;=0,"Invalid","Valid")</f>
        <v>Valid</v>
      </c>
      <c r="J2165" s="2" t="str">
        <f>IF(OR(tbl_Order_Items[[#This Row],[discount_pct]]&lt;0,tbl_Order_Items[[#This Row],[discount_pct]]&gt;1),"Invalid","Valid")</f>
        <v>Valid</v>
      </c>
    </row>
    <row r="2166" spans="1:10" x14ac:dyDescent="0.3">
      <c r="A2166" s="2" t="s">
        <v>10097</v>
      </c>
      <c r="B2166" s="2" t="s">
        <v>3003</v>
      </c>
      <c r="C2166" s="2" t="s">
        <v>2871</v>
      </c>
      <c r="D2166" s="2">
        <v>1</v>
      </c>
      <c r="E2166" s="2">
        <v>0.1</v>
      </c>
      <c r="F2166" s="2">
        <v>18724.77</v>
      </c>
      <c r="G2166" s="2">
        <v>16852.29</v>
      </c>
      <c r="H2166" s="2">
        <v>5786.63</v>
      </c>
      <c r="I2166" s="2" t="str">
        <f>IF(tbl_Order_Items[[#This Row],[quantity]]&lt;=0,"Invalid","Valid")</f>
        <v>Valid</v>
      </c>
      <c r="J2166" s="2" t="str">
        <f>IF(OR(tbl_Order_Items[[#This Row],[discount_pct]]&lt;0,tbl_Order_Items[[#This Row],[discount_pct]]&gt;1),"Invalid","Valid")</f>
        <v>Valid</v>
      </c>
    </row>
    <row r="2167" spans="1:10" x14ac:dyDescent="0.3">
      <c r="A2167" s="2" t="s">
        <v>10098</v>
      </c>
      <c r="B2167" s="2" t="s">
        <v>6925</v>
      </c>
      <c r="C2167" s="2" t="s">
        <v>2775</v>
      </c>
      <c r="D2167" s="2">
        <v>2</v>
      </c>
      <c r="E2167" s="2">
        <v>0.15</v>
      </c>
      <c r="F2167" s="2">
        <v>8860.1200000000008</v>
      </c>
      <c r="G2167" s="2">
        <v>7531.1</v>
      </c>
      <c r="H2167" s="2">
        <v>2235.4</v>
      </c>
      <c r="I2167" s="2" t="str">
        <f>IF(tbl_Order_Items[[#This Row],[quantity]]&lt;=0,"Invalid","Valid")</f>
        <v>Valid</v>
      </c>
      <c r="J2167" s="2" t="str">
        <f>IF(OR(tbl_Order_Items[[#This Row],[discount_pct]]&lt;0,tbl_Order_Items[[#This Row],[discount_pct]]&gt;1),"Invalid","Valid")</f>
        <v>Valid</v>
      </c>
    </row>
    <row r="2168" spans="1:10" x14ac:dyDescent="0.3">
      <c r="A2168" s="2" t="s">
        <v>10099</v>
      </c>
      <c r="B2168" s="2" t="s">
        <v>3950</v>
      </c>
      <c r="C2168" s="2" t="s">
        <v>2819</v>
      </c>
      <c r="D2168" s="2">
        <v>1</v>
      </c>
      <c r="E2168" s="2">
        <v>0.1</v>
      </c>
      <c r="F2168" s="2">
        <v>9424.1</v>
      </c>
      <c r="G2168" s="2">
        <v>8481.69</v>
      </c>
      <c r="H2168" s="2">
        <v>1523.7</v>
      </c>
      <c r="I2168" s="2" t="str">
        <f>IF(tbl_Order_Items[[#This Row],[quantity]]&lt;=0,"Invalid","Valid")</f>
        <v>Valid</v>
      </c>
      <c r="J2168" s="2" t="str">
        <f>IF(OR(tbl_Order_Items[[#This Row],[discount_pct]]&lt;0,tbl_Order_Items[[#This Row],[discount_pct]]&gt;1),"Invalid","Valid")</f>
        <v>Valid</v>
      </c>
    </row>
    <row r="2169" spans="1:10" x14ac:dyDescent="0.3">
      <c r="A2169" s="2" t="s">
        <v>10100</v>
      </c>
      <c r="B2169" s="2" t="s">
        <v>3283</v>
      </c>
      <c r="C2169" s="2" t="s">
        <v>2851</v>
      </c>
      <c r="D2169" s="2">
        <v>4</v>
      </c>
      <c r="E2169" s="2">
        <v>0.1</v>
      </c>
      <c r="F2169" s="2">
        <v>11864.84</v>
      </c>
      <c r="G2169" s="2">
        <v>10678.36</v>
      </c>
      <c r="H2169" s="2">
        <v>733.36</v>
      </c>
      <c r="I2169" s="2" t="str">
        <f>IF(tbl_Order_Items[[#This Row],[quantity]]&lt;=0,"Invalid","Valid")</f>
        <v>Valid</v>
      </c>
      <c r="J2169" s="2" t="str">
        <f>IF(OR(tbl_Order_Items[[#This Row],[discount_pct]]&lt;0,tbl_Order_Items[[#This Row],[discount_pct]]&gt;1),"Invalid","Valid")</f>
        <v>Valid</v>
      </c>
    </row>
    <row r="2170" spans="1:10" x14ac:dyDescent="0.3">
      <c r="A2170" s="2" t="s">
        <v>10101</v>
      </c>
      <c r="B2170" s="2" t="s">
        <v>4798</v>
      </c>
      <c r="C2170" s="2" t="s">
        <v>2685</v>
      </c>
      <c r="D2170" s="2">
        <v>1</v>
      </c>
      <c r="E2170" s="2">
        <v>0.15</v>
      </c>
      <c r="F2170" s="2">
        <v>11612.58</v>
      </c>
      <c r="G2170" s="2">
        <v>9870.69</v>
      </c>
      <c r="H2170" s="2">
        <v>2220.17</v>
      </c>
      <c r="I2170" s="2" t="str">
        <f>IF(tbl_Order_Items[[#This Row],[quantity]]&lt;=0,"Invalid","Valid")</f>
        <v>Valid</v>
      </c>
      <c r="J2170" s="2" t="str">
        <f>IF(OR(tbl_Order_Items[[#This Row],[discount_pct]]&lt;0,tbl_Order_Items[[#This Row],[discount_pct]]&gt;1),"Invalid","Valid")</f>
        <v>Valid</v>
      </c>
    </row>
    <row r="2171" spans="1:10" x14ac:dyDescent="0.3">
      <c r="A2171" s="2" t="s">
        <v>10102</v>
      </c>
      <c r="B2171" s="2" t="s">
        <v>5742</v>
      </c>
      <c r="C2171" s="2" t="s">
        <v>2476</v>
      </c>
      <c r="D2171" s="2">
        <v>2</v>
      </c>
      <c r="E2171" s="2">
        <v>0.2</v>
      </c>
      <c r="F2171" s="2">
        <v>24357.5</v>
      </c>
      <c r="G2171" s="2">
        <v>19486</v>
      </c>
      <c r="H2171" s="2">
        <v>5379.84</v>
      </c>
      <c r="I2171" s="2" t="str">
        <f>IF(tbl_Order_Items[[#This Row],[quantity]]&lt;=0,"Invalid","Valid")</f>
        <v>Valid</v>
      </c>
      <c r="J2171" s="2" t="str">
        <f>IF(OR(tbl_Order_Items[[#This Row],[discount_pct]]&lt;0,tbl_Order_Items[[#This Row],[discount_pct]]&gt;1),"Invalid","Valid")</f>
        <v>Valid</v>
      </c>
    </row>
    <row r="2172" spans="1:10" x14ac:dyDescent="0.3">
      <c r="A2172" s="2" t="s">
        <v>10103</v>
      </c>
      <c r="B2172" s="2" t="s">
        <v>3155</v>
      </c>
      <c r="C2172" s="2" t="s">
        <v>2483</v>
      </c>
      <c r="D2172" s="2">
        <v>2</v>
      </c>
      <c r="E2172" s="2">
        <v>0.05</v>
      </c>
      <c r="F2172" s="2">
        <v>12154.28</v>
      </c>
      <c r="G2172" s="2">
        <v>11546.57</v>
      </c>
      <c r="H2172" s="2">
        <v>2929.55</v>
      </c>
      <c r="I2172" s="2" t="str">
        <f>IF(tbl_Order_Items[[#This Row],[quantity]]&lt;=0,"Invalid","Valid")</f>
        <v>Valid</v>
      </c>
      <c r="J2172" s="2" t="str">
        <f>IF(OR(tbl_Order_Items[[#This Row],[discount_pct]]&lt;0,tbl_Order_Items[[#This Row],[discount_pct]]&gt;1),"Invalid","Valid")</f>
        <v>Valid</v>
      </c>
    </row>
    <row r="2173" spans="1:10" x14ac:dyDescent="0.3">
      <c r="A2173" s="2" t="s">
        <v>10104</v>
      </c>
      <c r="B2173" s="2" t="s">
        <v>3555</v>
      </c>
      <c r="C2173" s="2" t="s">
        <v>2705</v>
      </c>
      <c r="D2173" s="2">
        <v>1</v>
      </c>
      <c r="E2173" s="2">
        <v>0.15</v>
      </c>
      <c r="F2173" s="2">
        <v>2687.17</v>
      </c>
      <c r="G2173" s="2">
        <v>2284.09</v>
      </c>
      <c r="H2173" s="2">
        <v>97.52</v>
      </c>
      <c r="I2173" s="2" t="str">
        <f>IF(tbl_Order_Items[[#This Row],[quantity]]&lt;=0,"Invalid","Valid")</f>
        <v>Valid</v>
      </c>
      <c r="J2173" s="2" t="str">
        <f>IF(OR(tbl_Order_Items[[#This Row],[discount_pct]]&lt;0,tbl_Order_Items[[#This Row],[discount_pct]]&gt;1),"Invalid","Valid")</f>
        <v>Valid</v>
      </c>
    </row>
    <row r="2174" spans="1:10" x14ac:dyDescent="0.3">
      <c r="A2174" s="2" t="s">
        <v>10105</v>
      </c>
      <c r="B2174" s="2" t="s">
        <v>6984</v>
      </c>
      <c r="C2174" s="2" t="s">
        <v>2590</v>
      </c>
      <c r="D2174" s="2">
        <v>1</v>
      </c>
      <c r="E2174" s="2">
        <v>0.15</v>
      </c>
      <c r="F2174" s="2">
        <v>2328.4499999999998</v>
      </c>
      <c r="G2174" s="2">
        <v>1979.18</v>
      </c>
      <c r="H2174" s="2">
        <v>374.56</v>
      </c>
      <c r="I2174" s="2" t="str">
        <f>IF(tbl_Order_Items[[#This Row],[quantity]]&lt;=0,"Invalid","Valid")</f>
        <v>Valid</v>
      </c>
      <c r="J2174" s="2" t="str">
        <f>IF(OR(tbl_Order_Items[[#This Row],[discount_pct]]&lt;0,tbl_Order_Items[[#This Row],[discount_pct]]&gt;1),"Invalid","Valid")</f>
        <v>Valid</v>
      </c>
    </row>
    <row r="2175" spans="1:10" x14ac:dyDescent="0.3">
      <c r="A2175" s="2" t="s">
        <v>10106</v>
      </c>
      <c r="B2175" s="2" t="s">
        <v>3278</v>
      </c>
      <c r="C2175" s="2" t="s">
        <v>2813</v>
      </c>
      <c r="D2175" s="2">
        <v>1</v>
      </c>
      <c r="E2175" s="2">
        <v>0.1</v>
      </c>
      <c r="F2175" s="2">
        <v>12794.95</v>
      </c>
      <c r="G2175" s="2">
        <v>11515.46</v>
      </c>
      <c r="H2175" s="2">
        <v>2333</v>
      </c>
      <c r="I2175" s="2" t="str">
        <f>IF(tbl_Order_Items[[#This Row],[quantity]]&lt;=0,"Invalid","Valid")</f>
        <v>Valid</v>
      </c>
      <c r="J2175" s="2" t="str">
        <f>IF(OR(tbl_Order_Items[[#This Row],[discount_pct]]&lt;0,tbl_Order_Items[[#This Row],[discount_pct]]&gt;1),"Invalid","Valid")</f>
        <v>Valid</v>
      </c>
    </row>
    <row r="2176" spans="1:10" x14ac:dyDescent="0.3">
      <c r="A2176" s="2" t="s">
        <v>10107</v>
      </c>
      <c r="B2176" s="2" t="s">
        <v>4742</v>
      </c>
      <c r="C2176" s="2" t="s">
        <v>2807</v>
      </c>
      <c r="D2176" s="2">
        <v>1</v>
      </c>
      <c r="E2176" s="2">
        <v>0.15</v>
      </c>
      <c r="F2176" s="2">
        <v>5722.88</v>
      </c>
      <c r="G2176" s="2">
        <v>4864.45</v>
      </c>
      <c r="H2176" s="2">
        <v>1498.76</v>
      </c>
      <c r="I2176" s="2" t="str">
        <f>IF(tbl_Order_Items[[#This Row],[quantity]]&lt;=0,"Invalid","Valid")</f>
        <v>Valid</v>
      </c>
      <c r="J2176" s="2" t="str">
        <f>IF(OR(tbl_Order_Items[[#This Row],[discount_pct]]&lt;0,tbl_Order_Items[[#This Row],[discount_pct]]&gt;1),"Invalid","Valid")</f>
        <v>Valid</v>
      </c>
    </row>
    <row r="2177" spans="1:10" x14ac:dyDescent="0.3">
      <c r="A2177" s="2" t="s">
        <v>10108</v>
      </c>
      <c r="B2177" s="2" t="s">
        <v>7739</v>
      </c>
      <c r="C2177" s="2" t="s">
        <v>2785</v>
      </c>
      <c r="D2177" s="2">
        <v>1</v>
      </c>
      <c r="E2177" s="2">
        <v>0.1</v>
      </c>
      <c r="F2177" s="2">
        <v>4856.74</v>
      </c>
      <c r="G2177" s="2">
        <v>4371.07</v>
      </c>
      <c r="H2177" s="2">
        <v>697.12</v>
      </c>
      <c r="I2177" s="2" t="str">
        <f>IF(tbl_Order_Items[[#This Row],[quantity]]&lt;=0,"Invalid","Valid")</f>
        <v>Valid</v>
      </c>
      <c r="J2177" s="2" t="str">
        <f>IF(OR(tbl_Order_Items[[#This Row],[discount_pct]]&lt;0,tbl_Order_Items[[#This Row],[discount_pct]]&gt;1),"Invalid","Valid")</f>
        <v>Valid</v>
      </c>
    </row>
    <row r="2178" spans="1:10" x14ac:dyDescent="0.3">
      <c r="A2178" s="2" t="s">
        <v>10109</v>
      </c>
      <c r="B2178" s="2" t="s">
        <v>3646</v>
      </c>
      <c r="C2178" s="2" t="s">
        <v>2665</v>
      </c>
      <c r="D2178" s="2">
        <v>3</v>
      </c>
      <c r="E2178" s="2">
        <v>0.05</v>
      </c>
      <c r="F2178" s="2">
        <v>9662.64</v>
      </c>
      <c r="G2178" s="2">
        <v>9179.51</v>
      </c>
      <c r="H2178" s="2">
        <v>1546.82</v>
      </c>
      <c r="I2178" s="2" t="str">
        <f>IF(tbl_Order_Items[[#This Row],[quantity]]&lt;=0,"Invalid","Valid")</f>
        <v>Valid</v>
      </c>
      <c r="J2178" s="2" t="str">
        <f>IF(OR(tbl_Order_Items[[#This Row],[discount_pct]]&lt;0,tbl_Order_Items[[#This Row],[discount_pct]]&gt;1),"Invalid","Valid")</f>
        <v>Valid</v>
      </c>
    </row>
    <row r="2179" spans="1:10" x14ac:dyDescent="0.3">
      <c r="A2179" s="2" t="s">
        <v>10110</v>
      </c>
      <c r="B2179" s="2" t="s">
        <v>5578</v>
      </c>
      <c r="C2179" s="2" t="s">
        <v>2899</v>
      </c>
      <c r="D2179" s="2">
        <v>1</v>
      </c>
      <c r="E2179" s="2">
        <v>0.05</v>
      </c>
      <c r="F2179" s="2">
        <v>9615.86</v>
      </c>
      <c r="G2179" s="2">
        <v>9135.07</v>
      </c>
      <c r="H2179" s="2">
        <v>1909.56</v>
      </c>
      <c r="I2179" s="2" t="str">
        <f>IF(tbl_Order_Items[[#This Row],[quantity]]&lt;=0,"Invalid","Valid")</f>
        <v>Valid</v>
      </c>
      <c r="J2179" s="2" t="str">
        <f>IF(OR(tbl_Order_Items[[#This Row],[discount_pct]]&lt;0,tbl_Order_Items[[#This Row],[discount_pct]]&gt;1),"Invalid","Valid")</f>
        <v>Valid</v>
      </c>
    </row>
    <row r="2180" spans="1:10" x14ac:dyDescent="0.3">
      <c r="A2180" s="2" t="s">
        <v>10111</v>
      </c>
      <c r="B2180" s="2" t="s">
        <v>4394</v>
      </c>
      <c r="C2180" s="2" t="s">
        <v>2835</v>
      </c>
      <c r="D2180" s="2">
        <v>1</v>
      </c>
      <c r="E2180" s="2">
        <v>0.2</v>
      </c>
      <c r="F2180" s="2">
        <v>5590.8</v>
      </c>
      <c r="G2180" s="2">
        <v>4472.6400000000003</v>
      </c>
      <c r="H2180" s="2">
        <v>886.29</v>
      </c>
      <c r="I2180" s="2" t="str">
        <f>IF(tbl_Order_Items[[#This Row],[quantity]]&lt;=0,"Invalid","Valid")</f>
        <v>Valid</v>
      </c>
      <c r="J2180" s="2" t="str">
        <f>IF(OR(tbl_Order_Items[[#This Row],[discount_pct]]&lt;0,tbl_Order_Items[[#This Row],[discount_pct]]&gt;1),"Invalid","Valid")</f>
        <v>Valid</v>
      </c>
    </row>
    <row r="2181" spans="1:10" x14ac:dyDescent="0.3">
      <c r="A2181" s="2" t="s">
        <v>10112</v>
      </c>
      <c r="B2181" s="2" t="s">
        <v>4575</v>
      </c>
      <c r="C2181" s="2" t="s">
        <v>2530</v>
      </c>
      <c r="D2181" s="2">
        <v>2</v>
      </c>
      <c r="E2181" s="2">
        <v>0.15</v>
      </c>
      <c r="F2181" s="2">
        <v>34790.660000000003</v>
      </c>
      <c r="G2181" s="2">
        <v>29572.06</v>
      </c>
      <c r="H2181" s="2">
        <v>5832.16</v>
      </c>
      <c r="I2181" s="2" t="str">
        <f>IF(tbl_Order_Items[[#This Row],[quantity]]&lt;=0,"Invalid","Valid")</f>
        <v>Valid</v>
      </c>
      <c r="J2181" s="2" t="str">
        <f>IF(OR(tbl_Order_Items[[#This Row],[discount_pct]]&lt;0,tbl_Order_Items[[#This Row],[discount_pct]]&gt;1),"Invalid","Valid")</f>
        <v>Valid</v>
      </c>
    </row>
    <row r="2182" spans="1:10" x14ac:dyDescent="0.3">
      <c r="A2182" s="2" t="s">
        <v>10113</v>
      </c>
      <c r="B2182" s="2" t="s">
        <v>6940</v>
      </c>
      <c r="C2182" s="2" t="s">
        <v>2819</v>
      </c>
      <c r="D2182" s="2">
        <v>3</v>
      </c>
      <c r="E2182" s="2">
        <v>0.05</v>
      </c>
      <c r="F2182" s="2">
        <v>28272.3</v>
      </c>
      <c r="G2182" s="2">
        <v>26858.69</v>
      </c>
      <c r="H2182" s="2">
        <v>5984.72</v>
      </c>
      <c r="I2182" s="2" t="str">
        <f>IF(tbl_Order_Items[[#This Row],[quantity]]&lt;=0,"Invalid","Valid")</f>
        <v>Valid</v>
      </c>
      <c r="J2182" s="2" t="str">
        <f>IF(OR(tbl_Order_Items[[#This Row],[discount_pct]]&lt;0,tbl_Order_Items[[#This Row],[discount_pct]]&gt;1),"Invalid","Valid")</f>
        <v>Valid</v>
      </c>
    </row>
    <row r="2183" spans="1:10" x14ac:dyDescent="0.3">
      <c r="A2183" s="2" t="s">
        <v>10114</v>
      </c>
      <c r="B2183" s="2" t="s">
        <v>3666</v>
      </c>
      <c r="C2183" s="2" t="s">
        <v>2649</v>
      </c>
      <c r="D2183" s="2">
        <v>2</v>
      </c>
      <c r="E2183" s="2">
        <v>0.1</v>
      </c>
      <c r="F2183" s="2">
        <v>26403.34</v>
      </c>
      <c r="G2183" s="2">
        <v>23763.01</v>
      </c>
      <c r="H2183" s="2">
        <v>8189.51</v>
      </c>
      <c r="I2183" s="2" t="str">
        <f>IF(tbl_Order_Items[[#This Row],[quantity]]&lt;=0,"Invalid","Valid")</f>
        <v>Valid</v>
      </c>
      <c r="J2183" s="2" t="str">
        <f>IF(OR(tbl_Order_Items[[#This Row],[discount_pct]]&lt;0,tbl_Order_Items[[#This Row],[discount_pct]]&gt;1),"Invalid","Valid")</f>
        <v>Valid</v>
      </c>
    </row>
    <row r="2184" spans="1:10" x14ac:dyDescent="0.3">
      <c r="A2184" s="2" t="s">
        <v>10115</v>
      </c>
      <c r="B2184" s="2" t="s">
        <v>6132</v>
      </c>
      <c r="C2184" s="2" t="s">
        <v>2735</v>
      </c>
      <c r="D2184" s="2">
        <v>4</v>
      </c>
      <c r="E2184" s="2">
        <v>0</v>
      </c>
      <c r="F2184" s="2">
        <v>101402.64</v>
      </c>
      <c r="G2184" s="2">
        <v>101402.64</v>
      </c>
      <c r="H2184" s="2">
        <v>34627.72</v>
      </c>
      <c r="I2184" s="2" t="str">
        <f>IF(tbl_Order_Items[[#This Row],[quantity]]&lt;=0,"Invalid","Valid")</f>
        <v>Valid</v>
      </c>
      <c r="J2184" s="2" t="str">
        <f>IF(OR(tbl_Order_Items[[#This Row],[discount_pct]]&lt;0,tbl_Order_Items[[#This Row],[discount_pct]]&gt;1),"Invalid","Valid")</f>
        <v>Valid</v>
      </c>
    </row>
    <row r="2185" spans="1:10" x14ac:dyDescent="0.3">
      <c r="A2185" s="2" t="s">
        <v>10116</v>
      </c>
      <c r="B2185" s="2" t="s">
        <v>5864</v>
      </c>
      <c r="C2185" s="2" t="s">
        <v>2849</v>
      </c>
      <c r="D2185" s="2">
        <v>1</v>
      </c>
      <c r="E2185" s="2">
        <v>0.1</v>
      </c>
      <c r="F2185" s="2">
        <v>18802.59</v>
      </c>
      <c r="G2185" s="2">
        <v>16922.330000000002</v>
      </c>
      <c r="H2185" s="2">
        <v>1790.2</v>
      </c>
      <c r="I2185" s="2" t="str">
        <f>IF(tbl_Order_Items[[#This Row],[quantity]]&lt;=0,"Invalid","Valid")</f>
        <v>Valid</v>
      </c>
      <c r="J2185" s="2" t="str">
        <f>IF(OR(tbl_Order_Items[[#This Row],[discount_pct]]&lt;0,tbl_Order_Items[[#This Row],[discount_pct]]&gt;1),"Invalid","Valid")</f>
        <v>Valid</v>
      </c>
    </row>
    <row r="2186" spans="1:10" x14ac:dyDescent="0.3">
      <c r="A2186" s="2" t="s">
        <v>10117</v>
      </c>
      <c r="B2186" s="2" t="s">
        <v>5915</v>
      </c>
      <c r="C2186" s="2" t="s">
        <v>2895</v>
      </c>
      <c r="D2186" s="2">
        <v>1</v>
      </c>
      <c r="E2186" s="2">
        <v>0.1</v>
      </c>
      <c r="F2186" s="2">
        <v>16367.22</v>
      </c>
      <c r="G2186" s="2">
        <v>14730.5</v>
      </c>
      <c r="H2186" s="2">
        <v>1640.6</v>
      </c>
      <c r="I2186" s="2" t="str">
        <f>IF(tbl_Order_Items[[#This Row],[quantity]]&lt;=0,"Invalid","Valid")</f>
        <v>Valid</v>
      </c>
      <c r="J2186" s="2" t="str">
        <f>IF(OR(tbl_Order_Items[[#This Row],[discount_pct]]&lt;0,tbl_Order_Items[[#This Row],[discount_pct]]&gt;1),"Invalid","Valid")</f>
        <v>Valid</v>
      </c>
    </row>
    <row r="2187" spans="1:10" x14ac:dyDescent="0.3">
      <c r="A2187" s="2" t="s">
        <v>10118</v>
      </c>
      <c r="B2187" s="2" t="s">
        <v>6378</v>
      </c>
      <c r="C2187" s="2" t="s">
        <v>2681</v>
      </c>
      <c r="D2187" s="2">
        <v>2</v>
      </c>
      <c r="E2187" s="2">
        <v>0.1</v>
      </c>
      <c r="F2187" s="2">
        <v>28516.66</v>
      </c>
      <c r="G2187" s="2">
        <v>25664.99</v>
      </c>
      <c r="H2187" s="2">
        <v>7007.01</v>
      </c>
      <c r="I2187" s="2" t="str">
        <f>IF(tbl_Order_Items[[#This Row],[quantity]]&lt;=0,"Invalid","Valid")</f>
        <v>Valid</v>
      </c>
      <c r="J2187" s="2" t="str">
        <f>IF(OR(tbl_Order_Items[[#This Row],[discount_pct]]&lt;0,tbl_Order_Items[[#This Row],[discount_pct]]&gt;1),"Invalid","Valid")</f>
        <v>Valid</v>
      </c>
    </row>
    <row r="2188" spans="1:10" x14ac:dyDescent="0.3">
      <c r="A2188" s="2" t="s">
        <v>10119</v>
      </c>
      <c r="B2188" s="2" t="s">
        <v>5397</v>
      </c>
      <c r="C2188" s="2" t="s">
        <v>2476</v>
      </c>
      <c r="D2188" s="2">
        <v>2</v>
      </c>
      <c r="E2188" s="2">
        <v>0.1</v>
      </c>
      <c r="F2188" s="2">
        <v>24357.5</v>
      </c>
      <c r="G2188" s="2">
        <v>21921.75</v>
      </c>
      <c r="H2188" s="2">
        <v>7815.59</v>
      </c>
      <c r="I2188" s="2" t="str">
        <f>IF(tbl_Order_Items[[#This Row],[quantity]]&lt;=0,"Invalid","Valid")</f>
        <v>Valid</v>
      </c>
      <c r="J2188" s="2" t="str">
        <f>IF(OR(tbl_Order_Items[[#This Row],[discount_pct]]&lt;0,tbl_Order_Items[[#This Row],[discount_pct]]&gt;1),"Invalid","Valid")</f>
        <v>Valid</v>
      </c>
    </row>
    <row r="2189" spans="1:10" x14ac:dyDescent="0.3">
      <c r="A2189" s="2" t="s">
        <v>10120</v>
      </c>
      <c r="B2189" s="2" t="s">
        <v>4884</v>
      </c>
      <c r="C2189" s="2" t="s">
        <v>2667</v>
      </c>
      <c r="D2189" s="2">
        <v>1</v>
      </c>
      <c r="E2189" s="2">
        <v>0.1</v>
      </c>
      <c r="F2189" s="2">
        <v>21958.1</v>
      </c>
      <c r="G2189" s="2">
        <v>19762.29</v>
      </c>
      <c r="H2189" s="2">
        <v>2654.74</v>
      </c>
      <c r="I2189" s="2" t="str">
        <f>IF(tbl_Order_Items[[#This Row],[quantity]]&lt;=0,"Invalid","Valid")</f>
        <v>Valid</v>
      </c>
      <c r="J2189" s="2" t="str">
        <f>IF(OR(tbl_Order_Items[[#This Row],[discount_pct]]&lt;0,tbl_Order_Items[[#This Row],[discount_pct]]&gt;1),"Invalid","Valid")</f>
        <v>Valid</v>
      </c>
    </row>
    <row r="2190" spans="1:10" x14ac:dyDescent="0.3">
      <c r="A2190" s="2" t="s">
        <v>10121</v>
      </c>
      <c r="B2190" s="2" t="s">
        <v>5725</v>
      </c>
      <c r="C2190" s="2" t="s">
        <v>2759</v>
      </c>
      <c r="D2190" s="2">
        <v>3</v>
      </c>
      <c r="E2190" s="2">
        <v>0.05</v>
      </c>
      <c r="F2190" s="2">
        <v>17855.25</v>
      </c>
      <c r="G2190" s="2">
        <v>16962.490000000002</v>
      </c>
      <c r="H2190" s="2">
        <v>5526.31</v>
      </c>
      <c r="I2190" s="2" t="str">
        <f>IF(tbl_Order_Items[[#This Row],[quantity]]&lt;=0,"Invalid","Valid")</f>
        <v>Valid</v>
      </c>
      <c r="J2190" s="2" t="str">
        <f>IF(OR(tbl_Order_Items[[#This Row],[discount_pct]]&lt;0,tbl_Order_Items[[#This Row],[discount_pct]]&gt;1),"Invalid","Valid")</f>
        <v>Valid</v>
      </c>
    </row>
    <row r="2191" spans="1:10" x14ac:dyDescent="0.3">
      <c r="A2191" s="2" t="s">
        <v>10122</v>
      </c>
      <c r="B2191" s="2" t="s">
        <v>6312</v>
      </c>
      <c r="C2191" s="2" t="s">
        <v>2522</v>
      </c>
      <c r="D2191" s="2">
        <v>3</v>
      </c>
      <c r="E2191" s="2">
        <v>0</v>
      </c>
      <c r="F2191" s="2">
        <v>26981.82</v>
      </c>
      <c r="G2191" s="2">
        <v>26981.82</v>
      </c>
      <c r="H2191" s="2">
        <v>9398.85</v>
      </c>
      <c r="I2191" s="2" t="str">
        <f>IF(tbl_Order_Items[[#This Row],[quantity]]&lt;=0,"Invalid","Valid")</f>
        <v>Valid</v>
      </c>
      <c r="J2191" s="2" t="str">
        <f>IF(OR(tbl_Order_Items[[#This Row],[discount_pct]]&lt;0,tbl_Order_Items[[#This Row],[discount_pct]]&gt;1),"Invalid","Valid")</f>
        <v>Valid</v>
      </c>
    </row>
    <row r="2192" spans="1:10" x14ac:dyDescent="0.3">
      <c r="A2192" s="2" t="s">
        <v>10123</v>
      </c>
      <c r="B2192" s="2" t="s">
        <v>4623</v>
      </c>
      <c r="C2192" s="2" t="s">
        <v>2769</v>
      </c>
      <c r="D2192" s="2">
        <v>1</v>
      </c>
      <c r="E2192" s="2">
        <v>0.25</v>
      </c>
      <c r="F2192" s="2">
        <v>3389.73</v>
      </c>
      <c r="G2192" s="2">
        <v>2542.3000000000002</v>
      </c>
      <c r="H2192" s="2">
        <v>451.12</v>
      </c>
      <c r="I2192" s="2" t="str">
        <f>IF(tbl_Order_Items[[#This Row],[quantity]]&lt;=0,"Invalid","Valid")</f>
        <v>Valid</v>
      </c>
      <c r="J2192" s="2" t="str">
        <f>IF(OR(tbl_Order_Items[[#This Row],[discount_pct]]&lt;0,tbl_Order_Items[[#This Row],[discount_pct]]&gt;1),"Invalid","Valid")</f>
        <v>Valid</v>
      </c>
    </row>
    <row r="2193" spans="1:10" x14ac:dyDescent="0.3">
      <c r="A2193" s="2" t="s">
        <v>10124</v>
      </c>
      <c r="B2193" s="2" t="s">
        <v>4461</v>
      </c>
      <c r="C2193" s="2" t="s">
        <v>2532</v>
      </c>
      <c r="D2193" s="2">
        <v>1</v>
      </c>
      <c r="E2193" s="2">
        <v>0.05</v>
      </c>
      <c r="F2193" s="2">
        <v>10057.780000000001</v>
      </c>
      <c r="G2193" s="2">
        <v>9554.89</v>
      </c>
      <c r="H2193" s="2">
        <v>2909.83</v>
      </c>
      <c r="I2193" s="2" t="str">
        <f>IF(tbl_Order_Items[[#This Row],[quantity]]&lt;=0,"Invalid","Valid")</f>
        <v>Valid</v>
      </c>
      <c r="J2193" s="2" t="str">
        <f>IF(OR(tbl_Order_Items[[#This Row],[discount_pct]]&lt;0,tbl_Order_Items[[#This Row],[discount_pct]]&gt;1),"Invalid","Valid")</f>
        <v>Valid</v>
      </c>
    </row>
    <row r="2194" spans="1:10" x14ac:dyDescent="0.3">
      <c r="A2194" s="2" t="s">
        <v>10125</v>
      </c>
      <c r="B2194" s="2" t="s">
        <v>3538</v>
      </c>
      <c r="C2194" s="2" t="s">
        <v>2729</v>
      </c>
      <c r="D2194" s="2">
        <v>1</v>
      </c>
      <c r="E2194" s="2">
        <v>0.05</v>
      </c>
      <c r="F2194" s="2">
        <v>3237.12</v>
      </c>
      <c r="G2194" s="2">
        <v>3075.26</v>
      </c>
      <c r="H2194" s="2">
        <v>1036.56</v>
      </c>
      <c r="I2194" s="2" t="str">
        <f>IF(tbl_Order_Items[[#This Row],[quantity]]&lt;=0,"Invalid","Valid")</f>
        <v>Valid</v>
      </c>
      <c r="J2194" s="2" t="str">
        <f>IF(OR(tbl_Order_Items[[#This Row],[discount_pct]]&lt;0,tbl_Order_Items[[#This Row],[discount_pct]]&gt;1),"Invalid","Valid")</f>
        <v>Valid</v>
      </c>
    </row>
    <row r="2195" spans="1:10" x14ac:dyDescent="0.3">
      <c r="A2195" s="2" t="s">
        <v>10126</v>
      </c>
      <c r="B2195" s="2" t="s">
        <v>6237</v>
      </c>
      <c r="C2195" s="2" t="s">
        <v>2492</v>
      </c>
      <c r="D2195" s="2">
        <v>2</v>
      </c>
      <c r="E2195" s="2">
        <v>0</v>
      </c>
      <c r="F2195" s="2">
        <v>28228.6</v>
      </c>
      <c r="G2195" s="2">
        <v>28228.6</v>
      </c>
      <c r="H2195" s="2">
        <v>10151.5</v>
      </c>
      <c r="I2195" s="2" t="str">
        <f>IF(tbl_Order_Items[[#This Row],[quantity]]&lt;=0,"Invalid","Valid")</f>
        <v>Valid</v>
      </c>
      <c r="J2195" s="2" t="str">
        <f>IF(OR(tbl_Order_Items[[#This Row],[discount_pct]]&lt;0,tbl_Order_Items[[#This Row],[discount_pct]]&gt;1),"Invalid","Valid")</f>
        <v>Valid</v>
      </c>
    </row>
    <row r="2196" spans="1:10" x14ac:dyDescent="0.3">
      <c r="A2196" s="2" t="s">
        <v>10127</v>
      </c>
      <c r="B2196" s="2" t="s">
        <v>4117</v>
      </c>
      <c r="C2196" s="2" t="s">
        <v>2797</v>
      </c>
      <c r="D2196" s="2">
        <v>2</v>
      </c>
      <c r="E2196" s="2">
        <v>0.2</v>
      </c>
      <c r="F2196" s="2">
        <v>29756.9</v>
      </c>
      <c r="G2196" s="2">
        <v>23805.52</v>
      </c>
      <c r="H2196" s="2">
        <v>1556.78</v>
      </c>
      <c r="I2196" s="2" t="str">
        <f>IF(tbl_Order_Items[[#This Row],[quantity]]&lt;=0,"Invalid","Valid")</f>
        <v>Valid</v>
      </c>
      <c r="J2196" s="2" t="str">
        <f>IF(OR(tbl_Order_Items[[#This Row],[discount_pct]]&lt;0,tbl_Order_Items[[#This Row],[discount_pct]]&gt;1),"Invalid","Valid")</f>
        <v>Valid</v>
      </c>
    </row>
    <row r="2197" spans="1:10" x14ac:dyDescent="0.3">
      <c r="A2197" s="2" t="s">
        <v>10128</v>
      </c>
      <c r="B2197" s="2" t="s">
        <v>6621</v>
      </c>
      <c r="C2197" s="2" t="s">
        <v>2901</v>
      </c>
      <c r="D2197" s="2">
        <v>2</v>
      </c>
      <c r="E2197" s="2">
        <v>0.05</v>
      </c>
      <c r="F2197" s="2">
        <v>21668.48</v>
      </c>
      <c r="G2197" s="2">
        <v>20585.060000000001</v>
      </c>
      <c r="H2197" s="2">
        <v>6813</v>
      </c>
      <c r="I2197" s="2" t="str">
        <f>IF(tbl_Order_Items[[#This Row],[quantity]]&lt;=0,"Invalid","Valid")</f>
        <v>Valid</v>
      </c>
      <c r="J2197" s="2" t="str">
        <f>IF(OR(tbl_Order_Items[[#This Row],[discount_pct]]&lt;0,tbl_Order_Items[[#This Row],[discount_pct]]&gt;1),"Invalid","Valid")</f>
        <v>Valid</v>
      </c>
    </row>
    <row r="2198" spans="1:10" x14ac:dyDescent="0.3">
      <c r="A2198" s="2" t="s">
        <v>10129</v>
      </c>
      <c r="B2198" s="2" t="s">
        <v>6104</v>
      </c>
      <c r="C2198" s="2" t="s">
        <v>2765</v>
      </c>
      <c r="D2198" s="2">
        <v>1</v>
      </c>
      <c r="E2198" s="2">
        <v>0.05</v>
      </c>
      <c r="F2198" s="2">
        <v>16805.53</v>
      </c>
      <c r="G2198" s="2">
        <v>15965.25</v>
      </c>
      <c r="H2198" s="2">
        <v>3164.92</v>
      </c>
      <c r="I2198" s="2" t="str">
        <f>IF(tbl_Order_Items[[#This Row],[quantity]]&lt;=0,"Invalid","Valid")</f>
        <v>Valid</v>
      </c>
      <c r="J2198" s="2" t="str">
        <f>IF(OR(tbl_Order_Items[[#This Row],[discount_pct]]&lt;0,tbl_Order_Items[[#This Row],[discount_pct]]&gt;1),"Invalid","Valid")</f>
        <v>Valid</v>
      </c>
    </row>
    <row r="2199" spans="1:10" x14ac:dyDescent="0.3">
      <c r="A2199" s="2" t="s">
        <v>10130</v>
      </c>
      <c r="B2199" s="2" t="s">
        <v>6873</v>
      </c>
      <c r="C2199" s="2" t="s">
        <v>2761</v>
      </c>
      <c r="D2199" s="2">
        <v>2</v>
      </c>
      <c r="E2199" s="2">
        <v>0.1</v>
      </c>
      <c r="F2199" s="2">
        <v>46022.26</v>
      </c>
      <c r="G2199" s="2">
        <v>41420.03</v>
      </c>
      <c r="H2199" s="2">
        <v>6509.09</v>
      </c>
      <c r="I2199" s="2" t="str">
        <f>IF(tbl_Order_Items[[#This Row],[quantity]]&lt;=0,"Invalid","Valid")</f>
        <v>Valid</v>
      </c>
      <c r="J2199" s="2" t="str">
        <f>IF(OR(tbl_Order_Items[[#This Row],[discount_pct]]&lt;0,tbl_Order_Items[[#This Row],[discount_pct]]&gt;1),"Invalid","Valid")</f>
        <v>Valid</v>
      </c>
    </row>
    <row r="2200" spans="1:10" x14ac:dyDescent="0.3">
      <c r="A2200" s="2" t="s">
        <v>10131</v>
      </c>
      <c r="B2200" s="2" t="s">
        <v>7895</v>
      </c>
      <c r="C2200" s="2" t="s">
        <v>2677</v>
      </c>
      <c r="D2200" s="2">
        <v>2</v>
      </c>
      <c r="E2200" s="2">
        <v>0</v>
      </c>
      <c r="F2200" s="2">
        <v>26742.66</v>
      </c>
      <c r="G2200" s="2">
        <v>26742.66</v>
      </c>
      <c r="H2200" s="2">
        <v>7922.6</v>
      </c>
      <c r="I2200" s="2" t="str">
        <f>IF(tbl_Order_Items[[#This Row],[quantity]]&lt;=0,"Invalid","Valid")</f>
        <v>Valid</v>
      </c>
      <c r="J2200" s="2" t="str">
        <f>IF(OR(tbl_Order_Items[[#This Row],[discount_pct]]&lt;0,tbl_Order_Items[[#This Row],[discount_pct]]&gt;1),"Invalid","Valid")</f>
        <v>Valid</v>
      </c>
    </row>
    <row r="2201" spans="1:10" x14ac:dyDescent="0.3">
      <c r="A2201" s="2" t="s">
        <v>10132</v>
      </c>
      <c r="B2201" s="2" t="s">
        <v>6407</v>
      </c>
      <c r="C2201" s="2" t="s">
        <v>2581</v>
      </c>
      <c r="D2201" s="2">
        <v>1</v>
      </c>
      <c r="E2201" s="2">
        <v>0</v>
      </c>
      <c r="F2201" s="2">
        <v>8639.1</v>
      </c>
      <c r="G2201" s="2">
        <v>8639.1</v>
      </c>
      <c r="H2201" s="2">
        <v>2836.95</v>
      </c>
      <c r="I2201" s="2" t="str">
        <f>IF(tbl_Order_Items[[#This Row],[quantity]]&lt;=0,"Invalid","Valid")</f>
        <v>Valid</v>
      </c>
      <c r="J2201" s="2" t="str">
        <f>IF(OR(tbl_Order_Items[[#This Row],[discount_pct]]&lt;0,tbl_Order_Items[[#This Row],[discount_pct]]&gt;1),"Invalid","Valid")</f>
        <v>Valid</v>
      </c>
    </row>
    <row r="2202" spans="1:10" x14ac:dyDescent="0.3">
      <c r="A2202" s="2" t="s">
        <v>10133</v>
      </c>
      <c r="B2202" s="2" t="s">
        <v>3344</v>
      </c>
      <c r="C2202" s="2" t="s">
        <v>2600</v>
      </c>
      <c r="D2202" s="2">
        <v>2</v>
      </c>
      <c r="E2202" s="2">
        <v>0.05</v>
      </c>
      <c r="F2202" s="2">
        <v>19302.580000000002</v>
      </c>
      <c r="G2202" s="2">
        <v>18337.45</v>
      </c>
      <c r="H2202" s="2">
        <v>5829.67</v>
      </c>
      <c r="I2202" s="2" t="str">
        <f>IF(tbl_Order_Items[[#This Row],[quantity]]&lt;=0,"Invalid","Valid")</f>
        <v>Valid</v>
      </c>
      <c r="J2202" s="2" t="str">
        <f>IF(OR(tbl_Order_Items[[#This Row],[discount_pct]]&lt;0,tbl_Order_Items[[#This Row],[discount_pct]]&gt;1),"Invalid","Valid")</f>
        <v>Valid</v>
      </c>
    </row>
    <row r="2203" spans="1:10" x14ac:dyDescent="0.3">
      <c r="A2203" s="2" t="s">
        <v>10134</v>
      </c>
      <c r="B2203" s="2" t="s">
        <v>4427</v>
      </c>
      <c r="C2203" s="2" t="s">
        <v>2558</v>
      </c>
      <c r="D2203" s="2">
        <v>2</v>
      </c>
      <c r="E2203" s="2">
        <v>0.15</v>
      </c>
      <c r="F2203" s="2">
        <v>53347.66</v>
      </c>
      <c r="G2203" s="2">
        <v>45345.51</v>
      </c>
      <c r="H2203" s="2">
        <v>9956.35</v>
      </c>
      <c r="I2203" s="2" t="str">
        <f>IF(tbl_Order_Items[[#This Row],[quantity]]&lt;=0,"Invalid","Valid")</f>
        <v>Valid</v>
      </c>
      <c r="J2203" s="2" t="str">
        <f>IF(OR(tbl_Order_Items[[#This Row],[discount_pct]]&lt;0,tbl_Order_Items[[#This Row],[discount_pct]]&gt;1),"Invalid","Valid")</f>
        <v>Valid</v>
      </c>
    </row>
    <row r="2204" spans="1:10" x14ac:dyDescent="0.3">
      <c r="A2204" s="2" t="s">
        <v>10135</v>
      </c>
      <c r="B2204" s="2" t="s">
        <v>3570</v>
      </c>
      <c r="C2204" s="2" t="s">
        <v>2685</v>
      </c>
      <c r="D2204" s="2">
        <v>1</v>
      </c>
      <c r="E2204" s="2">
        <v>0.05</v>
      </c>
      <c r="F2204" s="2">
        <v>11612.58</v>
      </c>
      <c r="G2204" s="2">
        <v>11031.95</v>
      </c>
      <c r="H2204" s="2">
        <v>3381.43</v>
      </c>
      <c r="I2204" s="2" t="str">
        <f>IF(tbl_Order_Items[[#This Row],[quantity]]&lt;=0,"Invalid","Valid")</f>
        <v>Valid</v>
      </c>
      <c r="J2204" s="2" t="str">
        <f>IF(OR(tbl_Order_Items[[#This Row],[discount_pct]]&lt;0,tbl_Order_Items[[#This Row],[discount_pct]]&gt;1),"Invalid","Valid")</f>
        <v>Valid</v>
      </c>
    </row>
    <row r="2205" spans="1:10" x14ac:dyDescent="0.3">
      <c r="A2205" s="2" t="s">
        <v>10136</v>
      </c>
      <c r="B2205" s="2" t="s">
        <v>3914</v>
      </c>
      <c r="C2205" s="2" t="s">
        <v>2534</v>
      </c>
      <c r="D2205" s="2">
        <v>1</v>
      </c>
      <c r="E2205" s="2">
        <v>0.1</v>
      </c>
      <c r="F2205" s="2">
        <v>27570.44</v>
      </c>
      <c r="G2205" s="2">
        <v>24813.4</v>
      </c>
      <c r="H2205" s="2">
        <v>8096.41</v>
      </c>
      <c r="I2205" s="2" t="str">
        <f>IF(tbl_Order_Items[[#This Row],[quantity]]&lt;=0,"Invalid","Valid")</f>
        <v>Valid</v>
      </c>
      <c r="J2205" s="2" t="str">
        <f>IF(OR(tbl_Order_Items[[#This Row],[discount_pct]]&lt;0,tbl_Order_Items[[#This Row],[discount_pct]]&gt;1),"Invalid","Valid")</f>
        <v>Valid</v>
      </c>
    </row>
    <row r="2206" spans="1:10" x14ac:dyDescent="0.3">
      <c r="A2206" s="2" t="s">
        <v>10137</v>
      </c>
      <c r="B2206" s="2" t="s">
        <v>3008</v>
      </c>
      <c r="C2206" s="2" t="s">
        <v>2519</v>
      </c>
      <c r="D2206" s="2">
        <v>1</v>
      </c>
      <c r="E2206" s="2">
        <v>0.05</v>
      </c>
      <c r="F2206" s="2">
        <v>13719.5</v>
      </c>
      <c r="G2206" s="2">
        <v>13033.52</v>
      </c>
      <c r="H2206" s="2">
        <v>3562.19</v>
      </c>
      <c r="I2206" s="2" t="str">
        <f>IF(tbl_Order_Items[[#This Row],[quantity]]&lt;=0,"Invalid","Valid")</f>
        <v>Valid</v>
      </c>
      <c r="J2206" s="2" t="str">
        <f>IF(OR(tbl_Order_Items[[#This Row],[discount_pct]]&lt;0,tbl_Order_Items[[#This Row],[discount_pct]]&gt;1),"Invalid","Valid")</f>
        <v>Valid</v>
      </c>
    </row>
    <row r="2207" spans="1:10" x14ac:dyDescent="0.3">
      <c r="A2207" s="2" t="s">
        <v>10138</v>
      </c>
      <c r="B2207" s="2" t="s">
        <v>3811</v>
      </c>
      <c r="C2207" s="2" t="s">
        <v>2853</v>
      </c>
      <c r="D2207" s="2">
        <v>2</v>
      </c>
      <c r="E2207" s="2">
        <v>0.1</v>
      </c>
      <c r="F2207" s="2">
        <v>41188.720000000001</v>
      </c>
      <c r="G2207" s="2">
        <v>37069.85</v>
      </c>
      <c r="H2207" s="2">
        <v>13329.75</v>
      </c>
      <c r="I2207" s="2" t="str">
        <f>IF(tbl_Order_Items[[#This Row],[quantity]]&lt;=0,"Invalid","Valid")</f>
        <v>Valid</v>
      </c>
      <c r="J2207" s="2" t="str">
        <f>IF(OR(tbl_Order_Items[[#This Row],[discount_pct]]&lt;0,tbl_Order_Items[[#This Row],[discount_pct]]&gt;1),"Invalid","Valid")</f>
        <v>Valid</v>
      </c>
    </row>
    <row r="2208" spans="1:10" x14ac:dyDescent="0.3">
      <c r="A2208" s="2" t="s">
        <v>10139</v>
      </c>
      <c r="B2208" s="2" t="s">
        <v>7042</v>
      </c>
      <c r="C2208" s="2" t="s">
        <v>2685</v>
      </c>
      <c r="D2208" s="2">
        <v>1</v>
      </c>
      <c r="E2208" s="2">
        <v>0.25</v>
      </c>
      <c r="F2208" s="2">
        <v>11612.58</v>
      </c>
      <c r="G2208" s="2">
        <v>8709.43</v>
      </c>
      <c r="H2208" s="2">
        <v>1058.9100000000001</v>
      </c>
      <c r="I2208" s="2" t="str">
        <f>IF(tbl_Order_Items[[#This Row],[quantity]]&lt;=0,"Invalid","Valid")</f>
        <v>Valid</v>
      </c>
      <c r="J2208" s="2" t="str">
        <f>IF(OR(tbl_Order_Items[[#This Row],[discount_pct]]&lt;0,tbl_Order_Items[[#This Row],[discount_pct]]&gt;1),"Invalid","Valid")</f>
        <v>Valid</v>
      </c>
    </row>
    <row r="2209" spans="1:10" x14ac:dyDescent="0.3">
      <c r="A2209" s="2" t="s">
        <v>10140</v>
      </c>
      <c r="B2209" s="2" t="s">
        <v>3066</v>
      </c>
      <c r="C2209" s="2" t="s">
        <v>2897</v>
      </c>
      <c r="D2209" s="2">
        <v>2</v>
      </c>
      <c r="E2209" s="2">
        <v>0.1</v>
      </c>
      <c r="F2209" s="2">
        <v>37162.1</v>
      </c>
      <c r="G2209" s="2">
        <v>33445.89</v>
      </c>
      <c r="H2209" s="2">
        <v>10267.25</v>
      </c>
      <c r="I2209" s="2" t="str">
        <f>IF(tbl_Order_Items[[#This Row],[quantity]]&lt;=0,"Invalid","Valid")</f>
        <v>Valid</v>
      </c>
      <c r="J2209" s="2" t="str">
        <f>IF(OR(tbl_Order_Items[[#This Row],[discount_pct]]&lt;0,tbl_Order_Items[[#This Row],[discount_pct]]&gt;1),"Invalid","Valid")</f>
        <v>Valid</v>
      </c>
    </row>
    <row r="2210" spans="1:10" x14ac:dyDescent="0.3">
      <c r="A2210" s="2" t="s">
        <v>10141</v>
      </c>
      <c r="B2210" s="2" t="s">
        <v>4780</v>
      </c>
      <c r="C2210" s="2" t="s">
        <v>2883</v>
      </c>
      <c r="D2210" s="2">
        <v>1</v>
      </c>
      <c r="E2210" s="2">
        <v>0.1</v>
      </c>
      <c r="F2210" s="2">
        <v>15180.79</v>
      </c>
      <c r="G2210" s="2">
        <v>13662.71</v>
      </c>
      <c r="H2210" s="2">
        <v>4522.43</v>
      </c>
      <c r="I2210" s="2" t="str">
        <f>IF(tbl_Order_Items[[#This Row],[quantity]]&lt;=0,"Invalid","Valid")</f>
        <v>Valid</v>
      </c>
      <c r="J2210" s="2" t="str">
        <f>IF(OR(tbl_Order_Items[[#This Row],[discount_pct]]&lt;0,tbl_Order_Items[[#This Row],[discount_pct]]&gt;1),"Invalid","Valid")</f>
        <v>Valid</v>
      </c>
    </row>
    <row r="2211" spans="1:10" x14ac:dyDescent="0.3">
      <c r="A2211" s="2" t="s">
        <v>10142</v>
      </c>
      <c r="B2211" s="2" t="s">
        <v>4155</v>
      </c>
      <c r="C2211" s="2" t="s">
        <v>2554</v>
      </c>
      <c r="D2211" s="2">
        <v>1</v>
      </c>
      <c r="E2211" s="2">
        <v>0.1</v>
      </c>
      <c r="F2211" s="2">
        <v>16341.12</v>
      </c>
      <c r="G2211" s="2">
        <v>14707.01</v>
      </c>
      <c r="H2211" s="2">
        <v>3724.24</v>
      </c>
      <c r="I2211" s="2" t="str">
        <f>IF(tbl_Order_Items[[#This Row],[quantity]]&lt;=0,"Invalid","Valid")</f>
        <v>Valid</v>
      </c>
      <c r="J2211" s="2" t="str">
        <f>IF(OR(tbl_Order_Items[[#This Row],[discount_pct]]&lt;0,tbl_Order_Items[[#This Row],[discount_pct]]&gt;1),"Invalid","Valid")</f>
        <v>Valid</v>
      </c>
    </row>
    <row r="2212" spans="1:10" x14ac:dyDescent="0.3">
      <c r="A2212" s="2" t="s">
        <v>10143</v>
      </c>
      <c r="B2212" s="2" t="s">
        <v>5780</v>
      </c>
      <c r="C2212" s="2" t="s">
        <v>2681</v>
      </c>
      <c r="D2212" s="2">
        <v>1</v>
      </c>
      <c r="E2212" s="2">
        <v>0.1</v>
      </c>
      <c r="F2212" s="2">
        <v>14258.33</v>
      </c>
      <c r="G2212" s="2">
        <v>12832.5</v>
      </c>
      <c r="H2212" s="2">
        <v>3503.51</v>
      </c>
      <c r="I2212" s="2" t="str">
        <f>IF(tbl_Order_Items[[#This Row],[quantity]]&lt;=0,"Invalid","Valid")</f>
        <v>Valid</v>
      </c>
      <c r="J2212" s="2" t="str">
        <f>IF(OR(tbl_Order_Items[[#This Row],[discount_pct]]&lt;0,tbl_Order_Items[[#This Row],[discount_pct]]&gt;1),"Invalid","Valid")</f>
        <v>Valid</v>
      </c>
    </row>
    <row r="2213" spans="1:10" x14ac:dyDescent="0.3">
      <c r="A2213" s="2" t="s">
        <v>10144</v>
      </c>
      <c r="B2213" s="2" t="s">
        <v>5817</v>
      </c>
      <c r="C2213" s="2" t="s">
        <v>2719</v>
      </c>
      <c r="D2213" s="2">
        <v>1</v>
      </c>
      <c r="E2213" s="2">
        <v>0.05</v>
      </c>
      <c r="F2213" s="2">
        <v>18387.7</v>
      </c>
      <c r="G2213" s="2">
        <v>17468.310000000001</v>
      </c>
      <c r="H2213" s="2">
        <v>5344.45</v>
      </c>
      <c r="I2213" s="2" t="str">
        <f>IF(tbl_Order_Items[[#This Row],[quantity]]&lt;=0,"Invalid","Valid")</f>
        <v>Valid</v>
      </c>
      <c r="J2213" s="2" t="str">
        <f>IF(OR(tbl_Order_Items[[#This Row],[discount_pct]]&lt;0,tbl_Order_Items[[#This Row],[discount_pct]]&gt;1),"Invalid","Valid")</f>
        <v>Valid</v>
      </c>
    </row>
    <row r="2214" spans="1:10" x14ac:dyDescent="0.3">
      <c r="A2214" s="2" t="s">
        <v>10145</v>
      </c>
      <c r="B2214" s="2" t="s">
        <v>5297</v>
      </c>
      <c r="C2214" s="2" t="s">
        <v>2550</v>
      </c>
      <c r="D2214" s="2">
        <v>2</v>
      </c>
      <c r="E2214" s="2">
        <v>0.1</v>
      </c>
      <c r="F2214" s="2">
        <v>29134.48</v>
      </c>
      <c r="G2214" s="2">
        <v>26221.03</v>
      </c>
      <c r="H2214" s="2">
        <v>6926.03</v>
      </c>
      <c r="I2214" s="2" t="str">
        <f>IF(tbl_Order_Items[[#This Row],[quantity]]&lt;=0,"Invalid","Valid")</f>
        <v>Valid</v>
      </c>
      <c r="J2214" s="2" t="str">
        <f>IF(OR(tbl_Order_Items[[#This Row],[discount_pct]]&lt;0,tbl_Order_Items[[#This Row],[discount_pct]]&gt;1),"Invalid","Valid")</f>
        <v>Valid</v>
      </c>
    </row>
    <row r="2215" spans="1:10" x14ac:dyDescent="0.3">
      <c r="A2215" s="2" t="s">
        <v>10146</v>
      </c>
      <c r="B2215" s="2" t="s">
        <v>3458</v>
      </c>
      <c r="C2215" s="2" t="s">
        <v>2437</v>
      </c>
      <c r="D2215" s="2">
        <v>2</v>
      </c>
      <c r="E2215" s="2">
        <v>0.15</v>
      </c>
      <c r="F2215" s="2">
        <v>8215.98</v>
      </c>
      <c r="G2215" s="2">
        <v>6983.58</v>
      </c>
      <c r="H2215" s="2">
        <v>85.64</v>
      </c>
      <c r="I2215" s="2" t="str">
        <f>IF(tbl_Order_Items[[#This Row],[quantity]]&lt;=0,"Invalid","Valid")</f>
        <v>Valid</v>
      </c>
      <c r="J2215" s="2" t="str">
        <f>IF(OR(tbl_Order_Items[[#This Row],[discount_pct]]&lt;0,tbl_Order_Items[[#This Row],[discount_pct]]&gt;1),"Invalid","Valid")</f>
        <v>Valid</v>
      </c>
    </row>
    <row r="2216" spans="1:10" x14ac:dyDescent="0.3">
      <c r="A2216" s="2" t="s">
        <v>10147</v>
      </c>
      <c r="B2216" s="2" t="s">
        <v>3216</v>
      </c>
      <c r="C2216" s="2" t="s">
        <v>2577</v>
      </c>
      <c r="D2216" s="2">
        <v>3</v>
      </c>
      <c r="E2216" s="2">
        <v>0</v>
      </c>
      <c r="F2216" s="2">
        <v>37811.61</v>
      </c>
      <c r="G2216" s="2">
        <v>37811.61</v>
      </c>
      <c r="H2216" s="2">
        <v>15179.4</v>
      </c>
      <c r="I2216" s="2" t="str">
        <f>IF(tbl_Order_Items[[#This Row],[quantity]]&lt;=0,"Invalid","Valid")</f>
        <v>Valid</v>
      </c>
      <c r="J2216" s="2" t="str">
        <f>IF(OR(tbl_Order_Items[[#This Row],[discount_pct]]&lt;0,tbl_Order_Items[[#This Row],[discount_pct]]&gt;1),"Invalid","Valid")</f>
        <v>Valid</v>
      </c>
    </row>
    <row r="2217" spans="1:10" x14ac:dyDescent="0.3">
      <c r="A2217" s="2" t="s">
        <v>10148</v>
      </c>
      <c r="B2217" s="2" t="s">
        <v>4591</v>
      </c>
      <c r="C2217" s="2" t="s">
        <v>2454</v>
      </c>
      <c r="D2217" s="2">
        <v>1</v>
      </c>
      <c r="E2217" s="2">
        <v>0</v>
      </c>
      <c r="F2217" s="2">
        <v>1965.77</v>
      </c>
      <c r="G2217" s="2">
        <v>1965.77</v>
      </c>
      <c r="H2217" s="2">
        <v>269.44</v>
      </c>
      <c r="I2217" s="2" t="str">
        <f>IF(tbl_Order_Items[[#This Row],[quantity]]&lt;=0,"Invalid","Valid")</f>
        <v>Valid</v>
      </c>
      <c r="J2217" s="2" t="str">
        <f>IF(OR(tbl_Order_Items[[#This Row],[discount_pct]]&lt;0,tbl_Order_Items[[#This Row],[discount_pct]]&gt;1),"Invalid","Valid")</f>
        <v>Valid</v>
      </c>
    </row>
    <row r="2218" spans="1:10" x14ac:dyDescent="0.3">
      <c r="A2218" s="2" t="s">
        <v>10149</v>
      </c>
      <c r="B2218" s="2" t="s">
        <v>7217</v>
      </c>
      <c r="C2218" s="2" t="s">
        <v>2554</v>
      </c>
      <c r="D2218" s="2">
        <v>2</v>
      </c>
      <c r="E2218" s="2">
        <v>0.05</v>
      </c>
      <c r="F2218" s="2">
        <v>32682.240000000002</v>
      </c>
      <c r="G2218" s="2">
        <v>31048.13</v>
      </c>
      <c r="H2218" s="2">
        <v>9082.59</v>
      </c>
      <c r="I2218" s="2" t="str">
        <f>IF(tbl_Order_Items[[#This Row],[quantity]]&lt;=0,"Invalid","Valid")</f>
        <v>Valid</v>
      </c>
      <c r="J2218" s="2" t="str">
        <f>IF(OR(tbl_Order_Items[[#This Row],[discount_pct]]&lt;0,tbl_Order_Items[[#This Row],[discount_pct]]&gt;1),"Invalid","Valid")</f>
        <v>Valid</v>
      </c>
    </row>
    <row r="2219" spans="1:10" x14ac:dyDescent="0.3">
      <c r="A2219" s="2" t="s">
        <v>10150</v>
      </c>
      <c r="B2219" s="2" t="s">
        <v>6047</v>
      </c>
      <c r="C2219" s="2" t="s">
        <v>2571</v>
      </c>
      <c r="D2219" s="2">
        <v>2</v>
      </c>
      <c r="E2219" s="2">
        <v>0.05</v>
      </c>
      <c r="F2219" s="2">
        <v>35829.019999999997</v>
      </c>
      <c r="G2219" s="2">
        <v>34037.57</v>
      </c>
      <c r="H2219" s="2">
        <v>5459.89</v>
      </c>
      <c r="I2219" s="2" t="str">
        <f>IF(tbl_Order_Items[[#This Row],[quantity]]&lt;=0,"Invalid","Valid")</f>
        <v>Valid</v>
      </c>
      <c r="J2219" s="2" t="str">
        <f>IF(OR(tbl_Order_Items[[#This Row],[discount_pct]]&lt;0,tbl_Order_Items[[#This Row],[discount_pct]]&gt;1),"Invalid","Valid")</f>
        <v>Valid</v>
      </c>
    </row>
    <row r="2220" spans="1:10" x14ac:dyDescent="0.3">
      <c r="A2220" s="2" t="s">
        <v>10151</v>
      </c>
      <c r="B2220" s="2" t="s">
        <v>4805</v>
      </c>
      <c r="C2220" s="2" t="s">
        <v>2871</v>
      </c>
      <c r="D2220" s="2">
        <v>1</v>
      </c>
      <c r="E2220" s="2">
        <v>0.1</v>
      </c>
      <c r="F2220" s="2">
        <v>18724.77</v>
      </c>
      <c r="G2220" s="2">
        <v>16852.29</v>
      </c>
      <c r="H2220" s="2">
        <v>5786.63</v>
      </c>
      <c r="I2220" s="2" t="str">
        <f>IF(tbl_Order_Items[[#This Row],[quantity]]&lt;=0,"Invalid","Valid")</f>
        <v>Valid</v>
      </c>
      <c r="J2220" s="2" t="str">
        <f>IF(OR(tbl_Order_Items[[#This Row],[discount_pct]]&lt;0,tbl_Order_Items[[#This Row],[discount_pct]]&gt;1),"Invalid","Valid")</f>
        <v>Valid</v>
      </c>
    </row>
    <row r="2221" spans="1:10" x14ac:dyDescent="0.3">
      <c r="A2221" s="2" t="s">
        <v>10152</v>
      </c>
      <c r="B2221" s="2" t="s">
        <v>3876</v>
      </c>
      <c r="C2221" s="2" t="s">
        <v>2753</v>
      </c>
      <c r="D2221" s="2">
        <v>1</v>
      </c>
      <c r="E2221" s="2">
        <v>0.15</v>
      </c>
      <c r="F2221" s="2">
        <v>22087.39</v>
      </c>
      <c r="G2221" s="2">
        <v>18774.28</v>
      </c>
      <c r="H2221" s="2">
        <v>4407.4799999999996</v>
      </c>
      <c r="I2221" s="2" t="str">
        <f>IF(tbl_Order_Items[[#This Row],[quantity]]&lt;=0,"Invalid","Valid")</f>
        <v>Valid</v>
      </c>
      <c r="J2221" s="2" t="str">
        <f>IF(OR(tbl_Order_Items[[#This Row],[discount_pct]]&lt;0,tbl_Order_Items[[#This Row],[discount_pct]]&gt;1),"Invalid","Valid")</f>
        <v>Valid</v>
      </c>
    </row>
    <row r="2222" spans="1:10" x14ac:dyDescent="0.3">
      <c r="A2222" s="2" t="s">
        <v>10153</v>
      </c>
      <c r="B2222" s="2" t="s">
        <v>3032</v>
      </c>
      <c r="C2222" s="2" t="s">
        <v>2592</v>
      </c>
      <c r="D2222" s="2">
        <v>3</v>
      </c>
      <c r="E2222" s="2">
        <v>0.1</v>
      </c>
      <c r="F2222" s="2">
        <v>33110.25</v>
      </c>
      <c r="G2222" s="2">
        <v>29799.23</v>
      </c>
      <c r="H2222" s="2">
        <v>3704.84</v>
      </c>
      <c r="I2222" s="2" t="str">
        <f>IF(tbl_Order_Items[[#This Row],[quantity]]&lt;=0,"Invalid","Valid")</f>
        <v>Valid</v>
      </c>
      <c r="J2222" s="2" t="str">
        <f>IF(OR(tbl_Order_Items[[#This Row],[discount_pct]]&lt;0,tbl_Order_Items[[#This Row],[discount_pct]]&gt;1),"Invalid","Valid")</f>
        <v>Valid</v>
      </c>
    </row>
    <row r="2223" spans="1:10" x14ac:dyDescent="0.3">
      <c r="A2223" s="2" t="s">
        <v>10154</v>
      </c>
      <c r="B2223" s="2" t="s">
        <v>6443</v>
      </c>
      <c r="C2223" s="2" t="s">
        <v>2907</v>
      </c>
      <c r="D2223" s="2">
        <v>3</v>
      </c>
      <c r="E2223" s="2">
        <v>0.15</v>
      </c>
      <c r="F2223" s="2">
        <v>72770.7</v>
      </c>
      <c r="G2223" s="2">
        <v>61855.1</v>
      </c>
      <c r="H2223" s="2">
        <v>10210.67</v>
      </c>
      <c r="I2223" s="2" t="str">
        <f>IF(tbl_Order_Items[[#This Row],[quantity]]&lt;=0,"Invalid","Valid")</f>
        <v>Valid</v>
      </c>
      <c r="J2223" s="2" t="str">
        <f>IF(OR(tbl_Order_Items[[#This Row],[discount_pct]]&lt;0,tbl_Order_Items[[#This Row],[discount_pct]]&gt;1),"Invalid","Valid")</f>
        <v>Valid</v>
      </c>
    </row>
    <row r="2224" spans="1:10" x14ac:dyDescent="0.3">
      <c r="A2224" s="2" t="s">
        <v>10155</v>
      </c>
      <c r="B2224" s="2" t="s">
        <v>7700</v>
      </c>
      <c r="C2224" s="2" t="s">
        <v>2637</v>
      </c>
      <c r="D2224" s="2">
        <v>1</v>
      </c>
      <c r="E2224" s="2">
        <v>0.25</v>
      </c>
      <c r="F2224" s="2">
        <v>26654.63</v>
      </c>
      <c r="G2224" s="2">
        <v>19990.97</v>
      </c>
      <c r="H2224" s="2">
        <v>4165.07</v>
      </c>
      <c r="I2224" s="2" t="str">
        <f>IF(tbl_Order_Items[[#This Row],[quantity]]&lt;=0,"Invalid","Valid")</f>
        <v>Valid</v>
      </c>
      <c r="J2224" s="2" t="str">
        <f>IF(OR(tbl_Order_Items[[#This Row],[discount_pct]]&lt;0,tbl_Order_Items[[#This Row],[discount_pct]]&gt;1),"Invalid","Valid")</f>
        <v>Valid</v>
      </c>
    </row>
    <row r="2225" spans="1:10" x14ac:dyDescent="0.3">
      <c r="A2225" s="2" t="s">
        <v>10156</v>
      </c>
      <c r="B2225" s="2" t="s">
        <v>4063</v>
      </c>
      <c r="C2225" s="2" t="s">
        <v>2807</v>
      </c>
      <c r="D2225" s="2">
        <v>1</v>
      </c>
      <c r="E2225" s="2">
        <v>0.05</v>
      </c>
      <c r="F2225" s="2">
        <v>5722.88</v>
      </c>
      <c r="G2225" s="2">
        <v>5436.74</v>
      </c>
      <c r="H2225" s="2">
        <v>2071.0500000000002</v>
      </c>
      <c r="I2225" s="2" t="str">
        <f>IF(tbl_Order_Items[[#This Row],[quantity]]&lt;=0,"Invalid","Valid")</f>
        <v>Valid</v>
      </c>
      <c r="J2225" s="2" t="str">
        <f>IF(OR(tbl_Order_Items[[#This Row],[discount_pct]]&lt;0,tbl_Order_Items[[#This Row],[discount_pct]]&gt;1),"Invalid","Valid")</f>
        <v>Valid</v>
      </c>
    </row>
    <row r="2226" spans="1:10" x14ac:dyDescent="0.3">
      <c r="A2226" s="2" t="s">
        <v>10157</v>
      </c>
      <c r="B2226" s="2" t="s">
        <v>3451</v>
      </c>
      <c r="C2226" s="2" t="s">
        <v>2831</v>
      </c>
      <c r="D2226" s="2">
        <v>1</v>
      </c>
      <c r="E2226" s="2">
        <v>0.1</v>
      </c>
      <c r="F2226" s="2">
        <v>27036.959999999999</v>
      </c>
      <c r="G2226" s="2">
        <v>24333.26</v>
      </c>
      <c r="H2226" s="2">
        <v>8353.5300000000007</v>
      </c>
      <c r="I2226" s="2" t="str">
        <f>IF(tbl_Order_Items[[#This Row],[quantity]]&lt;=0,"Invalid","Valid")</f>
        <v>Valid</v>
      </c>
      <c r="J2226" s="2" t="str">
        <f>IF(OR(tbl_Order_Items[[#This Row],[discount_pct]]&lt;0,tbl_Order_Items[[#This Row],[discount_pct]]&gt;1),"Invalid","Valid")</f>
        <v>Valid</v>
      </c>
    </row>
    <row r="2227" spans="1:10" x14ac:dyDescent="0.3">
      <c r="A2227" s="2" t="s">
        <v>10158</v>
      </c>
      <c r="B2227" s="2" t="s">
        <v>4267</v>
      </c>
      <c r="C2227" s="2" t="s">
        <v>2725</v>
      </c>
      <c r="D2227" s="2">
        <v>2</v>
      </c>
      <c r="E2227" s="2">
        <v>0.1</v>
      </c>
      <c r="F2227" s="2">
        <v>36125.480000000003</v>
      </c>
      <c r="G2227" s="2">
        <v>32512.93</v>
      </c>
      <c r="H2227" s="2">
        <v>2128.71</v>
      </c>
      <c r="I2227" s="2" t="str">
        <f>IF(tbl_Order_Items[[#This Row],[quantity]]&lt;=0,"Invalid","Valid")</f>
        <v>Valid</v>
      </c>
      <c r="J2227" s="2" t="str">
        <f>IF(OR(tbl_Order_Items[[#This Row],[discount_pct]]&lt;0,tbl_Order_Items[[#This Row],[discount_pct]]&gt;1),"Invalid","Valid")</f>
        <v>Valid</v>
      </c>
    </row>
    <row r="2228" spans="1:10" x14ac:dyDescent="0.3">
      <c r="A2228" s="2" t="s">
        <v>10159</v>
      </c>
      <c r="B2228" s="2" t="s">
        <v>7865</v>
      </c>
      <c r="C2228" s="2" t="s">
        <v>2466</v>
      </c>
      <c r="D2228" s="2">
        <v>3</v>
      </c>
      <c r="E2228" s="2">
        <v>0.05</v>
      </c>
      <c r="F2228" s="2">
        <v>50026.26</v>
      </c>
      <c r="G2228" s="2">
        <v>47524.95</v>
      </c>
      <c r="H2228" s="2">
        <v>5585.85</v>
      </c>
      <c r="I2228" s="2" t="str">
        <f>IF(tbl_Order_Items[[#This Row],[quantity]]&lt;=0,"Invalid","Valid")</f>
        <v>Valid</v>
      </c>
      <c r="J2228" s="2" t="str">
        <f>IF(OR(tbl_Order_Items[[#This Row],[discount_pct]]&lt;0,tbl_Order_Items[[#This Row],[discount_pct]]&gt;1),"Invalid","Valid")</f>
        <v>Valid</v>
      </c>
    </row>
    <row r="2229" spans="1:10" x14ac:dyDescent="0.3">
      <c r="A2229" s="2" t="s">
        <v>10160</v>
      </c>
      <c r="B2229" s="2" t="s">
        <v>6132</v>
      </c>
      <c r="C2229" s="2" t="s">
        <v>2685</v>
      </c>
      <c r="D2229" s="2">
        <v>1</v>
      </c>
      <c r="E2229" s="2">
        <v>0.05</v>
      </c>
      <c r="F2229" s="2">
        <v>11612.58</v>
      </c>
      <c r="G2229" s="2">
        <v>11031.95</v>
      </c>
      <c r="H2229" s="2">
        <v>3381.43</v>
      </c>
      <c r="I2229" s="2" t="str">
        <f>IF(tbl_Order_Items[[#This Row],[quantity]]&lt;=0,"Invalid","Valid")</f>
        <v>Valid</v>
      </c>
      <c r="J2229" s="2" t="str">
        <f>IF(OR(tbl_Order_Items[[#This Row],[discount_pct]]&lt;0,tbl_Order_Items[[#This Row],[discount_pct]]&gt;1),"Invalid","Valid")</f>
        <v>Valid</v>
      </c>
    </row>
    <row r="2230" spans="1:10" x14ac:dyDescent="0.3">
      <c r="A2230" s="2" t="s">
        <v>10161</v>
      </c>
      <c r="B2230" s="2" t="s">
        <v>5415</v>
      </c>
      <c r="C2230" s="2" t="s">
        <v>2713</v>
      </c>
      <c r="D2230" s="2">
        <v>1</v>
      </c>
      <c r="E2230" s="2">
        <v>0</v>
      </c>
      <c r="F2230" s="2">
        <v>16606.259999999998</v>
      </c>
      <c r="G2230" s="2">
        <v>16606.259999999998</v>
      </c>
      <c r="H2230" s="2">
        <v>5420.05</v>
      </c>
      <c r="I2230" s="2" t="str">
        <f>IF(tbl_Order_Items[[#This Row],[quantity]]&lt;=0,"Invalid","Valid")</f>
        <v>Valid</v>
      </c>
      <c r="J2230" s="2" t="str">
        <f>IF(OR(tbl_Order_Items[[#This Row],[discount_pct]]&lt;0,tbl_Order_Items[[#This Row],[discount_pct]]&gt;1),"Invalid","Valid")</f>
        <v>Valid</v>
      </c>
    </row>
    <row r="2231" spans="1:10" x14ac:dyDescent="0.3">
      <c r="A2231" s="2" t="s">
        <v>10162</v>
      </c>
      <c r="B2231" s="2" t="s">
        <v>4944</v>
      </c>
      <c r="C2231" s="2" t="s">
        <v>2546</v>
      </c>
      <c r="D2231" s="2">
        <v>1</v>
      </c>
      <c r="E2231" s="2">
        <v>0.15</v>
      </c>
      <c r="F2231" s="2">
        <v>19120.669999999998</v>
      </c>
      <c r="G2231" s="2">
        <v>16252.57</v>
      </c>
      <c r="H2231" s="2">
        <v>4085.66</v>
      </c>
      <c r="I2231" s="2" t="str">
        <f>IF(tbl_Order_Items[[#This Row],[quantity]]&lt;=0,"Invalid","Valid")</f>
        <v>Valid</v>
      </c>
      <c r="J2231" s="2" t="str">
        <f>IF(OR(tbl_Order_Items[[#This Row],[discount_pct]]&lt;0,tbl_Order_Items[[#This Row],[discount_pct]]&gt;1),"Invalid","Valid")</f>
        <v>Valid</v>
      </c>
    </row>
    <row r="2232" spans="1:10" x14ac:dyDescent="0.3">
      <c r="A2232" s="2" t="s">
        <v>10163</v>
      </c>
      <c r="B2232" s="2" t="s">
        <v>7690</v>
      </c>
      <c r="C2232" s="2" t="s">
        <v>2731</v>
      </c>
      <c r="D2232" s="2">
        <v>1</v>
      </c>
      <c r="E2232" s="2">
        <v>0</v>
      </c>
      <c r="F2232" s="2">
        <v>19751.099999999999</v>
      </c>
      <c r="G2232" s="2">
        <v>19751.099999999999</v>
      </c>
      <c r="H2232" s="2">
        <v>6695.69</v>
      </c>
      <c r="I2232" s="2" t="str">
        <f>IF(tbl_Order_Items[[#This Row],[quantity]]&lt;=0,"Invalid","Valid")</f>
        <v>Valid</v>
      </c>
      <c r="J2232" s="2" t="str">
        <f>IF(OR(tbl_Order_Items[[#This Row],[discount_pct]]&lt;0,tbl_Order_Items[[#This Row],[discount_pct]]&gt;1),"Invalid","Valid")</f>
        <v>Valid</v>
      </c>
    </row>
    <row r="2233" spans="1:10" x14ac:dyDescent="0.3">
      <c r="A2233" s="2" t="s">
        <v>10164</v>
      </c>
      <c r="B2233" s="2" t="s">
        <v>4574</v>
      </c>
      <c r="C2233" s="2" t="s">
        <v>2819</v>
      </c>
      <c r="D2233" s="2">
        <v>1</v>
      </c>
      <c r="E2233" s="2">
        <v>0</v>
      </c>
      <c r="F2233" s="2">
        <v>9424.1</v>
      </c>
      <c r="G2233" s="2">
        <v>9424.1</v>
      </c>
      <c r="H2233" s="2">
        <v>2466.11</v>
      </c>
      <c r="I2233" s="2" t="str">
        <f>IF(tbl_Order_Items[[#This Row],[quantity]]&lt;=0,"Invalid","Valid")</f>
        <v>Valid</v>
      </c>
      <c r="J2233" s="2" t="str">
        <f>IF(OR(tbl_Order_Items[[#This Row],[discount_pct]]&lt;0,tbl_Order_Items[[#This Row],[discount_pct]]&gt;1),"Invalid","Valid")</f>
        <v>Valid</v>
      </c>
    </row>
    <row r="2234" spans="1:10" x14ac:dyDescent="0.3">
      <c r="A2234" s="2" t="s">
        <v>10165</v>
      </c>
      <c r="B2234" s="2" t="s">
        <v>4344</v>
      </c>
      <c r="C2234" s="2" t="s">
        <v>2809</v>
      </c>
      <c r="D2234" s="2">
        <v>2</v>
      </c>
      <c r="E2234" s="2">
        <v>0.05</v>
      </c>
      <c r="F2234" s="2">
        <v>20968.599999999999</v>
      </c>
      <c r="G2234" s="2">
        <v>19920.169999999998</v>
      </c>
      <c r="H2234" s="2">
        <v>2287.9299999999998</v>
      </c>
      <c r="I2234" s="2" t="str">
        <f>IF(tbl_Order_Items[[#This Row],[quantity]]&lt;=0,"Invalid","Valid")</f>
        <v>Valid</v>
      </c>
      <c r="J2234" s="2" t="str">
        <f>IF(OR(tbl_Order_Items[[#This Row],[discount_pct]]&lt;0,tbl_Order_Items[[#This Row],[discount_pct]]&gt;1),"Invalid","Valid")</f>
        <v>Valid</v>
      </c>
    </row>
    <row r="2235" spans="1:10" x14ac:dyDescent="0.3">
      <c r="A2235" s="2" t="s">
        <v>10166</v>
      </c>
      <c r="B2235" s="2" t="s">
        <v>3179</v>
      </c>
      <c r="C2235" s="2" t="s">
        <v>2895</v>
      </c>
      <c r="D2235" s="2">
        <v>1</v>
      </c>
      <c r="E2235" s="2">
        <v>0.05</v>
      </c>
      <c r="F2235" s="2">
        <v>16367.22</v>
      </c>
      <c r="G2235" s="2">
        <v>15548.86</v>
      </c>
      <c r="H2235" s="2">
        <v>2458.96</v>
      </c>
      <c r="I2235" s="2" t="str">
        <f>IF(tbl_Order_Items[[#This Row],[quantity]]&lt;=0,"Invalid","Valid")</f>
        <v>Valid</v>
      </c>
      <c r="J2235" s="2" t="str">
        <f>IF(OR(tbl_Order_Items[[#This Row],[discount_pct]]&lt;0,tbl_Order_Items[[#This Row],[discount_pct]]&gt;1),"Invalid","Valid")</f>
        <v>Valid</v>
      </c>
    </row>
    <row r="2236" spans="1:10" x14ac:dyDescent="0.3">
      <c r="A2236" s="2" t="s">
        <v>10167</v>
      </c>
      <c r="B2236" s="2" t="s">
        <v>5753</v>
      </c>
      <c r="C2236" s="2" t="s">
        <v>2793</v>
      </c>
      <c r="D2236" s="2">
        <v>2</v>
      </c>
      <c r="E2236" s="2">
        <v>0.1</v>
      </c>
      <c r="F2236" s="2">
        <v>2309.14</v>
      </c>
      <c r="G2236" s="2">
        <v>2078.23</v>
      </c>
      <c r="H2236" s="2">
        <v>100.21</v>
      </c>
      <c r="I2236" s="2" t="str">
        <f>IF(tbl_Order_Items[[#This Row],[quantity]]&lt;=0,"Invalid","Valid")</f>
        <v>Valid</v>
      </c>
      <c r="J2236" s="2" t="str">
        <f>IF(OR(tbl_Order_Items[[#This Row],[discount_pct]]&lt;0,tbl_Order_Items[[#This Row],[discount_pct]]&gt;1),"Invalid","Valid")</f>
        <v>Valid</v>
      </c>
    </row>
    <row r="2237" spans="1:10" x14ac:dyDescent="0.3">
      <c r="A2237" s="2" t="s">
        <v>10168</v>
      </c>
      <c r="B2237" s="2" t="s">
        <v>3808</v>
      </c>
      <c r="C2237" s="2" t="s">
        <v>2805</v>
      </c>
      <c r="D2237" s="2">
        <v>1</v>
      </c>
      <c r="E2237" s="2">
        <v>0.15</v>
      </c>
      <c r="F2237" s="2">
        <v>4480.93</v>
      </c>
      <c r="G2237" s="2">
        <v>3808.79</v>
      </c>
      <c r="H2237" s="2">
        <v>1153.3</v>
      </c>
      <c r="I2237" s="2" t="str">
        <f>IF(tbl_Order_Items[[#This Row],[quantity]]&lt;=0,"Invalid","Valid")</f>
        <v>Valid</v>
      </c>
      <c r="J2237" s="2" t="str">
        <f>IF(OR(tbl_Order_Items[[#This Row],[discount_pct]]&lt;0,tbl_Order_Items[[#This Row],[discount_pct]]&gt;1),"Invalid","Valid")</f>
        <v>Valid</v>
      </c>
    </row>
    <row r="2238" spans="1:10" x14ac:dyDescent="0.3">
      <c r="A2238" s="2" t="s">
        <v>10169</v>
      </c>
      <c r="B2238" s="2" t="s">
        <v>5736</v>
      </c>
      <c r="C2238" s="2" t="s">
        <v>2530</v>
      </c>
      <c r="D2238" s="2">
        <v>3</v>
      </c>
      <c r="E2238" s="2">
        <v>0.1</v>
      </c>
      <c r="F2238" s="2">
        <v>52185.99</v>
      </c>
      <c r="G2238" s="2">
        <v>46967.39</v>
      </c>
      <c r="H2238" s="2">
        <v>11357.54</v>
      </c>
      <c r="I2238" s="2" t="str">
        <f>IF(tbl_Order_Items[[#This Row],[quantity]]&lt;=0,"Invalid","Valid")</f>
        <v>Valid</v>
      </c>
      <c r="J2238" s="2" t="str">
        <f>IF(OR(tbl_Order_Items[[#This Row],[discount_pct]]&lt;0,tbl_Order_Items[[#This Row],[discount_pct]]&gt;1),"Invalid","Valid")</f>
        <v>Valid</v>
      </c>
    </row>
    <row r="2239" spans="1:10" x14ac:dyDescent="0.3">
      <c r="A2239" s="2" t="s">
        <v>10170</v>
      </c>
      <c r="B2239" s="2" t="s">
        <v>5630</v>
      </c>
      <c r="C2239" s="2" t="s">
        <v>2681</v>
      </c>
      <c r="D2239" s="2">
        <v>1</v>
      </c>
      <c r="E2239" s="2">
        <v>0</v>
      </c>
      <c r="F2239" s="2">
        <v>14258.33</v>
      </c>
      <c r="G2239" s="2">
        <v>14258.33</v>
      </c>
      <c r="H2239" s="2">
        <v>4929.34</v>
      </c>
      <c r="I2239" s="2" t="str">
        <f>IF(tbl_Order_Items[[#This Row],[quantity]]&lt;=0,"Invalid","Valid")</f>
        <v>Valid</v>
      </c>
      <c r="J2239" s="2" t="str">
        <f>IF(OR(tbl_Order_Items[[#This Row],[discount_pct]]&lt;0,tbl_Order_Items[[#This Row],[discount_pct]]&gt;1),"Invalid","Valid")</f>
        <v>Valid</v>
      </c>
    </row>
    <row r="2240" spans="1:10" x14ac:dyDescent="0.3">
      <c r="A2240" s="2" t="s">
        <v>10171</v>
      </c>
      <c r="B2240" s="2" t="s">
        <v>5731</v>
      </c>
      <c r="C2240" s="2" t="s">
        <v>2479</v>
      </c>
      <c r="D2240" s="2">
        <v>3</v>
      </c>
      <c r="E2240" s="2">
        <v>0.15</v>
      </c>
      <c r="F2240" s="2">
        <v>59598.9</v>
      </c>
      <c r="G2240" s="2">
        <v>50659.06</v>
      </c>
      <c r="H2240" s="2">
        <v>10382.68</v>
      </c>
      <c r="I2240" s="2" t="str">
        <f>IF(tbl_Order_Items[[#This Row],[quantity]]&lt;=0,"Invalid","Valid")</f>
        <v>Valid</v>
      </c>
      <c r="J2240" s="2" t="str">
        <f>IF(OR(tbl_Order_Items[[#This Row],[discount_pct]]&lt;0,tbl_Order_Items[[#This Row],[discount_pct]]&gt;1),"Invalid","Valid")</f>
        <v>Valid</v>
      </c>
    </row>
    <row r="2241" spans="1:10" x14ac:dyDescent="0.3">
      <c r="A2241" s="2" t="s">
        <v>10172</v>
      </c>
      <c r="B2241" s="2" t="s">
        <v>4971</v>
      </c>
      <c r="C2241" s="2" t="s">
        <v>2481</v>
      </c>
      <c r="D2241" s="2">
        <v>1</v>
      </c>
      <c r="E2241" s="2">
        <v>0.1</v>
      </c>
      <c r="F2241" s="2">
        <v>6126.24</v>
      </c>
      <c r="G2241" s="2">
        <v>5513.62</v>
      </c>
      <c r="H2241" s="2">
        <v>1872.49</v>
      </c>
      <c r="I2241" s="2" t="str">
        <f>IF(tbl_Order_Items[[#This Row],[quantity]]&lt;=0,"Invalid","Valid")</f>
        <v>Valid</v>
      </c>
      <c r="J2241" s="2" t="str">
        <f>IF(OR(tbl_Order_Items[[#This Row],[discount_pct]]&lt;0,tbl_Order_Items[[#This Row],[discount_pct]]&gt;1),"Invalid","Valid")</f>
        <v>Valid</v>
      </c>
    </row>
    <row r="2242" spans="1:10" x14ac:dyDescent="0.3">
      <c r="A2242" s="2" t="s">
        <v>10173</v>
      </c>
      <c r="B2242" s="2" t="s">
        <v>7477</v>
      </c>
      <c r="C2242" s="2" t="s">
        <v>2485</v>
      </c>
      <c r="D2242" s="2">
        <v>1</v>
      </c>
      <c r="E2242" s="2">
        <v>0</v>
      </c>
      <c r="F2242" s="2">
        <v>9295</v>
      </c>
      <c r="G2242" s="2">
        <v>9295</v>
      </c>
      <c r="H2242" s="2">
        <v>2122.12</v>
      </c>
      <c r="I2242" s="2" t="str">
        <f>IF(tbl_Order_Items[[#This Row],[quantity]]&lt;=0,"Invalid","Valid")</f>
        <v>Valid</v>
      </c>
      <c r="J2242" s="2" t="str">
        <f>IF(OR(tbl_Order_Items[[#This Row],[discount_pct]]&lt;0,tbl_Order_Items[[#This Row],[discount_pct]]&gt;1),"Invalid","Valid")</f>
        <v>Valid</v>
      </c>
    </row>
    <row r="2243" spans="1:10" x14ac:dyDescent="0.3">
      <c r="A2243" s="2" t="s">
        <v>10174</v>
      </c>
      <c r="B2243" s="2" t="s">
        <v>6187</v>
      </c>
      <c r="C2243" s="2" t="s">
        <v>2637</v>
      </c>
      <c r="D2243" s="2">
        <v>1</v>
      </c>
      <c r="E2243" s="2">
        <v>0.15</v>
      </c>
      <c r="F2243" s="2">
        <v>26654.63</v>
      </c>
      <c r="G2243" s="2">
        <v>22656.44</v>
      </c>
      <c r="H2243" s="2">
        <v>6830.54</v>
      </c>
      <c r="I2243" s="2" t="str">
        <f>IF(tbl_Order_Items[[#This Row],[quantity]]&lt;=0,"Invalid","Valid")</f>
        <v>Valid</v>
      </c>
      <c r="J2243" s="2" t="str">
        <f>IF(OR(tbl_Order_Items[[#This Row],[discount_pct]]&lt;0,tbl_Order_Items[[#This Row],[discount_pct]]&gt;1),"Invalid","Valid")</f>
        <v>Valid</v>
      </c>
    </row>
    <row r="2244" spans="1:10" x14ac:dyDescent="0.3">
      <c r="A2244" s="2" t="s">
        <v>10175</v>
      </c>
      <c r="B2244" s="2" t="s">
        <v>5319</v>
      </c>
      <c r="C2244" s="2" t="s">
        <v>2875</v>
      </c>
      <c r="D2244" s="2">
        <v>2</v>
      </c>
      <c r="E2244" s="2">
        <v>0</v>
      </c>
      <c r="F2244" s="2">
        <v>22243.9</v>
      </c>
      <c r="G2244" s="2">
        <v>22243.9</v>
      </c>
      <c r="H2244" s="2">
        <v>9435.44</v>
      </c>
      <c r="I2244" s="2" t="str">
        <f>IF(tbl_Order_Items[[#This Row],[quantity]]&lt;=0,"Invalid","Valid")</f>
        <v>Valid</v>
      </c>
      <c r="J2244" s="2" t="str">
        <f>IF(OR(tbl_Order_Items[[#This Row],[discount_pct]]&lt;0,tbl_Order_Items[[#This Row],[discount_pct]]&gt;1),"Invalid","Valid")</f>
        <v>Valid</v>
      </c>
    </row>
    <row r="2245" spans="1:10" x14ac:dyDescent="0.3">
      <c r="A2245" s="2" t="s">
        <v>10176</v>
      </c>
      <c r="B2245" s="2" t="s">
        <v>5839</v>
      </c>
      <c r="C2245" s="2" t="s">
        <v>2546</v>
      </c>
      <c r="D2245" s="2">
        <v>2</v>
      </c>
      <c r="E2245" s="2">
        <v>0.1</v>
      </c>
      <c r="F2245" s="2">
        <v>38241.339999999997</v>
      </c>
      <c r="G2245" s="2">
        <v>34417.21</v>
      </c>
      <c r="H2245" s="2">
        <v>10083.39</v>
      </c>
      <c r="I2245" s="2" t="str">
        <f>IF(tbl_Order_Items[[#This Row],[quantity]]&lt;=0,"Invalid","Valid")</f>
        <v>Valid</v>
      </c>
      <c r="J2245" s="2" t="str">
        <f>IF(OR(tbl_Order_Items[[#This Row],[discount_pct]]&lt;0,tbl_Order_Items[[#This Row],[discount_pct]]&gt;1),"Invalid","Valid")</f>
        <v>Valid</v>
      </c>
    </row>
    <row r="2246" spans="1:10" x14ac:dyDescent="0.3">
      <c r="A2246" s="2" t="s">
        <v>10177</v>
      </c>
      <c r="B2246" s="2" t="s">
        <v>7066</v>
      </c>
      <c r="C2246" s="2" t="s">
        <v>2588</v>
      </c>
      <c r="D2246" s="2">
        <v>1</v>
      </c>
      <c r="E2246" s="2">
        <v>0.2</v>
      </c>
      <c r="F2246" s="2">
        <v>2327.69</v>
      </c>
      <c r="G2246" s="2">
        <v>1862.15</v>
      </c>
      <c r="H2246" s="2">
        <v>302.94</v>
      </c>
      <c r="I2246" s="2" t="str">
        <f>IF(tbl_Order_Items[[#This Row],[quantity]]&lt;=0,"Invalid","Valid")</f>
        <v>Valid</v>
      </c>
      <c r="J2246" s="2" t="str">
        <f>IF(OR(tbl_Order_Items[[#This Row],[discount_pct]]&lt;0,tbl_Order_Items[[#This Row],[discount_pct]]&gt;1),"Invalid","Valid")</f>
        <v>Valid</v>
      </c>
    </row>
    <row r="2247" spans="1:10" x14ac:dyDescent="0.3">
      <c r="A2247" s="2" t="s">
        <v>10178</v>
      </c>
      <c r="B2247" s="2" t="s">
        <v>2959</v>
      </c>
      <c r="C2247" s="2" t="s">
        <v>2833</v>
      </c>
      <c r="D2247" s="2">
        <v>1</v>
      </c>
      <c r="E2247" s="2">
        <v>0</v>
      </c>
      <c r="F2247" s="2">
        <v>16951.919999999998</v>
      </c>
      <c r="G2247" s="2">
        <v>16951.919999999998</v>
      </c>
      <c r="H2247" s="2">
        <v>5028.93</v>
      </c>
      <c r="I2247" s="2" t="str">
        <f>IF(tbl_Order_Items[[#This Row],[quantity]]&lt;=0,"Invalid","Valid")</f>
        <v>Valid</v>
      </c>
      <c r="J2247" s="2" t="str">
        <f>IF(OR(tbl_Order_Items[[#This Row],[discount_pct]]&lt;0,tbl_Order_Items[[#This Row],[discount_pct]]&gt;1),"Invalid","Valid")</f>
        <v>Valid</v>
      </c>
    </row>
    <row r="2248" spans="1:10" x14ac:dyDescent="0.3">
      <c r="A2248" s="2" t="s">
        <v>10179</v>
      </c>
      <c r="B2248" s="2" t="s">
        <v>7736</v>
      </c>
      <c r="C2248" s="2" t="s">
        <v>2707</v>
      </c>
      <c r="D2248" s="2">
        <v>1</v>
      </c>
      <c r="E2248" s="2">
        <v>0.1</v>
      </c>
      <c r="F2248" s="2">
        <v>432.78</v>
      </c>
      <c r="G2248" s="2">
        <v>389.5</v>
      </c>
      <c r="H2248" s="2">
        <v>90.74</v>
      </c>
      <c r="I2248" s="2" t="str">
        <f>IF(tbl_Order_Items[[#This Row],[quantity]]&lt;=0,"Invalid","Valid")</f>
        <v>Valid</v>
      </c>
      <c r="J2248" s="2" t="str">
        <f>IF(OR(tbl_Order_Items[[#This Row],[discount_pct]]&lt;0,tbl_Order_Items[[#This Row],[discount_pct]]&gt;1),"Invalid","Valid")</f>
        <v>Valid</v>
      </c>
    </row>
    <row r="2249" spans="1:10" x14ac:dyDescent="0.3">
      <c r="A2249" s="2" t="s">
        <v>10180</v>
      </c>
      <c r="B2249" s="2" t="s">
        <v>7632</v>
      </c>
      <c r="C2249" s="2" t="s">
        <v>2505</v>
      </c>
      <c r="D2249" s="2">
        <v>1</v>
      </c>
      <c r="E2249" s="2">
        <v>0.15</v>
      </c>
      <c r="F2249" s="2">
        <v>14900.6</v>
      </c>
      <c r="G2249" s="2">
        <v>12665.51</v>
      </c>
      <c r="H2249" s="2">
        <v>2567.79</v>
      </c>
      <c r="I2249" s="2" t="str">
        <f>IF(tbl_Order_Items[[#This Row],[quantity]]&lt;=0,"Invalid","Valid")</f>
        <v>Valid</v>
      </c>
      <c r="J2249" s="2" t="str">
        <f>IF(OR(tbl_Order_Items[[#This Row],[discount_pct]]&lt;0,tbl_Order_Items[[#This Row],[discount_pct]]&gt;1),"Invalid","Valid")</f>
        <v>Valid</v>
      </c>
    </row>
    <row r="2250" spans="1:10" x14ac:dyDescent="0.3">
      <c r="A2250" s="2" t="s">
        <v>10181</v>
      </c>
      <c r="B2250" s="2" t="s">
        <v>6271</v>
      </c>
      <c r="C2250" s="2" t="s">
        <v>2907</v>
      </c>
      <c r="D2250" s="2">
        <v>1</v>
      </c>
      <c r="E2250" s="2">
        <v>0.1</v>
      </c>
      <c r="F2250" s="2">
        <v>24256.9</v>
      </c>
      <c r="G2250" s="2">
        <v>21831.21</v>
      </c>
      <c r="H2250" s="2">
        <v>4616.3999999999996</v>
      </c>
      <c r="I2250" s="2" t="str">
        <f>IF(tbl_Order_Items[[#This Row],[quantity]]&lt;=0,"Invalid","Valid")</f>
        <v>Valid</v>
      </c>
      <c r="J2250" s="2" t="str">
        <f>IF(OR(tbl_Order_Items[[#This Row],[discount_pct]]&lt;0,tbl_Order_Items[[#This Row],[discount_pct]]&gt;1),"Invalid","Valid")</f>
        <v>Valid</v>
      </c>
    </row>
    <row r="2251" spans="1:10" x14ac:dyDescent="0.3">
      <c r="A2251" s="2" t="s">
        <v>10182</v>
      </c>
      <c r="B2251" s="2" t="s">
        <v>5764</v>
      </c>
      <c r="C2251" s="2" t="s">
        <v>2536</v>
      </c>
      <c r="D2251" s="2">
        <v>1</v>
      </c>
      <c r="E2251" s="2">
        <v>0.25</v>
      </c>
      <c r="F2251" s="2">
        <v>10450.84</v>
      </c>
      <c r="G2251" s="2">
        <v>7838.13</v>
      </c>
      <c r="H2251" s="2">
        <v>1290.3399999999999</v>
      </c>
      <c r="I2251" s="2" t="str">
        <f>IF(tbl_Order_Items[[#This Row],[quantity]]&lt;=0,"Invalid","Valid")</f>
        <v>Valid</v>
      </c>
      <c r="J2251" s="2" t="str">
        <f>IF(OR(tbl_Order_Items[[#This Row],[discount_pct]]&lt;0,tbl_Order_Items[[#This Row],[discount_pct]]&gt;1),"Invalid","Valid")</f>
        <v>Valid</v>
      </c>
    </row>
    <row r="2252" spans="1:10" x14ac:dyDescent="0.3">
      <c r="A2252" s="2" t="s">
        <v>10183</v>
      </c>
      <c r="B2252" s="2" t="s">
        <v>4023</v>
      </c>
      <c r="C2252" s="2" t="s">
        <v>2829</v>
      </c>
      <c r="D2252" s="2">
        <v>4</v>
      </c>
      <c r="E2252" s="2">
        <v>0.15</v>
      </c>
      <c r="F2252" s="2">
        <v>36563</v>
      </c>
      <c r="G2252" s="2">
        <v>31078.55</v>
      </c>
      <c r="H2252" s="2">
        <v>7289.91</v>
      </c>
      <c r="I2252" s="2" t="str">
        <f>IF(tbl_Order_Items[[#This Row],[quantity]]&lt;=0,"Invalid","Valid")</f>
        <v>Valid</v>
      </c>
      <c r="J2252" s="2" t="str">
        <f>IF(OR(tbl_Order_Items[[#This Row],[discount_pct]]&lt;0,tbl_Order_Items[[#This Row],[discount_pct]]&gt;1),"Invalid","Valid")</f>
        <v>Valid</v>
      </c>
    </row>
    <row r="2253" spans="1:10" x14ac:dyDescent="0.3">
      <c r="A2253" s="2" t="s">
        <v>10184</v>
      </c>
      <c r="B2253" s="2" t="s">
        <v>3816</v>
      </c>
      <c r="C2253" s="2" t="s">
        <v>2897</v>
      </c>
      <c r="D2253" s="2">
        <v>2</v>
      </c>
      <c r="E2253" s="2">
        <v>0.05</v>
      </c>
      <c r="F2253" s="2">
        <v>37162.1</v>
      </c>
      <c r="G2253" s="2">
        <v>35303.99</v>
      </c>
      <c r="H2253" s="2">
        <v>12125.35</v>
      </c>
      <c r="I2253" s="2" t="str">
        <f>IF(tbl_Order_Items[[#This Row],[quantity]]&lt;=0,"Invalid","Valid")</f>
        <v>Valid</v>
      </c>
      <c r="J2253" s="2" t="str">
        <f>IF(OR(tbl_Order_Items[[#This Row],[discount_pct]]&lt;0,tbl_Order_Items[[#This Row],[discount_pct]]&gt;1),"Invalid","Valid")</f>
        <v>Valid</v>
      </c>
    </row>
    <row r="2254" spans="1:10" x14ac:dyDescent="0.3">
      <c r="A2254" s="2" t="s">
        <v>10185</v>
      </c>
      <c r="B2254" s="2" t="s">
        <v>5129</v>
      </c>
      <c r="C2254" s="2" t="s">
        <v>2831</v>
      </c>
      <c r="D2254" s="2">
        <v>4</v>
      </c>
      <c r="E2254" s="2">
        <v>0.1</v>
      </c>
      <c r="F2254" s="2">
        <v>108147.84</v>
      </c>
      <c r="G2254" s="2">
        <v>97333.06</v>
      </c>
      <c r="H2254" s="2">
        <v>33414.14</v>
      </c>
      <c r="I2254" s="2" t="str">
        <f>IF(tbl_Order_Items[[#This Row],[quantity]]&lt;=0,"Invalid","Valid")</f>
        <v>Valid</v>
      </c>
      <c r="J2254" s="2" t="str">
        <f>IF(OR(tbl_Order_Items[[#This Row],[discount_pct]]&lt;0,tbl_Order_Items[[#This Row],[discount_pct]]&gt;1),"Invalid","Valid")</f>
        <v>Valid</v>
      </c>
    </row>
    <row r="2255" spans="1:10" x14ac:dyDescent="0.3">
      <c r="A2255" s="2" t="s">
        <v>10186</v>
      </c>
      <c r="B2255" s="2" t="s">
        <v>3121</v>
      </c>
      <c r="C2255" s="2" t="s">
        <v>2907</v>
      </c>
      <c r="D2255" s="2">
        <v>4</v>
      </c>
      <c r="E2255" s="2">
        <v>0.1</v>
      </c>
      <c r="F2255" s="2">
        <v>97027.6</v>
      </c>
      <c r="G2255" s="2">
        <v>87324.84</v>
      </c>
      <c r="H2255" s="2">
        <v>18465.599999999999</v>
      </c>
      <c r="I2255" s="2" t="str">
        <f>IF(tbl_Order_Items[[#This Row],[quantity]]&lt;=0,"Invalid","Valid")</f>
        <v>Valid</v>
      </c>
      <c r="J2255" s="2" t="str">
        <f>IF(OR(tbl_Order_Items[[#This Row],[discount_pct]]&lt;0,tbl_Order_Items[[#This Row],[discount_pct]]&gt;1),"Invalid","Valid")</f>
        <v>Valid</v>
      </c>
    </row>
    <row r="2256" spans="1:10" x14ac:dyDescent="0.3">
      <c r="A2256" s="2" t="s">
        <v>10187</v>
      </c>
      <c r="B2256" s="2" t="s">
        <v>7530</v>
      </c>
      <c r="C2256" s="2" t="s">
        <v>2907</v>
      </c>
      <c r="D2256" s="2">
        <v>1</v>
      </c>
      <c r="E2256" s="2">
        <v>0.15</v>
      </c>
      <c r="F2256" s="2">
        <v>24256.9</v>
      </c>
      <c r="G2256" s="2">
        <v>20618.37</v>
      </c>
      <c r="H2256" s="2">
        <v>3403.56</v>
      </c>
      <c r="I2256" s="2" t="str">
        <f>IF(tbl_Order_Items[[#This Row],[quantity]]&lt;=0,"Invalid","Valid")</f>
        <v>Valid</v>
      </c>
      <c r="J2256" s="2" t="str">
        <f>IF(OR(tbl_Order_Items[[#This Row],[discount_pct]]&lt;0,tbl_Order_Items[[#This Row],[discount_pct]]&gt;1),"Invalid","Valid")</f>
        <v>Valid</v>
      </c>
    </row>
    <row r="2257" spans="1:10" x14ac:dyDescent="0.3">
      <c r="A2257" s="2" t="s">
        <v>10188</v>
      </c>
      <c r="B2257" s="2" t="s">
        <v>4481</v>
      </c>
      <c r="C2257" s="2" t="s">
        <v>2811</v>
      </c>
      <c r="D2257" s="2">
        <v>3</v>
      </c>
      <c r="E2257" s="2">
        <v>0.15</v>
      </c>
      <c r="F2257" s="2">
        <v>60305.58</v>
      </c>
      <c r="G2257" s="2">
        <v>51259.74</v>
      </c>
      <c r="H2257" s="2">
        <v>5551.35</v>
      </c>
      <c r="I2257" s="2" t="str">
        <f>IF(tbl_Order_Items[[#This Row],[quantity]]&lt;=0,"Invalid","Valid")</f>
        <v>Valid</v>
      </c>
      <c r="J2257" s="2" t="str">
        <f>IF(OR(tbl_Order_Items[[#This Row],[discount_pct]]&lt;0,tbl_Order_Items[[#This Row],[discount_pct]]&gt;1),"Invalid","Valid")</f>
        <v>Valid</v>
      </c>
    </row>
    <row r="2258" spans="1:10" x14ac:dyDescent="0.3">
      <c r="A2258" s="2" t="s">
        <v>10189</v>
      </c>
      <c r="B2258" s="2" t="s">
        <v>5547</v>
      </c>
      <c r="C2258" s="2" t="s">
        <v>2703</v>
      </c>
      <c r="D2258" s="2">
        <v>1</v>
      </c>
      <c r="E2258" s="2">
        <v>0.15</v>
      </c>
      <c r="F2258" s="2">
        <v>8894.09</v>
      </c>
      <c r="G2258" s="2">
        <v>7559.98</v>
      </c>
      <c r="H2258" s="2">
        <v>1959.51</v>
      </c>
      <c r="I2258" s="2" t="str">
        <f>IF(tbl_Order_Items[[#This Row],[quantity]]&lt;=0,"Invalid","Valid")</f>
        <v>Valid</v>
      </c>
      <c r="J2258" s="2" t="str">
        <f>IF(OR(tbl_Order_Items[[#This Row],[discount_pct]]&lt;0,tbl_Order_Items[[#This Row],[discount_pct]]&gt;1),"Invalid","Valid")</f>
        <v>Valid</v>
      </c>
    </row>
    <row r="2259" spans="1:10" x14ac:dyDescent="0.3">
      <c r="A2259" s="2" t="s">
        <v>10190</v>
      </c>
      <c r="B2259" s="2" t="s">
        <v>6279</v>
      </c>
      <c r="C2259" s="2" t="s">
        <v>2671</v>
      </c>
      <c r="D2259" s="2">
        <v>1</v>
      </c>
      <c r="E2259" s="2">
        <v>0.2</v>
      </c>
      <c r="F2259" s="2">
        <v>20719.66</v>
      </c>
      <c r="G2259" s="2">
        <v>16575.73</v>
      </c>
      <c r="H2259" s="2">
        <v>4169.2299999999996</v>
      </c>
      <c r="I2259" s="2" t="str">
        <f>IF(tbl_Order_Items[[#This Row],[quantity]]&lt;=0,"Invalid","Valid")</f>
        <v>Valid</v>
      </c>
      <c r="J2259" s="2" t="str">
        <f>IF(OR(tbl_Order_Items[[#This Row],[discount_pct]]&lt;0,tbl_Order_Items[[#This Row],[discount_pct]]&gt;1),"Invalid","Valid")</f>
        <v>Valid</v>
      </c>
    </row>
    <row r="2260" spans="1:10" x14ac:dyDescent="0.3">
      <c r="A2260" s="2" t="s">
        <v>10191</v>
      </c>
      <c r="B2260" s="2" t="s">
        <v>7369</v>
      </c>
      <c r="C2260" s="2" t="s">
        <v>2743</v>
      </c>
      <c r="D2260" s="2">
        <v>3</v>
      </c>
      <c r="E2260" s="2">
        <v>0.05</v>
      </c>
      <c r="F2260" s="2">
        <v>3651.93</v>
      </c>
      <c r="G2260" s="2">
        <v>3469.33</v>
      </c>
      <c r="H2260" s="2">
        <v>783.67</v>
      </c>
      <c r="I2260" s="2" t="str">
        <f>IF(tbl_Order_Items[[#This Row],[quantity]]&lt;=0,"Invalid","Valid")</f>
        <v>Valid</v>
      </c>
      <c r="J2260" s="2" t="str">
        <f>IF(OR(tbl_Order_Items[[#This Row],[discount_pct]]&lt;0,tbl_Order_Items[[#This Row],[discount_pct]]&gt;1),"Invalid","Valid")</f>
        <v>Valid</v>
      </c>
    </row>
    <row r="2261" spans="1:10" x14ac:dyDescent="0.3">
      <c r="A2261" s="2" t="s">
        <v>10192</v>
      </c>
      <c r="B2261" s="2" t="s">
        <v>5711</v>
      </c>
      <c r="C2261" s="2" t="s">
        <v>2454</v>
      </c>
      <c r="D2261" s="2">
        <v>2</v>
      </c>
      <c r="E2261" s="2">
        <v>0.2</v>
      </c>
      <c r="F2261" s="2">
        <v>3931.54</v>
      </c>
      <c r="G2261" s="2">
        <v>3145.23</v>
      </c>
      <c r="H2261" s="2">
        <v>-247.43</v>
      </c>
      <c r="I2261" s="2" t="str">
        <f>IF(tbl_Order_Items[[#This Row],[quantity]]&lt;=0,"Invalid","Valid")</f>
        <v>Valid</v>
      </c>
      <c r="J2261" s="2" t="str">
        <f>IF(OR(tbl_Order_Items[[#This Row],[discount_pct]]&lt;0,tbl_Order_Items[[#This Row],[discount_pct]]&gt;1),"Invalid","Valid")</f>
        <v>Valid</v>
      </c>
    </row>
    <row r="2262" spans="1:10" x14ac:dyDescent="0.3">
      <c r="A2262" s="2" t="s">
        <v>10193</v>
      </c>
      <c r="B2262" s="2" t="s">
        <v>3205</v>
      </c>
      <c r="C2262" s="2" t="s">
        <v>2831</v>
      </c>
      <c r="D2262" s="2">
        <v>3</v>
      </c>
      <c r="E2262" s="2">
        <v>0.15</v>
      </c>
      <c r="F2262" s="2">
        <v>81110.880000000005</v>
      </c>
      <c r="G2262" s="2">
        <v>68944.25</v>
      </c>
      <c r="H2262" s="2">
        <v>21005.06</v>
      </c>
      <c r="I2262" s="2" t="str">
        <f>IF(tbl_Order_Items[[#This Row],[quantity]]&lt;=0,"Invalid","Valid")</f>
        <v>Valid</v>
      </c>
      <c r="J2262" s="2" t="str">
        <f>IF(OR(tbl_Order_Items[[#This Row],[discount_pct]]&lt;0,tbl_Order_Items[[#This Row],[discount_pct]]&gt;1),"Invalid","Valid")</f>
        <v>Valid</v>
      </c>
    </row>
    <row r="2263" spans="1:10" x14ac:dyDescent="0.3">
      <c r="A2263" s="2" t="s">
        <v>10194</v>
      </c>
      <c r="B2263" s="2" t="s">
        <v>5937</v>
      </c>
      <c r="C2263" s="2" t="s">
        <v>2773</v>
      </c>
      <c r="D2263" s="2">
        <v>1</v>
      </c>
      <c r="E2263" s="2">
        <v>0.1</v>
      </c>
      <c r="F2263" s="2">
        <v>8892.34</v>
      </c>
      <c r="G2263" s="2">
        <v>8003.11</v>
      </c>
      <c r="H2263" s="2">
        <v>1828.23</v>
      </c>
      <c r="I2263" s="2" t="str">
        <f>IF(tbl_Order_Items[[#This Row],[quantity]]&lt;=0,"Invalid","Valid")</f>
        <v>Valid</v>
      </c>
      <c r="J2263" s="2" t="str">
        <f>IF(OR(tbl_Order_Items[[#This Row],[discount_pct]]&lt;0,tbl_Order_Items[[#This Row],[discount_pct]]&gt;1),"Invalid","Valid")</f>
        <v>Valid</v>
      </c>
    </row>
    <row r="2264" spans="1:10" x14ac:dyDescent="0.3">
      <c r="A2264" s="2" t="s">
        <v>10195</v>
      </c>
      <c r="B2264" s="2" t="s">
        <v>6560</v>
      </c>
      <c r="C2264" s="2" t="s">
        <v>2731</v>
      </c>
      <c r="D2264" s="2">
        <v>1</v>
      </c>
      <c r="E2264" s="2">
        <v>0.2</v>
      </c>
      <c r="F2264" s="2">
        <v>19751.099999999999</v>
      </c>
      <c r="G2264" s="2">
        <v>15800.88</v>
      </c>
      <c r="H2264" s="2">
        <v>2745.47</v>
      </c>
      <c r="I2264" s="2" t="str">
        <f>IF(tbl_Order_Items[[#This Row],[quantity]]&lt;=0,"Invalid","Valid")</f>
        <v>Valid</v>
      </c>
      <c r="J2264" s="2" t="str">
        <f>IF(OR(tbl_Order_Items[[#This Row],[discount_pct]]&lt;0,tbl_Order_Items[[#This Row],[discount_pct]]&gt;1),"Invalid","Valid")</f>
        <v>Valid</v>
      </c>
    </row>
    <row r="2265" spans="1:10" x14ac:dyDescent="0.3">
      <c r="A2265" s="2" t="s">
        <v>10196</v>
      </c>
      <c r="B2265" s="2" t="s">
        <v>7549</v>
      </c>
      <c r="C2265" s="2" t="s">
        <v>2825</v>
      </c>
      <c r="D2265" s="2">
        <v>2</v>
      </c>
      <c r="E2265" s="2">
        <v>0.15</v>
      </c>
      <c r="F2265" s="2">
        <v>6418.56</v>
      </c>
      <c r="G2265" s="2">
        <v>5455.78</v>
      </c>
      <c r="H2265" s="2">
        <v>1198.44</v>
      </c>
      <c r="I2265" s="2" t="str">
        <f>IF(tbl_Order_Items[[#This Row],[quantity]]&lt;=0,"Invalid","Valid")</f>
        <v>Valid</v>
      </c>
      <c r="J2265" s="2" t="str">
        <f>IF(OR(tbl_Order_Items[[#This Row],[discount_pct]]&lt;0,tbl_Order_Items[[#This Row],[discount_pct]]&gt;1),"Invalid","Valid")</f>
        <v>Valid</v>
      </c>
    </row>
    <row r="2266" spans="1:10" x14ac:dyDescent="0.3">
      <c r="A2266" s="2" t="s">
        <v>10197</v>
      </c>
      <c r="B2266" s="2" t="s">
        <v>5913</v>
      </c>
      <c r="C2266" s="2" t="s">
        <v>2855</v>
      </c>
      <c r="D2266" s="2">
        <v>2</v>
      </c>
      <c r="E2266" s="2">
        <v>0.05</v>
      </c>
      <c r="F2266" s="2">
        <v>52250.2</v>
      </c>
      <c r="G2266" s="2">
        <v>49637.69</v>
      </c>
      <c r="H2266" s="2">
        <v>18649.810000000001</v>
      </c>
      <c r="I2266" s="2" t="str">
        <f>IF(tbl_Order_Items[[#This Row],[quantity]]&lt;=0,"Invalid","Valid")</f>
        <v>Valid</v>
      </c>
      <c r="J2266" s="2" t="str">
        <f>IF(OR(tbl_Order_Items[[#This Row],[discount_pct]]&lt;0,tbl_Order_Items[[#This Row],[discount_pct]]&gt;1),"Invalid","Valid")</f>
        <v>Valid</v>
      </c>
    </row>
    <row r="2267" spans="1:10" x14ac:dyDescent="0.3">
      <c r="A2267" s="2" t="s">
        <v>10198</v>
      </c>
      <c r="B2267" s="2" t="s">
        <v>3052</v>
      </c>
      <c r="C2267" s="2" t="s">
        <v>2522</v>
      </c>
      <c r="D2267" s="2">
        <v>2</v>
      </c>
      <c r="E2267" s="2">
        <v>0.05</v>
      </c>
      <c r="F2267" s="2">
        <v>17987.88</v>
      </c>
      <c r="G2267" s="2">
        <v>17088.490000000002</v>
      </c>
      <c r="H2267" s="2">
        <v>5366.51</v>
      </c>
      <c r="I2267" s="2" t="str">
        <f>IF(tbl_Order_Items[[#This Row],[quantity]]&lt;=0,"Invalid","Valid")</f>
        <v>Valid</v>
      </c>
      <c r="J2267" s="2" t="str">
        <f>IF(OR(tbl_Order_Items[[#This Row],[discount_pct]]&lt;0,tbl_Order_Items[[#This Row],[discount_pct]]&gt;1),"Invalid","Valid")</f>
        <v>Valid</v>
      </c>
    </row>
    <row r="2268" spans="1:10" x14ac:dyDescent="0.3">
      <c r="A2268" s="2" t="s">
        <v>10199</v>
      </c>
      <c r="B2268" s="2" t="s">
        <v>4190</v>
      </c>
      <c r="C2268" s="2" t="s">
        <v>2795</v>
      </c>
      <c r="D2268" s="2">
        <v>1</v>
      </c>
      <c r="E2268" s="2">
        <v>0.1</v>
      </c>
      <c r="F2268" s="2">
        <v>8356.56</v>
      </c>
      <c r="G2268" s="2">
        <v>7520.9</v>
      </c>
      <c r="H2268" s="2">
        <v>566.79</v>
      </c>
      <c r="I2268" s="2" t="str">
        <f>IF(tbl_Order_Items[[#This Row],[quantity]]&lt;=0,"Invalid","Valid")</f>
        <v>Valid</v>
      </c>
      <c r="J2268" s="2" t="str">
        <f>IF(OR(tbl_Order_Items[[#This Row],[discount_pct]]&lt;0,tbl_Order_Items[[#This Row],[discount_pct]]&gt;1),"Invalid","Valid")</f>
        <v>Valid</v>
      </c>
    </row>
    <row r="2269" spans="1:10" x14ac:dyDescent="0.3">
      <c r="A2269" s="2" t="s">
        <v>10200</v>
      </c>
      <c r="B2269" s="2" t="s">
        <v>3795</v>
      </c>
      <c r="C2269" s="2" t="s">
        <v>2755</v>
      </c>
      <c r="D2269" s="2">
        <v>2</v>
      </c>
      <c r="E2269" s="2">
        <v>0.1</v>
      </c>
      <c r="F2269" s="2">
        <v>47303.199999999997</v>
      </c>
      <c r="G2269" s="2">
        <v>42572.88</v>
      </c>
      <c r="H2269" s="2">
        <v>10441.5</v>
      </c>
      <c r="I2269" s="2" t="str">
        <f>IF(tbl_Order_Items[[#This Row],[quantity]]&lt;=0,"Invalid","Valid")</f>
        <v>Valid</v>
      </c>
      <c r="J2269" s="2" t="str">
        <f>IF(OR(tbl_Order_Items[[#This Row],[discount_pct]]&lt;0,tbl_Order_Items[[#This Row],[discount_pct]]&gt;1),"Invalid","Valid")</f>
        <v>Valid</v>
      </c>
    </row>
    <row r="2270" spans="1:10" x14ac:dyDescent="0.3">
      <c r="A2270" s="2" t="s">
        <v>10201</v>
      </c>
      <c r="B2270" s="2" t="s">
        <v>6283</v>
      </c>
      <c r="C2270" s="2" t="s">
        <v>2469</v>
      </c>
      <c r="D2270" s="2">
        <v>2</v>
      </c>
      <c r="E2270" s="2">
        <v>0.1</v>
      </c>
      <c r="F2270" s="2">
        <v>48503.14</v>
      </c>
      <c r="G2270" s="2">
        <v>43652.83</v>
      </c>
      <c r="H2270" s="2">
        <v>14202.57</v>
      </c>
      <c r="I2270" s="2" t="str">
        <f>IF(tbl_Order_Items[[#This Row],[quantity]]&lt;=0,"Invalid","Valid")</f>
        <v>Valid</v>
      </c>
      <c r="J2270" s="2" t="str">
        <f>IF(OR(tbl_Order_Items[[#This Row],[discount_pct]]&lt;0,tbl_Order_Items[[#This Row],[discount_pct]]&gt;1),"Invalid","Valid")</f>
        <v>Valid</v>
      </c>
    </row>
    <row r="2271" spans="1:10" x14ac:dyDescent="0.3">
      <c r="A2271" s="2" t="s">
        <v>10202</v>
      </c>
      <c r="B2271" s="2" t="s">
        <v>3267</v>
      </c>
      <c r="C2271" s="2" t="s">
        <v>2693</v>
      </c>
      <c r="D2271" s="2">
        <v>1</v>
      </c>
      <c r="E2271" s="2">
        <v>0.1</v>
      </c>
      <c r="F2271" s="2">
        <v>19139.62</v>
      </c>
      <c r="G2271" s="2">
        <v>17225.66</v>
      </c>
      <c r="H2271" s="2">
        <v>1330.39</v>
      </c>
      <c r="I2271" s="2" t="str">
        <f>IF(tbl_Order_Items[[#This Row],[quantity]]&lt;=0,"Invalid","Valid")</f>
        <v>Valid</v>
      </c>
      <c r="J2271" s="2" t="str">
        <f>IF(OR(tbl_Order_Items[[#This Row],[discount_pct]]&lt;0,tbl_Order_Items[[#This Row],[discount_pct]]&gt;1),"Invalid","Valid")</f>
        <v>Valid</v>
      </c>
    </row>
    <row r="2272" spans="1:10" x14ac:dyDescent="0.3">
      <c r="A2272" s="2" t="s">
        <v>10203</v>
      </c>
      <c r="B2272" s="2" t="s">
        <v>3165</v>
      </c>
      <c r="C2272" s="2" t="s">
        <v>2907</v>
      </c>
      <c r="D2272" s="2">
        <v>3</v>
      </c>
      <c r="E2272" s="2">
        <v>0.2</v>
      </c>
      <c r="F2272" s="2">
        <v>72770.7</v>
      </c>
      <c r="G2272" s="2">
        <v>58216.56</v>
      </c>
      <c r="H2272" s="2">
        <v>6572.13</v>
      </c>
      <c r="I2272" s="2" t="str">
        <f>IF(tbl_Order_Items[[#This Row],[quantity]]&lt;=0,"Invalid","Valid")</f>
        <v>Valid</v>
      </c>
      <c r="J2272" s="2" t="str">
        <f>IF(OR(tbl_Order_Items[[#This Row],[discount_pct]]&lt;0,tbl_Order_Items[[#This Row],[discount_pct]]&gt;1),"Invalid","Valid")</f>
        <v>Valid</v>
      </c>
    </row>
    <row r="2273" spans="1:10" x14ac:dyDescent="0.3">
      <c r="A2273" s="2" t="s">
        <v>10204</v>
      </c>
      <c r="B2273" s="2" t="s">
        <v>4685</v>
      </c>
      <c r="C2273" s="2" t="s">
        <v>2749</v>
      </c>
      <c r="D2273" s="2">
        <v>4</v>
      </c>
      <c r="E2273" s="2">
        <v>0</v>
      </c>
      <c r="F2273" s="2">
        <v>39281.279999999999</v>
      </c>
      <c r="G2273" s="2">
        <v>39281.279999999999</v>
      </c>
      <c r="H2273" s="2">
        <v>14492.48</v>
      </c>
      <c r="I2273" s="2" t="str">
        <f>IF(tbl_Order_Items[[#This Row],[quantity]]&lt;=0,"Invalid","Valid")</f>
        <v>Valid</v>
      </c>
      <c r="J2273" s="2" t="str">
        <f>IF(OR(tbl_Order_Items[[#This Row],[discount_pct]]&lt;0,tbl_Order_Items[[#This Row],[discount_pct]]&gt;1),"Invalid","Valid")</f>
        <v>Valid</v>
      </c>
    </row>
    <row r="2274" spans="1:10" x14ac:dyDescent="0.3">
      <c r="A2274" s="2" t="s">
        <v>10205</v>
      </c>
      <c r="B2274" s="2" t="s">
        <v>3473</v>
      </c>
      <c r="C2274" s="2" t="s">
        <v>2546</v>
      </c>
      <c r="D2274" s="2">
        <v>1</v>
      </c>
      <c r="E2274" s="2">
        <v>0.2</v>
      </c>
      <c r="F2274" s="2">
        <v>19120.669999999998</v>
      </c>
      <c r="G2274" s="2">
        <v>15296.54</v>
      </c>
      <c r="H2274" s="2">
        <v>3129.63</v>
      </c>
      <c r="I2274" s="2" t="str">
        <f>IF(tbl_Order_Items[[#This Row],[quantity]]&lt;=0,"Invalid","Valid")</f>
        <v>Valid</v>
      </c>
      <c r="J2274" s="2" t="str">
        <f>IF(OR(tbl_Order_Items[[#This Row],[discount_pct]]&lt;0,tbl_Order_Items[[#This Row],[discount_pct]]&gt;1),"Invalid","Valid")</f>
        <v>Valid</v>
      </c>
    </row>
    <row r="2275" spans="1:10" x14ac:dyDescent="0.3">
      <c r="A2275" s="2" t="s">
        <v>10206</v>
      </c>
      <c r="B2275" s="2" t="s">
        <v>6424</v>
      </c>
      <c r="C2275" s="2" t="s">
        <v>2671</v>
      </c>
      <c r="D2275" s="2">
        <v>3</v>
      </c>
      <c r="E2275" s="2">
        <v>0.1</v>
      </c>
      <c r="F2275" s="2">
        <v>62158.98</v>
      </c>
      <c r="G2275" s="2">
        <v>55943.08</v>
      </c>
      <c r="H2275" s="2">
        <v>18723.580000000002</v>
      </c>
      <c r="I2275" s="2" t="str">
        <f>IF(tbl_Order_Items[[#This Row],[quantity]]&lt;=0,"Invalid","Valid")</f>
        <v>Valid</v>
      </c>
      <c r="J2275" s="2" t="str">
        <f>IF(OR(tbl_Order_Items[[#This Row],[discount_pct]]&lt;0,tbl_Order_Items[[#This Row],[discount_pct]]&gt;1),"Invalid","Valid")</f>
        <v>Valid</v>
      </c>
    </row>
    <row r="2276" spans="1:10" x14ac:dyDescent="0.3">
      <c r="A2276" s="2" t="s">
        <v>10207</v>
      </c>
      <c r="B2276" s="2" t="s">
        <v>4727</v>
      </c>
      <c r="C2276" s="2" t="s">
        <v>2695</v>
      </c>
      <c r="D2276" s="2">
        <v>1</v>
      </c>
      <c r="E2276" s="2">
        <v>0</v>
      </c>
      <c r="F2276" s="2">
        <v>15856.44</v>
      </c>
      <c r="G2276" s="2">
        <v>15856.44</v>
      </c>
      <c r="H2276" s="2">
        <v>2903.17</v>
      </c>
      <c r="I2276" s="2" t="str">
        <f>IF(tbl_Order_Items[[#This Row],[quantity]]&lt;=0,"Invalid","Valid")</f>
        <v>Valid</v>
      </c>
      <c r="J2276" s="2" t="str">
        <f>IF(OR(tbl_Order_Items[[#This Row],[discount_pct]]&lt;0,tbl_Order_Items[[#This Row],[discount_pct]]&gt;1),"Invalid","Valid")</f>
        <v>Valid</v>
      </c>
    </row>
    <row r="2277" spans="1:10" x14ac:dyDescent="0.3">
      <c r="A2277" s="2" t="s">
        <v>10208</v>
      </c>
      <c r="B2277" s="2" t="s">
        <v>6562</v>
      </c>
      <c r="C2277" s="2" t="s">
        <v>2581</v>
      </c>
      <c r="D2277" s="2">
        <v>1</v>
      </c>
      <c r="E2277" s="2">
        <v>0.05</v>
      </c>
      <c r="F2277" s="2">
        <v>8639.1</v>
      </c>
      <c r="G2277" s="2">
        <v>8207.15</v>
      </c>
      <c r="H2277" s="2">
        <v>2405</v>
      </c>
      <c r="I2277" s="2" t="str">
        <f>IF(tbl_Order_Items[[#This Row],[quantity]]&lt;=0,"Invalid","Valid")</f>
        <v>Valid</v>
      </c>
      <c r="J2277" s="2" t="str">
        <f>IF(OR(tbl_Order_Items[[#This Row],[discount_pct]]&lt;0,tbl_Order_Items[[#This Row],[discount_pct]]&gt;1),"Invalid","Valid")</f>
        <v>Valid</v>
      </c>
    </row>
    <row r="2278" spans="1:10" x14ac:dyDescent="0.3">
      <c r="A2278" s="2" t="s">
        <v>10209</v>
      </c>
      <c r="B2278" s="2" t="s">
        <v>4760</v>
      </c>
      <c r="C2278" s="2" t="s">
        <v>2661</v>
      </c>
      <c r="D2278" s="2">
        <v>1</v>
      </c>
      <c r="E2278" s="2">
        <v>0.1</v>
      </c>
      <c r="F2278" s="2">
        <v>10186.82</v>
      </c>
      <c r="G2278" s="2">
        <v>9168.14</v>
      </c>
      <c r="H2278" s="2">
        <v>2650.18</v>
      </c>
      <c r="I2278" s="2" t="str">
        <f>IF(tbl_Order_Items[[#This Row],[quantity]]&lt;=0,"Invalid","Valid")</f>
        <v>Valid</v>
      </c>
      <c r="J2278" s="2" t="str">
        <f>IF(OR(tbl_Order_Items[[#This Row],[discount_pct]]&lt;0,tbl_Order_Items[[#This Row],[discount_pct]]&gt;1),"Invalid","Valid")</f>
        <v>Valid</v>
      </c>
    </row>
    <row r="2279" spans="1:10" x14ac:dyDescent="0.3">
      <c r="A2279" s="2" t="s">
        <v>10210</v>
      </c>
      <c r="B2279" s="2" t="s">
        <v>6695</v>
      </c>
      <c r="C2279" s="2" t="s">
        <v>2795</v>
      </c>
      <c r="D2279" s="2">
        <v>1</v>
      </c>
      <c r="E2279" s="2">
        <v>0.1</v>
      </c>
      <c r="F2279" s="2">
        <v>8356.56</v>
      </c>
      <c r="G2279" s="2">
        <v>7520.9</v>
      </c>
      <c r="H2279" s="2">
        <v>566.79</v>
      </c>
      <c r="I2279" s="2" t="str">
        <f>IF(tbl_Order_Items[[#This Row],[quantity]]&lt;=0,"Invalid","Valid")</f>
        <v>Valid</v>
      </c>
      <c r="J2279" s="2" t="str">
        <f>IF(OR(tbl_Order_Items[[#This Row],[discount_pct]]&lt;0,tbl_Order_Items[[#This Row],[discount_pct]]&gt;1),"Invalid","Valid")</f>
        <v>Valid</v>
      </c>
    </row>
    <row r="2280" spans="1:10" x14ac:dyDescent="0.3">
      <c r="A2280" s="2" t="s">
        <v>10211</v>
      </c>
      <c r="B2280" s="2" t="s">
        <v>2946</v>
      </c>
      <c r="C2280" s="2" t="s">
        <v>2645</v>
      </c>
      <c r="D2280" s="2">
        <v>1</v>
      </c>
      <c r="E2280" s="2">
        <v>0.15</v>
      </c>
      <c r="F2280" s="2">
        <v>9991.19</v>
      </c>
      <c r="G2280" s="2">
        <v>8492.51</v>
      </c>
      <c r="H2280" s="2">
        <v>363.4</v>
      </c>
      <c r="I2280" s="2" t="str">
        <f>IF(tbl_Order_Items[[#This Row],[quantity]]&lt;=0,"Invalid","Valid")</f>
        <v>Valid</v>
      </c>
      <c r="J2280" s="2" t="str">
        <f>IF(OR(tbl_Order_Items[[#This Row],[discount_pct]]&lt;0,tbl_Order_Items[[#This Row],[discount_pct]]&gt;1),"Invalid","Valid")</f>
        <v>Valid</v>
      </c>
    </row>
    <row r="2281" spans="1:10" x14ac:dyDescent="0.3">
      <c r="A2281" s="2" t="s">
        <v>10212</v>
      </c>
      <c r="B2281" s="2" t="s">
        <v>6944</v>
      </c>
      <c r="C2281" s="2" t="s">
        <v>2881</v>
      </c>
      <c r="D2281" s="2">
        <v>1</v>
      </c>
      <c r="E2281" s="2">
        <v>0.15</v>
      </c>
      <c r="F2281" s="2">
        <v>22221.53</v>
      </c>
      <c r="G2281" s="2">
        <v>18888.3</v>
      </c>
      <c r="H2281" s="2">
        <v>4312.8900000000003</v>
      </c>
      <c r="I2281" s="2" t="str">
        <f>IF(tbl_Order_Items[[#This Row],[quantity]]&lt;=0,"Invalid","Valid")</f>
        <v>Valid</v>
      </c>
      <c r="J2281" s="2" t="str">
        <f>IF(OR(tbl_Order_Items[[#This Row],[discount_pct]]&lt;0,tbl_Order_Items[[#This Row],[discount_pct]]&gt;1),"Invalid","Valid")</f>
        <v>Valid</v>
      </c>
    </row>
    <row r="2282" spans="1:10" x14ac:dyDescent="0.3">
      <c r="A2282" s="2" t="s">
        <v>10213</v>
      </c>
      <c r="B2282" s="2" t="s">
        <v>4514</v>
      </c>
      <c r="C2282" s="2" t="s">
        <v>2769</v>
      </c>
      <c r="D2282" s="2">
        <v>1</v>
      </c>
      <c r="E2282" s="2">
        <v>0.1</v>
      </c>
      <c r="F2282" s="2">
        <v>3389.73</v>
      </c>
      <c r="G2282" s="2">
        <v>3050.76</v>
      </c>
      <c r="H2282" s="2">
        <v>959.58</v>
      </c>
      <c r="I2282" s="2" t="str">
        <f>IF(tbl_Order_Items[[#This Row],[quantity]]&lt;=0,"Invalid","Valid")</f>
        <v>Valid</v>
      </c>
      <c r="J2282" s="2" t="str">
        <f>IF(OR(tbl_Order_Items[[#This Row],[discount_pct]]&lt;0,tbl_Order_Items[[#This Row],[discount_pct]]&gt;1),"Invalid","Valid")</f>
        <v>Valid</v>
      </c>
    </row>
    <row r="2283" spans="1:10" x14ac:dyDescent="0.3">
      <c r="A2283" s="2" t="s">
        <v>10214</v>
      </c>
      <c r="B2283" s="2" t="s">
        <v>5529</v>
      </c>
      <c r="C2283" s="2" t="s">
        <v>2600</v>
      </c>
      <c r="D2283" s="2">
        <v>1</v>
      </c>
      <c r="E2283" s="2">
        <v>0.1</v>
      </c>
      <c r="F2283" s="2">
        <v>9651.2900000000009</v>
      </c>
      <c r="G2283" s="2">
        <v>8686.16</v>
      </c>
      <c r="H2283" s="2">
        <v>2432.27</v>
      </c>
      <c r="I2283" s="2" t="str">
        <f>IF(tbl_Order_Items[[#This Row],[quantity]]&lt;=0,"Invalid","Valid")</f>
        <v>Valid</v>
      </c>
      <c r="J2283" s="2" t="str">
        <f>IF(OR(tbl_Order_Items[[#This Row],[discount_pct]]&lt;0,tbl_Order_Items[[#This Row],[discount_pct]]&gt;1),"Invalid","Valid")</f>
        <v>Valid</v>
      </c>
    </row>
    <row r="2284" spans="1:10" x14ac:dyDescent="0.3">
      <c r="A2284" s="2" t="s">
        <v>10215</v>
      </c>
      <c r="B2284" s="2" t="s">
        <v>7850</v>
      </c>
      <c r="C2284" s="2" t="s">
        <v>2592</v>
      </c>
      <c r="D2284" s="2">
        <v>1</v>
      </c>
      <c r="E2284" s="2">
        <v>0.05</v>
      </c>
      <c r="F2284" s="2">
        <v>11036.75</v>
      </c>
      <c r="G2284" s="2">
        <v>10484.91</v>
      </c>
      <c r="H2284" s="2">
        <v>1786.78</v>
      </c>
      <c r="I2284" s="2" t="str">
        <f>IF(tbl_Order_Items[[#This Row],[quantity]]&lt;=0,"Invalid","Valid")</f>
        <v>Valid</v>
      </c>
      <c r="J2284" s="2" t="str">
        <f>IF(OR(tbl_Order_Items[[#This Row],[discount_pct]]&lt;0,tbl_Order_Items[[#This Row],[discount_pct]]&gt;1),"Invalid","Valid")</f>
        <v>Valid</v>
      </c>
    </row>
    <row r="2285" spans="1:10" x14ac:dyDescent="0.3">
      <c r="A2285" s="2" t="s">
        <v>10216</v>
      </c>
      <c r="B2285" s="2" t="s">
        <v>7817</v>
      </c>
      <c r="C2285" s="2" t="s">
        <v>2442</v>
      </c>
      <c r="D2285" s="2">
        <v>2</v>
      </c>
      <c r="E2285" s="2">
        <v>0.15</v>
      </c>
      <c r="F2285" s="2">
        <v>29285.4</v>
      </c>
      <c r="G2285" s="2">
        <v>24892.59</v>
      </c>
      <c r="H2285" s="2">
        <v>2593.17</v>
      </c>
      <c r="I2285" s="2" t="str">
        <f>IF(tbl_Order_Items[[#This Row],[quantity]]&lt;=0,"Invalid","Valid")</f>
        <v>Valid</v>
      </c>
      <c r="J2285" s="2" t="str">
        <f>IF(OR(tbl_Order_Items[[#This Row],[discount_pct]]&lt;0,tbl_Order_Items[[#This Row],[discount_pct]]&gt;1),"Invalid","Valid")</f>
        <v>Valid</v>
      </c>
    </row>
    <row r="2286" spans="1:10" x14ac:dyDescent="0.3">
      <c r="A2286" s="2" t="s">
        <v>10217</v>
      </c>
      <c r="B2286" s="2" t="s">
        <v>5726</v>
      </c>
      <c r="C2286" s="2" t="s">
        <v>2606</v>
      </c>
      <c r="D2286" s="2">
        <v>5</v>
      </c>
      <c r="E2286" s="2">
        <v>0.2</v>
      </c>
      <c r="F2286" s="2">
        <v>113479.55</v>
      </c>
      <c r="G2286" s="2">
        <v>90783.64</v>
      </c>
      <c r="H2286" s="2">
        <v>22490.69</v>
      </c>
      <c r="I2286" s="2" t="str">
        <f>IF(tbl_Order_Items[[#This Row],[quantity]]&lt;=0,"Invalid","Valid")</f>
        <v>Valid</v>
      </c>
      <c r="J2286" s="2" t="str">
        <f>IF(OR(tbl_Order_Items[[#This Row],[discount_pct]]&lt;0,tbl_Order_Items[[#This Row],[discount_pct]]&gt;1),"Invalid","Valid")</f>
        <v>Valid</v>
      </c>
    </row>
    <row r="2287" spans="1:10" x14ac:dyDescent="0.3">
      <c r="A2287" s="2" t="s">
        <v>10218</v>
      </c>
      <c r="B2287" s="2" t="s">
        <v>7290</v>
      </c>
      <c r="C2287" s="2" t="s">
        <v>2721</v>
      </c>
      <c r="D2287" s="2">
        <v>2</v>
      </c>
      <c r="E2287" s="2">
        <v>0.05</v>
      </c>
      <c r="F2287" s="2">
        <v>55653.26</v>
      </c>
      <c r="G2287" s="2">
        <v>52870.6</v>
      </c>
      <c r="H2287" s="2">
        <v>18078.64</v>
      </c>
      <c r="I2287" s="2" t="str">
        <f>IF(tbl_Order_Items[[#This Row],[quantity]]&lt;=0,"Invalid","Valid")</f>
        <v>Valid</v>
      </c>
      <c r="J2287" s="2" t="str">
        <f>IF(OR(tbl_Order_Items[[#This Row],[discount_pct]]&lt;0,tbl_Order_Items[[#This Row],[discount_pct]]&gt;1),"Invalid","Valid")</f>
        <v>Valid</v>
      </c>
    </row>
    <row r="2288" spans="1:10" x14ac:dyDescent="0.3">
      <c r="A2288" s="2" t="s">
        <v>10219</v>
      </c>
      <c r="B2288" s="2" t="s">
        <v>3337</v>
      </c>
      <c r="C2288" s="2" t="s">
        <v>2855</v>
      </c>
      <c r="D2288" s="2">
        <v>1</v>
      </c>
      <c r="E2288" s="2">
        <v>0.2</v>
      </c>
      <c r="F2288" s="2">
        <v>26125.1</v>
      </c>
      <c r="G2288" s="2">
        <v>20900.080000000002</v>
      </c>
      <c r="H2288" s="2">
        <v>5406.14</v>
      </c>
      <c r="I2288" s="2" t="str">
        <f>IF(tbl_Order_Items[[#This Row],[quantity]]&lt;=0,"Invalid","Valid")</f>
        <v>Valid</v>
      </c>
      <c r="J2288" s="2" t="str">
        <f>IF(OR(tbl_Order_Items[[#This Row],[discount_pct]]&lt;0,tbl_Order_Items[[#This Row],[discount_pct]]&gt;1),"Invalid","Valid")</f>
        <v>Valid</v>
      </c>
    </row>
    <row r="2289" spans="1:10" x14ac:dyDescent="0.3">
      <c r="A2289" s="2" t="s">
        <v>10220</v>
      </c>
      <c r="B2289" s="2" t="s">
        <v>6439</v>
      </c>
      <c r="C2289" s="2" t="s">
        <v>2741</v>
      </c>
      <c r="D2289" s="2">
        <v>1</v>
      </c>
      <c r="E2289" s="2">
        <v>0.15</v>
      </c>
      <c r="F2289" s="2">
        <v>16943.68</v>
      </c>
      <c r="G2289" s="2">
        <v>14402.13</v>
      </c>
      <c r="H2289" s="2">
        <v>1106.7</v>
      </c>
      <c r="I2289" s="2" t="str">
        <f>IF(tbl_Order_Items[[#This Row],[quantity]]&lt;=0,"Invalid","Valid")</f>
        <v>Valid</v>
      </c>
      <c r="J2289" s="2" t="str">
        <f>IF(OR(tbl_Order_Items[[#This Row],[discount_pct]]&lt;0,tbl_Order_Items[[#This Row],[discount_pct]]&gt;1),"Invalid","Valid")</f>
        <v>Valid</v>
      </c>
    </row>
    <row r="2290" spans="1:10" x14ac:dyDescent="0.3">
      <c r="A2290" s="2" t="s">
        <v>10221</v>
      </c>
      <c r="B2290" s="2" t="s">
        <v>5634</v>
      </c>
      <c r="C2290" s="2" t="s">
        <v>2575</v>
      </c>
      <c r="D2290" s="2">
        <v>5</v>
      </c>
      <c r="E2290" s="2">
        <v>0</v>
      </c>
      <c r="F2290" s="2">
        <v>8795.65</v>
      </c>
      <c r="G2290" s="2">
        <v>8795.65</v>
      </c>
      <c r="H2290" s="2">
        <v>1364.1</v>
      </c>
      <c r="I2290" s="2" t="str">
        <f>IF(tbl_Order_Items[[#This Row],[quantity]]&lt;=0,"Invalid","Valid")</f>
        <v>Valid</v>
      </c>
      <c r="J2290" s="2" t="str">
        <f>IF(OR(tbl_Order_Items[[#This Row],[discount_pct]]&lt;0,tbl_Order_Items[[#This Row],[discount_pct]]&gt;1),"Invalid","Valid")</f>
        <v>Valid</v>
      </c>
    </row>
    <row r="2291" spans="1:10" x14ac:dyDescent="0.3">
      <c r="A2291" s="2" t="s">
        <v>10222</v>
      </c>
      <c r="B2291" s="2" t="s">
        <v>7758</v>
      </c>
      <c r="C2291" s="2" t="s">
        <v>2879</v>
      </c>
      <c r="D2291" s="2">
        <v>1</v>
      </c>
      <c r="E2291" s="2">
        <v>0.15</v>
      </c>
      <c r="F2291" s="2">
        <v>1692.87</v>
      </c>
      <c r="G2291" s="2">
        <v>1438.94</v>
      </c>
      <c r="H2291" s="2">
        <v>258.33</v>
      </c>
      <c r="I2291" s="2" t="str">
        <f>IF(tbl_Order_Items[[#This Row],[quantity]]&lt;=0,"Invalid","Valid")</f>
        <v>Valid</v>
      </c>
      <c r="J2291" s="2" t="str">
        <f>IF(OR(tbl_Order_Items[[#This Row],[discount_pct]]&lt;0,tbl_Order_Items[[#This Row],[discount_pct]]&gt;1),"Invalid","Valid")</f>
        <v>Valid</v>
      </c>
    </row>
    <row r="2292" spans="1:10" x14ac:dyDescent="0.3">
      <c r="A2292" s="2" t="s">
        <v>10223</v>
      </c>
      <c r="B2292" s="2" t="s">
        <v>6364</v>
      </c>
      <c r="C2292" s="2" t="s">
        <v>2530</v>
      </c>
      <c r="D2292" s="2">
        <v>1</v>
      </c>
      <c r="E2292" s="2">
        <v>0.25</v>
      </c>
      <c r="F2292" s="2">
        <v>17395.330000000002</v>
      </c>
      <c r="G2292" s="2">
        <v>13046.5</v>
      </c>
      <c r="H2292" s="2">
        <v>1176.55</v>
      </c>
      <c r="I2292" s="2" t="str">
        <f>IF(tbl_Order_Items[[#This Row],[quantity]]&lt;=0,"Invalid","Valid")</f>
        <v>Valid</v>
      </c>
      <c r="J2292" s="2" t="str">
        <f>IF(OR(tbl_Order_Items[[#This Row],[discount_pct]]&lt;0,tbl_Order_Items[[#This Row],[discount_pct]]&gt;1),"Invalid","Valid")</f>
        <v>Valid</v>
      </c>
    </row>
    <row r="2293" spans="1:10" x14ac:dyDescent="0.3">
      <c r="A2293" s="2" t="s">
        <v>10224</v>
      </c>
      <c r="B2293" s="2" t="s">
        <v>7091</v>
      </c>
      <c r="C2293" s="2" t="s">
        <v>2479</v>
      </c>
      <c r="D2293" s="2">
        <v>2</v>
      </c>
      <c r="E2293" s="2">
        <v>0.1</v>
      </c>
      <c r="F2293" s="2">
        <v>39732.6</v>
      </c>
      <c r="G2293" s="2">
        <v>35759.339999999997</v>
      </c>
      <c r="H2293" s="2">
        <v>8908.42</v>
      </c>
      <c r="I2293" s="2" t="str">
        <f>IF(tbl_Order_Items[[#This Row],[quantity]]&lt;=0,"Invalid","Valid")</f>
        <v>Valid</v>
      </c>
      <c r="J2293" s="2" t="str">
        <f>IF(OR(tbl_Order_Items[[#This Row],[discount_pct]]&lt;0,tbl_Order_Items[[#This Row],[discount_pct]]&gt;1),"Invalid","Valid")</f>
        <v>Valid</v>
      </c>
    </row>
    <row r="2294" spans="1:10" x14ac:dyDescent="0.3">
      <c r="A2294" s="2" t="s">
        <v>10225</v>
      </c>
      <c r="B2294" s="2" t="s">
        <v>7151</v>
      </c>
      <c r="C2294" s="2" t="s">
        <v>2481</v>
      </c>
      <c r="D2294" s="2">
        <v>1</v>
      </c>
      <c r="E2294" s="2">
        <v>0.15</v>
      </c>
      <c r="F2294" s="2">
        <v>6126.24</v>
      </c>
      <c r="G2294" s="2">
        <v>5207.3</v>
      </c>
      <c r="H2294" s="2">
        <v>1566.17</v>
      </c>
      <c r="I2294" s="2" t="str">
        <f>IF(tbl_Order_Items[[#This Row],[quantity]]&lt;=0,"Invalid","Valid")</f>
        <v>Valid</v>
      </c>
      <c r="J2294" s="2" t="str">
        <f>IF(OR(tbl_Order_Items[[#This Row],[discount_pct]]&lt;0,tbl_Order_Items[[#This Row],[discount_pct]]&gt;1),"Invalid","Valid")</f>
        <v>Valid</v>
      </c>
    </row>
    <row r="2295" spans="1:10" x14ac:dyDescent="0.3">
      <c r="A2295" s="2" t="s">
        <v>10226</v>
      </c>
      <c r="B2295" s="2" t="s">
        <v>5334</v>
      </c>
      <c r="C2295" s="2" t="s">
        <v>2665</v>
      </c>
      <c r="D2295" s="2">
        <v>1</v>
      </c>
      <c r="E2295" s="2">
        <v>0.05</v>
      </c>
      <c r="F2295" s="2">
        <v>3220.88</v>
      </c>
      <c r="G2295" s="2">
        <v>3059.84</v>
      </c>
      <c r="H2295" s="2">
        <v>515.61</v>
      </c>
      <c r="I2295" s="2" t="str">
        <f>IF(tbl_Order_Items[[#This Row],[quantity]]&lt;=0,"Invalid","Valid")</f>
        <v>Valid</v>
      </c>
      <c r="J2295" s="2" t="str">
        <f>IF(OR(tbl_Order_Items[[#This Row],[discount_pct]]&lt;0,tbl_Order_Items[[#This Row],[discount_pct]]&gt;1),"Invalid","Valid")</f>
        <v>Valid</v>
      </c>
    </row>
    <row r="2296" spans="1:10" x14ac:dyDescent="0.3">
      <c r="A2296" s="2" t="s">
        <v>10227</v>
      </c>
      <c r="B2296" s="2" t="s">
        <v>6751</v>
      </c>
      <c r="C2296" s="2" t="s">
        <v>2861</v>
      </c>
      <c r="D2296" s="2">
        <v>2</v>
      </c>
      <c r="E2296" s="2">
        <v>0</v>
      </c>
      <c r="F2296" s="2">
        <v>33684.199999999997</v>
      </c>
      <c r="G2296" s="2">
        <v>33684.199999999997</v>
      </c>
      <c r="H2296" s="2">
        <v>8001.46</v>
      </c>
      <c r="I2296" s="2" t="str">
        <f>IF(tbl_Order_Items[[#This Row],[quantity]]&lt;=0,"Invalid","Valid")</f>
        <v>Valid</v>
      </c>
      <c r="J2296" s="2" t="str">
        <f>IF(OR(tbl_Order_Items[[#This Row],[discount_pct]]&lt;0,tbl_Order_Items[[#This Row],[discount_pct]]&gt;1),"Invalid","Valid")</f>
        <v>Valid</v>
      </c>
    </row>
    <row r="2297" spans="1:10" x14ac:dyDescent="0.3">
      <c r="A2297" s="2" t="s">
        <v>10228</v>
      </c>
      <c r="B2297" s="2" t="s">
        <v>3503</v>
      </c>
      <c r="C2297" s="2" t="s">
        <v>2765</v>
      </c>
      <c r="D2297" s="2">
        <v>2</v>
      </c>
      <c r="E2297" s="2">
        <v>0.2</v>
      </c>
      <c r="F2297" s="2">
        <v>33611.06</v>
      </c>
      <c r="G2297" s="2">
        <v>26888.85</v>
      </c>
      <c r="H2297" s="2">
        <v>1288.19</v>
      </c>
      <c r="I2297" s="2" t="str">
        <f>IF(tbl_Order_Items[[#This Row],[quantity]]&lt;=0,"Invalid","Valid")</f>
        <v>Valid</v>
      </c>
      <c r="J2297" s="2" t="str">
        <f>IF(OR(tbl_Order_Items[[#This Row],[discount_pct]]&lt;0,tbl_Order_Items[[#This Row],[discount_pct]]&gt;1),"Invalid","Valid")</f>
        <v>Valid</v>
      </c>
    </row>
    <row r="2298" spans="1:10" x14ac:dyDescent="0.3">
      <c r="A2298" s="2" t="s">
        <v>10229</v>
      </c>
      <c r="B2298" s="2" t="s">
        <v>3213</v>
      </c>
      <c r="C2298" s="2" t="s">
        <v>2699</v>
      </c>
      <c r="D2298" s="2">
        <v>1</v>
      </c>
      <c r="E2298" s="2">
        <v>0.1</v>
      </c>
      <c r="F2298" s="2">
        <v>9463.74</v>
      </c>
      <c r="G2298" s="2">
        <v>8517.3700000000008</v>
      </c>
      <c r="H2298" s="2">
        <v>1651.45</v>
      </c>
      <c r="I2298" s="2" t="str">
        <f>IF(tbl_Order_Items[[#This Row],[quantity]]&lt;=0,"Invalid","Valid")</f>
        <v>Valid</v>
      </c>
      <c r="J2298" s="2" t="str">
        <f>IF(OR(tbl_Order_Items[[#This Row],[discount_pct]]&lt;0,tbl_Order_Items[[#This Row],[discount_pct]]&gt;1),"Invalid","Valid")</f>
        <v>Valid</v>
      </c>
    </row>
    <row r="2299" spans="1:10" x14ac:dyDescent="0.3">
      <c r="A2299" s="2" t="s">
        <v>10230</v>
      </c>
      <c r="B2299" s="2" t="s">
        <v>5550</v>
      </c>
      <c r="C2299" s="2" t="s">
        <v>2598</v>
      </c>
      <c r="D2299" s="2">
        <v>1</v>
      </c>
      <c r="E2299" s="2">
        <v>0.2</v>
      </c>
      <c r="F2299" s="2">
        <v>2931.28</v>
      </c>
      <c r="G2299" s="2">
        <v>2345.02</v>
      </c>
      <c r="H2299" s="2">
        <v>248.48</v>
      </c>
      <c r="I2299" s="2" t="str">
        <f>IF(tbl_Order_Items[[#This Row],[quantity]]&lt;=0,"Invalid","Valid")</f>
        <v>Valid</v>
      </c>
      <c r="J2299" s="2" t="str">
        <f>IF(OR(tbl_Order_Items[[#This Row],[discount_pct]]&lt;0,tbl_Order_Items[[#This Row],[discount_pct]]&gt;1),"Invalid","Valid")</f>
        <v>Valid</v>
      </c>
    </row>
    <row r="2300" spans="1:10" x14ac:dyDescent="0.3">
      <c r="A2300" s="2" t="s">
        <v>10231</v>
      </c>
      <c r="B2300" s="2" t="s">
        <v>4825</v>
      </c>
      <c r="C2300" s="2" t="s">
        <v>2791</v>
      </c>
      <c r="D2300" s="2">
        <v>1</v>
      </c>
      <c r="E2300" s="2">
        <v>0.1</v>
      </c>
      <c r="F2300" s="2">
        <v>12988.13</v>
      </c>
      <c r="G2300" s="2">
        <v>11689.32</v>
      </c>
      <c r="H2300" s="2">
        <v>1321.75</v>
      </c>
      <c r="I2300" s="2" t="str">
        <f>IF(tbl_Order_Items[[#This Row],[quantity]]&lt;=0,"Invalid","Valid")</f>
        <v>Valid</v>
      </c>
      <c r="J2300" s="2" t="str">
        <f>IF(OR(tbl_Order_Items[[#This Row],[discount_pct]]&lt;0,tbl_Order_Items[[#This Row],[discount_pct]]&gt;1),"Invalid","Valid")</f>
        <v>Valid</v>
      </c>
    </row>
    <row r="2301" spans="1:10" x14ac:dyDescent="0.3">
      <c r="A2301" s="2" t="s">
        <v>10232</v>
      </c>
      <c r="B2301" s="2" t="s">
        <v>4925</v>
      </c>
      <c r="C2301" s="2" t="s">
        <v>2901</v>
      </c>
      <c r="D2301" s="2">
        <v>1</v>
      </c>
      <c r="E2301" s="2">
        <v>0.1</v>
      </c>
      <c r="F2301" s="2">
        <v>10834.24</v>
      </c>
      <c r="G2301" s="2">
        <v>9750.82</v>
      </c>
      <c r="H2301" s="2">
        <v>2864.79</v>
      </c>
      <c r="I2301" s="2" t="str">
        <f>IF(tbl_Order_Items[[#This Row],[quantity]]&lt;=0,"Invalid","Valid")</f>
        <v>Valid</v>
      </c>
      <c r="J2301" s="2" t="str">
        <f>IF(OR(tbl_Order_Items[[#This Row],[discount_pct]]&lt;0,tbl_Order_Items[[#This Row],[discount_pct]]&gt;1),"Invalid","Valid")</f>
        <v>Valid</v>
      </c>
    </row>
    <row r="2302" spans="1:10" x14ac:dyDescent="0.3">
      <c r="A2302" s="2" t="s">
        <v>10233</v>
      </c>
      <c r="B2302" s="2" t="s">
        <v>7627</v>
      </c>
      <c r="C2302" s="2" t="s">
        <v>2793</v>
      </c>
      <c r="D2302" s="2">
        <v>4</v>
      </c>
      <c r="E2302" s="2">
        <v>0.1</v>
      </c>
      <c r="F2302" s="2">
        <v>4618.28</v>
      </c>
      <c r="G2302" s="2">
        <v>4156.45</v>
      </c>
      <c r="H2302" s="2">
        <v>200.41</v>
      </c>
      <c r="I2302" s="2" t="str">
        <f>IF(tbl_Order_Items[[#This Row],[quantity]]&lt;=0,"Invalid","Valid")</f>
        <v>Valid</v>
      </c>
      <c r="J2302" s="2" t="str">
        <f>IF(OR(tbl_Order_Items[[#This Row],[discount_pct]]&lt;0,tbl_Order_Items[[#This Row],[discount_pct]]&gt;1),"Invalid","Valid")</f>
        <v>Valid</v>
      </c>
    </row>
    <row r="2303" spans="1:10" x14ac:dyDescent="0.3">
      <c r="A2303" s="2" t="s">
        <v>10234</v>
      </c>
      <c r="B2303" s="2" t="s">
        <v>5190</v>
      </c>
      <c r="C2303" s="2" t="s">
        <v>2515</v>
      </c>
      <c r="D2303" s="2">
        <v>1</v>
      </c>
      <c r="E2303" s="2">
        <v>0.1</v>
      </c>
      <c r="F2303" s="2">
        <v>24200.54</v>
      </c>
      <c r="G2303" s="2">
        <v>21780.49</v>
      </c>
      <c r="H2303" s="2">
        <v>5878.34</v>
      </c>
      <c r="I2303" s="2" t="str">
        <f>IF(tbl_Order_Items[[#This Row],[quantity]]&lt;=0,"Invalid","Valid")</f>
        <v>Valid</v>
      </c>
      <c r="J2303" s="2" t="str">
        <f>IF(OR(tbl_Order_Items[[#This Row],[discount_pct]]&lt;0,tbl_Order_Items[[#This Row],[discount_pct]]&gt;1),"Invalid","Valid")</f>
        <v>Valid</v>
      </c>
    </row>
    <row r="2304" spans="1:10" x14ac:dyDescent="0.3">
      <c r="A2304" s="2" t="s">
        <v>10235</v>
      </c>
      <c r="B2304" s="2" t="s">
        <v>5531</v>
      </c>
      <c r="C2304" s="2" t="s">
        <v>2763</v>
      </c>
      <c r="D2304" s="2">
        <v>1</v>
      </c>
      <c r="E2304" s="2">
        <v>0</v>
      </c>
      <c r="F2304" s="2">
        <v>14269.11</v>
      </c>
      <c r="G2304" s="2">
        <v>14269.11</v>
      </c>
      <c r="H2304" s="2">
        <v>3957.12</v>
      </c>
      <c r="I2304" s="2" t="str">
        <f>IF(tbl_Order_Items[[#This Row],[quantity]]&lt;=0,"Invalid","Valid")</f>
        <v>Valid</v>
      </c>
      <c r="J2304" s="2" t="str">
        <f>IF(OR(tbl_Order_Items[[#This Row],[discount_pct]]&lt;0,tbl_Order_Items[[#This Row],[discount_pct]]&gt;1),"Invalid","Valid")</f>
        <v>Valid</v>
      </c>
    </row>
    <row r="2305" spans="1:10" x14ac:dyDescent="0.3">
      <c r="A2305" s="2" t="s">
        <v>10236</v>
      </c>
      <c r="B2305" s="2" t="s">
        <v>4721</v>
      </c>
      <c r="C2305" s="2" t="s">
        <v>2538</v>
      </c>
      <c r="D2305" s="2">
        <v>1</v>
      </c>
      <c r="E2305" s="2">
        <v>0.2</v>
      </c>
      <c r="F2305" s="2">
        <v>19432.400000000001</v>
      </c>
      <c r="G2305" s="2">
        <v>15545.92</v>
      </c>
      <c r="H2305" s="2">
        <v>706.24</v>
      </c>
      <c r="I2305" s="2" t="str">
        <f>IF(tbl_Order_Items[[#This Row],[quantity]]&lt;=0,"Invalid","Valid")</f>
        <v>Valid</v>
      </c>
      <c r="J2305" s="2" t="str">
        <f>IF(OR(tbl_Order_Items[[#This Row],[discount_pct]]&lt;0,tbl_Order_Items[[#This Row],[discount_pct]]&gt;1),"Invalid","Valid")</f>
        <v>Valid</v>
      </c>
    </row>
    <row r="2306" spans="1:10" x14ac:dyDescent="0.3">
      <c r="A2306" s="2" t="s">
        <v>10237</v>
      </c>
      <c r="B2306" s="2" t="s">
        <v>5795</v>
      </c>
      <c r="C2306" s="2" t="s">
        <v>2619</v>
      </c>
      <c r="D2306" s="2">
        <v>1</v>
      </c>
      <c r="E2306" s="2">
        <v>0.1</v>
      </c>
      <c r="F2306" s="2">
        <v>1470.09</v>
      </c>
      <c r="G2306" s="2">
        <v>1323.08</v>
      </c>
      <c r="H2306" s="2">
        <v>165.91</v>
      </c>
      <c r="I2306" s="2" t="str">
        <f>IF(tbl_Order_Items[[#This Row],[quantity]]&lt;=0,"Invalid","Valid")</f>
        <v>Valid</v>
      </c>
      <c r="J2306" s="2" t="str">
        <f>IF(OR(tbl_Order_Items[[#This Row],[discount_pct]]&lt;0,tbl_Order_Items[[#This Row],[discount_pct]]&gt;1),"Invalid","Valid")</f>
        <v>Valid</v>
      </c>
    </row>
    <row r="2307" spans="1:10" x14ac:dyDescent="0.3">
      <c r="A2307" s="2" t="s">
        <v>10238</v>
      </c>
      <c r="B2307" s="2" t="s">
        <v>5000</v>
      </c>
      <c r="C2307" s="2" t="s">
        <v>2803</v>
      </c>
      <c r="D2307" s="2">
        <v>2</v>
      </c>
      <c r="E2307" s="2">
        <v>0</v>
      </c>
      <c r="F2307" s="2">
        <v>38917.32</v>
      </c>
      <c r="G2307" s="2">
        <v>38917.32</v>
      </c>
      <c r="H2307" s="2">
        <v>14225.62</v>
      </c>
      <c r="I2307" s="2" t="str">
        <f>IF(tbl_Order_Items[[#This Row],[quantity]]&lt;=0,"Invalid","Valid")</f>
        <v>Valid</v>
      </c>
      <c r="J2307" s="2" t="str">
        <f>IF(OR(tbl_Order_Items[[#This Row],[discount_pct]]&lt;0,tbl_Order_Items[[#This Row],[discount_pct]]&gt;1),"Invalid","Valid")</f>
        <v>Valid</v>
      </c>
    </row>
    <row r="2308" spans="1:10" x14ac:dyDescent="0.3">
      <c r="A2308" s="2" t="s">
        <v>10239</v>
      </c>
      <c r="B2308" s="2" t="s">
        <v>3482</v>
      </c>
      <c r="C2308" s="2" t="s">
        <v>2515</v>
      </c>
      <c r="D2308" s="2">
        <v>1</v>
      </c>
      <c r="E2308" s="2">
        <v>0.2</v>
      </c>
      <c r="F2308" s="2">
        <v>24200.54</v>
      </c>
      <c r="G2308" s="2">
        <v>19360.43</v>
      </c>
      <c r="H2308" s="2">
        <v>3458.28</v>
      </c>
      <c r="I2308" s="2" t="str">
        <f>IF(tbl_Order_Items[[#This Row],[quantity]]&lt;=0,"Invalid","Valid")</f>
        <v>Valid</v>
      </c>
      <c r="J2308" s="2" t="str">
        <f>IF(OR(tbl_Order_Items[[#This Row],[discount_pct]]&lt;0,tbl_Order_Items[[#This Row],[discount_pct]]&gt;1),"Invalid","Valid")</f>
        <v>Valid</v>
      </c>
    </row>
    <row r="2309" spans="1:10" x14ac:dyDescent="0.3">
      <c r="A2309" s="2" t="s">
        <v>10240</v>
      </c>
      <c r="B2309" s="2" t="s">
        <v>3269</v>
      </c>
      <c r="C2309" s="2" t="s">
        <v>2567</v>
      </c>
      <c r="D2309" s="2">
        <v>2</v>
      </c>
      <c r="E2309" s="2">
        <v>0.1</v>
      </c>
      <c r="F2309" s="2">
        <v>41654.68</v>
      </c>
      <c r="G2309" s="2">
        <v>37489.21</v>
      </c>
      <c r="H2309" s="2">
        <v>5445.03</v>
      </c>
      <c r="I2309" s="2" t="str">
        <f>IF(tbl_Order_Items[[#This Row],[quantity]]&lt;=0,"Invalid","Valid")</f>
        <v>Valid</v>
      </c>
      <c r="J2309" s="2" t="str">
        <f>IF(OR(tbl_Order_Items[[#This Row],[discount_pct]]&lt;0,tbl_Order_Items[[#This Row],[discount_pct]]&gt;1),"Invalid","Valid")</f>
        <v>Valid</v>
      </c>
    </row>
    <row r="2310" spans="1:10" x14ac:dyDescent="0.3">
      <c r="A2310" s="2" t="s">
        <v>10241</v>
      </c>
      <c r="B2310" s="2" t="s">
        <v>3044</v>
      </c>
      <c r="C2310" s="2" t="s">
        <v>2763</v>
      </c>
      <c r="D2310" s="2">
        <v>1</v>
      </c>
      <c r="E2310" s="2">
        <v>0.1</v>
      </c>
      <c r="F2310" s="2">
        <v>14269.11</v>
      </c>
      <c r="G2310" s="2">
        <v>12842.2</v>
      </c>
      <c r="H2310" s="2">
        <v>2530.21</v>
      </c>
      <c r="I2310" s="2" t="str">
        <f>IF(tbl_Order_Items[[#This Row],[quantity]]&lt;=0,"Invalid","Valid")</f>
        <v>Valid</v>
      </c>
      <c r="J2310" s="2" t="str">
        <f>IF(OR(tbl_Order_Items[[#This Row],[discount_pct]]&lt;0,tbl_Order_Items[[#This Row],[discount_pct]]&gt;1),"Invalid","Valid")</f>
        <v>Valid</v>
      </c>
    </row>
    <row r="2311" spans="1:10" x14ac:dyDescent="0.3">
      <c r="A2311" s="2" t="s">
        <v>10242</v>
      </c>
      <c r="B2311" s="2" t="s">
        <v>5242</v>
      </c>
      <c r="C2311" s="2" t="s">
        <v>2488</v>
      </c>
      <c r="D2311" s="2">
        <v>3</v>
      </c>
      <c r="E2311" s="2">
        <v>0.05</v>
      </c>
      <c r="F2311" s="2">
        <v>46300.02</v>
      </c>
      <c r="G2311" s="2">
        <v>43985.02</v>
      </c>
      <c r="H2311" s="2">
        <v>6736.27</v>
      </c>
      <c r="I2311" s="2" t="str">
        <f>IF(tbl_Order_Items[[#This Row],[quantity]]&lt;=0,"Invalid","Valid")</f>
        <v>Valid</v>
      </c>
      <c r="J2311" s="2" t="str">
        <f>IF(OR(tbl_Order_Items[[#This Row],[discount_pct]]&lt;0,tbl_Order_Items[[#This Row],[discount_pct]]&gt;1),"Invalid","Valid")</f>
        <v>Valid</v>
      </c>
    </row>
    <row r="2312" spans="1:10" x14ac:dyDescent="0.3">
      <c r="A2312" s="2" t="s">
        <v>10243</v>
      </c>
      <c r="B2312" s="2" t="s">
        <v>6600</v>
      </c>
      <c r="C2312" s="2" t="s">
        <v>2787</v>
      </c>
      <c r="D2312" s="2">
        <v>2</v>
      </c>
      <c r="E2312" s="2">
        <v>0.15</v>
      </c>
      <c r="F2312" s="2">
        <v>12360.26</v>
      </c>
      <c r="G2312" s="2">
        <v>10506.22</v>
      </c>
      <c r="H2312" s="2">
        <v>574.29999999999995</v>
      </c>
      <c r="I2312" s="2" t="str">
        <f>IF(tbl_Order_Items[[#This Row],[quantity]]&lt;=0,"Invalid","Valid")</f>
        <v>Valid</v>
      </c>
      <c r="J2312" s="2" t="str">
        <f>IF(OR(tbl_Order_Items[[#This Row],[discount_pct]]&lt;0,tbl_Order_Items[[#This Row],[discount_pct]]&gt;1),"Invalid","Valid")</f>
        <v>Valid</v>
      </c>
    </row>
    <row r="2313" spans="1:10" x14ac:dyDescent="0.3">
      <c r="A2313" s="2" t="s">
        <v>10244</v>
      </c>
      <c r="B2313" s="2" t="s">
        <v>3224</v>
      </c>
      <c r="C2313" s="2" t="s">
        <v>2841</v>
      </c>
      <c r="D2313" s="2">
        <v>2</v>
      </c>
      <c r="E2313" s="2">
        <v>0.15</v>
      </c>
      <c r="F2313" s="2">
        <v>4052.14</v>
      </c>
      <c r="G2313" s="2">
        <v>3444.32</v>
      </c>
      <c r="H2313" s="2">
        <v>1047.52</v>
      </c>
      <c r="I2313" s="2" t="str">
        <f>IF(tbl_Order_Items[[#This Row],[quantity]]&lt;=0,"Invalid","Valid")</f>
        <v>Valid</v>
      </c>
      <c r="J2313" s="2" t="str">
        <f>IF(OR(tbl_Order_Items[[#This Row],[discount_pct]]&lt;0,tbl_Order_Items[[#This Row],[discount_pct]]&gt;1),"Invalid","Valid")</f>
        <v>Valid</v>
      </c>
    </row>
    <row r="2314" spans="1:10" x14ac:dyDescent="0.3">
      <c r="A2314" s="2" t="s">
        <v>10245</v>
      </c>
      <c r="B2314" s="2" t="s">
        <v>4069</v>
      </c>
      <c r="C2314" s="2" t="s">
        <v>2594</v>
      </c>
      <c r="D2314" s="2">
        <v>2</v>
      </c>
      <c r="E2314" s="2">
        <v>0.15</v>
      </c>
      <c r="F2314" s="2">
        <v>35440.879999999997</v>
      </c>
      <c r="G2314" s="2">
        <v>30124.75</v>
      </c>
      <c r="H2314" s="2">
        <v>9852.51</v>
      </c>
      <c r="I2314" s="2" t="str">
        <f>IF(tbl_Order_Items[[#This Row],[quantity]]&lt;=0,"Invalid","Valid")</f>
        <v>Valid</v>
      </c>
      <c r="J2314" s="2" t="str">
        <f>IF(OR(tbl_Order_Items[[#This Row],[discount_pct]]&lt;0,tbl_Order_Items[[#This Row],[discount_pct]]&gt;1),"Invalid","Valid")</f>
        <v>Valid</v>
      </c>
    </row>
    <row r="2315" spans="1:10" x14ac:dyDescent="0.3">
      <c r="A2315" s="2" t="s">
        <v>10246</v>
      </c>
      <c r="B2315" s="2" t="s">
        <v>6357</v>
      </c>
      <c r="C2315" s="2" t="s">
        <v>2707</v>
      </c>
      <c r="D2315" s="2">
        <v>1</v>
      </c>
      <c r="E2315" s="2">
        <v>0.1</v>
      </c>
      <c r="F2315" s="2">
        <v>432.78</v>
      </c>
      <c r="G2315" s="2">
        <v>389.5</v>
      </c>
      <c r="H2315" s="2">
        <v>90.74</v>
      </c>
      <c r="I2315" s="2" t="str">
        <f>IF(tbl_Order_Items[[#This Row],[quantity]]&lt;=0,"Invalid","Valid")</f>
        <v>Valid</v>
      </c>
      <c r="J2315" s="2" t="str">
        <f>IF(OR(tbl_Order_Items[[#This Row],[discount_pct]]&lt;0,tbl_Order_Items[[#This Row],[discount_pct]]&gt;1),"Invalid","Valid")</f>
        <v>Valid</v>
      </c>
    </row>
    <row r="2316" spans="1:10" x14ac:dyDescent="0.3">
      <c r="A2316" s="2" t="s">
        <v>10247</v>
      </c>
      <c r="B2316" s="2" t="s">
        <v>6099</v>
      </c>
      <c r="C2316" s="2" t="s">
        <v>2893</v>
      </c>
      <c r="D2316" s="2">
        <v>1</v>
      </c>
      <c r="E2316" s="2">
        <v>0.15</v>
      </c>
      <c r="F2316" s="2">
        <v>18966.990000000002</v>
      </c>
      <c r="G2316" s="2">
        <v>16121.94</v>
      </c>
      <c r="H2316" s="2">
        <v>2552.46</v>
      </c>
      <c r="I2316" s="2" t="str">
        <f>IF(tbl_Order_Items[[#This Row],[quantity]]&lt;=0,"Invalid","Valid")</f>
        <v>Valid</v>
      </c>
      <c r="J2316" s="2" t="str">
        <f>IF(OR(tbl_Order_Items[[#This Row],[discount_pct]]&lt;0,tbl_Order_Items[[#This Row],[discount_pct]]&gt;1),"Invalid","Valid")</f>
        <v>Valid</v>
      </c>
    </row>
    <row r="2317" spans="1:10" x14ac:dyDescent="0.3">
      <c r="A2317" s="2" t="s">
        <v>10248</v>
      </c>
      <c r="B2317" s="2" t="s">
        <v>7655</v>
      </c>
      <c r="C2317" s="2" t="s">
        <v>2631</v>
      </c>
      <c r="D2317" s="2">
        <v>3</v>
      </c>
      <c r="E2317" s="2">
        <v>0.15</v>
      </c>
      <c r="F2317" s="2">
        <v>4049.04</v>
      </c>
      <c r="G2317" s="2">
        <v>3441.68</v>
      </c>
      <c r="H2317" s="2">
        <v>1064.5999999999999</v>
      </c>
      <c r="I2317" s="2" t="str">
        <f>IF(tbl_Order_Items[[#This Row],[quantity]]&lt;=0,"Invalid","Valid")</f>
        <v>Valid</v>
      </c>
      <c r="J2317" s="2" t="str">
        <f>IF(OR(tbl_Order_Items[[#This Row],[discount_pct]]&lt;0,tbl_Order_Items[[#This Row],[discount_pct]]&gt;1),"Invalid","Valid")</f>
        <v>Valid</v>
      </c>
    </row>
    <row r="2318" spans="1:10" x14ac:dyDescent="0.3">
      <c r="A2318" s="2" t="s">
        <v>10249</v>
      </c>
      <c r="B2318" s="2" t="s">
        <v>4581</v>
      </c>
      <c r="C2318" s="2" t="s">
        <v>2867</v>
      </c>
      <c r="D2318" s="2">
        <v>4</v>
      </c>
      <c r="E2318" s="2">
        <v>0.05</v>
      </c>
      <c r="F2318" s="2">
        <v>40273.040000000001</v>
      </c>
      <c r="G2318" s="2">
        <v>38259.39</v>
      </c>
      <c r="H2318" s="2">
        <v>4612.75</v>
      </c>
      <c r="I2318" s="2" t="str">
        <f>IF(tbl_Order_Items[[#This Row],[quantity]]&lt;=0,"Invalid","Valid")</f>
        <v>Valid</v>
      </c>
      <c r="J2318" s="2" t="str">
        <f>IF(OR(tbl_Order_Items[[#This Row],[discount_pct]]&lt;0,tbl_Order_Items[[#This Row],[discount_pct]]&gt;1),"Invalid","Valid")</f>
        <v>Valid</v>
      </c>
    </row>
    <row r="2319" spans="1:10" x14ac:dyDescent="0.3">
      <c r="A2319" s="2" t="s">
        <v>10250</v>
      </c>
      <c r="B2319" s="2" t="s">
        <v>4667</v>
      </c>
      <c r="C2319" s="2" t="s">
        <v>2757</v>
      </c>
      <c r="D2319" s="2">
        <v>2</v>
      </c>
      <c r="E2319" s="2">
        <v>0.25</v>
      </c>
      <c r="F2319" s="2">
        <v>40008.1</v>
      </c>
      <c r="G2319" s="2">
        <v>30006.07</v>
      </c>
      <c r="H2319" s="2">
        <v>-84.11</v>
      </c>
      <c r="I2319" s="2" t="str">
        <f>IF(tbl_Order_Items[[#This Row],[quantity]]&lt;=0,"Invalid","Valid")</f>
        <v>Valid</v>
      </c>
      <c r="J2319" s="2" t="str">
        <f>IF(OR(tbl_Order_Items[[#This Row],[discount_pct]]&lt;0,tbl_Order_Items[[#This Row],[discount_pct]]&gt;1),"Invalid","Valid")</f>
        <v>Valid</v>
      </c>
    </row>
    <row r="2320" spans="1:10" x14ac:dyDescent="0.3">
      <c r="A2320" s="2" t="s">
        <v>10251</v>
      </c>
      <c r="B2320" s="2" t="s">
        <v>7433</v>
      </c>
      <c r="C2320" s="2" t="s">
        <v>2577</v>
      </c>
      <c r="D2320" s="2">
        <v>2</v>
      </c>
      <c r="E2320" s="2">
        <v>0.05</v>
      </c>
      <c r="F2320" s="2">
        <v>25207.74</v>
      </c>
      <c r="G2320" s="2">
        <v>23947.35</v>
      </c>
      <c r="H2320" s="2">
        <v>8859.2099999999991</v>
      </c>
      <c r="I2320" s="2" t="str">
        <f>IF(tbl_Order_Items[[#This Row],[quantity]]&lt;=0,"Invalid","Valid")</f>
        <v>Valid</v>
      </c>
      <c r="J2320" s="2" t="str">
        <f>IF(OR(tbl_Order_Items[[#This Row],[discount_pct]]&lt;0,tbl_Order_Items[[#This Row],[discount_pct]]&gt;1),"Invalid","Valid")</f>
        <v>Valid</v>
      </c>
    </row>
    <row r="2321" spans="1:10" x14ac:dyDescent="0.3">
      <c r="A2321" s="2" t="s">
        <v>10252</v>
      </c>
      <c r="B2321" s="2" t="s">
        <v>4519</v>
      </c>
      <c r="C2321" s="2" t="s">
        <v>2457</v>
      </c>
      <c r="D2321" s="2">
        <v>2</v>
      </c>
      <c r="E2321" s="2">
        <v>0.1</v>
      </c>
      <c r="F2321" s="2">
        <v>41037.32</v>
      </c>
      <c r="G2321" s="2">
        <v>36933.589999999997</v>
      </c>
      <c r="H2321" s="2">
        <v>8613.19</v>
      </c>
      <c r="I2321" s="2" t="str">
        <f>IF(tbl_Order_Items[[#This Row],[quantity]]&lt;=0,"Invalid","Valid")</f>
        <v>Valid</v>
      </c>
      <c r="J2321" s="2" t="str">
        <f>IF(OR(tbl_Order_Items[[#This Row],[discount_pct]]&lt;0,tbl_Order_Items[[#This Row],[discount_pct]]&gt;1),"Invalid","Valid")</f>
        <v>Valid</v>
      </c>
    </row>
    <row r="2322" spans="1:10" x14ac:dyDescent="0.3">
      <c r="A2322" s="2" t="s">
        <v>10253</v>
      </c>
      <c r="B2322" s="2" t="s">
        <v>6264</v>
      </c>
      <c r="C2322" s="2" t="s">
        <v>2590</v>
      </c>
      <c r="D2322" s="2">
        <v>1</v>
      </c>
      <c r="E2322" s="2">
        <v>0.15</v>
      </c>
      <c r="F2322" s="2">
        <v>2328.4499999999998</v>
      </c>
      <c r="G2322" s="2">
        <v>1979.18</v>
      </c>
      <c r="H2322" s="2">
        <v>374.56</v>
      </c>
      <c r="I2322" s="2" t="str">
        <f>IF(tbl_Order_Items[[#This Row],[quantity]]&lt;=0,"Invalid","Valid")</f>
        <v>Valid</v>
      </c>
      <c r="J2322" s="2" t="str">
        <f>IF(OR(tbl_Order_Items[[#This Row],[discount_pct]]&lt;0,tbl_Order_Items[[#This Row],[discount_pct]]&gt;1),"Invalid","Valid")</f>
        <v>Valid</v>
      </c>
    </row>
    <row r="2323" spans="1:10" x14ac:dyDescent="0.3">
      <c r="A2323" s="2" t="s">
        <v>10254</v>
      </c>
      <c r="B2323" s="2" t="s">
        <v>4602</v>
      </c>
      <c r="C2323" s="2" t="s">
        <v>2793</v>
      </c>
      <c r="D2323" s="2">
        <v>2</v>
      </c>
      <c r="E2323" s="2">
        <v>0.1</v>
      </c>
      <c r="F2323" s="2">
        <v>2309.14</v>
      </c>
      <c r="G2323" s="2">
        <v>2078.23</v>
      </c>
      <c r="H2323" s="2">
        <v>100.21</v>
      </c>
      <c r="I2323" s="2" t="str">
        <f>IF(tbl_Order_Items[[#This Row],[quantity]]&lt;=0,"Invalid","Valid")</f>
        <v>Valid</v>
      </c>
      <c r="J2323" s="2" t="str">
        <f>IF(OR(tbl_Order_Items[[#This Row],[discount_pct]]&lt;0,tbl_Order_Items[[#This Row],[discount_pct]]&gt;1),"Invalid","Valid")</f>
        <v>Valid</v>
      </c>
    </row>
    <row r="2324" spans="1:10" x14ac:dyDescent="0.3">
      <c r="A2324" s="2" t="s">
        <v>10255</v>
      </c>
      <c r="B2324" s="2" t="s">
        <v>6594</v>
      </c>
      <c r="C2324" s="2" t="s">
        <v>2829</v>
      </c>
      <c r="D2324" s="2">
        <v>1</v>
      </c>
      <c r="E2324" s="2">
        <v>0.05</v>
      </c>
      <c r="F2324" s="2">
        <v>9140.75</v>
      </c>
      <c r="G2324" s="2">
        <v>8683.7099999999991</v>
      </c>
      <c r="H2324" s="2">
        <v>2736.55</v>
      </c>
      <c r="I2324" s="2" t="str">
        <f>IF(tbl_Order_Items[[#This Row],[quantity]]&lt;=0,"Invalid","Valid")</f>
        <v>Valid</v>
      </c>
      <c r="J2324" s="2" t="str">
        <f>IF(OR(tbl_Order_Items[[#This Row],[discount_pct]]&lt;0,tbl_Order_Items[[#This Row],[discount_pct]]&gt;1),"Invalid","Valid")</f>
        <v>Valid</v>
      </c>
    </row>
    <row r="2325" spans="1:10" x14ac:dyDescent="0.3">
      <c r="A2325" s="2" t="s">
        <v>10256</v>
      </c>
      <c r="B2325" s="2" t="s">
        <v>6055</v>
      </c>
      <c r="C2325" s="2" t="s">
        <v>2592</v>
      </c>
      <c r="D2325" s="2">
        <v>1</v>
      </c>
      <c r="E2325" s="2">
        <v>0.15</v>
      </c>
      <c r="F2325" s="2">
        <v>11036.75</v>
      </c>
      <c r="G2325" s="2">
        <v>9381.24</v>
      </c>
      <c r="H2325" s="2">
        <v>683.11</v>
      </c>
      <c r="I2325" s="2" t="str">
        <f>IF(tbl_Order_Items[[#This Row],[quantity]]&lt;=0,"Invalid","Valid")</f>
        <v>Valid</v>
      </c>
      <c r="J2325" s="2" t="str">
        <f>IF(OR(tbl_Order_Items[[#This Row],[discount_pct]]&lt;0,tbl_Order_Items[[#This Row],[discount_pct]]&gt;1),"Invalid","Valid")</f>
        <v>Valid</v>
      </c>
    </row>
    <row r="2326" spans="1:10" x14ac:dyDescent="0.3">
      <c r="A2326" s="2" t="s">
        <v>10257</v>
      </c>
      <c r="B2326" s="2" t="s">
        <v>6792</v>
      </c>
      <c r="C2326" s="2" t="s">
        <v>2528</v>
      </c>
      <c r="D2326" s="2">
        <v>1</v>
      </c>
      <c r="E2326" s="2">
        <v>0.05</v>
      </c>
      <c r="F2326" s="2">
        <v>2527.9499999999998</v>
      </c>
      <c r="G2326" s="2">
        <v>2401.5500000000002</v>
      </c>
      <c r="H2326" s="2">
        <v>403.12</v>
      </c>
      <c r="I2326" s="2" t="str">
        <f>IF(tbl_Order_Items[[#This Row],[quantity]]&lt;=0,"Invalid","Valid")</f>
        <v>Valid</v>
      </c>
      <c r="J2326" s="2" t="str">
        <f>IF(OR(tbl_Order_Items[[#This Row],[discount_pct]]&lt;0,tbl_Order_Items[[#This Row],[discount_pct]]&gt;1),"Invalid","Valid")</f>
        <v>Valid</v>
      </c>
    </row>
    <row r="2327" spans="1:10" x14ac:dyDescent="0.3">
      <c r="A2327" s="2" t="s">
        <v>10258</v>
      </c>
      <c r="B2327" s="2" t="s">
        <v>3581</v>
      </c>
      <c r="C2327" s="2" t="s">
        <v>2751</v>
      </c>
      <c r="D2327" s="2">
        <v>1</v>
      </c>
      <c r="E2327" s="2">
        <v>0.05</v>
      </c>
      <c r="F2327" s="2">
        <v>5869.7</v>
      </c>
      <c r="G2327" s="2">
        <v>5576.21</v>
      </c>
      <c r="H2327" s="2">
        <v>2019.45</v>
      </c>
      <c r="I2327" s="2" t="str">
        <f>IF(tbl_Order_Items[[#This Row],[quantity]]&lt;=0,"Invalid","Valid")</f>
        <v>Valid</v>
      </c>
      <c r="J2327" s="2" t="str">
        <f>IF(OR(tbl_Order_Items[[#This Row],[discount_pct]]&lt;0,tbl_Order_Items[[#This Row],[discount_pct]]&gt;1),"Invalid","Valid")</f>
        <v>Valid</v>
      </c>
    </row>
    <row r="2328" spans="1:10" x14ac:dyDescent="0.3">
      <c r="A2328" s="2" t="s">
        <v>10259</v>
      </c>
      <c r="B2328" s="2" t="s">
        <v>3790</v>
      </c>
      <c r="C2328" s="2" t="s">
        <v>2497</v>
      </c>
      <c r="D2328" s="2">
        <v>3</v>
      </c>
      <c r="E2328" s="2">
        <v>0.1</v>
      </c>
      <c r="F2328" s="2">
        <v>35466.15</v>
      </c>
      <c r="G2328" s="2">
        <v>31919.53</v>
      </c>
      <c r="H2328" s="2">
        <v>5453.11</v>
      </c>
      <c r="I2328" s="2" t="str">
        <f>IF(tbl_Order_Items[[#This Row],[quantity]]&lt;=0,"Invalid","Valid")</f>
        <v>Valid</v>
      </c>
      <c r="J2328" s="2" t="str">
        <f>IF(OR(tbl_Order_Items[[#This Row],[discount_pct]]&lt;0,tbl_Order_Items[[#This Row],[discount_pct]]&gt;1),"Invalid","Valid")</f>
        <v>Valid</v>
      </c>
    </row>
    <row r="2329" spans="1:10" x14ac:dyDescent="0.3">
      <c r="A2329" s="2" t="s">
        <v>10260</v>
      </c>
      <c r="B2329" s="2" t="s">
        <v>3389</v>
      </c>
      <c r="C2329" s="2" t="s">
        <v>2643</v>
      </c>
      <c r="D2329" s="2">
        <v>1</v>
      </c>
      <c r="E2329" s="2">
        <v>0.1</v>
      </c>
      <c r="F2329" s="2">
        <v>11290.59</v>
      </c>
      <c r="G2329" s="2">
        <v>10161.530000000001</v>
      </c>
      <c r="H2329" s="2">
        <v>2602.92</v>
      </c>
      <c r="I2329" s="2" t="str">
        <f>IF(tbl_Order_Items[[#This Row],[quantity]]&lt;=0,"Invalid","Valid")</f>
        <v>Valid</v>
      </c>
      <c r="J2329" s="2" t="str">
        <f>IF(OR(tbl_Order_Items[[#This Row],[discount_pct]]&lt;0,tbl_Order_Items[[#This Row],[discount_pct]]&gt;1),"Invalid","Valid")</f>
        <v>Valid</v>
      </c>
    </row>
    <row r="2330" spans="1:10" x14ac:dyDescent="0.3">
      <c r="A2330" s="2" t="s">
        <v>10261</v>
      </c>
      <c r="B2330" s="2" t="s">
        <v>6632</v>
      </c>
      <c r="C2330" s="2" t="s">
        <v>2721</v>
      </c>
      <c r="D2330" s="2">
        <v>1</v>
      </c>
      <c r="E2330" s="2">
        <v>0</v>
      </c>
      <c r="F2330" s="2">
        <v>27826.63</v>
      </c>
      <c r="G2330" s="2">
        <v>27826.63</v>
      </c>
      <c r="H2330" s="2">
        <v>10430.65</v>
      </c>
      <c r="I2330" s="2" t="str">
        <f>IF(tbl_Order_Items[[#This Row],[quantity]]&lt;=0,"Invalid","Valid")</f>
        <v>Valid</v>
      </c>
      <c r="J2330" s="2" t="str">
        <f>IF(OR(tbl_Order_Items[[#This Row],[discount_pct]]&lt;0,tbl_Order_Items[[#This Row],[discount_pct]]&gt;1),"Invalid","Valid")</f>
        <v>Valid</v>
      </c>
    </row>
    <row r="2331" spans="1:10" x14ac:dyDescent="0.3">
      <c r="A2331" s="2" t="s">
        <v>10262</v>
      </c>
      <c r="B2331" s="2" t="s">
        <v>7503</v>
      </c>
      <c r="C2331" s="2" t="s">
        <v>2751</v>
      </c>
      <c r="D2331" s="2">
        <v>2</v>
      </c>
      <c r="E2331" s="2">
        <v>0.15</v>
      </c>
      <c r="F2331" s="2">
        <v>11739.4</v>
      </c>
      <c r="G2331" s="2">
        <v>9978.49</v>
      </c>
      <c r="H2331" s="2">
        <v>2864.97</v>
      </c>
      <c r="I2331" s="2" t="str">
        <f>IF(tbl_Order_Items[[#This Row],[quantity]]&lt;=0,"Invalid","Valid")</f>
        <v>Valid</v>
      </c>
      <c r="J2331" s="2" t="str">
        <f>IF(OR(tbl_Order_Items[[#This Row],[discount_pct]]&lt;0,tbl_Order_Items[[#This Row],[discount_pct]]&gt;1),"Invalid","Valid")</f>
        <v>Valid</v>
      </c>
    </row>
    <row r="2332" spans="1:10" x14ac:dyDescent="0.3">
      <c r="A2332" s="2" t="s">
        <v>10263</v>
      </c>
      <c r="B2332" s="2" t="s">
        <v>4792</v>
      </c>
      <c r="C2332" s="2" t="s">
        <v>2485</v>
      </c>
      <c r="D2332" s="2">
        <v>4</v>
      </c>
      <c r="E2332" s="2">
        <v>0.1</v>
      </c>
      <c r="F2332" s="2">
        <v>37180</v>
      </c>
      <c r="G2332" s="2">
        <v>33462</v>
      </c>
      <c r="H2332" s="2">
        <v>4770.4799999999996</v>
      </c>
      <c r="I2332" s="2" t="str">
        <f>IF(tbl_Order_Items[[#This Row],[quantity]]&lt;=0,"Invalid","Valid")</f>
        <v>Valid</v>
      </c>
      <c r="J2332" s="2" t="str">
        <f>IF(OR(tbl_Order_Items[[#This Row],[discount_pct]]&lt;0,tbl_Order_Items[[#This Row],[discount_pct]]&gt;1),"Invalid","Valid")</f>
        <v>Valid</v>
      </c>
    </row>
    <row r="2333" spans="1:10" x14ac:dyDescent="0.3">
      <c r="A2333" s="2" t="s">
        <v>10264</v>
      </c>
      <c r="B2333" s="2" t="s">
        <v>6563</v>
      </c>
      <c r="C2333" s="2" t="s">
        <v>2631</v>
      </c>
      <c r="D2333" s="2">
        <v>3</v>
      </c>
      <c r="E2333" s="2">
        <v>0.05</v>
      </c>
      <c r="F2333" s="2">
        <v>4049.04</v>
      </c>
      <c r="G2333" s="2">
        <v>3846.59</v>
      </c>
      <c r="H2333" s="2">
        <v>1469.51</v>
      </c>
      <c r="I2333" s="2" t="str">
        <f>IF(tbl_Order_Items[[#This Row],[quantity]]&lt;=0,"Invalid","Valid")</f>
        <v>Valid</v>
      </c>
      <c r="J2333" s="2" t="str">
        <f>IF(OR(tbl_Order_Items[[#This Row],[discount_pct]]&lt;0,tbl_Order_Items[[#This Row],[discount_pct]]&gt;1),"Invalid","Valid")</f>
        <v>Valid</v>
      </c>
    </row>
    <row r="2334" spans="1:10" x14ac:dyDescent="0.3">
      <c r="A2334" s="2" t="s">
        <v>10265</v>
      </c>
      <c r="B2334" s="2" t="s">
        <v>5855</v>
      </c>
      <c r="C2334" s="2" t="s">
        <v>2725</v>
      </c>
      <c r="D2334" s="2">
        <v>2</v>
      </c>
      <c r="E2334" s="2">
        <v>0.2</v>
      </c>
      <c r="F2334" s="2">
        <v>36125.480000000003</v>
      </c>
      <c r="G2334" s="2">
        <v>28900.38</v>
      </c>
      <c r="H2334" s="2">
        <v>-1483.84</v>
      </c>
      <c r="I2334" s="2" t="str">
        <f>IF(tbl_Order_Items[[#This Row],[quantity]]&lt;=0,"Invalid","Valid")</f>
        <v>Valid</v>
      </c>
      <c r="J2334" s="2" t="str">
        <f>IF(OR(tbl_Order_Items[[#This Row],[discount_pct]]&lt;0,tbl_Order_Items[[#This Row],[discount_pct]]&gt;1),"Invalid","Valid")</f>
        <v>Valid</v>
      </c>
    </row>
    <row r="2335" spans="1:10" x14ac:dyDescent="0.3">
      <c r="A2335" s="2" t="s">
        <v>10266</v>
      </c>
      <c r="B2335" s="2" t="s">
        <v>4878</v>
      </c>
      <c r="C2335" s="2" t="s">
        <v>2815</v>
      </c>
      <c r="D2335" s="2">
        <v>3</v>
      </c>
      <c r="E2335" s="2">
        <v>0.05</v>
      </c>
      <c r="F2335" s="2">
        <v>35941.949999999997</v>
      </c>
      <c r="G2335" s="2">
        <v>34144.85</v>
      </c>
      <c r="H2335" s="2">
        <v>4006.22</v>
      </c>
      <c r="I2335" s="2" t="str">
        <f>IF(tbl_Order_Items[[#This Row],[quantity]]&lt;=0,"Invalid","Valid")</f>
        <v>Valid</v>
      </c>
      <c r="J2335" s="2" t="str">
        <f>IF(OR(tbl_Order_Items[[#This Row],[discount_pct]]&lt;0,tbl_Order_Items[[#This Row],[discount_pct]]&gt;1),"Invalid","Valid")</f>
        <v>Valid</v>
      </c>
    </row>
    <row r="2336" spans="1:10" x14ac:dyDescent="0.3">
      <c r="A2336" s="2" t="s">
        <v>10267</v>
      </c>
      <c r="B2336" s="2" t="s">
        <v>3033</v>
      </c>
      <c r="C2336" s="2" t="s">
        <v>2661</v>
      </c>
      <c r="D2336" s="2">
        <v>1</v>
      </c>
      <c r="E2336" s="2">
        <v>0.1</v>
      </c>
      <c r="F2336" s="2">
        <v>10186.82</v>
      </c>
      <c r="G2336" s="2">
        <v>9168.14</v>
      </c>
      <c r="H2336" s="2">
        <v>2650.18</v>
      </c>
      <c r="I2336" s="2" t="str">
        <f>IF(tbl_Order_Items[[#This Row],[quantity]]&lt;=0,"Invalid","Valid")</f>
        <v>Valid</v>
      </c>
      <c r="J2336" s="2" t="str">
        <f>IF(OR(tbl_Order_Items[[#This Row],[discount_pct]]&lt;0,tbl_Order_Items[[#This Row],[discount_pct]]&gt;1),"Invalid","Valid")</f>
        <v>Valid</v>
      </c>
    </row>
    <row r="2337" spans="1:10" x14ac:dyDescent="0.3">
      <c r="A2337" s="2" t="s">
        <v>10268</v>
      </c>
      <c r="B2337" s="2" t="s">
        <v>3834</v>
      </c>
      <c r="C2337" s="2" t="s">
        <v>2773</v>
      </c>
      <c r="D2337" s="2">
        <v>3</v>
      </c>
      <c r="E2337" s="2">
        <v>0</v>
      </c>
      <c r="F2337" s="2">
        <v>26677.02</v>
      </c>
      <c r="G2337" s="2">
        <v>26677.02</v>
      </c>
      <c r="H2337" s="2">
        <v>8152.38</v>
      </c>
      <c r="I2337" s="2" t="str">
        <f>IF(tbl_Order_Items[[#This Row],[quantity]]&lt;=0,"Invalid","Valid")</f>
        <v>Valid</v>
      </c>
      <c r="J2337" s="2" t="str">
        <f>IF(OR(tbl_Order_Items[[#This Row],[discount_pct]]&lt;0,tbl_Order_Items[[#This Row],[discount_pct]]&gt;1),"Invalid","Valid")</f>
        <v>Valid</v>
      </c>
    </row>
    <row r="2338" spans="1:10" x14ac:dyDescent="0.3">
      <c r="A2338" s="2" t="s">
        <v>10269</v>
      </c>
      <c r="B2338" s="2" t="s">
        <v>7818</v>
      </c>
      <c r="C2338" s="2" t="s">
        <v>2709</v>
      </c>
      <c r="D2338" s="2">
        <v>2</v>
      </c>
      <c r="E2338" s="2">
        <v>0</v>
      </c>
      <c r="F2338" s="2">
        <v>13057.16</v>
      </c>
      <c r="G2338" s="2">
        <v>13057.16</v>
      </c>
      <c r="H2338" s="2">
        <v>4371.6000000000004</v>
      </c>
      <c r="I2338" s="2" t="str">
        <f>IF(tbl_Order_Items[[#This Row],[quantity]]&lt;=0,"Invalid","Valid")</f>
        <v>Valid</v>
      </c>
      <c r="J2338" s="2" t="str">
        <f>IF(OR(tbl_Order_Items[[#This Row],[discount_pct]]&lt;0,tbl_Order_Items[[#This Row],[discount_pct]]&gt;1),"Invalid","Valid")</f>
        <v>Valid</v>
      </c>
    </row>
    <row r="2339" spans="1:10" x14ac:dyDescent="0.3">
      <c r="A2339" s="2" t="s">
        <v>10270</v>
      </c>
      <c r="B2339" s="2" t="s">
        <v>5578</v>
      </c>
      <c r="C2339" s="2" t="s">
        <v>2643</v>
      </c>
      <c r="D2339" s="2">
        <v>2</v>
      </c>
      <c r="E2339" s="2">
        <v>0.1</v>
      </c>
      <c r="F2339" s="2">
        <v>22581.18</v>
      </c>
      <c r="G2339" s="2">
        <v>20323.060000000001</v>
      </c>
      <c r="H2339" s="2">
        <v>5205.84</v>
      </c>
      <c r="I2339" s="2" t="str">
        <f>IF(tbl_Order_Items[[#This Row],[quantity]]&lt;=0,"Invalid","Valid")</f>
        <v>Valid</v>
      </c>
      <c r="J2339" s="2" t="str">
        <f>IF(OR(tbl_Order_Items[[#This Row],[discount_pct]]&lt;0,tbl_Order_Items[[#This Row],[discount_pct]]&gt;1),"Invalid","Valid")</f>
        <v>Valid</v>
      </c>
    </row>
    <row r="2340" spans="1:10" x14ac:dyDescent="0.3">
      <c r="A2340" s="2" t="s">
        <v>10271</v>
      </c>
      <c r="B2340" s="2" t="s">
        <v>4478</v>
      </c>
      <c r="C2340" s="2" t="s">
        <v>2675</v>
      </c>
      <c r="D2340" s="2">
        <v>1</v>
      </c>
      <c r="E2340" s="2">
        <v>0.15</v>
      </c>
      <c r="F2340" s="2">
        <v>12239.72</v>
      </c>
      <c r="G2340" s="2">
        <v>10403.76</v>
      </c>
      <c r="H2340" s="2">
        <v>3260.58</v>
      </c>
      <c r="I2340" s="2" t="str">
        <f>IF(tbl_Order_Items[[#This Row],[quantity]]&lt;=0,"Invalid","Valid")</f>
        <v>Valid</v>
      </c>
      <c r="J2340" s="2" t="str">
        <f>IF(OR(tbl_Order_Items[[#This Row],[discount_pct]]&lt;0,tbl_Order_Items[[#This Row],[discount_pct]]&gt;1),"Invalid","Valid")</f>
        <v>Valid</v>
      </c>
    </row>
    <row r="2341" spans="1:10" x14ac:dyDescent="0.3">
      <c r="A2341" s="2" t="s">
        <v>10272</v>
      </c>
      <c r="B2341" s="2" t="s">
        <v>6831</v>
      </c>
      <c r="C2341" s="2" t="s">
        <v>2600</v>
      </c>
      <c r="D2341" s="2">
        <v>2</v>
      </c>
      <c r="E2341" s="2">
        <v>0</v>
      </c>
      <c r="F2341" s="2">
        <v>19302.580000000002</v>
      </c>
      <c r="G2341" s="2">
        <v>19302.580000000002</v>
      </c>
      <c r="H2341" s="2">
        <v>6794.8</v>
      </c>
      <c r="I2341" s="2" t="str">
        <f>IF(tbl_Order_Items[[#This Row],[quantity]]&lt;=0,"Invalid","Valid")</f>
        <v>Valid</v>
      </c>
      <c r="J2341" s="2" t="str">
        <f>IF(OR(tbl_Order_Items[[#This Row],[discount_pct]]&lt;0,tbl_Order_Items[[#This Row],[discount_pct]]&gt;1),"Invalid","Valid")</f>
        <v>Valid</v>
      </c>
    </row>
    <row r="2342" spans="1:10" x14ac:dyDescent="0.3">
      <c r="A2342" s="2" t="s">
        <v>10273</v>
      </c>
      <c r="B2342" s="2" t="s">
        <v>5459</v>
      </c>
      <c r="C2342" s="2" t="s">
        <v>2629</v>
      </c>
      <c r="D2342" s="2">
        <v>1</v>
      </c>
      <c r="E2342" s="2">
        <v>0.05</v>
      </c>
      <c r="F2342" s="2">
        <v>6304.12</v>
      </c>
      <c r="G2342" s="2">
        <v>5988.91</v>
      </c>
      <c r="H2342" s="2">
        <v>2345.0700000000002</v>
      </c>
      <c r="I2342" s="2" t="str">
        <f>IF(tbl_Order_Items[[#This Row],[quantity]]&lt;=0,"Invalid","Valid")</f>
        <v>Valid</v>
      </c>
      <c r="J2342" s="2" t="str">
        <f>IF(OR(tbl_Order_Items[[#This Row],[discount_pct]]&lt;0,tbl_Order_Items[[#This Row],[discount_pct]]&gt;1),"Invalid","Valid")</f>
        <v>Valid</v>
      </c>
    </row>
    <row r="2343" spans="1:10" x14ac:dyDescent="0.3">
      <c r="A2343" s="2" t="s">
        <v>10274</v>
      </c>
      <c r="B2343" s="2" t="s">
        <v>4382</v>
      </c>
      <c r="C2343" s="2" t="s">
        <v>2649</v>
      </c>
      <c r="D2343" s="2">
        <v>1</v>
      </c>
      <c r="E2343" s="2">
        <v>0.05</v>
      </c>
      <c r="F2343" s="2">
        <v>13201.67</v>
      </c>
      <c r="G2343" s="2">
        <v>12541.59</v>
      </c>
      <c r="H2343" s="2">
        <v>4754.84</v>
      </c>
      <c r="I2343" s="2" t="str">
        <f>IF(tbl_Order_Items[[#This Row],[quantity]]&lt;=0,"Invalid","Valid")</f>
        <v>Valid</v>
      </c>
      <c r="J2343" s="2" t="str">
        <f>IF(OR(tbl_Order_Items[[#This Row],[discount_pct]]&lt;0,tbl_Order_Items[[#This Row],[discount_pct]]&gt;1),"Invalid","Valid")</f>
        <v>Valid</v>
      </c>
    </row>
    <row r="2344" spans="1:10" x14ac:dyDescent="0.3">
      <c r="A2344" s="2" t="s">
        <v>10275</v>
      </c>
      <c r="B2344" s="2" t="s">
        <v>5361</v>
      </c>
      <c r="C2344" s="2" t="s">
        <v>2815</v>
      </c>
      <c r="D2344" s="2">
        <v>3</v>
      </c>
      <c r="E2344" s="2">
        <v>0.15</v>
      </c>
      <c r="F2344" s="2">
        <v>35941.949999999997</v>
      </c>
      <c r="G2344" s="2">
        <v>30550.66</v>
      </c>
      <c r="H2344" s="2">
        <v>412.03</v>
      </c>
      <c r="I2344" s="2" t="str">
        <f>IF(tbl_Order_Items[[#This Row],[quantity]]&lt;=0,"Invalid","Valid")</f>
        <v>Valid</v>
      </c>
      <c r="J2344" s="2" t="str">
        <f>IF(OR(tbl_Order_Items[[#This Row],[discount_pct]]&lt;0,tbl_Order_Items[[#This Row],[discount_pct]]&gt;1),"Invalid","Valid")</f>
        <v>Valid</v>
      </c>
    </row>
    <row r="2345" spans="1:10" x14ac:dyDescent="0.3">
      <c r="A2345" s="2" t="s">
        <v>10276</v>
      </c>
      <c r="B2345" s="2" t="s">
        <v>7283</v>
      </c>
      <c r="C2345" s="2" t="s">
        <v>2540</v>
      </c>
      <c r="D2345" s="2">
        <v>5</v>
      </c>
      <c r="E2345" s="2">
        <v>0.05</v>
      </c>
      <c r="F2345" s="2">
        <v>9446.85</v>
      </c>
      <c r="G2345" s="2">
        <v>8974.51</v>
      </c>
      <c r="H2345" s="2">
        <v>1591.51</v>
      </c>
      <c r="I2345" s="2" t="str">
        <f>IF(tbl_Order_Items[[#This Row],[quantity]]&lt;=0,"Invalid","Valid")</f>
        <v>Valid</v>
      </c>
      <c r="J2345" s="2" t="str">
        <f>IF(OR(tbl_Order_Items[[#This Row],[discount_pct]]&lt;0,tbl_Order_Items[[#This Row],[discount_pct]]&gt;1),"Invalid","Valid")</f>
        <v>Valid</v>
      </c>
    </row>
    <row r="2346" spans="1:10" x14ac:dyDescent="0.3">
      <c r="A2346" s="2" t="s">
        <v>10277</v>
      </c>
      <c r="B2346" s="2" t="s">
        <v>6361</v>
      </c>
      <c r="C2346" s="2" t="s">
        <v>2803</v>
      </c>
      <c r="D2346" s="2">
        <v>3</v>
      </c>
      <c r="E2346" s="2">
        <v>0.1</v>
      </c>
      <c r="F2346" s="2">
        <v>58375.98</v>
      </c>
      <c r="G2346" s="2">
        <v>52538.38</v>
      </c>
      <c r="H2346" s="2">
        <v>15500.83</v>
      </c>
      <c r="I2346" s="2" t="str">
        <f>IF(tbl_Order_Items[[#This Row],[quantity]]&lt;=0,"Invalid","Valid")</f>
        <v>Valid</v>
      </c>
      <c r="J2346" s="2" t="str">
        <f>IF(OR(tbl_Order_Items[[#This Row],[discount_pct]]&lt;0,tbl_Order_Items[[#This Row],[discount_pct]]&gt;1),"Invalid","Valid")</f>
        <v>Valid</v>
      </c>
    </row>
    <row r="2347" spans="1:10" x14ac:dyDescent="0.3">
      <c r="A2347" s="2" t="s">
        <v>10278</v>
      </c>
      <c r="B2347" s="2" t="s">
        <v>3324</v>
      </c>
      <c r="C2347" s="2" t="s">
        <v>2831</v>
      </c>
      <c r="D2347" s="2">
        <v>1</v>
      </c>
      <c r="E2347" s="2">
        <v>0.1</v>
      </c>
      <c r="F2347" s="2">
        <v>27036.959999999999</v>
      </c>
      <c r="G2347" s="2">
        <v>24333.26</v>
      </c>
      <c r="H2347" s="2">
        <v>8353.5300000000007</v>
      </c>
      <c r="I2347" s="2" t="str">
        <f>IF(tbl_Order_Items[[#This Row],[quantity]]&lt;=0,"Invalid","Valid")</f>
        <v>Valid</v>
      </c>
      <c r="J2347" s="2" t="str">
        <f>IF(OR(tbl_Order_Items[[#This Row],[discount_pct]]&lt;0,tbl_Order_Items[[#This Row],[discount_pct]]&gt;1),"Invalid","Valid")</f>
        <v>Valid</v>
      </c>
    </row>
    <row r="2348" spans="1:10" x14ac:dyDescent="0.3">
      <c r="A2348" s="2" t="s">
        <v>10279</v>
      </c>
      <c r="B2348" s="2" t="s">
        <v>3780</v>
      </c>
      <c r="C2348" s="2" t="s">
        <v>2859</v>
      </c>
      <c r="D2348" s="2">
        <v>4</v>
      </c>
      <c r="E2348" s="2">
        <v>0.15</v>
      </c>
      <c r="F2348" s="2">
        <v>23181.8</v>
      </c>
      <c r="G2348" s="2">
        <v>19704.53</v>
      </c>
      <c r="H2348" s="2">
        <v>3203.41</v>
      </c>
      <c r="I2348" s="2" t="str">
        <f>IF(tbl_Order_Items[[#This Row],[quantity]]&lt;=0,"Invalid","Valid")</f>
        <v>Valid</v>
      </c>
      <c r="J2348" s="2" t="str">
        <f>IF(OR(tbl_Order_Items[[#This Row],[discount_pct]]&lt;0,tbl_Order_Items[[#This Row],[discount_pct]]&gt;1),"Invalid","Valid")</f>
        <v>Valid</v>
      </c>
    </row>
    <row r="2349" spans="1:10" x14ac:dyDescent="0.3">
      <c r="A2349" s="2" t="s">
        <v>10280</v>
      </c>
      <c r="B2349" s="2" t="s">
        <v>5504</v>
      </c>
      <c r="C2349" s="2" t="s">
        <v>2845</v>
      </c>
      <c r="D2349" s="2">
        <v>1</v>
      </c>
      <c r="E2349" s="2">
        <v>0.2</v>
      </c>
      <c r="F2349" s="2">
        <v>17795.34</v>
      </c>
      <c r="G2349" s="2">
        <v>14236.27</v>
      </c>
      <c r="H2349" s="2">
        <v>2952.43</v>
      </c>
      <c r="I2349" s="2" t="str">
        <f>IF(tbl_Order_Items[[#This Row],[quantity]]&lt;=0,"Invalid","Valid")</f>
        <v>Valid</v>
      </c>
      <c r="J2349" s="2" t="str">
        <f>IF(OR(tbl_Order_Items[[#This Row],[discount_pct]]&lt;0,tbl_Order_Items[[#This Row],[discount_pct]]&gt;1),"Invalid","Valid")</f>
        <v>Valid</v>
      </c>
    </row>
    <row r="2350" spans="1:10" x14ac:dyDescent="0.3">
      <c r="A2350" s="2" t="s">
        <v>10281</v>
      </c>
      <c r="B2350" s="2" t="s">
        <v>4829</v>
      </c>
      <c r="C2350" s="2" t="s">
        <v>2747</v>
      </c>
      <c r="D2350" s="2">
        <v>3</v>
      </c>
      <c r="E2350" s="2">
        <v>0</v>
      </c>
      <c r="F2350" s="2">
        <v>24247.17</v>
      </c>
      <c r="G2350" s="2">
        <v>24247.17</v>
      </c>
      <c r="H2350" s="2">
        <v>7863.9</v>
      </c>
      <c r="I2350" s="2" t="str">
        <f>IF(tbl_Order_Items[[#This Row],[quantity]]&lt;=0,"Invalid","Valid")</f>
        <v>Valid</v>
      </c>
      <c r="J2350" s="2" t="str">
        <f>IF(OR(tbl_Order_Items[[#This Row],[discount_pct]]&lt;0,tbl_Order_Items[[#This Row],[discount_pct]]&gt;1),"Invalid","Valid")</f>
        <v>Valid</v>
      </c>
    </row>
    <row r="2351" spans="1:10" x14ac:dyDescent="0.3">
      <c r="A2351" s="2" t="s">
        <v>10282</v>
      </c>
      <c r="B2351" s="2" t="s">
        <v>6694</v>
      </c>
      <c r="C2351" s="2" t="s">
        <v>2687</v>
      </c>
      <c r="D2351" s="2">
        <v>1</v>
      </c>
      <c r="E2351" s="2">
        <v>0.1</v>
      </c>
      <c r="F2351" s="2">
        <v>12896.87</v>
      </c>
      <c r="G2351" s="2">
        <v>11607.18</v>
      </c>
      <c r="H2351" s="2">
        <v>3219.85</v>
      </c>
      <c r="I2351" s="2" t="str">
        <f>IF(tbl_Order_Items[[#This Row],[quantity]]&lt;=0,"Invalid","Valid")</f>
        <v>Valid</v>
      </c>
      <c r="J2351" s="2" t="str">
        <f>IF(OR(tbl_Order_Items[[#This Row],[discount_pct]]&lt;0,tbl_Order_Items[[#This Row],[discount_pct]]&gt;1),"Invalid","Valid")</f>
        <v>Valid</v>
      </c>
    </row>
    <row r="2352" spans="1:10" x14ac:dyDescent="0.3">
      <c r="A2352" s="2" t="s">
        <v>10283</v>
      </c>
      <c r="B2352" s="2" t="s">
        <v>3230</v>
      </c>
      <c r="C2352" s="2" t="s">
        <v>2801</v>
      </c>
      <c r="D2352" s="2">
        <v>1</v>
      </c>
      <c r="E2352" s="2">
        <v>0.1</v>
      </c>
      <c r="F2352" s="2">
        <v>24925.25</v>
      </c>
      <c r="G2352" s="2">
        <v>22432.73</v>
      </c>
      <c r="H2352" s="2">
        <v>7786.44</v>
      </c>
      <c r="I2352" s="2" t="str">
        <f>IF(tbl_Order_Items[[#This Row],[quantity]]&lt;=0,"Invalid","Valid")</f>
        <v>Valid</v>
      </c>
      <c r="J2352" s="2" t="str">
        <f>IF(OR(tbl_Order_Items[[#This Row],[discount_pct]]&lt;0,tbl_Order_Items[[#This Row],[discount_pct]]&gt;1),"Invalid","Valid")</f>
        <v>Valid</v>
      </c>
    </row>
    <row r="2353" spans="1:10" x14ac:dyDescent="0.3">
      <c r="A2353" s="2" t="s">
        <v>10284</v>
      </c>
      <c r="B2353" s="2" t="s">
        <v>7285</v>
      </c>
      <c r="C2353" s="2" t="s">
        <v>2447</v>
      </c>
      <c r="D2353" s="2">
        <v>4</v>
      </c>
      <c r="E2353" s="2">
        <v>0.1</v>
      </c>
      <c r="F2353" s="2">
        <v>2017.76</v>
      </c>
      <c r="G2353" s="2">
        <v>1815.98</v>
      </c>
      <c r="H2353" s="2">
        <v>105.7</v>
      </c>
      <c r="I2353" s="2" t="str">
        <f>IF(tbl_Order_Items[[#This Row],[quantity]]&lt;=0,"Invalid","Valid")</f>
        <v>Valid</v>
      </c>
      <c r="J2353" s="2" t="str">
        <f>IF(OR(tbl_Order_Items[[#This Row],[discount_pct]]&lt;0,tbl_Order_Items[[#This Row],[discount_pct]]&gt;1),"Invalid","Valid")</f>
        <v>Valid</v>
      </c>
    </row>
    <row r="2354" spans="1:10" x14ac:dyDescent="0.3">
      <c r="A2354" s="2" t="s">
        <v>10285</v>
      </c>
      <c r="B2354" s="2" t="s">
        <v>7055</v>
      </c>
      <c r="C2354" s="2" t="s">
        <v>2845</v>
      </c>
      <c r="D2354" s="2">
        <v>1</v>
      </c>
      <c r="E2354" s="2">
        <v>0</v>
      </c>
      <c r="F2354" s="2">
        <v>17795.34</v>
      </c>
      <c r="G2354" s="2">
        <v>17795.34</v>
      </c>
      <c r="H2354" s="2">
        <v>6511.5</v>
      </c>
      <c r="I2354" s="2" t="str">
        <f>IF(tbl_Order_Items[[#This Row],[quantity]]&lt;=0,"Invalid","Valid")</f>
        <v>Valid</v>
      </c>
      <c r="J2354" s="2" t="str">
        <f>IF(OR(tbl_Order_Items[[#This Row],[discount_pct]]&lt;0,tbl_Order_Items[[#This Row],[discount_pct]]&gt;1),"Invalid","Valid")</f>
        <v>Valid</v>
      </c>
    </row>
    <row r="2355" spans="1:10" x14ac:dyDescent="0.3">
      <c r="A2355" s="2" t="s">
        <v>10286</v>
      </c>
      <c r="B2355" s="2" t="s">
        <v>7702</v>
      </c>
      <c r="C2355" s="2" t="s">
        <v>2581</v>
      </c>
      <c r="D2355" s="2">
        <v>1</v>
      </c>
      <c r="E2355" s="2">
        <v>0.05</v>
      </c>
      <c r="F2355" s="2">
        <v>8639.1</v>
      </c>
      <c r="G2355" s="2">
        <v>8207.15</v>
      </c>
      <c r="H2355" s="2">
        <v>2405</v>
      </c>
      <c r="I2355" s="2" t="str">
        <f>IF(tbl_Order_Items[[#This Row],[quantity]]&lt;=0,"Invalid","Valid")</f>
        <v>Valid</v>
      </c>
      <c r="J2355" s="2" t="str">
        <f>IF(OR(tbl_Order_Items[[#This Row],[discount_pct]]&lt;0,tbl_Order_Items[[#This Row],[discount_pct]]&gt;1),"Invalid","Valid")</f>
        <v>Valid</v>
      </c>
    </row>
    <row r="2356" spans="1:10" x14ac:dyDescent="0.3">
      <c r="A2356" s="2" t="s">
        <v>10287</v>
      </c>
      <c r="B2356" s="2" t="s">
        <v>3422</v>
      </c>
      <c r="C2356" s="2" t="s">
        <v>2556</v>
      </c>
      <c r="D2356" s="2">
        <v>2</v>
      </c>
      <c r="E2356" s="2">
        <v>0.05</v>
      </c>
      <c r="F2356" s="2">
        <v>18567.88</v>
      </c>
      <c r="G2356" s="2">
        <v>17639.490000000002</v>
      </c>
      <c r="H2356" s="2">
        <v>4576.79</v>
      </c>
      <c r="I2356" s="2" t="str">
        <f>IF(tbl_Order_Items[[#This Row],[quantity]]&lt;=0,"Invalid","Valid")</f>
        <v>Valid</v>
      </c>
      <c r="J2356" s="2" t="str">
        <f>IF(OR(tbl_Order_Items[[#This Row],[discount_pct]]&lt;0,tbl_Order_Items[[#This Row],[discount_pct]]&gt;1),"Invalid","Valid")</f>
        <v>Valid</v>
      </c>
    </row>
    <row r="2357" spans="1:10" x14ac:dyDescent="0.3">
      <c r="A2357" s="2" t="s">
        <v>10288</v>
      </c>
      <c r="B2357" s="2" t="s">
        <v>6435</v>
      </c>
      <c r="C2357" s="2" t="s">
        <v>2481</v>
      </c>
      <c r="D2357" s="2">
        <v>1</v>
      </c>
      <c r="E2357" s="2">
        <v>0.1</v>
      </c>
      <c r="F2357" s="2">
        <v>6126.24</v>
      </c>
      <c r="G2357" s="2">
        <v>5513.62</v>
      </c>
      <c r="H2357" s="2">
        <v>1872.49</v>
      </c>
      <c r="I2357" s="2" t="str">
        <f>IF(tbl_Order_Items[[#This Row],[quantity]]&lt;=0,"Invalid","Valid")</f>
        <v>Valid</v>
      </c>
      <c r="J2357" s="2" t="str">
        <f>IF(OR(tbl_Order_Items[[#This Row],[discount_pct]]&lt;0,tbl_Order_Items[[#This Row],[discount_pct]]&gt;1),"Invalid","Valid")</f>
        <v>Valid</v>
      </c>
    </row>
    <row r="2358" spans="1:10" x14ac:dyDescent="0.3">
      <c r="A2358" s="2" t="s">
        <v>10289</v>
      </c>
      <c r="B2358" s="2" t="s">
        <v>5745</v>
      </c>
      <c r="C2358" s="2" t="s">
        <v>2661</v>
      </c>
      <c r="D2358" s="2">
        <v>1</v>
      </c>
      <c r="E2358" s="2">
        <v>0.05</v>
      </c>
      <c r="F2358" s="2">
        <v>10186.82</v>
      </c>
      <c r="G2358" s="2">
        <v>9677.48</v>
      </c>
      <c r="H2358" s="2">
        <v>3159.52</v>
      </c>
      <c r="I2358" s="2" t="str">
        <f>IF(tbl_Order_Items[[#This Row],[quantity]]&lt;=0,"Invalid","Valid")</f>
        <v>Valid</v>
      </c>
      <c r="J2358" s="2" t="str">
        <f>IF(OR(tbl_Order_Items[[#This Row],[discount_pct]]&lt;0,tbl_Order_Items[[#This Row],[discount_pct]]&gt;1),"Invalid","Valid")</f>
        <v>Valid</v>
      </c>
    </row>
    <row r="2359" spans="1:10" x14ac:dyDescent="0.3">
      <c r="A2359" s="2" t="s">
        <v>10290</v>
      </c>
      <c r="B2359" s="2" t="s">
        <v>4619</v>
      </c>
      <c r="C2359" s="2" t="s">
        <v>2867</v>
      </c>
      <c r="D2359" s="2">
        <v>2</v>
      </c>
      <c r="E2359" s="2">
        <v>0</v>
      </c>
      <c r="F2359" s="2">
        <v>20136.52</v>
      </c>
      <c r="G2359" s="2">
        <v>20136.52</v>
      </c>
      <c r="H2359" s="2">
        <v>3313.2</v>
      </c>
      <c r="I2359" s="2" t="str">
        <f>IF(tbl_Order_Items[[#This Row],[quantity]]&lt;=0,"Invalid","Valid")</f>
        <v>Valid</v>
      </c>
      <c r="J2359" s="2" t="str">
        <f>IF(OR(tbl_Order_Items[[#This Row],[discount_pct]]&lt;0,tbl_Order_Items[[#This Row],[discount_pct]]&gt;1),"Invalid","Valid")</f>
        <v>Valid</v>
      </c>
    </row>
    <row r="2360" spans="1:10" x14ac:dyDescent="0.3">
      <c r="A2360" s="2" t="s">
        <v>10291</v>
      </c>
      <c r="B2360" s="2" t="s">
        <v>5389</v>
      </c>
      <c r="C2360" s="2" t="s">
        <v>2787</v>
      </c>
      <c r="D2360" s="2">
        <v>4</v>
      </c>
      <c r="E2360" s="2">
        <v>0.05</v>
      </c>
      <c r="F2360" s="2">
        <v>24720.52</v>
      </c>
      <c r="G2360" s="2">
        <v>23484.49</v>
      </c>
      <c r="H2360" s="2">
        <v>3620.65</v>
      </c>
      <c r="I2360" s="2" t="str">
        <f>IF(tbl_Order_Items[[#This Row],[quantity]]&lt;=0,"Invalid","Valid")</f>
        <v>Valid</v>
      </c>
      <c r="J2360" s="2" t="str">
        <f>IF(OR(tbl_Order_Items[[#This Row],[discount_pct]]&lt;0,tbl_Order_Items[[#This Row],[discount_pct]]&gt;1),"Invalid","Valid")</f>
        <v>Valid</v>
      </c>
    </row>
    <row r="2361" spans="1:10" x14ac:dyDescent="0.3">
      <c r="A2361" s="2" t="s">
        <v>10292</v>
      </c>
      <c r="B2361" s="2" t="s">
        <v>5211</v>
      </c>
      <c r="C2361" s="2" t="s">
        <v>2861</v>
      </c>
      <c r="D2361" s="2">
        <v>1</v>
      </c>
      <c r="E2361" s="2">
        <v>0</v>
      </c>
      <c r="F2361" s="2">
        <v>16842.099999999999</v>
      </c>
      <c r="G2361" s="2">
        <v>16842.099999999999</v>
      </c>
      <c r="H2361" s="2">
        <v>4000.73</v>
      </c>
      <c r="I2361" s="2" t="str">
        <f>IF(tbl_Order_Items[[#This Row],[quantity]]&lt;=0,"Invalid","Valid")</f>
        <v>Valid</v>
      </c>
      <c r="J2361" s="2" t="str">
        <f>IF(OR(tbl_Order_Items[[#This Row],[discount_pct]]&lt;0,tbl_Order_Items[[#This Row],[discount_pct]]&gt;1),"Invalid","Valid")</f>
        <v>Valid</v>
      </c>
    </row>
    <row r="2362" spans="1:10" x14ac:dyDescent="0.3">
      <c r="A2362" s="2" t="s">
        <v>10293</v>
      </c>
      <c r="B2362" s="2" t="s">
        <v>3558</v>
      </c>
      <c r="C2362" s="2" t="s">
        <v>2631</v>
      </c>
      <c r="D2362" s="2">
        <v>3</v>
      </c>
      <c r="E2362" s="2">
        <v>0.15</v>
      </c>
      <c r="F2362" s="2">
        <v>4049.04</v>
      </c>
      <c r="G2362" s="2">
        <v>3441.68</v>
      </c>
      <c r="H2362" s="2">
        <v>1064.5999999999999</v>
      </c>
      <c r="I2362" s="2" t="str">
        <f>IF(tbl_Order_Items[[#This Row],[quantity]]&lt;=0,"Invalid","Valid")</f>
        <v>Valid</v>
      </c>
      <c r="J2362" s="2" t="str">
        <f>IF(OR(tbl_Order_Items[[#This Row],[discount_pct]]&lt;0,tbl_Order_Items[[#This Row],[discount_pct]]&gt;1),"Invalid","Valid")</f>
        <v>Valid</v>
      </c>
    </row>
    <row r="2363" spans="1:10" x14ac:dyDescent="0.3">
      <c r="A2363" s="2" t="s">
        <v>10294</v>
      </c>
      <c r="B2363" s="2" t="s">
        <v>6781</v>
      </c>
      <c r="C2363" s="2" t="s">
        <v>2905</v>
      </c>
      <c r="D2363" s="2">
        <v>2</v>
      </c>
      <c r="E2363" s="2">
        <v>0.2</v>
      </c>
      <c r="F2363" s="2">
        <v>54012.639999999999</v>
      </c>
      <c r="G2363" s="2">
        <v>43210.11</v>
      </c>
      <c r="H2363" s="2">
        <v>8580.5300000000007</v>
      </c>
      <c r="I2363" s="2" t="str">
        <f>IF(tbl_Order_Items[[#This Row],[quantity]]&lt;=0,"Invalid","Valid")</f>
        <v>Valid</v>
      </c>
      <c r="J2363" s="2" t="str">
        <f>IF(OR(tbl_Order_Items[[#This Row],[discount_pct]]&lt;0,tbl_Order_Items[[#This Row],[discount_pct]]&gt;1),"Invalid","Valid")</f>
        <v>Valid</v>
      </c>
    </row>
    <row r="2364" spans="1:10" x14ac:dyDescent="0.3">
      <c r="A2364" s="2" t="s">
        <v>10295</v>
      </c>
      <c r="B2364" s="2" t="s">
        <v>4020</v>
      </c>
      <c r="C2364" s="2" t="s">
        <v>2675</v>
      </c>
      <c r="D2364" s="2">
        <v>1</v>
      </c>
      <c r="E2364" s="2">
        <v>0.1</v>
      </c>
      <c r="F2364" s="2">
        <v>12239.72</v>
      </c>
      <c r="G2364" s="2">
        <v>11015.75</v>
      </c>
      <c r="H2364" s="2">
        <v>3872.57</v>
      </c>
      <c r="I2364" s="2" t="str">
        <f>IF(tbl_Order_Items[[#This Row],[quantity]]&lt;=0,"Invalid","Valid")</f>
        <v>Valid</v>
      </c>
      <c r="J2364" s="2" t="str">
        <f>IF(OR(tbl_Order_Items[[#This Row],[discount_pct]]&lt;0,tbl_Order_Items[[#This Row],[discount_pct]]&gt;1),"Invalid","Valid")</f>
        <v>Valid</v>
      </c>
    </row>
    <row r="2365" spans="1:10" x14ac:dyDescent="0.3">
      <c r="A2365" s="2" t="s">
        <v>10296</v>
      </c>
      <c r="B2365" s="2" t="s">
        <v>4586</v>
      </c>
      <c r="C2365" s="2" t="s">
        <v>2879</v>
      </c>
      <c r="D2365" s="2">
        <v>1</v>
      </c>
      <c r="E2365" s="2">
        <v>0.05</v>
      </c>
      <c r="F2365" s="2">
        <v>1692.87</v>
      </c>
      <c r="G2365" s="2">
        <v>1608.23</v>
      </c>
      <c r="H2365" s="2">
        <v>427.62</v>
      </c>
      <c r="I2365" s="2" t="str">
        <f>IF(tbl_Order_Items[[#This Row],[quantity]]&lt;=0,"Invalid","Valid")</f>
        <v>Valid</v>
      </c>
      <c r="J2365" s="2" t="str">
        <f>IF(OR(tbl_Order_Items[[#This Row],[discount_pct]]&lt;0,tbl_Order_Items[[#This Row],[discount_pct]]&gt;1),"Invalid","Valid")</f>
        <v>Valid</v>
      </c>
    </row>
    <row r="2366" spans="1:10" x14ac:dyDescent="0.3">
      <c r="A2366" s="2" t="s">
        <v>10297</v>
      </c>
      <c r="B2366" s="2" t="s">
        <v>4117</v>
      </c>
      <c r="C2366" s="2" t="s">
        <v>2705</v>
      </c>
      <c r="D2366" s="2">
        <v>1</v>
      </c>
      <c r="E2366" s="2">
        <v>0</v>
      </c>
      <c r="F2366" s="2">
        <v>2687.17</v>
      </c>
      <c r="G2366" s="2">
        <v>2687.17</v>
      </c>
      <c r="H2366" s="2">
        <v>500.6</v>
      </c>
      <c r="I2366" s="2" t="str">
        <f>IF(tbl_Order_Items[[#This Row],[quantity]]&lt;=0,"Invalid","Valid")</f>
        <v>Valid</v>
      </c>
      <c r="J2366" s="2" t="str">
        <f>IF(OR(tbl_Order_Items[[#This Row],[discount_pct]]&lt;0,tbl_Order_Items[[#This Row],[discount_pct]]&gt;1),"Invalid","Valid")</f>
        <v>Valid</v>
      </c>
    </row>
    <row r="2367" spans="1:10" x14ac:dyDescent="0.3">
      <c r="A2367" s="2" t="s">
        <v>10298</v>
      </c>
      <c r="B2367" s="2" t="s">
        <v>7230</v>
      </c>
      <c r="C2367" s="2" t="s">
        <v>2851</v>
      </c>
      <c r="D2367" s="2">
        <v>2</v>
      </c>
      <c r="E2367" s="2">
        <v>0.15</v>
      </c>
      <c r="F2367" s="2">
        <v>5932.42</v>
      </c>
      <c r="G2367" s="2">
        <v>5042.5600000000004</v>
      </c>
      <c r="H2367" s="2">
        <v>70.06</v>
      </c>
      <c r="I2367" s="2" t="str">
        <f>IF(tbl_Order_Items[[#This Row],[quantity]]&lt;=0,"Invalid","Valid")</f>
        <v>Valid</v>
      </c>
      <c r="J2367" s="2" t="str">
        <f>IF(OR(tbl_Order_Items[[#This Row],[discount_pct]]&lt;0,tbl_Order_Items[[#This Row],[discount_pct]]&gt;1),"Invalid","Valid")</f>
        <v>Valid</v>
      </c>
    </row>
    <row r="2368" spans="1:10" x14ac:dyDescent="0.3">
      <c r="A2368" s="2" t="s">
        <v>10299</v>
      </c>
      <c r="B2368" s="2" t="s">
        <v>7115</v>
      </c>
      <c r="C2368" s="2" t="s">
        <v>2791</v>
      </c>
      <c r="D2368" s="2">
        <v>1</v>
      </c>
      <c r="E2368" s="2">
        <v>0.2</v>
      </c>
      <c r="F2368" s="2">
        <v>12988.13</v>
      </c>
      <c r="G2368" s="2">
        <v>10390.5</v>
      </c>
      <c r="H2368" s="2">
        <v>22.93</v>
      </c>
      <c r="I2368" s="2" t="str">
        <f>IF(tbl_Order_Items[[#This Row],[quantity]]&lt;=0,"Invalid","Valid")</f>
        <v>Valid</v>
      </c>
      <c r="J2368" s="2" t="str">
        <f>IF(OR(tbl_Order_Items[[#This Row],[discount_pct]]&lt;0,tbl_Order_Items[[#This Row],[discount_pct]]&gt;1),"Invalid","Valid")</f>
        <v>Valid</v>
      </c>
    </row>
    <row r="2369" spans="1:10" x14ac:dyDescent="0.3">
      <c r="A2369" s="2" t="s">
        <v>10300</v>
      </c>
      <c r="B2369" s="2" t="s">
        <v>4982</v>
      </c>
      <c r="C2369" s="2" t="s">
        <v>2715</v>
      </c>
      <c r="D2369" s="2">
        <v>1</v>
      </c>
      <c r="E2369" s="2">
        <v>0.15</v>
      </c>
      <c r="F2369" s="2">
        <v>4219.9799999999996</v>
      </c>
      <c r="G2369" s="2">
        <v>3586.98</v>
      </c>
      <c r="H2369" s="2">
        <v>850.23</v>
      </c>
      <c r="I2369" s="2" t="str">
        <f>IF(tbl_Order_Items[[#This Row],[quantity]]&lt;=0,"Invalid","Valid")</f>
        <v>Valid</v>
      </c>
      <c r="J2369" s="2" t="str">
        <f>IF(OR(tbl_Order_Items[[#This Row],[discount_pct]]&lt;0,tbl_Order_Items[[#This Row],[discount_pct]]&gt;1),"Invalid","Valid")</f>
        <v>Valid</v>
      </c>
    </row>
    <row r="2370" spans="1:10" x14ac:dyDescent="0.3">
      <c r="A2370" s="2" t="s">
        <v>10301</v>
      </c>
      <c r="B2370" s="2" t="s">
        <v>4693</v>
      </c>
      <c r="C2370" s="2" t="s">
        <v>2791</v>
      </c>
      <c r="D2370" s="2">
        <v>1</v>
      </c>
      <c r="E2370" s="2">
        <v>0.05</v>
      </c>
      <c r="F2370" s="2">
        <v>12988.13</v>
      </c>
      <c r="G2370" s="2">
        <v>12338.72</v>
      </c>
      <c r="H2370" s="2">
        <v>1971.15</v>
      </c>
      <c r="I2370" s="2" t="str">
        <f>IF(tbl_Order_Items[[#This Row],[quantity]]&lt;=0,"Invalid","Valid")</f>
        <v>Valid</v>
      </c>
      <c r="J2370" s="2" t="str">
        <f>IF(OR(tbl_Order_Items[[#This Row],[discount_pct]]&lt;0,tbl_Order_Items[[#This Row],[discount_pct]]&gt;1),"Invalid","Valid")</f>
        <v>Valid</v>
      </c>
    </row>
    <row r="2371" spans="1:10" x14ac:dyDescent="0.3">
      <c r="A2371" s="2" t="s">
        <v>10302</v>
      </c>
      <c r="B2371" s="2" t="s">
        <v>7485</v>
      </c>
      <c r="C2371" s="2" t="s">
        <v>2645</v>
      </c>
      <c r="D2371" s="2">
        <v>2</v>
      </c>
      <c r="E2371" s="2">
        <v>0.05</v>
      </c>
      <c r="F2371" s="2">
        <v>19982.38</v>
      </c>
      <c r="G2371" s="2">
        <v>18983.259999999998</v>
      </c>
      <c r="H2371" s="2">
        <v>2725.04</v>
      </c>
      <c r="I2371" s="2" t="str">
        <f>IF(tbl_Order_Items[[#This Row],[quantity]]&lt;=0,"Invalid","Valid")</f>
        <v>Valid</v>
      </c>
      <c r="J2371" s="2" t="str">
        <f>IF(OR(tbl_Order_Items[[#This Row],[discount_pct]]&lt;0,tbl_Order_Items[[#This Row],[discount_pct]]&gt;1),"Invalid","Valid")</f>
        <v>Valid</v>
      </c>
    </row>
    <row r="2372" spans="1:10" x14ac:dyDescent="0.3">
      <c r="A2372" s="2" t="s">
        <v>10303</v>
      </c>
      <c r="B2372" s="2" t="s">
        <v>7516</v>
      </c>
      <c r="C2372" s="2" t="s">
        <v>2855</v>
      </c>
      <c r="D2372" s="2">
        <v>1</v>
      </c>
      <c r="E2372" s="2">
        <v>0.15</v>
      </c>
      <c r="F2372" s="2">
        <v>26125.1</v>
      </c>
      <c r="G2372" s="2">
        <v>22206.33</v>
      </c>
      <c r="H2372" s="2">
        <v>6712.39</v>
      </c>
      <c r="I2372" s="2" t="str">
        <f>IF(tbl_Order_Items[[#This Row],[quantity]]&lt;=0,"Invalid","Valid")</f>
        <v>Valid</v>
      </c>
      <c r="J2372" s="2" t="str">
        <f>IF(OR(tbl_Order_Items[[#This Row],[discount_pct]]&lt;0,tbl_Order_Items[[#This Row],[discount_pct]]&gt;1),"Invalid","Valid")</f>
        <v>Valid</v>
      </c>
    </row>
    <row r="2373" spans="1:10" x14ac:dyDescent="0.3">
      <c r="A2373" s="2" t="s">
        <v>10304</v>
      </c>
      <c r="B2373" s="2" t="s">
        <v>4445</v>
      </c>
      <c r="C2373" s="2" t="s">
        <v>2679</v>
      </c>
      <c r="D2373" s="2">
        <v>2</v>
      </c>
      <c r="E2373" s="2">
        <v>0.1</v>
      </c>
      <c r="F2373" s="2">
        <v>26013.54</v>
      </c>
      <c r="G2373" s="2">
        <v>23412.19</v>
      </c>
      <c r="H2373" s="2">
        <v>4661.8900000000003</v>
      </c>
      <c r="I2373" s="2" t="str">
        <f>IF(tbl_Order_Items[[#This Row],[quantity]]&lt;=0,"Invalid","Valid")</f>
        <v>Valid</v>
      </c>
      <c r="J2373" s="2" t="str">
        <f>IF(OR(tbl_Order_Items[[#This Row],[discount_pct]]&lt;0,tbl_Order_Items[[#This Row],[discount_pct]]&gt;1),"Invalid","Valid")</f>
        <v>Valid</v>
      </c>
    </row>
    <row r="2374" spans="1:10" x14ac:dyDescent="0.3">
      <c r="A2374" s="2" t="s">
        <v>10305</v>
      </c>
      <c r="B2374" s="2" t="s">
        <v>4477</v>
      </c>
      <c r="C2374" s="2" t="s">
        <v>2528</v>
      </c>
      <c r="D2374" s="2">
        <v>2</v>
      </c>
      <c r="E2374" s="2">
        <v>0</v>
      </c>
      <c r="F2374" s="2">
        <v>5055.8999999999996</v>
      </c>
      <c r="G2374" s="2">
        <v>5055.8999999999996</v>
      </c>
      <c r="H2374" s="2">
        <v>1059.04</v>
      </c>
      <c r="I2374" s="2" t="str">
        <f>IF(tbl_Order_Items[[#This Row],[quantity]]&lt;=0,"Invalid","Valid")</f>
        <v>Valid</v>
      </c>
      <c r="J2374" s="2" t="str">
        <f>IF(OR(tbl_Order_Items[[#This Row],[discount_pct]]&lt;0,tbl_Order_Items[[#This Row],[discount_pct]]&gt;1),"Invalid","Valid")</f>
        <v>Valid</v>
      </c>
    </row>
    <row r="2375" spans="1:10" x14ac:dyDescent="0.3">
      <c r="A2375" s="2" t="s">
        <v>10306</v>
      </c>
      <c r="B2375" s="2" t="s">
        <v>7612</v>
      </c>
      <c r="C2375" s="2" t="s">
        <v>2611</v>
      </c>
      <c r="D2375" s="2">
        <v>1</v>
      </c>
      <c r="E2375" s="2">
        <v>0.15</v>
      </c>
      <c r="F2375" s="2">
        <v>10173.219999999999</v>
      </c>
      <c r="G2375" s="2">
        <v>8647.24</v>
      </c>
      <c r="H2375" s="2">
        <v>2415.8200000000002</v>
      </c>
      <c r="I2375" s="2" t="str">
        <f>IF(tbl_Order_Items[[#This Row],[quantity]]&lt;=0,"Invalid","Valid")</f>
        <v>Valid</v>
      </c>
      <c r="J2375" s="2" t="str">
        <f>IF(OR(tbl_Order_Items[[#This Row],[discount_pct]]&lt;0,tbl_Order_Items[[#This Row],[discount_pct]]&gt;1),"Invalid","Valid")</f>
        <v>Valid</v>
      </c>
    </row>
    <row r="2376" spans="1:10" x14ac:dyDescent="0.3">
      <c r="A2376" s="2" t="s">
        <v>10307</v>
      </c>
      <c r="B2376" s="2" t="s">
        <v>4366</v>
      </c>
      <c r="C2376" s="2" t="s">
        <v>2827</v>
      </c>
      <c r="D2376" s="2">
        <v>1</v>
      </c>
      <c r="E2376" s="2">
        <v>0.1</v>
      </c>
      <c r="F2376" s="2">
        <v>5579.14</v>
      </c>
      <c r="G2376" s="2">
        <v>5021.2299999999996</v>
      </c>
      <c r="H2376" s="2">
        <v>1784.19</v>
      </c>
      <c r="I2376" s="2" t="str">
        <f>IF(tbl_Order_Items[[#This Row],[quantity]]&lt;=0,"Invalid","Valid")</f>
        <v>Valid</v>
      </c>
      <c r="J2376" s="2" t="str">
        <f>IF(OR(tbl_Order_Items[[#This Row],[discount_pct]]&lt;0,tbl_Order_Items[[#This Row],[discount_pct]]&gt;1),"Invalid","Valid")</f>
        <v>Valid</v>
      </c>
    </row>
    <row r="2377" spans="1:10" x14ac:dyDescent="0.3">
      <c r="A2377" s="2" t="s">
        <v>10308</v>
      </c>
      <c r="B2377" s="2" t="s">
        <v>2929</v>
      </c>
      <c r="C2377" s="2" t="s">
        <v>2859</v>
      </c>
      <c r="D2377" s="2">
        <v>5</v>
      </c>
      <c r="E2377" s="2">
        <v>0.05</v>
      </c>
      <c r="F2377" s="2">
        <v>28977.25</v>
      </c>
      <c r="G2377" s="2">
        <v>27528.39</v>
      </c>
      <c r="H2377" s="2">
        <v>6901.99</v>
      </c>
      <c r="I2377" s="2" t="str">
        <f>IF(tbl_Order_Items[[#This Row],[quantity]]&lt;=0,"Invalid","Valid")</f>
        <v>Valid</v>
      </c>
      <c r="J2377" s="2" t="str">
        <f>IF(OR(tbl_Order_Items[[#This Row],[discount_pct]]&lt;0,tbl_Order_Items[[#This Row],[discount_pct]]&gt;1),"Invalid","Valid")</f>
        <v>Valid</v>
      </c>
    </row>
    <row r="2378" spans="1:10" x14ac:dyDescent="0.3">
      <c r="A2378" s="2" t="s">
        <v>10309</v>
      </c>
      <c r="B2378" s="2" t="s">
        <v>5782</v>
      </c>
      <c r="C2378" s="2" t="s">
        <v>2590</v>
      </c>
      <c r="D2378" s="2">
        <v>2</v>
      </c>
      <c r="E2378" s="2">
        <v>0.05</v>
      </c>
      <c r="F2378" s="2">
        <v>4656.8999999999996</v>
      </c>
      <c r="G2378" s="2">
        <v>4424.05</v>
      </c>
      <c r="H2378" s="2">
        <v>1214.81</v>
      </c>
      <c r="I2378" s="2" t="str">
        <f>IF(tbl_Order_Items[[#This Row],[quantity]]&lt;=0,"Invalid","Valid")</f>
        <v>Valid</v>
      </c>
      <c r="J2378" s="2" t="str">
        <f>IF(OR(tbl_Order_Items[[#This Row],[discount_pct]]&lt;0,tbl_Order_Items[[#This Row],[discount_pct]]&gt;1),"Invalid","Valid")</f>
        <v>Valid</v>
      </c>
    </row>
    <row r="2379" spans="1:10" x14ac:dyDescent="0.3">
      <c r="A2379" s="2" t="s">
        <v>10310</v>
      </c>
      <c r="B2379" s="2" t="s">
        <v>3703</v>
      </c>
      <c r="C2379" s="2" t="s">
        <v>2725</v>
      </c>
      <c r="D2379" s="2">
        <v>1</v>
      </c>
      <c r="E2379" s="2">
        <v>0.05</v>
      </c>
      <c r="F2379" s="2">
        <v>18062.740000000002</v>
      </c>
      <c r="G2379" s="2">
        <v>17159.599999999999</v>
      </c>
      <c r="H2379" s="2">
        <v>1967.49</v>
      </c>
      <c r="I2379" s="2" t="str">
        <f>IF(tbl_Order_Items[[#This Row],[quantity]]&lt;=0,"Invalid","Valid")</f>
        <v>Valid</v>
      </c>
      <c r="J2379" s="2" t="str">
        <f>IF(OR(tbl_Order_Items[[#This Row],[discount_pct]]&lt;0,tbl_Order_Items[[#This Row],[discount_pct]]&gt;1),"Invalid","Valid")</f>
        <v>Valid</v>
      </c>
    </row>
    <row r="2380" spans="1:10" x14ac:dyDescent="0.3">
      <c r="A2380" s="2" t="s">
        <v>10311</v>
      </c>
      <c r="B2380" s="2" t="s">
        <v>5206</v>
      </c>
      <c r="C2380" s="2" t="s">
        <v>2488</v>
      </c>
      <c r="D2380" s="2">
        <v>3</v>
      </c>
      <c r="E2380" s="2">
        <v>0.1</v>
      </c>
      <c r="F2380" s="2">
        <v>46300.02</v>
      </c>
      <c r="G2380" s="2">
        <v>41670.019999999997</v>
      </c>
      <c r="H2380" s="2">
        <v>4421.2700000000004</v>
      </c>
      <c r="I2380" s="2" t="str">
        <f>IF(tbl_Order_Items[[#This Row],[quantity]]&lt;=0,"Invalid","Valid")</f>
        <v>Valid</v>
      </c>
      <c r="J2380" s="2" t="str">
        <f>IF(OR(tbl_Order_Items[[#This Row],[discount_pct]]&lt;0,tbl_Order_Items[[#This Row],[discount_pct]]&gt;1),"Invalid","Valid")</f>
        <v>Valid</v>
      </c>
    </row>
    <row r="2381" spans="1:10" x14ac:dyDescent="0.3">
      <c r="A2381" s="2" t="s">
        <v>10312</v>
      </c>
      <c r="B2381" s="2" t="s">
        <v>5534</v>
      </c>
      <c r="C2381" s="2" t="s">
        <v>2743</v>
      </c>
      <c r="D2381" s="2">
        <v>3</v>
      </c>
      <c r="E2381" s="2">
        <v>0.2</v>
      </c>
      <c r="F2381" s="2">
        <v>3651.93</v>
      </c>
      <c r="G2381" s="2">
        <v>2921.54</v>
      </c>
      <c r="H2381" s="2">
        <v>235.88</v>
      </c>
      <c r="I2381" s="2" t="str">
        <f>IF(tbl_Order_Items[[#This Row],[quantity]]&lt;=0,"Invalid","Valid")</f>
        <v>Valid</v>
      </c>
      <c r="J2381" s="2" t="str">
        <f>IF(OR(tbl_Order_Items[[#This Row],[discount_pct]]&lt;0,tbl_Order_Items[[#This Row],[discount_pct]]&gt;1),"Invalid","Valid")</f>
        <v>Valid</v>
      </c>
    </row>
    <row r="2382" spans="1:10" x14ac:dyDescent="0.3">
      <c r="A2382" s="2" t="s">
        <v>10313</v>
      </c>
      <c r="B2382" s="2" t="s">
        <v>4885</v>
      </c>
      <c r="C2382" s="2" t="s">
        <v>2502</v>
      </c>
      <c r="D2382" s="2">
        <v>1</v>
      </c>
      <c r="E2382" s="2">
        <v>0</v>
      </c>
      <c r="F2382" s="2">
        <v>7998.44</v>
      </c>
      <c r="G2382" s="2">
        <v>7998.44</v>
      </c>
      <c r="H2382" s="2">
        <v>1500.08</v>
      </c>
      <c r="I2382" s="2" t="str">
        <f>IF(tbl_Order_Items[[#This Row],[quantity]]&lt;=0,"Invalid","Valid")</f>
        <v>Valid</v>
      </c>
      <c r="J2382" s="2" t="str">
        <f>IF(OR(tbl_Order_Items[[#This Row],[discount_pct]]&lt;0,tbl_Order_Items[[#This Row],[discount_pct]]&gt;1),"Invalid","Valid")</f>
        <v>Valid</v>
      </c>
    </row>
    <row r="2383" spans="1:10" x14ac:dyDescent="0.3">
      <c r="A2383" s="2" t="s">
        <v>10314</v>
      </c>
      <c r="B2383" s="2" t="s">
        <v>4829</v>
      </c>
      <c r="C2383" s="2" t="s">
        <v>2645</v>
      </c>
      <c r="D2383" s="2">
        <v>1</v>
      </c>
      <c r="E2383" s="2">
        <v>0</v>
      </c>
      <c r="F2383" s="2">
        <v>9991.19</v>
      </c>
      <c r="G2383" s="2">
        <v>9991.19</v>
      </c>
      <c r="H2383" s="2">
        <v>1862.08</v>
      </c>
      <c r="I2383" s="2" t="str">
        <f>IF(tbl_Order_Items[[#This Row],[quantity]]&lt;=0,"Invalid","Valid")</f>
        <v>Valid</v>
      </c>
      <c r="J2383" s="2" t="str">
        <f>IF(OR(tbl_Order_Items[[#This Row],[discount_pct]]&lt;0,tbl_Order_Items[[#This Row],[discount_pct]]&gt;1),"Invalid","Valid")</f>
        <v>Valid</v>
      </c>
    </row>
    <row r="2384" spans="1:10" x14ac:dyDescent="0.3">
      <c r="A2384" s="2" t="s">
        <v>10315</v>
      </c>
      <c r="B2384" s="2" t="s">
        <v>4225</v>
      </c>
      <c r="C2384" s="2" t="s">
        <v>2727</v>
      </c>
      <c r="D2384" s="2">
        <v>1</v>
      </c>
      <c r="E2384" s="2">
        <v>0.1</v>
      </c>
      <c r="F2384" s="2">
        <v>8360.75</v>
      </c>
      <c r="G2384" s="2">
        <v>7524.68</v>
      </c>
      <c r="H2384" s="2">
        <v>1545.26</v>
      </c>
      <c r="I2384" s="2" t="str">
        <f>IF(tbl_Order_Items[[#This Row],[quantity]]&lt;=0,"Invalid","Valid")</f>
        <v>Valid</v>
      </c>
      <c r="J2384" s="2" t="str">
        <f>IF(OR(tbl_Order_Items[[#This Row],[discount_pct]]&lt;0,tbl_Order_Items[[#This Row],[discount_pct]]&gt;1),"Invalid","Valid")</f>
        <v>Valid</v>
      </c>
    </row>
    <row r="2385" spans="1:10" x14ac:dyDescent="0.3">
      <c r="A2385" s="2" t="s">
        <v>10316</v>
      </c>
      <c r="B2385" s="2" t="s">
        <v>5600</v>
      </c>
      <c r="C2385" s="2" t="s">
        <v>2809</v>
      </c>
      <c r="D2385" s="2">
        <v>1</v>
      </c>
      <c r="E2385" s="2">
        <v>0.1</v>
      </c>
      <c r="F2385" s="2">
        <v>10484.299999999999</v>
      </c>
      <c r="G2385" s="2">
        <v>9435.8700000000008</v>
      </c>
      <c r="H2385" s="2">
        <v>619.75</v>
      </c>
      <c r="I2385" s="2" t="str">
        <f>IF(tbl_Order_Items[[#This Row],[quantity]]&lt;=0,"Invalid","Valid")</f>
        <v>Valid</v>
      </c>
      <c r="J2385" s="2" t="str">
        <f>IF(OR(tbl_Order_Items[[#This Row],[discount_pct]]&lt;0,tbl_Order_Items[[#This Row],[discount_pct]]&gt;1),"Invalid","Valid")</f>
        <v>Valid</v>
      </c>
    </row>
    <row r="2386" spans="1:10" x14ac:dyDescent="0.3">
      <c r="A2386" s="2" t="s">
        <v>10317</v>
      </c>
      <c r="B2386" s="2" t="s">
        <v>5453</v>
      </c>
      <c r="C2386" s="2" t="s">
        <v>2697</v>
      </c>
      <c r="D2386" s="2">
        <v>2</v>
      </c>
      <c r="E2386" s="2">
        <v>0.15</v>
      </c>
      <c r="F2386" s="2">
        <v>5065.34</v>
      </c>
      <c r="G2386" s="2">
        <v>4305.54</v>
      </c>
      <c r="H2386" s="2">
        <v>1088.1600000000001</v>
      </c>
      <c r="I2386" s="2" t="str">
        <f>IF(tbl_Order_Items[[#This Row],[quantity]]&lt;=0,"Invalid","Valid")</f>
        <v>Valid</v>
      </c>
      <c r="J2386" s="2" t="str">
        <f>IF(OR(tbl_Order_Items[[#This Row],[discount_pct]]&lt;0,tbl_Order_Items[[#This Row],[discount_pct]]&gt;1),"Invalid","Valid")</f>
        <v>Valid</v>
      </c>
    </row>
    <row r="2387" spans="1:10" x14ac:dyDescent="0.3">
      <c r="A2387" s="2" t="s">
        <v>10318</v>
      </c>
      <c r="B2387" s="2" t="s">
        <v>6042</v>
      </c>
      <c r="C2387" s="2" t="s">
        <v>2653</v>
      </c>
      <c r="D2387" s="2">
        <v>1</v>
      </c>
      <c r="E2387" s="2">
        <v>0.1</v>
      </c>
      <c r="F2387" s="2">
        <v>9683.07</v>
      </c>
      <c r="G2387" s="2">
        <v>8714.76</v>
      </c>
      <c r="H2387" s="2">
        <v>2943.41</v>
      </c>
      <c r="I2387" s="2" t="str">
        <f>IF(tbl_Order_Items[[#This Row],[quantity]]&lt;=0,"Invalid","Valid")</f>
        <v>Valid</v>
      </c>
      <c r="J2387" s="2" t="str">
        <f>IF(OR(tbl_Order_Items[[#This Row],[discount_pct]]&lt;0,tbl_Order_Items[[#This Row],[discount_pct]]&gt;1),"Invalid","Valid")</f>
        <v>Valid</v>
      </c>
    </row>
    <row r="2388" spans="1:10" x14ac:dyDescent="0.3">
      <c r="A2388" s="2" t="s">
        <v>10319</v>
      </c>
      <c r="B2388" s="2" t="s">
        <v>7053</v>
      </c>
      <c r="C2388" s="2" t="s">
        <v>2767</v>
      </c>
      <c r="D2388" s="2">
        <v>2</v>
      </c>
      <c r="E2388" s="2">
        <v>0.1</v>
      </c>
      <c r="F2388" s="2">
        <v>28140</v>
      </c>
      <c r="G2388" s="2">
        <v>25326</v>
      </c>
      <c r="H2388" s="2">
        <v>8969.68</v>
      </c>
      <c r="I2388" s="2" t="str">
        <f>IF(tbl_Order_Items[[#This Row],[quantity]]&lt;=0,"Invalid","Valid")</f>
        <v>Valid</v>
      </c>
      <c r="J2388" s="2" t="str">
        <f>IF(OR(tbl_Order_Items[[#This Row],[discount_pct]]&lt;0,tbl_Order_Items[[#This Row],[discount_pct]]&gt;1),"Invalid","Valid")</f>
        <v>Valid</v>
      </c>
    </row>
    <row r="2389" spans="1:10" x14ac:dyDescent="0.3">
      <c r="A2389" s="2" t="s">
        <v>10320</v>
      </c>
      <c r="B2389" s="2" t="s">
        <v>3683</v>
      </c>
      <c r="C2389" s="2" t="s">
        <v>2565</v>
      </c>
      <c r="D2389" s="2">
        <v>1</v>
      </c>
      <c r="E2389" s="2">
        <v>0.15</v>
      </c>
      <c r="F2389" s="2">
        <v>2523.89</v>
      </c>
      <c r="G2389" s="2">
        <v>2145.31</v>
      </c>
      <c r="H2389" s="2">
        <v>375.68</v>
      </c>
      <c r="I2389" s="2" t="str">
        <f>IF(tbl_Order_Items[[#This Row],[quantity]]&lt;=0,"Invalid","Valid")</f>
        <v>Valid</v>
      </c>
      <c r="J2389" s="2" t="str">
        <f>IF(OR(tbl_Order_Items[[#This Row],[discount_pct]]&lt;0,tbl_Order_Items[[#This Row],[discount_pct]]&gt;1),"Invalid","Valid")</f>
        <v>Valid</v>
      </c>
    </row>
    <row r="2390" spans="1:10" x14ac:dyDescent="0.3">
      <c r="A2390" s="2" t="s">
        <v>10321</v>
      </c>
      <c r="B2390" s="2" t="s">
        <v>5930</v>
      </c>
      <c r="C2390" s="2" t="s">
        <v>2485</v>
      </c>
      <c r="D2390" s="2">
        <v>2</v>
      </c>
      <c r="E2390" s="2">
        <v>0</v>
      </c>
      <c r="F2390" s="2">
        <v>18590</v>
      </c>
      <c r="G2390" s="2">
        <v>18590</v>
      </c>
      <c r="H2390" s="2">
        <v>4244.24</v>
      </c>
      <c r="I2390" s="2" t="str">
        <f>IF(tbl_Order_Items[[#This Row],[quantity]]&lt;=0,"Invalid","Valid")</f>
        <v>Valid</v>
      </c>
      <c r="J2390" s="2" t="str">
        <f>IF(OR(tbl_Order_Items[[#This Row],[discount_pct]]&lt;0,tbl_Order_Items[[#This Row],[discount_pct]]&gt;1),"Invalid","Valid")</f>
        <v>Valid</v>
      </c>
    </row>
    <row r="2391" spans="1:10" x14ac:dyDescent="0.3">
      <c r="A2391" s="2" t="s">
        <v>10322</v>
      </c>
      <c r="B2391" s="2" t="s">
        <v>7349</v>
      </c>
      <c r="C2391" s="2" t="s">
        <v>2677</v>
      </c>
      <c r="D2391" s="2">
        <v>3</v>
      </c>
      <c r="E2391" s="2">
        <v>0.05</v>
      </c>
      <c r="F2391" s="2">
        <v>40113.99</v>
      </c>
      <c r="G2391" s="2">
        <v>38108.29</v>
      </c>
      <c r="H2391" s="2">
        <v>9878.2000000000007</v>
      </c>
      <c r="I2391" s="2" t="str">
        <f>IF(tbl_Order_Items[[#This Row],[quantity]]&lt;=0,"Invalid","Valid")</f>
        <v>Valid</v>
      </c>
      <c r="J2391" s="2" t="str">
        <f>IF(OR(tbl_Order_Items[[#This Row],[discount_pct]]&lt;0,tbl_Order_Items[[#This Row],[discount_pct]]&gt;1),"Invalid","Valid")</f>
        <v>Valid</v>
      </c>
    </row>
    <row r="2392" spans="1:10" x14ac:dyDescent="0.3">
      <c r="A2392" s="2" t="s">
        <v>10323</v>
      </c>
      <c r="B2392" s="2" t="s">
        <v>5320</v>
      </c>
      <c r="C2392" s="2" t="s">
        <v>2789</v>
      </c>
      <c r="D2392" s="2">
        <v>1</v>
      </c>
      <c r="E2392" s="2">
        <v>0.1</v>
      </c>
      <c r="F2392" s="2">
        <v>5144.07</v>
      </c>
      <c r="G2392" s="2">
        <v>4629.66</v>
      </c>
      <c r="H2392" s="2">
        <v>847.79</v>
      </c>
      <c r="I2392" s="2" t="str">
        <f>IF(tbl_Order_Items[[#This Row],[quantity]]&lt;=0,"Invalid","Valid")</f>
        <v>Valid</v>
      </c>
      <c r="J2392" s="2" t="str">
        <f>IF(OR(tbl_Order_Items[[#This Row],[discount_pct]]&lt;0,tbl_Order_Items[[#This Row],[discount_pct]]&gt;1),"Invalid","Valid")</f>
        <v>Valid</v>
      </c>
    </row>
    <row r="2393" spans="1:10" x14ac:dyDescent="0.3">
      <c r="A2393" s="2" t="s">
        <v>10324</v>
      </c>
      <c r="B2393" s="2" t="s">
        <v>3341</v>
      </c>
      <c r="C2393" s="2" t="s">
        <v>2819</v>
      </c>
      <c r="D2393" s="2">
        <v>2</v>
      </c>
      <c r="E2393" s="2">
        <v>0.15</v>
      </c>
      <c r="F2393" s="2">
        <v>18848.2</v>
      </c>
      <c r="G2393" s="2">
        <v>16020.97</v>
      </c>
      <c r="H2393" s="2">
        <v>2104.9899999999998</v>
      </c>
      <c r="I2393" s="2" t="str">
        <f>IF(tbl_Order_Items[[#This Row],[quantity]]&lt;=0,"Invalid","Valid")</f>
        <v>Valid</v>
      </c>
      <c r="J2393" s="2" t="str">
        <f>IF(OR(tbl_Order_Items[[#This Row],[discount_pct]]&lt;0,tbl_Order_Items[[#This Row],[discount_pct]]&gt;1),"Invalid","Valid")</f>
        <v>Valid</v>
      </c>
    </row>
    <row r="2394" spans="1:10" x14ac:dyDescent="0.3">
      <c r="A2394" s="2" t="s">
        <v>10325</v>
      </c>
      <c r="B2394" s="2" t="s">
        <v>7336</v>
      </c>
      <c r="C2394" s="2" t="s">
        <v>2554</v>
      </c>
      <c r="D2394" s="2">
        <v>1</v>
      </c>
      <c r="E2394" s="2">
        <v>0.1</v>
      </c>
      <c r="F2394" s="2">
        <v>16341.12</v>
      </c>
      <c r="G2394" s="2">
        <v>14707.01</v>
      </c>
      <c r="H2394" s="2">
        <v>3724.24</v>
      </c>
      <c r="I2394" s="2" t="str">
        <f>IF(tbl_Order_Items[[#This Row],[quantity]]&lt;=0,"Invalid","Valid")</f>
        <v>Valid</v>
      </c>
      <c r="J2394" s="2" t="str">
        <f>IF(OR(tbl_Order_Items[[#This Row],[discount_pct]]&lt;0,tbl_Order_Items[[#This Row],[discount_pct]]&gt;1),"Invalid","Valid")</f>
        <v>Valid</v>
      </c>
    </row>
    <row r="2395" spans="1:10" x14ac:dyDescent="0.3">
      <c r="A2395" s="2" t="s">
        <v>10326</v>
      </c>
      <c r="B2395" s="2" t="s">
        <v>5888</v>
      </c>
      <c r="C2395" s="2" t="s">
        <v>2747</v>
      </c>
      <c r="D2395" s="2">
        <v>1</v>
      </c>
      <c r="E2395" s="2">
        <v>0.1</v>
      </c>
      <c r="F2395" s="2">
        <v>8082.39</v>
      </c>
      <c r="G2395" s="2">
        <v>7274.15</v>
      </c>
      <c r="H2395" s="2">
        <v>1813.06</v>
      </c>
      <c r="I2395" s="2" t="str">
        <f>IF(tbl_Order_Items[[#This Row],[quantity]]&lt;=0,"Invalid","Valid")</f>
        <v>Valid</v>
      </c>
      <c r="J2395" s="2" t="str">
        <f>IF(OR(tbl_Order_Items[[#This Row],[discount_pct]]&lt;0,tbl_Order_Items[[#This Row],[discount_pct]]&gt;1),"Invalid","Valid")</f>
        <v>Valid</v>
      </c>
    </row>
    <row r="2396" spans="1:10" x14ac:dyDescent="0.3">
      <c r="A2396" s="2" t="s">
        <v>10327</v>
      </c>
      <c r="B2396" s="2" t="s">
        <v>5298</v>
      </c>
      <c r="C2396" s="2" t="s">
        <v>2671</v>
      </c>
      <c r="D2396" s="2">
        <v>1</v>
      </c>
      <c r="E2396" s="2">
        <v>0.15</v>
      </c>
      <c r="F2396" s="2">
        <v>20719.66</v>
      </c>
      <c r="G2396" s="2">
        <v>17611.71</v>
      </c>
      <c r="H2396" s="2">
        <v>5205.21</v>
      </c>
      <c r="I2396" s="2" t="str">
        <f>IF(tbl_Order_Items[[#This Row],[quantity]]&lt;=0,"Invalid","Valid")</f>
        <v>Valid</v>
      </c>
      <c r="J2396" s="2" t="str">
        <f>IF(OR(tbl_Order_Items[[#This Row],[discount_pct]]&lt;0,tbl_Order_Items[[#This Row],[discount_pct]]&gt;1),"Invalid","Valid")</f>
        <v>Valid</v>
      </c>
    </row>
    <row r="2397" spans="1:10" x14ac:dyDescent="0.3">
      <c r="A2397" s="2" t="s">
        <v>10328</v>
      </c>
      <c r="B2397" s="2" t="s">
        <v>4675</v>
      </c>
      <c r="C2397" s="2" t="s">
        <v>2669</v>
      </c>
      <c r="D2397" s="2">
        <v>1</v>
      </c>
      <c r="E2397" s="2">
        <v>0.05</v>
      </c>
      <c r="F2397" s="2">
        <v>2158.69</v>
      </c>
      <c r="G2397" s="2">
        <v>2050.7600000000002</v>
      </c>
      <c r="H2397" s="2">
        <v>785.6</v>
      </c>
      <c r="I2397" s="2" t="str">
        <f>IF(tbl_Order_Items[[#This Row],[quantity]]&lt;=0,"Invalid","Valid")</f>
        <v>Valid</v>
      </c>
      <c r="J2397" s="2" t="str">
        <f>IF(OR(tbl_Order_Items[[#This Row],[discount_pct]]&lt;0,tbl_Order_Items[[#This Row],[discount_pct]]&gt;1),"Invalid","Valid")</f>
        <v>Valid</v>
      </c>
    </row>
    <row r="2398" spans="1:10" x14ac:dyDescent="0.3">
      <c r="A2398" s="2" t="s">
        <v>10329</v>
      </c>
      <c r="B2398" s="2" t="s">
        <v>4926</v>
      </c>
      <c r="C2398" s="2" t="s">
        <v>2454</v>
      </c>
      <c r="D2398" s="2">
        <v>3</v>
      </c>
      <c r="E2398" s="2">
        <v>0.05</v>
      </c>
      <c r="F2398" s="2">
        <v>5897.31</v>
      </c>
      <c r="G2398" s="2">
        <v>5602.44</v>
      </c>
      <c r="H2398" s="2">
        <v>513.45000000000005</v>
      </c>
      <c r="I2398" s="2" t="str">
        <f>IF(tbl_Order_Items[[#This Row],[quantity]]&lt;=0,"Invalid","Valid")</f>
        <v>Valid</v>
      </c>
      <c r="J2398" s="2" t="str">
        <f>IF(OR(tbl_Order_Items[[#This Row],[discount_pct]]&lt;0,tbl_Order_Items[[#This Row],[discount_pct]]&gt;1),"Invalid","Valid")</f>
        <v>Valid</v>
      </c>
    </row>
    <row r="2399" spans="1:10" x14ac:dyDescent="0.3">
      <c r="A2399" s="2" t="s">
        <v>10330</v>
      </c>
      <c r="B2399" s="2" t="s">
        <v>3270</v>
      </c>
      <c r="C2399" s="2" t="s">
        <v>2515</v>
      </c>
      <c r="D2399" s="2">
        <v>1</v>
      </c>
      <c r="E2399" s="2">
        <v>0.15</v>
      </c>
      <c r="F2399" s="2">
        <v>24200.54</v>
      </c>
      <c r="G2399" s="2">
        <v>20570.46</v>
      </c>
      <c r="H2399" s="2">
        <v>4668.3100000000004</v>
      </c>
      <c r="I2399" s="2" t="str">
        <f>IF(tbl_Order_Items[[#This Row],[quantity]]&lt;=0,"Invalid","Valid")</f>
        <v>Valid</v>
      </c>
      <c r="J2399" s="2" t="str">
        <f>IF(OR(tbl_Order_Items[[#This Row],[discount_pct]]&lt;0,tbl_Order_Items[[#This Row],[discount_pct]]&gt;1),"Invalid","Valid")</f>
        <v>Valid</v>
      </c>
    </row>
    <row r="2400" spans="1:10" x14ac:dyDescent="0.3">
      <c r="A2400" s="2" t="s">
        <v>10331</v>
      </c>
      <c r="B2400" s="2" t="s">
        <v>4174</v>
      </c>
      <c r="C2400" s="2" t="s">
        <v>2731</v>
      </c>
      <c r="D2400" s="2">
        <v>2</v>
      </c>
      <c r="E2400" s="2">
        <v>0.05</v>
      </c>
      <c r="F2400" s="2">
        <v>39502.199999999997</v>
      </c>
      <c r="G2400" s="2">
        <v>37527.089999999997</v>
      </c>
      <c r="H2400" s="2">
        <v>11416.27</v>
      </c>
      <c r="I2400" s="2" t="str">
        <f>IF(tbl_Order_Items[[#This Row],[quantity]]&lt;=0,"Invalid","Valid")</f>
        <v>Valid</v>
      </c>
      <c r="J2400" s="2" t="str">
        <f>IF(OR(tbl_Order_Items[[#This Row],[discount_pct]]&lt;0,tbl_Order_Items[[#This Row],[discount_pct]]&gt;1),"Invalid","Valid")</f>
        <v>Valid</v>
      </c>
    </row>
    <row r="2401" spans="1:10" x14ac:dyDescent="0.3">
      <c r="A2401" s="2" t="s">
        <v>10332</v>
      </c>
      <c r="B2401" s="2" t="s">
        <v>4626</v>
      </c>
      <c r="C2401" s="2" t="s">
        <v>2827</v>
      </c>
      <c r="D2401" s="2">
        <v>3</v>
      </c>
      <c r="E2401" s="2">
        <v>0.05</v>
      </c>
      <c r="F2401" s="2">
        <v>16737.419999999998</v>
      </c>
      <c r="G2401" s="2">
        <v>15900.55</v>
      </c>
      <c r="H2401" s="2">
        <v>6189.43</v>
      </c>
      <c r="I2401" s="2" t="str">
        <f>IF(tbl_Order_Items[[#This Row],[quantity]]&lt;=0,"Invalid","Valid")</f>
        <v>Valid</v>
      </c>
      <c r="J2401" s="2" t="str">
        <f>IF(OR(tbl_Order_Items[[#This Row],[discount_pct]]&lt;0,tbl_Order_Items[[#This Row],[discount_pct]]&gt;1),"Invalid","Valid")</f>
        <v>Valid</v>
      </c>
    </row>
    <row r="2402" spans="1:10" x14ac:dyDescent="0.3">
      <c r="A2402" s="2" t="s">
        <v>10333</v>
      </c>
      <c r="B2402" s="2" t="s">
        <v>3329</v>
      </c>
      <c r="C2402" s="2" t="s">
        <v>2731</v>
      </c>
      <c r="D2402" s="2">
        <v>3</v>
      </c>
      <c r="E2402" s="2">
        <v>0.05</v>
      </c>
      <c r="F2402" s="2">
        <v>59253.3</v>
      </c>
      <c r="G2402" s="2">
        <v>56290.63</v>
      </c>
      <c r="H2402" s="2">
        <v>17124.400000000001</v>
      </c>
      <c r="I2402" s="2" t="str">
        <f>IF(tbl_Order_Items[[#This Row],[quantity]]&lt;=0,"Invalid","Valid")</f>
        <v>Valid</v>
      </c>
      <c r="J2402" s="2" t="str">
        <f>IF(OR(tbl_Order_Items[[#This Row],[discount_pct]]&lt;0,tbl_Order_Items[[#This Row],[discount_pct]]&gt;1),"Invalid","Valid")</f>
        <v>Valid</v>
      </c>
    </row>
    <row r="2403" spans="1:10" x14ac:dyDescent="0.3">
      <c r="A2403" s="2" t="s">
        <v>10334</v>
      </c>
      <c r="B2403" s="2" t="s">
        <v>7019</v>
      </c>
      <c r="C2403" s="2" t="s">
        <v>2613</v>
      </c>
      <c r="D2403" s="2">
        <v>2</v>
      </c>
      <c r="E2403" s="2">
        <v>0.1</v>
      </c>
      <c r="F2403" s="2">
        <v>19214.900000000001</v>
      </c>
      <c r="G2403" s="2">
        <v>17293.41</v>
      </c>
      <c r="H2403" s="2">
        <v>5238.95</v>
      </c>
      <c r="I2403" s="2" t="str">
        <f>IF(tbl_Order_Items[[#This Row],[quantity]]&lt;=0,"Invalid","Valid")</f>
        <v>Valid</v>
      </c>
      <c r="J2403" s="2" t="str">
        <f>IF(OR(tbl_Order_Items[[#This Row],[discount_pct]]&lt;0,tbl_Order_Items[[#This Row],[discount_pct]]&gt;1),"Invalid","Valid")</f>
        <v>Valid</v>
      </c>
    </row>
    <row r="2404" spans="1:10" x14ac:dyDescent="0.3">
      <c r="A2404" s="2" t="s">
        <v>10335</v>
      </c>
      <c r="B2404" s="2" t="s">
        <v>6475</v>
      </c>
      <c r="C2404" s="2" t="s">
        <v>2881</v>
      </c>
      <c r="D2404" s="2">
        <v>5</v>
      </c>
      <c r="E2404" s="2">
        <v>0.05</v>
      </c>
      <c r="F2404" s="2">
        <v>111107.65</v>
      </c>
      <c r="G2404" s="2">
        <v>105552.27</v>
      </c>
      <c r="H2404" s="2">
        <v>32675.22</v>
      </c>
      <c r="I2404" s="2" t="str">
        <f>IF(tbl_Order_Items[[#This Row],[quantity]]&lt;=0,"Invalid","Valid")</f>
        <v>Valid</v>
      </c>
      <c r="J2404" s="2" t="str">
        <f>IF(OR(tbl_Order_Items[[#This Row],[discount_pct]]&lt;0,tbl_Order_Items[[#This Row],[discount_pct]]&gt;1),"Invalid","Valid")</f>
        <v>Valid</v>
      </c>
    </row>
    <row r="2405" spans="1:10" x14ac:dyDescent="0.3">
      <c r="A2405" s="2" t="s">
        <v>10336</v>
      </c>
      <c r="B2405" s="2" t="s">
        <v>4750</v>
      </c>
      <c r="C2405" s="2" t="s">
        <v>2907</v>
      </c>
      <c r="D2405" s="2">
        <v>5</v>
      </c>
      <c r="E2405" s="2">
        <v>0</v>
      </c>
      <c r="F2405" s="2">
        <v>121284.5</v>
      </c>
      <c r="G2405" s="2">
        <v>121284.5</v>
      </c>
      <c r="H2405" s="2">
        <v>35210.449999999997</v>
      </c>
      <c r="I2405" s="2" t="str">
        <f>IF(tbl_Order_Items[[#This Row],[quantity]]&lt;=0,"Invalid","Valid")</f>
        <v>Valid</v>
      </c>
      <c r="J2405" s="2" t="str">
        <f>IF(OR(tbl_Order_Items[[#This Row],[discount_pct]]&lt;0,tbl_Order_Items[[#This Row],[discount_pct]]&gt;1),"Invalid","Valid")</f>
        <v>Valid</v>
      </c>
    </row>
    <row r="2406" spans="1:10" x14ac:dyDescent="0.3">
      <c r="A2406" s="2" t="s">
        <v>10337</v>
      </c>
      <c r="B2406" s="2" t="s">
        <v>3705</v>
      </c>
      <c r="C2406" s="2" t="s">
        <v>2485</v>
      </c>
      <c r="D2406" s="2">
        <v>2</v>
      </c>
      <c r="E2406" s="2">
        <v>0.1</v>
      </c>
      <c r="F2406" s="2">
        <v>18590</v>
      </c>
      <c r="G2406" s="2">
        <v>16731</v>
      </c>
      <c r="H2406" s="2">
        <v>2385.2399999999998</v>
      </c>
      <c r="I2406" s="2" t="str">
        <f>IF(tbl_Order_Items[[#This Row],[quantity]]&lt;=0,"Invalid","Valid")</f>
        <v>Valid</v>
      </c>
      <c r="J2406" s="2" t="str">
        <f>IF(OR(tbl_Order_Items[[#This Row],[discount_pct]]&lt;0,tbl_Order_Items[[#This Row],[discount_pct]]&gt;1),"Invalid","Valid")</f>
        <v>Valid</v>
      </c>
    </row>
    <row r="2407" spans="1:10" x14ac:dyDescent="0.3">
      <c r="A2407" s="2" t="s">
        <v>10338</v>
      </c>
      <c r="B2407" s="2" t="s">
        <v>6107</v>
      </c>
      <c r="C2407" s="2" t="s">
        <v>2679</v>
      </c>
      <c r="D2407" s="2">
        <v>1</v>
      </c>
      <c r="E2407" s="2">
        <v>0.05</v>
      </c>
      <c r="F2407" s="2">
        <v>13006.77</v>
      </c>
      <c r="G2407" s="2">
        <v>12356.43</v>
      </c>
      <c r="H2407" s="2">
        <v>2981.28</v>
      </c>
      <c r="I2407" s="2" t="str">
        <f>IF(tbl_Order_Items[[#This Row],[quantity]]&lt;=0,"Invalid","Valid")</f>
        <v>Valid</v>
      </c>
      <c r="J2407" s="2" t="str">
        <f>IF(OR(tbl_Order_Items[[#This Row],[discount_pct]]&lt;0,tbl_Order_Items[[#This Row],[discount_pct]]&gt;1),"Invalid","Valid")</f>
        <v>Valid</v>
      </c>
    </row>
    <row r="2408" spans="1:10" x14ac:dyDescent="0.3">
      <c r="A2408" s="2" t="s">
        <v>10339</v>
      </c>
      <c r="B2408" s="2" t="s">
        <v>4392</v>
      </c>
      <c r="C2408" s="2" t="s">
        <v>2853</v>
      </c>
      <c r="D2408" s="2">
        <v>4</v>
      </c>
      <c r="E2408" s="2">
        <v>0.1</v>
      </c>
      <c r="F2408" s="2">
        <v>82377.440000000002</v>
      </c>
      <c r="G2408" s="2">
        <v>74139.7</v>
      </c>
      <c r="H2408" s="2">
        <v>26659.5</v>
      </c>
      <c r="I2408" s="2" t="str">
        <f>IF(tbl_Order_Items[[#This Row],[quantity]]&lt;=0,"Invalid","Valid")</f>
        <v>Valid</v>
      </c>
      <c r="J2408" s="2" t="str">
        <f>IF(OR(tbl_Order_Items[[#This Row],[discount_pct]]&lt;0,tbl_Order_Items[[#This Row],[discount_pct]]&gt;1),"Invalid","Valid")</f>
        <v>Valid</v>
      </c>
    </row>
    <row r="2409" spans="1:10" x14ac:dyDescent="0.3">
      <c r="A2409" s="2" t="s">
        <v>10340</v>
      </c>
      <c r="B2409" s="2" t="s">
        <v>5899</v>
      </c>
      <c r="C2409" s="2" t="s">
        <v>2897</v>
      </c>
      <c r="D2409" s="2">
        <v>1</v>
      </c>
      <c r="E2409" s="2">
        <v>0</v>
      </c>
      <c r="F2409" s="2">
        <v>18581.05</v>
      </c>
      <c r="G2409" s="2">
        <v>18581.05</v>
      </c>
      <c r="H2409" s="2">
        <v>6991.73</v>
      </c>
      <c r="I2409" s="2" t="str">
        <f>IF(tbl_Order_Items[[#This Row],[quantity]]&lt;=0,"Invalid","Valid")</f>
        <v>Valid</v>
      </c>
      <c r="J2409" s="2" t="str">
        <f>IF(OR(tbl_Order_Items[[#This Row],[discount_pct]]&lt;0,tbl_Order_Items[[#This Row],[discount_pct]]&gt;1),"Invalid","Valid")</f>
        <v>Valid</v>
      </c>
    </row>
    <row r="2410" spans="1:10" x14ac:dyDescent="0.3">
      <c r="A2410" s="2" t="s">
        <v>10341</v>
      </c>
      <c r="B2410" s="2" t="s">
        <v>2947</v>
      </c>
      <c r="C2410" s="2" t="s">
        <v>2741</v>
      </c>
      <c r="D2410" s="2">
        <v>2</v>
      </c>
      <c r="E2410" s="2">
        <v>0.1</v>
      </c>
      <c r="F2410" s="2">
        <v>33887.360000000001</v>
      </c>
      <c r="G2410" s="2">
        <v>30498.62</v>
      </c>
      <c r="H2410" s="2">
        <v>3907.76</v>
      </c>
      <c r="I2410" s="2" t="str">
        <f>IF(tbl_Order_Items[[#This Row],[quantity]]&lt;=0,"Invalid","Valid")</f>
        <v>Valid</v>
      </c>
      <c r="J2410" s="2" t="str">
        <f>IF(OR(tbl_Order_Items[[#This Row],[discount_pct]]&lt;0,tbl_Order_Items[[#This Row],[discount_pct]]&gt;1),"Invalid","Valid")</f>
        <v>Valid</v>
      </c>
    </row>
    <row r="2411" spans="1:10" x14ac:dyDescent="0.3">
      <c r="A2411" s="2" t="s">
        <v>10342</v>
      </c>
      <c r="B2411" s="2" t="s">
        <v>6026</v>
      </c>
      <c r="C2411" s="2" t="s">
        <v>2542</v>
      </c>
      <c r="D2411" s="2">
        <v>1</v>
      </c>
      <c r="E2411" s="2">
        <v>0.1</v>
      </c>
      <c r="F2411" s="2">
        <v>12140.61</v>
      </c>
      <c r="G2411" s="2">
        <v>10926.55</v>
      </c>
      <c r="H2411" s="2">
        <v>1319.18</v>
      </c>
      <c r="I2411" s="2" t="str">
        <f>IF(tbl_Order_Items[[#This Row],[quantity]]&lt;=0,"Invalid","Valid")</f>
        <v>Valid</v>
      </c>
      <c r="J2411" s="2" t="str">
        <f>IF(OR(tbl_Order_Items[[#This Row],[discount_pct]]&lt;0,tbl_Order_Items[[#This Row],[discount_pct]]&gt;1),"Invalid","Valid")</f>
        <v>Valid</v>
      </c>
    </row>
    <row r="2412" spans="1:10" x14ac:dyDescent="0.3">
      <c r="A2412" s="2" t="s">
        <v>10343</v>
      </c>
      <c r="B2412" s="2" t="s">
        <v>3549</v>
      </c>
      <c r="C2412" s="2" t="s">
        <v>2859</v>
      </c>
      <c r="D2412" s="2">
        <v>3</v>
      </c>
      <c r="E2412" s="2">
        <v>0.1</v>
      </c>
      <c r="F2412" s="2">
        <v>17386.349999999999</v>
      </c>
      <c r="G2412" s="2">
        <v>15647.71</v>
      </c>
      <c r="H2412" s="2">
        <v>3271.87</v>
      </c>
      <c r="I2412" s="2" t="str">
        <f>IF(tbl_Order_Items[[#This Row],[quantity]]&lt;=0,"Invalid","Valid")</f>
        <v>Valid</v>
      </c>
      <c r="J2412" s="2" t="str">
        <f>IF(OR(tbl_Order_Items[[#This Row],[discount_pct]]&lt;0,tbl_Order_Items[[#This Row],[discount_pct]]&gt;1),"Invalid","Valid")</f>
        <v>Valid</v>
      </c>
    </row>
    <row r="2413" spans="1:10" x14ac:dyDescent="0.3">
      <c r="A2413" s="2" t="s">
        <v>10344</v>
      </c>
      <c r="B2413" s="2" t="s">
        <v>7116</v>
      </c>
      <c r="C2413" s="2" t="s">
        <v>2627</v>
      </c>
      <c r="D2413" s="2">
        <v>2</v>
      </c>
      <c r="E2413" s="2">
        <v>0</v>
      </c>
      <c r="F2413" s="2">
        <v>46904.84</v>
      </c>
      <c r="G2413" s="2">
        <v>46904.84</v>
      </c>
      <c r="H2413" s="2">
        <v>14350.06</v>
      </c>
      <c r="I2413" s="2" t="str">
        <f>IF(tbl_Order_Items[[#This Row],[quantity]]&lt;=0,"Invalid","Valid")</f>
        <v>Valid</v>
      </c>
      <c r="J2413" s="2" t="str">
        <f>IF(OR(tbl_Order_Items[[#This Row],[discount_pct]]&lt;0,tbl_Order_Items[[#This Row],[discount_pct]]&gt;1),"Invalid","Valid")</f>
        <v>Valid</v>
      </c>
    </row>
    <row r="2414" spans="1:10" x14ac:dyDescent="0.3">
      <c r="A2414" s="2" t="s">
        <v>10345</v>
      </c>
      <c r="B2414" s="2" t="s">
        <v>6061</v>
      </c>
      <c r="C2414" s="2" t="s">
        <v>2843</v>
      </c>
      <c r="D2414" s="2">
        <v>5</v>
      </c>
      <c r="E2414" s="2">
        <v>0.1</v>
      </c>
      <c r="F2414" s="2">
        <v>13495.3</v>
      </c>
      <c r="G2414" s="2">
        <v>12145.77</v>
      </c>
      <c r="H2414" s="2">
        <v>1916.82</v>
      </c>
      <c r="I2414" s="2" t="str">
        <f>IF(tbl_Order_Items[[#This Row],[quantity]]&lt;=0,"Invalid","Valid")</f>
        <v>Valid</v>
      </c>
      <c r="J2414" s="2" t="str">
        <f>IF(OR(tbl_Order_Items[[#This Row],[discount_pct]]&lt;0,tbl_Order_Items[[#This Row],[discount_pct]]&gt;1),"Invalid","Valid")</f>
        <v>Valid</v>
      </c>
    </row>
    <row r="2415" spans="1:10" x14ac:dyDescent="0.3">
      <c r="A2415" s="2" t="s">
        <v>10346</v>
      </c>
      <c r="B2415" s="2" t="s">
        <v>3285</v>
      </c>
      <c r="C2415" s="2" t="s">
        <v>2847</v>
      </c>
      <c r="D2415" s="2">
        <v>2</v>
      </c>
      <c r="E2415" s="2">
        <v>0</v>
      </c>
      <c r="F2415" s="2">
        <v>34299.760000000002</v>
      </c>
      <c r="G2415" s="2">
        <v>34299.760000000002</v>
      </c>
      <c r="H2415" s="2">
        <v>10396.200000000001</v>
      </c>
      <c r="I2415" s="2" t="str">
        <f>IF(tbl_Order_Items[[#This Row],[quantity]]&lt;=0,"Invalid","Valid")</f>
        <v>Valid</v>
      </c>
      <c r="J2415" s="2" t="str">
        <f>IF(OR(tbl_Order_Items[[#This Row],[discount_pct]]&lt;0,tbl_Order_Items[[#This Row],[discount_pct]]&gt;1),"Invalid","Valid")</f>
        <v>Valid</v>
      </c>
    </row>
    <row r="2416" spans="1:10" x14ac:dyDescent="0.3">
      <c r="A2416" s="2" t="s">
        <v>10347</v>
      </c>
      <c r="B2416" s="2" t="s">
        <v>6117</v>
      </c>
      <c r="C2416" s="2" t="s">
        <v>2442</v>
      </c>
      <c r="D2416" s="2">
        <v>1</v>
      </c>
      <c r="E2416" s="2">
        <v>0.1</v>
      </c>
      <c r="F2416" s="2">
        <v>14642.7</v>
      </c>
      <c r="G2416" s="2">
        <v>13178.43</v>
      </c>
      <c r="H2416" s="2">
        <v>2028.72</v>
      </c>
      <c r="I2416" s="2" t="str">
        <f>IF(tbl_Order_Items[[#This Row],[quantity]]&lt;=0,"Invalid","Valid")</f>
        <v>Valid</v>
      </c>
      <c r="J2416" s="2" t="str">
        <f>IF(OR(tbl_Order_Items[[#This Row],[discount_pct]]&lt;0,tbl_Order_Items[[#This Row],[discount_pct]]&gt;1),"Invalid","Valid")</f>
        <v>Valid</v>
      </c>
    </row>
    <row r="2417" spans="1:10" x14ac:dyDescent="0.3">
      <c r="A2417" s="2" t="s">
        <v>10348</v>
      </c>
      <c r="B2417" s="2" t="s">
        <v>3778</v>
      </c>
      <c r="C2417" s="2" t="s">
        <v>2695</v>
      </c>
      <c r="D2417" s="2">
        <v>1</v>
      </c>
      <c r="E2417" s="2">
        <v>0.1</v>
      </c>
      <c r="F2417" s="2">
        <v>15856.44</v>
      </c>
      <c r="G2417" s="2">
        <v>14270.8</v>
      </c>
      <c r="H2417" s="2">
        <v>1317.53</v>
      </c>
      <c r="I2417" s="2" t="str">
        <f>IF(tbl_Order_Items[[#This Row],[quantity]]&lt;=0,"Invalid","Valid")</f>
        <v>Valid</v>
      </c>
      <c r="J2417" s="2" t="str">
        <f>IF(OR(tbl_Order_Items[[#This Row],[discount_pct]]&lt;0,tbl_Order_Items[[#This Row],[discount_pct]]&gt;1),"Invalid","Valid")</f>
        <v>Valid</v>
      </c>
    </row>
    <row r="2418" spans="1:10" x14ac:dyDescent="0.3">
      <c r="A2418" s="2" t="s">
        <v>10349</v>
      </c>
      <c r="B2418" s="2" t="s">
        <v>4559</v>
      </c>
      <c r="C2418" s="2" t="s">
        <v>2729</v>
      </c>
      <c r="D2418" s="2">
        <v>3</v>
      </c>
      <c r="E2418" s="2">
        <v>0.1</v>
      </c>
      <c r="F2418" s="2">
        <v>9711.36</v>
      </c>
      <c r="G2418" s="2">
        <v>8740.2199999999993</v>
      </c>
      <c r="H2418" s="2">
        <v>2624.12</v>
      </c>
      <c r="I2418" s="2" t="str">
        <f>IF(tbl_Order_Items[[#This Row],[quantity]]&lt;=0,"Invalid","Valid")</f>
        <v>Valid</v>
      </c>
      <c r="J2418" s="2" t="str">
        <f>IF(OR(tbl_Order_Items[[#This Row],[discount_pct]]&lt;0,tbl_Order_Items[[#This Row],[discount_pct]]&gt;1),"Invalid","Valid")</f>
        <v>Valid</v>
      </c>
    </row>
    <row r="2419" spans="1:10" x14ac:dyDescent="0.3">
      <c r="A2419" s="2" t="s">
        <v>10350</v>
      </c>
      <c r="B2419" s="2" t="s">
        <v>6037</v>
      </c>
      <c r="C2419" s="2" t="s">
        <v>2889</v>
      </c>
      <c r="D2419" s="2">
        <v>1</v>
      </c>
      <c r="E2419" s="2">
        <v>0.05</v>
      </c>
      <c r="F2419" s="2">
        <v>7478</v>
      </c>
      <c r="G2419" s="2">
        <v>7104.1</v>
      </c>
      <c r="H2419" s="2">
        <v>2342.4499999999998</v>
      </c>
      <c r="I2419" s="2" t="str">
        <f>IF(tbl_Order_Items[[#This Row],[quantity]]&lt;=0,"Invalid","Valid")</f>
        <v>Valid</v>
      </c>
      <c r="J2419" s="2" t="str">
        <f>IF(OR(tbl_Order_Items[[#This Row],[discount_pct]]&lt;0,tbl_Order_Items[[#This Row],[discount_pct]]&gt;1),"Invalid","Valid")</f>
        <v>Valid</v>
      </c>
    </row>
    <row r="2420" spans="1:10" x14ac:dyDescent="0.3">
      <c r="A2420" s="2" t="s">
        <v>10351</v>
      </c>
      <c r="B2420" s="2" t="s">
        <v>3521</v>
      </c>
      <c r="C2420" s="2" t="s">
        <v>2461</v>
      </c>
      <c r="D2420" s="2">
        <v>1</v>
      </c>
      <c r="E2420" s="2">
        <v>0.1</v>
      </c>
      <c r="F2420" s="2">
        <v>9933.5499999999993</v>
      </c>
      <c r="G2420" s="2">
        <v>8940.19</v>
      </c>
      <c r="H2420" s="2">
        <v>2942.13</v>
      </c>
      <c r="I2420" s="2" t="str">
        <f>IF(tbl_Order_Items[[#This Row],[quantity]]&lt;=0,"Invalid","Valid")</f>
        <v>Valid</v>
      </c>
      <c r="J2420" s="2" t="str">
        <f>IF(OR(tbl_Order_Items[[#This Row],[discount_pct]]&lt;0,tbl_Order_Items[[#This Row],[discount_pct]]&gt;1),"Invalid","Valid")</f>
        <v>Valid</v>
      </c>
    </row>
    <row r="2421" spans="1:10" x14ac:dyDescent="0.3">
      <c r="A2421" s="2" t="s">
        <v>10352</v>
      </c>
      <c r="B2421" s="2" t="s">
        <v>7397</v>
      </c>
      <c r="C2421" s="2" t="s">
        <v>2747</v>
      </c>
      <c r="D2421" s="2">
        <v>1</v>
      </c>
      <c r="E2421" s="2">
        <v>0.25</v>
      </c>
      <c r="F2421" s="2">
        <v>8082.39</v>
      </c>
      <c r="G2421" s="2">
        <v>6061.79</v>
      </c>
      <c r="H2421" s="2">
        <v>600.70000000000005</v>
      </c>
      <c r="I2421" s="2" t="str">
        <f>IF(tbl_Order_Items[[#This Row],[quantity]]&lt;=0,"Invalid","Valid")</f>
        <v>Valid</v>
      </c>
      <c r="J2421" s="2" t="str">
        <f>IF(OR(tbl_Order_Items[[#This Row],[discount_pct]]&lt;0,tbl_Order_Items[[#This Row],[discount_pct]]&gt;1),"Invalid","Valid")</f>
        <v>Valid</v>
      </c>
    </row>
    <row r="2422" spans="1:10" x14ac:dyDescent="0.3">
      <c r="A2422" s="2" t="s">
        <v>10353</v>
      </c>
      <c r="B2422" s="2" t="s">
        <v>4736</v>
      </c>
      <c r="C2422" s="2" t="s">
        <v>2903</v>
      </c>
      <c r="D2422" s="2">
        <v>3</v>
      </c>
      <c r="E2422" s="2">
        <v>0.2</v>
      </c>
      <c r="F2422" s="2">
        <v>1497.78</v>
      </c>
      <c r="G2422" s="2">
        <v>1198.22</v>
      </c>
      <c r="H2422" s="2">
        <v>320.45</v>
      </c>
      <c r="I2422" s="2" t="str">
        <f>IF(tbl_Order_Items[[#This Row],[quantity]]&lt;=0,"Invalid","Valid")</f>
        <v>Valid</v>
      </c>
      <c r="J2422" s="2" t="str">
        <f>IF(OR(tbl_Order_Items[[#This Row],[discount_pct]]&lt;0,tbl_Order_Items[[#This Row],[discount_pct]]&gt;1),"Invalid","Valid")</f>
        <v>Valid</v>
      </c>
    </row>
    <row r="2423" spans="1:10" x14ac:dyDescent="0.3">
      <c r="A2423" s="2" t="s">
        <v>10354</v>
      </c>
      <c r="B2423" s="2" t="s">
        <v>6454</v>
      </c>
      <c r="C2423" s="2" t="s">
        <v>2647</v>
      </c>
      <c r="D2423" s="2">
        <v>1</v>
      </c>
      <c r="E2423" s="2">
        <v>0</v>
      </c>
      <c r="F2423" s="2">
        <v>20748.86</v>
      </c>
      <c r="G2423" s="2">
        <v>20748.86</v>
      </c>
      <c r="H2423" s="2">
        <v>5211.29</v>
      </c>
      <c r="I2423" s="2" t="str">
        <f>IF(tbl_Order_Items[[#This Row],[quantity]]&lt;=0,"Invalid","Valid")</f>
        <v>Valid</v>
      </c>
      <c r="J2423" s="2" t="str">
        <f>IF(OR(tbl_Order_Items[[#This Row],[discount_pct]]&lt;0,tbl_Order_Items[[#This Row],[discount_pct]]&gt;1),"Invalid","Valid")</f>
        <v>Valid</v>
      </c>
    </row>
    <row r="2424" spans="1:10" x14ac:dyDescent="0.3">
      <c r="A2424" s="2" t="s">
        <v>10355</v>
      </c>
      <c r="B2424" s="2" t="s">
        <v>5170</v>
      </c>
      <c r="C2424" s="2" t="s">
        <v>2544</v>
      </c>
      <c r="D2424" s="2">
        <v>3</v>
      </c>
      <c r="E2424" s="2">
        <v>0.15</v>
      </c>
      <c r="F2424" s="2">
        <v>44933.88</v>
      </c>
      <c r="G2424" s="2">
        <v>38193.800000000003</v>
      </c>
      <c r="H2424" s="2">
        <v>7932.95</v>
      </c>
      <c r="I2424" s="2" t="str">
        <f>IF(tbl_Order_Items[[#This Row],[quantity]]&lt;=0,"Invalid","Valid")</f>
        <v>Valid</v>
      </c>
      <c r="J2424" s="2" t="str">
        <f>IF(OR(tbl_Order_Items[[#This Row],[discount_pct]]&lt;0,tbl_Order_Items[[#This Row],[discount_pct]]&gt;1),"Invalid","Valid")</f>
        <v>Valid</v>
      </c>
    </row>
    <row r="2425" spans="1:10" x14ac:dyDescent="0.3">
      <c r="A2425" s="2" t="s">
        <v>10356</v>
      </c>
      <c r="B2425" s="2" t="s">
        <v>7614</v>
      </c>
      <c r="C2425" s="2" t="s">
        <v>2565</v>
      </c>
      <c r="D2425" s="2">
        <v>1</v>
      </c>
      <c r="E2425" s="2">
        <v>0.15</v>
      </c>
      <c r="F2425" s="2">
        <v>2523.89</v>
      </c>
      <c r="G2425" s="2">
        <v>2145.31</v>
      </c>
      <c r="H2425" s="2">
        <v>375.68</v>
      </c>
      <c r="I2425" s="2" t="str">
        <f>IF(tbl_Order_Items[[#This Row],[quantity]]&lt;=0,"Invalid","Valid")</f>
        <v>Valid</v>
      </c>
      <c r="J2425" s="2" t="str">
        <f>IF(OR(tbl_Order_Items[[#This Row],[discount_pct]]&lt;0,tbl_Order_Items[[#This Row],[discount_pct]]&gt;1),"Invalid","Valid")</f>
        <v>Valid</v>
      </c>
    </row>
    <row r="2426" spans="1:10" x14ac:dyDescent="0.3">
      <c r="A2426" s="2" t="s">
        <v>10357</v>
      </c>
      <c r="B2426" s="2" t="s">
        <v>3041</v>
      </c>
      <c r="C2426" s="2" t="s">
        <v>2703</v>
      </c>
      <c r="D2426" s="2">
        <v>1</v>
      </c>
      <c r="E2426" s="2">
        <v>0</v>
      </c>
      <c r="F2426" s="2">
        <v>8894.09</v>
      </c>
      <c r="G2426" s="2">
        <v>8894.09</v>
      </c>
      <c r="H2426" s="2">
        <v>3293.62</v>
      </c>
      <c r="I2426" s="2" t="str">
        <f>IF(tbl_Order_Items[[#This Row],[quantity]]&lt;=0,"Invalid","Valid")</f>
        <v>Valid</v>
      </c>
      <c r="J2426" s="2" t="str">
        <f>IF(OR(tbl_Order_Items[[#This Row],[discount_pct]]&lt;0,tbl_Order_Items[[#This Row],[discount_pct]]&gt;1),"Invalid","Valid")</f>
        <v>Valid</v>
      </c>
    </row>
    <row r="2427" spans="1:10" x14ac:dyDescent="0.3">
      <c r="A2427" s="2" t="s">
        <v>10358</v>
      </c>
      <c r="B2427" s="2" t="s">
        <v>3052</v>
      </c>
      <c r="C2427" s="2" t="s">
        <v>2819</v>
      </c>
      <c r="D2427" s="2">
        <v>1</v>
      </c>
      <c r="E2427" s="2">
        <v>0</v>
      </c>
      <c r="F2427" s="2">
        <v>9424.1</v>
      </c>
      <c r="G2427" s="2">
        <v>9424.1</v>
      </c>
      <c r="H2427" s="2">
        <v>2466.11</v>
      </c>
      <c r="I2427" s="2" t="str">
        <f>IF(tbl_Order_Items[[#This Row],[quantity]]&lt;=0,"Invalid","Valid")</f>
        <v>Valid</v>
      </c>
      <c r="J2427" s="2" t="str">
        <f>IF(OR(tbl_Order_Items[[#This Row],[discount_pct]]&lt;0,tbl_Order_Items[[#This Row],[discount_pct]]&gt;1),"Invalid","Valid")</f>
        <v>Valid</v>
      </c>
    </row>
    <row r="2428" spans="1:10" x14ac:dyDescent="0.3">
      <c r="A2428" s="2" t="s">
        <v>10359</v>
      </c>
      <c r="B2428" s="2" t="s">
        <v>7152</v>
      </c>
      <c r="C2428" s="2" t="s">
        <v>2659</v>
      </c>
      <c r="D2428" s="2">
        <v>1</v>
      </c>
      <c r="E2428" s="2">
        <v>0.05</v>
      </c>
      <c r="F2428" s="2">
        <v>16589.060000000001</v>
      </c>
      <c r="G2428" s="2">
        <v>15759.61</v>
      </c>
      <c r="H2428" s="2">
        <v>4827.18</v>
      </c>
      <c r="I2428" s="2" t="str">
        <f>IF(tbl_Order_Items[[#This Row],[quantity]]&lt;=0,"Invalid","Valid")</f>
        <v>Valid</v>
      </c>
      <c r="J2428" s="2" t="str">
        <f>IF(OR(tbl_Order_Items[[#This Row],[discount_pct]]&lt;0,tbl_Order_Items[[#This Row],[discount_pct]]&gt;1),"Invalid","Valid")</f>
        <v>Valid</v>
      </c>
    </row>
    <row r="2429" spans="1:10" x14ac:dyDescent="0.3">
      <c r="A2429" s="2" t="s">
        <v>10360</v>
      </c>
      <c r="B2429" s="2" t="s">
        <v>3136</v>
      </c>
      <c r="C2429" s="2" t="s">
        <v>2645</v>
      </c>
      <c r="D2429" s="2">
        <v>2</v>
      </c>
      <c r="E2429" s="2">
        <v>0.15</v>
      </c>
      <c r="F2429" s="2">
        <v>19982.38</v>
      </c>
      <c r="G2429" s="2">
        <v>16985.02</v>
      </c>
      <c r="H2429" s="2">
        <v>726.8</v>
      </c>
      <c r="I2429" s="2" t="str">
        <f>IF(tbl_Order_Items[[#This Row],[quantity]]&lt;=0,"Invalid","Valid")</f>
        <v>Valid</v>
      </c>
      <c r="J2429" s="2" t="str">
        <f>IF(OR(tbl_Order_Items[[#This Row],[discount_pct]]&lt;0,tbl_Order_Items[[#This Row],[discount_pct]]&gt;1),"Invalid","Valid")</f>
        <v>Valid</v>
      </c>
    </row>
    <row r="2430" spans="1:10" x14ac:dyDescent="0.3">
      <c r="A2430" s="2" t="s">
        <v>10361</v>
      </c>
      <c r="B2430" s="2" t="s">
        <v>6413</v>
      </c>
      <c r="C2430" s="2" t="s">
        <v>2691</v>
      </c>
      <c r="D2430" s="2">
        <v>1</v>
      </c>
      <c r="E2430" s="2">
        <v>0.05</v>
      </c>
      <c r="F2430" s="2">
        <v>9574.8799999999992</v>
      </c>
      <c r="G2430" s="2">
        <v>9096.14</v>
      </c>
      <c r="H2430" s="2">
        <v>1972.38</v>
      </c>
      <c r="I2430" s="2" t="str">
        <f>IF(tbl_Order_Items[[#This Row],[quantity]]&lt;=0,"Invalid","Valid")</f>
        <v>Valid</v>
      </c>
      <c r="J2430" s="2" t="str">
        <f>IF(OR(tbl_Order_Items[[#This Row],[discount_pct]]&lt;0,tbl_Order_Items[[#This Row],[discount_pct]]&gt;1),"Invalid","Valid")</f>
        <v>Valid</v>
      </c>
    </row>
    <row r="2431" spans="1:10" x14ac:dyDescent="0.3">
      <c r="A2431" s="2" t="s">
        <v>10362</v>
      </c>
      <c r="B2431" s="2" t="s">
        <v>5710</v>
      </c>
      <c r="C2431" s="2" t="s">
        <v>2585</v>
      </c>
      <c r="D2431" s="2">
        <v>4</v>
      </c>
      <c r="E2431" s="2">
        <v>0.1</v>
      </c>
      <c r="F2431" s="2">
        <v>21498.44</v>
      </c>
      <c r="G2431" s="2">
        <v>19348.599999999999</v>
      </c>
      <c r="H2431" s="2">
        <v>3109.52</v>
      </c>
      <c r="I2431" s="2" t="str">
        <f>IF(tbl_Order_Items[[#This Row],[quantity]]&lt;=0,"Invalid","Valid")</f>
        <v>Valid</v>
      </c>
      <c r="J2431" s="2" t="str">
        <f>IF(OR(tbl_Order_Items[[#This Row],[discount_pct]]&lt;0,tbl_Order_Items[[#This Row],[discount_pct]]&gt;1),"Invalid","Valid")</f>
        <v>Valid</v>
      </c>
    </row>
    <row r="2432" spans="1:10" x14ac:dyDescent="0.3">
      <c r="A2432" s="2" t="s">
        <v>10363</v>
      </c>
      <c r="B2432" s="2" t="s">
        <v>3926</v>
      </c>
      <c r="C2432" s="2" t="s">
        <v>2723</v>
      </c>
      <c r="D2432" s="2">
        <v>2</v>
      </c>
      <c r="E2432" s="2">
        <v>0.05</v>
      </c>
      <c r="F2432" s="2">
        <v>37224.94</v>
      </c>
      <c r="G2432" s="2">
        <v>35363.69</v>
      </c>
      <c r="H2432" s="2">
        <v>7660.23</v>
      </c>
      <c r="I2432" s="2" t="str">
        <f>IF(tbl_Order_Items[[#This Row],[quantity]]&lt;=0,"Invalid","Valid")</f>
        <v>Valid</v>
      </c>
      <c r="J2432" s="2" t="str">
        <f>IF(OR(tbl_Order_Items[[#This Row],[discount_pct]]&lt;0,tbl_Order_Items[[#This Row],[discount_pct]]&gt;1),"Invalid","Valid")</f>
        <v>Valid</v>
      </c>
    </row>
    <row r="2433" spans="1:10" x14ac:dyDescent="0.3">
      <c r="A2433" s="2" t="s">
        <v>10364</v>
      </c>
      <c r="B2433" s="2" t="s">
        <v>7636</v>
      </c>
      <c r="C2433" s="2" t="s">
        <v>2857</v>
      </c>
      <c r="D2433" s="2">
        <v>1</v>
      </c>
      <c r="E2433" s="2">
        <v>0.05</v>
      </c>
      <c r="F2433" s="2">
        <v>11548.65</v>
      </c>
      <c r="G2433" s="2">
        <v>10971.22</v>
      </c>
      <c r="H2433" s="2">
        <v>2748.47</v>
      </c>
      <c r="I2433" s="2" t="str">
        <f>IF(tbl_Order_Items[[#This Row],[quantity]]&lt;=0,"Invalid","Valid")</f>
        <v>Valid</v>
      </c>
      <c r="J2433" s="2" t="str">
        <f>IF(OR(tbl_Order_Items[[#This Row],[discount_pct]]&lt;0,tbl_Order_Items[[#This Row],[discount_pct]]&gt;1),"Invalid","Valid")</f>
        <v>Valid</v>
      </c>
    </row>
    <row r="2434" spans="1:10" x14ac:dyDescent="0.3">
      <c r="A2434" s="2" t="s">
        <v>10365</v>
      </c>
      <c r="B2434" s="2" t="s">
        <v>3467</v>
      </c>
      <c r="C2434" s="2" t="s">
        <v>2552</v>
      </c>
      <c r="D2434" s="2">
        <v>2</v>
      </c>
      <c r="E2434" s="2">
        <v>0.15</v>
      </c>
      <c r="F2434" s="2">
        <v>42536.42</v>
      </c>
      <c r="G2434" s="2">
        <v>36155.96</v>
      </c>
      <c r="H2434" s="2">
        <v>5716.4</v>
      </c>
      <c r="I2434" s="2" t="str">
        <f>IF(tbl_Order_Items[[#This Row],[quantity]]&lt;=0,"Invalid","Valid")</f>
        <v>Valid</v>
      </c>
      <c r="J2434" s="2" t="str">
        <f>IF(OR(tbl_Order_Items[[#This Row],[discount_pct]]&lt;0,tbl_Order_Items[[#This Row],[discount_pct]]&gt;1),"Invalid","Valid")</f>
        <v>Valid</v>
      </c>
    </row>
    <row r="2435" spans="1:10" x14ac:dyDescent="0.3">
      <c r="A2435" s="2" t="s">
        <v>10366</v>
      </c>
      <c r="B2435" s="2" t="s">
        <v>7452</v>
      </c>
      <c r="C2435" s="2" t="s">
        <v>2823</v>
      </c>
      <c r="D2435" s="2">
        <v>1</v>
      </c>
      <c r="E2435" s="2">
        <v>0.15</v>
      </c>
      <c r="F2435" s="2">
        <v>4937.2299999999996</v>
      </c>
      <c r="G2435" s="2">
        <v>4196.6499999999996</v>
      </c>
      <c r="H2435" s="2">
        <v>1014.96</v>
      </c>
      <c r="I2435" s="2" t="str">
        <f>IF(tbl_Order_Items[[#This Row],[quantity]]&lt;=0,"Invalid","Valid")</f>
        <v>Valid</v>
      </c>
      <c r="J2435" s="2" t="str">
        <f>IF(OR(tbl_Order_Items[[#This Row],[discount_pct]]&lt;0,tbl_Order_Items[[#This Row],[discount_pct]]&gt;1),"Invalid","Valid")</f>
        <v>Valid</v>
      </c>
    </row>
    <row r="2436" spans="1:10" x14ac:dyDescent="0.3">
      <c r="A2436" s="2" t="s">
        <v>10367</v>
      </c>
      <c r="B2436" s="2" t="s">
        <v>7670</v>
      </c>
      <c r="C2436" s="2" t="s">
        <v>2556</v>
      </c>
      <c r="D2436" s="2">
        <v>1</v>
      </c>
      <c r="E2436" s="2">
        <v>0.15</v>
      </c>
      <c r="F2436" s="2">
        <v>9283.94</v>
      </c>
      <c r="G2436" s="2">
        <v>7891.35</v>
      </c>
      <c r="H2436" s="2">
        <v>1360</v>
      </c>
      <c r="I2436" s="2" t="str">
        <f>IF(tbl_Order_Items[[#This Row],[quantity]]&lt;=0,"Invalid","Valid")</f>
        <v>Valid</v>
      </c>
      <c r="J2436" s="2" t="str">
        <f>IF(OR(tbl_Order_Items[[#This Row],[discount_pct]]&lt;0,tbl_Order_Items[[#This Row],[discount_pct]]&gt;1),"Invalid","Valid")</f>
        <v>Valid</v>
      </c>
    </row>
    <row r="2437" spans="1:10" x14ac:dyDescent="0.3">
      <c r="A2437" s="2" t="s">
        <v>10368</v>
      </c>
      <c r="B2437" s="2" t="s">
        <v>4400</v>
      </c>
      <c r="C2437" s="2" t="s">
        <v>2727</v>
      </c>
      <c r="D2437" s="2">
        <v>4</v>
      </c>
      <c r="E2437" s="2">
        <v>0.2</v>
      </c>
      <c r="F2437" s="2">
        <v>33443</v>
      </c>
      <c r="G2437" s="2">
        <v>26754.400000000001</v>
      </c>
      <c r="H2437" s="2">
        <v>2836.72</v>
      </c>
      <c r="I2437" s="2" t="str">
        <f>IF(tbl_Order_Items[[#This Row],[quantity]]&lt;=0,"Invalid","Valid")</f>
        <v>Valid</v>
      </c>
      <c r="J2437" s="2" t="str">
        <f>IF(OR(tbl_Order_Items[[#This Row],[discount_pct]]&lt;0,tbl_Order_Items[[#This Row],[discount_pct]]&gt;1),"Invalid","Valid")</f>
        <v>Valid</v>
      </c>
    </row>
    <row r="2438" spans="1:10" x14ac:dyDescent="0.3">
      <c r="A2438" s="2" t="s">
        <v>10369</v>
      </c>
      <c r="B2438" s="2" t="s">
        <v>3518</v>
      </c>
      <c r="C2438" s="2" t="s">
        <v>2651</v>
      </c>
      <c r="D2438" s="2">
        <v>2</v>
      </c>
      <c r="E2438" s="2">
        <v>0.05</v>
      </c>
      <c r="F2438" s="2">
        <v>17128.62</v>
      </c>
      <c r="G2438" s="2">
        <v>16272.19</v>
      </c>
      <c r="H2438" s="2">
        <v>4733.13</v>
      </c>
      <c r="I2438" s="2" t="str">
        <f>IF(tbl_Order_Items[[#This Row],[quantity]]&lt;=0,"Invalid","Valid")</f>
        <v>Valid</v>
      </c>
      <c r="J2438" s="2" t="str">
        <f>IF(OR(tbl_Order_Items[[#This Row],[discount_pct]]&lt;0,tbl_Order_Items[[#This Row],[discount_pct]]&gt;1),"Invalid","Valid")</f>
        <v>Valid</v>
      </c>
    </row>
    <row r="2439" spans="1:10" x14ac:dyDescent="0.3">
      <c r="A2439" s="2" t="s">
        <v>10370</v>
      </c>
      <c r="B2439" s="2" t="s">
        <v>7096</v>
      </c>
      <c r="C2439" s="2" t="s">
        <v>2769</v>
      </c>
      <c r="D2439" s="2">
        <v>3</v>
      </c>
      <c r="E2439" s="2">
        <v>0.1</v>
      </c>
      <c r="F2439" s="2">
        <v>10169.19</v>
      </c>
      <c r="G2439" s="2">
        <v>9152.27</v>
      </c>
      <c r="H2439" s="2">
        <v>2878.73</v>
      </c>
      <c r="I2439" s="2" t="str">
        <f>IF(tbl_Order_Items[[#This Row],[quantity]]&lt;=0,"Invalid","Valid")</f>
        <v>Valid</v>
      </c>
      <c r="J2439" s="2" t="str">
        <f>IF(OR(tbl_Order_Items[[#This Row],[discount_pct]]&lt;0,tbl_Order_Items[[#This Row],[discount_pct]]&gt;1),"Invalid","Valid")</f>
        <v>Valid</v>
      </c>
    </row>
    <row r="2440" spans="1:10" x14ac:dyDescent="0.3">
      <c r="A2440" s="2" t="s">
        <v>10371</v>
      </c>
      <c r="B2440" s="2" t="s">
        <v>4063</v>
      </c>
      <c r="C2440" s="2" t="s">
        <v>2519</v>
      </c>
      <c r="D2440" s="2">
        <v>3</v>
      </c>
      <c r="E2440" s="2">
        <v>0.15</v>
      </c>
      <c r="F2440" s="2">
        <v>41158.5</v>
      </c>
      <c r="G2440" s="2">
        <v>34984.720000000001</v>
      </c>
      <c r="H2440" s="2">
        <v>6570.73</v>
      </c>
      <c r="I2440" s="2" t="str">
        <f>IF(tbl_Order_Items[[#This Row],[quantity]]&lt;=0,"Invalid","Valid")</f>
        <v>Valid</v>
      </c>
      <c r="J2440" s="2" t="str">
        <f>IF(OR(tbl_Order_Items[[#This Row],[discount_pct]]&lt;0,tbl_Order_Items[[#This Row],[discount_pct]]&gt;1),"Invalid","Valid")</f>
        <v>Valid</v>
      </c>
    </row>
    <row r="2441" spans="1:10" x14ac:dyDescent="0.3">
      <c r="A2441" s="2" t="s">
        <v>10372</v>
      </c>
      <c r="B2441" s="2" t="s">
        <v>7412</v>
      </c>
      <c r="C2441" s="2" t="s">
        <v>2437</v>
      </c>
      <c r="D2441" s="2">
        <v>1</v>
      </c>
      <c r="E2441" s="2">
        <v>0.15</v>
      </c>
      <c r="F2441" s="2">
        <v>4107.99</v>
      </c>
      <c r="G2441" s="2">
        <v>3491.79</v>
      </c>
      <c r="H2441" s="2">
        <v>42.82</v>
      </c>
      <c r="I2441" s="2" t="str">
        <f>IF(tbl_Order_Items[[#This Row],[quantity]]&lt;=0,"Invalid","Valid")</f>
        <v>Valid</v>
      </c>
      <c r="J2441" s="2" t="str">
        <f>IF(OR(tbl_Order_Items[[#This Row],[discount_pct]]&lt;0,tbl_Order_Items[[#This Row],[discount_pct]]&gt;1),"Invalid","Valid")</f>
        <v>Valid</v>
      </c>
    </row>
    <row r="2442" spans="1:10" x14ac:dyDescent="0.3">
      <c r="A2442" s="2" t="s">
        <v>10373</v>
      </c>
      <c r="B2442" s="2" t="s">
        <v>6343</v>
      </c>
      <c r="C2442" s="2" t="s">
        <v>2779</v>
      </c>
      <c r="D2442" s="2">
        <v>1</v>
      </c>
      <c r="E2442" s="2">
        <v>0.05</v>
      </c>
      <c r="F2442" s="2">
        <v>262.64999999999998</v>
      </c>
      <c r="G2442" s="2">
        <v>249.52</v>
      </c>
      <c r="H2442" s="2">
        <v>95.87</v>
      </c>
      <c r="I2442" s="2" t="str">
        <f>IF(tbl_Order_Items[[#This Row],[quantity]]&lt;=0,"Invalid","Valid")</f>
        <v>Valid</v>
      </c>
      <c r="J2442" s="2" t="str">
        <f>IF(OR(tbl_Order_Items[[#This Row],[discount_pct]]&lt;0,tbl_Order_Items[[#This Row],[discount_pct]]&gt;1),"Invalid","Valid")</f>
        <v>Valid</v>
      </c>
    </row>
    <row r="2443" spans="1:10" x14ac:dyDescent="0.3">
      <c r="A2443" s="2" t="s">
        <v>10374</v>
      </c>
      <c r="B2443" s="2" t="s">
        <v>3299</v>
      </c>
      <c r="C2443" s="2" t="s">
        <v>2903</v>
      </c>
      <c r="D2443" s="2">
        <v>1</v>
      </c>
      <c r="E2443" s="2">
        <v>0</v>
      </c>
      <c r="F2443" s="2">
        <v>499.26</v>
      </c>
      <c r="G2443" s="2">
        <v>499.26</v>
      </c>
      <c r="H2443" s="2">
        <v>206.67</v>
      </c>
      <c r="I2443" s="2" t="str">
        <f>IF(tbl_Order_Items[[#This Row],[quantity]]&lt;=0,"Invalid","Valid")</f>
        <v>Valid</v>
      </c>
      <c r="J2443" s="2" t="str">
        <f>IF(OR(tbl_Order_Items[[#This Row],[discount_pct]]&lt;0,tbl_Order_Items[[#This Row],[discount_pct]]&gt;1),"Invalid","Valid")</f>
        <v>Valid</v>
      </c>
    </row>
    <row r="2444" spans="1:10" x14ac:dyDescent="0.3">
      <c r="A2444" s="2" t="s">
        <v>10375</v>
      </c>
      <c r="B2444" s="2" t="s">
        <v>4794</v>
      </c>
      <c r="C2444" s="2" t="s">
        <v>2833</v>
      </c>
      <c r="D2444" s="2">
        <v>1</v>
      </c>
      <c r="E2444" s="2">
        <v>0.15</v>
      </c>
      <c r="F2444" s="2">
        <v>16951.919999999998</v>
      </c>
      <c r="G2444" s="2">
        <v>14409.13</v>
      </c>
      <c r="H2444" s="2">
        <v>2486.14</v>
      </c>
      <c r="I2444" s="2" t="str">
        <f>IF(tbl_Order_Items[[#This Row],[quantity]]&lt;=0,"Invalid","Valid")</f>
        <v>Valid</v>
      </c>
      <c r="J2444" s="2" t="str">
        <f>IF(OR(tbl_Order_Items[[#This Row],[discount_pct]]&lt;0,tbl_Order_Items[[#This Row],[discount_pct]]&gt;1),"Invalid","Valid")</f>
        <v>Valid</v>
      </c>
    </row>
    <row r="2445" spans="1:10" x14ac:dyDescent="0.3">
      <c r="A2445" s="2" t="s">
        <v>10376</v>
      </c>
      <c r="B2445" s="2" t="s">
        <v>7843</v>
      </c>
      <c r="C2445" s="2" t="s">
        <v>2488</v>
      </c>
      <c r="D2445" s="2">
        <v>1</v>
      </c>
      <c r="E2445" s="2">
        <v>0.1</v>
      </c>
      <c r="F2445" s="2">
        <v>15433.34</v>
      </c>
      <c r="G2445" s="2">
        <v>13890.01</v>
      </c>
      <c r="H2445" s="2">
        <v>1473.76</v>
      </c>
      <c r="I2445" s="2" t="str">
        <f>IF(tbl_Order_Items[[#This Row],[quantity]]&lt;=0,"Invalid","Valid")</f>
        <v>Valid</v>
      </c>
      <c r="J2445" s="2" t="str">
        <f>IF(OR(tbl_Order_Items[[#This Row],[discount_pct]]&lt;0,tbl_Order_Items[[#This Row],[discount_pct]]&gt;1),"Invalid","Valid")</f>
        <v>Valid</v>
      </c>
    </row>
    <row r="2446" spans="1:10" x14ac:dyDescent="0.3">
      <c r="A2446" s="2" t="s">
        <v>10377</v>
      </c>
      <c r="B2446" s="2" t="s">
        <v>4881</v>
      </c>
      <c r="C2446" s="2" t="s">
        <v>2481</v>
      </c>
      <c r="D2446" s="2">
        <v>1</v>
      </c>
      <c r="E2446" s="2">
        <v>0.2</v>
      </c>
      <c r="F2446" s="2">
        <v>6126.24</v>
      </c>
      <c r="G2446" s="2">
        <v>4900.99</v>
      </c>
      <c r="H2446" s="2">
        <v>1259.8599999999999</v>
      </c>
      <c r="I2446" s="2" t="str">
        <f>IF(tbl_Order_Items[[#This Row],[quantity]]&lt;=0,"Invalid","Valid")</f>
        <v>Valid</v>
      </c>
      <c r="J2446" s="2" t="str">
        <f>IF(OR(tbl_Order_Items[[#This Row],[discount_pct]]&lt;0,tbl_Order_Items[[#This Row],[discount_pct]]&gt;1),"Invalid","Valid")</f>
        <v>Valid</v>
      </c>
    </row>
    <row r="2447" spans="1:10" x14ac:dyDescent="0.3">
      <c r="A2447" s="2" t="s">
        <v>10378</v>
      </c>
      <c r="B2447" s="2" t="s">
        <v>4309</v>
      </c>
      <c r="C2447" s="2" t="s">
        <v>2655</v>
      </c>
      <c r="D2447" s="2">
        <v>1</v>
      </c>
      <c r="E2447" s="2">
        <v>0.15</v>
      </c>
      <c r="F2447" s="2">
        <v>23049.93</v>
      </c>
      <c r="G2447" s="2">
        <v>19592.439999999999</v>
      </c>
      <c r="H2447" s="2">
        <v>2287.8000000000002</v>
      </c>
      <c r="I2447" s="2" t="str">
        <f>IF(tbl_Order_Items[[#This Row],[quantity]]&lt;=0,"Invalid","Valid")</f>
        <v>Valid</v>
      </c>
      <c r="J2447" s="2" t="str">
        <f>IF(OR(tbl_Order_Items[[#This Row],[discount_pct]]&lt;0,tbl_Order_Items[[#This Row],[discount_pct]]&gt;1),"Invalid","Valid")</f>
        <v>Valid</v>
      </c>
    </row>
    <row r="2448" spans="1:10" x14ac:dyDescent="0.3">
      <c r="A2448" s="2" t="s">
        <v>10379</v>
      </c>
      <c r="B2448" s="2" t="s">
        <v>6911</v>
      </c>
      <c r="C2448" s="2" t="s">
        <v>2596</v>
      </c>
      <c r="D2448" s="2">
        <v>2</v>
      </c>
      <c r="E2448" s="2">
        <v>0.15</v>
      </c>
      <c r="F2448" s="2">
        <v>13661.72</v>
      </c>
      <c r="G2448" s="2">
        <v>11612.46</v>
      </c>
      <c r="H2448" s="2">
        <v>1909.8</v>
      </c>
      <c r="I2448" s="2" t="str">
        <f>IF(tbl_Order_Items[[#This Row],[quantity]]&lt;=0,"Invalid","Valid")</f>
        <v>Valid</v>
      </c>
      <c r="J2448" s="2" t="str">
        <f>IF(OR(tbl_Order_Items[[#This Row],[discount_pct]]&lt;0,tbl_Order_Items[[#This Row],[discount_pct]]&gt;1),"Invalid","Valid")</f>
        <v>Valid</v>
      </c>
    </row>
    <row r="2449" spans="1:10" x14ac:dyDescent="0.3">
      <c r="A2449" s="2" t="s">
        <v>10380</v>
      </c>
      <c r="B2449" s="2" t="s">
        <v>4890</v>
      </c>
      <c r="C2449" s="2" t="s">
        <v>2755</v>
      </c>
      <c r="D2449" s="2">
        <v>1</v>
      </c>
      <c r="E2449" s="2">
        <v>0.2</v>
      </c>
      <c r="F2449" s="2">
        <v>23651.599999999999</v>
      </c>
      <c r="G2449" s="2">
        <v>18921.28</v>
      </c>
      <c r="H2449" s="2">
        <v>2855.59</v>
      </c>
      <c r="I2449" s="2" t="str">
        <f>IF(tbl_Order_Items[[#This Row],[quantity]]&lt;=0,"Invalid","Valid")</f>
        <v>Valid</v>
      </c>
      <c r="J2449" s="2" t="str">
        <f>IF(OR(tbl_Order_Items[[#This Row],[discount_pct]]&lt;0,tbl_Order_Items[[#This Row],[discount_pct]]&gt;1),"Invalid","Valid")</f>
        <v>Valid</v>
      </c>
    </row>
    <row r="2450" spans="1:10" x14ac:dyDescent="0.3">
      <c r="A2450" s="2" t="s">
        <v>10381</v>
      </c>
      <c r="B2450" s="2" t="s">
        <v>5349</v>
      </c>
      <c r="C2450" s="2" t="s">
        <v>2479</v>
      </c>
      <c r="D2450" s="2">
        <v>2</v>
      </c>
      <c r="E2450" s="2">
        <v>0.2</v>
      </c>
      <c r="F2450" s="2">
        <v>39732.6</v>
      </c>
      <c r="G2450" s="2">
        <v>31786.080000000002</v>
      </c>
      <c r="H2450" s="2">
        <v>4935.16</v>
      </c>
      <c r="I2450" s="2" t="str">
        <f>IF(tbl_Order_Items[[#This Row],[quantity]]&lt;=0,"Invalid","Valid")</f>
        <v>Valid</v>
      </c>
      <c r="J2450" s="2" t="str">
        <f>IF(OR(tbl_Order_Items[[#This Row],[discount_pct]]&lt;0,tbl_Order_Items[[#This Row],[discount_pct]]&gt;1),"Invalid","Valid")</f>
        <v>Valid</v>
      </c>
    </row>
    <row r="2451" spans="1:10" x14ac:dyDescent="0.3">
      <c r="A2451" s="2" t="s">
        <v>10382</v>
      </c>
      <c r="B2451" s="2" t="s">
        <v>4827</v>
      </c>
      <c r="C2451" s="2" t="s">
        <v>2715</v>
      </c>
      <c r="D2451" s="2">
        <v>2</v>
      </c>
      <c r="E2451" s="2">
        <v>0.05</v>
      </c>
      <c r="F2451" s="2">
        <v>8439.9599999999991</v>
      </c>
      <c r="G2451" s="2">
        <v>8017.96</v>
      </c>
      <c r="H2451" s="2">
        <v>2544.46</v>
      </c>
      <c r="I2451" s="2" t="str">
        <f>IF(tbl_Order_Items[[#This Row],[quantity]]&lt;=0,"Invalid","Valid")</f>
        <v>Valid</v>
      </c>
      <c r="J2451" s="2" t="str">
        <f>IF(OR(tbl_Order_Items[[#This Row],[discount_pct]]&lt;0,tbl_Order_Items[[#This Row],[discount_pct]]&gt;1),"Invalid","Valid")</f>
        <v>Valid</v>
      </c>
    </row>
    <row r="2452" spans="1:10" x14ac:dyDescent="0.3">
      <c r="A2452" s="2" t="s">
        <v>10383</v>
      </c>
      <c r="B2452" s="2" t="s">
        <v>4651</v>
      </c>
      <c r="C2452" s="2" t="s">
        <v>2773</v>
      </c>
      <c r="D2452" s="2">
        <v>2</v>
      </c>
      <c r="E2452" s="2">
        <v>0.05</v>
      </c>
      <c r="F2452" s="2">
        <v>17784.68</v>
      </c>
      <c r="G2452" s="2">
        <v>16895.45</v>
      </c>
      <c r="H2452" s="2">
        <v>4545.6899999999996</v>
      </c>
      <c r="I2452" s="2" t="str">
        <f>IF(tbl_Order_Items[[#This Row],[quantity]]&lt;=0,"Invalid","Valid")</f>
        <v>Valid</v>
      </c>
      <c r="J2452" s="2" t="str">
        <f>IF(OR(tbl_Order_Items[[#This Row],[discount_pct]]&lt;0,tbl_Order_Items[[#This Row],[discount_pct]]&gt;1),"Invalid","Valid")</f>
        <v>Valid</v>
      </c>
    </row>
    <row r="2453" spans="1:10" x14ac:dyDescent="0.3">
      <c r="A2453" s="2" t="s">
        <v>10384</v>
      </c>
      <c r="B2453" s="2" t="s">
        <v>7532</v>
      </c>
      <c r="C2453" s="2" t="s">
        <v>2855</v>
      </c>
      <c r="D2453" s="2">
        <v>1</v>
      </c>
      <c r="E2453" s="2">
        <v>0.1</v>
      </c>
      <c r="F2453" s="2">
        <v>26125.1</v>
      </c>
      <c r="G2453" s="2">
        <v>23512.59</v>
      </c>
      <c r="H2453" s="2">
        <v>8018.65</v>
      </c>
      <c r="I2453" s="2" t="str">
        <f>IF(tbl_Order_Items[[#This Row],[quantity]]&lt;=0,"Invalid","Valid")</f>
        <v>Valid</v>
      </c>
      <c r="J2453" s="2" t="str">
        <f>IF(OR(tbl_Order_Items[[#This Row],[discount_pct]]&lt;0,tbl_Order_Items[[#This Row],[discount_pct]]&gt;1),"Invalid","Valid")</f>
        <v>Valid</v>
      </c>
    </row>
    <row r="2454" spans="1:10" x14ac:dyDescent="0.3">
      <c r="A2454" s="2" t="s">
        <v>10385</v>
      </c>
      <c r="B2454" s="2" t="s">
        <v>4492</v>
      </c>
      <c r="C2454" s="2" t="s">
        <v>2581</v>
      </c>
      <c r="D2454" s="2">
        <v>5</v>
      </c>
      <c r="E2454" s="2">
        <v>0.1</v>
      </c>
      <c r="F2454" s="2">
        <v>43195.5</v>
      </c>
      <c r="G2454" s="2">
        <v>38875.949999999997</v>
      </c>
      <c r="H2454" s="2">
        <v>9865.2000000000007</v>
      </c>
      <c r="I2454" s="2" t="str">
        <f>IF(tbl_Order_Items[[#This Row],[quantity]]&lt;=0,"Invalid","Valid")</f>
        <v>Valid</v>
      </c>
      <c r="J2454" s="2" t="str">
        <f>IF(OR(tbl_Order_Items[[#This Row],[discount_pct]]&lt;0,tbl_Order_Items[[#This Row],[discount_pct]]&gt;1),"Invalid","Valid")</f>
        <v>Valid</v>
      </c>
    </row>
    <row r="2455" spans="1:10" x14ac:dyDescent="0.3">
      <c r="A2455" s="2" t="s">
        <v>10386</v>
      </c>
      <c r="B2455" s="2" t="s">
        <v>5013</v>
      </c>
      <c r="C2455" s="2" t="s">
        <v>2889</v>
      </c>
      <c r="D2455" s="2">
        <v>1</v>
      </c>
      <c r="E2455" s="2">
        <v>0.1</v>
      </c>
      <c r="F2455" s="2">
        <v>7478</v>
      </c>
      <c r="G2455" s="2">
        <v>6730.2</v>
      </c>
      <c r="H2455" s="2">
        <v>1968.55</v>
      </c>
      <c r="I2455" s="2" t="str">
        <f>IF(tbl_Order_Items[[#This Row],[quantity]]&lt;=0,"Invalid","Valid")</f>
        <v>Valid</v>
      </c>
      <c r="J2455" s="2" t="str">
        <f>IF(OR(tbl_Order_Items[[#This Row],[discount_pct]]&lt;0,tbl_Order_Items[[#This Row],[discount_pct]]&gt;1),"Invalid","Valid")</f>
        <v>Valid</v>
      </c>
    </row>
    <row r="2456" spans="1:10" x14ac:dyDescent="0.3">
      <c r="A2456" s="2" t="s">
        <v>10387</v>
      </c>
      <c r="B2456" s="2" t="s">
        <v>4940</v>
      </c>
      <c r="C2456" s="2" t="s">
        <v>2893</v>
      </c>
      <c r="D2456" s="2">
        <v>1</v>
      </c>
      <c r="E2456" s="2">
        <v>0.1</v>
      </c>
      <c r="F2456" s="2">
        <v>18966.990000000002</v>
      </c>
      <c r="G2456" s="2">
        <v>17070.29</v>
      </c>
      <c r="H2456" s="2">
        <v>3500.81</v>
      </c>
      <c r="I2456" s="2" t="str">
        <f>IF(tbl_Order_Items[[#This Row],[quantity]]&lt;=0,"Invalid","Valid")</f>
        <v>Valid</v>
      </c>
      <c r="J2456" s="2" t="str">
        <f>IF(OR(tbl_Order_Items[[#This Row],[discount_pct]]&lt;0,tbl_Order_Items[[#This Row],[discount_pct]]&gt;1),"Invalid","Valid")</f>
        <v>Valid</v>
      </c>
    </row>
    <row r="2457" spans="1:10" x14ac:dyDescent="0.3">
      <c r="A2457" s="2" t="s">
        <v>10388</v>
      </c>
      <c r="B2457" s="2" t="s">
        <v>7148</v>
      </c>
      <c r="C2457" s="2" t="s">
        <v>2631</v>
      </c>
      <c r="D2457" s="2">
        <v>3</v>
      </c>
      <c r="E2457" s="2">
        <v>0.05</v>
      </c>
      <c r="F2457" s="2">
        <v>4049.04</v>
      </c>
      <c r="G2457" s="2">
        <v>3846.59</v>
      </c>
      <c r="H2457" s="2">
        <v>1469.51</v>
      </c>
      <c r="I2457" s="2" t="str">
        <f>IF(tbl_Order_Items[[#This Row],[quantity]]&lt;=0,"Invalid","Valid")</f>
        <v>Valid</v>
      </c>
      <c r="J2457" s="2" t="str">
        <f>IF(OR(tbl_Order_Items[[#This Row],[discount_pct]]&lt;0,tbl_Order_Items[[#This Row],[discount_pct]]&gt;1),"Invalid","Valid")</f>
        <v>Valid</v>
      </c>
    </row>
    <row r="2458" spans="1:10" x14ac:dyDescent="0.3">
      <c r="A2458" s="2" t="s">
        <v>10389</v>
      </c>
      <c r="B2458" s="2" t="s">
        <v>3395</v>
      </c>
      <c r="C2458" s="2" t="s">
        <v>2855</v>
      </c>
      <c r="D2458" s="2">
        <v>3</v>
      </c>
      <c r="E2458" s="2">
        <v>0.2</v>
      </c>
      <c r="F2458" s="2">
        <v>78375.3</v>
      </c>
      <c r="G2458" s="2">
        <v>62700.24</v>
      </c>
      <c r="H2458" s="2">
        <v>16218.42</v>
      </c>
      <c r="I2458" s="2" t="str">
        <f>IF(tbl_Order_Items[[#This Row],[quantity]]&lt;=0,"Invalid","Valid")</f>
        <v>Valid</v>
      </c>
      <c r="J2458" s="2" t="str">
        <f>IF(OR(tbl_Order_Items[[#This Row],[discount_pct]]&lt;0,tbl_Order_Items[[#This Row],[discount_pct]]&gt;1),"Invalid","Valid")</f>
        <v>Valid</v>
      </c>
    </row>
    <row r="2459" spans="1:10" x14ac:dyDescent="0.3">
      <c r="A2459" s="2" t="s">
        <v>10390</v>
      </c>
      <c r="B2459" s="2" t="s">
        <v>7114</v>
      </c>
      <c r="C2459" s="2" t="s">
        <v>2905</v>
      </c>
      <c r="D2459" s="2">
        <v>1</v>
      </c>
      <c r="E2459" s="2">
        <v>0</v>
      </c>
      <c r="F2459" s="2">
        <v>27006.32</v>
      </c>
      <c r="G2459" s="2">
        <v>27006.32</v>
      </c>
      <c r="H2459" s="2">
        <v>9691.5300000000007</v>
      </c>
      <c r="I2459" s="2" t="str">
        <f>IF(tbl_Order_Items[[#This Row],[quantity]]&lt;=0,"Invalid","Valid")</f>
        <v>Valid</v>
      </c>
      <c r="J2459" s="2" t="str">
        <f>IF(OR(tbl_Order_Items[[#This Row],[discount_pct]]&lt;0,tbl_Order_Items[[#This Row],[discount_pct]]&gt;1),"Invalid","Valid")</f>
        <v>Valid</v>
      </c>
    </row>
    <row r="2460" spans="1:10" x14ac:dyDescent="0.3">
      <c r="A2460" s="2" t="s">
        <v>10391</v>
      </c>
      <c r="B2460" s="2" t="s">
        <v>7715</v>
      </c>
      <c r="C2460" s="2" t="s">
        <v>2466</v>
      </c>
      <c r="D2460" s="2">
        <v>3</v>
      </c>
      <c r="E2460" s="2">
        <v>0</v>
      </c>
      <c r="F2460" s="2">
        <v>50026.26</v>
      </c>
      <c r="G2460" s="2">
        <v>50026.26</v>
      </c>
      <c r="H2460" s="2">
        <v>8087.16</v>
      </c>
      <c r="I2460" s="2" t="str">
        <f>IF(tbl_Order_Items[[#This Row],[quantity]]&lt;=0,"Invalid","Valid")</f>
        <v>Valid</v>
      </c>
      <c r="J2460" s="2" t="str">
        <f>IF(OR(tbl_Order_Items[[#This Row],[discount_pct]]&lt;0,tbl_Order_Items[[#This Row],[discount_pct]]&gt;1),"Invalid","Valid")</f>
        <v>Valid</v>
      </c>
    </row>
    <row r="2461" spans="1:10" x14ac:dyDescent="0.3">
      <c r="A2461" s="2" t="s">
        <v>10392</v>
      </c>
      <c r="B2461" s="2" t="s">
        <v>3953</v>
      </c>
      <c r="C2461" s="2" t="s">
        <v>2575</v>
      </c>
      <c r="D2461" s="2">
        <v>1</v>
      </c>
      <c r="E2461" s="2">
        <v>0</v>
      </c>
      <c r="F2461" s="2">
        <v>1759.13</v>
      </c>
      <c r="G2461" s="2">
        <v>1759.13</v>
      </c>
      <c r="H2461" s="2">
        <v>272.82</v>
      </c>
      <c r="I2461" s="2" t="str">
        <f>IF(tbl_Order_Items[[#This Row],[quantity]]&lt;=0,"Invalid","Valid")</f>
        <v>Valid</v>
      </c>
      <c r="J2461" s="2" t="str">
        <f>IF(OR(tbl_Order_Items[[#This Row],[discount_pct]]&lt;0,tbl_Order_Items[[#This Row],[discount_pct]]&gt;1),"Invalid","Valid")</f>
        <v>Valid</v>
      </c>
    </row>
    <row r="2462" spans="1:10" x14ac:dyDescent="0.3">
      <c r="A2462" s="2" t="s">
        <v>10393</v>
      </c>
      <c r="B2462" s="2" t="s">
        <v>3413</v>
      </c>
      <c r="C2462" s="2" t="s">
        <v>2783</v>
      </c>
      <c r="D2462" s="2">
        <v>1</v>
      </c>
      <c r="E2462" s="2">
        <v>0.05</v>
      </c>
      <c r="F2462" s="2">
        <v>775.02</v>
      </c>
      <c r="G2462" s="2">
        <v>736.27</v>
      </c>
      <c r="H2462" s="2">
        <v>253.42</v>
      </c>
      <c r="I2462" s="2" t="str">
        <f>IF(tbl_Order_Items[[#This Row],[quantity]]&lt;=0,"Invalid","Valid")</f>
        <v>Valid</v>
      </c>
      <c r="J2462" s="2" t="str">
        <f>IF(OR(tbl_Order_Items[[#This Row],[discount_pct]]&lt;0,tbl_Order_Items[[#This Row],[discount_pct]]&gt;1),"Invalid","Valid")</f>
        <v>Valid</v>
      </c>
    </row>
    <row r="2463" spans="1:10" x14ac:dyDescent="0.3">
      <c r="A2463" s="2" t="s">
        <v>10394</v>
      </c>
      <c r="B2463" s="2" t="s">
        <v>5033</v>
      </c>
      <c r="C2463" s="2" t="s">
        <v>2709</v>
      </c>
      <c r="D2463" s="2">
        <v>2</v>
      </c>
      <c r="E2463" s="2">
        <v>0.05</v>
      </c>
      <c r="F2463" s="2">
        <v>13057.16</v>
      </c>
      <c r="G2463" s="2">
        <v>12404.3</v>
      </c>
      <c r="H2463" s="2">
        <v>3718.74</v>
      </c>
      <c r="I2463" s="2" t="str">
        <f>IF(tbl_Order_Items[[#This Row],[quantity]]&lt;=0,"Invalid","Valid")</f>
        <v>Valid</v>
      </c>
      <c r="J2463" s="2" t="str">
        <f>IF(OR(tbl_Order_Items[[#This Row],[discount_pct]]&lt;0,tbl_Order_Items[[#This Row],[discount_pct]]&gt;1),"Invalid","Valid")</f>
        <v>Valid</v>
      </c>
    </row>
    <row r="2464" spans="1:10" x14ac:dyDescent="0.3">
      <c r="A2464" s="2" t="s">
        <v>10395</v>
      </c>
      <c r="B2464" s="2" t="s">
        <v>3805</v>
      </c>
      <c r="C2464" s="2" t="s">
        <v>2823</v>
      </c>
      <c r="D2464" s="2">
        <v>1</v>
      </c>
      <c r="E2464" s="2">
        <v>0</v>
      </c>
      <c r="F2464" s="2">
        <v>4937.2299999999996</v>
      </c>
      <c r="G2464" s="2">
        <v>4937.2299999999996</v>
      </c>
      <c r="H2464" s="2">
        <v>1755.54</v>
      </c>
      <c r="I2464" s="2" t="str">
        <f>IF(tbl_Order_Items[[#This Row],[quantity]]&lt;=0,"Invalid","Valid")</f>
        <v>Valid</v>
      </c>
      <c r="J2464" s="2" t="str">
        <f>IF(OR(tbl_Order_Items[[#This Row],[discount_pct]]&lt;0,tbl_Order_Items[[#This Row],[discount_pct]]&gt;1),"Invalid","Valid")</f>
        <v>Valid</v>
      </c>
    </row>
    <row r="2465" spans="1:10" x14ac:dyDescent="0.3">
      <c r="A2465" s="2" t="s">
        <v>10396</v>
      </c>
      <c r="B2465" s="2" t="s">
        <v>4986</v>
      </c>
      <c r="C2465" s="2" t="s">
        <v>2905</v>
      </c>
      <c r="D2465" s="2">
        <v>2</v>
      </c>
      <c r="E2465" s="2">
        <v>0</v>
      </c>
      <c r="F2465" s="2">
        <v>54012.639999999999</v>
      </c>
      <c r="G2465" s="2">
        <v>54012.639999999999</v>
      </c>
      <c r="H2465" s="2">
        <v>19383.060000000001</v>
      </c>
      <c r="I2465" s="2" t="str">
        <f>IF(tbl_Order_Items[[#This Row],[quantity]]&lt;=0,"Invalid","Valid")</f>
        <v>Valid</v>
      </c>
      <c r="J2465" s="2" t="str">
        <f>IF(OR(tbl_Order_Items[[#This Row],[discount_pct]]&lt;0,tbl_Order_Items[[#This Row],[discount_pct]]&gt;1),"Invalid","Valid")</f>
        <v>Valid</v>
      </c>
    </row>
    <row r="2466" spans="1:10" x14ac:dyDescent="0.3">
      <c r="A2466" s="2" t="s">
        <v>10397</v>
      </c>
      <c r="B2466" s="2" t="s">
        <v>5025</v>
      </c>
      <c r="C2466" s="2" t="s">
        <v>2651</v>
      </c>
      <c r="D2466" s="2">
        <v>1</v>
      </c>
      <c r="E2466" s="2">
        <v>0.1</v>
      </c>
      <c r="F2466" s="2">
        <v>8564.31</v>
      </c>
      <c r="G2466" s="2">
        <v>7707.88</v>
      </c>
      <c r="H2466" s="2">
        <v>1938.35</v>
      </c>
      <c r="I2466" s="2" t="str">
        <f>IF(tbl_Order_Items[[#This Row],[quantity]]&lt;=0,"Invalid","Valid")</f>
        <v>Valid</v>
      </c>
      <c r="J2466" s="2" t="str">
        <f>IF(OR(tbl_Order_Items[[#This Row],[discount_pct]]&lt;0,tbl_Order_Items[[#This Row],[discount_pct]]&gt;1),"Invalid","Valid")</f>
        <v>Valid</v>
      </c>
    </row>
    <row r="2467" spans="1:10" x14ac:dyDescent="0.3">
      <c r="A2467" s="2" t="s">
        <v>10398</v>
      </c>
      <c r="B2467" s="2" t="s">
        <v>7056</v>
      </c>
      <c r="C2467" s="2" t="s">
        <v>2821</v>
      </c>
      <c r="D2467" s="2">
        <v>1</v>
      </c>
      <c r="E2467" s="2">
        <v>0.2</v>
      </c>
      <c r="F2467" s="2">
        <v>19947.36</v>
      </c>
      <c r="G2467" s="2">
        <v>15957.89</v>
      </c>
      <c r="H2467" s="2">
        <v>1822.98</v>
      </c>
      <c r="I2467" s="2" t="str">
        <f>IF(tbl_Order_Items[[#This Row],[quantity]]&lt;=0,"Invalid","Valid")</f>
        <v>Valid</v>
      </c>
      <c r="J2467" s="2" t="str">
        <f>IF(OR(tbl_Order_Items[[#This Row],[discount_pct]]&lt;0,tbl_Order_Items[[#This Row],[discount_pct]]&gt;1),"Invalid","Valid")</f>
        <v>Valid</v>
      </c>
    </row>
    <row r="2468" spans="1:10" x14ac:dyDescent="0.3">
      <c r="A2468" s="2" t="s">
        <v>10399</v>
      </c>
      <c r="B2468" s="2" t="s">
        <v>6172</v>
      </c>
      <c r="C2468" s="2" t="s">
        <v>2637</v>
      </c>
      <c r="D2468" s="2">
        <v>2</v>
      </c>
      <c r="E2468" s="2">
        <v>0.1</v>
      </c>
      <c r="F2468" s="2">
        <v>53309.26</v>
      </c>
      <c r="G2468" s="2">
        <v>47978.33</v>
      </c>
      <c r="H2468" s="2">
        <v>16326.53</v>
      </c>
      <c r="I2468" s="2" t="str">
        <f>IF(tbl_Order_Items[[#This Row],[quantity]]&lt;=0,"Invalid","Valid")</f>
        <v>Valid</v>
      </c>
      <c r="J2468" s="2" t="str">
        <f>IF(OR(tbl_Order_Items[[#This Row],[discount_pct]]&lt;0,tbl_Order_Items[[#This Row],[discount_pct]]&gt;1),"Invalid","Valid")</f>
        <v>Valid</v>
      </c>
    </row>
    <row r="2469" spans="1:10" x14ac:dyDescent="0.3">
      <c r="A2469" s="2" t="s">
        <v>10400</v>
      </c>
      <c r="B2469" s="2" t="s">
        <v>4631</v>
      </c>
      <c r="C2469" s="2" t="s">
        <v>2713</v>
      </c>
      <c r="D2469" s="2">
        <v>1</v>
      </c>
      <c r="E2469" s="2">
        <v>0.05</v>
      </c>
      <c r="F2469" s="2">
        <v>16606.259999999998</v>
      </c>
      <c r="G2469" s="2">
        <v>15775.95</v>
      </c>
      <c r="H2469" s="2">
        <v>4589.74</v>
      </c>
      <c r="I2469" s="2" t="str">
        <f>IF(tbl_Order_Items[[#This Row],[quantity]]&lt;=0,"Invalid","Valid")</f>
        <v>Valid</v>
      </c>
      <c r="J2469" s="2" t="str">
        <f>IF(OR(tbl_Order_Items[[#This Row],[discount_pct]]&lt;0,tbl_Order_Items[[#This Row],[discount_pct]]&gt;1),"Invalid","Valid")</f>
        <v>Valid</v>
      </c>
    </row>
    <row r="2470" spans="1:10" x14ac:dyDescent="0.3">
      <c r="A2470" s="2" t="s">
        <v>10401</v>
      </c>
      <c r="B2470" s="2" t="s">
        <v>6026</v>
      </c>
      <c r="C2470" s="2" t="s">
        <v>2675</v>
      </c>
      <c r="D2470" s="2">
        <v>1</v>
      </c>
      <c r="E2470" s="2">
        <v>0</v>
      </c>
      <c r="F2470" s="2">
        <v>12239.72</v>
      </c>
      <c r="G2470" s="2">
        <v>12239.72</v>
      </c>
      <c r="H2470" s="2">
        <v>5096.54</v>
      </c>
      <c r="I2470" s="2" t="str">
        <f>IF(tbl_Order_Items[[#This Row],[quantity]]&lt;=0,"Invalid","Valid")</f>
        <v>Valid</v>
      </c>
      <c r="J2470" s="2" t="str">
        <f>IF(OR(tbl_Order_Items[[#This Row],[discount_pct]]&lt;0,tbl_Order_Items[[#This Row],[discount_pct]]&gt;1),"Invalid","Valid")</f>
        <v>Valid</v>
      </c>
    </row>
    <row r="2471" spans="1:10" x14ac:dyDescent="0.3">
      <c r="A2471" s="2" t="s">
        <v>10402</v>
      </c>
      <c r="B2471" s="2" t="s">
        <v>4033</v>
      </c>
      <c r="C2471" s="2" t="s">
        <v>2579</v>
      </c>
      <c r="D2471" s="2">
        <v>1</v>
      </c>
      <c r="E2471" s="2">
        <v>0.15</v>
      </c>
      <c r="F2471" s="2">
        <v>17494.25</v>
      </c>
      <c r="G2471" s="2">
        <v>14870.11</v>
      </c>
      <c r="H2471" s="2">
        <v>3430.85</v>
      </c>
      <c r="I2471" s="2" t="str">
        <f>IF(tbl_Order_Items[[#This Row],[quantity]]&lt;=0,"Invalid","Valid")</f>
        <v>Valid</v>
      </c>
      <c r="J2471" s="2" t="str">
        <f>IF(OR(tbl_Order_Items[[#This Row],[discount_pct]]&lt;0,tbl_Order_Items[[#This Row],[discount_pct]]&gt;1),"Invalid","Valid")</f>
        <v>Valid</v>
      </c>
    </row>
    <row r="2472" spans="1:10" x14ac:dyDescent="0.3">
      <c r="A2472" s="2" t="s">
        <v>10403</v>
      </c>
      <c r="B2472" s="2" t="s">
        <v>5320</v>
      </c>
      <c r="C2472" s="2" t="s">
        <v>2903</v>
      </c>
      <c r="D2472" s="2">
        <v>3</v>
      </c>
      <c r="E2472" s="2">
        <v>0.1</v>
      </c>
      <c r="F2472" s="2">
        <v>1497.78</v>
      </c>
      <c r="G2472" s="2">
        <v>1348</v>
      </c>
      <c r="H2472" s="2">
        <v>470.23</v>
      </c>
      <c r="I2472" s="2" t="str">
        <f>IF(tbl_Order_Items[[#This Row],[quantity]]&lt;=0,"Invalid","Valid")</f>
        <v>Valid</v>
      </c>
      <c r="J2472" s="2" t="str">
        <f>IF(OR(tbl_Order_Items[[#This Row],[discount_pct]]&lt;0,tbl_Order_Items[[#This Row],[discount_pct]]&gt;1),"Invalid","Valid")</f>
        <v>Valid</v>
      </c>
    </row>
    <row r="2473" spans="1:10" x14ac:dyDescent="0.3">
      <c r="A2473" s="2" t="s">
        <v>10404</v>
      </c>
      <c r="B2473" s="2" t="s">
        <v>3775</v>
      </c>
      <c r="C2473" s="2" t="s">
        <v>2540</v>
      </c>
      <c r="D2473" s="2">
        <v>1</v>
      </c>
      <c r="E2473" s="2">
        <v>0</v>
      </c>
      <c r="F2473" s="2">
        <v>1889.37</v>
      </c>
      <c r="G2473" s="2">
        <v>1889.37</v>
      </c>
      <c r="H2473" s="2">
        <v>412.77</v>
      </c>
      <c r="I2473" s="2" t="str">
        <f>IF(tbl_Order_Items[[#This Row],[quantity]]&lt;=0,"Invalid","Valid")</f>
        <v>Valid</v>
      </c>
      <c r="J2473" s="2" t="str">
        <f>IF(OR(tbl_Order_Items[[#This Row],[discount_pct]]&lt;0,tbl_Order_Items[[#This Row],[discount_pct]]&gt;1),"Invalid","Valid")</f>
        <v>Valid</v>
      </c>
    </row>
    <row r="2474" spans="1:10" x14ac:dyDescent="0.3">
      <c r="A2474" s="2" t="s">
        <v>10405</v>
      </c>
      <c r="B2474" s="2" t="s">
        <v>2935</v>
      </c>
      <c r="C2474" s="2" t="s">
        <v>2565</v>
      </c>
      <c r="D2474" s="2">
        <v>1</v>
      </c>
      <c r="E2474" s="2">
        <v>0.1</v>
      </c>
      <c r="F2474" s="2">
        <v>2523.89</v>
      </c>
      <c r="G2474" s="2">
        <v>2271.5</v>
      </c>
      <c r="H2474" s="2">
        <v>501.87</v>
      </c>
      <c r="I2474" s="2" t="str">
        <f>IF(tbl_Order_Items[[#This Row],[quantity]]&lt;=0,"Invalid","Valid")</f>
        <v>Valid</v>
      </c>
      <c r="J2474" s="2" t="str">
        <f>IF(OR(tbl_Order_Items[[#This Row],[discount_pct]]&lt;0,tbl_Order_Items[[#This Row],[discount_pct]]&gt;1),"Invalid","Valid")</f>
        <v>Valid</v>
      </c>
    </row>
    <row r="2475" spans="1:10" x14ac:dyDescent="0.3">
      <c r="A2475" s="2" t="s">
        <v>10406</v>
      </c>
      <c r="B2475" s="2" t="s">
        <v>7031</v>
      </c>
      <c r="C2475" s="2" t="s">
        <v>2795</v>
      </c>
      <c r="D2475" s="2">
        <v>1</v>
      </c>
      <c r="E2475" s="2">
        <v>0.15</v>
      </c>
      <c r="F2475" s="2">
        <v>8356.56</v>
      </c>
      <c r="G2475" s="2">
        <v>7103.08</v>
      </c>
      <c r="H2475" s="2">
        <v>148.97</v>
      </c>
      <c r="I2475" s="2" t="str">
        <f>IF(tbl_Order_Items[[#This Row],[quantity]]&lt;=0,"Invalid","Valid")</f>
        <v>Valid</v>
      </c>
      <c r="J2475" s="2" t="str">
        <f>IF(OR(tbl_Order_Items[[#This Row],[discount_pct]]&lt;0,tbl_Order_Items[[#This Row],[discount_pct]]&gt;1),"Invalid","Valid")</f>
        <v>Valid</v>
      </c>
    </row>
    <row r="2476" spans="1:10" x14ac:dyDescent="0.3">
      <c r="A2476" s="2" t="s">
        <v>10407</v>
      </c>
      <c r="B2476" s="2" t="s">
        <v>4014</v>
      </c>
      <c r="C2476" s="2" t="s">
        <v>2873</v>
      </c>
      <c r="D2476" s="2">
        <v>2</v>
      </c>
      <c r="E2476" s="2">
        <v>0.2</v>
      </c>
      <c r="F2476" s="2">
        <v>27830.799999999999</v>
      </c>
      <c r="G2476" s="2">
        <v>22264.639999999999</v>
      </c>
      <c r="H2476" s="2">
        <v>5832.04</v>
      </c>
      <c r="I2476" s="2" t="str">
        <f>IF(tbl_Order_Items[[#This Row],[quantity]]&lt;=0,"Invalid","Valid")</f>
        <v>Valid</v>
      </c>
      <c r="J2476" s="2" t="str">
        <f>IF(OR(tbl_Order_Items[[#This Row],[discount_pct]]&lt;0,tbl_Order_Items[[#This Row],[discount_pct]]&gt;1),"Invalid","Valid")</f>
        <v>Valid</v>
      </c>
    </row>
    <row r="2477" spans="1:10" x14ac:dyDescent="0.3">
      <c r="A2477" s="2" t="s">
        <v>10408</v>
      </c>
      <c r="B2477" s="2" t="s">
        <v>5237</v>
      </c>
      <c r="C2477" s="2" t="s">
        <v>2442</v>
      </c>
      <c r="D2477" s="2">
        <v>1</v>
      </c>
      <c r="E2477" s="2">
        <v>0.1</v>
      </c>
      <c r="F2477" s="2">
        <v>14642.7</v>
      </c>
      <c r="G2477" s="2">
        <v>13178.43</v>
      </c>
      <c r="H2477" s="2">
        <v>2028.72</v>
      </c>
      <c r="I2477" s="2" t="str">
        <f>IF(tbl_Order_Items[[#This Row],[quantity]]&lt;=0,"Invalid","Valid")</f>
        <v>Valid</v>
      </c>
      <c r="J2477" s="2" t="str">
        <f>IF(OR(tbl_Order_Items[[#This Row],[discount_pct]]&lt;0,tbl_Order_Items[[#This Row],[discount_pct]]&gt;1),"Invalid","Valid")</f>
        <v>Valid</v>
      </c>
    </row>
    <row r="2478" spans="1:10" x14ac:dyDescent="0.3">
      <c r="A2478" s="2" t="s">
        <v>10409</v>
      </c>
      <c r="B2478" s="2" t="s">
        <v>5917</v>
      </c>
      <c r="C2478" s="2" t="s">
        <v>2522</v>
      </c>
      <c r="D2478" s="2">
        <v>1</v>
      </c>
      <c r="E2478" s="2">
        <v>0</v>
      </c>
      <c r="F2478" s="2">
        <v>8993.94</v>
      </c>
      <c r="G2478" s="2">
        <v>8993.94</v>
      </c>
      <c r="H2478" s="2">
        <v>3132.95</v>
      </c>
      <c r="I2478" s="2" t="str">
        <f>IF(tbl_Order_Items[[#This Row],[quantity]]&lt;=0,"Invalid","Valid")</f>
        <v>Valid</v>
      </c>
      <c r="J2478" s="2" t="str">
        <f>IF(OR(tbl_Order_Items[[#This Row],[discount_pct]]&lt;0,tbl_Order_Items[[#This Row],[discount_pct]]&gt;1),"Invalid","Valid")</f>
        <v>Valid</v>
      </c>
    </row>
    <row r="2479" spans="1:10" x14ac:dyDescent="0.3">
      <c r="A2479" s="2" t="s">
        <v>10410</v>
      </c>
      <c r="B2479" s="2" t="s">
        <v>7905</v>
      </c>
      <c r="C2479" s="2" t="s">
        <v>2865</v>
      </c>
      <c r="D2479" s="2">
        <v>2</v>
      </c>
      <c r="E2479" s="2">
        <v>0.1</v>
      </c>
      <c r="F2479" s="2">
        <v>36193.360000000001</v>
      </c>
      <c r="G2479" s="2">
        <v>32574.02</v>
      </c>
      <c r="H2479" s="2">
        <v>11617.18</v>
      </c>
      <c r="I2479" s="2" t="str">
        <f>IF(tbl_Order_Items[[#This Row],[quantity]]&lt;=0,"Invalid","Valid")</f>
        <v>Valid</v>
      </c>
      <c r="J2479" s="2" t="str">
        <f>IF(OR(tbl_Order_Items[[#This Row],[discount_pct]]&lt;0,tbl_Order_Items[[#This Row],[discount_pct]]&gt;1),"Invalid","Valid")</f>
        <v>Valid</v>
      </c>
    </row>
    <row r="2480" spans="1:10" x14ac:dyDescent="0.3">
      <c r="A2480" s="2" t="s">
        <v>10411</v>
      </c>
      <c r="B2480" s="2" t="s">
        <v>6540</v>
      </c>
      <c r="C2480" s="2" t="s">
        <v>2659</v>
      </c>
      <c r="D2480" s="2">
        <v>1</v>
      </c>
      <c r="E2480" s="2">
        <v>0.2</v>
      </c>
      <c r="F2480" s="2">
        <v>16589.060000000001</v>
      </c>
      <c r="G2480" s="2">
        <v>13271.25</v>
      </c>
      <c r="H2480" s="2">
        <v>2338.8200000000002</v>
      </c>
      <c r="I2480" s="2" t="str">
        <f>IF(tbl_Order_Items[[#This Row],[quantity]]&lt;=0,"Invalid","Valid")</f>
        <v>Valid</v>
      </c>
      <c r="J2480" s="2" t="str">
        <f>IF(OR(tbl_Order_Items[[#This Row],[discount_pct]]&lt;0,tbl_Order_Items[[#This Row],[discount_pct]]&gt;1),"Invalid","Valid")</f>
        <v>Valid</v>
      </c>
    </row>
    <row r="2481" spans="1:10" x14ac:dyDescent="0.3">
      <c r="A2481" s="2" t="s">
        <v>10412</v>
      </c>
      <c r="B2481" s="2" t="s">
        <v>6357</v>
      </c>
      <c r="C2481" s="2" t="s">
        <v>2755</v>
      </c>
      <c r="D2481" s="2">
        <v>1</v>
      </c>
      <c r="E2481" s="2">
        <v>0.1</v>
      </c>
      <c r="F2481" s="2">
        <v>23651.599999999999</v>
      </c>
      <c r="G2481" s="2">
        <v>21286.44</v>
      </c>
      <c r="H2481" s="2">
        <v>5220.75</v>
      </c>
      <c r="I2481" s="2" t="str">
        <f>IF(tbl_Order_Items[[#This Row],[quantity]]&lt;=0,"Invalid","Valid")</f>
        <v>Valid</v>
      </c>
      <c r="J2481" s="2" t="str">
        <f>IF(OR(tbl_Order_Items[[#This Row],[discount_pct]]&lt;0,tbl_Order_Items[[#This Row],[discount_pct]]&gt;1),"Invalid","Valid")</f>
        <v>Valid</v>
      </c>
    </row>
    <row r="2482" spans="1:10" x14ac:dyDescent="0.3">
      <c r="A2482" s="2" t="s">
        <v>10413</v>
      </c>
      <c r="B2482" s="2" t="s">
        <v>3347</v>
      </c>
      <c r="C2482" s="2" t="s">
        <v>2577</v>
      </c>
      <c r="D2482" s="2">
        <v>2</v>
      </c>
      <c r="E2482" s="2">
        <v>0</v>
      </c>
      <c r="F2482" s="2">
        <v>25207.74</v>
      </c>
      <c r="G2482" s="2">
        <v>25207.74</v>
      </c>
      <c r="H2482" s="2">
        <v>10119.6</v>
      </c>
      <c r="I2482" s="2" t="str">
        <f>IF(tbl_Order_Items[[#This Row],[quantity]]&lt;=0,"Invalid","Valid")</f>
        <v>Valid</v>
      </c>
      <c r="J2482" s="2" t="str">
        <f>IF(OR(tbl_Order_Items[[#This Row],[discount_pct]]&lt;0,tbl_Order_Items[[#This Row],[discount_pct]]&gt;1),"Invalid","Valid")</f>
        <v>Valid</v>
      </c>
    </row>
    <row r="2483" spans="1:10" x14ac:dyDescent="0.3">
      <c r="A2483" s="2" t="s">
        <v>10414</v>
      </c>
      <c r="B2483" s="2" t="s">
        <v>4535</v>
      </c>
      <c r="C2483" s="2" t="s">
        <v>2673</v>
      </c>
      <c r="D2483" s="2">
        <v>1</v>
      </c>
      <c r="E2483" s="2">
        <v>0</v>
      </c>
      <c r="F2483" s="2">
        <v>21191.119999999999</v>
      </c>
      <c r="G2483" s="2">
        <v>21191.119999999999</v>
      </c>
      <c r="H2483" s="2">
        <v>7201.35</v>
      </c>
      <c r="I2483" s="2" t="str">
        <f>IF(tbl_Order_Items[[#This Row],[quantity]]&lt;=0,"Invalid","Valid")</f>
        <v>Valid</v>
      </c>
      <c r="J2483" s="2" t="str">
        <f>IF(OR(tbl_Order_Items[[#This Row],[discount_pct]]&lt;0,tbl_Order_Items[[#This Row],[discount_pct]]&gt;1),"Invalid","Valid")</f>
        <v>Valid</v>
      </c>
    </row>
    <row r="2484" spans="1:10" x14ac:dyDescent="0.3">
      <c r="A2484" s="2" t="s">
        <v>10415</v>
      </c>
      <c r="B2484" s="2" t="s">
        <v>5508</v>
      </c>
      <c r="C2484" s="2" t="s">
        <v>2542</v>
      </c>
      <c r="D2484" s="2">
        <v>1</v>
      </c>
      <c r="E2484" s="2">
        <v>0.1</v>
      </c>
      <c r="F2484" s="2">
        <v>12140.61</v>
      </c>
      <c r="G2484" s="2">
        <v>10926.55</v>
      </c>
      <c r="H2484" s="2">
        <v>1319.18</v>
      </c>
      <c r="I2484" s="2" t="str">
        <f>IF(tbl_Order_Items[[#This Row],[quantity]]&lt;=0,"Invalid","Valid")</f>
        <v>Valid</v>
      </c>
      <c r="J2484" s="2" t="str">
        <f>IF(OR(tbl_Order_Items[[#This Row],[discount_pct]]&lt;0,tbl_Order_Items[[#This Row],[discount_pct]]&gt;1),"Invalid","Valid")</f>
        <v>Valid</v>
      </c>
    </row>
    <row r="2485" spans="1:10" x14ac:dyDescent="0.3">
      <c r="A2485" s="2" t="s">
        <v>10416</v>
      </c>
      <c r="B2485" s="2" t="s">
        <v>3476</v>
      </c>
      <c r="C2485" s="2" t="s">
        <v>2594</v>
      </c>
      <c r="D2485" s="2">
        <v>1</v>
      </c>
      <c r="E2485" s="2">
        <v>0.1</v>
      </c>
      <c r="F2485" s="2">
        <v>17720.439999999999</v>
      </c>
      <c r="G2485" s="2">
        <v>15948.4</v>
      </c>
      <c r="H2485" s="2">
        <v>5812.28</v>
      </c>
      <c r="I2485" s="2" t="str">
        <f>IF(tbl_Order_Items[[#This Row],[quantity]]&lt;=0,"Invalid","Valid")</f>
        <v>Valid</v>
      </c>
      <c r="J2485" s="2" t="str">
        <f>IF(OR(tbl_Order_Items[[#This Row],[discount_pct]]&lt;0,tbl_Order_Items[[#This Row],[discount_pct]]&gt;1),"Invalid","Valid")</f>
        <v>Valid</v>
      </c>
    </row>
    <row r="2486" spans="1:10" x14ac:dyDescent="0.3">
      <c r="A2486" s="2" t="s">
        <v>10417</v>
      </c>
      <c r="B2486" s="2" t="s">
        <v>5119</v>
      </c>
      <c r="C2486" s="2" t="s">
        <v>2546</v>
      </c>
      <c r="D2486" s="2">
        <v>2</v>
      </c>
      <c r="E2486" s="2">
        <v>0.15</v>
      </c>
      <c r="F2486" s="2">
        <v>38241.339999999997</v>
      </c>
      <c r="G2486" s="2">
        <v>32505.14</v>
      </c>
      <c r="H2486" s="2">
        <v>8171.32</v>
      </c>
      <c r="I2486" s="2" t="str">
        <f>IF(tbl_Order_Items[[#This Row],[quantity]]&lt;=0,"Invalid","Valid")</f>
        <v>Valid</v>
      </c>
      <c r="J2486" s="2" t="str">
        <f>IF(OR(tbl_Order_Items[[#This Row],[discount_pct]]&lt;0,tbl_Order_Items[[#This Row],[discount_pct]]&gt;1),"Invalid","Valid")</f>
        <v>Valid</v>
      </c>
    </row>
    <row r="2487" spans="1:10" x14ac:dyDescent="0.3">
      <c r="A2487" s="2" t="s">
        <v>10418</v>
      </c>
      <c r="B2487" s="2" t="s">
        <v>7147</v>
      </c>
      <c r="C2487" s="2" t="s">
        <v>2583</v>
      </c>
      <c r="D2487" s="2">
        <v>2</v>
      </c>
      <c r="E2487" s="2">
        <v>0.05</v>
      </c>
      <c r="F2487" s="2">
        <v>8782.06</v>
      </c>
      <c r="G2487" s="2">
        <v>8342.9599999999991</v>
      </c>
      <c r="H2487" s="2">
        <v>2692.36</v>
      </c>
      <c r="I2487" s="2" t="str">
        <f>IF(tbl_Order_Items[[#This Row],[quantity]]&lt;=0,"Invalid","Valid")</f>
        <v>Valid</v>
      </c>
      <c r="J2487" s="2" t="str">
        <f>IF(OR(tbl_Order_Items[[#This Row],[discount_pct]]&lt;0,tbl_Order_Items[[#This Row],[discount_pct]]&gt;1),"Invalid","Valid")</f>
        <v>Valid</v>
      </c>
    </row>
    <row r="2488" spans="1:10" x14ac:dyDescent="0.3">
      <c r="A2488" s="2" t="s">
        <v>10419</v>
      </c>
      <c r="B2488" s="2" t="s">
        <v>4640</v>
      </c>
      <c r="C2488" s="2" t="s">
        <v>2787</v>
      </c>
      <c r="D2488" s="2">
        <v>2</v>
      </c>
      <c r="E2488" s="2">
        <v>0.05</v>
      </c>
      <c r="F2488" s="2">
        <v>12360.26</v>
      </c>
      <c r="G2488" s="2">
        <v>11742.25</v>
      </c>
      <c r="H2488" s="2">
        <v>1810.33</v>
      </c>
      <c r="I2488" s="2" t="str">
        <f>IF(tbl_Order_Items[[#This Row],[quantity]]&lt;=0,"Invalid","Valid")</f>
        <v>Valid</v>
      </c>
      <c r="J2488" s="2" t="str">
        <f>IF(OR(tbl_Order_Items[[#This Row],[discount_pct]]&lt;0,tbl_Order_Items[[#This Row],[discount_pct]]&gt;1),"Invalid","Valid")</f>
        <v>Valid</v>
      </c>
    </row>
    <row r="2489" spans="1:10" x14ac:dyDescent="0.3">
      <c r="A2489" s="2" t="s">
        <v>10420</v>
      </c>
      <c r="B2489" s="2" t="s">
        <v>7837</v>
      </c>
      <c r="C2489" s="2" t="s">
        <v>2655</v>
      </c>
      <c r="D2489" s="2">
        <v>1</v>
      </c>
      <c r="E2489" s="2">
        <v>0.1</v>
      </c>
      <c r="F2489" s="2">
        <v>23049.93</v>
      </c>
      <c r="G2489" s="2">
        <v>20744.939999999999</v>
      </c>
      <c r="H2489" s="2">
        <v>3440.3</v>
      </c>
      <c r="I2489" s="2" t="str">
        <f>IF(tbl_Order_Items[[#This Row],[quantity]]&lt;=0,"Invalid","Valid")</f>
        <v>Valid</v>
      </c>
      <c r="J2489" s="2" t="str">
        <f>IF(OR(tbl_Order_Items[[#This Row],[discount_pct]]&lt;0,tbl_Order_Items[[#This Row],[discount_pct]]&gt;1),"Invalid","Valid")</f>
        <v>Valid</v>
      </c>
    </row>
    <row r="2490" spans="1:10" x14ac:dyDescent="0.3">
      <c r="A2490" s="2" t="s">
        <v>10421</v>
      </c>
      <c r="B2490" s="2" t="s">
        <v>6180</v>
      </c>
      <c r="C2490" s="2" t="s">
        <v>2474</v>
      </c>
      <c r="D2490" s="2">
        <v>2</v>
      </c>
      <c r="E2490" s="2">
        <v>0.1</v>
      </c>
      <c r="F2490" s="2">
        <v>26892.2</v>
      </c>
      <c r="G2490" s="2">
        <v>24202.98</v>
      </c>
      <c r="H2490" s="2">
        <v>7526.66</v>
      </c>
      <c r="I2490" s="2" t="str">
        <f>IF(tbl_Order_Items[[#This Row],[quantity]]&lt;=0,"Invalid","Valid")</f>
        <v>Valid</v>
      </c>
      <c r="J2490" s="2" t="str">
        <f>IF(OR(tbl_Order_Items[[#This Row],[discount_pct]]&lt;0,tbl_Order_Items[[#This Row],[discount_pct]]&gt;1),"Invalid","Valid")</f>
        <v>Valid</v>
      </c>
    </row>
    <row r="2491" spans="1:10" x14ac:dyDescent="0.3">
      <c r="A2491" s="2" t="s">
        <v>10422</v>
      </c>
      <c r="B2491" s="2" t="s">
        <v>5759</v>
      </c>
      <c r="C2491" s="2" t="s">
        <v>2563</v>
      </c>
      <c r="D2491" s="2">
        <v>1</v>
      </c>
      <c r="E2491" s="2">
        <v>0.15</v>
      </c>
      <c r="F2491" s="2">
        <v>24110.14</v>
      </c>
      <c r="G2491" s="2">
        <v>20493.62</v>
      </c>
      <c r="H2491" s="2">
        <v>3943.13</v>
      </c>
      <c r="I2491" s="2" t="str">
        <f>IF(tbl_Order_Items[[#This Row],[quantity]]&lt;=0,"Invalid","Valid")</f>
        <v>Valid</v>
      </c>
      <c r="J2491" s="2" t="str">
        <f>IF(OR(tbl_Order_Items[[#This Row],[discount_pct]]&lt;0,tbl_Order_Items[[#This Row],[discount_pct]]&gt;1),"Invalid","Valid")</f>
        <v>Valid</v>
      </c>
    </row>
    <row r="2492" spans="1:10" x14ac:dyDescent="0.3">
      <c r="A2492" s="2" t="s">
        <v>10423</v>
      </c>
      <c r="B2492" s="2" t="s">
        <v>6760</v>
      </c>
      <c r="C2492" s="2" t="s">
        <v>2588</v>
      </c>
      <c r="D2492" s="2">
        <v>1</v>
      </c>
      <c r="E2492" s="2">
        <v>0.15</v>
      </c>
      <c r="F2492" s="2">
        <v>2327.69</v>
      </c>
      <c r="G2492" s="2">
        <v>1978.54</v>
      </c>
      <c r="H2492" s="2">
        <v>419.33</v>
      </c>
      <c r="I2492" s="2" t="str">
        <f>IF(tbl_Order_Items[[#This Row],[quantity]]&lt;=0,"Invalid","Valid")</f>
        <v>Valid</v>
      </c>
      <c r="J2492" s="2" t="str">
        <f>IF(OR(tbl_Order_Items[[#This Row],[discount_pct]]&lt;0,tbl_Order_Items[[#This Row],[discount_pct]]&gt;1),"Invalid","Valid")</f>
        <v>Valid</v>
      </c>
    </row>
    <row r="2493" spans="1:10" x14ac:dyDescent="0.3">
      <c r="A2493" s="2" t="s">
        <v>10424</v>
      </c>
      <c r="B2493" s="2" t="s">
        <v>3688</v>
      </c>
      <c r="C2493" s="2" t="s">
        <v>2502</v>
      </c>
      <c r="D2493" s="2">
        <v>1</v>
      </c>
      <c r="E2493" s="2">
        <v>0.15</v>
      </c>
      <c r="F2493" s="2">
        <v>7998.44</v>
      </c>
      <c r="G2493" s="2">
        <v>6798.67</v>
      </c>
      <c r="H2493" s="2">
        <v>300.31</v>
      </c>
      <c r="I2493" s="2" t="str">
        <f>IF(tbl_Order_Items[[#This Row],[quantity]]&lt;=0,"Invalid","Valid")</f>
        <v>Valid</v>
      </c>
      <c r="J2493" s="2" t="str">
        <f>IF(OR(tbl_Order_Items[[#This Row],[discount_pct]]&lt;0,tbl_Order_Items[[#This Row],[discount_pct]]&gt;1),"Invalid","Valid")</f>
        <v>Valid</v>
      </c>
    </row>
    <row r="2494" spans="1:10" x14ac:dyDescent="0.3">
      <c r="A2494" s="2" t="s">
        <v>10425</v>
      </c>
      <c r="B2494" s="2" t="s">
        <v>6931</v>
      </c>
      <c r="C2494" s="2" t="s">
        <v>2895</v>
      </c>
      <c r="D2494" s="2">
        <v>2</v>
      </c>
      <c r="E2494" s="2">
        <v>0.1</v>
      </c>
      <c r="F2494" s="2">
        <v>32734.44</v>
      </c>
      <c r="G2494" s="2">
        <v>29461</v>
      </c>
      <c r="H2494" s="2">
        <v>3281.2</v>
      </c>
      <c r="I2494" s="2" t="str">
        <f>IF(tbl_Order_Items[[#This Row],[quantity]]&lt;=0,"Invalid","Valid")</f>
        <v>Valid</v>
      </c>
      <c r="J2494" s="2" t="str">
        <f>IF(OR(tbl_Order_Items[[#This Row],[discount_pct]]&lt;0,tbl_Order_Items[[#This Row],[discount_pct]]&gt;1),"Invalid","Valid")</f>
        <v>Valid</v>
      </c>
    </row>
    <row r="2495" spans="1:10" x14ac:dyDescent="0.3">
      <c r="A2495" s="2" t="s">
        <v>10426</v>
      </c>
      <c r="B2495" s="2" t="s">
        <v>5622</v>
      </c>
      <c r="C2495" s="2" t="s">
        <v>2606</v>
      </c>
      <c r="D2495" s="2">
        <v>2</v>
      </c>
      <c r="E2495" s="2">
        <v>0.05</v>
      </c>
      <c r="F2495" s="2">
        <v>45391.82</v>
      </c>
      <c r="G2495" s="2">
        <v>43122.23</v>
      </c>
      <c r="H2495" s="2">
        <v>15805.05</v>
      </c>
      <c r="I2495" s="2" t="str">
        <f>IF(tbl_Order_Items[[#This Row],[quantity]]&lt;=0,"Invalid","Valid")</f>
        <v>Valid</v>
      </c>
      <c r="J2495" s="2" t="str">
        <f>IF(OR(tbl_Order_Items[[#This Row],[discount_pct]]&lt;0,tbl_Order_Items[[#This Row],[discount_pct]]&gt;1),"Invalid","Valid")</f>
        <v>Valid</v>
      </c>
    </row>
    <row r="2496" spans="1:10" x14ac:dyDescent="0.3">
      <c r="A2496" s="2" t="s">
        <v>10427</v>
      </c>
      <c r="B2496" s="2" t="s">
        <v>6609</v>
      </c>
      <c r="C2496" s="2" t="s">
        <v>2907</v>
      </c>
      <c r="D2496" s="2">
        <v>1</v>
      </c>
      <c r="E2496" s="2">
        <v>0.05</v>
      </c>
      <c r="F2496" s="2">
        <v>24256.9</v>
      </c>
      <c r="G2496" s="2">
        <v>23044.06</v>
      </c>
      <c r="H2496" s="2">
        <v>5829.25</v>
      </c>
      <c r="I2496" s="2" t="str">
        <f>IF(tbl_Order_Items[[#This Row],[quantity]]&lt;=0,"Invalid","Valid")</f>
        <v>Valid</v>
      </c>
      <c r="J2496" s="2" t="str">
        <f>IF(OR(tbl_Order_Items[[#This Row],[discount_pct]]&lt;0,tbl_Order_Items[[#This Row],[discount_pct]]&gt;1),"Invalid","Valid")</f>
        <v>Valid</v>
      </c>
    </row>
    <row r="2497" spans="1:10" x14ac:dyDescent="0.3">
      <c r="A2497" s="2" t="s">
        <v>10428</v>
      </c>
      <c r="B2497" s="2" t="s">
        <v>7747</v>
      </c>
      <c r="C2497" s="2" t="s">
        <v>2783</v>
      </c>
      <c r="D2497" s="2">
        <v>1</v>
      </c>
      <c r="E2497" s="2">
        <v>0.25</v>
      </c>
      <c r="F2497" s="2">
        <v>775.02</v>
      </c>
      <c r="G2497" s="2">
        <v>581.26</v>
      </c>
      <c r="H2497" s="2">
        <v>98.41</v>
      </c>
      <c r="I2497" s="2" t="str">
        <f>IF(tbl_Order_Items[[#This Row],[quantity]]&lt;=0,"Invalid","Valid")</f>
        <v>Valid</v>
      </c>
      <c r="J2497" s="2" t="str">
        <f>IF(OR(tbl_Order_Items[[#This Row],[discount_pct]]&lt;0,tbl_Order_Items[[#This Row],[discount_pct]]&gt;1),"Invalid","Valid")</f>
        <v>Valid</v>
      </c>
    </row>
    <row r="2498" spans="1:10" x14ac:dyDescent="0.3">
      <c r="A2498" s="2" t="s">
        <v>10429</v>
      </c>
      <c r="B2498" s="2" t="s">
        <v>6685</v>
      </c>
      <c r="C2498" s="2" t="s">
        <v>2741</v>
      </c>
      <c r="D2498" s="2">
        <v>1</v>
      </c>
      <c r="E2498" s="2">
        <v>0.05</v>
      </c>
      <c r="F2498" s="2">
        <v>16943.68</v>
      </c>
      <c r="G2498" s="2">
        <v>16096.5</v>
      </c>
      <c r="H2498" s="2">
        <v>2801.07</v>
      </c>
      <c r="I2498" s="2" t="str">
        <f>IF(tbl_Order_Items[[#This Row],[quantity]]&lt;=0,"Invalid","Valid")</f>
        <v>Valid</v>
      </c>
      <c r="J2498" s="2" t="str">
        <f>IF(OR(tbl_Order_Items[[#This Row],[discount_pct]]&lt;0,tbl_Order_Items[[#This Row],[discount_pct]]&gt;1),"Invalid","Valid")</f>
        <v>Valid</v>
      </c>
    </row>
    <row r="2499" spans="1:10" x14ac:dyDescent="0.3">
      <c r="A2499" s="2" t="s">
        <v>10430</v>
      </c>
      <c r="B2499" s="2" t="s">
        <v>6116</v>
      </c>
      <c r="C2499" s="2" t="s">
        <v>2641</v>
      </c>
      <c r="D2499" s="2">
        <v>2</v>
      </c>
      <c r="E2499" s="2">
        <v>0.2</v>
      </c>
      <c r="F2499" s="2">
        <v>38490.06</v>
      </c>
      <c r="G2499" s="2">
        <v>30792.05</v>
      </c>
      <c r="H2499" s="2">
        <v>4472.8100000000004</v>
      </c>
      <c r="I2499" s="2" t="str">
        <f>IF(tbl_Order_Items[[#This Row],[quantity]]&lt;=0,"Invalid","Valid")</f>
        <v>Valid</v>
      </c>
      <c r="J2499" s="2" t="str">
        <f>IF(OR(tbl_Order_Items[[#This Row],[discount_pct]]&lt;0,tbl_Order_Items[[#This Row],[discount_pct]]&gt;1),"Invalid","Valid")</f>
        <v>Valid</v>
      </c>
    </row>
    <row r="2500" spans="1:10" x14ac:dyDescent="0.3">
      <c r="A2500" s="2" t="s">
        <v>10431</v>
      </c>
      <c r="B2500" s="2" t="s">
        <v>4835</v>
      </c>
      <c r="C2500" s="2" t="s">
        <v>2781</v>
      </c>
      <c r="D2500" s="2">
        <v>1</v>
      </c>
      <c r="E2500" s="2">
        <v>0.15</v>
      </c>
      <c r="F2500" s="2">
        <v>10189.540000000001</v>
      </c>
      <c r="G2500" s="2">
        <v>8661.11</v>
      </c>
      <c r="H2500" s="2">
        <v>2608.56</v>
      </c>
      <c r="I2500" s="2" t="str">
        <f>IF(tbl_Order_Items[[#This Row],[quantity]]&lt;=0,"Invalid","Valid")</f>
        <v>Valid</v>
      </c>
      <c r="J2500" s="2" t="str">
        <f>IF(OR(tbl_Order_Items[[#This Row],[discount_pct]]&lt;0,tbl_Order_Items[[#This Row],[discount_pct]]&gt;1),"Invalid","Valid")</f>
        <v>Valid</v>
      </c>
    </row>
    <row r="2501" spans="1:10" x14ac:dyDescent="0.3">
      <c r="A2501" s="2" t="s">
        <v>10432</v>
      </c>
      <c r="B2501" s="2" t="s">
        <v>3183</v>
      </c>
      <c r="C2501" s="2" t="s">
        <v>2807</v>
      </c>
      <c r="D2501" s="2">
        <v>1</v>
      </c>
      <c r="E2501" s="2">
        <v>0.1</v>
      </c>
      <c r="F2501" s="2">
        <v>5722.88</v>
      </c>
      <c r="G2501" s="2">
        <v>5150.59</v>
      </c>
      <c r="H2501" s="2">
        <v>1784.9</v>
      </c>
      <c r="I2501" s="2" t="str">
        <f>IF(tbl_Order_Items[[#This Row],[quantity]]&lt;=0,"Invalid","Valid")</f>
        <v>Valid</v>
      </c>
      <c r="J2501" s="2" t="str">
        <f>IF(OR(tbl_Order_Items[[#This Row],[discount_pct]]&lt;0,tbl_Order_Items[[#This Row],[discount_pct]]&gt;1),"Invalid","Valid")</f>
        <v>Valid</v>
      </c>
    </row>
    <row r="2502" spans="1:10" x14ac:dyDescent="0.3">
      <c r="A2502" s="2" t="s">
        <v>10433</v>
      </c>
      <c r="B2502" s="2" t="s">
        <v>3100</v>
      </c>
      <c r="C2502" s="2" t="s">
        <v>2643</v>
      </c>
      <c r="D2502" s="2">
        <v>1</v>
      </c>
      <c r="E2502" s="2">
        <v>0.2</v>
      </c>
      <c r="F2502" s="2">
        <v>11290.59</v>
      </c>
      <c r="G2502" s="2">
        <v>9032.4699999999993</v>
      </c>
      <c r="H2502" s="2">
        <v>1473.86</v>
      </c>
      <c r="I2502" s="2" t="str">
        <f>IF(tbl_Order_Items[[#This Row],[quantity]]&lt;=0,"Invalid","Valid")</f>
        <v>Valid</v>
      </c>
      <c r="J2502" s="2" t="str">
        <f>IF(OR(tbl_Order_Items[[#This Row],[discount_pct]]&lt;0,tbl_Order_Items[[#This Row],[discount_pct]]&gt;1),"Invalid","Valid")</f>
        <v>Valid</v>
      </c>
    </row>
    <row r="2503" spans="1:10" x14ac:dyDescent="0.3">
      <c r="A2503" s="2" t="s">
        <v>10434</v>
      </c>
      <c r="B2503" s="2" t="s">
        <v>6215</v>
      </c>
      <c r="C2503" s="2" t="s">
        <v>2745</v>
      </c>
      <c r="D2503" s="2">
        <v>3</v>
      </c>
      <c r="E2503" s="2">
        <v>0.15</v>
      </c>
      <c r="F2503" s="2">
        <v>54239.31</v>
      </c>
      <c r="G2503" s="2">
        <v>46103.41</v>
      </c>
      <c r="H2503" s="2">
        <v>11423.77</v>
      </c>
      <c r="I2503" s="2" t="str">
        <f>IF(tbl_Order_Items[[#This Row],[quantity]]&lt;=0,"Invalid","Valid")</f>
        <v>Valid</v>
      </c>
      <c r="J2503" s="2" t="str">
        <f>IF(OR(tbl_Order_Items[[#This Row],[discount_pct]]&lt;0,tbl_Order_Items[[#This Row],[discount_pct]]&gt;1),"Invalid","Valid")</f>
        <v>Valid</v>
      </c>
    </row>
    <row r="2504" spans="1:10" x14ac:dyDescent="0.3">
      <c r="A2504" s="2" t="s">
        <v>10435</v>
      </c>
      <c r="B2504" s="2" t="s">
        <v>3718</v>
      </c>
      <c r="C2504" s="2" t="s">
        <v>2481</v>
      </c>
      <c r="D2504" s="2">
        <v>1</v>
      </c>
      <c r="E2504" s="2">
        <v>0.15</v>
      </c>
      <c r="F2504" s="2">
        <v>6126.24</v>
      </c>
      <c r="G2504" s="2">
        <v>5207.3</v>
      </c>
      <c r="H2504" s="2">
        <v>1566.17</v>
      </c>
      <c r="I2504" s="2" t="str">
        <f>IF(tbl_Order_Items[[#This Row],[quantity]]&lt;=0,"Invalid","Valid")</f>
        <v>Valid</v>
      </c>
      <c r="J2504" s="2" t="str">
        <f>IF(OR(tbl_Order_Items[[#This Row],[discount_pct]]&lt;0,tbl_Order_Items[[#This Row],[discount_pct]]&gt;1),"Invalid","Valid")</f>
        <v>Valid</v>
      </c>
    </row>
    <row r="2505" spans="1:10" x14ac:dyDescent="0.3">
      <c r="A2505" s="2" t="s">
        <v>10436</v>
      </c>
      <c r="B2505" s="2" t="s">
        <v>5330</v>
      </c>
      <c r="C2505" s="2" t="s">
        <v>2883</v>
      </c>
      <c r="D2505" s="2">
        <v>1</v>
      </c>
      <c r="E2505" s="2">
        <v>0.1</v>
      </c>
      <c r="F2505" s="2">
        <v>15180.79</v>
      </c>
      <c r="G2505" s="2">
        <v>13662.71</v>
      </c>
      <c r="H2505" s="2">
        <v>4522.43</v>
      </c>
      <c r="I2505" s="2" t="str">
        <f>IF(tbl_Order_Items[[#This Row],[quantity]]&lt;=0,"Invalid","Valid")</f>
        <v>Valid</v>
      </c>
      <c r="J2505" s="2" t="str">
        <f>IF(OR(tbl_Order_Items[[#This Row],[discount_pct]]&lt;0,tbl_Order_Items[[#This Row],[discount_pct]]&gt;1),"Invalid","Valid")</f>
        <v>Valid</v>
      </c>
    </row>
    <row r="2506" spans="1:10" x14ac:dyDescent="0.3">
      <c r="A2506" s="2" t="s">
        <v>10437</v>
      </c>
      <c r="B2506" s="2" t="s">
        <v>5497</v>
      </c>
      <c r="C2506" s="2" t="s">
        <v>2687</v>
      </c>
      <c r="D2506" s="2">
        <v>2</v>
      </c>
      <c r="E2506" s="2">
        <v>0.05</v>
      </c>
      <c r="F2506" s="2">
        <v>25793.74</v>
      </c>
      <c r="G2506" s="2">
        <v>24504.05</v>
      </c>
      <c r="H2506" s="2">
        <v>7729.39</v>
      </c>
      <c r="I2506" s="2" t="str">
        <f>IF(tbl_Order_Items[[#This Row],[quantity]]&lt;=0,"Invalid","Valid")</f>
        <v>Valid</v>
      </c>
      <c r="J2506" s="2" t="str">
        <f>IF(OR(tbl_Order_Items[[#This Row],[discount_pct]]&lt;0,tbl_Order_Items[[#This Row],[discount_pct]]&gt;1),"Invalid","Valid")</f>
        <v>Valid</v>
      </c>
    </row>
    <row r="2507" spans="1:10" x14ac:dyDescent="0.3">
      <c r="A2507" s="2" t="s">
        <v>10438</v>
      </c>
      <c r="B2507" s="2" t="s">
        <v>4684</v>
      </c>
      <c r="C2507" s="2" t="s">
        <v>2469</v>
      </c>
      <c r="D2507" s="2">
        <v>1</v>
      </c>
      <c r="E2507" s="2">
        <v>0.15</v>
      </c>
      <c r="F2507" s="2">
        <v>24251.57</v>
      </c>
      <c r="G2507" s="2">
        <v>20613.830000000002</v>
      </c>
      <c r="H2507" s="2">
        <v>5888.7</v>
      </c>
      <c r="I2507" s="2" t="str">
        <f>IF(tbl_Order_Items[[#This Row],[quantity]]&lt;=0,"Invalid","Valid")</f>
        <v>Valid</v>
      </c>
      <c r="J2507" s="2" t="str">
        <f>IF(OR(tbl_Order_Items[[#This Row],[discount_pct]]&lt;0,tbl_Order_Items[[#This Row],[discount_pct]]&gt;1),"Invalid","Valid")</f>
        <v>Valid</v>
      </c>
    </row>
    <row r="2508" spans="1:10" x14ac:dyDescent="0.3">
      <c r="A2508" s="2" t="s">
        <v>10439</v>
      </c>
      <c r="B2508" s="2" t="s">
        <v>4250</v>
      </c>
      <c r="C2508" s="2" t="s">
        <v>2881</v>
      </c>
      <c r="D2508" s="2">
        <v>1</v>
      </c>
      <c r="E2508" s="2">
        <v>0.1</v>
      </c>
      <c r="F2508" s="2">
        <v>22221.53</v>
      </c>
      <c r="G2508" s="2">
        <v>19999.38</v>
      </c>
      <c r="H2508" s="2">
        <v>5423.97</v>
      </c>
      <c r="I2508" s="2" t="str">
        <f>IF(tbl_Order_Items[[#This Row],[quantity]]&lt;=0,"Invalid","Valid")</f>
        <v>Valid</v>
      </c>
      <c r="J2508" s="2" t="str">
        <f>IF(OR(tbl_Order_Items[[#This Row],[discount_pct]]&lt;0,tbl_Order_Items[[#This Row],[discount_pct]]&gt;1),"Invalid","Valid")</f>
        <v>Valid</v>
      </c>
    </row>
    <row r="2509" spans="1:10" x14ac:dyDescent="0.3">
      <c r="A2509" s="2" t="s">
        <v>10440</v>
      </c>
      <c r="B2509" s="2" t="s">
        <v>7074</v>
      </c>
      <c r="C2509" s="2" t="s">
        <v>2701</v>
      </c>
      <c r="D2509" s="2">
        <v>2</v>
      </c>
      <c r="E2509" s="2">
        <v>0.15</v>
      </c>
      <c r="F2509" s="2">
        <v>7384.12</v>
      </c>
      <c r="G2509" s="2">
        <v>6276.5</v>
      </c>
      <c r="H2509" s="2">
        <v>305.98</v>
      </c>
      <c r="I2509" s="2" t="str">
        <f>IF(tbl_Order_Items[[#This Row],[quantity]]&lt;=0,"Invalid","Valid")</f>
        <v>Valid</v>
      </c>
      <c r="J2509" s="2" t="str">
        <f>IF(OR(tbl_Order_Items[[#This Row],[discount_pct]]&lt;0,tbl_Order_Items[[#This Row],[discount_pct]]&gt;1),"Invalid","Valid")</f>
        <v>Valid</v>
      </c>
    </row>
    <row r="2510" spans="1:10" x14ac:dyDescent="0.3">
      <c r="A2510" s="2" t="s">
        <v>10441</v>
      </c>
      <c r="B2510" s="2" t="s">
        <v>6403</v>
      </c>
      <c r="C2510" s="2" t="s">
        <v>2763</v>
      </c>
      <c r="D2510" s="2">
        <v>2</v>
      </c>
      <c r="E2510" s="2">
        <v>0.05</v>
      </c>
      <c r="F2510" s="2">
        <v>28538.22</v>
      </c>
      <c r="G2510" s="2">
        <v>27111.31</v>
      </c>
      <c r="H2510" s="2">
        <v>6487.33</v>
      </c>
      <c r="I2510" s="2" t="str">
        <f>IF(tbl_Order_Items[[#This Row],[quantity]]&lt;=0,"Invalid","Valid")</f>
        <v>Valid</v>
      </c>
      <c r="J2510" s="2" t="str">
        <f>IF(OR(tbl_Order_Items[[#This Row],[discount_pct]]&lt;0,tbl_Order_Items[[#This Row],[discount_pct]]&gt;1),"Invalid","Valid")</f>
        <v>Valid</v>
      </c>
    </row>
    <row r="2511" spans="1:10" x14ac:dyDescent="0.3">
      <c r="A2511" s="2" t="s">
        <v>10442</v>
      </c>
      <c r="B2511" s="2" t="s">
        <v>7074</v>
      </c>
      <c r="C2511" s="2" t="s">
        <v>2705</v>
      </c>
      <c r="D2511" s="2">
        <v>1</v>
      </c>
      <c r="E2511" s="2">
        <v>0.1</v>
      </c>
      <c r="F2511" s="2">
        <v>2687.17</v>
      </c>
      <c r="G2511" s="2">
        <v>2418.4499999999998</v>
      </c>
      <c r="H2511" s="2">
        <v>231.88</v>
      </c>
      <c r="I2511" s="2" t="str">
        <f>IF(tbl_Order_Items[[#This Row],[quantity]]&lt;=0,"Invalid","Valid")</f>
        <v>Valid</v>
      </c>
      <c r="J2511" s="2" t="str">
        <f>IF(OR(tbl_Order_Items[[#This Row],[discount_pct]]&lt;0,tbl_Order_Items[[#This Row],[discount_pct]]&gt;1),"Invalid","Valid")</f>
        <v>Valid</v>
      </c>
    </row>
    <row r="2512" spans="1:10" x14ac:dyDescent="0.3">
      <c r="A2512" s="2" t="s">
        <v>10443</v>
      </c>
      <c r="B2512" s="2" t="s">
        <v>5451</v>
      </c>
      <c r="C2512" s="2" t="s">
        <v>2859</v>
      </c>
      <c r="D2512" s="2">
        <v>1</v>
      </c>
      <c r="E2512" s="2">
        <v>0</v>
      </c>
      <c r="F2512" s="2">
        <v>5795.45</v>
      </c>
      <c r="G2512" s="2">
        <v>5795.45</v>
      </c>
      <c r="H2512" s="2">
        <v>1670.17</v>
      </c>
      <c r="I2512" s="2" t="str">
        <f>IF(tbl_Order_Items[[#This Row],[quantity]]&lt;=0,"Invalid","Valid")</f>
        <v>Valid</v>
      </c>
      <c r="J2512" s="2" t="str">
        <f>IF(OR(tbl_Order_Items[[#This Row],[discount_pct]]&lt;0,tbl_Order_Items[[#This Row],[discount_pct]]&gt;1),"Invalid","Valid")</f>
        <v>Valid</v>
      </c>
    </row>
    <row r="2513" spans="1:10" x14ac:dyDescent="0.3">
      <c r="A2513" s="2" t="s">
        <v>10444</v>
      </c>
      <c r="B2513" s="2" t="s">
        <v>7334</v>
      </c>
      <c r="C2513" s="2" t="s">
        <v>2907</v>
      </c>
      <c r="D2513" s="2">
        <v>1</v>
      </c>
      <c r="E2513" s="2">
        <v>0.25</v>
      </c>
      <c r="F2513" s="2">
        <v>24256.9</v>
      </c>
      <c r="G2513" s="2">
        <v>18192.68</v>
      </c>
      <c r="H2513" s="2">
        <v>977.87</v>
      </c>
      <c r="I2513" s="2" t="str">
        <f>IF(tbl_Order_Items[[#This Row],[quantity]]&lt;=0,"Invalid","Valid")</f>
        <v>Valid</v>
      </c>
      <c r="J2513" s="2" t="str">
        <f>IF(OR(tbl_Order_Items[[#This Row],[discount_pct]]&lt;0,tbl_Order_Items[[#This Row],[discount_pct]]&gt;1),"Invalid","Valid")</f>
        <v>Valid</v>
      </c>
    </row>
    <row r="2514" spans="1:10" x14ac:dyDescent="0.3">
      <c r="A2514" s="2" t="s">
        <v>10445</v>
      </c>
      <c r="B2514" s="2" t="s">
        <v>6364</v>
      </c>
      <c r="C2514" s="2" t="s">
        <v>2699</v>
      </c>
      <c r="D2514" s="2">
        <v>4</v>
      </c>
      <c r="E2514" s="2">
        <v>0</v>
      </c>
      <c r="F2514" s="2">
        <v>37854.959999999999</v>
      </c>
      <c r="G2514" s="2">
        <v>37854.959999999999</v>
      </c>
      <c r="H2514" s="2">
        <v>10391.280000000001</v>
      </c>
      <c r="I2514" s="2" t="str">
        <f>IF(tbl_Order_Items[[#This Row],[quantity]]&lt;=0,"Invalid","Valid")</f>
        <v>Valid</v>
      </c>
      <c r="J2514" s="2" t="str">
        <f>IF(OR(tbl_Order_Items[[#This Row],[discount_pct]]&lt;0,tbl_Order_Items[[#This Row],[discount_pct]]&gt;1),"Invalid","Valid")</f>
        <v>Valid</v>
      </c>
    </row>
    <row r="2515" spans="1:10" x14ac:dyDescent="0.3">
      <c r="A2515" s="2" t="s">
        <v>10446</v>
      </c>
      <c r="B2515" s="2" t="s">
        <v>4118</v>
      </c>
      <c r="C2515" s="2" t="s">
        <v>2665</v>
      </c>
      <c r="D2515" s="2">
        <v>1</v>
      </c>
      <c r="E2515" s="2">
        <v>0.1</v>
      </c>
      <c r="F2515" s="2">
        <v>3220.88</v>
      </c>
      <c r="G2515" s="2">
        <v>2898.79</v>
      </c>
      <c r="H2515" s="2">
        <v>354.56</v>
      </c>
      <c r="I2515" s="2" t="str">
        <f>IF(tbl_Order_Items[[#This Row],[quantity]]&lt;=0,"Invalid","Valid")</f>
        <v>Valid</v>
      </c>
      <c r="J2515" s="2" t="str">
        <f>IF(OR(tbl_Order_Items[[#This Row],[discount_pct]]&lt;0,tbl_Order_Items[[#This Row],[discount_pct]]&gt;1),"Invalid","Valid")</f>
        <v>Valid</v>
      </c>
    </row>
    <row r="2516" spans="1:10" x14ac:dyDescent="0.3">
      <c r="A2516" s="2" t="s">
        <v>10447</v>
      </c>
      <c r="B2516" s="2" t="s">
        <v>4236</v>
      </c>
      <c r="C2516" s="2" t="s">
        <v>2749</v>
      </c>
      <c r="D2516" s="2">
        <v>3</v>
      </c>
      <c r="E2516" s="2">
        <v>0.1</v>
      </c>
      <c r="F2516" s="2">
        <v>29460.959999999999</v>
      </c>
      <c r="G2516" s="2">
        <v>26514.86</v>
      </c>
      <c r="H2516" s="2">
        <v>7923.26</v>
      </c>
      <c r="I2516" s="2" t="str">
        <f>IF(tbl_Order_Items[[#This Row],[quantity]]&lt;=0,"Invalid","Valid")</f>
        <v>Valid</v>
      </c>
      <c r="J2516" s="2" t="str">
        <f>IF(OR(tbl_Order_Items[[#This Row],[discount_pct]]&lt;0,tbl_Order_Items[[#This Row],[discount_pct]]&gt;1),"Invalid","Valid")</f>
        <v>Valid</v>
      </c>
    </row>
    <row r="2517" spans="1:10" x14ac:dyDescent="0.3">
      <c r="A2517" s="2" t="s">
        <v>10448</v>
      </c>
      <c r="B2517" s="2" t="s">
        <v>4103</v>
      </c>
      <c r="C2517" s="2" t="s">
        <v>2899</v>
      </c>
      <c r="D2517" s="2">
        <v>2</v>
      </c>
      <c r="E2517" s="2">
        <v>0.15</v>
      </c>
      <c r="F2517" s="2">
        <v>19231.72</v>
      </c>
      <c r="G2517" s="2">
        <v>16346.96</v>
      </c>
      <c r="H2517" s="2">
        <v>1895.94</v>
      </c>
      <c r="I2517" s="2" t="str">
        <f>IF(tbl_Order_Items[[#This Row],[quantity]]&lt;=0,"Invalid","Valid")</f>
        <v>Valid</v>
      </c>
      <c r="J2517" s="2" t="str">
        <f>IF(OR(tbl_Order_Items[[#This Row],[discount_pct]]&lt;0,tbl_Order_Items[[#This Row],[discount_pct]]&gt;1),"Invalid","Valid")</f>
        <v>Valid</v>
      </c>
    </row>
    <row r="2518" spans="1:10" x14ac:dyDescent="0.3">
      <c r="A2518" s="2" t="s">
        <v>10449</v>
      </c>
      <c r="B2518" s="2" t="s">
        <v>4288</v>
      </c>
      <c r="C2518" s="2" t="s">
        <v>2903</v>
      </c>
      <c r="D2518" s="2">
        <v>1</v>
      </c>
      <c r="E2518" s="2">
        <v>0.1</v>
      </c>
      <c r="F2518" s="2">
        <v>499.26</v>
      </c>
      <c r="G2518" s="2">
        <v>449.33</v>
      </c>
      <c r="H2518" s="2">
        <v>156.74</v>
      </c>
      <c r="I2518" s="2" t="str">
        <f>IF(tbl_Order_Items[[#This Row],[quantity]]&lt;=0,"Invalid","Valid")</f>
        <v>Valid</v>
      </c>
      <c r="J2518" s="2" t="str">
        <f>IF(OR(tbl_Order_Items[[#This Row],[discount_pct]]&lt;0,tbl_Order_Items[[#This Row],[discount_pct]]&gt;1),"Invalid","Valid")</f>
        <v>Valid</v>
      </c>
    </row>
    <row r="2519" spans="1:10" x14ac:dyDescent="0.3">
      <c r="A2519" s="2" t="s">
        <v>10450</v>
      </c>
      <c r="B2519" s="2" t="s">
        <v>7301</v>
      </c>
      <c r="C2519" s="2" t="s">
        <v>2729</v>
      </c>
      <c r="D2519" s="2">
        <v>1</v>
      </c>
      <c r="E2519" s="2">
        <v>0.1</v>
      </c>
      <c r="F2519" s="2">
        <v>3237.12</v>
      </c>
      <c r="G2519" s="2">
        <v>2913.41</v>
      </c>
      <c r="H2519" s="2">
        <v>874.71</v>
      </c>
      <c r="I2519" s="2" t="str">
        <f>IF(tbl_Order_Items[[#This Row],[quantity]]&lt;=0,"Invalid","Valid")</f>
        <v>Valid</v>
      </c>
      <c r="J2519" s="2" t="str">
        <f>IF(OR(tbl_Order_Items[[#This Row],[discount_pct]]&lt;0,tbl_Order_Items[[#This Row],[discount_pct]]&gt;1),"Invalid","Valid")</f>
        <v>Valid</v>
      </c>
    </row>
    <row r="2520" spans="1:10" x14ac:dyDescent="0.3">
      <c r="A2520" s="2" t="s">
        <v>10451</v>
      </c>
      <c r="B2520" s="2" t="s">
        <v>5042</v>
      </c>
      <c r="C2520" s="2" t="s">
        <v>2763</v>
      </c>
      <c r="D2520" s="2">
        <v>4</v>
      </c>
      <c r="E2520" s="2">
        <v>0.1</v>
      </c>
      <c r="F2520" s="2">
        <v>57076.44</v>
      </c>
      <c r="G2520" s="2">
        <v>51368.800000000003</v>
      </c>
      <c r="H2520" s="2">
        <v>10120.84</v>
      </c>
      <c r="I2520" s="2" t="str">
        <f>IF(tbl_Order_Items[[#This Row],[quantity]]&lt;=0,"Invalid","Valid")</f>
        <v>Valid</v>
      </c>
      <c r="J2520" s="2" t="str">
        <f>IF(OR(tbl_Order_Items[[#This Row],[discount_pct]]&lt;0,tbl_Order_Items[[#This Row],[discount_pct]]&gt;1),"Invalid","Valid")</f>
        <v>Valid</v>
      </c>
    </row>
    <row r="2521" spans="1:10" x14ac:dyDescent="0.3">
      <c r="A2521" s="2" t="s">
        <v>10452</v>
      </c>
      <c r="B2521" s="2" t="s">
        <v>6239</v>
      </c>
      <c r="C2521" s="2" t="s">
        <v>2461</v>
      </c>
      <c r="D2521" s="2">
        <v>2</v>
      </c>
      <c r="E2521" s="2">
        <v>0.05</v>
      </c>
      <c r="F2521" s="2">
        <v>19867.099999999999</v>
      </c>
      <c r="G2521" s="2">
        <v>18873.740000000002</v>
      </c>
      <c r="H2521" s="2">
        <v>6877.62</v>
      </c>
      <c r="I2521" s="2" t="str">
        <f>IF(tbl_Order_Items[[#This Row],[quantity]]&lt;=0,"Invalid","Valid")</f>
        <v>Valid</v>
      </c>
      <c r="J2521" s="2" t="str">
        <f>IF(OR(tbl_Order_Items[[#This Row],[discount_pct]]&lt;0,tbl_Order_Items[[#This Row],[discount_pct]]&gt;1),"Invalid","Valid")</f>
        <v>Valid</v>
      </c>
    </row>
    <row r="2522" spans="1:10" x14ac:dyDescent="0.3">
      <c r="A2522" s="2" t="s">
        <v>10453</v>
      </c>
      <c r="B2522" s="2" t="s">
        <v>5775</v>
      </c>
      <c r="C2522" s="2" t="s">
        <v>2815</v>
      </c>
      <c r="D2522" s="2">
        <v>5</v>
      </c>
      <c r="E2522" s="2">
        <v>0.15</v>
      </c>
      <c r="F2522" s="2">
        <v>59903.25</v>
      </c>
      <c r="G2522" s="2">
        <v>50917.760000000002</v>
      </c>
      <c r="H2522" s="2">
        <v>686.71</v>
      </c>
      <c r="I2522" s="2" t="str">
        <f>IF(tbl_Order_Items[[#This Row],[quantity]]&lt;=0,"Invalid","Valid")</f>
        <v>Valid</v>
      </c>
      <c r="J2522" s="2" t="str">
        <f>IF(OR(tbl_Order_Items[[#This Row],[discount_pct]]&lt;0,tbl_Order_Items[[#This Row],[discount_pct]]&gt;1),"Invalid","Valid")</f>
        <v>Valid</v>
      </c>
    </row>
    <row r="2523" spans="1:10" x14ac:dyDescent="0.3">
      <c r="A2523" s="2" t="s">
        <v>10454</v>
      </c>
      <c r="B2523" s="2" t="s">
        <v>5940</v>
      </c>
      <c r="C2523" s="2" t="s">
        <v>2565</v>
      </c>
      <c r="D2523" s="2">
        <v>1</v>
      </c>
      <c r="E2523" s="2">
        <v>0.05</v>
      </c>
      <c r="F2523" s="2">
        <v>2523.89</v>
      </c>
      <c r="G2523" s="2">
        <v>2397.6999999999998</v>
      </c>
      <c r="H2523" s="2">
        <v>628.07000000000005</v>
      </c>
      <c r="I2523" s="2" t="str">
        <f>IF(tbl_Order_Items[[#This Row],[quantity]]&lt;=0,"Invalid","Valid")</f>
        <v>Valid</v>
      </c>
      <c r="J2523" s="2" t="str">
        <f>IF(OR(tbl_Order_Items[[#This Row],[discount_pct]]&lt;0,tbl_Order_Items[[#This Row],[discount_pct]]&gt;1),"Invalid","Valid")</f>
        <v>Valid</v>
      </c>
    </row>
    <row r="2524" spans="1:10" x14ac:dyDescent="0.3">
      <c r="A2524" s="2" t="s">
        <v>10455</v>
      </c>
      <c r="B2524" s="2" t="s">
        <v>5205</v>
      </c>
      <c r="C2524" s="2" t="s">
        <v>2575</v>
      </c>
      <c r="D2524" s="2">
        <v>1</v>
      </c>
      <c r="E2524" s="2">
        <v>0.1</v>
      </c>
      <c r="F2524" s="2">
        <v>1759.13</v>
      </c>
      <c r="G2524" s="2">
        <v>1583.22</v>
      </c>
      <c r="H2524" s="2">
        <v>96.91</v>
      </c>
      <c r="I2524" s="2" t="str">
        <f>IF(tbl_Order_Items[[#This Row],[quantity]]&lt;=0,"Invalid","Valid")</f>
        <v>Valid</v>
      </c>
      <c r="J2524" s="2" t="str">
        <f>IF(OR(tbl_Order_Items[[#This Row],[discount_pct]]&lt;0,tbl_Order_Items[[#This Row],[discount_pct]]&gt;1),"Invalid","Valid")</f>
        <v>Valid</v>
      </c>
    </row>
    <row r="2525" spans="1:10" x14ac:dyDescent="0.3">
      <c r="A2525" s="2" t="s">
        <v>10456</v>
      </c>
      <c r="B2525" s="2" t="s">
        <v>3942</v>
      </c>
      <c r="C2525" s="2" t="s">
        <v>2739</v>
      </c>
      <c r="D2525" s="2">
        <v>1</v>
      </c>
      <c r="E2525" s="2">
        <v>0.1</v>
      </c>
      <c r="F2525" s="2">
        <v>20289.27</v>
      </c>
      <c r="G2525" s="2">
        <v>18260.34</v>
      </c>
      <c r="H2525" s="2">
        <v>632.04</v>
      </c>
      <c r="I2525" s="2" t="str">
        <f>IF(tbl_Order_Items[[#This Row],[quantity]]&lt;=0,"Invalid","Valid")</f>
        <v>Valid</v>
      </c>
      <c r="J2525" s="2" t="str">
        <f>IF(OR(tbl_Order_Items[[#This Row],[discount_pct]]&lt;0,tbl_Order_Items[[#This Row],[discount_pct]]&gt;1),"Invalid","Valid")</f>
        <v>Valid</v>
      </c>
    </row>
    <row r="2526" spans="1:10" x14ac:dyDescent="0.3">
      <c r="A2526" s="2" t="s">
        <v>10457</v>
      </c>
      <c r="B2526" s="2" t="s">
        <v>6974</v>
      </c>
      <c r="C2526" s="2" t="s">
        <v>2457</v>
      </c>
      <c r="D2526" s="2">
        <v>1</v>
      </c>
      <c r="E2526" s="2">
        <v>0</v>
      </c>
      <c r="F2526" s="2">
        <v>20518.66</v>
      </c>
      <c r="G2526" s="2">
        <v>20518.66</v>
      </c>
      <c r="H2526" s="2">
        <v>6358.46</v>
      </c>
      <c r="I2526" s="2" t="str">
        <f>IF(tbl_Order_Items[[#This Row],[quantity]]&lt;=0,"Invalid","Valid")</f>
        <v>Valid</v>
      </c>
      <c r="J2526" s="2" t="str">
        <f>IF(OR(tbl_Order_Items[[#This Row],[discount_pct]]&lt;0,tbl_Order_Items[[#This Row],[discount_pct]]&gt;1),"Invalid","Valid")</f>
        <v>Valid</v>
      </c>
    </row>
    <row r="2527" spans="1:10" x14ac:dyDescent="0.3">
      <c r="A2527" s="2" t="s">
        <v>10458</v>
      </c>
      <c r="B2527" s="2" t="s">
        <v>5019</v>
      </c>
      <c r="C2527" s="2" t="s">
        <v>2598</v>
      </c>
      <c r="D2527" s="2">
        <v>2</v>
      </c>
      <c r="E2527" s="2">
        <v>0.2</v>
      </c>
      <c r="F2527" s="2">
        <v>5862.56</v>
      </c>
      <c r="G2527" s="2">
        <v>4690.05</v>
      </c>
      <c r="H2527" s="2">
        <v>496.97</v>
      </c>
      <c r="I2527" s="2" t="str">
        <f>IF(tbl_Order_Items[[#This Row],[quantity]]&lt;=0,"Invalid","Valid")</f>
        <v>Valid</v>
      </c>
      <c r="J2527" s="2" t="str">
        <f>IF(OR(tbl_Order_Items[[#This Row],[discount_pct]]&lt;0,tbl_Order_Items[[#This Row],[discount_pct]]&gt;1),"Invalid","Valid")</f>
        <v>Valid</v>
      </c>
    </row>
    <row r="2528" spans="1:10" x14ac:dyDescent="0.3">
      <c r="A2528" s="2" t="s">
        <v>10459</v>
      </c>
      <c r="B2528" s="2" t="s">
        <v>3709</v>
      </c>
      <c r="C2528" s="2" t="s">
        <v>2606</v>
      </c>
      <c r="D2528" s="2">
        <v>2</v>
      </c>
      <c r="E2528" s="2">
        <v>0</v>
      </c>
      <c r="F2528" s="2">
        <v>45391.82</v>
      </c>
      <c r="G2528" s="2">
        <v>45391.82</v>
      </c>
      <c r="H2528" s="2">
        <v>18074.64</v>
      </c>
      <c r="I2528" s="2" t="str">
        <f>IF(tbl_Order_Items[[#This Row],[quantity]]&lt;=0,"Invalid","Valid")</f>
        <v>Valid</v>
      </c>
      <c r="J2528" s="2" t="str">
        <f>IF(OR(tbl_Order_Items[[#This Row],[discount_pct]]&lt;0,tbl_Order_Items[[#This Row],[discount_pct]]&gt;1),"Invalid","Valid")</f>
        <v>Valid</v>
      </c>
    </row>
    <row r="2529" spans="1:10" x14ac:dyDescent="0.3">
      <c r="A2529" s="2" t="s">
        <v>10460</v>
      </c>
      <c r="B2529" s="2" t="s">
        <v>3411</v>
      </c>
      <c r="C2529" s="2" t="s">
        <v>2851</v>
      </c>
      <c r="D2529" s="2">
        <v>2</v>
      </c>
      <c r="E2529" s="2">
        <v>0</v>
      </c>
      <c r="F2529" s="2">
        <v>5932.42</v>
      </c>
      <c r="G2529" s="2">
        <v>5932.42</v>
      </c>
      <c r="H2529" s="2">
        <v>959.92</v>
      </c>
      <c r="I2529" s="2" t="str">
        <f>IF(tbl_Order_Items[[#This Row],[quantity]]&lt;=0,"Invalid","Valid")</f>
        <v>Valid</v>
      </c>
      <c r="J2529" s="2" t="str">
        <f>IF(OR(tbl_Order_Items[[#This Row],[discount_pct]]&lt;0,tbl_Order_Items[[#This Row],[discount_pct]]&gt;1),"Invalid","Valid")</f>
        <v>Valid</v>
      </c>
    </row>
    <row r="2530" spans="1:10" x14ac:dyDescent="0.3">
      <c r="A2530" s="2" t="s">
        <v>10461</v>
      </c>
      <c r="B2530" s="2" t="s">
        <v>6568</v>
      </c>
      <c r="C2530" s="2" t="s">
        <v>2657</v>
      </c>
      <c r="D2530" s="2">
        <v>1</v>
      </c>
      <c r="E2530" s="2">
        <v>0</v>
      </c>
      <c r="F2530" s="2">
        <v>3539.61</v>
      </c>
      <c r="G2530" s="2">
        <v>3539.61</v>
      </c>
      <c r="H2530" s="2">
        <v>736.54</v>
      </c>
      <c r="I2530" s="2" t="str">
        <f>IF(tbl_Order_Items[[#This Row],[quantity]]&lt;=0,"Invalid","Valid")</f>
        <v>Valid</v>
      </c>
      <c r="J2530" s="2" t="str">
        <f>IF(OR(tbl_Order_Items[[#This Row],[discount_pct]]&lt;0,tbl_Order_Items[[#This Row],[discount_pct]]&gt;1),"Invalid","Valid")</f>
        <v>Valid</v>
      </c>
    </row>
    <row r="2531" spans="1:10" x14ac:dyDescent="0.3">
      <c r="A2531" s="2" t="s">
        <v>10462</v>
      </c>
      <c r="B2531" s="2" t="s">
        <v>3934</v>
      </c>
      <c r="C2531" s="2" t="s">
        <v>2481</v>
      </c>
      <c r="D2531" s="2">
        <v>2</v>
      </c>
      <c r="E2531" s="2">
        <v>0.05</v>
      </c>
      <c r="F2531" s="2">
        <v>12252.48</v>
      </c>
      <c r="G2531" s="2">
        <v>11639.86</v>
      </c>
      <c r="H2531" s="2">
        <v>4357.6000000000004</v>
      </c>
      <c r="I2531" s="2" t="str">
        <f>IF(tbl_Order_Items[[#This Row],[quantity]]&lt;=0,"Invalid","Valid")</f>
        <v>Valid</v>
      </c>
      <c r="J2531" s="2" t="str">
        <f>IF(OR(tbl_Order_Items[[#This Row],[discount_pct]]&lt;0,tbl_Order_Items[[#This Row],[discount_pct]]&gt;1),"Invalid","Valid")</f>
        <v>Valid</v>
      </c>
    </row>
    <row r="2532" spans="1:10" x14ac:dyDescent="0.3">
      <c r="A2532" s="2" t="s">
        <v>10463</v>
      </c>
      <c r="B2532" s="2" t="s">
        <v>3257</v>
      </c>
      <c r="C2532" s="2" t="s">
        <v>2695</v>
      </c>
      <c r="D2532" s="2">
        <v>2</v>
      </c>
      <c r="E2532" s="2">
        <v>0.1</v>
      </c>
      <c r="F2532" s="2">
        <v>31712.880000000001</v>
      </c>
      <c r="G2532" s="2">
        <v>28541.59</v>
      </c>
      <c r="H2532" s="2">
        <v>2635.05</v>
      </c>
      <c r="I2532" s="2" t="str">
        <f>IF(tbl_Order_Items[[#This Row],[quantity]]&lt;=0,"Invalid","Valid")</f>
        <v>Valid</v>
      </c>
      <c r="J2532" s="2" t="str">
        <f>IF(OR(tbl_Order_Items[[#This Row],[discount_pct]]&lt;0,tbl_Order_Items[[#This Row],[discount_pct]]&gt;1),"Invalid","Valid")</f>
        <v>Valid</v>
      </c>
    </row>
    <row r="2533" spans="1:10" x14ac:dyDescent="0.3">
      <c r="A2533" s="2" t="s">
        <v>10464</v>
      </c>
      <c r="B2533" s="2" t="s">
        <v>4228</v>
      </c>
      <c r="C2533" s="2" t="s">
        <v>2767</v>
      </c>
      <c r="D2533" s="2">
        <v>1</v>
      </c>
      <c r="E2533" s="2">
        <v>0.15</v>
      </c>
      <c r="F2533" s="2">
        <v>14070</v>
      </c>
      <c r="G2533" s="2">
        <v>11959.5</v>
      </c>
      <c r="H2533" s="2">
        <v>3781.34</v>
      </c>
      <c r="I2533" s="2" t="str">
        <f>IF(tbl_Order_Items[[#This Row],[quantity]]&lt;=0,"Invalid","Valid")</f>
        <v>Valid</v>
      </c>
      <c r="J2533" s="2" t="str">
        <f>IF(OR(tbl_Order_Items[[#This Row],[discount_pct]]&lt;0,tbl_Order_Items[[#This Row],[discount_pct]]&gt;1),"Invalid","Valid")</f>
        <v>Valid</v>
      </c>
    </row>
    <row r="2534" spans="1:10" x14ac:dyDescent="0.3">
      <c r="A2534" s="2" t="s">
        <v>10465</v>
      </c>
      <c r="B2534" s="2" t="s">
        <v>4372</v>
      </c>
      <c r="C2534" s="2" t="s">
        <v>2843</v>
      </c>
      <c r="D2534" s="2">
        <v>2</v>
      </c>
      <c r="E2534" s="2">
        <v>0.1</v>
      </c>
      <c r="F2534" s="2">
        <v>5398.12</v>
      </c>
      <c r="G2534" s="2">
        <v>4858.3100000000004</v>
      </c>
      <c r="H2534" s="2">
        <v>766.73</v>
      </c>
      <c r="I2534" s="2" t="str">
        <f>IF(tbl_Order_Items[[#This Row],[quantity]]&lt;=0,"Invalid","Valid")</f>
        <v>Valid</v>
      </c>
      <c r="J2534" s="2" t="str">
        <f>IF(OR(tbl_Order_Items[[#This Row],[discount_pct]]&lt;0,tbl_Order_Items[[#This Row],[discount_pct]]&gt;1),"Invalid","Valid")</f>
        <v>Valid</v>
      </c>
    </row>
    <row r="2535" spans="1:10" x14ac:dyDescent="0.3">
      <c r="A2535" s="2" t="s">
        <v>10466</v>
      </c>
      <c r="B2535" s="2" t="s">
        <v>5631</v>
      </c>
      <c r="C2535" s="2" t="s">
        <v>2851</v>
      </c>
      <c r="D2535" s="2">
        <v>2</v>
      </c>
      <c r="E2535" s="2">
        <v>0</v>
      </c>
      <c r="F2535" s="2">
        <v>5932.42</v>
      </c>
      <c r="G2535" s="2">
        <v>5932.42</v>
      </c>
      <c r="H2535" s="2">
        <v>959.92</v>
      </c>
      <c r="I2535" s="2" t="str">
        <f>IF(tbl_Order_Items[[#This Row],[quantity]]&lt;=0,"Invalid","Valid")</f>
        <v>Valid</v>
      </c>
      <c r="J2535" s="2" t="str">
        <f>IF(OR(tbl_Order_Items[[#This Row],[discount_pct]]&lt;0,tbl_Order_Items[[#This Row],[discount_pct]]&gt;1),"Invalid","Valid")</f>
        <v>Valid</v>
      </c>
    </row>
    <row r="2536" spans="1:10" x14ac:dyDescent="0.3">
      <c r="A2536" s="2" t="s">
        <v>10467</v>
      </c>
      <c r="B2536" s="2" t="s">
        <v>4615</v>
      </c>
      <c r="C2536" s="2" t="s">
        <v>2849</v>
      </c>
      <c r="D2536" s="2">
        <v>1</v>
      </c>
      <c r="E2536" s="2">
        <v>0.25</v>
      </c>
      <c r="F2536" s="2">
        <v>18802.59</v>
      </c>
      <c r="G2536" s="2">
        <v>14101.94</v>
      </c>
      <c r="H2536" s="2">
        <v>-1030.19</v>
      </c>
      <c r="I2536" s="2" t="str">
        <f>IF(tbl_Order_Items[[#This Row],[quantity]]&lt;=0,"Invalid","Valid")</f>
        <v>Valid</v>
      </c>
      <c r="J2536" s="2" t="str">
        <f>IF(OR(tbl_Order_Items[[#This Row],[discount_pct]]&lt;0,tbl_Order_Items[[#This Row],[discount_pct]]&gt;1),"Invalid","Valid")</f>
        <v>Valid</v>
      </c>
    </row>
    <row r="2537" spans="1:10" x14ac:dyDescent="0.3">
      <c r="A2537" s="2" t="s">
        <v>10468</v>
      </c>
      <c r="B2537" s="2" t="s">
        <v>6903</v>
      </c>
      <c r="C2537" s="2" t="s">
        <v>2763</v>
      </c>
      <c r="D2537" s="2">
        <v>3</v>
      </c>
      <c r="E2537" s="2">
        <v>0.1</v>
      </c>
      <c r="F2537" s="2">
        <v>42807.33</v>
      </c>
      <c r="G2537" s="2">
        <v>38526.6</v>
      </c>
      <c r="H2537" s="2">
        <v>7590.63</v>
      </c>
      <c r="I2537" s="2" t="str">
        <f>IF(tbl_Order_Items[[#This Row],[quantity]]&lt;=0,"Invalid","Valid")</f>
        <v>Valid</v>
      </c>
      <c r="J2537" s="2" t="str">
        <f>IF(OR(tbl_Order_Items[[#This Row],[discount_pct]]&lt;0,tbl_Order_Items[[#This Row],[discount_pct]]&gt;1),"Invalid","Valid")</f>
        <v>Valid</v>
      </c>
    </row>
    <row r="2538" spans="1:10" x14ac:dyDescent="0.3">
      <c r="A2538" s="2" t="s">
        <v>10469</v>
      </c>
      <c r="B2538" s="2" t="s">
        <v>5997</v>
      </c>
      <c r="C2538" s="2" t="s">
        <v>2522</v>
      </c>
      <c r="D2538" s="2">
        <v>2</v>
      </c>
      <c r="E2538" s="2">
        <v>0.1</v>
      </c>
      <c r="F2538" s="2">
        <v>17987.88</v>
      </c>
      <c r="G2538" s="2">
        <v>16189.09</v>
      </c>
      <c r="H2538" s="2">
        <v>4467.1099999999997</v>
      </c>
      <c r="I2538" s="2" t="str">
        <f>IF(tbl_Order_Items[[#This Row],[quantity]]&lt;=0,"Invalid","Valid")</f>
        <v>Valid</v>
      </c>
      <c r="J2538" s="2" t="str">
        <f>IF(OR(tbl_Order_Items[[#This Row],[discount_pct]]&lt;0,tbl_Order_Items[[#This Row],[discount_pct]]&gt;1),"Invalid","Valid")</f>
        <v>Valid</v>
      </c>
    </row>
    <row r="2539" spans="1:10" x14ac:dyDescent="0.3">
      <c r="A2539" s="2" t="s">
        <v>10470</v>
      </c>
      <c r="B2539" s="2" t="s">
        <v>7814</v>
      </c>
      <c r="C2539" s="2" t="s">
        <v>2713</v>
      </c>
      <c r="D2539" s="2">
        <v>2</v>
      </c>
      <c r="E2539" s="2">
        <v>0.15</v>
      </c>
      <c r="F2539" s="2">
        <v>33212.519999999997</v>
      </c>
      <c r="G2539" s="2">
        <v>28230.639999999999</v>
      </c>
      <c r="H2539" s="2">
        <v>5858.22</v>
      </c>
      <c r="I2539" s="2" t="str">
        <f>IF(tbl_Order_Items[[#This Row],[quantity]]&lt;=0,"Invalid","Valid")</f>
        <v>Valid</v>
      </c>
      <c r="J2539" s="2" t="str">
        <f>IF(OR(tbl_Order_Items[[#This Row],[discount_pct]]&lt;0,tbl_Order_Items[[#This Row],[discount_pct]]&gt;1),"Invalid","Valid")</f>
        <v>Valid</v>
      </c>
    </row>
    <row r="2540" spans="1:10" x14ac:dyDescent="0.3">
      <c r="A2540" s="2" t="s">
        <v>10471</v>
      </c>
      <c r="B2540" s="2" t="s">
        <v>6268</v>
      </c>
      <c r="C2540" s="2" t="s">
        <v>2791</v>
      </c>
      <c r="D2540" s="2">
        <v>3</v>
      </c>
      <c r="E2540" s="2">
        <v>0.05</v>
      </c>
      <c r="F2540" s="2">
        <v>38964.39</v>
      </c>
      <c r="G2540" s="2">
        <v>37016.17</v>
      </c>
      <c r="H2540" s="2">
        <v>5913.46</v>
      </c>
      <c r="I2540" s="2" t="str">
        <f>IF(tbl_Order_Items[[#This Row],[quantity]]&lt;=0,"Invalid","Valid")</f>
        <v>Valid</v>
      </c>
      <c r="J2540" s="2" t="str">
        <f>IF(OR(tbl_Order_Items[[#This Row],[discount_pct]]&lt;0,tbl_Order_Items[[#This Row],[discount_pct]]&gt;1),"Invalid","Valid")</f>
        <v>Valid</v>
      </c>
    </row>
    <row r="2541" spans="1:10" x14ac:dyDescent="0.3">
      <c r="A2541" s="2" t="s">
        <v>10472</v>
      </c>
      <c r="B2541" s="2" t="s">
        <v>5186</v>
      </c>
      <c r="C2541" s="2" t="s">
        <v>2697</v>
      </c>
      <c r="D2541" s="2">
        <v>2</v>
      </c>
      <c r="E2541" s="2">
        <v>0.05</v>
      </c>
      <c r="F2541" s="2">
        <v>5065.34</v>
      </c>
      <c r="G2541" s="2">
        <v>4812.07</v>
      </c>
      <c r="H2541" s="2">
        <v>1594.69</v>
      </c>
      <c r="I2541" s="2" t="str">
        <f>IF(tbl_Order_Items[[#This Row],[quantity]]&lt;=0,"Invalid","Valid")</f>
        <v>Valid</v>
      </c>
      <c r="J2541" s="2" t="str">
        <f>IF(OR(tbl_Order_Items[[#This Row],[discount_pct]]&lt;0,tbl_Order_Items[[#This Row],[discount_pct]]&gt;1),"Invalid","Valid")</f>
        <v>Valid</v>
      </c>
    </row>
    <row r="2542" spans="1:10" x14ac:dyDescent="0.3">
      <c r="A2542" s="2" t="s">
        <v>10473</v>
      </c>
      <c r="B2542" s="2" t="s">
        <v>6707</v>
      </c>
      <c r="C2542" s="2" t="s">
        <v>2897</v>
      </c>
      <c r="D2542" s="2">
        <v>2</v>
      </c>
      <c r="E2542" s="2">
        <v>0.25</v>
      </c>
      <c r="F2542" s="2">
        <v>37162.1</v>
      </c>
      <c r="G2542" s="2">
        <v>27871.57</v>
      </c>
      <c r="H2542" s="2">
        <v>4692.93</v>
      </c>
      <c r="I2542" s="2" t="str">
        <f>IF(tbl_Order_Items[[#This Row],[quantity]]&lt;=0,"Invalid","Valid")</f>
        <v>Valid</v>
      </c>
      <c r="J2542" s="2" t="str">
        <f>IF(OR(tbl_Order_Items[[#This Row],[discount_pct]]&lt;0,tbl_Order_Items[[#This Row],[discount_pct]]&gt;1),"Invalid","Valid")</f>
        <v>Valid</v>
      </c>
    </row>
    <row r="2543" spans="1:10" x14ac:dyDescent="0.3">
      <c r="A2543" s="2" t="s">
        <v>10474</v>
      </c>
      <c r="B2543" s="2" t="s">
        <v>4920</v>
      </c>
      <c r="C2543" s="2" t="s">
        <v>2809</v>
      </c>
      <c r="D2543" s="2">
        <v>1</v>
      </c>
      <c r="E2543" s="2">
        <v>0</v>
      </c>
      <c r="F2543" s="2">
        <v>10484.299999999999</v>
      </c>
      <c r="G2543" s="2">
        <v>10484.299999999999</v>
      </c>
      <c r="H2543" s="2">
        <v>1668.18</v>
      </c>
      <c r="I2543" s="2" t="str">
        <f>IF(tbl_Order_Items[[#This Row],[quantity]]&lt;=0,"Invalid","Valid")</f>
        <v>Valid</v>
      </c>
      <c r="J2543" s="2" t="str">
        <f>IF(OR(tbl_Order_Items[[#This Row],[discount_pct]]&lt;0,tbl_Order_Items[[#This Row],[discount_pct]]&gt;1),"Invalid","Valid")</f>
        <v>Valid</v>
      </c>
    </row>
    <row r="2544" spans="1:10" x14ac:dyDescent="0.3">
      <c r="A2544" s="2" t="s">
        <v>10475</v>
      </c>
      <c r="B2544" s="2" t="s">
        <v>3417</v>
      </c>
      <c r="C2544" s="2" t="s">
        <v>2897</v>
      </c>
      <c r="D2544" s="2">
        <v>2</v>
      </c>
      <c r="E2544" s="2">
        <v>0.05</v>
      </c>
      <c r="F2544" s="2">
        <v>37162.1</v>
      </c>
      <c r="G2544" s="2">
        <v>35303.99</v>
      </c>
      <c r="H2544" s="2">
        <v>12125.35</v>
      </c>
      <c r="I2544" s="2" t="str">
        <f>IF(tbl_Order_Items[[#This Row],[quantity]]&lt;=0,"Invalid","Valid")</f>
        <v>Valid</v>
      </c>
      <c r="J2544" s="2" t="str">
        <f>IF(OR(tbl_Order_Items[[#This Row],[discount_pct]]&lt;0,tbl_Order_Items[[#This Row],[discount_pct]]&gt;1),"Invalid","Valid")</f>
        <v>Valid</v>
      </c>
    </row>
    <row r="2545" spans="1:10" x14ac:dyDescent="0.3">
      <c r="A2545" s="2" t="s">
        <v>10476</v>
      </c>
      <c r="B2545" s="2" t="s">
        <v>7735</v>
      </c>
      <c r="C2545" s="2" t="s">
        <v>2849</v>
      </c>
      <c r="D2545" s="2">
        <v>2</v>
      </c>
      <c r="E2545" s="2">
        <v>0.05</v>
      </c>
      <c r="F2545" s="2">
        <v>37605.18</v>
      </c>
      <c r="G2545" s="2">
        <v>35724.92</v>
      </c>
      <c r="H2545" s="2">
        <v>5460.66</v>
      </c>
      <c r="I2545" s="2" t="str">
        <f>IF(tbl_Order_Items[[#This Row],[quantity]]&lt;=0,"Invalid","Valid")</f>
        <v>Valid</v>
      </c>
      <c r="J2545" s="2" t="str">
        <f>IF(OR(tbl_Order_Items[[#This Row],[discount_pct]]&lt;0,tbl_Order_Items[[#This Row],[discount_pct]]&gt;1),"Invalid","Valid")</f>
        <v>Valid</v>
      </c>
    </row>
    <row r="2546" spans="1:10" x14ac:dyDescent="0.3">
      <c r="A2546" s="2" t="s">
        <v>10477</v>
      </c>
      <c r="B2546" s="2" t="s">
        <v>7761</v>
      </c>
      <c r="C2546" s="2" t="s">
        <v>2483</v>
      </c>
      <c r="D2546" s="2">
        <v>2</v>
      </c>
      <c r="E2546" s="2">
        <v>0.1</v>
      </c>
      <c r="F2546" s="2">
        <v>12154.28</v>
      </c>
      <c r="G2546" s="2">
        <v>10938.85</v>
      </c>
      <c r="H2546" s="2">
        <v>2321.83</v>
      </c>
      <c r="I2546" s="2" t="str">
        <f>IF(tbl_Order_Items[[#This Row],[quantity]]&lt;=0,"Invalid","Valid")</f>
        <v>Valid</v>
      </c>
      <c r="J2546" s="2" t="str">
        <f>IF(OR(tbl_Order_Items[[#This Row],[discount_pct]]&lt;0,tbl_Order_Items[[#This Row],[discount_pct]]&gt;1),"Invalid","Valid")</f>
        <v>Valid</v>
      </c>
    </row>
    <row r="2547" spans="1:10" x14ac:dyDescent="0.3">
      <c r="A2547" s="2" t="s">
        <v>10478</v>
      </c>
      <c r="B2547" s="2" t="s">
        <v>6986</v>
      </c>
      <c r="C2547" s="2" t="s">
        <v>2703</v>
      </c>
      <c r="D2547" s="2">
        <v>1</v>
      </c>
      <c r="E2547" s="2">
        <v>0.05</v>
      </c>
      <c r="F2547" s="2">
        <v>8894.09</v>
      </c>
      <c r="G2547" s="2">
        <v>8449.39</v>
      </c>
      <c r="H2547" s="2">
        <v>2848.92</v>
      </c>
      <c r="I2547" s="2" t="str">
        <f>IF(tbl_Order_Items[[#This Row],[quantity]]&lt;=0,"Invalid","Valid")</f>
        <v>Valid</v>
      </c>
      <c r="J2547" s="2" t="str">
        <f>IF(OR(tbl_Order_Items[[#This Row],[discount_pct]]&lt;0,tbl_Order_Items[[#This Row],[discount_pct]]&gt;1),"Invalid","Valid")</f>
        <v>Valid</v>
      </c>
    </row>
    <row r="2548" spans="1:10" x14ac:dyDescent="0.3">
      <c r="A2548" s="2" t="s">
        <v>10479</v>
      </c>
      <c r="B2548" s="2" t="s">
        <v>6214</v>
      </c>
      <c r="C2548" s="2" t="s">
        <v>2437</v>
      </c>
      <c r="D2548" s="2">
        <v>2</v>
      </c>
      <c r="E2548" s="2">
        <v>0</v>
      </c>
      <c r="F2548" s="2">
        <v>8215.98</v>
      </c>
      <c r="G2548" s="2">
        <v>8215.98</v>
      </c>
      <c r="H2548" s="2">
        <v>1318.04</v>
      </c>
      <c r="I2548" s="2" t="str">
        <f>IF(tbl_Order_Items[[#This Row],[quantity]]&lt;=0,"Invalid","Valid")</f>
        <v>Valid</v>
      </c>
      <c r="J2548" s="2" t="str">
        <f>IF(OR(tbl_Order_Items[[#This Row],[discount_pct]]&lt;0,tbl_Order_Items[[#This Row],[discount_pct]]&gt;1),"Invalid","Valid")</f>
        <v>Valid</v>
      </c>
    </row>
    <row r="2549" spans="1:10" x14ac:dyDescent="0.3">
      <c r="A2549" s="2" t="s">
        <v>10480</v>
      </c>
      <c r="B2549" s="2" t="s">
        <v>5298</v>
      </c>
      <c r="C2549" s="2" t="s">
        <v>2581</v>
      </c>
      <c r="D2549" s="2">
        <v>2</v>
      </c>
      <c r="E2549" s="2">
        <v>0.05</v>
      </c>
      <c r="F2549" s="2">
        <v>17278.2</v>
      </c>
      <c r="G2549" s="2">
        <v>16414.29</v>
      </c>
      <c r="H2549" s="2">
        <v>4809.99</v>
      </c>
      <c r="I2549" s="2" t="str">
        <f>IF(tbl_Order_Items[[#This Row],[quantity]]&lt;=0,"Invalid","Valid")</f>
        <v>Valid</v>
      </c>
      <c r="J2549" s="2" t="str">
        <f>IF(OR(tbl_Order_Items[[#This Row],[discount_pct]]&lt;0,tbl_Order_Items[[#This Row],[discount_pct]]&gt;1),"Invalid","Valid")</f>
        <v>Valid</v>
      </c>
    </row>
    <row r="2550" spans="1:10" x14ac:dyDescent="0.3">
      <c r="A2550" s="2" t="s">
        <v>10481</v>
      </c>
      <c r="B2550" s="2" t="s">
        <v>4219</v>
      </c>
      <c r="C2550" s="2" t="s">
        <v>2647</v>
      </c>
      <c r="D2550" s="2">
        <v>1</v>
      </c>
      <c r="E2550" s="2">
        <v>0.15</v>
      </c>
      <c r="F2550" s="2">
        <v>20748.86</v>
      </c>
      <c r="G2550" s="2">
        <v>17636.53</v>
      </c>
      <c r="H2550" s="2">
        <v>2098.96</v>
      </c>
      <c r="I2550" s="2" t="str">
        <f>IF(tbl_Order_Items[[#This Row],[quantity]]&lt;=0,"Invalid","Valid")</f>
        <v>Valid</v>
      </c>
      <c r="J2550" s="2" t="str">
        <f>IF(OR(tbl_Order_Items[[#This Row],[discount_pct]]&lt;0,tbl_Order_Items[[#This Row],[discount_pct]]&gt;1),"Invalid","Valid")</f>
        <v>Valid</v>
      </c>
    </row>
    <row r="2551" spans="1:10" x14ac:dyDescent="0.3">
      <c r="A2551" s="2" t="s">
        <v>10482</v>
      </c>
      <c r="B2551" s="2" t="s">
        <v>3309</v>
      </c>
      <c r="C2551" s="2" t="s">
        <v>2619</v>
      </c>
      <c r="D2551" s="2">
        <v>1</v>
      </c>
      <c r="E2551" s="2">
        <v>0.2</v>
      </c>
      <c r="F2551" s="2">
        <v>1470.09</v>
      </c>
      <c r="G2551" s="2">
        <v>1176.07</v>
      </c>
      <c r="H2551" s="2">
        <v>18.899999999999999</v>
      </c>
      <c r="I2551" s="2" t="str">
        <f>IF(tbl_Order_Items[[#This Row],[quantity]]&lt;=0,"Invalid","Valid")</f>
        <v>Valid</v>
      </c>
      <c r="J2551" s="2" t="str">
        <f>IF(OR(tbl_Order_Items[[#This Row],[discount_pct]]&lt;0,tbl_Order_Items[[#This Row],[discount_pct]]&gt;1),"Invalid","Valid")</f>
        <v>Valid</v>
      </c>
    </row>
    <row r="2552" spans="1:10" x14ac:dyDescent="0.3">
      <c r="A2552" s="2" t="s">
        <v>10483</v>
      </c>
      <c r="B2552" s="2" t="s">
        <v>6277</v>
      </c>
      <c r="C2552" s="2" t="s">
        <v>2817</v>
      </c>
      <c r="D2552" s="2">
        <v>1</v>
      </c>
      <c r="E2552" s="2">
        <v>0.1</v>
      </c>
      <c r="F2552" s="2">
        <v>13788.03</v>
      </c>
      <c r="G2552" s="2">
        <v>12409.23</v>
      </c>
      <c r="H2552" s="2">
        <v>1746.83</v>
      </c>
      <c r="I2552" s="2" t="str">
        <f>IF(tbl_Order_Items[[#This Row],[quantity]]&lt;=0,"Invalid","Valid")</f>
        <v>Valid</v>
      </c>
      <c r="J2552" s="2" t="str">
        <f>IF(OR(tbl_Order_Items[[#This Row],[discount_pct]]&lt;0,tbl_Order_Items[[#This Row],[discount_pct]]&gt;1),"Invalid","Valid")</f>
        <v>Valid</v>
      </c>
    </row>
    <row r="2553" spans="1:10" x14ac:dyDescent="0.3">
      <c r="A2553" s="2" t="s">
        <v>10484</v>
      </c>
      <c r="B2553" s="2" t="s">
        <v>5811</v>
      </c>
      <c r="C2553" s="2" t="s">
        <v>2540</v>
      </c>
      <c r="D2553" s="2">
        <v>1</v>
      </c>
      <c r="E2553" s="2">
        <v>0.25</v>
      </c>
      <c r="F2553" s="2">
        <v>1889.37</v>
      </c>
      <c r="G2553" s="2">
        <v>1417.03</v>
      </c>
      <c r="H2553" s="2">
        <v>-59.57</v>
      </c>
      <c r="I2553" s="2" t="str">
        <f>IF(tbl_Order_Items[[#This Row],[quantity]]&lt;=0,"Invalid","Valid")</f>
        <v>Valid</v>
      </c>
      <c r="J2553" s="2" t="str">
        <f>IF(OR(tbl_Order_Items[[#This Row],[discount_pct]]&lt;0,tbl_Order_Items[[#This Row],[discount_pct]]&gt;1),"Invalid","Valid")</f>
        <v>Valid</v>
      </c>
    </row>
    <row r="2554" spans="1:10" x14ac:dyDescent="0.3">
      <c r="A2554" s="2" t="s">
        <v>10485</v>
      </c>
      <c r="B2554" s="2" t="s">
        <v>6513</v>
      </c>
      <c r="C2554" s="2" t="s">
        <v>2519</v>
      </c>
      <c r="D2554" s="2">
        <v>5</v>
      </c>
      <c r="E2554" s="2">
        <v>0.2</v>
      </c>
      <c r="F2554" s="2">
        <v>68597.5</v>
      </c>
      <c r="G2554" s="2">
        <v>54878</v>
      </c>
      <c r="H2554" s="2">
        <v>7521.35</v>
      </c>
      <c r="I2554" s="2" t="str">
        <f>IF(tbl_Order_Items[[#This Row],[quantity]]&lt;=0,"Invalid","Valid")</f>
        <v>Valid</v>
      </c>
      <c r="J2554" s="2" t="str">
        <f>IF(OR(tbl_Order_Items[[#This Row],[discount_pct]]&lt;0,tbl_Order_Items[[#This Row],[discount_pct]]&gt;1),"Invalid","Valid")</f>
        <v>Valid</v>
      </c>
    </row>
    <row r="2555" spans="1:10" x14ac:dyDescent="0.3">
      <c r="A2555" s="2" t="s">
        <v>10486</v>
      </c>
      <c r="B2555" s="2" t="s">
        <v>7642</v>
      </c>
      <c r="C2555" s="2" t="s">
        <v>2829</v>
      </c>
      <c r="D2555" s="2">
        <v>2</v>
      </c>
      <c r="E2555" s="2">
        <v>0.1</v>
      </c>
      <c r="F2555" s="2">
        <v>18281.5</v>
      </c>
      <c r="G2555" s="2">
        <v>16453.349999999999</v>
      </c>
      <c r="H2555" s="2">
        <v>4559.03</v>
      </c>
      <c r="I2555" s="2" t="str">
        <f>IF(tbl_Order_Items[[#This Row],[quantity]]&lt;=0,"Invalid","Valid")</f>
        <v>Valid</v>
      </c>
      <c r="J2555" s="2" t="str">
        <f>IF(OR(tbl_Order_Items[[#This Row],[discount_pct]]&lt;0,tbl_Order_Items[[#This Row],[discount_pct]]&gt;1),"Invalid","Valid")</f>
        <v>Valid</v>
      </c>
    </row>
    <row r="2556" spans="1:10" x14ac:dyDescent="0.3">
      <c r="A2556" s="2" t="s">
        <v>10487</v>
      </c>
      <c r="B2556" s="2" t="s">
        <v>6523</v>
      </c>
      <c r="C2556" s="2" t="s">
        <v>2689</v>
      </c>
      <c r="D2556" s="2">
        <v>1</v>
      </c>
      <c r="E2556" s="2">
        <v>0.2</v>
      </c>
      <c r="F2556" s="2">
        <v>4956.4399999999996</v>
      </c>
      <c r="G2556" s="2">
        <v>3965.15</v>
      </c>
      <c r="H2556" s="2">
        <v>663.65</v>
      </c>
      <c r="I2556" s="2" t="str">
        <f>IF(tbl_Order_Items[[#This Row],[quantity]]&lt;=0,"Invalid","Valid")</f>
        <v>Valid</v>
      </c>
      <c r="J2556" s="2" t="str">
        <f>IF(OR(tbl_Order_Items[[#This Row],[discount_pct]]&lt;0,tbl_Order_Items[[#This Row],[discount_pct]]&gt;1),"Invalid","Valid")</f>
        <v>Valid</v>
      </c>
    </row>
    <row r="2557" spans="1:10" x14ac:dyDescent="0.3">
      <c r="A2557" s="2" t="s">
        <v>10488</v>
      </c>
      <c r="B2557" s="2" t="s">
        <v>3002</v>
      </c>
      <c r="C2557" s="2" t="s">
        <v>2679</v>
      </c>
      <c r="D2557" s="2">
        <v>3</v>
      </c>
      <c r="E2557" s="2">
        <v>0.15</v>
      </c>
      <c r="F2557" s="2">
        <v>39020.31</v>
      </c>
      <c r="G2557" s="2">
        <v>33167.26</v>
      </c>
      <c r="H2557" s="2">
        <v>5041.8100000000004</v>
      </c>
      <c r="I2557" s="2" t="str">
        <f>IF(tbl_Order_Items[[#This Row],[quantity]]&lt;=0,"Invalid","Valid")</f>
        <v>Valid</v>
      </c>
      <c r="J2557" s="2" t="str">
        <f>IF(OR(tbl_Order_Items[[#This Row],[discount_pct]]&lt;0,tbl_Order_Items[[#This Row],[discount_pct]]&gt;1),"Invalid","Valid")</f>
        <v>Valid</v>
      </c>
    </row>
    <row r="2558" spans="1:10" x14ac:dyDescent="0.3">
      <c r="A2558" s="2" t="s">
        <v>10489</v>
      </c>
      <c r="B2558" s="2" t="s">
        <v>4388</v>
      </c>
      <c r="C2558" s="2" t="s">
        <v>2825</v>
      </c>
      <c r="D2558" s="2">
        <v>1</v>
      </c>
      <c r="E2558" s="2">
        <v>0.1</v>
      </c>
      <c r="F2558" s="2">
        <v>3209.28</v>
      </c>
      <c r="G2558" s="2">
        <v>2888.35</v>
      </c>
      <c r="H2558" s="2">
        <v>759.68</v>
      </c>
      <c r="I2558" s="2" t="str">
        <f>IF(tbl_Order_Items[[#This Row],[quantity]]&lt;=0,"Invalid","Valid")</f>
        <v>Valid</v>
      </c>
      <c r="J2558" s="2" t="str">
        <f>IF(OR(tbl_Order_Items[[#This Row],[discount_pct]]&lt;0,tbl_Order_Items[[#This Row],[discount_pct]]&gt;1),"Invalid","Valid")</f>
        <v>Valid</v>
      </c>
    </row>
    <row r="2559" spans="1:10" x14ac:dyDescent="0.3">
      <c r="A2559" s="2" t="s">
        <v>10490</v>
      </c>
      <c r="B2559" s="2" t="s">
        <v>7903</v>
      </c>
      <c r="C2559" s="2" t="s">
        <v>2461</v>
      </c>
      <c r="D2559" s="2">
        <v>2</v>
      </c>
      <c r="E2559" s="2">
        <v>0.05</v>
      </c>
      <c r="F2559" s="2">
        <v>19867.099999999999</v>
      </c>
      <c r="G2559" s="2">
        <v>18873.740000000002</v>
      </c>
      <c r="H2559" s="2">
        <v>6877.62</v>
      </c>
      <c r="I2559" s="2" t="str">
        <f>IF(tbl_Order_Items[[#This Row],[quantity]]&lt;=0,"Invalid","Valid")</f>
        <v>Valid</v>
      </c>
      <c r="J2559" s="2" t="str">
        <f>IF(OR(tbl_Order_Items[[#This Row],[discount_pct]]&lt;0,tbl_Order_Items[[#This Row],[discount_pct]]&gt;1),"Invalid","Valid")</f>
        <v>Valid</v>
      </c>
    </row>
    <row r="2560" spans="1:10" x14ac:dyDescent="0.3">
      <c r="A2560" s="2" t="s">
        <v>10491</v>
      </c>
      <c r="B2560" s="2" t="s">
        <v>7414</v>
      </c>
      <c r="C2560" s="2" t="s">
        <v>2791</v>
      </c>
      <c r="D2560" s="2">
        <v>1</v>
      </c>
      <c r="E2560" s="2">
        <v>0.2</v>
      </c>
      <c r="F2560" s="2">
        <v>12988.13</v>
      </c>
      <c r="G2560" s="2">
        <v>10390.5</v>
      </c>
      <c r="H2560" s="2">
        <v>22.93</v>
      </c>
      <c r="I2560" s="2" t="str">
        <f>IF(tbl_Order_Items[[#This Row],[quantity]]&lt;=0,"Invalid","Valid")</f>
        <v>Valid</v>
      </c>
      <c r="J2560" s="2" t="str">
        <f>IF(OR(tbl_Order_Items[[#This Row],[discount_pct]]&lt;0,tbl_Order_Items[[#This Row],[discount_pct]]&gt;1),"Invalid","Valid")</f>
        <v>Valid</v>
      </c>
    </row>
    <row r="2561" spans="1:10" x14ac:dyDescent="0.3">
      <c r="A2561" s="2" t="s">
        <v>10492</v>
      </c>
      <c r="B2561" s="2" t="s">
        <v>6262</v>
      </c>
      <c r="C2561" s="2" t="s">
        <v>2705</v>
      </c>
      <c r="D2561" s="2">
        <v>1</v>
      </c>
      <c r="E2561" s="2">
        <v>0.2</v>
      </c>
      <c r="F2561" s="2">
        <v>2687.17</v>
      </c>
      <c r="G2561" s="2">
        <v>2149.7399999999998</v>
      </c>
      <c r="H2561" s="2">
        <v>-36.83</v>
      </c>
      <c r="I2561" s="2" t="str">
        <f>IF(tbl_Order_Items[[#This Row],[quantity]]&lt;=0,"Invalid","Valid")</f>
        <v>Valid</v>
      </c>
      <c r="J2561" s="2" t="str">
        <f>IF(OR(tbl_Order_Items[[#This Row],[discount_pct]]&lt;0,tbl_Order_Items[[#This Row],[discount_pct]]&gt;1),"Invalid","Valid")</f>
        <v>Valid</v>
      </c>
    </row>
    <row r="2562" spans="1:10" x14ac:dyDescent="0.3">
      <c r="A2562" s="2" t="s">
        <v>10493</v>
      </c>
      <c r="B2562" s="2" t="s">
        <v>4302</v>
      </c>
      <c r="C2562" s="2" t="s">
        <v>2903</v>
      </c>
      <c r="D2562" s="2">
        <v>3</v>
      </c>
      <c r="E2562" s="2">
        <v>0</v>
      </c>
      <c r="F2562" s="2">
        <v>1497.78</v>
      </c>
      <c r="G2562" s="2">
        <v>1497.78</v>
      </c>
      <c r="H2562" s="2">
        <v>620.01</v>
      </c>
      <c r="I2562" s="2" t="str">
        <f>IF(tbl_Order_Items[[#This Row],[quantity]]&lt;=0,"Invalid","Valid")</f>
        <v>Valid</v>
      </c>
      <c r="J2562" s="2" t="str">
        <f>IF(OR(tbl_Order_Items[[#This Row],[discount_pct]]&lt;0,tbl_Order_Items[[#This Row],[discount_pct]]&gt;1),"Invalid","Valid")</f>
        <v>Valid</v>
      </c>
    </row>
    <row r="2563" spans="1:10" x14ac:dyDescent="0.3">
      <c r="A2563" s="2" t="s">
        <v>10494</v>
      </c>
      <c r="B2563" s="2" t="s">
        <v>5775</v>
      </c>
      <c r="C2563" s="2" t="s">
        <v>2627</v>
      </c>
      <c r="D2563" s="2">
        <v>1</v>
      </c>
      <c r="E2563" s="2">
        <v>0</v>
      </c>
      <c r="F2563" s="2">
        <v>23452.42</v>
      </c>
      <c r="G2563" s="2">
        <v>23452.42</v>
      </c>
      <c r="H2563" s="2">
        <v>7175.03</v>
      </c>
      <c r="I2563" s="2" t="str">
        <f>IF(tbl_Order_Items[[#This Row],[quantity]]&lt;=0,"Invalid","Valid")</f>
        <v>Valid</v>
      </c>
      <c r="J2563" s="2" t="str">
        <f>IF(OR(tbl_Order_Items[[#This Row],[discount_pct]]&lt;0,tbl_Order_Items[[#This Row],[discount_pct]]&gt;1),"Invalid","Valid")</f>
        <v>Valid</v>
      </c>
    </row>
    <row r="2564" spans="1:10" x14ac:dyDescent="0.3">
      <c r="A2564" s="2" t="s">
        <v>10495</v>
      </c>
      <c r="B2564" s="2" t="s">
        <v>4828</v>
      </c>
      <c r="C2564" s="2" t="s">
        <v>2763</v>
      </c>
      <c r="D2564" s="2">
        <v>1</v>
      </c>
      <c r="E2564" s="2">
        <v>0.1</v>
      </c>
      <c r="F2564" s="2">
        <v>14269.11</v>
      </c>
      <c r="G2564" s="2">
        <v>12842.2</v>
      </c>
      <c r="H2564" s="2">
        <v>2530.21</v>
      </c>
      <c r="I2564" s="2" t="str">
        <f>IF(tbl_Order_Items[[#This Row],[quantity]]&lt;=0,"Invalid","Valid")</f>
        <v>Valid</v>
      </c>
      <c r="J2564" s="2" t="str">
        <f>IF(OR(tbl_Order_Items[[#This Row],[discount_pct]]&lt;0,tbl_Order_Items[[#This Row],[discount_pct]]&gt;1),"Invalid","Valid")</f>
        <v>Valid</v>
      </c>
    </row>
    <row r="2565" spans="1:10" x14ac:dyDescent="0.3">
      <c r="A2565" s="2" t="s">
        <v>10496</v>
      </c>
      <c r="B2565" s="2" t="s">
        <v>6375</v>
      </c>
      <c r="C2565" s="2" t="s">
        <v>2606</v>
      </c>
      <c r="D2565" s="2">
        <v>3</v>
      </c>
      <c r="E2565" s="2">
        <v>0</v>
      </c>
      <c r="F2565" s="2">
        <v>68087.73</v>
      </c>
      <c r="G2565" s="2">
        <v>68087.73</v>
      </c>
      <c r="H2565" s="2">
        <v>27111.96</v>
      </c>
      <c r="I2565" s="2" t="str">
        <f>IF(tbl_Order_Items[[#This Row],[quantity]]&lt;=0,"Invalid","Valid")</f>
        <v>Valid</v>
      </c>
      <c r="J2565" s="2" t="str">
        <f>IF(OR(tbl_Order_Items[[#This Row],[discount_pct]]&lt;0,tbl_Order_Items[[#This Row],[discount_pct]]&gt;1),"Invalid","Valid")</f>
        <v>Valid</v>
      </c>
    </row>
    <row r="2566" spans="1:10" x14ac:dyDescent="0.3">
      <c r="A2566" s="2" t="s">
        <v>10497</v>
      </c>
      <c r="B2566" s="2" t="s">
        <v>6355</v>
      </c>
      <c r="C2566" s="2" t="s">
        <v>2481</v>
      </c>
      <c r="D2566" s="2">
        <v>3</v>
      </c>
      <c r="E2566" s="2">
        <v>0.05</v>
      </c>
      <c r="F2566" s="2">
        <v>18378.72</v>
      </c>
      <c r="G2566" s="2">
        <v>17459.78</v>
      </c>
      <c r="H2566" s="2">
        <v>6536.39</v>
      </c>
      <c r="I2566" s="2" t="str">
        <f>IF(tbl_Order_Items[[#This Row],[quantity]]&lt;=0,"Invalid","Valid")</f>
        <v>Valid</v>
      </c>
      <c r="J2566" s="2" t="str">
        <f>IF(OR(tbl_Order_Items[[#This Row],[discount_pct]]&lt;0,tbl_Order_Items[[#This Row],[discount_pct]]&gt;1),"Invalid","Valid")</f>
        <v>Valid</v>
      </c>
    </row>
    <row r="2567" spans="1:10" x14ac:dyDescent="0.3">
      <c r="A2567" s="2" t="s">
        <v>10498</v>
      </c>
      <c r="B2567" s="2" t="s">
        <v>6755</v>
      </c>
      <c r="C2567" s="2" t="s">
        <v>2731</v>
      </c>
      <c r="D2567" s="2">
        <v>1</v>
      </c>
      <c r="E2567" s="2">
        <v>0.1</v>
      </c>
      <c r="F2567" s="2">
        <v>19751.099999999999</v>
      </c>
      <c r="G2567" s="2">
        <v>17775.990000000002</v>
      </c>
      <c r="H2567" s="2">
        <v>4720.58</v>
      </c>
      <c r="I2567" s="2" t="str">
        <f>IF(tbl_Order_Items[[#This Row],[quantity]]&lt;=0,"Invalid","Valid")</f>
        <v>Valid</v>
      </c>
      <c r="J2567" s="2" t="str">
        <f>IF(OR(tbl_Order_Items[[#This Row],[discount_pct]]&lt;0,tbl_Order_Items[[#This Row],[discount_pct]]&gt;1),"Invalid","Valid")</f>
        <v>Valid</v>
      </c>
    </row>
    <row r="2568" spans="1:10" x14ac:dyDescent="0.3">
      <c r="A2568" s="2" t="s">
        <v>10499</v>
      </c>
      <c r="B2568" s="2" t="s">
        <v>4599</v>
      </c>
      <c r="C2568" s="2" t="s">
        <v>2691</v>
      </c>
      <c r="D2568" s="2">
        <v>2</v>
      </c>
      <c r="E2568" s="2">
        <v>0.05</v>
      </c>
      <c r="F2568" s="2">
        <v>19149.759999999998</v>
      </c>
      <c r="G2568" s="2">
        <v>18192.27</v>
      </c>
      <c r="H2568" s="2">
        <v>3944.75</v>
      </c>
      <c r="I2568" s="2" t="str">
        <f>IF(tbl_Order_Items[[#This Row],[quantity]]&lt;=0,"Invalid","Valid")</f>
        <v>Valid</v>
      </c>
      <c r="J2568" s="2" t="str">
        <f>IF(OR(tbl_Order_Items[[#This Row],[discount_pct]]&lt;0,tbl_Order_Items[[#This Row],[discount_pct]]&gt;1),"Invalid","Valid")</f>
        <v>Valid</v>
      </c>
    </row>
    <row r="2569" spans="1:10" x14ac:dyDescent="0.3">
      <c r="A2569" s="2" t="s">
        <v>10500</v>
      </c>
      <c r="B2569" s="2" t="s">
        <v>3807</v>
      </c>
      <c r="C2569" s="2" t="s">
        <v>2631</v>
      </c>
      <c r="D2569" s="2">
        <v>2</v>
      </c>
      <c r="E2569" s="2">
        <v>0.15</v>
      </c>
      <c r="F2569" s="2">
        <v>2699.36</v>
      </c>
      <c r="G2569" s="2">
        <v>2294.46</v>
      </c>
      <c r="H2569" s="2">
        <v>709.74</v>
      </c>
      <c r="I2569" s="2" t="str">
        <f>IF(tbl_Order_Items[[#This Row],[quantity]]&lt;=0,"Invalid","Valid")</f>
        <v>Valid</v>
      </c>
      <c r="J2569" s="2" t="str">
        <f>IF(OR(tbl_Order_Items[[#This Row],[discount_pct]]&lt;0,tbl_Order_Items[[#This Row],[discount_pct]]&gt;1),"Invalid","Valid")</f>
        <v>Valid</v>
      </c>
    </row>
    <row r="2570" spans="1:10" x14ac:dyDescent="0.3">
      <c r="A2570" s="2" t="s">
        <v>10501</v>
      </c>
      <c r="B2570" s="2" t="s">
        <v>3195</v>
      </c>
      <c r="C2570" s="2" t="s">
        <v>2807</v>
      </c>
      <c r="D2570" s="2">
        <v>3</v>
      </c>
      <c r="E2570" s="2">
        <v>0.05</v>
      </c>
      <c r="F2570" s="2">
        <v>17168.64</v>
      </c>
      <c r="G2570" s="2">
        <v>16310.21</v>
      </c>
      <c r="H2570" s="2">
        <v>6213.14</v>
      </c>
      <c r="I2570" s="2" t="str">
        <f>IF(tbl_Order_Items[[#This Row],[quantity]]&lt;=0,"Invalid","Valid")</f>
        <v>Valid</v>
      </c>
      <c r="J2570" s="2" t="str">
        <f>IF(OR(tbl_Order_Items[[#This Row],[discount_pct]]&lt;0,tbl_Order_Items[[#This Row],[discount_pct]]&gt;1),"Invalid","Valid")</f>
        <v>Valid</v>
      </c>
    </row>
    <row r="2571" spans="1:10" x14ac:dyDescent="0.3">
      <c r="A2571" s="2" t="s">
        <v>10502</v>
      </c>
      <c r="B2571" s="2" t="s">
        <v>3456</v>
      </c>
      <c r="C2571" s="2" t="s">
        <v>2588</v>
      </c>
      <c r="D2571" s="2">
        <v>1</v>
      </c>
      <c r="E2571" s="2">
        <v>0.15</v>
      </c>
      <c r="F2571" s="2">
        <v>2327.69</v>
      </c>
      <c r="G2571" s="2">
        <v>1978.54</v>
      </c>
      <c r="H2571" s="2">
        <v>419.33</v>
      </c>
      <c r="I2571" s="2" t="str">
        <f>IF(tbl_Order_Items[[#This Row],[quantity]]&lt;=0,"Invalid","Valid")</f>
        <v>Valid</v>
      </c>
      <c r="J2571" s="2" t="str">
        <f>IF(OR(tbl_Order_Items[[#This Row],[discount_pct]]&lt;0,tbl_Order_Items[[#This Row],[discount_pct]]&gt;1),"Invalid","Valid")</f>
        <v>Valid</v>
      </c>
    </row>
    <row r="2572" spans="1:10" x14ac:dyDescent="0.3">
      <c r="A2572" s="2" t="s">
        <v>10503</v>
      </c>
      <c r="B2572" s="2" t="s">
        <v>6787</v>
      </c>
      <c r="C2572" s="2" t="s">
        <v>2581</v>
      </c>
      <c r="D2572" s="2">
        <v>1</v>
      </c>
      <c r="E2572" s="2">
        <v>0</v>
      </c>
      <c r="F2572" s="2">
        <v>8639.1</v>
      </c>
      <c r="G2572" s="2">
        <v>8639.1</v>
      </c>
      <c r="H2572" s="2">
        <v>2836.95</v>
      </c>
      <c r="I2572" s="2" t="str">
        <f>IF(tbl_Order_Items[[#This Row],[quantity]]&lt;=0,"Invalid","Valid")</f>
        <v>Valid</v>
      </c>
      <c r="J2572" s="2" t="str">
        <f>IF(OR(tbl_Order_Items[[#This Row],[discount_pct]]&lt;0,tbl_Order_Items[[#This Row],[discount_pct]]&gt;1),"Invalid","Valid")</f>
        <v>Valid</v>
      </c>
    </row>
    <row r="2573" spans="1:10" x14ac:dyDescent="0.3">
      <c r="A2573" s="2" t="s">
        <v>10504</v>
      </c>
      <c r="B2573" s="2" t="s">
        <v>3381</v>
      </c>
      <c r="C2573" s="2" t="s">
        <v>2885</v>
      </c>
      <c r="D2573" s="2">
        <v>3</v>
      </c>
      <c r="E2573" s="2">
        <v>0.1</v>
      </c>
      <c r="F2573" s="2">
        <v>19609.11</v>
      </c>
      <c r="G2573" s="2">
        <v>17648.2</v>
      </c>
      <c r="H2573" s="2">
        <v>2612.5300000000002</v>
      </c>
      <c r="I2573" s="2" t="str">
        <f>IF(tbl_Order_Items[[#This Row],[quantity]]&lt;=0,"Invalid","Valid")</f>
        <v>Valid</v>
      </c>
      <c r="J2573" s="2" t="str">
        <f>IF(OR(tbl_Order_Items[[#This Row],[discount_pct]]&lt;0,tbl_Order_Items[[#This Row],[discount_pct]]&gt;1),"Invalid","Valid")</f>
        <v>Valid</v>
      </c>
    </row>
    <row r="2574" spans="1:10" x14ac:dyDescent="0.3">
      <c r="A2574" s="2" t="s">
        <v>10505</v>
      </c>
      <c r="B2574" s="2" t="s">
        <v>6523</v>
      </c>
      <c r="C2574" s="2" t="s">
        <v>2691</v>
      </c>
      <c r="D2574" s="2">
        <v>1</v>
      </c>
      <c r="E2574" s="2">
        <v>0.05</v>
      </c>
      <c r="F2574" s="2">
        <v>9574.8799999999992</v>
      </c>
      <c r="G2574" s="2">
        <v>9096.14</v>
      </c>
      <c r="H2574" s="2">
        <v>1972.38</v>
      </c>
      <c r="I2574" s="2" t="str">
        <f>IF(tbl_Order_Items[[#This Row],[quantity]]&lt;=0,"Invalid","Valid")</f>
        <v>Valid</v>
      </c>
      <c r="J2574" s="2" t="str">
        <f>IF(OR(tbl_Order_Items[[#This Row],[discount_pct]]&lt;0,tbl_Order_Items[[#This Row],[discount_pct]]&gt;1),"Invalid","Valid")</f>
        <v>Valid</v>
      </c>
    </row>
    <row r="2575" spans="1:10" x14ac:dyDescent="0.3">
      <c r="A2575" s="2" t="s">
        <v>10506</v>
      </c>
      <c r="B2575" s="2" t="s">
        <v>2961</v>
      </c>
      <c r="C2575" s="2" t="s">
        <v>2635</v>
      </c>
      <c r="D2575" s="2">
        <v>1</v>
      </c>
      <c r="E2575" s="2">
        <v>0.1</v>
      </c>
      <c r="F2575" s="2">
        <v>7491.09</v>
      </c>
      <c r="G2575" s="2">
        <v>6741.98</v>
      </c>
      <c r="H2575" s="2">
        <v>2429.19</v>
      </c>
      <c r="I2575" s="2" t="str">
        <f>IF(tbl_Order_Items[[#This Row],[quantity]]&lt;=0,"Invalid","Valid")</f>
        <v>Valid</v>
      </c>
      <c r="J2575" s="2" t="str">
        <f>IF(OR(tbl_Order_Items[[#This Row],[discount_pct]]&lt;0,tbl_Order_Items[[#This Row],[discount_pct]]&gt;1),"Invalid","Valid")</f>
        <v>Valid</v>
      </c>
    </row>
    <row r="2576" spans="1:10" x14ac:dyDescent="0.3">
      <c r="A2576" s="2" t="s">
        <v>10507</v>
      </c>
      <c r="B2576" s="2" t="s">
        <v>5202</v>
      </c>
      <c r="C2576" s="2" t="s">
        <v>2546</v>
      </c>
      <c r="D2576" s="2">
        <v>2</v>
      </c>
      <c r="E2576" s="2">
        <v>0.1</v>
      </c>
      <c r="F2576" s="2">
        <v>38241.339999999997</v>
      </c>
      <c r="G2576" s="2">
        <v>34417.21</v>
      </c>
      <c r="H2576" s="2">
        <v>10083.39</v>
      </c>
      <c r="I2576" s="2" t="str">
        <f>IF(tbl_Order_Items[[#This Row],[quantity]]&lt;=0,"Invalid","Valid")</f>
        <v>Valid</v>
      </c>
      <c r="J2576" s="2" t="str">
        <f>IF(OR(tbl_Order_Items[[#This Row],[discount_pct]]&lt;0,tbl_Order_Items[[#This Row],[discount_pct]]&gt;1),"Invalid","Valid")</f>
        <v>Valid</v>
      </c>
    </row>
    <row r="2577" spans="1:10" x14ac:dyDescent="0.3">
      <c r="A2577" s="2" t="s">
        <v>10508</v>
      </c>
      <c r="B2577" s="2" t="s">
        <v>6301</v>
      </c>
      <c r="C2577" s="2" t="s">
        <v>2757</v>
      </c>
      <c r="D2577" s="2">
        <v>1</v>
      </c>
      <c r="E2577" s="2">
        <v>0.05</v>
      </c>
      <c r="F2577" s="2">
        <v>20004.05</v>
      </c>
      <c r="G2577" s="2">
        <v>19003.849999999999</v>
      </c>
      <c r="H2577" s="2">
        <v>3958.76</v>
      </c>
      <c r="I2577" s="2" t="str">
        <f>IF(tbl_Order_Items[[#This Row],[quantity]]&lt;=0,"Invalid","Valid")</f>
        <v>Valid</v>
      </c>
      <c r="J2577" s="2" t="str">
        <f>IF(OR(tbl_Order_Items[[#This Row],[discount_pct]]&lt;0,tbl_Order_Items[[#This Row],[discount_pct]]&gt;1),"Invalid","Valid")</f>
        <v>Valid</v>
      </c>
    </row>
    <row r="2578" spans="1:10" x14ac:dyDescent="0.3">
      <c r="A2578" s="2" t="s">
        <v>10509</v>
      </c>
      <c r="B2578" s="2" t="s">
        <v>4292</v>
      </c>
      <c r="C2578" s="2" t="s">
        <v>2725</v>
      </c>
      <c r="D2578" s="2">
        <v>2</v>
      </c>
      <c r="E2578" s="2">
        <v>0.2</v>
      </c>
      <c r="F2578" s="2">
        <v>36125.480000000003</v>
      </c>
      <c r="G2578" s="2">
        <v>28900.38</v>
      </c>
      <c r="H2578" s="2">
        <v>-1483.84</v>
      </c>
      <c r="I2578" s="2" t="str">
        <f>IF(tbl_Order_Items[[#This Row],[quantity]]&lt;=0,"Invalid","Valid")</f>
        <v>Valid</v>
      </c>
      <c r="J2578" s="2" t="str">
        <f>IF(OR(tbl_Order_Items[[#This Row],[discount_pct]]&lt;0,tbl_Order_Items[[#This Row],[discount_pct]]&gt;1),"Invalid","Valid")</f>
        <v>Valid</v>
      </c>
    </row>
    <row r="2579" spans="1:10" x14ac:dyDescent="0.3">
      <c r="A2579" s="2" t="s">
        <v>10510</v>
      </c>
      <c r="B2579" s="2" t="s">
        <v>6747</v>
      </c>
      <c r="C2579" s="2" t="s">
        <v>2749</v>
      </c>
      <c r="D2579" s="2">
        <v>2</v>
      </c>
      <c r="E2579" s="2">
        <v>0.05</v>
      </c>
      <c r="F2579" s="2">
        <v>19640.64</v>
      </c>
      <c r="G2579" s="2">
        <v>18658.61</v>
      </c>
      <c r="H2579" s="2">
        <v>6264.21</v>
      </c>
      <c r="I2579" s="2" t="str">
        <f>IF(tbl_Order_Items[[#This Row],[quantity]]&lt;=0,"Invalid","Valid")</f>
        <v>Valid</v>
      </c>
      <c r="J2579" s="2" t="str">
        <f>IF(OR(tbl_Order_Items[[#This Row],[discount_pct]]&lt;0,tbl_Order_Items[[#This Row],[discount_pct]]&gt;1),"Invalid","Valid")</f>
        <v>Valid</v>
      </c>
    </row>
    <row r="2580" spans="1:10" x14ac:dyDescent="0.3">
      <c r="A2580" s="2" t="s">
        <v>10511</v>
      </c>
      <c r="B2580" s="2" t="s">
        <v>3482</v>
      </c>
      <c r="C2580" s="2" t="s">
        <v>2590</v>
      </c>
      <c r="D2580" s="2">
        <v>4</v>
      </c>
      <c r="E2580" s="2">
        <v>0.1</v>
      </c>
      <c r="F2580" s="2">
        <v>9313.7999999999993</v>
      </c>
      <c r="G2580" s="2">
        <v>8382.42</v>
      </c>
      <c r="H2580" s="2">
        <v>1963.94</v>
      </c>
      <c r="I2580" s="2" t="str">
        <f>IF(tbl_Order_Items[[#This Row],[quantity]]&lt;=0,"Invalid","Valid")</f>
        <v>Valid</v>
      </c>
      <c r="J2580" s="2" t="str">
        <f>IF(OR(tbl_Order_Items[[#This Row],[discount_pct]]&lt;0,tbl_Order_Items[[#This Row],[discount_pct]]&gt;1),"Invalid","Valid")</f>
        <v>Valid</v>
      </c>
    </row>
    <row r="2581" spans="1:10" x14ac:dyDescent="0.3">
      <c r="A2581" s="2" t="s">
        <v>10512</v>
      </c>
      <c r="B2581" s="2" t="s">
        <v>5654</v>
      </c>
      <c r="C2581" s="2" t="s">
        <v>2699</v>
      </c>
      <c r="D2581" s="2">
        <v>1</v>
      </c>
      <c r="E2581" s="2">
        <v>0</v>
      </c>
      <c r="F2581" s="2">
        <v>9463.74</v>
      </c>
      <c r="G2581" s="2">
        <v>9463.74</v>
      </c>
      <c r="H2581" s="2">
        <v>2597.8200000000002</v>
      </c>
      <c r="I2581" s="2" t="str">
        <f>IF(tbl_Order_Items[[#This Row],[quantity]]&lt;=0,"Invalid","Valid")</f>
        <v>Valid</v>
      </c>
      <c r="J2581" s="2" t="str">
        <f>IF(OR(tbl_Order_Items[[#This Row],[discount_pct]]&lt;0,tbl_Order_Items[[#This Row],[discount_pct]]&gt;1),"Invalid","Valid")</f>
        <v>Valid</v>
      </c>
    </row>
    <row r="2582" spans="1:10" x14ac:dyDescent="0.3">
      <c r="A2582" s="2" t="s">
        <v>10513</v>
      </c>
      <c r="B2582" s="2" t="s">
        <v>6024</v>
      </c>
      <c r="C2582" s="2" t="s">
        <v>2865</v>
      </c>
      <c r="D2582" s="2">
        <v>3</v>
      </c>
      <c r="E2582" s="2">
        <v>0.15</v>
      </c>
      <c r="F2582" s="2">
        <v>54290.04</v>
      </c>
      <c r="G2582" s="2">
        <v>46146.53</v>
      </c>
      <c r="H2582" s="2">
        <v>14711.27</v>
      </c>
      <c r="I2582" s="2" t="str">
        <f>IF(tbl_Order_Items[[#This Row],[quantity]]&lt;=0,"Invalid","Valid")</f>
        <v>Valid</v>
      </c>
      <c r="J2582" s="2" t="str">
        <f>IF(OR(tbl_Order_Items[[#This Row],[discount_pct]]&lt;0,tbl_Order_Items[[#This Row],[discount_pct]]&gt;1),"Invalid","Valid")</f>
        <v>Valid</v>
      </c>
    </row>
    <row r="2583" spans="1:10" x14ac:dyDescent="0.3">
      <c r="A2583" s="2" t="s">
        <v>10514</v>
      </c>
      <c r="B2583" s="2" t="s">
        <v>7515</v>
      </c>
      <c r="C2583" s="2" t="s">
        <v>2665</v>
      </c>
      <c r="D2583" s="2">
        <v>1</v>
      </c>
      <c r="E2583" s="2">
        <v>0.05</v>
      </c>
      <c r="F2583" s="2">
        <v>3220.88</v>
      </c>
      <c r="G2583" s="2">
        <v>3059.84</v>
      </c>
      <c r="H2583" s="2">
        <v>515.61</v>
      </c>
      <c r="I2583" s="2" t="str">
        <f>IF(tbl_Order_Items[[#This Row],[quantity]]&lt;=0,"Invalid","Valid")</f>
        <v>Valid</v>
      </c>
      <c r="J2583" s="2" t="str">
        <f>IF(OR(tbl_Order_Items[[#This Row],[discount_pct]]&lt;0,tbl_Order_Items[[#This Row],[discount_pct]]&gt;1),"Invalid","Valid")</f>
        <v>Valid</v>
      </c>
    </row>
    <row r="2584" spans="1:10" x14ac:dyDescent="0.3">
      <c r="A2584" s="2" t="s">
        <v>10515</v>
      </c>
      <c r="B2584" s="2" t="s">
        <v>5976</v>
      </c>
      <c r="C2584" s="2" t="s">
        <v>2534</v>
      </c>
      <c r="D2584" s="2">
        <v>1</v>
      </c>
      <c r="E2584" s="2">
        <v>0.05</v>
      </c>
      <c r="F2584" s="2">
        <v>27570.44</v>
      </c>
      <c r="G2584" s="2">
        <v>26191.919999999998</v>
      </c>
      <c r="H2584" s="2">
        <v>9474.93</v>
      </c>
      <c r="I2584" s="2" t="str">
        <f>IF(tbl_Order_Items[[#This Row],[quantity]]&lt;=0,"Invalid","Valid")</f>
        <v>Valid</v>
      </c>
      <c r="J2584" s="2" t="str">
        <f>IF(OR(tbl_Order_Items[[#This Row],[discount_pct]]&lt;0,tbl_Order_Items[[#This Row],[discount_pct]]&gt;1),"Invalid","Valid")</f>
        <v>Valid</v>
      </c>
    </row>
    <row r="2585" spans="1:10" x14ac:dyDescent="0.3">
      <c r="A2585" s="2" t="s">
        <v>10516</v>
      </c>
      <c r="B2585" s="2" t="s">
        <v>3174</v>
      </c>
      <c r="C2585" s="2" t="s">
        <v>2693</v>
      </c>
      <c r="D2585" s="2">
        <v>1</v>
      </c>
      <c r="E2585" s="2">
        <v>0.15</v>
      </c>
      <c r="F2585" s="2">
        <v>19139.62</v>
      </c>
      <c r="G2585" s="2">
        <v>16268.68</v>
      </c>
      <c r="H2585" s="2">
        <v>373.41</v>
      </c>
      <c r="I2585" s="2" t="str">
        <f>IF(tbl_Order_Items[[#This Row],[quantity]]&lt;=0,"Invalid","Valid")</f>
        <v>Valid</v>
      </c>
      <c r="J2585" s="2" t="str">
        <f>IF(OR(tbl_Order_Items[[#This Row],[discount_pct]]&lt;0,tbl_Order_Items[[#This Row],[discount_pct]]&gt;1),"Invalid","Valid")</f>
        <v>Valid</v>
      </c>
    </row>
    <row r="2586" spans="1:10" x14ac:dyDescent="0.3">
      <c r="A2586" s="2" t="s">
        <v>10517</v>
      </c>
      <c r="B2586" s="2" t="s">
        <v>5920</v>
      </c>
      <c r="C2586" s="2" t="s">
        <v>2723</v>
      </c>
      <c r="D2586" s="2">
        <v>1</v>
      </c>
      <c r="E2586" s="2">
        <v>0.2</v>
      </c>
      <c r="F2586" s="2">
        <v>18612.47</v>
      </c>
      <c r="G2586" s="2">
        <v>14889.98</v>
      </c>
      <c r="H2586" s="2">
        <v>1038.25</v>
      </c>
      <c r="I2586" s="2" t="str">
        <f>IF(tbl_Order_Items[[#This Row],[quantity]]&lt;=0,"Invalid","Valid")</f>
        <v>Valid</v>
      </c>
      <c r="J2586" s="2" t="str">
        <f>IF(OR(tbl_Order_Items[[#This Row],[discount_pct]]&lt;0,tbl_Order_Items[[#This Row],[discount_pct]]&gt;1),"Invalid","Valid")</f>
        <v>Valid</v>
      </c>
    </row>
    <row r="2587" spans="1:10" x14ac:dyDescent="0.3">
      <c r="A2587" s="2" t="s">
        <v>10518</v>
      </c>
      <c r="B2587" s="2" t="s">
        <v>4208</v>
      </c>
      <c r="C2587" s="2" t="s">
        <v>2787</v>
      </c>
      <c r="D2587" s="2">
        <v>4</v>
      </c>
      <c r="E2587" s="2">
        <v>0</v>
      </c>
      <c r="F2587" s="2">
        <v>24720.52</v>
      </c>
      <c r="G2587" s="2">
        <v>24720.52</v>
      </c>
      <c r="H2587" s="2">
        <v>4856.68</v>
      </c>
      <c r="I2587" s="2" t="str">
        <f>IF(tbl_Order_Items[[#This Row],[quantity]]&lt;=0,"Invalid","Valid")</f>
        <v>Valid</v>
      </c>
      <c r="J2587" s="2" t="str">
        <f>IF(OR(tbl_Order_Items[[#This Row],[discount_pct]]&lt;0,tbl_Order_Items[[#This Row],[discount_pct]]&gt;1),"Invalid","Valid")</f>
        <v>Valid</v>
      </c>
    </row>
    <row r="2588" spans="1:10" x14ac:dyDescent="0.3">
      <c r="A2588" s="2" t="s">
        <v>10519</v>
      </c>
      <c r="B2588" s="2" t="s">
        <v>6191</v>
      </c>
      <c r="C2588" s="2" t="s">
        <v>2741</v>
      </c>
      <c r="D2588" s="2">
        <v>1</v>
      </c>
      <c r="E2588" s="2">
        <v>0.15</v>
      </c>
      <c r="F2588" s="2">
        <v>16943.68</v>
      </c>
      <c r="G2588" s="2">
        <v>14402.13</v>
      </c>
      <c r="H2588" s="2">
        <v>1106.7</v>
      </c>
      <c r="I2588" s="2" t="str">
        <f>IF(tbl_Order_Items[[#This Row],[quantity]]&lt;=0,"Invalid","Valid")</f>
        <v>Valid</v>
      </c>
      <c r="J2588" s="2" t="str">
        <f>IF(OR(tbl_Order_Items[[#This Row],[discount_pct]]&lt;0,tbl_Order_Items[[#This Row],[discount_pct]]&gt;1),"Invalid","Valid")</f>
        <v>Valid</v>
      </c>
    </row>
    <row r="2589" spans="1:10" x14ac:dyDescent="0.3">
      <c r="A2589" s="2" t="s">
        <v>10520</v>
      </c>
      <c r="B2589" s="2" t="s">
        <v>5296</v>
      </c>
      <c r="C2589" s="2" t="s">
        <v>2507</v>
      </c>
      <c r="D2589" s="2">
        <v>1</v>
      </c>
      <c r="E2589" s="2">
        <v>0.05</v>
      </c>
      <c r="F2589" s="2">
        <v>13202.39</v>
      </c>
      <c r="G2589" s="2">
        <v>12542.27</v>
      </c>
      <c r="H2589" s="2">
        <v>2720.59</v>
      </c>
      <c r="I2589" s="2" t="str">
        <f>IF(tbl_Order_Items[[#This Row],[quantity]]&lt;=0,"Invalid","Valid")</f>
        <v>Valid</v>
      </c>
      <c r="J2589" s="2" t="str">
        <f>IF(OR(tbl_Order_Items[[#This Row],[discount_pct]]&lt;0,tbl_Order_Items[[#This Row],[discount_pct]]&gt;1),"Invalid","Valid")</f>
        <v>Valid</v>
      </c>
    </row>
    <row r="2590" spans="1:10" x14ac:dyDescent="0.3">
      <c r="A2590" s="2" t="s">
        <v>10521</v>
      </c>
      <c r="B2590" s="2" t="s">
        <v>7733</v>
      </c>
      <c r="C2590" s="2" t="s">
        <v>2767</v>
      </c>
      <c r="D2590" s="2">
        <v>3</v>
      </c>
      <c r="E2590" s="2">
        <v>0.2</v>
      </c>
      <c r="F2590" s="2">
        <v>42210</v>
      </c>
      <c r="G2590" s="2">
        <v>33768</v>
      </c>
      <c r="H2590" s="2">
        <v>9233.52</v>
      </c>
      <c r="I2590" s="2" t="str">
        <f>IF(tbl_Order_Items[[#This Row],[quantity]]&lt;=0,"Invalid","Valid")</f>
        <v>Valid</v>
      </c>
      <c r="J2590" s="2" t="str">
        <f>IF(OR(tbl_Order_Items[[#This Row],[discount_pct]]&lt;0,tbl_Order_Items[[#This Row],[discount_pct]]&gt;1),"Invalid","Valid")</f>
        <v>Valid</v>
      </c>
    </row>
    <row r="2591" spans="1:10" x14ac:dyDescent="0.3">
      <c r="A2591" s="2" t="s">
        <v>10522</v>
      </c>
      <c r="B2591" s="2" t="s">
        <v>7401</v>
      </c>
      <c r="C2591" s="2" t="s">
        <v>2769</v>
      </c>
      <c r="D2591" s="2">
        <v>1</v>
      </c>
      <c r="E2591" s="2">
        <v>0</v>
      </c>
      <c r="F2591" s="2">
        <v>3389.73</v>
      </c>
      <c r="G2591" s="2">
        <v>3389.73</v>
      </c>
      <c r="H2591" s="2">
        <v>1298.55</v>
      </c>
      <c r="I2591" s="2" t="str">
        <f>IF(tbl_Order_Items[[#This Row],[quantity]]&lt;=0,"Invalid","Valid")</f>
        <v>Valid</v>
      </c>
      <c r="J2591" s="2" t="str">
        <f>IF(OR(tbl_Order_Items[[#This Row],[discount_pct]]&lt;0,tbl_Order_Items[[#This Row],[discount_pct]]&gt;1),"Invalid","Valid")</f>
        <v>Valid</v>
      </c>
    </row>
    <row r="2592" spans="1:10" x14ac:dyDescent="0.3">
      <c r="A2592" s="2" t="s">
        <v>10523</v>
      </c>
      <c r="B2592" s="2" t="s">
        <v>5531</v>
      </c>
      <c r="C2592" s="2" t="s">
        <v>2755</v>
      </c>
      <c r="D2592" s="2">
        <v>1</v>
      </c>
      <c r="E2592" s="2">
        <v>0</v>
      </c>
      <c r="F2592" s="2">
        <v>23651.599999999999</v>
      </c>
      <c r="G2592" s="2">
        <v>23651.599999999999</v>
      </c>
      <c r="H2592" s="2">
        <v>7585.91</v>
      </c>
      <c r="I2592" s="2" t="str">
        <f>IF(tbl_Order_Items[[#This Row],[quantity]]&lt;=0,"Invalid","Valid")</f>
        <v>Valid</v>
      </c>
      <c r="J2592" s="2" t="str">
        <f>IF(OR(tbl_Order_Items[[#This Row],[discount_pct]]&lt;0,tbl_Order_Items[[#This Row],[discount_pct]]&gt;1),"Invalid","Valid")</f>
        <v>Valid</v>
      </c>
    </row>
    <row r="2593" spans="1:10" x14ac:dyDescent="0.3">
      <c r="A2593" s="2" t="s">
        <v>10524</v>
      </c>
      <c r="B2593" s="2" t="s">
        <v>6196</v>
      </c>
      <c r="C2593" s="2" t="s">
        <v>2594</v>
      </c>
      <c r="D2593" s="2">
        <v>1</v>
      </c>
      <c r="E2593" s="2">
        <v>0</v>
      </c>
      <c r="F2593" s="2">
        <v>17720.439999999999</v>
      </c>
      <c r="G2593" s="2">
        <v>17720.439999999999</v>
      </c>
      <c r="H2593" s="2">
        <v>7584.32</v>
      </c>
      <c r="I2593" s="2" t="str">
        <f>IF(tbl_Order_Items[[#This Row],[quantity]]&lt;=0,"Invalid","Valid")</f>
        <v>Valid</v>
      </c>
      <c r="J2593" s="2" t="str">
        <f>IF(OR(tbl_Order_Items[[#This Row],[discount_pct]]&lt;0,tbl_Order_Items[[#This Row],[discount_pct]]&gt;1),"Invalid","Valid")</f>
        <v>Valid</v>
      </c>
    </row>
    <row r="2594" spans="1:10" x14ac:dyDescent="0.3">
      <c r="A2594" s="2" t="s">
        <v>10525</v>
      </c>
      <c r="B2594" s="2" t="s">
        <v>6063</v>
      </c>
      <c r="C2594" s="2" t="s">
        <v>2799</v>
      </c>
      <c r="D2594" s="2">
        <v>1</v>
      </c>
      <c r="E2594" s="2">
        <v>0.1</v>
      </c>
      <c r="F2594" s="2">
        <v>28105.81</v>
      </c>
      <c r="G2594" s="2">
        <v>25295.23</v>
      </c>
      <c r="H2594" s="2">
        <v>7766.85</v>
      </c>
      <c r="I2594" s="2" t="str">
        <f>IF(tbl_Order_Items[[#This Row],[quantity]]&lt;=0,"Invalid","Valid")</f>
        <v>Valid</v>
      </c>
      <c r="J2594" s="2" t="str">
        <f>IF(OR(tbl_Order_Items[[#This Row],[discount_pct]]&lt;0,tbl_Order_Items[[#This Row],[discount_pct]]&gt;1),"Invalid","Valid")</f>
        <v>Valid</v>
      </c>
    </row>
    <row r="2595" spans="1:10" x14ac:dyDescent="0.3">
      <c r="A2595" s="2" t="s">
        <v>10526</v>
      </c>
      <c r="B2595" s="2" t="s">
        <v>3442</v>
      </c>
      <c r="C2595" s="2" t="s">
        <v>2655</v>
      </c>
      <c r="D2595" s="2">
        <v>1</v>
      </c>
      <c r="E2595" s="2">
        <v>0.15</v>
      </c>
      <c r="F2595" s="2">
        <v>23049.93</v>
      </c>
      <c r="G2595" s="2">
        <v>19592.439999999999</v>
      </c>
      <c r="H2595" s="2">
        <v>2287.8000000000002</v>
      </c>
      <c r="I2595" s="2" t="str">
        <f>IF(tbl_Order_Items[[#This Row],[quantity]]&lt;=0,"Invalid","Valid")</f>
        <v>Valid</v>
      </c>
      <c r="J2595" s="2" t="str">
        <f>IF(OR(tbl_Order_Items[[#This Row],[discount_pct]]&lt;0,tbl_Order_Items[[#This Row],[discount_pct]]&gt;1),"Invalid","Valid")</f>
        <v>Valid</v>
      </c>
    </row>
    <row r="2596" spans="1:10" x14ac:dyDescent="0.3">
      <c r="A2596" s="2" t="s">
        <v>10527</v>
      </c>
      <c r="B2596" s="2" t="s">
        <v>7738</v>
      </c>
      <c r="C2596" s="2" t="s">
        <v>2855</v>
      </c>
      <c r="D2596" s="2">
        <v>1</v>
      </c>
      <c r="E2596" s="2">
        <v>0.2</v>
      </c>
      <c r="F2596" s="2">
        <v>26125.1</v>
      </c>
      <c r="G2596" s="2">
        <v>20900.080000000002</v>
      </c>
      <c r="H2596" s="2">
        <v>5406.14</v>
      </c>
      <c r="I2596" s="2" t="str">
        <f>IF(tbl_Order_Items[[#This Row],[quantity]]&lt;=0,"Invalid","Valid")</f>
        <v>Valid</v>
      </c>
      <c r="J2596" s="2" t="str">
        <f>IF(OR(tbl_Order_Items[[#This Row],[discount_pct]]&lt;0,tbl_Order_Items[[#This Row],[discount_pct]]&gt;1),"Invalid","Valid")</f>
        <v>Valid</v>
      </c>
    </row>
    <row r="2597" spans="1:10" x14ac:dyDescent="0.3">
      <c r="A2597" s="2" t="s">
        <v>10528</v>
      </c>
      <c r="B2597" s="2" t="s">
        <v>3545</v>
      </c>
      <c r="C2597" s="2" t="s">
        <v>2767</v>
      </c>
      <c r="D2597" s="2">
        <v>1</v>
      </c>
      <c r="E2597" s="2">
        <v>0.15</v>
      </c>
      <c r="F2597" s="2">
        <v>14070</v>
      </c>
      <c r="G2597" s="2">
        <v>11959.5</v>
      </c>
      <c r="H2597" s="2">
        <v>3781.34</v>
      </c>
      <c r="I2597" s="2" t="str">
        <f>IF(tbl_Order_Items[[#This Row],[quantity]]&lt;=0,"Invalid","Valid")</f>
        <v>Valid</v>
      </c>
      <c r="J2597" s="2" t="str">
        <f>IF(OR(tbl_Order_Items[[#This Row],[discount_pct]]&lt;0,tbl_Order_Items[[#This Row],[discount_pct]]&gt;1),"Invalid","Valid")</f>
        <v>Valid</v>
      </c>
    </row>
    <row r="2598" spans="1:10" x14ac:dyDescent="0.3">
      <c r="A2598" s="2" t="s">
        <v>10529</v>
      </c>
      <c r="B2598" s="2" t="s">
        <v>4978</v>
      </c>
      <c r="C2598" s="2" t="s">
        <v>2769</v>
      </c>
      <c r="D2598" s="2">
        <v>1</v>
      </c>
      <c r="E2598" s="2">
        <v>0</v>
      </c>
      <c r="F2598" s="2">
        <v>3389.73</v>
      </c>
      <c r="G2598" s="2">
        <v>3389.73</v>
      </c>
      <c r="H2598" s="2">
        <v>1298.55</v>
      </c>
      <c r="I2598" s="2" t="str">
        <f>IF(tbl_Order_Items[[#This Row],[quantity]]&lt;=0,"Invalid","Valid")</f>
        <v>Valid</v>
      </c>
      <c r="J2598" s="2" t="str">
        <f>IF(OR(tbl_Order_Items[[#This Row],[discount_pct]]&lt;0,tbl_Order_Items[[#This Row],[discount_pct]]&gt;1),"Invalid","Valid")</f>
        <v>Valid</v>
      </c>
    </row>
    <row r="2599" spans="1:10" x14ac:dyDescent="0.3">
      <c r="A2599" s="2" t="s">
        <v>10530</v>
      </c>
      <c r="B2599" s="2" t="s">
        <v>4341</v>
      </c>
      <c r="C2599" s="2" t="s">
        <v>2701</v>
      </c>
      <c r="D2599" s="2">
        <v>3</v>
      </c>
      <c r="E2599" s="2">
        <v>0.05</v>
      </c>
      <c r="F2599" s="2">
        <v>11076.18</v>
      </c>
      <c r="G2599" s="2">
        <v>10522.37</v>
      </c>
      <c r="H2599" s="2">
        <v>1566.59</v>
      </c>
      <c r="I2599" s="2" t="str">
        <f>IF(tbl_Order_Items[[#This Row],[quantity]]&lt;=0,"Invalid","Valid")</f>
        <v>Valid</v>
      </c>
      <c r="J2599" s="2" t="str">
        <f>IF(OR(tbl_Order_Items[[#This Row],[discount_pct]]&lt;0,tbl_Order_Items[[#This Row],[discount_pct]]&gt;1),"Invalid","Valid")</f>
        <v>Valid</v>
      </c>
    </row>
    <row r="2600" spans="1:10" x14ac:dyDescent="0.3">
      <c r="A2600" s="2" t="s">
        <v>10531</v>
      </c>
      <c r="B2600" s="2" t="s">
        <v>4984</v>
      </c>
      <c r="C2600" s="2" t="s">
        <v>2881</v>
      </c>
      <c r="D2600" s="2">
        <v>3</v>
      </c>
      <c r="E2600" s="2">
        <v>0.1</v>
      </c>
      <c r="F2600" s="2">
        <v>66664.59</v>
      </c>
      <c r="G2600" s="2">
        <v>59998.13</v>
      </c>
      <c r="H2600" s="2">
        <v>16271.9</v>
      </c>
      <c r="I2600" s="2" t="str">
        <f>IF(tbl_Order_Items[[#This Row],[quantity]]&lt;=0,"Invalid","Valid")</f>
        <v>Valid</v>
      </c>
      <c r="J2600" s="2" t="str">
        <f>IF(OR(tbl_Order_Items[[#This Row],[discount_pct]]&lt;0,tbl_Order_Items[[#This Row],[discount_pct]]&gt;1),"Invalid","Valid")</f>
        <v>Valid</v>
      </c>
    </row>
    <row r="2601" spans="1:10" x14ac:dyDescent="0.3">
      <c r="A2601" s="2" t="s">
        <v>10532</v>
      </c>
      <c r="B2601" s="2" t="s">
        <v>3089</v>
      </c>
      <c r="C2601" s="2" t="s">
        <v>2811</v>
      </c>
      <c r="D2601" s="2">
        <v>1</v>
      </c>
      <c r="E2601" s="2">
        <v>0.25</v>
      </c>
      <c r="F2601" s="2">
        <v>20101.86</v>
      </c>
      <c r="G2601" s="2">
        <v>15076.4</v>
      </c>
      <c r="H2601" s="2">
        <v>-159.72999999999999</v>
      </c>
      <c r="I2601" s="2" t="str">
        <f>IF(tbl_Order_Items[[#This Row],[quantity]]&lt;=0,"Invalid","Valid")</f>
        <v>Valid</v>
      </c>
      <c r="J2601" s="2" t="str">
        <f>IF(OR(tbl_Order_Items[[#This Row],[discount_pct]]&lt;0,tbl_Order_Items[[#This Row],[discount_pct]]&gt;1),"Invalid","Valid")</f>
        <v>Valid</v>
      </c>
    </row>
    <row r="2602" spans="1:10" x14ac:dyDescent="0.3">
      <c r="A2602" s="2" t="s">
        <v>10533</v>
      </c>
      <c r="B2602" s="2" t="s">
        <v>6393</v>
      </c>
      <c r="C2602" s="2" t="s">
        <v>2821</v>
      </c>
      <c r="D2602" s="2">
        <v>1</v>
      </c>
      <c r="E2602" s="2">
        <v>0.05</v>
      </c>
      <c r="F2602" s="2">
        <v>19947.36</v>
      </c>
      <c r="G2602" s="2">
        <v>18949.990000000002</v>
      </c>
      <c r="H2602" s="2">
        <v>4815.08</v>
      </c>
      <c r="I2602" s="2" t="str">
        <f>IF(tbl_Order_Items[[#This Row],[quantity]]&lt;=0,"Invalid","Valid")</f>
        <v>Valid</v>
      </c>
      <c r="J2602" s="2" t="str">
        <f>IF(OR(tbl_Order_Items[[#This Row],[discount_pct]]&lt;0,tbl_Order_Items[[#This Row],[discount_pct]]&gt;1),"Invalid","Valid")</f>
        <v>Valid</v>
      </c>
    </row>
    <row r="2603" spans="1:10" x14ac:dyDescent="0.3">
      <c r="A2603" s="2" t="s">
        <v>10534</v>
      </c>
      <c r="B2603" s="2" t="s">
        <v>5129</v>
      </c>
      <c r="C2603" s="2" t="s">
        <v>2681</v>
      </c>
      <c r="D2603" s="2">
        <v>2</v>
      </c>
      <c r="E2603" s="2">
        <v>0.05</v>
      </c>
      <c r="F2603" s="2">
        <v>28516.66</v>
      </c>
      <c r="G2603" s="2">
        <v>27090.83</v>
      </c>
      <c r="H2603" s="2">
        <v>8432.85</v>
      </c>
      <c r="I2603" s="2" t="str">
        <f>IF(tbl_Order_Items[[#This Row],[quantity]]&lt;=0,"Invalid","Valid")</f>
        <v>Valid</v>
      </c>
      <c r="J2603" s="2" t="str">
        <f>IF(OR(tbl_Order_Items[[#This Row],[discount_pct]]&lt;0,tbl_Order_Items[[#This Row],[discount_pct]]&gt;1),"Invalid","Valid")</f>
        <v>Valid</v>
      </c>
    </row>
    <row r="2604" spans="1:10" x14ac:dyDescent="0.3">
      <c r="A2604" s="2" t="s">
        <v>10535</v>
      </c>
      <c r="B2604" s="2" t="s">
        <v>6012</v>
      </c>
      <c r="C2604" s="2" t="s">
        <v>2497</v>
      </c>
      <c r="D2604" s="2">
        <v>1</v>
      </c>
      <c r="E2604" s="2">
        <v>0.2</v>
      </c>
      <c r="F2604" s="2">
        <v>11822.05</v>
      </c>
      <c r="G2604" s="2">
        <v>9457.64</v>
      </c>
      <c r="H2604" s="2">
        <v>635.5</v>
      </c>
      <c r="I2604" s="2" t="str">
        <f>IF(tbl_Order_Items[[#This Row],[quantity]]&lt;=0,"Invalid","Valid")</f>
        <v>Valid</v>
      </c>
      <c r="J2604" s="2" t="str">
        <f>IF(OR(tbl_Order_Items[[#This Row],[discount_pct]]&lt;0,tbl_Order_Items[[#This Row],[discount_pct]]&gt;1),"Invalid","Valid")</f>
        <v>Valid</v>
      </c>
    </row>
    <row r="2605" spans="1:10" x14ac:dyDescent="0.3">
      <c r="A2605" s="2" t="s">
        <v>10536</v>
      </c>
      <c r="B2605" s="2" t="s">
        <v>6462</v>
      </c>
      <c r="C2605" s="2" t="s">
        <v>2863</v>
      </c>
      <c r="D2605" s="2">
        <v>1</v>
      </c>
      <c r="E2605" s="2">
        <v>0</v>
      </c>
      <c r="F2605" s="2">
        <v>797.03</v>
      </c>
      <c r="G2605" s="2">
        <v>797.03</v>
      </c>
      <c r="H2605" s="2">
        <v>117.39</v>
      </c>
      <c r="I2605" s="2" t="str">
        <f>IF(tbl_Order_Items[[#This Row],[quantity]]&lt;=0,"Invalid","Valid")</f>
        <v>Valid</v>
      </c>
      <c r="J2605" s="2" t="str">
        <f>IF(OR(tbl_Order_Items[[#This Row],[discount_pct]]&lt;0,tbl_Order_Items[[#This Row],[discount_pct]]&gt;1),"Invalid","Valid")</f>
        <v>Valid</v>
      </c>
    </row>
    <row r="2606" spans="1:10" x14ac:dyDescent="0.3">
      <c r="A2606" s="2" t="s">
        <v>10537</v>
      </c>
      <c r="B2606" s="2" t="s">
        <v>4083</v>
      </c>
      <c r="C2606" s="2" t="s">
        <v>2530</v>
      </c>
      <c r="D2606" s="2">
        <v>3</v>
      </c>
      <c r="E2606" s="2">
        <v>0.15</v>
      </c>
      <c r="F2606" s="2">
        <v>52185.99</v>
      </c>
      <c r="G2606" s="2">
        <v>44358.09</v>
      </c>
      <c r="H2606" s="2">
        <v>8748.24</v>
      </c>
      <c r="I2606" s="2" t="str">
        <f>IF(tbl_Order_Items[[#This Row],[quantity]]&lt;=0,"Invalid","Valid")</f>
        <v>Valid</v>
      </c>
      <c r="J2606" s="2" t="str">
        <f>IF(OR(tbl_Order_Items[[#This Row],[discount_pct]]&lt;0,tbl_Order_Items[[#This Row],[discount_pct]]&gt;1),"Invalid","Valid")</f>
        <v>Valid</v>
      </c>
    </row>
    <row r="2607" spans="1:10" x14ac:dyDescent="0.3">
      <c r="A2607" s="2" t="s">
        <v>10538</v>
      </c>
      <c r="B2607" s="2" t="s">
        <v>6610</v>
      </c>
      <c r="C2607" s="2" t="s">
        <v>2474</v>
      </c>
      <c r="D2607" s="2">
        <v>2</v>
      </c>
      <c r="E2607" s="2">
        <v>0.1</v>
      </c>
      <c r="F2607" s="2">
        <v>26892.2</v>
      </c>
      <c r="G2607" s="2">
        <v>24202.98</v>
      </c>
      <c r="H2607" s="2">
        <v>7526.66</v>
      </c>
      <c r="I2607" s="2" t="str">
        <f>IF(tbl_Order_Items[[#This Row],[quantity]]&lt;=0,"Invalid","Valid")</f>
        <v>Valid</v>
      </c>
      <c r="J2607" s="2" t="str">
        <f>IF(OR(tbl_Order_Items[[#This Row],[discount_pct]]&lt;0,tbl_Order_Items[[#This Row],[discount_pct]]&gt;1),"Invalid","Valid")</f>
        <v>Valid</v>
      </c>
    </row>
    <row r="2608" spans="1:10" x14ac:dyDescent="0.3">
      <c r="A2608" s="2" t="s">
        <v>10539</v>
      </c>
      <c r="B2608" s="2" t="s">
        <v>2945</v>
      </c>
      <c r="C2608" s="2" t="s">
        <v>2517</v>
      </c>
      <c r="D2608" s="2">
        <v>1</v>
      </c>
      <c r="E2608" s="2">
        <v>0.1</v>
      </c>
      <c r="F2608" s="2">
        <v>6922.32</v>
      </c>
      <c r="G2608" s="2">
        <v>6230.09</v>
      </c>
      <c r="H2608" s="2">
        <v>403.25</v>
      </c>
      <c r="I2608" s="2" t="str">
        <f>IF(tbl_Order_Items[[#This Row],[quantity]]&lt;=0,"Invalid","Valid")</f>
        <v>Valid</v>
      </c>
      <c r="J2608" s="2" t="str">
        <f>IF(OR(tbl_Order_Items[[#This Row],[discount_pct]]&lt;0,tbl_Order_Items[[#This Row],[discount_pct]]&gt;1),"Invalid","Valid")</f>
        <v>Valid</v>
      </c>
    </row>
    <row r="2609" spans="1:10" x14ac:dyDescent="0.3">
      <c r="A2609" s="2" t="s">
        <v>10540</v>
      </c>
      <c r="B2609" s="2" t="s">
        <v>4301</v>
      </c>
      <c r="C2609" s="2" t="s">
        <v>2767</v>
      </c>
      <c r="D2609" s="2">
        <v>2</v>
      </c>
      <c r="E2609" s="2">
        <v>0</v>
      </c>
      <c r="F2609" s="2">
        <v>28140</v>
      </c>
      <c r="G2609" s="2">
        <v>28140</v>
      </c>
      <c r="H2609" s="2">
        <v>11783.68</v>
      </c>
      <c r="I2609" s="2" t="str">
        <f>IF(tbl_Order_Items[[#This Row],[quantity]]&lt;=0,"Invalid","Valid")</f>
        <v>Valid</v>
      </c>
      <c r="J2609" s="2" t="str">
        <f>IF(OR(tbl_Order_Items[[#This Row],[discount_pct]]&lt;0,tbl_Order_Items[[#This Row],[discount_pct]]&gt;1),"Invalid","Valid")</f>
        <v>Valid</v>
      </c>
    </row>
    <row r="2610" spans="1:10" x14ac:dyDescent="0.3">
      <c r="A2610" s="2" t="s">
        <v>10541</v>
      </c>
      <c r="B2610" s="2" t="s">
        <v>7501</v>
      </c>
      <c r="C2610" s="2" t="s">
        <v>2743</v>
      </c>
      <c r="D2610" s="2">
        <v>1</v>
      </c>
      <c r="E2610" s="2">
        <v>0.15</v>
      </c>
      <c r="F2610" s="2">
        <v>1217.31</v>
      </c>
      <c r="G2610" s="2">
        <v>1034.71</v>
      </c>
      <c r="H2610" s="2">
        <v>139.49</v>
      </c>
      <c r="I2610" s="2" t="str">
        <f>IF(tbl_Order_Items[[#This Row],[quantity]]&lt;=0,"Invalid","Valid")</f>
        <v>Valid</v>
      </c>
      <c r="J2610" s="2" t="str">
        <f>IF(OR(tbl_Order_Items[[#This Row],[discount_pct]]&lt;0,tbl_Order_Items[[#This Row],[discount_pct]]&gt;1),"Invalid","Valid")</f>
        <v>Valid</v>
      </c>
    </row>
    <row r="2611" spans="1:10" x14ac:dyDescent="0.3">
      <c r="A2611" s="2" t="s">
        <v>10542</v>
      </c>
      <c r="B2611" s="2" t="s">
        <v>7478</v>
      </c>
      <c r="C2611" s="2" t="s">
        <v>2775</v>
      </c>
      <c r="D2611" s="2">
        <v>3</v>
      </c>
      <c r="E2611" s="2">
        <v>0.1</v>
      </c>
      <c r="F2611" s="2">
        <v>13290.18</v>
      </c>
      <c r="G2611" s="2">
        <v>11961.16</v>
      </c>
      <c r="H2611" s="2">
        <v>4017.61</v>
      </c>
      <c r="I2611" s="2" t="str">
        <f>IF(tbl_Order_Items[[#This Row],[quantity]]&lt;=0,"Invalid","Valid")</f>
        <v>Valid</v>
      </c>
      <c r="J2611" s="2" t="str">
        <f>IF(OR(tbl_Order_Items[[#This Row],[discount_pct]]&lt;0,tbl_Order_Items[[#This Row],[discount_pct]]&gt;1),"Invalid","Valid")</f>
        <v>Valid</v>
      </c>
    </row>
    <row r="2612" spans="1:10" x14ac:dyDescent="0.3">
      <c r="A2612" s="2" t="s">
        <v>10543</v>
      </c>
      <c r="B2612" s="2" t="s">
        <v>4944</v>
      </c>
      <c r="C2612" s="2" t="s">
        <v>2697</v>
      </c>
      <c r="D2612" s="2">
        <v>2</v>
      </c>
      <c r="E2612" s="2">
        <v>0.2</v>
      </c>
      <c r="F2612" s="2">
        <v>5065.34</v>
      </c>
      <c r="G2612" s="2">
        <v>4052.27</v>
      </c>
      <c r="H2612" s="2">
        <v>834.89</v>
      </c>
      <c r="I2612" s="2" t="str">
        <f>IF(tbl_Order_Items[[#This Row],[quantity]]&lt;=0,"Invalid","Valid")</f>
        <v>Valid</v>
      </c>
      <c r="J2612" s="2" t="str">
        <f>IF(OR(tbl_Order_Items[[#This Row],[discount_pct]]&lt;0,tbl_Order_Items[[#This Row],[discount_pct]]&gt;1),"Invalid","Valid")</f>
        <v>Valid</v>
      </c>
    </row>
    <row r="2613" spans="1:10" x14ac:dyDescent="0.3">
      <c r="A2613" s="2" t="s">
        <v>10544</v>
      </c>
      <c r="B2613" s="2" t="s">
        <v>7463</v>
      </c>
      <c r="C2613" s="2" t="s">
        <v>2809</v>
      </c>
      <c r="D2613" s="2">
        <v>2</v>
      </c>
      <c r="E2613" s="2">
        <v>0.15</v>
      </c>
      <c r="F2613" s="2">
        <v>20968.599999999999</v>
      </c>
      <c r="G2613" s="2">
        <v>17823.310000000001</v>
      </c>
      <c r="H2613" s="2">
        <v>191.07</v>
      </c>
      <c r="I2613" s="2" t="str">
        <f>IF(tbl_Order_Items[[#This Row],[quantity]]&lt;=0,"Invalid","Valid")</f>
        <v>Valid</v>
      </c>
      <c r="J2613" s="2" t="str">
        <f>IF(OR(tbl_Order_Items[[#This Row],[discount_pct]]&lt;0,tbl_Order_Items[[#This Row],[discount_pct]]&gt;1),"Invalid","Valid")</f>
        <v>Valid</v>
      </c>
    </row>
    <row r="2614" spans="1:10" x14ac:dyDescent="0.3">
      <c r="A2614" s="2" t="s">
        <v>10545</v>
      </c>
      <c r="B2614" s="2" t="s">
        <v>3905</v>
      </c>
      <c r="C2614" s="2" t="s">
        <v>2883</v>
      </c>
      <c r="D2614" s="2">
        <v>1</v>
      </c>
      <c r="E2614" s="2">
        <v>0.1</v>
      </c>
      <c r="F2614" s="2">
        <v>15180.79</v>
      </c>
      <c r="G2614" s="2">
        <v>13662.71</v>
      </c>
      <c r="H2614" s="2">
        <v>4522.43</v>
      </c>
      <c r="I2614" s="2" t="str">
        <f>IF(tbl_Order_Items[[#This Row],[quantity]]&lt;=0,"Invalid","Valid")</f>
        <v>Valid</v>
      </c>
      <c r="J2614" s="2" t="str">
        <f>IF(OR(tbl_Order_Items[[#This Row],[discount_pct]]&lt;0,tbl_Order_Items[[#This Row],[discount_pct]]&gt;1),"Invalid","Valid")</f>
        <v>Valid</v>
      </c>
    </row>
    <row r="2615" spans="1:10" x14ac:dyDescent="0.3">
      <c r="A2615" s="2" t="s">
        <v>10546</v>
      </c>
      <c r="B2615" s="2" t="s">
        <v>3827</v>
      </c>
      <c r="C2615" s="2" t="s">
        <v>2717</v>
      </c>
      <c r="D2615" s="2">
        <v>2</v>
      </c>
      <c r="E2615" s="2">
        <v>0.1</v>
      </c>
      <c r="F2615" s="2">
        <v>14463.96</v>
      </c>
      <c r="G2615" s="2">
        <v>13017.56</v>
      </c>
      <c r="H2615" s="2">
        <v>990.54</v>
      </c>
      <c r="I2615" s="2" t="str">
        <f>IF(tbl_Order_Items[[#This Row],[quantity]]&lt;=0,"Invalid","Valid")</f>
        <v>Valid</v>
      </c>
      <c r="J2615" s="2" t="str">
        <f>IF(OR(tbl_Order_Items[[#This Row],[discount_pct]]&lt;0,tbl_Order_Items[[#This Row],[discount_pct]]&gt;1),"Invalid","Valid")</f>
        <v>Valid</v>
      </c>
    </row>
    <row r="2616" spans="1:10" x14ac:dyDescent="0.3">
      <c r="A2616" s="2" t="s">
        <v>10547</v>
      </c>
      <c r="B2616" s="2" t="s">
        <v>2994</v>
      </c>
      <c r="C2616" s="2" t="s">
        <v>2841</v>
      </c>
      <c r="D2616" s="2">
        <v>1</v>
      </c>
      <c r="E2616" s="2">
        <v>0.15</v>
      </c>
      <c r="F2616" s="2">
        <v>2026.07</v>
      </c>
      <c r="G2616" s="2">
        <v>1722.16</v>
      </c>
      <c r="H2616" s="2">
        <v>523.76</v>
      </c>
      <c r="I2616" s="2" t="str">
        <f>IF(tbl_Order_Items[[#This Row],[quantity]]&lt;=0,"Invalid","Valid")</f>
        <v>Valid</v>
      </c>
      <c r="J2616" s="2" t="str">
        <f>IF(OR(tbl_Order_Items[[#This Row],[discount_pct]]&lt;0,tbl_Order_Items[[#This Row],[discount_pct]]&gt;1),"Invalid","Valid")</f>
        <v>Valid</v>
      </c>
    </row>
    <row r="2617" spans="1:10" x14ac:dyDescent="0.3">
      <c r="A2617" s="2" t="s">
        <v>10548</v>
      </c>
      <c r="B2617" s="2" t="s">
        <v>5578</v>
      </c>
      <c r="C2617" s="2" t="s">
        <v>2731</v>
      </c>
      <c r="D2617" s="2">
        <v>2</v>
      </c>
      <c r="E2617" s="2">
        <v>0.1</v>
      </c>
      <c r="F2617" s="2">
        <v>39502.199999999997</v>
      </c>
      <c r="G2617" s="2">
        <v>35551.980000000003</v>
      </c>
      <c r="H2617" s="2">
        <v>9441.16</v>
      </c>
      <c r="I2617" s="2" t="str">
        <f>IF(tbl_Order_Items[[#This Row],[quantity]]&lt;=0,"Invalid","Valid")</f>
        <v>Valid</v>
      </c>
      <c r="J2617" s="2" t="str">
        <f>IF(OR(tbl_Order_Items[[#This Row],[discount_pct]]&lt;0,tbl_Order_Items[[#This Row],[discount_pct]]&gt;1),"Invalid","Valid")</f>
        <v>Valid</v>
      </c>
    </row>
    <row r="2618" spans="1:10" x14ac:dyDescent="0.3">
      <c r="A2618" s="2" t="s">
        <v>10549</v>
      </c>
      <c r="B2618" s="2" t="s">
        <v>3024</v>
      </c>
      <c r="C2618" s="2" t="s">
        <v>2637</v>
      </c>
      <c r="D2618" s="2">
        <v>3</v>
      </c>
      <c r="E2618" s="2">
        <v>0.2</v>
      </c>
      <c r="F2618" s="2">
        <v>79963.89</v>
      </c>
      <c r="G2618" s="2">
        <v>63971.11</v>
      </c>
      <c r="H2618" s="2">
        <v>16493.41</v>
      </c>
      <c r="I2618" s="2" t="str">
        <f>IF(tbl_Order_Items[[#This Row],[quantity]]&lt;=0,"Invalid","Valid")</f>
        <v>Valid</v>
      </c>
      <c r="J2618" s="2" t="str">
        <f>IF(OR(tbl_Order_Items[[#This Row],[discount_pct]]&lt;0,tbl_Order_Items[[#This Row],[discount_pct]]&gt;1),"Invalid","Valid")</f>
        <v>Valid</v>
      </c>
    </row>
    <row r="2619" spans="1:10" x14ac:dyDescent="0.3">
      <c r="A2619" s="2" t="s">
        <v>10550</v>
      </c>
      <c r="B2619" s="2" t="s">
        <v>7087</v>
      </c>
      <c r="C2619" s="2" t="s">
        <v>2474</v>
      </c>
      <c r="D2619" s="2">
        <v>2</v>
      </c>
      <c r="E2619" s="2">
        <v>0.05</v>
      </c>
      <c r="F2619" s="2">
        <v>26892.2</v>
      </c>
      <c r="G2619" s="2">
        <v>25547.59</v>
      </c>
      <c r="H2619" s="2">
        <v>8871.27</v>
      </c>
      <c r="I2619" s="2" t="str">
        <f>IF(tbl_Order_Items[[#This Row],[quantity]]&lt;=0,"Invalid","Valid")</f>
        <v>Valid</v>
      </c>
      <c r="J2619" s="2" t="str">
        <f>IF(OR(tbl_Order_Items[[#This Row],[discount_pct]]&lt;0,tbl_Order_Items[[#This Row],[discount_pct]]&gt;1),"Invalid","Valid")</f>
        <v>Valid</v>
      </c>
    </row>
    <row r="2620" spans="1:10" x14ac:dyDescent="0.3">
      <c r="A2620" s="2" t="s">
        <v>10551</v>
      </c>
      <c r="B2620" s="2" t="s">
        <v>4504</v>
      </c>
      <c r="C2620" s="2" t="s">
        <v>2577</v>
      </c>
      <c r="D2620" s="2">
        <v>1</v>
      </c>
      <c r="E2620" s="2">
        <v>0.15</v>
      </c>
      <c r="F2620" s="2">
        <v>12603.87</v>
      </c>
      <c r="G2620" s="2">
        <v>10713.29</v>
      </c>
      <c r="H2620" s="2">
        <v>3169.22</v>
      </c>
      <c r="I2620" s="2" t="str">
        <f>IF(tbl_Order_Items[[#This Row],[quantity]]&lt;=0,"Invalid","Valid")</f>
        <v>Valid</v>
      </c>
      <c r="J2620" s="2" t="str">
        <f>IF(OR(tbl_Order_Items[[#This Row],[discount_pct]]&lt;0,tbl_Order_Items[[#This Row],[discount_pct]]&gt;1),"Invalid","Valid")</f>
        <v>Valid</v>
      </c>
    </row>
    <row r="2621" spans="1:10" x14ac:dyDescent="0.3">
      <c r="A2621" s="2" t="s">
        <v>10552</v>
      </c>
      <c r="B2621" s="2" t="s">
        <v>5711</v>
      </c>
      <c r="C2621" s="2" t="s">
        <v>2469</v>
      </c>
      <c r="D2621" s="2">
        <v>2</v>
      </c>
      <c r="E2621" s="2">
        <v>0.15</v>
      </c>
      <c r="F2621" s="2">
        <v>48503.14</v>
      </c>
      <c r="G2621" s="2">
        <v>41227.67</v>
      </c>
      <c r="H2621" s="2">
        <v>11777.41</v>
      </c>
      <c r="I2621" s="2" t="str">
        <f>IF(tbl_Order_Items[[#This Row],[quantity]]&lt;=0,"Invalid","Valid")</f>
        <v>Valid</v>
      </c>
      <c r="J2621" s="2" t="str">
        <f>IF(OR(tbl_Order_Items[[#This Row],[discount_pct]]&lt;0,tbl_Order_Items[[#This Row],[discount_pct]]&gt;1),"Invalid","Valid")</f>
        <v>Valid</v>
      </c>
    </row>
    <row r="2622" spans="1:10" x14ac:dyDescent="0.3">
      <c r="A2622" s="2" t="s">
        <v>10553</v>
      </c>
      <c r="B2622" s="2" t="s">
        <v>3322</v>
      </c>
      <c r="C2622" s="2" t="s">
        <v>2641</v>
      </c>
      <c r="D2622" s="2">
        <v>1</v>
      </c>
      <c r="E2622" s="2">
        <v>0.2</v>
      </c>
      <c r="F2622" s="2">
        <v>19245.03</v>
      </c>
      <c r="G2622" s="2">
        <v>15396.02</v>
      </c>
      <c r="H2622" s="2">
        <v>2236.4</v>
      </c>
      <c r="I2622" s="2" t="str">
        <f>IF(tbl_Order_Items[[#This Row],[quantity]]&lt;=0,"Invalid","Valid")</f>
        <v>Valid</v>
      </c>
      <c r="J2622" s="2" t="str">
        <f>IF(OR(tbl_Order_Items[[#This Row],[discount_pct]]&lt;0,tbl_Order_Items[[#This Row],[discount_pct]]&gt;1),"Invalid","Valid")</f>
        <v>Valid</v>
      </c>
    </row>
    <row r="2623" spans="1:10" x14ac:dyDescent="0.3">
      <c r="A2623" s="2" t="s">
        <v>10554</v>
      </c>
      <c r="B2623" s="2" t="s">
        <v>4740</v>
      </c>
      <c r="C2623" s="2" t="s">
        <v>2643</v>
      </c>
      <c r="D2623" s="2">
        <v>4</v>
      </c>
      <c r="E2623" s="2">
        <v>0.1</v>
      </c>
      <c r="F2623" s="2">
        <v>45162.36</v>
      </c>
      <c r="G2623" s="2">
        <v>40646.120000000003</v>
      </c>
      <c r="H2623" s="2">
        <v>10411.68</v>
      </c>
      <c r="I2623" s="2" t="str">
        <f>IF(tbl_Order_Items[[#This Row],[quantity]]&lt;=0,"Invalid","Valid")</f>
        <v>Valid</v>
      </c>
      <c r="J2623" s="2" t="str">
        <f>IF(OR(tbl_Order_Items[[#This Row],[discount_pct]]&lt;0,tbl_Order_Items[[#This Row],[discount_pct]]&gt;1),"Invalid","Valid")</f>
        <v>Valid</v>
      </c>
    </row>
    <row r="2624" spans="1:10" x14ac:dyDescent="0.3">
      <c r="A2624" s="2" t="s">
        <v>10555</v>
      </c>
      <c r="B2624" s="2" t="s">
        <v>6466</v>
      </c>
      <c r="C2624" s="2" t="s">
        <v>2883</v>
      </c>
      <c r="D2624" s="2">
        <v>3</v>
      </c>
      <c r="E2624" s="2">
        <v>0.1</v>
      </c>
      <c r="F2624" s="2">
        <v>45542.37</v>
      </c>
      <c r="G2624" s="2">
        <v>40988.129999999997</v>
      </c>
      <c r="H2624" s="2">
        <v>13567.29</v>
      </c>
      <c r="I2624" s="2" t="str">
        <f>IF(tbl_Order_Items[[#This Row],[quantity]]&lt;=0,"Invalid","Valid")</f>
        <v>Valid</v>
      </c>
      <c r="J2624" s="2" t="str">
        <f>IF(OR(tbl_Order_Items[[#This Row],[discount_pct]]&lt;0,tbl_Order_Items[[#This Row],[discount_pct]]&gt;1),"Invalid","Valid")</f>
        <v>Valid</v>
      </c>
    </row>
    <row r="2625" spans="1:10" x14ac:dyDescent="0.3">
      <c r="A2625" s="2" t="s">
        <v>10556</v>
      </c>
      <c r="B2625" s="2" t="s">
        <v>4437</v>
      </c>
      <c r="C2625" s="2" t="s">
        <v>2517</v>
      </c>
      <c r="D2625" s="2">
        <v>2</v>
      </c>
      <c r="E2625" s="2">
        <v>0.25</v>
      </c>
      <c r="F2625" s="2">
        <v>13844.64</v>
      </c>
      <c r="G2625" s="2">
        <v>10383.48</v>
      </c>
      <c r="H2625" s="2">
        <v>-1270.2</v>
      </c>
      <c r="I2625" s="2" t="str">
        <f>IF(tbl_Order_Items[[#This Row],[quantity]]&lt;=0,"Invalid","Valid")</f>
        <v>Valid</v>
      </c>
      <c r="J2625" s="2" t="str">
        <f>IF(OR(tbl_Order_Items[[#This Row],[discount_pct]]&lt;0,tbl_Order_Items[[#This Row],[discount_pct]]&gt;1),"Invalid","Valid")</f>
        <v>Valid</v>
      </c>
    </row>
    <row r="2626" spans="1:10" x14ac:dyDescent="0.3">
      <c r="A2626" s="2" t="s">
        <v>10557</v>
      </c>
      <c r="B2626" s="2" t="s">
        <v>3723</v>
      </c>
      <c r="C2626" s="2" t="s">
        <v>2679</v>
      </c>
      <c r="D2626" s="2">
        <v>2</v>
      </c>
      <c r="E2626" s="2">
        <v>0.1</v>
      </c>
      <c r="F2626" s="2">
        <v>26013.54</v>
      </c>
      <c r="G2626" s="2">
        <v>23412.19</v>
      </c>
      <c r="H2626" s="2">
        <v>4661.8900000000003</v>
      </c>
      <c r="I2626" s="2" t="str">
        <f>IF(tbl_Order_Items[[#This Row],[quantity]]&lt;=0,"Invalid","Valid")</f>
        <v>Valid</v>
      </c>
      <c r="J2626" s="2" t="str">
        <f>IF(OR(tbl_Order_Items[[#This Row],[discount_pct]]&lt;0,tbl_Order_Items[[#This Row],[discount_pct]]&gt;1),"Invalid","Valid")</f>
        <v>Valid</v>
      </c>
    </row>
    <row r="2627" spans="1:10" x14ac:dyDescent="0.3">
      <c r="A2627" s="2" t="s">
        <v>10558</v>
      </c>
      <c r="B2627" s="2" t="s">
        <v>6351</v>
      </c>
      <c r="C2627" s="2" t="s">
        <v>2457</v>
      </c>
      <c r="D2627" s="2">
        <v>3</v>
      </c>
      <c r="E2627" s="2">
        <v>0.2</v>
      </c>
      <c r="F2627" s="2">
        <v>61555.98</v>
      </c>
      <c r="G2627" s="2">
        <v>49244.78</v>
      </c>
      <c r="H2627" s="2">
        <v>6764.18</v>
      </c>
      <c r="I2627" s="2" t="str">
        <f>IF(tbl_Order_Items[[#This Row],[quantity]]&lt;=0,"Invalid","Valid")</f>
        <v>Valid</v>
      </c>
      <c r="J2627" s="2" t="str">
        <f>IF(OR(tbl_Order_Items[[#This Row],[discount_pct]]&lt;0,tbl_Order_Items[[#This Row],[discount_pct]]&gt;1),"Invalid","Valid")</f>
        <v>Valid</v>
      </c>
    </row>
    <row r="2628" spans="1:10" x14ac:dyDescent="0.3">
      <c r="A2628" s="2" t="s">
        <v>10559</v>
      </c>
      <c r="B2628" s="2" t="s">
        <v>3542</v>
      </c>
      <c r="C2628" s="2" t="s">
        <v>2548</v>
      </c>
      <c r="D2628" s="2">
        <v>3</v>
      </c>
      <c r="E2628" s="2">
        <v>0.2</v>
      </c>
      <c r="F2628" s="2">
        <v>63406.35</v>
      </c>
      <c r="G2628" s="2">
        <v>50725.08</v>
      </c>
      <c r="H2628" s="2">
        <v>7882.35</v>
      </c>
      <c r="I2628" s="2" t="str">
        <f>IF(tbl_Order_Items[[#This Row],[quantity]]&lt;=0,"Invalid","Valid")</f>
        <v>Valid</v>
      </c>
      <c r="J2628" s="2" t="str">
        <f>IF(OR(tbl_Order_Items[[#This Row],[discount_pct]]&lt;0,tbl_Order_Items[[#This Row],[discount_pct]]&gt;1),"Invalid","Valid")</f>
        <v>Valid</v>
      </c>
    </row>
    <row r="2629" spans="1:10" x14ac:dyDescent="0.3">
      <c r="A2629" s="2" t="s">
        <v>10560</v>
      </c>
      <c r="B2629" s="2" t="s">
        <v>6450</v>
      </c>
      <c r="C2629" s="2" t="s">
        <v>2697</v>
      </c>
      <c r="D2629" s="2">
        <v>3</v>
      </c>
      <c r="E2629" s="2">
        <v>0.15</v>
      </c>
      <c r="F2629" s="2">
        <v>7598.01</v>
      </c>
      <c r="G2629" s="2">
        <v>6458.31</v>
      </c>
      <c r="H2629" s="2">
        <v>1632.24</v>
      </c>
      <c r="I2629" s="2" t="str">
        <f>IF(tbl_Order_Items[[#This Row],[quantity]]&lt;=0,"Invalid","Valid")</f>
        <v>Valid</v>
      </c>
      <c r="J2629" s="2" t="str">
        <f>IF(OR(tbl_Order_Items[[#This Row],[discount_pct]]&lt;0,tbl_Order_Items[[#This Row],[discount_pct]]&gt;1),"Invalid","Valid")</f>
        <v>Valid</v>
      </c>
    </row>
    <row r="2630" spans="1:10" x14ac:dyDescent="0.3">
      <c r="A2630" s="2" t="s">
        <v>10561</v>
      </c>
      <c r="B2630" s="2" t="s">
        <v>4108</v>
      </c>
      <c r="C2630" s="2" t="s">
        <v>2727</v>
      </c>
      <c r="D2630" s="2">
        <v>1</v>
      </c>
      <c r="E2630" s="2">
        <v>0.15</v>
      </c>
      <c r="F2630" s="2">
        <v>8360.75</v>
      </c>
      <c r="G2630" s="2">
        <v>7106.64</v>
      </c>
      <c r="H2630" s="2">
        <v>1127.22</v>
      </c>
      <c r="I2630" s="2" t="str">
        <f>IF(tbl_Order_Items[[#This Row],[quantity]]&lt;=0,"Invalid","Valid")</f>
        <v>Valid</v>
      </c>
      <c r="J2630" s="2" t="str">
        <f>IF(OR(tbl_Order_Items[[#This Row],[discount_pct]]&lt;0,tbl_Order_Items[[#This Row],[discount_pct]]&gt;1),"Invalid","Valid")</f>
        <v>Valid</v>
      </c>
    </row>
    <row r="2631" spans="1:10" x14ac:dyDescent="0.3">
      <c r="A2631" s="2" t="s">
        <v>10562</v>
      </c>
      <c r="B2631" s="2" t="s">
        <v>5767</v>
      </c>
      <c r="C2631" s="2" t="s">
        <v>2757</v>
      </c>
      <c r="D2631" s="2">
        <v>2</v>
      </c>
      <c r="E2631" s="2">
        <v>0.05</v>
      </c>
      <c r="F2631" s="2">
        <v>40008.1</v>
      </c>
      <c r="G2631" s="2">
        <v>38007.69</v>
      </c>
      <c r="H2631" s="2">
        <v>7917.51</v>
      </c>
      <c r="I2631" s="2" t="str">
        <f>IF(tbl_Order_Items[[#This Row],[quantity]]&lt;=0,"Invalid","Valid")</f>
        <v>Valid</v>
      </c>
      <c r="J2631" s="2" t="str">
        <f>IF(OR(tbl_Order_Items[[#This Row],[discount_pct]]&lt;0,tbl_Order_Items[[#This Row],[discount_pct]]&gt;1),"Invalid","Valid")</f>
        <v>Valid</v>
      </c>
    </row>
    <row r="2632" spans="1:10" x14ac:dyDescent="0.3">
      <c r="A2632" s="2" t="s">
        <v>10563</v>
      </c>
      <c r="B2632" s="2" t="s">
        <v>4227</v>
      </c>
      <c r="C2632" s="2" t="s">
        <v>2481</v>
      </c>
      <c r="D2632" s="2">
        <v>1</v>
      </c>
      <c r="E2632" s="2">
        <v>0.15</v>
      </c>
      <c r="F2632" s="2">
        <v>6126.24</v>
      </c>
      <c r="G2632" s="2">
        <v>5207.3</v>
      </c>
      <c r="H2632" s="2">
        <v>1566.17</v>
      </c>
      <c r="I2632" s="2" t="str">
        <f>IF(tbl_Order_Items[[#This Row],[quantity]]&lt;=0,"Invalid","Valid")</f>
        <v>Valid</v>
      </c>
      <c r="J2632" s="2" t="str">
        <f>IF(OR(tbl_Order_Items[[#This Row],[discount_pct]]&lt;0,tbl_Order_Items[[#This Row],[discount_pct]]&gt;1),"Invalid","Valid")</f>
        <v>Valid</v>
      </c>
    </row>
    <row r="2633" spans="1:10" x14ac:dyDescent="0.3">
      <c r="A2633" s="2" t="s">
        <v>10564</v>
      </c>
      <c r="B2633" s="2" t="s">
        <v>7098</v>
      </c>
      <c r="C2633" s="2" t="s">
        <v>2889</v>
      </c>
      <c r="D2633" s="2">
        <v>2</v>
      </c>
      <c r="E2633" s="2">
        <v>0.15</v>
      </c>
      <c r="F2633" s="2">
        <v>14956</v>
      </c>
      <c r="G2633" s="2">
        <v>12712.6</v>
      </c>
      <c r="H2633" s="2">
        <v>3189.3</v>
      </c>
      <c r="I2633" s="2" t="str">
        <f>IF(tbl_Order_Items[[#This Row],[quantity]]&lt;=0,"Invalid","Valid")</f>
        <v>Valid</v>
      </c>
      <c r="J2633" s="2" t="str">
        <f>IF(OR(tbl_Order_Items[[#This Row],[discount_pct]]&lt;0,tbl_Order_Items[[#This Row],[discount_pct]]&gt;1),"Invalid","Valid")</f>
        <v>Valid</v>
      </c>
    </row>
    <row r="2634" spans="1:10" x14ac:dyDescent="0.3">
      <c r="A2634" s="2" t="s">
        <v>10565</v>
      </c>
      <c r="B2634" s="2" t="s">
        <v>7717</v>
      </c>
      <c r="C2634" s="2" t="s">
        <v>2821</v>
      </c>
      <c r="D2634" s="2">
        <v>2</v>
      </c>
      <c r="E2634" s="2">
        <v>0.1</v>
      </c>
      <c r="F2634" s="2">
        <v>39894.720000000001</v>
      </c>
      <c r="G2634" s="2">
        <v>35905.25</v>
      </c>
      <c r="H2634" s="2">
        <v>7635.43</v>
      </c>
      <c r="I2634" s="2" t="str">
        <f>IF(tbl_Order_Items[[#This Row],[quantity]]&lt;=0,"Invalid","Valid")</f>
        <v>Valid</v>
      </c>
      <c r="J2634" s="2" t="str">
        <f>IF(OR(tbl_Order_Items[[#This Row],[discount_pct]]&lt;0,tbl_Order_Items[[#This Row],[discount_pct]]&gt;1),"Invalid","Valid")</f>
        <v>Valid</v>
      </c>
    </row>
    <row r="2635" spans="1:10" x14ac:dyDescent="0.3">
      <c r="A2635" s="2" t="s">
        <v>10566</v>
      </c>
      <c r="B2635" s="2" t="s">
        <v>4337</v>
      </c>
      <c r="C2635" s="2" t="s">
        <v>2667</v>
      </c>
      <c r="D2635" s="2">
        <v>1</v>
      </c>
      <c r="E2635" s="2">
        <v>0.1</v>
      </c>
      <c r="F2635" s="2">
        <v>21958.1</v>
      </c>
      <c r="G2635" s="2">
        <v>19762.29</v>
      </c>
      <c r="H2635" s="2">
        <v>2654.74</v>
      </c>
      <c r="I2635" s="2" t="str">
        <f>IF(tbl_Order_Items[[#This Row],[quantity]]&lt;=0,"Invalid","Valid")</f>
        <v>Valid</v>
      </c>
      <c r="J2635" s="2" t="str">
        <f>IF(OR(tbl_Order_Items[[#This Row],[discount_pct]]&lt;0,tbl_Order_Items[[#This Row],[discount_pct]]&gt;1),"Invalid","Valid")</f>
        <v>Valid</v>
      </c>
    </row>
    <row r="2636" spans="1:10" x14ac:dyDescent="0.3">
      <c r="A2636" s="2" t="s">
        <v>10567</v>
      </c>
      <c r="B2636" s="2" t="s">
        <v>2923</v>
      </c>
      <c r="C2636" s="2" t="s">
        <v>2592</v>
      </c>
      <c r="D2636" s="2">
        <v>1</v>
      </c>
      <c r="E2636" s="2">
        <v>0.15</v>
      </c>
      <c r="F2636" s="2">
        <v>11036.75</v>
      </c>
      <c r="G2636" s="2">
        <v>9381.24</v>
      </c>
      <c r="H2636" s="2">
        <v>683.11</v>
      </c>
      <c r="I2636" s="2" t="str">
        <f>IF(tbl_Order_Items[[#This Row],[quantity]]&lt;=0,"Invalid","Valid")</f>
        <v>Valid</v>
      </c>
      <c r="J2636" s="2" t="str">
        <f>IF(OR(tbl_Order_Items[[#This Row],[discount_pct]]&lt;0,tbl_Order_Items[[#This Row],[discount_pct]]&gt;1),"Invalid","Valid")</f>
        <v>Valid</v>
      </c>
    </row>
    <row r="2637" spans="1:10" x14ac:dyDescent="0.3">
      <c r="A2637" s="2" t="s">
        <v>10568</v>
      </c>
      <c r="B2637" s="2" t="s">
        <v>5054</v>
      </c>
      <c r="C2637" s="2" t="s">
        <v>2849</v>
      </c>
      <c r="D2637" s="2">
        <v>1</v>
      </c>
      <c r="E2637" s="2">
        <v>0.1</v>
      </c>
      <c r="F2637" s="2">
        <v>18802.59</v>
      </c>
      <c r="G2637" s="2">
        <v>16922.330000000002</v>
      </c>
      <c r="H2637" s="2">
        <v>1790.2</v>
      </c>
      <c r="I2637" s="2" t="str">
        <f>IF(tbl_Order_Items[[#This Row],[quantity]]&lt;=0,"Invalid","Valid")</f>
        <v>Valid</v>
      </c>
      <c r="J2637" s="2" t="str">
        <f>IF(OR(tbl_Order_Items[[#This Row],[discount_pct]]&lt;0,tbl_Order_Items[[#This Row],[discount_pct]]&gt;1),"Invalid","Valid")</f>
        <v>Valid</v>
      </c>
    </row>
    <row r="2638" spans="1:10" x14ac:dyDescent="0.3">
      <c r="A2638" s="2" t="s">
        <v>10569</v>
      </c>
      <c r="B2638" s="2" t="s">
        <v>5826</v>
      </c>
      <c r="C2638" s="2" t="s">
        <v>2721</v>
      </c>
      <c r="D2638" s="2">
        <v>2</v>
      </c>
      <c r="E2638" s="2">
        <v>0.15</v>
      </c>
      <c r="F2638" s="2">
        <v>55653.26</v>
      </c>
      <c r="G2638" s="2">
        <v>47305.27</v>
      </c>
      <c r="H2638" s="2">
        <v>12513.31</v>
      </c>
      <c r="I2638" s="2" t="str">
        <f>IF(tbl_Order_Items[[#This Row],[quantity]]&lt;=0,"Invalid","Valid")</f>
        <v>Valid</v>
      </c>
      <c r="J2638" s="2" t="str">
        <f>IF(OR(tbl_Order_Items[[#This Row],[discount_pct]]&lt;0,tbl_Order_Items[[#This Row],[discount_pct]]&gt;1),"Invalid","Valid")</f>
        <v>Valid</v>
      </c>
    </row>
    <row r="2639" spans="1:10" x14ac:dyDescent="0.3">
      <c r="A2639" s="2" t="s">
        <v>10570</v>
      </c>
      <c r="B2639" s="2" t="s">
        <v>6364</v>
      </c>
      <c r="C2639" s="2" t="s">
        <v>2669</v>
      </c>
      <c r="D2639" s="2">
        <v>1</v>
      </c>
      <c r="E2639" s="2">
        <v>0.15</v>
      </c>
      <c r="F2639" s="2">
        <v>2158.69</v>
      </c>
      <c r="G2639" s="2">
        <v>1834.89</v>
      </c>
      <c r="H2639" s="2">
        <v>569.73</v>
      </c>
      <c r="I2639" s="2" t="str">
        <f>IF(tbl_Order_Items[[#This Row],[quantity]]&lt;=0,"Invalid","Valid")</f>
        <v>Valid</v>
      </c>
      <c r="J2639" s="2" t="str">
        <f>IF(OR(tbl_Order_Items[[#This Row],[discount_pct]]&lt;0,tbl_Order_Items[[#This Row],[discount_pct]]&gt;1),"Invalid","Valid")</f>
        <v>Valid</v>
      </c>
    </row>
    <row r="2640" spans="1:10" x14ac:dyDescent="0.3">
      <c r="A2640" s="2" t="s">
        <v>10571</v>
      </c>
      <c r="B2640" s="2" t="s">
        <v>7123</v>
      </c>
      <c r="C2640" s="2" t="s">
        <v>2791</v>
      </c>
      <c r="D2640" s="2">
        <v>1</v>
      </c>
      <c r="E2640" s="2">
        <v>0</v>
      </c>
      <c r="F2640" s="2">
        <v>12988.13</v>
      </c>
      <c r="G2640" s="2">
        <v>12988.13</v>
      </c>
      <c r="H2640" s="2">
        <v>2620.56</v>
      </c>
      <c r="I2640" s="2" t="str">
        <f>IF(tbl_Order_Items[[#This Row],[quantity]]&lt;=0,"Invalid","Valid")</f>
        <v>Valid</v>
      </c>
      <c r="J2640" s="2" t="str">
        <f>IF(OR(tbl_Order_Items[[#This Row],[discount_pct]]&lt;0,tbl_Order_Items[[#This Row],[discount_pct]]&gt;1),"Invalid","Valid")</f>
        <v>Valid</v>
      </c>
    </row>
    <row r="2641" spans="1:10" x14ac:dyDescent="0.3">
      <c r="A2641" s="2" t="s">
        <v>10572</v>
      </c>
      <c r="B2641" s="2" t="s">
        <v>7634</v>
      </c>
      <c r="C2641" s="2" t="s">
        <v>2787</v>
      </c>
      <c r="D2641" s="2">
        <v>1</v>
      </c>
      <c r="E2641" s="2">
        <v>0</v>
      </c>
      <c r="F2641" s="2">
        <v>6180.13</v>
      </c>
      <c r="G2641" s="2">
        <v>6180.13</v>
      </c>
      <c r="H2641" s="2">
        <v>1214.17</v>
      </c>
      <c r="I2641" s="2" t="str">
        <f>IF(tbl_Order_Items[[#This Row],[quantity]]&lt;=0,"Invalid","Valid")</f>
        <v>Valid</v>
      </c>
      <c r="J2641" s="2" t="str">
        <f>IF(OR(tbl_Order_Items[[#This Row],[discount_pct]]&lt;0,tbl_Order_Items[[#This Row],[discount_pct]]&gt;1),"Invalid","Valid")</f>
        <v>Valid</v>
      </c>
    </row>
    <row r="2642" spans="1:10" x14ac:dyDescent="0.3">
      <c r="A2642" s="2" t="s">
        <v>10573</v>
      </c>
      <c r="B2642" s="2" t="s">
        <v>4853</v>
      </c>
      <c r="C2642" s="2" t="s">
        <v>2725</v>
      </c>
      <c r="D2642" s="2">
        <v>2</v>
      </c>
      <c r="E2642" s="2">
        <v>0.15</v>
      </c>
      <c r="F2642" s="2">
        <v>36125.480000000003</v>
      </c>
      <c r="G2642" s="2">
        <v>30706.66</v>
      </c>
      <c r="H2642" s="2">
        <v>322.44</v>
      </c>
      <c r="I2642" s="2" t="str">
        <f>IF(tbl_Order_Items[[#This Row],[quantity]]&lt;=0,"Invalid","Valid")</f>
        <v>Valid</v>
      </c>
      <c r="J2642" s="2" t="str">
        <f>IF(OR(tbl_Order_Items[[#This Row],[discount_pct]]&lt;0,tbl_Order_Items[[#This Row],[discount_pct]]&gt;1),"Invalid","Valid")</f>
        <v>Valid</v>
      </c>
    </row>
    <row r="2643" spans="1:10" x14ac:dyDescent="0.3">
      <c r="A2643" s="2" t="s">
        <v>10574</v>
      </c>
      <c r="B2643" s="2" t="s">
        <v>5308</v>
      </c>
      <c r="C2643" s="2" t="s">
        <v>2801</v>
      </c>
      <c r="D2643" s="2">
        <v>1</v>
      </c>
      <c r="E2643" s="2">
        <v>0.05</v>
      </c>
      <c r="F2643" s="2">
        <v>24925.25</v>
      </c>
      <c r="G2643" s="2">
        <v>23678.99</v>
      </c>
      <c r="H2643" s="2">
        <v>9032.7000000000007</v>
      </c>
      <c r="I2643" s="2" t="str">
        <f>IF(tbl_Order_Items[[#This Row],[quantity]]&lt;=0,"Invalid","Valid")</f>
        <v>Valid</v>
      </c>
      <c r="J2643" s="2" t="str">
        <f>IF(OR(tbl_Order_Items[[#This Row],[discount_pct]]&lt;0,tbl_Order_Items[[#This Row],[discount_pct]]&gt;1),"Invalid","Valid")</f>
        <v>Valid</v>
      </c>
    </row>
    <row r="2644" spans="1:10" x14ac:dyDescent="0.3">
      <c r="A2644" s="2" t="s">
        <v>10575</v>
      </c>
      <c r="B2644" s="2" t="s">
        <v>3250</v>
      </c>
      <c r="C2644" s="2" t="s">
        <v>2739</v>
      </c>
      <c r="D2644" s="2">
        <v>1</v>
      </c>
      <c r="E2644" s="2">
        <v>0.15</v>
      </c>
      <c r="F2644" s="2">
        <v>20289.27</v>
      </c>
      <c r="G2644" s="2">
        <v>17245.88</v>
      </c>
      <c r="H2644" s="2">
        <v>-382.42</v>
      </c>
      <c r="I2644" s="2" t="str">
        <f>IF(tbl_Order_Items[[#This Row],[quantity]]&lt;=0,"Invalid","Valid")</f>
        <v>Valid</v>
      </c>
      <c r="J2644" s="2" t="str">
        <f>IF(OR(tbl_Order_Items[[#This Row],[discount_pct]]&lt;0,tbl_Order_Items[[#This Row],[discount_pct]]&gt;1),"Invalid","Valid")</f>
        <v>Valid</v>
      </c>
    </row>
    <row r="2645" spans="1:10" x14ac:dyDescent="0.3">
      <c r="A2645" s="2" t="s">
        <v>10576</v>
      </c>
      <c r="B2645" s="2" t="s">
        <v>7543</v>
      </c>
      <c r="C2645" s="2" t="s">
        <v>2633</v>
      </c>
      <c r="D2645" s="2">
        <v>1</v>
      </c>
      <c r="E2645" s="2">
        <v>0.2</v>
      </c>
      <c r="F2645" s="2">
        <v>15580.33</v>
      </c>
      <c r="G2645" s="2">
        <v>12464.26</v>
      </c>
      <c r="H2645" s="2">
        <v>-955.22</v>
      </c>
      <c r="I2645" s="2" t="str">
        <f>IF(tbl_Order_Items[[#This Row],[quantity]]&lt;=0,"Invalid","Valid")</f>
        <v>Valid</v>
      </c>
      <c r="J2645" s="2" t="str">
        <f>IF(OR(tbl_Order_Items[[#This Row],[discount_pct]]&lt;0,tbl_Order_Items[[#This Row],[discount_pct]]&gt;1),"Invalid","Valid")</f>
        <v>Valid</v>
      </c>
    </row>
    <row r="2646" spans="1:10" x14ac:dyDescent="0.3">
      <c r="A2646" s="2" t="s">
        <v>10577</v>
      </c>
      <c r="B2646" s="2" t="s">
        <v>3968</v>
      </c>
      <c r="C2646" s="2" t="s">
        <v>2901</v>
      </c>
      <c r="D2646" s="2">
        <v>1</v>
      </c>
      <c r="E2646" s="2">
        <v>0.1</v>
      </c>
      <c r="F2646" s="2">
        <v>10834.24</v>
      </c>
      <c r="G2646" s="2">
        <v>9750.82</v>
      </c>
      <c r="H2646" s="2">
        <v>2864.79</v>
      </c>
      <c r="I2646" s="2" t="str">
        <f>IF(tbl_Order_Items[[#This Row],[quantity]]&lt;=0,"Invalid","Valid")</f>
        <v>Valid</v>
      </c>
      <c r="J2646" s="2" t="str">
        <f>IF(OR(tbl_Order_Items[[#This Row],[discount_pct]]&lt;0,tbl_Order_Items[[#This Row],[discount_pct]]&gt;1),"Invalid","Valid")</f>
        <v>Valid</v>
      </c>
    </row>
    <row r="2647" spans="1:10" x14ac:dyDescent="0.3">
      <c r="A2647" s="2" t="s">
        <v>10578</v>
      </c>
      <c r="B2647" s="2" t="s">
        <v>4137</v>
      </c>
      <c r="C2647" s="2" t="s">
        <v>2606</v>
      </c>
      <c r="D2647" s="2">
        <v>3</v>
      </c>
      <c r="E2647" s="2">
        <v>0.25</v>
      </c>
      <c r="F2647" s="2">
        <v>68087.73</v>
      </c>
      <c r="G2647" s="2">
        <v>51065.8</v>
      </c>
      <c r="H2647" s="2">
        <v>10090.030000000001</v>
      </c>
      <c r="I2647" s="2" t="str">
        <f>IF(tbl_Order_Items[[#This Row],[quantity]]&lt;=0,"Invalid","Valid")</f>
        <v>Valid</v>
      </c>
      <c r="J2647" s="2" t="str">
        <f>IF(OR(tbl_Order_Items[[#This Row],[discount_pct]]&lt;0,tbl_Order_Items[[#This Row],[discount_pct]]&gt;1),"Invalid","Valid")</f>
        <v>Valid</v>
      </c>
    </row>
    <row r="2648" spans="1:10" x14ac:dyDescent="0.3">
      <c r="A2648" s="2" t="s">
        <v>10579</v>
      </c>
      <c r="B2648" s="2" t="s">
        <v>7453</v>
      </c>
      <c r="C2648" s="2" t="s">
        <v>2719</v>
      </c>
      <c r="D2648" s="2">
        <v>1</v>
      </c>
      <c r="E2648" s="2">
        <v>0</v>
      </c>
      <c r="F2648" s="2">
        <v>18387.7</v>
      </c>
      <c r="G2648" s="2">
        <v>18387.7</v>
      </c>
      <c r="H2648" s="2">
        <v>6263.84</v>
      </c>
      <c r="I2648" s="2" t="str">
        <f>IF(tbl_Order_Items[[#This Row],[quantity]]&lt;=0,"Invalid","Valid")</f>
        <v>Valid</v>
      </c>
      <c r="J2648" s="2" t="str">
        <f>IF(OR(tbl_Order_Items[[#This Row],[discount_pct]]&lt;0,tbl_Order_Items[[#This Row],[discount_pct]]&gt;1),"Invalid","Valid")</f>
        <v>Valid</v>
      </c>
    </row>
    <row r="2649" spans="1:10" x14ac:dyDescent="0.3">
      <c r="A2649" s="2" t="s">
        <v>10580</v>
      </c>
      <c r="B2649" s="2" t="s">
        <v>4453</v>
      </c>
      <c r="C2649" s="2" t="s">
        <v>2679</v>
      </c>
      <c r="D2649" s="2">
        <v>1</v>
      </c>
      <c r="E2649" s="2">
        <v>0.05</v>
      </c>
      <c r="F2649" s="2">
        <v>13006.77</v>
      </c>
      <c r="G2649" s="2">
        <v>12356.43</v>
      </c>
      <c r="H2649" s="2">
        <v>2981.28</v>
      </c>
      <c r="I2649" s="2" t="str">
        <f>IF(tbl_Order_Items[[#This Row],[quantity]]&lt;=0,"Invalid","Valid")</f>
        <v>Valid</v>
      </c>
      <c r="J2649" s="2" t="str">
        <f>IF(OR(tbl_Order_Items[[#This Row],[discount_pct]]&lt;0,tbl_Order_Items[[#This Row],[discount_pct]]&gt;1),"Invalid","Valid")</f>
        <v>Valid</v>
      </c>
    </row>
    <row r="2650" spans="1:10" x14ac:dyDescent="0.3">
      <c r="A2650" s="2" t="s">
        <v>10581</v>
      </c>
      <c r="B2650" s="2" t="s">
        <v>7584</v>
      </c>
      <c r="C2650" s="2" t="s">
        <v>2655</v>
      </c>
      <c r="D2650" s="2">
        <v>3</v>
      </c>
      <c r="E2650" s="2">
        <v>0.2</v>
      </c>
      <c r="F2650" s="2">
        <v>69149.789999999994</v>
      </c>
      <c r="G2650" s="2">
        <v>55319.83</v>
      </c>
      <c r="H2650" s="2">
        <v>3405.91</v>
      </c>
      <c r="I2650" s="2" t="str">
        <f>IF(tbl_Order_Items[[#This Row],[quantity]]&lt;=0,"Invalid","Valid")</f>
        <v>Valid</v>
      </c>
      <c r="J2650" s="2" t="str">
        <f>IF(OR(tbl_Order_Items[[#This Row],[discount_pct]]&lt;0,tbl_Order_Items[[#This Row],[discount_pct]]&gt;1),"Invalid","Valid")</f>
        <v>Valid</v>
      </c>
    </row>
    <row r="2651" spans="1:10" x14ac:dyDescent="0.3">
      <c r="A2651" s="2" t="s">
        <v>10582</v>
      </c>
      <c r="B2651" s="2" t="s">
        <v>5901</v>
      </c>
      <c r="C2651" s="2" t="s">
        <v>2719</v>
      </c>
      <c r="D2651" s="2">
        <v>1</v>
      </c>
      <c r="E2651" s="2">
        <v>0.1</v>
      </c>
      <c r="F2651" s="2">
        <v>18387.7</v>
      </c>
      <c r="G2651" s="2">
        <v>16548.93</v>
      </c>
      <c r="H2651" s="2">
        <v>4425.07</v>
      </c>
      <c r="I2651" s="2" t="str">
        <f>IF(tbl_Order_Items[[#This Row],[quantity]]&lt;=0,"Invalid","Valid")</f>
        <v>Valid</v>
      </c>
      <c r="J2651" s="2" t="str">
        <f>IF(OR(tbl_Order_Items[[#This Row],[discount_pct]]&lt;0,tbl_Order_Items[[#This Row],[discount_pct]]&gt;1),"Invalid","Valid")</f>
        <v>Valid</v>
      </c>
    </row>
    <row r="2652" spans="1:10" x14ac:dyDescent="0.3">
      <c r="A2652" s="2" t="s">
        <v>10583</v>
      </c>
      <c r="B2652" s="2" t="s">
        <v>3898</v>
      </c>
      <c r="C2652" s="2" t="s">
        <v>2727</v>
      </c>
      <c r="D2652" s="2">
        <v>2</v>
      </c>
      <c r="E2652" s="2">
        <v>0.1</v>
      </c>
      <c r="F2652" s="2">
        <v>16721.5</v>
      </c>
      <c r="G2652" s="2">
        <v>15049.35</v>
      </c>
      <c r="H2652" s="2">
        <v>3090.51</v>
      </c>
      <c r="I2652" s="2" t="str">
        <f>IF(tbl_Order_Items[[#This Row],[quantity]]&lt;=0,"Invalid","Valid")</f>
        <v>Valid</v>
      </c>
      <c r="J2652" s="2" t="str">
        <f>IF(OR(tbl_Order_Items[[#This Row],[discount_pct]]&lt;0,tbl_Order_Items[[#This Row],[discount_pct]]&gt;1),"Invalid","Valid")</f>
        <v>Valid</v>
      </c>
    </row>
    <row r="2653" spans="1:10" x14ac:dyDescent="0.3">
      <c r="A2653" s="2" t="s">
        <v>10584</v>
      </c>
      <c r="B2653" s="2" t="s">
        <v>7055</v>
      </c>
      <c r="C2653" s="2" t="s">
        <v>2569</v>
      </c>
      <c r="D2653" s="2">
        <v>2</v>
      </c>
      <c r="E2653" s="2">
        <v>0.05</v>
      </c>
      <c r="F2653" s="2">
        <v>30732.98</v>
      </c>
      <c r="G2653" s="2">
        <v>29196.33</v>
      </c>
      <c r="H2653" s="2">
        <v>8590.07</v>
      </c>
      <c r="I2653" s="2" t="str">
        <f>IF(tbl_Order_Items[[#This Row],[quantity]]&lt;=0,"Invalid","Valid")</f>
        <v>Valid</v>
      </c>
      <c r="J2653" s="2" t="str">
        <f>IF(OR(tbl_Order_Items[[#This Row],[discount_pct]]&lt;0,tbl_Order_Items[[#This Row],[discount_pct]]&gt;1),"Invalid","Valid")</f>
        <v>Valid</v>
      </c>
    </row>
    <row r="2654" spans="1:10" x14ac:dyDescent="0.3">
      <c r="A2654" s="2" t="s">
        <v>10585</v>
      </c>
      <c r="B2654" s="2" t="s">
        <v>3223</v>
      </c>
      <c r="C2654" s="2" t="s">
        <v>2733</v>
      </c>
      <c r="D2654" s="2">
        <v>1</v>
      </c>
      <c r="E2654" s="2">
        <v>0.05</v>
      </c>
      <c r="F2654" s="2">
        <v>12826.23</v>
      </c>
      <c r="G2654" s="2">
        <v>12184.92</v>
      </c>
      <c r="H2654" s="2">
        <v>4452.12</v>
      </c>
      <c r="I2654" s="2" t="str">
        <f>IF(tbl_Order_Items[[#This Row],[quantity]]&lt;=0,"Invalid","Valid")</f>
        <v>Valid</v>
      </c>
      <c r="J2654" s="2" t="str">
        <f>IF(OR(tbl_Order_Items[[#This Row],[discount_pct]]&lt;0,tbl_Order_Items[[#This Row],[discount_pct]]&gt;1),"Invalid","Valid")</f>
        <v>Valid</v>
      </c>
    </row>
    <row r="2655" spans="1:10" x14ac:dyDescent="0.3">
      <c r="A2655" s="2" t="s">
        <v>10586</v>
      </c>
      <c r="B2655" s="2" t="s">
        <v>5214</v>
      </c>
      <c r="C2655" s="2" t="s">
        <v>2899</v>
      </c>
      <c r="D2655" s="2">
        <v>1</v>
      </c>
      <c r="E2655" s="2">
        <v>0.1</v>
      </c>
      <c r="F2655" s="2">
        <v>9615.86</v>
      </c>
      <c r="G2655" s="2">
        <v>8654.27</v>
      </c>
      <c r="H2655" s="2">
        <v>1428.76</v>
      </c>
      <c r="I2655" s="2" t="str">
        <f>IF(tbl_Order_Items[[#This Row],[quantity]]&lt;=0,"Invalid","Valid")</f>
        <v>Valid</v>
      </c>
      <c r="J2655" s="2" t="str">
        <f>IF(OR(tbl_Order_Items[[#This Row],[discount_pct]]&lt;0,tbl_Order_Items[[#This Row],[discount_pct]]&gt;1),"Invalid","Valid")</f>
        <v>Valid</v>
      </c>
    </row>
    <row r="2656" spans="1:10" x14ac:dyDescent="0.3">
      <c r="A2656" s="2" t="s">
        <v>10587</v>
      </c>
      <c r="B2656" s="2" t="s">
        <v>7145</v>
      </c>
      <c r="C2656" s="2" t="s">
        <v>2739</v>
      </c>
      <c r="D2656" s="2">
        <v>1</v>
      </c>
      <c r="E2656" s="2">
        <v>0.1</v>
      </c>
      <c r="F2656" s="2">
        <v>20289.27</v>
      </c>
      <c r="G2656" s="2">
        <v>18260.34</v>
      </c>
      <c r="H2656" s="2">
        <v>632.04</v>
      </c>
      <c r="I2656" s="2" t="str">
        <f>IF(tbl_Order_Items[[#This Row],[quantity]]&lt;=0,"Invalid","Valid")</f>
        <v>Valid</v>
      </c>
      <c r="J2656" s="2" t="str">
        <f>IF(OR(tbl_Order_Items[[#This Row],[discount_pct]]&lt;0,tbl_Order_Items[[#This Row],[discount_pct]]&gt;1),"Invalid","Valid")</f>
        <v>Valid</v>
      </c>
    </row>
    <row r="2657" spans="1:10" x14ac:dyDescent="0.3">
      <c r="A2657" s="2" t="s">
        <v>10588</v>
      </c>
      <c r="B2657" s="2" t="s">
        <v>7104</v>
      </c>
      <c r="C2657" s="2" t="s">
        <v>2528</v>
      </c>
      <c r="D2657" s="2">
        <v>2</v>
      </c>
      <c r="E2657" s="2">
        <v>0</v>
      </c>
      <c r="F2657" s="2">
        <v>5055.8999999999996</v>
      </c>
      <c r="G2657" s="2">
        <v>5055.8999999999996</v>
      </c>
      <c r="H2657" s="2">
        <v>1059.04</v>
      </c>
      <c r="I2657" s="2" t="str">
        <f>IF(tbl_Order_Items[[#This Row],[quantity]]&lt;=0,"Invalid","Valid")</f>
        <v>Valid</v>
      </c>
      <c r="J2657" s="2" t="str">
        <f>IF(OR(tbl_Order_Items[[#This Row],[discount_pct]]&lt;0,tbl_Order_Items[[#This Row],[discount_pct]]&gt;1),"Invalid","Valid")</f>
        <v>Valid</v>
      </c>
    </row>
    <row r="2658" spans="1:10" x14ac:dyDescent="0.3">
      <c r="A2658" s="2" t="s">
        <v>10589</v>
      </c>
      <c r="B2658" s="2" t="s">
        <v>6065</v>
      </c>
      <c r="C2658" s="2" t="s">
        <v>2659</v>
      </c>
      <c r="D2658" s="2">
        <v>1</v>
      </c>
      <c r="E2658" s="2">
        <v>0.05</v>
      </c>
      <c r="F2658" s="2">
        <v>16589.060000000001</v>
      </c>
      <c r="G2658" s="2">
        <v>15759.61</v>
      </c>
      <c r="H2658" s="2">
        <v>4827.18</v>
      </c>
      <c r="I2658" s="2" t="str">
        <f>IF(tbl_Order_Items[[#This Row],[quantity]]&lt;=0,"Invalid","Valid")</f>
        <v>Valid</v>
      </c>
      <c r="J2658" s="2" t="str">
        <f>IF(OR(tbl_Order_Items[[#This Row],[discount_pct]]&lt;0,tbl_Order_Items[[#This Row],[discount_pct]]&gt;1),"Invalid","Valid")</f>
        <v>Valid</v>
      </c>
    </row>
    <row r="2659" spans="1:10" x14ac:dyDescent="0.3">
      <c r="A2659" s="2" t="s">
        <v>10590</v>
      </c>
      <c r="B2659" s="2" t="s">
        <v>5961</v>
      </c>
      <c r="C2659" s="2" t="s">
        <v>2809</v>
      </c>
      <c r="D2659" s="2">
        <v>3</v>
      </c>
      <c r="E2659" s="2">
        <v>0.1</v>
      </c>
      <c r="F2659" s="2">
        <v>31452.9</v>
      </c>
      <c r="G2659" s="2">
        <v>28307.61</v>
      </c>
      <c r="H2659" s="2">
        <v>1859.25</v>
      </c>
      <c r="I2659" s="2" t="str">
        <f>IF(tbl_Order_Items[[#This Row],[quantity]]&lt;=0,"Invalid","Valid")</f>
        <v>Valid</v>
      </c>
      <c r="J2659" s="2" t="str">
        <f>IF(OR(tbl_Order_Items[[#This Row],[discount_pct]]&lt;0,tbl_Order_Items[[#This Row],[discount_pct]]&gt;1),"Invalid","Valid")</f>
        <v>Valid</v>
      </c>
    </row>
    <row r="2660" spans="1:10" x14ac:dyDescent="0.3">
      <c r="A2660" s="2" t="s">
        <v>10591</v>
      </c>
      <c r="B2660" s="2" t="s">
        <v>4090</v>
      </c>
      <c r="C2660" s="2" t="s">
        <v>2703</v>
      </c>
      <c r="D2660" s="2">
        <v>1</v>
      </c>
      <c r="E2660" s="2">
        <v>0</v>
      </c>
      <c r="F2660" s="2">
        <v>8894.09</v>
      </c>
      <c r="G2660" s="2">
        <v>8894.09</v>
      </c>
      <c r="H2660" s="2">
        <v>3293.62</v>
      </c>
      <c r="I2660" s="2" t="str">
        <f>IF(tbl_Order_Items[[#This Row],[quantity]]&lt;=0,"Invalid","Valid")</f>
        <v>Valid</v>
      </c>
      <c r="J2660" s="2" t="str">
        <f>IF(OR(tbl_Order_Items[[#This Row],[discount_pct]]&lt;0,tbl_Order_Items[[#This Row],[discount_pct]]&gt;1),"Invalid","Valid")</f>
        <v>Valid</v>
      </c>
    </row>
    <row r="2661" spans="1:10" x14ac:dyDescent="0.3">
      <c r="A2661" s="2" t="s">
        <v>10592</v>
      </c>
      <c r="B2661" s="2" t="s">
        <v>4893</v>
      </c>
      <c r="C2661" s="2" t="s">
        <v>2681</v>
      </c>
      <c r="D2661" s="2">
        <v>2</v>
      </c>
      <c r="E2661" s="2">
        <v>0</v>
      </c>
      <c r="F2661" s="2">
        <v>28516.66</v>
      </c>
      <c r="G2661" s="2">
        <v>28516.66</v>
      </c>
      <c r="H2661" s="2">
        <v>9858.68</v>
      </c>
      <c r="I2661" s="2" t="str">
        <f>IF(tbl_Order_Items[[#This Row],[quantity]]&lt;=0,"Invalid","Valid")</f>
        <v>Valid</v>
      </c>
      <c r="J2661" s="2" t="str">
        <f>IF(OR(tbl_Order_Items[[#This Row],[discount_pct]]&lt;0,tbl_Order_Items[[#This Row],[discount_pct]]&gt;1),"Invalid","Valid")</f>
        <v>Valid</v>
      </c>
    </row>
    <row r="2662" spans="1:10" x14ac:dyDescent="0.3">
      <c r="A2662" s="2" t="s">
        <v>10593</v>
      </c>
      <c r="B2662" s="2" t="s">
        <v>4352</v>
      </c>
      <c r="C2662" s="2" t="s">
        <v>2709</v>
      </c>
      <c r="D2662" s="2">
        <v>1</v>
      </c>
      <c r="E2662" s="2">
        <v>0.2</v>
      </c>
      <c r="F2662" s="2">
        <v>6528.58</v>
      </c>
      <c r="G2662" s="2">
        <v>5222.8599999999997</v>
      </c>
      <c r="H2662" s="2">
        <v>880.08</v>
      </c>
      <c r="I2662" s="2" t="str">
        <f>IF(tbl_Order_Items[[#This Row],[quantity]]&lt;=0,"Invalid","Valid")</f>
        <v>Valid</v>
      </c>
      <c r="J2662" s="2" t="str">
        <f>IF(OR(tbl_Order_Items[[#This Row],[discount_pct]]&lt;0,tbl_Order_Items[[#This Row],[discount_pct]]&gt;1),"Invalid","Valid")</f>
        <v>Valid</v>
      </c>
    </row>
    <row r="2663" spans="1:10" x14ac:dyDescent="0.3">
      <c r="A2663" s="2" t="s">
        <v>10594</v>
      </c>
      <c r="B2663" s="2" t="s">
        <v>3932</v>
      </c>
      <c r="C2663" s="2" t="s">
        <v>2741</v>
      </c>
      <c r="D2663" s="2">
        <v>1</v>
      </c>
      <c r="E2663" s="2">
        <v>0.15</v>
      </c>
      <c r="F2663" s="2">
        <v>16943.68</v>
      </c>
      <c r="G2663" s="2">
        <v>14402.13</v>
      </c>
      <c r="H2663" s="2">
        <v>1106.7</v>
      </c>
      <c r="I2663" s="2" t="str">
        <f>IF(tbl_Order_Items[[#This Row],[quantity]]&lt;=0,"Invalid","Valid")</f>
        <v>Valid</v>
      </c>
      <c r="J2663" s="2" t="str">
        <f>IF(OR(tbl_Order_Items[[#This Row],[discount_pct]]&lt;0,tbl_Order_Items[[#This Row],[discount_pct]]&gt;1),"Invalid","Valid")</f>
        <v>Valid</v>
      </c>
    </row>
    <row r="2664" spans="1:10" x14ac:dyDescent="0.3">
      <c r="A2664" s="2" t="s">
        <v>10595</v>
      </c>
      <c r="B2664" s="2" t="s">
        <v>5748</v>
      </c>
      <c r="C2664" s="2" t="s">
        <v>2641</v>
      </c>
      <c r="D2664" s="2">
        <v>2</v>
      </c>
      <c r="E2664" s="2">
        <v>0.1</v>
      </c>
      <c r="F2664" s="2">
        <v>38490.06</v>
      </c>
      <c r="G2664" s="2">
        <v>34641.050000000003</v>
      </c>
      <c r="H2664" s="2">
        <v>8321.81</v>
      </c>
      <c r="I2664" s="2" t="str">
        <f>IF(tbl_Order_Items[[#This Row],[quantity]]&lt;=0,"Invalid","Valid")</f>
        <v>Valid</v>
      </c>
      <c r="J2664" s="2" t="str">
        <f>IF(OR(tbl_Order_Items[[#This Row],[discount_pct]]&lt;0,tbl_Order_Items[[#This Row],[discount_pct]]&gt;1),"Invalid","Valid")</f>
        <v>Valid</v>
      </c>
    </row>
    <row r="2665" spans="1:10" x14ac:dyDescent="0.3">
      <c r="A2665" s="2" t="s">
        <v>10596</v>
      </c>
      <c r="B2665" s="2" t="s">
        <v>7522</v>
      </c>
      <c r="C2665" s="2" t="s">
        <v>2889</v>
      </c>
      <c r="D2665" s="2">
        <v>2</v>
      </c>
      <c r="E2665" s="2">
        <v>0.2</v>
      </c>
      <c r="F2665" s="2">
        <v>14956</v>
      </c>
      <c r="G2665" s="2">
        <v>11964.8</v>
      </c>
      <c r="H2665" s="2">
        <v>2441.5</v>
      </c>
      <c r="I2665" s="2" t="str">
        <f>IF(tbl_Order_Items[[#This Row],[quantity]]&lt;=0,"Invalid","Valid")</f>
        <v>Valid</v>
      </c>
      <c r="J2665" s="2" t="str">
        <f>IF(OR(tbl_Order_Items[[#This Row],[discount_pct]]&lt;0,tbl_Order_Items[[#This Row],[discount_pct]]&gt;1),"Invalid","Valid")</f>
        <v>Valid</v>
      </c>
    </row>
    <row r="2666" spans="1:10" x14ac:dyDescent="0.3">
      <c r="A2666" s="2" t="s">
        <v>10597</v>
      </c>
      <c r="B2666" s="2" t="s">
        <v>4245</v>
      </c>
      <c r="C2666" s="2" t="s">
        <v>2869</v>
      </c>
      <c r="D2666" s="2">
        <v>4</v>
      </c>
      <c r="E2666" s="2">
        <v>0.15</v>
      </c>
      <c r="F2666" s="2">
        <v>54526</v>
      </c>
      <c r="G2666" s="2">
        <v>46347.1</v>
      </c>
      <c r="H2666" s="2">
        <v>12161.78</v>
      </c>
      <c r="I2666" s="2" t="str">
        <f>IF(tbl_Order_Items[[#This Row],[quantity]]&lt;=0,"Invalid","Valid")</f>
        <v>Valid</v>
      </c>
      <c r="J2666" s="2" t="str">
        <f>IF(OR(tbl_Order_Items[[#This Row],[discount_pct]]&lt;0,tbl_Order_Items[[#This Row],[discount_pct]]&gt;1),"Invalid","Valid")</f>
        <v>Valid</v>
      </c>
    </row>
    <row r="2667" spans="1:10" x14ac:dyDescent="0.3">
      <c r="A2667" s="2" t="s">
        <v>10598</v>
      </c>
      <c r="B2667" s="2" t="s">
        <v>4026</v>
      </c>
      <c r="C2667" s="2" t="s">
        <v>2731</v>
      </c>
      <c r="D2667" s="2">
        <v>1</v>
      </c>
      <c r="E2667" s="2">
        <v>0.15</v>
      </c>
      <c r="F2667" s="2">
        <v>19751.099999999999</v>
      </c>
      <c r="G2667" s="2">
        <v>16788.43</v>
      </c>
      <c r="H2667" s="2">
        <v>3733.02</v>
      </c>
      <c r="I2667" s="2" t="str">
        <f>IF(tbl_Order_Items[[#This Row],[quantity]]&lt;=0,"Invalid","Valid")</f>
        <v>Valid</v>
      </c>
      <c r="J2667" s="2" t="str">
        <f>IF(OR(tbl_Order_Items[[#This Row],[discount_pct]]&lt;0,tbl_Order_Items[[#This Row],[discount_pct]]&gt;1),"Invalid","Valid")</f>
        <v>Valid</v>
      </c>
    </row>
    <row r="2668" spans="1:10" x14ac:dyDescent="0.3">
      <c r="A2668" s="2" t="s">
        <v>10599</v>
      </c>
      <c r="B2668" s="2" t="s">
        <v>6999</v>
      </c>
      <c r="C2668" s="2" t="s">
        <v>2499</v>
      </c>
      <c r="D2668" s="2">
        <v>2</v>
      </c>
      <c r="E2668" s="2">
        <v>0</v>
      </c>
      <c r="F2668" s="2">
        <v>41026.14</v>
      </c>
      <c r="G2668" s="2">
        <v>41026.14</v>
      </c>
      <c r="H2668" s="2">
        <v>11996.12</v>
      </c>
      <c r="I2668" s="2" t="str">
        <f>IF(tbl_Order_Items[[#This Row],[quantity]]&lt;=0,"Invalid","Valid")</f>
        <v>Valid</v>
      </c>
      <c r="J2668" s="2" t="str">
        <f>IF(OR(tbl_Order_Items[[#This Row],[discount_pct]]&lt;0,tbl_Order_Items[[#This Row],[discount_pct]]&gt;1),"Invalid","Valid")</f>
        <v>Valid</v>
      </c>
    </row>
    <row r="2669" spans="1:10" x14ac:dyDescent="0.3">
      <c r="A2669" s="2" t="s">
        <v>10600</v>
      </c>
      <c r="B2669" s="2" t="s">
        <v>3991</v>
      </c>
      <c r="C2669" s="2" t="s">
        <v>2757</v>
      </c>
      <c r="D2669" s="2">
        <v>1</v>
      </c>
      <c r="E2669" s="2">
        <v>0.15</v>
      </c>
      <c r="F2669" s="2">
        <v>20004.05</v>
      </c>
      <c r="G2669" s="2">
        <v>17003.439999999999</v>
      </c>
      <c r="H2669" s="2">
        <v>1958.35</v>
      </c>
      <c r="I2669" s="2" t="str">
        <f>IF(tbl_Order_Items[[#This Row],[quantity]]&lt;=0,"Invalid","Valid")</f>
        <v>Valid</v>
      </c>
      <c r="J2669" s="2" t="str">
        <f>IF(OR(tbl_Order_Items[[#This Row],[discount_pct]]&lt;0,tbl_Order_Items[[#This Row],[discount_pct]]&gt;1),"Invalid","Valid")</f>
        <v>Valid</v>
      </c>
    </row>
    <row r="2670" spans="1:10" x14ac:dyDescent="0.3">
      <c r="A2670" s="2" t="s">
        <v>10601</v>
      </c>
      <c r="B2670" s="2" t="s">
        <v>3072</v>
      </c>
      <c r="C2670" s="2" t="s">
        <v>2534</v>
      </c>
      <c r="D2670" s="2">
        <v>2</v>
      </c>
      <c r="E2670" s="2">
        <v>0.1</v>
      </c>
      <c r="F2670" s="2">
        <v>55140.88</v>
      </c>
      <c r="G2670" s="2">
        <v>49626.79</v>
      </c>
      <c r="H2670" s="2">
        <v>16192.81</v>
      </c>
      <c r="I2670" s="2" t="str">
        <f>IF(tbl_Order_Items[[#This Row],[quantity]]&lt;=0,"Invalid","Valid")</f>
        <v>Valid</v>
      </c>
      <c r="J2670" s="2" t="str">
        <f>IF(OR(tbl_Order_Items[[#This Row],[discount_pct]]&lt;0,tbl_Order_Items[[#This Row],[discount_pct]]&gt;1),"Invalid","Valid")</f>
        <v>Valid</v>
      </c>
    </row>
    <row r="2671" spans="1:10" x14ac:dyDescent="0.3">
      <c r="A2671" s="2" t="s">
        <v>10602</v>
      </c>
      <c r="B2671" s="2" t="s">
        <v>7607</v>
      </c>
      <c r="C2671" s="2" t="s">
        <v>2615</v>
      </c>
      <c r="D2671" s="2">
        <v>1</v>
      </c>
      <c r="E2671" s="2">
        <v>0.05</v>
      </c>
      <c r="F2671" s="2">
        <v>15107.96</v>
      </c>
      <c r="G2671" s="2">
        <v>14352.56</v>
      </c>
      <c r="H2671" s="2">
        <v>4438.0600000000004</v>
      </c>
      <c r="I2671" s="2" t="str">
        <f>IF(tbl_Order_Items[[#This Row],[quantity]]&lt;=0,"Invalid","Valid")</f>
        <v>Valid</v>
      </c>
      <c r="J2671" s="2" t="str">
        <f>IF(OR(tbl_Order_Items[[#This Row],[discount_pct]]&lt;0,tbl_Order_Items[[#This Row],[discount_pct]]&gt;1),"Invalid","Valid")</f>
        <v>Valid</v>
      </c>
    </row>
    <row r="2672" spans="1:10" x14ac:dyDescent="0.3">
      <c r="A2672" s="2" t="s">
        <v>10603</v>
      </c>
      <c r="B2672" s="2" t="s">
        <v>5915</v>
      </c>
      <c r="C2672" s="2" t="s">
        <v>2809</v>
      </c>
      <c r="D2672" s="2">
        <v>1</v>
      </c>
      <c r="E2672" s="2">
        <v>0</v>
      </c>
      <c r="F2672" s="2">
        <v>10484.299999999999</v>
      </c>
      <c r="G2672" s="2">
        <v>10484.299999999999</v>
      </c>
      <c r="H2672" s="2">
        <v>1668.18</v>
      </c>
      <c r="I2672" s="2" t="str">
        <f>IF(tbl_Order_Items[[#This Row],[quantity]]&lt;=0,"Invalid","Valid")</f>
        <v>Valid</v>
      </c>
      <c r="J2672" s="2" t="str">
        <f>IF(OR(tbl_Order_Items[[#This Row],[discount_pct]]&lt;0,tbl_Order_Items[[#This Row],[discount_pct]]&gt;1),"Invalid","Valid")</f>
        <v>Valid</v>
      </c>
    </row>
    <row r="2673" spans="1:10" x14ac:dyDescent="0.3">
      <c r="A2673" s="2" t="s">
        <v>10604</v>
      </c>
      <c r="B2673" s="2" t="s">
        <v>5236</v>
      </c>
      <c r="C2673" s="2" t="s">
        <v>2825</v>
      </c>
      <c r="D2673" s="2">
        <v>1</v>
      </c>
      <c r="E2673" s="2">
        <v>0</v>
      </c>
      <c r="F2673" s="2">
        <v>3209.28</v>
      </c>
      <c r="G2673" s="2">
        <v>3209.28</v>
      </c>
      <c r="H2673" s="2">
        <v>1080.6099999999999</v>
      </c>
      <c r="I2673" s="2" t="str">
        <f>IF(tbl_Order_Items[[#This Row],[quantity]]&lt;=0,"Invalid","Valid")</f>
        <v>Valid</v>
      </c>
      <c r="J2673" s="2" t="str">
        <f>IF(OR(tbl_Order_Items[[#This Row],[discount_pct]]&lt;0,tbl_Order_Items[[#This Row],[discount_pct]]&gt;1),"Invalid","Valid")</f>
        <v>Valid</v>
      </c>
    </row>
    <row r="2674" spans="1:10" x14ac:dyDescent="0.3">
      <c r="A2674" s="2" t="s">
        <v>10605</v>
      </c>
      <c r="B2674" s="2" t="s">
        <v>4704</v>
      </c>
      <c r="C2674" s="2" t="s">
        <v>2561</v>
      </c>
      <c r="D2674" s="2">
        <v>4</v>
      </c>
      <c r="E2674" s="2">
        <v>0.15</v>
      </c>
      <c r="F2674" s="2">
        <v>28033.759999999998</v>
      </c>
      <c r="G2674" s="2">
        <v>23828.7</v>
      </c>
      <c r="H2674" s="2">
        <v>1980.78</v>
      </c>
      <c r="I2674" s="2" t="str">
        <f>IF(tbl_Order_Items[[#This Row],[quantity]]&lt;=0,"Invalid","Valid")</f>
        <v>Valid</v>
      </c>
      <c r="J2674" s="2" t="str">
        <f>IF(OR(tbl_Order_Items[[#This Row],[discount_pct]]&lt;0,tbl_Order_Items[[#This Row],[discount_pct]]&gt;1),"Invalid","Valid")</f>
        <v>Valid</v>
      </c>
    </row>
    <row r="2675" spans="1:10" x14ac:dyDescent="0.3">
      <c r="A2675" s="2" t="s">
        <v>10606</v>
      </c>
      <c r="B2675" s="2" t="s">
        <v>3940</v>
      </c>
      <c r="C2675" s="2" t="s">
        <v>2891</v>
      </c>
      <c r="D2675" s="2">
        <v>2</v>
      </c>
      <c r="E2675" s="2">
        <v>0.15</v>
      </c>
      <c r="F2675" s="2">
        <v>14945.2</v>
      </c>
      <c r="G2675" s="2">
        <v>12703.42</v>
      </c>
      <c r="H2675" s="2">
        <v>255.74</v>
      </c>
      <c r="I2675" s="2" t="str">
        <f>IF(tbl_Order_Items[[#This Row],[quantity]]&lt;=0,"Invalid","Valid")</f>
        <v>Valid</v>
      </c>
      <c r="J2675" s="2" t="str">
        <f>IF(OR(tbl_Order_Items[[#This Row],[discount_pct]]&lt;0,tbl_Order_Items[[#This Row],[discount_pct]]&gt;1),"Invalid","Valid")</f>
        <v>Valid</v>
      </c>
    </row>
    <row r="2676" spans="1:10" x14ac:dyDescent="0.3">
      <c r="A2676" s="2" t="s">
        <v>10607</v>
      </c>
      <c r="B2676" s="2" t="s">
        <v>6424</v>
      </c>
      <c r="C2676" s="2" t="s">
        <v>2707</v>
      </c>
      <c r="D2676" s="2">
        <v>3</v>
      </c>
      <c r="E2676" s="2">
        <v>0.1</v>
      </c>
      <c r="F2676" s="2">
        <v>1298.3399999999999</v>
      </c>
      <c r="G2676" s="2">
        <v>1168.51</v>
      </c>
      <c r="H2676" s="2">
        <v>272.23</v>
      </c>
      <c r="I2676" s="2" t="str">
        <f>IF(tbl_Order_Items[[#This Row],[quantity]]&lt;=0,"Invalid","Valid")</f>
        <v>Valid</v>
      </c>
      <c r="J2676" s="2" t="str">
        <f>IF(OR(tbl_Order_Items[[#This Row],[discount_pct]]&lt;0,tbl_Order_Items[[#This Row],[discount_pct]]&gt;1),"Invalid","Valid")</f>
        <v>Valid</v>
      </c>
    </row>
    <row r="2677" spans="1:10" x14ac:dyDescent="0.3">
      <c r="A2677" s="2" t="s">
        <v>10608</v>
      </c>
      <c r="B2677" s="2" t="s">
        <v>6404</v>
      </c>
      <c r="C2677" s="2" t="s">
        <v>2685</v>
      </c>
      <c r="D2677" s="2">
        <v>2</v>
      </c>
      <c r="E2677" s="2">
        <v>0.2</v>
      </c>
      <c r="F2677" s="2">
        <v>23225.16</v>
      </c>
      <c r="G2677" s="2">
        <v>18580.13</v>
      </c>
      <c r="H2677" s="2">
        <v>3279.09</v>
      </c>
      <c r="I2677" s="2" t="str">
        <f>IF(tbl_Order_Items[[#This Row],[quantity]]&lt;=0,"Invalid","Valid")</f>
        <v>Valid</v>
      </c>
      <c r="J2677" s="2" t="str">
        <f>IF(OR(tbl_Order_Items[[#This Row],[discount_pct]]&lt;0,tbl_Order_Items[[#This Row],[discount_pct]]&gt;1),"Invalid","Valid")</f>
        <v>Valid</v>
      </c>
    </row>
    <row r="2678" spans="1:10" x14ac:dyDescent="0.3">
      <c r="A2678" s="2" t="s">
        <v>10609</v>
      </c>
      <c r="B2678" s="2" t="s">
        <v>5032</v>
      </c>
      <c r="C2678" s="2" t="s">
        <v>2709</v>
      </c>
      <c r="D2678" s="2">
        <v>1</v>
      </c>
      <c r="E2678" s="2">
        <v>0.1</v>
      </c>
      <c r="F2678" s="2">
        <v>6528.58</v>
      </c>
      <c r="G2678" s="2">
        <v>5875.72</v>
      </c>
      <c r="H2678" s="2">
        <v>1532.94</v>
      </c>
      <c r="I2678" s="2" t="str">
        <f>IF(tbl_Order_Items[[#This Row],[quantity]]&lt;=0,"Invalid","Valid")</f>
        <v>Valid</v>
      </c>
      <c r="J2678" s="2" t="str">
        <f>IF(OR(tbl_Order_Items[[#This Row],[discount_pct]]&lt;0,tbl_Order_Items[[#This Row],[discount_pct]]&gt;1),"Invalid","Valid")</f>
        <v>Valid</v>
      </c>
    </row>
    <row r="2679" spans="1:10" x14ac:dyDescent="0.3">
      <c r="A2679" s="2" t="s">
        <v>10610</v>
      </c>
      <c r="B2679" s="2" t="s">
        <v>3350</v>
      </c>
      <c r="C2679" s="2" t="s">
        <v>2833</v>
      </c>
      <c r="D2679" s="2">
        <v>4</v>
      </c>
      <c r="E2679" s="2">
        <v>0</v>
      </c>
      <c r="F2679" s="2">
        <v>67807.679999999993</v>
      </c>
      <c r="G2679" s="2">
        <v>67807.679999999993</v>
      </c>
      <c r="H2679" s="2">
        <v>20115.72</v>
      </c>
      <c r="I2679" s="2" t="str">
        <f>IF(tbl_Order_Items[[#This Row],[quantity]]&lt;=0,"Invalid","Valid")</f>
        <v>Valid</v>
      </c>
      <c r="J2679" s="2" t="str">
        <f>IF(OR(tbl_Order_Items[[#This Row],[discount_pct]]&lt;0,tbl_Order_Items[[#This Row],[discount_pct]]&gt;1),"Invalid","Valid")</f>
        <v>Valid</v>
      </c>
    </row>
    <row r="2680" spans="1:10" x14ac:dyDescent="0.3">
      <c r="A2680" s="2" t="s">
        <v>10611</v>
      </c>
      <c r="B2680" s="2" t="s">
        <v>3430</v>
      </c>
      <c r="C2680" s="2" t="s">
        <v>2619</v>
      </c>
      <c r="D2680" s="2">
        <v>1</v>
      </c>
      <c r="E2680" s="2">
        <v>0.05</v>
      </c>
      <c r="F2680" s="2">
        <v>1470.09</v>
      </c>
      <c r="G2680" s="2">
        <v>1396.59</v>
      </c>
      <c r="H2680" s="2">
        <v>239.42</v>
      </c>
      <c r="I2680" s="2" t="str">
        <f>IF(tbl_Order_Items[[#This Row],[quantity]]&lt;=0,"Invalid","Valid")</f>
        <v>Valid</v>
      </c>
      <c r="J2680" s="2" t="str">
        <f>IF(OR(tbl_Order_Items[[#This Row],[discount_pct]]&lt;0,tbl_Order_Items[[#This Row],[discount_pct]]&gt;1),"Invalid","Valid")</f>
        <v>Valid</v>
      </c>
    </row>
    <row r="2681" spans="1:10" x14ac:dyDescent="0.3">
      <c r="A2681" s="2" t="s">
        <v>10612</v>
      </c>
      <c r="B2681" s="2" t="s">
        <v>4977</v>
      </c>
      <c r="C2681" s="2" t="s">
        <v>2594</v>
      </c>
      <c r="D2681" s="2">
        <v>2</v>
      </c>
      <c r="E2681" s="2">
        <v>0.15</v>
      </c>
      <c r="F2681" s="2">
        <v>35440.879999999997</v>
      </c>
      <c r="G2681" s="2">
        <v>30124.75</v>
      </c>
      <c r="H2681" s="2">
        <v>9852.51</v>
      </c>
      <c r="I2681" s="2" t="str">
        <f>IF(tbl_Order_Items[[#This Row],[quantity]]&lt;=0,"Invalid","Valid")</f>
        <v>Valid</v>
      </c>
      <c r="J2681" s="2" t="str">
        <f>IF(OR(tbl_Order_Items[[#This Row],[discount_pct]]&lt;0,tbl_Order_Items[[#This Row],[discount_pct]]&gt;1),"Invalid","Valid")</f>
        <v>Valid</v>
      </c>
    </row>
    <row r="2682" spans="1:10" x14ac:dyDescent="0.3">
      <c r="A2682" s="2" t="s">
        <v>10613</v>
      </c>
      <c r="B2682" s="2" t="s">
        <v>4347</v>
      </c>
      <c r="C2682" s="2" t="s">
        <v>2669</v>
      </c>
      <c r="D2682" s="2">
        <v>1</v>
      </c>
      <c r="E2682" s="2">
        <v>0</v>
      </c>
      <c r="F2682" s="2">
        <v>2158.69</v>
      </c>
      <c r="G2682" s="2">
        <v>2158.69</v>
      </c>
      <c r="H2682" s="2">
        <v>893.53</v>
      </c>
      <c r="I2682" s="2" t="str">
        <f>IF(tbl_Order_Items[[#This Row],[quantity]]&lt;=0,"Invalid","Valid")</f>
        <v>Valid</v>
      </c>
      <c r="J2682" s="2" t="str">
        <f>IF(OR(tbl_Order_Items[[#This Row],[discount_pct]]&lt;0,tbl_Order_Items[[#This Row],[discount_pct]]&gt;1),"Invalid","Valid")</f>
        <v>Valid</v>
      </c>
    </row>
    <row r="2683" spans="1:10" x14ac:dyDescent="0.3">
      <c r="A2683" s="2" t="s">
        <v>10614</v>
      </c>
      <c r="B2683" s="2" t="s">
        <v>7401</v>
      </c>
      <c r="C2683" s="2" t="s">
        <v>2697</v>
      </c>
      <c r="D2683" s="2">
        <v>1</v>
      </c>
      <c r="E2683" s="2">
        <v>0.1</v>
      </c>
      <c r="F2683" s="2">
        <v>2532.67</v>
      </c>
      <c r="G2683" s="2">
        <v>2279.4</v>
      </c>
      <c r="H2683" s="2">
        <v>670.71</v>
      </c>
      <c r="I2683" s="2" t="str">
        <f>IF(tbl_Order_Items[[#This Row],[quantity]]&lt;=0,"Invalid","Valid")</f>
        <v>Valid</v>
      </c>
      <c r="J2683" s="2" t="str">
        <f>IF(OR(tbl_Order_Items[[#This Row],[discount_pct]]&lt;0,tbl_Order_Items[[#This Row],[discount_pct]]&gt;1),"Invalid","Valid")</f>
        <v>Valid</v>
      </c>
    </row>
    <row r="2684" spans="1:10" x14ac:dyDescent="0.3">
      <c r="A2684" s="2" t="s">
        <v>10615</v>
      </c>
      <c r="B2684" s="2" t="s">
        <v>5759</v>
      </c>
      <c r="C2684" s="2" t="s">
        <v>2797</v>
      </c>
      <c r="D2684" s="2">
        <v>1</v>
      </c>
      <c r="E2684" s="2">
        <v>0.15</v>
      </c>
      <c r="F2684" s="2">
        <v>14878.45</v>
      </c>
      <c r="G2684" s="2">
        <v>12646.68</v>
      </c>
      <c r="H2684" s="2">
        <v>1522.31</v>
      </c>
      <c r="I2684" s="2" t="str">
        <f>IF(tbl_Order_Items[[#This Row],[quantity]]&lt;=0,"Invalid","Valid")</f>
        <v>Valid</v>
      </c>
      <c r="J2684" s="2" t="str">
        <f>IF(OR(tbl_Order_Items[[#This Row],[discount_pct]]&lt;0,tbl_Order_Items[[#This Row],[discount_pct]]&gt;1),"Invalid","Valid")</f>
        <v>Valid</v>
      </c>
    </row>
    <row r="2685" spans="1:10" x14ac:dyDescent="0.3">
      <c r="A2685" s="2" t="s">
        <v>10616</v>
      </c>
      <c r="B2685" s="2" t="s">
        <v>5241</v>
      </c>
      <c r="C2685" s="2" t="s">
        <v>2538</v>
      </c>
      <c r="D2685" s="2">
        <v>1</v>
      </c>
      <c r="E2685" s="2">
        <v>0.05</v>
      </c>
      <c r="F2685" s="2">
        <v>19432.400000000001</v>
      </c>
      <c r="G2685" s="2">
        <v>18460.78</v>
      </c>
      <c r="H2685" s="2">
        <v>3621.1</v>
      </c>
      <c r="I2685" s="2" t="str">
        <f>IF(tbl_Order_Items[[#This Row],[quantity]]&lt;=0,"Invalid","Valid")</f>
        <v>Valid</v>
      </c>
      <c r="J2685" s="2" t="str">
        <f>IF(OR(tbl_Order_Items[[#This Row],[discount_pct]]&lt;0,tbl_Order_Items[[#This Row],[discount_pct]]&gt;1),"Invalid","Valid")</f>
        <v>Valid</v>
      </c>
    </row>
    <row r="2686" spans="1:10" x14ac:dyDescent="0.3">
      <c r="A2686" s="2" t="s">
        <v>10617</v>
      </c>
      <c r="B2686" s="2" t="s">
        <v>4778</v>
      </c>
      <c r="C2686" s="2" t="s">
        <v>2783</v>
      </c>
      <c r="D2686" s="2">
        <v>1</v>
      </c>
      <c r="E2686" s="2">
        <v>0.05</v>
      </c>
      <c r="F2686" s="2">
        <v>775.02</v>
      </c>
      <c r="G2686" s="2">
        <v>736.27</v>
      </c>
      <c r="H2686" s="2">
        <v>253.42</v>
      </c>
      <c r="I2686" s="2" t="str">
        <f>IF(tbl_Order_Items[[#This Row],[quantity]]&lt;=0,"Invalid","Valid")</f>
        <v>Valid</v>
      </c>
      <c r="J2686" s="2" t="str">
        <f>IF(OR(tbl_Order_Items[[#This Row],[discount_pct]]&lt;0,tbl_Order_Items[[#This Row],[discount_pct]]&gt;1),"Invalid","Valid")</f>
        <v>Valid</v>
      </c>
    </row>
    <row r="2687" spans="1:10" x14ac:dyDescent="0.3">
      <c r="A2687" s="2" t="s">
        <v>10618</v>
      </c>
      <c r="B2687" s="2" t="s">
        <v>5876</v>
      </c>
      <c r="C2687" s="2" t="s">
        <v>2859</v>
      </c>
      <c r="D2687" s="2">
        <v>1</v>
      </c>
      <c r="E2687" s="2">
        <v>0.1</v>
      </c>
      <c r="F2687" s="2">
        <v>5795.45</v>
      </c>
      <c r="G2687" s="2">
        <v>5215.8999999999996</v>
      </c>
      <c r="H2687" s="2">
        <v>1090.6199999999999</v>
      </c>
      <c r="I2687" s="2" t="str">
        <f>IF(tbl_Order_Items[[#This Row],[quantity]]&lt;=0,"Invalid","Valid")</f>
        <v>Valid</v>
      </c>
      <c r="J2687" s="2" t="str">
        <f>IF(OR(tbl_Order_Items[[#This Row],[discount_pct]]&lt;0,tbl_Order_Items[[#This Row],[discount_pct]]&gt;1),"Invalid","Valid")</f>
        <v>Valid</v>
      </c>
    </row>
    <row r="2688" spans="1:10" x14ac:dyDescent="0.3">
      <c r="A2688" s="2" t="s">
        <v>10619</v>
      </c>
      <c r="B2688" s="2" t="s">
        <v>4413</v>
      </c>
      <c r="C2688" s="2" t="s">
        <v>2701</v>
      </c>
      <c r="D2688" s="2">
        <v>1</v>
      </c>
      <c r="E2688" s="2">
        <v>0.05</v>
      </c>
      <c r="F2688" s="2">
        <v>3692.06</v>
      </c>
      <c r="G2688" s="2">
        <v>3507.46</v>
      </c>
      <c r="H2688" s="2">
        <v>522.20000000000005</v>
      </c>
      <c r="I2688" s="2" t="str">
        <f>IF(tbl_Order_Items[[#This Row],[quantity]]&lt;=0,"Invalid","Valid")</f>
        <v>Valid</v>
      </c>
      <c r="J2688" s="2" t="str">
        <f>IF(OR(tbl_Order_Items[[#This Row],[discount_pct]]&lt;0,tbl_Order_Items[[#This Row],[discount_pct]]&gt;1),"Invalid","Valid")</f>
        <v>Valid</v>
      </c>
    </row>
    <row r="2689" spans="1:10" x14ac:dyDescent="0.3">
      <c r="A2689" s="2" t="s">
        <v>10620</v>
      </c>
      <c r="B2689" s="2" t="s">
        <v>5704</v>
      </c>
      <c r="C2689" s="2" t="s">
        <v>2479</v>
      </c>
      <c r="D2689" s="2">
        <v>1</v>
      </c>
      <c r="E2689" s="2">
        <v>0</v>
      </c>
      <c r="F2689" s="2">
        <v>19866.3</v>
      </c>
      <c r="G2689" s="2">
        <v>19866.3</v>
      </c>
      <c r="H2689" s="2">
        <v>6440.84</v>
      </c>
      <c r="I2689" s="2" t="str">
        <f>IF(tbl_Order_Items[[#This Row],[quantity]]&lt;=0,"Invalid","Valid")</f>
        <v>Valid</v>
      </c>
      <c r="J2689" s="2" t="str">
        <f>IF(OR(tbl_Order_Items[[#This Row],[discount_pct]]&lt;0,tbl_Order_Items[[#This Row],[discount_pct]]&gt;1),"Invalid","Valid")</f>
        <v>Valid</v>
      </c>
    </row>
    <row r="2690" spans="1:10" x14ac:dyDescent="0.3">
      <c r="A2690" s="2" t="s">
        <v>10621</v>
      </c>
      <c r="B2690" s="2" t="s">
        <v>7196</v>
      </c>
      <c r="C2690" s="2" t="s">
        <v>2737</v>
      </c>
      <c r="D2690" s="2">
        <v>3</v>
      </c>
      <c r="E2690" s="2">
        <v>0.05</v>
      </c>
      <c r="F2690" s="2">
        <v>33608.550000000003</v>
      </c>
      <c r="G2690" s="2">
        <v>31928.12</v>
      </c>
      <c r="H2690" s="2">
        <v>5211.08</v>
      </c>
      <c r="I2690" s="2" t="str">
        <f>IF(tbl_Order_Items[[#This Row],[quantity]]&lt;=0,"Invalid","Valid")</f>
        <v>Valid</v>
      </c>
      <c r="J2690" s="2" t="str">
        <f>IF(OR(tbl_Order_Items[[#This Row],[discount_pct]]&lt;0,tbl_Order_Items[[#This Row],[discount_pct]]&gt;1),"Invalid","Valid")</f>
        <v>Valid</v>
      </c>
    </row>
    <row r="2691" spans="1:10" x14ac:dyDescent="0.3">
      <c r="A2691" s="2" t="s">
        <v>10622</v>
      </c>
      <c r="B2691" s="2" t="s">
        <v>3744</v>
      </c>
      <c r="C2691" s="2" t="s">
        <v>2613</v>
      </c>
      <c r="D2691" s="2">
        <v>2</v>
      </c>
      <c r="E2691" s="2">
        <v>0.1</v>
      </c>
      <c r="F2691" s="2">
        <v>19214.900000000001</v>
      </c>
      <c r="G2691" s="2">
        <v>17293.41</v>
      </c>
      <c r="H2691" s="2">
        <v>5238.95</v>
      </c>
      <c r="I2691" s="2" t="str">
        <f>IF(tbl_Order_Items[[#This Row],[quantity]]&lt;=0,"Invalid","Valid")</f>
        <v>Valid</v>
      </c>
      <c r="J2691" s="2" t="str">
        <f>IF(OR(tbl_Order_Items[[#This Row],[discount_pct]]&lt;0,tbl_Order_Items[[#This Row],[discount_pct]]&gt;1),"Invalid","Valid")</f>
        <v>Valid</v>
      </c>
    </row>
    <row r="2692" spans="1:10" x14ac:dyDescent="0.3">
      <c r="A2692" s="2" t="s">
        <v>10623</v>
      </c>
      <c r="B2692" s="2" t="s">
        <v>3212</v>
      </c>
      <c r="C2692" s="2" t="s">
        <v>2583</v>
      </c>
      <c r="D2692" s="2">
        <v>2</v>
      </c>
      <c r="E2692" s="2">
        <v>0.05</v>
      </c>
      <c r="F2692" s="2">
        <v>8782.06</v>
      </c>
      <c r="G2692" s="2">
        <v>8342.9599999999991</v>
      </c>
      <c r="H2692" s="2">
        <v>2692.36</v>
      </c>
      <c r="I2692" s="2" t="str">
        <f>IF(tbl_Order_Items[[#This Row],[quantity]]&lt;=0,"Invalid","Valid")</f>
        <v>Valid</v>
      </c>
      <c r="J2692" s="2" t="str">
        <f>IF(OR(tbl_Order_Items[[#This Row],[discount_pct]]&lt;0,tbl_Order_Items[[#This Row],[discount_pct]]&gt;1),"Invalid","Valid")</f>
        <v>Valid</v>
      </c>
    </row>
    <row r="2693" spans="1:10" x14ac:dyDescent="0.3">
      <c r="A2693" s="2" t="s">
        <v>10624</v>
      </c>
      <c r="B2693" s="2" t="s">
        <v>4813</v>
      </c>
      <c r="C2693" s="2" t="s">
        <v>2767</v>
      </c>
      <c r="D2693" s="2">
        <v>3</v>
      </c>
      <c r="E2693" s="2">
        <v>0.15</v>
      </c>
      <c r="F2693" s="2">
        <v>42210</v>
      </c>
      <c r="G2693" s="2">
        <v>35878.5</v>
      </c>
      <c r="H2693" s="2">
        <v>11344.02</v>
      </c>
      <c r="I2693" s="2" t="str">
        <f>IF(tbl_Order_Items[[#This Row],[quantity]]&lt;=0,"Invalid","Valid")</f>
        <v>Valid</v>
      </c>
      <c r="J2693" s="2" t="str">
        <f>IF(OR(tbl_Order_Items[[#This Row],[discount_pct]]&lt;0,tbl_Order_Items[[#This Row],[discount_pct]]&gt;1),"Invalid","Valid")</f>
        <v>Valid</v>
      </c>
    </row>
    <row r="2694" spans="1:10" x14ac:dyDescent="0.3">
      <c r="A2694" s="2" t="s">
        <v>10625</v>
      </c>
      <c r="B2694" s="2" t="s">
        <v>7303</v>
      </c>
      <c r="C2694" s="2" t="s">
        <v>2719</v>
      </c>
      <c r="D2694" s="2">
        <v>2</v>
      </c>
      <c r="E2694" s="2">
        <v>0.1</v>
      </c>
      <c r="F2694" s="2">
        <v>36775.4</v>
      </c>
      <c r="G2694" s="2">
        <v>33097.86</v>
      </c>
      <c r="H2694" s="2">
        <v>8850.14</v>
      </c>
      <c r="I2694" s="2" t="str">
        <f>IF(tbl_Order_Items[[#This Row],[quantity]]&lt;=0,"Invalid","Valid")</f>
        <v>Valid</v>
      </c>
      <c r="J2694" s="2" t="str">
        <f>IF(OR(tbl_Order_Items[[#This Row],[discount_pct]]&lt;0,tbl_Order_Items[[#This Row],[discount_pct]]&gt;1),"Invalid","Valid")</f>
        <v>Valid</v>
      </c>
    </row>
    <row r="2695" spans="1:10" x14ac:dyDescent="0.3">
      <c r="A2695" s="2" t="s">
        <v>10626</v>
      </c>
      <c r="B2695" s="2" t="s">
        <v>5366</v>
      </c>
      <c r="C2695" s="2" t="s">
        <v>2556</v>
      </c>
      <c r="D2695" s="2">
        <v>3</v>
      </c>
      <c r="E2695" s="2">
        <v>0</v>
      </c>
      <c r="F2695" s="2">
        <v>27851.82</v>
      </c>
      <c r="G2695" s="2">
        <v>27851.82</v>
      </c>
      <c r="H2695" s="2">
        <v>8257.77</v>
      </c>
      <c r="I2695" s="2" t="str">
        <f>IF(tbl_Order_Items[[#This Row],[quantity]]&lt;=0,"Invalid","Valid")</f>
        <v>Valid</v>
      </c>
      <c r="J2695" s="2" t="str">
        <f>IF(OR(tbl_Order_Items[[#This Row],[discount_pct]]&lt;0,tbl_Order_Items[[#This Row],[discount_pct]]&gt;1),"Invalid","Valid")</f>
        <v>Valid</v>
      </c>
    </row>
    <row r="2696" spans="1:10" x14ac:dyDescent="0.3">
      <c r="A2696" s="2" t="s">
        <v>10627</v>
      </c>
      <c r="B2696" s="2" t="s">
        <v>5264</v>
      </c>
      <c r="C2696" s="2" t="s">
        <v>2705</v>
      </c>
      <c r="D2696" s="2">
        <v>1</v>
      </c>
      <c r="E2696" s="2">
        <v>0.1</v>
      </c>
      <c r="F2696" s="2">
        <v>2687.17</v>
      </c>
      <c r="G2696" s="2">
        <v>2418.4499999999998</v>
      </c>
      <c r="H2696" s="2">
        <v>231.88</v>
      </c>
      <c r="I2696" s="2" t="str">
        <f>IF(tbl_Order_Items[[#This Row],[quantity]]&lt;=0,"Invalid","Valid")</f>
        <v>Valid</v>
      </c>
      <c r="J2696" s="2" t="str">
        <f>IF(OR(tbl_Order_Items[[#This Row],[discount_pct]]&lt;0,tbl_Order_Items[[#This Row],[discount_pct]]&gt;1),"Invalid","Valid")</f>
        <v>Valid</v>
      </c>
    </row>
    <row r="2697" spans="1:10" x14ac:dyDescent="0.3">
      <c r="A2697" s="2" t="s">
        <v>10628</v>
      </c>
      <c r="B2697" s="2" t="s">
        <v>7742</v>
      </c>
      <c r="C2697" s="2" t="s">
        <v>2863</v>
      </c>
      <c r="D2697" s="2">
        <v>2</v>
      </c>
      <c r="E2697" s="2">
        <v>0.05</v>
      </c>
      <c r="F2697" s="2">
        <v>1594.06</v>
      </c>
      <c r="G2697" s="2">
        <v>1514.36</v>
      </c>
      <c r="H2697" s="2">
        <v>155.08000000000001</v>
      </c>
      <c r="I2697" s="2" t="str">
        <f>IF(tbl_Order_Items[[#This Row],[quantity]]&lt;=0,"Invalid","Valid")</f>
        <v>Valid</v>
      </c>
      <c r="J2697" s="2" t="str">
        <f>IF(OR(tbl_Order_Items[[#This Row],[discount_pct]]&lt;0,tbl_Order_Items[[#This Row],[discount_pct]]&gt;1),"Invalid","Valid")</f>
        <v>Valid</v>
      </c>
    </row>
    <row r="2698" spans="1:10" x14ac:dyDescent="0.3">
      <c r="A2698" s="2" t="s">
        <v>10629</v>
      </c>
      <c r="B2698" s="2" t="s">
        <v>7047</v>
      </c>
      <c r="C2698" s="2" t="s">
        <v>2873</v>
      </c>
      <c r="D2698" s="2">
        <v>2</v>
      </c>
      <c r="E2698" s="2">
        <v>0.1</v>
      </c>
      <c r="F2698" s="2">
        <v>27830.799999999999</v>
      </c>
      <c r="G2698" s="2">
        <v>25047.72</v>
      </c>
      <c r="H2698" s="2">
        <v>8615.1200000000008</v>
      </c>
      <c r="I2698" s="2" t="str">
        <f>IF(tbl_Order_Items[[#This Row],[quantity]]&lt;=0,"Invalid","Valid")</f>
        <v>Valid</v>
      </c>
      <c r="J2698" s="2" t="str">
        <f>IF(OR(tbl_Order_Items[[#This Row],[discount_pct]]&lt;0,tbl_Order_Items[[#This Row],[discount_pct]]&gt;1),"Invalid","Valid")</f>
        <v>Valid</v>
      </c>
    </row>
    <row r="2699" spans="1:10" x14ac:dyDescent="0.3">
      <c r="A2699" s="2" t="s">
        <v>10630</v>
      </c>
      <c r="B2699" s="2" t="s">
        <v>6816</v>
      </c>
      <c r="C2699" s="2" t="s">
        <v>2483</v>
      </c>
      <c r="D2699" s="2">
        <v>3</v>
      </c>
      <c r="E2699" s="2">
        <v>0.1</v>
      </c>
      <c r="F2699" s="2">
        <v>18231.419999999998</v>
      </c>
      <c r="G2699" s="2">
        <v>16408.28</v>
      </c>
      <c r="H2699" s="2">
        <v>3482.75</v>
      </c>
      <c r="I2699" s="2" t="str">
        <f>IF(tbl_Order_Items[[#This Row],[quantity]]&lt;=0,"Invalid","Valid")</f>
        <v>Valid</v>
      </c>
      <c r="J2699" s="2" t="str">
        <f>IF(OR(tbl_Order_Items[[#This Row],[discount_pct]]&lt;0,tbl_Order_Items[[#This Row],[discount_pct]]&gt;1),"Invalid","Valid")</f>
        <v>Valid</v>
      </c>
    </row>
    <row r="2700" spans="1:10" x14ac:dyDescent="0.3">
      <c r="A2700" s="2" t="s">
        <v>10631</v>
      </c>
      <c r="B2700" s="2" t="s">
        <v>4929</v>
      </c>
      <c r="C2700" s="2" t="s">
        <v>2817</v>
      </c>
      <c r="D2700" s="2">
        <v>2</v>
      </c>
      <c r="E2700" s="2">
        <v>0.1</v>
      </c>
      <c r="F2700" s="2">
        <v>27576.06</v>
      </c>
      <c r="G2700" s="2">
        <v>24818.45</v>
      </c>
      <c r="H2700" s="2">
        <v>3493.65</v>
      </c>
      <c r="I2700" s="2" t="str">
        <f>IF(tbl_Order_Items[[#This Row],[quantity]]&lt;=0,"Invalid","Valid")</f>
        <v>Valid</v>
      </c>
      <c r="J2700" s="2" t="str">
        <f>IF(OR(tbl_Order_Items[[#This Row],[discount_pct]]&lt;0,tbl_Order_Items[[#This Row],[discount_pct]]&gt;1),"Invalid","Valid")</f>
        <v>Valid</v>
      </c>
    </row>
    <row r="2701" spans="1:10" x14ac:dyDescent="0.3">
      <c r="A2701" s="2" t="s">
        <v>10632</v>
      </c>
      <c r="B2701" s="2" t="s">
        <v>4904</v>
      </c>
      <c r="C2701" s="2" t="s">
        <v>2532</v>
      </c>
      <c r="D2701" s="2">
        <v>2</v>
      </c>
      <c r="E2701" s="2">
        <v>0</v>
      </c>
      <c r="F2701" s="2">
        <v>20115.560000000001</v>
      </c>
      <c r="G2701" s="2">
        <v>20115.560000000001</v>
      </c>
      <c r="H2701" s="2">
        <v>6825.44</v>
      </c>
      <c r="I2701" s="2" t="str">
        <f>IF(tbl_Order_Items[[#This Row],[quantity]]&lt;=0,"Invalid","Valid")</f>
        <v>Valid</v>
      </c>
      <c r="J2701" s="2" t="str">
        <f>IF(OR(tbl_Order_Items[[#This Row],[discount_pct]]&lt;0,tbl_Order_Items[[#This Row],[discount_pct]]&gt;1),"Invalid","Valid")</f>
        <v>Valid</v>
      </c>
    </row>
    <row r="2702" spans="1:10" x14ac:dyDescent="0.3">
      <c r="A2702" s="2" t="s">
        <v>10633</v>
      </c>
      <c r="B2702" s="2" t="s">
        <v>5525</v>
      </c>
      <c r="C2702" s="2" t="s">
        <v>2627</v>
      </c>
      <c r="D2702" s="2">
        <v>1</v>
      </c>
      <c r="E2702" s="2">
        <v>0.15</v>
      </c>
      <c r="F2702" s="2">
        <v>23452.42</v>
      </c>
      <c r="G2702" s="2">
        <v>19934.560000000001</v>
      </c>
      <c r="H2702" s="2">
        <v>3657.17</v>
      </c>
      <c r="I2702" s="2" t="str">
        <f>IF(tbl_Order_Items[[#This Row],[quantity]]&lt;=0,"Invalid","Valid")</f>
        <v>Valid</v>
      </c>
      <c r="J2702" s="2" t="str">
        <f>IF(OR(tbl_Order_Items[[#This Row],[discount_pct]]&lt;0,tbl_Order_Items[[#This Row],[discount_pct]]&gt;1),"Invalid","Valid")</f>
        <v>Valid</v>
      </c>
    </row>
    <row r="2703" spans="1:10" x14ac:dyDescent="0.3">
      <c r="A2703" s="2" t="s">
        <v>10634</v>
      </c>
      <c r="B2703" s="2" t="s">
        <v>6811</v>
      </c>
      <c r="C2703" s="2" t="s">
        <v>2771</v>
      </c>
      <c r="D2703" s="2">
        <v>4</v>
      </c>
      <c r="E2703" s="2">
        <v>0.1</v>
      </c>
      <c r="F2703" s="2">
        <v>59619.76</v>
      </c>
      <c r="G2703" s="2">
        <v>53657.78</v>
      </c>
      <c r="H2703" s="2">
        <v>17068.099999999999</v>
      </c>
      <c r="I2703" s="2" t="str">
        <f>IF(tbl_Order_Items[[#This Row],[quantity]]&lt;=0,"Invalid","Valid")</f>
        <v>Valid</v>
      </c>
      <c r="J2703" s="2" t="str">
        <f>IF(OR(tbl_Order_Items[[#This Row],[discount_pct]]&lt;0,tbl_Order_Items[[#This Row],[discount_pct]]&gt;1),"Invalid","Valid")</f>
        <v>Valid</v>
      </c>
    </row>
    <row r="2704" spans="1:10" x14ac:dyDescent="0.3">
      <c r="A2704" s="2" t="s">
        <v>10635</v>
      </c>
      <c r="B2704" s="2" t="s">
        <v>6573</v>
      </c>
      <c r="C2704" s="2" t="s">
        <v>2799</v>
      </c>
      <c r="D2704" s="2">
        <v>1</v>
      </c>
      <c r="E2704" s="2">
        <v>0.1</v>
      </c>
      <c r="F2704" s="2">
        <v>28105.81</v>
      </c>
      <c r="G2704" s="2">
        <v>25295.23</v>
      </c>
      <c r="H2704" s="2">
        <v>7766.85</v>
      </c>
      <c r="I2704" s="2" t="str">
        <f>IF(tbl_Order_Items[[#This Row],[quantity]]&lt;=0,"Invalid","Valid")</f>
        <v>Valid</v>
      </c>
      <c r="J2704" s="2" t="str">
        <f>IF(OR(tbl_Order_Items[[#This Row],[discount_pct]]&lt;0,tbl_Order_Items[[#This Row],[discount_pct]]&gt;1),"Invalid","Valid")</f>
        <v>Valid</v>
      </c>
    </row>
    <row r="2705" spans="1:10" x14ac:dyDescent="0.3">
      <c r="A2705" s="2" t="s">
        <v>10636</v>
      </c>
      <c r="B2705" s="2" t="s">
        <v>3486</v>
      </c>
      <c r="C2705" s="2" t="s">
        <v>2735</v>
      </c>
      <c r="D2705" s="2">
        <v>5</v>
      </c>
      <c r="E2705" s="2">
        <v>0.1</v>
      </c>
      <c r="F2705" s="2">
        <v>126753.3</v>
      </c>
      <c r="G2705" s="2">
        <v>114077.97</v>
      </c>
      <c r="H2705" s="2">
        <v>30609.32</v>
      </c>
      <c r="I2705" s="2" t="str">
        <f>IF(tbl_Order_Items[[#This Row],[quantity]]&lt;=0,"Invalid","Valid")</f>
        <v>Valid</v>
      </c>
      <c r="J2705" s="2" t="str">
        <f>IF(OR(tbl_Order_Items[[#This Row],[discount_pct]]&lt;0,tbl_Order_Items[[#This Row],[discount_pct]]&gt;1),"Invalid","Valid")</f>
        <v>Valid</v>
      </c>
    </row>
    <row r="2706" spans="1:10" x14ac:dyDescent="0.3">
      <c r="A2706" s="2" t="s">
        <v>10637</v>
      </c>
      <c r="B2706" s="2" t="s">
        <v>6486</v>
      </c>
      <c r="C2706" s="2" t="s">
        <v>2577</v>
      </c>
      <c r="D2706" s="2">
        <v>2</v>
      </c>
      <c r="E2706" s="2">
        <v>0.15</v>
      </c>
      <c r="F2706" s="2">
        <v>25207.74</v>
      </c>
      <c r="G2706" s="2">
        <v>21426.58</v>
      </c>
      <c r="H2706" s="2">
        <v>6338.44</v>
      </c>
      <c r="I2706" s="2" t="str">
        <f>IF(tbl_Order_Items[[#This Row],[quantity]]&lt;=0,"Invalid","Valid")</f>
        <v>Valid</v>
      </c>
      <c r="J2706" s="2" t="str">
        <f>IF(OR(tbl_Order_Items[[#This Row],[discount_pct]]&lt;0,tbl_Order_Items[[#This Row],[discount_pct]]&gt;1),"Invalid","Valid")</f>
        <v>Valid</v>
      </c>
    </row>
    <row r="2707" spans="1:10" x14ac:dyDescent="0.3">
      <c r="A2707" s="2" t="s">
        <v>10638</v>
      </c>
      <c r="B2707" s="2" t="s">
        <v>3569</v>
      </c>
      <c r="C2707" s="2" t="s">
        <v>2581</v>
      </c>
      <c r="D2707" s="2">
        <v>3</v>
      </c>
      <c r="E2707" s="2">
        <v>0.05</v>
      </c>
      <c r="F2707" s="2">
        <v>25917.3</v>
      </c>
      <c r="G2707" s="2">
        <v>24621.439999999999</v>
      </c>
      <c r="H2707" s="2">
        <v>7214.99</v>
      </c>
      <c r="I2707" s="2" t="str">
        <f>IF(tbl_Order_Items[[#This Row],[quantity]]&lt;=0,"Invalid","Valid")</f>
        <v>Valid</v>
      </c>
      <c r="J2707" s="2" t="str">
        <f>IF(OR(tbl_Order_Items[[#This Row],[discount_pct]]&lt;0,tbl_Order_Items[[#This Row],[discount_pct]]&gt;1),"Invalid","Valid")</f>
        <v>Valid</v>
      </c>
    </row>
    <row r="2708" spans="1:10" x14ac:dyDescent="0.3">
      <c r="A2708" s="2" t="s">
        <v>10639</v>
      </c>
      <c r="B2708" s="2" t="s">
        <v>5307</v>
      </c>
      <c r="C2708" s="2" t="s">
        <v>2867</v>
      </c>
      <c r="D2708" s="2">
        <v>2</v>
      </c>
      <c r="E2708" s="2">
        <v>0.25</v>
      </c>
      <c r="F2708" s="2">
        <v>20136.52</v>
      </c>
      <c r="G2708" s="2">
        <v>15102.39</v>
      </c>
      <c r="H2708" s="2">
        <v>-1720.93</v>
      </c>
      <c r="I2708" s="2" t="str">
        <f>IF(tbl_Order_Items[[#This Row],[quantity]]&lt;=0,"Invalid","Valid")</f>
        <v>Valid</v>
      </c>
      <c r="J2708" s="2" t="str">
        <f>IF(OR(tbl_Order_Items[[#This Row],[discount_pct]]&lt;0,tbl_Order_Items[[#This Row],[discount_pct]]&gt;1),"Invalid","Valid")</f>
        <v>Valid</v>
      </c>
    </row>
    <row r="2709" spans="1:10" x14ac:dyDescent="0.3">
      <c r="A2709" s="2" t="s">
        <v>10640</v>
      </c>
      <c r="B2709" s="2" t="s">
        <v>7725</v>
      </c>
      <c r="C2709" s="2" t="s">
        <v>2534</v>
      </c>
      <c r="D2709" s="2">
        <v>2</v>
      </c>
      <c r="E2709" s="2">
        <v>0</v>
      </c>
      <c r="F2709" s="2">
        <v>55140.88</v>
      </c>
      <c r="G2709" s="2">
        <v>55140.88</v>
      </c>
      <c r="H2709" s="2">
        <v>21706.9</v>
      </c>
      <c r="I2709" s="2" t="str">
        <f>IF(tbl_Order_Items[[#This Row],[quantity]]&lt;=0,"Invalid","Valid")</f>
        <v>Valid</v>
      </c>
      <c r="J2709" s="2" t="str">
        <f>IF(OR(tbl_Order_Items[[#This Row],[discount_pct]]&lt;0,tbl_Order_Items[[#This Row],[discount_pct]]&gt;1),"Invalid","Valid")</f>
        <v>Valid</v>
      </c>
    </row>
    <row r="2710" spans="1:10" x14ac:dyDescent="0.3">
      <c r="A2710" s="2" t="s">
        <v>10641</v>
      </c>
      <c r="B2710" s="2" t="s">
        <v>7516</v>
      </c>
      <c r="C2710" s="2" t="s">
        <v>2639</v>
      </c>
      <c r="D2710" s="2">
        <v>2</v>
      </c>
      <c r="E2710" s="2">
        <v>0</v>
      </c>
      <c r="F2710" s="2">
        <v>11172.4</v>
      </c>
      <c r="G2710" s="2">
        <v>11172.4</v>
      </c>
      <c r="H2710" s="2">
        <v>2927.52</v>
      </c>
      <c r="I2710" s="2" t="str">
        <f>IF(tbl_Order_Items[[#This Row],[quantity]]&lt;=0,"Invalid","Valid")</f>
        <v>Valid</v>
      </c>
      <c r="J2710" s="2" t="str">
        <f>IF(OR(tbl_Order_Items[[#This Row],[discount_pct]]&lt;0,tbl_Order_Items[[#This Row],[discount_pct]]&gt;1),"Invalid","Valid")</f>
        <v>Valid</v>
      </c>
    </row>
    <row r="2711" spans="1:10" x14ac:dyDescent="0.3">
      <c r="A2711" s="2" t="s">
        <v>10642</v>
      </c>
      <c r="B2711" s="2" t="s">
        <v>5648</v>
      </c>
      <c r="C2711" s="2" t="s">
        <v>2791</v>
      </c>
      <c r="D2711" s="2">
        <v>1</v>
      </c>
      <c r="E2711" s="2">
        <v>0.1</v>
      </c>
      <c r="F2711" s="2">
        <v>12988.13</v>
      </c>
      <c r="G2711" s="2">
        <v>11689.32</v>
      </c>
      <c r="H2711" s="2">
        <v>1321.75</v>
      </c>
      <c r="I2711" s="2" t="str">
        <f>IF(tbl_Order_Items[[#This Row],[quantity]]&lt;=0,"Invalid","Valid")</f>
        <v>Valid</v>
      </c>
      <c r="J2711" s="2" t="str">
        <f>IF(OR(tbl_Order_Items[[#This Row],[discount_pct]]&lt;0,tbl_Order_Items[[#This Row],[discount_pct]]&gt;1),"Invalid","Valid")</f>
        <v>Valid</v>
      </c>
    </row>
    <row r="2712" spans="1:10" x14ac:dyDescent="0.3">
      <c r="A2712" s="2" t="s">
        <v>10643</v>
      </c>
      <c r="B2712" s="2" t="s">
        <v>6700</v>
      </c>
      <c r="C2712" s="2" t="s">
        <v>2575</v>
      </c>
      <c r="D2712" s="2">
        <v>1</v>
      </c>
      <c r="E2712" s="2">
        <v>0.1</v>
      </c>
      <c r="F2712" s="2">
        <v>1759.13</v>
      </c>
      <c r="G2712" s="2">
        <v>1583.22</v>
      </c>
      <c r="H2712" s="2">
        <v>96.91</v>
      </c>
      <c r="I2712" s="2" t="str">
        <f>IF(tbl_Order_Items[[#This Row],[quantity]]&lt;=0,"Invalid","Valid")</f>
        <v>Valid</v>
      </c>
      <c r="J2712" s="2" t="str">
        <f>IF(OR(tbl_Order_Items[[#This Row],[discount_pct]]&lt;0,tbl_Order_Items[[#This Row],[discount_pct]]&gt;1),"Invalid","Valid")</f>
        <v>Valid</v>
      </c>
    </row>
    <row r="2713" spans="1:10" x14ac:dyDescent="0.3">
      <c r="A2713" s="2" t="s">
        <v>10644</v>
      </c>
      <c r="B2713" s="2" t="s">
        <v>4054</v>
      </c>
      <c r="C2713" s="2" t="s">
        <v>2673</v>
      </c>
      <c r="D2713" s="2">
        <v>2</v>
      </c>
      <c r="E2713" s="2">
        <v>0.1</v>
      </c>
      <c r="F2713" s="2">
        <v>42382.239999999998</v>
      </c>
      <c r="G2713" s="2">
        <v>38144.019999999997</v>
      </c>
      <c r="H2713" s="2">
        <v>10164.48</v>
      </c>
      <c r="I2713" s="2" t="str">
        <f>IF(tbl_Order_Items[[#This Row],[quantity]]&lt;=0,"Invalid","Valid")</f>
        <v>Valid</v>
      </c>
      <c r="J2713" s="2" t="str">
        <f>IF(OR(tbl_Order_Items[[#This Row],[discount_pct]]&lt;0,tbl_Order_Items[[#This Row],[discount_pct]]&gt;1),"Invalid","Valid")</f>
        <v>Valid</v>
      </c>
    </row>
    <row r="2714" spans="1:10" x14ac:dyDescent="0.3">
      <c r="A2714" s="2" t="s">
        <v>10645</v>
      </c>
      <c r="B2714" s="2" t="s">
        <v>7706</v>
      </c>
      <c r="C2714" s="2" t="s">
        <v>2663</v>
      </c>
      <c r="D2714" s="2">
        <v>3</v>
      </c>
      <c r="E2714" s="2">
        <v>0.05</v>
      </c>
      <c r="F2714" s="2">
        <v>52938.39</v>
      </c>
      <c r="G2714" s="2">
        <v>50291.47</v>
      </c>
      <c r="H2714" s="2">
        <v>11773.33</v>
      </c>
      <c r="I2714" s="2" t="str">
        <f>IF(tbl_Order_Items[[#This Row],[quantity]]&lt;=0,"Invalid","Valid")</f>
        <v>Valid</v>
      </c>
      <c r="J2714" s="2" t="str">
        <f>IF(OR(tbl_Order_Items[[#This Row],[discount_pct]]&lt;0,tbl_Order_Items[[#This Row],[discount_pct]]&gt;1),"Invalid","Valid")</f>
        <v>Valid</v>
      </c>
    </row>
    <row r="2715" spans="1:10" x14ac:dyDescent="0.3">
      <c r="A2715" s="2" t="s">
        <v>10646</v>
      </c>
      <c r="B2715" s="2" t="s">
        <v>7536</v>
      </c>
      <c r="C2715" s="2" t="s">
        <v>2787</v>
      </c>
      <c r="D2715" s="2">
        <v>3</v>
      </c>
      <c r="E2715" s="2">
        <v>0.1</v>
      </c>
      <c r="F2715" s="2">
        <v>18540.39</v>
      </c>
      <c r="G2715" s="2">
        <v>16686.349999999999</v>
      </c>
      <c r="H2715" s="2">
        <v>1788.47</v>
      </c>
      <c r="I2715" s="2" t="str">
        <f>IF(tbl_Order_Items[[#This Row],[quantity]]&lt;=0,"Invalid","Valid")</f>
        <v>Valid</v>
      </c>
      <c r="J2715" s="2" t="str">
        <f>IF(OR(tbl_Order_Items[[#This Row],[discount_pct]]&lt;0,tbl_Order_Items[[#This Row],[discount_pct]]&gt;1),"Invalid","Valid")</f>
        <v>Valid</v>
      </c>
    </row>
    <row r="2716" spans="1:10" x14ac:dyDescent="0.3">
      <c r="A2716" s="2" t="s">
        <v>10647</v>
      </c>
      <c r="B2716" s="2" t="s">
        <v>7598</v>
      </c>
      <c r="C2716" s="2" t="s">
        <v>2502</v>
      </c>
      <c r="D2716" s="2">
        <v>2</v>
      </c>
      <c r="E2716" s="2">
        <v>0.1</v>
      </c>
      <c r="F2716" s="2">
        <v>15996.88</v>
      </c>
      <c r="G2716" s="2">
        <v>14397.19</v>
      </c>
      <c r="H2716" s="2">
        <v>1400.47</v>
      </c>
      <c r="I2716" s="2" t="str">
        <f>IF(tbl_Order_Items[[#This Row],[quantity]]&lt;=0,"Invalid","Valid")</f>
        <v>Valid</v>
      </c>
      <c r="J2716" s="2" t="str">
        <f>IF(OR(tbl_Order_Items[[#This Row],[discount_pct]]&lt;0,tbl_Order_Items[[#This Row],[discount_pct]]&gt;1),"Invalid","Valid")</f>
        <v>Valid</v>
      </c>
    </row>
    <row r="2717" spans="1:10" x14ac:dyDescent="0.3">
      <c r="A2717" s="2" t="s">
        <v>10648</v>
      </c>
      <c r="B2717" s="2" t="s">
        <v>4186</v>
      </c>
      <c r="C2717" s="2" t="s">
        <v>2883</v>
      </c>
      <c r="D2717" s="2">
        <v>3</v>
      </c>
      <c r="E2717" s="2">
        <v>0</v>
      </c>
      <c r="F2717" s="2">
        <v>45542.37</v>
      </c>
      <c r="G2717" s="2">
        <v>45542.37</v>
      </c>
      <c r="H2717" s="2">
        <v>18121.53</v>
      </c>
      <c r="I2717" s="2" t="str">
        <f>IF(tbl_Order_Items[[#This Row],[quantity]]&lt;=0,"Invalid","Valid")</f>
        <v>Valid</v>
      </c>
      <c r="J2717" s="2" t="str">
        <f>IF(OR(tbl_Order_Items[[#This Row],[discount_pct]]&lt;0,tbl_Order_Items[[#This Row],[discount_pct]]&gt;1),"Invalid","Valid")</f>
        <v>Valid</v>
      </c>
    </row>
    <row r="2718" spans="1:10" x14ac:dyDescent="0.3">
      <c r="A2718" s="2" t="s">
        <v>10649</v>
      </c>
      <c r="B2718" s="2" t="s">
        <v>3287</v>
      </c>
      <c r="C2718" s="2" t="s">
        <v>2749</v>
      </c>
      <c r="D2718" s="2">
        <v>2</v>
      </c>
      <c r="E2718" s="2">
        <v>0</v>
      </c>
      <c r="F2718" s="2">
        <v>19640.64</v>
      </c>
      <c r="G2718" s="2">
        <v>19640.64</v>
      </c>
      <c r="H2718" s="2">
        <v>7246.24</v>
      </c>
      <c r="I2718" s="2" t="str">
        <f>IF(tbl_Order_Items[[#This Row],[quantity]]&lt;=0,"Invalid","Valid")</f>
        <v>Valid</v>
      </c>
      <c r="J2718" s="2" t="str">
        <f>IF(OR(tbl_Order_Items[[#This Row],[discount_pct]]&lt;0,tbl_Order_Items[[#This Row],[discount_pct]]&gt;1),"Invalid","Valid")</f>
        <v>Valid</v>
      </c>
    </row>
    <row r="2719" spans="1:10" x14ac:dyDescent="0.3">
      <c r="A2719" s="2" t="s">
        <v>10650</v>
      </c>
      <c r="B2719" s="2" t="s">
        <v>3174</v>
      </c>
      <c r="C2719" s="2" t="s">
        <v>2510</v>
      </c>
      <c r="D2719" s="2">
        <v>2</v>
      </c>
      <c r="E2719" s="2">
        <v>0</v>
      </c>
      <c r="F2719" s="2">
        <v>3267.32</v>
      </c>
      <c r="G2719" s="2">
        <v>3267.32</v>
      </c>
      <c r="H2719" s="2">
        <v>638.78</v>
      </c>
      <c r="I2719" s="2" t="str">
        <f>IF(tbl_Order_Items[[#This Row],[quantity]]&lt;=0,"Invalid","Valid")</f>
        <v>Valid</v>
      </c>
      <c r="J2719" s="2" t="str">
        <f>IF(OR(tbl_Order_Items[[#This Row],[discount_pct]]&lt;0,tbl_Order_Items[[#This Row],[discount_pct]]&gt;1),"Invalid","Valid")</f>
        <v>Valid</v>
      </c>
    </row>
    <row r="2720" spans="1:10" x14ac:dyDescent="0.3">
      <c r="A2720" s="2" t="s">
        <v>10651</v>
      </c>
      <c r="B2720" s="2" t="s">
        <v>6267</v>
      </c>
      <c r="C2720" s="2" t="s">
        <v>2809</v>
      </c>
      <c r="D2720" s="2">
        <v>1</v>
      </c>
      <c r="E2720" s="2">
        <v>0</v>
      </c>
      <c r="F2720" s="2">
        <v>10484.299999999999</v>
      </c>
      <c r="G2720" s="2">
        <v>10484.299999999999</v>
      </c>
      <c r="H2720" s="2">
        <v>1668.18</v>
      </c>
      <c r="I2720" s="2" t="str">
        <f>IF(tbl_Order_Items[[#This Row],[quantity]]&lt;=0,"Invalid","Valid")</f>
        <v>Valid</v>
      </c>
      <c r="J2720" s="2" t="str">
        <f>IF(OR(tbl_Order_Items[[#This Row],[discount_pct]]&lt;0,tbl_Order_Items[[#This Row],[discount_pct]]&gt;1),"Invalid","Valid")</f>
        <v>Valid</v>
      </c>
    </row>
    <row r="2721" spans="1:10" x14ac:dyDescent="0.3">
      <c r="A2721" s="2" t="s">
        <v>10652</v>
      </c>
      <c r="B2721" s="2" t="s">
        <v>4419</v>
      </c>
      <c r="C2721" s="2" t="s">
        <v>2631</v>
      </c>
      <c r="D2721" s="2">
        <v>1</v>
      </c>
      <c r="E2721" s="2">
        <v>0.1</v>
      </c>
      <c r="F2721" s="2">
        <v>1349.68</v>
      </c>
      <c r="G2721" s="2">
        <v>1214.71</v>
      </c>
      <c r="H2721" s="2">
        <v>422.35</v>
      </c>
      <c r="I2721" s="2" t="str">
        <f>IF(tbl_Order_Items[[#This Row],[quantity]]&lt;=0,"Invalid","Valid")</f>
        <v>Valid</v>
      </c>
      <c r="J2721" s="2" t="str">
        <f>IF(OR(tbl_Order_Items[[#This Row],[discount_pct]]&lt;0,tbl_Order_Items[[#This Row],[discount_pct]]&gt;1),"Invalid","Valid")</f>
        <v>Valid</v>
      </c>
    </row>
    <row r="2722" spans="1:10" x14ac:dyDescent="0.3">
      <c r="A2722" s="2" t="s">
        <v>10653</v>
      </c>
      <c r="B2722" s="2" t="s">
        <v>7728</v>
      </c>
      <c r="C2722" s="2" t="s">
        <v>2643</v>
      </c>
      <c r="D2722" s="2">
        <v>1</v>
      </c>
      <c r="E2722" s="2">
        <v>0.15</v>
      </c>
      <c r="F2722" s="2">
        <v>11290.59</v>
      </c>
      <c r="G2722" s="2">
        <v>9597</v>
      </c>
      <c r="H2722" s="2">
        <v>2038.39</v>
      </c>
      <c r="I2722" s="2" t="str">
        <f>IF(tbl_Order_Items[[#This Row],[quantity]]&lt;=0,"Invalid","Valid")</f>
        <v>Valid</v>
      </c>
      <c r="J2722" s="2" t="str">
        <f>IF(OR(tbl_Order_Items[[#This Row],[discount_pct]]&lt;0,tbl_Order_Items[[#This Row],[discount_pct]]&gt;1),"Invalid","Valid")</f>
        <v>Valid</v>
      </c>
    </row>
    <row r="2723" spans="1:10" x14ac:dyDescent="0.3">
      <c r="A2723" s="2" t="s">
        <v>10654</v>
      </c>
      <c r="B2723" s="2" t="s">
        <v>3277</v>
      </c>
      <c r="C2723" s="2" t="s">
        <v>2757</v>
      </c>
      <c r="D2723" s="2">
        <v>2</v>
      </c>
      <c r="E2723" s="2">
        <v>0.1</v>
      </c>
      <c r="F2723" s="2">
        <v>40008.1</v>
      </c>
      <c r="G2723" s="2">
        <v>36007.29</v>
      </c>
      <c r="H2723" s="2">
        <v>5917.11</v>
      </c>
      <c r="I2723" s="2" t="str">
        <f>IF(tbl_Order_Items[[#This Row],[quantity]]&lt;=0,"Invalid","Valid")</f>
        <v>Valid</v>
      </c>
      <c r="J2723" s="2" t="str">
        <f>IF(OR(tbl_Order_Items[[#This Row],[discount_pct]]&lt;0,tbl_Order_Items[[#This Row],[discount_pct]]&gt;1),"Invalid","Valid")</f>
        <v>Valid</v>
      </c>
    </row>
    <row r="2724" spans="1:10" x14ac:dyDescent="0.3">
      <c r="A2724" s="2" t="s">
        <v>10655</v>
      </c>
      <c r="B2724" s="2" t="s">
        <v>3041</v>
      </c>
      <c r="C2724" s="2" t="s">
        <v>2807</v>
      </c>
      <c r="D2724" s="2">
        <v>1</v>
      </c>
      <c r="E2724" s="2">
        <v>0</v>
      </c>
      <c r="F2724" s="2">
        <v>5722.88</v>
      </c>
      <c r="G2724" s="2">
        <v>5722.88</v>
      </c>
      <c r="H2724" s="2">
        <v>2357.19</v>
      </c>
      <c r="I2724" s="2" t="str">
        <f>IF(tbl_Order_Items[[#This Row],[quantity]]&lt;=0,"Invalid","Valid")</f>
        <v>Valid</v>
      </c>
      <c r="J2724" s="2" t="str">
        <f>IF(OR(tbl_Order_Items[[#This Row],[discount_pct]]&lt;0,tbl_Order_Items[[#This Row],[discount_pct]]&gt;1),"Invalid","Valid")</f>
        <v>Valid</v>
      </c>
    </row>
    <row r="2725" spans="1:10" x14ac:dyDescent="0.3">
      <c r="A2725" s="2" t="s">
        <v>10656</v>
      </c>
      <c r="B2725" s="2" t="s">
        <v>5099</v>
      </c>
      <c r="C2725" s="2" t="s">
        <v>2791</v>
      </c>
      <c r="D2725" s="2">
        <v>4</v>
      </c>
      <c r="E2725" s="2">
        <v>0.1</v>
      </c>
      <c r="F2725" s="2">
        <v>51952.52</v>
      </c>
      <c r="G2725" s="2">
        <v>46757.27</v>
      </c>
      <c r="H2725" s="2">
        <v>5286.99</v>
      </c>
      <c r="I2725" s="2" t="str">
        <f>IF(tbl_Order_Items[[#This Row],[quantity]]&lt;=0,"Invalid","Valid")</f>
        <v>Valid</v>
      </c>
      <c r="J2725" s="2" t="str">
        <f>IF(OR(tbl_Order_Items[[#This Row],[discount_pct]]&lt;0,tbl_Order_Items[[#This Row],[discount_pct]]&gt;1),"Invalid","Valid")</f>
        <v>Valid</v>
      </c>
    </row>
    <row r="2726" spans="1:10" x14ac:dyDescent="0.3">
      <c r="A2726" s="2" t="s">
        <v>10657</v>
      </c>
      <c r="B2726" s="2" t="s">
        <v>6889</v>
      </c>
      <c r="C2726" s="2" t="s">
        <v>2558</v>
      </c>
      <c r="D2726" s="2">
        <v>1</v>
      </c>
      <c r="E2726" s="2">
        <v>0.1</v>
      </c>
      <c r="F2726" s="2">
        <v>26673.83</v>
      </c>
      <c r="G2726" s="2">
        <v>24006.45</v>
      </c>
      <c r="H2726" s="2">
        <v>6311.87</v>
      </c>
      <c r="I2726" s="2" t="str">
        <f>IF(tbl_Order_Items[[#This Row],[quantity]]&lt;=0,"Invalid","Valid")</f>
        <v>Valid</v>
      </c>
      <c r="J2726" s="2" t="str">
        <f>IF(OR(tbl_Order_Items[[#This Row],[discount_pct]]&lt;0,tbl_Order_Items[[#This Row],[discount_pct]]&gt;1),"Invalid","Valid")</f>
        <v>Valid</v>
      </c>
    </row>
    <row r="2727" spans="1:10" x14ac:dyDescent="0.3">
      <c r="A2727" s="2" t="s">
        <v>10658</v>
      </c>
      <c r="B2727" s="2" t="s">
        <v>6890</v>
      </c>
      <c r="C2727" s="2" t="s">
        <v>2907</v>
      </c>
      <c r="D2727" s="2">
        <v>2</v>
      </c>
      <c r="E2727" s="2">
        <v>0.1</v>
      </c>
      <c r="F2727" s="2">
        <v>48513.8</v>
      </c>
      <c r="G2727" s="2">
        <v>43662.42</v>
      </c>
      <c r="H2727" s="2">
        <v>9232.7999999999993</v>
      </c>
      <c r="I2727" s="2" t="str">
        <f>IF(tbl_Order_Items[[#This Row],[quantity]]&lt;=0,"Invalid","Valid")</f>
        <v>Valid</v>
      </c>
      <c r="J2727" s="2" t="str">
        <f>IF(OR(tbl_Order_Items[[#This Row],[discount_pct]]&lt;0,tbl_Order_Items[[#This Row],[discount_pct]]&gt;1),"Invalid","Valid")</f>
        <v>Valid</v>
      </c>
    </row>
    <row r="2728" spans="1:10" x14ac:dyDescent="0.3">
      <c r="A2728" s="2" t="s">
        <v>10659</v>
      </c>
      <c r="B2728" s="2" t="s">
        <v>7753</v>
      </c>
      <c r="C2728" s="2" t="s">
        <v>2669</v>
      </c>
      <c r="D2728" s="2">
        <v>1</v>
      </c>
      <c r="E2728" s="2">
        <v>0.15</v>
      </c>
      <c r="F2728" s="2">
        <v>2158.69</v>
      </c>
      <c r="G2728" s="2">
        <v>1834.89</v>
      </c>
      <c r="H2728" s="2">
        <v>569.73</v>
      </c>
      <c r="I2728" s="2" t="str">
        <f>IF(tbl_Order_Items[[#This Row],[quantity]]&lt;=0,"Invalid","Valid")</f>
        <v>Valid</v>
      </c>
      <c r="J2728" s="2" t="str">
        <f>IF(OR(tbl_Order_Items[[#This Row],[discount_pct]]&lt;0,tbl_Order_Items[[#This Row],[discount_pct]]&gt;1),"Invalid","Valid")</f>
        <v>Valid</v>
      </c>
    </row>
    <row r="2729" spans="1:10" x14ac:dyDescent="0.3">
      <c r="A2729" s="2" t="s">
        <v>10660</v>
      </c>
      <c r="B2729" s="2" t="s">
        <v>3979</v>
      </c>
      <c r="C2729" s="2" t="s">
        <v>2785</v>
      </c>
      <c r="D2729" s="2">
        <v>1</v>
      </c>
      <c r="E2729" s="2">
        <v>0.1</v>
      </c>
      <c r="F2729" s="2">
        <v>4856.74</v>
      </c>
      <c r="G2729" s="2">
        <v>4371.07</v>
      </c>
      <c r="H2729" s="2">
        <v>697.12</v>
      </c>
      <c r="I2729" s="2" t="str">
        <f>IF(tbl_Order_Items[[#This Row],[quantity]]&lt;=0,"Invalid","Valid")</f>
        <v>Valid</v>
      </c>
      <c r="J2729" s="2" t="str">
        <f>IF(OR(tbl_Order_Items[[#This Row],[discount_pct]]&lt;0,tbl_Order_Items[[#This Row],[discount_pct]]&gt;1),"Invalid","Valid")</f>
        <v>Valid</v>
      </c>
    </row>
    <row r="2730" spans="1:10" x14ac:dyDescent="0.3">
      <c r="A2730" s="2" t="s">
        <v>10661</v>
      </c>
      <c r="B2730" s="2" t="s">
        <v>3294</v>
      </c>
      <c r="C2730" s="2" t="s">
        <v>2645</v>
      </c>
      <c r="D2730" s="2">
        <v>1</v>
      </c>
      <c r="E2730" s="2">
        <v>0</v>
      </c>
      <c r="F2730" s="2">
        <v>9991.19</v>
      </c>
      <c r="G2730" s="2">
        <v>9991.19</v>
      </c>
      <c r="H2730" s="2">
        <v>1862.08</v>
      </c>
      <c r="I2730" s="2" t="str">
        <f>IF(tbl_Order_Items[[#This Row],[quantity]]&lt;=0,"Invalid","Valid")</f>
        <v>Valid</v>
      </c>
      <c r="J2730" s="2" t="str">
        <f>IF(OR(tbl_Order_Items[[#This Row],[discount_pct]]&lt;0,tbl_Order_Items[[#This Row],[discount_pct]]&gt;1),"Invalid","Valid")</f>
        <v>Valid</v>
      </c>
    </row>
    <row r="2731" spans="1:10" x14ac:dyDescent="0.3">
      <c r="A2731" s="2" t="s">
        <v>10662</v>
      </c>
      <c r="B2731" s="2" t="s">
        <v>6734</v>
      </c>
      <c r="C2731" s="2" t="s">
        <v>2544</v>
      </c>
      <c r="D2731" s="2">
        <v>2</v>
      </c>
      <c r="E2731" s="2">
        <v>0</v>
      </c>
      <c r="F2731" s="2">
        <v>29955.919999999998</v>
      </c>
      <c r="G2731" s="2">
        <v>29955.919999999998</v>
      </c>
      <c r="H2731" s="2">
        <v>9782.02</v>
      </c>
      <c r="I2731" s="2" t="str">
        <f>IF(tbl_Order_Items[[#This Row],[quantity]]&lt;=0,"Invalid","Valid")</f>
        <v>Valid</v>
      </c>
      <c r="J2731" s="2" t="str">
        <f>IF(OR(tbl_Order_Items[[#This Row],[discount_pct]]&lt;0,tbl_Order_Items[[#This Row],[discount_pct]]&gt;1),"Invalid","Valid")</f>
        <v>Valid</v>
      </c>
    </row>
    <row r="2732" spans="1:10" x14ac:dyDescent="0.3">
      <c r="A2732" s="2" t="s">
        <v>10663</v>
      </c>
      <c r="B2732" s="2" t="s">
        <v>4705</v>
      </c>
      <c r="C2732" s="2" t="s">
        <v>2598</v>
      </c>
      <c r="D2732" s="2">
        <v>1</v>
      </c>
      <c r="E2732" s="2">
        <v>0.2</v>
      </c>
      <c r="F2732" s="2">
        <v>2931.28</v>
      </c>
      <c r="G2732" s="2">
        <v>2345.02</v>
      </c>
      <c r="H2732" s="2">
        <v>248.48</v>
      </c>
      <c r="I2732" s="2" t="str">
        <f>IF(tbl_Order_Items[[#This Row],[quantity]]&lt;=0,"Invalid","Valid")</f>
        <v>Valid</v>
      </c>
      <c r="J2732" s="2" t="str">
        <f>IF(OR(tbl_Order_Items[[#This Row],[discount_pct]]&lt;0,tbl_Order_Items[[#This Row],[discount_pct]]&gt;1),"Invalid","Valid")</f>
        <v>Valid</v>
      </c>
    </row>
    <row r="2733" spans="1:10" x14ac:dyDescent="0.3">
      <c r="A2733" s="2" t="s">
        <v>10664</v>
      </c>
      <c r="B2733" s="2" t="s">
        <v>5610</v>
      </c>
      <c r="C2733" s="2" t="s">
        <v>2585</v>
      </c>
      <c r="D2733" s="2">
        <v>4</v>
      </c>
      <c r="E2733" s="2">
        <v>0.1</v>
      </c>
      <c r="F2733" s="2">
        <v>21498.44</v>
      </c>
      <c r="G2733" s="2">
        <v>19348.599999999999</v>
      </c>
      <c r="H2733" s="2">
        <v>3109.52</v>
      </c>
      <c r="I2733" s="2" t="str">
        <f>IF(tbl_Order_Items[[#This Row],[quantity]]&lt;=0,"Invalid","Valid")</f>
        <v>Valid</v>
      </c>
      <c r="J2733" s="2" t="str">
        <f>IF(OR(tbl_Order_Items[[#This Row],[discount_pct]]&lt;0,tbl_Order_Items[[#This Row],[discount_pct]]&gt;1),"Invalid","Valid")</f>
        <v>Valid</v>
      </c>
    </row>
    <row r="2734" spans="1:10" x14ac:dyDescent="0.3">
      <c r="A2734" s="2" t="s">
        <v>10665</v>
      </c>
      <c r="B2734" s="2" t="s">
        <v>6592</v>
      </c>
      <c r="C2734" s="2" t="s">
        <v>2817</v>
      </c>
      <c r="D2734" s="2">
        <v>1</v>
      </c>
      <c r="E2734" s="2">
        <v>0.1</v>
      </c>
      <c r="F2734" s="2">
        <v>13788.03</v>
      </c>
      <c r="G2734" s="2">
        <v>12409.23</v>
      </c>
      <c r="H2734" s="2">
        <v>1746.83</v>
      </c>
      <c r="I2734" s="2" t="str">
        <f>IF(tbl_Order_Items[[#This Row],[quantity]]&lt;=0,"Invalid","Valid")</f>
        <v>Valid</v>
      </c>
      <c r="J2734" s="2" t="str">
        <f>IF(OR(tbl_Order_Items[[#This Row],[discount_pct]]&lt;0,tbl_Order_Items[[#This Row],[discount_pct]]&gt;1),"Invalid","Valid")</f>
        <v>Valid</v>
      </c>
    </row>
    <row r="2735" spans="1:10" x14ac:dyDescent="0.3">
      <c r="A2735" s="2" t="s">
        <v>10666</v>
      </c>
      <c r="B2735" s="2" t="s">
        <v>4980</v>
      </c>
      <c r="C2735" s="2" t="s">
        <v>2837</v>
      </c>
      <c r="D2735" s="2">
        <v>2</v>
      </c>
      <c r="E2735" s="2">
        <v>0</v>
      </c>
      <c r="F2735" s="2">
        <v>56631.62</v>
      </c>
      <c r="G2735" s="2">
        <v>56631.62</v>
      </c>
      <c r="H2735" s="2">
        <v>23552.52</v>
      </c>
      <c r="I2735" s="2" t="str">
        <f>IF(tbl_Order_Items[[#This Row],[quantity]]&lt;=0,"Invalid","Valid")</f>
        <v>Valid</v>
      </c>
      <c r="J2735" s="2" t="str">
        <f>IF(OR(tbl_Order_Items[[#This Row],[discount_pct]]&lt;0,tbl_Order_Items[[#This Row],[discount_pct]]&gt;1),"Invalid","Valid")</f>
        <v>Valid</v>
      </c>
    </row>
    <row r="2736" spans="1:10" x14ac:dyDescent="0.3">
      <c r="A2736" s="2" t="s">
        <v>10667</v>
      </c>
      <c r="B2736" s="2" t="s">
        <v>5669</v>
      </c>
      <c r="C2736" s="2" t="s">
        <v>2741</v>
      </c>
      <c r="D2736" s="2">
        <v>3</v>
      </c>
      <c r="E2736" s="2">
        <v>0.05</v>
      </c>
      <c r="F2736" s="2">
        <v>50831.040000000001</v>
      </c>
      <c r="G2736" s="2">
        <v>48289.49</v>
      </c>
      <c r="H2736" s="2">
        <v>8403.2000000000007</v>
      </c>
      <c r="I2736" s="2" t="str">
        <f>IF(tbl_Order_Items[[#This Row],[quantity]]&lt;=0,"Invalid","Valid")</f>
        <v>Valid</v>
      </c>
      <c r="J2736" s="2" t="str">
        <f>IF(OR(tbl_Order_Items[[#This Row],[discount_pct]]&lt;0,tbl_Order_Items[[#This Row],[discount_pct]]&gt;1),"Invalid","Valid")</f>
        <v>Valid</v>
      </c>
    </row>
    <row r="2737" spans="1:10" x14ac:dyDescent="0.3">
      <c r="A2737" s="2" t="s">
        <v>10668</v>
      </c>
      <c r="B2737" s="2" t="s">
        <v>4621</v>
      </c>
      <c r="C2737" s="2" t="s">
        <v>2809</v>
      </c>
      <c r="D2737" s="2">
        <v>1</v>
      </c>
      <c r="E2737" s="2">
        <v>0.05</v>
      </c>
      <c r="F2737" s="2">
        <v>10484.299999999999</v>
      </c>
      <c r="G2737" s="2">
        <v>9960.08</v>
      </c>
      <c r="H2737" s="2">
        <v>1143.96</v>
      </c>
      <c r="I2737" s="2" t="str">
        <f>IF(tbl_Order_Items[[#This Row],[quantity]]&lt;=0,"Invalid","Valid")</f>
        <v>Valid</v>
      </c>
      <c r="J2737" s="2" t="str">
        <f>IF(OR(tbl_Order_Items[[#This Row],[discount_pct]]&lt;0,tbl_Order_Items[[#This Row],[discount_pct]]&gt;1),"Invalid","Valid")</f>
        <v>Valid</v>
      </c>
    </row>
    <row r="2738" spans="1:10" x14ac:dyDescent="0.3">
      <c r="A2738" s="2" t="s">
        <v>10669</v>
      </c>
      <c r="B2738" s="2" t="s">
        <v>7762</v>
      </c>
      <c r="C2738" s="2" t="s">
        <v>2693</v>
      </c>
      <c r="D2738" s="2">
        <v>2</v>
      </c>
      <c r="E2738" s="2">
        <v>0.05</v>
      </c>
      <c r="F2738" s="2">
        <v>38279.24</v>
      </c>
      <c r="G2738" s="2">
        <v>36365.279999999999</v>
      </c>
      <c r="H2738" s="2">
        <v>4574.74</v>
      </c>
      <c r="I2738" s="2" t="str">
        <f>IF(tbl_Order_Items[[#This Row],[quantity]]&lt;=0,"Invalid","Valid")</f>
        <v>Valid</v>
      </c>
      <c r="J2738" s="2" t="str">
        <f>IF(OR(tbl_Order_Items[[#This Row],[discount_pct]]&lt;0,tbl_Order_Items[[#This Row],[discount_pct]]&gt;1),"Invalid","Valid")</f>
        <v>Valid</v>
      </c>
    </row>
    <row r="2739" spans="1:10" x14ac:dyDescent="0.3">
      <c r="A2739" s="2" t="s">
        <v>10670</v>
      </c>
      <c r="B2739" s="2" t="s">
        <v>6779</v>
      </c>
      <c r="C2739" s="2" t="s">
        <v>2713</v>
      </c>
      <c r="D2739" s="2">
        <v>1</v>
      </c>
      <c r="E2739" s="2">
        <v>0.2</v>
      </c>
      <c r="F2739" s="2">
        <v>16606.259999999998</v>
      </c>
      <c r="G2739" s="2">
        <v>13285.01</v>
      </c>
      <c r="H2739" s="2">
        <v>2098.8000000000002</v>
      </c>
      <c r="I2739" s="2" t="str">
        <f>IF(tbl_Order_Items[[#This Row],[quantity]]&lt;=0,"Invalid","Valid")</f>
        <v>Valid</v>
      </c>
      <c r="J2739" s="2" t="str">
        <f>IF(OR(tbl_Order_Items[[#This Row],[discount_pct]]&lt;0,tbl_Order_Items[[#This Row],[discount_pct]]&gt;1),"Invalid","Valid")</f>
        <v>Valid</v>
      </c>
    </row>
    <row r="2740" spans="1:10" x14ac:dyDescent="0.3">
      <c r="A2740" s="2" t="s">
        <v>10671</v>
      </c>
      <c r="B2740" s="2" t="s">
        <v>4420</v>
      </c>
      <c r="C2740" s="2" t="s">
        <v>2729</v>
      </c>
      <c r="D2740" s="2">
        <v>1</v>
      </c>
      <c r="E2740" s="2">
        <v>0.15</v>
      </c>
      <c r="F2740" s="2">
        <v>3237.12</v>
      </c>
      <c r="G2740" s="2">
        <v>2751.55</v>
      </c>
      <c r="H2740" s="2">
        <v>712.85</v>
      </c>
      <c r="I2740" s="2" t="str">
        <f>IF(tbl_Order_Items[[#This Row],[quantity]]&lt;=0,"Invalid","Valid")</f>
        <v>Valid</v>
      </c>
      <c r="J2740" s="2" t="str">
        <f>IF(OR(tbl_Order_Items[[#This Row],[discount_pct]]&lt;0,tbl_Order_Items[[#This Row],[discount_pct]]&gt;1),"Invalid","Valid")</f>
        <v>Valid</v>
      </c>
    </row>
    <row r="2741" spans="1:10" x14ac:dyDescent="0.3">
      <c r="A2741" s="2" t="s">
        <v>10672</v>
      </c>
      <c r="B2741" s="2" t="s">
        <v>3626</v>
      </c>
      <c r="C2741" s="2" t="s">
        <v>2807</v>
      </c>
      <c r="D2741" s="2">
        <v>5</v>
      </c>
      <c r="E2741" s="2">
        <v>0.1</v>
      </c>
      <c r="F2741" s="2">
        <v>28614.400000000001</v>
      </c>
      <c r="G2741" s="2">
        <v>25752.959999999999</v>
      </c>
      <c r="H2741" s="2">
        <v>8924.51</v>
      </c>
      <c r="I2741" s="2" t="str">
        <f>IF(tbl_Order_Items[[#This Row],[quantity]]&lt;=0,"Invalid","Valid")</f>
        <v>Valid</v>
      </c>
      <c r="J2741" s="2" t="str">
        <f>IF(OR(tbl_Order_Items[[#This Row],[discount_pct]]&lt;0,tbl_Order_Items[[#This Row],[discount_pct]]&gt;1),"Invalid","Valid")</f>
        <v>Valid</v>
      </c>
    </row>
    <row r="2742" spans="1:10" x14ac:dyDescent="0.3">
      <c r="A2742" s="2" t="s">
        <v>10673</v>
      </c>
      <c r="B2742" s="2" t="s">
        <v>6870</v>
      </c>
      <c r="C2742" s="2" t="s">
        <v>2899</v>
      </c>
      <c r="D2742" s="2">
        <v>1</v>
      </c>
      <c r="E2742" s="2">
        <v>0.05</v>
      </c>
      <c r="F2742" s="2">
        <v>9615.86</v>
      </c>
      <c r="G2742" s="2">
        <v>9135.07</v>
      </c>
      <c r="H2742" s="2">
        <v>1909.56</v>
      </c>
      <c r="I2742" s="2" t="str">
        <f>IF(tbl_Order_Items[[#This Row],[quantity]]&lt;=0,"Invalid","Valid")</f>
        <v>Valid</v>
      </c>
      <c r="J2742" s="2" t="str">
        <f>IF(OR(tbl_Order_Items[[#This Row],[discount_pct]]&lt;0,tbl_Order_Items[[#This Row],[discount_pct]]&gt;1),"Invalid","Valid")</f>
        <v>Valid</v>
      </c>
    </row>
    <row r="2743" spans="1:10" x14ac:dyDescent="0.3">
      <c r="A2743" s="2" t="s">
        <v>10674</v>
      </c>
      <c r="B2743" s="2" t="s">
        <v>6304</v>
      </c>
      <c r="C2743" s="2" t="s">
        <v>2777</v>
      </c>
      <c r="D2743" s="2">
        <v>2</v>
      </c>
      <c r="E2743" s="2">
        <v>0.15</v>
      </c>
      <c r="F2743" s="2">
        <v>8805.7800000000007</v>
      </c>
      <c r="G2743" s="2">
        <v>7484.91</v>
      </c>
      <c r="H2743" s="2">
        <v>-28.99</v>
      </c>
      <c r="I2743" s="2" t="str">
        <f>IF(tbl_Order_Items[[#This Row],[quantity]]&lt;=0,"Invalid","Valid")</f>
        <v>Valid</v>
      </c>
      <c r="J2743" s="2" t="str">
        <f>IF(OR(tbl_Order_Items[[#This Row],[discount_pct]]&lt;0,tbl_Order_Items[[#This Row],[discount_pct]]&gt;1),"Invalid","Valid")</f>
        <v>Valid</v>
      </c>
    </row>
    <row r="2744" spans="1:10" x14ac:dyDescent="0.3">
      <c r="A2744" s="2" t="s">
        <v>10675</v>
      </c>
      <c r="B2744" s="2" t="s">
        <v>5163</v>
      </c>
      <c r="C2744" s="2" t="s">
        <v>2711</v>
      </c>
      <c r="D2744" s="2">
        <v>1</v>
      </c>
      <c r="E2744" s="2">
        <v>0.15</v>
      </c>
      <c r="F2744" s="2">
        <v>2269.5300000000002</v>
      </c>
      <c r="G2744" s="2">
        <v>1929.1</v>
      </c>
      <c r="H2744" s="2">
        <v>426.16</v>
      </c>
      <c r="I2744" s="2" t="str">
        <f>IF(tbl_Order_Items[[#This Row],[quantity]]&lt;=0,"Invalid","Valid")</f>
        <v>Valid</v>
      </c>
      <c r="J2744" s="2" t="str">
        <f>IF(OR(tbl_Order_Items[[#This Row],[discount_pct]]&lt;0,tbl_Order_Items[[#This Row],[discount_pct]]&gt;1),"Invalid","Valid")</f>
        <v>Valid</v>
      </c>
    </row>
    <row r="2745" spans="1:10" x14ac:dyDescent="0.3">
      <c r="A2745" s="2" t="s">
        <v>10676</v>
      </c>
      <c r="B2745" s="2" t="s">
        <v>3665</v>
      </c>
      <c r="C2745" s="2" t="s">
        <v>2703</v>
      </c>
      <c r="D2745" s="2">
        <v>1</v>
      </c>
      <c r="E2745" s="2">
        <v>0.2</v>
      </c>
      <c r="F2745" s="2">
        <v>8894.09</v>
      </c>
      <c r="G2745" s="2">
        <v>7115.27</v>
      </c>
      <c r="H2745" s="2">
        <v>1514.8</v>
      </c>
      <c r="I2745" s="2" t="str">
        <f>IF(tbl_Order_Items[[#This Row],[quantity]]&lt;=0,"Invalid","Valid")</f>
        <v>Valid</v>
      </c>
      <c r="J2745" s="2" t="str">
        <f>IF(OR(tbl_Order_Items[[#This Row],[discount_pct]]&lt;0,tbl_Order_Items[[#This Row],[discount_pct]]&gt;1),"Invalid","Valid")</f>
        <v>Valid</v>
      </c>
    </row>
    <row r="2746" spans="1:10" x14ac:dyDescent="0.3">
      <c r="A2746" s="2" t="s">
        <v>10677</v>
      </c>
      <c r="B2746" s="2" t="s">
        <v>5301</v>
      </c>
      <c r="C2746" s="2" t="s">
        <v>2861</v>
      </c>
      <c r="D2746" s="2">
        <v>1</v>
      </c>
      <c r="E2746" s="2">
        <v>0.05</v>
      </c>
      <c r="F2746" s="2">
        <v>16842.099999999999</v>
      </c>
      <c r="G2746" s="2">
        <v>15999.99</v>
      </c>
      <c r="H2746" s="2">
        <v>3158.62</v>
      </c>
      <c r="I2746" s="2" t="str">
        <f>IF(tbl_Order_Items[[#This Row],[quantity]]&lt;=0,"Invalid","Valid")</f>
        <v>Valid</v>
      </c>
      <c r="J2746" s="2" t="str">
        <f>IF(OR(tbl_Order_Items[[#This Row],[discount_pct]]&lt;0,tbl_Order_Items[[#This Row],[discount_pct]]&gt;1),"Invalid","Valid")</f>
        <v>Valid</v>
      </c>
    </row>
    <row r="2747" spans="1:10" x14ac:dyDescent="0.3">
      <c r="A2747" s="2" t="s">
        <v>10678</v>
      </c>
      <c r="B2747" s="2" t="s">
        <v>7026</v>
      </c>
      <c r="C2747" s="2" t="s">
        <v>2805</v>
      </c>
      <c r="D2747" s="2">
        <v>3</v>
      </c>
      <c r="E2747" s="2">
        <v>0.15</v>
      </c>
      <c r="F2747" s="2">
        <v>13442.79</v>
      </c>
      <c r="G2747" s="2">
        <v>11426.37</v>
      </c>
      <c r="H2747" s="2">
        <v>3459.9</v>
      </c>
      <c r="I2747" s="2" t="str">
        <f>IF(tbl_Order_Items[[#This Row],[quantity]]&lt;=0,"Invalid","Valid")</f>
        <v>Valid</v>
      </c>
      <c r="J2747" s="2" t="str">
        <f>IF(OR(tbl_Order_Items[[#This Row],[discount_pct]]&lt;0,tbl_Order_Items[[#This Row],[discount_pct]]&gt;1),"Invalid","Valid")</f>
        <v>Valid</v>
      </c>
    </row>
    <row r="2748" spans="1:10" x14ac:dyDescent="0.3">
      <c r="A2748" s="2" t="s">
        <v>10679</v>
      </c>
      <c r="B2748" s="2" t="s">
        <v>3340</v>
      </c>
      <c r="C2748" s="2" t="s">
        <v>2577</v>
      </c>
      <c r="D2748" s="2">
        <v>1</v>
      </c>
      <c r="E2748" s="2">
        <v>0.15</v>
      </c>
      <c r="F2748" s="2">
        <v>12603.87</v>
      </c>
      <c r="G2748" s="2">
        <v>10713.29</v>
      </c>
      <c r="H2748" s="2">
        <v>3169.22</v>
      </c>
      <c r="I2748" s="2" t="str">
        <f>IF(tbl_Order_Items[[#This Row],[quantity]]&lt;=0,"Invalid","Valid")</f>
        <v>Valid</v>
      </c>
      <c r="J2748" s="2" t="str">
        <f>IF(OR(tbl_Order_Items[[#This Row],[discount_pct]]&lt;0,tbl_Order_Items[[#This Row],[discount_pct]]&gt;1),"Invalid","Valid")</f>
        <v>Valid</v>
      </c>
    </row>
    <row r="2749" spans="1:10" x14ac:dyDescent="0.3">
      <c r="A2749" s="2" t="s">
        <v>10680</v>
      </c>
      <c r="B2749" s="2" t="s">
        <v>6096</v>
      </c>
      <c r="C2749" s="2" t="s">
        <v>2901</v>
      </c>
      <c r="D2749" s="2">
        <v>3</v>
      </c>
      <c r="E2749" s="2">
        <v>0.05</v>
      </c>
      <c r="F2749" s="2">
        <v>32502.720000000001</v>
      </c>
      <c r="G2749" s="2">
        <v>30877.58</v>
      </c>
      <c r="H2749" s="2">
        <v>10219.49</v>
      </c>
      <c r="I2749" s="2" t="str">
        <f>IF(tbl_Order_Items[[#This Row],[quantity]]&lt;=0,"Invalid","Valid")</f>
        <v>Valid</v>
      </c>
      <c r="J2749" s="2" t="str">
        <f>IF(OR(tbl_Order_Items[[#This Row],[discount_pct]]&lt;0,tbl_Order_Items[[#This Row],[discount_pct]]&gt;1),"Invalid","Valid")</f>
        <v>Valid</v>
      </c>
    </row>
    <row r="2750" spans="1:10" x14ac:dyDescent="0.3">
      <c r="A2750" s="2" t="s">
        <v>10681</v>
      </c>
      <c r="B2750" s="2" t="s">
        <v>4109</v>
      </c>
      <c r="C2750" s="2" t="s">
        <v>2653</v>
      </c>
      <c r="D2750" s="2">
        <v>1</v>
      </c>
      <c r="E2750" s="2">
        <v>0.1</v>
      </c>
      <c r="F2750" s="2">
        <v>9683.07</v>
      </c>
      <c r="G2750" s="2">
        <v>8714.76</v>
      </c>
      <c r="H2750" s="2">
        <v>2943.41</v>
      </c>
      <c r="I2750" s="2" t="str">
        <f>IF(tbl_Order_Items[[#This Row],[quantity]]&lt;=0,"Invalid","Valid")</f>
        <v>Valid</v>
      </c>
      <c r="J2750" s="2" t="str">
        <f>IF(OR(tbl_Order_Items[[#This Row],[discount_pct]]&lt;0,tbl_Order_Items[[#This Row],[discount_pct]]&gt;1),"Invalid","Valid")</f>
        <v>Valid</v>
      </c>
    </row>
    <row r="2751" spans="1:10" x14ac:dyDescent="0.3">
      <c r="A2751" s="2" t="s">
        <v>10682</v>
      </c>
      <c r="B2751" s="2" t="s">
        <v>6037</v>
      </c>
      <c r="C2751" s="2" t="s">
        <v>2719</v>
      </c>
      <c r="D2751" s="2">
        <v>1</v>
      </c>
      <c r="E2751" s="2">
        <v>0.15</v>
      </c>
      <c r="F2751" s="2">
        <v>18387.7</v>
      </c>
      <c r="G2751" s="2">
        <v>15629.55</v>
      </c>
      <c r="H2751" s="2">
        <v>3505.69</v>
      </c>
      <c r="I2751" s="2" t="str">
        <f>IF(tbl_Order_Items[[#This Row],[quantity]]&lt;=0,"Invalid","Valid")</f>
        <v>Valid</v>
      </c>
      <c r="J2751" s="2" t="str">
        <f>IF(OR(tbl_Order_Items[[#This Row],[discount_pct]]&lt;0,tbl_Order_Items[[#This Row],[discount_pct]]&gt;1),"Invalid","Valid")</f>
        <v>Valid</v>
      </c>
    </row>
    <row r="2752" spans="1:10" x14ac:dyDescent="0.3">
      <c r="A2752" s="2" t="s">
        <v>10683</v>
      </c>
      <c r="B2752" s="2" t="s">
        <v>6814</v>
      </c>
      <c r="C2752" s="2" t="s">
        <v>2755</v>
      </c>
      <c r="D2752" s="2">
        <v>2</v>
      </c>
      <c r="E2752" s="2">
        <v>0.15</v>
      </c>
      <c r="F2752" s="2">
        <v>47303.199999999997</v>
      </c>
      <c r="G2752" s="2">
        <v>40207.72</v>
      </c>
      <c r="H2752" s="2">
        <v>8076.34</v>
      </c>
      <c r="I2752" s="2" t="str">
        <f>IF(tbl_Order_Items[[#This Row],[quantity]]&lt;=0,"Invalid","Valid")</f>
        <v>Valid</v>
      </c>
      <c r="J2752" s="2" t="str">
        <f>IF(OR(tbl_Order_Items[[#This Row],[discount_pct]]&lt;0,tbl_Order_Items[[#This Row],[discount_pct]]&gt;1),"Invalid","Valid")</f>
        <v>Valid</v>
      </c>
    </row>
    <row r="2753" spans="1:10" x14ac:dyDescent="0.3">
      <c r="A2753" s="2" t="s">
        <v>10684</v>
      </c>
      <c r="B2753" s="2" t="s">
        <v>7016</v>
      </c>
      <c r="C2753" s="2" t="s">
        <v>2556</v>
      </c>
      <c r="D2753" s="2">
        <v>2</v>
      </c>
      <c r="E2753" s="2">
        <v>0.05</v>
      </c>
      <c r="F2753" s="2">
        <v>18567.88</v>
      </c>
      <c r="G2753" s="2">
        <v>17639.490000000002</v>
      </c>
      <c r="H2753" s="2">
        <v>4576.79</v>
      </c>
      <c r="I2753" s="2" t="str">
        <f>IF(tbl_Order_Items[[#This Row],[quantity]]&lt;=0,"Invalid","Valid")</f>
        <v>Valid</v>
      </c>
      <c r="J2753" s="2" t="str">
        <f>IF(OR(tbl_Order_Items[[#This Row],[discount_pct]]&lt;0,tbl_Order_Items[[#This Row],[discount_pct]]&gt;1),"Invalid","Valid")</f>
        <v>Valid</v>
      </c>
    </row>
    <row r="2754" spans="1:10" x14ac:dyDescent="0.3">
      <c r="A2754" s="2" t="s">
        <v>10685</v>
      </c>
      <c r="B2754" s="2" t="s">
        <v>7804</v>
      </c>
      <c r="C2754" s="2" t="s">
        <v>2621</v>
      </c>
      <c r="D2754" s="2">
        <v>3</v>
      </c>
      <c r="E2754" s="2">
        <v>0.15</v>
      </c>
      <c r="F2754" s="2">
        <v>43333.41</v>
      </c>
      <c r="G2754" s="2">
        <v>36833.4</v>
      </c>
      <c r="H2754" s="2">
        <v>11597.1</v>
      </c>
      <c r="I2754" s="2" t="str">
        <f>IF(tbl_Order_Items[[#This Row],[quantity]]&lt;=0,"Invalid","Valid")</f>
        <v>Valid</v>
      </c>
      <c r="J2754" s="2" t="str">
        <f>IF(OR(tbl_Order_Items[[#This Row],[discount_pct]]&lt;0,tbl_Order_Items[[#This Row],[discount_pct]]&gt;1),"Invalid","Valid")</f>
        <v>Valid</v>
      </c>
    </row>
    <row r="2755" spans="1:10" x14ac:dyDescent="0.3">
      <c r="A2755" s="2" t="s">
        <v>10686</v>
      </c>
      <c r="B2755" s="2" t="s">
        <v>5122</v>
      </c>
      <c r="C2755" s="2" t="s">
        <v>2839</v>
      </c>
      <c r="D2755" s="2">
        <v>1</v>
      </c>
      <c r="E2755" s="2">
        <v>0.1</v>
      </c>
      <c r="F2755" s="2">
        <v>15961.48</v>
      </c>
      <c r="G2755" s="2">
        <v>14365.33</v>
      </c>
      <c r="H2755" s="2">
        <v>3842.86</v>
      </c>
      <c r="I2755" s="2" t="str">
        <f>IF(tbl_Order_Items[[#This Row],[quantity]]&lt;=0,"Invalid","Valid")</f>
        <v>Valid</v>
      </c>
      <c r="J2755" s="2" t="str">
        <f>IF(OR(tbl_Order_Items[[#This Row],[discount_pct]]&lt;0,tbl_Order_Items[[#This Row],[discount_pct]]&gt;1),"Invalid","Valid")</f>
        <v>Valid</v>
      </c>
    </row>
    <row r="2756" spans="1:10" x14ac:dyDescent="0.3">
      <c r="A2756" s="2" t="s">
        <v>10687</v>
      </c>
      <c r="B2756" s="2" t="s">
        <v>3516</v>
      </c>
      <c r="C2756" s="2" t="s">
        <v>2558</v>
      </c>
      <c r="D2756" s="2">
        <v>2</v>
      </c>
      <c r="E2756" s="2">
        <v>0</v>
      </c>
      <c r="F2756" s="2">
        <v>53347.66</v>
      </c>
      <c r="G2756" s="2">
        <v>53347.66</v>
      </c>
      <c r="H2756" s="2">
        <v>17958.5</v>
      </c>
      <c r="I2756" s="2" t="str">
        <f>IF(tbl_Order_Items[[#This Row],[quantity]]&lt;=0,"Invalid","Valid")</f>
        <v>Valid</v>
      </c>
      <c r="J2756" s="2" t="str">
        <f>IF(OR(tbl_Order_Items[[#This Row],[discount_pct]]&lt;0,tbl_Order_Items[[#This Row],[discount_pct]]&gt;1),"Invalid","Valid")</f>
        <v>Valid</v>
      </c>
    </row>
    <row r="2757" spans="1:10" x14ac:dyDescent="0.3">
      <c r="A2757" s="2" t="s">
        <v>10688</v>
      </c>
      <c r="B2757" s="2" t="s">
        <v>7919</v>
      </c>
      <c r="C2757" s="2" t="s">
        <v>2825</v>
      </c>
      <c r="D2757" s="2">
        <v>2</v>
      </c>
      <c r="E2757" s="2">
        <v>0.1</v>
      </c>
      <c r="F2757" s="2">
        <v>6418.56</v>
      </c>
      <c r="G2757" s="2">
        <v>5776.7</v>
      </c>
      <c r="H2757" s="2">
        <v>1519.36</v>
      </c>
      <c r="I2757" s="2" t="str">
        <f>IF(tbl_Order_Items[[#This Row],[quantity]]&lt;=0,"Invalid","Valid")</f>
        <v>Valid</v>
      </c>
      <c r="J2757" s="2" t="str">
        <f>IF(OR(tbl_Order_Items[[#This Row],[discount_pct]]&lt;0,tbl_Order_Items[[#This Row],[discount_pct]]&gt;1),"Invalid","Valid")</f>
        <v>Valid</v>
      </c>
    </row>
    <row r="2758" spans="1:10" x14ac:dyDescent="0.3">
      <c r="A2758" s="2" t="s">
        <v>10689</v>
      </c>
      <c r="B2758" s="2" t="s">
        <v>6243</v>
      </c>
      <c r="C2758" s="2" t="s">
        <v>2811</v>
      </c>
      <c r="D2758" s="2">
        <v>4</v>
      </c>
      <c r="E2758" s="2">
        <v>0</v>
      </c>
      <c r="F2758" s="2">
        <v>80407.44</v>
      </c>
      <c r="G2758" s="2">
        <v>80407.44</v>
      </c>
      <c r="H2758" s="2">
        <v>19462.919999999998</v>
      </c>
      <c r="I2758" s="2" t="str">
        <f>IF(tbl_Order_Items[[#This Row],[quantity]]&lt;=0,"Invalid","Valid")</f>
        <v>Valid</v>
      </c>
      <c r="J2758" s="2" t="str">
        <f>IF(OR(tbl_Order_Items[[#This Row],[discount_pct]]&lt;0,tbl_Order_Items[[#This Row],[discount_pct]]&gt;1),"Invalid","Valid")</f>
        <v>Valid</v>
      </c>
    </row>
    <row r="2759" spans="1:10" x14ac:dyDescent="0.3">
      <c r="A2759" s="2" t="s">
        <v>10690</v>
      </c>
      <c r="B2759" s="2" t="s">
        <v>7621</v>
      </c>
      <c r="C2759" s="2" t="s">
        <v>2671</v>
      </c>
      <c r="D2759" s="2">
        <v>1</v>
      </c>
      <c r="E2759" s="2">
        <v>0.2</v>
      </c>
      <c r="F2759" s="2">
        <v>20719.66</v>
      </c>
      <c r="G2759" s="2">
        <v>16575.73</v>
      </c>
      <c r="H2759" s="2">
        <v>4169.2299999999996</v>
      </c>
      <c r="I2759" s="2" t="str">
        <f>IF(tbl_Order_Items[[#This Row],[quantity]]&lt;=0,"Invalid","Valid")</f>
        <v>Valid</v>
      </c>
      <c r="J2759" s="2" t="str">
        <f>IF(OR(tbl_Order_Items[[#This Row],[discount_pct]]&lt;0,tbl_Order_Items[[#This Row],[discount_pct]]&gt;1),"Invalid","Valid")</f>
        <v>Valid</v>
      </c>
    </row>
    <row r="2760" spans="1:10" x14ac:dyDescent="0.3">
      <c r="A2760" s="2" t="s">
        <v>10691</v>
      </c>
      <c r="B2760" s="2" t="s">
        <v>6542</v>
      </c>
      <c r="C2760" s="2" t="s">
        <v>2639</v>
      </c>
      <c r="D2760" s="2">
        <v>1</v>
      </c>
      <c r="E2760" s="2">
        <v>0.05</v>
      </c>
      <c r="F2760" s="2">
        <v>5586.2</v>
      </c>
      <c r="G2760" s="2">
        <v>5306.89</v>
      </c>
      <c r="H2760" s="2">
        <v>1184.45</v>
      </c>
      <c r="I2760" s="2" t="str">
        <f>IF(tbl_Order_Items[[#This Row],[quantity]]&lt;=0,"Invalid","Valid")</f>
        <v>Valid</v>
      </c>
      <c r="J2760" s="2" t="str">
        <f>IF(OR(tbl_Order_Items[[#This Row],[discount_pct]]&lt;0,tbl_Order_Items[[#This Row],[discount_pct]]&gt;1),"Invalid","Valid")</f>
        <v>Valid</v>
      </c>
    </row>
    <row r="2761" spans="1:10" x14ac:dyDescent="0.3">
      <c r="A2761" s="2" t="s">
        <v>10692</v>
      </c>
      <c r="B2761" s="2" t="s">
        <v>4753</v>
      </c>
      <c r="C2761" s="2" t="s">
        <v>2765</v>
      </c>
      <c r="D2761" s="2">
        <v>3</v>
      </c>
      <c r="E2761" s="2">
        <v>0</v>
      </c>
      <c r="F2761" s="2">
        <v>50416.59</v>
      </c>
      <c r="G2761" s="2">
        <v>50416.59</v>
      </c>
      <c r="H2761" s="2">
        <v>12015.6</v>
      </c>
      <c r="I2761" s="2" t="str">
        <f>IF(tbl_Order_Items[[#This Row],[quantity]]&lt;=0,"Invalid","Valid")</f>
        <v>Valid</v>
      </c>
      <c r="J2761" s="2" t="str">
        <f>IF(OR(tbl_Order_Items[[#This Row],[discount_pct]]&lt;0,tbl_Order_Items[[#This Row],[discount_pct]]&gt;1),"Invalid","Valid")</f>
        <v>Valid</v>
      </c>
    </row>
    <row r="2762" spans="1:10" x14ac:dyDescent="0.3">
      <c r="A2762" s="2" t="s">
        <v>10693</v>
      </c>
      <c r="B2762" s="2" t="s">
        <v>5535</v>
      </c>
      <c r="C2762" s="2" t="s">
        <v>2488</v>
      </c>
      <c r="D2762" s="2">
        <v>2</v>
      </c>
      <c r="E2762" s="2">
        <v>0.15</v>
      </c>
      <c r="F2762" s="2">
        <v>30866.68</v>
      </c>
      <c r="G2762" s="2">
        <v>26236.68</v>
      </c>
      <c r="H2762" s="2">
        <v>1404.18</v>
      </c>
      <c r="I2762" s="2" t="str">
        <f>IF(tbl_Order_Items[[#This Row],[quantity]]&lt;=0,"Invalid","Valid")</f>
        <v>Valid</v>
      </c>
      <c r="J2762" s="2" t="str">
        <f>IF(OR(tbl_Order_Items[[#This Row],[discount_pct]]&lt;0,tbl_Order_Items[[#This Row],[discount_pct]]&gt;1),"Invalid","Valid")</f>
        <v>Valid</v>
      </c>
    </row>
    <row r="2763" spans="1:10" x14ac:dyDescent="0.3">
      <c r="A2763" s="2" t="s">
        <v>10694</v>
      </c>
      <c r="B2763" s="2" t="s">
        <v>6148</v>
      </c>
      <c r="C2763" s="2" t="s">
        <v>2673</v>
      </c>
      <c r="D2763" s="2">
        <v>1</v>
      </c>
      <c r="E2763" s="2">
        <v>0</v>
      </c>
      <c r="F2763" s="2">
        <v>21191.119999999999</v>
      </c>
      <c r="G2763" s="2">
        <v>21191.119999999999</v>
      </c>
      <c r="H2763" s="2">
        <v>7201.35</v>
      </c>
      <c r="I2763" s="2" t="str">
        <f>IF(tbl_Order_Items[[#This Row],[quantity]]&lt;=0,"Invalid","Valid")</f>
        <v>Valid</v>
      </c>
      <c r="J2763" s="2" t="str">
        <f>IF(OR(tbl_Order_Items[[#This Row],[discount_pct]]&lt;0,tbl_Order_Items[[#This Row],[discount_pct]]&gt;1),"Invalid","Valid")</f>
        <v>Valid</v>
      </c>
    </row>
    <row r="2764" spans="1:10" x14ac:dyDescent="0.3">
      <c r="A2764" s="2" t="s">
        <v>10695</v>
      </c>
      <c r="B2764" s="2" t="s">
        <v>6153</v>
      </c>
      <c r="C2764" s="2" t="s">
        <v>2569</v>
      </c>
      <c r="D2764" s="2">
        <v>1</v>
      </c>
      <c r="E2764" s="2">
        <v>0.15</v>
      </c>
      <c r="F2764" s="2">
        <v>15366.49</v>
      </c>
      <c r="G2764" s="2">
        <v>13061.52</v>
      </c>
      <c r="H2764" s="2">
        <v>2758.39</v>
      </c>
      <c r="I2764" s="2" t="str">
        <f>IF(tbl_Order_Items[[#This Row],[quantity]]&lt;=0,"Invalid","Valid")</f>
        <v>Valid</v>
      </c>
      <c r="J2764" s="2" t="str">
        <f>IF(OR(tbl_Order_Items[[#This Row],[discount_pct]]&lt;0,tbl_Order_Items[[#This Row],[discount_pct]]&gt;1),"Invalid","Valid")</f>
        <v>Valid</v>
      </c>
    </row>
    <row r="2765" spans="1:10" x14ac:dyDescent="0.3">
      <c r="A2765" s="2" t="s">
        <v>10696</v>
      </c>
      <c r="B2765" s="2" t="s">
        <v>3894</v>
      </c>
      <c r="C2765" s="2" t="s">
        <v>2873</v>
      </c>
      <c r="D2765" s="2">
        <v>5</v>
      </c>
      <c r="E2765" s="2">
        <v>0.05</v>
      </c>
      <c r="F2765" s="2">
        <v>69577</v>
      </c>
      <c r="G2765" s="2">
        <v>66098.149999999994</v>
      </c>
      <c r="H2765" s="2">
        <v>25016.65</v>
      </c>
      <c r="I2765" s="2" t="str">
        <f>IF(tbl_Order_Items[[#This Row],[quantity]]&lt;=0,"Invalid","Valid")</f>
        <v>Valid</v>
      </c>
      <c r="J2765" s="2" t="str">
        <f>IF(OR(tbl_Order_Items[[#This Row],[discount_pct]]&lt;0,tbl_Order_Items[[#This Row],[discount_pct]]&gt;1),"Invalid","Valid")</f>
        <v>Valid</v>
      </c>
    </row>
    <row r="2766" spans="1:10" x14ac:dyDescent="0.3">
      <c r="A2766" s="2" t="s">
        <v>10697</v>
      </c>
      <c r="B2766" s="2" t="s">
        <v>3559</v>
      </c>
      <c r="C2766" s="2" t="s">
        <v>2667</v>
      </c>
      <c r="D2766" s="2">
        <v>1</v>
      </c>
      <c r="E2766" s="2">
        <v>0.1</v>
      </c>
      <c r="F2766" s="2">
        <v>21958.1</v>
      </c>
      <c r="G2766" s="2">
        <v>19762.29</v>
      </c>
      <c r="H2766" s="2">
        <v>2654.74</v>
      </c>
      <c r="I2766" s="2" t="str">
        <f>IF(tbl_Order_Items[[#This Row],[quantity]]&lt;=0,"Invalid","Valid")</f>
        <v>Valid</v>
      </c>
      <c r="J2766" s="2" t="str">
        <f>IF(OR(tbl_Order_Items[[#This Row],[discount_pct]]&lt;0,tbl_Order_Items[[#This Row],[discount_pct]]&gt;1),"Invalid","Valid")</f>
        <v>Valid</v>
      </c>
    </row>
    <row r="2767" spans="1:10" x14ac:dyDescent="0.3">
      <c r="A2767" s="2" t="s">
        <v>10698</v>
      </c>
      <c r="B2767" s="2" t="s">
        <v>6714</v>
      </c>
      <c r="C2767" s="2" t="s">
        <v>2847</v>
      </c>
      <c r="D2767" s="2">
        <v>4</v>
      </c>
      <c r="E2767" s="2">
        <v>0.15</v>
      </c>
      <c r="F2767" s="2">
        <v>68599.520000000004</v>
      </c>
      <c r="G2767" s="2">
        <v>58309.59</v>
      </c>
      <c r="H2767" s="2">
        <v>10502.47</v>
      </c>
      <c r="I2767" s="2" t="str">
        <f>IF(tbl_Order_Items[[#This Row],[quantity]]&lt;=0,"Invalid","Valid")</f>
        <v>Valid</v>
      </c>
      <c r="J2767" s="2" t="str">
        <f>IF(OR(tbl_Order_Items[[#This Row],[discount_pct]]&lt;0,tbl_Order_Items[[#This Row],[discount_pct]]&gt;1),"Invalid","Valid")</f>
        <v>Valid</v>
      </c>
    </row>
    <row r="2768" spans="1:10" x14ac:dyDescent="0.3">
      <c r="A2768" s="2" t="s">
        <v>10699</v>
      </c>
      <c r="B2768" s="2" t="s">
        <v>3381</v>
      </c>
      <c r="C2768" s="2" t="s">
        <v>2621</v>
      </c>
      <c r="D2768" s="2">
        <v>3</v>
      </c>
      <c r="E2768" s="2">
        <v>0.1</v>
      </c>
      <c r="F2768" s="2">
        <v>43333.41</v>
      </c>
      <c r="G2768" s="2">
        <v>39000.07</v>
      </c>
      <c r="H2768" s="2">
        <v>13763.77</v>
      </c>
      <c r="I2768" s="2" t="str">
        <f>IF(tbl_Order_Items[[#This Row],[quantity]]&lt;=0,"Invalid","Valid")</f>
        <v>Valid</v>
      </c>
      <c r="J2768" s="2" t="str">
        <f>IF(OR(tbl_Order_Items[[#This Row],[discount_pct]]&lt;0,tbl_Order_Items[[#This Row],[discount_pct]]&gt;1),"Invalid","Valid")</f>
        <v>Valid</v>
      </c>
    </row>
    <row r="2769" spans="1:10" x14ac:dyDescent="0.3">
      <c r="A2769" s="2" t="s">
        <v>10700</v>
      </c>
      <c r="B2769" s="2" t="s">
        <v>3667</v>
      </c>
      <c r="C2769" s="2" t="s">
        <v>2571</v>
      </c>
      <c r="D2769" s="2">
        <v>2</v>
      </c>
      <c r="E2769" s="2">
        <v>0.05</v>
      </c>
      <c r="F2769" s="2">
        <v>35829.019999999997</v>
      </c>
      <c r="G2769" s="2">
        <v>34037.57</v>
      </c>
      <c r="H2769" s="2">
        <v>5459.89</v>
      </c>
      <c r="I2769" s="2" t="str">
        <f>IF(tbl_Order_Items[[#This Row],[quantity]]&lt;=0,"Invalid","Valid")</f>
        <v>Valid</v>
      </c>
      <c r="J2769" s="2" t="str">
        <f>IF(OR(tbl_Order_Items[[#This Row],[discount_pct]]&lt;0,tbl_Order_Items[[#This Row],[discount_pct]]&gt;1),"Invalid","Valid")</f>
        <v>Valid</v>
      </c>
    </row>
    <row r="2770" spans="1:10" x14ac:dyDescent="0.3">
      <c r="A2770" s="2" t="s">
        <v>10701</v>
      </c>
      <c r="B2770" s="2" t="s">
        <v>4527</v>
      </c>
      <c r="C2770" s="2" t="s">
        <v>2821</v>
      </c>
      <c r="D2770" s="2">
        <v>2</v>
      </c>
      <c r="E2770" s="2">
        <v>0.15</v>
      </c>
      <c r="F2770" s="2">
        <v>39894.720000000001</v>
      </c>
      <c r="G2770" s="2">
        <v>33910.51</v>
      </c>
      <c r="H2770" s="2">
        <v>5640.69</v>
      </c>
      <c r="I2770" s="2" t="str">
        <f>IF(tbl_Order_Items[[#This Row],[quantity]]&lt;=0,"Invalid","Valid")</f>
        <v>Valid</v>
      </c>
      <c r="J2770" s="2" t="str">
        <f>IF(OR(tbl_Order_Items[[#This Row],[discount_pct]]&lt;0,tbl_Order_Items[[#This Row],[discount_pct]]&gt;1),"Invalid","Valid")</f>
        <v>Valid</v>
      </c>
    </row>
    <row r="2771" spans="1:10" x14ac:dyDescent="0.3">
      <c r="A2771" s="2" t="s">
        <v>10702</v>
      </c>
      <c r="B2771" s="2" t="s">
        <v>4945</v>
      </c>
      <c r="C2771" s="2" t="s">
        <v>2777</v>
      </c>
      <c r="D2771" s="2">
        <v>1</v>
      </c>
      <c r="E2771" s="2">
        <v>0.2</v>
      </c>
      <c r="F2771" s="2">
        <v>4402.8900000000003</v>
      </c>
      <c r="G2771" s="2">
        <v>3522.31</v>
      </c>
      <c r="H2771" s="2">
        <v>-234.64</v>
      </c>
      <c r="I2771" s="2" t="str">
        <f>IF(tbl_Order_Items[[#This Row],[quantity]]&lt;=0,"Invalid","Valid")</f>
        <v>Valid</v>
      </c>
      <c r="J2771" s="2" t="str">
        <f>IF(OR(tbl_Order_Items[[#This Row],[discount_pct]]&lt;0,tbl_Order_Items[[#This Row],[discount_pct]]&gt;1),"Invalid","Valid")</f>
        <v>Valid</v>
      </c>
    </row>
    <row r="2772" spans="1:10" x14ac:dyDescent="0.3">
      <c r="A2772" s="2" t="s">
        <v>10703</v>
      </c>
      <c r="B2772" s="2" t="s">
        <v>6881</v>
      </c>
      <c r="C2772" s="2" t="s">
        <v>2789</v>
      </c>
      <c r="D2772" s="2">
        <v>3</v>
      </c>
      <c r="E2772" s="2">
        <v>0.15</v>
      </c>
      <c r="F2772" s="2">
        <v>15432.21</v>
      </c>
      <c r="G2772" s="2">
        <v>13117.38</v>
      </c>
      <c r="H2772" s="2">
        <v>1771.77</v>
      </c>
      <c r="I2772" s="2" t="str">
        <f>IF(tbl_Order_Items[[#This Row],[quantity]]&lt;=0,"Invalid","Valid")</f>
        <v>Valid</v>
      </c>
      <c r="J2772" s="2" t="str">
        <f>IF(OR(tbl_Order_Items[[#This Row],[discount_pct]]&lt;0,tbl_Order_Items[[#This Row],[discount_pct]]&gt;1),"Invalid","Valid")</f>
        <v>Valid</v>
      </c>
    </row>
    <row r="2773" spans="1:10" x14ac:dyDescent="0.3">
      <c r="A2773" s="2" t="s">
        <v>10704</v>
      </c>
      <c r="B2773" s="2" t="s">
        <v>7806</v>
      </c>
      <c r="C2773" s="2" t="s">
        <v>2631</v>
      </c>
      <c r="D2773" s="2">
        <v>2</v>
      </c>
      <c r="E2773" s="2">
        <v>0.1</v>
      </c>
      <c r="F2773" s="2">
        <v>2699.36</v>
      </c>
      <c r="G2773" s="2">
        <v>2429.42</v>
      </c>
      <c r="H2773" s="2">
        <v>844.7</v>
      </c>
      <c r="I2773" s="2" t="str">
        <f>IF(tbl_Order_Items[[#This Row],[quantity]]&lt;=0,"Invalid","Valid")</f>
        <v>Valid</v>
      </c>
      <c r="J2773" s="2" t="str">
        <f>IF(OR(tbl_Order_Items[[#This Row],[discount_pct]]&lt;0,tbl_Order_Items[[#This Row],[discount_pct]]&gt;1),"Invalid","Valid")</f>
        <v>Valid</v>
      </c>
    </row>
    <row r="2774" spans="1:10" x14ac:dyDescent="0.3">
      <c r="A2774" s="2" t="s">
        <v>10705</v>
      </c>
      <c r="B2774" s="2" t="s">
        <v>6536</v>
      </c>
      <c r="C2774" s="2" t="s">
        <v>2703</v>
      </c>
      <c r="D2774" s="2">
        <v>1</v>
      </c>
      <c r="E2774" s="2">
        <v>0</v>
      </c>
      <c r="F2774" s="2">
        <v>8894.09</v>
      </c>
      <c r="G2774" s="2">
        <v>8894.09</v>
      </c>
      <c r="H2774" s="2">
        <v>3293.62</v>
      </c>
      <c r="I2774" s="2" t="str">
        <f>IF(tbl_Order_Items[[#This Row],[quantity]]&lt;=0,"Invalid","Valid")</f>
        <v>Valid</v>
      </c>
      <c r="J2774" s="2" t="str">
        <f>IF(OR(tbl_Order_Items[[#This Row],[discount_pct]]&lt;0,tbl_Order_Items[[#This Row],[discount_pct]]&gt;1),"Invalid","Valid")</f>
        <v>Valid</v>
      </c>
    </row>
    <row r="2775" spans="1:10" x14ac:dyDescent="0.3">
      <c r="A2775" s="2" t="s">
        <v>10706</v>
      </c>
      <c r="B2775" s="2" t="s">
        <v>5880</v>
      </c>
      <c r="C2775" s="2" t="s">
        <v>2621</v>
      </c>
      <c r="D2775" s="2">
        <v>1</v>
      </c>
      <c r="E2775" s="2">
        <v>0.1</v>
      </c>
      <c r="F2775" s="2">
        <v>14444.47</v>
      </c>
      <c r="G2775" s="2">
        <v>13000.02</v>
      </c>
      <c r="H2775" s="2">
        <v>4587.92</v>
      </c>
      <c r="I2775" s="2" t="str">
        <f>IF(tbl_Order_Items[[#This Row],[quantity]]&lt;=0,"Invalid","Valid")</f>
        <v>Valid</v>
      </c>
      <c r="J2775" s="2" t="str">
        <f>IF(OR(tbl_Order_Items[[#This Row],[discount_pct]]&lt;0,tbl_Order_Items[[#This Row],[discount_pct]]&gt;1),"Invalid","Valid")</f>
        <v>Valid</v>
      </c>
    </row>
    <row r="2776" spans="1:10" x14ac:dyDescent="0.3">
      <c r="A2776" s="2" t="s">
        <v>10707</v>
      </c>
      <c r="B2776" s="2" t="s">
        <v>3229</v>
      </c>
      <c r="C2776" s="2" t="s">
        <v>2711</v>
      </c>
      <c r="D2776" s="2">
        <v>1</v>
      </c>
      <c r="E2776" s="2">
        <v>0.05</v>
      </c>
      <c r="F2776" s="2">
        <v>2269.5300000000002</v>
      </c>
      <c r="G2776" s="2">
        <v>2156.0500000000002</v>
      </c>
      <c r="H2776" s="2">
        <v>653.11</v>
      </c>
      <c r="I2776" s="2" t="str">
        <f>IF(tbl_Order_Items[[#This Row],[quantity]]&lt;=0,"Invalid","Valid")</f>
        <v>Valid</v>
      </c>
      <c r="J2776" s="2" t="str">
        <f>IF(OR(tbl_Order_Items[[#This Row],[discount_pct]]&lt;0,tbl_Order_Items[[#This Row],[discount_pct]]&gt;1),"Invalid","Valid")</f>
        <v>Valid</v>
      </c>
    </row>
    <row r="2777" spans="1:10" x14ac:dyDescent="0.3">
      <c r="A2777" s="2" t="s">
        <v>10708</v>
      </c>
      <c r="B2777" s="2" t="s">
        <v>7742</v>
      </c>
      <c r="C2777" s="2" t="s">
        <v>2777</v>
      </c>
      <c r="D2777" s="2">
        <v>1</v>
      </c>
      <c r="E2777" s="2">
        <v>0.15</v>
      </c>
      <c r="F2777" s="2">
        <v>4402.8900000000003</v>
      </c>
      <c r="G2777" s="2">
        <v>3742.46</v>
      </c>
      <c r="H2777" s="2">
        <v>-14.49</v>
      </c>
      <c r="I2777" s="2" t="str">
        <f>IF(tbl_Order_Items[[#This Row],[quantity]]&lt;=0,"Invalid","Valid")</f>
        <v>Valid</v>
      </c>
      <c r="J2777" s="2" t="str">
        <f>IF(OR(tbl_Order_Items[[#This Row],[discount_pct]]&lt;0,tbl_Order_Items[[#This Row],[discount_pct]]&gt;1),"Invalid","Valid")</f>
        <v>Valid</v>
      </c>
    </row>
    <row r="2778" spans="1:10" x14ac:dyDescent="0.3">
      <c r="A2778" s="2" t="s">
        <v>10709</v>
      </c>
      <c r="B2778" s="2" t="s">
        <v>3714</v>
      </c>
      <c r="C2778" s="2" t="s">
        <v>2635</v>
      </c>
      <c r="D2778" s="2">
        <v>1</v>
      </c>
      <c r="E2778" s="2">
        <v>0.1</v>
      </c>
      <c r="F2778" s="2">
        <v>7491.09</v>
      </c>
      <c r="G2778" s="2">
        <v>6741.98</v>
      </c>
      <c r="H2778" s="2">
        <v>2429.19</v>
      </c>
      <c r="I2778" s="2" t="str">
        <f>IF(tbl_Order_Items[[#This Row],[quantity]]&lt;=0,"Invalid","Valid")</f>
        <v>Valid</v>
      </c>
      <c r="J2778" s="2" t="str">
        <f>IF(OR(tbl_Order_Items[[#This Row],[discount_pct]]&lt;0,tbl_Order_Items[[#This Row],[discount_pct]]&gt;1),"Invalid","Valid")</f>
        <v>Valid</v>
      </c>
    </row>
    <row r="2779" spans="1:10" x14ac:dyDescent="0.3">
      <c r="A2779" s="2" t="s">
        <v>10710</v>
      </c>
      <c r="B2779" s="2" t="s">
        <v>6844</v>
      </c>
      <c r="C2779" s="2" t="s">
        <v>2447</v>
      </c>
      <c r="D2779" s="2">
        <v>1</v>
      </c>
      <c r="E2779" s="2">
        <v>0</v>
      </c>
      <c r="F2779" s="2">
        <v>504.44</v>
      </c>
      <c r="G2779" s="2">
        <v>504.44</v>
      </c>
      <c r="H2779" s="2">
        <v>76.87</v>
      </c>
      <c r="I2779" s="2" t="str">
        <f>IF(tbl_Order_Items[[#This Row],[quantity]]&lt;=0,"Invalid","Valid")</f>
        <v>Valid</v>
      </c>
      <c r="J2779" s="2" t="str">
        <f>IF(OR(tbl_Order_Items[[#This Row],[discount_pct]]&lt;0,tbl_Order_Items[[#This Row],[discount_pct]]&gt;1),"Invalid","Valid")</f>
        <v>Valid</v>
      </c>
    </row>
    <row r="2780" spans="1:10" x14ac:dyDescent="0.3">
      <c r="A2780" s="2" t="s">
        <v>10711</v>
      </c>
      <c r="B2780" s="2" t="s">
        <v>4952</v>
      </c>
      <c r="C2780" s="2" t="s">
        <v>2577</v>
      </c>
      <c r="D2780" s="2">
        <v>2</v>
      </c>
      <c r="E2780" s="2">
        <v>0.15</v>
      </c>
      <c r="F2780" s="2">
        <v>25207.74</v>
      </c>
      <c r="G2780" s="2">
        <v>21426.58</v>
      </c>
      <c r="H2780" s="2">
        <v>6338.44</v>
      </c>
      <c r="I2780" s="2" t="str">
        <f>IF(tbl_Order_Items[[#This Row],[quantity]]&lt;=0,"Invalid","Valid")</f>
        <v>Valid</v>
      </c>
      <c r="J2780" s="2" t="str">
        <f>IF(OR(tbl_Order_Items[[#This Row],[discount_pct]]&lt;0,tbl_Order_Items[[#This Row],[discount_pct]]&gt;1),"Invalid","Valid")</f>
        <v>Valid</v>
      </c>
    </row>
    <row r="2781" spans="1:10" x14ac:dyDescent="0.3">
      <c r="A2781" s="2" t="s">
        <v>10712</v>
      </c>
      <c r="B2781" s="2" t="s">
        <v>4664</v>
      </c>
      <c r="C2781" s="2" t="s">
        <v>2530</v>
      </c>
      <c r="D2781" s="2">
        <v>1</v>
      </c>
      <c r="E2781" s="2">
        <v>0.1</v>
      </c>
      <c r="F2781" s="2">
        <v>17395.330000000002</v>
      </c>
      <c r="G2781" s="2">
        <v>15655.8</v>
      </c>
      <c r="H2781" s="2">
        <v>3785.85</v>
      </c>
      <c r="I2781" s="2" t="str">
        <f>IF(tbl_Order_Items[[#This Row],[quantity]]&lt;=0,"Invalid","Valid")</f>
        <v>Valid</v>
      </c>
      <c r="J2781" s="2" t="str">
        <f>IF(OR(tbl_Order_Items[[#This Row],[discount_pct]]&lt;0,tbl_Order_Items[[#This Row],[discount_pct]]&gt;1),"Invalid","Valid")</f>
        <v>Valid</v>
      </c>
    </row>
    <row r="2782" spans="1:10" x14ac:dyDescent="0.3">
      <c r="A2782" s="2" t="s">
        <v>10713</v>
      </c>
      <c r="B2782" s="2" t="s">
        <v>6785</v>
      </c>
      <c r="C2782" s="2" t="s">
        <v>2885</v>
      </c>
      <c r="D2782" s="2">
        <v>1</v>
      </c>
      <c r="E2782" s="2">
        <v>0</v>
      </c>
      <c r="F2782" s="2">
        <v>6536.37</v>
      </c>
      <c r="G2782" s="2">
        <v>6536.37</v>
      </c>
      <c r="H2782" s="2">
        <v>1524.48</v>
      </c>
      <c r="I2782" s="2" t="str">
        <f>IF(tbl_Order_Items[[#This Row],[quantity]]&lt;=0,"Invalid","Valid")</f>
        <v>Valid</v>
      </c>
      <c r="J2782" s="2" t="str">
        <f>IF(OR(tbl_Order_Items[[#This Row],[discount_pct]]&lt;0,tbl_Order_Items[[#This Row],[discount_pct]]&gt;1),"Invalid","Valid")</f>
        <v>Valid</v>
      </c>
    </row>
    <row r="2783" spans="1:10" x14ac:dyDescent="0.3">
      <c r="A2783" s="2" t="s">
        <v>10714</v>
      </c>
      <c r="B2783" s="2" t="s">
        <v>3454</v>
      </c>
      <c r="C2783" s="2" t="s">
        <v>2594</v>
      </c>
      <c r="D2783" s="2">
        <v>1</v>
      </c>
      <c r="E2783" s="2">
        <v>0.1</v>
      </c>
      <c r="F2783" s="2">
        <v>17720.439999999999</v>
      </c>
      <c r="G2783" s="2">
        <v>15948.4</v>
      </c>
      <c r="H2783" s="2">
        <v>5812.28</v>
      </c>
      <c r="I2783" s="2" t="str">
        <f>IF(tbl_Order_Items[[#This Row],[quantity]]&lt;=0,"Invalid","Valid")</f>
        <v>Valid</v>
      </c>
      <c r="J2783" s="2" t="str">
        <f>IF(OR(tbl_Order_Items[[#This Row],[discount_pct]]&lt;0,tbl_Order_Items[[#This Row],[discount_pct]]&gt;1),"Invalid","Valid")</f>
        <v>Valid</v>
      </c>
    </row>
    <row r="2784" spans="1:10" x14ac:dyDescent="0.3">
      <c r="A2784" s="2" t="s">
        <v>10715</v>
      </c>
      <c r="B2784" s="2" t="s">
        <v>7315</v>
      </c>
      <c r="C2784" s="2" t="s">
        <v>2615</v>
      </c>
      <c r="D2784" s="2">
        <v>1</v>
      </c>
      <c r="E2784" s="2">
        <v>0.1</v>
      </c>
      <c r="F2784" s="2">
        <v>15107.96</v>
      </c>
      <c r="G2784" s="2">
        <v>13597.16</v>
      </c>
      <c r="H2784" s="2">
        <v>3682.66</v>
      </c>
      <c r="I2784" s="2" t="str">
        <f>IF(tbl_Order_Items[[#This Row],[quantity]]&lt;=0,"Invalid","Valid")</f>
        <v>Valid</v>
      </c>
      <c r="J2784" s="2" t="str">
        <f>IF(OR(tbl_Order_Items[[#This Row],[discount_pct]]&lt;0,tbl_Order_Items[[#This Row],[discount_pct]]&gt;1),"Invalid","Valid")</f>
        <v>Valid</v>
      </c>
    </row>
    <row r="2785" spans="1:10" x14ac:dyDescent="0.3">
      <c r="A2785" s="2" t="s">
        <v>10716</v>
      </c>
      <c r="B2785" s="2" t="s">
        <v>3611</v>
      </c>
      <c r="C2785" s="2" t="s">
        <v>2823</v>
      </c>
      <c r="D2785" s="2">
        <v>1</v>
      </c>
      <c r="E2785" s="2">
        <v>0.1</v>
      </c>
      <c r="F2785" s="2">
        <v>4937.2299999999996</v>
      </c>
      <c r="G2785" s="2">
        <v>4443.51</v>
      </c>
      <c r="H2785" s="2">
        <v>1261.82</v>
      </c>
      <c r="I2785" s="2" t="str">
        <f>IF(tbl_Order_Items[[#This Row],[quantity]]&lt;=0,"Invalid","Valid")</f>
        <v>Valid</v>
      </c>
      <c r="J2785" s="2" t="str">
        <f>IF(OR(tbl_Order_Items[[#This Row],[discount_pct]]&lt;0,tbl_Order_Items[[#This Row],[discount_pct]]&gt;1),"Invalid","Valid")</f>
        <v>Valid</v>
      </c>
    </row>
    <row r="2786" spans="1:10" x14ac:dyDescent="0.3">
      <c r="A2786" s="2" t="s">
        <v>10717</v>
      </c>
      <c r="B2786" s="2" t="s">
        <v>3479</v>
      </c>
      <c r="C2786" s="2" t="s">
        <v>2737</v>
      </c>
      <c r="D2786" s="2">
        <v>1</v>
      </c>
      <c r="E2786" s="2">
        <v>0.15</v>
      </c>
      <c r="F2786" s="2">
        <v>11202.85</v>
      </c>
      <c r="G2786" s="2">
        <v>9522.42</v>
      </c>
      <c r="H2786" s="2">
        <v>616.74</v>
      </c>
      <c r="I2786" s="2" t="str">
        <f>IF(tbl_Order_Items[[#This Row],[quantity]]&lt;=0,"Invalid","Valid")</f>
        <v>Valid</v>
      </c>
      <c r="J2786" s="2" t="str">
        <f>IF(OR(tbl_Order_Items[[#This Row],[discount_pct]]&lt;0,tbl_Order_Items[[#This Row],[discount_pct]]&gt;1),"Invalid","Valid")</f>
        <v>Valid</v>
      </c>
    </row>
    <row r="2787" spans="1:10" x14ac:dyDescent="0.3">
      <c r="A2787" s="2" t="s">
        <v>10718</v>
      </c>
      <c r="B2787" s="2" t="s">
        <v>5994</v>
      </c>
      <c r="C2787" s="2" t="s">
        <v>2488</v>
      </c>
      <c r="D2787" s="2">
        <v>2</v>
      </c>
      <c r="E2787" s="2">
        <v>0.05</v>
      </c>
      <c r="F2787" s="2">
        <v>30866.68</v>
      </c>
      <c r="G2787" s="2">
        <v>29323.35</v>
      </c>
      <c r="H2787" s="2">
        <v>4490.8500000000004</v>
      </c>
      <c r="I2787" s="2" t="str">
        <f>IF(tbl_Order_Items[[#This Row],[quantity]]&lt;=0,"Invalid","Valid")</f>
        <v>Valid</v>
      </c>
      <c r="J2787" s="2" t="str">
        <f>IF(OR(tbl_Order_Items[[#This Row],[discount_pct]]&lt;0,tbl_Order_Items[[#This Row],[discount_pct]]&gt;1),"Invalid","Valid")</f>
        <v>Valid</v>
      </c>
    </row>
    <row r="2788" spans="1:10" x14ac:dyDescent="0.3">
      <c r="A2788" s="2" t="s">
        <v>10719</v>
      </c>
      <c r="B2788" s="2" t="s">
        <v>6315</v>
      </c>
      <c r="C2788" s="2" t="s">
        <v>2853</v>
      </c>
      <c r="D2788" s="2">
        <v>1</v>
      </c>
      <c r="E2788" s="2">
        <v>0.1</v>
      </c>
      <c r="F2788" s="2">
        <v>20594.36</v>
      </c>
      <c r="G2788" s="2">
        <v>18534.919999999998</v>
      </c>
      <c r="H2788" s="2">
        <v>6664.87</v>
      </c>
      <c r="I2788" s="2" t="str">
        <f>IF(tbl_Order_Items[[#This Row],[quantity]]&lt;=0,"Invalid","Valid")</f>
        <v>Valid</v>
      </c>
      <c r="J2788" s="2" t="str">
        <f>IF(OR(tbl_Order_Items[[#This Row],[discount_pct]]&lt;0,tbl_Order_Items[[#This Row],[discount_pct]]&gt;1),"Invalid","Valid")</f>
        <v>Valid</v>
      </c>
    </row>
    <row r="2789" spans="1:10" x14ac:dyDescent="0.3">
      <c r="A2789" s="2" t="s">
        <v>10720</v>
      </c>
      <c r="B2789" s="2" t="s">
        <v>5913</v>
      </c>
      <c r="C2789" s="2" t="s">
        <v>2641</v>
      </c>
      <c r="D2789" s="2">
        <v>2</v>
      </c>
      <c r="E2789" s="2">
        <v>0</v>
      </c>
      <c r="F2789" s="2">
        <v>38490.06</v>
      </c>
      <c r="G2789" s="2">
        <v>38490.06</v>
      </c>
      <c r="H2789" s="2">
        <v>12170.82</v>
      </c>
      <c r="I2789" s="2" t="str">
        <f>IF(tbl_Order_Items[[#This Row],[quantity]]&lt;=0,"Invalid","Valid")</f>
        <v>Valid</v>
      </c>
      <c r="J2789" s="2" t="str">
        <f>IF(OR(tbl_Order_Items[[#This Row],[discount_pct]]&lt;0,tbl_Order_Items[[#This Row],[discount_pct]]&gt;1),"Invalid","Valid")</f>
        <v>Valid</v>
      </c>
    </row>
    <row r="2790" spans="1:10" x14ac:dyDescent="0.3">
      <c r="A2790" s="2" t="s">
        <v>10721</v>
      </c>
      <c r="B2790" s="2" t="s">
        <v>4730</v>
      </c>
      <c r="C2790" s="2" t="s">
        <v>2823</v>
      </c>
      <c r="D2790" s="2">
        <v>1</v>
      </c>
      <c r="E2790" s="2">
        <v>0.2</v>
      </c>
      <c r="F2790" s="2">
        <v>4937.2299999999996</v>
      </c>
      <c r="G2790" s="2">
        <v>3949.78</v>
      </c>
      <c r="H2790" s="2">
        <v>768.09</v>
      </c>
      <c r="I2790" s="2" t="str">
        <f>IF(tbl_Order_Items[[#This Row],[quantity]]&lt;=0,"Invalid","Valid")</f>
        <v>Valid</v>
      </c>
      <c r="J2790" s="2" t="str">
        <f>IF(OR(tbl_Order_Items[[#This Row],[discount_pct]]&lt;0,tbl_Order_Items[[#This Row],[discount_pct]]&gt;1),"Invalid","Valid")</f>
        <v>Valid</v>
      </c>
    </row>
    <row r="2791" spans="1:10" x14ac:dyDescent="0.3">
      <c r="A2791" s="2" t="s">
        <v>10722</v>
      </c>
      <c r="B2791" s="2" t="s">
        <v>7406</v>
      </c>
      <c r="C2791" s="2" t="s">
        <v>2633</v>
      </c>
      <c r="D2791" s="2">
        <v>2</v>
      </c>
      <c r="E2791" s="2">
        <v>0.1</v>
      </c>
      <c r="F2791" s="2">
        <v>31160.66</v>
      </c>
      <c r="G2791" s="2">
        <v>28044.59</v>
      </c>
      <c r="H2791" s="2">
        <v>1205.6300000000001</v>
      </c>
      <c r="I2791" s="2" t="str">
        <f>IF(tbl_Order_Items[[#This Row],[quantity]]&lt;=0,"Invalid","Valid")</f>
        <v>Valid</v>
      </c>
      <c r="J2791" s="2" t="str">
        <f>IF(OR(tbl_Order_Items[[#This Row],[discount_pct]]&lt;0,tbl_Order_Items[[#This Row],[discount_pct]]&gt;1),"Invalid","Valid")</f>
        <v>Valid</v>
      </c>
    </row>
    <row r="2792" spans="1:10" x14ac:dyDescent="0.3">
      <c r="A2792" s="2" t="s">
        <v>10723</v>
      </c>
      <c r="B2792" s="2" t="s">
        <v>6508</v>
      </c>
      <c r="C2792" s="2" t="s">
        <v>2565</v>
      </c>
      <c r="D2792" s="2">
        <v>1</v>
      </c>
      <c r="E2792" s="2">
        <v>0.1</v>
      </c>
      <c r="F2792" s="2">
        <v>2523.89</v>
      </c>
      <c r="G2792" s="2">
        <v>2271.5</v>
      </c>
      <c r="H2792" s="2">
        <v>501.87</v>
      </c>
      <c r="I2792" s="2" t="str">
        <f>IF(tbl_Order_Items[[#This Row],[quantity]]&lt;=0,"Invalid","Valid")</f>
        <v>Valid</v>
      </c>
      <c r="J2792" s="2" t="str">
        <f>IF(OR(tbl_Order_Items[[#This Row],[discount_pct]]&lt;0,tbl_Order_Items[[#This Row],[discount_pct]]&gt;1),"Invalid","Valid")</f>
        <v>Valid</v>
      </c>
    </row>
    <row r="2793" spans="1:10" x14ac:dyDescent="0.3">
      <c r="A2793" s="2" t="s">
        <v>10724</v>
      </c>
      <c r="B2793" s="2" t="s">
        <v>4138</v>
      </c>
      <c r="C2793" s="2" t="s">
        <v>2749</v>
      </c>
      <c r="D2793" s="2">
        <v>2</v>
      </c>
      <c r="E2793" s="2">
        <v>0.15</v>
      </c>
      <c r="F2793" s="2">
        <v>19640.64</v>
      </c>
      <c r="G2793" s="2">
        <v>16694.54</v>
      </c>
      <c r="H2793" s="2">
        <v>4300.1400000000003</v>
      </c>
      <c r="I2793" s="2" t="str">
        <f>IF(tbl_Order_Items[[#This Row],[quantity]]&lt;=0,"Invalid","Valid")</f>
        <v>Valid</v>
      </c>
      <c r="J2793" s="2" t="str">
        <f>IF(OR(tbl_Order_Items[[#This Row],[discount_pct]]&lt;0,tbl_Order_Items[[#This Row],[discount_pct]]&gt;1),"Invalid","Valid")</f>
        <v>Valid</v>
      </c>
    </row>
    <row r="2794" spans="1:10" x14ac:dyDescent="0.3">
      <c r="A2794" s="2" t="s">
        <v>10725</v>
      </c>
      <c r="B2794" s="2" t="s">
        <v>7910</v>
      </c>
      <c r="C2794" s="2" t="s">
        <v>2581</v>
      </c>
      <c r="D2794" s="2">
        <v>2</v>
      </c>
      <c r="E2794" s="2">
        <v>0.05</v>
      </c>
      <c r="F2794" s="2">
        <v>17278.2</v>
      </c>
      <c r="G2794" s="2">
        <v>16414.29</v>
      </c>
      <c r="H2794" s="2">
        <v>4809.99</v>
      </c>
      <c r="I2794" s="2" t="str">
        <f>IF(tbl_Order_Items[[#This Row],[quantity]]&lt;=0,"Invalid","Valid")</f>
        <v>Valid</v>
      </c>
      <c r="J2794" s="2" t="str">
        <f>IF(OR(tbl_Order_Items[[#This Row],[discount_pct]]&lt;0,tbl_Order_Items[[#This Row],[discount_pct]]&gt;1),"Invalid","Valid")</f>
        <v>Valid</v>
      </c>
    </row>
    <row r="2795" spans="1:10" x14ac:dyDescent="0.3">
      <c r="A2795" s="2" t="s">
        <v>10726</v>
      </c>
      <c r="B2795" s="2" t="s">
        <v>4104</v>
      </c>
      <c r="C2795" s="2" t="s">
        <v>2747</v>
      </c>
      <c r="D2795" s="2">
        <v>3</v>
      </c>
      <c r="E2795" s="2">
        <v>0.1</v>
      </c>
      <c r="F2795" s="2">
        <v>24247.17</v>
      </c>
      <c r="G2795" s="2">
        <v>21822.45</v>
      </c>
      <c r="H2795" s="2">
        <v>5439.18</v>
      </c>
      <c r="I2795" s="2" t="str">
        <f>IF(tbl_Order_Items[[#This Row],[quantity]]&lt;=0,"Invalid","Valid")</f>
        <v>Valid</v>
      </c>
      <c r="J2795" s="2" t="str">
        <f>IF(OR(tbl_Order_Items[[#This Row],[discount_pct]]&lt;0,tbl_Order_Items[[#This Row],[discount_pct]]&gt;1),"Invalid","Valid")</f>
        <v>Valid</v>
      </c>
    </row>
    <row r="2796" spans="1:10" x14ac:dyDescent="0.3">
      <c r="A2796" s="2" t="s">
        <v>10727</v>
      </c>
      <c r="B2796" s="2" t="s">
        <v>7005</v>
      </c>
      <c r="C2796" s="2" t="s">
        <v>2515</v>
      </c>
      <c r="D2796" s="2">
        <v>1</v>
      </c>
      <c r="E2796" s="2">
        <v>0.2</v>
      </c>
      <c r="F2796" s="2">
        <v>24200.54</v>
      </c>
      <c r="G2796" s="2">
        <v>19360.43</v>
      </c>
      <c r="H2796" s="2">
        <v>3458.28</v>
      </c>
      <c r="I2796" s="2" t="str">
        <f>IF(tbl_Order_Items[[#This Row],[quantity]]&lt;=0,"Invalid","Valid")</f>
        <v>Valid</v>
      </c>
      <c r="J2796" s="2" t="str">
        <f>IF(OR(tbl_Order_Items[[#This Row],[discount_pct]]&lt;0,tbl_Order_Items[[#This Row],[discount_pct]]&gt;1),"Invalid","Valid")</f>
        <v>Valid</v>
      </c>
    </row>
    <row r="2797" spans="1:10" x14ac:dyDescent="0.3">
      <c r="A2797" s="2" t="s">
        <v>10728</v>
      </c>
      <c r="B2797" s="2" t="s">
        <v>5800</v>
      </c>
      <c r="C2797" s="2" t="s">
        <v>2879</v>
      </c>
      <c r="D2797" s="2">
        <v>3</v>
      </c>
      <c r="E2797" s="2">
        <v>0.1</v>
      </c>
      <c r="F2797" s="2">
        <v>5078.6099999999997</v>
      </c>
      <c r="G2797" s="2">
        <v>4570.75</v>
      </c>
      <c r="H2797" s="2">
        <v>1028.92</v>
      </c>
      <c r="I2797" s="2" t="str">
        <f>IF(tbl_Order_Items[[#This Row],[quantity]]&lt;=0,"Invalid","Valid")</f>
        <v>Valid</v>
      </c>
      <c r="J2797" s="2" t="str">
        <f>IF(OR(tbl_Order_Items[[#This Row],[discount_pct]]&lt;0,tbl_Order_Items[[#This Row],[discount_pct]]&gt;1),"Invalid","Valid")</f>
        <v>Valid</v>
      </c>
    </row>
    <row r="2798" spans="1:10" x14ac:dyDescent="0.3">
      <c r="A2798" s="2" t="s">
        <v>10729</v>
      </c>
      <c r="B2798" s="2" t="s">
        <v>5387</v>
      </c>
      <c r="C2798" s="2" t="s">
        <v>2717</v>
      </c>
      <c r="D2798" s="2">
        <v>4</v>
      </c>
      <c r="E2798" s="2">
        <v>0.1</v>
      </c>
      <c r="F2798" s="2">
        <v>28927.919999999998</v>
      </c>
      <c r="G2798" s="2">
        <v>26035.13</v>
      </c>
      <c r="H2798" s="2">
        <v>1981.09</v>
      </c>
      <c r="I2798" s="2" t="str">
        <f>IF(tbl_Order_Items[[#This Row],[quantity]]&lt;=0,"Invalid","Valid")</f>
        <v>Valid</v>
      </c>
      <c r="J2798" s="2" t="str">
        <f>IF(OR(tbl_Order_Items[[#This Row],[discount_pct]]&lt;0,tbl_Order_Items[[#This Row],[discount_pct]]&gt;1),"Invalid","Valid")</f>
        <v>Valid</v>
      </c>
    </row>
    <row r="2799" spans="1:10" x14ac:dyDescent="0.3">
      <c r="A2799" s="2" t="s">
        <v>10730</v>
      </c>
      <c r="B2799" s="2" t="s">
        <v>5464</v>
      </c>
      <c r="C2799" s="2" t="s">
        <v>2903</v>
      </c>
      <c r="D2799" s="2">
        <v>2</v>
      </c>
      <c r="E2799" s="2">
        <v>0.05</v>
      </c>
      <c r="F2799" s="2">
        <v>998.52</v>
      </c>
      <c r="G2799" s="2">
        <v>948.59</v>
      </c>
      <c r="H2799" s="2">
        <v>363.41</v>
      </c>
      <c r="I2799" s="2" t="str">
        <f>IF(tbl_Order_Items[[#This Row],[quantity]]&lt;=0,"Invalid","Valid")</f>
        <v>Valid</v>
      </c>
      <c r="J2799" s="2" t="str">
        <f>IF(OR(tbl_Order_Items[[#This Row],[discount_pct]]&lt;0,tbl_Order_Items[[#This Row],[discount_pct]]&gt;1),"Invalid","Valid")</f>
        <v>Valid</v>
      </c>
    </row>
    <row r="2800" spans="1:10" x14ac:dyDescent="0.3">
      <c r="A2800" s="2" t="s">
        <v>10731</v>
      </c>
      <c r="B2800" s="2" t="s">
        <v>5196</v>
      </c>
      <c r="C2800" s="2" t="s">
        <v>2815</v>
      </c>
      <c r="D2800" s="2">
        <v>1</v>
      </c>
      <c r="E2800" s="2">
        <v>0</v>
      </c>
      <c r="F2800" s="2">
        <v>11980.65</v>
      </c>
      <c r="G2800" s="2">
        <v>11980.65</v>
      </c>
      <c r="H2800" s="2">
        <v>1934.44</v>
      </c>
      <c r="I2800" s="2" t="str">
        <f>IF(tbl_Order_Items[[#This Row],[quantity]]&lt;=0,"Invalid","Valid")</f>
        <v>Valid</v>
      </c>
      <c r="J2800" s="2" t="str">
        <f>IF(OR(tbl_Order_Items[[#This Row],[discount_pct]]&lt;0,tbl_Order_Items[[#This Row],[discount_pct]]&gt;1),"Invalid","Valid")</f>
        <v>Valid</v>
      </c>
    </row>
    <row r="2801" spans="1:10" x14ac:dyDescent="0.3">
      <c r="A2801" s="2" t="s">
        <v>10732</v>
      </c>
      <c r="B2801" s="2" t="s">
        <v>4163</v>
      </c>
      <c r="C2801" s="2" t="s">
        <v>2735</v>
      </c>
      <c r="D2801" s="2">
        <v>1</v>
      </c>
      <c r="E2801" s="2">
        <v>0.15</v>
      </c>
      <c r="F2801" s="2">
        <v>25350.66</v>
      </c>
      <c r="G2801" s="2">
        <v>21548.06</v>
      </c>
      <c r="H2801" s="2">
        <v>4854.33</v>
      </c>
      <c r="I2801" s="2" t="str">
        <f>IF(tbl_Order_Items[[#This Row],[quantity]]&lt;=0,"Invalid","Valid")</f>
        <v>Valid</v>
      </c>
      <c r="J2801" s="2" t="str">
        <f>IF(OR(tbl_Order_Items[[#This Row],[discount_pct]]&lt;0,tbl_Order_Items[[#This Row],[discount_pct]]&gt;1),"Invalid","Valid")</f>
        <v>Valid</v>
      </c>
    </row>
    <row r="2802" spans="1:10" x14ac:dyDescent="0.3">
      <c r="A2802" s="2" t="s">
        <v>10733</v>
      </c>
      <c r="B2802" s="2" t="s">
        <v>3933</v>
      </c>
      <c r="C2802" s="2" t="s">
        <v>2749</v>
      </c>
      <c r="D2802" s="2">
        <v>4</v>
      </c>
      <c r="E2802" s="2">
        <v>0.15</v>
      </c>
      <c r="F2802" s="2">
        <v>39281.279999999999</v>
      </c>
      <c r="G2802" s="2">
        <v>33389.089999999997</v>
      </c>
      <c r="H2802" s="2">
        <v>8600.2900000000009</v>
      </c>
      <c r="I2802" s="2" t="str">
        <f>IF(tbl_Order_Items[[#This Row],[quantity]]&lt;=0,"Invalid","Valid")</f>
        <v>Valid</v>
      </c>
      <c r="J2802" s="2" t="str">
        <f>IF(OR(tbl_Order_Items[[#This Row],[discount_pct]]&lt;0,tbl_Order_Items[[#This Row],[discount_pct]]&gt;1),"Invalid","Valid")</f>
        <v>Valid</v>
      </c>
    </row>
    <row r="2803" spans="1:10" x14ac:dyDescent="0.3">
      <c r="A2803" s="2" t="s">
        <v>10734</v>
      </c>
      <c r="B2803" s="2" t="s">
        <v>3330</v>
      </c>
      <c r="C2803" s="2" t="s">
        <v>2737</v>
      </c>
      <c r="D2803" s="2">
        <v>2</v>
      </c>
      <c r="E2803" s="2">
        <v>0.2</v>
      </c>
      <c r="F2803" s="2">
        <v>22405.7</v>
      </c>
      <c r="G2803" s="2">
        <v>17924.560000000001</v>
      </c>
      <c r="H2803" s="2">
        <v>113.2</v>
      </c>
      <c r="I2803" s="2" t="str">
        <f>IF(tbl_Order_Items[[#This Row],[quantity]]&lt;=0,"Invalid","Valid")</f>
        <v>Valid</v>
      </c>
      <c r="J2803" s="2" t="str">
        <f>IF(OR(tbl_Order_Items[[#This Row],[discount_pct]]&lt;0,tbl_Order_Items[[#This Row],[discount_pct]]&gt;1),"Invalid","Valid")</f>
        <v>Valid</v>
      </c>
    </row>
    <row r="2804" spans="1:10" x14ac:dyDescent="0.3">
      <c r="A2804" s="2" t="s">
        <v>10735</v>
      </c>
      <c r="B2804" s="2" t="s">
        <v>6860</v>
      </c>
      <c r="C2804" s="2" t="s">
        <v>2629</v>
      </c>
      <c r="D2804" s="2">
        <v>1</v>
      </c>
      <c r="E2804" s="2">
        <v>0.05</v>
      </c>
      <c r="F2804" s="2">
        <v>6304.12</v>
      </c>
      <c r="G2804" s="2">
        <v>5988.91</v>
      </c>
      <c r="H2804" s="2">
        <v>2345.0700000000002</v>
      </c>
      <c r="I2804" s="2" t="str">
        <f>IF(tbl_Order_Items[[#This Row],[quantity]]&lt;=0,"Invalid","Valid")</f>
        <v>Valid</v>
      </c>
      <c r="J2804" s="2" t="str">
        <f>IF(OR(tbl_Order_Items[[#This Row],[discount_pct]]&lt;0,tbl_Order_Items[[#This Row],[discount_pct]]&gt;1),"Invalid","Valid")</f>
        <v>Valid</v>
      </c>
    </row>
    <row r="2805" spans="1:10" x14ac:dyDescent="0.3">
      <c r="A2805" s="2" t="s">
        <v>10736</v>
      </c>
      <c r="B2805" s="2" t="s">
        <v>5799</v>
      </c>
      <c r="C2805" s="2" t="s">
        <v>2853</v>
      </c>
      <c r="D2805" s="2">
        <v>1</v>
      </c>
      <c r="E2805" s="2">
        <v>0.1</v>
      </c>
      <c r="F2805" s="2">
        <v>20594.36</v>
      </c>
      <c r="G2805" s="2">
        <v>18534.919999999998</v>
      </c>
      <c r="H2805" s="2">
        <v>6664.87</v>
      </c>
      <c r="I2805" s="2" t="str">
        <f>IF(tbl_Order_Items[[#This Row],[quantity]]&lt;=0,"Invalid","Valid")</f>
        <v>Valid</v>
      </c>
      <c r="J2805" s="2" t="str">
        <f>IF(OR(tbl_Order_Items[[#This Row],[discount_pct]]&lt;0,tbl_Order_Items[[#This Row],[discount_pct]]&gt;1),"Invalid","Valid")</f>
        <v>Valid</v>
      </c>
    </row>
    <row r="2806" spans="1:10" x14ac:dyDescent="0.3">
      <c r="A2806" s="2" t="s">
        <v>10737</v>
      </c>
      <c r="B2806" s="2" t="s">
        <v>7374</v>
      </c>
      <c r="C2806" s="2" t="s">
        <v>2519</v>
      </c>
      <c r="D2806" s="2">
        <v>2</v>
      </c>
      <c r="E2806" s="2">
        <v>0.05</v>
      </c>
      <c r="F2806" s="2">
        <v>27439</v>
      </c>
      <c r="G2806" s="2">
        <v>26067.05</v>
      </c>
      <c r="H2806" s="2">
        <v>7124.39</v>
      </c>
      <c r="I2806" s="2" t="str">
        <f>IF(tbl_Order_Items[[#This Row],[quantity]]&lt;=0,"Invalid","Valid")</f>
        <v>Valid</v>
      </c>
      <c r="J2806" s="2" t="str">
        <f>IF(OR(tbl_Order_Items[[#This Row],[discount_pct]]&lt;0,tbl_Order_Items[[#This Row],[discount_pct]]&gt;1),"Invalid","Valid")</f>
        <v>Valid</v>
      </c>
    </row>
    <row r="2807" spans="1:10" x14ac:dyDescent="0.3">
      <c r="A2807" s="2" t="s">
        <v>10738</v>
      </c>
      <c r="B2807" s="2" t="s">
        <v>3013</v>
      </c>
      <c r="C2807" s="2" t="s">
        <v>2517</v>
      </c>
      <c r="D2807" s="2">
        <v>1</v>
      </c>
      <c r="E2807" s="2">
        <v>0.2</v>
      </c>
      <c r="F2807" s="2">
        <v>6922.32</v>
      </c>
      <c r="G2807" s="2">
        <v>5537.86</v>
      </c>
      <c r="H2807" s="2">
        <v>-288.98</v>
      </c>
      <c r="I2807" s="2" t="str">
        <f>IF(tbl_Order_Items[[#This Row],[quantity]]&lt;=0,"Invalid","Valid")</f>
        <v>Valid</v>
      </c>
      <c r="J2807" s="2" t="str">
        <f>IF(OR(tbl_Order_Items[[#This Row],[discount_pct]]&lt;0,tbl_Order_Items[[#This Row],[discount_pct]]&gt;1),"Invalid","Valid")</f>
        <v>Valid</v>
      </c>
    </row>
    <row r="2808" spans="1:10" x14ac:dyDescent="0.3">
      <c r="A2808" s="2" t="s">
        <v>10739</v>
      </c>
      <c r="B2808" s="2" t="s">
        <v>7482</v>
      </c>
      <c r="C2808" s="2" t="s">
        <v>2817</v>
      </c>
      <c r="D2808" s="2">
        <v>3</v>
      </c>
      <c r="E2808" s="2">
        <v>0.1</v>
      </c>
      <c r="F2808" s="2">
        <v>41364.089999999997</v>
      </c>
      <c r="G2808" s="2">
        <v>37227.68</v>
      </c>
      <c r="H2808" s="2">
        <v>5240.4799999999996</v>
      </c>
      <c r="I2808" s="2" t="str">
        <f>IF(tbl_Order_Items[[#This Row],[quantity]]&lt;=0,"Invalid","Valid")</f>
        <v>Valid</v>
      </c>
      <c r="J2808" s="2" t="str">
        <f>IF(OR(tbl_Order_Items[[#This Row],[discount_pct]]&lt;0,tbl_Order_Items[[#This Row],[discount_pct]]&gt;1),"Invalid","Valid")</f>
        <v>Valid</v>
      </c>
    </row>
    <row r="2809" spans="1:10" x14ac:dyDescent="0.3">
      <c r="A2809" s="2" t="s">
        <v>10740</v>
      </c>
      <c r="B2809" s="2" t="s">
        <v>6956</v>
      </c>
      <c r="C2809" s="2" t="s">
        <v>2879</v>
      </c>
      <c r="D2809" s="2">
        <v>4</v>
      </c>
      <c r="E2809" s="2">
        <v>0.05</v>
      </c>
      <c r="F2809" s="2">
        <v>6771.48</v>
      </c>
      <c r="G2809" s="2">
        <v>6432.91</v>
      </c>
      <c r="H2809" s="2">
        <v>1710.47</v>
      </c>
      <c r="I2809" s="2" t="str">
        <f>IF(tbl_Order_Items[[#This Row],[quantity]]&lt;=0,"Invalid","Valid")</f>
        <v>Valid</v>
      </c>
      <c r="J2809" s="2" t="str">
        <f>IF(OR(tbl_Order_Items[[#This Row],[discount_pct]]&lt;0,tbl_Order_Items[[#This Row],[discount_pct]]&gt;1),"Invalid","Valid")</f>
        <v>Valid</v>
      </c>
    </row>
    <row r="2810" spans="1:10" x14ac:dyDescent="0.3">
      <c r="A2810" s="2" t="s">
        <v>10741</v>
      </c>
      <c r="B2810" s="2" t="s">
        <v>6492</v>
      </c>
      <c r="C2810" s="2" t="s">
        <v>2499</v>
      </c>
      <c r="D2810" s="2">
        <v>2</v>
      </c>
      <c r="E2810" s="2">
        <v>0.1</v>
      </c>
      <c r="F2810" s="2">
        <v>41026.14</v>
      </c>
      <c r="G2810" s="2">
        <v>36923.53</v>
      </c>
      <c r="H2810" s="2">
        <v>7893.51</v>
      </c>
      <c r="I2810" s="2" t="str">
        <f>IF(tbl_Order_Items[[#This Row],[quantity]]&lt;=0,"Invalid","Valid")</f>
        <v>Valid</v>
      </c>
      <c r="J2810" s="2" t="str">
        <f>IF(OR(tbl_Order_Items[[#This Row],[discount_pct]]&lt;0,tbl_Order_Items[[#This Row],[discount_pct]]&gt;1),"Invalid","Valid")</f>
        <v>Valid</v>
      </c>
    </row>
    <row r="2811" spans="1:10" x14ac:dyDescent="0.3">
      <c r="A2811" s="2" t="s">
        <v>10742</v>
      </c>
      <c r="B2811" s="2" t="s">
        <v>7416</v>
      </c>
      <c r="C2811" s="2" t="s">
        <v>2687</v>
      </c>
      <c r="D2811" s="2">
        <v>1</v>
      </c>
      <c r="E2811" s="2">
        <v>0.15</v>
      </c>
      <c r="F2811" s="2">
        <v>12896.87</v>
      </c>
      <c r="G2811" s="2">
        <v>10962.34</v>
      </c>
      <c r="H2811" s="2">
        <v>2575.0100000000002</v>
      </c>
      <c r="I2811" s="2" t="str">
        <f>IF(tbl_Order_Items[[#This Row],[quantity]]&lt;=0,"Invalid","Valid")</f>
        <v>Valid</v>
      </c>
      <c r="J2811" s="2" t="str">
        <f>IF(OR(tbl_Order_Items[[#This Row],[discount_pct]]&lt;0,tbl_Order_Items[[#This Row],[discount_pct]]&gt;1),"Invalid","Valid")</f>
        <v>Valid</v>
      </c>
    </row>
    <row r="2812" spans="1:10" x14ac:dyDescent="0.3">
      <c r="A2812" s="2" t="s">
        <v>10743</v>
      </c>
      <c r="B2812" s="2" t="s">
        <v>5349</v>
      </c>
      <c r="C2812" s="2" t="s">
        <v>2667</v>
      </c>
      <c r="D2812" s="2">
        <v>2</v>
      </c>
      <c r="E2812" s="2">
        <v>0.05</v>
      </c>
      <c r="F2812" s="2">
        <v>43916.2</v>
      </c>
      <c r="G2812" s="2">
        <v>41720.39</v>
      </c>
      <c r="H2812" s="2">
        <v>7505.29</v>
      </c>
      <c r="I2812" s="2" t="str">
        <f>IF(tbl_Order_Items[[#This Row],[quantity]]&lt;=0,"Invalid","Valid")</f>
        <v>Valid</v>
      </c>
      <c r="J2812" s="2" t="str">
        <f>IF(OR(tbl_Order_Items[[#This Row],[discount_pct]]&lt;0,tbl_Order_Items[[#This Row],[discount_pct]]&gt;1),"Invalid","Valid")</f>
        <v>Valid</v>
      </c>
    </row>
    <row r="2813" spans="1:10" x14ac:dyDescent="0.3">
      <c r="A2813" s="2" t="s">
        <v>10744</v>
      </c>
      <c r="B2813" s="2" t="s">
        <v>4723</v>
      </c>
      <c r="C2813" s="2" t="s">
        <v>2585</v>
      </c>
      <c r="D2813" s="2">
        <v>1</v>
      </c>
      <c r="E2813" s="2">
        <v>0.1</v>
      </c>
      <c r="F2813" s="2">
        <v>5374.61</v>
      </c>
      <c r="G2813" s="2">
        <v>4837.1499999999996</v>
      </c>
      <c r="H2813" s="2">
        <v>777.38</v>
      </c>
      <c r="I2813" s="2" t="str">
        <f>IF(tbl_Order_Items[[#This Row],[quantity]]&lt;=0,"Invalid","Valid")</f>
        <v>Valid</v>
      </c>
      <c r="J2813" s="2" t="str">
        <f>IF(OR(tbl_Order_Items[[#This Row],[discount_pct]]&lt;0,tbl_Order_Items[[#This Row],[discount_pct]]&gt;1),"Invalid","Valid")</f>
        <v>Valid</v>
      </c>
    </row>
    <row r="2814" spans="1:10" x14ac:dyDescent="0.3">
      <c r="A2814" s="2" t="s">
        <v>10745</v>
      </c>
      <c r="B2814" s="2" t="s">
        <v>5192</v>
      </c>
      <c r="C2814" s="2" t="s">
        <v>2849</v>
      </c>
      <c r="D2814" s="2">
        <v>2</v>
      </c>
      <c r="E2814" s="2">
        <v>0.25</v>
      </c>
      <c r="F2814" s="2">
        <v>37605.18</v>
      </c>
      <c r="G2814" s="2">
        <v>28203.89</v>
      </c>
      <c r="H2814" s="2">
        <v>-2060.37</v>
      </c>
      <c r="I2814" s="2" t="str">
        <f>IF(tbl_Order_Items[[#This Row],[quantity]]&lt;=0,"Invalid","Valid")</f>
        <v>Valid</v>
      </c>
      <c r="J2814" s="2" t="str">
        <f>IF(OR(tbl_Order_Items[[#This Row],[discount_pct]]&lt;0,tbl_Order_Items[[#This Row],[discount_pct]]&gt;1),"Invalid","Valid")</f>
        <v>Valid</v>
      </c>
    </row>
    <row r="2815" spans="1:10" x14ac:dyDescent="0.3">
      <c r="A2815" s="2" t="s">
        <v>10746</v>
      </c>
      <c r="B2815" s="2" t="s">
        <v>4554</v>
      </c>
      <c r="C2815" s="2" t="s">
        <v>2713</v>
      </c>
      <c r="D2815" s="2">
        <v>2</v>
      </c>
      <c r="E2815" s="2">
        <v>0.15</v>
      </c>
      <c r="F2815" s="2">
        <v>33212.519999999997</v>
      </c>
      <c r="G2815" s="2">
        <v>28230.639999999999</v>
      </c>
      <c r="H2815" s="2">
        <v>5858.22</v>
      </c>
      <c r="I2815" s="2" t="str">
        <f>IF(tbl_Order_Items[[#This Row],[quantity]]&lt;=0,"Invalid","Valid")</f>
        <v>Valid</v>
      </c>
      <c r="J2815" s="2" t="str">
        <f>IF(OR(tbl_Order_Items[[#This Row],[discount_pct]]&lt;0,tbl_Order_Items[[#This Row],[discount_pct]]&gt;1),"Invalid","Valid")</f>
        <v>Valid</v>
      </c>
    </row>
    <row r="2816" spans="1:10" x14ac:dyDescent="0.3">
      <c r="A2816" s="2" t="s">
        <v>10747</v>
      </c>
      <c r="B2816" s="2" t="s">
        <v>4206</v>
      </c>
      <c r="C2816" s="2" t="s">
        <v>2875</v>
      </c>
      <c r="D2816" s="2">
        <v>3</v>
      </c>
      <c r="E2816" s="2">
        <v>0.1</v>
      </c>
      <c r="F2816" s="2">
        <v>33365.85</v>
      </c>
      <c r="G2816" s="2">
        <v>30029.27</v>
      </c>
      <c r="H2816" s="2">
        <v>10816.58</v>
      </c>
      <c r="I2816" s="2" t="str">
        <f>IF(tbl_Order_Items[[#This Row],[quantity]]&lt;=0,"Invalid","Valid")</f>
        <v>Valid</v>
      </c>
      <c r="J2816" s="2" t="str">
        <f>IF(OR(tbl_Order_Items[[#This Row],[discount_pct]]&lt;0,tbl_Order_Items[[#This Row],[discount_pct]]&gt;1),"Invalid","Valid")</f>
        <v>Valid</v>
      </c>
    </row>
    <row r="2817" spans="1:10" x14ac:dyDescent="0.3">
      <c r="A2817" s="2" t="s">
        <v>10748</v>
      </c>
      <c r="B2817" s="2" t="s">
        <v>4321</v>
      </c>
      <c r="C2817" s="2" t="s">
        <v>2725</v>
      </c>
      <c r="D2817" s="2">
        <v>1</v>
      </c>
      <c r="E2817" s="2">
        <v>0.2</v>
      </c>
      <c r="F2817" s="2">
        <v>18062.740000000002</v>
      </c>
      <c r="G2817" s="2">
        <v>14450.19</v>
      </c>
      <c r="H2817" s="2">
        <v>-741.92</v>
      </c>
      <c r="I2817" s="2" t="str">
        <f>IF(tbl_Order_Items[[#This Row],[quantity]]&lt;=0,"Invalid","Valid")</f>
        <v>Valid</v>
      </c>
      <c r="J2817" s="2" t="str">
        <f>IF(OR(tbl_Order_Items[[#This Row],[discount_pct]]&lt;0,tbl_Order_Items[[#This Row],[discount_pct]]&gt;1),"Invalid","Valid")</f>
        <v>Valid</v>
      </c>
    </row>
    <row r="2818" spans="1:10" x14ac:dyDescent="0.3">
      <c r="A2818" s="2" t="s">
        <v>10749</v>
      </c>
      <c r="B2818" s="2" t="s">
        <v>5752</v>
      </c>
      <c r="C2818" s="2" t="s">
        <v>2437</v>
      </c>
      <c r="D2818" s="2">
        <v>1</v>
      </c>
      <c r="E2818" s="2">
        <v>0.1</v>
      </c>
      <c r="F2818" s="2">
        <v>4107.99</v>
      </c>
      <c r="G2818" s="2">
        <v>3697.19</v>
      </c>
      <c r="H2818" s="2">
        <v>248.22</v>
      </c>
      <c r="I2818" s="2" t="str">
        <f>IF(tbl_Order_Items[[#This Row],[quantity]]&lt;=0,"Invalid","Valid")</f>
        <v>Valid</v>
      </c>
      <c r="J2818" s="2" t="str">
        <f>IF(OR(tbl_Order_Items[[#This Row],[discount_pct]]&lt;0,tbl_Order_Items[[#This Row],[discount_pct]]&gt;1),"Invalid","Valid")</f>
        <v>Valid</v>
      </c>
    </row>
    <row r="2819" spans="1:10" x14ac:dyDescent="0.3">
      <c r="A2819" s="2" t="s">
        <v>10750</v>
      </c>
      <c r="B2819" s="2" t="s">
        <v>4620</v>
      </c>
      <c r="C2819" s="2" t="s">
        <v>2749</v>
      </c>
      <c r="D2819" s="2">
        <v>3</v>
      </c>
      <c r="E2819" s="2">
        <v>0.1</v>
      </c>
      <c r="F2819" s="2">
        <v>29460.959999999999</v>
      </c>
      <c r="G2819" s="2">
        <v>26514.86</v>
      </c>
      <c r="H2819" s="2">
        <v>7923.26</v>
      </c>
      <c r="I2819" s="2" t="str">
        <f>IF(tbl_Order_Items[[#This Row],[quantity]]&lt;=0,"Invalid","Valid")</f>
        <v>Valid</v>
      </c>
      <c r="J2819" s="2" t="str">
        <f>IF(OR(tbl_Order_Items[[#This Row],[discount_pct]]&lt;0,tbl_Order_Items[[#This Row],[discount_pct]]&gt;1),"Invalid","Valid")</f>
        <v>Valid</v>
      </c>
    </row>
    <row r="2820" spans="1:10" x14ac:dyDescent="0.3">
      <c r="A2820" s="2" t="s">
        <v>10751</v>
      </c>
      <c r="B2820" s="2" t="s">
        <v>5288</v>
      </c>
      <c r="C2820" s="2" t="s">
        <v>2629</v>
      </c>
      <c r="D2820" s="2">
        <v>1</v>
      </c>
      <c r="E2820" s="2">
        <v>0.2</v>
      </c>
      <c r="F2820" s="2">
        <v>6304.12</v>
      </c>
      <c r="G2820" s="2">
        <v>5043.3</v>
      </c>
      <c r="H2820" s="2">
        <v>1399.46</v>
      </c>
      <c r="I2820" s="2" t="str">
        <f>IF(tbl_Order_Items[[#This Row],[quantity]]&lt;=0,"Invalid","Valid")</f>
        <v>Valid</v>
      </c>
      <c r="J2820" s="2" t="str">
        <f>IF(OR(tbl_Order_Items[[#This Row],[discount_pct]]&lt;0,tbl_Order_Items[[#This Row],[discount_pct]]&gt;1),"Invalid","Valid")</f>
        <v>Valid</v>
      </c>
    </row>
    <row r="2821" spans="1:10" x14ac:dyDescent="0.3">
      <c r="A2821" s="2" t="s">
        <v>10752</v>
      </c>
      <c r="B2821" s="2" t="s">
        <v>3871</v>
      </c>
      <c r="C2821" s="2" t="s">
        <v>2775</v>
      </c>
      <c r="D2821" s="2">
        <v>1</v>
      </c>
      <c r="E2821" s="2">
        <v>0.05</v>
      </c>
      <c r="F2821" s="2">
        <v>4430.0600000000004</v>
      </c>
      <c r="G2821" s="2">
        <v>4208.5600000000004</v>
      </c>
      <c r="H2821" s="2">
        <v>1560.71</v>
      </c>
      <c r="I2821" s="2" t="str">
        <f>IF(tbl_Order_Items[[#This Row],[quantity]]&lt;=0,"Invalid","Valid")</f>
        <v>Valid</v>
      </c>
      <c r="J2821" s="2" t="str">
        <f>IF(OR(tbl_Order_Items[[#This Row],[discount_pct]]&lt;0,tbl_Order_Items[[#This Row],[discount_pct]]&gt;1),"Invalid","Valid")</f>
        <v>Valid</v>
      </c>
    </row>
    <row r="2822" spans="1:10" x14ac:dyDescent="0.3">
      <c r="A2822" s="2" t="s">
        <v>10753</v>
      </c>
      <c r="B2822" s="2" t="s">
        <v>2958</v>
      </c>
      <c r="C2822" s="2" t="s">
        <v>2596</v>
      </c>
      <c r="D2822" s="2">
        <v>1</v>
      </c>
      <c r="E2822" s="2">
        <v>0.15</v>
      </c>
      <c r="F2822" s="2">
        <v>6830.86</v>
      </c>
      <c r="G2822" s="2">
        <v>5806.23</v>
      </c>
      <c r="H2822" s="2">
        <v>954.9</v>
      </c>
      <c r="I2822" s="2" t="str">
        <f>IF(tbl_Order_Items[[#This Row],[quantity]]&lt;=0,"Invalid","Valid")</f>
        <v>Valid</v>
      </c>
      <c r="J2822" s="2" t="str">
        <f>IF(OR(tbl_Order_Items[[#This Row],[discount_pct]]&lt;0,tbl_Order_Items[[#This Row],[discount_pct]]&gt;1),"Invalid","Valid")</f>
        <v>Valid</v>
      </c>
    </row>
    <row r="2823" spans="1:10" x14ac:dyDescent="0.3">
      <c r="A2823" s="2" t="s">
        <v>10754</v>
      </c>
      <c r="B2823" s="2" t="s">
        <v>3143</v>
      </c>
      <c r="C2823" s="2" t="s">
        <v>2787</v>
      </c>
      <c r="D2823" s="2">
        <v>1</v>
      </c>
      <c r="E2823" s="2">
        <v>0.2</v>
      </c>
      <c r="F2823" s="2">
        <v>6180.13</v>
      </c>
      <c r="G2823" s="2">
        <v>4944.1000000000004</v>
      </c>
      <c r="H2823" s="2">
        <v>-21.86</v>
      </c>
      <c r="I2823" s="2" t="str">
        <f>IF(tbl_Order_Items[[#This Row],[quantity]]&lt;=0,"Invalid","Valid")</f>
        <v>Valid</v>
      </c>
      <c r="J2823" s="2" t="str">
        <f>IF(OR(tbl_Order_Items[[#This Row],[discount_pct]]&lt;0,tbl_Order_Items[[#This Row],[discount_pct]]&gt;1),"Invalid","Valid")</f>
        <v>Valid</v>
      </c>
    </row>
    <row r="2824" spans="1:10" x14ac:dyDescent="0.3">
      <c r="A2824" s="2" t="s">
        <v>10755</v>
      </c>
      <c r="B2824" s="2" t="s">
        <v>7544</v>
      </c>
      <c r="C2824" s="2" t="s">
        <v>2687</v>
      </c>
      <c r="D2824" s="2">
        <v>1</v>
      </c>
      <c r="E2824" s="2">
        <v>0</v>
      </c>
      <c r="F2824" s="2">
        <v>12896.87</v>
      </c>
      <c r="G2824" s="2">
        <v>12896.87</v>
      </c>
      <c r="H2824" s="2">
        <v>4509.54</v>
      </c>
      <c r="I2824" s="2" t="str">
        <f>IF(tbl_Order_Items[[#This Row],[quantity]]&lt;=0,"Invalid","Valid")</f>
        <v>Valid</v>
      </c>
      <c r="J2824" s="2" t="str">
        <f>IF(OR(tbl_Order_Items[[#This Row],[discount_pct]]&lt;0,tbl_Order_Items[[#This Row],[discount_pct]]&gt;1),"Invalid","Valid")</f>
        <v>Valid</v>
      </c>
    </row>
    <row r="2825" spans="1:10" x14ac:dyDescent="0.3">
      <c r="A2825" s="2" t="s">
        <v>10756</v>
      </c>
      <c r="B2825" s="2" t="s">
        <v>5838</v>
      </c>
      <c r="C2825" s="2" t="s">
        <v>2769</v>
      </c>
      <c r="D2825" s="2">
        <v>1</v>
      </c>
      <c r="E2825" s="2">
        <v>0.05</v>
      </c>
      <c r="F2825" s="2">
        <v>3389.73</v>
      </c>
      <c r="G2825" s="2">
        <v>3220.24</v>
      </c>
      <c r="H2825" s="2">
        <v>1129.06</v>
      </c>
      <c r="I2825" s="2" t="str">
        <f>IF(tbl_Order_Items[[#This Row],[quantity]]&lt;=0,"Invalid","Valid")</f>
        <v>Valid</v>
      </c>
      <c r="J2825" s="2" t="str">
        <f>IF(OR(tbl_Order_Items[[#This Row],[discount_pct]]&lt;0,tbl_Order_Items[[#This Row],[discount_pct]]&gt;1),"Invalid","Valid")</f>
        <v>Valid</v>
      </c>
    </row>
    <row r="2826" spans="1:10" x14ac:dyDescent="0.3">
      <c r="A2826" s="2" t="s">
        <v>10757</v>
      </c>
      <c r="B2826" s="2" t="s">
        <v>6283</v>
      </c>
      <c r="C2826" s="2" t="s">
        <v>2661</v>
      </c>
      <c r="D2826" s="2">
        <v>1</v>
      </c>
      <c r="E2826" s="2">
        <v>0.1</v>
      </c>
      <c r="F2826" s="2">
        <v>10186.82</v>
      </c>
      <c r="G2826" s="2">
        <v>9168.14</v>
      </c>
      <c r="H2826" s="2">
        <v>2650.18</v>
      </c>
      <c r="I2826" s="2" t="str">
        <f>IF(tbl_Order_Items[[#This Row],[quantity]]&lt;=0,"Invalid","Valid")</f>
        <v>Valid</v>
      </c>
      <c r="J2826" s="2" t="str">
        <f>IF(OR(tbl_Order_Items[[#This Row],[discount_pct]]&lt;0,tbl_Order_Items[[#This Row],[discount_pct]]&gt;1),"Invalid","Valid")</f>
        <v>Valid</v>
      </c>
    </row>
    <row r="2827" spans="1:10" x14ac:dyDescent="0.3">
      <c r="A2827" s="2" t="s">
        <v>10758</v>
      </c>
      <c r="B2827" s="2" t="s">
        <v>5524</v>
      </c>
      <c r="C2827" s="2" t="s">
        <v>2765</v>
      </c>
      <c r="D2827" s="2">
        <v>1</v>
      </c>
      <c r="E2827" s="2">
        <v>0.1</v>
      </c>
      <c r="F2827" s="2">
        <v>16805.53</v>
      </c>
      <c r="G2827" s="2">
        <v>15124.98</v>
      </c>
      <c r="H2827" s="2">
        <v>2324.65</v>
      </c>
      <c r="I2827" s="2" t="str">
        <f>IF(tbl_Order_Items[[#This Row],[quantity]]&lt;=0,"Invalid","Valid")</f>
        <v>Valid</v>
      </c>
      <c r="J2827" s="2" t="str">
        <f>IF(OR(tbl_Order_Items[[#This Row],[discount_pct]]&lt;0,tbl_Order_Items[[#This Row],[discount_pct]]&gt;1),"Invalid","Valid")</f>
        <v>Valid</v>
      </c>
    </row>
    <row r="2828" spans="1:10" x14ac:dyDescent="0.3">
      <c r="A2828" s="2" t="s">
        <v>10759</v>
      </c>
      <c r="B2828" s="2" t="s">
        <v>6523</v>
      </c>
      <c r="C2828" s="2" t="s">
        <v>2853</v>
      </c>
      <c r="D2828" s="2">
        <v>1</v>
      </c>
      <c r="E2828" s="2">
        <v>0.25</v>
      </c>
      <c r="F2828" s="2">
        <v>20594.36</v>
      </c>
      <c r="G2828" s="2">
        <v>15445.77</v>
      </c>
      <c r="H2828" s="2">
        <v>3575.72</v>
      </c>
      <c r="I2828" s="2" t="str">
        <f>IF(tbl_Order_Items[[#This Row],[quantity]]&lt;=0,"Invalid","Valid")</f>
        <v>Valid</v>
      </c>
      <c r="J2828" s="2" t="str">
        <f>IF(OR(tbl_Order_Items[[#This Row],[discount_pct]]&lt;0,tbl_Order_Items[[#This Row],[discount_pct]]&gt;1),"Invalid","Valid")</f>
        <v>Valid</v>
      </c>
    </row>
    <row r="2829" spans="1:10" x14ac:dyDescent="0.3">
      <c r="A2829" s="2" t="s">
        <v>10760</v>
      </c>
      <c r="B2829" s="2" t="s">
        <v>4826</v>
      </c>
      <c r="C2829" s="2" t="s">
        <v>2667</v>
      </c>
      <c r="D2829" s="2">
        <v>1</v>
      </c>
      <c r="E2829" s="2">
        <v>0.05</v>
      </c>
      <c r="F2829" s="2">
        <v>21958.1</v>
      </c>
      <c r="G2829" s="2">
        <v>20860.189999999999</v>
      </c>
      <c r="H2829" s="2">
        <v>3752.64</v>
      </c>
      <c r="I2829" s="2" t="str">
        <f>IF(tbl_Order_Items[[#This Row],[quantity]]&lt;=0,"Invalid","Valid")</f>
        <v>Valid</v>
      </c>
      <c r="J2829" s="2" t="str">
        <f>IF(OR(tbl_Order_Items[[#This Row],[discount_pct]]&lt;0,tbl_Order_Items[[#This Row],[discount_pct]]&gt;1),"Invalid","Valid")</f>
        <v>Valid</v>
      </c>
    </row>
    <row r="2830" spans="1:10" x14ac:dyDescent="0.3">
      <c r="A2830" s="2" t="s">
        <v>10761</v>
      </c>
      <c r="B2830" s="2" t="s">
        <v>6541</v>
      </c>
      <c r="C2830" s="2" t="s">
        <v>2799</v>
      </c>
      <c r="D2830" s="2">
        <v>2</v>
      </c>
      <c r="E2830" s="2">
        <v>0.05</v>
      </c>
      <c r="F2830" s="2">
        <v>56211.62</v>
      </c>
      <c r="G2830" s="2">
        <v>53401.04</v>
      </c>
      <c r="H2830" s="2">
        <v>18344.28</v>
      </c>
      <c r="I2830" s="2" t="str">
        <f>IF(tbl_Order_Items[[#This Row],[quantity]]&lt;=0,"Invalid","Valid")</f>
        <v>Valid</v>
      </c>
      <c r="J2830" s="2" t="str">
        <f>IF(OR(tbl_Order_Items[[#This Row],[discount_pct]]&lt;0,tbl_Order_Items[[#This Row],[discount_pct]]&gt;1),"Invalid","Valid")</f>
        <v>Valid</v>
      </c>
    </row>
    <row r="2831" spans="1:10" x14ac:dyDescent="0.3">
      <c r="A2831" s="2" t="s">
        <v>10762</v>
      </c>
      <c r="B2831" s="2" t="s">
        <v>6616</v>
      </c>
      <c r="C2831" s="2" t="s">
        <v>2881</v>
      </c>
      <c r="D2831" s="2">
        <v>1</v>
      </c>
      <c r="E2831" s="2">
        <v>0.15</v>
      </c>
      <c r="F2831" s="2">
        <v>22221.53</v>
      </c>
      <c r="G2831" s="2">
        <v>18888.3</v>
      </c>
      <c r="H2831" s="2">
        <v>4312.8900000000003</v>
      </c>
      <c r="I2831" s="2" t="str">
        <f>IF(tbl_Order_Items[[#This Row],[quantity]]&lt;=0,"Invalid","Valid")</f>
        <v>Valid</v>
      </c>
      <c r="J2831" s="2" t="str">
        <f>IF(OR(tbl_Order_Items[[#This Row],[discount_pct]]&lt;0,tbl_Order_Items[[#This Row],[discount_pct]]&gt;1),"Invalid","Valid")</f>
        <v>Valid</v>
      </c>
    </row>
    <row r="2832" spans="1:10" x14ac:dyDescent="0.3">
      <c r="A2832" s="2" t="s">
        <v>10763</v>
      </c>
      <c r="B2832" s="2" t="s">
        <v>5764</v>
      </c>
      <c r="C2832" s="2" t="s">
        <v>2803</v>
      </c>
      <c r="D2832" s="2">
        <v>3</v>
      </c>
      <c r="E2832" s="2">
        <v>0.1</v>
      </c>
      <c r="F2832" s="2">
        <v>58375.98</v>
      </c>
      <c r="G2832" s="2">
        <v>52538.38</v>
      </c>
      <c r="H2832" s="2">
        <v>15500.83</v>
      </c>
      <c r="I2832" s="2" t="str">
        <f>IF(tbl_Order_Items[[#This Row],[quantity]]&lt;=0,"Invalid","Valid")</f>
        <v>Valid</v>
      </c>
      <c r="J2832" s="2" t="str">
        <f>IF(OR(tbl_Order_Items[[#This Row],[discount_pct]]&lt;0,tbl_Order_Items[[#This Row],[discount_pct]]&gt;1),"Invalid","Valid")</f>
        <v>Valid</v>
      </c>
    </row>
    <row r="2833" spans="1:10" x14ac:dyDescent="0.3">
      <c r="A2833" s="2" t="s">
        <v>10764</v>
      </c>
      <c r="B2833" s="2" t="s">
        <v>4931</v>
      </c>
      <c r="C2833" s="2" t="s">
        <v>2519</v>
      </c>
      <c r="D2833" s="2">
        <v>2</v>
      </c>
      <c r="E2833" s="2">
        <v>0.1</v>
      </c>
      <c r="F2833" s="2">
        <v>27439</v>
      </c>
      <c r="G2833" s="2">
        <v>24695.1</v>
      </c>
      <c r="H2833" s="2">
        <v>5752.44</v>
      </c>
      <c r="I2833" s="2" t="str">
        <f>IF(tbl_Order_Items[[#This Row],[quantity]]&lt;=0,"Invalid","Valid")</f>
        <v>Valid</v>
      </c>
      <c r="J2833" s="2" t="str">
        <f>IF(OR(tbl_Order_Items[[#This Row],[discount_pct]]&lt;0,tbl_Order_Items[[#This Row],[discount_pct]]&gt;1),"Invalid","Valid")</f>
        <v>Valid</v>
      </c>
    </row>
    <row r="2834" spans="1:10" x14ac:dyDescent="0.3">
      <c r="A2834" s="2" t="s">
        <v>10765</v>
      </c>
      <c r="B2834" s="2" t="s">
        <v>5000</v>
      </c>
      <c r="C2834" s="2" t="s">
        <v>2602</v>
      </c>
      <c r="D2834" s="2">
        <v>1</v>
      </c>
      <c r="E2834" s="2">
        <v>0.15</v>
      </c>
      <c r="F2834" s="2">
        <v>19399.02</v>
      </c>
      <c r="G2834" s="2">
        <v>16489.169999999998</v>
      </c>
      <c r="H2834" s="2">
        <v>5366.49</v>
      </c>
      <c r="I2834" s="2" t="str">
        <f>IF(tbl_Order_Items[[#This Row],[quantity]]&lt;=0,"Invalid","Valid")</f>
        <v>Valid</v>
      </c>
      <c r="J2834" s="2" t="str">
        <f>IF(OR(tbl_Order_Items[[#This Row],[discount_pct]]&lt;0,tbl_Order_Items[[#This Row],[discount_pct]]&gt;1),"Invalid","Valid")</f>
        <v>Valid</v>
      </c>
    </row>
    <row r="2835" spans="1:10" x14ac:dyDescent="0.3">
      <c r="A2835" s="2" t="s">
        <v>10766</v>
      </c>
      <c r="B2835" s="2" t="s">
        <v>7849</v>
      </c>
      <c r="C2835" s="2" t="s">
        <v>2667</v>
      </c>
      <c r="D2835" s="2">
        <v>1</v>
      </c>
      <c r="E2835" s="2">
        <v>0.1</v>
      </c>
      <c r="F2835" s="2">
        <v>21958.1</v>
      </c>
      <c r="G2835" s="2">
        <v>19762.29</v>
      </c>
      <c r="H2835" s="2">
        <v>2654.74</v>
      </c>
      <c r="I2835" s="2" t="str">
        <f>IF(tbl_Order_Items[[#This Row],[quantity]]&lt;=0,"Invalid","Valid")</f>
        <v>Valid</v>
      </c>
      <c r="J2835" s="2" t="str">
        <f>IF(OR(tbl_Order_Items[[#This Row],[discount_pct]]&lt;0,tbl_Order_Items[[#This Row],[discount_pct]]&gt;1),"Invalid","Valid")</f>
        <v>Valid</v>
      </c>
    </row>
    <row r="2836" spans="1:10" x14ac:dyDescent="0.3">
      <c r="A2836" s="2" t="s">
        <v>10767</v>
      </c>
      <c r="B2836" s="2" t="s">
        <v>7551</v>
      </c>
      <c r="C2836" s="2" t="s">
        <v>2631</v>
      </c>
      <c r="D2836" s="2">
        <v>1</v>
      </c>
      <c r="E2836" s="2">
        <v>0.1</v>
      </c>
      <c r="F2836" s="2">
        <v>1349.68</v>
      </c>
      <c r="G2836" s="2">
        <v>1214.71</v>
      </c>
      <c r="H2836" s="2">
        <v>422.35</v>
      </c>
      <c r="I2836" s="2" t="str">
        <f>IF(tbl_Order_Items[[#This Row],[quantity]]&lt;=0,"Invalid","Valid")</f>
        <v>Valid</v>
      </c>
      <c r="J2836" s="2" t="str">
        <f>IF(OR(tbl_Order_Items[[#This Row],[discount_pct]]&lt;0,tbl_Order_Items[[#This Row],[discount_pct]]&gt;1),"Invalid","Valid")</f>
        <v>Valid</v>
      </c>
    </row>
    <row r="2837" spans="1:10" x14ac:dyDescent="0.3">
      <c r="A2837" s="2" t="s">
        <v>10768</v>
      </c>
      <c r="B2837" s="2" t="s">
        <v>6838</v>
      </c>
      <c r="C2837" s="2" t="s">
        <v>2713</v>
      </c>
      <c r="D2837" s="2">
        <v>1</v>
      </c>
      <c r="E2837" s="2">
        <v>0.05</v>
      </c>
      <c r="F2837" s="2">
        <v>16606.259999999998</v>
      </c>
      <c r="G2837" s="2">
        <v>15775.95</v>
      </c>
      <c r="H2837" s="2">
        <v>4589.74</v>
      </c>
      <c r="I2837" s="2" t="str">
        <f>IF(tbl_Order_Items[[#This Row],[quantity]]&lt;=0,"Invalid","Valid")</f>
        <v>Valid</v>
      </c>
      <c r="J2837" s="2" t="str">
        <f>IF(OR(tbl_Order_Items[[#This Row],[discount_pct]]&lt;0,tbl_Order_Items[[#This Row],[discount_pct]]&gt;1),"Invalid","Valid")</f>
        <v>Valid</v>
      </c>
    </row>
    <row r="2838" spans="1:10" x14ac:dyDescent="0.3">
      <c r="A2838" s="2" t="s">
        <v>10769</v>
      </c>
      <c r="B2838" s="2" t="s">
        <v>4219</v>
      </c>
      <c r="C2838" s="2" t="s">
        <v>2499</v>
      </c>
      <c r="D2838" s="2">
        <v>1</v>
      </c>
      <c r="E2838" s="2">
        <v>0.1</v>
      </c>
      <c r="F2838" s="2">
        <v>20513.07</v>
      </c>
      <c r="G2838" s="2">
        <v>18461.759999999998</v>
      </c>
      <c r="H2838" s="2">
        <v>3946.75</v>
      </c>
      <c r="I2838" s="2" t="str">
        <f>IF(tbl_Order_Items[[#This Row],[quantity]]&lt;=0,"Invalid","Valid")</f>
        <v>Valid</v>
      </c>
      <c r="J2838" s="2" t="str">
        <f>IF(OR(tbl_Order_Items[[#This Row],[discount_pct]]&lt;0,tbl_Order_Items[[#This Row],[discount_pct]]&gt;1),"Invalid","Valid")</f>
        <v>Valid</v>
      </c>
    </row>
    <row r="2839" spans="1:10" x14ac:dyDescent="0.3">
      <c r="A2839" s="2" t="s">
        <v>10770</v>
      </c>
      <c r="B2839" s="2" t="s">
        <v>7147</v>
      </c>
      <c r="C2839" s="2" t="s">
        <v>2701</v>
      </c>
      <c r="D2839" s="2">
        <v>1</v>
      </c>
      <c r="E2839" s="2">
        <v>0.05</v>
      </c>
      <c r="F2839" s="2">
        <v>3692.06</v>
      </c>
      <c r="G2839" s="2">
        <v>3507.46</v>
      </c>
      <c r="H2839" s="2">
        <v>522.20000000000005</v>
      </c>
      <c r="I2839" s="2" t="str">
        <f>IF(tbl_Order_Items[[#This Row],[quantity]]&lt;=0,"Invalid","Valid")</f>
        <v>Valid</v>
      </c>
      <c r="J2839" s="2" t="str">
        <f>IF(OR(tbl_Order_Items[[#This Row],[discount_pct]]&lt;0,tbl_Order_Items[[#This Row],[discount_pct]]&gt;1),"Invalid","Valid")</f>
        <v>Valid</v>
      </c>
    </row>
    <row r="2840" spans="1:10" x14ac:dyDescent="0.3">
      <c r="A2840" s="2" t="s">
        <v>10771</v>
      </c>
      <c r="B2840" s="2" t="s">
        <v>3522</v>
      </c>
      <c r="C2840" s="2" t="s">
        <v>2871</v>
      </c>
      <c r="D2840" s="2">
        <v>3</v>
      </c>
      <c r="E2840" s="2">
        <v>0.1</v>
      </c>
      <c r="F2840" s="2">
        <v>56174.31</v>
      </c>
      <c r="G2840" s="2">
        <v>50556.88</v>
      </c>
      <c r="H2840" s="2">
        <v>17359.900000000001</v>
      </c>
      <c r="I2840" s="2" t="str">
        <f>IF(tbl_Order_Items[[#This Row],[quantity]]&lt;=0,"Invalid","Valid")</f>
        <v>Valid</v>
      </c>
      <c r="J2840" s="2" t="str">
        <f>IF(OR(tbl_Order_Items[[#This Row],[discount_pct]]&lt;0,tbl_Order_Items[[#This Row],[discount_pct]]&gt;1),"Invalid","Valid")</f>
        <v>Valid</v>
      </c>
    </row>
    <row r="2841" spans="1:10" x14ac:dyDescent="0.3">
      <c r="A2841" s="2" t="s">
        <v>10772</v>
      </c>
      <c r="B2841" s="2" t="s">
        <v>7418</v>
      </c>
      <c r="C2841" s="2" t="s">
        <v>2855</v>
      </c>
      <c r="D2841" s="2">
        <v>2</v>
      </c>
      <c r="E2841" s="2">
        <v>0.1</v>
      </c>
      <c r="F2841" s="2">
        <v>52250.2</v>
      </c>
      <c r="G2841" s="2">
        <v>47025.18</v>
      </c>
      <c r="H2841" s="2">
        <v>16037.3</v>
      </c>
      <c r="I2841" s="2" t="str">
        <f>IF(tbl_Order_Items[[#This Row],[quantity]]&lt;=0,"Invalid","Valid")</f>
        <v>Valid</v>
      </c>
      <c r="J2841" s="2" t="str">
        <f>IF(OR(tbl_Order_Items[[#This Row],[discount_pct]]&lt;0,tbl_Order_Items[[#This Row],[discount_pct]]&gt;1),"Invalid","Valid")</f>
        <v>Valid</v>
      </c>
    </row>
    <row r="2842" spans="1:10" x14ac:dyDescent="0.3">
      <c r="A2842" s="2" t="s">
        <v>10773</v>
      </c>
      <c r="B2842" s="2" t="s">
        <v>5647</v>
      </c>
      <c r="C2842" s="2" t="s">
        <v>2659</v>
      </c>
      <c r="D2842" s="2">
        <v>1</v>
      </c>
      <c r="E2842" s="2">
        <v>0.15</v>
      </c>
      <c r="F2842" s="2">
        <v>16589.060000000001</v>
      </c>
      <c r="G2842" s="2">
        <v>14100.7</v>
      </c>
      <c r="H2842" s="2">
        <v>3168.27</v>
      </c>
      <c r="I2842" s="2" t="str">
        <f>IF(tbl_Order_Items[[#This Row],[quantity]]&lt;=0,"Invalid","Valid")</f>
        <v>Valid</v>
      </c>
      <c r="J2842" s="2" t="str">
        <f>IF(OR(tbl_Order_Items[[#This Row],[discount_pct]]&lt;0,tbl_Order_Items[[#This Row],[discount_pct]]&gt;1),"Invalid","Valid")</f>
        <v>Valid</v>
      </c>
    </row>
    <row r="2843" spans="1:10" x14ac:dyDescent="0.3">
      <c r="A2843" s="2" t="s">
        <v>10774</v>
      </c>
      <c r="B2843" s="2" t="s">
        <v>7333</v>
      </c>
      <c r="C2843" s="2" t="s">
        <v>2903</v>
      </c>
      <c r="D2843" s="2">
        <v>4</v>
      </c>
      <c r="E2843" s="2">
        <v>0</v>
      </c>
      <c r="F2843" s="2">
        <v>1997.04</v>
      </c>
      <c r="G2843" s="2">
        <v>1997.04</v>
      </c>
      <c r="H2843" s="2">
        <v>826.68</v>
      </c>
      <c r="I2843" s="2" t="str">
        <f>IF(tbl_Order_Items[[#This Row],[quantity]]&lt;=0,"Invalid","Valid")</f>
        <v>Valid</v>
      </c>
      <c r="J2843" s="2" t="str">
        <f>IF(OR(tbl_Order_Items[[#This Row],[discount_pct]]&lt;0,tbl_Order_Items[[#This Row],[discount_pct]]&gt;1),"Invalid","Valid")</f>
        <v>Valid</v>
      </c>
    </row>
    <row r="2844" spans="1:10" x14ac:dyDescent="0.3">
      <c r="A2844" s="2" t="s">
        <v>10775</v>
      </c>
      <c r="B2844" s="2" t="s">
        <v>4462</v>
      </c>
      <c r="C2844" s="2" t="s">
        <v>2885</v>
      </c>
      <c r="D2844" s="2">
        <v>2</v>
      </c>
      <c r="E2844" s="2">
        <v>0.1</v>
      </c>
      <c r="F2844" s="2">
        <v>13072.74</v>
      </c>
      <c r="G2844" s="2">
        <v>11765.47</v>
      </c>
      <c r="H2844" s="2">
        <v>1741.69</v>
      </c>
      <c r="I2844" s="2" t="str">
        <f>IF(tbl_Order_Items[[#This Row],[quantity]]&lt;=0,"Invalid","Valid")</f>
        <v>Valid</v>
      </c>
      <c r="J2844" s="2" t="str">
        <f>IF(OR(tbl_Order_Items[[#This Row],[discount_pct]]&lt;0,tbl_Order_Items[[#This Row],[discount_pct]]&gt;1),"Invalid","Valid")</f>
        <v>Valid</v>
      </c>
    </row>
    <row r="2845" spans="1:10" x14ac:dyDescent="0.3">
      <c r="A2845" s="2" t="s">
        <v>10776</v>
      </c>
      <c r="B2845" s="2" t="s">
        <v>3160</v>
      </c>
      <c r="C2845" s="2" t="s">
        <v>2485</v>
      </c>
      <c r="D2845" s="2">
        <v>1</v>
      </c>
      <c r="E2845" s="2">
        <v>0</v>
      </c>
      <c r="F2845" s="2">
        <v>9295</v>
      </c>
      <c r="G2845" s="2">
        <v>9295</v>
      </c>
      <c r="H2845" s="2">
        <v>2122.12</v>
      </c>
      <c r="I2845" s="2" t="str">
        <f>IF(tbl_Order_Items[[#This Row],[quantity]]&lt;=0,"Invalid","Valid")</f>
        <v>Valid</v>
      </c>
      <c r="J2845" s="2" t="str">
        <f>IF(OR(tbl_Order_Items[[#This Row],[discount_pct]]&lt;0,tbl_Order_Items[[#This Row],[discount_pct]]&gt;1),"Invalid","Valid")</f>
        <v>Valid</v>
      </c>
    </row>
    <row r="2846" spans="1:10" x14ac:dyDescent="0.3">
      <c r="A2846" s="2" t="s">
        <v>10777</v>
      </c>
      <c r="B2846" s="2" t="s">
        <v>5275</v>
      </c>
      <c r="C2846" s="2" t="s">
        <v>2647</v>
      </c>
      <c r="D2846" s="2">
        <v>2</v>
      </c>
      <c r="E2846" s="2">
        <v>0.1</v>
      </c>
      <c r="F2846" s="2">
        <v>41497.72</v>
      </c>
      <c r="G2846" s="2">
        <v>37347.949999999997</v>
      </c>
      <c r="H2846" s="2">
        <v>6272.81</v>
      </c>
      <c r="I2846" s="2" t="str">
        <f>IF(tbl_Order_Items[[#This Row],[quantity]]&lt;=0,"Invalid","Valid")</f>
        <v>Valid</v>
      </c>
      <c r="J2846" s="2" t="str">
        <f>IF(OR(tbl_Order_Items[[#This Row],[discount_pct]]&lt;0,tbl_Order_Items[[#This Row],[discount_pct]]&gt;1),"Invalid","Valid")</f>
        <v>Valid</v>
      </c>
    </row>
    <row r="2847" spans="1:10" x14ac:dyDescent="0.3">
      <c r="A2847" s="2" t="s">
        <v>10778</v>
      </c>
      <c r="B2847" s="2" t="s">
        <v>6038</v>
      </c>
      <c r="C2847" s="2" t="s">
        <v>2633</v>
      </c>
      <c r="D2847" s="2">
        <v>2</v>
      </c>
      <c r="E2847" s="2">
        <v>0.05</v>
      </c>
      <c r="F2847" s="2">
        <v>31160.66</v>
      </c>
      <c r="G2847" s="2">
        <v>29602.63</v>
      </c>
      <c r="H2847" s="2">
        <v>2763.67</v>
      </c>
      <c r="I2847" s="2" t="str">
        <f>IF(tbl_Order_Items[[#This Row],[quantity]]&lt;=0,"Invalid","Valid")</f>
        <v>Valid</v>
      </c>
      <c r="J2847" s="2" t="str">
        <f>IF(OR(tbl_Order_Items[[#This Row],[discount_pct]]&lt;0,tbl_Order_Items[[#This Row],[discount_pct]]&gt;1),"Invalid","Valid")</f>
        <v>Valid</v>
      </c>
    </row>
    <row r="2848" spans="1:10" x14ac:dyDescent="0.3">
      <c r="A2848" s="2" t="s">
        <v>10779</v>
      </c>
      <c r="B2848" s="2" t="s">
        <v>5569</v>
      </c>
      <c r="C2848" s="2" t="s">
        <v>2841</v>
      </c>
      <c r="D2848" s="2">
        <v>2</v>
      </c>
      <c r="E2848" s="2">
        <v>0.1</v>
      </c>
      <c r="F2848" s="2">
        <v>4052.14</v>
      </c>
      <c r="G2848" s="2">
        <v>3646.93</v>
      </c>
      <c r="H2848" s="2">
        <v>1250.1300000000001</v>
      </c>
      <c r="I2848" s="2" t="str">
        <f>IF(tbl_Order_Items[[#This Row],[quantity]]&lt;=0,"Invalid","Valid")</f>
        <v>Valid</v>
      </c>
      <c r="J2848" s="2" t="str">
        <f>IF(OR(tbl_Order_Items[[#This Row],[discount_pct]]&lt;0,tbl_Order_Items[[#This Row],[discount_pct]]&gt;1),"Invalid","Valid")</f>
        <v>Valid</v>
      </c>
    </row>
    <row r="2849" spans="1:10" x14ac:dyDescent="0.3">
      <c r="A2849" s="2" t="s">
        <v>10780</v>
      </c>
      <c r="B2849" s="2" t="s">
        <v>5198</v>
      </c>
      <c r="C2849" s="2" t="s">
        <v>2623</v>
      </c>
      <c r="D2849" s="2">
        <v>4</v>
      </c>
      <c r="E2849" s="2">
        <v>0.05</v>
      </c>
      <c r="F2849" s="2">
        <v>81223.28</v>
      </c>
      <c r="G2849" s="2">
        <v>77162.12</v>
      </c>
      <c r="H2849" s="2">
        <v>29319.599999999999</v>
      </c>
      <c r="I2849" s="2" t="str">
        <f>IF(tbl_Order_Items[[#This Row],[quantity]]&lt;=0,"Invalid","Valid")</f>
        <v>Valid</v>
      </c>
      <c r="J2849" s="2" t="str">
        <f>IF(OR(tbl_Order_Items[[#This Row],[discount_pct]]&lt;0,tbl_Order_Items[[#This Row],[discount_pct]]&gt;1),"Invalid","Valid")</f>
        <v>Valid</v>
      </c>
    </row>
    <row r="2850" spans="1:10" x14ac:dyDescent="0.3">
      <c r="A2850" s="2" t="s">
        <v>10781</v>
      </c>
      <c r="B2850" s="2" t="s">
        <v>3956</v>
      </c>
      <c r="C2850" s="2" t="s">
        <v>2805</v>
      </c>
      <c r="D2850" s="2">
        <v>2</v>
      </c>
      <c r="E2850" s="2">
        <v>0.1</v>
      </c>
      <c r="F2850" s="2">
        <v>8961.86</v>
      </c>
      <c r="G2850" s="2">
        <v>8065.67</v>
      </c>
      <c r="H2850" s="2">
        <v>2754.69</v>
      </c>
      <c r="I2850" s="2" t="str">
        <f>IF(tbl_Order_Items[[#This Row],[quantity]]&lt;=0,"Invalid","Valid")</f>
        <v>Valid</v>
      </c>
      <c r="J2850" s="2" t="str">
        <f>IF(OR(tbl_Order_Items[[#This Row],[discount_pct]]&lt;0,tbl_Order_Items[[#This Row],[discount_pct]]&gt;1),"Invalid","Valid")</f>
        <v>Valid</v>
      </c>
    </row>
    <row r="2851" spans="1:10" x14ac:dyDescent="0.3">
      <c r="A2851" s="2" t="s">
        <v>10782</v>
      </c>
      <c r="B2851" s="2" t="s">
        <v>4030</v>
      </c>
      <c r="C2851" s="2" t="s">
        <v>2563</v>
      </c>
      <c r="D2851" s="2">
        <v>2</v>
      </c>
      <c r="E2851" s="2">
        <v>0.05</v>
      </c>
      <c r="F2851" s="2">
        <v>48220.28</v>
      </c>
      <c r="G2851" s="2">
        <v>45809.27</v>
      </c>
      <c r="H2851" s="2">
        <v>12708.29</v>
      </c>
      <c r="I2851" s="2" t="str">
        <f>IF(tbl_Order_Items[[#This Row],[quantity]]&lt;=0,"Invalid","Valid")</f>
        <v>Valid</v>
      </c>
      <c r="J2851" s="2" t="str">
        <f>IF(OR(tbl_Order_Items[[#This Row],[discount_pct]]&lt;0,tbl_Order_Items[[#This Row],[discount_pct]]&gt;1),"Invalid","Valid")</f>
        <v>Valid</v>
      </c>
    </row>
    <row r="2852" spans="1:10" x14ac:dyDescent="0.3">
      <c r="A2852" s="2" t="s">
        <v>10783</v>
      </c>
      <c r="B2852" s="2" t="s">
        <v>3380</v>
      </c>
      <c r="C2852" s="2" t="s">
        <v>2865</v>
      </c>
      <c r="D2852" s="2">
        <v>4</v>
      </c>
      <c r="E2852" s="2">
        <v>0.1</v>
      </c>
      <c r="F2852" s="2">
        <v>72386.720000000001</v>
      </c>
      <c r="G2852" s="2">
        <v>65148.05</v>
      </c>
      <c r="H2852" s="2">
        <v>23234.37</v>
      </c>
      <c r="I2852" s="2" t="str">
        <f>IF(tbl_Order_Items[[#This Row],[quantity]]&lt;=0,"Invalid","Valid")</f>
        <v>Valid</v>
      </c>
      <c r="J2852" s="2" t="str">
        <f>IF(OR(tbl_Order_Items[[#This Row],[discount_pct]]&lt;0,tbl_Order_Items[[#This Row],[discount_pct]]&gt;1),"Invalid","Valid")</f>
        <v>Valid</v>
      </c>
    </row>
    <row r="2853" spans="1:10" x14ac:dyDescent="0.3">
      <c r="A2853" s="2" t="s">
        <v>10784</v>
      </c>
      <c r="B2853" s="2" t="s">
        <v>4866</v>
      </c>
      <c r="C2853" s="2" t="s">
        <v>2569</v>
      </c>
      <c r="D2853" s="2">
        <v>1</v>
      </c>
      <c r="E2853" s="2">
        <v>0.15</v>
      </c>
      <c r="F2853" s="2">
        <v>15366.49</v>
      </c>
      <c r="G2853" s="2">
        <v>13061.52</v>
      </c>
      <c r="H2853" s="2">
        <v>2758.39</v>
      </c>
      <c r="I2853" s="2" t="str">
        <f>IF(tbl_Order_Items[[#This Row],[quantity]]&lt;=0,"Invalid","Valid")</f>
        <v>Valid</v>
      </c>
      <c r="J2853" s="2" t="str">
        <f>IF(OR(tbl_Order_Items[[#This Row],[discount_pct]]&lt;0,tbl_Order_Items[[#This Row],[discount_pct]]&gt;1),"Invalid","Valid")</f>
        <v>Valid</v>
      </c>
    </row>
    <row r="2854" spans="1:10" x14ac:dyDescent="0.3">
      <c r="A2854" s="2" t="s">
        <v>10785</v>
      </c>
      <c r="B2854" s="2" t="s">
        <v>5945</v>
      </c>
      <c r="C2854" s="2" t="s">
        <v>2781</v>
      </c>
      <c r="D2854" s="2">
        <v>4</v>
      </c>
      <c r="E2854" s="2">
        <v>0.05</v>
      </c>
      <c r="F2854" s="2">
        <v>40758.160000000003</v>
      </c>
      <c r="G2854" s="2">
        <v>38720.25</v>
      </c>
      <c r="H2854" s="2">
        <v>14510.05</v>
      </c>
      <c r="I2854" s="2" t="str">
        <f>IF(tbl_Order_Items[[#This Row],[quantity]]&lt;=0,"Invalid","Valid")</f>
        <v>Valid</v>
      </c>
      <c r="J2854" s="2" t="str">
        <f>IF(OR(tbl_Order_Items[[#This Row],[discount_pct]]&lt;0,tbl_Order_Items[[#This Row],[discount_pct]]&gt;1),"Invalid","Valid")</f>
        <v>Valid</v>
      </c>
    </row>
    <row r="2855" spans="1:10" x14ac:dyDescent="0.3">
      <c r="A2855" s="2" t="s">
        <v>10786</v>
      </c>
      <c r="B2855" s="2" t="s">
        <v>7721</v>
      </c>
      <c r="C2855" s="2" t="s">
        <v>2811</v>
      </c>
      <c r="D2855" s="2">
        <v>2</v>
      </c>
      <c r="E2855" s="2">
        <v>0.1</v>
      </c>
      <c r="F2855" s="2">
        <v>40203.72</v>
      </c>
      <c r="G2855" s="2">
        <v>36183.35</v>
      </c>
      <c r="H2855" s="2">
        <v>5711.09</v>
      </c>
      <c r="I2855" s="2" t="str">
        <f>IF(tbl_Order_Items[[#This Row],[quantity]]&lt;=0,"Invalid","Valid")</f>
        <v>Valid</v>
      </c>
      <c r="J2855" s="2" t="str">
        <f>IF(OR(tbl_Order_Items[[#This Row],[discount_pct]]&lt;0,tbl_Order_Items[[#This Row],[discount_pct]]&gt;1),"Invalid","Valid")</f>
        <v>Valid</v>
      </c>
    </row>
    <row r="2856" spans="1:10" x14ac:dyDescent="0.3">
      <c r="A2856" s="2" t="s">
        <v>10787</v>
      </c>
      <c r="B2856" s="2" t="s">
        <v>4208</v>
      </c>
      <c r="C2856" s="2" t="s">
        <v>2725</v>
      </c>
      <c r="D2856" s="2">
        <v>1</v>
      </c>
      <c r="E2856" s="2">
        <v>0.15</v>
      </c>
      <c r="F2856" s="2">
        <v>18062.740000000002</v>
      </c>
      <c r="G2856" s="2">
        <v>15353.33</v>
      </c>
      <c r="H2856" s="2">
        <v>161.22</v>
      </c>
      <c r="I2856" s="2" t="str">
        <f>IF(tbl_Order_Items[[#This Row],[quantity]]&lt;=0,"Invalid","Valid")</f>
        <v>Valid</v>
      </c>
      <c r="J2856" s="2" t="str">
        <f>IF(OR(tbl_Order_Items[[#This Row],[discount_pct]]&lt;0,tbl_Order_Items[[#This Row],[discount_pct]]&gt;1),"Invalid","Valid")</f>
        <v>Valid</v>
      </c>
    </row>
    <row r="2857" spans="1:10" x14ac:dyDescent="0.3">
      <c r="A2857" s="2" t="s">
        <v>10788</v>
      </c>
      <c r="B2857" s="2" t="s">
        <v>7796</v>
      </c>
      <c r="C2857" s="2" t="s">
        <v>2675</v>
      </c>
      <c r="D2857" s="2">
        <v>3</v>
      </c>
      <c r="E2857" s="2">
        <v>0.1</v>
      </c>
      <c r="F2857" s="2">
        <v>36719.160000000003</v>
      </c>
      <c r="G2857" s="2">
        <v>33047.24</v>
      </c>
      <c r="H2857" s="2">
        <v>11617.7</v>
      </c>
      <c r="I2857" s="2" t="str">
        <f>IF(tbl_Order_Items[[#This Row],[quantity]]&lt;=0,"Invalid","Valid")</f>
        <v>Valid</v>
      </c>
      <c r="J2857" s="2" t="str">
        <f>IF(OR(tbl_Order_Items[[#This Row],[discount_pct]]&lt;0,tbl_Order_Items[[#This Row],[discount_pct]]&gt;1),"Invalid","Valid")</f>
        <v>Valid</v>
      </c>
    </row>
    <row r="2858" spans="1:10" x14ac:dyDescent="0.3">
      <c r="A2858" s="2" t="s">
        <v>10789</v>
      </c>
      <c r="B2858" s="2" t="s">
        <v>7515</v>
      </c>
      <c r="C2858" s="2" t="s">
        <v>2719</v>
      </c>
      <c r="D2858" s="2">
        <v>2</v>
      </c>
      <c r="E2858" s="2">
        <v>0.05</v>
      </c>
      <c r="F2858" s="2">
        <v>36775.4</v>
      </c>
      <c r="G2858" s="2">
        <v>34936.629999999997</v>
      </c>
      <c r="H2858" s="2">
        <v>10688.91</v>
      </c>
      <c r="I2858" s="2" t="str">
        <f>IF(tbl_Order_Items[[#This Row],[quantity]]&lt;=0,"Invalid","Valid")</f>
        <v>Valid</v>
      </c>
      <c r="J2858" s="2" t="str">
        <f>IF(OR(tbl_Order_Items[[#This Row],[discount_pct]]&lt;0,tbl_Order_Items[[#This Row],[discount_pct]]&gt;1),"Invalid","Valid")</f>
        <v>Valid</v>
      </c>
    </row>
    <row r="2859" spans="1:10" x14ac:dyDescent="0.3">
      <c r="A2859" s="2" t="s">
        <v>10790</v>
      </c>
      <c r="B2859" s="2" t="s">
        <v>6782</v>
      </c>
      <c r="C2859" s="2" t="s">
        <v>2727</v>
      </c>
      <c r="D2859" s="2">
        <v>2</v>
      </c>
      <c r="E2859" s="2">
        <v>0.1</v>
      </c>
      <c r="F2859" s="2">
        <v>16721.5</v>
      </c>
      <c r="G2859" s="2">
        <v>15049.35</v>
      </c>
      <c r="H2859" s="2">
        <v>3090.51</v>
      </c>
      <c r="I2859" s="2" t="str">
        <f>IF(tbl_Order_Items[[#This Row],[quantity]]&lt;=0,"Invalid","Valid")</f>
        <v>Valid</v>
      </c>
      <c r="J2859" s="2" t="str">
        <f>IF(OR(tbl_Order_Items[[#This Row],[discount_pct]]&lt;0,tbl_Order_Items[[#This Row],[discount_pct]]&gt;1),"Invalid","Valid")</f>
        <v>Valid</v>
      </c>
    </row>
    <row r="2860" spans="1:10" x14ac:dyDescent="0.3">
      <c r="A2860" s="2" t="s">
        <v>10791</v>
      </c>
      <c r="B2860" s="2" t="s">
        <v>6827</v>
      </c>
      <c r="C2860" s="2" t="s">
        <v>2563</v>
      </c>
      <c r="D2860" s="2">
        <v>1</v>
      </c>
      <c r="E2860" s="2">
        <v>0.2</v>
      </c>
      <c r="F2860" s="2">
        <v>24110.14</v>
      </c>
      <c r="G2860" s="2">
        <v>19288.11</v>
      </c>
      <c r="H2860" s="2">
        <v>2737.62</v>
      </c>
      <c r="I2860" s="2" t="str">
        <f>IF(tbl_Order_Items[[#This Row],[quantity]]&lt;=0,"Invalid","Valid")</f>
        <v>Valid</v>
      </c>
      <c r="J2860" s="2" t="str">
        <f>IF(OR(tbl_Order_Items[[#This Row],[discount_pct]]&lt;0,tbl_Order_Items[[#This Row],[discount_pct]]&gt;1),"Invalid","Valid")</f>
        <v>Valid</v>
      </c>
    </row>
    <row r="2861" spans="1:10" x14ac:dyDescent="0.3">
      <c r="A2861" s="2" t="s">
        <v>10792</v>
      </c>
      <c r="B2861" s="2" t="s">
        <v>4954</v>
      </c>
      <c r="C2861" s="2" t="s">
        <v>2479</v>
      </c>
      <c r="D2861" s="2">
        <v>2</v>
      </c>
      <c r="E2861" s="2">
        <v>0.1</v>
      </c>
      <c r="F2861" s="2">
        <v>39732.6</v>
      </c>
      <c r="G2861" s="2">
        <v>35759.339999999997</v>
      </c>
      <c r="H2861" s="2">
        <v>8908.42</v>
      </c>
      <c r="I2861" s="2" t="str">
        <f>IF(tbl_Order_Items[[#This Row],[quantity]]&lt;=0,"Invalid","Valid")</f>
        <v>Valid</v>
      </c>
      <c r="J2861" s="2" t="str">
        <f>IF(OR(tbl_Order_Items[[#This Row],[discount_pct]]&lt;0,tbl_Order_Items[[#This Row],[discount_pct]]&gt;1),"Invalid","Valid")</f>
        <v>Valid</v>
      </c>
    </row>
    <row r="2862" spans="1:10" x14ac:dyDescent="0.3">
      <c r="A2862" s="2" t="s">
        <v>10793</v>
      </c>
      <c r="B2862" s="2" t="s">
        <v>4725</v>
      </c>
      <c r="C2862" s="2" t="s">
        <v>2765</v>
      </c>
      <c r="D2862" s="2">
        <v>2</v>
      </c>
      <c r="E2862" s="2">
        <v>0.1</v>
      </c>
      <c r="F2862" s="2">
        <v>33611.06</v>
      </c>
      <c r="G2862" s="2">
        <v>30249.95</v>
      </c>
      <c r="H2862" s="2">
        <v>4649.29</v>
      </c>
      <c r="I2862" s="2" t="str">
        <f>IF(tbl_Order_Items[[#This Row],[quantity]]&lt;=0,"Invalid","Valid")</f>
        <v>Valid</v>
      </c>
      <c r="J2862" s="2" t="str">
        <f>IF(OR(tbl_Order_Items[[#This Row],[discount_pct]]&lt;0,tbl_Order_Items[[#This Row],[discount_pct]]&gt;1),"Invalid","Valid")</f>
        <v>Valid</v>
      </c>
    </row>
    <row r="2863" spans="1:10" x14ac:dyDescent="0.3">
      <c r="A2863" s="2" t="s">
        <v>10794</v>
      </c>
      <c r="B2863" s="2" t="s">
        <v>4952</v>
      </c>
      <c r="C2863" s="2" t="s">
        <v>2691</v>
      </c>
      <c r="D2863" s="2">
        <v>3</v>
      </c>
      <c r="E2863" s="2">
        <v>0.1</v>
      </c>
      <c r="F2863" s="2">
        <v>28724.639999999999</v>
      </c>
      <c r="G2863" s="2">
        <v>25852.18</v>
      </c>
      <c r="H2863" s="2">
        <v>4480.8999999999996</v>
      </c>
      <c r="I2863" s="2" t="str">
        <f>IF(tbl_Order_Items[[#This Row],[quantity]]&lt;=0,"Invalid","Valid")</f>
        <v>Valid</v>
      </c>
      <c r="J2863" s="2" t="str">
        <f>IF(OR(tbl_Order_Items[[#This Row],[discount_pct]]&lt;0,tbl_Order_Items[[#This Row],[discount_pct]]&gt;1),"Invalid","Valid")</f>
        <v>Valid</v>
      </c>
    </row>
    <row r="2864" spans="1:10" x14ac:dyDescent="0.3">
      <c r="A2864" s="2" t="s">
        <v>10795</v>
      </c>
      <c r="B2864" s="2" t="s">
        <v>7590</v>
      </c>
      <c r="C2864" s="2" t="s">
        <v>2723</v>
      </c>
      <c r="D2864" s="2">
        <v>2</v>
      </c>
      <c r="E2864" s="2">
        <v>0.25</v>
      </c>
      <c r="F2864" s="2">
        <v>37224.94</v>
      </c>
      <c r="G2864" s="2">
        <v>27918.71</v>
      </c>
      <c r="H2864" s="2">
        <v>215.25</v>
      </c>
      <c r="I2864" s="2" t="str">
        <f>IF(tbl_Order_Items[[#This Row],[quantity]]&lt;=0,"Invalid","Valid")</f>
        <v>Valid</v>
      </c>
      <c r="J2864" s="2" t="str">
        <f>IF(OR(tbl_Order_Items[[#This Row],[discount_pct]]&lt;0,tbl_Order_Items[[#This Row],[discount_pct]]&gt;1),"Invalid","Valid")</f>
        <v>Valid</v>
      </c>
    </row>
    <row r="2865" spans="1:10" x14ac:dyDescent="0.3">
      <c r="A2865" s="2" t="s">
        <v>10796</v>
      </c>
      <c r="B2865" s="2" t="s">
        <v>7049</v>
      </c>
      <c r="C2865" s="2" t="s">
        <v>2883</v>
      </c>
      <c r="D2865" s="2">
        <v>1</v>
      </c>
      <c r="E2865" s="2">
        <v>0.05</v>
      </c>
      <c r="F2865" s="2">
        <v>15180.79</v>
      </c>
      <c r="G2865" s="2">
        <v>14421.75</v>
      </c>
      <c r="H2865" s="2">
        <v>5281.47</v>
      </c>
      <c r="I2865" s="2" t="str">
        <f>IF(tbl_Order_Items[[#This Row],[quantity]]&lt;=0,"Invalid","Valid")</f>
        <v>Valid</v>
      </c>
      <c r="J2865" s="2" t="str">
        <f>IF(OR(tbl_Order_Items[[#This Row],[discount_pct]]&lt;0,tbl_Order_Items[[#This Row],[discount_pct]]&gt;1),"Invalid","Valid")</f>
        <v>Valid</v>
      </c>
    </row>
    <row r="2866" spans="1:10" x14ac:dyDescent="0.3">
      <c r="A2866" s="2" t="s">
        <v>10797</v>
      </c>
      <c r="B2866" s="2" t="s">
        <v>3018</v>
      </c>
      <c r="C2866" s="2" t="s">
        <v>2873</v>
      </c>
      <c r="D2866" s="2">
        <v>3</v>
      </c>
      <c r="E2866" s="2">
        <v>0</v>
      </c>
      <c r="F2866" s="2">
        <v>41746.199999999997</v>
      </c>
      <c r="G2866" s="2">
        <v>41746.199999999997</v>
      </c>
      <c r="H2866" s="2">
        <v>17097.3</v>
      </c>
      <c r="I2866" s="2" t="str">
        <f>IF(tbl_Order_Items[[#This Row],[quantity]]&lt;=0,"Invalid","Valid")</f>
        <v>Valid</v>
      </c>
      <c r="J2866" s="2" t="str">
        <f>IF(OR(tbl_Order_Items[[#This Row],[discount_pct]]&lt;0,tbl_Order_Items[[#This Row],[discount_pct]]&gt;1),"Invalid","Valid")</f>
        <v>Valid</v>
      </c>
    </row>
    <row r="2867" spans="1:10" x14ac:dyDescent="0.3">
      <c r="A2867" s="2" t="s">
        <v>10798</v>
      </c>
      <c r="B2867" s="2" t="s">
        <v>5321</v>
      </c>
      <c r="C2867" s="2" t="s">
        <v>2611</v>
      </c>
      <c r="D2867" s="2">
        <v>5</v>
      </c>
      <c r="E2867" s="2">
        <v>0.1</v>
      </c>
      <c r="F2867" s="2">
        <v>50866.1</v>
      </c>
      <c r="G2867" s="2">
        <v>45779.49</v>
      </c>
      <c r="H2867" s="2">
        <v>14622.39</v>
      </c>
      <c r="I2867" s="2" t="str">
        <f>IF(tbl_Order_Items[[#This Row],[quantity]]&lt;=0,"Invalid","Valid")</f>
        <v>Valid</v>
      </c>
      <c r="J2867" s="2" t="str">
        <f>IF(OR(tbl_Order_Items[[#This Row],[discount_pct]]&lt;0,tbl_Order_Items[[#This Row],[discount_pct]]&gt;1),"Invalid","Valid")</f>
        <v>Valid</v>
      </c>
    </row>
    <row r="2868" spans="1:10" x14ac:dyDescent="0.3">
      <c r="A2868" s="2" t="s">
        <v>10799</v>
      </c>
      <c r="B2868" s="2" t="s">
        <v>6561</v>
      </c>
      <c r="C2868" s="2" t="s">
        <v>2829</v>
      </c>
      <c r="D2868" s="2">
        <v>1</v>
      </c>
      <c r="E2868" s="2">
        <v>0.05</v>
      </c>
      <c r="F2868" s="2">
        <v>9140.75</v>
      </c>
      <c r="G2868" s="2">
        <v>8683.7099999999991</v>
      </c>
      <c r="H2868" s="2">
        <v>2736.55</v>
      </c>
      <c r="I2868" s="2" t="str">
        <f>IF(tbl_Order_Items[[#This Row],[quantity]]&lt;=0,"Invalid","Valid")</f>
        <v>Valid</v>
      </c>
      <c r="J2868" s="2" t="str">
        <f>IF(OR(tbl_Order_Items[[#This Row],[discount_pct]]&lt;0,tbl_Order_Items[[#This Row],[discount_pct]]&gt;1),"Invalid","Valid")</f>
        <v>Valid</v>
      </c>
    </row>
    <row r="2869" spans="1:10" x14ac:dyDescent="0.3">
      <c r="A2869" s="2" t="s">
        <v>10800</v>
      </c>
      <c r="B2869" s="2" t="s">
        <v>7922</v>
      </c>
      <c r="C2869" s="2" t="s">
        <v>2841</v>
      </c>
      <c r="D2869" s="2">
        <v>5</v>
      </c>
      <c r="E2869" s="2">
        <v>0.15</v>
      </c>
      <c r="F2869" s="2">
        <v>10130.35</v>
      </c>
      <c r="G2869" s="2">
        <v>8610.7999999999993</v>
      </c>
      <c r="H2869" s="2">
        <v>2618.8000000000002</v>
      </c>
      <c r="I2869" s="2" t="str">
        <f>IF(tbl_Order_Items[[#This Row],[quantity]]&lt;=0,"Invalid","Valid")</f>
        <v>Valid</v>
      </c>
      <c r="J2869" s="2" t="str">
        <f>IF(OR(tbl_Order_Items[[#This Row],[discount_pct]]&lt;0,tbl_Order_Items[[#This Row],[discount_pct]]&gt;1),"Invalid","Valid")</f>
        <v>Valid</v>
      </c>
    </row>
    <row r="2870" spans="1:10" x14ac:dyDescent="0.3">
      <c r="A2870" s="2" t="s">
        <v>10801</v>
      </c>
      <c r="B2870" s="2" t="s">
        <v>3149</v>
      </c>
      <c r="C2870" s="2" t="s">
        <v>2819</v>
      </c>
      <c r="D2870" s="2">
        <v>1</v>
      </c>
      <c r="E2870" s="2">
        <v>0.2</v>
      </c>
      <c r="F2870" s="2">
        <v>9424.1</v>
      </c>
      <c r="G2870" s="2">
        <v>7539.28</v>
      </c>
      <c r="H2870" s="2">
        <v>581.29</v>
      </c>
      <c r="I2870" s="2" t="str">
        <f>IF(tbl_Order_Items[[#This Row],[quantity]]&lt;=0,"Invalid","Valid")</f>
        <v>Valid</v>
      </c>
      <c r="J2870" s="2" t="str">
        <f>IF(OR(tbl_Order_Items[[#This Row],[discount_pct]]&lt;0,tbl_Order_Items[[#This Row],[discount_pct]]&gt;1),"Invalid","Valid")</f>
        <v>Valid</v>
      </c>
    </row>
    <row r="2871" spans="1:10" x14ac:dyDescent="0.3">
      <c r="A2871" s="2" t="s">
        <v>10802</v>
      </c>
      <c r="B2871" s="2" t="s">
        <v>4821</v>
      </c>
      <c r="C2871" s="2" t="s">
        <v>2831</v>
      </c>
      <c r="D2871" s="2">
        <v>1</v>
      </c>
      <c r="E2871" s="2">
        <v>0.2</v>
      </c>
      <c r="F2871" s="2">
        <v>27036.959999999999</v>
      </c>
      <c r="G2871" s="2">
        <v>21629.57</v>
      </c>
      <c r="H2871" s="2">
        <v>5649.84</v>
      </c>
      <c r="I2871" s="2" t="str">
        <f>IF(tbl_Order_Items[[#This Row],[quantity]]&lt;=0,"Invalid","Valid")</f>
        <v>Valid</v>
      </c>
      <c r="J2871" s="2" t="str">
        <f>IF(OR(tbl_Order_Items[[#This Row],[discount_pct]]&lt;0,tbl_Order_Items[[#This Row],[discount_pct]]&gt;1),"Invalid","Valid")</f>
        <v>Valid</v>
      </c>
    </row>
    <row r="2872" spans="1:10" x14ac:dyDescent="0.3">
      <c r="A2872" s="2" t="s">
        <v>10803</v>
      </c>
      <c r="B2872" s="2" t="s">
        <v>6242</v>
      </c>
      <c r="C2872" s="2" t="s">
        <v>2651</v>
      </c>
      <c r="D2872" s="2">
        <v>1</v>
      </c>
      <c r="E2872" s="2">
        <v>0.1</v>
      </c>
      <c r="F2872" s="2">
        <v>8564.31</v>
      </c>
      <c r="G2872" s="2">
        <v>7707.88</v>
      </c>
      <c r="H2872" s="2">
        <v>1938.35</v>
      </c>
      <c r="I2872" s="2" t="str">
        <f>IF(tbl_Order_Items[[#This Row],[quantity]]&lt;=0,"Invalid","Valid")</f>
        <v>Valid</v>
      </c>
      <c r="J2872" s="2" t="str">
        <f>IF(OR(tbl_Order_Items[[#This Row],[discount_pct]]&lt;0,tbl_Order_Items[[#This Row],[discount_pct]]&gt;1),"Invalid","Valid")</f>
        <v>Valid</v>
      </c>
    </row>
    <row r="2873" spans="1:10" x14ac:dyDescent="0.3">
      <c r="A2873" s="2" t="s">
        <v>10804</v>
      </c>
      <c r="B2873" s="2" t="s">
        <v>5758</v>
      </c>
      <c r="C2873" s="2" t="s">
        <v>2617</v>
      </c>
      <c r="D2873" s="2">
        <v>1</v>
      </c>
      <c r="E2873" s="2">
        <v>0</v>
      </c>
      <c r="F2873" s="2">
        <v>11565.4</v>
      </c>
      <c r="G2873" s="2">
        <v>11565.4</v>
      </c>
      <c r="H2873" s="2">
        <v>4736.6099999999997</v>
      </c>
      <c r="I2873" s="2" t="str">
        <f>IF(tbl_Order_Items[[#This Row],[quantity]]&lt;=0,"Invalid","Valid")</f>
        <v>Valid</v>
      </c>
      <c r="J2873" s="2" t="str">
        <f>IF(OR(tbl_Order_Items[[#This Row],[discount_pct]]&lt;0,tbl_Order_Items[[#This Row],[discount_pct]]&gt;1),"Invalid","Valid")</f>
        <v>Valid</v>
      </c>
    </row>
    <row r="2874" spans="1:10" x14ac:dyDescent="0.3">
      <c r="A2874" s="2" t="s">
        <v>10805</v>
      </c>
      <c r="B2874" s="2" t="s">
        <v>5419</v>
      </c>
      <c r="C2874" s="2" t="s">
        <v>2811</v>
      </c>
      <c r="D2874" s="2">
        <v>1</v>
      </c>
      <c r="E2874" s="2">
        <v>0.05</v>
      </c>
      <c r="F2874" s="2">
        <v>20101.86</v>
      </c>
      <c r="G2874" s="2">
        <v>19096.77</v>
      </c>
      <c r="H2874" s="2">
        <v>3860.64</v>
      </c>
      <c r="I2874" s="2" t="str">
        <f>IF(tbl_Order_Items[[#This Row],[quantity]]&lt;=0,"Invalid","Valid")</f>
        <v>Valid</v>
      </c>
      <c r="J2874" s="2" t="str">
        <f>IF(OR(tbl_Order_Items[[#This Row],[discount_pct]]&lt;0,tbl_Order_Items[[#This Row],[discount_pct]]&gt;1),"Invalid","Valid")</f>
        <v>Valid</v>
      </c>
    </row>
    <row r="2875" spans="1:10" x14ac:dyDescent="0.3">
      <c r="A2875" s="2" t="s">
        <v>10806</v>
      </c>
      <c r="B2875" s="2" t="s">
        <v>7021</v>
      </c>
      <c r="C2875" s="2" t="s">
        <v>2525</v>
      </c>
      <c r="D2875" s="2">
        <v>1</v>
      </c>
      <c r="E2875" s="2">
        <v>0.1</v>
      </c>
      <c r="F2875" s="2">
        <v>1480.59</v>
      </c>
      <c r="G2875" s="2">
        <v>1332.53</v>
      </c>
      <c r="H2875" s="2">
        <v>468.04</v>
      </c>
      <c r="I2875" s="2" t="str">
        <f>IF(tbl_Order_Items[[#This Row],[quantity]]&lt;=0,"Invalid","Valid")</f>
        <v>Valid</v>
      </c>
      <c r="J2875" s="2" t="str">
        <f>IF(OR(tbl_Order_Items[[#This Row],[discount_pct]]&lt;0,tbl_Order_Items[[#This Row],[discount_pct]]&gt;1),"Invalid","Valid")</f>
        <v>Valid</v>
      </c>
    </row>
    <row r="2876" spans="1:10" x14ac:dyDescent="0.3">
      <c r="A2876" s="2" t="s">
        <v>10807</v>
      </c>
      <c r="B2876" s="2" t="s">
        <v>4592</v>
      </c>
      <c r="C2876" s="2" t="s">
        <v>2767</v>
      </c>
      <c r="D2876" s="2">
        <v>2</v>
      </c>
      <c r="E2876" s="2">
        <v>0.15</v>
      </c>
      <c r="F2876" s="2">
        <v>28140</v>
      </c>
      <c r="G2876" s="2">
        <v>23919</v>
      </c>
      <c r="H2876" s="2">
        <v>7562.68</v>
      </c>
      <c r="I2876" s="2" t="str">
        <f>IF(tbl_Order_Items[[#This Row],[quantity]]&lt;=0,"Invalid","Valid")</f>
        <v>Valid</v>
      </c>
      <c r="J2876" s="2" t="str">
        <f>IF(OR(tbl_Order_Items[[#This Row],[discount_pct]]&lt;0,tbl_Order_Items[[#This Row],[discount_pct]]&gt;1),"Invalid","Valid")</f>
        <v>Valid</v>
      </c>
    </row>
    <row r="2877" spans="1:10" x14ac:dyDescent="0.3">
      <c r="A2877" s="2" t="s">
        <v>10808</v>
      </c>
      <c r="B2877" s="2" t="s">
        <v>6550</v>
      </c>
      <c r="C2877" s="2" t="s">
        <v>2550</v>
      </c>
      <c r="D2877" s="2">
        <v>1</v>
      </c>
      <c r="E2877" s="2">
        <v>0.1</v>
      </c>
      <c r="F2877" s="2">
        <v>14567.24</v>
      </c>
      <c r="G2877" s="2">
        <v>13110.52</v>
      </c>
      <c r="H2877" s="2">
        <v>3463.02</v>
      </c>
      <c r="I2877" s="2" t="str">
        <f>IF(tbl_Order_Items[[#This Row],[quantity]]&lt;=0,"Invalid","Valid")</f>
        <v>Valid</v>
      </c>
      <c r="J2877" s="2" t="str">
        <f>IF(OR(tbl_Order_Items[[#This Row],[discount_pct]]&lt;0,tbl_Order_Items[[#This Row],[discount_pct]]&gt;1),"Invalid","Valid")</f>
        <v>Valid</v>
      </c>
    </row>
    <row r="2878" spans="1:10" x14ac:dyDescent="0.3">
      <c r="A2878" s="2" t="s">
        <v>10809</v>
      </c>
      <c r="B2878" s="2" t="s">
        <v>7462</v>
      </c>
      <c r="C2878" s="2" t="s">
        <v>2507</v>
      </c>
      <c r="D2878" s="2">
        <v>2</v>
      </c>
      <c r="E2878" s="2">
        <v>0.1</v>
      </c>
      <c r="F2878" s="2">
        <v>26404.78</v>
      </c>
      <c r="G2878" s="2">
        <v>23764.3</v>
      </c>
      <c r="H2878" s="2">
        <v>4120.9399999999996</v>
      </c>
      <c r="I2878" s="2" t="str">
        <f>IF(tbl_Order_Items[[#This Row],[quantity]]&lt;=0,"Invalid","Valid")</f>
        <v>Valid</v>
      </c>
      <c r="J2878" s="2" t="str">
        <f>IF(OR(tbl_Order_Items[[#This Row],[discount_pct]]&lt;0,tbl_Order_Items[[#This Row],[discount_pct]]&gt;1),"Invalid","Valid")</f>
        <v>Valid</v>
      </c>
    </row>
    <row r="2879" spans="1:10" x14ac:dyDescent="0.3">
      <c r="A2879" s="2" t="s">
        <v>10810</v>
      </c>
      <c r="B2879" s="2" t="s">
        <v>7457</v>
      </c>
      <c r="C2879" s="2" t="s">
        <v>2703</v>
      </c>
      <c r="D2879" s="2">
        <v>2</v>
      </c>
      <c r="E2879" s="2">
        <v>0.25</v>
      </c>
      <c r="F2879" s="2">
        <v>17788.18</v>
      </c>
      <c r="G2879" s="2">
        <v>13341.14</v>
      </c>
      <c r="H2879" s="2">
        <v>2140.1999999999998</v>
      </c>
      <c r="I2879" s="2" t="str">
        <f>IF(tbl_Order_Items[[#This Row],[quantity]]&lt;=0,"Invalid","Valid")</f>
        <v>Valid</v>
      </c>
      <c r="J2879" s="2" t="str">
        <f>IF(OR(tbl_Order_Items[[#This Row],[discount_pct]]&lt;0,tbl_Order_Items[[#This Row],[discount_pct]]&gt;1),"Invalid","Valid")</f>
        <v>Valid</v>
      </c>
    </row>
    <row r="2880" spans="1:10" x14ac:dyDescent="0.3">
      <c r="A2880" s="2" t="s">
        <v>10811</v>
      </c>
      <c r="B2880" s="2" t="s">
        <v>7029</v>
      </c>
      <c r="C2880" s="2" t="s">
        <v>2623</v>
      </c>
      <c r="D2880" s="2">
        <v>1</v>
      </c>
      <c r="E2880" s="2">
        <v>0.05</v>
      </c>
      <c r="F2880" s="2">
        <v>20305.82</v>
      </c>
      <c r="G2880" s="2">
        <v>19290.53</v>
      </c>
      <c r="H2880" s="2">
        <v>7329.9</v>
      </c>
      <c r="I2880" s="2" t="str">
        <f>IF(tbl_Order_Items[[#This Row],[quantity]]&lt;=0,"Invalid","Valid")</f>
        <v>Valid</v>
      </c>
      <c r="J2880" s="2" t="str">
        <f>IF(OR(tbl_Order_Items[[#This Row],[discount_pct]]&lt;0,tbl_Order_Items[[#This Row],[discount_pct]]&gt;1),"Invalid","Valid")</f>
        <v>Valid</v>
      </c>
    </row>
    <row r="2881" spans="1:10" x14ac:dyDescent="0.3">
      <c r="A2881" s="2" t="s">
        <v>10812</v>
      </c>
      <c r="B2881" s="2" t="s">
        <v>5510</v>
      </c>
      <c r="C2881" s="2" t="s">
        <v>2859</v>
      </c>
      <c r="D2881" s="2">
        <v>1</v>
      </c>
      <c r="E2881" s="2">
        <v>0.1</v>
      </c>
      <c r="F2881" s="2">
        <v>5795.45</v>
      </c>
      <c r="G2881" s="2">
        <v>5215.8999999999996</v>
      </c>
      <c r="H2881" s="2">
        <v>1090.6199999999999</v>
      </c>
      <c r="I2881" s="2" t="str">
        <f>IF(tbl_Order_Items[[#This Row],[quantity]]&lt;=0,"Invalid","Valid")</f>
        <v>Valid</v>
      </c>
      <c r="J2881" s="2" t="str">
        <f>IF(OR(tbl_Order_Items[[#This Row],[discount_pct]]&lt;0,tbl_Order_Items[[#This Row],[discount_pct]]&gt;1),"Invalid","Valid")</f>
        <v>Valid</v>
      </c>
    </row>
    <row r="2882" spans="1:10" x14ac:dyDescent="0.3">
      <c r="A2882" s="2" t="s">
        <v>10813</v>
      </c>
      <c r="B2882" s="2" t="s">
        <v>2944</v>
      </c>
      <c r="C2882" s="2" t="s">
        <v>2655</v>
      </c>
      <c r="D2882" s="2">
        <v>1</v>
      </c>
      <c r="E2882" s="2">
        <v>0.05</v>
      </c>
      <c r="F2882" s="2">
        <v>23049.93</v>
      </c>
      <c r="G2882" s="2">
        <v>21897.43</v>
      </c>
      <c r="H2882" s="2">
        <v>4592.79</v>
      </c>
      <c r="I2882" s="2" t="str">
        <f>IF(tbl_Order_Items[[#This Row],[quantity]]&lt;=0,"Invalid","Valid")</f>
        <v>Valid</v>
      </c>
      <c r="J2882" s="2" t="str">
        <f>IF(OR(tbl_Order_Items[[#This Row],[discount_pct]]&lt;0,tbl_Order_Items[[#This Row],[discount_pct]]&gt;1),"Invalid","Valid")</f>
        <v>Valid</v>
      </c>
    </row>
    <row r="2883" spans="1:10" x14ac:dyDescent="0.3">
      <c r="A2883" s="2" t="s">
        <v>10814</v>
      </c>
      <c r="B2883" s="2" t="s">
        <v>6836</v>
      </c>
      <c r="C2883" s="2" t="s">
        <v>2538</v>
      </c>
      <c r="D2883" s="2">
        <v>1</v>
      </c>
      <c r="E2883" s="2">
        <v>0.05</v>
      </c>
      <c r="F2883" s="2">
        <v>19432.400000000001</v>
      </c>
      <c r="G2883" s="2">
        <v>18460.78</v>
      </c>
      <c r="H2883" s="2">
        <v>3621.1</v>
      </c>
      <c r="I2883" s="2" t="str">
        <f>IF(tbl_Order_Items[[#This Row],[quantity]]&lt;=0,"Invalid","Valid")</f>
        <v>Valid</v>
      </c>
      <c r="J2883" s="2" t="str">
        <f>IF(OR(tbl_Order_Items[[#This Row],[discount_pct]]&lt;0,tbl_Order_Items[[#This Row],[discount_pct]]&gt;1),"Invalid","Valid")</f>
        <v>Valid</v>
      </c>
    </row>
    <row r="2884" spans="1:10" x14ac:dyDescent="0.3">
      <c r="A2884" s="2" t="s">
        <v>10815</v>
      </c>
      <c r="B2884" s="2" t="s">
        <v>5965</v>
      </c>
      <c r="C2884" s="2" t="s">
        <v>2469</v>
      </c>
      <c r="D2884" s="2">
        <v>2</v>
      </c>
      <c r="E2884" s="2">
        <v>0.15</v>
      </c>
      <c r="F2884" s="2">
        <v>48503.14</v>
      </c>
      <c r="G2884" s="2">
        <v>41227.67</v>
      </c>
      <c r="H2884" s="2">
        <v>11777.41</v>
      </c>
      <c r="I2884" s="2" t="str">
        <f>IF(tbl_Order_Items[[#This Row],[quantity]]&lt;=0,"Invalid","Valid")</f>
        <v>Valid</v>
      </c>
      <c r="J2884" s="2" t="str">
        <f>IF(OR(tbl_Order_Items[[#This Row],[discount_pct]]&lt;0,tbl_Order_Items[[#This Row],[discount_pct]]&gt;1),"Invalid","Valid")</f>
        <v>Valid</v>
      </c>
    </row>
    <row r="2885" spans="1:10" x14ac:dyDescent="0.3">
      <c r="A2885" s="2" t="s">
        <v>10816</v>
      </c>
      <c r="B2885" s="2" t="s">
        <v>3123</v>
      </c>
      <c r="C2885" s="2" t="s">
        <v>2647</v>
      </c>
      <c r="D2885" s="2">
        <v>1</v>
      </c>
      <c r="E2885" s="2">
        <v>0.05</v>
      </c>
      <c r="F2885" s="2">
        <v>20748.86</v>
      </c>
      <c r="G2885" s="2">
        <v>19711.419999999998</v>
      </c>
      <c r="H2885" s="2">
        <v>4173.8500000000004</v>
      </c>
      <c r="I2885" s="2" t="str">
        <f>IF(tbl_Order_Items[[#This Row],[quantity]]&lt;=0,"Invalid","Valid")</f>
        <v>Valid</v>
      </c>
      <c r="J2885" s="2" t="str">
        <f>IF(OR(tbl_Order_Items[[#This Row],[discount_pct]]&lt;0,tbl_Order_Items[[#This Row],[discount_pct]]&gt;1),"Invalid","Valid")</f>
        <v>Valid</v>
      </c>
    </row>
    <row r="2886" spans="1:10" x14ac:dyDescent="0.3">
      <c r="A2886" s="2" t="s">
        <v>10817</v>
      </c>
      <c r="B2886" s="2" t="s">
        <v>3299</v>
      </c>
      <c r="C2886" s="2" t="s">
        <v>2677</v>
      </c>
      <c r="D2886" s="2">
        <v>2</v>
      </c>
      <c r="E2886" s="2">
        <v>0.1</v>
      </c>
      <c r="F2886" s="2">
        <v>26742.66</v>
      </c>
      <c r="G2886" s="2">
        <v>24068.39</v>
      </c>
      <c r="H2886" s="2">
        <v>5248.33</v>
      </c>
      <c r="I2886" s="2" t="str">
        <f>IF(tbl_Order_Items[[#This Row],[quantity]]&lt;=0,"Invalid","Valid")</f>
        <v>Valid</v>
      </c>
      <c r="J2886" s="2" t="str">
        <f>IF(OR(tbl_Order_Items[[#This Row],[discount_pct]]&lt;0,tbl_Order_Items[[#This Row],[discount_pct]]&gt;1),"Invalid","Valid")</f>
        <v>Valid</v>
      </c>
    </row>
    <row r="2887" spans="1:10" x14ac:dyDescent="0.3">
      <c r="A2887" s="2" t="s">
        <v>10818</v>
      </c>
      <c r="B2887" s="2" t="s">
        <v>3458</v>
      </c>
      <c r="C2887" s="2" t="s">
        <v>2867</v>
      </c>
      <c r="D2887" s="2">
        <v>1</v>
      </c>
      <c r="E2887" s="2">
        <v>0</v>
      </c>
      <c r="F2887" s="2">
        <v>10068.26</v>
      </c>
      <c r="G2887" s="2">
        <v>10068.26</v>
      </c>
      <c r="H2887" s="2">
        <v>1656.6</v>
      </c>
      <c r="I2887" s="2" t="str">
        <f>IF(tbl_Order_Items[[#This Row],[quantity]]&lt;=0,"Invalid","Valid")</f>
        <v>Valid</v>
      </c>
      <c r="J2887" s="2" t="str">
        <f>IF(OR(tbl_Order_Items[[#This Row],[discount_pct]]&lt;0,tbl_Order_Items[[#This Row],[discount_pct]]&gt;1),"Invalid","Valid")</f>
        <v>Valid</v>
      </c>
    </row>
    <row r="2888" spans="1:10" x14ac:dyDescent="0.3">
      <c r="A2888" s="2" t="s">
        <v>10819</v>
      </c>
      <c r="B2888" s="2" t="s">
        <v>6106</v>
      </c>
      <c r="C2888" s="2" t="s">
        <v>2749</v>
      </c>
      <c r="D2888" s="2">
        <v>1</v>
      </c>
      <c r="E2888" s="2">
        <v>0.1</v>
      </c>
      <c r="F2888" s="2">
        <v>9820.32</v>
      </c>
      <c r="G2888" s="2">
        <v>8838.2900000000009</v>
      </c>
      <c r="H2888" s="2">
        <v>2641.09</v>
      </c>
      <c r="I2888" s="2" t="str">
        <f>IF(tbl_Order_Items[[#This Row],[quantity]]&lt;=0,"Invalid","Valid")</f>
        <v>Valid</v>
      </c>
      <c r="J2888" s="2" t="str">
        <f>IF(OR(tbl_Order_Items[[#This Row],[discount_pct]]&lt;0,tbl_Order_Items[[#This Row],[discount_pct]]&gt;1),"Invalid","Valid")</f>
        <v>Valid</v>
      </c>
    </row>
    <row r="2889" spans="1:10" x14ac:dyDescent="0.3">
      <c r="A2889" s="2" t="s">
        <v>10820</v>
      </c>
      <c r="B2889" s="2" t="s">
        <v>3157</v>
      </c>
      <c r="C2889" s="2" t="s">
        <v>2891</v>
      </c>
      <c r="D2889" s="2">
        <v>4</v>
      </c>
      <c r="E2889" s="2">
        <v>0.1</v>
      </c>
      <c r="F2889" s="2">
        <v>29890.400000000001</v>
      </c>
      <c r="G2889" s="2">
        <v>26901.360000000001</v>
      </c>
      <c r="H2889" s="2">
        <v>2006</v>
      </c>
      <c r="I2889" s="2" t="str">
        <f>IF(tbl_Order_Items[[#This Row],[quantity]]&lt;=0,"Invalid","Valid")</f>
        <v>Valid</v>
      </c>
      <c r="J2889" s="2" t="str">
        <f>IF(OR(tbl_Order_Items[[#This Row],[discount_pct]]&lt;0,tbl_Order_Items[[#This Row],[discount_pct]]&gt;1),"Invalid","Valid")</f>
        <v>Valid</v>
      </c>
    </row>
    <row r="2890" spans="1:10" x14ac:dyDescent="0.3">
      <c r="A2890" s="2" t="s">
        <v>10821</v>
      </c>
      <c r="B2890" s="2" t="s">
        <v>7192</v>
      </c>
      <c r="C2890" s="2" t="s">
        <v>2639</v>
      </c>
      <c r="D2890" s="2">
        <v>1</v>
      </c>
      <c r="E2890" s="2">
        <v>0.1</v>
      </c>
      <c r="F2890" s="2">
        <v>5586.2</v>
      </c>
      <c r="G2890" s="2">
        <v>5027.58</v>
      </c>
      <c r="H2890" s="2">
        <v>905.14</v>
      </c>
      <c r="I2890" s="2" t="str">
        <f>IF(tbl_Order_Items[[#This Row],[quantity]]&lt;=0,"Invalid","Valid")</f>
        <v>Valid</v>
      </c>
      <c r="J2890" s="2" t="str">
        <f>IF(OR(tbl_Order_Items[[#This Row],[discount_pct]]&lt;0,tbl_Order_Items[[#This Row],[discount_pct]]&gt;1),"Invalid","Valid")</f>
        <v>Valid</v>
      </c>
    </row>
    <row r="2891" spans="1:10" x14ac:dyDescent="0.3">
      <c r="A2891" s="2" t="s">
        <v>10822</v>
      </c>
      <c r="B2891" s="2" t="s">
        <v>7487</v>
      </c>
      <c r="C2891" s="2" t="s">
        <v>2863</v>
      </c>
      <c r="D2891" s="2">
        <v>1</v>
      </c>
      <c r="E2891" s="2">
        <v>0.05</v>
      </c>
      <c r="F2891" s="2">
        <v>797.03</v>
      </c>
      <c r="G2891" s="2">
        <v>757.18</v>
      </c>
      <c r="H2891" s="2">
        <v>77.540000000000006</v>
      </c>
      <c r="I2891" s="2" t="str">
        <f>IF(tbl_Order_Items[[#This Row],[quantity]]&lt;=0,"Invalid","Valid")</f>
        <v>Valid</v>
      </c>
      <c r="J2891" s="2" t="str">
        <f>IF(OR(tbl_Order_Items[[#This Row],[discount_pct]]&lt;0,tbl_Order_Items[[#This Row],[discount_pct]]&gt;1),"Invalid","Valid")</f>
        <v>Valid</v>
      </c>
    </row>
    <row r="2892" spans="1:10" x14ac:dyDescent="0.3">
      <c r="A2892" s="2" t="s">
        <v>10823</v>
      </c>
      <c r="B2892" s="2" t="s">
        <v>7625</v>
      </c>
      <c r="C2892" s="2" t="s">
        <v>2552</v>
      </c>
      <c r="D2892" s="2">
        <v>1</v>
      </c>
      <c r="E2892" s="2">
        <v>0.05</v>
      </c>
      <c r="F2892" s="2">
        <v>21268.21</v>
      </c>
      <c r="G2892" s="2">
        <v>20204.8</v>
      </c>
      <c r="H2892" s="2">
        <v>4985.0200000000004</v>
      </c>
      <c r="I2892" s="2" t="str">
        <f>IF(tbl_Order_Items[[#This Row],[quantity]]&lt;=0,"Invalid","Valid")</f>
        <v>Valid</v>
      </c>
      <c r="J2892" s="2" t="str">
        <f>IF(OR(tbl_Order_Items[[#This Row],[discount_pct]]&lt;0,tbl_Order_Items[[#This Row],[discount_pct]]&gt;1),"Invalid","Valid")</f>
        <v>Valid</v>
      </c>
    </row>
    <row r="2893" spans="1:10" x14ac:dyDescent="0.3">
      <c r="A2893" s="2" t="s">
        <v>10824</v>
      </c>
      <c r="B2893" s="2" t="s">
        <v>3774</v>
      </c>
      <c r="C2893" s="2" t="s">
        <v>2713</v>
      </c>
      <c r="D2893" s="2">
        <v>1</v>
      </c>
      <c r="E2893" s="2">
        <v>0.15</v>
      </c>
      <c r="F2893" s="2">
        <v>16606.259999999998</v>
      </c>
      <c r="G2893" s="2">
        <v>14115.32</v>
      </c>
      <c r="H2893" s="2">
        <v>2929.11</v>
      </c>
      <c r="I2893" s="2" t="str">
        <f>IF(tbl_Order_Items[[#This Row],[quantity]]&lt;=0,"Invalid","Valid")</f>
        <v>Valid</v>
      </c>
      <c r="J2893" s="2" t="str">
        <f>IF(OR(tbl_Order_Items[[#This Row],[discount_pct]]&lt;0,tbl_Order_Items[[#This Row],[discount_pct]]&gt;1),"Invalid","Valid")</f>
        <v>Valid</v>
      </c>
    </row>
    <row r="2894" spans="1:10" x14ac:dyDescent="0.3">
      <c r="A2894" s="2" t="s">
        <v>10825</v>
      </c>
      <c r="B2894" s="2" t="s">
        <v>6417</v>
      </c>
      <c r="C2894" s="2" t="s">
        <v>2821</v>
      </c>
      <c r="D2894" s="2">
        <v>1</v>
      </c>
      <c r="E2894" s="2">
        <v>0</v>
      </c>
      <c r="F2894" s="2">
        <v>19947.36</v>
      </c>
      <c r="G2894" s="2">
        <v>19947.36</v>
      </c>
      <c r="H2894" s="2">
        <v>5812.45</v>
      </c>
      <c r="I2894" s="2" t="str">
        <f>IF(tbl_Order_Items[[#This Row],[quantity]]&lt;=0,"Invalid","Valid")</f>
        <v>Valid</v>
      </c>
      <c r="J2894" s="2" t="str">
        <f>IF(OR(tbl_Order_Items[[#This Row],[discount_pct]]&lt;0,tbl_Order_Items[[#This Row],[discount_pct]]&gt;1),"Invalid","Valid")</f>
        <v>Valid</v>
      </c>
    </row>
    <row r="2895" spans="1:10" x14ac:dyDescent="0.3">
      <c r="A2895" s="2" t="s">
        <v>10826</v>
      </c>
      <c r="B2895" s="2" t="s">
        <v>7262</v>
      </c>
      <c r="C2895" s="2" t="s">
        <v>2659</v>
      </c>
      <c r="D2895" s="2">
        <v>2</v>
      </c>
      <c r="E2895" s="2">
        <v>0</v>
      </c>
      <c r="F2895" s="2">
        <v>33178.120000000003</v>
      </c>
      <c r="G2895" s="2">
        <v>33178.120000000003</v>
      </c>
      <c r="H2895" s="2">
        <v>11313.26</v>
      </c>
      <c r="I2895" s="2" t="str">
        <f>IF(tbl_Order_Items[[#This Row],[quantity]]&lt;=0,"Invalid","Valid")</f>
        <v>Valid</v>
      </c>
      <c r="J2895" s="2" t="str">
        <f>IF(OR(tbl_Order_Items[[#This Row],[discount_pct]]&lt;0,tbl_Order_Items[[#This Row],[discount_pct]]&gt;1),"Invalid","Valid")</f>
        <v>Valid</v>
      </c>
    </row>
    <row r="2896" spans="1:10" x14ac:dyDescent="0.3">
      <c r="A2896" s="2" t="s">
        <v>10827</v>
      </c>
      <c r="B2896" s="2" t="s">
        <v>7508</v>
      </c>
      <c r="C2896" s="2" t="s">
        <v>2600</v>
      </c>
      <c r="D2896" s="2">
        <v>2</v>
      </c>
      <c r="E2896" s="2">
        <v>0.1</v>
      </c>
      <c r="F2896" s="2">
        <v>19302.580000000002</v>
      </c>
      <c r="G2896" s="2">
        <v>17372.32</v>
      </c>
      <c r="H2896" s="2">
        <v>4864.54</v>
      </c>
      <c r="I2896" s="2" t="str">
        <f>IF(tbl_Order_Items[[#This Row],[quantity]]&lt;=0,"Invalid","Valid")</f>
        <v>Valid</v>
      </c>
      <c r="J2896" s="2" t="str">
        <f>IF(OR(tbl_Order_Items[[#This Row],[discount_pct]]&lt;0,tbl_Order_Items[[#This Row],[discount_pct]]&gt;1),"Invalid","Valid")</f>
        <v>Valid</v>
      </c>
    </row>
    <row r="2897" spans="1:10" x14ac:dyDescent="0.3">
      <c r="A2897" s="2" t="s">
        <v>10828</v>
      </c>
      <c r="B2897" s="2" t="s">
        <v>6409</v>
      </c>
      <c r="C2897" s="2" t="s">
        <v>2867</v>
      </c>
      <c r="D2897" s="2">
        <v>4</v>
      </c>
      <c r="E2897" s="2">
        <v>0.1</v>
      </c>
      <c r="F2897" s="2">
        <v>40273.040000000001</v>
      </c>
      <c r="G2897" s="2">
        <v>36245.74</v>
      </c>
      <c r="H2897" s="2">
        <v>2599.1</v>
      </c>
      <c r="I2897" s="2" t="str">
        <f>IF(tbl_Order_Items[[#This Row],[quantity]]&lt;=0,"Invalid","Valid")</f>
        <v>Valid</v>
      </c>
      <c r="J2897" s="2" t="str">
        <f>IF(OR(tbl_Order_Items[[#This Row],[discount_pct]]&lt;0,tbl_Order_Items[[#This Row],[discount_pct]]&gt;1),"Invalid","Valid")</f>
        <v>Valid</v>
      </c>
    </row>
    <row r="2898" spans="1:10" x14ac:dyDescent="0.3">
      <c r="A2898" s="2" t="s">
        <v>10829</v>
      </c>
      <c r="B2898" s="2" t="s">
        <v>3939</v>
      </c>
      <c r="C2898" s="2" t="s">
        <v>2685</v>
      </c>
      <c r="D2898" s="2">
        <v>1</v>
      </c>
      <c r="E2898" s="2">
        <v>0.05</v>
      </c>
      <c r="F2898" s="2">
        <v>11612.58</v>
      </c>
      <c r="G2898" s="2">
        <v>11031.95</v>
      </c>
      <c r="H2898" s="2">
        <v>3381.43</v>
      </c>
      <c r="I2898" s="2" t="str">
        <f>IF(tbl_Order_Items[[#This Row],[quantity]]&lt;=0,"Invalid","Valid")</f>
        <v>Valid</v>
      </c>
      <c r="J2898" s="2" t="str">
        <f>IF(OR(tbl_Order_Items[[#This Row],[discount_pct]]&lt;0,tbl_Order_Items[[#This Row],[discount_pct]]&gt;1),"Invalid","Valid")</f>
        <v>Valid</v>
      </c>
    </row>
    <row r="2899" spans="1:10" x14ac:dyDescent="0.3">
      <c r="A2899" s="2" t="s">
        <v>10830</v>
      </c>
      <c r="B2899" s="2" t="s">
        <v>6160</v>
      </c>
      <c r="C2899" s="2" t="s">
        <v>2685</v>
      </c>
      <c r="D2899" s="2">
        <v>1</v>
      </c>
      <c r="E2899" s="2">
        <v>0.1</v>
      </c>
      <c r="F2899" s="2">
        <v>11612.58</v>
      </c>
      <c r="G2899" s="2">
        <v>10451.32</v>
      </c>
      <c r="H2899" s="2">
        <v>2800.8</v>
      </c>
      <c r="I2899" s="2" t="str">
        <f>IF(tbl_Order_Items[[#This Row],[quantity]]&lt;=0,"Invalid","Valid")</f>
        <v>Valid</v>
      </c>
      <c r="J2899" s="2" t="str">
        <f>IF(OR(tbl_Order_Items[[#This Row],[discount_pct]]&lt;0,tbl_Order_Items[[#This Row],[discount_pct]]&gt;1),"Invalid","Valid")</f>
        <v>Valid</v>
      </c>
    </row>
    <row r="2900" spans="1:10" x14ac:dyDescent="0.3">
      <c r="A2900" s="2" t="s">
        <v>10831</v>
      </c>
      <c r="B2900" s="2" t="s">
        <v>6196</v>
      </c>
      <c r="C2900" s="2" t="s">
        <v>2711</v>
      </c>
      <c r="D2900" s="2">
        <v>1</v>
      </c>
      <c r="E2900" s="2">
        <v>0.25</v>
      </c>
      <c r="F2900" s="2">
        <v>2269.5300000000002</v>
      </c>
      <c r="G2900" s="2">
        <v>1702.15</v>
      </c>
      <c r="H2900" s="2">
        <v>199.21</v>
      </c>
      <c r="I2900" s="2" t="str">
        <f>IF(tbl_Order_Items[[#This Row],[quantity]]&lt;=0,"Invalid","Valid")</f>
        <v>Valid</v>
      </c>
      <c r="J2900" s="2" t="str">
        <f>IF(OR(tbl_Order_Items[[#This Row],[discount_pct]]&lt;0,tbl_Order_Items[[#This Row],[discount_pct]]&gt;1),"Invalid","Valid")</f>
        <v>Valid</v>
      </c>
    </row>
    <row r="2901" spans="1:10" x14ac:dyDescent="0.3">
      <c r="A2901" s="2" t="s">
        <v>10832</v>
      </c>
      <c r="B2901" s="2" t="s">
        <v>5793</v>
      </c>
      <c r="C2901" s="2" t="s">
        <v>2757</v>
      </c>
      <c r="D2901" s="2">
        <v>1</v>
      </c>
      <c r="E2901" s="2">
        <v>0.15</v>
      </c>
      <c r="F2901" s="2">
        <v>20004.05</v>
      </c>
      <c r="G2901" s="2">
        <v>17003.439999999999</v>
      </c>
      <c r="H2901" s="2">
        <v>1958.35</v>
      </c>
      <c r="I2901" s="2" t="str">
        <f>IF(tbl_Order_Items[[#This Row],[quantity]]&lt;=0,"Invalid","Valid")</f>
        <v>Valid</v>
      </c>
      <c r="J2901" s="2" t="str">
        <f>IF(OR(tbl_Order_Items[[#This Row],[discount_pct]]&lt;0,tbl_Order_Items[[#This Row],[discount_pct]]&gt;1),"Invalid","Valid")</f>
        <v>Valid</v>
      </c>
    </row>
    <row r="2902" spans="1:10" x14ac:dyDescent="0.3">
      <c r="A2902" s="2" t="s">
        <v>10833</v>
      </c>
      <c r="B2902" s="2" t="s">
        <v>5606</v>
      </c>
      <c r="C2902" s="2" t="s">
        <v>2617</v>
      </c>
      <c r="D2902" s="2">
        <v>1</v>
      </c>
      <c r="E2902" s="2">
        <v>0</v>
      </c>
      <c r="F2902" s="2">
        <v>11565.4</v>
      </c>
      <c r="G2902" s="2">
        <v>11565.4</v>
      </c>
      <c r="H2902" s="2">
        <v>4736.6099999999997</v>
      </c>
      <c r="I2902" s="2" t="str">
        <f>IF(tbl_Order_Items[[#This Row],[quantity]]&lt;=0,"Invalid","Valid")</f>
        <v>Valid</v>
      </c>
      <c r="J2902" s="2" t="str">
        <f>IF(OR(tbl_Order_Items[[#This Row],[discount_pct]]&lt;0,tbl_Order_Items[[#This Row],[discount_pct]]&gt;1),"Invalid","Valid")</f>
        <v>Valid</v>
      </c>
    </row>
    <row r="2903" spans="1:10" x14ac:dyDescent="0.3">
      <c r="A2903" s="2" t="s">
        <v>10834</v>
      </c>
      <c r="B2903" s="2" t="s">
        <v>6547</v>
      </c>
      <c r="C2903" s="2" t="s">
        <v>2715</v>
      </c>
      <c r="D2903" s="2">
        <v>3</v>
      </c>
      <c r="E2903" s="2">
        <v>0</v>
      </c>
      <c r="F2903" s="2">
        <v>12659.94</v>
      </c>
      <c r="G2903" s="2">
        <v>12659.94</v>
      </c>
      <c r="H2903" s="2">
        <v>4449.6899999999996</v>
      </c>
      <c r="I2903" s="2" t="str">
        <f>IF(tbl_Order_Items[[#This Row],[quantity]]&lt;=0,"Invalid","Valid")</f>
        <v>Valid</v>
      </c>
      <c r="J2903" s="2" t="str">
        <f>IF(OR(tbl_Order_Items[[#This Row],[discount_pct]]&lt;0,tbl_Order_Items[[#This Row],[discount_pct]]&gt;1),"Invalid","Valid")</f>
        <v>Valid</v>
      </c>
    </row>
    <row r="2904" spans="1:10" x14ac:dyDescent="0.3">
      <c r="A2904" s="2" t="s">
        <v>10835</v>
      </c>
      <c r="B2904" s="2" t="s">
        <v>3024</v>
      </c>
      <c r="C2904" s="2" t="s">
        <v>2619</v>
      </c>
      <c r="D2904" s="2">
        <v>1</v>
      </c>
      <c r="E2904" s="2">
        <v>0.05</v>
      </c>
      <c r="F2904" s="2">
        <v>1470.09</v>
      </c>
      <c r="G2904" s="2">
        <v>1396.59</v>
      </c>
      <c r="H2904" s="2">
        <v>239.42</v>
      </c>
      <c r="I2904" s="2" t="str">
        <f>IF(tbl_Order_Items[[#This Row],[quantity]]&lt;=0,"Invalid","Valid")</f>
        <v>Valid</v>
      </c>
      <c r="J2904" s="2" t="str">
        <f>IF(OR(tbl_Order_Items[[#This Row],[discount_pct]]&lt;0,tbl_Order_Items[[#This Row],[discount_pct]]&gt;1),"Invalid","Valid")</f>
        <v>Valid</v>
      </c>
    </row>
    <row r="2905" spans="1:10" x14ac:dyDescent="0.3">
      <c r="A2905" s="2" t="s">
        <v>10836</v>
      </c>
      <c r="B2905" s="2" t="s">
        <v>7294</v>
      </c>
      <c r="C2905" s="2" t="s">
        <v>2801</v>
      </c>
      <c r="D2905" s="2">
        <v>2</v>
      </c>
      <c r="E2905" s="2">
        <v>0.1</v>
      </c>
      <c r="F2905" s="2">
        <v>49850.5</v>
      </c>
      <c r="G2905" s="2">
        <v>44865.45</v>
      </c>
      <c r="H2905" s="2">
        <v>15572.87</v>
      </c>
      <c r="I2905" s="2" t="str">
        <f>IF(tbl_Order_Items[[#This Row],[quantity]]&lt;=0,"Invalid","Valid")</f>
        <v>Valid</v>
      </c>
      <c r="J2905" s="2" t="str">
        <f>IF(OR(tbl_Order_Items[[#This Row],[discount_pct]]&lt;0,tbl_Order_Items[[#This Row],[discount_pct]]&gt;1),"Invalid","Valid")</f>
        <v>Valid</v>
      </c>
    </row>
    <row r="2906" spans="1:10" x14ac:dyDescent="0.3">
      <c r="A2906" s="2" t="s">
        <v>10837</v>
      </c>
      <c r="B2906" s="2" t="s">
        <v>3456</v>
      </c>
      <c r="C2906" s="2" t="s">
        <v>2461</v>
      </c>
      <c r="D2906" s="2">
        <v>2</v>
      </c>
      <c r="E2906" s="2">
        <v>0.2</v>
      </c>
      <c r="F2906" s="2">
        <v>19867.099999999999</v>
      </c>
      <c r="G2906" s="2">
        <v>15893.68</v>
      </c>
      <c r="H2906" s="2">
        <v>3897.56</v>
      </c>
      <c r="I2906" s="2" t="str">
        <f>IF(tbl_Order_Items[[#This Row],[quantity]]&lt;=0,"Invalid","Valid")</f>
        <v>Valid</v>
      </c>
      <c r="J2906" s="2" t="str">
        <f>IF(OR(tbl_Order_Items[[#This Row],[discount_pct]]&lt;0,tbl_Order_Items[[#This Row],[discount_pct]]&gt;1),"Invalid","Valid")</f>
        <v>Valid</v>
      </c>
    </row>
    <row r="2907" spans="1:10" x14ac:dyDescent="0.3">
      <c r="A2907" s="2" t="s">
        <v>10838</v>
      </c>
      <c r="B2907" s="2" t="s">
        <v>5592</v>
      </c>
      <c r="C2907" s="2" t="s">
        <v>2739</v>
      </c>
      <c r="D2907" s="2">
        <v>1</v>
      </c>
      <c r="E2907" s="2">
        <v>0.05</v>
      </c>
      <c r="F2907" s="2">
        <v>20289.27</v>
      </c>
      <c r="G2907" s="2">
        <v>19274.810000000001</v>
      </c>
      <c r="H2907" s="2">
        <v>1646.51</v>
      </c>
      <c r="I2907" s="2" t="str">
        <f>IF(tbl_Order_Items[[#This Row],[quantity]]&lt;=0,"Invalid","Valid")</f>
        <v>Valid</v>
      </c>
      <c r="J2907" s="2" t="str">
        <f>IF(OR(tbl_Order_Items[[#This Row],[discount_pct]]&lt;0,tbl_Order_Items[[#This Row],[discount_pct]]&gt;1),"Invalid","Valid")</f>
        <v>Valid</v>
      </c>
    </row>
    <row r="2908" spans="1:10" x14ac:dyDescent="0.3">
      <c r="A2908" s="2" t="s">
        <v>10839</v>
      </c>
      <c r="B2908" s="2" t="s">
        <v>6895</v>
      </c>
      <c r="C2908" s="2" t="s">
        <v>2725</v>
      </c>
      <c r="D2908" s="2">
        <v>1</v>
      </c>
      <c r="E2908" s="2">
        <v>0.05</v>
      </c>
      <c r="F2908" s="2">
        <v>18062.740000000002</v>
      </c>
      <c r="G2908" s="2">
        <v>17159.599999999999</v>
      </c>
      <c r="H2908" s="2">
        <v>1967.49</v>
      </c>
      <c r="I2908" s="2" t="str">
        <f>IF(tbl_Order_Items[[#This Row],[quantity]]&lt;=0,"Invalid","Valid")</f>
        <v>Valid</v>
      </c>
      <c r="J2908" s="2" t="str">
        <f>IF(OR(tbl_Order_Items[[#This Row],[discount_pct]]&lt;0,tbl_Order_Items[[#This Row],[discount_pct]]&gt;1),"Invalid","Valid")</f>
        <v>Valid</v>
      </c>
    </row>
    <row r="2909" spans="1:10" x14ac:dyDescent="0.3">
      <c r="A2909" s="2" t="s">
        <v>10840</v>
      </c>
      <c r="B2909" s="2" t="s">
        <v>6798</v>
      </c>
      <c r="C2909" s="2" t="s">
        <v>2791</v>
      </c>
      <c r="D2909" s="2">
        <v>1</v>
      </c>
      <c r="E2909" s="2">
        <v>0.1</v>
      </c>
      <c r="F2909" s="2">
        <v>12988.13</v>
      </c>
      <c r="G2909" s="2">
        <v>11689.32</v>
      </c>
      <c r="H2909" s="2">
        <v>1321.75</v>
      </c>
      <c r="I2909" s="2" t="str">
        <f>IF(tbl_Order_Items[[#This Row],[quantity]]&lt;=0,"Invalid","Valid")</f>
        <v>Valid</v>
      </c>
      <c r="J2909" s="2" t="str">
        <f>IF(OR(tbl_Order_Items[[#This Row],[discount_pct]]&lt;0,tbl_Order_Items[[#This Row],[discount_pct]]&gt;1),"Invalid","Valid")</f>
        <v>Valid</v>
      </c>
    </row>
    <row r="2910" spans="1:10" x14ac:dyDescent="0.3">
      <c r="A2910" s="2" t="s">
        <v>10841</v>
      </c>
      <c r="B2910" s="2" t="s">
        <v>4179</v>
      </c>
      <c r="C2910" s="2" t="s">
        <v>2615</v>
      </c>
      <c r="D2910" s="2">
        <v>4</v>
      </c>
      <c r="E2910" s="2">
        <v>0</v>
      </c>
      <c r="F2910" s="2">
        <v>60431.839999999997</v>
      </c>
      <c r="G2910" s="2">
        <v>60431.839999999997</v>
      </c>
      <c r="H2910" s="2">
        <v>20773.84</v>
      </c>
      <c r="I2910" s="2" t="str">
        <f>IF(tbl_Order_Items[[#This Row],[quantity]]&lt;=0,"Invalid","Valid")</f>
        <v>Valid</v>
      </c>
      <c r="J2910" s="2" t="str">
        <f>IF(OR(tbl_Order_Items[[#This Row],[discount_pct]]&lt;0,tbl_Order_Items[[#This Row],[discount_pct]]&gt;1),"Invalid","Valid")</f>
        <v>Valid</v>
      </c>
    </row>
    <row r="2911" spans="1:10" x14ac:dyDescent="0.3">
      <c r="A2911" s="2" t="s">
        <v>10842</v>
      </c>
      <c r="B2911" s="2" t="s">
        <v>5272</v>
      </c>
      <c r="C2911" s="2" t="s">
        <v>2502</v>
      </c>
      <c r="D2911" s="2">
        <v>1</v>
      </c>
      <c r="E2911" s="2">
        <v>0.15</v>
      </c>
      <c r="F2911" s="2">
        <v>7998.44</v>
      </c>
      <c r="G2911" s="2">
        <v>6798.67</v>
      </c>
      <c r="H2911" s="2">
        <v>300.31</v>
      </c>
      <c r="I2911" s="2" t="str">
        <f>IF(tbl_Order_Items[[#This Row],[quantity]]&lt;=0,"Invalid","Valid")</f>
        <v>Valid</v>
      </c>
      <c r="J2911" s="2" t="str">
        <f>IF(OR(tbl_Order_Items[[#This Row],[discount_pct]]&lt;0,tbl_Order_Items[[#This Row],[discount_pct]]&gt;1),"Invalid","Valid")</f>
        <v>Valid</v>
      </c>
    </row>
    <row r="2912" spans="1:10" x14ac:dyDescent="0.3">
      <c r="A2912" s="2" t="s">
        <v>10843</v>
      </c>
      <c r="B2912" s="2" t="s">
        <v>5408</v>
      </c>
      <c r="C2912" s="2" t="s">
        <v>2765</v>
      </c>
      <c r="D2912" s="2">
        <v>1</v>
      </c>
      <c r="E2912" s="2">
        <v>0.1</v>
      </c>
      <c r="F2912" s="2">
        <v>16805.53</v>
      </c>
      <c r="G2912" s="2">
        <v>15124.98</v>
      </c>
      <c r="H2912" s="2">
        <v>2324.65</v>
      </c>
      <c r="I2912" s="2" t="str">
        <f>IF(tbl_Order_Items[[#This Row],[quantity]]&lt;=0,"Invalid","Valid")</f>
        <v>Valid</v>
      </c>
      <c r="J2912" s="2" t="str">
        <f>IF(OR(tbl_Order_Items[[#This Row],[discount_pct]]&lt;0,tbl_Order_Items[[#This Row],[discount_pct]]&gt;1),"Invalid","Valid")</f>
        <v>Valid</v>
      </c>
    </row>
    <row r="2913" spans="1:10" x14ac:dyDescent="0.3">
      <c r="A2913" s="2" t="s">
        <v>10844</v>
      </c>
      <c r="B2913" s="2" t="s">
        <v>3039</v>
      </c>
      <c r="C2913" s="2" t="s">
        <v>2735</v>
      </c>
      <c r="D2913" s="2">
        <v>2</v>
      </c>
      <c r="E2913" s="2">
        <v>0.1</v>
      </c>
      <c r="F2913" s="2">
        <v>50701.32</v>
      </c>
      <c r="G2913" s="2">
        <v>45631.19</v>
      </c>
      <c r="H2913" s="2">
        <v>12243.73</v>
      </c>
      <c r="I2913" s="2" t="str">
        <f>IF(tbl_Order_Items[[#This Row],[quantity]]&lt;=0,"Invalid","Valid")</f>
        <v>Valid</v>
      </c>
      <c r="J2913" s="2" t="str">
        <f>IF(OR(tbl_Order_Items[[#This Row],[discount_pct]]&lt;0,tbl_Order_Items[[#This Row],[discount_pct]]&gt;1),"Invalid","Valid")</f>
        <v>Valid</v>
      </c>
    </row>
    <row r="2914" spans="1:10" x14ac:dyDescent="0.3">
      <c r="A2914" s="2" t="s">
        <v>10845</v>
      </c>
      <c r="B2914" s="2" t="s">
        <v>3865</v>
      </c>
      <c r="C2914" s="2" t="s">
        <v>2505</v>
      </c>
      <c r="D2914" s="2">
        <v>1</v>
      </c>
      <c r="E2914" s="2">
        <v>0.05</v>
      </c>
      <c r="F2914" s="2">
        <v>14900.6</v>
      </c>
      <c r="G2914" s="2">
        <v>14155.57</v>
      </c>
      <c r="H2914" s="2">
        <v>4057.85</v>
      </c>
      <c r="I2914" s="2" t="str">
        <f>IF(tbl_Order_Items[[#This Row],[quantity]]&lt;=0,"Invalid","Valid")</f>
        <v>Valid</v>
      </c>
      <c r="J2914" s="2" t="str">
        <f>IF(OR(tbl_Order_Items[[#This Row],[discount_pct]]&lt;0,tbl_Order_Items[[#This Row],[discount_pct]]&gt;1),"Invalid","Valid")</f>
        <v>Valid</v>
      </c>
    </row>
    <row r="2915" spans="1:10" x14ac:dyDescent="0.3">
      <c r="A2915" s="2" t="s">
        <v>10846</v>
      </c>
      <c r="B2915" s="2" t="s">
        <v>6059</v>
      </c>
      <c r="C2915" s="2" t="s">
        <v>2691</v>
      </c>
      <c r="D2915" s="2">
        <v>1</v>
      </c>
      <c r="E2915" s="2">
        <v>0.1</v>
      </c>
      <c r="F2915" s="2">
        <v>9574.8799999999992</v>
      </c>
      <c r="G2915" s="2">
        <v>8617.39</v>
      </c>
      <c r="H2915" s="2">
        <v>1493.63</v>
      </c>
      <c r="I2915" s="2" t="str">
        <f>IF(tbl_Order_Items[[#This Row],[quantity]]&lt;=0,"Invalid","Valid")</f>
        <v>Valid</v>
      </c>
      <c r="J2915" s="2" t="str">
        <f>IF(OR(tbl_Order_Items[[#This Row],[discount_pct]]&lt;0,tbl_Order_Items[[#This Row],[discount_pct]]&gt;1),"Invalid","Valid")</f>
        <v>Valid</v>
      </c>
    </row>
    <row r="2916" spans="1:10" x14ac:dyDescent="0.3">
      <c r="A2916" s="2" t="s">
        <v>10847</v>
      </c>
      <c r="B2916" s="2" t="s">
        <v>3063</v>
      </c>
      <c r="C2916" s="2" t="s">
        <v>2829</v>
      </c>
      <c r="D2916" s="2">
        <v>1</v>
      </c>
      <c r="E2916" s="2">
        <v>0.1</v>
      </c>
      <c r="F2916" s="2">
        <v>9140.75</v>
      </c>
      <c r="G2916" s="2">
        <v>8226.68</v>
      </c>
      <c r="H2916" s="2">
        <v>2279.52</v>
      </c>
      <c r="I2916" s="2" t="str">
        <f>IF(tbl_Order_Items[[#This Row],[quantity]]&lt;=0,"Invalid","Valid")</f>
        <v>Valid</v>
      </c>
      <c r="J2916" s="2" t="str">
        <f>IF(OR(tbl_Order_Items[[#This Row],[discount_pct]]&lt;0,tbl_Order_Items[[#This Row],[discount_pct]]&gt;1),"Invalid","Valid")</f>
        <v>Valid</v>
      </c>
    </row>
    <row r="2917" spans="1:10" x14ac:dyDescent="0.3">
      <c r="A2917" s="2" t="s">
        <v>10848</v>
      </c>
      <c r="B2917" s="2" t="s">
        <v>5845</v>
      </c>
      <c r="C2917" s="2" t="s">
        <v>2476</v>
      </c>
      <c r="D2917" s="2">
        <v>1</v>
      </c>
      <c r="E2917" s="2">
        <v>0.15</v>
      </c>
      <c r="F2917" s="2">
        <v>12178.75</v>
      </c>
      <c r="G2917" s="2">
        <v>10351.94</v>
      </c>
      <c r="H2917" s="2">
        <v>3298.86</v>
      </c>
      <c r="I2917" s="2" t="str">
        <f>IF(tbl_Order_Items[[#This Row],[quantity]]&lt;=0,"Invalid","Valid")</f>
        <v>Valid</v>
      </c>
      <c r="J2917" s="2" t="str">
        <f>IF(OR(tbl_Order_Items[[#This Row],[discount_pct]]&lt;0,tbl_Order_Items[[#This Row],[discount_pct]]&gt;1),"Invalid","Valid")</f>
        <v>Valid</v>
      </c>
    </row>
    <row r="2918" spans="1:10" x14ac:dyDescent="0.3">
      <c r="A2918" s="2" t="s">
        <v>10849</v>
      </c>
      <c r="B2918" s="2" t="s">
        <v>5481</v>
      </c>
      <c r="C2918" s="2" t="s">
        <v>2639</v>
      </c>
      <c r="D2918" s="2">
        <v>2</v>
      </c>
      <c r="E2918" s="2">
        <v>0</v>
      </c>
      <c r="F2918" s="2">
        <v>11172.4</v>
      </c>
      <c r="G2918" s="2">
        <v>11172.4</v>
      </c>
      <c r="H2918" s="2">
        <v>2927.52</v>
      </c>
      <c r="I2918" s="2" t="str">
        <f>IF(tbl_Order_Items[[#This Row],[quantity]]&lt;=0,"Invalid","Valid")</f>
        <v>Valid</v>
      </c>
      <c r="J2918" s="2" t="str">
        <f>IF(OR(tbl_Order_Items[[#This Row],[discount_pct]]&lt;0,tbl_Order_Items[[#This Row],[discount_pct]]&gt;1),"Invalid","Valid")</f>
        <v>Valid</v>
      </c>
    </row>
    <row r="2919" spans="1:10" x14ac:dyDescent="0.3">
      <c r="A2919" s="2" t="s">
        <v>10850</v>
      </c>
      <c r="B2919" s="2" t="s">
        <v>7463</v>
      </c>
      <c r="C2919" s="2" t="s">
        <v>2769</v>
      </c>
      <c r="D2919" s="2">
        <v>1</v>
      </c>
      <c r="E2919" s="2">
        <v>0.1</v>
      </c>
      <c r="F2919" s="2">
        <v>3389.73</v>
      </c>
      <c r="G2919" s="2">
        <v>3050.76</v>
      </c>
      <c r="H2919" s="2">
        <v>959.58</v>
      </c>
      <c r="I2919" s="2" t="str">
        <f>IF(tbl_Order_Items[[#This Row],[quantity]]&lt;=0,"Invalid","Valid")</f>
        <v>Valid</v>
      </c>
      <c r="J2919" s="2" t="str">
        <f>IF(OR(tbl_Order_Items[[#This Row],[discount_pct]]&lt;0,tbl_Order_Items[[#This Row],[discount_pct]]&gt;1),"Invalid","Valid")</f>
        <v>Valid</v>
      </c>
    </row>
    <row r="2920" spans="1:10" x14ac:dyDescent="0.3">
      <c r="A2920" s="2" t="s">
        <v>10851</v>
      </c>
      <c r="B2920" s="2" t="s">
        <v>3116</v>
      </c>
      <c r="C2920" s="2" t="s">
        <v>2675</v>
      </c>
      <c r="D2920" s="2">
        <v>3</v>
      </c>
      <c r="E2920" s="2">
        <v>0.1</v>
      </c>
      <c r="F2920" s="2">
        <v>36719.160000000003</v>
      </c>
      <c r="G2920" s="2">
        <v>33047.24</v>
      </c>
      <c r="H2920" s="2">
        <v>11617.7</v>
      </c>
      <c r="I2920" s="2" t="str">
        <f>IF(tbl_Order_Items[[#This Row],[quantity]]&lt;=0,"Invalid","Valid")</f>
        <v>Valid</v>
      </c>
      <c r="J2920" s="2" t="str">
        <f>IF(OR(tbl_Order_Items[[#This Row],[discount_pct]]&lt;0,tbl_Order_Items[[#This Row],[discount_pct]]&gt;1),"Invalid","Valid")</f>
        <v>Valid</v>
      </c>
    </row>
    <row r="2921" spans="1:10" x14ac:dyDescent="0.3">
      <c r="A2921" s="2" t="s">
        <v>10852</v>
      </c>
      <c r="B2921" s="2" t="s">
        <v>3231</v>
      </c>
      <c r="C2921" s="2" t="s">
        <v>2801</v>
      </c>
      <c r="D2921" s="2">
        <v>1</v>
      </c>
      <c r="E2921" s="2">
        <v>0.1</v>
      </c>
      <c r="F2921" s="2">
        <v>24925.25</v>
      </c>
      <c r="G2921" s="2">
        <v>22432.73</v>
      </c>
      <c r="H2921" s="2">
        <v>7786.44</v>
      </c>
      <c r="I2921" s="2" t="str">
        <f>IF(tbl_Order_Items[[#This Row],[quantity]]&lt;=0,"Invalid","Valid")</f>
        <v>Valid</v>
      </c>
      <c r="J2921" s="2" t="str">
        <f>IF(OR(tbl_Order_Items[[#This Row],[discount_pct]]&lt;0,tbl_Order_Items[[#This Row],[discount_pct]]&gt;1),"Invalid","Valid")</f>
        <v>Valid</v>
      </c>
    </row>
    <row r="2922" spans="1:10" x14ac:dyDescent="0.3">
      <c r="A2922" s="2" t="s">
        <v>10853</v>
      </c>
      <c r="B2922" s="2" t="s">
        <v>5448</v>
      </c>
      <c r="C2922" s="2" t="s">
        <v>2787</v>
      </c>
      <c r="D2922" s="2">
        <v>1</v>
      </c>
      <c r="E2922" s="2">
        <v>0.1</v>
      </c>
      <c r="F2922" s="2">
        <v>6180.13</v>
      </c>
      <c r="G2922" s="2">
        <v>5562.12</v>
      </c>
      <c r="H2922" s="2">
        <v>596.16</v>
      </c>
      <c r="I2922" s="2" t="str">
        <f>IF(tbl_Order_Items[[#This Row],[quantity]]&lt;=0,"Invalid","Valid")</f>
        <v>Valid</v>
      </c>
      <c r="J2922" s="2" t="str">
        <f>IF(OR(tbl_Order_Items[[#This Row],[discount_pct]]&lt;0,tbl_Order_Items[[#This Row],[discount_pct]]&gt;1),"Invalid","Valid")</f>
        <v>Valid</v>
      </c>
    </row>
    <row r="2923" spans="1:10" x14ac:dyDescent="0.3">
      <c r="A2923" s="2" t="s">
        <v>10854</v>
      </c>
      <c r="B2923" s="2" t="s">
        <v>5780</v>
      </c>
      <c r="C2923" s="2" t="s">
        <v>2847</v>
      </c>
      <c r="D2923" s="2">
        <v>2</v>
      </c>
      <c r="E2923" s="2">
        <v>0.2</v>
      </c>
      <c r="F2923" s="2">
        <v>34299.760000000002</v>
      </c>
      <c r="G2923" s="2">
        <v>27439.81</v>
      </c>
      <c r="H2923" s="2">
        <v>3536.25</v>
      </c>
      <c r="I2923" s="2" t="str">
        <f>IF(tbl_Order_Items[[#This Row],[quantity]]&lt;=0,"Invalid","Valid")</f>
        <v>Valid</v>
      </c>
      <c r="J2923" s="2" t="str">
        <f>IF(OR(tbl_Order_Items[[#This Row],[discount_pct]]&lt;0,tbl_Order_Items[[#This Row],[discount_pct]]&gt;1),"Invalid","Valid")</f>
        <v>Valid</v>
      </c>
    </row>
    <row r="2924" spans="1:10" x14ac:dyDescent="0.3">
      <c r="A2924" s="2" t="s">
        <v>10855</v>
      </c>
      <c r="B2924" s="2" t="s">
        <v>7073</v>
      </c>
      <c r="C2924" s="2" t="s">
        <v>2474</v>
      </c>
      <c r="D2924" s="2">
        <v>4</v>
      </c>
      <c r="E2924" s="2">
        <v>0.05</v>
      </c>
      <c r="F2924" s="2">
        <v>53784.4</v>
      </c>
      <c r="G2924" s="2">
        <v>51095.18</v>
      </c>
      <c r="H2924" s="2">
        <v>17742.54</v>
      </c>
      <c r="I2924" s="2" t="str">
        <f>IF(tbl_Order_Items[[#This Row],[quantity]]&lt;=0,"Invalid","Valid")</f>
        <v>Valid</v>
      </c>
      <c r="J2924" s="2" t="str">
        <f>IF(OR(tbl_Order_Items[[#This Row],[discount_pct]]&lt;0,tbl_Order_Items[[#This Row],[discount_pct]]&gt;1),"Invalid","Valid")</f>
        <v>Valid</v>
      </c>
    </row>
    <row r="2925" spans="1:10" x14ac:dyDescent="0.3">
      <c r="A2925" s="2" t="s">
        <v>10856</v>
      </c>
      <c r="B2925" s="2" t="s">
        <v>6152</v>
      </c>
      <c r="C2925" s="2" t="s">
        <v>2575</v>
      </c>
      <c r="D2925" s="2">
        <v>2</v>
      </c>
      <c r="E2925" s="2">
        <v>0.1</v>
      </c>
      <c r="F2925" s="2">
        <v>3518.26</v>
      </c>
      <c r="G2925" s="2">
        <v>3166.43</v>
      </c>
      <c r="H2925" s="2">
        <v>193.81</v>
      </c>
      <c r="I2925" s="2" t="str">
        <f>IF(tbl_Order_Items[[#This Row],[quantity]]&lt;=0,"Invalid","Valid")</f>
        <v>Valid</v>
      </c>
      <c r="J2925" s="2" t="str">
        <f>IF(OR(tbl_Order_Items[[#This Row],[discount_pct]]&lt;0,tbl_Order_Items[[#This Row],[discount_pct]]&gt;1),"Invalid","Valid")</f>
        <v>Valid</v>
      </c>
    </row>
    <row r="2926" spans="1:10" x14ac:dyDescent="0.3">
      <c r="A2926" s="2" t="s">
        <v>10857</v>
      </c>
      <c r="B2926" s="2" t="s">
        <v>6918</v>
      </c>
      <c r="C2926" s="2" t="s">
        <v>2536</v>
      </c>
      <c r="D2926" s="2">
        <v>3</v>
      </c>
      <c r="E2926" s="2">
        <v>0.05</v>
      </c>
      <c r="F2926" s="2">
        <v>31352.52</v>
      </c>
      <c r="G2926" s="2">
        <v>29784.89</v>
      </c>
      <c r="H2926" s="2">
        <v>10141.52</v>
      </c>
      <c r="I2926" s="2" t="str">
        <f>IF(tbl_Order_Items[[#This Row],[quantity]]&lt;=0,"Invalid","Valid")</f>
        <v>Valid</v>
      </c>
      <c r="J2926" s="2" t="str">
        <f>IF(OR(tbl_Order_Items[[#This Row],[discount_pct]]&lt;0,tbl_Order_Items[[#This Row],[discount_pct]]&gt;1),"Invalid","Valid")</f>
        <v>Valid</v>
      </c>
    </row>
    <row r="2927" spans="1:10" x14ac:dyDescent="0.3">
      <c r="A2927" s="2" t="s">
        <v>10858</v>
      </c>
      <c r="B2927" s="2" t="s">
        <v>5591</v>
      </c>
      <c r="C2927" s="2" t="s">
        <v>2863</v>
      </c>
      <c r="D2927" s="2">
        <v>1</v>
      </c>
      <c r="E2927" s="2">
        <v>0.15</v>
      </c>
      <c r="F2927" s="2">
        <v>797.03</v>
      </c>
      <c r="G2927" s="2">
        <v>677.48</v>
      </c>
      <c r="H2927" s="2">
        <v>-2.16</v>
      </c>
      <c r="I2927" s="2" t="str">
        <f>IF(tbl_Order_Items[[#This Row],[quantity]]&lt;=0,"Invalid","Valid")</f>
        <v>Valid</v>
      </c>
      <c r="J2927" s="2" t="str">
        <f>IF(OR(tbl_Order_Items[[#This Row],[discount_pct]]&lt;0,tbl_Order_Items[[#This Row],[discount_pct]]&gt;1),"Invalid","Valid")</f>
        <v>Valid</v>
      </c>
    </row>
    <row r="2928" spans="1:10" x14ac:dyDescent="0.3">
      <c r="A2928" s="2" t="s">
        <v>10859</v>
      </c>
      <c r="B2928" s="2" t="s">
        <v>6896</v>
      </c>
      <c r="C2928" s="2" t="s">
        <v>2471</v>
      </c>
      <c r="D2928" s="2">
        <v>2</v>
      </c>
      <c r="E2928" s="2">
        <v>0.05</v>
      </c>
      <c r="F2928" s="2">
        <v>24205.040000000001</v>
      </c>
      <c r="G2928" s="2">
        <v>22994.79</v>
      </c>
      <c r="H2928" s="2">
        <v>9043.6299999999992</v>
      </c>
      <c r="I2928" s="2" t="str">
        <f>IF(tbl_Order_Items[[#This Row],[quantity]]&lt;=0,"Invalid","Valid")</f>
        <v>Valid</v>
      </c>
      <c r="J2928" s="2" t="str">
        <f>IF(OR(tbl_Order_Items[[#This Row],[discount_pct]]&lt;0,tbl_Order_Items[[#This Row],[discount_pct]]&gt;1),"Invalid","Valid")</f>
        <v>Valid</v>
      </c>
    </row>
    <row r="2929" spans="1:10" x14ac:dyDescent="0.3">
      <c r="A2929" s="2" t="s">
        <v>10860</v>
      </c>
      <c r="B2929" s="2" t="s">
        <v>5789</v>
      </c>
      <c r="C2929" s="2" t="s">
        <v>2488</v>
      </c>
      <c r="D2929" s="2">
        <v>2</v>
      </c>
      <c r="E2929" s="2">
        <v>0.15</v>
      </c>
      <c r="F2929" s="2">
        <v>30866.68</v>
      </c>
      <c r="G2929" s="2">
        <v>26236.68</v>
      </c>
      <c r="H2929" s="2">
        <v>1404.18</v>
      </c>
      <c r="I2929" s="2" t="str">
        <f>IF(tbl_Order_Items[[#This Row],[quantity]]&lt;=0,"Invalid","Valid")</f>
        <v>Valid</v>
      </c>
      <c r="J2929" s="2" t="str">
        <f>IF(OR(tbl_Order_Items[[#This Row],[discount_pct]]&lt;0,tbl_Order_Items[[#This Row],[discount_pct]]&gt;1),"Invalid","Valid")</f>
        <v>Valid</v>
      </c>
    </row>
    <row r="2930" spans="1:10" x14ac:dyDescent="0.3">
      <c r="A2930" s="2" t="s">
        <v>10861</v>
      </c>
      <c r="B2930" s="2" t="s">
        <v>4434</v>
      </c>
      <c r="C2930" s="2" t="s">
        <v>2600</v>
      </c>
      <c r="D2930" s="2">
        <v>1</v>
      </c>
      <c r="E2930" s="2">
        <v>0.1</v>
      </c>
      <c r="F2930" s="2">
        <v>9651.2900000000009</v>
      </c>
      <c r="G2930" s="2">
        <v>8686.16</v>
      </c>
      <c r="H2930" s="2">
        <v>2432.27</v>
      </c>
      <c r="I2930" s="2" t="str">
        <f>IF(tbl_Order_Items[[#This Row],[quantity]]&lt;=0,"Invalid","Valid")</f>
        <v>Valid</v>
      </c>
      <c r="J2930" s="2" t="str">
        <f>IF(OR(tbl_Order_Items[[#This Row],[discount_pct]]&lt;0,tbl_Order_Items[[#This Row],[discount_pct]]&gt;1),"Invalid","Valid")</f>
        <v>Valid</v>
      </c>
    </row>
    <row r="2931" spans="1:10" x14ac:dyDescent="0.3">
      <c r="A2931" s="2" t="s">
        <v>10862</v>
      </c>
      <c r="B2931" s="2" t="s">
        <v>6260</v>
      </c>
      <c r="C2931" s="2" t="s">
        <v>2673</v>
      </c>
      <c r="D2931" s="2">
        <v>2</v>
      </c>
      <c r="E2931" s="2">
        <v>0.1</v>
      </c>
      <c r="F2931" s="2">
        <v>42382.239999999998</v>
      </c>
      <c r="G2931" s="2">
        <v>38144.019999999997</v>
      </c>
      <c r="H2931" s="2">
        <v>10164.48</v>
      </c>
      <c r="I2931" s="2" t="str">
        <f>IF(tbl_Order_Items[[#This Row],[quantity]]&lt;=0,"Invalid","Valid")</f>
        <v>Valid</v>
      </c>
      <c r="J2931" s="2" t="str">
        <f>IF(OR(tbl_Order_Items[[#This Row],[discount_pct]]&lt;0,tbl_Order_Items[[#This Row],[discount_pct]]&gt;1),"Invalid","Valid")</f>
        <v>Valid</v>
      </c>
    </row>
    <row r="2932" spans="1:10" x14ac:dyDescent="0.3">
      <c r="A2932" s="2" t="s">
        <v>10863</v>
      </c>
      <c r="B2932" s="2" t="s">
        <v>3215</v>
      </c>
      <c r="C2932" s="2" t="s">
        <v>2863</v>
      </c>
      <c r="D2932" s="2">
        <v>1</v>
      </c>
      <c r="E2932" s="2">
        <v>0</v>
      </c>
      <c r="F2932" s="2">
        <v>797.03</v>
      </c>
      <c r="G2932" s="2">
        <v>797.03</v>
      </c>
      <c r="H2932" s="2">
        <v>117.39</v>
      </c>
      <c r="I2932" s="2" t="str">
        <f>IF(tbl_Order_Items[[#This Row],[quantity]]&lt;=0,"Invalid","Valid")</f>
        <v>Valid</v>
      </c>
      <c r="J2932" s="2" t="str">
        <f>IF(OR(tbl_Order_Items[[#This Row],[discount_pct]]&lt;0,tbl_Order_Items[[#This Row],[discount_pct]]&gt;1),"Invalid","Valid")</f>
        <v>Valid</v>
      </c>
    </row>
    <row r="2933" spans="1:10" x14ac:dyDescent="0.3">
      <c r="A2933" s="2" t="s">
        <v>10864</v>
      </c>
      <c r="B2933" s="2" t="s">
        <v>5851</v>
      </c>
      <c r="C2933" s="2" t="s">
        <v>2575</v>
      </c>
      <c r="D2933" s="2">
        <v>2</v>
      </c>
      <c r="E2933" s="2">
        <v>0.2</v>
      </c>
      <c r="F2933" s="2">
        <v>3518.26</v>
      </c>
      <c r="G2933" s="2">
        <v>2814.61</v>
      </c>
      <c r="H2933" s="2">
        <v>-158.01</v>
      </c>
      <c r="I2933" s="2" t="str">
        <f>IF(tbl_Order_Items[[#This Row],[quantity]]&lt;=0,"Invalid","Valid")</f>
        <v>Valid</v>
      </c>
      <c r="J2933" s="2" t="str">
        <f>IF(OR(tbl_Order_Items[[#This Row],[discount_pct]]&lt;0,tbl_Order_Items[[#This Row],[discount_pct]]&gt;1),"Invalid","Valid")</f>
        <v>Valid</v>
      </c>
    </row>
    <row r="2934" spans="1:10" x14ac:dyDescent="0.3">
      <c r="A2934" s="2" t="s">
        <v>10865</v>
      </c>
      <c r="B2934" s="2" t="s">
        <v>7422</v>
      </c>
      <c r="C2934" s="2" t="s">
        <v>2454</v>
      </c>
      <c r="D2934" s="2">
        <v>1</v>
      </c>
      <c r="E2934" s="2">
        <v>0.25</v>
      </c>
      <c r="F2934" s="2">
        <v>1965.77</v>
      </c>
      <c r="G2934" s="2">
        <v>1474.33</v>
      </c>
      <c r="H2934" s="2">
        <v>-222</v>
      </c>
      <c r="I2934" s="2" t="str">
        <f>IF(tbl_Order_Items[[#This Row],[quantity]]&lt;=0,"Invalid","Valid")</f>
        <v>Valid</v>
      </c>
      <c r="J2934" s="2" t="str">
        <f>IF(OR(tbl_Order_Items[[#This Row],[discount_pct]]&lt;0,tbl_Order_Items[[#This Row],[discount_pct]]&gt;1),"Invalid","Valid")</f>
        <v>Valid</v>
      </c>
    </row>
    <row r="2935" spans="1:10" x14ac:dyDescent="0.3">
      <c r="A2935" s="2" t="s">
        <v>10866</v>
      </c>
      <c r="B2935" s="2" t="s">
        <v>7433</v>
      </c>
      <c r="C2935" s="2" t="s">
        <v>2857</v>
      </c>
      <c r="D2935" s="2">
        <v>2</v>
      </c>
      <c r="E2935" s="2">
        <v>0.15</v>
      </c>
      <c r="F2935" s="2">
        <v>23097.3</v>
      </c>
      <c r="G2935" s="2">
        <v>19632.7</v>
      </c>
      <c r="H2935" s="2">
        <v>3187.2</v>
      </c>
      <c r="I2935" s="2" t="str">
        <f>IF(tbl_Order_Items[[#This Row],[quantity]]&lt;=0,"Invalid","Valid")</f>
        <v>Valid</v>
      </c>
      <c r="J2935" s="2" t="str">
        <f>IF(OR(tbl_Order_Items[[#This Row],[discount_pct]]&lt;0,tbl_Order_Items[[#This Row],[discount_pct]]&gt;1),"Invalid","Valid")</f>
        <v>Valid</v>
      </c>
    </row>
    <row r="2936" spans="1:10" x14ac:dyDescent="0.3">
      <c r="A2936" s="2" t="s">
        <v>10867</v>
      </c>
      <c r="B2936" s="2" t="s">
        <v>6988</v>
      </c>
      <c r="C2936" s="2" t="s">
        <v>2791</v>
      </c>
      <c r="D2936" s="2">
        <v>1</v>
      </c>
      <c r="E2936" s="2">
        <v>0.05</v>
      </c>
      <c r="F2936" s="2">
        <v>12988.13</v>
      </c>
      <c r="G2936" s="2">
        <v>12338.72</v>
      </c>
      <c r="H2936" s="2">
        <v>1971.15</v>
      </c>
      <c r="I2936" s="2" t="str">
        <f>IF(tbl_Order_Items[[#This Row],[quantity]]&lt;=0,"Invalid","Valid")</f>
        <v>Valid</v>
      </c>
      <c r="J2936" s="2" t="str">
        <f>IF(OR(tbl_Order_Items[[#This Row],[discount_pct]]&lt;0,tbl_Order_Items[[#This Row],[discount_pct]]&gt;1),"Invalid","Valid")</f>
        <v>Valid</v>
      </c>
    </row>
    <row r="2937" spans="1:10" x14ac:dyDescent="0.3">
      <c r="A2937" s="2" t="s">
        <v>10868</v>
      </c>
      <c r="B2937" s="2" t="s">
        <v>5397</v>
      </c>
      <c r="C2937" s="2" t="s">
        <v>2447</v>
      </c>
      <c r="D2937" s="2">
        <v>2</v>
      </c>
      <c r="E2937" s="2">
        <v>0.05</v>
      </c>
      <c r="F2937" s="2">
        <v>1008.88</v>
      </c>
      <c r="G2937" s="2">
        <v>958.44</v>
      </c>
      <c r="H2937" s="2">
        <v>103.3</v>
      </c>
      <c r="I2937" s="2" t="str">
        <f>IF(tbl_Order_Items[[#This Row],[quantity]]&lt;=0,"Invalid","Valid")</f>
        <v>Valid</v>
      </c>
      <c r="J2937" s="2" t="str">
        <f>IF(OR(tbl_Order_Items[[#This Row],[discount_pct]]&lt;0,tbl_Order_Items[[#This Row],[discount_pct]]&gt;1),"Invalid","Valid")</f>
        <v>Valid</v>
      </c>
    </row>
    <row r="2938" spans="1:10" x14ac:dyDescent="0.3">
      <c r="A2938" s="2" t="s">
        <v>10869</v>
      </c>
      <c r="B2938" s="2" t="s">
        <v>6511</v>
      </c>
      <c r="C2938" s="2" t="s">
        <v>2481</v>
      </c>
      <c r="D2938" s="2">
        <v>2</v>
      </c>
      <c r="E2938" s="2">
        <v>0.1</v>
      </c>
      <c r="F2938" s="2">
        <v>12252.48</v>
      </c>
      <c r="G2938" s="2">
        <v>11027.23</v>
      </c>
      <c r="H2938" s="2">
        <v>3744.97</v>
      </c>
      <c r="I2938" s="2" t="str">
        <f>IF(tbl_Order_Items[[#This Row],[quantity]]&lt;=0,"Invalid","Valid")</f>
        <v>Valid</v>
      </c>
      <c r="J2938" s="2" t="str">
        <f>IF(OR(tbl_Order_Items[[#This Row],[discount_pct]]&lt;0,tbl_Order_Items[[#This Row],[discount_pct]]&gt;1),"Invalid","Valid")</f>
        <v>Valid</v>
      </c>
    </row>
    <row r="2939" spans="1:10" x14ac:dyDescent="0.3">
      <c r="A2939" s="2" t="s">
        <v>10870</v>
      </c>
      <c r="B2939" s="2" t="s">
        <v>6595</v>
      </c>
      <c r="C2939" s="2" t="s">
        <v>2573</v>
      </c>
      <c r="D2939" s="2">
        <v>1</v>
      </c>
      <c r="E2939" s="2">
        <v>0.15</v>
      </c>
      <c r="F2939" s="2">
        <v>14295.43</v>
      </c>
      <c r="G2939" s="2">
        <v>12151.12</v>
      </c>
      <c r="H2939" s="2">
        <v>1404.58</v>
      </c>
      <c r="I2939" s="2" t="str">
        <f>IF(tbl_Order_Items[[#This Row],[quantity]]&lt;=0,"Invalid","Valid")</f>
        <v>Valid</v>
      </c>
      <c r="J2939" s="2" t="str">
        <f>IF(OR(tbl_Order_Items[[#This Row],[discount_pct]]&lt;0,tbl_Order_Items[[#This Row],[discount_pct]]&gt;1),"Invalid","Valid")</f>
        <v>Valid</v>
      </c>
    </row>
    <row r="2940" spans="1:10" x14ac:dyDescent="0.3">
      <c r="A2940" s="2" t="s">
        <v>10871</v>
      </c>
      <c r="B2940" s="2" t="s">
        <v>7760</v>
      </c>
      <c r="C2940" s="2" t="s">
        <v>2725</v>
      </c>
      <c r="D2940" s="2">
        <v>4</v>
      </c>
      <c r="E2940" s="2">
        <v>0.2</v>
      </c>
      <c r="F2940" s="2">
        <v>72250.960000000006</v>
      </c>
      <c r="G2940" s="2">
        <v>57800.77</v>
      </c>
      <c r="H2940" s="2">
        <v>-2967.67</v>
      </c>
      <c r="I2940" s="2" t="str">
        <f>IF(tbl_Order_Items[[#This Row],[quantity]]&lt;=0,"Invalid","Valid")</f>
        <v>Valid</v>
      </c>
      <c r="J2940" s="2" t="str">
        <f>IF(OR(tbl_Order_Items[[#This Row],[discount_pct]]&lt;0,tbl_Order_Items[[#This Row],[discount_pct]]&gt;1),"Invalid","Valid")</f>
        <v>Valid</v>
      </c>
    </row>
    <row r="2941" spans="1:10" x14ac:dyDescent="0.3">
      <c r="A2941" s="2" t="s">
        <v>10872</v>
      </c>
      <c r="B2941" s="2" t="s">
        <v>6255</v>
      </c>
      <c r="C2941" s="2" t="s">
        <v>2741</v>
      </c>
      <c r="D2941" s="2">
        <v>3</v>
      </c>
      <c r="E2941" s="2">
        <v>0</v>
      </c>
      <c r="F2941" s="2">
        <v>50831.040000000001</v>
      </c>
      <c r="G2941" s="2">
        <v>50831.040000000001</v>
      </c>
      <c r="H2941" s="2">
        <v>10944.75</v>
      </c>
      <c r="I2941" s="2" t="str">
        <f>IF(tbl_Order_Items[[#This Row],[quantity]]&lt;=0,"Invalid","Valid")</f>
        <v>Valid</v>
      </c>
      <c r="J2941" s="2" t="str">
        <f>IF(OR(tbl_Order_Items[[#This Row],[discount_pct]]&lt;0,tbl_Order_Items[[#This Row],[discount_pct]]&gt;1),"Invalid","Valid")</f>
        <v>Valid</v>
      </c>
    </row>
    <row r="2942" spans="1:10" x14ac:dyDescent="0.3">
      <c r="A2942" s="2" t="s">
        <v>10873</v>
      </c>
      <c r="B2942" s="2" t="s">
        <v>3072</v>
      </c>
      <c r="C2942" s="2" t="s">
        <v>2583</v>
      </c>
      <c r="D2942" s="2">
        <v>3</v>
      </c>
      <c r="E2942" s="2">
        <v>0.1</v>
      </c>
      <c r="F2942" s="2">
        <v>13173.09</v>
      </c>
      <c r="G2942" s="2">
        <v>11855.78</v>
      </c>
      <c r="H2942" s="2">
        <v>3379.88</v>
      </c>
      <c r="I2942" s="2" t="str">
        <f>IF(tbl_Order_Items[[#This Row],[quantity]]&lt;=0,"Invalid","Valid")</f>
        <v>Valid</v>
      </c>
      <c r="J2942" s="2" t="str">
        <f>IF(OR(tbl_Order_Items[[#This Row],[discount_pct]]&lt;0,tbl_Order_Items[[#This Row],[discount_pct]]&gt;1),"Invalid","Valid")</f>
        <v>Valid</v>
      </c>
    </row>
    <row r="2943" spans="1:10" x14ac:dyDescent="0.3">
      <c r="A2943" s="2" t="s">
        <v>10874</v>
      </c>
      <c r="B2943" s="2" t="s">
        <v>6037</v>
      </c>
      <c r="C2943" s="2" t="s">
        <v>2777</v>
      </c>
      <c r="D2943" s="2">
        <v>1</v>
      </c>
      <c r="E2943" s="2">
        <v>0.05</v>
      </c>
      <c r="F2943" s="2">
        <v>4402.8900000000003</v>
      </c>
      <c r="G2943" s="2">
        <v>4182.75</v>
      </c>
      <c r="H2943" s="2">
        <v>425.8</v>
      </c>
      <c r="I2943" s="2" t="str">
        <f>IF(tbl_Order_Items[[#This Row],[quantity]]&lt;=0,"Invalid","Valid")</f>
        <v>Valid</v>
      </c>
      <c r="J2943" s="2" t="str">
        <f>IF(OR(tbl_Order_Items[[#This Row],[discount_pct]]&lt;0,tbl_Order_Items[[#This Row],[discount_pct]]&gt;1),"Invalid","Valid")</f>
        <v>Valid</v>
      </c>
    </row>
    <row r="2944" spans="1:10" x14ac:dyDescent="0.3">
      <c r="A2944" s="2" t="s">
        <v>10875</v>
      </c>
      <c r="B2944" s="2" t="s">
        <v>3712</v>
      </c>
      <c r="C2944" s="2" t="s">
        <v>2655</v>
      </c>
      <c r="D2944" s="2">
        <v>1</v>
      </c>
      <c r="E2944" s="2">
        <v>0.05</v>
      </c>
      <c r="F2944" s="2">
        <v>23049.93</v>
      </c>
      <c r="G2944" s="2">
        <v>21897.43</v>
      </c>
      <c r="H2944" s="2">
        <v>4592.79</v>
      </c>
      <c r="I2944" s="2" t="str">
        <f>IF(tbl_Order_Items[[#This Row],[quantity]]&lt;=0,"Invalid","Valid")</f>
        <v>Valid</v>
      </c>
      <c r="J2944" s="2" t="str">
        <f>IF(OR(tbl_Order_Items[[#This Row],[discount_pct]]&lt;0,tbl_Order_Items[[#This Row],[discount_pct]]&gt;1),"Invalid","Valid")</f>
        <v>Valid</v>
      </c>
    </row>
    <row r="2945" spans="1:10" x14ac:dyDescent="0.3">
      <c r="A2945" s="2" t="s">
        <v>10876</v>
      </c>
      <c r="B2945" s="2" t="s">
        <v>5593</v>
      </c>
      <c r="C2945" s="2" t="s">
        <v>2600</v>
      </c>
      <c r="D2945" s="2">
        <v>4</v>
      </c>
      <c r="E2945" s="2">
        <v>0.05</v>
      </c>
      <c r="F2945" s="2">
        <v>38605.160000000003</v>
      </c>
      <c r="G2945" s="2">
        <v>36674.9</v>
      </c>
      <c r="H2945" s="2">
        <v>11659.34</v>
      </c>
      <c r="I2945" s="2" t="str">
        <f>IF(tbl_Order_Items[[#This Row],[quantity]]&lt;=0,"Invalid","Valid")</f>
        <v>Valid</v>
      </c>
      <c r="J2945" s="2" t="str">
        <f>IF(OR(tbl_Order_Items[[#This Row],[discount_pct]]&lt;0,tbl_Order_Items[[#This Row],[discount_pct]]&gt;1),"Invalid","Valid")</f>
        <v>Valid</v>
      </c>
    </row>
    <row r="2946" spans="1:10" x14ac:dyDescent="0.3">
      <c r="A2946" s="2" t="s">
        <v>10877</v>
      </c>
      <c r="B2946" s="2" t="s">
        <v>4184</v>
      </c>
      <c r="C2946" s="2" t="s">
        <v>2657</v>
      </c>
      <c r="D2946" s="2">
        <v>1</v>
      </c>
      <c r="E2946" s="2">
        <v>0</v>
      </c>
      <c r="F2946" s="2">
        <v>3539.61</v>
      </c>
      <c r="G2946" s="2">
        <v>3539.61</v>
      </c>
      <c r="H2946" s="2">
        <v>736.54</v>
      </c>
      <c r="I2946" s="2" t="str">
        <f>IF(tbl_Order_Items[[#This Row],[quantity]]&lt;=0,"Invalid","Valid")</f>
        <v>Valid</v>
      </c>
      <c r="J2946" s="2" t="str">
        <f>IF(OR(tbl_Order_Items[[#This Row],[discount_pct]]&lt;0,tbl_Order_Items[[#This Row],[discount_pct]]&gt;1),"Invalid","Valid")</f>
        <v>Valid</v>
      </c>
    </row>
    <row r="2947" spans="1:10" x14ac:dyDescent="0.3">
      <c r="A2947" s="2" t="s">
        <v>10878</v>
      </c>
      <c r="B2947" s="2" t="s">
        <v>5787</v>
      </c>
      <c r="C2947" s="2" t="s">
        <v>2579</v>
      </c>
      <c r="D2947" s="2">
        <v>1</v>
      </c>
      <c r="E2947" s="2">
        <v>0</v>
      </c>
      <c r="F2947" s="2">
        <v>17494.25</v>
      </c>
      <c r="G2947" s="2">
        <v>17494.25</v>
      </c>
      <c r="H2947" s="2">
        <v>6054.99</v>
      </c>
      <c r="I2947" s="2" t="str">
        <f>IF(tbl_Order_Items[[#This Row],[quantity]]&lt;=0,"Invalid","Valid")</f>
        <v>Valid</v>
      </c>
      <c r="J2947" s="2" t="str">
        <f>IF(OR(tbl_Order_Items[[#This Row],[discount_pct]]&lt;0,tbl_Order_Items[[#This Row],[discount_pct]]&gt;1),"Invalid","Valid")</f>
        <v>Valid</v>
      </c>
    </row>
    <row r="2948" spans="1:10" x14ac:dyDescent="0.3">
      <c r="A2948" s="2" t="s">
        <v>10879</v>
      </c>
      <c r="B2948" s="2" t="s">
        <v>6223</v>
      </c>
      <c r="C2948" s="2" t="s">
        <v>2771</v>
      </c>
      <c r="D2948" s="2">
        <v>1</v>
      </c>
      <c r="E2948" s="2">
        <v>0.05</v>
      </c>
      <c r="F2948" s="2">
        <v>14904.94</v>
      </c>
      <c r="G2948" s="2">
        <v>14159.69</v>
      </c>
      <c r="H2948" s="2">
        <v>5012.2700000000004</v>
      </c>
      <c r="I2948" s="2" t="str">
        <f>IF(tbl_Order_Items[[#This Row],[quantity]]&lt;=0,"Invalid","Valid")</f>
        <v>Valid</v>
      </c>
      <c r="J2948" s="2" t="str">
        <f>IF(OR(tbl_Order_Items[[#This Row],[discount_pct]]&lt;0,tbl_Order_Items[[#This Row],[discount_pct]]&gt;1),"Invalid","Valid")</f>
        <v>Valid</v>
      </c>
    </row>
    <row r="2949" spans="1:10" x14ac:dyDescent="0.3">
      <c r="A2949" s="2" t="s">
        <v>10880</v>
      </c>
      <c r="B2949" s="2" t="s">
        <v>4252</v>
      </c>
      <c r="C2949" s="2" t="s">
        <v>2871</v>
      </c>
      <c r="D2949" s="2">
        <v>2</v>
      </c>
      <c r="E2949" s="2">
        <v>0.2</v>
      </c>
      <c r="F2949" s="2">
        <v>37449.54</v>
      </c>
      <c r="G2949" s="2">
        <v>29959.63</v>
      </c>
      <c r="H2949" s="2">
        <v>7828.31</v>
      </c>
      <c r="I2949" s="2" t="str">
        <f>IF(tbl_Order_Items[[#This Row],[quantity]]&lt;=0,"Invalid","Valid")</f>
        <v>Valid</v>
      </c>
      <c r="J2949" s="2" t="str">
        <f>IF(OR(tbl_Order_Items[[#This Row],[discount_pct]]&lt;0,tbl_Order_Items[[#This Row],[discount_pct]]&gt;1),"Invalid","Valid")</f>
        <v>Valid</v>
      </c>
    </row>
    <row r="2950" spans="1:10" x14ac:dyDescent="0.3">
      <c r="A2950" s="2" t="s">
        <v>10881</v>
      </c>
      <c r="B2950" s="2" t="s">
        <v>5832</v>
      </c>
      <c r="C2950" s="2" t="s">
        <v>2723</v>
      </c>
      <c r="D2950" s="2">
        <v>2</v>
      </c>
      <c r="E2950" s="2">
        <v>0.1</v>
      </c>
      <c r="F2950" s="2">
        <v>37224.94</v>
      </c>
      <c r="G2950" s="2">
        <v>33502.449999999997</v>
      </c>
      <c r="H2950" s="2">
        <v>5798.99</v>
      </c>
      <c r="I2950" s="2" t="str">
        <f>IF(tbl_Order_Items[[#This Row],[quantity]]&lt;=0,"Invalid","Valid")</f>
        <v>Valid</v>
      </c>
      <c r="J2950" s="2" t="str">
        <f>IF(OR(tbl_Order_Items[[#This Row],[discount_pct]]&lt;0,tbl_Order_Items[[#This Row],[discount_pct]]&gt;1),"Invalid","Valid")</f>
        <v>Valid</v>
      </c>
    </row>
    <row r="2951" spans="1:10" x14ac:dyDescent="0.3">
      <c r="A2951" s="2" t="s">
        <v>10882</v>
      </c>
      <c r="B2951" s="2" t="s">
        <v>5458</v>
      </c>
      <c r="C2951" s="2" t="s">
        <v>2719</v>
      </c>
      <c r="D2951" s="2">
        <v>1</v>
      </c>
      <c r="E2951" s="2">
        <v>0</v>
      </c>
      <c r="F2951" s="2">
        <v>18387.7</v>
      </c>
      <c r="G2951" s="2">
        <v>18387.7</v>
      </c>
      <c r="H2951" s="2">
        <v>6263.84</v>
      </c>
      <c r="I2951" s="2" t="str">
        <f>IF(tbl_Order_Items[[#This Row],[quantity]]&lt;=0,"Invalid","Valid")</f>
        <v>Valid</v>
      </c>
      <c r="J2951" s="2" t="str">
        <f>IF(OR(tbl_Order_Items[[#This Row],[discount_pct]]&lt;0,tbl_Order_Items[[#This Row],[discount_pct]]&gt;1),"Invalid","Valid")</f>
        <v>Valid</v>
      </c>
    </row>
    <row r="2952" spans="1:10" x14ac:dyDescent="0.3">
      <c r="A2952" s="2" t="s">
        <v>10883</v>
      </c>
      <c r="B2952" s="2" t="s">
        <v>3417</v>
      </c>
      <c r="C2952" s="2" t="s">
        <v>2791</v>
      </c>
      <c r="D2952" s="2">
        <v>2</v>
      </c>
      <c r="E2952" s="2">
        <v>0.1</v>
      </c>
      <c r="F2952" s="2">
        <v>25976.26</v>
      </c>
      <c r="G2952" s="2">
        <v>23378.63</v>
      </c>
      <c r="H2952" s="2">
        <v>2643.49</v>
      </c>
      <c r="I2952" s="2" t="str">
        <f>IF(tbl_Order_Items[[#This Row],[quantity]]&lt;=0,"Invalid","Valid")</f>
        <v>Valid</v>
      </c>
      <c r="J2952" s="2" t="str">
        <f>IF(OR(tbl_Order_Items[[#This Row],[discount_pct]]&lt;0,tbl_Order_Items[[#This Row],[discount_pct]]&gt;1),"Invalid","Valid")</f>
        <v>Valid</v>
      </c>
    </row>
    <row r="2953" spans="1:10" x14ac:dyDescent="0.3">
      <c r="A2953" s="2" t="s">
        <v>10884</v>
      </c>
      <c r="B2953" s="2" t="s">
        <v>6624</v>
      </c>
      <c r="C2953" s="2" t="s">
        <v>2525</v>
      </c>
      <c r="D2953" s="2">
        <v>1</v>
      </c>
      <c r="E2953" s="2">
        <v>0.05</v>
      </c>
      <c r="F2953" s="2">
        <v>1480.59</v>
      </c>
      <c r="G2953" s="2">
        <v>1406.56</v>
      </c>
      <c r="H2953" s="2">
        <v>542.07000000000005</v>
      </c>
      <c r="I2953" s="2" t="str">
        <f>IF(tbl_Order_Items[[#This Row],[quantity]]&lt;=0,"Invalid","Valid")</f>
        <v>Valid</v>
      </c>
      <c r="J2953" s="2" t="str">
        <f>IF(OR(tbl_Order_Items[[#This Row],[discount_pct]]&lt;0,tbl_Order_Items[[#This Row],[discount_pct]]&gt;1),"Invalid","Valid")</f>
        <v>Valid</v>
      </c>
    </row>
    <row r="2954" spans="1:10" x14ac:dyDescent="0.3">
      <c r="A2954" s="2" t="s">
        <v>10885</v>
      </c>
      <c r="B2954" s="2" t="s">
        <v>4733</v>
      </c>
      <c r="C2954" s="2" t="s">
        <v>2505</v>
      </c>
      <c r="D2954" s="2">
        <v>2</v>
      </c>
      <c r="E2954" s="2">
        <v>0.15</v>
      </c>
      <c r="F2954" s="2">
        <v>29801.200000000001</v>
      </c>
      <c r="G2954" s="2">
        <v>25331.02</v>
      </c>
      <c r="H2954" s="2">
        <v>5135.58</v>
      </c>
      <c r="I2954" s="2" t="str">
        <f>IF(tbl_Order_Items[[#This Row],[quantity]]&lt;=0,"Invalid","Valid")</f>
        <v>Valid</v>
      </c>
      <c r="J2954" s="2" t="str">
        <f>IF(OR(tbl_Order_Items[[#This Row],[discount_pct]]&lt;0,tbl_Order_Items[[#This Row],[discount_pct]]&gt;1),"Invalid","Valid")</f>
        <v>Valid</v>
      </c>
    </row>
    <row r="2955" spans="1:10" x14ac:dyDescent="0.3">
      <c r="A2955" s="2" t="s">
        <v>10886</v>
      </c>
      <c r="B2955" s="2" t="s">
        <v>3697</v>
      </c>
      <c r="C2955" s="2" t="s">
        <v>2685</v>
      </c>
      <c r="D2955" s="2">
        <v>1</v>
      </c>
      <c r="E2955" s="2">
        <v>0.05</v>
      </c>
      <c r="F2955" s="2">
        <v>11612.58</v>
      </c>
      <c r="G2955" s="2">
        <v>11031.95</v>
      </c>
      <c r="H2955" s="2">
        <v>3381.43</v>
      </c>
      <c r="I2955" s="2" t="str">
        <f>IF(tbl_Order_Items[[#This Row],[quantity]]&lt;=0,"Invalid","Valid")</f>
        <v>Valid</v>
      </c>
      <c r="J2955" s="2" t="str">
        <f>IF(OR(tbl_Order_Items[[#This Row],[discount_pct]]&lt;0,tbl_Order_Items[[#This Row],[discount_pct]]&gt;1),"Invalid","Valid")</f>
        <v>Valid</v>
      </c>
    </row>
    <row r="2956" spans="1:10" x14ac:dyDescent="0.3">
      <c r="A2956" s="2" t="s">
        <v>10887</v>
      </c>
      <c r="B2956" s="2" t="s">
        <v>6061</v>
      </c>
      <c r="C2956" s="2" t="s">
        <v>2891</v>
      </c>
      <c r="D2956" s="2">
        <v>1</v>
      </c>
      <c r="E2956" s="2">
        <v>0.15</v>
      </c>
      <c r="F2956" s="2">
        <v>7472.6</v>
      </c>
      <c r="G2956" s="2">
        <v>6351.71</v>
      </c>
      <c r="H2956" s="2">
        <v>127.87</v>
      </c>
      <c r="I2956" s="2" t="str">
        <f>IF(tbl_Order_Items[[#This Row],[quantity]]&lt;=0,"Invalid","Valid")</f>
        <v>Valid</v>
      </c>
      <c r="J2956" s="2" t="str">
        <f>IF(OR(tbl_Order_Items[[#This Row],[discount_pct]]&lt;0,tbl_Order_Items[[#This Row],[discount_pct]]&gt;1),"Invalid","Valid")</f>
        <v>Valid</v>
      </c>
    </row>
    <row r="2957" spans="1:10" x14ac:dyDescent="0.3">
      <c r="A2957" s="2" t="s">
        <v>10888</v>
      </c>
      <c r="B2957" s="2" t="s">
        <v>4995</v>
      </c>
      <c r="C2957" s="2" t="s">
        <v>2697</v>
      </c>
      <c r="D2957" s="2">
        <v>1</v>
      </c>
      <c r="E2957" s="2">
        <v>0.1</v>
      </c>
      <c r="F2957" s="2">
        <v>2532.67</v>
      </c>
      <c r="G2957" s="2">
        <v>2279.4</v>
      </c>
      <c r="H2957" s="2">
        <v>670.71</v>
      </c>
      <c r="I2957" s="2" t="str">
        <f>IF(tbl_Order_Items[[#This Row],[quantity]]&lt;=0,"Invalid","Valid")</f>
        <v>Valid</v>
      </c>
      <c r="J2957" s="2" t="str">
        <f>IF(OR(tbl_Order_Items[[#This Row],[discount_pct]]&lt;0,tbl_Order_Items[[#This Row],[discount_pct]]&gt;1),"Invalid","Valid")</f>
        <v>Valid</v>
      </c>
    </row>
    <row r="2958" spans="1:10" x14ac:dyDescent="0.3">
      <c r="A2958" s="2" t="s">
        <v>10889</v>
      </c>
      <c r="B2958" s="2" t="s">
        <v>3229</v>
      </c>
      <c r="C2958" s="2" t="s">
        <v>2903</v>
      </c>
      <c r="D2958" s="2">
        <v>1</v>
      </c>
      <c r="E2958" s="2">
        <v>0.15</v>
      </c>
      <c r="F2958" s="2">
        <v>499.26</v>
      </c>
      <c r="G2958" s="2">
        <v>424.37</v>
      </c>
      <c r="H2958" s="2">
        <v>131.78</v>
      </c>
      <c r="I2958" s="2" t="str">
        <f>IF(tbl_Order_Items[[#This Row],[quantity]]&lt;=0,"Invalid","Valid")</f>
        <v>Valid</v>
      </c>
      <c r="J2958" s="2" t="str">
        <f>IF(OR(tbl_Order_Items[[#This Row],[discount_pct]]&lt;0,tbl_Order_Items[[#This Row],[discount_pct]]&gt;1),"Invalid","Valid")</f>
        <v>Valid</v>
      </c>
    </row>
    <row r="2959" spans="1:10" x14ac:dyDescent="0.3">
      <c r="A2959" s="2" t="s">
        <v>10890</v>
      </c>
      <c r="B2959" s="2" t="s">
        <v>5957</v>
      </c>
      <c r="C2959" s="2" t="s">
        <v>2561</v>
      </c>
      <c r="D2959" s="2">
        <v>1</v>
      </c>
      <c r="E2959" s="2">
        <v>0.05</v>
      </c>
      <c r="F2959" s="2">
        <v>7008.44</v>
      </c>
      <c r="G2959" s="2">
        <v>6658.02</v>
      </c>
      <c r="H2959" s="2">
        <v>1196.04</v>
      </c>
      <c r="I2959" s="2" t="str">
        <f>IF(tbl_Order_Items[[#This Row],[quantity]]&lt;=0,"Invalid","Valid")</f>
        <v>Valid</v>
      </c>
      <c r="J2959" s="2" t="str">
        <f>IF(OR(tbl_Order_Items[[#This Row],[discount_pct]]&lt;0,tbl_Order_Items[[#This Row],[discount_pct]]&gt;1),"Invalid","Valid")</f>
        <v>Valid</v>
      </c>
    </row>
    <row r="2960" spans="1:10" x14ac:dyDescent="0.3">
      <c r="A2960" s="2" t="s">
        <v>10891</v>
      </c>
      <c r="B2960" s="2" t="s">
        <v>5753</v>
      </c>
      <c r="C2960" s="2" t="s">
        <v>2817</v>
      </c>
      <c r="D2960" s="2">
        <v>2</v>
      </c>
      <c r="E2960" s="2">
        <v>0.15</v>
      </c>
      <c r="F2960" s="2">
        <v>27576.06</v>
      </c>
      <c r="G2960" s="2">
        <v>23439.65</v>
      </c>
      <c r="H2960" s="2">
        <v>2114.85</v>
      </c>
      <c r="I2960" s="2" t="str">
        <f>IF(tbl_Order_Items[[#This Row],[quantity]]&lt;=0,"Invalid","Valid")</f>
        <v>Valid</v>
      </c>
      <c r="J2960" s="2" t="str">
        <f>IF(OR(tbl_Order_Items[[#This Row],[discount_pct]]&lt;0,tbl_Order_Items[[#This Row],[discount_pct]]&gt;1),"Invalid","Valid")</f>
        <v>Valid</v>
      </c>
    </row>
    <row r="2961" spans="1:10" x14ac:dyDescent="0.3">
      <c r="A2961" s="2" t="s">
        <v>10892</v>
      </c>
      <c r="B2961" s="2" t="s">
        <v>4102</v>
      </c>
      <c r="C2961" s="2" t="s">
        <v>2775</v>
      </c>
      <c r="D2961" s="2">
        <v>3</v>
      </c>
      <c r="E2961" s="2">
        <v>0.1</v>
      </c>
      <c r="F2961" s="2">
        <v>13290.18</v>
      </c>
      <c r="G2961" s="2">
        <v>11961.16</v>
      </c>
      <c r="H2961" s="2">
        <v>4017.61</v>
      </c>
      <c r="I2961" s="2" t="str">
        <f>IF(tbl_Order_Items[[#This Row],[quantity]]&lt;=0,"Invalid","Valid")</f>
        <v>Valid</v>
      </c>
      <c r="J2961" s="2" t="str">
        <f>IF(OR(tbl_Order_Items[[#This Row],[discount_pct]]&lt;0,tbl_Order_Items[[#This Row],[discount_pct]]&gt;1),"Invalid","Valid")</f>
        <v>Valid</v>
      </c>
    </row>
    <row r="2962" spans="1:10" x14ac:dyDescent="0.3">
      <c r="A2962" s="2" t="s">
        <v>10893</v>
      </c>
      <c r="B2962" s="2" t="s">
        <v>7809</v>
      </c>
      <c r="C2962" s="2" t="s">
        <v>2615</v>
      </c>
      <c r="D2962" s="2">
        <v>2</v>
      </c>
      <c r="E2962" s="2">
        <v>0.05</v>
      </c>
      <c r="F2962" s="2">
        <v>30215.919999999998</v>
      </c>
      <c r="G2962" s="2">
        <v>28705.119999999999</v>
      </c>
      <c r="H2962" s="2">
        <v>8876.1200000000008</v>
      </c>
      <c r="I2962" s="2" t="str">
        <f>IF(tbl_Order_Items[[#This Row],[quantity]]&lt;=0,"Invalid","Valid")</f>
        <v>Valid</v>
      </c>
      <c r="J2962" s="2" t="str">
        <f>IF(OR(tbl_Order_Items[[#This Row],[discount_pct]]&lt;0,tbl_Order_Items[[#This Row],[discount_pct]]&gt;1),"Invalid","Valid")</f>
        <v>Valid</v>
      </c>
    </row>
    <row r="2963" spans="1:10" x14ac:dyDescent="0.3">
      <c r="A2963" s="2" t="s">
        <v>10894</v>
      </c>
      <c r="B2963" s="2" t="s">
        <v>3634</v>
      </c>
      <c r="C2963" s="2" t="s">
        <v>2805</v>
      </c>
      <c r="D2963" s="2">
        <v>2</v>
      </c>
      <c r="E2963" s="2">
        <v>0.1</v>
      </c>
      <c r="F2963" s="2">
        <v>8961.86</v>
      </c>
      <c r="G2963" s="2">
        <v>8065.67</v>
      </c>
      <c r="H2963" s="2">
        <v>2754.69</v>
      </c>
      <c r="I2963" s="2" t="str">
        <f>IF(tbl_Order_Items[[#This Row],[quantity]]&lt;=0,"Invalid","Valid")</f>
        <v>Valid</v>
      </c>
      <c r="J2963" s="2" t="str">
        <f>IF(OR(tbl_Order_Items[[#This Row],[discount_pct]]&lt;0,tbl_Order_Items[[#This Row],[discount_pct]]&gt;1),"Invalid","Valid")</f>
        <v>Valid</v>
      </c>
    </row>
    <row r="2964" spans="1:10" x14ac:dyDescent="0.3">
      <c r="A2964" s="2" t="s">
        <v>10895</v>
      </c>
      <c r="B2964" s="2" t="s">
        <v>3865</v>
      </c>
      <c r="C2964" s="2" t="s">
        <v>2895</v>
      </c>
      <c r="D2964" s="2">
        <v>1</v>
      </c>
      <c r="E2964" s="2">
        <v>0.15</v>
      </c>
      <c r="F2964" s="2">
        <v>16367.22</v>
      </c>
      <c r="G2964" s="2">
        <v>13912.14</v>
      </c>
      <c r="H2964" s="2">
        <v>822.24</v>
      </c>
      <c r="I2964" s="2" t="str">
        <f>IF(tbl_Order_Items[[#This Row],[quantity]]&lt;=0,"Invalid","Valid")</f>
        <v>Valid</v>
      </c>
      <c r="J2964" s="2" t="str">
        <f>IF(OR(tbl_Order_Items[[#This Row],[discount_pct]]&lt;0,tbl_Order_Items[[#This Row],[discount_pct]]&gt;1),"Invalid","Valid")</f>
        <v>Valid</v>
      </c>
    </row>
    <row r="2965" spans="1:10" x14ac:dyDescent="0.3">
      <c r="A2965" s="2" t="s">
        <v>10896</v>
      </c>
      <c r="B2965" s="2" t="s">
        <v>6719</v>
      </c>
      <c r="C2965" s="2" t="s">
        <v>2753</v>
      </c>
      <c r="D2965" s="2">
        <v>1</v>
      </c>
      <c r="E2965" s="2">
        <v>0.1</v>
      </c>
      <c r="F2965" s="2">
        <v>22087.39</v>
      </c>
      <c r="G2965" s="2">
        <v>19878.650000000001</v>
      </c>
      <c r="H2965" s="2">
        <v>5511.85</v>
      </c>
      <c r="I2965" s="2" t="str">
        <f>IF(tbl_Order_Items[[#This Row],[quantity]]&lt;=0,"Invalid","Valid")</f>
        <v>Valid</v>
      </c>
      <c r="J2965" s="2" t="str">
        <f>IF(OR(tbl_Order_Items[[#This Row],[discount_pct]]&lt;0,tbl_Order_Items[[#This Row],[discount_pct]]&gt;1),"Invalid","Valid")</f>
        <v>Valid</v>
      </c>
    </row>
    <row r="2966" spans="1:10" x14ac:dyDescent="0.3">
      <c r="A2966" s="2" t="s">
        <v>10897</v>
      </c>
      <c r="B2966" s="2" t="s">
        <v>6900</v>
      </c>
      <c r="C2966" s="2" t="s">
        <v>2893</v>
      </c>
      <c r="D2966" s="2">
        <v>1</v>
      </c>
      <c r="E2966" s="2">
        <v>0</v>
      </c>
      <c r="F2966" s="2">
        <v>18966.990000000002</v>
      </c>
      <c r="G2966" s="2">
        <v>18966.990000000002</v>
      </c>
      <c r="H2966" s="2">
        <v>5397.51</v>
      </c>
      <c r="I2966" s="2" t="str">
        <f>IF(tbl_Order_Items[[#This Row],[quantity]]&lt;=0,"Invalid","Valid")</f>
        <v>Valid</v>
      </c>
      <c r="J2966" s="2" t="str">
        <f>IF(OR(tbl_Order_Items[[#This Row],[discount_pct]]&lt;0,tbl_Order_Items[[#This Row],[discount_pct]]&gt;1),"Invalid","Valid")</f>
        <v>Valid</v>
      </c>
    </row>
    <row r="2967" spans="1:10" x14ac:dyDescent="0.3">
      <c r="A2967" s="2" t="s">
        <v>10898</v>
      </c>
      <c r="B2967" s="2" t="s">
        <v>4478</v>
      </c>
      <c r="C2967" s="2" t="s">
        <v>2883</v>
      </c>
      <c r="D2967" s="2">
        <v>2</v>
      </c>
      <c r="E2967" s="2">
        <v>0.05</v>
      </c>
      <c r="F2967" s="2">
        <v>30361.58</v>
      </c>
      <c r="G2967" s="2">
        <v>28843.5</v>
      </c>
      <c r="H2967" s="2">
        <v>10562.94</v>
      </c>
      <c r="I2967" s="2" t="str">
        <f>IF(tbl_Order_Items[[#This Row],[quantity]]&lt;=0,"Invalid","Valid")</f>
        <v>Valid</v>
      </c>
      <c r="J2967" s="2" t="str">
        <f>IF(OR(tbl_Order_Items[[#This Row],[discount_pct]]&lt;0,tbl_Order_Items[[#This Row],[discount_pct]]&gt;1),"Invalid","Valid")</f>
        <v>Valid</v>
      </c>
    </row>
    <row r="2968" spans="1:10" x14ac:dyDescent="0.3">
      <c r="A2968" s="2" t="s">
        <v>10899</v>
      </c>
      <c r="B2968" s="2" t="s">
        <v>4946</v>
      </c>
      <c r="C2968" s="2" t="s">
        <v>2773</v>
      </c>
      <c r="D2968" s="2">
        <v>1</v>
      </c>
      <c r="E2968" s="2">
        <v>0.05</v>
      </c>
      <c r="F2968" s="2">
        <v>8892.34</v>
      </c>
      <c r="G2968" s="2">
        <v>8447.7199999999993</v>
      </c>
      <c r="H2968" s="2">
        <v>2272.84</v>
      </c>
      <c r="I2968" s="2" t="str">
        <f>IF(tbl_Order_Items[[#This Row],[quantity]]&lt;=0,"Invalid","Valid")</f>
        <v>Valid</v>
      </c>
      <c r="J2968" s="2" t="str">
        <f>IF(OR(tbl_Order_Items[[#This Row],[discount_pct]]&lt;0,tbl_Order_Items[[#This Row],[discount_pct]]&gt;1),"Invalid","Valid")</f>
        <v>Valid</v>
      </c>
    </row>
    <row r="2969" spans="1:10" x14ac:dyDescent="0.3">
      <c r="A2969" s="2" t="s">
        <v>10900</v>
      </c>
      <c r="B2969" s="2" t="s">
        <v>4276</v>
      </c>
      <c r="C2969" s="2" t="s">
        <v>2627</v>
      </c>
      <c r="D2969" s="2">
        <v>3</v>
      </c>
      <c r="E2969" s="2">
        <v>0.15</v>
      </c>
      <c r="F2969" s="2">
        <v>70357.259999999995</v>
      </c>
      <c r="G2969" s="2">
        <v>59803.67</v>
      </c>
      <c r="H2969" s="2">
        <v>10971.5</v>
      </c>
      <c r="I2969" s="2" t="str">
        <f>IF(tbl_Order_Items[[#This Row],[quantity]]&lt;=0,"Invalid","Valid")</f>
        <v>Valid</v>
      </c>
      <c r="J2969" s="2" t="str">
        <f>IF(OR(tbl_Order_Items[[#This Row],[discount_pct]]&lt;0,tbl_Order_Items[[#This Row],[discount_pct]]&gt;1),"Invalid","Valid")</f>
        <v>Valid</v>
      </c>
    </row>
    <row r="2970" spans="1:10" x14ac:dyDescent="0.3">
      <c r="A2970" s="2" t="s">
        <v>10901</v>
      </c>
      <c r="B2970" s="2" t="s">
        <v>6342</v>
      </c>
      <c r="C2970" s="2" t="s">
        <v>2437</v>
      </c>
      <c r="D2970" s="2">
        <v>2</v>
      </c>
      <c r="E2970" s="2">
        <v>0.1</v>
      </c>
      <c r="F2970" s="2">
        <v>8215.98</v>
      </c>
      <c r="G2970" s="2">
        <v>7394.38</v>
      </c>
      <c r="H2970" s="2">
        <v>496.44</v>
      </c>
      <c r="I2970" s="2" t="str">
        <f>IF(tbl_Order_Items[[#This Row],[quantity]]&lt;=0,"Invalid","Valid")</f>
        <v>Valid</v>
      </c>
      <c r="J2970" s="2" t="str">
        <f>IF(OR(tbl_Order_Items[[#This Row],[discount_pct]]&lt;0,tbl_Order_Items[[#This Row],[discount_pct]]&gt;1),"Invalid","Valid")</f>
        <v>Valid</v>
      </c>
    </row>
    <row r="2971" spans="1:10" x14ac:dyDescent="0.3">
      <c r="A2971" s="2" t="s">
        <v>10902</v>
      </c>
      <c r="B2971" s="2" t="s">
        <v>3918</v>
      </c>
      <c r="C2971" s="2" t="s">
        <v>2627</v>
      </c>
      <c r="D2971" s="2">
        <v>1</v>
      </c>
      <c r="E2971" s="2">
        <v>0.15</v>
      </c>
      <c r="F2971" s="2">
        <v>23452.42</v>
      </c>
      <c r="G2971" s="2">
        <v>19934.560000000001</v>
      </c>
      <c r="H2971" s="2">
        <v>3657.17</v>
      </c>
      <c r="I2971" s="2" t="str">
        <f>IF(tbl_Order_Items[[#This Row],[quantity]]&lt;=0,"Invalid","Valid")</f>
        <v>Valid</v>
      </c>
      <c r="J2971" s="2" t="str">
        <f>IF(OR(tbl_Order_Items[[#This Row],[discount_pct]]&lt;0,tbl_Order_Items[[#This Row],[discount_pct]]&gt;1),"Invalid","Valid")</f>
        <v>Valid</v>
      </c>
    </row>
    <row r="2972" spans="1:10" x14ac:dyDescent="0.3">
      <c r="A2972" s="2" t="s">
        <v>10903</v>
      </c>
      <c r="B2972" s="2" t="s">
        <v>5140</v>
      </c>
      <c r="C2972" s="2" t="s">
        <v>2437</v>
      </c>
      <c r="D2972" s="2">
        <v>2</v>
      </c>
      <c r="E2972" s="2">
        <v>0.1</v>
      </c>
      <c r="F2972" s="2">
        <v>8215.98</v>
      </c>
      <c r="G2972" s="2">
        <v>7394.38</v>
      </c>
      <c r="H2972" s="2">
        <v>496.44</v>
      </c>
      <c r="I2972" s="2" t="str">
        <f>IF(tbl_Order_Items[[#This Row],[quantity]]&lt;=0,"Invalid","Valid")</f>
        <v>Valid</v>
      </c>
      <c r="J2972" s="2" t="str">
        <f>IF(OR(tbl_Order_Items[[#This Row],[discount_pct]]&lt;0,tbl_Order_Items[[#This Row],[discount_pct]]&gt;1),"Invalid","Valid")</f>
        <v>Valid</v>
      </c>
    </row>
    <row r="2973" spans="1:10" x14ac:dyDescent="0.3">
      <c r="A2973" s="2" t="s">
        <v>10904</v>
      </c>
      <c r="B2973" s="2" t="s">
        <v>3942</v>
      </c>
      <c r="C2973" s="2" t="s">
        <v>2563</v>
      </c>
      <c r="D2973" s="2">
        <v>1</v>
      </c>
      <c r="E2973" s="2">
        <v>0.05</v>
      </c>
      <c r="F2973" s="2">
        <v>24110.14</v>
      </c>
      <c r="G2973" s="2">
        <v>22904.63</v>
      </c>
      <c r="H2973" s="2">
        <v>6354.14</v>
      </c>
      <c r="I2973" s="2" t="str">
        <f>IF(tbl_Order_Items[[#This Row],[quantity]]&lt;=0,"Invalid","Valid")</f>
        <v>Valid</v>
      </c>
      <c r="J2973" s="2" t="str">
        <f>IF(OR(tbl_Order_Items[[#This Row],[discount_pct]]&lt;0,tbl_Order_Items[[#This Row],[discount_pct]]&gt;1),"Invalid","Valid")</f>
        <v>Valid</v>
      </c>
    </row>
    <row r="2974" spans="1:10" x14ac:dyDescent="0.3">
      <c r="A2974" s="2" t="s">
        <v>10905</v>
      </c>
      <c r="B2974" s="2" t="s">
        <v>5593</v>
      </c>
      <c r="C2974" s="2" t="s">
        <v>2649</v>
      </c>
      <c r="D2974" s="2">
        <v>1</v>
      </c>
      <c r="E2974" s="2">
        <v>0</v>
      </c>
      <c r="F2974" s="2">
        <v>13201.67</v>
      </c>
      <c r="G2974" s="2">
        <v>13201.67</v>
      </c>
      <c r="H2974" s="2">
        <v>5414.92</v>
      </c>
      <c r="I2974" s="2" t="str">
        <f>IF(tbl_Order_Items[[#This Row],[quantity]]&lt;=0,"Invalid","Valid")</f>
        <v>Valid</v>
      </c>
      <c r="J2974" s="2" t="str">
        <f>IF(OR(tbl_Order_Items[[#This Row],[discount_pct]]&lt;0,tbl_Order_Items[[#This Row],[discount_pct]]&gt;1),"Invalid","Valid")</f>
        <v>Valid</v>
      </c>
    </row>
    <row r="2975" spans="1:10" x14ac:dyDescent="0.3">
      <c r="A2975" s="2" t="s">
        <v>10906</v>
      </c>
      <c r="B2975" s="2" t="s">
        <v>4544</v>
      </c>
      <c r="C2975" s="2" t="s">
        <v>2538</v>
      </c>
      <c r="D2975" s="2">
        <v>3</v>
      </c>
      <c r="E2975" s="2">
        <v>0.1</v>
      </c>
      <c r="F2975" s="2">
        <v>58297.2</v>
      </c>
      <c r="G2975" s="2">
        <v>52467.48</v>
      </c>
      <c r="H2975" s="2">
        <v>7948.44</v>
      </c>
      <c r="I2975" s="2" t="str">
        <f>IF(tbl_Order_Items[[#This Row],[quantity]]&lt;=0,"Invalid","Valid")</f>
        <v>Valid</v>
      </c>
      <c r="J2975" s="2" t="str">
        <f>IF(OR(tbl_Order_Items[[#This Row],[discount_pct]]&lt;0,tbl_Order_Items[[#This Row],[discount_pct]]&gt;1),"Invalid","Valid")</f>
        <v>Valid</v>
      </c>
    </row>
    <row r="2976" spans="1:10" x14ac:dyDescent="0.3">
      <c r="A2976" s="2" t="s">
        <v>10907</v>
      </c>
      <c r="B2976" s="2" t="s">
        <v>4175</v>
      </c>
      <c r="C2976" s="2" t="s">
        <v>2893</v>
      </c>
      <c r="D2976" s="2">
        <v>1</v>
      </c>
      <c r="E2976" s="2">
        <v>0.1</v>
      </c>
      <c r="F2976" s="2">
        <v>18966.990000000002</v>
      </c>
      <c r="G2976" s="2">
        <v>17070.29</v>
      </c>
      <c r="H2976" s="2">
        <v>3500.81</v>
      </c>
      <c r="I2976" s="2" t="str">
        <f>IF(tbl_Order_Items[[#This Row],[quantity]]&lt;=0,"Invalid","Valid")</f>
        <v>Valid</v>
      </c>
      <c r="J2976" s="2" t="str">
        <f>IF(OR(tbl_Order_Items[[#This Row],[discount_pct]]&lt;0,tbl_Order_Items[[#This Row],[discount_pct]]&gt;1),"Invalid","Valid")</f>
        <v>Valid</v>
      </c>
    </row>
    <row r="2977" spans="1:10" x14ac:dyDescent="0.3">
      <c r="A2977" s="2" t="s">
        <v>10908</v>
      </c>
      <c r="B2977" s="2" t="s">
        <v>3933</v>
      </c>
      <c r="C2977" s="2" t="s">
        <v>2821</v>
      </c>
      <c r="D2977" s="2">
        <v>1</v>
      </c>
      <c r="E2977" s="2">
        <v>0</v>
      </c>
      <c r="F2977" s="2">
        <v>19947.36</v>
      </c>
      <c r="G2977" s="2">
        <v>19947.36</v>
      </c>
      <c r="H2977" s="2">
        <v>5812.45</v>
      </c>
      <c r="I2977" s="2" t="str">
        <f>IF(tbl_Order_Items[[#This Row],[quantity]]&lt;=0,"Invalid","Valid")</f>
        <v>Valid</v>
      </c>
      <c r="J2977" s="2" t="str">
        <f>IF(OR(tbl_Order_Items[[#This Row],[discount_pct]]&lt;0,tbl_Order_Items[[#This Row],[discount_pct]]&gt;1),"Invalid","Valid")</f>
        <v>Valid</v>
      </c>
    </row>
    <row r="2978" spans="1:10" x14ac:dyDescent="0.3">
      <c r="A2978" s="2" t="s">
        <v>10909</v>
      </c>
      <c r="B2978" s="2" t="s">
        <v>2999</v>
      </c>
      <c r="C2978" s="2" t="s">
        <v>2763</v>
      </c>
      <c r="D2978" s="2">
        <v>2</v>
      </c>
      <c r="E2978" s="2">
        <v>0.05</v>
      </c>
      <c r="F2978" s="2">
        <v>28538.22</v>
      </c>
      <c r="G2978" s="2">
        <v>27111.31</v>
      </c>
      <c r="H2978" s="2">
        <v>6487.33</v>
      </c>
      <c r="I2978" s="2" t="str">
        <f>IF(tbl_Order_Items[[#This Row],[quantity]]&lt;=0,"Invalid","Valid")</f>
        <v>Valid</v>
      </c>
      <c r="J2978" s="2" t="str">
        <f>IF(OR(tbl_Order_Items[[#This Row],[discount_pct]]&lt;0,tbl_Order_Items[[#This Row],[discount_pct]]&gt;1),"Invalid","Valid")</f>
        <v>Valid</v>
      </c>
    </row>
    <row r="2979" spans="1:10" x14ac:dyDescent="0.3">
      <c r="A2979" s="2" t="s">
        <v>10910</v>
      </c>
      <c r="B2979" s="2" t="s">
        <v>4012</v>
      </c>
      <c r="C2979" s="2" t="s">
        <v>2789</v>
      </c>
      <c r="D2979" s="2">
        <v>1</v>
      </c>
      <c r="E2979" s="2">
        <v>0</v>
      </c>
      <c r="F2979" s="2">
        <v>5144.07</v>
      </c>
      <c r="G2979" s="2">
        <v>5144.07</v>
      </c>
      <c r="H2979" s="2">
        <v>1362.2</v>
      </c>
      <c r="I2979" s="2" t="str">
        <f>IF(tbl_Order_Items[[#This Row],[quantity]]&lt;=0,"Invalid","Valid")</f>
        <v>Valid</v>
      </c>
      <c r="J2979" s="2" t="str">
        <f>IF(OR(tbl_Order_Items[[#This Row],[discount_pct]]&lt;0,tbl_Order_Items[[#This Row],[discount_pct]]&gt;1),"Invalid","Valid")</f>
        <v>Valid</v>
      </c>
    </row>
    <row r="2980" spans="1:10" x14ac:dyDescent="0.3">
      <c r="A2980" s="2" t="s">
        <v>10911</v>
      </c>
      <c r="B2980" s="2" t="s">
        <v>6869</v>
      </c>
      <c r="C2980" s="2" t="s">
        <v>2641</v>
      </c>
      <c r="D2980" s="2">
        <v>1</v>
      </c>
      <c r="E2980" s="2">
        <v>0.1</v>
      </c>
      <c r="F2980" s="2">
        <v>19245.03</v>
      </c>
      <c r="G2980" s="2">
        <v>17320.53</v>
      </c>
      <c r="H2980" s="2">
        <v>4160.91</v>
      </c>
      <c r="I2980" s="2" t="str">
        <f>IF(tbl_Order_Items[[#This Row],[quantity]]&lt;=0,"Invalid","Valid")</f>
        <v>Valid</v>
      </c>
      <c r="J2980" s="2" t="str">
        <f>IF(OR(tbl_Order_Items[[#This Row],[discount_pct]]&lt;0,tbl_Order_Items[[#This Row],[discount_pct]]&gt;1),"Invalid","Valid")</f>
        <v>Valid</v>
      </c>
    </row>
    <row r="2981" spans="1:10" x14ac:dyDescent="0.3">
      <c r="A2981" s="2" t="s">
        <v>10912</v>
      </c>
      <c r="B2981" s="2" t="s">
        <v>7360</v>
      </c>
      <c r="C2981" s="2" t="s">
        <v>2725</v>
      </c>
      <c r="D2981" s="2">
        <v>2</v>
      </c>
      <c r="E2981" s="2">
        <v>0.1</v>
      </c>
      <c r="F2981" s="2">
        <v>36125.480000000003</v>
      </c>
      <c r="G2981" s="2">
        <v>32512.93</v>
      </c>
      <c r="H2981" s="2">
        <v>2128.71</v>
      </c>
      <c r="I2981" s="2" t="str">
        <f>IF(tbl_Order_Items[[#This Row],[quantity]]&lt;=0,"Invalid","Valid")</f>
        <v>Valid</v>
      </c>
      <c r="J2981" s="2" t="str">
        <f>IF(OR(tbl_Order_Items[[#This Row],[discount_pct]]&lt;0,tbl_Order_Items[[#This Row],[discount_pct]]&gt;1),"Invalid","Valid")</f>
        <v>Valid</v>
      </c>
    </row>
    <row r="2982" spans="1:10" x14ac:dyDescent="0.3">
      <c r="A2982" s="2" t="s">
        <v>10913</v>
      </c>
      <c r="B2982" s="2" t="s">
        <v>5170</v>
      </c>
      <c r="C2982" s="2" t="s">
        <v>2799</v>
      </c>
      <c r="D2982" s="2">
        <v>3</v>
      </c>
      <c r="E2982" s="2">
        <v>0.2</v>
      </c>
      <c r="F2982" s="2">
        <v>84317.43</v>
      </c>
      <c r="G2982" s="2">
        <v>67453.94</v>
      </c>
      <c r="H2982" s="2">
        <v>14868.8</v>
      </c>
      <c r="I2982" s="2" t="str">
        <f>IF(tbl_Order_Items[[#This Row],[quantity]]&lt;=0,"Invalid","Valid")</f>
        <v>Valid</v>
      </c>
      <c r="J2982" s="2" t="str">
        <f>IF(OR(tbl_Order_Items[[#This Row],[discount_pct]]&lt;0,tbl_Order_Items[[#This Row],[discount_pct]]&gt;1),"Invalid","Valid")</f>
        <v>Valid</v>
      </c>
    </row>
    <row r="2983" spans="1:10" x14ac:dyDescent="0.3">
      <c r="A2983" s="2" t="s">
        <v>10914</v>
      </c>
      <c r="B2983" s="2" t="s">
        <v>3035</v>
      </c>
      <c r="C2983" s="2" t="s">
        <v>2693</v>
      </c>
      <c r="D2983" s="2">
        <v>1</v>
      </c>
      <c r="E2983" s="2">
        <v>0</v>
      </c>
      <c r="F2983" s="2">
        <v>19139.62</v>
      </c>
      <c r="G2983" s="2">
        <v>19139.62</v>
      </c>
      <c r="H2983" s="2">
        <v>3244.35</v>
      </c>
      <c r="I2983" s="2" t="str">
        <f>IF(tbl_Order_Items[[#This Row],[quantity]]&lt;=0,"Invalid","Valid")</f>
        <v>Valid</v>
      </c>
      <c r="J2983" s="2" t="str">
        <f>IF(OR(tbl_Order_Items[[#This Row],[discount_pct]]&lt;0,tbl_Order_Items[[#This Row],[discount_pct]]&gt;1),"Invalid","Valid")</f>
        <v>Valid</v>
      </c>
    </row>
    <row r="2984" spans="1:10" x14ac:dyDescent="0.3">
      <c r="A2984" s="2" t="s">
        <v>10915</v>
      </c>
      <c r="B2984" s="2" t="s">
        <v>6132</v>
      </c>
      <c r="C2984" s="2" t="s">
        <v>2563</v>
      </c>
      <c r="D2984" s="2">
        <v>1</v>
      </c>
      <c r="E2984" s="2">
        <v>0</v>
      </c>
      <c r="F2984" s="2">
        <v>24110.14</v>
      </c>
      <c r="G2984" s="2">
        <v>24110.14</v>
      </c>
      <c r="H2984" s="2">
        <v>7559.65</v>
      </c>
      <c r="I2984" s="2" t="str">
        <f>IF(tbl_Order_Items[[#This Row],[quantity]]&lt;=0,"Invalid","Valid")</f>
        <v>Valid</v>
      </c>
      <c r="J2984" s="2" t="str">
        <f>IF(OR(tbl_Order_Items[[#This Row],[discount_pct]]&lt;0,tbl_Order_Items[[#This Row],[discount_pct]]&gt;1),"Invalid","Valid")</f>
        <v>Valid</v>
      </c>
    </row>
    <row r="2985" spans="1:10" x14ac:dyDescent="0.3">
      <c r="A2985" s="2" t="s">
        <v>10916</v>
      </c>
      <c r="B2985" s="2" t="s">
        <v>4437</v>
      </c>
      <c r="C2985" s="2" t="s">
        <v>2805</v>
      </c>
      <c r="D2985" s="2">
        <v>2</v>
      </c>
      <c r="E2985" s="2">
        <v>0.1</v>
      </c>
      <c r="F2985" s="2">
        <v>8961.86</v>
      </c>
      <c r="G2985" s="2">
        <v>8065.67</v>
      </c>
      <c r="H2985" s="2">
        <v>2754.69</v>
      </c>
      <c r="I2985" s="2" t="str">
        <f>IF(tbl_Order_Items[[#This Row],[quantity]]&lt;=0,"Invalid","Valid")</f>
        <v>Valid</v>
      </c>
      <c r="J2985" s="2" t="str">
        <f>IF(OR(tbl_Order_Items[[#This Row],[discount_pct]]&lt;0,tbl_Order_Items[[#This Row],[discount_pct]]&gt;1),"Invalid","Valid")</f>
        <v>Valid</v>
      </c>
    </row>
    <row r="2986" spans="1:10" x14ac:dyDescent="0.3">
      <c r="A2986" s="2" t="s">
        <v>10917</v>
      </c>
      <c r="B2986" s="2" t="s">
        <v>3789</v>
      </c>
      <c r="C2986" s="2" t="s">
        <v>2843</v>
      </c>
      <c r="D2986" s="2">
        <v>2</v>
      </c>
      <c r="E2986" s="2">
        <v>0</v>
      </c>
      <c r="F2986" s="2">
        <v>5398.12</v>
      </c>
      <c r="G2986" s="2">
        <v>5398.12</v>
      </c>
      <c r="H2986" s="2">
        <v>1306.54</v>
      </c>
      <c r="I2986" s="2" t="str">
        <f>IF(tbl_Order_Items[[#This Row],[quantity]]&lt;=0,"Invalid","Valid")</f>
        <v>Valid</v>
      </c>
      <c r="J2986" s="2" t="str">
        <f>IF(OR(tbl_Order_Items[[#This Row],[discount_pct]]&lt;0,tbl_Order_Items[[#This Row],[discount_pct]]&gt;1),"Invalid","Valid")</f>
        <v>Valid</v>
      </c>
    </row>
    <row r="2987" spans="1:10" x14ac:dyDescent="0.3">
      <c r="A2987" s="2" t="s">
        <v>10918</v>
      </c>
      <c r="B2987" s="2" t="s">
        <v>6776</v>
      </c>
      <c r="C2987" s="2" t="s">
        <v>2546</v>
      </c>
      <c r="D2987" s="2">
        <v>1</v>
      </c>
      <c r="E2987" s="2">
        <v>0.05</v>
      </c>
      <c r="F2987" s="2">
        <v>19120.669999999998</v>
      </c>
      <c r="G2987" s="2">
        <v>18164.64</v>
      </c>
      <c r="H2987" s="2">
        <v>5997.73</v>
      </c>
      <c r="I2987" s="2" t="str">
        <f>IF(tbl_Order_Items[[#This Row],[quantity]]&lt;=0,"Invalid","Valid")</f>
        <v>Valid</v>
      </c>
      <c r="J2987" s="2" t="str">
        <f>IF(OR(tbl_Order_Items[[#This Row],[discount_pct]]&lt;0,tbl_Order_Items[[#This Row],[discount_pct]]&gt;1),"Invalid","Valid")</f>
        <v>Valid</v>
      </c>
    </row>
    <row r="2988" spans="1:10" x14ac:dyDescent="0.3">
      <c r="A2988" s="2" t="s">
        <v>10919</v>
      </c>
      <c r="B2988" s="2" t="s">
        <v>6281</v>
      </c>
      <c r="C2988" s="2" t="s">
        <v>2530</v>
      </c>
      <c r="D2988" s="2">
        <v>1</v>
      </c>
      <c r="E2988" s="2">
        <v>0.2</v>
      </c>
      <c r="F2988" s="2">
        <v>17395.330000000002</v>
      </c>
      <c r="G2988" s="2">
        <v>13916.26</v>
      </c>
      <c r="H2988" s="2">
        <v>2046.31</v>
      </c>
      <c r="I2988" s="2" t="str">
        <f>IF(tbl_Order_Items[[#This Row],[quantity]]&lt;=0,"Invalid","Valid")</f>
        <v>Valid</v>
      </c>
      <c r="J2988" s="2" t="str">
        <f>IF(OR(tbl_Order_Items[[#This Row],[discount_pct]]&lt;0,tbl_Order_Items[[#This Row],[discount_pct]]&gt;1),"Invalid","Valid")</f>
        <v>Valid</v>
      </c>
    </row>
    <row r="2989" spans="1:10" x14ac:dyDescent="0.3">
      <c r="A2989" s="2" t="s">
        <v>10920</v>
      </c>
      <c r="B2989" s="2" t="s">
        <v>6445</v>
      </c>
      <c r="C2989" s="2" t="s">
        <v>2693</v>
      </c>
      <c r="D2989" s="2">
        <v>1</v>
      </c>
      <c r="E2989" s="2">
        <v>0.2</v>
      </c>
      <c r="F2989" s="2">
        <v>19139.62</v>
      </c>
      <c r="G2989" s="2">
        <v>15311.7</v>
      </c>
      <c r="H2989" s="2">
        <v>-583.57000000000005</v>
      </c>
      <c r="I2989" s="2" t="str">
        <f>IF(tbl_Order_Items[[#This Row],[quantity]]&lt;=0,"Invalid","Valid")</f>
        <v>Valid</v>
      </c>
      <c r="J2989" s="2" t="str">
        <f>IF(OR(tbl_Order_Items[[#This Row],[discount_pct]]&lt;0,tbl_Order_Items[[#This Row],[discount_pct]]&gt;1),"Invalid","Valid")</f>
        <v>Valid</v>
      </c>
    </row>
    <row r="2990" spans="1:10" x14ac:dyDescent="0.3">
      <c r="A2990" s="2" t="s">
        <v>10921</v>
      </c>
      <c r="B2990" s="2" t="s">
        <v>5677</v>
      </c>
      <c r="C2990" s="2" t="s">
        <v>2727</v>
      </c>
      <c r="D2990" s="2">
        <v>2</v>
      </c>
      <c r="E2990" s="2">
        <v>0.15</v>
      </c>
      <c r="F2990" s="2">
        <v>16721.5</v>
      </c>
      <c r="G2990" s="2">
        <v>14213.27</v>
      </c>
      <c r="H2990" s="2">
        <v>2254.4299999999998</v>
      </c>
      <c r="I2990" s="2" t="str">
        <f>IF(tbl_Order_Items[[#This Row],[quantity]]&lt;=0,"Invalid","Valid")</f>
        <v>Valid</v>
      </c>
      <c r="J2990" s="2" t="str">
        <f>IF(OR(tbl_Order_Items[[#This Row],[discount_pct]]&lt;0,tbl_Order_Items[[#This Row],[discount_pct]]&gt;1),"Invalid","Valid")</f>
        <v>Valid</v>
      </c>
    </row>
    <row r="2991" spans="1:10" x14ac:dyDescent="0.3">
      <c r="A2991" s="2" t="s">
        <v>10922</v>
      </c>
      <c r="B2991" s="2" t="s">
        <v>7683</v>
      </c>
      <c r="C2991" s="2" t="s">
        <v>2793</v>
      </c>
      <c r="D2991" s="2">
        <v>3</v>
      </c>
      <c r="E2991" s="2">
        <v>0.15</v>
      </c>
      <c r="F2991" s="2">
        <v>3463.71</v>
      </c>
      <c r="G2991" s="2">
        <v>2944.15</v>
      </c>
      <c r="H2991" s="2">
        <v>-22.88</v>
      </c>
      <c r="I2991" s="2" t="str">
        <f>IF(tbl_Order_Items[[#This Row],[quantity]]&lt;=0,"Invalid","Valid")</f>
        <v>Valid</v>
      </c>
      <c r="J2991" s="2" t="str">
        <f>IF(OR(tbl_Order_Items[[#This Row],[discount_pct]]&lt;0,tbl_Order_Items[[#This Row],[discount_pct]]&gt;1),"Invalid","Valid")</f>
        <v>Valid</v>
      </c>
    </row>
    <row r="2992" spans="1:10" x14ac:dyDescent="0.3">
      <c r="A2992" s="2" t="s">
        <v>10923</v>
      </c>
      <c r="B2992" s="2" t="s">
        <v>7329</v>
      </c>
      <c r="C2992" s="2" t="s">
        <v>2697</v>
      </c>
      <c r="D2992" s="2">
        <v>2</v>
      </c>
      <c r="E2992" s="2">
        <v>0.1</v>
      </c>
      <c r="F2992" s="2">
        <v>5065.34</v>
      </c>
      <c r="G2992" s="2">
        <v>4558.8100000000004</v>
      </c>
      <c r="H2992" s="2">
        <v>1341.43</v>
      </c>
      <c r="I2992" s="2" t="str">
        <f>IF(tbl_Order_Items[[#This Row],[quantity]]&lt;=0,"Invalid","Valid")</f>
        <v>Valid</v>
      </c>
      <c r="J2992" s="2" t="str">
        <f>IF(OR(tbl_Order_Items[[#This Row],[discount_pct]]&lt;0,tbl_Order_Items[[#This Row],[discount_pct]]&gt;1),"Invalid","Valid")</f>
        <v>Valid</v>
      </c>
    </row>
    <row r="2993" spans="1:10" x14ac:dyDescent="0.3">
      <c r="A2993" s="2" t="s">
        <v>10924</v>
      </c>
      <c r="B2993" s="2" t="s">
        <v>5337</v>
      </c>
      <c r="C2993" s="2" t="s">
        <v>2767</v>
      </c>
      <c r="D2993" s="2">
        <v>2</v>
      </c>
      <c r="E2993" s="2">
        <v>0.25</v>
      </c>
      <c r="F2993" s="2">
        <v>28140</v>
      </c>
      <c r="G2993" s="2">
        <v>21105</v>
      </c>
      <c r="H2993" s="2">
        <v>4748.68</v>
      </c>
      <c r="I2993" s="2" t="str">
        <f>IF(tbl_Order_Items[[#This Row],[quantity]]&lt;=0,"Invalid","Valid")</f>
        <v>Valid</v>
      </c>
      <c r="J2993" s="2" t="str">
        <f>IF(OR(tbl_Order_Items[[#This Row],[discount_pct]]&lt;0,tbl_Order_Items[[#This Row],[discount_pct]]&gt;1),"Invalid","Valid")</f>
        <v>Valid</v>
      </c>
    </row>
    <row r="2994" spans="1:10" x14ac:dyDescent="0.3">
      <c r="A2994" s="2" t="s">
        <v>10925</v>
      </c>
      <c r="B2994" s="2" t="s">
        <v>5298</v>
      </c>
      <c r="C2994" s="2" t="s">
        <v>2604</v>
      </c>
      <c r="D2994" s="2">
        <v>2</v>
      </c>
      <c r="E2994" s="2">
        <v>0.05</v>
      </c>
      <c r="F2994" s="2">
        <v>2901.8</v>
      </c>
      <c r="G2994" s="2">
        <v>2756.71</v>
      </c>
      <c r="H2994" s="2">
        <v>988.29</v>
      </c>
      <c r="I2994" s="2" t="str">
        <f>IF(tbl_Order_Items[[#This Row],[quantity]]&lt;=0,"Invalid","Valid")</f>
        <v>Valid</v>
      </c>
      <c r="J2994" s="2" t="str">
        <f>IF(OR(tbl_Order_Items[[#This Row],[discount_pct]]&lt;0,tbl_Order_Items[[#This Row],[discount_pct]]&gt;1),"Invalid","Valid")</f>
        <v>Valid</v>
      </c>
    </row>
    <row r="2995" spans="1:10" x14ac:dyDescent="0.3">
      <c r="A2995" s="2" t="s">
        <v>10926</v>
      </c>
      <c r="B2995" s="2" t="s">
        <v>3524</v>
      </c>
      <c r="C2995" s="2" t="s">
        <v>2569</v>
      </c>
      <c r="D2995" s="2">
        <v>1</v>
      </c>
      <c r="E2995" s="2">
        <v>0.05</v>
      </c>
      <c r="F2995" s="2">
        <v>15366.49</v>
      </c>
      <c r="G2995" s="2">
        <v>14598.17</v>
      </c>
      <c r="H2995" s="2">
        <v>4295.04</v>
      </c>
      <c r="I2995" s="2" t="str">
        <f>IF(tbl_Order_Items[[#This Row],[quantity]]&lt;=0,"Invalid","Valid")</f>
        <v>Valid</v>
      </c>
      <c r="J2995" s="2" t="str">
        <f>IF(OR(tbl_Order_Items[[#This Row],[discount_pct]]&lt;0,tbl_Order_Items[[#This Row],[discount_pct]]&gt;1),"Invalid","Valid")</f>
        <v>Valid</v>
      </c>
    </row>
    <row r="2996" spans="1:10" x14ac:dyDescent="0.3">
      <c r="A2996" s="2" t="s">
        <v>10927</v>
      </c>
      <c r="B2996" s="2" t="s">
        <v>6981</v>
      </c>
      <c r="C2996" s="2" t="s">
        <v>2546</v>
      </c>
      <c r="D2996" s="2">
        <v>5</v>
      </c>
      <c r="E2996" s="2">
        <v>0.15</v>
      </c>
      <c r="F2996" s="2">
        <v>95603.35</v>
      </c>
      <c r="G2996" s="2">
        <v>81262.850000000006</v>
      </c>
      <c r="H2996" s="2">
        <v>20428.3</v>
      </c>
      <c r="I2996" s="2" t="str">
        <f>IF(tbl_Order_Items[[#This Row],[quantity]]&lt;=0,"Invalid","Valid")</f>
        <v>Valid</v>
      </c>
      <c r="J2996" s="2" t="str">
        <f>IF(OR(tbl_Order_Items[[#This Row],[discount_pct]]&lt;0,tbl_Order_Items[[#This Row],[discount_pct]]&gt;1),"Invalid","Valid")</f>
        <v>Valid</v>
      </c>
    </row>
    <row r="2997" spans="1:10" x14ac:dyDescent="0.3">
      <c r="A2997" s="2" t="s">
        <v>10928</v>
      </c>
      <c r="B2997" s="2" t="s">
        <v>6230</v>
      </c>
      <c r="C2997" s="2" t="s">
        <v>2677</v>
      </c>
      <c r="D2997" s="2">
        <v>1</v>
      </c>
      <c r="E2997" s="2">
        <v>0.15</v>
      </c>
      <c r="F2997" s="2">
        <v>13371.33</v>
      </c>
      <c r="G2997" s="2">
        <v>11365.63</v>
      </c>
      <c r="H2997" s="2">
        <v>1955.6</v>
      </c>
      <c r="I2997" s="2" t="str">
        <f>IF(tbl_Order_Items[[#This Row],[quantity]]&lt;=0,"Invalid","Valid")</f>
        <v>Valid</v>
      </c>
      <c r="J2997" s="2" t="str">
        <f>IF(OR(tbl_Order_Items[[#This Row],[discount_pct]]&lt;0,tbl_Order_Items[[#This Row],[discount_pct]]&gt;1),"Invalid","Valid")</f>
        <v>Valid</v>
      </c>
    </row>
    <row r="2998" spans="1:10" x14ac:dyDescent="0.3">
      <c r="A2998" s="2" t="s">
        <v>10929</v>
      </c>
      <c r="B2998" s="2" t="s">
        <v>7871</v>
      </c>
      <c r="C2998" s="2" t="s">
        <v>2442</v>
      </c>
      <c r="D2998" s="2">
        <v>3</v>
      </c>
      <c r="E2998" s="2">
        <v>0.05</v>
      </c>
      <c r="F2998" s="2">
        <v>43928.1</v>
      </c>
      <c r="G2998" s="2">
        <v>41731.699999999997</v>
      </c>
      <c r="H2998" s="2">
        <v>8282.57</v>
      </c>
      <c r="I2998" s="2" t="str">
        <f>IF(tbl_Order_Items[[#This Row],[quantity]]&lt;=0,"Invalid","Valid")</f>
        <v>Valid</v>
      </c>
      <c r="J2998" s="2" t="str">
        <f>IF(OR(tbl_Order_Items[[#This Row],[discount_pct]]&lt;0,tbl_Order_Items[[#This Row],[discount_pct]]&gt;1),"Invalid","Valid")</f>
        <v>Valid</v>
      </c>
    </row>
    <row r="2999" spans="1:10" x14ac:dyDescent="0.3">
      <c r="A2999" s="2" t="s">
        <v>10930</v>
      </c>
      <c r="B2999" s="2" t="s">
        <v>6239</v>
      </c>
      <c r="C2999" s="2" t="s">
        <v>2801</v>
      </c>
      <c r="D2999" s="2">
        <v>1</v>
      </c>
      <c r="E2999" s="2">
        <v>0.1</v>
      </c>
      <c r="F2999" s="2">
        <v>24925.25</v>
      </c>
      <c r="G2999" s="2">
        <v>22432.73</v>
      </c>
      <c r="H2999" s="2">
        <v>7786.44</v>
      </c>
      <c r="I2999" s="2" t="str">
        <f>IF(tbl_Order_Items[[#This Row],[quantity]]&lt;=0,"Invalid","Valid")</f>
        <v>Valid</v>
      </c>
      <c r="J2999" s="2" t="str">
        <f>IF(OR(tbl_Order_Items[[#This Row],[discount_pct]]&lt;0,tbl_Order_Items[[#This Row],[discount_pct]]&gt;1),"Invalid","Valid")</f>
        <v>Valid</v>
      </c>
    </row>
    <row r="3000" spans="1:10" x14ac:dyDescent="0.3">
      <c r="A3000" s="2" t="s">
        <v>10931</v>
      </c>
      <c r="B3000" s="2" t="s">
        <v>7034</v>
      </c>
      <c r="C3000" s="2" t="s">
        <v>2573</v>
      </c>
      <c r="D3000" s="2">
        <v>2</v>
      </c>
      <c r="E3000" s="2">
        <v>0</v>
      </c>
      <c r="F3000" s="2">
        <v>28590.86</v>
      </c>
      <c r="G3000" s="2">
        <v>28590.86</v>
      </c>
      <c r="H3000" s="2">
        <v>7097.78</v>
      </c>
      <c r="I3000" s="2" t="str">
        <f>IF(tbl_Order_Items[[#This Row],[quantity]]&lt;=0,"Invalid","Valid")</f>
        <v>Valid</v>
      </c>
      <c r="J3000" s="2" t="str">
        <f>IF(OR(tbl_Order_Items[[#This Row],[discount_pct]]&lt;0,tbl_Order_Items[[#This Row],[discount_pct]]&gt;1),"Invalid","Valid")</f>
        <v>Valid</v>
      </c>
    </row>
    <row r="3001" spans="1:10" x14ac:dyDescent="0.3">
      <c r="A3001" s="2" t="s">
        <v>10932</v>
      </c>
      <c r="B3001" s="2" t="s">
        <v>3546</v>
      </c>
      <c r="C3001" s="2" t="s">
        <v>2671</v>
      </c>
      <c r="D3001" s="2">
        <v>1</v>
      </c>
      <c r="E3001" s="2">
        <v>0.15</v>
      </c>
      <c r="F3001" s="2">
        <v>20719.66</v>
      </c>
      <c r="G3001" s="2">
        <v>17611.71</v>
      </c>
      <c r="H3001" s="2">
        <v>5205.21</v>
      </c>
      <c r="I3001" s="2" t="str">
        <f>IF(tbl_Order_Items[[#This Row],[quantity]]&lt;=0,"Invalid","Valid")</f>
        <v>Valid</v>
      </c>
      <c r="J3001" s="2" t="str">
        <f>IF(OR(tbl_Order_Items[[#This Row],[discount_pct]]&lt;0,tbl_Order_Items[[#This Row],[discount_pct]]&gt;1),"Invalid","Valid")</f>
        <v>Valid</v>
      </c>
    </row>
    <row r="3002" spans="1:10" x14ac:dyDescent="0.3">
      <c r="A3002" s="2" t="s">
        <v>10933</v>
      </c>
      <c r="B3002" s="2" t="s">
        <v>4617</v>
      </c>
      <c r="C3002" s="2" t="s">
        <v>2517</v>
      </c>
      <c r="D3002" s="2">
        <v>1</v>
      </c>
      <c r="E3002" s="2">
        <v>0.1</v>
      </c>
      <c r="F3002" s="2">
        <v>6922.32</v>
      </c>
      <c r="G3002" s="2">
        <v>6230.09</v>
      </c>
      <c r="H3002" s="2">
        <v>403.25</v>
      </c>
      <c r="I3002" s="2" t="str">
        <f>IF(tbl_Order_Items[[#This Row],[quantity]]&lt;=0,"Invalid","Valid")</f>
        <v>Valid</v>
      </c>
      <c r="J3002" s="2" t="str">
        <f>IF(OR(tbl_Order_Items[[#This Row],[discount_pct]]&lt;0,tbl_Order_Items[[#This Row],[discount_pct]]&gt;1),"Invalid","Valid")</f>
        <v>Valid</v>
      </c>
    </row>
    <row r="3003" spans="1:10" x14ac:dyDescent="0.3">
      <c r="A3003" s="2" t="s">
        <v>10934</v>
      </c>
      <c r="B3003" s="2" t="s">
        <v>5724</v>
      </c>
      <c r="C3003" s="2" t="s">
        <v>2592</v>
      </c>
      <c r="D3003" s="2">
        <v>1</v>
      </c>
      <c r="E3003" s="2">
        <v>0.2</v>
      </c>
      <c r="F3003" s="2">
        <v>11036.75</v>
      </c>
      <c r="G3003" s="2">
        <v>8829.4</v>
      </c>
      <c r="H3003" s="2">
        <v>131.27000000000001</v>
      </c>
      <c r="I3003" s="2" t="str">
        <f>IF(tbl_Order_Items[[#This Row],[quantity]]&lt;=0,"Invalid","Valid")</f>
        <v>Valid</v>
      </c>
      <c r="J3003" s="2" t="str">
        <f>IF(OR(tbl_Order_Items[[#This Row],[discount_pct]]&lt;0,tbl_Order_Items[[#This Row],[discount_pct]]&gt;1),"Invalid","Valid")</f>
        <v>Valid</v>
      </c>
    </row>
    <row r="3004" spans="1:10" x14ac:dyDescent="0.3">
      <c r="A3004" s="2" t="s">
        <v>10935</v>
      </c>
      <c r="B3004" s="2" t="s">
        <v>7470</v>
      </c>
      <c r="C3004" s="2" t="s">
        <v>2817</v>
      </c>
      <c r="D3004" s="2">
        <v>2</v>
      </c>
      <c r="E3004" s="2">
        <v>0.05</v>
      </c>
      <c r="F3004" s="2">
        <v>27576.06</v>
      </c>
      <c r="G3004" s="2">
        <v>26197.26</v>
      </c>
      <c r="H3004" s="2">
        <v>4872.46</v>
      </c>
      <c r="I3004" s="2" t="str">
        <f>IF(tbl_Order_Items[[#This Row],[quantity]]&lt;=0,"Invalid","Valid")</f>
        <v>Valid</v>
      </c>
      <c r="J3004" s="2" t="str">
        <f>IF(OR(tbl_Order_Items[[#This Row],[discount_pct]]&lt;0,tbl_Order_Items[[#This Row],[discount_pct]]&gt;1),"Invalid","Valid")</f>
        <v>Valid</v>
      </c>
    </row>
    <row r="3005" spans="1:10" x14ac:dyDescent="0.3">
      <c r="A3005" s="2" t="s">
        <v>10936</v>
      </c>
      <c r="B3005" s="2" t="s">
        <v>3761</v>
      </c>
      <c r="C3005" s="2" t="s">
        <v>2803</v>
      </c>
      <c r="D3005" s="2">
        <v>1</v>
      </c>
      <c r="E3005" s="2">
        <v>0.25</v>
      </c>
      <c r="F3005" s="2">
        <v>19458.66</v>
      </c>
      <c r="G3005" s="2">
        <v>14593.99</v>
      </c>
      <c r="H3005" s="2">
        <v>2248.14</v>
      </c>
      <c r="I3005" s="2" t="str">
        <f>IF(tbl_Order_Items[[#This Row],[quantity]]&lt;=0,"Invalid","Valid")</f>
        <v>Valid</v>
      </c>
      <c r="J3005" s="2" t="str">
        <f>IF(OR(tbl_Order_Items[[#This Row],[discount_pct]]&lt;0,tbl_Order_Items[[#This Row],[discount_pct]]&gt;1),"Invalid","Valid")</f>
        <v>Valid</v>
      </c>
    </row>
    <row r="3006" spans="1:10" x14ac:dyDescent="0.3">
      <c r="A3006" s="2" t="s">
        <v>10937</v>
      </c>
      <c r="B3006" s="2" t="s">
        <v>3712</v>
      </c>
      <c r="C3006" s="2" t="s">
        <v>2731</v>
      </c>
      <c r="D3006" s="2">
        <v>1</v>
      </c>
      <c r="E3006" s="2">
        <v>0.05</v>
      </c>
      <c r="F3006" s="2">
        <v>19751.099999999999</v>
      </c>
      <c r="G3006" s="2">
        <v>18763.54</v>
      </c>
      <c r="H3006" s="2">
        <v>5708.13</v>
      </c>
      <c r="I3006" s="2" t="str">
        <f>IF(tbl_Order_Items[[#This Row],[quantity]]&lt;=0,"Invalid","Valid")</f>
        <v>Valid</v>
      </c>
      <c r="J3006" s="2" t="str">
        <f>IF(OR(tbl_Order_Items[[#This Row],[discount_pct]]&lt;0,tbl_Order_Items[[#This Row],[discount_pct]]&gt;1),"Invalid","Valid")</f>
        <v>Valid</v>
      </c>
    </row>
    <row r="3007" spans="1:10" x14ac:dyDescent="0.3">
      <c r="A3007" s="2" t="s">
        <v>10938</v>
      </c>
      <c r="B3007" s="2" t="s">
        <v>5217</v>
      </c>
      <c r="C3007" s="2" t="s">
        <v>2745</v>
      </c>
      <c r="D3007" s="2">
        <v>3</v>
      </c>
      <c r="E3007" s="2">
        <v>0</v>
      </c>
      <c r="F3007" s="2">
        <v>54239.31</v>
      </c>
      <c r="G3007" s="2">
        <v>54239.31</v>
      </c>
      <c r="H3007" s="2">
        <v>19559.669999999998</v>
      </c>
      <c r="I3007" s="2" t="str">
        <f>IF(tbl_Order_Items[[#This Row],[quantity]]&lt;=0,"Invalid","Valid")</f>
        <v>Valid</v>
      </c>
      <c r="J3007" s="2" t="str">
        <f>IF(OR(tbl_Order_Items[[#This Row],[discount_pct]]&lt;0,tbl_Order_Items[[#This Row],[discount_pct]]&gt;1),"Invalid","Valid")</f>
        <v>Valid</v>
      </c>
    </row>
    <row r="3008" spans="1:10" x14ac:dyDescent="0.3">
      <c r="A3008" s="2" t="s">
        <v>10939</v>
      </c>
      <c r="B3008" s="2" t="s">
        <v>6395</v>
      </c>
      <c r="C3008" s="2" t="s">
        <v>2534</v>
      </c>
      <c r="D3008" s="2">
        <v>2</v>
      </c>
      <c r="E3008" s="2">
        <v>0.15</v>
      </c>
      <c r="F3008" s="2">
        <v>55140.88</v>
      </c>
      <c r="G3008" s="2">
        <v>46869.75</v>
      </c>
      <c r="H3008" s="2">
        <v>13435.77</v>
      </c>
      <c r="I3008" s="2" t="str">
        <f>IF(tbl_Order_Items[[#This Row],[quantity]]&lt;=0,"Invalid","Valid")</f>
        <v>Valid</v>
      </c>
      <c r="J3008" s="2" t="str">
        <f>IF(OR(tbl_Order_Items[[#This Row],[discount_pct]]&lt;0,tbl_Order_Items[[#This Row],[discount_pct]]&gt;1),"Invalid","Valid")</f>
        <v>Valid</v>
      </c>
    </row>
    <row r="3009" spans="1:10" x14ac:dyDescent="0.3">
      <c r="A3009" s="2" t="s">
        <v>10940</v>
      </c>
      <c r="B3009" s="2" t="s">
        <v>7817</v>
      </c>
      <c r="C3009" s="2" t="s">
        <v>2579</v>
      </c>
      <c r="D3009" s="2">
        <v>1</v>
      </c>
      <c r="E3009" s="2">
        <v>0.15</v>
      </c>
      <c r="F3009" s="2">
        <v>17494.25</v>
      </c>
      <c r="G3009" s="2">
        <v>14870.11</v>
      </c>
      <c r="H3009" s="2">
        <v>3430.85</v>
      </c>
      <c r="I3009" s="2" t="str">
        <f>IF(tbl_Order_Items[[#This Row],[quantity]]&lt;=0,"Invalid","Valid")</f>
        <v>Valid</v>
      </c>
      <c r="J3009" s="2" t="str">
        <f>IF(OR(tbl_Order_Items[[#This Row],[discount_pct]]&lt;0,tbl_Order_Items[[#This Row],[discount_pct]]&gt;1),"Invalid","Valid")</f>
        <v>Valid</v>
      </c>
    </row>
    <row r="3010" spans="1:10" x14ac:dyDescent="0.3">
      <c r="A3010" s="2" t="s">
        <v>10941</v>
      </c>
      <c r="B3010" s="2" t="s">
        <v>5920</v>
      </c>
      <c r="C3010" s="2" t="s">
        <v>2565</v>
      </c>
      <c r="D3010" s="2">
        <v>1</v>
      </c>
      <c r="E3010" s="2">
        <v>0.05</v>
      </c>
      <c r="F3010" s="2">
        <v>2523.89</v>
      </c>
      <c r="G3010" s="2">
        <v>2397.6999999999998</v>
      </c>
      <c r="H3010" s="2">
        <v>628.07000000000005</v>
      </c>
      <c r="I3010" s="2" t="str">
        <f>IF(tbl_Order_Items[[#This Row],[quantity]]&lt;=0,"Invalid","Valid")</f>
        <v>Valid</v>
      </c>
      <c r="J3010" s="2" t="str">
        <f>IF(OR(tbl_Order_Items[[#This Row],[discount_pct]]&lt;0,tbl_Order_Items[[#This Row],[discount_pct]]&gt;1),"Invalid","Valid")</f>
        <v>Valid</v>
      </c>
    </row>
    <row r="3011" spans="1:10" x14ac:dyDescent="0.3">
      <c r="A3011" s="2" t="s">
        <v>10942</v>
      </c>
      <c r="B3011" s="2" t="s">
        <v>4901</v>
      </c>
      <c r="C3011" s="2" t="s">
        <v>2757</v>
      </c>
      <c r="D3011" s="2">
        <v>1</v>
      </c>
      <c r="E3011" s="2">
        <v>0.2</v>
      </c>
      <c r="F3011" s="2">
        <v>20004.05</v>
      </c>
      <c r="G3011" s="2">
        <v>16003.24</v>
      </c>
      <c r="H3011" s="2">
        <v>958.15</v>
      </c>
      <c r="I3011" s="2" t="str">
        <f>IF(tbl_Order_Items[[#This Row],[quantity]]&lt;=0,"Invalid","Valid")</f>
        <v>Valid</v>
      </c>
      <c r="J3011" s="2" t="str">
        <f>IF(OR(tbl_Order_Items[[#This Row],[discount_pct]]&lt;0,tbl_Order_Items[[#This Row],[discount_pct]]&gt;1),"Invalid","Valid")</f>
        <v>Valid</v>
      </c>
    </row>
    <row r="3012" spans="1:10" x14ac:dyDescent="0.3">
      <c r="A3012" s="2" t="s">
        <v>10943</v>
      </c>
      <c r="B3012" s="2" t="s">
        <v>5871</v>
      </c>
      <c r="C3012" s="2" t="s">
        <v>2717</v>
      </c>
      <c r="D3012" s="2">
        <v>1</v>
      </c>
      <c r="E3012" s="2">
        <v>0.15</v>
      </c>
      <c r="F3012" s="2">
        <v>7231.98</v>
      </c>
      <c r="G3012" s="2">
        <v>6147.18</v>
      </c>
      <c r="H3012" s="2">
        <v>133.66999999999999</v>
      </c>
      <c r="I3012" s="2" t="str">
        <f>IF(tbl_Order_Items[[#This Row],[quantity]]&lt;=0,"Invalid","Valid")</f>
        <v>Valid</v>
      </c>
      <c r="J3012" s="2" t="str">
        <f>IF(OR(tbl_Order_Items[[#This Row],[discount_pct]]&lt;0,tbl_Order_Items[[#This Row],[discount_pct]]&gt;1),"Invalid","Valid")</f>
        <v>Valid</v>
      </c>
    </row>
    <row r="3013" spans="1:10" x14ac:dyDescent="0.3">
      <c r="A3013" s="2" t="s">
        <v>10944</v>
      </c>
      <c r="B3013" s="2" t="s">
        <v>5528</v>
      </c>
      <c r="C3013" s="2" t="s">
        <v>2765</v>
      </c>
      <c r="D3013" s="2">
        <v>3</v>
      </c>
      <c r="E3013" s="2">
        <v>0</v>
      </c>
      <c r="F3013" s="2">
        <v>50416.59</v>
      </c>
      <c r="G3013" s="2">
        <v>50416.59</v>
      </c>
      <c r="H3013" s="2">
        <v>12015.6</v>
      </c>
      <c r="I3013" s="2" t="str">
        <f>IF(tbl_Order_Items[[#This Row],[quantity]]&lt;=0,"Invalid","Valid")</f>
        <v>Valid</v>
      </c>
      <c r="J3013" s="2" t="str">
        <f>IF(OR(tbl_Order_Items[[#This Row],[discount_pct]]&lt;0,tbl_Order_Items[[#This Row],[discount_pct]]&gt;1),"Invalid","Valid")</f>
        <v>Valid</v>
      </c>
    </row>
    <row r="3014" spans="1:10" x14ac:dyDescent="0.3">
      <c r="A3014" s="2" t="s">
        <v>10945</v>
      </c>
      <c r="B3014" s="2" t="s">
        <v>6020</v>
      </c>
      <c r="C3014" s="2" t="s">
        <v>2865</v>
      </c>
      <c r="D3014" s="2">
        <v>1</v>
      </c>
      <c r="E3014" s="2">
        <v>0.1</v>
      </c>
      <c r="F3014" s="2">
        <v>18096.68</v>
      </c>
      <c r="G3014" s="2">
        <v>16287.01</v>
      </c>
      <c r="H3014" s="2">
        <v>5808.59</v>
      </c>
      <c r="I3014" s="2" t="str">
        <f>IF(tbl_Order_Items[[#This Row],[quantity]]&lt;=0,"Invalid","Valid")</f>
        <v>Valid</v>
      </c>
      <c r="J3014" s="2" t="str">
        <f>IF(OR(tbl_Order_Items[[#This Row],[discount_pct]]&lt;0,tbl_Order_Items[[#This Row],[discount_pct]]&gt;1),"Invalid","Valid")</f>
        <v>Valid</v>
      </c>
    </row>
    <row r="3015" spans="1:10" x14ac:dyDescent="0.3">
      <c r="A3015" s="2" t="s">
        <v>10946</v>
      </c>
      <c r="B3015" s="2" t="s">
        <v>4429</v>
      </c>
      <c r="C3015" s="2" t="s">
        <v>2588</v>
      </c>
      <c r="D3015" s="2">
        <v>2</v>
      </c>
      <c r="E3015" s="2">
        <v>0.05</v>
      </c>
      <c r="F3015" s="2">
        <v>4655.38</v>
      </c>
      <c r="G3015" s="2">
        <v>4422.6099999999997</v>
      </c>
      <c r="H3015" s="2">
        <v>1304.19</v>
      </c>
      <c r="I3015" s="2" t="str">
        <f>IF(tbl_Order_Items[[#This Row],[quantity]]&lt;=0,"Invalid","Valid")</f>
        <v>Valid</v>
      </c>
      <c r="J3015" s="2" t="str">
        <f>IF(OR(tbl_Order_Items[[#This Row],[discount_pct]]&lt;0,tbl_Order_Items[[#This Row],[discount_pct]]&gt;1),"Invalid","Valid")</f>
        <v>Valid</v>
      </c>
    </row>
    <row r="3016" spans="1:10" x14ac:dyDescent="0.3">
      <c r="A3016" s="2" t="s">
        <v>10947</v>
      </c>
      <c r="B3016" s="2" t="s">
        <v>5300</v>
      </c>
      <c r="C3016" s="2" t="s">
        <v>2671</v>
      </c>
      <c r="D3016" s="2">
        <v>1</v>
      </c>
      <c r="E3016" s="2">
        <v>0</v>
      </c>
      <c r="F3016" s="2">
        <v>20719.66</v>
      </c>
      <c r="G3016" s="2">
        <v>20719.66</v>
      </c>
      <c r="H3016" s="2">
        <v>8313.16</v>
      </c>
      <c r="I3016" s="2" t="str">
        <f>IF(tbl_Order_Items[[#This Row],[quantity]]&lt;=0,"Invalid","Valid")</f>
        <v>Valid</v>
      </c>
      <c r="J3016" s="2" t="str">
        <f>IF(OR(tbl_Order_Items[[#This Row],[discount_pct]]&lt;0,tbl_Order_Items[[#This Row],[discount_pct]]&gt;1),"Invalid","Valid")</f>
        <v>Valid</v>
      </c>
    </row>
    <row r="3017" spans="1:10" x14ac:dyDescent="0.3">
      <c r="A3017" s="2" t="s">
        <v>10948</v>
      </c>
      <c r="B3017" s="2" t="s">
        <v>4357</v>
      </c>
      <c r="C3017" s="2" t="s">
        <v>2883</v>
      </c>
      <c r="D3017" s="2">
        <v>1</v>
      </c>
      <c r="E3017" s="2">
        <v>0.15</v>
      </c>
      <c r="F3017" s="2">
        <v>15180.79</v>
      </c>
      <c r="G3017" s="2">
        <v>12903.67</v>
      </c>
      <c r="H3017" s="2">
        <v>3763.39</v>
      </c>
      <c r="I3017" s="2" t="str">
        <f>IF(tbl_Order_Items[[#This Row],[quantity]]&lt;=0,"Invalid","Valid")</f>
        <v>Valid</v>
      </c>
      <c r="J3017" s="2" t="str">
        <f>IF(OR(tbl_Order_Items[[#This Row],[discount_pct]]&lt;0,tbl_Order_Items[[#This Row],[discount_pct]]&gt;1),"Invalid","Valid")</f>
        <v>Valid</v>
      </c>
    </row>
    <row r="3018" spans="1:10" x14ac:dyDescent="0.3">
      <c r="A3018" s="2" t="s">
        <v>10949</v>
      </c>
      <c r="B3018" s="2" t="s">
        <v>6977</v>
      </c>
      <c r="C3018" s="2" t="s">
        <v>2751</v>
      </c>
      <c r="D3018" s="2">
        <v>2</v>
      </c>
      <c r="E3018" s="2">
        <v>0</v>
      </c>
      <c r="F3018" s="2">
        <v>11739.4</v>
      </c>
      <c r="G3018" s="2">
        <v>11739.4</v>
      </c>
      <c r="H3018" s="2">
        <v>4625.88</v>
      </c>
      <c r="I3018" s="2" t="str">
        <f>IF(tbl_Order_Items[[#This Row],[quantity]]&lt;=0,"Invalid","Valid")</f>
        <v>Valid</v>
      </c>
      <c r="J3018" s="2" t="str">
        <f>IF(OR(tbl_Order_Items[[#This Row],[discount_pct]]&lt;0,tbl_Order_Items[[#This Row],[discount_pct]]&gt;1),"Invalid","Valid")</f>
        <v>Valid</v>
      </c>
    </row>
    <row r="3019" spans="1:10" x14ac:dyDescent="0.3">
      <c r="A3019" s="2" t="s">
        <v>10950</v>
      </c>
      <c r="B3019" s="2" t="s">
        <v>5686</v>
      </c>
      <c r="C3019" s="2" t="s">
        <v>2515</v>
      </c>
      <c r="D3019" s="2">
        <v>2</v>
      </c>
      <c r="E3019" s="2">
        <v>0.1</v>
      </c>
      <c r="F3019" s="2">
        <v>48401.08</v>
      </c>
      <c r="G3019" s="2">
        <v>43560.97</v>
      </c>
      <c r="H3019" s="2">
        <v>11756.67</v>
      </c>
      <c r="I3019" s="2" t="str">
        <f>IF(tbl_Order_Items[[#This Row],[quantity]]&lt;=0,"Invalid","Valid")</f>
        <v>Valid</v>
      </c>
      <c r="J3019" s="2" t="str">
        <f>IF(OR(tbl_Order_Items[[#This Row],[discount_pct]]&lt;0,tbl_Order_Items[[#This Row],[discount_pct]]&gt;1),"Invalid","Valid")</f>
        <v>Valid</v>
      </c>
    </row>
    <row r="3020" spans="1:10" x14ac:dyDescent="0.3">
      <c r="A3020" s="2" t="s">
        <v>10951</v>
      </c>
      <c r="B3020" s="2" t="s">
        <v>4126</v>
      </c>
      <c r="C3020" s="2" t="s">
        <v>2687</v>
      </c>
      <c r="D3020" s="2">
        <v>4</v>
      </c>
      <c r="E3020" s="2">
        <v>0</v>
      </c>
      <c r="F3020" s="2">
        <v>51587.48</v>
      </c>
      <c r="G3020" s="2">
        <v>51587.48</v>
      </c>
      <c r="H3020" s="2">
        <v>18038.16</v>
      </c>
      <c r="I3020" s="2" t="str">
        <f>IF(tbl_Order_Items[[#This Row],[quantity]]&lt;=0,"Invalid","Valid")</f>
        <v>Valid</v>
      </c>
      <c r="J3020" s="2" t="str">
        <f>IF(OR(tbl_Order_Items[[#This Row],[discount_pct]]&lt;0,tbl_Order_Items[[#This Row],[discount_pct]]&gt;1),"Invalid","Valid")</f>
        <v>Valid</v>
      </c>
    </row>
    <row r="3021" spans="1:10" x14ac:dyDescent="0.3">
      <c r="A3021" s="2" t="s">
        <v>10952</v>
      </c>
      <c r="B3021" s="2" t="s">
        <v>4931</v>
      </c>
      <c r="C3021" s="2" t="s">
        <v>2641</v>
      </c>
      <c r="D3021" s="2">
        <v>1</v>
      </c>
      <c r="E3021" s="2">
        <v>0.1</v>
      </c>
      <c r="F3021" s="2">
        <v>19245.03</v>
      </c>
      <c r="G3021" s="2">
        <v>17320.53</v>
      </c>
      <c r="H3021" s="2">
        <v>4160.91</v>
      </c>
      <c r="I3021" s="2" t="str">
        <f>IF(tbl_Order_Items[[#This Row],[quantity]]&lt;=0,"Invalid","Valid")</f>
        <v>Valid</v>
      </c>
      <c r="J3021" s="2" t="str">
        <f>IF(OR(tbl_Order_Items[[#This Row],[discount_pct]]&lt;0,tbl_Order_Items[[#This Row],[discount_pct]]&gt;1),"Invalid","Valid")</f>
        <v>Valid</v>
      </c>
    </row>
    <row r="3022" spans="1:10" x14ac:dyDescent="0.3">
      <c r="A3022" s="2" t="s">
        <v>10953</v>
      </c>
      <c r="B3022" s="2" t="s">
        <v>3459</v>
      </c>
      <c r="C3022" s="2" t="s">
        <v>2485</v>
      </c>
      <c r="D3022" s="2">
        <v>2</v>
      </c>
      <c r="E3022" s="2">
        <v>0</v>
      </c>
      <c r="F3022" s="2">
        <v>18590</v>
      </c>
      <c r="G3022" s="2">
        <v>18590</v>
      </c>
      <c r="H3022" s="2">
        <v>4244.24</v>
      </c>
      <c r="I3022" s="2" t="str">
        <f>IF(tbl_Order_Items[[#This Row],[quantity]]&lt;=0,"Invalid","Valid")</f>
        <v>Valid</v>
      </c>
      <c r="J3022" s="2" t="str">
        <f>IF(OR(tbl_Order_Items[[#This Row],[discount_pct]]&lt;0,tbl_Order_Items[[#This Row],[discount_pct]]&gt;1),"Invalid","Valid")</f>
        <v>Valid</v>
      </c>
    </row>
    <row r="3023" spans="1:10" x14ac:dyDescent="0.3">
      <c r="A3023" s="2" t="s">
        <v>10954</v>
      </c>
      <c r="B3023" s="2" t="s">
        <v>5573</v>
      </c>
      <c r="C3023" s="2" t="s">
        <v>2713</v>
      </c>
      <c r="D3023" s="2">
        <v>3</v>
      </c>
      <c r="E3023" s="2">
        <v>0.2</v>
      </c>
      <c r="F3023" s="2">
        <v>49818.78</v>
      </c>
      <c r="G3023" s="2">
        <v>39855.019999999997</v>
      </c>
      <c r="H3023" s="2">
        <v>6296.39</v>
      </c>
      <c r="I3023" s="2" t="str">
        <f>IF(tbl_Order_Items[[#This Row],[quantity]]&lt;=0,"Invalid","Valid")</f>
        <v>Valid</v>
      </c>
      <c r="J3023" s="2" t="str">
        <f>IF(OR(tbl_Order_Items[[#This Row],[discount_pct]]&lt;0,tbl_Order_Items[[#This Row],[discount_pct]]&gt;1),"Invalid","Valid")</f>
        <v>Valid</v>
      </c>
    </row>
    <row r="3024" spans="1:10" x14ac:dyDescent="0.3">
      <c r="A3024" s="2" t="s">
        <v>10955</v>
      </c>
      <c r="B3024" s="2" t="s">
        <v>6993</v>
      </c>
      <c r="C3024" s="2" t="s">
        <v>2801</v>
      </c>
      <c r="D3024" s="2">
        <v>1</v>
      </c>
      <c r="E3024" s="2">
        <v>0</v>
      </c>
      <c r="F3024" s="2">
        <v>24925.25</v>
      </c>
      <c r="G3024" s="2">
        <v>24925.25</v>
      </c>
      <c r="H3024" s="2">
        <v>10278.959999999999</v>
      </c>
      <c r="I3024" s="2" t="str">
        <f>IF(tbl_Order_Items[[#This Row],[quantity]]&lt;=0,"Invalid","Valid")</f>
        <v>Valid</v>
      </c>
      <c r="J3024" s="2" t="str">
        <f>IF(OR(tbl_Order_Items[[#This Row],[discount_pct]]&lt;0,tbl_Order_Items[[#This Row],[discount_pct]]&gt;1),"Invalid","Valid")</f>
        <v>Valid</v>
      </c>
    </row>
    <row r="3025" spans="1:10" x14ac:dyDescent="0.3">
      <c r="A3025" s="2" t="s">
        <v>10956</v>
      </c>
      <c r="B3025" s="2" t="s">
        <v>7215</v>
      </c>
      <c r="C3025" s="2" t="s">
        <v>2488</v>
      </c>
      <c r="D3025" s="2">
        <v>1</v>
      </c>
      <c r="E3025" s="2">
        <v>0.25</v>
      </c>
      <c r="F3025" s="2">
        <v>15433.34</v>
      </c>
      <c r="G3025" s="2">
        <v>11575.01</v>
      </c>
      <c r="H3025" s="2">
        <v>-841.24</v>
      </c>
      <c r="I3025" s="2" t="str">
        <f>IF(tbl_Order_Items[[#This Row],[quantity]]&lt;=0,"Invalid","Valid")</f>
        <v>Valid</v>
      </c>
      <c r="J3025" s="2" t="str">
        <f>IF(OR(tbl_Order_Items[[#This Row],[discount_pct]]&lt;0,tbl_Order_Items[[#This Row],[discount_pct]]&gt;1),"Invalid","Valid")</f>
        <v>Valid</v>
      </c>
    </row>
    <row r="3026" spans="1:10" x14ac:dyDescent="0.3">
      <c r="A3026" s="2" t="s">
        <v>10957</v>
      </c>
      <c r="B3026" s="2" t="s">
        <v>6839</v>
      </c>
      <c r="C3026" s="2" t="s">
        <v>2797</v>
      </c>
      <c r="D3026" s="2">
        <v>1</v>
      </c>
      <c r="E3026" s="2">
        <v>0.15</v>
      </c>
      <c r="F3026" s="2">
        <v>14878.45</v>
      </c>
      <c r="G3026" s="2">
        <v>12646.68</v>
      </c>
      <c r="H3026" s="2">
        <v>1522.31</v>
      </c>
      <c r="I3026" s="2" t="str">
        <f>IF(tbl_Order_Items[[#This Row],[quantity]]&lt;=0,"Invalid","Valid")</f>
        <v>Valid</v>
      </c>
      <c r="J3026" s="2" t="str">
        <f>IF(OR(tbl_Order_Items[[#This Row],[discount_pct]]&lt;0,tbl_Order_Items[[#This Row],[discount_pct]]&gt;1),"Invalid","Valid")</f>
        <v>Valid</v>
      </c>
    </row>
    <row r="3027" spans="1:10" x14ac:dyDescent="0.3">
      <c r="A3027" s="2" t="s">
        <v>10958</v>
      </c>
      <c r="B3027" s="2" t="s">
        <v>6389</v>
      </c>
      <c r="C3027" s="2" t="s">
        <v>2739</v>
      </c>
      <c r="D3027" s="2">
        <v>1</v>
      </c>
      <c r="E3027" s="2">
        <v>0.2</v>
      </c>
      <c r="F3027" s="2">
        <v>20289.27</v>
      </c>
      <c r="G3027" s="2">
        <v>16231.42</v>
      </c>
      <c r="H3027" s="2">
        <v>-1396.88</v>
      </c>
      <c r="I3027" s="2" t="str">
        <f>IF(tbl_Order_Items[[#This Row],[quantity]]&lt;=0,"Invalid","Valid")</f>
        <v>Valid</v>
      </c>
      <c r="J3027" s="2" t="str">
        <f>IF(OR(tbl_Order_Items[[#This Row],[discount_pct]]&lt;0,tbl_Order_Items[[#This Row],[discount_pct]]&gt;1),"Invalid","Valid")</f>
        <v>Valid</v>
      </c>
    </row>
    <row r="3028" spans="1:10" x14ac:dyDescent="0.3">
      <c r="A3028" s="2" t="s">
        <v>10959</v>
      </c>
      <c r="B3028" s="2" t="s">
        <v>3333</v>
      </c>
      <c r="C3028" s="2" t="s">
        <v>2741</v>
      </c>
      <c r="D3028" s="2">
        <v>1</v>
      </c>
      <c r="E3028" s="2">
        <v>0.1</v>
      </c>
      <c r="F3028" s="2">
        <v>16943.68</v>
      </c>
      <c r="G3028" s="2">
        <v>15249.31</v>
      </c>
      <c r="H3028" s="2">
        <v>1953.88</v>
      </c>
      <c r="I3028" s="2" t="str">
        <f>IF(tbl_Order_Items[[#This Row],[quantity]]&lt;=0,"Invalid","Valid")</f>
        <v>Valid</v>
      </c>
      <c r="J3028" s="2" t="str">
        <f>IF(OR(tbl_Order_Items[[#This Row],[discount_pct]]&lt;0,tbl_Order_Items[[#This Row],[discount_pct]]&gt;1),"Invalid","Valid")</f>
        <v>Valid</v>
      </c>
    </row>
    <row r="3029" spans="1:10" x14ac:dyDescent="0.3">
      <c r="A3029" s="2" t="s">
        <v>10960</v>
      </c>
      <c r="B3029" s="2" t="s">
        <v>6132</v>
      </c>
      <c r="C3029" s="2" t="s">
        <v>2753</v>
      </c>
      <c r="D3029" s="2">
        <v>4</v>
      </c>
      <c r="E3029" s="2">
        <v>0.1</v>
      </c>
      <c r="F3029" s="2">
        <v>88349.56</v>
      </c>
      <c r="G3029" s="2">
        <v>79514.600000000006</v>
      </c>
      <c r="H3029" s="2">
        <v>22047.4</v>
      </c>
      <c r="I3029" s="2" t="str">
        <f>IF(tbl_Order_Items[[#This Row],[quantity]]&lt;=0,"Invalid","Valid")</f>
        <v>Valid</v>
      </c>
      <c r="J3029" s="2" t="str">
        <f>IF(OR(tbl_Order_Items[[#This Row],[discount_pct]]&lt;0,tbl_Order_Items[[#This Row],[discount_pct]]&gt;1),"Invalid","Valid")</f>
        <v>Valid</v>
      </c>
    </row>
    <row r="3030" spans="1:10" x14ac:dyDescent="0.3">
      <c r="A3030" s="2" t="s">
        <v>10961</v>
      </c>
      <c r="B3030" s="2" t="s">
        <v>4270</v>
      </c>
      <c r="C3030" s="2" t="s">
        <v>2522</v>
      </c>
      <c r="D3030" s="2">
        <v>1</v>
      </c>
      <c r="E3030" s="2">
        <v>0.1</v>
      </c>
      <c r="F3030" s="2">
        <v>8993.94</v>
      </c>
      <c r="G3030" s="2">
        <v>8094.55</v>
      </c>
      <c r="H3030" s="2">
        <v>2233.56</v>
      </c>
      <c r="I3030" s="2" t="str">
        <f>IF(tbl_Order_Items[[#This Row],[quantity]]&lt;=0,"Invalid","Valid")</f>
        <v>Valid</v>
      </c>
      <c r="J3030" s="2" t="str">
        <f>IF(OR(tbl_Order_Items[[#This Row],[discount_pct]]&lt;0,tbl_Order_Items[[#This Row],[discount_pct]]&gt;1),"Invalid","Valid")</f>
        <v>Valid</v>
      </c>
    </row>
    <row r="3031" spans="1:10" x14ac:dyDescent="0.3">
      <c r="A3031" s="2" t="s">
        <v>10962</v>
      </c>
      <c r="B3031" s="2" t="s">
        <v>4778</v>
      </c>
      <c r="C3031" s="2" t="s">
        <v>2709</v>
      </c>
      <c r="D3031" s="2">
        <v>5</v>
      </c>
      <c r="E3031" s="2">
        <v>0</v>
      </c>
      <c r="F3031" s="2">
        <v>32642.9</v>
      </c>
      <c r="G3031" s="2">
        <v>32642.9</v>
      </c>
      <c r="H3031" s="2">
        <v>10929</v>
      </c>
      <c r="I3031" s="2" t="str">
        <f>IF(tbl_Order_Items[[#This Row],[quantity]]&lt;=0,"Invalid","Valid")</f>
        <v>Valid</v>
      </c>
      <c r="J3031" s="2" t="str">
        <f>IF(OR(tbl_Order_Items[[#This Row],[discount_pct]]&lt;0,tbl_Order_Items[[#This Row],[discount_pct]]&gt;1),"Invalid","Valid")</f>
        <v>Valid</v>
      </c>
    </row>
    <row r="3032" spans="1:10" x14ac:dyDescent="0.3">
      <c r="A3032" s="2" t="s">
        <v>10963</v>
      </c>
      <c r="B3032" s="2" t="s">
        <v>6641</v>
      </c>
      <c r="C3032" s="2" t="s">
        <v>2502</v>
      </c>
      <c r="D3032" s="2">
        <v>4</v>
      </c>
      <c r="E3032" s="2">
        <v>0.15</v>
      </c>
      <c r="F3032" s="2">
        <v>31993.759999999998</v>
      </c>
      <c r="G3032" s="2">
        <v>27194.7</v>
      </c>
      <c r="H3032" s="2">
        <v>1201.26</v>
      </c>
      <c r="I3032" s="2" t="str">
        <f>IF(tbl_Order_Items[[#This Row],[quantity]]&lt;=0,"Invalid","Valid")</f>
        <v>Valid</v>
      </c>
      <c r="J3032" s="2" t="str">
        <f>IF(OR(tbl_Order_Items[[#This Row],[discount_pct]]&lt;0,tbl_Order_Items[[#This Row],[discount_pct]]&gt;1),"Invalid","Valid")</f>
        <v>Valid</v>
      </c>
    </row>
    <row r="3033" spans="1:10" x14ac:dyDescent="0.3">
      <c r="A3033" s="2" t="s">
        <v>10964</v>
      </c>
      <c r="B3033" s="2" t="s">
        <v>7666</v>
      </c>
      <c r="C3033" s="2" t="s">
        <v>2454</v>
      </c>
      <c r="D3033" s="2">
        <v>1</v>
      </c>
      <c r="E3033" s="2">
        <v>0</v>
      </c>
      <c r="F3033" s="2">
        <v>1965.77</v>
      </c>
      <c r="G3033" s="2">
        <v>1965.77</v>
      </c>
      <c r="H3033" s="2">
        <v>269.44</v>
      </c>
      <c r="I3033" s="2" t="str">
        <f>IF(tbl_Order_Items[[#This Row],[quantity]]&lt;=0,"Invalid","Valid")</f>
        <v>Valid</v>
      </c>
      <c r="J3033" s="2" t="str">
        <f>IF(OR(tbl_Order_Items[[#This Row],[discount_pct]]&lt;0,tbl_Order_Items[[#This Row],[discount_pct]]&gt;1),"Invalid","Valid")</f>
        <v>Valid</v>
      </c>
    </row>
    <row r="3034" spans="1:10" x14ac:dyDescent="0.3">
      <c r="A3034" s="2" t="s">
        <v>10965</v>
      </c>
      <c r="B3034" s="2" t="s">
        <v>4197</v>
      </c>
      <c r="C3034" s="2" t="s">
        <v>2461</v>
      </c>
      <c r="D3034" s="2">
        <v>3</v>
      </c>
      <c r="E3034" s="2">
        <v>0.05</v>
      </c>
      <c r="F3034" s="2">
        <v>29800.65</v>
      </c>
      <c r="G3034" s="2">
        <v>28310.62</v>
      </c>
      <c r="H3034" s="2">
        <v>10316.44</v>
      </c>
      <c r="I3034" s="2" t="str">
        <f>IF(tbl_Order_Items[[#This Row],[quantity]]&lt;=0,"Invalid","Valid")</f>
        <v>Valid</v>
      </c>
      <c r="J3034" s="2" t="str">
        <f>IF(OR(tbl_Order_Items[[#This Row],[discount_pct]]&lt;0,tbl_Order_Items[[#This Row],[discount_pct]]&gt;1),"Invalid","Valid")</f>
        <v>Valid</v>
      </c>
    </row>
    <row r="3035" spans="1:10" x14ac:dyDescent="0.3">
      <c r="A3035" s="2" t="s">
        <v>10966</v>
      </c>
      <c r="B3035" s="2" t="s">
        <v>6131</v>
      </c>
      <c r="C3035" s="2" t="s">
        <v>2556</v>
      </c>
      <c r="D3035" s="2">
        <v>1</v>
      </c>
      <c r="E3035" s="2">
        <v>0</v>
      </c>
      <c r="F3035" s="2">
        <v>9283.94</v>
      </c>
      <c r="G3035" s="2">
        <v>9283.94</v>
      </c>
      <c r="H3035" s="2">
        <v>2752.59</v>
      </c>
      <c r="I3035" s="2" t="str">
        <f>IF(tbl_Order_Items[[#This Row],[quantity]]&lt;=0,"Invalid","Valid")</f>
        <v>Valid</v>
      </c>
      <c r="J3035" s="2" t="str">
        <f>IF(OR(tbl_Order_Items[[#This Row],[discount_pct]]&lt;0,tbl_Order_Items[[#This Row],[discount_pct]]&gt;1),"Invalid","Valid")</f>
        <v>Valid</v>
      </c>
    </row>
    <row r="3036" spans="1:10" x14ac:dyDescent="0.3">
      <c r="A3036" s="2" t="s">
        <v>10967</v>
      </c>
      <c r="B3036" s="2" t="s">
        <v>2986</v>
      </c>
      <c r="C3036" s="2" t="s">
        <v>2791</v>
      </c>
      <c r="D3036" s="2">
        <v>1</v>
      </c>
      <c r="E3036" s="2">
        <v>0.1</v>
      </c>
      <c r="F3036" s="2">
        <v>12988.13</v>
      </c>
      <c r="G3036" s="2">
        <v>11689.32</v>
      </c>
      <c r="H3036" s="2">
        <v>1321.75</v>
      </c>
      <c r="I3036" s="2" t="str">
        <f>IF(tbl_Order_Items[[#This Row],[quantity]]&lt;=0,"Invalid","Valid")</f>
        <v>Valid</v>
      </c>
      <c r="J3036" s="2" t="str">
        <f>IF(OR(tbl_Order_Items[[#This Row],[discount_pct]]&lt;0,tbl_Order_Items[[#This Row],[discount_pct]]&gt;1),"Invalid","Valid")</f>
        <v>Valid</v>
      </c>
    </row>
    <row r="3037" spans="1:10" x14ac:dyDescent="0.3">
      <c r="A3037" s="2" t="s">
        <v>10968</v>
      </c>
      <c r="B3037" s="2" t="s">
        <v>5257</v>
      </c>
      <c r="C3037" s="2" t="s">
        <v>2721</v>
      </c>
      <c r="D3037" s="2">
        <v>1</v>
      </c>
      <c r="E3037" s="2">
        <v>0.15</v>
      </c>
      <c r="F3037" s="2">
        <v>27826.63</v>
      </c>
      <c r="G3037" s="2">
        <v>23652.639999999999</v>
      </c>
      <c r="H3037" s="2">
        <v>6256.66</v>
      </c>
      <c r="I3037" s="2" t="str">
        <f>IF(tbl_Order_Items[[#This Row],[quantity]]&lt;=0,"Invalid","Valid")</f>
        <v>Valid</v>
      </c>
      <c r="J3037" s="2" t="str">
        <f>IF(OR(tbl_Order_Items[[#This Row],[discount_pct]]&lt;0,tbl_Order_Items[[#This Row],[discount_pct]]&gt;1),"Invalid","Valid")</f>
        <v>Valid</v>
      </c>
    </row>
    <row r="3038" spans="1:10" x14ac:dyDescent="0.3">
      <c r="A3038" s="2" t="s">
        <v>10969</v>
      </c>
      <c r="B3038" s="2" t="s">
        <v>6604</v>
      </c>
      <c r="C3038" s="2" t="s">
        <v>2787</v>
      </c>
      <c r="D3038" s="2">
        <v>2</v>
      </c>
      <c r="E3038" s="2">
        <v>0.1</v>
      </c>
      <c r="F3038" s="2">
        <v>12360.26</v>
      </c>
      <c r="G3038" s="2">
        <v>11124.23</v>
      </c>
      <c r="H3038" s="2">
        <v>1192.31</v>
      </c>
      <c r="I3038" s="2" t="str">
        <f>IF(tbl_Order_Items[[#This Row],[quantity]]&lt;=0,"Invalid","Valid")</f>
        <v>Valid</v>
      </c>
      <c r="J3038" s="2" t="str">
        <f>IF(OR(tbl_Order_Items[[#This Row],[discount_pct]]&lt;0,tbl_Order_Items[[#This Row],[discount_pct]]&gt;1),"Invalid","Valid")</f>
        <v>Valid</v>
      </c>
    </row>
    <row r="3039" spans="1:10" x14ac:dyDescent="0.3">
      <c r="A3039" s="2" t="s">
        <v>10970</v>
      </c>
      <c r="B3039" s="2" t="s">
        <v>7265</v>
      </c>
      <c r="C3039" s="2" t="s">
        <v>2783</v>
      </c>
      <c r="D3039" s="2">
        <v>1</v>
      </c>
      <c r="E3039" s="2">
        <v>0.05</v>
      </c>
      <c r="F3039" s="2">
        <v>775.02</v>
      </c>
      <c r="G3039" s="2">
        <v>736.27</v>
      </c>
      <c r="H3039" s="2">
        <v>253.42</v>
      </c>
      <c r="I3039" s="2" t="str">
        <f>IF(tbl_Order_Items[[#This Row],[quantity]]&lt;=0,"Invalid","Valid")</f>
        <v>Valid</v>
      </c>
      <c r="J3039" s="2" t="str">
        <f>IF(OR(tbl_Order_Items[[#This Row],[discount_pct]]&lt;0,tbl_Order_Items[[#This Row],[discount_pct]]&gt;1),"Invalid","Valid")</f>
        <v>Valid</v>
      </c>
    </row>
    <row r="3040" spans="1:10" x14ac:dyDescent="0.3">
      <c r="A3040" s="2" t="s">
        <v>10971</v>
      </c>
      <c r="B3040" s="2" t="s">
        <v>6710</v>
      </c>
      <c r="C3040" s="2" t="s">
        <v>2583</v>
      </c>
      <c r="D3040" s="2">
        <v>2</v>
      </c>
      <c r="E3040" s="2">
        <v>0.2</v>
      </c>
      <c r="F3040" s="2">
        <v>8782.06</v>
      </c>
      <c r="G3040" s="2">
        <v>7025.65</v>
      </c>
      <c r="H3040" s="2">
        <v>1375.05</v>
      </c>
      <c r="I3040" s="2" t="str">
        <f>IF(tbl_Order_Items[[#This Row],[quantity]]&lt;=0,"Invalid","Valid")</f>
        <v>Valid</v>
      </c>
      <c r="J3040" s="2" t="str">
        <f>IF(OR(tbl_Order_Items[[#This Row],[discount_pct]]&lt;0,tbl_Order_Items[[#This Row],[discount_pct]]&gt;1),"Invalid","Valid")</f>
        <v>Valid</v>
      </c>
    </row>
    <row r="3041" spans="1:10" x14ac:dyDescent="0.3">
      <c r="A3041" s="2" t="s">
        <v>10972</v>
      </c>
      <c r="B3041" s="2" t="s">
        <v>4353</v>
      </c>
      <c r="C3041" s="2" t="s">
        <v>2544</v>
      </c>
      <c r="D3041" s="2">
        <v>2</v>
      </c>
      <c r="E3041" s="2">
        <v>0.15</v>
      </c>
      <c r="F3041" s="2">
        <v>29955.919999999998</v>
      </c>
      <c r="G3041" s="2">
        <v>25462.53</v>
      </c>
      <c r="H3041" s="2">
        <v>5288.63</v>
      </c>
      <c r="I3041" s="2" t="str">
        <f>IF(tbl_Order_Items[[#This Row],[quantity]]&lt;=0,"Invalid","Valid")</f>
        <v>Valid</v>
      </c>
      <c r="J3041" s="2" t="str">
        <f>IF(OR(tbl_Order_Items[[#This Row],[discount_pct]]&lt;0,tbl_Order_Items[[#This Row],[discount_pct]]&gt;1),"Invalid","Valid")</f>
        <v>Valid</v>
      </c>
    </row>
    <row r="3042" spans="1:10" x14ac:dyDescent="0.3">
      <c r="A3042" s="2" t="s">
        <v>10973</v>
      </c>
      <c r="B3042" s="2" t="s">
        <v>4343</v>
      </c>
      <c r="C3042" s="2" t="s">
        <v>2534</v>
      </c>
      <c r="D3042" s="2">
        <v>2</v>
      </c>
      <c r="E3042" s="2">
        <v>0.1</v>
      </c>
      <c r="F3042" s="2">
        <v>55140.88</v>
      </c>
      <c r="G3042" s="2">
        <v>49626.79</v>
      </c>
      <c r="H3042" s="2">
        <v>16192.81</v>
      </c>
      <c r="I3042" s="2" t="str">
        <f>IF(tbl_Order_Items[[#This Row],[quantity]]&lt;=0,"Invalid","Valid")</f>
        <v>Valid</v>
      </c>
      <c r="J3042" s="2" t="str">
        <f>IF(OR(tbl_Order_Items[[#This Row],[discount_pct]]&lt;0,tbl_Order_Items[[#This Row],[discount_pct]]&gt;1),"Invalid","Valid")</f>
        <v>Valid</v>
      </c>
    </row>
    <row r="3043" spans="1:10" x14ac:dyDescent="0.3">
      <c r="A3043" s="2" t="s">
        <v>10974</v>
      </c>
      <c r="B3043" s="2" t="s">
        <v>4357</v>
      </c>
      <c r="C3043" s="2" t="s">
        <v>2863</v>
      </c>
      <c r="D3043" s="2">
        <v>1</v>
      </c>
      <c r="E3043" s="2">
        <v>0</v>
      </c>
      <c r="F3043" s="2">
        <v>797.03</v>
      </c>
      <c r="G3043" s="2">
        <v>797.03</v>
      </c>
      <c r="H3043" s="2">
        <v>117.39</v>
      </c>
      <c r="I3043" s="2" t="str">
        <f>IF(tbl_Order_Items[[#This Row],[quantity]]&lt;=0,"Invalid","Valid")</f>
        <v>Valid</v>
      </c>
      <c r="J3043" s="2" t="str">
        <f>IF(OR(tbl_Order_Items[[#This Row],[discount_pct]]&lt;0,tbl_Order_Items[[#This Row],[discount_pct]]&gt;1),"Invalid","Valid")</f>
        <v>Valid</v>
      </c>
    </row>
    <row r="3044" spans="1:10" x14ac:dyDescent="0.3">
      <c r="A3044" s="2" t="s">
        <v>10975</v>
      </c>
      <c r="B3044" s="2" t="s">
        <v>5357</v>
      </c>
      <c r="C3044" s="2" t="s">
        <v>2771</v>
      </c>
      <c r="D3044" s="2">
        <v>2</v>
      </c>
      <c r="E3044" s="2">
        <v>0.1</v>
      </c>
      <c r="F3044" s="2">
        <v>29809.88</v>
      </c>
      <c r="G3044" s="2">
        <v>26828.89</v>
      </c>
      <c r="H3044" s="2">
        <v>8534.0499999999993</v>
      </c>
      <c r="I3044" s="2" t="str">
        <f>IF(tbl_Order_Items[[#This Row],[quantity]]&lt;=0,"Invalid","Valid")</f>
        <v>Valid</v>
      </c>
      <c r="J3044" s="2" t="str">
        <f>IF(OR(tbl_Order_Items[[#This Row],[discount_pct]]&lt;0,tbl_Order_Items[[#This Row],[discount_pct]]&gt;1),"Invalid","Valid")</f>
        <v>Valid</v>
      </c>
    </row>
    <row r="3045" spans="1:10" x14ac:dyDescent="0.3">
      <c r="A3045" s="2" t="s">
        <v>10976</v>
      </c>
      <c r="B3045" s="2" t="s">
        <v>7438</v>
      </c>
      <c r="C3045" s="2" t="s">
        <v>2819</v>
      </c>
      <c r="D3045" s="2">
        <v>4</v>
      </c>
      <c r="E3045" s="2">
        <v>0.2</v>
      </c>
      <c r="F3045" s="2">
        <v>37696.400000000001</v>
      </c>
      <c r="G3045" s="2">
        <v>30157.119999999999</v>
      </c>
      <c r="H3045" s="2">
        <v>2325.16</v>
      </c>
      <c r="I3045" s="2" t="str">
        <f>IF(tbl_Order_Items[[#This Row],[quantity]]&lt;=0,"Invalid","Valid")</f>
        <v>Valid</v>
      </c>
      <c r="J3045" s="2" t="str">
        <f>IF(OR(tbl_Order_Items[[#This Row],[discount_pct]]&lt;0,tbl_Order_Items[[#This Row],[discount_pct]]&gt;1),"Invalid","Valid")</f>
        <v>Valid</v>
      </c>
    </row>
    <row r="3046" spans="1:10" x14ac:dyDescent="0.3">
      <c r="A3046" s="2" t="s">
        <v>10977</v>
      </c>
      <c r="B3046" s="2" t="s">
        <v>6935</v>
      </c>
      <c r="C3046" s="2" t="s">
        <v>2863</v>
      </c>
      <c r="D3046" s="2">
        <v>3</v>
      </c>
      <c r="E3046" s="2">
        <v>0.05</v>
      </c>
      <c r="F3046" s="2">
        <v>2391.09</v>
      </c>
      <c r="G3046" s="2">
        <v>2271.54</v>
      </c>
      <c r="H3046" s="2">
        <v>232.62</v>
      </c>
      <c r="I3046" s="2" t="str">
        <f>IF(tbl_Order_Items[[#This Row],[quantity]]&lt;=0,"Invalid","Valid")</f>
        <v>Valid</v>
      </c>
      <c r="J3046" s="2" t="str">
        <f>IF(OR(tbl_Order_Items[[#This Row],[discount_pct]]&lt;0,tbl_Order_Items[[#This Row],[discount_pct]]&gt;1),"Invalid","Valid")</f>
        <v>Valid</v>
      </c>
    </row>
    <row r="3047" spans="1:10" x14ac:dyDescent="0.3">
      <c r="A3047" s="2" t="s">
        <v>10978</v>
      </c>
      <c r="B3047" s="2" t="s">
        <v>3625</v>
      </c>
      <c r="C3047" s="2" t="s">
        <v>2727</v>
      </c>
      <c r="D3047" s="2">
        <v>2</v>
      </c>
      <c r="E3047" s="2">
        <v>0.15</v>
      </c>
      <c r="F3047" s="2">
        <v>16721.5</v>
      </c>
      <c r="G3047" s="2">
        <v>14213.27</v>
      </c>
      <c r="H3047" s="2">
        <v>2254.4299999999998</v>
      </c>
      <c r="I3047" s="2" t="str">
        <f>IF(tbl_Order_Items[[#This Row],[quantity]]&lt;=0,"Invalid","Valid")</f>
        <v>Valid</v>
      </c>
      <c r="J3047" s="2" t="str">
        <f>IF(OR(tbl_Order_Items[[#This Row],[discount_pct]]&lt;0,tbl_Order_Items[[#This Row],[discount_pct]]&gt;1),"Invalid","Valid")</f>
        <v>Valid</v>
      </c>
    </row>
    <row r="3048" spans="1:10" x14ac:dyDescent="0.3">
      <c r="A3048" s="2" t="s">
        <v>10979</v>
      </c>
      <c r="B3048" s="2" t="s">
        <v>5884</v>
      </c>
      <c r="C3048" s="2" t="s">
        <v>2775</v>
      </c>
      <c r="D3048" s="2">
        <v>1</v>
      </c>
      <c r="E3048" s="2">
        <v>0.1</v>
      </c>
      <c r="F3048" s="2">
        <v>4430.0600000000004</v>
      </c>
      <c r="G3048" s="2">
        <v>3987.05</v>
      </c>
      <c r="H3048" s="2">
        <v>1339.2</v>
      </c>
      <c r="I3048" s="2" t="str">
        <f>IF(tbl_Order_Items[[#This Row],[quantity]]&lt;=0,"Invalid","Valid")</f>
        <v>Valid</v>
      </c>
      <c r="J3048" s="2" t="str">
        <f>IF(OR(tbl_Order_Items[[#This Row],[discount_pct]]&lt;0,tbl_Order_Items[[#This Row],[discount_pct]]&gt;1),"Invalid","Valid")</f>
        <v>Valid</v>
      </c>
    </row>
    <row r="3049" spans="1:10" x14ac:dyDescent="0.3">
      <c r="A3049" s="2" t="s">
        <v>10980</v>
      </c>
      <c r="B3049" s="2" t="s">
        <v>3397</v>
      </c>
      <c r="C3049" s="2" t="s">
        <v>2711</v>
      </c>
      <c r="D3049" s="2">
        <v>3</v>
      </c>
      <c r="E3049" s="2">
        <v>0.15</v>
      </c>
      <c r="F3049" s="2">
        <v>6808.59</v>
      </c>
      <c r="G3049" s="2">
        <v>5787.3</v>
      </c>
      <c r="H3049" s="2">
        <v>1278.48</v>
      </c>
      <c r="I3049" s="2" t="str">
        <f>IF(tbl_Order_Items[[#This Row],[quantity]]&lt;=0,"Invalid","Valid")</f>
        <v>Valid</v>
      </c>
      <c r="J3049" s="2" t="str">
        <f>IF(OR(tbl_Order_Items[[#This Row],[discount_pct]]&lt;0,tbl_Order_Items[[#This Row],[discount_pct]]&gt;1),"Invalid","Valid")</f>
        <v>Valid</v>
      </c>
    </row>
    <row r="3050" spans="1:10" x14ac:dyDescent="0.3">
      <c r="A3050" s="2" t="s">
        <v>10981</v>
      </c>
      <c r="B3050" s="2" t="s">
        <v>7629</v>
      </c>
      <c r="C3050" s="2" t="s">
        <v>2554</v>
      </c>
      <c r="D3050" s="2">
        <v>2</v>
      </c>
      <c r="E3050" s="2">
        <v>0.05</v>
      </c>
      <c r="F3050" s="2">
        <v>32682.240000000002</v>
      </c>
      <c r="G3050" s="2">
        <v>31048.13</v>
      </c>
      <c r="H3050" s="2">
        <v>9082.59</v>
      </c>
      <c r="I3050" s="2" t="str">
        <f>IF(tbl_Order_Items[[#This Row],[quantity]]&lt;=0,"Invalid","Valid")</f>
        <v>Valid</v>
      </c>
      <c r="J3050" s="2" t="str">
        <f>IF(OR(tbl_Order_Items[[#This Row],[discount_pct]]&lt;0,tbl_Order_Items[[#This Row],[discount_pct]]&gt;1),"Invalid","Valid")</f>
        <v>Valid</v>
      </c>
    </row>
    <row r="3051" spans="1:10" x14ac:dyDescent="0.3">
      <c r="A3051" s="2" t="s">
        <v>10982</v>
      </c>
      <c r="B3051" s="2" t="s">
        <v>6437</v>
      </c>
      <c r="C3051" s="2" t="s">
        <v>2577</v>
      </c>
      <c r="D3051" s="2">
        <v>1</v>
      </c>
      <c r="E3051" s="2">
        <v>0.25</v>
      </c>
      <c r="F3051" s="2">
        <v>12603.87</v>
      </c>
      <c r="G3051" s="2">
        <v>9452.9</v>
      </c>
      <c r="H3051" s="2">
        <v>1908.83</v>
      </c>
      <c r="I3051" s="2" t="str">
        <f>IF(tbl_Order_Items[[#This Row],[quantity]]&lt;=0,"Invalid","Valid")</f>
        <v>Valid</v>
      </c>
      <c r="J3051" s="2" t="str">
        <f>IF(OR(tbl_Order_Items[[#This Row],[discount_pct]]&lt;0,tbl_Order_Items[[#This Row],[discount_pct]]&gt;1),"Invalid","Valid")</f>
        <v>Valid</v>
      </c>
    </row>
    <row r="3052" spans="1:10" x14ac:dyDescent="0.3">
      <c r="A3052" s="2" t="s">
        <v>10983</v>
      </c>
      <c r="B3052" s="2" t="s">
        <v>7213</v>
      </c>
      <c r="C3052" s="2" t="s">
        <v>2590</v>
      </c>
      <c r="D3052" s="2">
        <v>1</v>
      </c>
      <c r="E3052" s="2">
        <v>0.05</v>
      </c>
      <c r="F3052" s="2">
        <v>2328.4499999999998</v>
      </c>
      <c r="G3052" s="2">
        <v>2212.0300000000002</v>
      </c>
      <c r="H3052" s="2">
        <v>607.41</v>
      </c>
      <c r="I3052" s="2" t="str">
        <f>IF(tbl_Order_Items[[#This Row],[quantity]]&lt;=0,"Invalid","Valid")</f>
        <v>Valid</v>
      </c>
      <c r="J3052" s="2" t="str">
        <f>IF(OR(tbl_Order_Items[[#This Row],[discount_pct]]&lt;0,tbl_Order_Items[[#This Row],[discount_pct]]&gt;1),"Invalid","Valid")</f>
        <v>Valid</v>
      </c>
    </row>
    <row r="3053" spans="1:10" x14ac:dyDescent="0.3">
      <c r="A3053" s="2" t="s">
        <v>10984</v>
      </c>
      <c r="B3053" s="2" t="s">
        <v>5921</v>
      </c>
      <c r="C3053" s="2" t="s">
        <v>2799</v>
      </c>
      <c r="D3053" s="2">
        <v>1</v>
      </c>
      <c r="E3053" s="2">
        <v>0.15</v>
      </c>
      <c r="F3053" s="2">
        <v>28105.81</v>
      </c>
      <c r="G3053" s="2">
        <v>23889.94</v>
      </c>
      <c r="H3053" s="2">
        <v>6361.56</v>
      </c>
      <c r="I3053" s="2" t="str">
        <f>IF(tbl_Order_Items[[#This Row],[quantity]]&lt;=0,"Invalid","Valid")</f>
        <v>Valid</v>
      </c>
      <c r="J3053" s="2" t="str">
        <f>IF(OR(tbl_Order_Items[[#This Row],[discount_pct]]&lt;0,tbl_Order_Items[[#This Row],[discount_pct]]&gt;1),"Invalid","Valid")</f>
        <v>Valid</v>
      </c>
    </row>
    <row r="3054" spans="1:10" x14ac:dyDescent="0.3">
      <c r="A3054" s="2" t="s">
        <v>10985</v>
      </c>
      <c r="B3054" s="2" t="s">
        <v>5681</v>
      </c>
      <c r="C3054" s="2" t="s">
        <v>2747</v>
      </c>
      <c r="D3054" s="2">
        <v>1</v>
      </c>
      <c r="E3054" s="2">
        <v>0.1</v>
      </c>
      <c r="F3054" s="2">
        <v>8082.39</v>
      </c>
      <c r="G3054" s="2">
        <v>7274.15</v>
      </c>
      <c r="H3054" s="2">
        <v>1813.06</v>
      </c>
      <c r="I3054" s="2" t="str">
        <f>IF(tbl_Order_Items[[#This Row],[quantity]]&lt;=0,"Invalid","Valid")</f>
        <v>Valid</v>
      </c>
      <c r="J3054" s="2" t="str">
        <f>IF(OR(tbl_Order_Items[[#This Row],[discount_pct]]&lt;0,tbl_Order_Items[[#This Row],[discount_pct]]&gt;1),"Invalid","Valid")</f>
        <v>Valid</v>
      </c>
    </row>
    <row r="3055" spans="1:10" x14ac:dyDescent="0.3">
      <c r="A3055" s="2" t="s">
        <v>10986</v>
      </c>
      <c r="B3055" s="2" t="s">
        <v>3243</v>
      </c>
      <c r="C3055" s="2" t="s">
        <v>2451</v>
      </c>
      <c r="D3055" s="2">
        <v>3</v>
      </c>
      <c r="E3055" s="2">
        <v>0.1</v>
      </c>
      <c r="F3055" s="2">
        <v>18873.3</v>
      </c>
      <c r="G3055" s="2">
        <v>16985.97</v>
      </c>
      <c r="H3055" s="2">
        <v>1579.5</v>
      </c>
      <c r="I3055" s="2" t="str">
        <f>IF(tbl_Order_Items[[#This Row],[quantity]]&lt;=0,"Invalid","Valid")</f>
        <v>Valid</v>
      </c>
      <c r="J3055" s="2" t="str">
        <f>IF(OR(tbl_Order_Items[[#This Row],[discount_pct]]&lt;0,tbl_Order_Items[[#This Row],[discount_pct]]&gt;1),"Invalid","Valid")</f>
        <v>Valid</v>
      </c>
    </row>
    <row r="3056" spans="1:10" x14ac:dyDescent="0.3">
      <c r="A3056" s="2" t="s">
        <v>10987</v>
      </c>
      <c r="B3056" s="2" t="s">
        <v>6734</v>
      </c>
      <c r="C3056" s="2" t="s">
        <v>2469</v>
      </c>
      <c r="D3056" s="2">
        <v>2</v>
      </c>
      <c r="E3056" s="2">
        <v>0</v>
      </c>
      <c r="F3056" s="2">
        <v>48503.14</v>
      </c>
      <c r="G3056" s="2">
        <v>48503.14</v>
      </c>
      <c r="H3056" s="2">
        <v>19052.88</v>
      </c>
      <c r="I3056" s="2" t="str">
        <f>IF(tbl_Order_Items[[#This Row],[quantity]]&lt;=0,"Invalid","Valid")</f>
        <v>Valid</v>
      </c>
      <c r="J3056" s="2" t="str">
        <f>IF(OR(tbl_Order_Items[[#This Row],[discount_pct]]&lt;0,tbl_Order_Items[[#This Row],[discount_pct]]&gt;1),"Invalid","Valid")</f>
        <v>Valid</v>
      </c>
    </row>
    <row r="3057" spans="1:10" x14ac:dyDescent="0.3">
      <c r="A3057" s="2" t="s">
        <v>10988</v>
      </c>
      <c r="B3057" s="2" t="s">
        <v>4469</v>
      </c>
      <c r="C3057" s="2" t="s">
        <v>2522</v>
      </c>
      <c r="D3057" s="2">
        <v>1</v>
      </c>
      <c r="E3057" s="2">
        <v>0</v>
      </c>
      <c r="F3057" s="2">
        <v>8993.94</v>
      </c>
      <c r="G3057" s="2">
        <v>8993.94</v>
      </c>
      <c r="H3057" s="2">
        <v>3132.95</v>
      </c>
      <c r="I3057" s="2" t="str">
        <f>IF(tbl_Order_Items[[#This Row],[quantity]]&lt;=0,"Invalid","Valid")</f>
        <v>Valid</v>
      </c>
      <c r="J3057" s="2" t="str">
        <f>IF(OR(tbl_Order_Items[[#This Row],[discount_pct]]&lt;0,tbl_Order_Items[[#This Row],[discount_pct]]&gt;1),"Invalid","Valid")</f>
        <v>Valid</v>
      </c>
    </row>
    <row r="3058" spans="1:10" x14ac:dyDescent="0.3">
      <c r="A3058" s="2" t="s">
        <v>10989</v>
      </c>
      <c r="B3058" s="2" t="s">
        <v>3564</v>
      </c>
      <c r="C3058" s="2" t="s">
        <v>2875</v>
      </c>
      <c r="D3058" s="2">
        <v>1</v>
      </c>
      <c r="E3058" s="2">
        <v>0.05</v>
      </c>
      <c r="F3058" s="2">
        <v>11121.95</v>
      </c>
      <c r="G3058" s="2">
        <v>10565.85</v>
      </c>
      <c r="H3058" s="2">
        <v>4161.62</v>
      </c>
      <c r="I3058" s="2" t="str">
        <f>IF(tbl_Order_Items[[#This Row],[quantity]]&lt;=0,"Invalid","Valid")</f>
        <v>Valid</v>
      </c>
      <c r="J3058" s="2" t="str">
        <f>IF(OR(tbl_Order_Items[[#This Row],[discount_pct]]&lt;0,tbl_Order_Items[[#This Row],[discount_pct]]&gt;1),"Invalid","Valid")</f>
        <v>Valid</v>
      </c>
    </row>
    <row r="3059" spans="1:10" x14ac:dyDescent="0.3">
      <c r="A3059" s="2" t="s">
        <v>10990</v>
      </c>
      <c r="B3059" s="2" t="s">
        <v>7740</v>
      </c>
      <c r="C3059" s="2" t="s">
        <v>2829</v>
      </c>
      <c r="D3059" s="2">
        <v>1</v>
      </c>
      <c r="E3059" s="2">
        <v>0.05</v>
      </c>
      <c r="F3059" s="2">
        <v>9140.75</v>
      </c>
      <c r="G3059" s="2">
        <v>8683.7099999999991</v>
      </c>
      <c r="H3059" s="2">
        <v>2736.55</v>
      </c>
      <c r="I3059" s="2" t="str">
        <f>IF(tbl_Order_Items[[#This Row],[quantity]]&lt;=0,"Invalid","Valid")</f>
        <v>Valid</v>
      </c>
      <c r="J3059" s="2" t="str">
        <f>IF(OR(tbl_Order_Items[[#This Row],[discount_pct]]&lt;0,tbl_Order_Items[[#This Row],[discount_pct]]&gt;1),"Invalid","Valid")</f>
        <v>Valid</v>
      </c>
    </row>
    <row r="3060" spans="1:10" x14ac:dyDescent="0.3">
      <c r="A3060" s="2" t="s">
        <v>10991</v>
      </c>
      <c r="B3060" s="2" t="s">
        <v>4643</v>
      </c>
      <c r="C3060" s="2" t="s">
        <v>2588</v>
      </c>
      <c r="D3060" s="2">
        <v>1</v>
      </c>
      <c r="E3060" s="2">
        <v>0.15</v>
      </c>
      <c r="F3060" s="2">
        <v>2327.69</v>
      </c>
      <c r="G3060" s="2">
        <v>1978.54</v>
      </c>
      <c r="H3060" s="2">
        <v>419.33</v>
      </c>
      <c r="I3060" s="2" t="str">
        <f>IF(tbl_Order_Items[[#This Row],[quantity]]&lt;=0,"Invalid","Valid")</f>
        <v>Valid</v>
      </c>
      <c r="J3060" s="2" t="str">
        <f>IF(OR(tbl_Order_Items[[#This Row],[discount_pct]]&lt;0,tbl_Order_Items[[#This Row],[discount_pct]]&gt;1),"Invalid","Valid")</f>
        <v>Valid</v>
      </c>
    </row>
    <row r="3061" spans="1:10" x14ac:dyDescent="0.3">
      <c r="A3061" s="2" t="s">
        <v>10992</v>
      </c>
      <c r="B3061" s="2" t="s">
        <v>6372</v>
      </c>
      <c r="C3061" s="2" t="s">
        <v>2765</v>
      </c>
      <c r="D3061" s="2">
        <v>1</v>
      </c>
      <c r="E3061" s="2">
        <v>0</v>
      </c>
      <c r="F3061" s="2">
        <v>16805.53</v>
      </c>
      <c r="G3061" s="2">
        <v>16805.53</v>
      </c>
      <c r="H3061" s="2">
        <v>4005.2</v>
      </c>
      <c r="I3061" s="2" t="str">
        <f>IF(tbl_Order_Items[[#This Row],[quantity]]&lt;=0,"Invalid","Valid")</f>
        <v>Valid</v>
      </c>
      <c r="J3061" s="2" t="str">
        <f>IF(OR(tbl_Order_Items[[#This Row],[discount_pct]]&lt;0,tbl_Order_Items[[#This Row],[discount_pct]]&gt;1),"Invalid","Valid")</f>
        <v>Valid</v>
      </c>
    </row>
    <row r="3062" spans="1:10" x14ac:dyDescent="0.3">
      <c r="A3062" s="2" t="s">
        <v>10993</v>
      </c>
      <c r="B3062" s="2" t="s">
        <v>3326</v>
      </c>
      <c r="C3062" s="2" t="s">
        <v>2502</v>
      </c>
      <c r="D3062" s="2">
        <v>1</v>
      </c>
      <c r="E3062" s="2">
        <v>0</v>
      </c>
      <c r="F3062" s="2">
        <v>7998.44</v>
      </c>
      <c r="G3062" s="2">
        <v>7998.44</v>
      </c>
      <c r="H3062" s="2">
        <v>1500.08</v>
      </c>
      <c r="I3062" s="2" t="str">
        <f>IF(tbl_Order_Items[[#This Row],[quantity]]&lt;=0,"Invalid","Valid")</f>
        <v>Valid</v>
      </c>
      <c r="J3062" s="2" t="str">
        <f>IF(OR(tbl_Order_Items[[#This Row],[discount_pct]]&lt;0,tbl_Order_Items[[#This Row],[discount_pct]]&gt;1),"Invalid","Valid")</f>
        <v>Valid</v>
      </c>
    </row>
    <row r="3063" spans="1:10" x14ac:dyDescent="0.3">
      <c r="A3063" s="2" t="s">
        <v>10994</v>
      </c>
      <c r="B3063" s="2" t="s">
        <v>4564</v>
      </c>
      <c r="C3063" s="2" t="s">
        <v>2573</v>
      </c>
      <c r="D3063" s="2">
        <v>1</v>
      </c>
      <c r="E3063" s="2">
        <v>0</v>
      </c>
      <c r="F3063" s="2">
        <v>14295.43</v>
      </c>
      <c r="G3063" s="2">
        <v>14295.43</v>
      </c>
      <c r="H3063" s="2">
        <v>3548.89</v>
      </c>
      <c r="I3063" s="2" t="str">
        <f>IF(tbl_Order_Items[[#This Row],[quantity]]&lt;=0,"Invalid","Valid")</f>
        <v>Valid</v>
      </c>
      <c r="J3063" s="2" t="str">
        <f>IF(OR(tbl_Order_Items[[#This Row],[discount_pct]]&lt;0,tbl_Order_Items[[#This Row],[discount_pct]]&gt;1),"Invalid","Valid")</f>
        <v>Valid</v>
      </c>
    </row>
    <row r="3064" spans="1:10" x14ac:dyDescent="0.3">
      <c r="A3064" s="2" t="s">
        <v>10995</v>
      </c>
      <c r="B3064" s="2" t="s">
        <v>6488</v>
      </c>
      <c r="C3064" s="2" t="s">
        <v>2550</v>
      </c>
      <c r="D3064" s="2">
        <v>5</v>
      </c>
      <c r="E3064" s="2">
        <v>0.15</v>
      </c>
      <c r="F3064" s="2">
        <v>72836.2</v>
      </c>
      <c r="G3064" s="2">
        <v>61910.77</v>
      </c>
      <c r="H3064" s="2">
        <v>13673.27</v>
      </c>
      <c r="I3064" s="2" t="str">
        <f>IF(tbl_Order_Items[[#This Row],[quantity]]&lt;=0,"Invalid","Valid")</f>
        <v>Valid</v>
      </c>
      <c r="J3064" s="2" t="str">
        <f>IF(OR(tbl_Order_Items[[#This Row],[discount_pct]]&lt;0,tbl_Order_Items[[#This Row],[discount_pct]]&gt;1),"Invalid","Valid")</f>
        <v>Valid</v>
      </c>
    </row>
    <row r="3065" spans="1:10" x14ac:dyDescent="0.3">
      <c r="A3065" s="2" t="s">
        <v>10996</v>
      </c>
      <c r="B3065" s="2" t="s">
        <v>6066</v>
      </c>
      <c r="C3065" s="2" t="s">
        <v>2481</v>
      </c>
      <c r="D3065" s="2">
        <v>2</v>
      </c>
      <c r="E3065" s="2">
        <v>0.05</v>
      </c>
      <c r="F3065" s="2">
        <v>12252.48</v>
      </c>
      <c r="G3065" s="2">
        <v>11639.86</v>
      </c>
      <c r="H3065" s="2">
        <v>4357.6000000000004</v>
      </c>
      <c r="I3065" s="2" t="str">
        <f>IF(tbl_Order_Items[[#This Row],[quantity]]&lt;=0,"Invalid","Valid")</f>
        <v>Valid</v>
      </c>
      <c r="J3065" s="2" t="str">
        <f>IF(OR(tbl_Order_Items[[#This Row],[discount_pct]]&lt;0,tbl_Order_Items[[#This Row],[discount_pct]]&gt;1),"Invalid","Valid")</f>
        <v>Valid</v>
      </c>
    </row>
    <row r="3066" spans="1:10" x14ac:dyDescent="0.3">
      <c r="A3066" s="2" t="s">
        <v>10997</v>
      </c>
      <c r="B3066" s="2" t="s">
        <v>6103</v>
      </c>
      <c r="C3066" s="2" t="s">
        <v>2849</v>
      </c>
      <c r="D3066" s="2">
        <v>1</v>
      </c>
      <c r="E3066" s="2">
        <v>0.15</v>
      </c>
      <c r="F3066" s="2">
        <v>18802.59</v>
      </c>
      <c r="G3066" s="2">
        <v>15982.2</v>
      </c>
      <c r="H3066" s="2">
        <v>850.07</v>
      </c>
      <c r="I3066" s="2" t="str">
        <f>IF(tbl_Order_Items[[#This Row],[quantity]]&lt;=0,"Invalid","Valid")</f>
        <v>Valid</v>
      </c>
      <c r="J3066" s="2" t="str">
        <f>IF(OR(tbl_Order_Items[[#This Row],[discount_pct]]&lt;0,tbl_Order_Items[[#This Row],[discount_pct]]&gt;1),"Invalid","Valid")</f>
        <v>Valid</v>
      </c>
    </row>
    <row r="3067" spans="1:10" x14ac:dyDescent="0.3">
      <c r="A3067" s="2" t="s">
        <v>10998</v>
      </c>
      <c r="B3067" s="2" t="s">
        <v>6192</v>
      </c>
      <c r="C3067" s="2" t="s">
        <v>2897</v>
      </c>
      <c r="D3067" s="2">
        <v>4</v>
      </c>
      <c r="E3067" s="2">
        <v>0.05</v>
      </c>
      <c r="F3067" s="2">
        <v>74324.2</v>
      </c>
      <c r="G3067" s="2">
        <v>70607.990000000005</v>
      </c>
      <c r="H3067" s="2">
        <v>24250.71</v>
      </c>
      <c r="I3067" s="2" t="str">
        <f>IF(tbl_Order_Items[[#This Row],[quantity]]&lt;=0,"Invalid","Valid")</f>
        <v>Valid</v>
      </c>
      <c r="J3067" s="2" t="str">
        <f>IF(OR(tbl_Order_Items[[#This Row],[discount_pct]]&lt;0,tbl_Order_Items[[#This Row],[discount_pct]]&gt;1),"Invalid","Valid")</f>
        <v>Valid</v>
      </c>
    </row>
    <row r="3068" spans="1:10" x14ac:dyDescent="0.3">
      <c r="A3068" s="2" t="s">
        <v>10999</v>
      </c>
      <c r="B3068" s="2" t="s">
        <v>6032</v>
      </c>
      <c r="C3068" s="2" t="s">
        <v>2510</v>
      </c>
      <c r="D3068" s="2">
        <v>1</v>
      </c>
      <c r="E3068" s="2">
        <v>0.2</v>
      </c>
      <c r="F3068" s="2">
        <v>1633.66</v>
      </c>
      <c r="G3068" s="2">
        <v>1306.93</v>
      </c>
      <c r="H3068" s="2">
        <v>-7.34</v>
      </c>
      <c r="I3068" s="2" t="str">
        <f>IF(tbl_Order_Items[[#This Row],[quantity]]&lt;=0,"Invalid","Valid")</f>
        <v>Valid</v>
      </c>
      <c r="J3068" s="2" t="str">
        <f>IF(OR(tbl_Order_Items[[#This Row],[discount_pct]]&lt;0,tbl_Order_Items[[#This Row],[discount_pct]]&gt;1),"Invalid","Valid")</f>
        <v>Valid</v>
      </c>
    </row>
    <row r="3069" spans="1:10" x14ac:dyDescent="0.3">
      <c r="A3069" s="2" t="s">
        <v>11000</v>
      </c>
      <c r="B3069" s="2" t="s">
        <v>4206</v>
      </c>
      <c r="C3069" s="2" t="s">
        <v>2563</v>
      </c>
      <c r="D3069" s="2">
        <v>1</v>
      </c>
      <c r="E3069" s="2">
        <v>0</v>
      </c>
      <c r="F3069" s="2">
        <v>24110.14</v>
      </c>
      <c r="G3069" s="2">
        <v>24110.14</v>
      </c>
      <c r="H3069" s="2">
        <v>7559.65</v>
      </c>
      <c r="I3069" s="2" t="str">
        <f>IF(tbl_Order_Items[[#This Row],[quantity]]&lt;=0,"Invalid","Valid")</f>
        <v>Valid</v>
      </c>
      <c r="J3069" s="2" t="str">
        <f>IF(OR(tbl_Order_Items[[#This Row],[discount_pct]]&lt;0,tbl_Order_Items[[#This Row],[discount_pct]]&gt;1),"Invalid","Valid")</f>
        <v>Valid</v>
      </c>
    </row>
    <row r="3070" spans="1:10" x14ac:dyDescent="0.3">
      <c r="A3070" s="2" t="s">
        <v>11001</v>
      </c>
      <c r="B3070" s="2" t="s">
        <v>3629</v>
      </c>
      <c r="C3070" s="2" t="s">
        <v>2821</v>
      </c>
      <c r="D3070" s="2">
        <v>1</v>
      </c>
      <c r="E3070" s="2">
        <v>0.1</v>
      </c>
      <c r="F3070" s="2">
        <v>19947.36</v>
      </c>
      <c r="G3070" s="2">
        <v>17952.62</v>
      </c>
      <c r="H3070" s="2">
        <v>3817.71</v>
      </c>
      <c r="I3070" s="2" t="str">
        <f>IF(tbl_Order_Items[[#This Row],[quantity]]&lt;=0,"Invalid","Valid")</f>
        <v>Valid</v>
      </c>
      <c r="J3070" s="2" t="str">
        <f>IF(OR(tbl_Order_Items[[#This Row],[discount_pct]]&lt;0,tbl_Order_Items[[#This Row],[discount_pct]]&gt;1),"Invalid","Valid")</f>
        <v>Valid</v>
      </c>
    </row>
    <row r="3071" spans="1:10" x14ac:dyDescent="0.3">
      <c r="A3071" s="2" t="s">
        <v>11002</v>
      </c>
      <c r="B3071" s="2" t="s">
        <v>7695</v>
      </c>
      <c r="C3071" s="2" t="s">
        <v>2619</v>
      </c>
      <c r="D3071" s="2">
        <v>1</v>
      </c>
      <c r="E3071" s="2">
        <v>0.2</v>
      </c>
      <c r="F3071" s="2">
        <v>1470.09</v>
      </c>
      <c r="G3071" s="2">
        <v>1176.07</v>
      </c>
      <c r="H3071" s="2">
        <v>18.899999999999999</v>
      </c>
      <c r="I3071" s="2" t="str">
        <f>IF(tbl_Order_Items[[#This Row],[quantity]]&lt;=0,"Invalid","Valid")</f>
        <v>Valid</v>
      </c>
      <c r="J3071" s="2" t="str">
        <f>IF(OR(tbl_Order_Items[[#This Row],[discount_pct]]&lt;0,tbl_Order_Items[[#This Row],[discount_pct]]&gt;1),"Invalid","Valid")</f>
        <v>Valid</v>
      </c>
    </row>
    <row r="3072" spans="1:10" x14ac:dyDescent="0.3">
      <c r="A3072" s="2" t="s">
        <v>11003</v>
      </c>
      <c r="B3072" s="2" t="s">
        <v>4975</v>
      </c>
      <c r="C3072" s="2" t="s">
        <v>2476</v>
      </c>
      <c r="D3072" s="2">
        <v>1</v>
      </c>
      <c r="E3072" s="2">
        <v>0</v>
      </c>
      <c r="F3072" s="2">
        <v>12178.75</v>
      </c>
      <c r="G3072" s="2">
        <v>12178.75</v>
      </c>
      <c r="H3072" s="2">
        <v>5125.67</v>
      </c>
      <c r="I3072" s="2" t="str">
        <f>IF(tbl_Order_Items[[#This Row],[quantity]]&lt;=0,"Invalid","Valid")</f>
        <v>Valid</v>
      </c>
      <c r="J3072" s="2" t="str">
        <f>IF(OR(tbl_Order_Items[[#This Row],[discount_pct]]&lt;0,tbl_Order_Items[[#This Row],[discount_pct]]&gt;1),"Invalid","Valid")</f>
        <v>Valid</v>
      </c>
    </row>
    <row r="3073" spans="1:10" x14ac:dyDescent="0.3">
      <c r="A3073" s="2" t="s">
        <v>11004</v>
      </c>
      <c r="B3073" s="2" t="s">
        <v>7618</v>
      </c>
      <c r="C3073" s="2" t="s">
        <v>2653</v>
      </c>
      <c r="D3073" s="2">
        <v>1</v>
      </c>
      <c r="E3073" s="2">
        <v>0</v>
      </c>
      <c r="F3073" s="2">
        <v>9683.07</v>
      </c>
      <c r="G3073" s="2">
        <v>9683.07</v>
      </c>
      <c r="H3073" s="2">
        <v>3911.72</v>
      </c>
      <c r="I3073" s="2" t="str">
        <f>IF(tbl_Order_Items[[#This Row],[quantity]]&lt;=0,"Invalid","Valid")</f>
        <v>Valid</v>
      </c>
      <c r="J3073" s="2" t="str">
        <f>IF(OR(tbl_Order_Items[[#This Row],[discount_pct]]&lt;0,tbl_Order_Items[[#This Row],[discount_pct]]&gt;1),"Invalid","Valid")</f>
        <v>Valid</v>
      </c>
    </row>
    <row r="3074" spans="1:10" x14ac:dyDescent="0.3">
      <c r="A3074" s="2" t="s">
        <v>11005</v>
      </c>
      <c r="B3074" s="2" t="s">
        <v>3022</v>
      </c>
      <c r="C3074" s="2" t="s">
        <v>2442</v>
      </c>
      <c r="D3074" s="2">
        <v>3</v>
      </c>
      <c r="E3074" s="2">
        <v>0.15</v>
      </c>
      <c r="F3074" s="2">
        <v>43928.1</v>
      </c>
      <c r="G3074" s="2">
        <v>37338.89</v>
      </c>
      <c r="H3074" s="2">
        <v>3889.76</v>
      </c>
      <c r="I3074" s="2" t="str">
        <f>IF(tbl_Order_Items[[#This Row],[quantity]]&lt;=0,"Invalid","Valid")</f>
        <v>Valid</v>
      </c>
      <c r="J3074" s="2" t="str">
        <f>IF(OR(tbl_Order_Items[[#This Row],[discount_pct]]&lt;0,tbl_Order_Items[[#This Row],[discount_pct]]&gt;1),"Invalid","Valid")</f>
        <v>Valid</v>
      </c>
    </row>
    <row r="3075" spans="1:10" x14ac:dyDescent="0.3">
      <c r="A3075" s="2" t="s">
        <v>11006</v>
      </c>
      <c r="B3075" s="2" t="s">
        <v>5652</v>
      </c>
      <c r="C3075" s="2" t="s">
        <v>2679</v>
      </c>
      <c r="D3075" s="2">
        <v>2</v>
      </c>
      <c r="E3075" s="2">
        <v>0.15</v>
      </c>
      <c r="F3075" s="2">
        <v>26013.54</v>
      </c>
      <c r="G3075" s="2">
        <v>22111.51</v>
      </c>
      <c r="H3075" s="2">
        <v>3361.21</v>
      </c>
      <c r="I3075" s="2" t="str">
        <f>IF(tbl_Order_Items[[#This Row],[quantity]]&lt;=0,"Invalid","Valid")</f>
        <v>Valid</v>
      </c>
      <c r="J3075" s="2" t="str">
        <f>IF(OR(tbl_Order_Items[[#This Row],[discount_pct]]&lt;0,tbl_Order_Items[[#This Row],[discount_pct]]&gt;1),"Invalid","Valid")</f>
        <v>Valid</v>
      </c>
    </row>
    <row r="3076" spans="1:10" x14ac:dyDescent="0.3">
      <c r="A3076" s="2" t="s">
        <v>11007</v>
      </c>
      <c r="B3076" s="2" t="s">
        <v>4833</v>
      </c>
      <c r="C3076" s="2" t="s">
        <v>2795</v>
      </c>
      <c r="D3076" s="2">
        <v>1</v>
      </c>
      <c r="E3076" s="2">
        <v>0.15</v>
      </c>
      <c r="F3076" s="2">
        <v>8356.56</v>
      </c>
      <c r="G3076" s="2">
        <v>7103.08</v>
      </c>
      <c r="H3076" s="2">
        <v>148.97</v>
      </c>
      <c r="I3076" s="2" t="str">
        <f>IF(tbl_Order_Items[[#This Row],[quantity]]&lt;=0,"Invalid","Valid")</f>
        <v>Valid</v>
      </c>
      <c r="J3076" s="2" t="str">
        <f>IF(OR(tbl_Order_Items[[#This Row],[discount_pct]]&lt;0,tbl_Order_Items[[#This Row],[discount_pct]]&gt;1),"Invalid","Valid")</f>
        <v>Valid</v>
      </c>
    </row>
    <row r="3077" spans="1:10" x14ac:dyDescent="0.3">
      <c r="A3077" s="2" t="s">
        <v>11008</v>
      </c>
      <c r="B3077" s="2" t="s">
        <v>4777</v>
      </c>
      <c r="C3077" s="2" t="s">
        <v>2655</v>
      </c>
      <c r="D3077" s="2">
        <v>2</v>
      </c>
      <c r="E3077" s="2">
        <v>0</v>
      </c>
      <c r="F3077" s="2">
        <v>46099.86</v>
      </c>
      <c r="G3077" s="2">
        <v>46099.86</v>
      </c>
      <c r="H3077" s="2">
        <v>11490.58</v>
      </c>
      <c r="I3077" s="2" t="str">
        <f>IF(tbl_Order_Items[[#This Row],[quantity]]&lt;=0,"Invalid","Valid")</f>
        <v>Valid</v>
      </c>
      <c r="J3077" s="2" t="str">
        <f>IF(OR(tbl_Order_Items[[#This Row],[discount_pct]]&lt;0,tbl_Order_Items[[#This Row],[discount_pct]]&gt;1),"Invalid","Valid")</f>
        <v>Valid</v>
      </c>
    </row>
    <row r="3078" spans="1:10" x14ac:dyDescent="0.3">
      <c r="A3078" s="2" t="s">
        <v>11009</v>
      </c>
      <c r="B3078" s="2" t="s">
        <v>6467</v>
      </c>
      <c r="C3078" s="2" t="s">
        <v>2590</v>
      </c>
      <c r="D3078" s="2">
        <v>1</v>
      </c>
      <c r="E3078" s="2">
        <v>0.05</v>
      </c>
      <c r="F3078" s="2">
        <v>2328.4499999999998</v>
      </c>
      <c r="G3078" s="2">
        <v>2212.0300000000002</v>
      </c>
      <c r="H3078" s="2">
        <v>607.41</v>
      </c>
      <c r="I3078" s="2" t="str">
        <f>IF(tbl_Order_Items[[#This Row],[quantity]]&lt;=0,"Invalid","Valid")</f>
        <v>Valid</v>
      </c>
      <c r="J3078" s="2" t="str">
        <f>IF(OR(tbl_Order_Items[[#This Row],[discount_pct]]&lt;0,tbl_Order_Items[[#This Row],[discount_pct]]&gt;1),"Invalid","Valid")</f>
        <v>Valid</v>
      </c>
    </row>
    <row r="3079" spans="1:10" x14ac:dyDescent="0.3">
      <c r="A3079" s="2" t="s">
        <v>11010</v>
      </c>
      <c r="B3079" s="2" t="s">
        <v>4891</v>
      </c>
      <c r="C3079" s="2" t="s">
        <v>2801</v>
      </c>
      <c r="D3079" s="2">
        <v>4</v>
      </c>
      <c r="E3079" s="2">
        <v>0</v>
      </c>
      <c r="F3079" s="2">
        <v>99701</v>
      </c>
      <c r="G3079" s="2">
        <v>99701</v>
      </c>
      <c r="H3079" s="2">
        <v>41115.839999999997</v>
      </c>
      <c r="I3079" s="2" t="str">
        <f>IF(tbl_Order_Items[[#This Row],[quantity]]&lt;=0,"Invalid","Valid")</f>
        <v>Valid</v>
      </c>
      <c r="J3079" s="2" t="str">
        <f>IF(OR(tbl_Order_Items[[#This Row],[discount_pct]]&lt;0,tbl_Order_Items[[#This Row],[discount_pct]]&gt;1),"Invalid","Valid")</f>
        <v>Valid</v>
      </c>
    </row>
    <row r="3080" spans="1:10" x14ac:dyDescent="0.3">
      <c r="A3080" s="2" t="s">
        <v>11011</v>
      </c>
      <c r="B3080" s="2" t="s">
        <v>4448</v>
      </c>
      <c r="C3080" s="2" t="s">
        <v>2881</v>
      </c>
      <c r="D3080" s="2">
        <v>4</v>
      </c>
      <c r="E3080" s="2">
        <v>0.1</v>
      </c>
      <c r="F3080" s="2">
        <v>88886.12</v>
      </c>
      <c r="G3080" s="2">
        <v>79997.509999999995</v>
      </c>
      <c r="H3080" s="2">
        <v>21695.87</v>
      </c>
      <c r="I3080" s="2" t="str">
        <f>IF(tbl_Order_Items[[#This Row],[quantity]]&lt;=0,"Invalid","Valid")</f>
        <v>Valid</v>
      </c>
      <c r="J3080" s="2" t="str">
        <f>IF(OR(tbl_Order_Items[[#This Row],[discount_pct]]&lt;0,tbl_Order_Items[[#This Row],[discount_pct]]&gt;1),"Invalid","Valid")</f>
        <v>Valid</v>
      </c>
    </row>
    <row r="3081" spans="1:10" x14ac:dyDescent="0.3">
      <c r="A3081" s="2" t="s">
        <v>11012</v>
      </c>
      <c r="B3081" s="2" t="s">
        <v>6010</v>
      </c>
      <c r="C3081" s="2" t="s">
        <v>2713</v>
      </c>
      <c r="D3081" s="2">
        <v>5</v>
      </c>
      <c r="E3081" s="2">
        <v>0</v>
      </c>
      <c r="F3081" s="2">
        <v>83031.3</v>
      </c>
      <c r="G3081" s="2">
        <v>83031.3</v>
      </c>
      <c r="H3081" s="2">
        <v>27100.25</v>
      </c>
      <c r="I3081" s="2" t="str">
        <f>IF(tbl_Order_Items[[#This Row],[quantity]]&lt;=0,"Invalid","Valid")</f>
        <v>Valid</v>
      </c>
      <c r="J3081" s="2" t="str">
        <f>IF(OR(tbl_Order_Items[[#This Row],[discount_pct]]&lt;0,tbl_Order_Items[[#This Row],[discount_pct]]&gt;1),"Invalid","Valid")</f>
        <v>Valid</v>
      </c>
    </row>
    <row r="3082" spans="1:10" x14ac:dyDescent="0.3">
      <c r="A3082" s="2" t="s">
        <v>11013</v>
      </c>
      <c r="B3082" s="2" t="s">
        <v>6320</v>
      </c>
      <c r="C3082" s="2" t="s">
        <v>2635</v>
      </c>
      <c r="D3082" s="2">
        <v>2</v>
      </c>
      <c r="E3082" s="2">
        <v>0</v>
      </c>
      <c r="F3082" s="2">
        <v>14982.18</v>
      </c>
      <c r="G3082" s="2">
        <v>14982.18</v>
      </c>
      <c r="H3082" s="2">
        <v>6356.6</v>
      </c>
      <c r="I3082" s="2" t="str">
        <f>IF(tbl_Order_Items[[#This Row],[quantity]]&lt;=0,"Invalid","Valid")</f>
        <v>Valid</v>
      </c>
      <c r="J3082" s="2" t="str">
        <f>IF(OR(tbl_Order_Items[[#This Row],[discount_pct]]&lt;0,tbl_Order_Items[[#This Row],[discount_pct]]&gt;1),"Invalid","Valid")</f>
        <v>Valid</v>
      </c>
    </row>
    <row r="3083" spans="1:10" x14ac:dyDescent="0.3">
      <c r="A3083" s="2" t="s">
        <v>11014</v>
      </c>
      <c r="B3083" s="2" t="s">
        <v>5342</v>
      </c>
      <c r="C3083" s="2" t="s">
        <v>2765</v>
      </c>
      <c r="D3083" s="2">
        <v>1</v>
      </c>
      <c r="E3083" s="2">
        <v>0.05</v>
      </c>
      <c r="F3083" s="2">
        <v>16805.53</v>
      </c>
      <c r="G3083" s="2">
        <v>15965.25</v>
      </c>
      <c r="H3083" s="2">
        <v>3164.92</v>
      </c>
      <c r="I3083" s="2" t="str">
        <f>IF(tbl_Order_Items[[#This Row],[quantity]]&lt;=0,"Invalid","Valid")</f>
        <v>Valid</v>
      </c>
      <c r="J3083" s="2" t="str">
        <f>IF(OR(tbl_Order_Items[[#This Row],[discount_pct]]&lt;0,tbl_Order_Items[[#This Row],[discount_pct]]&gt;1),"Invalid","Valid")</f>
        <v>Valid</v>
      </c>
    </row>
    <row r="3084" spans="1:10" x14ac:dyDescent="0.3">
      <c r="A3084" s="2" t="s">
        <v>11015</v>
      </c>
      <c r="B3084" s="2" t="s">
        <v>6578</v>
      </c>
      <c r="C3084" s="2" t="s">
        <v>2693</v>
      </c>
      <c r="D3084" s="2">
        <v>1</v>
      </c>
      <c r="E3084" s="2">
        <v>0</v>
      </c>
      <c r="F3084" s="2">
        <v>19139.62</v>
      </c>
      <c r="G3084" s="2">
        <v>19139.62</v>
      </c>
      <c r="H3084" s="2">
        <v>3244.35</v>
      </c>
      <c r="I3084" s="2" t="str">
        <f>IF(tbl_Order_Items[[#This Row],[quantity]]&lt;=0,"Invalid","Valid")</f>
        <v>Valid</v>
      </c>
      <c r="J3084" s="2" t="str">
        <f>IF(OR(tbl_Order_Items[[#This Row],[discount_pct]]&lt;0,tbl_Order_Items[[#This Row],[discount_pct]]&gt;1),"Invalid","Valid")</f>
        <v>Valid</v>
      </c>
    </row>
    <row r="3085" spans="1:10" x14ac:dyDescent="0.3">
      <c r="A3085" s="2" t="s">
        <v>11016</v>
      </c>
      <c r="B3085" s="2" t="s">
        <v>5392</v>
      </c>
      <c r="C3085" s="2" t="s">
        <v>2765</v>
      </c>
      <c r="D3085" s="2">
        <v>1</v>
      </c>
      <c r="E3085" s="2">
        <v>0.1</v>
      </c>
      <c r="F3085" s="2">
        <v>16805.53</v>
      </c>
      <c r="G3085" s="2">
        <v>15124.98</v>
      </c>
      <c r="H3085" s="2">
        <v>2324.65</v>
      </c>
      <c r="I3085" s="2" t="str">
        <f>IF(tbl_Order_Items[[#This Row],[quantity]]&lt;=0,"Invalid","Valid")</f>
        <v>Valid</v>
      </c>
      <c r="J3085" s="2" t="str">
        <f>IF(OR(tbl_Order_Items[[#This Row],[discount_pct]]&lt;0,tbl_Order_Items[[#This Row],[discount_pct]]&gt;1),"Invalid","Valid")</f>
        <v>Valid</v>
      </c>
    </row>
    <row r="3086" spans="1:10" x14ac:dyDescent="0.3">
      <c r="A3086" s="2" t="s">
        <v>11017</v>
      </c>
      <c r="B3086" s="2" t="s">
        <v>7009</v>
      </c>
      <c r="C3086" s="2" t="s">
        <v>2641</v>
      </c>
      <c r="D3086" s="2">
        <v>1</v>
      </c>
      <c r="E3086" s="2">
        <v>0</v>
      </c>
      <c r="F3086" s="2">
        <v>19245.03</v>
      </c>
      <c r="G3086" s="2">
        <v>19245.03</v>
      </c>
      <c r="H3086" s="2">
        <v>6085.41</v>
      </c>
      <c r="I3086" s="2" t="str">
        <f>IF(tbl_Order_Items[[#This Row],[quantity]]&lt;=0,"Invalid","Valid")</f>
        <v>Valid</v>
      </c>
      <c r="J3086" s="2" t="str">
        <f>IF(OR(tbl_Order_Items[[#This Row],[discount_pct]]&lt;0,tbl_Order_Items[[#This Row],[discount_pct]]&gt;1),"Invalid","Valid")</f>
        <v>Valid</v>
      </c>
    </row>
    <row r="3087" spans="1:10" x14ac:dyDescent="0.3">
      <c r="A3087" s="2" t="s">
        <v>11018</v>
      </c>
      <c r="B3087" s="2" t="s">
        <v>6990</v>
      </c>
      <c r="C3087" s="2" t="s">
        <v>2817</v>
      </c>
      <c r="D3087" s="2">
        <v>2</v>
      </c>
      <c r="E3087" s="2">
        <v>0.1</v>
      </c>
      <c r="F3087" s="2">
        <v>27576.06</v>
      </c>
      <c r="G3087" s="2">
        <v>24818.45</v>
      </c>
      <c r="H3087" s="2">
        <v>3493.65</v>
      </c>
      <c r="I3087" s="2" t="str">
        <f>IF(tbl_Order_Items[[#This Row],[quantity]]&lt;=0,"Invalid","Valid")</f>
        <v>Valid</v>
      </c>
      <c r="J3087" s="2" t="str">
        <f>IF(OR(tbl_Order_Items[[#This Row],[discount_pct]]&lt;0,tbl_Order_Items[[#This Row],[discount_pct]]&gt;1),"Invalid","Valid")</f>
        <v>Valid</v>
      </c>
    </row>
    <row r="3088" spans="1:10" x14ac:dyDescent="0.3">
      <c r="A3088" s="2" t="s">
        <v>11019</v>
      </c>
      <c r="B3088" s="2" t="s">
        <v>6967</v>
      </c>
      <c r="C3088" s="2" t="s">
        <v>2823</v>
      </c>
      <c r="D3088" s="2">
        <v>2</v>
      </c>
      <c r="E3088" s="2">
        <v>0.15</v>
      </c>
      <c r="F3088" s="2">
        <v>9874.4599999999991</v>
      </c>
      <c r="G3088" s="2">
        <v>8393.2900000000009</v>
      </c>
      <c r="H3088" s="2">
        <v>2029.91</v>
      </c>
      <c r="I3088" s="2" t="str">
        <f>IF(tbl_Order_Items[[#This Row],[quantity]]&lt;=0,"Invalid","Valid")</f>
        <v>Valid</v>
      </c>
      <c r="J3088" s="2" t="str">
        <f>IF(OR(tbl_Order_Items[[#This Row],[discount_pct]]&lt;0,tbl_Order_Items[[#This Row],[discount_pct]]&gt;1),"Invalid","Valid")</f>
        <v>Valid</v>
      </c>
    </row>
    <row r="3089" spans="1:10" x14ac:dyDescent="0.3">
      <c r="A3089" s="2" t="s">
        <v>11020</v>
      </c>
      <c r="B3089" s="2" t="s">
        <v>4264</v>
      </c>
      <c r="C3089" s="2" t="s">
        <v>2669</v>
      </c>
      <c r="D3089" s="2">
        <v>5</v>
      </c>
      <c r="E3089" s="2">
        <v>0.05</v>
      </c>
      <c r="F3089" s="2">
        <v>10793.45</v>
      </c>
      <c r="G3089" s="2">
        <v>10253.780000000001</v>
      </c>
      <c r="H3089" s="2">
        <v>3927.98</v>
      </c>
      <c r="I3089" s="2" t="str">
        <f>IF(tbl_Order_Items[[#This Row],[quantity]]&lt;=0,"Invalid","Valid")</f>
        <v>Valid</v>
      </c>
      <c r="J3089" s="2" t="str">
        <f>IF(OR(tbl_Order_Items[[#This Row],[discount_pct]]&lt;0,tbl_Order_Items[[#This Row],[discount_pct]]&gt;1),"Invalid","Valid")</f>
        <v>Valid</v>
      </c>
    </row>
    <row r="3090" spans="1:10" x14ac:dyDescent="0.3">
      <c r="A3090" s="2" t="s">
        <v>11021</v>
      </c>
      <c r="B3090" s="2" t="s">
        <v>6732</v>
      </c>
      <c r="C3090" s="2" t="s">
        <v>2735</v>
      </c>
      <c r="D3090" s="2">
        <v>2</v>
      </c>
      <c r="E3090" s="2">
        <v>0.2</v>
      </c>
      <c r="F3090" s="2">
        <v>50701.32</v>
      </c>
      <c r="G3090" s="2">
        <v>40561.06</v>
      </c>
      <c r="H3090" s="2">
        <v>7173.6</v>
      </c>
      <c r="I3090" s="2" t="str">
        <f>IF(tbl_Order_Items[[#This Row],[quantity]]&lt;=0,"Invalid","Valid")</f>
        <v>Valid</v>
      </c>
      <c r="J3090" s="2" t="str">
        <f>IF(OR(tbl_Order_Items[[#This Row],[discount_pct]]&lt;0,tbl_Order_Items[[#This Row],[discount_pct]]&gt;1),"Invalid","Valid")</f>
        <v>Valid</v>
      </c>
    </row>
    <row r="3091" spans="1:10" x14ac:dyDescent="0.3">
      <c r="A3091" s="2" t="s">
        <v>11022</v>
      </c>
      <c r="B3091" s="2" t="s">
        <v>7220</v>
      </c>
      <c r="C3091" s="2" t="s">
        <v>2773</v>
      </c>
      <c r="D3091" s="2">
        <v>3</v>
      </c>
      <c r="E3091" s="2">
        <v>0</v>
      </c>
      <c r="F3091" s="2">
        <v>26677.02</v>
      </c>
      <c r="G3091" s="2">
        <v>26677.02</v>
      </c>
      <c r="H3091" s="2">
        <v>8152.38</v>
      </c>
      <c r="I3091" s="2" t="str">
        <f>IF(tbl_Order_Items[[#This Row],[quantity]]&lt;=0,"Invalid","Valid")</f>
        <v>Valid</v>
      </c>
      <c r="J3091" s="2" t="str">
        <f>IF(OR(tbl_Order_Items[[#This Row],[discount_pct]]&lt;0,tbl_Order_Items[[#This Row],[discount_pct]]&gt;1),"Invalid","Valid")</f>
        <v>Valid</v>
      </c>
    </row>
    <row r="3092" spans="1:10" x14ac:dyDescent="0.3">
      <c r="A3092" s="2" t="s">
        <v>11023</v>
      </c>
      <c r="B3092" s="2" t="s">
        <v>7464</v>
      </c>
      <c r="C3092" s="2" t="s">
        <v>2594</v>
      </c>
      <c r="D3092" s="2">
        <v>1</v>
      </c>
      <c r="E3092" s="2">
        <v>0.25</v>
      </c>
      <c r="F3092" s="2">
        <v>17720.439999999999</v>
      </c>
      <c r="G3092" s="2">
        <v>13290.33</v>
      </c>
      <c r="H3092" s="2">
        <v>3154.21</v>
      </c>
      <c r="I3092" s="2" t="str">
        <f>IF(tbl_Order_Items[[#This Row],[quantity]]&lt;=0,"Invalid","Valid")</f>
        <v>Valid</v>
      </c>
      <c r="J3092" s="2" t="str">
        <f>IF(OR(tbl_Order_Items[[#This Row],[discount_pct]]&lt;0,tbl_Order_Items[[#This Row],[discount_pct]]&gt;1),"Invalid","Valid")</f>
        <v>Valid</v>
      </c>
    </row>
    <row r="3093" spans="1:10" x14ac:dyDescent="0.3">
      <c r="A3093" s="2" t="s">
        <v>11024</v>
      </c>
      <c r="B3093" s="2" t="s">
        <v>5525</v>
      </c>
      <c r="C3093" s="2" t="s">
        <v>2522</v>
      </c>
      <c r="D3093" s="2">
        <v>1</v>
      </c>
      <c r="E3093" s="2">
        <v>0.05</v>
      </c>
      <c r="F3093" s="2">
        <v>8993.94</v>
      </c>
      <c r="G3093" s="2">
        <v>8544.24</v>
      </c>
      <c r="H3093" s="2">
        <v>2683.25</v>
      </c>
      <c r="I3093" s="2" t="str">
        <f>IF(tbl_Order_Items[[#This Row],[quantity]]&lt;=0,"Invalid","Valid")</f>
        <v>Valid</v>
      </c>
      <c r="J3093" s="2" t="str">
        <f>IF(OR(tbl_Order_Items[[#This Row],[discount_pct]]&lt;0,tbl_Order_Items[[#This Row],[discount_pct]]&gt;1),"Invalid","Valid")</f>
        <v>Valid</v>
      </c>
    </row>
    <row r="3094" spans="1:10" x14ac:dyDescent="0.3">
      <c r="A3094" s="2" t="s">
        <v>11025</v>
      </c>
      <c r="B3094" s="2" t="s">
        <v>5082</v>
      </c>
      <c r="C3094" s="2" t="s">
        <v>2522</v>
      </c>
      <c r="D3094" s="2">
        <v>1</v>
      </c>
      <c r="E3094" s="2">
        <v>0.15</v>
      </c>
      <c r="F3094" s="2">
        <v>8993.94</v>
      </c>
      <c r="G3094" s="2">
        <v>7644.85</v>
      </c>
      <c r="H3094" s="2">
        <v>1783.86</v>
      </c>
      <c r="I3094" s="2" t="str">
        <f>IF(tbl_Order_Items[[#This Row],[quantity]]&lt;=0,"Invalid","Valid")</f>
        <v>Valid</v>
      </c>
      <c r="J3094" s="2" t="str">
        <f>IF(OR(tbl_Order_Items[[#This Row],[discount_pct]]&lt;0,tbl_Order_Items[[#This Row],[discount_pct]]&gt;1),"Invalid","Valid")</f>
        <v>Valid</v>
      </c>
    </row>
    <row r="3095" spans="1:10" x14ac:dyDescent="0.3">
      <c r="A3095" s="2" t="s">
        <v>11026</v>
      </c>
      <c r="B3095" s="2" t="s">
        <v>7029</v>
      </c>
      <c r="C3095" s="2" t="s">
        <v>2627</v>
      </c>
      <c r="D3095" s="2">
        <v>5</v>
      </c>
      <c r="E3095" s="2">
        <v>0.2</v>
      </c>
      <c r="F3095" s="2">
        <v>117262.1</v>
      </c>
      <c r="G3095" s="2">
        <v>93809.68</v>
      </c>
      <c r="H3095" s="2">
        <v>12422.73</v>
      </c>
      <c r="I3095" s="2" t="str">
        <f>IF(tbl_Order_Items[[#This Row],[quantity]]&lt;=0,"Invalid","Valid")</f>
        <v>Valid</v>
      </c>
      <c r="J3095" s="2" t="str">
        <f>IF(OR(tbl_Order_Items[[#This Row],[discount_pct]]&lt;0,tbl_Order_Items[[#This Row],[discount_pct]]&gt;1),"Invalid","Valid")</f>
        <v>Valid</v>
      </c>
    </row>
    <row r="3096" spans="1:10" x14ac:dyDescent="0.3">
      <c r="A3096" s="2" t="s">
        <v>11027</v>
      </c>
      <c r="B3096" s="2" t="s">
        <v>6338</v>
      </c>
      <c r="C3096" s="2" t="s">
        <v>2693</v>
      </c>
      <c r="D3096" s="2">
        <v>1</v>
      </c>
      <c r="E3096" s="2">
        <v>0.2</v>
      </c>
      <c r="F3096" s="2">
        <v>19139.62</v>
      </c>
      <c r="G3096" s="2">
        <v>15311.7</v>
      </c>
      <c r="H3096" s="2">
        <v>-583.57000000000005</v>
      </c>
      <c r="I3096" s="2" t="str">
        <f>IF(tbl_Order_Items[[#This Row],[quantity]]&lt;=0,"Invalid","Valid")</f>
        <v>Valid</v>
      </c>
      <c r="J3096" s="2" t="str">
        <f>IF(OR(tbl_Order_Items[[#This Row],[discount_pct]]&lt;0,tbl_Order_Items[[#This Row],[discount_pct]]&gt;1),"Invalid","Valid")</f>
        <v>Valid</v>
      </c>
    </row>
    <row r="3097" spans="1:10" x14ac:dyDescent="0.3">
      <c r="A3097" s="2" t="s">
        <v>11028</v>
      </c>
      <c r="B3097" s="2" t="s">
        <v>4597</v>
      </c>
      <c r="C3097" s="2" t="s">
        <v>2695</v>
      </c>
      <c r="D3097" s="2">
        <v>1</v>
      </c>
      <c r="E3097" s="2">
        <v>0.15</v>
      </c>
      <c r="F3097" s="2">
        <v>15856.44</v>
      </c>
      <c r="G3097" s="2">
        <v>13477.97</v>
      </c>
      <c r="H3097" s="2">
        <v>524.70000000000005</v>
      </c>
      <c r="I3097" s="2" t="str">
        <f>IF(tbl_Order_Items[[#This Row],[quantity]]&lt;=0,"Invalid","Valid")</f>
        <v>Valid</v>
      </c>
      <c r="J3097" s="2" t="str">
        <f>IF(OR(tbl_Order_Items[[#This Row],[discount_pct]]&lt;0,tbl_Order_Items[[#This Row],[discount_pct]]&gt;1),"Invalid","Valid")</f>
        <v>Valid</v>
      </c>
    </row>
    <row r="3098" spans="1:10" x14ac:dyDescent="0.3">
      <c r="A3098" s="2" t="s">
        <v>11029</v>
      </c>
      <c r="B3098" s="2" t="s">
        <v>5087</v>
      </c>
      <c r="C3098" s="2" t="s">
        <v>2507</v>
      </c>
      <c r="D3098" s="2">
        <v>2</v>
      </c>
      <c r="E3098" s="2">
        <v>0.2</v>
      </c>
      <c r="F3098" s="2">
        <v>26404.78</v>
      </c>
      <c r="G3098" s="2">
        <v>21123.82</v>
      </c>
      <c r="H3098" s="2">
        <v>1480.46</v>
      </c>
      <c r="I3098" s="2" t="str">
        <f>IF(tbl_Order_Items[[#This Row],[quantity]]&lt;=0,"Invalid","Valid")</f>
        <v>Valid</v>
      </c>
      <c r="J3098" s="2" t="str">
        <f>IF(OR(tbl_Order_Items[[#This Row],[discount_pct]]&lt;0,tbl_Order_Items[[#This Row],[discount_pct]]&gt;1),"Invalid","Valid")</f>
        <v>Valid</v>
      </c>
    </row>
    <row r="3099" spans="1:10" x14ac:dyDescent="0.3">
      <c r="A3099" s="2" t="s">
        <v>11030</v>
      </c>
      <c r="B3099" s="2" t="s">
        <v>6284</v>
      </c>
      <c r="C3099" s="2" t="s">
        <v>2673</v>
      </c>
      <c r="D3099" s="2">
        <v>2</v>
      </c>
      <c r="E3099" s="2">
        <v>0.05</v>
      </c>
      <c r="F3099" s="2">
        <v>42382.239999999998</v>
      </c>
      <c r="G3099" s="2">
        <v>40263.129999999997</v>
      </c>
      <c r="H3099" s="2">
        <v>12283.59</v>
      </c>
      <c r="I3099" s="2" t="str">
        <f>IF(tbl_Order_Items[[#This Row],[quantity]]&lt;=0,"Invalid","Valid")</f>
        <v>Valid</v>
      </c>
      <c r="J3099" s="2" t="str">
        <f>IF(OR(tbl_Order_Items[[#This Row],[discount_pct]]&lt;0,tbl_Order_Items[[#This Row],[discount_pct]]&gt;1),"Invalid","Valid")</f>
        <v>Valid</v>
      </c>
    </row>
    <row r="3100" spans="1:10" x14ac:dyDescent="0.3">
      <c r="A3100" s="2" t="s">
        <v>11031</v>
      </c>
      <c r="B3100" s="2" t="s">
        <v>5527</v>
      </c>
      <c r="C3100" s="2" t="s">
        <v>2803</v>
      </c>
      <c r="D3100" s="2">
        <v>1</v>
      </c>
      <c r="E3100" s="2">
        <v>0.05</v>
      </c>
      <c r="F3100" s="2">
        <v>19458.66</v>
      </c>
      <c r="G3100" s="2">
        <v>18485.73</v>
      </c>
      <c r="H3100" s="2">
        <v>6139.88</v>
      </c>
      <c r="I3100" s="2" t="str">
        <f>IF(tbl_Order_Items[[#This Row],[quantity]]&lt;=0,"Invalid","Valid")</f>
        <v>Valid</v>
      </c>
      <c r="J3100" s="2" t="str">
        <f>IF(OR(tbl_Order_Items[[#This Row],[discount_pct]]&lt;0,tbl_Order_Items[[#This Row],[discount_pct]]&gt;1),"Invalid","Valid")</f>
        <v>Valid</v>
      </c>
    </row>
    <row r="3101" spans="1:10" x14ac:dyDescent="0.3">
      <c r="A3101" s="2" t="s">
        <v>11032</v>
      </c>
      <c r="B3101" s="2" t="s">
        <v>2967</v>
      </c>
      <c r="C3101" s="2" t="s">
        <v>2565</v>
      </c>
      <c r="D3101" s="2">
        <v>1</v>
      </c>
      <c r="E3101" s="2">
        <v>0.2</v>
      </c>
      <c r="F3101" s="2">
        <v>2523.89</v>
      </c>
      <c r="G3101" s="2">
        <v>2019.11</v>
      </c>
      <c r="H3101" s="2">
        <v>249.48</v>
      </c>
      <c r="I3101" s="2" t="str">
        <f>IF(tbl_Order_Items[[#This Row],[quantity]]&lt;=0,"Invalid","Valid")</f>
        <v>Valid</v>
      </c>
      <c r="J3101" s="2" t="str">
        <f>IF(OR(tbl_Order_Items[[#This Row],[discount_pct]]&lt;0,tbl_Order_Items[[#This Row],[discount_pct]]&gt;1),"Invalid","Valid")</f>
        <v>Valid</v>
      </c>
    </row>
    <row r="3102" spans="1:10" x14ac:dyDescent="0.3">
      <c r="A3102" s="2" t="s">
        <v>11033</v>
      </c>
      <c r="B3102" s="2" t="s">
        <v>3670</v>
      </c>
      <c r="C3102" s="2" t="s">
        <v>2721</v>
      </c>
      <c r="D3102" s="2">
        <v>1</v>
      </c>
      <c r="E3102" s="2">
        <v>0.2</v>
      </c>
      <c r="F3102" s="2">
        <v>27826.63</v>
      </c>
      <c r="G3102" s="2">
        <v>22261.3</v>
      </c>
      <c r="H3102" s="2">
        <v>4865.32</v>
      </c>
      <c r="I3102" s="2" t="str">
        <f>IF(tbl_Order_Items[[#This Row],[quantity]]&lt;=0,"Invalid","Valid")</f>
        <v>Valid</v>
      </c>
      <c r="J3102" s="2" t="str">
        <f>IF(OR(tbl_Order_Items[[#This Row],[discount_pct]]&lt;0,tbl_Order_Items[[#This Row],[discount_pct]]&gt;1),"Invalid","Valid")</f>
        <v>Valid</v>
      </c>
    </row>
    <row r="3103" spans="1:10" x14ac:dyDescent="0.3">
      <c r="A3103" s="2" t="s">
        <v>11034</v>
      </c>
      <c r="B3103" s="2" t="s">
        <v>6707</v>
      </c>
      <c r="C3103" s="2" t="s">
        <v>2466</v>
      </c>
      <c r="D3103" s="2">
        <v>1</v>
      </c>
      <c r="E3103" s="2">
        <v>0.05</v>
      </c>
      <c r="F3103" s="2">
        <v>16675.419999999998</v>
      </c>
      <c r="G3103" s="2">
        <v>15841.65</v>
      </c>
      <c r="H3103" s="2">
        <v>1861.95</v>
      </c>
      <c r="I3103" s="2" t="str">
        <f>IF(tbl_Order_Items[[#This Row],[quantity]]&lt;=0,"Invalid","Valid")</f>
        <v>Valid</v>
      </c>
      <c r="J3103" s="2" t="str">
        <f>IF(OR(tbl_Order_Items[[#This Row],[discount_pct]]&lt;0,tbl_Order_Items[[#This Row],[discount_pct]]&gt;1),"Invalid","Valid")</f>
        <v>Valid</v>
      </c>
    </row>
    <row r="3104" spans="1:10" x14ac:dyDescent="0.3">
      <c r="A3104" s="2" t="s">
        <v>11035</v>
      </c>
      <c r="B3104" s="2" t="s">
        <v>3228</v>
      </c>
      <c r="C3104" s="2" t="s">
        <v>2522</v>
      </c>
      <c r="D3104" s="2">
        <v>1</v>
      </c>
      <c r="E3104" s="2">
        <v>0</v>
      </c>
      <c r="F3104" s="2">
        <v>8993.94</v>
      </c>
      <c r="G3104" s="2">
        <v>8993.94</v>
      </c>
      <c r="H3104" s="2">
        <v>3132.95</v>
      </c>
      <c r="I3104" s="2" t="str">
        <f>IF(tbl_Order_Items[[#This Row],[quantity]]&lt;=0,"Invalid","Valid")</f>
        <v>Valid</v>
      </c>
      <c r="J3104" s="2" t="str">
        <f>IF(OR(tbl_Order_Items[[#This Row],[discount_pct]]&lt;0,tbl_Order_Items[[#This Row],[discount_pct]]&gt;1),"Invalid","Valid")</f>
        <v>Valid</v>
      </c>
    </row>
    <row r="3105" spans="1:10" x14ac:dyDescent="0.3">
      <c r="A3105" s="2" t="s">
        <v>11036</v>
      </c>
      <c r="B3105" s="2" t="s">
        <v>4673</v>
      </c>
      <c r="C3105" s="2" t="s">
        <v>2741</v>
      </c>
      <c r="D3105" s="2">
        <v>1</v>
      </c>
      <c r="E3105" s="2">
        <v>0</v>
      </c>
      <c r="F3105" s="2">
        <v>16943.68</v>
      </c>
      <c r="G3105" s="2">
        <v>16943.68</v>
      </c>
      <c r="H3105" s="2">
        <v>3648.25</v>
      </c>
      <c r="I3105" s="2" t="str">
        <f>IF(tbl_Order_Items[[#This Row],[quantity]]&lt;=0,"Invalid","Valid")</f>
        <v>Valid</v>
      </c>
      <c r="J3105" s="2" t="str">
        <f>IF(OR(tbl_Order_Items[[#This Row],[discount_pct]]&lt;0,tbl_Order_Items[[#This Row],[discount_pct]]&gt;1),"Invalid","Valid")</f>
        <v>Valid</v>
      </c>
    </row>
    <row r="3106" spans="1:10" x14ac:dyDescent="0.3">
      <c r="A3106" s="2" t="s">
        <v>11037</v>
      </c>
      <c r="B3106" s="2" t="s">
        <v>7206</v>
      </c>
      <c r="C3106" s="2" t="s">
        <v>2791</v>
      </c>
      <c r="D3106" s="2">
        <v>3</v>
      </c>
      <c r="E3106" s="2">
        <v>0</v>
      </c>
      <c r="F3106" s="2">
        <v>38964.39</v>
      </c>
      <c r="G3106" s="2">
        <v>38964.39</v>
      </c>
      <c r="H3106" s="2">
        <v>7861.68</v>
      </c>
      <c r="I3106" s="2" t="str">
        <f>IF(tbl_Order_Items[[#This Row],[quantity]]&lt;=0,"Invalid","Valid")</f>
        <v>Valid</v>
      </c>
      <c r="J3106" s="2" t="str">
        <f>IF(OR(tbl_Order_Items[[#This Row],[discount_pct]]&lt;0,tbl_Order_Items[[#This Row],[discount_pct]]&gt;1),"Invalid","Valid")</f>
        <v>Valid</v>
      </c>
    </row>
    <row r="3107" spans="1:10" x14ac:dyDescent="0.3">
      <c r="A3107" s="2" t="s">
        <v>11038</v>
      </c>
      <c r="B3107" s="2" t="s">
        <v>4256</v>
      </c>
      <c r="C3107" s="2" t="s">
        <v>2466</v>
      </c>
      <c r="D3107" s="2">
        <v>4</v>
      </c>
      <c r="E3107" s="2">
        <v>0.2</v>
      </c>
      <c r="F3107" s="2">
        <v>66701.679999999993</v>
      </c>
      <c r="G3107" s="2">
        <v>53361.34</v>
      </c>
      <c r="H3107" s="2">
        <v>-2557.46</v>
      </c>
      <c r="I3107" s="2" t="str">
        <f>IF(tbl_Order_Items[[#This Row],[quantity]]&lt;=0,"Invalid","Valid")</f>
        <v>Valid</v>
      </c>
      <c r="J3107" s="2" t="str">
        <f>IF(OR(tbl_Order_Items[[#This Row],[discount_pct]]&lt;0,tbl_Order_Items[[#This Row],[discount_pct]]&gt;1),"Invalid","Valid")</f>
        <v>Valid</v>
      </c>
    </row>
    <row r="3108" spans="1:10" x14ac:dyDescent="0.3">
      <c r="A3108" s="2" t="s">
        <v>11039</v>
      </c>
      <c r="B3108" s="2" t="s">
        <v>6778</v>
      </c>
      <c r="C3108" s="2" t="s">
        <v>2769</v>
      </c>
      <c r="D3108" s="2">
        <v>1</v>
      </c>
      <c r="E3108" s="2">
        <v>0.2</v>
      </c>
      <c r="F3108" s="2">
        <v>3389.73</v>
      </c>
      <c r="G3108" s="2">
        <v>2711.78</v>
      </c>
      <c r="H3108" s="2">
        <v>620.6</v>
      </c>
      <c r="I3108" s="2" t="str">
        <f>IF(tbl_Order_Items[[#This Row],[quantity]]&lt;=0,"Invalid","Valid")</f>
        <v>Valid</v>
      </c>
      <c r="J3108" s="2" t="str">
        <f>IF(OR(tbl_Order_Items[[#This Row],[discount_pct]]&lt;0,tbl_Order_Items[[#This Row],[discount_pct]]&gt;1),"Invalid","Valid")</f>
        <v>Valid</v>
      </c>
    </row>
    <row r="3109" spans="1:10" x14ac:dyDescent="0.3">
      <c r="A3109" s="2" t="s">
        <v>11040</v>
      </c>
      <c r="B3109" s="2" t="s">
        <v>6383</v>
      </c>
      <c r="C3109" s="2" t="s">
        <v>2600</v>
      </c>
      <c r="D3109" s="2">
        <v>1</v>
      </c>
      <c r="E3109" s="2">
        <v>0</v>
      </c>
      <c r="F3109" s="2">
        <v>9651.2900000000009</v>
      </c>
      <c r="G3109" s="2">
        <v>9651.2900000000009</v>
      </c>
      <c r="H3109" s="2">
        <v>3397.4</v>
      </c>
      <c r="I3109" s="2" t="str">
        <f>IF(tbl_Order_Items[[#This Row],[quantity]]&lt;=0,"Invalid","Valid")</f>
        <v>Valid</v>
      </c>
      <c r="J3109" s="2" t="str">
        <f>IF(OR(tbl_Order_Items[[#This Row],[discount_pct]]&lt;0,tbl_Order_Items[[#This Row],[discount_pct]]&gt;1),"Invalid","Valid")</f>
        <v>Valid</v>
      </c>
    </row>
    <row r="3110" spans="1:10" x14ac:dyDescent="0.3">
      <c r="A3110" s="2" t="s">
        <v>11041</v>
      </c>
      <c r="B3110" s="2" t="s">
        <v>3449</v>
      </c>
      <c r="C3110" s="2" t="s">
        <v>2809</v>
      </c>
      <c r="D3110" s="2">
        <v>2</v>
      </c>
      <c r="E3110" s="2">
        <v>0.1</v>
      </c>
      <c r="F3110" s="2">
        <v>20968.599999999999</v>
      </c>
      <c r="G3110" s="2">
        <v>18871.740000000002</v>
      </c>
      <c r="H3110" s="2">
        <v>1239.5</v>
      </c>
      <c r="I3110" s="2" t="str">
        <f>IF(tbl_Order_Items[[#This Row],[quantity]]&lt;=0,"Invalid","Valid")</f>
        <v>Valid</v>
      </c>
      <c r="J3110" s="2" t="str">
        <f>IF(OR(tbl_Order_Items[[#This Row],[discount_pct]]&lt;0,tbl_Order_Items[[#This Row],[discount_pct]]&gt;1),"Invalid","Valid")</f>
        <v>Valid</v>
      </c>
    </row>
    <row r="3111" spans="1:10" x14ac:dyDescent="0.3">
      <c r="A3111" s="2" t="s">
        <v>11042</v>
      </c>
      <c r="B3111" s="2" t="s">
        <v>5525</v>
      </c>
      <c r="C3111" s="2" t="s">
        <v>2617</v>
      </c>
      <c r="D3111" s="2">
        <v>3</v>
      </c>
      <c r="E3111" s="2">
        <v>0.15</v>
      </c>
      <c r="F3111" s="2">
        <v>34696.199999999997</v>
      </c>
      <c r="G3111" s="2">
        <v>29491.77</v>
      </c>
      <c r="H3111" s="2">
        <v>9005.4</v>
      </c>
      <c r="I3111" s="2" t="str">
        <f>IF(tbl_Order_Items[[#This Row],[quantity]]&lt;=0,"Invalid","Valid")</f>
        <v>Valid</v>
      </c>
      <c r="J3111" s="2" t="str">
        <f>IF(OR(tbl_Order_Items[[#This Row],[discount_pct]]&lt;0,tbl_Order_Items[[#This Row],[discount_pct]]&gt;1),"Invalid","Valid")</f>
        <v>Valid</v>
      </c>
    </row>
    <row r="3112" spans="1:10" x14ac:dyDescent="0.3">
      <c r="A3112" s="2" t="s">
        <v>11043</v>
      </c>
      <c r="B3112" s="2" t="s">
        <v>3395</v>
      </c>
      <c r="C3112" s="2" t="s">
        <v>2831</v>
      </c>
      <c r="D3112" s="2">
        <v>3</v>
      </c>
      <c r="E3112" s="2">
        <v>0.1</v>
      </c>
      <c r="F3112" s="2">
        <v>81110.880000000005</v>
      </c>
      <c r="G3112" s="2">
        <v>72999.789999999994</v>
      </c>
      <c r="H3112" s="2">
        <v>25060.6</v>
      </c>
      <c r="I3112" s="2" t="str">
        <f>IF(tbl_Order_Items[[#This Row],[quantity]]&lt;=0,"Invalid","Valid")</f>
        <v>Valid</v>
      </c>
      <c r="J3112" s="2" t="str">
        <f>IF(OR(tbl_Order_Items[[#This Row],[discount_pct]]&lt;0,tbl_Order_Items[[#This Row],[discount_pct]]&gt;1),"Invalid","Valid")</f>
        <v>Valid</v>
      </c>
    </row>
    <row r="3113" spans="1:10" x14ac:dyDescent="0.3">
      <c r="A3113" s="2" t="s">
        <v>11044</v>
      </c>
      <c r="B3113" s="2" t="s">
        <v>4143</v>
      </c>
      <c r="C3113" s="2" t="s">
        <v>2905</v>
      </c>
      <c r="D3113" s="2">
        <v>1</v>
      </c>
      <c r="E3113" s="2">
        <v>0</v>
      </c>
      <c r="F3113" s="2">
        <v>27006.32</v>
      </c>
      <c r="G3113" s="2">
        <v>27006.32</v>
      </c>
      <c r="H3113" s="2">
        <v>9691.5300000000007</v>
      </c>
      <c r="I3113" s="2" t="str">
        <f>IF(tbl_Order_Items[[#This Row],[quantity]]&lt;=0,"Invalid","Valid")</f>
        <v>Valid</v>
      </c>
      <c r="J3113" s="2" t="str">
        <f>IF(OR(tbl_Order_Items[[#This Row],[discount_pct]]&lt;0,tbl_Order_Items[[#This Row],[discount_pct]]&gt;1),"Invalid","Valid")</f>
        <v>Valid</v>
      </c>
    </row>
    <row r="3114" spans="1:10" x14ac:dyDescent="0.3">
      <c r="A3114" s="2" t="s">
        <v>11045</v>
      </c>
      <c r="B3114" s="2" t="s">
        <v>5222</v>
      </c>
      <c r="C3114" s="2" t="s">
        <v>2571</v>
      </c>
      <c r="D3114" s="2">
        <v>1</v>
      </c>
      <c r="E3114" s="2">
        <v>0.1</v>
      </c>
      <c r="F3114" s="2">
        <v>17914.509999999998</v>
      </c>
      <c r="G3114" s="2">
        <v>16123.06</v>
      </c>
      <c r="H3114" s="2">
        <v>1834.22</v>
      </c>
      <c r="I3114" s="2" t="str">
        <f>IF(tbl_Order_Items[[#This Row],[quantity]]&lt;=0,"Invalid","Valid")</f>
        <v>Valid</v>
      </c>
      <c r="J3114" s="2" t="str">
        <f>IF(OR(tbl_Order_Items[[#This Row],[discount_pct]]&lt;0,tbl_Order_Items[[#This Row],[discount_pct]]&gt;1),"Invalid","Valid")</f>
        <v>Valid</v>
      </c>
    </row>
    <row r="3115" spans="1:10" x14ac:dyDescent="0.3">
      <c r="A3115" s="2" t="s">
        <v>11046</v>
      </c>
      <c r="B3115" s="2" t="s">
        <v>5408</v>
      </c>
      <c r="C3115" s="2" t="s">
        <v>2807</v>
      </c>
      <c r="D3115" s="2">
        <v>2</v>
      </c>
      <c r="E3115" s="2">
        <v>0.15</v>
      </c>
      <c r="F3115" s="2">
        <v>11445.76</v>
      </c>
      <c r="G3115" s="2">
        <v>9728.9</v>
      </c>
      <c r="H3115" s="2">
        <v>2997.52</v>
      </c>
      <c r="I3115" s="2" t="str">
        <f>IF(tbl_Order_Items[[#This Row],[quantity]]&lt;=0,"Invalid","Valid")</f>
        <v>Valid</v>
      </c>
      <c r="J3115" s="2" t="str">
        <f>IF(OR(tbl_Order_Items[[#This Row],[discount_pct]]&lt;0,tbl_Order_Items[[#This Row],[discount_pct]]&gt;1),"Invalid","Valid")</f>
        <v>Valid</v>
      </c>
    </row>
    <row r="3116" spans="1:10" x14ac:dyDescent="0.3">
      <c r="A3116" s="2" t="s">
        <v>11047</v>
      </c>
      <c r="B3116" s="2" t="s">
        <v>3927</v>
      </c>
      <c r="C3116" s="2" t="s">
        <v>2596</v>
      </c>
      <c r="D3116" s="2">
        <v>3</v>
      </c>
      <c r="E3116" s="2">
        <v>0.1</v>
      </c>
      <c r="F3116" s="2">
        <v>20492.580000000002</v>
      </c>
      <c r="G3116" s="2">
        <v>18443.32</v>
      </c>
      <c r="H3116" s="2">
        <v>3889.33</v>
      </c>
      <c r="I3116" s="2" t="str">
        <f>IF(tbl_Order_Items[[#This Row],[quantity]]&lt;=0,"Invalid","Valid")</f>
        <v>Valid</v>
      </c>
      <c r="J3116" s="2" t="str">
        <f>IF(OR(tbl_Order_Items[[#This Row],[discount_pct]]&lt;0,tbl_Order_Items[[#This Row],[discount_pct]]&gt;1),"Invalid","Valid")</f>
        <v>Valid</v>
      </c>
    </row>
    <row r="3117" spans="1:10" x14ac:dyDescent="0.3">
      <c r="A3117" s="2" t="s">
        <v>11048</v>
      </c>
      <c r="B3117" s="2" t="s">
        <v>5316</v>
      </c>
      <c r="C3117" s="2" t="s">
        <v>2805</v>
      </c>
      <c r="D3117" s="2">
        <v>1</v>
      </c>
      <c r="E3117" s="2">
        <v>0.1</v>
      </c>
      <c r="F3117" s="2">
        <v>4480.93</v>
      </c>
      <c r="G3117" s="2">
        <v>4032.84</v>
      </c>
      <c r="H3117" s="2">
        <v>1377.35</v>
      </c>
      <c r="I3117" s="2" t="str">
        <f>IF(tbl_Order_Items[[#This Row],[quantity]]&lt;=0,"Invalid","Valid")</f>
        <v>Valid</v>
      </c>
      <c r="J3117" s="2" t="str">
        <f>IF(OR(tbl_Order_Items[[#This Row],[discount_pct]]&lt;0,tbl_Order_Items[[#This Row],[discount_pct]]&gt;1),"Invalid","Valid")</f>
        <v>Valid</v>
      </c>
    </row>
    <row r="3118" spans="1:10" x14ac:dyDescent="0.3">
      <c r="A3118" s="2" t="s">
        <v>11049</v>
      </c>
      <c r="B3118" s="2" t="s">
        <v>5177</v>
      </c>
      <c r="C3118" s="2" t="s">
        <v>2853</v>
      </c>
      <c r="D3118" s="2">
        <v>2</v>
      </c>
      <c r="E3118" s="2">
        <v>0</v>
      </c>
      <c r="F3118" s="2">
        <v>41188.720000000001</v>
      </c>
      <c r="G3118" s="2">
        <v>41188.720000000001</v>
      </c>
      <c r="H3118" s="2">
        <v>17448.62</v>
      </c>
      <c r="I3118" s="2" t="str">
        <f>IF(tbl_Order_Items[[#This Row],[quantity]]&lt;=0,"Invalid","Valid")</f>
        <v>Valid</v>
      </c>
      <c r="J3118" s="2" t="str">
        <f>IF(OR(tbl_Order_Items[[#This Row],[discount_pct]]&lt;0,tbl_Order_Items[[#This Row],[discount_pct]]&gt;1),"Invalid","Valid")</f>
        <v>Valid</v>
      </c>
    </row>
    <row r="3119" spans="1:10" x14ac:dyDescent="0.3">
      <c r="A3119" s="2" t="s">
        <v>11050</v>
      </c>
      <c r="B3119" s="2" t="s">
        <v>3438</v>
      </c>
      <c r="C3119" s="2" t="s">
        <v>2797</v>
      </c>
      <c r="D3119" s="2">
        <v>1</v>
      </c>
      <c r="E3119" s="2">
        <v>0.25</v>
      </c>
      <c r="F3119" s="2">
        <v>14878.45</v>
      </c>
      <c r="G3119" s="2">
        <v>11158.84</v>
      </c>
      <c r="H3119" s="2">
        <v>34.47</v>
      </c>
      <c r="I3119" s="2" t="str">
        <f>IF(tbl_Order_Items[[#This Row],[quantity]]&lt;=0,"Invalid","Valid")</f>
        <v>Valid</v>
      </c>
      <c r="J3119" s="2" t="str">
        <f>IF(OR(tbl_Order_Items[[#This Row],[discount_pct]]&lt;0,tbl_Order_Items[[#This Row],[discount_pct]]&gt;1),"Invalid","Valid")</f>
        <v>Valid</v>
      </c>
    </row>
    <row r="3120" spans="1:10" x14ac:dyDescent="0.3">
      <c r="A3120" s="2" t="s">
        <v>11051</v>
      </c>
      <c r="B3120" s="2" t="s">
        <v>5334</v>
      </c>
      <c r="C3120" s="2" t="s">
        <v>2530</v>
      </c>
      <c r="D3120" s="2">
        <v>2</v>
      </c>
      <c r="E3120" s="2">
        <v>0.15</v>
      </c>
      <c r="F3120" s="2">
        <v>34790.660000000003</v>
      </c>
      <c r="G3120" s="2">
        <v>29572.06</v>
      </c>
      <c r="H3120" s="2">
        <v>5832.16</v>
      </c>
      <c r="I3120" s="2" t="str">
        <f>IF(tbl_Order_Items[[#This Row],[quantity]]&lt;=0,"Invalid","Valid")</f>
        <v>Valid</v>
      </c>
      <c r="J3120" s="2" t="str">
        <f>IF(OR(tbl_Order_Items[[#This Row],[discount_pct]]&lt;0,tbl_Order_Items[[#This Row],[discount_pct]]&gt;1),"Invalid","Valid")</f>
        <v>Valid</v>
      </c>
    </row>
    <row r="3121" spans="1:10" x14ac:dyDescent="0.3">
      <c r="A3121" s="2" t="s">
        <v>11052</v>
      </c>
      <c r="B3121" s="2" t="s">
        <v>6389</v>
      </c>
      <c r="C3121" s="2" t="s">
        <v>2729</v>
      </c>
      <c r="D3121" s="2">
        <v>1</v>
      </c>
      <c r="E3121" s="2">
        <v>0</v>
      </c>
      <c r="F3121" s="2">
        <v>3237.12</v>
      </c>
      <c r="G3121" s="2">
        <v>3237.12</v>
      </c>
      <c r="H3121" s="2">
        <v>1198.42</v>
      </c>
      <c r="I3121" s="2" t="str">
        <f>IF(tbl_Order_Items[[#This Row],[quantity]]&lt;=0,"Invalid","Valid")</f>
        <v>Valid</v>
      </c>
      <c r="J3121" s="2" t="str">
        <f>IF(OR(tbl_Order_Items[[#This Row],[discount_pct]]&lt;0,tbl_Order_Items[[#This Row],[discount_pct]]&gt;1),"Invalid","Valid")</f>
        <v>Valid</v>
      </c>
    </row>
    <row r="3122" spans="1:10" x14ac:dyDescent="0.3">
      <c r="A3122" s="2" t="s">
        <v>11053</v>
      </c>
      <c r="B3122" s="2" t="s">
        <v>7174</v>
      </c>
      <c r="C3122" s="2" t="s">
        <v>2881</v>
      </c>
      <c r="D3122" s="2">
        <v>4</v>
      </c>
      <c r="E3122" s="2">
        <v>0.1</v>
      </c>
      <c r="F3122" s="2">
        <v>88886.12</v>
      </c>
      <c r="G3122" s="2">
        <v>79997.509999999995</v>
      </c>
      <c r="H3122" s="2">
        <v>21695.87</v>
      </c>
      <c r="I3122" s="2" t="str">
        <f>IF(tbl_Order_Items[[#This Row],[quantity]]&lt;=0,"Invalid","Valid")</f>
        <v>Valid</v>
      </c>
      <c r="J3122" s="2" t="str">
        <f>IF(OR(tbl_Order_Items[[#This Row],[discount_pct]]&lt;0,tbl_Order_Items[[#This Row],[discount_pct]]&gt;1),"Invalid","Valid")</f>
        <v>Valid</v>
      </c>
    </row>
    <row r="3123" spans="1:10" x14ac:dyDescent="0.3">
      <c r="A3123" s="2" t="s">
        <v>11054</v>
      </c>
      <c r="B3123" s="2" t="s">
        <v>5775</v>
      </c>
      <c r="C3123" s="2" t="s">
        <v>2512</v>
      </c>
      <c r="D3123" s="2">
        <v>2</v>
      </c>
      <c r="E3123" s="2">
        <v>0.05</v>
      </c>
      <c r="F3123" s="2">
        <v>26550.28</v>
      </c>
      <c r="G3123" s="2">
        <v>25222.77</v>
      </c>
      <c r="H3123" s="2">
        <v>8788.57</v>
      </c>
      <c r="I3123" s="2" t="str">
        <f>IF(tbl_Order_Items[[#This Row],[quantity]]&lt;=0,"Invalid","Valid")</f>
        <v>Valid</v>
      </c>
      <c r="J3123" s="2" t="str">
        <f>IF(OR(tbl_Order_Items[[#This Row],[discount_pct]]&lt;0,tbl_Order_Items[[#This Row],[discount_pct]]&gt;1),"Invalid","Valid")</f>
        <v>Valid</v>
      </c>
    </row>
    <row r="3124" spans="1:10" x14ac:dyDescent="0.3">
      <c r="A3124" s="2" t="s">
        <v>11055</v>
      </c>
      <c r="B3124" s="2" t="s">
        <v>4146</v>
      </c>
      <c r="C3124" s="2" t="s">
        <v>2588</v>
      </c>
      <c r="D3124" s="2">
        <v>1</v>
      </c>
      <c r="E3124" s="2">
        <v>0.1</v>
      </c>
      <c r="F3124" s="2">
        <v>2327.69</v>
      </c>
      <c r="G3124" s="2">
        <v>2094.92</v>
      </c>
      <c r="H3124" s="2">
        <v>535.71</v>
      </c>
      <c r="I3124" s="2" t="str">
        <f>IF(tbl_Order_Items[[#This Row],[quantity]]&lt;=0,"Invalid","Valid")</f>
        <v>Valid</v>
      </c>
      <c r="J3124" s="2" t="str">
        <f>IF(OR(tbl_Order_Items[[#This Row],[discount_pct]]&lt;0,tbl_Order_Items[[#This Row],[discount_pct]]&gt;1),"Invalid","Valid")</f>
        <v>Valid</v>
      </c>
    </row>
    <row r="3125" spans="1:10" x14ac:dyDescent="0.3">
      <c r="A3125" s="2" t="s">
        <v>11056</v>
      </c>
      <c r="B3125" s="2" t="s">
        <v>6129</v>
      </c>
      <c r="C3125" s="2" t="s">
        <v>2631</v>
      </c>
      <c r="D3125" s="2">
        <v>1</v>
      </c>
      <c r="E3125" s="2">
        <v>0.15</v>
      </c>
      <c r="F3125" s="2">
        <v>1349.68</v>
      </c>
      <c r="G3125" s="2">
        <v>1147.23</v>
      </c>
      <c r="H3125" s="2">
        <v>354.87</v>
      </c>
      <c r="I3125" s="2" t="str">
        <f>IF(tbl_Order_Items[[#This Row],[quantity]]&lt;=0,"Invalid","Valid")</f>
        <v>Valid</v>
      </c>
      <c r="J3125" s="2" t="str">
        <f>IF(OR(tbl_Order_Items[[#This Row],[discount_pct]]&lt;0,tbl_Order_Items[[#This Row],[discount_pct]]&gt;1),"Invalid","Valid")</f>
        <v>Valid</v>
      </c>
    </row>
    <row r="3126" spans="1:10" x14ac:dyDescent="0.3">
      <c r="A3126" s="2" t="s">
        <v>11057</v>
      </c>
      <c r="B3126" s="2" t="s">
        <v>6984</v>
      </c>
      <c r="C3126" s="2" t="s">
        <v>2615</v>
      </c>
      <c r="D3126" s="2">
        <v>1</v>
      </c>
      <c r="E3126" s="2">
        <v>0.05</v>
      </c>
      <c r="F3126" s="2">
        <v>15107.96</v>
      </c>
      <c r="G3126" s="2">
        <v>14352.56</v>
      </c>
      <c r="H3126" s="2">
        <v>4438.0600000000004</v>
      </c>
      <c r="I3126" s="2" t="str">
        <f>IF(tbl_Order_Items[[#This Row],[quantity]]&lt;=0,"Invalid","Valid")</f>
        <v>Valid</v>
      </c>
      <c r="J3126" s="2" t="str">
        <f>IF(OR(tbl_Order_Items[[#This Row],[discount_pct]]&lt;0,tbl_Order_Items[[#This Row],[discount_pct]]&gt;1),"Invalid","Valid")</f>
        <v>Valid</v>
      </c>
    </row>
    <row r="3127" spans="1:10" x14ac:dyDescent="0.3">
      <c r="A3127" s="2" t="s">
        <v>11058</v>
      </c>
      <c r="B3127" s="2" t="s">
        <v>4840</v>
      </c>
      <c r="C3127" s="2" t="s">
        <v>2512</v>
      </c>
      <c r="D3127" s="2">
        <v>4</v>
      </c>
      <c r="E3127" s="2">
        <v>0.15</v>
      </c>
      <c r="F3127" s="2">
        <v>53100.56</v>
      </c>
      <c r="G3127" s="2">
        <v>45135.48</v>
      </c>
      <c r="H3127" s="2">
        <v>12267.08</v>
      </c>
      <c r="I3127" s="2" t="str">
        <f>IF(tbl_Order_Items[[#This Row],[quantity]]&lt;=0,"Invalid","Valid")</f>
        <v>Valid</v>
      </c>
      <c r="J3127" s="2" t="str">
        <f>IF(OR(tbl_Order_Items[[#This Row],[discount_pct]]&lt;0,tbl_Order_Items[[#This Row],[discount_pct]]&gt;1),"Invalid","Valid")</f>
        <v>Valid</v>
      </c>
    </row>
    <row r="3128" spans="1:10" x14ac:dyDescent="0.3">
      <c r="A3128" s="2" t="s">
        <v>11059</v>
      </c>
      <c r="B3128" s="2" t="s">
        <v>5141</v>
      </c>
      <c r="C3128" s="2" t="s">
        <v>2765</v>
      </c>
      <c r="D3128" s="2">
        <v>2</v>
      </c>
      <c r="E3128" s="2">
        <v>0</v>
      </c>
      <c r="F3128" s="2">
        <v>33611.06</v>
      </c>
      <c r="G3128" s="2">
        <v>33611.06</v>
      </c>
      <c r="H3128" s="2">
        <v>8010.4</v>
      </c>
      <c r="I3128" s="2" t="str">
        <f>IF(tbl_Order_Items[[#This Row],[quantity]]&lt;=0,"Invalid","Valid")</f>
        <v>Valid</v>
      </c>
      <c r="J3128" s="2" t="str">
        <f>IF(OR(tbl_Order_Items[[#This Row],[discount_pct]]&lt;0,tbl_Order_Items[[#This Row],[discount_pct]]&gt;1),"Invalid","Valid")</f>
        <v>Valid</v>
      </c>
    </row>
    <row r="3129" spans="1:10" x14ac:dyDescent="0.3">
      <c r="A3129" s="2" t="s">
        <v>11060</v>
      </c>
      <c r="B3129" s="2" t="s">
        <v>3203</v>
      </c>
      <c r="C3129" s="2" t="s">
        <v>2867</v>
      </c>
      <c r="D3129" s="2">
        <v>1</v>
      </c>
      <c r="E3129" s="2">
        <v>0.15</v>
      </c>
      <c r="F3129" s="2">
        <v>10068.26</v>
      </c>
      <c r="G3129" s="2">
        <v>8558.02</v>
      </c>
      <c r="H3129" s="2">
        <v>146.36000000000001</v>
      </c>
      <c r="I3129" s="2" t="str">
        <f>IF(tbl_Order_Items[[#This Row],[quantity]]&lt;=0,"Invalid","Valid")</f>
        <v>Valid</v>
      </c>
      <c r="J3129" s="2" t="str">
        <f>IF(OR(tbl_Order_Items[[#This Row],[discount_pct]]&lt;0,tbl_Order_Items[[#This Row],[discount_pct]]&gt;1),"Invalid","Valid")</f>
        <v>Valid</v>
      </c>
    </row>
    <row r="3130" spans="1:10" x14ac:dyDescent="0.3">
      <c r="A3130" s="2" t="s">
        <v>11061</v>
      </c>
      <c r="B3130" s="2" t="s">
        <v>3774</v>
      </c>
      <c r="C3130" s="2" t="s">
        <v>2510</v>
      </c>
      <c r="D3130" s="2">
        <v>2</v>
      </c>
      <c r="E3130" s="2">
        <v>0.05</v>
      </c>
      <c r="F3130" s="2">
        <v>3267.32</v>
      </c>
      <c r="G3130" s="2">
        <v>3103.95</v>
      </c>
      <c r="H3130" s="2">
        <v>475.41</v>
      </c>
      <c r="I3130" s="2" t="str">
        <f>IF(tbl_Order_Items[[#This Row],[quantity]]&lt;=0,"Invalid","Valid")</f>
        <v>Valid</v>
      </c>
      <c r="J3130" s="2" t="str">
        <f>IF(OR(tbl_Order_Items[[#This Row],[discount_pct]]&lt;0,tbl_Order_Items[[#This Row],[discount_pct]]&gt;1),"Invalid","Valid")</f>
        <v>Valid</v>
      </c>
    </row>
    <row r="3131" spans="1:10" x14ac:dyDescent="0.3">
      <c r="A3131" s="2" t="s">
        <v>11062</v>
      </c>
      <c r="B3131" s="2" t="s">
        <v>3780</v>
      </c>
      <c r="C3131" s="2" t="s">
        <v>2581</v>
      </c>
      <c r="D3131" s="2">
        <v>2</v>
      </c>
      <c r="E3131" s="2">
        <v>0.05</v>
      </c>
      <c r="F3131" s="2">
        <v>17278.2</v>
      </c>
      <c r="G3131" s="2">
        <v>16414.29</v>
      </c>
      <c r="H3131" s="2">
        <v>4809.99</v>
      </c>
      <c r="I3131" s="2" t="str">
        <f>IF(tbl_Order_Items[[#This Row],[quantity]]&lt;=0,"Invalid","Valid")</f>
        <v>Valid</v>
      </c>
      <c r="J3131" s="2" t="str">
        <f>IF(OR(tbl_Order_Items[[#This Row],[discount_pct]]&lt;0,tbl_Order_Items[[#This Row],[discount_pct]]&gt;1),"Invalid","Valid")</f>
        <v>Valid</v>
      </c>
    </row>
    <row r="3132" spans="1:10" x14ac:dyDescent="0.3">
      <c r="A3132" s="2" t="s">
        <v>11063</v>
      </c>
      <c r="B3132" s="2" t="s">
        <v>6410</v>
      </c>
      <c r="C3132" s="2" t="s">
        <v>2849</v>
      </c>
      <c r="D3132" s="2">
        <v>3</v>
      </c>
      <c r="E3132" s="2">
        <v>0.05</v>
      </c>
      <c r="F3132" s="2">
        <v>56407.77</v>
      </c>
      <c r="G3132" s="2">
        <v>53587.38</v>
      </c>
      <c r="H3132" s="2">
        <v>8190.99</v>
      </c>
      <c r="I3132" s="2" t="str">
        <f>IF(tbl_Order_Items[[#This Row],[quantity]]&lt;=0,"Invalid","Valid")</f>
        <v>Valid</v>
      </c>
      <c r="J3132" s="2" t="str">
        <f>IF(OR(tbl_Order_Items[[#This Row],[discount_pct]]&lt;0,tbl_Order_Items[[#This Row],[discount_pct]]&gt;1),"Invalid","Valid")</f>
        <v>Valid</v>
      </c>
    </row>
    <row r="3133" spans="1:10" x14ac:dyDescent="0.3">
      <c r="A3133" s="2" t="s">
        <v>11064</v>
      </c>
      <c r="B3133" s="2" t="s">
        <v>3788</v>
      </c>
      <c r="C3133" s="2" t="s">
        <v>2855</v>
      </c>
      <c r="D3133" s="2">
        <v>2</v>
      </c>
      <c r="E3133" s="2">
        <v>0.2</v>
      </c>
      <c r="F3133" s="2">
        <v>52250.2</v>
      </c>
      <c r="G3133" s="2">
        <v>41800.160000000003</v>
      </c>
      <c r="H3133" s="2">
        <v>10812.28</v>
      </c>
      <c r="I3133" s="2" t="str">
        <f>IF(tbl_Order_Items[[#This Row],[quantity]]&lt;=0,"Invalid","Valid")</f>
        <v>Valid</v>
      </c>
      <c r="J3133" s="2" t="str">
        <f>IF(OR(tbl_Order_Items[[#This Row],[discount_pct]]&lt;0,tbl_Order_Items[[#This Row],[discount_pct]]&gt;1),"Invalid","Valid")</f>
        <v>Valid</v>
      </c>
    </row>
    <row r="3134" spans="1:10" x14ac:dyDescent="0.3">
      <c r="A3134" s="2" t="s">
        <v>11065</v>
      </c>
      <c r="B3134" s="2" t="s">
        <v>7377</v>
      </c>
      <c r="C3134" s="2" t="s">
        <v>2775</v>
      </c>
      <c r="D3134" s="2">
        <v>3</v>
      </c>
      <c r="E3134" s="2">
        <v>0</v>
      </c>
      <c r="F3134" s="2">
        <v>13290.18</v>
      </c>
      <c r="G3134" s="2">
        <v>13290.18</v>
      </c>
      <c r="H3134" s="2">
        <v>5346.63</v>
      </c>
      <c r="I3134" s="2" t="str">
        <f>IF(tbl_Order_Items[[#This Row],[quantity]]&lt;=0,"Invalid","Valid")</f>
        <v>Valid</v>
      </c>
      <c r="J3134" s="2" t="str">
        <f>IF(OR(tbl_Order_Items[[#This Row],[discount_pct]]&lt;0,tbl_Order_Items[[#This Row],[discount_pct]]&gt;1),"Invalid","Valid")</f>
        <v>Valid</v>
      </c>
    </row>
    <row r="3135" spans="1:10" x14ac:dyDescent="0.3">
      <c r="A3135" s="2" t="s">
        <v>11066</v>
      </c>
      <c r="B3135" s="2" t="s">
        <v>6888</v>
      </c>
      <c r="C3135" s="2" t="s">
        <v>2743</v>
      </c>
      <c r="D3135" s="2">
        <v>1</v>
      </c>
      <c r="E3135" s="2">
        <v>0.15</v>
      </c>
      <c r="F3135" s="2">
        <v>1217.31</v>
      </c>
      <c r="G3135" s="2">
        <v>1034.71</v>
      </c>
      <c r="H3135" s="2">
        <v>139.49</v>
      </c>
      <c r="I3135" s="2" t="str">
        <f>IF(tbl_Order_Items[[#This Row],[quantity]]&lt;=0,"Invalid","Valid")</f>
        <v>Valid</v>
      </c>
      <c r="J3135" s="2" t="str">
        <f>IF(OR(tbl_Order_Items[[#This Row],[discount_pct]]&lt;0,tbl_Order_Items[[#This Row],[discount_pct]]&gt;1),"Invalid","Valid")</f>
        <v>Valid</v>
      </c>
    </row>
    <row r="3136" spans="1:10" x14ac:dyDescent="0.3">
      <c r="A3136" s="2" t="s">
        <v>11067</v>
      </c>
      <c r="B3136" s="2" t="s">
        <v>5558</v>
      </c>
      <c r="C3136" s="2" t="s">
        <v>2699</v>
      </c>
      <c r="D3136" s="2">
        <v>2</v>
      </c>
      <c r="E3136" s="2">
        <v>0</v>
      </c>
      <c r="F3136" s="2">
        <v>18927.48</v>
      </c>
      <c r="G3136" s="2">
        <v>18927.48</v>
      </c>
      <c r="H3136" s="2">
        <v>5195.6400000000003</v>
      </c>
      <c r="I3136" s="2" t="str">
        <f>IF(tbl_Order_Items[[#This Row],[quantity]]&lt;=0,"Invalid","Valid")</f>
        <v>Valid</v>
      </c>
      <c r="J3136" s="2" t="str">
        <f>IF(OR(tbl_Order_Items[[#This Row],[discount_pct]]&lt;0,tbl_Order_Items[[#This Row],[discount_pct]]&gt;1),"Invalid","Valid")</f>
        <v>Valid</v>
      </c>
    </row>
    <row r="3137" spans="1:10" x14ac:dyDescent="0.3">
      <c r="A3137" s="2" t="s">
        <v>11068</v>
      </c>
      <c r="B3137" s="2" t="s">
        <v>7493</v>
      </c>
      <c r="C3137" s="2" t="s">
        <v>2877</v>
      </c>
      <c r="D3137" s="2">
        <v>2</v>
      </c>
      <c r="E3137" s="2">
        <v>0.05</v>
      </c>
      <c r="F3137" s="2">
        <v>37821.120000000003</v>
      </c>
      <c r="G3137" s="2">
        <v>35930.06</v>
      </c>
      <c r="H3137" s="2">
        <v>10859.42</v>
      </c>
      <c r="I3137" s="2" t="str">
        <f>IF(tbl_Order_Items[[#This Row],[quantity]]&lt;=0,"Invalid","Valid")</f>
        <v>Valid</v>
      </c>
      <c r="J3137" s="2" t="str">
        <f>IF(OR(tbl_Order_Items[[#This Row],[discount_pct]]&lt;0,tbl_Order_Items[[#This Row],[discount_pct]]&gt;1),"Invalid","Valid")</f>
        <v>Valid</v>
      </c>
    </row>
    <row r="3138" spans="1:10" x14ac:dyDescent="0.3">
      <c r="A3138" s="2" t="s">
        <v>11069</v>
      </c>
      <c r="B3138" s="2" t="s">
        <v>3039</v>
      </c>
      <c r="C3138" s="2" t="s">
        <v>2609</v>
      </c>
      <c r="D3138" s="2">
        <v>1</v>
      </c>
      <c r="E3138" s="2">
        <v>0.1</v>
      </c>
      <c r="F3138" s="2">
        <v>29147.69</v>
      </c>
      <c r="G3138" s="2">
        <v>26232.92</v>
      </c>
      <c r="H3138" s="2">
        <v>9147.9</v>
      </c>
      <c r="I3138" s="2" t="str">
        <f>IF(tbl_Order_Items[[#This Row],[quantity]]&lt;=0,"Invalid","Valid")</f>
        <v>Valid</v>
      </c>
      <c r="J3138" s="2" t="str">
        <f>IF(OR(tbl_Order_Items[[#This Row],[discount_pct]]&lt;0,tbl_Order_Items[[#This Row],[discount_pct]]&gt;1),"Invalid","Valid")</f>
        <v>Valid</v>
      </c>
    </row>
    <row r="3139" spans="1:10" x14ac:dyDescent="0.3">
      <c r="A3139" s="2" t="s">
        <v>11070</v>
      </c>
      <c r="B3139" s="2" t="s">
        <v>5206</v>
      </c>
      <c r="C3139" s="2" t="s">
        <v>2795</v>
      </c>
      <c r="D3139" s="2">
        <v>1</v>
      </c>
      <c r="E3139" s="2">
        <v>0.05</v>
      </c>
      <c r="F3139" s="2">
        <v>8356.56</v>
      </c>
      <c r="G3139" s="2">
        <v>7938.73</v>
      </c>
      <c r="H3139" s="2">
        <v>984.62</v>
      </c>
      <c r="I3139" s="2" t="str">
        <f>IF(tbl_Order_Items[[#This Row],[quantity]]&lt;=0,"Invalid","Valid")</f>
        <v>Valid</v>
      </c>
      <c r="J3139" s="2" t="str">
        <f>IF(OR(tbl_Order_Items[[#This Row],[discount_pct]]&lt;0,tbl_Order_Items[[#This Row],[discount_pct]]&gt;1),"Invalid","Valid")</f>
        <v>Valid</v>
      </c>
    </row>
    <row r="3140" spans="1:10" x14ac:dyDescent="0.3">
      <c r="A3140" s="2" t="s">
        <v>11071</v>
      </c>
      <c r="B3140" s="2" t="s">
        <v>7009</v>
      </c>
      <c r="C3140" s="2" t="s">
        <v>2590</v>
      </c>
      <c r="D3140" s="2">
        <v>1</v>
      </c>
      <c r="E3140" s="2">
        <v>0.15</v>
      </c>
      <c r="F3140" s="2">
        <v>2328.4499999999998</v>
      </c>
      <c r="G3140" s="2">
        <v>1979.18</v>
      </c>
      <c r="H3140" s="2">
        <v>374.56</v>
      </c>
      <c r="I3140" s="2" t="str">
        <f>IF(tbl_Order_Items[[#This Row],[quantity]]&lt;=0,"Invalid","Valid")</f>
        <v>Valid</v>
      </c>
      <c r="J3140" s="2" t="str">
        <f>IF(OR(tbl_Order_Items[[#This Row],[discount_pct]]&lt;0,tbl_Order_Items[[#This Row],[discount_pct]]&gt;1),"Invalid","Valid")</f>
        <v>Valid</v>
      </c>
    </row>
    <row r="3141" spans="1:10" x14ac:dyDescent="0.3">
      <c r="A3141" s="2" t="s">
        <v>11072</v>
      </c>
      <c r="B3141" s="2" t="s">
        <v>5967</v>
      </c>
      <c r="C3141" s="2" t="s">
        <v>2803</v>
      </c>
      <c r="D3141" s="2">
        <v>3</v>
      </c>
      <c r="E3141" s="2">
        <v>0.15</v>
      </c>
      <c r="F3141" s="2">
        <v>58375.98</v>
      </c>
      <c r="G3141" s="2">
        <v>49619.58</v>
      </c>
      <c r="H3141" s="2">
        <v>12582.03</v>
      </c>
      <c r="I3141" s="2" t="str">
        <f>IF(tbl_Order_Items[[#This Row],[quantity]]&lt;=0,"Invalid","Valid")</f>
        <v>Valid</v>
      </c>
      <c r="J3141" s="2" t="str">
        <f>IF(OR(tbl_Order_Items[[#This Row],[discount_pct]]&lt;0,tbl_Order_Items[[#This Row],[discount_pct]]&gt;1),"Invalid","Valid")</f>
        <v>Valid</v>
      </c>
    </row>
    <row r="3142" spans="1:10" x14ac:dyDescent="0.3">
      <c r="A3142" s="2" t="s">
        <v>11073</v>
      </c>
      <c r="B3142" s="2" t="s">
        <v>6767</v>
      </c>
      <c r="C3142" s="2" t="s">
        <v>2594</v>
      </c>
      <c r="D3142" s="2">
        <v>1</v>
      </c>
      <c r="E3142" s="2">
        <v>0.1</v>
      </c>
      <c r="F3142" s="2">
        <v>17720.439999999999</v>
      </c>
      <c r="G3142" s="2">
        <v>15948.4</v>
      </c>
      <c r="H3142" s="2">
        <v>5812.28</v>
      </c>
      <c r="I3142" s="2" t="str">
        <f>IF(tbl_Order_Items[[#This Row],[quantity]]&lt;=0,"Invalid","Valid")</f>
        <v>Valid</v>
      </c>
      <c r="J3142" s="2" t="str">
        <f>IF(OR(tbl_Order_Items[[#This Row],[discount_pct]]&lt;0,tbl_Order_Items[[#This Row],[discount_pct]]&gt;1),"Invalid","Valid")</f>
        <v>Valid</v>
      </c>
    </row>
    <row r="3143" spans="1:10" x14ac:dyDescent="0.3">
      <c r="A3143" s="2" t="s">
        <v>11074</v>
      </c>
      <c r="B3143" s="2" t="s">
        <v>3209</v>
      </c>
      <c r="C3143" s="2" t="s">
        <v>2510</v>
      </c>
      <c r="D3143" s="2">
        <v>2</v>
      </c>
      <c r="E3143" s="2">
        <v>0.1</v>
      </c>
      <c r="F3143" s="2">
        <v>3267.32</v>
      </c>
      <c r="G3143" s="2">
        <v>2940.59</v>
      </c>
      <c r="H3143" s="2">
        <v>312.05</v>
      </c>
      <c r="I3143" s="2" t="str">
        <f>IF(tbl_Order_Items[[#This Row],[quantity]]&lt;=0,"Invalid","Valid")</f>
        <v>Valid</v>
      </c>
      <c r="J3143" s="2" t="str">
        <f>IF(OR(tbl_Order_Items[[#This Row],[discount_pct]]&lt;0,tbl_Order_Items[[#This Row],[discount_pct]]&gt;1),"Invalid","Valid")</f>
        <v>Valid</v>
      </c>
    </row>
    <row r="3144" spans="1:10" x14ac:dyDescent="0.3">
      <c r="A3144" s="2" t="s">
        <v>11075</v>
      </c>
      <c r="B3144" s="2" t="s">
        <v>5878</v>
      </c>
      <c r="C3144" s="2" t="s">
        <v>2544</v>
      </c>
      <c r="D3144" s="2">
        <v>3</v>
      </c>
      <c r="E3144" s="2">
        <v>0.05</v>
      </c>
      <c r="F3144" s="2">
        <v>44933.88</v>
      </c>
      <c r="G3144" s="2">
        <v>42687.19</v>
      </c>
      <c r="H3144" s="2">
        <v>12426.34</v>
      </c>
      <c r="I3144" s="2" t="str">
        <f>IF(tbl_Order_Items[[#This Row],[quantity]]&lt;=0,"Invalid","Valid")</f>
        <v>Valid</v>
      </c>
      <c r="J3144" s="2" t="str">
        <f>IF(OR(tbl_Order_Items[[#This Row],[discount_pct]]&lt;0,tbl_Order_Items[[#This Row],[discount_pct]]&gt;1),"Invalid","Valid")</f>
        <v>Valid</v>
      </c>
    </row>
    <row r="3145" spans="1:10" x14ac:dyDescent="0.3">
      <c r="A3145" s="2" t="s">
        <v>11076</v>
      </c>
      <c r="B3145" s="2" t="s">
        <v>4904</v>
      </c>
      <c r="C3145" s="2" t="s">
        <v>2497</v>
      </c>
      <c r="D3145" s="2">
        <v>2</v>
      </c>
      <c r="E3145" s="2">
        <v>0.15</v>
      </c>
      <c r="F3145" s="2">
        <v>23644.1</v>
      </c>
      <c r="G3145" s="2">
        <v>20097.48</v>
      </c>
      <c r="H3145" s="2">
        <v>2453.1999999999998</v>
      </c>
      <c r="I3145" s="2" t="str">
        <f>IF(tbl_Order_Items[[#This Row],[quantity]]&lt;=0,"Invalid","Valid")</f>
        <v>Valid</v>
      </c>
      <c r="J3145" s="2" t="str">
        <f>IF(OR(tbl_Order_Items[[#This Row],[discount_pct]]&lt;0,tbl_Order_Items[[#This Row],[discount_pct]]&gt;1),"Invalid","Valid")</f>
        <v>Valid</v>
      </c>
    </row>
    <row r="3146" spans="1:10" x14ac:dyDescent="0.3">
      <c r="A3146" s="2" t="s">
        <v>11077</v>
      </c>
      <c r="B3146" s="2" t="s">
        <v>6889</v>
      </c>
      <c r="C3146" s="2" t="s">
        <v>2877</v>
      </c>
      <c r="D3146" s="2">
        <v>3</v>
      </c>
      <c r="E3146" s="2">
        <v>0</v>
      </c>
      <c r="F3146" s="2">
        <v>56731.68</v>
      </c>
      <c r="G3146" s="2">
        <v>56731.68</v>
      </c>
      <c r="H3146" s="2">
        <v>19125.72</v>
      </c>
      <c r="I3146" s="2" t="str">
        <f>IF(tbl_Order_Items[[#This Row],[quantity]]&lt;=0,"Invalid","Valid")</f>
        <v>Valid</v>
      </c>
      <c r="J3146" s="2" t="str">
        <f>IF(OR(tbl_Order_Items[[#This Row],[discount_pct]]&lt;0,tbl_Order_Items[[#This Row],[discount_pct]]&gt;1),"Invalid","Valid")</f>
        <v>Valid</v>
      </c>
    </row>
    <row r="3147" spans="1:10" x14ac:dyDescent="0.3">
      <c r="A3147" s="2" t="s">
        <v>11078</v>
      </c>
      <c r="B3147" s="2" t="s">
        <v>2960</v>
      </c>
      <c r="C3147" s="2" t="s">
        <v>2875</v>
      </c>
      <c r="D3147" s="2">
        <v>2</v>
      </c>
      <c r="E3147" s="2">
        <v>0.1</v>
      </c>
      <c r="F3147" s="2">
        <v>22243.9</v>
      </c>
      <c r="G3147" s="2">
        <v>20019.509999999998</v>
      </c>
      <c r="H3147" s="2">
        <v>7211.05</v>
      </c>
      <c r="I3147" s="2" t="str">
        <f>IF(tbl_Order_Items[[#This Row],[quantity]]&lt;=0,"Invalid","Valid")</f>
        <v>Valid</v>
      </c>
      <c r="J3147" s="2" t="str">
        <f>IF(OR(tbl_Order_Items[[#This Row],[discount_pct]]&lt;0,tbl_Order_Items[[#This Row],[discount_pct]]&gt;1),"Invalid","Valid")</f>
        <v>Valid</v>
      </c>
    </row>
    <row r="3148" spans="1:10" x14ac:dyDescent="0.3">
      <c r="A3148" s="2" t="s">
        <v>11079</v>
      </c>
      <c r="B3148" s="2" t="s">
        <v>3603</v>
      </c>
      <c r="C3148" s="2" t="s">
        <v>2851</v>
      </c>
      <c r="D3148" s="2">
        <v>1</v>
      </c>
      <c r="E3148" s="2">
        <v>0.05</v>
      </c>
      <c r="F3148" s="2">
        <v>2966.21</v>
      </c>
      <c r="G3148" s="2">
        <v>2817.9</v>
      </c>
      <c r="H3148" s="2">
        <v>331.65</v>
      </c>
      <c r="I3148" s="2" t="str">
        <f>IF(tbl_Order_Items[[#This Row],[quantity]]&lt;=0,"Invalid","Valid")</f>
        <v>Valid</v>
      </c>
      <c r="J3148" s="2" t="str">
        <f>IF(OR(tbl_Order_Items[[#This Row],[discount_pct]]&lt;0,tbl_Order_Items[[#This Row],[discount_pct]]&gt;1),"Invalid","Valid")</f>
        <v>Valid</v>
      </c>
    </row>
    <row r="3149" spans="1:10" x14ac:dyDescent="0.3">
      <c r="A3149" s="2" t="s">
        <v>11080</v>
      </c>
      <c r="B3149" s="2" t="s">
        <v>6186</v>
      </c>
      <c r="C3149" s="2" t="s">
        <v>2753</v>
      </c>
      <c r="D3149" s="2">
        <v>2</v>
      </c>
      <c r="E3149" s="2">
        <v>0.1</v>
      </c>
      <c r="F3149" s="2">
        <v>44174.78</v>
      </c>
      <c r="G3149" s="2">
        <v>39757.300000000003</v>
      </c>
      <c r="H3149" s="2">
        <v>11023.7</v>
      </c>
      <c r="I3149" s="2" t="str">
        <f>IF(tbl_Order_Items[[#This Row],[quantity]]&lt;=0,"Invalid","Valid")</f>
        <v>Valid</v>
      </c>
      <c r="J3149" s="2" t="str">
        <f>IF(OR(tbl_Order_Items[[#This Row],[discount_pct]]&lt;0,tbl_Order_Items[[#This Row],[discount_pct]]&gt;1),"Invalid","Valid")</f>
        <v>Valid</v>
      </c>
    </row>
    <row r="3150" spans="1:10" x14ac:dyDescent="0.3">
      <c r="A3150" s="2" t="s">
        <v>11081</v>
      </c>
      <c r="B3150" s="2" t="s">
        <v>3073</v>
      </c>
      <c r="C3150" s="2" t="s">
        <v>2845</v>
      </c>
      <c r="D3150" s="2">
        <v>2</v>
      </c>
      <c r="E3150" s="2">
        <v>0</v>
      </c>
      <c r="F3150" s="2">
        <v>35590.68</v>
      </c>
      <c r="G3150" s="2">
        <v>35590.68</v>
      </c>
      <c r="H3150" s="2">
        <v>13023</v>
      </c>
      <c r="I3150" s="2" t="str">
        <f>IF(tbl_Order_Items[[#This Row],[quantity]]&lt;=0,"Invalid","Valid")</f>
        <v>Valid</v>
      </c>
      <c r="J3150" s="2" t="str">
        <f>IF(OR(tbl_Order_Items[[#This Row],[discount_pct]]&lt;0,tbl_Order_Items[[#This Row],[discount_pct]]&gt;1),"Invalid","Valid")</f>
        <v>Valid</v>
      </c>
    </row>
    <row r="3151" spans="1:10" x14ac:dyDescent="0.3">
      <c r="A3151" s="2" t="s">
        <v>11082</v>
      </c>
      <c r="B3151" s="2" t="s">
        <v>3101</v>
      </c>
      <c r="C3151" s="2" t="s">
        <v>2635</v>
      </c>
      <c r="D3151" s="2">
        <v>2</v>
      </c>
      <c r="E3151" s="2">
        <v>0.1</v>
      </c>
      <c r="F3151" s="2">
        <v>14982.18</v>
      </c>
      <c r="G3151" s="2">
        <v>13483.96</v>
      </c>
      <c r="H3151" s="2">
        <v>4858.38</v>
      </c>
      <c r="I3151" s="2" t="str">
        <f>IF(tbl_Order_Items[[#This Row],[quantity]]&lt;=0,"Invalid","Valid")</f>
        <v>Valid</v>
      </c>
      <c r="J3151" s="2" t="str">
        <f>IF(OR(tbl_Order_Items[[#This Row],[discount_pct]]&lt;0,tbl_Order_Items[[#This Row],[discount_pct]]&gt;1),"Invalid","Valid")</f>
        <v>Valid</v>
      </c>
    </row>
    <row r="3152" spans="1:10" x14ac:dyDescent="0.3">
      <c r="A3152" s="2" t="s">
        <v>11083</v>
      </c>
      <c r="B3152" s="2" t="s">
        <v>5829</v>
      </c>
      <c r="C3152" s="2" t="s">
        <v>2469</v>
      </c>
      <c r="D3152" s="2">
        <v>2</v>
      </c>
      <c r="E3152" s="2">
        <v>0.1</v>
      </c>
      <c r="F3152" s="2">
        <v>48503.14</v>
      </c>
      <c r="G3152" s="2">
        <v>43652.83</v>
      </c>
      <c r="H3152" s="2">
        <v>14202.57</v>
      </c>
      <c r="I3152" s="2" t="str">
        <f>IF(tbl_Order_Items[[#This Row],[quantity]]&lt;=0,"Invalid","Valid")</f>
        <v>Valid</v>
      </c>
      <c r="J3152" s="2" t="str">
        <f>IF(OR(tbl_Order_Items[[#This Row],[discount_pct]]&lt;0,tbl_Order_Items[[#This Row],[discount_pct]]&gt;1),"Invalid","Valid")</f>
        <v>Valid</v>
      </c>
    </row>
    <row r="3153" spans="1:10" x14ac:dyDescent="0.3">
      <c r="A3153" s="2" t="s">
        <v>11084</v>
      </c>
      <c r="B3153" s="2" t="s">
        <v>7600</v>
      </c>
      <c r="C3153" s="2" t="s">
        <v>2544</v>
      </c>
      <c r="D3153" s="2">
        <v>1</v>
      </c>
      <c r="E3153" s="2">
        <v>0.1</v>
      </c>
      <c r="F3153" s="2">
        <v>14977.96</v>
      </c>
      <c r="G3153" s="2">
        <v>13480.16</v>
      </c>
      <c r="H3153" s="2">
        <v>3393.21</v>
      </c>
      <c r="I3153" s="2" t="str">
        <f>IF(tbl_Order_Items[[#This Row],[quantity]]&lt;=0,"Invalid","Valid")</f>
        <v>Valid</v>
      </c>
      <c r="J3153" s="2" t="str">
        <f>IF(OR(tbl_Order_Items[[#This Row],[discount_pct]]&lt;0,tbl_Order_Items[[#This Row],[discount_pct]]&gt;1),"Invalid","Valid")</f>
        <v>Valid</v>
      </c>
    </row>
    <row r="3154" spans="1:10" x14ac:dyDescent="0.3">
      <c r="A3154" s="2" t="s">
        <v>11085</v>
      </c>
      <c r="B3154" s="2" t="s">
        <v>6588</v>
      </c>
      <c r="C3154" s="2" t="s">
        <v>2841</v>
      </c>
      <c r="D3154" s="2">
        <v>1</v>
      </c>
      <c r="E3154" s="2">
        <v>0.05</v>
      </c>
      <c r="F3154" s="2">
        <v>2026.07</v>
      </c>
      <c r="G3154" s="2">
        <v>1924.77</v>
      </c>
      <c r="H3154" s="2">
        <v>726.37</v>
      </c>
      <c r="I3154" s="2" t="str">
        <f>IF(tbl_Order_Items[[#This Row],[quantity]]&lt;=0,"Invalid","Valid")</f>
        <v>Valid</v>
      </c>
      <c r="J3154" s="2" t="str">
        <f>IF(OR(tbl_Order_Items[[#This Row],[discount_pct]]&lt;0,tbl_Order_Items[[#This Row],[discount_pct]]&gt;1),"Invalid","Valid")</f>
        <v>Valid</v>
      </c>
    </row>
    <row r="3155" spans="1:10" x14ac:dyDescent="0.3">
      <c r="A3155" s="2" t="s">
        <v>11086</v>
      </c>
      <c r="B3155" s="2" t="s">
        <v>3333</v>
      </c>
      <c r="C3155" s="2" t="s">
        <v>2671</v>
      </c>
      <c r="D3155" s="2">
        <v>4</v>
      </c>
      <c r="E3155" s="2">
        <v>0.15</v>
      </c>
      <c r="F3155" s="2">
        <v>82878.64</v>
      </c>
      <c r="G3155" s="2">
        <v>70446.84</v>
      </c>
      <c r="H3155" s="2">
        <v>20820.84</v>
      </c>
      <c r="I3155" s="2" t="str">
        <f>IF(tbl_Order_Items[[#This Row],[quantity]]&lt;=0,"Invalid","Valid")</f>
        <v>Valid</v>
      </c>
      <c r="J3155" s="2" t="str">
        <f>IF(OR(tbl_Order_Items[[#This Row],[discount_pct]]&lt;0,tbl_Order_Items[[#This Row],[discount_pct]]&gt;1),"Invalid","Valid")</f>
        <v>Valid</v>
      </c>
    </row>
    <row r="3156" spans="1:10" x14ac:dyDescent="0.3">
      <c r="A3156" s="2" t="s">
        <v>11087</v>
      </c>
      <c r="B3156" s="2" t="s">
        <v>7894</v>
      </c>
      <c r="C3156" s="2" t="s">
        <v>2779</v>
      </c>
      <c r="D3156" s="2">
        <v>2</v>
      </c>
      <c r="E3156" s="2">
        <v>0</v>
      </c>
      <c r="F3156" s="2">
        <v>525.29999999999995</v>
      </c>
      <c r="G3156" s="2">
        <v>525.29999999999995</v>
      </c>
      <c r="H3156" s="2">
        <v>218</v>
      </c>
      <c r="I3156" s="2" t="str">
        <f>IF(tbl_Order_Items[[#This Row],[quantity]]&lt;=0,"Invalid","Valid")</f>
        <v>Valid</v>
      </c>
      <c r="J3156" s="2" t="str">
        <f>IF(OR(tbl_Order_Items[[#This Row],[discount_pct]]&lt;0,tbl_Order_Items[[#This Row],[discount_pct]]&gt;1),"Invalid","Valid")</f>
        <v>Valid</v>
      </c>
    </row>
    <row r="3157" spans="1:10" x14ac:dyDescent="0.3">
      <c r="A3157" s="2" t="s">
        <v>11088</v>
      </c>
      <c r="B3157" s="2" t="s">
        <v>3557</v>
      </c>
      <c r="C3157" s="2" t="s">
        <v>2687</v>
      </c>
      <c r="D3157" s="2">
        <v>4</v>
      </c>
      <c r="E3157" s="2">
        <v>0</v>
      </c>
      <c r="F3157" s="2">
        <v>51587.48</v>
      </c>
      <c r="G3157" s="2">
        <v>51587.48</v>
      </c>
      <c r="H3157" s="2">
        <v>18038.16</v>
      </c>
      <c r="I3157" s="2" t="str">
        <f>IF(tbl_Order_Items[[#This Row],[quantity]]&lt;=0,"Invalid","Valid")</f>
        <v>Valid</v>
      </c>
      <c r="J3157" s="2" t="str">
        <f>IF(OR(tbl_Order_Items[[#This Row],[discount_pct]]&lt;0,tbl_Order_Items[[#This Row],[discount_pct]]&gt;1),"Invalid","Valid")</f>
        <v>Valid</v>
      </c>
    </row>
    <row r="3158" spans="1:10" x14ac:dyDescent="0.3">
      <c r="A3158" s="2" t="s">
        <v>11089</v>
      </c>
      <c r="B3158" s="2" t="s">
        <v>7816</v>
      </c>
      <c r="C3158" s="2" t="s">
        <v>2645</v>
      </c>
      <c r="D3158" s="2">
        <v>3</v>
      </c>
      <c r="E3158" s="2">
        <v>0</v>
      </c>
      <c r="F3158" s="2">
        <v>29973.57</v>
      </c>
      <c r="G3158" s="2">
        <v>29973.57</v>
      </c>
      <c r="H3158" s="2">
        <v>5586.24</v>
      </c>
      <c r="I3158" s="2" t="str">
        <f>IF(tbl_Order_Items[[#This Row],[quantity]]&lt;=0,"Invalid","Valid")</f>
        <v>Valid</v>
      </c>
      <c r="J3158" s="2" t="str">
        <f>IF(OR(tbl_Order_Items[[#This Row],[discount_pct]]&lt;0,tbl_Order_Items[[#This Row],[discount_pct]]&gt;1),"Invalid","Valid")</f>
        <v>Valid</v>
      </c>
    </row>
    <row r="3159" spans="1:10" x14ac:dyDescent="0.3">
      <c r="A3159" s="2" t="s">
        <v>11090</v>
      </c>
      <c r="B3159" s="2" t="s">
        <v>6050</v>
      </c>
      <c r="C3159" s="2" t="s">
        <v>2556</v>
      </c>
      <c r="D3159" s="2">
        <v>2</v>
      </c>
      <c r="E3159" s="2">
        <v>0.1</v>
      </c>
      <c r="F3159" s="2">
        <v>18567.88</v>
      </c>
      <c r="G3159" s="2">
        <v>16711.09</v>
      </c>
      <c r="H3159" s="2">
        <v>3648.39</v>
      </c>
      <c r="I3159" s="2" t="str">
        <f>IF(tbl_Order_Items[[#This Row],[quantity]]&lt;=0,"Invalid","Valid")</f>
        <v>Valid</v>
      </c>
      <c r="J3159" s="2" t="str">
        <f>IF(OR(tbl_Order_Items[[#This Row],[discount_pct]]&lt;0,tbl_Order_Items[[#This Row],[discount_pct]]&gt;1),"Invalid","Valid")</f>
        <v>Valid</v>
      </c>
    </row>
    <row r="3160" spans="1:10" x14ac:dyDescent="0.3">
      <c r="A3160" s="2" t="s">
        <v>11091</v>
      </c>
      <c r="B3160" s="2" t="s">
        <v>3139</v>
      </c>
      <c r="C3160" s="2" t="s">
        <v>2729</v>
      </c>
      <c r="D3160" s="2">
        <v>4</v>
      </c>
      <c r="E3160" s="2">
        <v>0.25</v>
      </c>
      <c r="F3160" s="2">
        <v>12948.48</v>
      </c>
      <c r="G3160" s="2">
        <v>9711.36</v>
      </c>
      <c r="H3160" s="2">
        <v>1556.56</v>
      </c>
      <c r="I3160" s="2" t="str">
        <f>IF(tbl_Order_Items[[#This Row],[quantity]]&lt;=0,"Invalid","Valid")</f>
        <v>Valid</v>
      </c>
      <c r="J3160" s="2" t="str">
        <f>IF(OR(tbl_Order_Items[[#This Row],[discount_pct]]&lt;0,tbl_Order_Items[[#This Row],[discount_pct]]&gt;1),"Invalid","Valid")</f>
        <v>Valid</v>
      </c>
    </row>
    <row r="3161" spans="1:10" x14ac:dyDescent="0.3">
      <c r="A3161" s="2" t="s">
        <v>11092</v>
      </c>
      <c r="B3161" s="2" t="s">
        <v>3368</v>
      </c>
      <c r="C3161" s="2" t="s">
        <v>2669</v>
      </c>
      <c r="D3161" s="2">
        <v>1</v>
      </c>
      <c r="E3161" s="2">
        <v>0.05</v>
      </c>
      <c r="F3161" s="2">
        <v>2158.69</v>
      </c>
      <c r="G3161" s="2">
        <v>2050.7600000000002</v>
      </c>
      <c r="H3161" s="2">
        <v>785.6</v>
      </c>
      <c r="I3161" s="2" t="str">
        <f>IF(tbl_Order_Items[[#This Row],[quantity]]&lt;=0,"Invalid","Valid")</f>
        <v>Valid</v>
      </c>
      <c r="J3161" s="2" t="str">
        <f>IF(OR(tbl_Order_Items[[#This Row],[discount_pct]]&lt;0,tbl_Order_Items[[#This Row],[discount_pct]]&gt;1),"Invalid","Valid")</f>
        <v>Valid</v>
      </c>
    </row>
    <row r="3162" spans="1:10" x14ac:dyDescent="0.3">
      <c r="A3162" s="2" t="s">
        <v>11093</v>
      </c>
      <c r="B3162" s="2" t="s">
        <v>3932</v>
      </c>
      <c r="C3162" s="2" t="s">
        <v>2542</v>
      </c>
      <c r="D3162" s="2">
        <v>4</v>
      </c>
      <c r="E3162" s="2">
        <v>0.15</v>
      </c>
      <c r="F3162" s="2">
        <v>48562.44</v>
      </c>
      <c r="G3162" s="2">
        <v>41278.07</v>
      </c>
      <c r="H3162" s="2">
        <v>2848.59</v>
      </c>
      <c r="I3162" s="2" t="str">
        <f>IF(tbl_Order_Items[[#This Row],[quantity]]&lt;=0,"Invalid","Valid")</f>
        <v>Valid</v>
      </c>
      <c r="J3162" s="2" t="str">
        <f>IF(OR(tbl_Order_Items[[#This Row],[discount_pct]]&lt;0,tbl_Order_Items[[#This Row],[discount_pct]]&gt;1),"Invalid","Valid")</f>
        <v>Valid</v>
      </c>
    </row>
    <row r="3163" spans="1:10" x14ac:dyDescent="0.3">
      <c r="A3163" s="2" t="s">
        <v>11094</v>
      </c>
      <c r="B3163" s="2" t="s">
        <v>6698</v>
      </c>
      <c r="C3163" s="2" t="s">
        <v>2767</v>
      </c>
      <c r="D3163" s="2">
        <v>1</v>
      </c>
      <c r="E3163" s="2">
        <v>0</v>
      </c>
      <c r="F3163" s="2">
        <v>14070</v>
      </c>
      <c r="G3163" s="2">
        <v>14070</v>
      </c>
      <c r="H3163" s="2">
        <v>5891.84</v>
      </c>
      <c r="I3163" s="2" t="str">
        <f>IF(tbl_Order_Items[[#This Row],[quantity]]&lt;=0,"Invalid","Valid")</f>
        <v>Valid</v>
      </c>
      <c r="J3163" s="2" t="str">
        <f>IF(OR(tbl_Order_Items[[#This Row],[discount_pct]]&lt;0,tbl_Order_Items[[#This Row],[discount_pct]]&gt;1),"Invalid","Valid")</f>
        <v>Valid</v>
      </c>
    </row>
    <row r="3164" spans="1:10" x14ac:dyDescent="0.3">
      <c r="A3164" s="2" t="s">
        <v>11095</v>
      </c>
      <c r="B3164" s="2" t="s">
        <v>7468</v>
      </c>
      <c r="C3164" s="2" t="s">
        <v>2542</v>
      </c>
      <c r="D3164" s="2">
        <v>2</v>
      </c>
      <c r="E3164" s="2">
        <v>0.2</v>
      </c>
      <c r="F3164" s="2">
        <v>24281.22</v>
      </c>
      <c r="G3164" s="2">
        <v>19424.98</v>
      </c>
      <c r="H3164" s="2">
        <v>210.24</v>
      </c>
      <c r="I3164" s="2" t="str">
        <f>IF(tbl_Order_Items[[#This Row],[quantity]]&lt;=0,"Invalid","Valid")</f>
        <v>Valid</v>
      </c>
      <c r="J3164" s="2" t="str">
        <f>IF(OR(tbl_Order_Items[[#This Row],[discount_pct]]&lt;0,tbl_Order_Items[[#This Row],[discount_pct]]&gt;1),"Invalid","Valid")</f>
        <v>Valid</v>
      </c>
    </row>
    <row r="3165" spans="1:10" x14ac:dyDescent="0.3">
      <c r="A3165" s="2" t="s">
        <v>11096</v>
      </c>
      <c r="B3165" s="2" t="s">
        <v>4644</v>
      </c>
      <c r="C3165" s="2" t="s">
        <v>2590</v>
      </c>
      <c r="D3165" s="2">
        <v>4</v>
      </c>
      <c r="E3165" s="2">
        <v>0.05</v>
      </c>
      <c r="F3165" s="2">
        <v>9313.7999999999993</v>
      </c>
      <c r="G3165" s="2">
        <v>8848.11</v>
      </c>
      <c r="H3165" s="2">
        <v>2429.63</v>
      </c>
      <c r="I3165" s="2" t="str">
        <f>IF(tbl_Order_Items[[#This Row],[quantity]]&lt;=0,"Invalid","Valid")</f>
        <v>Valid</v>
      </c>
      <c r="J3165" s="2" t="str">
        <f>IF(OR(tbl_Order_Items[[#This Row],[discount_pct]]&lt;0,tbl_Order_Items[[#This Row],[discount_pct]]&gt;1),"Invalid","Valid")</f>
        <v>Valid</v>
      </c>
    </row>
    <row r="3166" spans="1:10" x14ac:dyDescent="0.3">
      <c r="A3166" s="2" t="s">
        <v>11097</v>
      </c>
      <c r="B3166" s="2" t="s">
        <v>6123</v>
      </c>
      <c r="C3166" s="2" t="s">
        <v>2717</v>
      </c>
      <c r="D3166" s="2">
        <v>1</v>
      </c>
      <c r="E3166" s="2">
        <v>0.05</v>
      </c>
      <c r="F3166" s="2">
        <v>7231.98</v>
      </c>
      <c r="G3166" s="2">
        <v>6870.38</v>
      </c>
      <c r="H3166" s="2">
        <v>856.87</v>
      </c>
      <c r="I3166" s="2" t="str">
        <f>IF(tbl_Order_Items[[#This Row],[quantity]]&lt;=0,"Invalid","Valid")</f>
        <v>Valid</v>
      </c>
      <c r="J3166" s="2" t="str">
        <f>IF(OR(tbl_Order_Items[[#This Row],[discount_pct]]&lt;0,tbl_Order_Items[[#This Row],[discount_pct]]&gt;1),"Invalid","Valid")</f>
        <v>Valid</v>
      </c>
    </row>
    <row r="3167" spans="1:10" x14ac:dyDescent="0.3">
      <c r="A3167" s="2" t="s">
        <v>11098</v>
      </c>
      <c r="B3167" s="2" t="s">
        <v>4681</v>
      </c>
      <c r="C3167" s="2" t="s">
        <v>2733</v>
      </c>
      <c r="D3167" s="2">
        <v>3</v>
      </c>
      <c r="E3167" s="2">
        <v>0.2</v>
      </c>
      <c r="F3167" s="2">
        <v>38478.69</v>
      </c>
      <c r="G3167" s="2">
        <v>30782.95</v>
      </c>
      <c r="H3167" s="2">
        <v>7584.55</v>
      </c>
      <c r="I3167" s="2" t="str">
        <f>IF(tbl_Order_Items[[#This Row],[quantity]]&lt;=0,"Invalid","Valid")</f>
        <v>Valid</v>
      </c>
      <c r="J3167" s="2" t="str">
        <f>IF(OR(tbl_Order_Items[[#This Row],[discount_pct]]&lt;0,tbl_Order_Items[[#This Row],[discount_pct]]&gt;1),"Invalid","Valid")</f>
        <v>Valid</v>
      </c>
    </row>
    <row r="3168" spans="1:10" x14ac:dyDescent="0.3">
      <c r="A3168" s="2" t="s">
        <v>11099</v>
      </c>
      <c r="B3168" s="2" t="s">
        <v>6440</v>
      </c>
      <c r="C3168" s="2" t="s">
        <v>2528</v>
      </c>
      <c r="D3168" s="2">
        <v>1</v>
      </c>
      <c r="E3168" s="2">
        <v>0.1</v>
      </c>
      <c r="F3168" s="2">
        <v>2527.9499999999998</v>
      </c>
      <c r="G3168" s="2">
        <v>2275.15</v>
      </c>
      <c r="H3168" s="2">
        <v>276.72000000000003</v>
      </c>
      <c r="I3168" s="2" t="str">
        <f>IF(tbl_Order_Items[[#This Row],[quantity]]&lt;=0,"Invalid","Valid")</f>
        <v>Valid</v>
      </c>
      <c r="J3168" s="2" t="str">
        <f>IF(OR(tbl_Order_Items[[#This Row],[discount_pct]]&lt;0,tbl_Order_Items[[#This Row],[discount_pct]]&gt;1),"Invalid","Valid")</f>
        <v>Valid</v>
      </c>
    </row>
    <row r="3169" spans="1:10" x14ac:dyDescent="0.3">
      <c r="A3169" s="2" t="s">
        <v>11100</v>
      </c>
      <c r="B3169" s="2" t="s">
        <v>3878</v>
      </c>
      <c r="C3169" s="2" t="s">
        <v>2600</v>
      </c>
      <c r="D3169" s="2">
        <v>1</v>
      </c>
      <c r="E3169" s="2">
        <v>0.05</v>
      </c>
      <c r="F3169" s="2">
        <v>9651.2900000000009</v>
      </c>
      <c r="G3169" s="2">
        <v>9168.73</v>
      </c>
      <c r="H3169" s="2">
        <v>2914.84</v>
      </c>
      <c r="I3169" s="2" t="str">
        <f>IF(tbl_Order_Items[[#This Row],[quantity]]&lt;=0,"Invalid","Valid")</f>
        <v>Valid</v>
      </c>
      <c r="J3169" s="2" t="str">
        <f>IF(OR(tbl_Order_Items[[#This Row],[discount_pct]]&lt;0,tbl_Order_Items[[#This Row],[discount_pct]]&gt;1),"Invalid","Valid")</f>
        <v>Valid</v>
      </c>
    </row>
    <row r="3170" spans="1:10" x14ac:dyDescent="0.3">
      <c r="A3170" s="2" t="s">
        <v>11101</v>
      </c>
      <c r="B3170" s="2" t="s">
        <v>4356</v>
      </c>
      <c r="C3170" s="2" t="s">
        <v>2723</v>
      </c>
      <c r="D3170" s="2">
        <v>2</v>
      </c>
      <c r="E3170" s="2">
        <v>0.1</v>
      </c>
      <c r="F3170" s="2">
        <v>37224.94</v>
      </c>
      <c r="G3170" s="2">
        <v>33502.449999999997</v>
      </c>
      <c r="H3170" s="2">
        <v>5798.99</v>
      </c>
      <c r="I3170" s="2" t="str">
        <f>IF(tbl_Order_Items[[#This Row],[quantity]]&lt;=0,"Invalid","Valid")</f>
        <v>Valid</v>
      </c>
      <c r="J3170" s="2" t="str">
        <f>IF(OR(tbl_Order_Items[[#This Row],[discount_pct]]&lt;0,tbl_Order_Items[[#This Row],[discount_pct]]&gt;1),"Invalid","Valid")</f>
        <v>Valid</v>
      </c>
    </row>
    <row r="3171" spans="1:10" x14ac:dyDescent="0.3">
      <c r="A3171" s="2" t="s">
        <v>11102</v>
      </c>
      <c r="B3171" s="2" t="s">
        <v>4106</v>
      </c>
      <c r="C3171" s="2" t="s">
        <v>2569</v>
      </c>
      <c r="D3171" s="2">
        <v>1</v>
      </c>
      <c r="E3171" s="2">
        <v>0.1</v>
      </c>
      <c r="F3171" s="2">
        <v>15366.49</v>
      </c>
      <c r="G3171" s="2">
        <v>13829.84</v>
      </c>
      <c r="H3171" s="2">
        <v>3526.71</v>
      </c>
      <c r="I3171" s="2" t="str">
        <f>IF(tbl_Order_Items[[#This Row],[quantity]]&lt;=0,"Invalid","Valid")</f>
        <v>Valid</v>
      </c>
      <c r="J3171" s="2" t="str">
        <f>IF(OR(tbl_Order_Items[[#This Row],[discount_pct]]&lt;0,tbl_Order_Items[[#This Row],[discount_pct]]&gt;1),"Invalid","Valid")</f>
        <v>Valid</v>
      </c>
    </row>
    <row r="3172" spans="1:10" x14ac:dyDescent="0.3">
      <c r="A3172" s="2" t="s">
        <v>11103</v>
      </c>
      <c r="B3172" s="2" t="s">
        <v>6941</v>
      </c>
      <c r="C3172" s="2" t="s">
        <v>2598</v>
      </c>
      <c r="D3172" s="2">
        <v>1</v>
      </c>
      <c r="E3172" s="2">
        <v>0.15</v>
      </c>
      <c r="F3172" s="2">
        <v>2931.28</v>
      </c>
      <c r="G3172" s="2">
        <v>2491.59</v>
      </c>
      <c r="H3172" s="2">
        <v>395.05</v>
      </c>
      <c r="I3172" s="2" t="str">
        <f>IF(tbl_Order_Items[[#This Row],[quantity]]&lt;=0,"Invalid","Valid")</f>
        <v>Valid</v>
      </c>
      <c r="J3172" s="2" t="str">
        <f>IF(OR(tbl_Order_Items[[#This Row],[discount_pct]]&lt;0,tbl_Order_Items[[#This Row],[discount_pct]]&gt;1),"Invalid","Valid")</f>
        <v>Valid</v>
      </c>
    </row>
    <row r="3173" spans="1:10" x14ac:dyDescent="0.3">
      <c r="A3173" s="2" t="s">
        <v>11104</v>
      </c>
      <c r="B3173" s="2" t="s">
        <v>5462</v>
      </c>
      <c r="C3173" s="2" t="s">
        <v>2837</v>
      </c>
      <c r="D3173" s="2">
        <v>1</v>
      </c>
      <c r="E3173" s="2">
        <v>0.1</v>
      </c>
      <c r="F3173" s="2">
        <v>28315.81</v>
      </c>
      <c r="G3173" s="2">
        <v>25484.23</v>
      </c>
      <c r="H3173" s="2">
        <v>8944.68</v>
      </c>
      <c r="I3173" s="2" t="str">
        <f>IF(tbl_Order_Items[[#This Row],[quantity]]&lt;=0,"Invalid","Valid")</f>
        <v>Valid</v>
      </c>
      <c r="J3173" s="2" t="str">
        <f>IF(OR(tbl_Order_Items[[#This Row],[discount_pct]]&lt;0,tbl_Order_Items[[#This Row],[discount_pct]]&gt;1),"Invalid","Valid")</f>
        <v>Valid</v>
      </c>
    </row>
    <row r="3174" spans="1:10" x14ac:dyDescent="0.3">
      <c r="A3174" s="2" t="s">
        <v>11105</v>
      </c>
      <c r="B3174" s="2" t="s">
        <v>4443</v>
      </c>
      <c r="C3174" s="2" t="s">
        <v>2469</v>
      </c>
      <c r="D3174" s="2">
        <v>1</v>
      </c>
      <c r="E3174" s="2">
        <v>0.05</v>
      </c>
      <c r="F3174" s="2">
        <v>24251.57</v>
      </c>
      <c r="G3174" s="2">
        <v>23038.99</v>
      </c>
      <c r="H3174" s="2">
        <v>8313.86</v>
      </c>
      <c r="I3174" s="2" t="str">
        <f>IF(tbl_Order_Items[[#This Row],[quantity]]&lt;=0,"Invalid","Valid")</f>
        <v>Valid</v>
      </c>
      <c r="J3174" s="2" t="str">
        <f>IF(OR(tbl_Order_Items[[#This Row],[discount_pct]]&lt;0,tbl_Order_Items[[#This Row],[discount_pct]]&gt;1),"Invalid","Valid")</f>
        <v>Valid</v>
      </c>
    </row>
    <row r="3175" spans="1:10" x14ac:dyDescent="0.3">
      <c r="A3175" s="2" t="s">
        <v>11106</v>
      </c>
      <c r="B3175" s="2" t="s">
        <v>6868</v>
      </c>
      <c r="C3175" s="2" t="s">
        <v>2600</v>
      </c>
      <c r="D3175" s="2">
        <v>1</v>
      </c>
      <c r="E3175" s="2">
        <v>0.1</v>
      </c>
      <c r="F3175" s="2">
        <v>9651.2900000000009</v>
      </c>
      <c r="G3175" s="2">
        <v>8686.16</v>
      </c>
      <c r="H3175" s="2">
        <v>2432.27</v>
      </c>
      <c r="I3175" s="2" t="str">
        <f>IF(tbl_Order_Items[[#This Row],[quantity]]&lt;=0,"Invalid","Valid")</f>
        <v>Valid</v>
      </c>
      <c r="J3175" s="2" t="str">
        <f>IF(OR(tbl_Order_Items[[#This Row],[discount_pct]]&lt;0,tbl_Order_Items[[#This Row],[discount_pct]]&gt;1),"Invalid","Valid")</f>
        <v>Valid</v>
      </c>
    </row>
    <row r="3176" spans="1:10" x14ac:dyDescent="0.3">
      <c r="A3176" s="2" t="s">
        <v>11107</v>
      </c>
      <c r="B3176" s="2" t="s">
        <v>6657</v>
      </c>
      <c r="C3176" s="2" t="s">
        <v>2488</v>
      </c>
      <c r="D3176" s="2">
        <v>2</v>
      </c>
      <c r="E3176" s="2">
        <v>0.1</v>
      </c>
      <c r="F3176" s="2">
        <v>30866.68</v>
      </c>
      <c r="G3176" s="2">
        <v>27780.01</v>
      </c>
      <c r="H3176" s="2">
        <v>2947.51</v>
      </c>
      <c r="I3176" s="2" t="str">
        <f>IF(tbl_Order_Items[[#This Row],[quantity]]&lt;=0,"Invalid","Valid")</f>
        <v>Valid</v>
      </c>
      <c r="J3176" s="2" t="str">
        <f>IF(OR(tbl_Order_Items[[#This Row],[discount_pct]]&lt;0,tbl_Order_Items[[#This Row],[discount_pct]]&gt;1),"Invalid","Valid")</f>
        <v>Valid</v>
      </c>
    </row>
    <row r="3177" spans="1:10" x14ac:dyDescent="0.3">
      <c r="A3177" s="2" t="s">
        <v>11108</v>
      </c>
      <c r="B3177" s="2" t="s">
        <v>4102</v>
      </c>
      <c r="C3177" s="2" t="s">
        <v>2643</v>
      </c>
      <c r="D3177" s="2">
        <v>1</v>
      </c>
      <c r="E3177" s="2">
        <v>0.15</v>
      </c>
      <c r="F3177" s="2">
        <v>11290.59</v>
      </c>
      <c r="G3177" s="2">
        <v>9597</v>
      </c>
      <c r="H3177" s="2">
        <v>2038.39</v>
      </c>
      <c r="I3177" s="2" t="str">
        <f>IF(tbl_Order_Items[[#This Row],[quantity]]&lt;=0,"Invalid","Valid")</f>
        <v>Valid</v>
      </c>
      <c r="J3177" s="2" t="str">
        <f>IF(OR(tbl_Order_Items[[#This Row],[discount_pct]]&lt;0,tbl_Order_Items[[#This Row],[discount_pct]]&gt;1),"Invalid","Valid")</f>
        <v>Valid</v>
      </c>
    </row>
    <row r="3178" spans="1:10" x14ac:dyDescent="0.3">
      <c r="A3178" s="2" t="s">
        <v>11109</v>
      </c>
      <c r="B3178" s="2" t="s">
        <v>5624</v>
      </c>
      <c r="C3178" s="2" t="s">
        <v>2759</v>
      </c>
      <c r="D3178" s="2">
        <v>1</v>
      </c>
      <c r="E3178" s="2">
        <v>0.2</v>
      </c>
      <c r="F3178" s="2">
        <v>5951.75</v>
      </c>
      <c r="G3178" s="2">
        <v>4761.3999999999996</v>
      </c>
      <c r="H3178" s="2">
        <v>949.34</v>
      </c>
      <c r="I3178" s="2" t="str">
        <f>IF(tbl_Order_Items[[#This Row],[quantity]]&lt;=0,"Invalid","Valid")</f>
        <v>Valid</v>
      </c>
      <c r="J3178" s="2" t="str">
        <f>IF(OR(tbl_Order_Items[[#This Row],[discount_pct]]&lt;0,tbl_Order_Items[[#This Row],[discount_pct]]&gt;1),"Invalid","Valid")</f>
        <v>Valid</v>
      </c>
    </row>
    <row r="3179" spans="1:10" x14ac:dyDescent="0.3">
      <c r="A3179" s="2" t="s">
        <v>11110</v>
      </c>
      <c r="B3179" s="2" t="s">
        <v>5630</v>
      </c>
      <c r="C3179" s="2" t="s">
        <v>2581</v>
      </c>
      <c r="D3179" s="2">
        <v>4</v>
      </c>
      <c r="E3179" s="2">
        <v>0.2</v>
      </c>
      <c r="F3179" s="2">
        <v>34556.400000000001</v>
      </c>
      <c r="G3179" s="2">
        <v>27645.119999999999</v>
      </c>
      <c r="H3179" s="2">
        <v>4436.5200000000004</v>
      </c>
      <c r="I3179" s="2" t="str">
        <f>IF(tbl_Order_Items[[#This Row],[quantity]]&lt;=0,"Invalid","Valid")</f>
        <v>Valid</v>
      </c>
      <c r="J3179" s="2" t="str">
        <f>IF(OR(tbl_Order_Items[[#This Row],[discount_pct]]&lt;0,tbl_Order_Items[[#This Row],[discount_pct]]&gt;1),"Invalid","Valid")</f>
        <v>Valid</v>
      </c>
    </row>
    <row r="3180" spans="1:10" x14ac:dyDescent="0.3">
      <c r="A3180" s="2" t="s">
        <v>11111</v>
      </c>
      <c r="B3180" s="2" t="s">
        <v>2943</v>
      </c>
      <c r="C3180" s="2" t="s">
        <v>2861</v>
      </c>
      <c r="D3180" s="2">
        <v>2</v>
      </c>
      <c r="E3180" s="2">
        <v>0.05</v>
      </c>
      <c r="F3180" s="2">
        <v>33684.199999999997</v>
      </c>
      <c r="G3180" s="2">
        <v>31999.99</v>
      </c>
      <c r="H3180" s="2">
        <v>6317.25</v>
      </c>
      <c r="I3180" s="2" t="str">
        <f>IF(tbl_Order_Items[[#This Row],[quantity]]&lt;=0,"Invalid","Valid")</f>
        <v>Valid</v>
      </c>
      <c r="J3180" s="2" t="str">
        <f>IF(OR(tbl_Order_Items[[#This Row],[discount_pct]]&lt;0,tbl_Order_Items[[#This Row],[discount_pct]]&gt;1),"Invalid","Valid")</f>
        <v>Valid</v>
      </c>
    </row>
    <row r="3181" spans="1:10" x14ac:dyDescent="0.3">
      <c r="A3181" s="2" t="s">
        <v>11112</v>
      </c>
      <c r="B3181" s="2" t="s">
        <v>7411</v>
      </c>
      <c r="C3181" s="2" t="s">
        <v>2719</v>
      </c>
      <c r="D3181" s="2">
        <v>1</v>
      </c>
      <c r="E3181" s="2">
        <v>0.15</v>
      </c>
      <c r="F3181" s="2">
        <v>18387.7</v>
      </c>
      <c r="G3181" s="2">
        <v>15629.55</v>
      </c>
      <c r="H3181" s="2">
        <v>3505.69</v>
      </c>
      <c r="I3181" s="2" t="str">
        <f>IF(tbl_Order_Items[[#This Row],[quantity]]&lt;=0,"Invalid","Valid")</f>
        <v>Valid</v>
      </c>
      <c r="J3181" s="2" t="str">
        <f>IF(OR(tbl_Order_Items[[#This Row],[discount_pct]]&lt;0,tbl_Order_Items[[#This Row],[discount_pct]]&gt;1),"Invalid","Valid")</f>
        <v>Valid</v>
      </c>
    </row>
    <row r="3182" spans="1:10" x14ac:dyDescent="0.3">
      <c r="A3182" s="2" t="s">
        <v>11113</v>
      </c>
      <c r="B3182" s="2" t="s">
        <v>7898</v>
      </c>
      <c r="C3182" s="2" t="s">
        <v>2581</v>
      </c>
      <c r="D3182" s="2">
        <v>1</v>
      </c>
      <c r="E3182" s="2">
        <v>0.1</v>
      </c>
      <c r="F3182" s="2">
        <v>8639.1</v>
      </c>
      <c r="G3182" s="2">
        <v>7775.19</v>
      </c>
      <c r="H3182" s="2">
        <v>1973.04</v>
      </c>
      <c r="I3182" s="2" t="str">
        <f>IF(tbl_Order_Items[[#This Row],[quantity]]&lt;=0,"Invalid","Valid")</f>
        <v>Valid</v>
      </c>
      <c r="J3182" s="2" t="str">
        <f>IF(OR(tbl_Order_Items[[#This Row],[discount_pct]]&lt;0,tbl_Order_Items[[#This Row],[discount_pct]]&gt;1),"Invalid","Valid")</f>
        <v>Valid</v>
      </c>
    </row>
    <row r="3183" spans="1:10" x14ac:dyDescent="0.3">
      <c r="A3183" s="2" t="s">
        <v>11114</v>
      </c>
      <c r="B3183" s="2" t="s">
        <v>4419</v>
      </c>
      <c r="C3183" s="2" t="s">
        <v>2719</v>
      </c>
      <c r="D3183" s="2">
        <v>1</v>
      </c>
      <c r="E3183" s="2">
        <v>0.1</v>
      </c>
      <c r="F3183" s="2">
        <v>18387.7</v>
      </c>
      <c r="G3183" s="2">
        <v>16548.93</v>
      </c>
      <c r="H3183" s="2">
        <v>4425.07</v>
      </c>
      <c r="I3183" s="2" t="str">
        <f>IF(tbl_Order_Items[[#This Row],[quantity]]&lt;=0,"Invalid","Valid")</f>
        <v>Valid</v>
      </c>
      <c r="J3183" s="2" t="str">
        <f>IF(OR(tbl_Order_Items[[#This Row],[discount_pct]]&lt;0,tbl_Order_Items[[#This Row],[discount_pct]]&gt;1),"Invalid","Valid")</f>
        <v>Valid</v>
      </c>
    </row>
    <row r="3184" spans="1:10" x14ac:dyDescent="0.3">
      <c r="A3184" s="2" t="s">
        <v>11115</v>
      </c>
      <c r="B3184" s="2" t="s">
        <v>6644</v>
      </c>
      <c r="C3184" s="2" t="s">
        <v>2542</v>
      </c>
      <c r="D3184" s="2">
        <v>1</v>
      </c>
      <c r="E3184" s="2">
        <v>0.15</v>
      </c>
      <c r="F3184" s="2">
        <v>12140.61</v>
      </c>
      <c r="G3184" s="2">
        <v>10319.52</v>
      </c>
      <c r="H3184" s="2">
        <v>712.15</v>
      </c>
      <c r="I3184" s="2" t="str">
        <f>IF(tbl_Order_Items[[#This Row],[quantity]]&lt;=0,"Invalid","Valid")</f>
        <v>Valid</v>
      </c>
      <c r="J3184" s="2" t="str">
        <f>IF(OR(tbl_Order_Items[[#This Row],[discount_pct]]&lt;0,tbl_Order_Items[[#This Row],[discount_pct]]&gt;1),"Invalid","Valid")</f>
        <v>Valid</v>
      </c>
    </row>
    <row r="3185" spans="1:10" x14ac:dyDescent="0.3">
      <c r="A3185" s="2" t="s">
        <v>11116</v>
      </c>
      <c r="B3185" s="2" t="s">
        <v>3742</v>
      </c>
      <c r="C3185" s="2" t="s">
        <v>2685</v>
      </c>
      <c r="D3185" s="2">
        <v>4</v>
      </c>
      <c r="E3185" s="2">
        <v>0.15</v>
      </c>
      <c r="F3185" s="2">
        <v>46450.32</v>
      </c>
      <c r="G3185" s="2">
        <v>39482.769999999997</v>
      </c>
      <c r="H3185" s="2">
        <v>8880.69</v>
      </c>
      <c r="I3185" s="2" t="str">
        <f>IF(tbl_Order_Items[[#This Row],[quantity]]&lt;=0,"Invalid","Valid")</f>
        <v>Valid</v>
      </c>
      <c r="J3185" s="2" t="str">
        <f>IF(OR(tbl_Order_Items[[#This Row],[discount_pct]]&lt;0,tbl_Order_Items[[#This Row],[discount_pct]]&gt;1),"Invalid","Valid")</f>
        <v>Valid</v>
      </c>
    </row>
    <row r="3186" spans="1:10" x14ac:dyDescent="0.3">
      <c r="A3186" s="2" t="s">
        <v>11117</v>
      </c>
      <c r="B3186" s="2" t="s">
        <v>3512</v>
      </c>
      <c r="C3186" s="2" t="s">
        <v>2530</v>
      </c>
      <c r="D3186" s="2">
        <v>2</v>
      </c>
      <c r="E3186" s="2">
        <v>0</v>
      </c>
      <c r="F3186" s="2">
        <v>34790.660000000003</v>
      </c>
      <c r="G3186" s="2">
        <v>34790.660000000003</v>
      </c>
      <c r="H3186" s="2">
        <v>11050.76</v>
      </c>
      <c r="I3186" s="2" t="str">
        <f>IF(tbl_Order_Items[[#This Row],[quantity]]&lt;=0,"Invalid","Valid")</f>
        <v>Valid</v>
      </c>
      <c r="J3186" s="2" t="str">
        <f>IF(OR(tbl_Order_Items[[#This Row],[discount_pct]]&lt;0,tbl_Order_Items[[#This Row],[discount_pct]]&gt;1),"Invalid","Valid")</f>
        <v>Valid</v>
      </c>
    </row>
    <row r="3187" spans="1:10" x14ac:dyDescent="0.3">
      <c r="A3187" s="2" t="s">
        <v>11118</v>
      </c>
      <c r="B3187" s="2" t="s">
        <v>5553</v>
      </c>
      <c r="C3187" s="2" t="s">
        <v>2515</v>
      </c>
      <c r="D3187" s="2">
        <v>1</v>
      </c>
      <c r="E3187" s="2">
        <v>0.2</v>
      </c>
      <c r="F3187" s="2">
        <v>24200.54</v>
      </c>
      <c r="G3187" s="2">
        <v>19360.43</v>
      </c>
      <c r="H3187" s="2">
        <v>3458.28</v>
      </c>
      <c r="I3187" s="2" t="str">
        <f>IF(tbl_Order_Items[[#This Row],[quantity]]&lt;=0,"Invalid","Valid")</f>
        <v>Valid</v>
      </c>
      <c r="J3187" s="2" t="str">
        <f>IF(OR(tbl_Order_Items[[#This Row],[discount_pct]]&lt;0,tbl_Order_Items[[#This Row],[discount_pct]]&gt;1),"Invalid","Valid")</f>
        <v>Valid</v>
      </c>
    </row>
    <row r="3188" spans="1:10" x14ac:dyDescent="0.3">
      <c r="A3188" s="2" t="s">
        <v>11119</v>
      </c>
      <c r="B3188" s="2" t="s">
        <v>3530</v>
      </c>
      <c r="C3188" s="2" t="s">
        <v>2590</v>
      </c>
      <c r="D3188" s="2">
        <v>2</v>
      </c>
      <c r="E3188" s="2">
        <v>0</v>
      </c>
      <c r="F3188" s="2">
        <v>4656.8999999999996</v>
      </c>
      <c r="G3188" s="2">
        <v>4656.8999999999996</v>
      </c>
      <c r="H3188" s="2">
        <v>1447.66</v>
      </c>
      <c r="I3188" s="2" t="str">
        <f>IF(tbl_Order_Items[[#This Row],[quantity]]&lt;=0,"Invalid","Valid")</f>
        <v>Valid</v>
      </c>
      <c r="J3188" s="2" t="str">
        <f>IF(OR(tbl_Order_Items[[#This Row],[discount_pct]]&lt;0,tbl_Order_Items[[#This Row],[discount_pct]]&gt;1),"Invalid","Valid")</f>
        <v>Valid</v>
      </c>
    </row>
    <row r="3189" spans="1:10" x14ac:dyDescent="0.3">
      <c r="A3189" s="2" t="s">
        <v>11120</v>
      </c>
      <c r="B3189" s="2" t="s">
        <v>3167</v>
      </c>
      <c r="C3189" s="2" t="s">
        <v>2711</v>
      </c>
      <c r="D3189" s="2">
        <v>1</v>
      </c>
      <c r="E3189" s="2">
        <v>0.05</v>
      </c>
      <c r="F3189" s="2">
        <v>2269.5300000000002</v>
      </c>
      <c r="G3189" s="2">
        <v>2156.0500000000002</v>
      </c>
      <c r="H3189" s="2">
        <v>653.11</v>
      </c>
      <c r="I3189" s="2" t="str">
        <f>IF(tbl_Order_Items[[#This Row],[quantity]]&lt;=0,"Invalid","Valid")</f>
        <v>Valid</v>
      </c>
      <c r="J3189" s="2" t="str">
        <f>IF(OR(tbl_Order_Items[[#This Row],[discount_pct]]&lt;0,tbl_Order_Items[[#This Row],[discount_pct]]&gt;1),"Invalid","Valid")</f>
        <v>Valid</v>
      </c>
    </row>
    <row r="3190" spans="1:10" x14ac:dyDescent="0.3">
      <c r="A3190" s="2" t="s">
        <v>11121</v>
      </c>
      <c r="B3190" s="2" t="s">
        <v>3290</v>
      </c>
      <c r="C3190" s="2" t="s">
        <v>2556</v>
      </c>
      <c r="D3190" s="2">
        <v>3</v>
      </c>
      <c r="E3190" s="2">
        <v>0.1</v>
      </c>
      <c r="F3190" s="2">
        <v>27851.82</v>
      </c>
      <c r="G3190" s="2">
        <v>25066.639999999999</v>
      </c>
      <c r="H3190" s="2">
        <v>5472.59</v>
      </c>
      <c r="I3190" s="2" t="str">
        <f>IF(tbl_Order_Items[[#This Row],[quantity]]&lt;=0,"Invalid","Valid")</f>
        <v>Valid</v>
      </c>
      <c r="J3190" s="2" t="str">
        <f>IF(OR(tbl_Order_Items[[#This Row],[discount_pct]]&lt;0,tbl_Order_Items[[#This Row],[discount_pct]]&gt;1),"Invalid","Valid")</f>
        <v>Valid</v>
      </c>
    </row>
    <row r="3191" spans="1:10" x14ac:dyDescent="0.3">
      <c r="A3191" s="2" t="s">
        <v>11122</v>
      </c>
      <c r="B3191" s="2" t="s">
        <v>7651</v>
      </c>
      <c r="C3191" s="2" t="s">
        <v>2611</v>
      </c>
      <c r="D3191" s="2">
        <v>4</v>
      </c>
      <c r="E3191" s="2">
        <v>0.15</v>
      </c>
      <c r="F3191" s="2">
        <v>40692.879999999997</v>
      </c>
      <c r="G3191" s="2">
        <v>34588.949999999997</v>
      </c>
      <c r="H3191" s="2">
        <v>9663.27</v>
      </c>
      <c r="I3191" s="2" t="str">
        <f>IF(tbl_Order_Items[[#This Row],[quantity]]&lt;=0,"Invalid","Valid")</f>
        <v>Valid</v>
      </c>
      <c r="J3191" s="2" t="str">
        <f>IF(OR(tbl_Order_Items[[#This Row],[discount_pct]]&lt;0,tbl_Order_Items[[#This Row],[discount_pct]]&gt;1),"Invalid","Valid")</f>
        <v>Valid</v>
      </c>
    </row>
    <row r="3192" spans="1:10" x14ac:dyDescent="0.3">
      <c r="A3192" s="2" t="s">
        <v>11123</v>
      </c>
      <c r="B3192" s="2" t="s">
        <v>5289</v>
      </c>
      <c r="C3192" s="2" t="s">
        <v>2833</v>
      </c>
      <c r="D3192" s="2">
        <v>2</v>
      </c>
      <c r="E3192" s="2">
        <v>0</v>
      </c>
      <c r="F3192" s="2">
        <v>33903.839999999997</v>
      </c>
      <c r="G3192" s="2">
        <v>33903.839999999997</v>
      </c>
      <c r="H3192" s="2">
        <v>10057.86</v>
      </c>
      <c r="I3192" s="2" t="str">
        <f>IF(tbl_Order_Items[[#This Row],[quantity]]&lt;=0,"Invalid","Valid")</f>
        <v>Valid</v>
      </c>
      <c r="J3192" s="2" t="str">
        <f>IF(OR(tbl_Order_Items[[#This Row],[discount_pct]]&lt;0,tbl_Order_Items[[#This Row],[discount_pct]]&gt;1),"Invalid","Valid")</f>
        <v>Valid</v>
      </c>
    </row>
    <row r="3193" spans="1:10" x14ac:dyDescent="0.3">
      <c r="A3193" s="2" t="s">
        <v>11124</v>
      </c>
      <c r="B3193" s="2" t="s">
        <v>4656</v>
      </c>
      <c r="C3193" s="2" t="s">
        <v>2536</v>
      </c>
      <c r="D3193" s="2">
        <v>3</v>
      </c>
      <c r="E3193" s="2">
        <v>0</v>
      </c>
      <c r="F3193" s="2">
        <v>31352.52</v>
      </c>
      <c r="G3193" s="2">
        <v>31352.52</v>
      </c>
      <c r="H3193" s="2">
        <v>11709.15</v>
      </c>
      <c r="I3193" s="2" t="str">
        <f>IF(tbl_Order_Items[[#This Row],[quantity]]&lt;=0,"Invalid","Valid")</f>
        <v>Valid</v>
      </c>
      <c r="J3193" s="2" t="str">
        <f>IF(OR(tbl_Order_Items[[#This Row],[discount_pct]]&lt;0,tbl_Order_Items[[#This Row],[discount_pct]]&gt;1),"Invalid","Valid")</f>
        <v>Valid</v>
      </c>
    </row>
    <row r="3194" spans="1:10" x14ac:dyDescent="0.3">
      <c r="A3194" s="2" t="s">
        <v>11125</v>
      </c>
      <c r="B3194" s="2" t="s">
        <v>4795</v>
      </c>
      <c r="C3194" s="2" t="s">
        <v>2907</v>
      </c>
      <c r="D3194" s="2">
        <v>1</v>
      </c>
      <c r="E3194" s="2">
        <v>0</v>
      </c>
      <c r="F3194" s="2">
        <v>24256.9</v>
      </c>
      <c r="G3194" s="2">
        <v>24256.9</v>
      </c>
      <c r="H3194" s="2">
        <v>7042.09</v>
      </c>
      <c r="I3194" s="2" t="str">
        <f>IF(tbl_Order_Items[[#This Row],[quantity]]&lt;=0,"Invalid","Valid")</f>
        <v>Valid</v>
      </c>
      <c r="J3194" s="2" t="str">
        <f>IF(OR(tbl_Order_Items[[#This Row],[discount_pct]]&lt;0,tbl_Order_Items[[#This Row],[discount_pct]]&gt;1),"Invalid","Valid")</f>
        <v>Valid</v>
      </c>
    </row>
    <row r="3195" spans="1:10" x14ac:dyDescent="0.3">
      <c r="A3195" s="2" t="s">
        <v>11126</v>
      </c>
      <c r="B3195" s="2" t="s">
        <v>6892</v>
      </c>
      <c r="C3195" s="2" t="s">
        <v>2871</v>
      </c>
      <c r="D3195" s="2">
        <v>1</v>
      </c>
      <c r="E3195" s="2">
        <v>0.15</v>
      </c>
      <c r="F3195" s="2">
        <v>18724.77</v>
      </c>
      <c r="G3195" s="2">
        <v>15916.05</v>
      </c>
      <c r="H3195" s="2">
        <v>4850.3900000000003</v>
      </c>
      <c r="I3195" s="2" t="str">
        <f>IF(tbl_Order_Items[[#This Row],[quantity]]&lt;=0,"Invalid","Valid")</f>
        <v>Valid</v>
      </c>
      <c r="J3195" s="2" t="str">
        <f>IF(OR(tbl_Order_Items[[#This Row],[discount_pct]]&lt;0,tbl_Order_Items[[#This Row],[discount_pct]]&gt;1),"Invalid","Valid")</f>
        <v>Valid</v>
      </c>
    </row>
    <row r="3196" spans="1:10" x14ac:dyDescent="0.3">
      <c r="A3196" s="2" t="s">
        <v>11127</v>
      </c>
      <c r="B3196" s="2" t="s">
        <v>6814</v>
      </c>
      <c r="C3196" s="2" t="s">
        <v>2485</v>
      </c>
      <c r="D3196" s="2">
        <v>4</v>
      </c>
      <c r="E3196" s="2">
        <v>0.15</v>
      </c>
      <c r="F3196" s="2">
        <v>37180</v>
      </c>
      <c r="G3196" s="2">
        <v>31603</v>
      </c>
      <c r="H3196" s="2">
        <v>2911.48</v>
      </c>
      <c r="I3196" s="2" t="str">
        <f>IF(tbl_Order_Items[[#This Row],[quantity]]&lt;=0,"Invalid","Valid")</f>
        <v>Valid</v>
      </c>
      <c r="J3196" s="2" t="str">
        <f>IF(OR(tbl_Order_Items[[#This Row],[discount_pct]]&lt;0,tbl_Order_Items[[#This Row],[discount_pct]]&gt;1),"Invalid","Valid")</f>
        <v>Valid</v>
      </c>
    </row>
    <row r="3197" spans="1:10" x14ac:dyDescent="0.3">
      <c r="A3197" s="2" t="s">
        <v>11128</v>
      </c>
      <c r="B3197" s="2" t="s">
        <v>7641</v>
      </c>
      <c r="C3197" s="2" t="s">
        <v>2623</v>
      </c>
      <c r="D3197" s="2">
        <v>1</v>
      </c>
      <c r="E3197" s="2">
        <v>0.15</v>
      </c>
      <c r="F3197" s="2">
        <v>20305.82</v>
      </c>
      <c r="G3197" s="2">
        <v>17259.95</v>
      </c>
      <c r="H3197" s="2">
        <v>5299.32</v>
      </c>
      <c r="I3197" s="2" t="str">
        <f>IF(tbl_Order_Items[[#This Row],[quantity]]&lt;=0,"Invalid","Valid")</f>
        <v>Valid</v>
      </c>
      <c r="J3197" s="2" t="str">
        <f>IF(OR(tbl_Order_Items[[#This Row],[discount_pct]]&lt;0,tbl_Order_Items[[#This Row],[discount_pct]]&gt;1),"Invalid","Valid")</f>
        <v>Valid</v>
      </c>
    </row>
    <row r="3198" spans="1:10" x14ac:dyDescent="0.3">
      <c r="A3198" s="2" t="s">
        <v>11129</v>
      </c>
      <c r="B3198" s="2" t="s">
        <v>3785</v>
      </c>
      <c r="C3198" s="2" t="s">
        <v>2594</v>
      </c>
      <c r="D3198" s="2">
        <v>1</v>
      </c>
      <c r="E3198" s="2">
        <v>0.25</v>
      </c>
      <c r="F3198" s="2">
        <v>17720.439999999999</v>
      </c>
      <c r="G3198" s="2">
        <v>13290.33</v>
      </c>
      <c r="H3198" s="2">
        <v>3154.21</v>
      </c>
      <c r="I3198" s="2" t="str">
        <f>IF(tbl_Order_Items[[#This Row],[quantity]]&lt;=0,"Invalid","Valid")</f>
        <v>Valid</v>
      </c>
      <c r="J3198" s="2" t="str">
        <f>IF(OR(tbl_Order_Items[[#This Row],[discount_pct]]&lt;0,tbl_Order_Items[[#This Row],[discount_pct]]&gt;1),"Invalid","Valid")</f>
        <v>Valid</v>
      </c>
    </row>
    <row r="3199" spans="1:10" x14ac:dyDescent="0.3">
      <c r="A3199" s="2" t="s">
        <v>11130</v>
      </c>
      <c r="B3199" s="2" t="s">
        <v>5820</v>
      </c>
      <c r="C3199" s="2" t="s">
        <v>2755</v>
      </c>
      <c r="D3199" s="2">
        <v>3</v>
      </c>
      <c r="E3199" s="2">
        <v>0.2</v>
      </c>
      <c r="F3199" s="2">
        <v>70954.8</v>
      </c>
      <c r="G3199" s="2">
        <v>56763.839999999997</v>
      </c>
      <c r="H3199" s="2">
        <v>8566.77</v>
      </c>
      <c r="I3199" s="2" t="str">
        <f>IF(tbl_Order_Items[[#This Row],[quantity]]&lt;=0,"Invalid","Valid")</f>
        <v>Valid</v>
      </c>
      <c r="J3199" s="2" t="str">
        <f>IF(OR(tbl_Order_Items[[#This Row],[discount_pct]]&lt;0,tbl_Order_Items[[#This Row],[discount_pct]]&gt;1),"Invalid","Valid")</f>
        <v>Valid</v>
      </c>
    </row>
    <row r="3200" spans="1:10" x14ac:dyDescent="0.3">
      <c r="A3200" s="2" t="s">
        <v>11131</v>
      </c>
      <c r="B3200" s="2" t="s">
        <v>4607</v>
      </c>
      <c r="C3200" s="2" t="s">
        <v>2713</v>
      </c>
      <c r="D3200" s="2">
        <v>2</v>
      </c>
      <c r="E3200" s="2">
        <v>0</v>
      </c>
      <c r="F3200" s="2">
        <v>33212.519999999997</v>
      </c>
      <c r="G3200" s="2">
        <v>33212.519999999997</v>
      </c>
      <c r="H3200" s="2">
        <v>10840.1</v>
      </c>
      <c r="I3200" s="2" t="str">
        <f>IF(tbl_Order_Items[[#This Row],[quantity]]&lt;=0,"Invalid","Valid")</f>
        <v>Valid</v>
      </c>
      <c r="J3200" s="2" t="str">
        <f>IF(OR(tbl_Order_Items[[#This Row],[discount_pct]]&lt;0,tbl_Order_Items[[#This Row],[discount_pct]]&gt;1),"Invalid","Valid")</f>
        <v>Valid</v>
      </c>
    </row>
    <row r="3201" spans="1:10" x14ac:dyDescent="0.3">
      <c r="A3201" s="2" t="s">
        <v>11132</v>
      </c>
      <c r="B3201" s="2" t="s">
        <v>3841</v>
      </c>
      <c r="C3201" s="2" t="s">
        <v>2685</v>
      </c>
      <c r="D3201" s="2">
        <v>3</v>
      </c>
      <c r="E3201" s="2">
        <v>0.15</v>
      </c>
      <c r="F3201" s="2">
        <v>34837.74</v>
      </c>
      <c r="G3201" s="2">
        <v>29612.080000000002</v>
      </c>
      <c r="H3201" s="2">
        <v>6660.52</v>
      </c>
      <c r="I3201" s="2" t="str">
        <f>IF(tbl_Order_Items[[#This Row],[quantity]]&lt;=0,"Invalid","Valid")</f>
        <v>Valid</v>
      </c>
      <c r="J3201" s="2" t="str">
        <f>IF(OR(tbl_Order_Items[[#This Row],[discount_pct]]&lt;0,tbl_Order_Items[[#This Row],[discount_pct]]&gt;1),"Invalid","Valid")</f>
        <v>Valid</v>
      </c>
    </row>
    <row r="3202" spans="1:10" x14ac:dyDescent="0.3">
      <c r="A3202" s="2" t="s">
        <v>11133</v>
      </c>
      <c r="B3202" s="2" t="s">
        <v>4449</v>
      </c>
      <c r="C3202" s="2" t="s">
        <v>2536</v>
      </c>
      <c r="D3202" s="2">
        <v>1</v>
      </c>
      <c r="E3202" s="2">
        <v>0</v>
      </c>
      <c r="F3202" s="2">
        <v>10450.84</v>
      </c>
      <c r="G3202" s="2">
        <v>10450.84</v>
      </c>
      <c r="H3202" s="2">
        <v>3903.05</v>
      </c>
      <c r="I3202" s="2" t="str">
        <f>IF(tbl_Order_Items[[#This Row],[quantity]]&lt;=0,"Invalid","Valid")</f>
        <v>Valid</v>
      </c>
      <c r="J3202" s="2" t="str">
        <f>IF(OR(tbl_Order_Items[[#This Row],[discount_pct]]&lt;0,tbl_Order_Items[[#This Row],[discount_pct]]&gt;1),"Invalid","Valid")</f>
        <v>Valid</v>
      </c>
    </row>
    <row r="3203" spans="1:10" x14ac:dyDescent="0.3">
      <c r="A3203" s="2" t="s">
        <v>11134</v>
      </c>
      <c r="B3203" s="2" t="s">
        <v>2980</v>
      </c>
      <c r="C3203" s="2" t="s">
        <v>2785</v>
      </c>
      <c r="D3203" s="2">
        <v>5</v>
      </c>
      <c r="E3203" s="2">
        <v>0.1</v>
      </c>
      <c r="F3203" s="2">
        <v>24283.7</v>
      </c>
      <c r="G3203" s="2">
        <v>21855.33</v>
      </c>
      <c r="H3203" s="2">
        <v>3485.58</v>
      </c>
      <c r="I3203" s="2" t="str">
        <f>IF(tbl_Order_Items[[#This Row],[quantity]]&lt;=0,"Invalid","Valid")</f>
        <v>Valid</v>
      </c>
      <c r="J3203" s="2" t="str">
        <f>IF(OR(tbl_Order_Items[[#This Row],[discount_pct]]&lt;0,tbl_Order_Items[[#This Row],[discount_pct]]&gt;1),"Invalid","Valid")</f>
        <v>Valid</v>
      </c>
    </row>
    <row r="3204" spans="1:10" x14ac:dyDescent="0.3">
      <c r="A3204" s="2" t="s">
        <v>11135</v>
      </c>
      <c r="B3204" s="2" t="s">
        <v>6583</v>
      </c>
      <c r="C3204" s="2" t="s">
        <v>2492</v>
      </c>
      <c r="D3204" s="2">
        <v>1</v>
      </c>
      <c r="E3204" s="2">
        <v>0.1</v>
      </c>
      <c r="F3204" s="2">
        <v>14114.3</v>
      </c>
      <c r="G3204" s="2">
        <v>12702.87</v>
      </c>
      <c r="H3204" s="2">
        <v>3664.32</v>
      </c>
      <c r="I3204" s="2" t="str">
        <f>IF(tbl_Order_Items[[#This Row],[quantity]]&lt;=0,"Invalid","Valid")</f>
        <v>Valid</v>
      </c>
      <c r="J3204" s="2" t="str">
        <f>IF(OR(tbl_Order_Items[[#This Row],[discount_pct]]&lt;0,tbl_Order_Items[[#This Row],[discount_pct]]&gt;1),"Invalid","Valid")</f>
        <v>Valid</v>
      </c>
    </row>
    <row r="3205" spans="1:10" x14ac:dyDescent="0.3">
      <c r="A3205" s="2" t="s">
        <v>11136</v>
      </c>
      <c r="B3205" s="2" t="s">
        <v>3537</v>
      </c>
      <c r="C3205" s="2" t="s">
        <v>2697</v>
      </c>
      <c r="D3205" s="2">
        <v>3</v>
      </c>
      <c r="E3205" s="2">
        <v>0.05</v>
      </c>
      <c r="F3205" s="2">
        <v>7598.01</v>
      </c>
      <c r="G3205" s="2">
        <v>7218.11</v>
      </c>
      <c r="H3205" s="2">
        <v>2392.04</v>
      </c>
      <c r="I3205" s="2" t="str">
        <f>IF(tbl_Order_Items[[#This Row],[quantity]]&lt;=0,"Invalid","Valid")</f>
        <v>Valid</v>
      </c>
      <c r="J3205" s="2" t="str">
        <f>IF(OR(tbl_Order_Items[[#This Row],[discount_pct]]&lt;0,tbl_Order_Items[[#This Row],[discount_pct]]&gt;1),"Invalid","Valid")</f>
        <v>Valid</v>
      </c>
    </row>
    <row r="3206" spans="1:10" x14ac:dyDescent="0.3">
      <c r="A3206" s="2" t="s">
        <v>11137</v>
      </c>
      <c r="B3206" s="2" t="s">
        <v>7830</v>
      </c>
      <c r="C3206" s="2" t="s">
        <v>2747</v>
      </c>
      <c r="D3206" s="2">
        <v>2</v>
      </c>
      <c r="E3206" s="2">
        <v>0.15</v>
      </c>
      <c r="F3206" s="2">
        <v>16164.78</v>
      </c>
      <c r="G3206" s="2">
        <v>13740.06</v>
      </c>
      <c r="H3206" s="2">
        <v>2817.88</v>
      </c>
      <c r="I3206" s="2" t="str">
        <f>IF(tbl_Order_Items[[#This Row],[quantity]]&lt;=0,"Invalid","Valid")</f>
        <v>Valid</v>
      </c>
      <c r="J3206" s="2" t="str">
        <f>IF(OR(tbl_Order_Items[[#This Row],[discount_pct]]&lt;0,tbl_Order_Items[[#This Row],[discount_pct]]&gt;1),"Invalid","Valid")</f>
        <v>Valid</v>
      </c>
    </row>
    <row r="3207" spans="1:10" x14ac:dyDescent="0.3">
      <c r="A3207" s="2" t="s">
        <v>11138</v>
      </c>
      <c r="B3207" s="2" t="s">
        <v>4945</v>
      </c>
      <c r="C3207" s="2" t="s">
        <v>2745</v>
      </c>
      <c r="D3207" s="2">
        <v>1</v>
      </c>
      <c r="E3207" s="2">
        <v>0.1</v>
      </c>
      <c r="F3207" s="2">
        <v>18079.77</v>
      </c>
      <c r="G3207" s="2">
        <v>16271.79</v>
      </c>
      <c r="H3207" s="2">
        <v>4711.91</v>
      </c>
      <c r="I3207" s="2" t="str">
        <f>IF(tbl_Order_Items[[#This Row],[quantity]]&lt;=0,"Invalid","Valid")</f>
        <v>Valid</v>
      </c>
      <c r="J3207" s="2" t="str">
        <f>IF(OR(tbl_Order_Items[[#This Row],[discount_pct]]&lt;0,tbl_Order_Items[[#This Row],[discount_pct]]&gt;1),"Invalid","Valid")</f>
        <v>Valid</v>
      </c>
    </row>
    <row r="3208" spans="1:10" x14ac:dyDescent="0.3">
      <c r="A3208" s="2" t="s">
        <v>11139</v>
      </c>
      <c r="B3208" s="2" t="s">
        <v>5206</v>
      </c>
      <c r="C3208" s="2" t="s">
        <v>2801</v>
      </c>
      <c r="D3208" s="2">
        <v>1</v>
      </c>
      <c r="E3208" s="2">
        <v>0.15</v>
      </c>
      <c r="F3208" s="2">
        <v>24925.25</v>
      </c>
      <c r="G3208" s="2">
        <v>21186.46</v>
      </c>
      <c r="H3208" s="2">
        <v>6540.17</v>
      </c>
      <c r="I3208" s="2" t="str">
        <f>IF(tbl_Order_Items[[#This Row],[quantity]]&lt;=0,"Invalid","Valid")</f>
        <v>Valid</v>
      </c>
      <c r="J3208" s="2" t="str">
        <f>IF(OR(tbl_Order_Items[[#This Row],[discount_pct]]&lt;0,tbl_Order_Items[[#This Row],[discount_pct]]&gt;1),"Invalid","Valid")</f>
        <v>Valid</v>
      </c>
    </row>
    <row r="3209" spans="1:10" x14ac:dyDescent="0.3">
      <c r="A3209" s="2" t="s">
        <v>11140</v>
      </c>
      <c r="B3209" s="2" t="s">
        <v>4821</v>
      </c>
      <c r="C3209" s="2" t="s">
        <v>2747</v>
      </c>
      <c r="D3209" s="2">
        <v>1</v>
      </c>
      <c r="E3209" s="2">
        <v>0.05</v>
      </c>
      <c r="F3209" s="2">
        <v>8082.39</v>
      </c>
      <c r="G3209" s="2">
        <v>7678.27</v>
      </c>
      <c r="H3209" s="2">
        <v>2217.1799999999998</v>
      </c>
      <c r="I3209" s="2" t="str">
        <f>IF(tbl_Order_Items[[#This Row],[quantity]]&lt;=0,"Invalid","Valid")</f>
        <v>Valid</v>
      </c>
      <c r="J3209" s="2" t="str">
        <f>IF(OR(tbl_Order_Items[[#This Row],[discount_pct]]&lt;0,tbl_Order_Items[[#This Row],[discount_pct]]&gt;1),"Invalid","Valid")</f>
        <v>Valid</v>
      </c>
    </row>
    <row r="3210" spans="1:10" x14ac:dyDescent="0.3">
      <c r="A3210" s="2" t="s">
        <v>11141</v>
      </c>
      <c r="B3210" s="2" t="s">
        <v>4638</v>
      </c>
      <c r="C3210" s="2" t="s">
        <v>2697</v>
      </c>
      <c r="D3210" s="2">
        <v>1</v>
      </c>
      <c r="E3210" s="2">
        <v>0.05</v>
      </c>
      <c r="F3210" s="2">
        <v>2532.67</v>
      </c>
      <c r="G3210" s="2">
        <v>2406.04</v>
      </c>
      <c r="H3210" s="2">
        <v>797.35</v>
      </c>
      <c r="I3210" s="2" t="str">
        <f>IF(tbl_Order_Items[[#This Row],[quantity]]&lt;=0,"Invalid","Valid")</f>
        <v>Valid</v>
      </c>
      <c r="J3210" s="2" t="str">
        <f>IF(OR(tbl_Order_Items[[#This Row],[discount_pct]]&lt;0,tbl_Order_Items[[#This Row],[discount_pct]]&gt;1),"Invalid","Valid")</f>
        <v>Valid</v>
      </c>
    </row>
    <row r="3211" spans="1:10" x14ac:dyDescent="0.3">
      <c r="A3211" s="2" t="s">
        <v>11142</v>
      </c>
      <c r="B3211" s="2" t="s">
        <v>5110</v>
      </c>
      <c r="C3211" s="2" t="s">
        <v>2671</v>
      </c>
      <c r="D3211" s="2">
        <v>1</v>
      </c>
      <c r="E3211" s="2">
        <v>0.15</v>
      </c>
      <c r="F3211" s="2">
        <v>20719.66</v>
      </c>
      <c r="G3211" s="2">
        <v>17611.71</v>
      </c>
      <c r="H3211" s="2">
        <v>5205.21</v>
      </c>
      <c r="I3211" s="2" t="str">
        <f>IF(tbl_Order_Items[[#This Row],[quantity]]&lt;=0,"Invalid","Valid")</f>
        <v>Valid</v>
      </c>
      <c r="J3211" s="2" t="str">
        <f>IF(OR(tbl_Order_Items[[#This Row],[discount_pct]]&lt;0,tbl_Order_Items[[#This Row],[discount_pct]]&gt;1),"Invalid","Valid")</f>
        <v>Valid</v>
      </c>
    </row>
    <row r="3212" spans="1:10" x14ac:dyDescent="0.3">
      <c r="A3212" s="2" t="s">
        <v>11143</v>
      </c>
      <c r="B3212" s="2" t="s">
        <v>5492</v>
      </c>
      <c r="C3212" s="2" t="s">
        <v>2625</v>
      </c>
      <c r="D3212" s="2">
        <v>1</v>
      </c>
      <c r="E3212" s="2">
        <v>0.15</v>
      </c>
      <c r="F3212" s="2">
        <v>8940.3700000000008</v>
      </c>
      <c r="G3212" s="2">
        <v>7599.31</v>
      </c>
      <c r="H3212" s="2">
        <v>2277.79</v>
      </c>
      <c r="I3212" s="2" t="str">
        <f>IF(tbl_Order_Items[[#This Row],[quantity]]&lt;=0,"Invalid","Valid")</f>
        <v>Valid</v>
      </c>
      <c r="J3212" s="2" t="str">
        <f>IF(OR(tbl_Order_Items[[#This Row],[discount_pct]]&lt;0,tbl_Order_Items[[#This Row],[discount_pct]]&gt;1),"Invalid","Valid")</f>
        <v>Valid</v>
      </c>
    </row>
    <row r="3213" spans="1:10" x14ac:dyDescent="0.3">
      <c r="A3213" s="2" t="s">
        <v>11144</v>
      </c>
      <c r="B3213" s="2" t="s">
        <v>3051</v>
      </c>
      <c r="C3213" s="2" t="s">
        <v>2451</v>
      </c>
      <c r="D3213" s="2">
        <v>1</v>
      </c>
      <c r="E3213" s="2">
        <v>0.05</v>
      </c>
      <c r="F3213" s="2">
        <v>6291.1</v>
      </c>
      <c r="G3213" s="2">
        <v>5976.55</v>
      </c>
      <c r="H3213" s="2">
        <v>841.06</v>
      </c>
      <c r="I3213" s="2" t="str">
        <f>IF(tbl_Order_Items[[#This Row],[quantity]]&lt;=0,"Invalid","Valid")</f>
        <v>Valid</v>
      </c>
      <c r="J3213" s="2" t="str">
        <f>IF(OR(tbl_Order_Items[[#This Row],[discount_pct]]&lt;0,tbl_Order_Items[[#This Row],[discount_pct]]&gt;1),"Invalid","Valid")</f>
        <v>Valid</v>
      </c>
    </row>
    <row r="3214" spans="1:10" x14ac:dyDescent="0.3">
      <c r="A3214" s="2" t="s">
        <v>11145</v>
      </c>
      <c r="B3214" s="2" t="s">
        <v>5843</v>
      </c>
      <c r="C3214" s="2" t="s">
        <v>2633</v>
      </c>
      <c r="D3214" s="2">
        <v>2</v>
      </c>
      <c r="E3214" s="2">
        <v>0.1</v>
      </c>
      <c r="F3214" s="2">
        <v>31160.66</v>
      </c>
      <c r="G3214" s="2">
        <v>28044.59</v>
      </c>
      <c r="H3214" s="2">
        <v>1205.6300000000001</v>
      </c>
      <c r="I3214" s="2" t="str">
        <f>IF(tbl_Order_Items[[#This Row],[quantity]]&lt;=0,"Invalid","Valid")</f>
        <v>Valid</v>
      </c>
      <c r="J3214" s="2" t="str">
        <f>IF(OR(tbl_Order_Items[[#This Row],[discount_pct]]&lt;0,tbl_Order_Items[[#This Row],[discount_pct]]&gt;1),"Invalid","Valid")</f>
        <v>Valid</v>
      </c>
    </row>
    <row r="3215" spans="1:10" x14ac:dyDescent="0.3">
      <c r="A3215" s="2" t="s">
        <v>11146</v>
      </c>
      <c r="B3215" s="2" t="s">
        <v>3993</v>
      </c>
      <c r="C3215" s="2" t="s">
        <v>2905</v>
      </c>
      <c r="D3215" s="2">
        <v>1</v>
      </c>
      <c r="E3215" s="2">
        <v>0.05</v>
      </c>
      <c r="F3215" s="2">
        <v>27006.32</v>
      </c>
      <c r="G3215" s="2">
        <v>25656</v>
      </c>
      <c r="H3215" s="2">
        <v>8341.2099999999991</v>
      </c>
      <c r="I3215" s="2" t="str">
        <f>IF(tbl_Order_Items[[#This Row],[quantity]]&lt;=0,"Invalid","Valid")</f>
        <v>Valid</v>
      </c>
      <c r="J3215" s="2" t="str">
        <f>IF(OR(tbl_Order_Items[[#This Row],[discount_pct]]&lt;0,tbl_Order_Items[[#This Row],[discount_pct]]&gt;1),"Invalid","Valid")</f>
        <v>Valid</v>
      </c>
    </row>
    <row r="3216" spans="1:10" x14ac:dyDescent="0.3">
      <c r="A3216" s="2" t="s">
        <v>11147</v>
      </c>
      <c r="B3216" s="2" t="s">
        <v>3755</v>
      </c>
      <c r="C3216" s="2" t="s">
        <v>2809</v>
      </c>
      <c r="D3216" s="2">
        <v>1</v>
      </c>
      <c r="E3216" s="2">
        <v>0.1</v>
      </c>
      <c r="F3216" s="2">
        <v>10484.299999999999</v>
      </c>
      <c r="G3216" s="2">
        <v>9435.8700000000008</v>
      </c>
      <c r="H3216" s="2">
        <v>619.75</v>
      </c>
      <c r="I3216" s="2" t="str">
        <f>IF(tbl_Order_Items[[#This Row],[quantity]]&lt;=0,"Invalid","Valid")</f>
        <v>Valid</v>
      </c>
      <c r="J3216" s="2" t="str">
        <f>IF(OR(tbl_Order_Items[[#This Row],[discount_pct]]&lt;0,tbl_Order_Items[[#This Row],[discount_pct]]&gt;1),"Invalid","Valid")</f>
        <v>Valid</v>
      </c>
    </row>
    <row r="3217" spans="1:10" x14ac:dyDescent="0.3">
      <c r="A3217" s="2" t="s">
        <v>11148</v>
      </c>
      <c r="B3217" s="2" t="s">
        <v>7476</v>
      </c>
      <c r="C3217" s="2" t="s">
        <v>2883</v>
      </c>
      <c r="D3217" s="2">
        <v>1</v>
      </c>
      <c r="E3217" s="2">
        <v>0.1</v>
      </c>
      <c r="F3217" s="2">
        <v>15180.79</v>
      </c>
      <c r="G3217" s="2">
        <v>13662.71</v>
      </c>
      <c r="H3217" s="2">
        <v>4522.43</v>
      </c>
      <c r="I3217" s="2" t="str">
        <f>IF(tbl_Order_Items[[#This Row],[quantity]]&lt;=0,"Invalid","Valid")</f>
        <v>Valid</v>
      </c>
      <c r="J3217" s="2" t="str">
        <f>IF(OR(tbl_Order_Items[[#This Row],[discount_pct]]&lt;0,tbl_Order_Items[[#This Row],[discount_pct]]&gt;1),"Invalid","Valid")</f>
        <v>Valid</v>
      </c>
    </row>
    <row r="3218" spans="1:10" x14ac:dyDescent="0.3">
      <c r="A3218" s="2" t="s">
        <v>11149</v>
      </c>
      <c r="B3218" s="2" t="s">
        <v>4830</v>
      </c>
      <c r="C3218" s="2" t="s">
        <v>2733</v>
      </c>
      <c r="D3218" s="2">
        <v>5</v>
      </c>
      <c r="E3218" s="2">
        <v>0</v>
      </c>
      <c r="F3218" s="2">
        <v>64131.15</v>
      </c>
      <c r="G3218" s="2">
        <v>64131.15</v>
      </c>
      <c r="H3218" s="2">
        <v>25467.15</v>
      </c>
      <c r="I3218" s="2" t="str">
        <f>IF(tbl_Order_Items[[#This Row],[quantity]]&lt;=0,"Invalid","Valid")</f>
        <v>Valid</v>
      </c>
      <c r="J3218" s="2" t="str">
        <f>IF(OR(tbl_Order_Items[[#This Row],[discount_pct]]&lt;0,tbl_Order_Items[[#This Row],[discount_pct]]&gt;1),"Invalid","Valid")</f>
        <v>Valid</v>
      </c>
    </row>
    <row r="3219" spans="1:10" x14ac:dyDescent="0.3">
      <c r="A3219" s="2" t="s">
        <v>11150</v>
      </c>
      <c r="B3219" s="2" t="s">
        <v>4043</v>
      </c>
      <c r="C3219" s="2" t="s">
        <v>2841</v>
      </c>
      <c r="D3219" s="2">
        <v>3</v>
      </c>
      <c r="E3219" s="2">
        <v>0.05</v>
      </c>
      <c r="F3219" s="2">
        <v>6078.21</v>
      </c>
      <c r="G3219" s="2">
        <v>5774.3</v>
      </c>
      <c r="H3219" s="2">
        <v>2179.1</v>
      </c>
      <c r="I3219" s="2" t="str">
        <f>IF(tbl_Order_Items[[#This Row],[quantity]]&lt;=0,"Invalid","Valid")</f>
        <v>Valid</v>
      </c>
      <c r="J3219" s="2" t="str">
        <f>IF(OR(tbl_Order_Items[[#This Row],[discount_pct]]&lt;0,tbl_Order_Items[[#This Row],[discount_pct]]&gt;1),"Invalid","Valid")</f>
        <v>Valid</v>
      </c>
    </row>
    <row r="3220" spans="1:10" x14ac:dyDescent="0.3">
      <c r="A3220" s="2" t="s">
        <v>11151</v>
      </c>
      <c r="B3220" s="2" t="s">
        <v>6869</v>
      </c>
      <c r="C3220" s="2" t="s">
        <v>2771</v>
      </c>
      <c r="D3220" s="2">
        <v>4</v>
      </c>
      <c r="E3220" s="2">
        <v>0.15</v>
      </c>
      <c r="F3220" s="2">
        <v>59619.76</v>
      </c>
      <c r="G3220" s="2">
        <v>50676.800000000003</v>
      </c>
      <c r="H3220" s="2">
        <v>14087.12</v>
      </c>
      <c r="I3220" s="2" t="str">
        <f>IF(tbl_Order_Items[[#This Row],[quantity]]&lt;=0,"Invalid","Valid")</f>
        <v>Valid</v>
      </c>
      <c r="J3220" s="2" t="str">
        <f>IF(OR(tbl_Order_Items[[#This Row],[discount_pct]]&lt;0,tbl_Order_Items[[#This Row],[discount_pct]]&gt;1),"Invalid","Valid")</f>
        <v>Valid</v>
      </c>
    </row>
    <row r="3221" spans="1:10" x14ac:dyDescent="0.3">
      <c r="A3221" s="2" t="s">
        <v>11152</v>
      </c>
      <c r="B3221" s="2" t="s">
        <v>5717</v>
      </c>
      <c r="C3221" s="2" t="s">
        <v>2731</v>
      </c>
      <c r="D3221" s="2">
        <v>1</v>
      </c>
      <c r="E3221" s="2">
        <v>0.05</v>
      </c>
      <c r="F3221" s="2">
        <v>19751.099999999999</v>
      </c>
      <c r="G3221" s="2">
        <v>18763.54</v>
      </c>
      <c r="H3221" s="2">
        <v>5708.13</v>
      </c>
      <c r="I3221" s="2" t="str">
        <f>IF(tbl_Order_Items[[#This Row],[quantity]]&lt;=0,"Invalid","Valid")</f>
        <v>Valid</v>
      </c>
      <c r="J3221" s="2" t="str">
        <f>IF(OR(tbl_Order_Items[[#This Row],[discount_pct]]&lt;0,tbl_Order_Items[[#This Row],[discount_pct]]&gt;1),"Invalid","Valid")</f>
        <v>Valid</v>
      </c>
    </row>
    <row r="3222" spans="1:10" x14ac:dyDescent="0.3">
      <c r="A3222" s="2" t="s">
        <v>11153</v>
      </c>
      <c r="B3222" s="2" t="s">
        <v>6732</v>
      </c>
      <c r="C3222" s="2" t="s">
        <v>2492</v>
      </c>
      <c r="D3222" s="2">
        <v>5</v>
      </c>
      <c r="E3222" s="2">
        <v>0.1</v>
      </c>
      <c r="F3222" s="2">
        <v>70571.5</v>
      </c>
      <c r="G3222" s="2">
        <v>63514.35</v>
      </c>
      <c r="H3222" s="2">
        <v>18321.599999999999</v>
      </c>
      <c r="I3222" s="2" t="str">
        <f>IF(tbl_Order_Items[[#This Row],[quantity]]&lt;=0,"Invalid","Valid")</f>
        <v>Valid</v>
      </c>
      <c r="J3222" s="2" t="str">
        <f>IF(OR(tbl_Order_Items[[#This Row],[discount_pct]]&lt;0,tbl_Order_Items[[#This Row],[discount_pct]]&gt;1),"Invalid","Valid")</f>
        <v>Valid</v>
      </c>
    </row>
    <row r="3223" spans="1:10" x14ac:dyDescent="0.3">
      <c r="A3223" s="2" t="s">
        <v>11154</v>
      </c>
      <c r="B3223" s="2" t="s">
        <v>5341</v>
      </c>
      <c r="C3223" s="2" t="s">
        <v>2512</v>
      </c>
      <c r="D3223" s="2">
        <v>1</v>
      </c>
      <c r="E3223" s="2">
        <v>0.15</v>
      </c>
      <c r="F3223" s="2">
        <v>13275.14</v>
      </c>
      <c r="G3223" s="2">
        <v>11283.87</v>
      </c>
      <c r="H3223" s="2">
        <v>3066.77</v>
      </c>
      <c r="I3223" s="2" t="str">
        <f>IF(tbl_Order_Items[[#This Row],[quantity]]&lt;=0,"Invalid","Valid")</f>
        <v>Valid</v>
      </c>
      <c r="J3223" s="2" t="str">
        <f>IF(OR(tbl_Order_Items[[#This Row],[discount_pct]]&lt;0,tbl_Order_Items[[#This Row],[discount_pct]]&gt;1),"Invalid","Valid")</f>
        <v>Valid</v>
      </c>
    </row>
    <row r="3224" spans="1:10" x14ac:dyDescent="0.3">
      <c r="A3224" s="2" t="s">
        <v>11155</v>
      </c>
      <c r="B3224" s="2" t="s">
        <v>4850</v>
      </c>
      <c r="C3224" s="2" t="s">
        <v>2577</v>
      </c>
      <c r="D3224" s="2">
        <v>2</v>
      </c>
      <c r="E3224" s="2">
        <v>0.1</v>
      </c>
      <c r="F3224" s="2">
        <v>25207.74</v>
      </c>
      <c r="G3224" s="2">
        <v>22686.97</v>
      </c>
      <c r="H3224" s="2">
        <v>7598.83</v>
      </c>
      <c r="I3224" s="2" t="str">
        <f>IF(tbl_Order_Items[[#This Row],[quantity]]&lt;=0,"Invalid","Valid")</f>
        <v>Valid</v>
      </c>
      <c r="J3224" s="2" t="str">
        <f>IF(OR(tbl_Order_Items[[#This Row],[discount_pct]]&lt;0,tbl_Order_Items[[#This Row],[discount_pct]]&gt;1),"Invalid","Valid")</f>
        <v>Valid</v>
      </c>
    </row>
    <row r="3225" spans="1:10" x14ac:dyDescent="0.3">
      <c r="A3225" s="2" t="s">
        <v>11156</v>
      </c>
      <c r="B3225" s="2" t="s">
        <v>3059</v>
      </c>
      <c r="C3225" s="2" t="s">
        <v>2663</v>
      </c>
      <c r="D3225" s="2">
        <v>1</v>
      </c>
      <c r="E3225" s="2">
        <v>0.1</v>
      </c>
      <c r="F3225" s="2">
        <v>17646.13</v>
      </c>
      <c r="G3225" s="2">
        <v>15881.52</v>
      </c>
      <c r="H3225" s="2">
        <v>3042.14</v>
      </c>
      <c r="I3225" s="2" t="str">
        <f>IF(tbl_Order_Items[[#This Row],[quantity]]&lt;=0,"Invalid","Valid")</f>
        <v>Valid</v>
      </c>
      <c r="J3225" s="2" t="str">
        <f>IF(OR(tbl_Order_Items[[#This Row],[discount_pct]]&lt;0,tbl_Order_Items[[#This Row],[discount_pct]]&gt;1),"Invalid","Valid")</f>
        <v>Valid</v>
      </c>
    </row>
    <row r="3226" spans="1:10" x14ac:dyDescent="0.3">
      <c r="A3226" s="2" t="s">
        <v>11157</v>
      </c>
      <c r="B3226" s="2" t="s">
        <v>6969</v>
      </c>
      <c r="C3226" s="2" t="s">
        <v>2485</v>
      </c>
      <c r="D3226" s="2">
        <v>2</v>
      </c>
      <c r="E3226" s="2">
        <v>0.1</v>
      </c>
      <c r="F3226" s="2">
        <v>18590</v>
      </c>
      <c r="G3226" s="2">
        <v>16731</v>
      </c>
      <c r="H3226" s="2">
        <v>2385.2399999999998</v>
      </c>
      <c r="I3226" s="2" t="str">
        <f>IF(tbl_Order_Items[[#This Row],[quantity]]&lt;=0,"Invalid","Valid")</f>
        <v>Valid</v>
      </c>
      <c r="J3226" s="2" t="str">
        <f>IF(OR(tbl_Order_Items[[#This Row],[discount_pct]]&lt;0,tbl_Order_Items[[#This Row],[discount_pct]]&gt;1),"Invalid","Valid")</f>
        <v>Valid</v>
      </c>
    </row>
    <row r="3227" spans="1:10" x14ac:dyDescent="0.3">
      <c r="A3227" s="2" t="s">
        <v>11158</v>
      </c>
      <c r="B3227" s="2" t="s">
        <v>6216</v>
      </c>
      <c r="C3227" s="2" t="s">
        <v>2575</v>
      </c>
      <c r="D3227" s="2">
        <v>2</v>
      </c>
      <c r="E3227" s="2">
        <v>0.05</v>
      </c>
      <c r="F3227" s="2">
        <v>3518.26</v>
      </c>
      <c r="G3227" s="2">
        <v>3342.35</v>
      </c>
      <c r="H3227" s="2">
        <v>369.73</v>
      </c>
      <c r="I3227" s="2" t="str">
        <f>IF(tbl_Order_Items[[#This Row],[quantity]]&lt;=0,"Invalid","Valid")</f>
        <v>Valid</v>
      </c>
      <c r="J3227" s="2" t="str">
        <f>IF(OR(tbl_Order_Items[[#This Row],[discount_pct]]&lt;0,tbl_Order_Items[[#This Row],[discount_pct]]&gt;1),"Invalid","Valid")</f>
        <v>Valid</v>
      </c>
    </row>
    <row r="3228" spans="1:10" x14ac:dyDescent="0.3">
      <c r="A3228" s="2" t="s">
        <v>11159</v>
      </c>
      <c r="B3228" s="2" t="s">
        <v>3745</v>
      </c>
      <c r="C3228" s="2" t="s">
        <v>2761</v>
      </c>
      <c r="D3228" s="2">
        <v>2</v>
      </c>
      <c r="E3228" s="2">
        <v>0</v>
      </c>
      <c r="F3228" s="2">
        <v>46022.26</v>
      </c>
      <c r="G3228" s="2">
        <v>46022.26</v>
      </c>
      <c r="H3228" s="2">
        <v>11111.32</v>
      </c>
      <c r="I3228" s="2" t="str">
        <f>IF(tbl_Order_Items[[#This Row],[quantity]]&lt;=0,"Invalid","Valid")</f>
        <v>Valid</v>
      </c>
      <c r="J3228" s="2" t="str">
        <f>IF(OR(tbl_Order_Items[[#This Row],[discount_pct]]&lt;0,tbl_Order_Items[[#This Row],[discount_pct]]&gt;1),"Invalid","Valid")</f>
        <v>Valid</v>
      </c>
    </row>
    <row r="3229" spans="1:10" x14ac:dyDescent="0.3">
      <c r="A3229" s="2" t="s">
        <v>11160</v>
      </c>
      <c r="B3229" s="2" t="s">
        <v>6455</v>
      </c>
      <c r="C3229" s="2" t="s">
        <v>2825</v>
      </c>
      <c r="D3229" s="2">
        <v>1</v>
      </c>
      <c r="E3229" s="2">
        <v>0</v>
      </c>
      <c r="F3229" s="2">
        <v>3209.28</v>
      </c>
      <c r="G3229" s="2">
        <v>3209.28</v>
      </c>
      <c r="H3229" s="2">
        <v>1080.6099999999999</v>
      </c>
      <c r="I3229" s="2" t="str">
        <f>IF(tbl_Order_Items[[#This Row],[quantity]]&lt;=0,"Invalid","Valid")</f>
        <v>Valid</v>
      </c>
      <c r="J3229" s="2" t="str">
        <f>IF(OR(tbl_Order_Items[[#This Row],[discount_pct]]&lt;0,tbl_Order_Items[[#This Row],[discount_pct]]&gt;1),"Invalid","Valid")</f>
        <v>Valid</v>
      </c>
    </row>
    <row r="3230" spans="1:10" x14ac:dyDescent="0.3">
      <c r="A3230" s="2" t="s">
        <v>11161</v>
      </c>
      <c r="B3230" s="2" t="s">
        <v>7762</v>
      </c>
      <c r="C3230" s="2" t="s">
        <v>2639</v>
      </c>
      <c r="D3230" s="2">
        <v>1</v>
      </c>
      <c r="E3230" s="2">
        <v>0.05</v>
      </c>
      <c r="F3230" s="2">
        <v>5586.2</v>
      </c>
      <c r="G3230" s="2">
        <v>5306.89</v>
      </c>
      <c r="H3230" s="2">
        <v>1184.45</v>
      </c>
      <c r="I3230" s="2" t="str">
        <f>IF(tbl_Order_Items[[#This Row],[quantity]]&lt;=0,"Invalid","Valid")</f>
        <v>Valid</v>
      </c>
      <c r="J3230" s="2" t="str">
        <f>IF(OR(tbl_Order_Items[[#This Row],[discount_pct]]&lt;0,tbl_Order_Items[[#This Row],[discount_pct]]&gt;1),"Invalid","Valid")</f>
        <v>Valid</v>
      </c>
    </row>
    <row r="3231" spans="1:10" x14ac:dyDescent="0.3">
      <c r="A3231" s="2" t="s">
        <v>11162</v>
      </c>
      <c r="B3231" s="2" t="s">
        <v>7800</v>
      </c>
      <c r="C3231" s="2" t="s">
        <v>2592</v>
      </c>
      <c r="D3231" s="2">
        <v>1</v>
      </c>
      <c r="E3231" s="2">
        <v>0.15</v>
      </c>
      <c r="F3231" s="2">
        <v>11036.75</v>
      </c>
      <c r="G3231" s="2">
        <v>9381.24</v>
      </c>
      <c r="H3231" s="2">
        <v>683.11</v>
      </c>
      <c r="I3231" s="2" t="str">
        <f>IF(tbl_Order_Items[[#This Row],[quantity]]&lt;=0,"Invalid","Valid")</f>
        <v>Valid</v>
      </c>
      <c r="J3231" s="2" t="str">
        <f>IF(OR(tbl_Order_Items[[#This Row],[discount_pct]]&lt;0,tbl_Order_Items[[#This Row],[discount_pct]]&gt;1),"Invalid","Valid")</f>
        <v>Valid</v>
      </c>
    </row>
    <row r="3232" spans="1:10" x14ac:dyDescent="0.3">
      <c r="A3232" s="2" t="s">
        <v>11163</v>
      </c>
      <c r="B3232" s="2" t="s">
        <v>4486</v>
      </c>
      <c r="C3232" s="2" t="s">
        <v>2598</v>
      </c>
      <c r="D3232" s="2">
        <v>2</v>
      </c>
      <c r="E3232" s="2">
        <v>0.05</v>
      </c>
      <c r="F3232" s="2">
        <v>5862.56</v>
      </c>
      <c r="G3232" s="2">
        <v>5569.43</v>
      </c>
      <c r="H3232" s="2">
        <v>1376.35</v>
      </c>
      <c r="I3232" s="2" t="str">
        <f>IF(tbl_Order_Items[[#This Row],[quantity]]&lt;=0,"Invalid","Valid")</f>
        <v>Valid</v>
      </c>
      <c r="J3232" s="2" t="str">
        <f>IF(OR(tbl_Order_Items[[#This Row],[discount_pct]]&lt;0,tbl_Order_Items[[#This Row],[discount_pct]]&gt;1),"Invalid","Valid")</f>
        <v>Valid</v>
      </c>
    </row>
    <row r="3233" spans="1:10" x14ac:dyDescent="0.3">
      <c r="A3233" s="2" t="s">
        <v>11164</v>
      </c>
      <c r="B3233" s="2" t="s">
        <v>6964</v>
      </c>
      <c r="C3233" s="2" t="s">
        <v>2787</v>
      </c>
      <c r="D3233" s="2">
        <v>1</v>
      </c>
      <c r="E3233" s="2">
        <v>0.1</v>
      </c>
      <c r="F3233" s="2">
        <v>6180.13</v>
      </c>
      <c r="G3233" s="2">
        <v>5562.12</v>
      </c>
      <c r="H3233" s="2">
        <v>596.16</v>
      </c>
      <c r="I3233" s="2" t="str">
        <f>IF(tbl_Order_Items[[#This Row],[quantity]]&lt;=0,"Invalid","Valid")</f>
        <v>Valid</v>
      </c>
      <c r="J3233" s="2" t="str">
        <f>IF(OR(tbl_Order_Items[[#This Row],[discount_pct]]&lt;0,tbl_Order_Items[[#This Row],[discount_pct]]&gt;1),"Invalid","Valid")</f>
        <v>Valid</v>
      </c>
    </row>
    <row r="3234" spans="1:10" x14ac:dyDescent="0.3">
      <c r="A3234" s="2" t="s">
        <v>11165</v>
      </c>
      <c r="B3234" s="2" t="s">
        <v>4687</v>
      </c>
      <c r="C3234" s="2" t="s">
        <v>2717</v>
      </c>
      <c r="D3234" s="2">
        <v>2</v>
      </c>
      <c r="E3234" s="2">
        <v>0.1</v>
      </c>
      <c r="F3234" s="2">
        <v>14463.96</v>
      </c>
      <c r="G3234" s="2">
        <v>13017.56</v>
      </c>
      <c r="H3234" s="2">
        <v>990.54</v>
      </c>
      <c r="I3234" s="2" t="str">
        <f>IF(tbl_Order_Items[[#This Row],[quantity]]&lt;=0,"Invalid","Valid")</f>
        <v>Valid</v>
      </c>
      <c r="J3234" s="2" t="str">
        <f>IF(OR(tbl_Order_Items[[#This Row],[discount_pct]]&lt;0,tbl_Order_Items[[#This Row],[discount_pct]]&gt;1),"Invalid","Valid")</f>
        <v>Valid</v>
      </c>
    </row>
    <row r="3235" spans="1:10" x14ac:dyDescent="0.3">
      <c r="A3235" s="2" t="s">
        <v>11166</v>
      </c>
      <c r="B3235" s="2" t="s">
        <v>3152</v>
      </c>
      <c r="C3235" s="2" t="s">
        <v>2681</v>
      </c>
      <c r="D3235" s="2">
        <v>1</v>
      </c>
      <c r="E3235" s="2">
        <v>0.1</v>
      </c>
      <c r="F3235" s="2">
        <v>14258.33</v>
      </c>
      <c r="G3235" s="2">
        <v>12832.5</v>
      </c>
      <c r="H3235" s="2">
        <v>3503.51</v>
      </c>
      <c r="I3235" s="2" t="str">
        <f>IF(tbl_Order_Items[[#This Row],[quantity]]&lt;=0,"Invalid","Valid")</f>
        <v>Valid</v>
      </c>
      <c r="J3235" s="2" t="str">
        <f>IF(OR(tbl_Order_Items[[#This Row],[discount_pct]]&lt;0,tbl_Order_Items[[#This Row],[discount_pct]]&gt;1),"Invalid","Valid")</f>
        <v>Valid</v>
      </c>
    </row>
    <row r="3236" spans="1:10" x14ac:dyDescent="0.3">
      <c r="A3236" s="2" t="s">
        <v>11167</v>
      </c>
      <c r="B3236" s="2" t="s">
        <v>4050</v>
      </c>
      <c r="C3236" s="2" t="s">
        <v>2481</v>
      </c>
      <c r="D3236" s="2">
        <v>3</v>
      </c>
      <c r="E3236" s="2">
        <v>0.05</v>
      </c>
      <c r="F3236" s="2">
        <v>18378.72</v>
      </c>
      <c r="G3236" s="2">
        <v>17459.78</v>
      </c>
      <c r="H3236" s="2">
        <v>6536.39</v>
      </c>
      <c r="I3236" s="2" t="str">
        <f>IF(tbl_Order_Items[[#This Row],[quantity]]&lt;=0,"Invalid","Valid")</f>
        <v>Valid</v>
      </c>
      <c r="J3236" s="2" t="str">
        <f>IF(OR(tbl_Order_Items[[#This Row],[discount_pct]]&lt;0,tbl_Order_Items[[#This Row],[discount_pct]]&gt;1),"Invalid","Valid")</f>
        <v>Valid</v>
      </c>
    </row>
    <row r="3237" spans="1:10" x14ac:dyDescent="0.3">
      <c r="A3237" s="2" t="s">
        <v>11168</v>
      </c>
      <c r="B3237" s="2" t="s">
        <v>5966</v>
      </c>
      <c r="C3237" s="2" t="s">
        <v>2733</v>
      </c>
      <c r="D3237" s="2">
        <v>1</v>
      </c>
      <c r="E3237" s="2">
        <v>0.1</v>
      </c>
      <c r="F3237" s="2">
        <v>12826.23</v>
      </c>
      <c r="G3237" s="2">
        <v>11543.61</v>
      </c>
      <c r="H3237" s="2">
        <v>3810.81</v>
      </c>
      <c r="I3237" s="2" t="str">
        <f>IF(tbl_Order_Items[[#This Row],[quantity]]&lt;=0,"Invalid","Valid")</f>
        <v>Valid</v>
      </c>
      <c r="J3237" s="2" t="str">
        <f>IF(OR(tbl_Order_Items[[#This Row],[discount_pct]]&lt;0,tbl_Order_Items[[#This Row],[discount_pct]]&gt;1),"Invalid","Valid")</f>
        <v>Valid</v>
      </c>
    </row>
    <row r="3238" spans="1:10" x14ac:dyDescent="0.3">
      <c r="A3238" s="2" t="s">
        <v>11169</v>
      </c>
      <c r="B3238" s="2" t="s">
        <v>3717</v>
      </c>
      <c r="C3238" s="2" t="s">
        <v>2669</v>
      </c>
      <c r="D3238" s="2">
        <v>1</v>
      </c>
      <c r="E3238" s="2">
        <v>0.05</v>
      </c>
      <c r="F3238" s="2">
        <v>2158.69</v>
      </c>
      <c r="G3238" s="2">
        <v>2050.7600000000002</v>
      </c>
      <c r="H3238" s="2">
        <v>785.6</v>
      </c>
      <c r="I3238" s="2" t="str">
        <f>IF(tbl_Order_Items[[#This Row],[quantity]]&lt;=0,"Invalid","Valid")</f>
        <v>Valid</v>
      </c>
      <c r="J3238" s="2" t="str">
        <f>IF(OR(tbl_Order_Items[[#This Row],[discount_pct]]&lt;0,tbl_Order_Items[[#This Row],[discount_pct]]&gt;1),"Invalid","Valid")</f>
        <v>Valid</v>
      </c>
    </row>
    <row r="3239" spans="1:10" x14ac:dyDescent="0.3">
      <c r="A3239" s="2" t="s">
        <v>11170</v>
      </c>
      <c r="B3239" s="2" t="s">
        <v>5372</v>
      </c>
      <c r="C3239" s="2" t="s">
        <v>2530</v>
      </c>
      <c r="D3239" s="2">
        <v>1</v>
      </c>
      <c r="E3239" s="2">
        <v>0.1</v>
      </c>
      <c r="F3239" s="2">
        <v>17395.330000000002</v>
      </c>
      <c r="G3239" s="2">
        <v>15655.8</v>
      </c>
      <c r="H3239" s="2">
        <v>3785.85</v>
      </c>
      <c r="I3239" s="2" t="str">
        <f>IF(tbl_Order_Items[[#This Row],[quantity]]&lt;=0,"Invalid","Valid")</f>
        <v>Valid</v>
      </c>
      <c r="J3239" s="2" t="str">
        <f>IF(OR(tbl_Order_Items[[#This Row],[discount_pct]]&lt;0,tbl_Order_Items[[#This Row],[discount_pct]]&gt;1),"Invalid","Valid")</f>
        <v>Valid</v>
      </c>
    </row>
    <row r="3240" spans="1:10" x14ac:dyDescent="0.3">
      <c r="A3240" s="2" t="s">
        <v>11171</v>
      </c>
      <c r="B3240" s="2" t="s">
        <v>6844</v>
      </c>
      <c r="C3240" s="2" t="s">
        <v>2592</v>
      </c>
      <c r="D3240" s="2">
        <v>1</v>
      </c>
      <c r="E3240" s="2">
        <v>0.15</v>
      </c>
      <c r="F3240" s="2">
        <v>11036.75</v>
      </c>
      <c r="G3240" s="2">
        <v>9381.24</v>
      </c>
      <c r="H3240" s="2">
        <v>683.11</v>
      </c>
      <c r="I3240" s="2" t="str">
        <f>IF(tbl_Order_Items[[#This Row],[quantity]]&lt;=0,"Invalid","Valid")</f>
        <v>Valid</v>
      </c>
      <c r="J3240" s="2" t="str">
        <f>IF(OR(tbl_Order_Items[[#This Row],[discount_pct]]&lt;0,tbl_Order_Items[[#This Row],[discount_pct]]&gt;1),"Invalid","Valid")</f>
        <v>Valid</v>
      </c>
    </row>
    <row r="3241" spans="1:10" x14ac:dyDescent="0.3">
      <c r="A3241" s="2" t="s">
        <v>11172</v>
      </c>
      <c r="B3241" s="2" t="s">
        <v>5558</v>
      </c>
      <c r="C3241" s="2" t="s">
        <v>2485</v>
      </c>
      <c r="D3241" s="2">
        <v>2</v>
      </c>
      <c r="E3241" s="2">
        <v>0.2</v>
      </c>
      <c r="F3241" s="2">
        <v>18590</v>
      </c>
      <c r="G3241" s="2">
        <v>14872</v>
      </c>
      <c r="H3241" s="2">
        <v>526.24</v>
      </c>
      <c r="I3241" s="2" t="str">
        <f>IF(tbl_Order_Items[[#This Row],[quantity]]&lt;=0,"Invalid","Valid")</f>
        <v>Valid</v>
      </c>
      <c r="J3241" s="2" t="str">
        <f>IF(OR(tbl_Order_Items[[#This Row],[discount_pct]]&lt;0,tbl_Order_Items[[#This Row],[discount_pct]]&gt;1),"Invalid","Valid")</f>
        <v>Valid</v>
      </c>
    </row>
    <row r="3242" spans="1:10" x14ac:dyDescent="0.3">
      <c r="A3242" s="2" t="s">
        <v>11173</v>
      </c>
      <c r="B3242" s="2" t="s">
        <v>4028</v>
      </c>
      <c r="C3242" s="2" t="s">
        <v>2763</v>
      </c>
      <c r="D3242" s="2">
        <v>2</v>
      </c>
      <c r="E3242" s="2">
        <v>0</v>
      </c>
      <c r="F3242" s="2">
        <v>28538.22</v>
      </c>
      <c r="G3242" s="2">
        <v>28538.22</v>
      </c>
      <c r="H3242" s="2">
        <v>7914.24</v>
      </c>
      <c r="I3242" s="2" t="str">
        <f>IF(tbl_Order_Items[[#This Row],[quantity]]&lt;=0,"Invalid","Valid")</f>
        <v>Valid</v>
      </c>
      <c r="J3242" s="2" t="str">
        <f>IF(OR(tbl_Order_Items[[#This Row],[discount_pct]]&lt;0,tbl_Order_Items[[#This Row],[discount_pct]]&gt;1),"Invalid","Valid")</f>
        <v>Valid</v>
      </c>
    </row>
    <row r="3243" spans="1:10" x14ac:dyDescent="0.3">
      <c r="A3243" s="2" t="s">
        <v>11174</v>
      </c>
      <c r="B3243" s="2" t="s">
        <v>4719</v>
      </c>
      <c r="C3243" s="2" t="s">
        <v>2665</v>
      </c>
      <c r="D3243" s="2">
        <v>3</v>
      </c>
      <c r="E3243" s="2">
        <v>0.2</v>
      </c>
      <c r="F3243" s="2">
        <v>9662.64</v>
      </c>
      <c r="G3243" s="2">
        <v>7730.11</v>
      </c>
      <c r="H3243" s="2">
        <v>97.42</v>
      </c>
      <c r="I3243" s="2" t="str">
        <f>IF(tbl_Order_Items[[#This Row],[quantity]]&lt;=0,"Invalid","Valid")</f>
        <v>Valid</v>
      </c>
      <c r="J3243" s="2" t="str">
        <f>IF(OR(tbl_Order_Items[[#This Row],[discount_pct]]&lt;0,tbl_Order_Items[[#This Row],[discount_pct]]&gt;1),"Invalid","Valid")</f>
        <v>Valid</v>
      </c>
    </row>
    <row r="3244" spans="1:10" x14ac:dyDescent="0.3">
      <c r="A3244" s="2" t="s">
        <v>11175</v>
      </c>
      <c r="B3244" s="2" t="s">
        <v>3907</v>
      </c>
      <c r="C3244" s="2" t="s">
        <v>2532</v>
      </c>
      <c r="D3244" s="2">
        <v>1</v>
      </c>
      <c r="E3244" s="2">
        <v>0.1</v>
      </c>
      <c r="F3244" s="2">
        <v>10057.780000000001</v>
      </c>
      <c r="G3244" s="2">
        <v>9052</v>
      </c>
      <c r="H3244" s="2">
        <v>2406.94</v>
      </c>
      <c r="I3244" s="2" t="str">
        <f>IF(tbl_Order_Items[[#This Row],[quantity]]&lt;=0,"Invalid","Valid")</f>
        <v>Valid</v>
      </c>
      <c r="J3244" s="2" t="str">
        <f>IF(OR(tbl_Order_Items[[#This Row],[discount_pct]]&lt;0,tbl_Order_Items[[#This Row],[discount_pct]]&gt;1),"Invalid","Valid")</f>
        <v>Valid</v>
      </c>
    </row>
    <row r="3245" spans="1:10" x14ac:dyDescent="0.3">
      <c r="A3245" s="2" t="s">
        <v>11176</v>
      </c>
      <c r="B3245" s="2" t="s">
        <v>4228</v>
      </c>
      <c r="C3245" s="2" t="s">
        <v>2851</v>
      </c>
      <c r="D3245" s="2">
        <v>2</v>
      </c>
      <c r="E3245" s="2">
        <v>0.1</v>
      </c>
      <c r="F3245" s="2">
        <v>5932.42</v>
      </c>
      <c r="G3245" s="2">
        <v>5339.18</v>
      </c>
      <c r="H3245" s="2">
        <v>366.68</v>
      </c>
      <c r="I3245" s="2" t="str">
        <f>IF(tbl_Order_Items[[#This Row],[quantity]]&lt;=0,"Invalid","Valid")</f>
        <v>Valid</v>
      </c>
      <c r="J3245" s="2" t="str">
        <f>IF(OR(tbl_Order_Items[[#This Row],[discount_pct]]&lt;0,tbl_Order_Items[[#This Row],[discount_pct]]&gt;1),"Invalid","Valid")</f>
        <v>Valid</v>
      </c>
    </row>
    <row r="3246" spans="1:10" x14ac:dyDescent="0.3">
      <c r="A3246" s="2" t="s">
        <v>11177</v>
      </c>
      <c r="B3246" s="2" t="s">
        <v>6832</v>
      </c>
      <c r="C3246" s="2" t="s">
        <v>2749</v>
      </c>
      <c r="D3246" s="2">
        <v>3</v>
      </c>
      <c r="E3246" s="2">
        <v>0.2</v>
      </c>
      <c r="F3246" s="2">
        <v>29460.959999999999</v>
      </c>
      <c r="G3246" s="2">
        <v>23568.77</v>
      </c>
      <c r="H3246" s="2">
        <v>4977.17</v>
      </c>
      <c r="I3246" s="2" t="str">
        <f>IF(tbl_Order_Items[[#This Row],[quantity]]&lt;=0,"Invalid","Valid")</f>
        <v>Valid</v>
      </c>
      <c r="J3246" s="2" t="str">
        <f>IF(OR(tbl_Order_Items[[#This Row],[discount_pct]]&lt;0,tbl_Order_Items[[#This Row],[discount_pct]]&gt;1),"Invalid","Valid")</f>
        <v>Valid</v>
      </c>
    </row>
    <row r="3247" spans="1:10" x14ac:dyDescent="0.3">
      <c r="A3247" s="2" t="s">
        <v>11178</v>
      </c>
      <c r="B3247" s="2" t="s">
        <v>3112</v>
      </c>
      <c r="C3247" s="2" t="s">
        <v>2901</v>
      </c>
      <c r="D3247" s="2">
        <v>1</v>
      </c>
      <c r="E3247" s="2">
        <v>0.1</v>
      </c>
      <c r="F3247" s="2">
        <v>10834.24</v>
      </c>
      <c r="G3247" s="2">
        <v>9750.82</v>
      </c>
      <c r="H3247" s="2">
        <v>2864.79</v>
      </c>
      <c r="I3247" s="2" t="str">
        <f>IF(tbl_Order_Items[[#This Row],[quantity]]&lt;=0,"Invalid","Valid")</f>
        <v>Valid</v>
      </c>
      <c r="J3247" s="2" t="str">
        <f>IF(OR(tbl_Order_Items[[#This Row],[discount_pct]]&lt;0,tbl_Order_Items[[#This Row],[discount_pct]]&gt;1),"Invalid","Valid")</f>
        <v>Valid</v>
      </c>
    </row>
    <row r="3248" spans="1:10" x14ac:dyDescent="0.3">
      <c r="A3248" s="2" t="s">
        <v>11179</v>
      </c>
      <c r="B3248" s="2" t="s">
        <v>5555</v>
      </c>
      <c r="C3248" s="2" t="s">
        <v>2447</v>
      </c>
      <c r="D3248" s="2">
        <v>4</v>
      </c>
      <c r="E3248" s="2">
        <v>0.1</v>
      </c>
      <c r="F3248" s="2">
        <v>2017.76</v>
      </c>
      <c r="G3248" s="2">
        <v>1815.98</v>
      </c>
      <c r="H3248" s="2">
        <v>105.7</v>
      </c>
      <c r="I3248" s="2" t="str">
        <f>IF(tbl_Order_Items[[#This Row],[quantity]]&lt;=0,"Invalid","Valid")</f>
        <v>Valid</v>
      </c>
      <c r="J3248" s="2" t="str">
        <f>IF(OR(tbl_Order_Items[[#This Row],[discount_pct]]&lt;0,tbl_Order_Items[[#This Row],[discount_pct]]&gt;1),"Invalid","Valid")</f>
        <v>Valid</v>
      </c>
    </row>
    <row r="3249" spans="1:10" x14ac:dyDescent="0.3">
      <c r="A3249" s="2" t="s">
        <v>11180</v>
      </c>
      <c r="B3249" s="2" t="s">
        <v>7583</v>
      </c>
      <c r="C3249" s="2" t="s">
        <v>2777</v>
      </c>
      <c r="D3249" s="2">
        <v>2</v>
      </c>
      <c r="E3249" s="2">
        <v>0.15</v>
      </c>
      <c r="F3249" s="2">
        <v>8805.7800000000007</v>
      </c>
      <c r="G3249" s="2">
        <v>7484.91</v>
      </c>
      <c r="H3249" s="2">
        <v>-28.99</v>
      </c>
      <c r="I3249" s="2" t="str">
        <f>IF(tbl_Order_Items[[#This Row],[quantity]]&lt;=0,"Invalid","Valid")</f>
        <v>Valid</v>
      </c>
      <c r="J3249" s="2" t="str">
        <f>IF(OR(tbl_Order_Items[[#This Row],[discount_pct]]&lt;0,tbl_Order_Items[[#This Row],[discount_pct]]&gt;1),"Invalid","Valid")</f>
        <v>Valid</v>
      </c>
    </row>
    <row r="3250" spans="1:10" x14ac:dyDescent="0.3">
      <c r="A3250" s="2" t="s">
        <v>11181</v>
      </c>
      <c r="B3250" s="2" t="s">
        <v>6321</v>
      </c>
      <c r="C3250" s="2" t="s">
        <v>2745</v>
      </c>
      <c r="D3250" s="2">
        <v>3</v>
      </c>
      <c r="E3250" s="2">
        <v>0.2</v>
      </c>
      <c r="F3250" s="2">
        <v>54239.31</v>
      </c>
      <c r="G3250" s="2">
        <v>43391.45</v>
      </c>
      <c r="H3250" s="2">
        <v>8711.81</v>
      </c>
      <c r="I3250" s="2" t="str">
        <f>IF(tbl_Order_Items[[#This Row],[quantity]]&lt;=0,"Invalid","Valid")</f>
        <v>Valid</v>
      </c>
      <c r="J3250" s="2" t="str">
        <f>IF(OR(tbl_Order_Items[[#This Row],[discount_pct]]&lt;0,tbl_Order_Items[[#This Row],[discount_pct]]&gt;1),"Invalid","Valid")</f>
        <v>Valid</v>
      </c>
    </row>
    <row r="3251" spans="1:10" x14ac:dyDescent="0.3">
      <c r="A3251" s="2" t="s">
        <v>11182</v>
      </c>
      <c r="B3251" s="2" t="s">
        <v>5081</v>
      </c>
      <c r="C3251" s="2" t="s">
        <v>2611</v>
      </c>
      <c r="D3251" s="2">
        <v>1</v>
      </c>
      <c r="E3251" s="2">
        <v>0.05</v>
      </c>
      <c r="F3251" s="2">
        <v>10173.219999999999</v>
      </c>
      <c r="G3251" s="2">
        <v>9664.56</v>
      </c>
      <c r="H3251" s="2">
        <v>3433.14</v>
      </c>
      <c r="I3251" s="2" t="str">
        <f>IF(tbl_Order_Items[[#This Row],[quantity]]&lt;=0,"Invalid","Valid")</f>
        <v>Valid</v>
      </c>
      <c r="J3251" s="2" t="str">
        <f>IF(OR(tbl_Order_Items[[#This Row],[discount_pct]]&lt;0,tbl_Order_Items[[#This Row],[discount_pct]]&gt;1),"Invalid","Valid")</f>
        <v>Valid</v>
      </c>
    </row>
    <row r="3252" spans="1:10" x14ac:dyDescent="0.3">
      <c r="A3252" s="2" t="s">
        <v>11183</v>
      </c>
      <c r="B3252" s="2" t="s">
        <v>6586</v>
      </c>
      <c r="C3252" s="2" t="s">
        <v>2849</v>
      </c>
      <c r="D3252" s="2">
        <v>2</v>
      </c>
      <c r="E3252" s="2">
        <v>0.1</v>
      </c>
      <c r="F3252" s="2">
        <v>37605.18</v>
      </c>
      <c r="G3252" s="2">
        <v>33844.660000000003</v>
      </c>
      <c r="H3252" s="2">
        <v>3580.4</v>
      </c>
      <c r="I3252" s="2" t="str">
        <f>IF(tbl_Order_Items[[#This Row],[quantity]]&lt;=0,"Invalid","Valid")</f>
        <v>Valid</v>
      </c>
      <c r="J3252" s="2" t="str">
        <f>IF(OR(tbl_Order_Items[[#This Row],[discount_pct]]&lt;0,tbl_Order_Items[[#This Row],[discount_pct]]&gt;1),"Invalid","Valid")</f>
        <v>Valid</v>
      </c>
    </row>
    <row r="3253" spans="1:10" x14ac:dyDescent="0.3">
      <c r="A3253" s="2" t="s">
        <v>11184</v>
      </c>
      <c r="B3253" s="2" t="s">
        <v>3577</v>
      </c>
      <c r="C3253" s="2" t="s">
        <v>2891</v>
      </c>
      <c r="D3253" s="2">
        <v>2</v>
      </c>
      <c r="E3253" s="2">
        <v>0.05</v>
      </c>
      <c r="F3253" s="2">
        <v>14945.2</v>
      </c>
      <c r="G3253" s="2">
        <v>14197.94</v>
      </c>
      <c r="H3253" s="2">
        <v>1750.26</v>
      </c>
      <c r="I3253" s="2" t="str">
        <f>IF(tbl_Order_Items[[#This Row],[quantity]]&lt;=0,"Invalid","Valid")</f>
        <v>Valid</v>
      </c>
      <c r="J3253" s="2" t="str">
        <f>IF(OR(tbl_Order_Items[[#This Row],[discount_pct]]&lt;0,tbl_Order_Items[[#This Row],[discount_pct]]&gt;1),"Invalid","Valid")</f>
        <v>Valid</v>
      </c>
    </row>
    <row r="3254" spans="1:10" x14ac:dyDescent="0.3">
      <c r="A3254" s="2" t="s">
        <v>11185</v>
      </c>
      <c r="B3254" s="2" t="s">
        <v>4446</v>
      </c>
      <c r="C3254" s="2" t="s">
        <v>2469</v>
      </c>
      <c r="D3254" s="2">
        <v>4</v>
      </c>
      <c r="E3254" s="2">
        <v>0.05</v>
      </c>
      <c r="F3254" s="2">
        <v>97006.28</v>
      </c>
      <c r="G3254" s="2">
        <v>92155.97</v>
      </c>
      <c r="H3254" s="2">
        <v>33255.449999999997</v>
      </c>
      <c r="I3254" s="2" t="str">
        <f>IF(tbl_Order_Items[[#This Row],[quantity]]&lt;=0,"Invalid","Valid")</f>
        <v>Valid</v>
      </c>
      <c r="J3254" s="2" t="str">
        <f>IF(OR(tbl_Order_Items[[#This Row],[discount_pct]]&lt;0,tbl_Order_Items[[#This Row],[discount_pct]]&gt;1),"Invalid","Valid")</f>
        <v>Valid</v>
      </c>
    </row>
    <row r="3255" spans="1:10" x14ac:dyDescent="0.3">
      <c r="A3255" s="2" t="s">
        <v>11186</v>
      </c>
      <c r="B3255" s="2" t="s">
        <v>5888</v>
      </c>
      <c r="C3255" s="2" t="s">
        <v>2502</v>
      </c>
      <c r="D3255" s="2">
        <v>4</v>
      </c>
      <c r="E3255" s="2">
        <v>0.2</v>
      </c>
      <c r="F3255" s="2">
        <v>31993.759999999998</v>
      </c>
      <c r="G3255" s="2">
        <v>25595.01</v>
      </c>
      <c r="H3255" s="2">
        <v>-398.43</v>
      </c>
      <c r="I3255" s="2" t="str">
        <f>IF(tbl_Order_Items[[#This Row],[quantity]]&lt;=0,"Invalid","Valid")</f>
        <v>Valid</v>
      </c>
      <c r="J3255" s="2" t="str">
        <f>IF(OR(tbl_Order_Items[[#This Row],[discount_pct]]&lt;0,tbl_Order_Items[[#This Row],[discount_pct]]&gt;1),"Invalid","Valid")</f>
        <v>Valid</v>
      </c>
    </row>
    <row r="3256" spans="1:10" x14ac:dyDescent="0.3">
      <c r="A3256" s="2" t="s">
        <v>11187</v>
      </c>
      <c r="B3256" s="2" t="s">
        <v>5596</v>
      </c>
      <c r="C3256" s="2" t="s">
        <v>2683</v>
      </c>
      <c r="D3256" s="2">
        <v>1</v>
      </c>
      <c r="E3256" s="2">
        <v>0.25</v>
      </c>
      <c r="F3256" s="2">
        <v>9612.83</v>
      </c>
      <c r="G3256" s="2">
        <v>7209.62</v>
      </c>
      <c r="H3256" s="2">
        <v>-3.25</v>
      </c>
      <c r="I3256" s="2" t="str">
        <f>IF(tbl_Order_Items[[#This Row],[quantity]]&lt;=0,"Invalid","Valid")</f>
        <v>Valid</v>
      </c>
      <c r="J3256" s="2" t="str">
        <f>IF(OR(tbl_Order_Items[[#This Row],[discount_pct]]&lt;0,tbl_Order_Items[[#This Row],[discount_pct]]&gt;1),"Invalid","Valid")</f>
        <v>Valid</v>
      </c>
    </row>
    <row r="3257" spans="1:10" x14ac:dyDescent="0.3">
      <c r="A3257" s="2" t="s">
        <v>11188</v>
      </c>
      <c r="B3257" s="2" t="s">
        <v>3005</v>
      </c>
      <c r="C3257" s="2" t="s">
        <v>2757</v>
      </c>
      <c r="D3257" s="2">
        <v>2</v>
      </c>
      <c r="E3257" s="2">
        <v>0</v>
      </c>
      <c r="F3257" s="2">
        <v>40008.1</v>
      </c>
      <c r="G3257" s="2">
        <v>40008.1</v>
      </c>
      <c r="H3257" s="2">
        <v>9917.92</v>
      </c>
      <c r="I3257" s="2" t="str">
        <f>IF(tbl_Order_Items[[#This Row],[quantity]]&lt;=0,"Invalid","Valid")</f>
        <v>Valid</v>
      </c>
      <c r="J3257" s="2" t="str">
        <f>IF(OR(tbl_Order_Items[[#This Row],[discount_pct]]&lt;0,tbl_Order_Items[[#This Row],[discount_pct]]&gt;1),"Invalid","Valid")</f>
        <v>Valid</v>
      </c>
    </row>
    <row r="3258" spans="1:10" x14ac:dyDescent="0.3">
      <c r="A3258" s="2" t="s">
        <v>11189</v>
      </c>
      <c r="B3258" s="2" t="s">
        <v>6151</v>
      </c>
      <c r="C3258" s="2" t="s">
        <v>2799</v>
      </c>
      <c r="D3258" s="2">
        <v>1</v>
      </c>
      <c r="E3258" s="2">
        <v>0.05</v>
      </c>
      <c r="F3258" s="2">
        <v>28105.81</v>
      </c>
      <c r="G3258" s="2">
        <v>26700.52</v>
      </c>
      <c r="H3258" s="2">
        <v>9172.14</v>
      </c>
      <c r="I3258" s="2" t="str">
        <f>IF(tbl_Order_Items[[#This Row],[quantity]]&lt;=0,"Invalid","Valid")</f>
        <v>Valid</v>
      </c>
      <c r="J3258" s="2" t="str">
        <f>IF(OR(tbl_Order_Items[[#This Row],[discount_pct]]&lt;0,tbl_Order_Items[[#This Row],[discount_pct]]&gt;1),"Invalid","Valid")</f>
        <v>Valid</v>
      </c>
    </row>
    <row r="3259" spans="1:10" x14ac:dyDescent="0.3">
      <c r="A3259" s="2" t="s">
        <v>11190</v>
      </c>
      <c r="B3259" s="2" t="s">
        <v>7815</v>
      </c>
      <c r="C3259" s="2" t="s">
        <v>2815</v>
      </c>
      <c r="D3259" s="2">
        <v>1</v>
      </c>
      <c r="E3259" s="2">
        <v>0.2</v>
      </c>
      <c r="F3259" s="2">
        <v>11980.65</v>
      </c>
      <c r="G3259" s="2">
        <v>9584.52</v>
      </c>
      <c r="H3259" s="2">
        <v>-461.69</v>
      </c>
      <c r="I3259" s="2" t="str">
        <f>IF(tbl_Order_Items[[#This Row],[quantity]]&lt;=0,"Invalid","Valid")</f>
        <v>Valid</v>
      </c>
      <c r="J3259" s="2" t="str">
        <f>IF(OR(tbl_Order_Items[[#This Row],[discount_pct]]&lt;0,tbl_Order_Items[[#This Row],[discount_pct]]&gt;1),"Invalid","Valid")</f>
        <v>Valid</v>
      </c>
    </row>
    <row r="3260" spans="1:10" x14ac:dyDescent="0.3">
      <c r="A3260" s="2" t="s">
        <v>11191</v>
      </c>
      <c r="B3260" s="2" t="s">
        <v>3123</v>
      </c>
      <c r="C3260" s="2" t="s">
        <v>2495</v>
      </c>
      <c r="D3260" s="2">
        <v>1</v>
      </c>
      <c r="E3260" s="2">
        <v>0.05</v>
      </c>
      <c r="F3260" s="2">
        <v>1769.05</v>
      </c>
      <c r="G3260" s="2">
        <v>1680.6</v>
      </c>
      <c r="H3260" s="2">
        <v>529.42999999999995</v>
      </c>
      <c r="I3260" s="2" t="str">
        <f>IF(tbl_Order_Items[[#This Row],[quantity]]&lt;=0,"Invalid","Valid")</f>
        <v>Valid</v>
      </c>
      <c r="J3260" s="2" t="str">
        <f>IF(OR(tbl_Order_Items[[#This Row],[discount_pct]]&lt;0,tbl_Order_Items[[#This Row],[discount_pct]]&gt;1),"Invalid","Valid")</f>
        <v>Valid</v>
      </c>
    </row>
    <row r="3261" spans="1:10" x14ac:dyDescent="0.3">
      <c r="A3261" s="2" t="s">
        <v>11192</v>
      </c>
      <c r="B3261" s="2" t="s">
        <v>3569</v>
      </c>
      <c r="C3261" s="2" t="s">
        <v>2623</v>
      </c>
      <c r="D3261" s="2">
        <v>3</v>
      </c>
      <c r="E3261" s="2">
        <v>0.05</v>
      </c>
      <c r="F3261" s="2">
        <v>60917.46</v>
      </c>
      <c r="G3261" s="2">
        <v>57871.59</v>
      </c>
      <c r="H3261" s="2">
        <v>21989.7</v>
      </c>
      <c r="I3261" s="2" t="str">
        <f>IF(tbl_Order_Items[[#This Row],[quantity]]&lt;=0,"Invalid","Valid")</f>
        <v>Valid</v>
      </c>
      <c r="J3261" s="2" t="str">
        <f>IF(OR(tbl_Order_Items[[#This Row],[discount_pct]]&lt;0,tbl_Order_Items[[#This Row],[discount_pct]]&gt;1),"Invalid","Valid")</f>
        <v>Valid</v>
      </c>
    </row>
    <row r="3262" spans="1:10" x14ac:dyDescent="0.3">
      <c r="A3262" s="2" t="s">
        <v>11193</v>
      </c>
      <c r="B3262" s="2" t="s">
        <v>7341</v>
      </c>
      <c r="C3262" s="2" t="s">
        <v>2481</v>
      </c>
      <c r="D3262" s="2">
        <v>1</v>
      </c>
      <c r="E3262" s="2">
        <v>0.1</v>
      </c>
      <c r="F3262" s="2">
        <v>6126.24</v>
      </c>
      <c r="G3262" s="2">
        <v>5513.62</v>
      </c>
      <c r="H3262" s="2">
        <v>1872.49</v>
      </c>
      <c r="I3262" s="2" t="str">
        <f>IF(tbl_Order_Items[[#This Row],[quantity]]&lt;=0,"Invalid","Valid")</f>
        <v>Valid</v>
      </c>
      <c r="J3262" s="2" t="str">
        <f>IF(OR(tbl_Order_Items[[#This Row],[discount_pct]]&lt;0,tbl_Order_Items[[#This Row],[discount_pct]]&gt;1),"Invalid","Valid")</f>
        <v>Valid</v>
      </c>
    </row>
    <row r="3263" spans="1:10" x14ac:dyDescent="0.3">
      <c r="A3263" s="2" t="s">
        <v>11194</v>
      </c>
      <c r="B3263" s="2" t="s">
        <v>7603</v>
      </c>
      <c r="C3263" s="2" t="s">
        <v>2495</v>
      </c>
      <c r="D3263" s="2">
        <v>3</v>
      </c>
      <c r="E3263" s="2">
        <v>0.15</v>
      </c>
      <c r="F3263" s="2">
        <v>5307.15</v>
      </c>
      <c r="G3263" s="2">
        <v>4511.08</v>
      </c>
      <c r="H3263" s="2">
        <v>1057.57</v>
      </c>
      <c r="I3263" s="2" t="str">
        <f>IF(tbl_Order_Items[[#This Row],[quantity]]&lt;=0,"Invalid","Valid")</f>
        <v>Valid</v>
      </c>
      <c r="J3263" s="2" t="str">
        <f>IF(OR(tbl_Order_Items[[#This Row],[discount_pct]]&lt;0,tbl_Order_Items[[#This Row],[discount_pct]]&gt;1),"Invalid","Valid")</f>
        <v>Valid</v>
      </c>
    </row>
    <row r="3264" spans="1:10" x14ac:dyDescent="0.3">
      <c r="A3264" s="2" t="s">
        <v>11195</v>
      </c>
      <c r="B3264" s="2" t="s">
        <v>5153</v>
      </c>
      <c r="C3264" s="2" t="s">
        <v>2689</v>
      </c>
      <c r="D3264" s="2">
        <v>1</v>
      </c>
      <c r="E3264" s="2">
        <v>0.1</v>
      </c>
      <c r="F3264" s="2">
        <v>4956.4399999999996</v>
      </c>
      <c r="G3264" s="2">
        <v>4460.8</v>
      </c>
      <c r="H3264" s="2">
        <v>1159.3</v>
      </c>
      <c r="I3264" s="2" t="str">
        <f>IF(tbl_Order_Items[[#This Row],[quantity]]&lt;=0,"Invalid","Valid")</f>
        <v>Valid</v>
      </c>
      <c r="J3264" s="2" t="str">
        <f>IF(OR(tbl_Order_Items[[#This Row],[discount_pct]]&lt;0,tbl_Order_Items[[#This Row],[discount_pct]]&gt;1),"Invalid","Valid")</f>
        <v>Valid</v>
      </c>
    </row>
    <row r="3265" spans="1:10" x14ac:dyDescent="0.3">
      <c r="A3265" s="2" t="s">
        <v>11196</v>
      </c>
      <c r="B3265" s="2" t="s">
        <v>2972</v>
      </c>
      <c r="C3265" s="2" t="s">
        <v>2479</v>
      </c>
      <c r="D3265" s="2">
        <v>1</v>
      </c>
      <c r="E3265" s="2">
        <v>0.2</v>
      </c>
      <c r="F3265" s="2">
        <v>19866.3</v>
      </c>
      <c r="G3265" s="2">
        <v>15893.04</v>
      </c>
      <c r="H3265" s="2">
        <v>2467.58</v>
      </c>
      <c r="I3265" s="2" t="str">
        <f>IF(tbl_Order_Items[[#This Row],[quantity]]&lt;=0,"Invalid","Valid")</f>
        <v>Valid</v>
      </c>
      <c r="J3265" s="2" t="str">
        <f>IF(OR(tbl_Order_Items[[#This Row],[discount_pct]]&lt;0,tbl_Order_Items[[#This Row],[discount_pct]]&gt;1),"Invalid","Valid")</f>
        <v>Valid</v>
      </c>
    </row>
    <row r="3266" spans="1:10" x14ac:dyDescent="0.3">
      <c r="A3266" s="2" t="s">
        <v>11197</v>
      </c>
      <c r="B3266" s="2" t="s">
        <v>3233</v>
      </c>
      <c r="C3266" s="2" t="s">
        <v>2457</v>
      </c>
      <c r="D3266" s="2">
        <v>1</v>
      </c>
      <c r="E3266" s="2">
        <v>0.1</v>
      </c>
      <c r="F3266" s="2">
        <v>20518.66</v>
      </c>
      <c r="G3266" s="2">
        <v>18466.79</v>
      </c>
      <c r="H3266" s="2">
        <v>4306.59</v>
      </c>
      <c r="I3266" s="2" t="str">
        <f>IF(tbl_Order_Items[[#This Row],[quantity]]&lt;=0,"Invalid","Valid")</f>
        <v>Valid</v>
      </c>
      <c r="J3266" s="2" t="str">
        <f>IF(OR(tbl_Order_Items[[#This Row],[discount_pct]]&lt;0,tbl_Order_Items[[#This Row],[discount_pct]]&gt;1),"Invalid","Valid")</f>
        <v>Valid</v>
      </c>
    </row>
    <row r="3267" spans="1:10" x14ac:dyDescent="0.3">
      <c r="A3267" s="2" t="s">
        <v>11198</v>
      </c>
      <c r="B3267" s="2" t="s">
        <v>5866</v>
      </c>
      <c r="C3267" s="2" t="s">
        <v>2596</v>
      </c>
      <c r="D3267" s="2">
        <v>2</v>
      </c>
      <c r="E3267" s="2">
        <v>0.05</v>
      </c>
      <c r="F3267" s="2">
        <v>13661.72</v>
      </c>
      <c r="G3267" s="2">
        <v>12978.63</v>
      </c>
      <c r="H3267" s="2">
        <v>3275.97</v>
      </c>
      <c r="I3267" s="2" t="str">
        <f>IF(tbl_Order_Items[[#This Row],[quantity]]&lt;=0,"Invalid","Valid")</f>
        <v>Valid</v>
      </c>
      <c r="J3267" s="2" t="str">
        <f>IF(OR(tbl_Order_Items[[#This Row],[discount_pct]]&lt;0,tbl_Order_Items[[#This Row],[discount_pct]]&gt;1),"Invalid","Valid")</f>
        <v>Valid</v>
      </c>
    </row>
    <row r="3268" spans="1:10" x14ac:dyDescent="0.3">
      <c r="A3268" s="2" t="s">
        <v>11199</v>
      </c>
      <c r="B3268" s="2" t="s">
        <v>4655</v>
      </c>
      <c r="C3268" s="2" t="s">
        <v>2619</v>
      </c>
      <c r="D3268" s="2">
        <v>2</v>
      </c>
      <c r="E3268" s="2">
        <v>0.1</v>
      </c>
      <c r="F3268" s="2">
        <v>2940.18</v>
      </c>
      <c r="G3268" s="2">
        <v>2646.16</v>
      </c>
      <c r="H3268" s="2">
        <v>331.82</v>
      </c>
      <c r="I3268" s="2" t="str">
        <f>IF(tbl_Order_Items[[#This Row],[quantity]]&lt;=0,"Invalid","Valid")</f>
        <v>Valid</v>
      </c>
      <c r="J3268" s="2" t="str">
        <f>IF(OR(tbl_Order_Items[[#This Row],[discount_pct]]&lt;0,tbl_Order_Items[[#This Row],[discount_pct]]&gt;1),"Invalid","Valid")</f>
        <v>Valid</v>
      </c>
    </row>
    <row r="3269" spans="1:10" x14ac:dyDescent="0.3">
      <c r="A3269" s="2" t="s">
        <v>11200</v>
      </c>
      <c r="B3269" s="2" t="s">
        <v>6537</v>
      </c>
      <c r="C3269" s="2" t="s">
        <v>2647</v>
      </c>
      <c r="D3269" s="2">
        <v>1</v>
      </c>
      <c r="E3269" s="2">
        <v>0.1</v>
      </c>
      <c r="F3269" s="2">
        <v>20748.86</v>
      </c>
      <c r="G3269" s="2">
        <v>18673.97</v>
      </c>
      <c r="H3269" s="2">
        <v>3136.4</v>
      </c>
      <c r="I3269" s="2" t="str">
        <f>IF(tbl_Order_Items[[#This Row],[quantity]]&lt;=0,"Invalid","Valid")</f>
        <v>Valid</v>
      </c>
      <c r="J3269" s="2" t="str">
        <f>IF(OR(tbl_Order_Items[[#This Row],[discount_pct]]&lt;0,tbl_Order_Items[[#This Row],[discount_pct]]&gt;1),"Invalid","Valid")</f>
        <v>Valid</v>
      </c>
    </row>
    <row r="3270" spans="1:10" x14ac:dyDescent="0.3">
      <c r="A3270" s="2" t="s">
        <v>11201</v>
      </c>
      <c r="B3270" s="2" t="s">
        <v>5237</v>
      </c>
      <c r="C3270" s="2" t="s">
        <v>2751</v>
      </c>
      <c r="D3270" s="2">
        <v>2</v>
      </c>
      <c r="E3270" s="2">
        <v>0</v>
      </c>
      <c r="F3270" s="2">
        <v>11739.4</v>
      </c>
      <c r="G3270" s="2">
        <v>11739.4</v>
      </c>
      <c r="H3270" s="2">
        <v>4625.88</v>
      </c>
      <c r="I3270" s="2" t="str">
        <f>IF(tbl_Order_Items[[#This Row],[quantity]]&lt;=0,"Invalid","Valid")</f>
        <v>Valid</v>
      </c>
      <c r="J3270" s="2" t="str">
        <f>IF(OR(tbl_Order_Items[[#This Row],[discount_pct]]&lt;0,tbl_Order_Items[[#This Row],[discount_pct]]&gt;1),"Invalid","Valid")</f>
        <v>Valid</v>
      </c>
    </row>
    <row r="3271" spans="1:10" x14ac:dyDescent="0.3">
      <c r="A3271" s="2" t="s">
        <v>11202</v>
      </c>
      <c r="B3271" s="2" t="s">
        <v>5237</v>
      </c>
      <c r="C3271" s="2" t="s">
        <v>2671</v>
      </c>
      <c r="D3271" s="2">
        <v>1</v>
      </c>
      <c r="E3271" s="2">
        <v>0.05</v>
      </c>
      <c r="F3271" s="2">
        <v>20719.66</v>
      </c>
      <c r="G3271" s="2">
        <v>19683.68</v>
      </c>
      <c r="H3271" s="2">
        <v>7277.18</v>
      </c>
      <c r="I3271" s="2" t="str">
        <f>IF(tbl_Order_Items[[#This Row],[quantity]]&lt;=0,"Invalid","Valid")</f>
        <v>Valid</v>
      </c>
      <c r="J3271" s="2" t="str">
        <f>IF(OR(tbl_Order_Items[[#This Row],[discount_pct]]&lt;0,tbl_Order_Items[[#This Row],[discount_pct]]&gt;1),"Invalid","Valid")</f>
        <v>Valid</v>
      </c>
    </row>
    <row r="3272" spans="1:10" x14ac:dyDescent="0.3">
      <c r="A3272" s="2" t="s">
        <v>11203</v>
      </c>
      <c r="B3272" s="2" t="s">
        <v>6384</v>
      </c>
      <c r="C3272" s="2" t="s">
        <v>2485</v>
      </c>
      <c r="D3272" s="2">
        <v>1</v>
      </c>
      <c r="E3272" s="2">
        <v>0.05</v>
      </c>
      <c r="F3272" s="2">
        <v>9295</v>
      </c>
      <c r="G3272" s="2">
        <v>8830.25</v>
      </c>
      <c r="H3272" s="2">
        <v>1657.37</v>
      </c>
      <c r="I3272" s="2" t="str">
        <f>IF(tbl_Order_Items[[#This Row],[quantity]]&lt;=0,"Invalid","Valid")</f>
        <v>Valid</v>
      </c>
      <c r="J3272" s="2" t="str">
        <f>IF(OR(tbl_Order_Items[[#This Row],[discount_pct]]&lt;0,tbl_Order_Items[[#This Row],[discount_pct]]&gt;1),"Invalid","Valid")</f>
        <v>Valid</v>
      </c>
    </row>
    <row r="3273" spans="1:10" x14ac:dyDescent="0.3">
      <c r="A3273" s="2" t="s">
        <v>11204</v>
      </c>
      <c r="B3273" s="2" t="s">
        <v>3250</v>
      </c>
      <c r="C3273" s="2" t="s">
        <v>2825</v>
      </c>
      <c r="D3273" s="2">
        <v>1</v>
      </c>
      <c r="E3273" s="2">
        <v>0.05</v>
      </c>
      <c r="F3273" s="2">
        <v>3209.28</v>
      </c>
      <c r="G3273" s="2">
        <v>3048.82</v>
      </c>
      <c r="H3273" s="2">
        <v>920.15</v>
      </c>
      <c r="I3273" s="2" t="str">
        <f>IF(tbl_Order_Items[[#This Row],[quantity]]&lt;=0,"Invalid","Valid")</f>
        <v>Valid</v>
      </c>
      <c r="J3273" s="2" t="str">
        <f>IF(OR(tbl_Order_Items[[#This Row],[discount_pct]]&lt;0,tbl_Order_Items[[#This Row],[discount_pct]]&gt;1),"Invalid","Valid")</f>
        <v>Valid</v>
      </c>
    </row>
    <row r="3274" spans="1:10" x14ac:dyDescent="0.3">
      <c r="A3274" s="2" t="s">
        <v>11205</v>
      </c>
      <c r="B3274" s="2" t="s">
        <v>3575</v>
      </c>
      <c r="C3274" s="2" t="s">
        <v>2505</v>
      </c>
      <c r="D3274" s="2">
        <v>5</v>
      </c>
      <c r="E3274" s="2">
        <v>0</v>
      </c>
      <c r="F3274" s="2">
        <v>74503</v>
      </c>
      <c r="G3274" s="2">
        <v>74503</v>
      </c>
      <c r="H3274" s="2">
        <v>24014.400000000001</v>
      </c>
      <c r="I3274" s="2" t="str">
        <f>IF(tbl_Order_Items[[#This Row],[quantity]]&lt;=0,"Invalid","Valid")</f>
        <v>Valid</v>
      </c>
      <c r="J3274" s="2" t="str">
        <f>IF(OR(tbl_Order_Items[[#This Row],[discount_pct]]&lt;0,tbl_Order_Items[[#This Row],[discount_pct]]&gt;1),"Invalid","Valid")</f>
        <v>Valid</v>
      </c>
    </row>
    <row r="3275" spans="1:10" x14ac:dyDescent="0.3">
      <c r="A3275" s="2" t="s">
        <v>11206</v>
      </c>
      <c r="B3275" s="2" t="s">
        <v>3801</v>
      </c>
      <c r="C3275" s="2" t="s">
        <v>2873</v>
      </c>
      <c r="D3275" s="2">
        <v>3</v>
      </c>
      <c r="E3275" s="2">
        <v>0.05</v>
      </c>
      <c r="F3275" s="2">
        <v>41746.199999999997</v>
      </c>
      <c r="G3275" s="2">
        <v>39658.89</v>
      </c>
      <c r="H3275" s="2">
        <v>15009.99</v>
      </c>
      <c r="I3275" s="2" t="str">
        <f>IF(tbl_Order_Items[[#This Row],[quantity]]&lt;=0,"Invalid","Valid")</f>
        <v>Valid</v>
      </c>
      <c r="J3275" s="2" t="str">
        <f>IF(OR(tbl_Order_Items[[#This Row],[discount_pct]]&lt;0,tbl_Order_Items[[#This Row],[discount_pct]]&gt;1),"Invalid","Valid")</f>
        <v>Valid</v>
      </c>
    </row>
    <row r="3276" spans="1:10" x14ac:dyDescent="0.3">
      <c r="A3276" s="2" t="s">
        <v>11207</v>
      </c>
      <c r="B3276" s="2" t="s">
        <v>5981</v>
      </c>
      <c r="C3276" s="2" t="s">
        <v>2485</v>
      </c>
      <c r="D3276" s="2">
        <v>2</v>
      </c>
      <c r="E3276" s="2">
        <v>0</v>
      </c>
      <c r="F3276" s="2">
        <v>18590</v>
      </c>
      <c r="G3276" s="2">
        <v>18590</v>
      </c>
      <c r="H3276" s="2">
        <v>4244.24</v>
      </c>
      <c r="I3276" s="2" t="str">
        <f>IF(tbl_Order_Items[[#This Row],[quantity]]&lt;=0,"Invalid","Valid")</f>
        <v>Valid</v>
      </c>
      <c r="J3276" s="2" t="str">
        <f>IF(OR(tbl_Order_Items[[#This Row],[discount_pct]]&lt;0,tbl_Order_Items[[#This Row],[discount_pct]]&gt;1),"Invalid","Valid")</f>
        <v>Valid</v>
      </c>
    </row>
    <row r="3277" spans="1:10" x14ac:dyDescent="0.3">
      <c r="A3277" s="2" t="s">
        <v>11208</v>
      </c>
      <c r="B3277" s="2" t="s">
        <v>7564</v>
      </c>
      <c r="C3277" s="2" t="s">
        <v>2637</v>
      </c>
      <c r="D3277" s="2">
        <v>2</v>
      </c>
      <c r="E3277" s="2">
        <v>0.05</v>
      </c>
      <c r="F3277" s="2">
        <v>53309.26</v>
      </c>
      <c r="G3277" s="2">
        <v>50643.8</v>
      </c>
      <c r="H3277" s="2">
        <v>18992</v>
      </c>
      <c r="I3277" s="2" t="str">
        <f>IF(tbl_Order_Items[[#This Row],[quantity]]&lt;=0,"Invalid","Valid")</f>
        <v>Valid</v>
      </c>
      <c r="J3277" s="2" t="str">
        <f>IF(OR(tbl_Order_Items[[#This Row],[discount_pct]]&lt;0,tbl_Order_Items[[#This Row],[discount_pct]]&gt;1),"Invalid","Valid")</f>
        <v>Valid</v>
      </c>
    </row>
    <row r="3278" spans="1:10" x14ac:dyDescent="0.3">
      <c r="A3278" s="2" t="s">
        <v>11209</v>
      </c>
      <c r="B3278" s="2" t="s">
        <v>3818</v>
      </c>
      <c r="C3278" s="2" t="s">
        <v>2641</v>
      </c>
      <c r="D3278" s="2">
        <v>4</v>
      </c>
      <c r="E3278" s="2">
        <v>0.1</v>
      </c>
      <c r="F3278" s="2">
        <v>76980.12</v>
      </c>
      <c r="G3278" s="2">
        <v>69282.11</v>
      </c>
      <c r="H3278" s="2">
        <v>16643.63</v>
      </c>
      <c r="I3278" s="2" t="str">
        <f>IF(tbl_Order_Items[[#This Row],[quantity]]&lt;=0,"Invalid","Valid")</f>
        <v>Valid</v>
      </c>
      <c r="J3278" s="2" t="str">
        <f>IF(OR(tbl_Order_Items[[#This Row],[discount_pct]]&lt;0,tbl_Order_Items[[#This Row],[discount_pct]]&gt;1),"Invalid","Valid")</f>
        <v>Valid</v>
      </c>
    </row>
    <row r="3279" spans="1:10" x14ac:dyDescent="0.3">
      <c r="A3279" s="2" t="s">
        <v>11210</v>
      </c>
      <c r="B3279" s="2" t="s">
        <v>3505</v>
      </c>
      <c r="C3279" s="2" t="s">
        <v>2865</v>
      </c>
      <c r="D3279" s="2">
        <v>1</v>
      </c>
      <c r="E3279" s="2">
        <v>0</v>
      </c>
      <c r="F3279" s="2">
        <v>18096.68</v>
      </c>
      <c r="G3279" s="2">
        <v>18096.68</v>
      </c>
      <c r="H3279" s="2">
        <v>7618.26</v>
      </c>
      <c r="I3279" s="2" t="str">
        <f>IF(tbl_Order_Items[[#This Row],[quantity]]&lt;=0,"Invalid","Valid")</f>
        <v>Valid</v>
      </c>
      <c r="J3279" s="2" t="str">
        <f>IF(OR(tbl_Order_Items[[#This Row],[discount_pct]]&lt;0,tbl_Order_Items[[#This Row],[discount_pct]]&gt;1),"Invalid","Valid")</f>
        <v>Valid</v>
      </c>
    </row>
    <row r="3280" spans="1:10" x14ac:dyDescent="0.3">
      <c r="A3280" s="2" t="s">
        <v>11211</v>
      </c>
      <c r="B3280" s="2" t="s">
        <v>6472</v>
      </c>
      <c r="C3280" s="2" t="s">
        <v>2819</v>
      </c>
      <c r="D3280" s="2">
        <v>1</v>
      </c>
      <c r="E3280" s="2">
        <v>0.2</v>
      </c>
      <c r="F3280" s="2">
        <v>9424.1</v>
      </c>
      <c r="G3280" s="2">
        <v>7539.28</v>
      </c>
      <c r="H3280" s="2">
        <v>581.29</v>
      </c>
      <c r="I3280" s="2" t="str">
        <f>IF(tbl_Order_Items[[#This Row],[quantity]]&lt;=0,"Invalid","Valid")</f>
        <v>Valid</v>
      </c>
      <c r="J3280" s="2" t="str">
        <f>IF(OR(tbl_Order_Items[[#This Row],[discount_pct]]&lt;0,tbl_Order_Items[[#This Row],[discount_pct]]&gt;1),"Invalid","Valid")</f>
        <v>Valid</v>
      </c>
    </row>
    <row r="3281" spans="1:10" x14ac:dyDescent="0.3">
      <c r="A3281" s="2" t="s">
        <v>11212</v>
      </c>
      <c r="B3281" s="2" t="s">
        <v>6893</v>
      </c>
      <c r="C3281" s="2" t="s">
        <v>2907</v>
      </c>
      <c r="D3281" s="2">
        <v>2</v>
      </c>
      <c r="E3281" s="2">
        <v>0.15</v>
      </c>
      <c r="F3281" s="2">
        <v>48513.8</v>
      </c>
      <c r="G3281" s="2">
        <v>41236.730000000003</v>
      </c>
      <c r="H3281" s="2">
        <v>6807.11</v>
      </c>
      <c r="I3281" s="2" t="str">
        <f>IF(tbl_Order_Items[[#This Row],[quantity]]&lt;=0,"Invalid","Valid")</f>
        <v>Valid</v>
      </c>
      <c r="J3281" s="2" t="str">
        <f>IF(OR(tbl_Order_Items[[#This Row],[discount_pct]]&lt;0,tbl_Order_Items[[#This Row],[discount_pct]]&gt;1),"Invalid","Valid")</f>
        <v>Valid</v>
      </c>
    </row>
    <row r="3282" spans="1:10" x14ac:dyDescent="0.3">
      <c r="A3282" s="2" t="s">
        <v>11213</v>
      </c>
      <c r="B3282" s="2" t="s">
        <v>6099</v>
      </c>
      <c r="C3282" s="2" t="s">
        <v>2563</v>
      </c>
      <c r="D3282" s="2">
        <v>3</v>
      </c>
      <c r="E3282" s="2">
        <v>0.15</v>
      </c>
      <c r="F3282" s="2">
        <v>72330.42</v>
      </c>
      <c r="G3282" s="2">
        <v>61480.86</v>
      </c>
      <c r="H3282" s="2">
        <v>11829.39</v>
      </c>
      <c r="I3282" s="2" t="str">
        <f>IF(tbl_Order_Items[[#This Row],[quantity]]&lt;=0,"Invalid","Valid")</f>
        <v>Valid</v>
      </c>
      <c r="J3282" s="2" t="str">
        <f>IF(OR(tbl_Order_Items[[#This Row],[discount_pct]]&lt;0,tbl_Order_Items[[#This Row],[discount_pct]]&gt;1),"Invalid","Valid")</f>
        <v>Valid</v>
      </c>
    </row>
    <row r="3283" spans="1:10" x14ac:dyDescent="0.3">
      <c r="A3283" s="2" t="s">
        <v>11214</v>
      </c>
      <c r="B3283" s="2" t="s">
        <v>3758</v>
      </c>
      <c r="C3283" s="2" t="s">
        <v>2789</v>
      </c>
      <c r="D3283" s="2">
        <v>1</v>
      </c>
      <c r="E3283" s="2">
        <v>0.2</v>
      </c>
      <c r="F3283" s="2">
        <v>5144.07</v>
      </c>
      <c r="G3283" s="2">
        <v>4115.26</v>
      </c>
      <c r="H3283" s="2">
        <v>333.39</v>
      </c>
      <c r="I3283" s="2" t="str">
        <f>IF(tbl_Order_Items[[#This Row],[quantity]]&lt;=0,"Invalid","Valid")</f>
        <v>Valid</v>
      </c>
      <c r="J3283" s="2" t="str">
        <f>IF(OR(tbl_Order_Items[[#This Row],[discount_pct]]&lt;0,tbl_Order_Items[[#This Row],[discount_pct]]&gt;1),"Invalid","Valid")</f>
        <v>Valid</v>
      </c>
    </row>
    <row r="3284" spans="1:10" x14ac:dyDescent="0.3">
      <c r="A3284" s="2" t="s">
        <v>11215</v>
      </c>
      <c r="B3284" s="2" t="s">
        <v>4800</v>
      </c>
      <c r="C3284" s="2" t="s">
        <v>2865</v>
      </c>
      <c r="D3284" s="2">
        <v>3</v>
      </c>
      <c r="E3284" s="2">
        <v>0.15</v>
      </c>
      <c r="F3284" s="2">
        <v>54290.04</v>
      </c>
      <c r="G3284" s="2">
        <v>46146.53</v>
      </c>
      <c r="H3284" s="2">
        <v>14711.27</v>
      </c>
      <c r="I3284" s="2" t="str">
        <f>IF(tbl_Order_Items[[#This Row],[quantity]]&lt;=0,"Invalid","Valid")</f>
        <v>Valid</v>
      </c>
      <c r="J3284" s="2" t="str">
        <f>IF(OR(tbl_Order_Items[[#This Row],[discount_pct]]&lt;0,tbl_Order_Items[[#This Row],[discount_pct]]&gt;1),"Invalid","Valid")</f>
        <v>Valid</v>
      </c>
    </row>
    <row r="3285" spans="1:10" x14ac:dyDescent="0.3">
      <c r="A3285" s="2" t="s">
        <v>11216</v>
      </c>
      <c r="B3285" s="2" t="s">
        <v>3923</v>
      </c>
      <c r="C3285" s="2" t="s">
        <v>2767</v>
      </c>
      <c r="D3285" s="2">
        <v>1</v>
      </c>
      <c r="E3285" s="2">
        <v>0.1</v>
      </c>
      <c r="F3285" s="2">
        <v>14070</v>
      </c>
      <c r="G3285" s="2">
        <v>12663</v>
      </c>
      <c r="H3285" s="2">
        <v>4484.84</v>
      </c>
      <c r="I3285" s="2" t="str">
        <f>IF(tbl_Order_Items[[#This Row],[quantity]]&lt;=0,"Invalid","Valid")</f>
        <v>Valid</v>
      </c>
      <c r="J3285" s="2" t="str">
        <f>IF(OR(tbl_Order_Items[[#This Row],[discount_pct]]&lt;0,tbl_Order_Items[[#This Row],[discount_pct]]&gt;1),"Invalid","Valid")</f>
        <v>Valid</v>
      </c>
    </row>
    <row r="3286" spans="1:10" x14ac:dyDescent="0.3">
      <c r="A3286" s="2" t="s">
        <v>11217</v>
      </c>
      <c r="B3286" s="2" t="s">
        <v>4255</v>
      </c>
      <c r="C3286" s="2" t="s">
        <v>2653</v>
      </c>
      <c r="D3286" s="2">
        <v>1</v>
      </c>
      <c r="E3286" s="2">
        <v>0.05</v>
      </c>
      <c r="F3286" s="2">
        <v>9683.07</v>
      </c>
      <c r="G3286" s="2">
        <v>9198.92</v>
      </c>
      <c r="H3286" s="2">
        <v>3427.57</v>
      </c>
      <c r="I3286" s="2" t="str">
        <f>IF(tbl_Order_Items[[#This Row],[quantity]]&lt;=0,"Invalid","Valid")</f>
        <v>Valid</v>
      </c>
      <c r="J3286" s="2" t="str">
        <f>IF(OR(tbl_Order_Items[[#This Row],[discount_pct]]&lt;0,tbl_Order_Items[[#This Row],[discount_pct]]&gt;1),"Invalid","Valid")</f>
        <v>Valid</v>
      </c>
    </row>
    <row r="3287" spans="1:10" x14ac:dyDescent="0.3">
      <c r="A3287" s="2" t="s">
        <v>11218</v>
      </c>
      <c r="B3287" s="2" t="s">
        <v>6312</v>
      </c>
      <c r="C3287" s="2" t="s">
        <v>2729</v>
      </c>
      <c r="D3287" s="2">
        <v>1</v>
      </c>
      <c r="E3287" s="2">
        <v>0.05</v>
      </c>
      <c r="F3287" s="2">
        <v>3237.12</v>
      </c>
      <c r="G3287" s="2">
        <v>3075.26</v>
      </c>
      <c r="H3287" s="2">
        <v>1036.56</v>
      </c>
      <c r="I3287" s="2" t="str">
        <f>IF(tbl_Order_Items[[#This Row],[quantity]]&lt;=0,"Invalid","Valid")</f>
        <v>Valid</v>
      </c>
      <c r="J3287" s="2" t="str">
        <f>IF(OR(tbl_Order_Items[[#This Row],[discount_pct]]&lt;0,tbl_Order_Items[[#This Row],[discount_pct]]&gt;1),"Invalid","Valid")</f>
        <v>Valid</v>
      </c>
    </row>
    <row r="3288" spans="1:10" x14ac:dyDescent="0.3">
      <c r="A3288" s="2" t="s">
        <v>11219</v>
      </c>
      <c r="B3288" s="2" t="s">
        <v>6037</v>
      </c>
      <c r="C3288" s="2" t="s">
        <v>2771</v>
      </c>
      <c r="D3288" s="2">
        <v>1</v>
      </c>
      <c r="E3288" s="2">
        <v>0.05</v>
      </c>
      <c r="F3288" s="2">
        <v>14904.94</v>
      </c>
      <c r="G3288" s="2">
        <v>14159.69</v>
      </c>
      <c r="H3288" s="2">
        <v>5012.2700000000004</v>
      </c>
      <c r="I3288" s="2" t="str">
        <f>IF(tbl_Order_Items[[#This Row],[quantity]]&lt;=0,"Invalid","Valid")</f>
        <v>Valid</v>
      </c>
      <c r="J3288" s="2" t="str">
        <f>IF(OR(tbl_Order_Items[[#This Row],[discount_pct]]&lt;0,tbl_Order_Items[[#This Row],[discount_pct]]&gt;1),"Invalid","Valid")</f>
        <v>Valid</v>
      </c>
    </row>
    <row r="3289" spans="1:10" x14ac:dyDescent="0.3">
      <c r="A3289" s="2" t="s">
        <v>11220</v>
      </c>
      <c r="B3289" s="2" t="s">
        <v>7064</v>
      </c>
      <c r="C3289" s="2" t="s">
        <v>2779</v>
      </c>
      <c r="D3289" s="2">
        <v>3</v>
      </c>
      <c r="E3289" s="2">
        <v>0.05</v>
      </c>
      <c r="F3289" s="2">
        <v>787.95</v>
      </c>
      <c r="G3289" s="2">
        <v>748.55</v>
      </c>
      <c r="H3289" s="2">
        <v>287.60000000000002</v>
      </c>
      <c r="I3289" s="2" t="str">
        <f>IF(tbl_Order_Items[[#This Row],[quantity]]&lt;=0,"Invalid","Valid")</f>
        <v>Valid</v>
      </c>
      <c r="J3289" s="2" t="str">
        <f>IF(OR(tbl_Order_Items[[#This Row],[discount_pct]]&lt;0,tbl_Order_Items[[#This Row],[discount_pct]]&gt;1),"Invalid","Valid")</f>
        <v>Valid</v>
      </c>
    </row>
    <row r="3290" spans="1:10" x14ac:dyDescent="0.3">
      <c r="A3290" s="2" t="s">
        <v>11221</v>
      </c>
      <c r="B3290" s="2" t="s">
        <v>5452</v>
      </c>
      <c r="C3290" s="2" t="s">
        <v>2502</v>
      </c>
      <c r="D3290" s="2">
        <v>4</v>
      </c>
      <c r="E3290" s="2">
        <v>0.1</v>
      </c>
      <c r="F3290" s="2">
        <v>31993.759999999998</v>
      </c>
      <c r="G3290" s="2">
        <v>28794.38</v>
      </c>
      <c r="H3290" s="2">
        <v>2800.94</v>
      </c>
      <c r="I3290" s="2" t="str">
        <f>IF(tbl_Order_Items[[#This Row],[quantity]]&lt;=0,"Invalid","Valid")</f>
        <v>Valid</v>
      </c>
      <c r="J3290" s="2" t="str">
        <f>IF(OR(tbl_Order_Items[[#This Row],[discount_pct]]&lt;0,tbl_Order_Items[[#This Row],[discount_pct]]&gt;1),"Invalid","Valid")</f>
        <v>Valid</v>
      </c>
    </row>
    <row r="3291" spans="1:10" x14ac:dyDescent="0.3">
      <c r="A3291" s="2" t="s">
        <v>11222</v>
      </c>
      <c r="B3291" s="2" t="s">
        <v>4444</v>
      </c>
      <c r="C3291" s="2" t="s">
        <v>2729</v>
      </c>
      <c r="D3291" s="2">
        <v>3</v>
      </c>
      <c r="E3291" s="2">
        <v>0</v>
      </c>
      <c r="F3291" s="2">
        <v>9711.36</v>
      </c>
      <c r="G3291" s="2">
        <v>9711.36</v>
      </c>
      <c r="H3291" s="2">
        <v>3595.26</v>
      </c>
      <c r="I3291" s="2" t="str">
        <f>IF(tbl_Order_Items[[#This Row],[quantity]]&lt;=0,"Invalid","Valid")</f>
        <v>Valid</v>
      </c>
      <c r="J3291" s="2" t="str">
        <f>IF(OR(tbl_Order_Items[[#This Row],[discount_pct]]&lt;0,tbl_Order_Items[[#This Row],[discount_pct]]&gt;1),"Invalid","Valid")</f>
        <v>Valid</v>
      </c>
    </row>
    <row r="3292" spans="1:10" x14ac:dyDescent="0.3">
      <c r="A3292" s="2" t="s">
        <v>11223</v>
      </c>
      <c r="B3292" s="2" t="s">
        <v>3648</v>
      </c>
      <c r="C3292" s="2" t="s">
        <v>2907</v>
      </c>
      <c r="D3292" s="2">
        <v>2</v>
      </c>
      <c r="E3292" s="2">
        <v>0.05</v>
      </c>
      <c r="F3292" s="2">
        <v>48513.8</v>
      </c>
      <c r="G3292" s="2">
        <v>46088.11</v>
      </c>
      <c r="H3292" s="2">
        <v>11658.49</v>
      </c>
      <c r="I3292" s="2" t="str">
        <f>IF(tbl_Order_Items[[#This Row],[quantity]]&lt;=0,"Invalid","Valid")</f>
        <v>Valid</v>
      </c>
      <c r="J3292" s="2" t="str">
        <f>IF(OR(tbl_Order_Items[[#This Row],[discount_pct]]&lt;0,tbl_Order_Items[[#This Row],[discount_pct]]&gt;1),"Invalid","Valid")</f>
        <v>Valid</v>
      </c>
    </row>
    <row r="3293" spans="1:10" x14ac:dyDescent="0.3">
      <c r="A3293" s="2" t="s">
        <v>11224</v>
      </c>
      <c r="B3293" s="2" t="s">
        <v>6563</v>
      </c>
      <c r="C3293" s="2" t="s">
        <v>2791</v>
      </c>
      <c r="D3293" s="2">
        <v>1</v>
      </c>
      <c r="E3293" s="2">
        <v>0.2</v>
      </c>
      <c r="F3293" s="2">
        <v>12988.13</v>
      </c>
      <c r="G3293" s="2">
        <v>10390.5</v>
      </c>
      <c r="H3293" s="2">
        <v>22.93</v>
      </c>
      <c r="I3293" s="2" t="str">
        <f>IF(tbl_Order_Items[[#This Row],[quantity]]&lt;=0,"Invalid","Valid")</f>
        <v>Valid</v>
      </c>
      <c r="J3293" s="2" t="str">
        <f>IF(OR(tbl_Order_Items[[#This Row],[discount_pct]]&lt;0,tbl_Order_Items[[#This Row],[discount_pct]]&gt;1),"Invalid","Valid")</f>
        <v>Valid</v>
      </c>
    </row>
    <row r="3294" spans="1:10" x14ac:dyDescent="0.3">
      <c r="A3294" s="2" t="s">
        <v>11225</v>
      </c>
      <c r="B3294" s="2" t="s">
        <v>5212</v>
      </c>
      <c r="C3294" s="2" t="s">
        <v>2861</v>
      </c>
      <c r="D3294" s="2">
        <v>1</v>
      </c>
      <c r="E3294" s="2">
        <v>0.15</v>
      </c>
      <c r="F3294" s="2">
        <v>16842.099999999999</v>
      </c>
      <c r="G3294" s="2">
        <v>14315.78</v>
      </c>
      <c r="H3294" s="2">
        <v>1474.41</v>
      </c>
      <c r="I3294" s="2" t="str">
        <f>IF(tbl_Order_Items[[#This Row],[quantity]]&lt;=0,"Invalid","Valid")</f>
        <v>Valid</v>
      </c>
      <c r="J3294" s="2" t="str">
        <f>IF(OR(tbl_Order_Items[[#This Row],[discount_pct]]&lt;0,tbl_Order_Items[[#This Row],[discount_pct]]&gt;1),"Invalid","Valid")</f>
        <v>Valid</v>
      </c>
    </row>
    <row r="3295" spans="1:10" x14ac:dyDescent="0.3">
      <c r="A3295" s="2" t="s">
        <v>11226</v>
      </c>
      <c r="B3295" s="2" t="s">
        <v>4214</v>
      </c>
      <c r="C3295" s="2" t="s">
        <v>2867</v>
      </c>
      <c r="D3295" s="2">
        <v>2</v>
      </c>
      <c r="E3295" s="2">
        <v>0.15</v>
      </c>
      <c r="F3295" s="2">
        <v>20136.52</v>
      </c>
      <c r="G3295" s="2">
        <v>17116.04</v>
      </c>
      <c r="H3295" s="2">
        <v>292.72000000000003</v>
      </c>
      <c r="I3295" s="2" t="str">
        <f>IF(tbl_Order_Items[[#This Row],[quantity]]&lt;=0,"Invalid","Valid")</f>
        <v>Valid</v>
      </c>
      <c r="J3295" s="2" t="str">
        <f>IF(OR(tbl_Order_Items[[#This Row],[discount_pct]]&lt;0,tbl_Order_Items[[#This Row],[discount_pct]]&gt;1),"Invalid","Valid")</f>
        <v>Valid</v>
      </c>
    </row>
    <row r="3296" spans="1:10" x14ac:dyDescent="0.3">
      <c r="A3296" s="2" t="s">
        <v>11227</v>
      </c>
      <c r="B3296" s="2" t="s">
        <v>5586</v>
      </c>
      <c r="C3296" s="2" t="s">
        <v>2763</v>
      </c>
      <c r="D3296" s="2">
        <v>1</v>
      </c>
      <c r="E3296" s="2">
        <v>0.15</v>
      </c>
      <c r="F3296" s="2">
        <v>14269.11</v>
      </c>
      <c r="G3296" s="2">
        <v>12128.74</v>
      </c>
      <c r="H3296" s="2">
        <v>1816.75</v>
      </c>
      <c r="I3296" s="2" t="str">
        <f>IF(tbl_Order_Items[[#This Row],[quantity]]&lt;=0,"Invalid","Valid")</f>
        <v>Valid</v>
      </c>
      <c r="J3296" s="2" t="str">
        <f>IF(OR(tbl_Order_Items[[#This Row],[discount_pct]]&lt;0,tbl_Order_Items[[#This Row],[discount_pct]]&gt;1),"Invalid","Valid")</f>
        <v>Valid</v>
      </c>
    </row>
    <row r="3297" spans="1:10" x14ac:dyDescent="0.3">
      <c r="A3297" s="2" t="s">
        <v>11228</v>
      </c>
      <c r="B3297" s="2" t="s">
        <v>5379</v>
      </c>
      <c r="C3297" s="2" t="s">
        <v>2739</v>
      </c>
      <c r="D3297" s="2">
        <v>3</v>
      </c>
      <c r="E3297" s="2">
        <v>0.1</v>
      </c>
      <c r="F3297" s="2">
        <v>60867.81</v>
      </c>
      <c r="G3297" s="2">
        <v>54781.03</v>
      </c>
      <c r="H3297" s="2">
        <v>1896.13</v>
      </c>
      <c r="I3297" s="2" t="str">
        <f>IF(tbl_Order_Items[[#This Row],[quantity]]&lt;=0,"Invalid","Valid")</f>
        <v>Valid</v>
      </c>
      <c r="J3297" s="2" t="str">
        <f>IF(OR(tbl_Order_Items[[#This Row],[discount_pct]]&lt;0,tbl_Order_Items[[#This Row],[discount_pct]]&gt;1),"Invalid","Valid")</f>
        <v>Valid</v>
      </c>
    </row>
    <row r="3298" spans="1:10" x14ac:dyDescent="0.3">
      <c r="A3298" s="2" t="s">
        <v>11229</v>
      </c>
      <c r="B3298" s="2" t="s">
        <v>5431</v>
      </c>
      <c r="C3298" s="2" t="s">
        <v>2457</v>
      </c>
      <c r="D3298" s="2">
        <v>3</v>
      </c>
      <c r="E3298" s="2">
        <v>0.1</v>
      </c>
      <c r="F3298" s="2">
        <v>61555.98</v>
      </c>
      <c r="G3298" s="2">
        <v>55400.38</v>
      </c>
      <c r="H3298" s="2">
        <v>12919.78</v>
      </c>
      <c r="I3298" s="2" t="str">
        <f>IF(tbl_Order_Items[[#This Row],[quantity]]&lt;=0,"Invalid","Valid")</f>
        <v>Valid</v>
      </c>
      <c r="J3298" s="2" t="str">
        <f>IF(OR(tbl_Order_Items[[#This Row],[discount_pct]]&lt;0,tbl_Order_Items[[#This Row],[discount_pct]]&gt;1),"Invalid","Valid")</f>
        <v>Valid</v>
      </c>
    </row>
    <row r="3299" spans="1:10" x14ac:dyDescent="0.3">
      <c r="A3299" s="2" t="s">
        <v>11230</v>
      </c>
      <c r="B3299" s="2" t="s">
        <v>5462</v>
      </c>
      <c r="C3299" s="2" t="s">
        <v>2665</v>
      </c>
      <c r="D3299" s="2">
        <v>1</v>
      </c>
      <c r="E3299" s="2">
        <v>0.15</v>
      </c>
      <c r="F3299" s="2">
        <v>3220.88</v>
      </c>
      <c r="G3299" s="2">
        <v>2737.75</v>
      </c>
      <c r="H3299" s="2">
        <v>193.52</v>
      </c>
      <c r="I3299" s="2" t="str">
        <f>IF(tbl_Order_Items[[#This Row],[quantity]]&lt;=0,"Invalid","Valid")</f>
        <v>Valid</v>
      </c>
      <c r="J3299" s="2" t="str">
        <f>IF(OR(tbl_Order_Items[[#This Row],[discount_pct]]&lt;0,tbl_Order_Items[[#This Row],[discount_pct]]&gt;1),"Invalid","Valid")</f>
        <v>Valid</v>
      </c>
    </row>
    <row r="3300" spans="1:10" x14ac:dyDescent="0.3">
      <c r="A3300" s="2" t="s">
        <v>11231</v>
      </c>
      <c r="B3300" s="2" t="s">
        <v>7386</v>
      </c>
      <c r="C3300" s="2" t="s">
        <v>2598</v>
      </c>
      <c r="D3300" s="2">
        <v>3</v>
      </c>
      <c r="E3300" s="2">
        <v>0.05</v>
      </c>
      <c r="F3300" s="2">
        <v>8793.84</v>
      </c>
      <c r="G3300" s="2">
        <v>8354.15</v>
      </c>
      <c r="H3300" s="2">
        <v>2064.5300000000002</v>
      </c>
      <c r="I3300" s="2" t="str">
        <f>IF(tbl_Order_Items[[#This Row],[quantity]]&lt;=0,"Invalid","Valid")</f>
        <v>Valid</v>
      </c>
      <c r="J3300" s="2" t="str">
        <f>IF(OR(tbl_Order_Items[[#This Row],[discount_pct]]&lt;0,tbl_Order_Items[[#This Row],[discount_pct]]&gt;1),"Invalid","Valid")</f>
        <v>Valid</v>
      </c>
    </row>
    <row r="3301" spans="1:10" x14ac:dyDescent="0.3">
      <c r="A3301" s="2" t="s">
        <v>11232</v>
      </c>
      <c r="B3301" s="2" t="s">
        <v>7678</v>
      </c>
      <c r="C3301" s="2" t="s">
        <v>2544</v>
      </c>
      <c r="D3301" s="2">
        <v>2</v>
      </c>
      <c r="E3301" s="2">
        <v>0.05</v>
      </c>
      <c r="F3301" s="2">
        <v>29955.919999999998</v>
      </c>
      <c r="G3301" s="2">
        <v>28458.12</v>
      </c>
      <c r="H3301" s="2">
        <v>8284.2199999999993</v>
      </c>
      <c r="I3301" s="2" t="str">
        <f>IF(tbl_Order_Items[[#This Row],[quantity]]&lt;=0,"Invalid","Valid")</f>
        <v>Valid</v>
      </c>
      <c r="J3301" s="2" t="str">
        <f>IF(OR(tbl_Order_Items[[#This Row],[discount_pct]]&lt;0,tbl_Order_Items[[#This Row],[discount_pct]]&gt;1),"Invalid","Valid")</f>
        <v>Valid</v>
      </c>
    </row>
    <row r="3302" spans="1:10" x14ac:dyDescent="0.3">
      <c r="A3302" s="2" t="s">
        <v>11233</v>
      </c>
      <c r="B3302" s="2" t="s">
        <v>7048</v>
      </c>
      <c r="C3302" s="2" t="s">
        <v>2721</v>
      </c>
      <c r="D3302" s="2">
        <v>2</v>
      </c>
      <c r="E3302" s="2">
        <v>0.1</v>
      </c>
      <c r="F3302" s="2">
        <v>55653.26</v>
      </c>
      <c r="G3302" s="2">
        <v>50087.93</v>
      </c>
      <c r="H3302" s="2">
        <v>15295.97</v>
      </c>
      <c r="I3302" s="2" t="str">
        <f>IF(tbl_Order_Items[[#This Row],[quantity]]&lt;=0,"Invalid","Valid")</f>
        <v>Valid</v>
      </c>
      <c r="J3302" s="2" t="str">
        <f>IF(OR(tbl_Order_Items[[#This Row],[discount_pct]]&lt;0,tbl_Order_Items[[#This Row],[discount_pct]]&gt;1),"Invalid","Valid")</f>
        <v>Valid</v>
      </c>
    </row>
    <row r="3303" spans="1:10" x14ac:dyDescent="0.3">
      <c r="A3303" s="2" t="s">
        <v>11234</v>
      </c>
      <c r="B3303" s="2" t="s">
        <v>6831</v>
      </c>
      <c r="C3303" s="2" t="s">
        <v>2853</v>
      </c>
      <c r="D3303" s="2">
        <v>1</v>
      </c>
      <c r="E3303" s="2">
        <v>0.05</v>
      </c>
      <c r="F3303" s="2">
        <v>20594.36</v>
      </c>
      <c r="G3303" s="2">
        <v>19564.64</v>
      </c>
      <c r="H3303" s="2">
        <v>7694.59</v>
      </c>
      <c r="I3303" s="2" t="str">
        <f>IF(tbl_Order_Items[[#This Row],[quantity]]&lt;=0,"Invalid","Valid")</f>
        <v>Valid</v>
      </c>
      <c r="J3303" s="2" t="str">
        <f>IF(OR(tbl_Order_Items[[#This Row],[discount_pct]]&lt;0,tbl_Order_Items[[#This Row],[discount_pct]]&gt;1),"Invalid","Valid")</f>
        <v>Valid</v>
      </c>
    </row>
    <row r="3304" spans="1:10" x14ac:dyDescent="0.3">
      <c r="A3304" s="2" t="s">
        <v>11235</v>
      </c>
      <c r="B3304" s="2" t="s">
        <v>6837</v>
      </c>
      <c r="C3304" s="2" t="s">
        <v>2683</v>
      </c>
      <c r="D3304" s="2">
        <v>3</v>
      </c>
      <c r="E3304" s="2">
        <v>0.15</v>
      </c>
      <c r="F3304" s="2">
        <v>28838.49</v>
      </c>
      <c r="G3304" s="2">
        <v>24512.720000000001</v>
      </c>
      <c r="H3304" s="2">
        <v>2874.11</v>
      </c>
      <c r="I3304" s="2" t="str">
        <f>IF(tbl_Order_Items[[#This Row],[quantity]]&lt;=0,"Invalid","Valid")</f>
        <v>Valid</v>
      </c>
      <c r="J3304" s="2" t="str">
        <f>IF(OR(tbl_Order_Items[[#This Row],[discount_pct]]&lt;0,tbl_Order_Items[[#This Row],[discount_pct]]&gt;1),"Invalid","Valid")</f>
        <v>Valid</v>
      </c>
    </row>
    <row r="3305" spans="1:10" x14ac:dyDescent="0.3">
      <c r="A3305" s="2" t="s">
        <v>11236</v>
      </c>
      <c r="B3305" s="2" t="s">
        <v>6777</v>
      </c>
      <c r="C3305" s="2" t="s">
        <v>2571</v>
      </c>
      <c r="D3305" s="2">
        <v>1</v>
      </c>
      <c r="E3305" s="2">
        <v>0</v>
      </c>
      <c r="F3305" s="2">
        <v>17914.509999999998</v>
      </c>
      <c r="G3305" s="2">
        <v>17914.509999999998</v>
      </c>
      <c r="H3305" s="2">
        <v>3625.67</v>
      </c>
      <c r="I3305" s="2" t="str">
        <f>IF(tbl_Order_Items[[#This Row],[quantity]]&lt;=0,"Invalid","Valid")</f>
        <v>Valid</v>
      </c>
      <c r="J3305" s="2" t="str">
        <f>IF(OR(tbl_Order_Items[[#This Row],[discount_pct]]&lt;0,tbl_Order_Items[[#This Row],[discount_pct]]&gt;1),"Invalid","Valid")</f>
        <v>Valid</v>
      </c>
    </row>
    <row r="3306" spans="1:10" x14ac:dyDescent="0.3">
      <c r="A3306" s="2" t="s">
        <v>11237</v>
      </c>
      <c r="B3306" s="2" t="s">
        <v>4960</v>
      </c>
      <c r="C3306" s="2" t="s">
        <v>2609</v>
      </c>
      <c r="D3306" s="2">
        <v>3</v>
      </c>
      <c r="E3306" s="2">
        <v>0.05</v>
      </c>
      <c r="F3306" s="2">
        <v>87443.07</v>
      </c>
      <c r="G3306" s="2">
        <v>83070.92</v>
      </c>
      <c r="H3306" s="2">
        <v>31815.86</v>
      </c>
      <c r="I3306" s="2" t="str">
        <f>IF(tbl_Order_Items[[#This Row],[quantity]]&lt;=0,"Invalid","Valid")</f>
        <v>Valid</v>
      </c>
      <c r="J3306" s="2" t="str">
        <f>IF(OR(tbl_Order_Items[[#This Row],[discount_pct]]&lt;0,tbl_Order_Items[[#This Row],[discount_pct]]&gt;1),"Invalid","Valid")</f>
        <v>Valid</v>
      </c>
    </row>
    <row r="3307" spans="1:10" x14ac:dyDescent="0.3">
      <c r="A3307" s="2" t="s">
        <v>11238</v>
      </c>
      <c r="B3307" s="2" t="s">
        <v>7538</v>
      </c>
      <c r="C3307" s="2" t="s">
        <v>2512</v>
      </c>
      <c r="D3307" s="2">
        <v>3</v>
      </c>
      <c r="E3307" s="2">
        <v>0.1</v>
      </c>
      <c r="F3307" s="2">
        <v>39825.42</v>
      </c>
      <c r="G3307" s="2">
        <v>35842.879999999997</v>
      </c>
      <c r="H3307" s="2">
        <v>11191.58</v>
      </c>
      <c r="I3307" s="2" t="str">
        <f>IF(tbl_Order_Items[[#This Row],[quantity]]&lt;=0,"Invalid","Valid")</f>
        <v>Valid</v>
      </c>
      <c r="J3307" s="2" t="str">
        <f>IF(OR(tbl_Order_Items[[#This Row],[discount_pct]]&lt;0,tbl_Order_Items[[#This Row],[discount_pct]]&gt;1),"Invalid","Valid")</f>
        <v>Valid</v>
      </c>
    </row>
    <row r="3308" spans="1:10" x14ac:dyDescent="0.3">
      <c r="A3308" s="2" t="s">
        <v>11239</v>
      </c>
      <c r="B3308" s="2" t="s">
        <v>6395</v>
      </c>
      <c r="C3308" s="2" t="s">
        <v>2530</v>
      </c>
      <c r="D3308" s="2">
        <v>3</v>
      </c>
      <c r="E3308" s="2">
        <v>0.1</v>
      </c>
      <c r="F3308" s="2">
        <v>52185.99</v>
      </c>
      <c r="G3308" s="2">
        <v>46967.39</v>
      </c>
      <c r="H3308" s="2">
        <v>11357.54</v>
      </c>
      <c r="I3308" s="2" t="str">
        <f>IF(tbl_Order_Items[[#This Row],[quantity]]&lt;=0,"Invalid","Valid")</f>
        <v>Valid</v>
      </c>
      <c r="J3308" s="2" t="str">
        <f>IF(OR(tbl_Order_Items[[#This Row],[discount_pct]]&lt;0,tbl_Order_Items[[#This Row],[discount_pct]]&gt;1),"Invalid","Valid")</f>
        <v>Valid</v>
      </c>
    </row>
    <row r="3309" spans="1:10" x14ac:dyDescent="0.3">
      <c r="A3309" s="2" t="s">
        <v>11240</v>
      </c>
      <c r="B3309" s="2" t="s">
        <v>5438</v>
      </c>
      <c r="C3309" s="2" t="s">
        <v>2695</v>
      </c>
      <c r="D3309" s="2">
        <v>1</v>
      </c>
      <c r="E3309" s="2">
        <v>0.1</v>
      </c>
      <c r="F3309" s="2">
        <v>15856.44</v>
      </c>
      <c r="G3309" s="2">
        <v>14270.8</v>
      </c>
      <c r="H3309" s="2">
        <v>1317.53</v>
      </c>
      <c r="I3309" s="2" t="str">
        <f>IF(tbl_Order_Items[[#This Row],[quantity]]&lt;=0,"Invalid","Valid")</f>
        <v>Valid</v>
      </c>
      <c r="J3309" s="2" t="str">
        <f>IF(OR(tbl_Order_Items[[#This Row],[discount_pct]]&lt;0,tbl_Order_Items[[#This Row],[discount_pct]]&gt;1),"Invalid","Valid")</f>
        <v>Valid</v>
      </c>
    </row>
    <row r="3310" spans="1:10" x14ac:dyDescent="0.3">
      <c r="A3310" s="2" t="s">
        <v>11241</v>
      </c>
      <c r="B3310" s="2" t="s">
        <v>6409</v>
      </c>
      <c r="C3310" s="2" t="s">
        <v>2823</v>
      </c>
      <c r="D3310" s="2">
        <v>4</v>
      </c>
      <c r="E3310" s="2">
        <v>0.15</v>
      </c>
      <c r="F3310" s="2">
        <v>19748.919999999998</v>
      </c>
      <c r="G3310" s="2">
        <v>16786.580000000002</v>
      </c>
      <c r="H3310" s="2">
        <v>4059.82</v>
      </c>
      <c r="I3310" s="2" t="str">
        <f>IF(tbl_Order_Items[[#This Row],[quantity]]&lt;=0,"Invalid","Valid")</f>
        <v>Valid</v>
      </c>
      <c r="J3310" s="2" t="str">
        <f>IF(OR(tbl_Order_Items[[#This Row],[discount_pct]]&lt;0,tbl_Order_Items[[#This Row],[discount_pct]]&gt;1),"Invalid","Valid")</f>
        <v>Valid</v>
      </c>
    </row>
    <row r="3311" spans="1:10" x14ac:dyDescent="0.3">
      <c r="A3311" s="2" t="s">
        <v>11242</v>
      </c>
      <c r="B3311" s="2" t="s">
        <v>3595</v>
      </c>
      <c r="C3311" s="2" t="s">
        <v>2769</v>
      </c>
      <c r="D3311" s="2">
        <v>1</v>
      </c>
      <c r="E3311" s="2">
        <v>0.05</v>
      </c>
      <c r="F3311" s="2">
        <v>3389.73</v>
      </c>
      <c r="G3311" s="2">
        <v>3220.24</v>
      </c>
      <c r="H3311" s="2">
        <v>1129.06</v>
      </c>
      <c r="I3311" s="2" t="str">
        <f>IF(tbl_Order_Items[[#This Row],[quantity]]&lt;=0,"Invalid","Valid")</f>
        <v>Valid</v>
      </c>
      <c r="J3311" s="2" t="str">
        <f>IF(OR(tbl_Order_Items[[#This Row],[discount_pct]]&lt;0,tbl_Order_Items[[#This Row],[discount_pct]]&gt;1),"Invalid","Valid")</f>
        <v>Valid</v>
      </c>
    </row>
    <row r="3312" spans="1:10" x14ac:dyDescent="0.3">
      <c r="A3312" s="2" t="s">
        <v>11243</v>
      </c>
      <c r="B3312" s="2" t="s">
        <v>5915</v>
      </c>
      <c r="C3312" s="2" t="s">
        <v>2548</v>
      </c>
      <c r="D3312" s="2">
        <v>1</v>
      </c>
      <c r="E3312" s="2">
        <v>0.05</v>
      </c>
      <c r="F3312" s="2">
        <v>21135.45</v>
      </c>
      <c r="G3312" s="2">
        <v>20078.68</v>
      </c>
      <c r="H3312" s="2">
        <v>5797.77</v>
      </c>
      <c r="I3312" s="2" t="str">
        <f>IF(tbl_Order_Items[[#This Row],[quantity]]&lt;=0,"Invalid","Valid")</f>
        <v>Valid</v>
      </c>
      <c r="J3312" s="2" t="str">
        <f>IF(OR(tbl_Order_Items[[#This Row],[discount_pct]]&lt;0,tbl_Order_Items[[#This Row],[discount_pct]]&gt;1),"Invalid","Valid")</f>
        <v>Valid</v>
      </c>
    </row>
    <row r="3313" spans="1:10" x14ac:dyDescent="0.3">
      <c r="A3313" s="2" t="s">
        <v>11244</v>
      </c>
      <c r="B3313" s="2" t="s">
        <v>5732</v>
      </c>
      <c r="C3313" s="2" t="s">
        <v>2763</v>
      </c>
      <c r="D3313" s="2">
        <v>2</v>
      </c>
      <c r="E3313" s="2">
        <v>0.1</v>
      </c>
      <c r="F3313" s="2">
        <v>28538.22</v>
      </c>
      <c r="G3313" s="2">
        <v>25684.400000000001</v>
      </c>
      <c r="H3313" s="2">
        <v>5060.42</v>
      </c>
      <c r="I3313" s="2" t="str">
        <f>IF(tbl_Order_Items[[#This Row],[quantity]]&lt;=0,"Invalid","Valid")</f>
        <v>Valid</v>
      </c>
      <c r="J3313" s="2" t="str">
        <f>IF(OR(tbl_Order_Items[[#This Row],[discount_pct]]&lt;0,tbl_Order_Items[[#This Row],[discount_pct]]&gt;1),"Invalid","Valid")</f>
        <v>Valid</v>
      </c>
    </row>
    <row r="3314" spans="1:10" x14ac:dyDescent="0.3">
      <c r="A3314" s="2" t="s">
        <v>11245</v>
      </c>
      <c r="B3314" s="2" t="s">
        <v>3854</v>
      </c>
      <c r="C3314" s="2" t="s">
        <v>2697</v>
      </c>
      <c r="D3314" s="2">
        <v>1</v>
      </c>
      <c r="E3314" s="2">
        <v>0.1</v>
      </c>
      <c r="F3314" s="2">
        <v>2532.67</v>
      </c>
      <c r="G3314" s="2">
        <v>2279.4</v>
      </c>
      <c r="H3314" s="2">
        <v>670.71</v>
      </c>
      <c r="I3314" s="2" t="str">
        <f>IF(tbl_Order_Items[[#This Row],[quantity]]&lt;=0,"Invalid","Valid")</f>
        <v>Valid</v>
      </c>
      <c r="J3314" s="2" t="str">
        <f>IF(OR(tbl_Order_Items[[#This Row],[discount_pct]]&lt;0,tbl_Order_Items[[#This Row],[discount_pct]]&gt;1),"Invalid","Valid")</f>
        <v>Valid</v>
      </c>
    </row>
    <row r="3315" spans="1:10" x14ac:dyDescent="0.3">
      <c r="A3315" s="2" t="s">
        <v>11246</v>
      </c>
      <c r="B3315" s="2" t="s">
        <v>3053</v>
      </c>
      <c r="C3315" s="2" t="s">
        <v>2739</v>
      </c>
      <c r="D3315" s="2">
        <v>2</v>
      </c>
      <c r="E3315" s="2">
        <v>0.1</v>
      </c>
      <c r="F3315" s="2">
        <v>40578.54</v>
      </c>
      <c r="G3315" s="2">
        <v>36520.69</v>
      </c>
      <c r="H3315" s="2">
        <v>1264.0899999999999</v>
      </c>
      <c r="I3315" s="2" t="str">
        <f>IF(tbl_Order_Items[[#This Row],[quantity]]&lt;=0,"Invalid","Valid")</f>
        <v>Valid</v>
      </c>
      <c r="J3315" s="2" t="str">
        <f>IF(OR(tbl_Order_Items[[#This Row],[discount_pct]]&lt;0,tbl_Order_Items[[#This Row],[discount_pct]]&gt;1),"Invalid","Valid")</f>
        <v>Valid</v>
      </c>
    </row>
    <row r="3316" spans="1:10" x14ac:dyDescent="0.3">
      <c r="A3316" s="2" t="s">
        <v>11247</v>
      </c>
      <c r="B3316" s="2" t="s">
        <v>6592</v>
      </c>
      <c r="C3316" s="2" t="s">
        <v>2631</v>
      </c>
      <c r="D3316" s="2">
        <v>2</v>
      </c>
      <c r="E3316" s="2">
        <v>0</v>
      </c>
      <c r="F3316" s="2">
        <v>2699.36</v>
      </c>
      <c r="G3316" s="2">
        <v>2699.36</v>
      </c>
      <c r="H3316" s="2">
        <v>1114.6400000000001</v>
      </c>
      <c r="I3316" s="2" t="str">
        <f>IF(tbl_Order_Items[[#This Row],[quantity]]&lt;=0,"Invalid","Valid")</f>
        <v>Valid</v>
      </c>
      <c r="J3316" s="2" t="str">
        <f>IF(OR(tbl_Order_Items[[#This Row],[discount_pct]]&lt;0,tbl_Order_Items[[#This Row],[discount_pct]]&gt;1),"Invalid","Valid")</f>
        <v>Valid</v>
      </c>
    </row>
    <row r="3317" spans="1:10" x14ac:dyDescent="0.3">
      <c r="A3317" s="2" t="s">
        <v>11248</v>
      </c>
      <c r="B3317" s="2" t="s">
        <v>5997</v>
      </c>
      <c r="C3317" s="2" t="s">
        <v>2901</v>
      </c>
      <c r="D3317" s="2">
        <v>2</v>
      </c>
      <c r="E3317" s="2">
        <v>0.15</v>
      </c>
      <c r="F3317" s="2">
        <v>21668.48</v>
      </c>
      <c r="G3317" s="2">
        <v>18418.21</v>
      </c>
      <c r="H3317" s="2">
        <v>4646.1499999999996</v>
      </c>
      <c r="I3317" s="2" t="str">
        <f>IF(tbl_Order_Items[[#This Row],[quantity]]&lt;=0,"Invalid","Valid")</f>
        <v>Valid</v>
      </c>
      <c r="J3317" s="2" t="str">
        <f>IF(OR(tbl_Order_Items[[#This Row],[discount_pct]]&lt;0,tbl_Order_Items[[#This Row],[discount_pct]]&gt;1),"Invalid","Valid")</f>
        <v>Valid</v>
      </c>
    </row>
    <row r="3318" spans="1:10" x14ac:dyDescent="0.3">
      <c r="A3318" s="2" t="s">
        <v>11249</v>
      </c>
      <c r="B3318" s="2" t="s">
        <v>4668</v>
      </c>
      <c r="C3318" s="2" t="s">
        <v>2875</v>
      </c>
      <c r="D3318" s="2">
        <v>3</v>
      </c>
      <c r="E3318" s="2">
        <v>0.1</v>
      </c>
      <c r="F3318" s="2">
        <v>33365.85</v>
      </c>
      <c r="G3318" s="2">
        <v>30029.27</v>
      </c>
      <c r="H3318" s="2">
        <v>10816.58</v>
      </c>
      <c r="I3318" s="2" t="str">
        <f>IF(tbl_Order_Items[[#This Row],[quantity]]&lt;=0,"Invalid","Valid")</f>
        <v>Valid</v>
      </c>
      <c r="J3318" s="2" t="str">
        <f>IF(OR(tbl_Order_Items[[#This Row],[discount_pct]]&lt;0,tbl_Order_Items[[#This Row],[discount_pct]]&gt;1),"Invalid","Valid")</f>
        <v>Valid</v>
      </c>
    </row>
    <row r="3319" spans="1:10" x14ac:dyDescent="0.3">
      <c r="A3319" s="2" t="s">
        <v>11250</v>
      </c>
      <c r="B3319" s="2" t="s">
        <v>6332</v>
      </c>
      <c r="C3319" s="2" t="s">
        <v>2717</v>
      </c>
      <c r="D3319" s="2">
        <v>1</v>
      </c>
      <c r="E3319" s="2">
        <v>0.05</v>
      </c>
      <c r="F3319" s="2">
        <v>7231.98</v>
      </c>
      <c r="G3319" s="2">
        <v>6870.38</v>
      </c>
      <c r="H3319" s="2">
        <v>856.87</v>
      </c>
      <c r="I3319" s="2" t="str">
        <f>IF(tbl_Order_Items[[#This Row],[quantity]]&lt;=0,"Invalid","Valid")</f>
        <v>Valid</v>
      </c>
      <c r="J3319" s="2" t="str">
        <f>IF(OR(tbl_Order_Items[[#This Row],[discount_pct]]&lt;0,tbl_Order_Items[[#This Row],[discount_pct]]&gt;1),"Invalid","Valid")</f>
        <v>Valid</v>
      </c>
    </row>
    <row r="3320" spans="1:10" x14ac:dyDescent="0.3">
      <c r="A3320" s="2" t="s">
        <v>11251</v>
      </c>
      <c r="B3320" s="2" t="s">
        <v>5200</v>
      </c>
      <c r="C3320" s="2" t="s">
        <v>2869</v>
      </c>
      <c r="D3320" s="2">
        <v>1</v>
      </c>
      <c r="E3320" s="2">
        <v>0.2</v>
      </c>
      <c r="F3320" s="2">
        <v>13631.5</v>
      </c>
      <c r="G3320" s="2">
        <v>10905.2</v>
      </c>
      <c r="H3320" s="2">
        <v>2358.87</v>
      </c>
      <c r="I3320" s="2" t="str">
        <f>IF(tbl_Order_Items[[#This Row],[quantity]]&lt;=0,"Invalid","Valid")</f>
        <v>Valid</v>
      </c>
      <c r="J3320" s="2" t="str">
        <f>IF(OR(tbl_Order_Items[[#This Row],[discount_pct]]&lt;0,tbl_Order_Items[[#This Row],[discount_pct]]&gt;1),"Invalid","Valid")</f>
        <v>Valid</v>
      </c>
    </row>
    <row r="3321" spans="1:10" x14ac:dyDescent="0.3">
      <c r="A3321" s="2" t="s">
        <v>11252</v>
      </c>
      <c r="B3321" s="2" t="s">
        <v>3836</v>
      </c>
      <c r="C3321" s="2" t="s">
        <v>2606</v>
      </c>
      <c r="D3321" s="2">
        <v>1</v>
      </c>
      <c r="E3321" s="2">
        <v>0.15</v>
      </c>
      <c r="F3321" s="2">
        <v>22695.91</v>
      </c>
      <c r="G3321" s="2">
        <v>19291.52</v>
      </c>
      <c r="H3321" s="2">
        <v>5632.93</v>
      </c>
      <c r="I3321" s="2" t="str">
        <f>IF(tbl_Order_Items[[#This Row],[quantity]]&lt;=0,"Invalid","Valid")</f>
        <v>Valid</v>
      </c>
      <c r="J3321" s="2" t="str">
        <f>IF(OR(tbl_Order_Items[[#This Row],[discount_pct]]&lt;0,tbl_Order_Items[[#This Row],[discount_pct]]&gt;1),"Invalid","Valid")</f>
        <v>Valid</v>
      </c>
    </row>
    <row r="3322" spans="1:10" x14ac:dyDescent="0.3">
      <c r="A3322" s="2" t="s">
        <v>11253</v>
      </c>
      <c r="B3322" s="2" t="s">
        <v>6761</v>
      </c>
      <c r="C3322" s="2" t="s">
        <v>2483</v>
      </c>
      <c r="D3322" s="2">
        <v>1</v>
      </c>
      <c r="E3322" s="2">
        <v>0.05</v>
      </c>
      <c r="F3322" s="2">
        <v>6077.14</v>
      </c>
      <c r="G3322" s="2">
        <v>5773.28</v>
      </c>
      <c r="H3322" s="2">
        <v>1464.77</v>
      </c>
      <c r="I3322" s="2" t="str">
        <f>IF(tbl_Order_Items[[#This Row],[quantity]]&lt;=0,"Invalid","Valid")</f>
        <v>Valid</v>
      </c>
      <c r="J3322" s="2" t="str">
        <f>IF(OR(tbl_Order_Items[[#This Row],[discount_pct]]&lt;0,tbl_Order_Items[[#This Row],[discount_pct]]&gt;1),"Invalid","Valid")</f>
        <v>Valid</v>
      </c>
    </row>
    <row r="3323" spans="1:10" x14ac:dyDescent="0.3">
      <c r="A3323" s="2" t="s">
        <v>11254</v>
      </c>
      <c r="B3323" s="2" t="s">
        <v>3076</v>
      </c>
      <c r="C3323" s="2" t="s">
        <v>2825</v>
      </c>
      <c r="D3323" s="2">
        <v>1</v>
      </c>
      <c r="E3323" s="2">
        <v>0.05</v>
      </c>
      <c r="F3323" s="2">
        <v>3209.28</v>
      </c>
      <c r="G3323" s="2">
        <v>3048.82</v>
      </c>
      <c r="H3323" s="2">
        <v>920.15</v>
      </c>
      <c r="I3323" s="2" t="str">
        <f>IF(tbl_Order_Items[[#This Row],[quantity]]&lt;=0,"Invalid","Valid")</f>
        <v>Valid</v>
      </c>
      <c r="J3323" s="2" t="str">
        <f>IF(OR(tbl_Order_Items[[#This Row],[discount_pct]]&lt;0,tbl_Order_Items[[#This Row],[discount_pct]]&gt;1),"Invalid","Valid")</f>
        <v>Valid</v>
      </c>
    </row>
    <row r="3324" spans="1:10" x14ac:dyDescent="0.3">
      <c r="A3324" s="2" t="s">
        <v>11255</v>
      </c>
      <c r="B3324" s="2" t="s">
        <v>5237</v>
      </c>
      <c r="C3324" s="2" t="s">
        <v>2598</v>
      </c>
      <c r="D3324" s="2">
        <v>2</v>
      </c>
      <c r="E3324" s="2">
        <v>0</v>
      </c>
      <c r="F3324" s="2">
        <v>5862.56</v>
      </c>
      <c r="G3324" s="2">
        <v>5862.56</v>
      </c>
      <c r="H3324" s="2">
        <v>1669.48</v>
      </c>
      <c r="I3324" s="2" t="str">
        <f>IF(tbl_Order_Items[[#This Row],[quantity]]&lt;=0,"Invalid","Valid")</f>
        <v>Valid</v>
      </c>
      <c r="J3324" s="2" t="str">
        <f>IF(OR(tbl_Order_Items[[#This Row],[discount_pct]]&lt;0,tbl_Order_Items[[#This Row],[discount_pct]]&gt;1),"Invalid","Valid")</f>
        <v>Valid</v>
      </c>
    </row>
    <row r="3325" spans="1:10" x14ac:dyDescent="0.3">
      <c r="A3325" s="2" t="s">
        <v>11256</v>
      </c>
      <c r="B3325" s="2" t="s">
        <v>7336</v>
      </c>
      <c r="C3325" s="2" t="s">
        <v>2633</v>
      </c>
      <c r="D3325" s="2">
        <v>1</v>
      </c>
      <c r="E3325" s="2">
        <v>0.05</v>
      </c>
      <c r="F3325" s="2">
        <v>15580.33</v>
      </c>
      <c r="G3325" s="2">
        <v>14801.31</v>
      </c>
      <c r="H3325" s="2">
        <v>1381.83</v>
      </c>
      <c r="I3325" s="2" t="str">
        <f>IF(tbl_Order_Items[[#This Row],[quantity]]&lt;=0,"Invalid","Valid")</f>
        <v>Valid</v>
      </c>
      <c r="J3325" s="2" t="str">
        <f>IF(OR(tbl_Order_Items[[#This Row],[discount_pct]]&lt;0,tbl_Order_Items[[#This Row],[discount_pct]]&gt;1),"Invalid","Valid")</f>
        <v>Valid</v>
      </c>
    </row>
    <row r="3326" spans="1:10" x14ac:dyDescent="0.3">
      <c r="A3326" s="2" t="s">
        <v>11257</v>
      </c>
      <c r="B3326" s="2" t="s">
        <v>5959</v>
      </c>
      <c r="C3326" s="2" t="s">
        <v>2667</v>
      </c>
      <c r="D3326" s="2">
        <v>5</v>
      </c>
      <c r="E3326" s="2">
        <v>0.05</v>
      </c>
      <c r="F3326" s="2">
        <v>109790.5</v>
      </c>
      <c r="G3326" s="2">
        <v>104300.97</v>
      </c>
      <c r="H3326" s="2">
        <v>18763.22</v>
      </c>
      <c r="I3326" s="2" t="str">
        <f>IF(tbl_Order_Items[[#This Row],[quantity]]&lt;=0,"Invalid","Valid")</f>
        <v>Valid</v>
      </c>
      <c r="J3326" s="2" t="str">
        <f>IF(OR(tbl_Order_Items[[#This Row],[discount_pct]]&lt;0,tbl_Order_Items[[#This Row],[discount_pct]]&gt;1),"Invalid","Valid")</f>
        <v>Valid</v>
      </c>
    </row>
    <row r="3327" spans="1:10" x14ac:dyDescent="0.3">
      <c r="A3327" s="2" t="s">
        <v>11258</v>
      </c>
      <c r="B3327" s="2" t="s">
        <v>5043</v>
      </c>
      <c r="C3327" s="2" t="s">
        <v>2604</v>
      </c>
      <c r="D3327" s="2">
        <v>4</v>
      </c>
      <c r="E3327" s="2">
        <v>0.1</v>
      </c>
      <c r="F3327" s="2">
        <v>5803.6</v>
      </c>
      <c r="G3327" s="2">
        <v>5223.24</v>
      </c>
      <c r="H3327" s="2">
        <v>1686.4</v>
      </c>
      <c r="I3327" s="2" t="str">
        <f>IF(tbl_Order_Items[[#This Row],[quantity]]&lt;=0,"Invalid","Valid")</f>
        <v>Valid</v>
      </c>
      <c r="J3327" s="2" t="str">
        <f>IF(OR(tbl_Order_Items[[#This Row],[discount_pct]]&lt;0,tbl_Order_Items[[#This Row],[discount_pct]]&gt;1),"Invalid","Valid")</f>
        <v>Valid</v>
      </c>
    </row>
    <row r="3328" spans="1:10" x14ac:dyDescent="0.3">
      <c r="A3328" s="2" t="s">
        <v>11259</v>
      </c>
      <c r="B3328" s="2" t="s">
        <v>5851</v>
      </c>
      <c r="C3328" s="2" t="s">
        <v>2641</v>
      </c>
      <c r="D3328" s="2">
        <v>2</v>
      </c>
      <c r="E3328" s="2">
        <v>0.15</v>
      </c>
      <c r="F3328" s="2">
        <v>38490.06</v>
      </c>
      <c r="G3328" s="2">
        <v>32716.55</v>
      </c>
      <c r="H3328" s="2">
        <v>6397.31</v>
      </c>
      <c r="I3328" s="2" t="str">
        <f>IF(tbl_Order_Items[[#This Row],[quantity]]&lt;=0,"Invalid","Valid")</f>
        <v>Valid</v>
      </c>
      <c r="J3328" s="2" t="str">
        <f>IF(OR(tbl_Order_Items[[#This Row],[discount_pct]]&lt;0,tbl_Order_Items[[#This Row],[discount_pct]]&gt;1),"Invalid","Valid")</f>
        <v>Valid</v>
      </c>
    </row>
    <row r="3329" spans="1:10" x14ac:dyDescent="0.3">
      <c r="A3329" s="2" t="s">
        <v>11260</v>
      </c>
      <c r="B3329" s="2" t="s">
        <v>6805</v>
      </c>
      <c r="C3329" s="2" t="s">
        <v>2667</v>
      </c>
      <c r="D3329" s="2">
        <v>4</v>
      </c>
      <c r="E3329" s="2">
        <v>0.2</v>
      </c>
      <c r="F3329" s="2">
        <v>87832.4</v>
      </c>
      <c r="G3329" s="2">
        <v>70265.919999999998</v>
      </c>
      <c r="H3329" s="2">
        <v>1835.72</v>
      </c>
      <c r="I3329" s="2" t="str">
        <f>IF(tbl_Order_Items[[#This Row],[quantity]]&lt;=0,"Invalid","Valid")</f>
        <v>Valid</v>
      </c>
      <c r="J3329" s="2" t="str">
        <f>IF(OR(tbl_Order_Items[[#This Row],[discount_pct]]&lt;0,tbl_Order_Items[[#This Row],[discount_pct]]&gt;1),"Invalid","Valid")</f>
        <v>Valid</v>
      </c>
    </row>
    <row r="3330" spans="1:10" x14ac:dyDescent="0.3">
      <c r="A3330" s="2" t="s">
        <v>11261</v>
      </c>
      <c r="B3330" s="2" t="s">
        <v>6285</v>
      </c>
      <c r="C3330" s="2" t="s">
        <v>2573</v>
      </c>
      <c r="D3330" s="2">
        <v>1</v>
      </c>
      <c r="E3330" s="2">
        <v>0.05</v>
      </c>
      <c r="F3330" s="2">
        <v>14295.43</v>
      </c>
      <c r="G3330" s="2">
        <v>13580.66</v>
      </c>
      <c r="H3330" s="2">
        <v>2834.12</v>
      </c>
      <c r="I3330" s="2" t="str">
        <f>IF(tbl_Order_Items[[#This Row],[quantity]]&lt;=0,"Invalid","Valid")</f>
        <v>Valid</v>
      </c>
      <c r="J3330" s="2" t="str">
        <f>IF(OR(tbl_Order_Items[[#This Row],[discount_pct]]&lt;0,tbl_Order_Items[[#This Row],[discount_pct]]&gt;1),"Invalid","Valid")</f>
        <v>Valid</v>
      </c>
    </row>
    <row r="3331" spans="1:10" x14ac:dyDescent="0.3">
      <c r="A3331" s="2" t="s">
        <v>11262</v>
      </c>
      <c r="B3331" s="2" t="s">
        <v>5151</v>
      </c>
      <c r="C3331" s="2" t="s">
        <v>2561</v>
      </c>
      <c r="D3331" s="2">
        <v>1</v>
      </c>
      <c r="E3331" s="2">
        <v>0.2</v>
      </c>
      <c r="F3331" s="2">
        <v>7008.44</v>
      </c>
      <c r="G3331" s="2">
        <v>5606.75</v>
      </c>
      <c r="H3331" s="2">
        <v>144.77000000000001</v>
      </c>
      <c r="I3331" s="2" t="str">
        <f>IF(tbl_Order_Items[[#This Row],[quantity]]&lt;=0,"Invalid","Valid")</f>
        <v>Valid</v>
      </c>
      <c r="J3331" s="2" t="str">
        <f>IF(OR(tbl_Order_Items[[#This Row],[discount_pct]]&lt;0,tbl_Order_Items[[#This Row],[discount_pct]]&gt;1),"Invalid","Valid")</f>
        <v>Valid</v>
      </c>
    </row>
    <row r="3332" spans="1:10" x14ac:dyDescent="0.3">
      <c r="A3332" s="2" t="s">
        <v>11263</v>
      </c>
      <c r="B3332" s="2" t="s">
        <v>5662</v>
      </c>
      <c r="C3332" s="2" t="s">
        <v>2461</v>
      </c>
      <c r="D3332" s="2">
        <v>5</v>
      </c>
      <c r="E3332" s="2">
        <v>0.2</v>
      </c>
      <c r="F3332" s="2">
        <v>49667.75</v>
      </c>
      <c r="G3332" s="2">
        <v>39734.199999999997</v>
      </c>
      <c r="H3332" s="2">
        <v>9743.9</v>
      </c>
      <c r="I3332" s="2" t="str">
        <f>IF(tbl_Order_Items[[#This Row],[quantity]]&lt;=0,"Invalid","Valid")</f>
        <v>Valid</v>
      </c>
      <c r="J3332" s="2" t="str">
        <f>IF(OR(tbl_Order_Items[[#This Row],[discount_pct]]&lt;0,tbl_Order_Items[[#This Row],[discount_pct]]&gt;1),"Invalid","Valid")</f>
        <v>Valid</v>
      </c>
    </row>
    <row r="3333" spans="1:10" x14ac:dyDescent="0.3">
      <c r="A3333" s="2" t="s">
        <v>11264</v>
      </c>
      <c r="B3333" s="2" t="s">
        <v>4694</v>
      </c>
      <c r="C3333" s="2" t="s">
        <v>2867</v>
      </c>
      <c r="D3333" s="2">
        <v>1</v>
      </c>
      <c r="E3333" s="2">
        <v>0.1</v>
      </c>
      <c r="F3333" s="2">
        <v>10068.26</v>
      </c>
      <c r="G3333" s="2">
        <v>9061.43</v>
      </c>
      <c r="H3333" s="2">
        <v>649.77</v>
      </c>
      <c r="I3333" s="2" t="str">
        <f>IF(tbl_Order_Items[[#This Row],[quantity]]&lt;=0,"Invalid","Valid")</f>
        <v>Valid</v>
      </c>
      <c r="J3333" s="2" t="str">
        <f>IF(OR(tbl_Order_Items[[#This Row],[discount_pct]]&lt;0,tbl_Order_Items[[#This Row],[discount_pct]]&gt;1),"Invalid","Valid")</f>
        <v>Valid</v>
      </c>
    </row>
    <row r="3334" spans="1:10" x14ac:dyDescent="0.3">
      <c r="A3334" s="2" t="s">
        <v>11265</v>
      </c>
      <c r="B3334" s="2" t="s">
        <v>6780</v>
      </c>
      <c r="C3334" s="2" t="s">
        <v>2843</v>
      </c>
      <c r="D3334" s="2">
        <v>1</v>
      </c>
      <c r="E3334" s="2">
        <v>0.1</v>
      </c>
      <c r="F3334" s="2">
        <v>2699.06</v>
      </c>
      <c r="G3334" s="2">
        <v>2429.15</v>
      </c>
      <c r="H3334" s="2">
        <v>383.36</v>
      </c>
      <c r="I3334" s="2" t="str">
        <f>IF(tbl_Order_Items[[#This Row],[quantity]]&lt;=0,"Invalid","Valid")</f>
        <v>Valid</v>
      </c>
      <c r="J3334" s="2" t="str">
        <f>IF(OR(tbl_Order_Items[[#This Row],[discount_pct]]&lt;0,tbl_Order_Items[[#This Row],[discount_pct]]&gt;1),"Invalid","Valid")</f>
        <v>Valid</v>
      </c>
    </row>
    <row r="3335" spans="1:10" x14ac:dyDescent="0.3">
      <c r="A3335" s="2" t="s">
        <v>11266</v>
      </c>
      <c r="B3335" s="2" t="s">
        <v>4097</v>
      </c>
      <c r="C3335" s="2" t="s">
        <v>2711</v>
      </c>
      <c r="D3335" s="2">
        <v>1</v>
      </c>
      <c r="E3335" s="2">
        <v>0.05</v>
      </c>
      <c r="F3335" s="2">
        <v>2269.5300000000002</v>
      </c>
      <c r="G3335" s="2">
        <v>2156.0500000000002</v>
      </c>
      <c r="H3335" s="2">
        <v>653.11</v>
      </c>
      <c r="I3335" s="2" t="str">
        <f>IF(tbl_Order_Items[[#This Row],[quantity]]&lt;=0,"Invalid","Valid")</f>
        <v>Valid</v>
      </c>
      <c r="J3335" s="2" t="str">
        <f>IF(OR(tbl_Order_Items[[#This Row],[discount_pct]]&lt;0,tbl_Order_Items[[#This Row],[discount_pct]]&gt;1),"Invalid","Valid")</f>
        <v>Valid</v>
      </c>
    </row>
    <row r="3336" spans="1:10" x14ac:dyDescent="0.3">
      <c r="A3336" s="2" t="s">
        <v>11267</v>
      </c>
      <c r="B3336" s="2" t="s">
        <v>7084</v>
      </c>
      <c r="C3336" s="2" t="s">
        <v>2753</v>
      </c>
      <c r="D3336" s="2">
        <v>1</v>
      </c>
      <c r="E3336" s="2">
        <v>0.2</v>
      </c>
      <c r="F3336" s="2">
        <v>22087.39</v>
      </c>
      <c r="G3336" s="2">
        <v>17669.91</v>
      </c>
      <c r="H3336" s="2">
        <v>3303.11</v>
      </c>
      <c r="I3336" s="2" t="str">
        <f>IF(tbl_Order_Items[[#This Row],[quantity]]&lt;=0,"Invalid","Valid")</f>
        <v>Valid</v>
      </c>
      <c r="J3336" s="2" t="str">
        <f>IF(OR(tbl_Order_Items[[#This Row],[discount_pct]]&lt;0,tbl_Order_Items[[#This Row],[discount_pct]]&gt;1),"Invalid","Valid")</f>
        <v>Valid</v>
      </c>
    </row>
    <row r="3337" spans="1:10" x14ac:dyDescent="0.3">
      <c r="A3337" s="2" t="s">
        <v>11268</v>
      </c>
      <c r="B3337" s="2" t="s">
        <v>7476</v>
      </c>
      <c r="C3337" s="2" t="s">
        <v>2765</v>
      </c>
      <c r="D3337" s="2">
        <v>5</v>
      </c>
      <c r="E3337" s="2">
        <v>0.15</v>
      </c>
      <c r="F3337" s="2">
        <v>84027.65</v>
      </c>
      <c r="G3337" s="2">
        <v>71423.5</v>
      </c>
      <c r="H3337" s="2">
        <v>7421.85</v>
      </c>
      <c r="I3337" s="2" t="str">
        <f>IF(tbl_Order_Items[[#This Row],[quantity]]&lt;=0,"Invalid","Valid")</f>
        <v>Valid</v>
      </c>
      <c r="J3337" s="2" t="str">
        <f>IF(OR(tbl_Order_Items[[#This Row],[discount_pct]]&lt;0,tbl_Order_Items[[#This Row],[discount_pct]]&gt;1),"Invalid","Valid")</f>
        <v>Valid</v>
      </c>
    </row>
    <row r="3338" spans="1:10" x14ac:dyDescent="0.3">
      <c r="A3338" s="2" t="s">
        <v>11269</v>
      </c>
      <c r="B3338" s="2" t="s">
        <v>4217</v>
      </c>
      <c r="C3338" s="2" t="s">
        <v>2845</v>
      </c>
      <c r="D3338" s="2">
        <v>3</v>
      </c>
      <c r="E3338" s="2">
        <v>0.25</v>
      </c>
      <c r="F3338" s="2">
        <v>53386.02</v>
      </c>
      <c r="G3338" s="2">
        <v>40039.51</v>
      </c>
      <c r="H3338" s="2">
        <v>6187.99</v>
      </c>
      <c r="I3338" s="2" t="str">
        <f>IF(tbl_Order_Items[[#This Row],[quantity]]&lt;=0,"Invalid","Valid")</f>
        <v>Valid</v>
      </c>
      <c r="J3338" s="2" t="str">
        <f>IF(OR(tbl_Order_Items[[#This Row],[discount_pct]]&lt;0,tbl_Order_Items[[#This Row],[discount_pct]]&gt;1),"Invalid","Valid")</f>
        <v>Valid</v>
      </c>
    </row>
    <row r="3339" spans="1:10" x14ac:dyDescent="0.3">
      <c r="A3339" s="2" t="s">
        <v>11270</v>
      </c>
      <c r="B3339" s="2" t="s">
        <v>6229</v>
      </c>
      <c r="C3339" s="2" t="s">
        <v>2457</v>
      </c>
      <c r="D3339" s="2">
        <v>1</v>
      </c>
      <c r="E3339" s="2">
        <v>0.2</v>
      </c>
      <c r="F3339" s="2">
        <v>20518.66</v>
      </c>
      <c r="G3339" s="2">
        <v>16414.93</v>
      </c>
      <c r="H3339" s="2">
        <v>2254.73</v>
      </c>
      <c r="I3339" s="2" t="str">
        <f>IF(tbl_Order_Items[[#This Row],[quantity]]&lt;=0,"Invalid","Valid")</f>
        <v>Valid</v>
      </c>
      <c r="J3339" s="2" t="str">
        <f>IF(OR(tbl_Order_Items[[#This Row],[discount_pct]]&lt;0,tbl_Order_Items[[#This Row],[discount_pct]]&gt;1),"Invalid","Valid")</f>
        <v>Valid</v>
      </c>
    </row>
    <row r="3340" spans="1:10" x14ac:dyDescent="0.3">
      <c r="A3340" s="2" t="s">
        <v>11271</v>
      </c>
      <c r="B3340" s="2" t="s">
        <v>7925</v>
      </c>
      <c r="C3340" s="2" t="s">
        <v>2745</v>
      </c>
      <c r="D3340" s="2">
        <v>1</v>
      </c>
      <c r="E3340" s="2">
        <v>0.1</v>
      </c>
      <c r="F3340" s="2">
        <v>18079.77</v>
      </c>
      <c r="G3340" s="2">
        <v>16271.79</v>
      </c>
      <c r="H3340" s="2">
        <v>4711.91</v>
      </c>
      <c r="I3340" s="2" t="str">
        <f>IF(tbl_Order_Items[[#This Row],[quantity]]&lt;=0,"Invalid","Valid")</f>
        <v>Valid</v>
      </c>
      <c r="J3340" s="2" t="str">
        <f>IF(OR(tbl_Order_Items[[#This Row],[discount_pct]]&lt;0,tbl_Order_Items[[#This Row],[discount_pct]]&gt;1),"Invalid","Valid")</f>
        <v>Valid</v>
      </c>
    </row>
    <row r="3341" spans="1:10" x14ac:dyDescent="0.3">
      <c r="A3341" s="2" t="s">
        <v>11272</v>
      </c>
      <c r="B3341" s="2" t="s">
        <v>6733</v>
      </c>
      <c r="C3341" s="2" t="s">
        <v>2691</v>
      </c>
      <c r="D3341" s="2">
        <v>2</v>
      </c>
      <c r="E3341" s="2">
        <v>0.05</v>
      </c>
      <c r="F3341" s="2">
        <v>19149.759999999998</v>
      </c>
      <c r="G3341" s="2">
        <v>18192.27</v>
      </c>
      <c r="H3341" s="2">
        <v>3944.75</v>
      </c>
      <c r="I3341" s="2" t="str">
        <f>IF(tbl_Order_Items[[#This Row],[quantity]]&lt;=0,"Invalid","Valid")</f>
        <v>Valid</v>
      </c>
      <c r="J3341" s="2" t="str">
        <f>IF(OR(tbl_Order_Items[[#This Row],[discount_pct]]&lt;0,tbl_Order_Items[[#This Row],[discount_pct]]&gt;1),"Invalid","Valid")</f>
        <v>Valid</v>
      </c>
    </row>
    <row r="3342" spans="1:10" x14ac:dyDescent="0.3">
      <c r="A3342" s="2" t="s">
        <v>11273</v>
      </c>
      <c r="B3342" s="2" t="s">
        <v>7358</v>
      </c>
      <c r="C3342" s="2" t="s">
        <v>2554</v>
      </c>
      <c r="D3342" s="2">
        <v>2</v>
      </c>
      <c r="E3342" s="2">
        <v>0.15</v>
      </c>
      <c r="F3342" s="2">
        <v>32682.240000000002</v>
      </c>
      <c r="G3342" s="2">
        <v>27779.9</v>
      </c>
      <c r="H3342" s="2">
        <v>5814.36</v>
      </c>
      <c r="I3342" s="2" t="str">
        <f>IF(tbl_Order_Items[[#This Row],[quantity]]&lt;=0,"Invalid","Valid")</f>
        <v>Valid</v>
      </c>
      <c r="J3342" s="2" t="str">
        <f>IF(OR(tbl_Order_Items[[#This Row],[discount_pct]]&lt;0,tbl_Order_Items[[#This Row],[discount_pct]]&gt;1),"Invalid","Valid")</f>
        <v>Valid</v>
      </c>
    </row>
    <row r="3343" spans="1:10" x14ac:dyDescent="0.3">
      <c r="A3343" s="2" t="s">
        <v>11274</v>
      </c>
      <c r="B3343" s="2" t="s">
        <v>5265</v>
      </c>
      <c r="C3343" s="2" t="s">
        <v>2567</v>
      </c>
      <c r="D3343" s="2">
        <v>2</v>
      </c>
      <c r="E3343" s="2">
        <v>0</v>
      </c>
      <c r="F3343" s="2">
        <v>41654.68</v>
      </c>
      <c r="G3343" s="2">
        <v>41654.68</v>
      </c>
      <c r="H3343" s="2">
        <v>9610.5</v>
      </c>
      <c r="I3343" s="2" t="str">
        <f>IF(tbl_Order_Items[[#This Row],[quantity]]&lt;=0,"Invalid","Valid")</f>
        <v>Valid</v>
      </c>
      <c r="J3343" s="2" t="str">
        <f>IF(OR(tbl_Order_Items[[#This Row],[discount_pct]]&lt;0,tbl_Order_Items[[#This Row],[discount_pct]]&gt;1),"Invalid","Valid")</f>
        <v>Valid</v>
      </c>
    </row>
    <row r="3344" spans="1:10" x14ac:dyDescent="0.3">
      <c r="A3344" s="2" t="s">
        <v>11275</v>
      </c>
      <c r="B3344" s="2" t="s">
        <v>6875</v>
      </c>
      <c r="C3344" s="2" t="s">
        <v>2777</v>
      </c>
      <c r="D3344" s="2">
        <v>3</v>
      </c>
      <c r="E3344" s="2">
        <v>0.15</v>
      </c>
      <c r="F3344" s="2">
        <v>13208.67</v>
      </c>
      <c r="G3344" s="2">
        <v>11227.37</v>
      </c>
      <c r="H3344" s="2">
        <v>-43.48</v>
      </c>
      <c r="I3344" s="2" t="str">
        <f>IF(tbl_Order_Items[[#This Row],[quantity]]&lt;=0,"Invalid","Valid")</f>
        <v>Valid</v>
      </c>
      <c r="J3344" s="2" t="str">
        <f>IF(OR(tbl_Order_Items[[#This Row],[discount_pct]]&lt;0,tbl_Order_Items[[#This Row],[discount_pct]]&gt;1),"Invalid","Valid")</f>
        <v>Valid</v>
      </c>
    </row>
    <row r="3345" spans="1:10" x14ac:dyDescent="0.3">
      <c r="A3345" s="2" t="s">
        <v>11276</v>
      </c>
      <c r="B3345" s="2" t="s">
        <v>6468</v>
      </c>
      <c r="C3345" s="2" t="s">
        <v>2649</v>
      </c>
      <c r="D3345" s="2">
        <v>1</v>
      </c>
      <c r="E3345" s="2">
        <v>0.1</v>
      </c>
      <c r="F3345" s="2">
        <v>13201.67</v>
      </c>
      <c r="G3345" s="2">
        <v>11881.5</v>
      </c>
      <c r="H3345" s="2">
        <v>4094.75</v>
      </c>
      <c r="I3345" s="2" t="str">
        <f>IF(tbl_Order_Items[[#This Row],[quantity]]&lt;=0,"Invalid","Valid")</f>
        <v>Valid</v>
      </c>
      <c r="J3345" s="2" t="str">
        <f>IF(OR(tbl_Order_Items[[#This Row],[discount_pct]]&lt;0,tbl_Order_Items[[#This Row],[discount_pct]]&gt;1),"Invalid","Valid")</f>
        <v>Valid</v>
      </c>
    </row>
    <row r="3346" spans="1:10" x14ac:dyDescent="0.3">
      <c r="A3346" s="2" t="s">
        <v>11277</v>
      </c>
      <c r="B3346" s="2" t="s">
        <v>6752</v>
      </c>
      <c r="C3346" s="2" t="s">
        <v>2817</v>
      </c>
      <c r="D3346" s="2">
        <v>2</v>
      </c>
      <c r="E3346" s="2">
        <v>0</v>
      </c>
      <c r="F3346" s="2">
        <v>27576.06</v>
      </c>
      <c r="G3346" s="2">
        <v>27576.06</v>
      </c>
      <c r="H3346" s="2">
        <v>6251.26</v>
      </c>
      <c r="I3346" s="2" t="str">
        <f>IF(tbl_Order_Items[[#This Row],[quantity]]&lt;=0,"Invalid","Valid")</f>
        <v>Valid</v>
      </c>
      <c r="J3346" s="2" t="str">
        <f>IF(OR(tbl_Order_Items[[#This Row],[discount_pct]]&lt;0,tbl_Order_Items[[#This Row],[discount_pct]]&gt;1),"Invalid","Valid")</f>
        <v>Valid</v>
      </c>
    </row>
    <row r="3347" spans="1:10" x14ac:dyDescent="0.3">
      <c r="A3347" s="2" t="s">
        <v>11278</v>
      </c>
      <c r="B3347" s="2" t="s">
        <v>6949</v>
      </c>
      <c r="C3347" s="2" t="s">
        <v>2517</v>
      </c>
      <c r="D3347" s="2">
        <v>1</v>
      </c>
      <c r="E3347" s="2">
        <v>0.05</v>
      </c>
      <c r="F3347" s="2">
        <v>6922.32</v>
      </c>
      <c r="G3347" s="2">
        <v>6576.2</v>
      </c>
      <c r="H3347" s="2">
        <v>749.36</v>
      </c>
      <c r="I3347" s="2" t="str">
        <f>IF(tbl_Order_Items[[#This Row],[quantity]]&lt;=0,"Invalid","Valid")</f>
        <v>Valid</v>
      </c>
      <c r="J3347" s="2" t="str">
        <f>IF(OR(tbl_Order_Items[[#This Row],[discount_pct]]&lt;0,tbl_Order_Items[[#This Row],[discount_pct]]&gt;1),"Invalid","Valid")</f>
        <v>Valid</v>
      </c>
    </row>
    <row r="3348" spans="1:10" x14ac:dyDescent="0.3">
      <c r="A3348" s="2" t="s">
        <v>11279</v>
      </c>
      <c r="B3348" s="2" t="s">
        <v>3456</v>
      </c>
      <c r="C3348" s="2" t="s">
        <v>2769</v>
      </c>
      <c r="D3348" s="2">
        <v>1</v>
      </c>
      <c r="E3348" s="2">
        <v>0.05</v>
      </c>
      <c r="F3348" s="2">
        <v>3389.73</v>
      </c>
      <c r="G3348" s="2">
        <v>3220.24</v>
      </c>
      <c r="H3348" s="2">
        <v>1129.06</v>
      </c>
      <c r="I3348" s="2" t="str">
        <f>IF(tbl_Order_Items[[#This Row],[quantity]]&lt;=0,"Invalid","Valid")</f>
        <v>Valid</v>
      </c>
      <c r="J3348" s="2" t="str">
        <f>IF(OR(tbl_Order_Items[[#This Row],[discount_pct]]&lt;0,tbl_Order_Items[[#This Row],[discount_pct]]&gt;1),"Invalid","Valid")</f>
        <v>Valid</v>
      </c>
    </row>
    <row r="3349" spans="1:10" x14ac:dyDescent="0.3">
      <c r="A3349" s="2" t="s">
        <v>11280</v>
      </c>
      <c r="B3349" s="2" t="s">
        <v>6435</v>
      </c>
      <c r="C3349" s="2" t="s">
        <v>2765</v>
      </c>
      <c r="D3349" s="2">
        <v>1</v>
      </c>
      <c r="E3349" s="2">
        <v>0.15</v>
      </c>
      <c r="F3349" s="2">
        <v>16805.53</v>
      </c>
      <c r="G3349" s="2">
        <v>14284.7</v>
      </c>
      <c r="H3349" s="2">
        <v>1484.37</v>
      </c>
      <c r="I3349" s="2" t="str">
        <f>IF(tbl_Order_Items[[#This Row],[quantity]]&lt;=0,"Invalid","Valid")</f>
        <v>Valid</v>
      </c>
      <c r="J3349" s="2" t="str">
        <f>IF(OR(tbl_Order_Items[[#This Row],[discount_pct]]&lt;0,tbl_Order_Items[[#This Row],[discount_pct]]&gt;1),"Invalid","Valid")</f>
        <v>Valid</v>
      </c>
    </row>
    <row r="3350" spans="1:10" x14ac:dyDescent="0.3">
      <c r="A3350" s="2" t="s">
        <v>11281</v>
      </c>
      <c r="B3350" s="2" t="s">
        <v>6783</v>
      </c>
      <c r="C3350" s="2" t="s">
        <v>2879</v>
      </c>
      <c r="D3350" s="2">
        <v>1</v>
      </c>
      <c r="E3350" s="2">
        <v>0.1</v>
      </c>
      <c r="F3350" s="2">
        <v>1692.87</v>
      </c>
      <c r="G3350" s="2">
        <v>1523.58</v>
      </c>
      <c r="H3350" s="2">
        <v>342.97</v>
      </c>
      <c r="I3350" s="2" t="str">
        <f>IF(tbl_Order_Items[[#This Row],[quantity]]&lt;=0,"Invalid","Valid")</f>
        <v>Valid</v>
      </c>
      <c r="J3350" s="2" t="str">
        <f>IF(OR(tbl_Order_Items[[#This Row],[discount_pct]]&lt;0,tbl_Order_Items[[#This Row],[discount_pct]]&gt;1),"Invalid","Valid")</f>
        <v>Valid</v>
      </c>
    </row>
    <row r="3351" spans="1:10" x14ac:dyDescent="0.3">
      <c r="A3351" s="2" t="s">
        <v>11282</v>
      </c>
      <c r="B3351" s="2" t="s">
        <v>5747</v>
      </c>
      <c r="C3351" s="2" t="s">
        <v>2471</v>
      </c>
      <c r="D3351" s="2">
        <v>1</v>
      </c>
      <c r="E3351" s="2">
        <v>0.1</v>
      </c>
      <c r="F3351" s="2">
        <v>12102.52</v>
      </c>
      <c r="G3351" s="2">
        <v>10892.27</v>
      </c>
      <c r="H3351" s="2">
        <v>3916.69</v>
      </c>
      <c r="I3351" s="2" t="str">
        <f>IF(tbl_Order_Items[[#This Row],[quantity]]&lt;=0,"Invalid","Valid")</f>
        <v>Valid</v>
      </c>
      <c r="J3351" s="2" t="str">
        <f>IF(OR(tbl_Order_Items[[#This Row],[discount_pct]]&lt;0,tbl_Order_Items[[#This Row],[discount_pct]]&gt;1),"Invalid","Valid")</f>
        <v>Valid</v>
      </c>
    </row>
    <row r="3352" spans="1:10" x14ac:dyDescent="0.3">
      <c r="A3352" s="2" t="s">
        <v>11283</v>
      </c>
      <c r="B3352" s="2" t="s">
        <v>5783</v>
      </c>
      <c r="C3352" s="2" t="s">
        <v>2687</v>
      </c>
      <c r="D3352" s="2">
        <v>2</v>
      </c>
      <c r="E3352" s="2">
        <v>0.1</v>
      </c>
      <c r="F3352" s="2">
        <v>25793.74</v>
      </c>
      <c r="G3352" s="2">
        <v>23214.37</v>
      </c>
      <c r="H3352" s="2">
        <v>6439.71</v>
      </c>
      <c r="I3352" s="2" t="str">
        <f>IF(tbl_Order_Items[[#This Row],[quantity]]&lt;=0,"Invalid","Valid")</f>
        <v>Valid</v>
      </c>
      <c r="J3352" s="2" t="str">
        <f>IF(OR(tbl_Order_Items[[#This Row],[discount_pct]]&lt;0,tbl_Order_Items[[#This Row],[discount_pct]]&gt;1),"Invalid","Valid")</f>
        <v>Valid</v>
      </c>
    </row>
    <row r="3353" spans="1:10" x14ac:dyDescent="0.3">
      <c r="A3353" s="2" t="s">
        <v>11284</v>
      </c>
      <c r="B3353" s="2" t="s">
        <v>6862</v>
      </c>
      <c r="C3353" s="2" t="s">
        <v>2787</v>
      </c>
      <c r="D3353" s="2">
        <v>1</v>
      </c>
      <c r="E3353" s="2">
        <v>0.05</v>
      </c>
      <c r="F3353" s="2">
        <v>6180.13</v>
      </c>
      <c r="G3353" s="2">
        <v>5871.12</v>
      </c>
      <c r="H3353" s="2">
        <v>905.16</v>
      </c>
      <c r="I3353" s="2" t="str">
        <f>IF(tbl_Order_Items[[#This Row],[quantity]]&lt;=0,"Invalid","Valid")</f>
        <v>Valid</v>
      </c>
      <c r="J3353" s="2" t="str">
        <f>IF(OR(tbl_Order_Items[[#This Row],[discount_pct]]&lt;0,tbl_Order_Items[[#This Row],[discount_pct]]&gt;1),"Invalid","Valid")</f>
        <v>Valid</v>
      </c>
    </row>
    <row r="3354" spans="1:10" x14ac:dyDescent="0.3">
      <c r="A3354" s="2" t="s">
        <v>11285</v>
      </c>
      <c r="B3354" s="2" t="s">
        <v>6844</v>
      </c>
      <c r="C3354" s="2" t="s">
        <v>2811</v>
      </c>
      <c r="D3354" s="2">
        <v>1</v>
      </c>
      <c r="E3354" s="2">
        <v>0.1</v>
      </c>
      <c r="F3354" s="2">
        <v>20101.86</v>
      </c>
      <c r="G3354" s="2">
        <v>18091.669999999998</v>
      </c>
      <c r="H3354" s="2">
        <v>2855.54</v>
      </c>
      <c r="I3354" s="2" t="str">
        <f>IF(tbl_Order_Items[[#This Row],[quantity]]&lt;=0,"Invalid","Valid")</f>
        <v>Valid</v>
      </c>
      <c r="J3354" s="2" t="str">
        <f>IF(OR(tbl_Order_Items[[#This Row],[discount_pct]]&lt;0,tbl_Order_Items[[#This Row],[discount_pct]]&gt;1),"Invalid","Valid")</f>
        <v>Valid</v>
      </c>
    </row>
    <row r="3355" spans="1:10" x14ac:dyDescent="0.3">
      <c r="A3355" s="2" t="s">
        <v>11286</v>
      </c>
      <c r="B3355" s="2" t="s">
        <v>4538</v>
      </c>
      <c r="C3355" s="2" t="s">
        <v>2577</v>
      </c>
      <c r="D3355" s="2">
        <v>2</v>
      </c>
      <c r="E3355" s="2">
        <v>0.15</v>
      </c>
      <c r="F3355" s="2">
        <v>25207.74</v>
      </c>
      <c r="G3355" s="2">
        <v>21426.58</v>
      </c>
      <c r="H3355" s="2">
        <v>6338.44</v>
      </c>
      <c r="I3355" s="2" t="str">
        <f>IF(tbl_Order_Items[[#This Row],[quantity]]&lt;=0,"Invalid","Valid")</f>
        <v>Valid</v>
      </c>
      <c r="J3355" s="2" t="str">
        <f>IF(OR(tbl_Order_Items[[#This Row],[discount_pct]]&lt;0,tbl_Order_Items[[#This Row],[discount_pct]]&gt;1),"Invalid","Valid")</f>
        <v>Valid</v>
      </c>
    </row>
    <row r="3356" spans="1:10" x14ac:dyDescent="0.3">
      <c r="A3356" s="2" t="s">
        <v>11287</v>
      </c>
      <c r="B3356" s="2" t="s">
        <v>7674</v>
      </c>
      <c r="C3356" s="2" t="s">
        <v>2454</v>
      </c>
      <c r="D3356" s="2">
        <v>1</v>
      </c>
      <c r="E3356" s="2">
        <v>0.2</v>
      </c>
      <c r="F3356" s="2">
        <v>1965.77</v>
      </c>
      <c r="G3356" s="2">
        <v>1572.62</v>
      </c>
      <c r="H3356" s="2">
        <v>-123.71</v>
      </c>
      <c r="I3356" s="2" t="str">
        <f>IF(tbl_Order_Items[[#This Row],[quantity]]&lt;=0,"Invalid","Valid")</f>
        <v>Valid</v>
      </c>
      <c r="J3356" s="2" t="str">
        <f>IF(OR(tbl_Order_Items[[#This Row],[discount_pct]]&lt;0,tbl_Order_Items[[#This Row],[discount_pct]]&gt;1),"Invalid","Valid")</f>
        <v>Valid</v>
      </c>
    </row>
    <row r="3357" spans="1:10" x14ac:dyDescent="0.3">
      <c r="A3357" s="2" t="s">
        <v>11288</v>
      </c>
      <c r="B3357" s="2" t="s">
        <v>6861</v>
      </c>
      <c r="C3357" s="2" t="s">
        <v>2621</v>
      </c>
      <c r="D3357" s="2">
        <v>1</v>
      </c>
      <c r="E3357" s="2">
        <v>0.15</v>
      </c>
      <c r="F3357" s="2">
        <v>14444.47</v>
      </c>
      <c r="G3357" s="2">
        <v>12277.8</v>
      </c>
      <c r="H3357" s="2">
        <v>3865.7</v>
      </c>
      <c r="I3357" s="2" t="str">
        <f>IF(tbl_Order_Items[[#This Row],[quantity]]&lt;=0,"Invalid","Valid")</f>
        <v>Valid</v>
      </c>
      <c r="J3357" s="2" t="str">
        <f>IF(OR(tbl_Order_Items[[#This Row],[discount_pct]]&lt;0,tbl_Order_Items[[#This Row],[discount_pct]]&gt;1),"Invalid","Valid")</f>
        <v>Valid</v>
      </c>
    </row>
    <row r="3358" spans="1:10" x14ac:dyDescent="0.3">
      <c r="A3358" s="2" t="s">
        <v>11289</v>
      </c>
      <c r="B3358" s="2" t="s">
        <v>6467</v>
      </c>
      <c r="C3358" s="2" t="s">
        <v>2761</v>
      </c>
      <c r="D3358" s="2">
        <v>3</v>
      </c>
      <c r="E3358" s="2">
        <v>0</v>
      </c>
      <c r="F3358" s="2">
        <v>69033.39</v>
      </c>
      <c r="G3358" s="2">
        <v>69033.39</v>
      </c>
      <c r="H3358" s="2">
        <v>16666.98</v>
      </c>
      <c r="I3358" s="2" t="str">
        <f>IF(tbl_Order_Items[[#This Row],[quantity]]&lt;=0,"Invalid","Valid")</f>
        <v>Valid</v>
      </c>
      <c r="J3358" s="2" t="str">
        <f>IF(OR(tbl_Order_Items[[#This Row],[discount_pct]]&lt;0,tbl_Order_Items[[#This Row],[discount_pct]]&gt;1),"Invalid","Valid")</f>
        <v>Valid</v>
      </c>
    </row>
    <row r="3359" spans="1:10" x14ac:dyDescent="0.3">
      <c r="A3359" s="2" t="s">
        <v>11290</v>
      </c>
      <c r="B3359" s="2" t="s">
        <v>5210</v>
      </c>
      <c r="C3359" s="2" t="s">
        <v>2787</v>
      </c>
      <c r="D3359" s="2">
        <v>1</v>
      </c>
      <c r="E3359" s="2">
        <v>0.1</v>
      </c>
      <c r="F3359" s="2">
        <v>6180.13</v>
      </c>
      <c r="G3359" s="2">
        <v>5562.12</v>
      </c>
      <c r="H3359" s="2">
        <v>596.16</v>
      </c>
      <c r="I3359" s="2" t="str">
        <f>IF(tbl_Order_Items[[#This Row],[quantity]]&lt;=0,"Invalid","Valid")</f>
        <v>Valid</v>
      </c>
      <c r="J3359" s="2" t="str">
        <f>IF(OR(tbl_Order_Items[[#This Row],[discount_pct]]&lt;0,tbl_Order_Items[[#This Row],[discount_pct]]&gt;1),"Invalid","Valid")</f>
        <v>Valid</v>
      </c>
    </row>
    <row r="3360" spans="1:10" x14ac:dyDescent="0.3">
      <c r="A3360" s="2" t="s">
        <v>11291</v>
      </c>
      <c r="B3360" s="2" t="s">
        <v>3666</v>
      </c>
      <c r="C3360" s="2" t="s">
        <v>2825</v>
      </c>
      <c r="D3360" s="2">
        <v>1</v>
      </c>
      <c r="E3360" s="2">
        <v>0.1</v>
      </c>
      <c r="F3360" s="2">
        <v>3209.28</v>
      </c>
      <c r="G3360" s="2">
        <v>2888.35</v>
      </c>
      <c r="H3360" s="2">
        <v>759.68</v>
      </c>
      <c r="I3360" s="2" t="str">
        <f>IF(tbl_Order_Items[[#This Row],[quantity]]&lt;=0,"Invalid","Valid")</f>
        <v>Valid</v>
      </c>
      <c r="J3360" s="2" t="str">
        <f>IF(OR(tbl_Order_Items[[#This Row],[discount_pct]]&lt;0,tbl_Order_Items[[#This Row],[discount_pct]]&gt;1),"Invalid","Valid")</f>
        <v>Valid</v>
      </c>
    </row>
    <row r="3361" spans="1:10" x14ac:dyDescent="0.3">
      <c r="A3361" s="2" t="s">
        <v>11292</v>
      </c>
      <c r="B3361" s="2" t="s">
        <v>5814</v>
      </c>
      <c r="C3361" s="2" t="s">
        <v>2781</v>
      </c>
      <c r="D3361" s="2">
        <v>2</v>
      </c>
      <c r="E3361" s="2">
        <v>0</v>
      </c>
      <c r="F3361" s="2">
        <v>20379.080000000002</v>
      </c>
      <c r="G3361" s="2">
        <v>20379.080000000002</v>
      </c>
      <c r="H3361" s="2">
        <v>8273.98</v>
      </c>
      <c r="I3361" s="2" t="str">
        <f>IF(tbl_Order_Items[[#This Row],[quantity]]&lt;=0,"Invalid","Valid")</f>
        <v>Valid</v>
      </c>
      <c r="J3361" s="2" t="str">
        <f>IF(OR(tbl_Order_Items[[#This Row],[discount_pct]]&lt;0,tbl_Order_Items[[#This Row],[discount_pct]]&gt;1),"Invalid","Valid")</f>
        <v>Valid</v>
      </c>
    </row>
    <row r="3362" spans="1:10" x14ac:dyDescent="0.3">
      <c r="A3362" s="2" t="s">
        <v>11293</v>
      </c>
      <c r="B3362" s="2" t="s">
        <v>4356</v>
      </c>
      <c r="C3362" s="2" t="s">
        <v>2761</v>
      </c>
      <c r="D3362" s="2">
        <v>3</v>
      </c>
      <c r="E3362" s="2">
        <v>0.1</v>
      </c>
      <c r="F3362" s="2">
        <v>69033.39</v>
      </c>
      <c r="G3362" s="2">
        <v>62130.05</v>
      </c>
      <c r="H3362" s="2">
        <v>9763.64</v>
      </c>
      <c r="I3362" s="2" t="str">
        <f>IF(tbl_Order_Items[[#This Row],[quantity]]&lt;=0,"Invalid","Valid")</f>
        <v>Valid</v>
      </c>
      <c r="J3362" s="2" t="str">
        <f>IF(OR(tbl_Order_Items[[#This Row],[discount_pct]]&lt;0,tbl_Order_Items[[#This Row],[discount_pct]]&gt;1),"Invalid","Valid")</f>
        <v>Valid</v>
      </c>
    </row>
    <row r="3363" spans="1:10" x14ac:dyDescent="0.3">
      <c r="A3363" s="2" t="s">
        <v>11294</v>
      </c>
      <c r="B3363" s="2" t="s">
        <v>5080</v>
      </c>
      <c r="C3363" s="2" t="s">
        <v>2474</v>
      </c>
      <c r="D3363" s="2">
        <v>1</v>
      </c>
      <c r="E3363" s="2">
        <v>0.25</v>
      </c>
      <c r="F3363" s="2">
        <v>13446.1</v>
      </c>
      <c r="G3363" s="2">
        <v>10084.58</v>
      </c>
      <c r="H3363" s="2">
        <v>1746.42</v>
      </c>
      <c r="I3363" s="2" t="str">
        <f>IF(tbl_Order_Items[[#This Row],[quantity]]&lt;=0,"Invalid","Valid")</f>
        <v>Valid</v>
      </c>
      <c r="J3363" s="2" t="str">
        <f>IF(OR(tbl_Order_Items[[#This Row],[discount_pct]]&lt;0,tbl_Order_Items[[#This Row],[discount_pct]]&gt;1),"Invalid","Valid")</f>
        <v>Valid</v>
      </c>
    </row>
    <row r="3364" spans="1:10" x14ac:dyDescent="0.3">
      <c r="A3364" s="2" t="s">
        <v>11295</v>
      </c>
      <c r="B3364" s="2" t="s">
        <v>7370</v>
      </c>
      <c r="C3364" s="2" t="s">
        <v>2544</v>
      </c>
      <c r="D3364" s="2">
        <v>2</v>
      </c>
      <c r="E3364" s="2">
        <v>0.25</v>
      </c>
      <c r="F3364" s="2">
        <v>29955.919999999998</v>
      </c>
      <c r="G3364" s="2">
        <v>22466.94</v>
      </c>
      <c r="H3364" s="2">
        <v>2293.04</v>
      </c>
      <c r="I3364" s="2" t="str">
        <f>IF(tbl_Order_Items[[#This Row],[quantity]]&lt;=0,"Invalid","Valid")</f>
        <v>Valid</v>
      </c>
      <c r="J3364" s="2" t="str">
        <f>IF(OR(tbl_Order_Items[[#This Row],[discount_pct]]&lt;0,tbl_Order_Items[[#This Row],[discount_pct]]&gt;1),"Invalid","Valid")</f>
        <v>Valid</v>
      </c>
    </row>
    <row r="3365" spans="1:10" x14ac:dyDescent="0.3">
      <c r="A3365" s="2" t="s">
        <v>11296</v>
      </c>
      <c r="B3365" s="2" t="s">
        <v>3700</v>
      </c>
      <c r="C3365" s="2" t="s">
        <v>2602</v>
      </c>
      <c r="D3365" s="2">
        <v>1</v>
      </c>
      <c r="E3365" s="2">
        <v>0.05</v>
      </c>
      <c r="F3365" s="2">
        <v>19399.02</v>
      </c>
      <c r="G3365" s="2">
        <v>18429.07</v>
      </c>
      <c r="H3365" s="2">
        <v>7306.39</v>
      </c>
      <c r="I3365" s="2" t="str">
        <f>IF(tbl_Order_Items[[#This Row],[quantity]]&lt;=0,"Invalid","Valid")</f>
        <v>Valid</v>
      </c>
      <c r="J3365" s="2" t="str">
        <f>IF(OR(tbl_Order_Items[[#This Row],[discount_pct]]&lt;0,tbl_Order_Items[[#This Row],[discount_pct]]&gt;1),"Invalid","Valid")</f>
        <v>Valid</v>
      </c>
    </row>
    <row r="3366" spans="1:10" x14ac:dyDescent="0.3">
      <c r="A3366" s="2" t="s">
        <v>11297</v>
      </c>
      <c r="B3366" s="2" t="s">
        <v>5785</v>
      </c>
      <c r="C3366" s="2" t="s">
        <v>2510</v>
      </c>
      <c r="D3366" s="2">
        <v>4</v>
      </c>
      <c r="E3366" s="2">
        <v>0.1</v>
      </c>
      <c r="F3366" s="2">
        <v>6534.64</v>
      </c>
      <c r="G3366" s="2">
        <v>5881.18</v>
      </c>
      <c r="H3366" s="2">
        <v>624.1</v>
      </c>
      <c r="I3366" s="2" t="str">
        <f>IF(tbl_Order_Items[[#This Row],[quantity]]&lt;=0,"Invalid","Valid")</f>
        <v>Valid</v>
      </c>
      <c r="J3366" s="2" t="str">
        <f>IF(OR(tbl_Order_Items[[#This Row],[discount_pct]]&lt;0,tbl_Order_Items[[#This Row],[discount_pct]]&gt;1),"Invalid","Valid")</f>
        <v>Valid</v>
      </c>
    </row>
    <row r="3367" spans="1:10" x14ac:dyDescent="0.3">
      <c r="A3367" s="2" t="s">
        <v>11298</v>
      </c>
      <c r="B3367" s="2" t="s">
        <v>3152</v>
      </c>
      <c r="C3367" s="2" t="s">
        <v>2883</v>
      </c>
      <c r="D3367" s="2">
        <v>1</v>
      </c>
      <c r="E3367" s="2">
        <v>0.05</v>
      </c>
      <c r="F3367" s="2">
        <v>15180.79</v>
      </c>
      <c r="G3367" s="2">
        <v>14421.75</v>
      </c>
      <c r="H3367" s="2">
        <v>5281.47</v>
      </c>
      <c r="I3367" s="2" t="str">
        <f>IF(tbl_Order_Items[[#This Row],[quantity]]&lt;=0,"Invalid","Valid")</f>
        <v>Valid</v>
      </c>
      <c r="J3367" s="2" t="str">
        <f>IF(OR(tbl_Order_Items[[#This Row],[discount_pct]]&lt;0,tbl_Order_Items[[#This Row],[discount_pct]]&gt;1),"Invalid","Valid")</f>
        <v>Valid</v>
      </c>
    </row>
    <row r="3368" spans="1:10" x14ac:dyDescent="0.3">
      <c r="A3368" s="2" t="s">
        <v>11299</v>
      </c>
      <c r="B3368" s="2" t="s">
        <v>3414</v>
      </c>
      <c r="C3368" s="2" t="s">
        <v>2657</v>
      </c>
      <c r="D3368" s="2">
        <v>2</v>
      </c>
      <c r="E3368" s="2">
        <v>0.05</v>
      </c>
      <c r="F3368" s="2">
        <v>7079.22</v>
      </c>
      <c r="G3368" s="2">
        <v>6725.26</v>
      </c>
      <c r="H3368" s="2">
        <v>1119.1199999999999</v>
      </c>
      <c r="I3368" s="2" t="str">
        <f>IF(tbl_Order_Items[[#This Row],[quantity]]&lt;=0,"Invalid","Valid")</f>
        <v>Valid</v>
      </c>
      <c r="J3368" s="2" t="str">
        <f>IF(OR(tbl_Order_Items[[#This Row],[discount_pct]]&lt;0,tbl_Order_Items[[#This Row],[discount_pct]]&gt;1),"Invalid","Valid")</f>
        <v>Valid</v>
      </c>
    </row>
    <row r="3369" spans="1:10" x14ac:dyDescent="0.3">
      <c r="A3369" s="2" t="s">
        <v>11300</v>
      </c>
      <c r="B3369" s="2" t="s">
        <v>6467</v>
      </c>
      <c r="C3369" s="2" t="s">
        <v>2817</v>
      </c>
      <c r="D3369" s="2">
        <v>1</v>
      </c>
      <c r="E3369" s="2">
        <v>0.1</v>
      </c>
      <c r="F3369" s="2">
        <v>13788.03</v>
      </c>
      <c r="G3369" s="2">
        <v>12409.23</v>
      </c>
      <c r="H3369" s="2">
        <v>1746.83</v>
      </c>
      <c r="I3369" s="2" t="str">
        <f>IF(tbl_Order_Items[[#This Row],[quantity]]&lt;=0,"Invalid","Valid")</f>
        <v>Valid</v>
      </c>
      <c r="J3369" s="2" t="str">
        <f>IF(OR(tbl_Order_Items[[#This Row],[discount_pct]]&lt;0,tbl_Order_Items[[#This Row],[discount_pct]]&gt;1),"Invalid","Valid")</f>
        <v>Valid</v>
      </c>
    </row>
    <row r="3370" spans="1:10" x14ac:dyDescent="0.3">
      <c r="A3370" s="2" t="s">
        <v>11301</v>
      </c>
      <c r="B3370" s="2" t="s">
        <v>4190</v>
      </c>
      <c r="C3370" s="2" t="s">
        <v>2577</v>
      </c>
      <c r="D3370" s="2">
        <v>2</v>
      </c>
      <c r="E3370" s="2">
        <v>0.2</v>
      </c>
      <c r="F3370" s="2">
        <v>25207.74</v>
      </c>
      <c r="G3370" s="2">
        <v>20166.189999999999</v>
      </c>
      <c r="H3370" s="2">
        <v>5078.05</v>
      </c>
      <c r="I3370" s="2" t="str">
        <f>IF(tbl_Order_Items[[#This Row],[quantity]]&lt;=0,"Invalid","Valid")</f>
        <v>Valid</v>
      </c>
      <c r="J3370" s="2" t="str">
        <f>IF(OR(tbl_Order_Items[[#This Row],[discount_pct]]&lt;0,tbl_Order_Items[[#This Row],[discount_pct]]&gt;1),"Invalid","Valid")</f>
        <v>Valid</v>
      </c>
    </row>
    <row r="3371" spans="1:10" x14ac:dyDescent="0.3">
      <c r="A3371" s="2" t="s">
        <v>11302</v>
      </c>
      <c r="B3371" s="2" t="s">
        <v>4474</v>
      </c>
      <c r="C3371" s="2" t="s">
        <v>2753</v>
      </c>
      <c r="D3371" s="2">
        <v>2</v>
      </c>
      <c r="E3371" s="2">
        <v>0.15</v>
      </c>
      <c r="F3371" s="2">
        <v>44174.78</v>
      </c>
      <c r="G3371" s="2">
        <v>37548.559999999998</v>
      </c>
      <c r="H3371" s="2">
        <v>8814.9599999999991</v>
      </c>
      <c r="I3371" s="2" t="str">
        <f>IF(tbl_Order_Items[[#This Row],[quantity]]&lt;=0,"Invalid","Valid")</f>
        <v>Valid</v>
      </c>
      <c r="J3371" s="2" t="str">
        <f>IF(OR(tbl_Order_Items[[#This Row],[discount_pct]]&lt;0,tbl_Order_Items[[#This Row],[discount_pct]]&gt;1),"Invalid","Valid")</f>
        <v>Valid</v>
      </c>
    </row>
    <row r="3372" spans="1:10" x14ac:dyDescent="0.3">
      <c r="A3372" s="2" t="s">
        <v>11303</v>
      </c>
      <c r="B3372" s="2" t="s">
        <v>5853</v>
      </c>
      <c r="C3372" s="2" t="s">
        <v>2815</v>
      </c>
      <c r="D3372" s="2">
        <v>2</v>
      </c>
      <c r="E3372" s="2">
        <v>0.25</v>
      </c>
      <c r="F3372" s="2">
        <v>23961.3</v>
      </c>
      <c r="G3372" s="2">
        <v>17970.97</v>
      </c>
      <c r="H3372" s="2">
        <v>-2121.4499999999998</v>
      </c>
      <c r="I3372" s="2" t="str">
        <f>IF(tbl_Order_Items[[#This Row],[quantity]]&lt;=0,"Invalid","Valid")</f>
        <v>Valid</v>
      </c>
      <c r="J3372" s="2" t="str">
        <f>IF(OR(tbl_Order_Items[[#This Row],[discount_pct]]&lt;0,tbl_Order_Items[[#This Row],[discount_pct]]&gt;1),"Invalid","Valid")</f>
        <v>Valid</v>
      </c>
    </row>
    <row r="3373" spans="1:10" x14ac:dyDescent="0.3">
      <c r="A3373" s="2" t="s">
        <v>11304</v>
      </c>
      <c r="B3373" s="2" t="s">
        <v>4229</v>
      </c>
      <c r="C3373" s="2" t="s">
        <v>2739</v>
      </c>
      <c r="D3373" s="2">
        <v>1</v>
      </c>
      <c r="E3373" s="2">
        <v>0.05</v>
      </c>
      <c r="F3373" s="2">
        <v>20289.27</v>
      </c>
      <c r="G3373" s="2">
        <v>19274.810000000001</v>
      </c>
      <c r="H3373" s="2">
        <v>1646.51</v>
      </c>
      <c r="I3373" s="2" t="str">
        <f>IF(tbl_Order_Items[[#This Row],[quantity]]&lt;=0,"Invalid","Valid")</f>
        <v>Valid</v>
      </c>
      <c r="J3373" s="2" t="str">
        <f>IF(OR(tbl_Order_Items[[#This Row],[discount_pct]]&lt;0,tbl_Order_Items[[#This Row],[discount_pct]]&gt;1),"Invalid","Valid")</f>
        <v>Valid</v>
      </c>
    </row>
    <row r="3374" spans="1:10" x14ac:dyDescent="0.3">
      <c r="A3374" s="2" t="s">
        <v>11305</v>
      </c>
      <c r="B3374" s="2" t="s">
        <v>6810</v>
      </c>
      <c r="C3374" s="2" t="s">
        <v>2837</v>
      </c>
      <c r="D3374" s="2">
        <v>1</v>
      </c>
      <c r="E3374" s="2">
        <v>0.05</v>
      </c>
      <c r="F3374" s="2">
        <v>28315.81</v>
      </c>
      <c r="G3374" s="2">
        <v>26900.02</v>
      </c>
      <c r="H3374" s="2">
        <v>10360.469999999999</v>
      </c>
      <c r="I3374" s="2" t="str">
        <f>IF(tbl_Order_Items[[#This Row],[quantity]]&lt;=0,"Invalid","Valid")</f>
        <v>Valid</v>
      </c>
      <c r="J3374" s="2" t="str">
        <f>IF(OR(tbl_Order_Items[[#This Row],[discount_pct]]&lt;0,tbl_Order_Items[[#This Row],[discount_pct]]&gt;1),"Invalid","Valid")</f>
        <v>Valid</v>
      </c>
    </row>
    <row r="3375" spans="1:10" x14ac:dyDescent="0.3">
      <c r="A3375" s="2" t="s">
        <v>11306</v>
      </c>
      <c r="B3375" s="2" t="s">
        <v>7431</v>
      </c>
      <c r="C3375" s="2" t="s">
        <v>2791</v>
      </c>
      <c r="D3375" s="2">
        <v>2</v>
      </c>
      <c r="E3375" s="2">
        <v>0</v>
      </c>
      <c r="F3375" s="2">
        <v>25976.26</v>
      </c>
      <c r="G3375" s="2">
        <v>25976.26</v>
      </c>
      <c r="H3375" s="2">
        <v>5241.12</v>
      </c>
      <c r="I3375" s="2" t="str">
        <f>IF(tbl_Order_Items[[#This Row],[quantity]]&lt;=0,"Invalid","Valid")</f>
        <v>Valid</v>
      </c>
      <c r="J3375" s="2" t="str">
        <f>IF(OR(tbl_Order_Items[[#This Row],[discount_pct]]&lt;0,tbl_Order_Items[[#This Row],[discount_pct]]&gt;1),"Invalid","Valid")</f>
        <v>Valid</v>
      </c>
    </row>
    <row r="3376" spans="1:10" x14ac:dyDescent="0.3">
      <c r="A3376" s="2" t="s">
        <v>11307</v>
      </c>
      <c r="B3376" s="2" t="s">
        <v>4922</v>
      </c>
      <c r="C3376" s="2" t="s">
        <v>2447</v>
      </c>
      <c r="D3376" s="2">
        <v>3</v>
      </c>
      <c r="E3376" s="2">
        <v>0.15</v>
      </c>
      <c r="F3376" s="2">
        <v>1513.32</v>
      </c>
      <c r="G3376" s="2">
        <v>1286.32</v>
      </c>
      <c r="H3376" s="2">
        <v>3.61</v>
      </c>
      <c r="I3376" s="2" t="str">
        <f>IF(tbl_Order_Items[[#This Row],[quantity]]&lt;=0,"Invalid","Valid")</f>
        <v>Valid</v>
      </c>
      <c r="J3376" s="2" t="str">
        <f>IF(OR(tbl_Order_Items[[#This Row],[discount_pct]]&lt;0,tbl_Order_Items[[#This Row],[discount_pct]]&gt;1),"Invalid","Valid")</f>
        <v>Valid</v>
      </c>
    </row>
    <row r="3377" spans="1:10" x14ac:dyDescent="0.3">
      <c r="A3377" s="2" t="s">
        <v>11308</v>
      </c>
      <c r="B3377" s="2" t="s">
        <v>6601</v>
      </c>
      <c r="C3377" s="2" t="s">
        <v>2711</v>
      </c>
      <c r="D3377" s="2">
        <v>2</v>
      </c>
      <c r="E3377" s="2">
        <v>0.1</v>
      </c>
      <c r="F3377" s="2">
        <v>4539.0600000000004</v>
      </c>
      <c r="G3377" s="2">
        <v>4085.15</v>
      </c>
      <c r="H3377" s="2">
        <v>1079.27</v>
      </c>
      <c r="I3377" s="2" t="str">
        <f>IF(tbl_Order_Items[[#This Row],[quantity]]&lt;=0,"Invalid","Valid")</f>
        <v>Valid</v>
      </c>
      <c r="J3377" s="2" t="str">
        <f>IF(OR(tbl_Order_Items[[#This Row],[discount_pct]]&lt;0,tbl_Order_Items[[#This Row],[discount_pct]]&gt;1),"Invalid","Valid")</f>
        <v>Valid</v>
      </c>
    </row>
    <row r="3378" spans="1:10" x14ac:dyDescent="0.3">
      <c r="A3378" s="2" t="s">
        <v>11309</v>
      </c>
      <c r="B3378" s="2" t="s">
        <v>3576</v>
      </c>
      <c r="C3378" s="2" t="s">
        <v>2701</v>
      </c>
      <c r="D3378" s="2">
        <v>2</v>
      </c>
      <c r="E3378" s="2">
        <v>0.15</v>
      </c>
      <c r="F3378" s="2">
        <v>7384.12</v>
      </c>
      <c r="G3378" s="2">
        <v>6276.5</v>
      </c>
      <c r="H3378" s="2">
        <v>305.98</v>
      </c>
      <c r="I3378" s="2" t="str">
        <f>IF(tbl_Order_Items[[#This Row],[quantity]]&lt;=0,"Invalid","Valid")</f>
        <v>Valid</v>
      </c>
      <c r="J3378" s="2" t="str">
        <f>IF(OR(tbl_Order_Items[[#This Row],[discount_pct]]&lt;0,tbl_Order_Items[[#This Row],[discount_pct]]&gt;1),"Invalid","Valid")</f>
        <v>Valid</v>
      </c>
    </row>
    <row r="3379" spans="1:10" x14ac:dyDescent="0.3">
      <c r="A3379" s="2" t="s">
        <v>11310</v>
      </c>
      <c r="B3379" s="2" t="s">
        <v>6212</v>
      </c>
      <c r="C3379" s="2" t="s">
        <v>2546</v>
      </c>
      <c r="D3379" s="2">
        <v>1</v>
      </c>
      <c r="E3379" s="2">
        <v>0.2</v>
      </c>
      <c r="F3379" s="2">
        <v>19120.669999999998</v>
      </c>
      <c r="G3379" s="2">
        <v>15296.54</v>
      </c>
      <c r="H3379" s="2">
        <v>3129.63</v>
      </c>
      <c r="I3379" s="2" t="str">
        <f>IF(tbl_Order_Items[[#This Row],[quantity]]&lt;=0,"Invalid","Valid")</f>
        <v>Valid</v>
      </c>
      <c r="J3379" s="2" t="str">
        <f>IF(OR(tbl_Order_Items[[#This Row],[discount_pct]]&lt;0,tbl_Order_Items[[#This Row],[discount_pct]]&gt;1),"Invalid","Valid")</f>
        <v>Valid</v>
      </c>
    </row>
    <row r="3380" spans="1:10" x14ac:dyDescent="0.3">
      <c r="A3380" s="2" t="s">
        <v>11311</v>
      </c>
      <c r="B3380" s="2" t="s">
        <v>5630</v>
      </c>
      <c r="C3380" s="2" t="s">
        <v>2649</v>
      </c>
      <c r="D3380" s="2">
        <v>1</v>
      </c>
      <c r="E3380" s="2">
        <v>0.1</v>
      </c>
      <c r="F3380" s="2">
        <v>13201.67</v>
      </c>
      <c r="G3380" s="2">
        <v>11881.5</v>
      </c>
      <c r="H3380" s="2">
        <v>4094.75</v>
      </c>
      <c r="I3380" s="2" t="str">
        <f>IF(tbl_Order_Items[[#This Row],[quantity]]&lt;=0,"Invalid","Valid")</f>
        <v>Valid</v>
      </c>
      <c r="J3380" s="2" t="str">
        <f>IF(OR(tbl_Order_Items[[#This Row],[discount_pct]]&lt;0,tbl_Order_Items[[#This Row],[discount_pct]]&gt;1),"Invalid","Valid")</f>
        <v>Valid</v>
      </c>
    </row>
    <row r="3381" spans="1:10" x14ac:dyDescent="0.3">
      <c r="A3381" s="2" t="s">
        <v>11312</v>
      </c>
      <c r="B3381" s="2" t="s">
        <v>7894</v>
      </c>
      <c r="C3381" s="2" t="s">
        <v>2540</v>
      </c>
      <c r="D3381" s="2">
        <v>1</v>
      </c>
      <c r="E3381" s="2">
        <v>0.15</v>
      </c>
      <c r="F3381" s="2">
        <v>1889.37</v>
      </c>
      <c r="G3381" s="2">
        <v>1605.96</v>
      </c>
      <c r="H3381" s="2">
        <v>129.36000000000001</v>
      </c>
      <c r="I3381" s="2" t="str">
        <f>IF(tbl_Order_Items[[#This Row],[quantity]]&lt;=0,"Invalid","Valid")</f>
        <v>Valid</v>
      </c>
      <c r="J3381" s="2" t="str">
        <f>IF(OR(tbl_Order_Items[[#This Row],[discount_pct]]&lt;0,tbl_Order_Items[[#This Row],[discount_pct]]&gt;1),"Invalid","Valid")</f>
        <v>Valid</v>
      </c>
    </row>
    <row r="3382" spans="1:10" x14ac:dyDescent="0.3">
      <c r="A3382" s="2" t="s">
        <v>11313</v>
      </c>
      <c r="B3382" s="2" t="s">
        <v>5427</v>
      </c>
      <c r="C3382" s="2" t="s">
        <v>2813</v>
      </c>
      <c r="D3382" s="2">
        <v>2</v>
      </c>
      <c r="E3382" s="2">
        <v>0.1</v>
      </c>
      <c r="F3382" s="2">
        <v>25589.9</v>
      </c>
      <c r="G3382" s="2">
        <v>23030.91</v>
      </c>
      <c r="H3382" s="2">
        <v>4665.99</v>
      </c>
      <c r="I3382" s="2" t="str">
        <f>IF(tbl_Order_Items[[#This Row],[quantity]]&lt;=0,"Invalid","Valid")</f>
        <v>Valid</v>
      </c>
      <c r="J3382" s="2" t="str">
        <f>IF(OR(tbl_Order_Items[[#This Row],[discount_pct]]&lt;0,tbl_Order_Items[[#This Row],[discount_pct]]&gt;1),"Invalid","Valid")</f>
        <v>Valid</v>
      </c>
    </row>
    <row r="3383" spans="1:10" x14ac:dyDescent="0.3">
      <c r="A3383" s="2" t="s">
        <v>11314</v>
      </c>
      <c r="B3383" s="2" t="s">
        <v>6743</v>
      </c>
      <c r="C3383" s="2" t="s">
        <v>2538</v>
      </c>
      <c r="D3383" s="2">
        <v>1</v>
      </c>
      <c r="E3383" s="2">
        <v>0.1</v>
      </c>
      <c r="F3383" s="2">
        <v>19432.400000000001</v>
      </c>
      <c r="G3383" s="2">
        <v>17489.16</v>
      </c>
      <c r="H3383" s="2">
        <v>2649.48</v>
      </c>
      <c r="I3383" s="2" t="str">
        <f>IF(tbl_Order_Items[[#This Row],[quantity]]&lt;=0,"Invalid","Valid")</f>
        <v>Valid</v>
      </c>
      <c r="J3383" s="2" t="str">
        <f>IF(OR(tbl_Order_Items[[#This Row],[discount_pct]]&lt;0,tbl_Order_Items[[#This Row],[discount_pct]]&gt;1),"Invalid","Valid")</f>
        <v>Valid</v>
      </c>
    </row>
    <row r="3384" spans="1:10" x14ac:dyDescent="0.3">
      <c r="A3384" s="2" t="s">
        <v>11315</v>
      </c>
      <c r="B3384" s="2" t="s">
        <v>6706</v>
      </c>
      <c r="C3384" s="2" t="s">
        <v>2859</v>
      </c>
      <c r="D3384" s="2">
        <v>2</v>
      </c>
      <c r="E3384" s="2">
        <v>0.1</v>
      </c>
      <c r="F3384" s="2">
        <v>11590.9</v>
      </c>
      <c r="G3384" s="2">
        <v>10431.81</v>
      </c>
      <c r="H3384" s="2">
        <v>2181.25</v>
      </c>
      <c r="I3384" s="2" t="str">
        <f>IF(tbl_Order_Items[[#This Row],[quantity]]&lt;=0,"Invalid","Valid")</f>
        <v>Valid</v>
      </c>
      <c r="J3384" s="2" t="str">
        <f>IF(OR(tbl_Order_Items[[#This Row],[discount_pct]]&lt;0,tbl_Order_Items[[#This Row],[discount_pct]]&gt;1),"Invalid","Valid")</f>
        <v>Valid</v>
      </c>
    </row>
    <row r="3385" spans="1:10" x14ac:dyDescent="0.3">
      <c r="A3385" s="2" t="s">
        <v>11316</v>
      </c>
      <c r="B3385" s="2" t="s">
        <v>4897</v>
      </c>
      <c r="C3385" s="2" t="s">
        <v>2843</v>
      </c>
      <c r="D3385" s="2">
        <v>1</v>
      </c>
      <c r="E3385" s="2">
        <v>0.1</v>
      </c>
      <c r="F3385" s="2">
        <v>2699.06</v>
      </c>
      <c r="G3385" s="2">
        <v>2429.15</v>
      </c>
      <c r="H3385" s="2">
        <v>383.36</v>
      </c>
      <c r="I3385" s="2" t="str">
        <f>IF(tbl_Order_Items[[#This Row],[quantity]]&lt;=0,"Invalid","Valid")</f>
        <v>Valid</v>
      </c>
      <c r="J3385" s="2" t="str">
        <f>IF(OR(tbl_Order_Items[[#This Row],[discount_pct]]&lt;0,tbl_Order_Items[[#This Row],[discount_pct]]&gt;1),"Invalid","Valid")</f>
        <v>Valid</v>
      </c>
    </row>
    <row r="3386" spans="1:10" x14ac:dyDescent="0.3">
      <c r="A3386" s="2" t="s">
        <v>11317</v>
      </c>
      <c r="B3386" s="2" t="s">
        <v>7591</v>
      </c>
      <c r="C3386" s="2" t="s">
        <v>2895</v>
      </c>
      <c r="D3386" s="2">
        <v>1</v>
      </c>
      <c r="E3386" s="2">
        <v>0.1</v>
      </c>
      <c r="F3386" s="2">
        <v>16367.22</v>
      </c>
      <c r="G3386" s="2">
        <v>14730.5</v>
      </c>
      <c r="H3386" s="2">
        <v>1640.6</v>
      </c>
      <c r="I3386" s="2" t="str">
        <f>IF(tbl_Order_Items[[#This Row],[quantity]]&lt;=0,"Invalid","Valid")</f>
        <v>Valid</v>
      </c>
      <c r="J3386" s="2" t="str">
        <f>IF(OR(tbl_Order_Items[[#This Row],[discount_pct]]&lt;0,tbl_Order_Items[[#This Row],[discount_pct]]&gt;1),"Invalid","Valid")</f>
        <v>Valid</v>
      </c>
    </row>
    <row r="3387" spans="1:10" x14ac:dyDescent="0.3">
      <c r="A3387" s="2" t="s">
        <v>11318</v>
      </c>
      <c r="B3387" s="2" t="s">
        <v>4331</v>
      </c>
      <c r="C3387" s="2" t="s">
        <v>2905</v>
      </c>
      <c r="D3387" s="2">
        <v>2</v>
      </c>
      <c r="E3387" s="2">
        <v>0.1</v>
      </c>
      <c r="F3387" s="2">
        <v>54012.639999999999</v>
      </c>
      <c r="G3387" s="2">
        <v>48611.38</v>
      </c>
      <c r="H3387" s="2">
        <v>13981.8</v>
      </c>
      <c r="I3387" s="2" t="str">
        <f>IF(tbl_Order_Items[[#This Row],[quantity]]&lt;=0,"Invalid","Valid")</f>
        <v>Valid</v>
      </c>
      <c r="J3387" s="2" t="str">
        <f>IF(OR(tbl_Order_Items[[#This Row],[discount_pct]]&lt;0,tbl_Order_Items[[#This Row],[discount_pct]]&gt;1),"Invalid","Valid")</f>
        <v>Valid</v>
      </c>
    </row>
    <row r="3388" spans="1:10" x14ac:dyDescent="0.3">
      <c r="A3388" s="2" t="s">
        <v>11319</v>
      </c>
      <c r="B3388" s="2" t="s">
        <v>4284</v>
      </c>
      <c r="C3388" s="2" t="s">
        <v>2727</v>
      </c>
      <c r="D3388" s="2">
        <v>1</v>
      </c>
      <c r="E3388" s="2">
        <v>0.05</v>
      </c>
      <c r="F3388" s="2">
        <v>8360.75</v>
      </c>
      <c r="G3388" s="2">
        <v>7942.71</v>
      </c>
      <c r="H3388" s="2">
        <v>1963.29</v>
      </c>
      <c r="I3388" s="2" t="str">
        <f>IF(tbl_Order_Items[[#This Row],[quantity]]&lt;=0,"Invalid","Valid")</f>
        <v>Valid</v>
      </c>
      <c r="J3388" s="2" t="str">
        <f>IF(OR(tbl_Order_Items[[#This Row],[discount_pct]]&lt;0,tbl_Order_Items[[#This Row],[discount_pct]]&gt;1),"Invalid","Valid")</f>
        <v>Valid</v>
      </c>
    </row>
    <row r="3389" spans="1:10" x14ac:dyDescent="0.3">
      <c r="A3389" s="2" t="s">
        <v>11320</v>
      </c>
      <c r="B3389" s="2" t="s">
        <v>7337</v>
      </c>
      <c r="C3389" s="2" t="s">
        <v>2665</v>
      </c>
      <c r="D3389" s="2">
        <v>3</v>
      </c>
      <c r="E3389" s="2">
        <v>0</v>
      </c>
      <c r="F3389" s="2">
        <v>9662.64</v>
      </c>
      <c r="G3389" s="2">
        <v>9662.64</v>
      </c>
      <c r="H3389" s="2">
        <v>2029.95</v>
      </c>
      <c r="I3389" s="2" t="str">
        <f>IF(tbl_Order_Items[[#This Row],[quantity]]&lt;=0,"Invalid","Valid")</f>
        <v>Valid</v>
      </c>
      <c r="J3389" s="2" t="str">
        <f>IF(OR(tbl_Order_Items[[#This Row],[discount_pct]]&lt;0,tbl_Order_Items[[#This Row],[discount_pct]]&gt;1),"Invalid","Valid")</f>
        <v>Valid</v>
      </c>
    </row>
    <row r="3390" spans="1:10" x14ac:dyDescent="0.3">
      <c r="A3390" s="2" t="s">
        <v>11321</v>
      </c>
      <c r="B3390" s="2" t="s">
        <v>5340</v>
      </c>
      <c r="C3390" s="2" t="s">
        <v>2454</v>
      </c>
      <c r="D3390" s="2">
        <v>1</v>
      </c>
      <c r="E3390" s="2">
        <v>0.15</v>
      </c>
      <c r="F3390" s="2">
        <v>1965.77</v>
      </c>
      <c r="G3390" s="2">
        <v>1670.9</v>
      </c>
      <c r="H3390" s="2">
        <v>-25.43</v>
      </c>
      <c r="I3390" s="2" t="str">
        <f>IF(tbl_Order_Items[[#This Row],[quantity]]&lt;=0,"Invalid","Valid")</f>
        <v>Valid</v>
      </c>
      <c r="J3390" s="2" t="str">
        <f>IF(OR(tbl_Order_Items[[#This Row],[discount_pct]]&lt;0,tbl_Order_Items[[#This Row],[discount_pct]]&gt;1),"Invalid","Valid")</f>
        <v>Valid</v>
      </c>
    </row>
    <row r="3391" spans="1:10" x14ac:dyDescent="0.3">
      <c r="A3391" s="2" t="s">
        <v>11322</v>
      </c>
      <c r="B3391" s="2" t="s">
        <v>4281</v>
      </c>
      <c r="C3391" s="2" t="s">
        <v>2773</v>
      </c>
      <c r="D3391" s="2">
        <v>1</v>
      </c>
      <c r="E3391" s="2">
        <v>0.1</v>
      </c>
      <c r="F3391" s="2">
        <v>8892.34</v>
      </c>
      <c r="G3391" s="2">
        <v>8003.11</v>
      </c>
      <c r="H3391" s="2">
        <v>1828.23</v>
      </c>
      <c r="I3391" s="2" t="str">
        <f>IF(tbl_Order_Items[[#This Row],[quantity]]&lt;=0,"Invalid","Valid")</f>
        <v>Valid</v>
      </c>
      <c r="J3391" s="2" t="str">
        <f>IF(OR(tbl_Order_Items[[#This Row],[discount_pct]]&lt;0,tbl_Order_Items[[#This Row],[discount_pct]]&gt;1),"Invalid","Valid")</f>
        <v>Valid</v>
      </c>
    </row>
    <row r="3392" spans="1:10" x14ac:dyDescent="0.3">
      <c r="A3392" s="2" t="s">
        <v>11323</v>
      </c>
      <c r="B3392" s="2" t="s">
        <v>6047</v>
      </c>
      <c r="C3392" s="2" t="s">
        <v>2629</v>
      </c>
      <c r="D3392" s="2">
        <v>1</v>
      </c>
      <c r="E3392" s="2">
        <v>0.15</v>
      </c>
      <c r="F3392" s="2">
        <v>6304.12</v>
      </c>
      <c r="G3392" s="2">
        <v>5358.5</v>
      </c>
      <c r="H3392" s="2">
        <v>1714.66</v>
      </c>
      <c r="I3392" s="2" t="str">
        <f>IF(tbl_Order_Items[[#This Row],[quantity]]&lt;=0,"Invalid","Valid")</f>
        <v>Valid</v>
      </c>
      <c r="J3392" s="2" t="str">
        <f>IF(OR(tbl_Order_Items[[#This Row],[discount_pct]]&lt;0,tbl_Order_Items[[#This Row],[discount_pct]]&gt;1),"Invalid","Valid")</f>
        <v>Valid</v>
      </c>
    </row>
    <row r="3393" spans="1:10" x14ac:dyDescent="0.3">
      <c r="A3393" s="2" t="s">
        <v>11324</v>
      </c>
      <c r="B3393" s="2" t="s">
        <v>3748</v>
      </c>
      <c r="C3393" s="2" t="s">
        <v>2849</v>
      </c>
      <c r="D3393" s="2">
        <v>1</v>
      </c>
      <c r="E3393" s="2">
        <v>0.05</v>
      </c>
      <c r="F3393" s="2">
        <v>18802.59</v>
      </c>
      <c r="G3393" s="2">
        <v>17862.46</v>
      </c>
      <c r="H3393" s="2">
        <v>2730.33</v>
      </c>
      <c r="I3393" s="2" t="str">
        <f>IF(tbl_Order_Items[[#This Row],[quantity]]&lt;=0,"Invalid","Valid")</f>
        <v>Valid</v>
      </c>
      <c r="J3393" s="2" t="str">
        <f>IF(OR(tbl_Order_Items[[#This Row],[discount_pct]]&lt;0,tbl_Order_Items[[#This Row],[discount_pct]]&gt;1),"Invalid","Valid")</f>
        <v>Valid</v>
      </c>
    </row>
    <row r="3394" spans="1:10" x14ac:dyDescent="0.3">
      <c r="A3394" s="2" t="s">
        <v>11325</v>
      </c>
      <c r="B3394" s="2" t="s">
        <v>7135</v>
      </c>
      <c r="C3394" s="2" t="s">
        <v>2479</v>
      </c>
      <c r="D3394" s="2">
        <v>1</v>
      </c>
      <c r="E3394" s="2">
        <v>0.05</v>
      </c>
      <c r="F3394" s="2">
        <v>19866.3</v>
      </c>
      <c r="G3394" s="2">
        <v>18872.98</v>
      </c>
      <c r="H3394" s="2">
        <v>5447.52</v>
      </c>
      <c r="I3394" s="2" t="str">
        <f>IF(tbl_Order_Items[[#This Row],[quantity]]&lt;=0,"Invalid","Valid")</f>
        <v>Valid</v>
      </c>
      <c r="J3394" s="2" t="str">
        <f>IF(OR(tbl_Order_Items[[#This Row],[discount_pct]]&lt;0,tbl_Order_Items[[#This Row],[discount_pct]]&gt;1),"Invalid","Valid")</f>
        <v>Valid</v>
      </c>
    </row>
    <row r="3395" spans="1:10" x14ac:dyDescent="0.3">
      <c r="A3395" s="2" t="s">
        <v>11326</v>
      </c>
      <c r="B3395" s="2" t="s">
        <v>5088</v>
      </c>
      <c r="C3395" s="2" t="s">
        <v>2497</v>
      </c>
      <c r="D3395" s="2">
        <v>2</v>
      </c>
      <c r="E3395" s="2">
        <v>0</v>
      </c>
      <c r="F3395" s="2">
        <v>23644.1</v>
      </c>
      <c r="G3395" s="2">
        <v>23644.1</v>
      </c>
      <c r="H3395" s="2">
        <v>5999.82</v>
      </c>
      <c r="I3395" s="2" t="str">
        <f>IF(tbl_Order_Items[[#This Row],[quantity]]&lt;=0,"Invalid","Valid")</f>
        <v>Valid</v>
      </c>
      <c r="J3395" s="2" t="str">
        <f>IF(OR(tbl_Order_Items[[#This Row],[discount_pct]]&lt;0,tbl_Order_Items[[#This Row],[discount_pct]]&gt;1),"Invalid","Valid")</f>
        <v>Valid</v>
      </c>
    </row>
    <row r="3396" spans="1:10" x14ac:dyDescent="0.3">
      <c r="A3396" s="2" t="s">
        <v>11327</v>
      </c>
      <c r="B3396" s="2" t="s">
        <v>3764</v>
      </c>
      <c r="C3396" s="2" t="s">
        <v>2759</v>
      </c>
      <c r="D3396" s="2">
        <v>1</v>
      </c>
      <c r="E3396" s="2">
        <v>0.1</v>
      </c>
      <c r="F3396" s="2">
        <v>5951.75</v>
      </c>
      <c r="G3396" s="2">
        <v>5356.57</v>
      </c>
      <c r="H3396" s="2">
        <v>1544.51</v>
      </c>
      <c r="I3396" s="2" t="str">
        <f>IF(tbl_Order_Items[[#This Row],[quantity]]&lt;=0,"Invalid","Valid")</f>
        <v>Valid</v>
      </c>
      <c r="J3396" s="2" t="str">
        <f>IF(OR(tbl_Order_Items[[#This Row],[discount_pct]]&lt;0,tbl_Order_Items[[#This Row],[discount_pct]]&gt;1),"Invalid","Valid")</f>
        <v>Valid</v>
      </c>
    </row>
    <row r="3397" spans="1:10" x14ac:dyDescent="0.3">
      <c r="A3397" s="2" t="s">
        <v>11328</v>
      </c>
      <c r="B3397" s="2" t="s">
        <v>5219</v>
      </c>
      <c r="C3397" s="2" t="s">
        <v>2594</v>
      </c>
      <c r="D3397" s="2">
        <v>2</v>
      </c>
      <c r="E3397" s="2">
        <v>0.05</v>
      </c>
      <c r="F3397" s="2">
        <v>35440.879999999997</v>
      </c>
      <c r="G3397" s="2">
        <v>33668.839999999997</v>
      </c>
      <c r="H3397" s="2">
        <v>13396.6</v>
      </c>
      <c r="I3397" s="2" t="str">
        <f>IF(tbl_Order_Items[[#This Row],[quantity]]&lt;=0,"Invalid","Valid")</f>
        <v>Valid</v>
      </c>
      <c r="J3397" s="2" t="str">
        <f>IF(OR(tbl_Order_Items[[#This Row],[discount_pct]]&lt;0,tbl_Order_Items[[#This Row],[discount_pct]]&gt;1),"Invalid","Valid")</f>
        <v>Valid</v>
      </c>
    </row>
    <row r="3398" spans="1:10" x14ac:dyDescent="0.3">
      <c r="A3398" s="2" t="s">
        <v>11329</v>
      </c>
      <c r="B3398" s="2" t="s">
        <v>3387</v>
      </c>
      <c r="C3398" s="2" t="s">
        <v>2558</v>
      </c>
      <c r="D3398" s="2">
        <v>1</v>
      </c>
      <c r="E3398" s="2">
        <v>0.1</v>
      </c>
      <c r="F3398" s="2">
        <v>26673.83</v>
      </c>
      <c r="G3398" s="2">
        <v>24006.45</v>
      </c>
      <c r="H3398" s="2">
        <v>6311.87</v>
      </c>
      <c r="I3398" s="2" t="str">
        <f>IF(tbl_Order_Items[[#This Row],[quantity]]&lt;=0,"Invalid","Valid")</f>
        <v>Valid</v>
      </c>
      <c r="J3398" s="2" t="str">
        <f>IF(OR(tbl_Order_Items[[#This Row],[discount_pct]]&lt;0,tbl_Order_Items[[#This Row],[discount_pct]]&gt;1),"Invalid","Valid")</f>
        <v>Valid</v>
      </c>
    </row>
    <row r="3399" spans="1:10" x14ac:dyDescent="0.3">
      <c r="A3399" s="2" t="s">
        <v>11330</v>
      </c>
      <c r="B3399" s="2" t="s">
        <v>3743</v>
      </c>
      <c r="C3399" s="2" t="s">
        <v>2617</v>
      </c>
      <c r="D3399" s="2">
        <v>2</v>
      </c>
      <c r="E3399" s="2">
        <v>0.05</v>
      </c>
      <c r="F3399" s="2">
        <v>23130.799999999999</v>
      </c>
      <c r="G3399" s="2">
        <v>21974.26</v>
      </c>
      <c r="H3399" s="2">
        <v>8316.68</v>
      </c>
      <c r="I3399" s="2" t="str">
        <f>IF(tbl_Order_Items[[#This Row],[quantity]]&lt;=0,"Invalid","Valid")</f>
        <v>Valid</v>
      </c>
      <c r="J3399" s="2" t="str">
        <f>IF(OR(tbl_Order_Items[[#This Row],[discount_pct]]&lt;0,tbl_Order_Items[[#This Row],[discount_pct]]&gt;1),"Invalid","Valid")</f>
        <v>Valid</v>
      </c>
    </row>
    <row r="3400" spans="1:10" x14ac:dyDescent="0.3">
      <c r="A3400" s="2" t="s">
        <v>11331</v>
      </c>
      <c r="B3400" s="2" t="s">
        <v>5856</v>
      </c>
      <c r="C3400" s="2" t="s">
        <v>2631</v>
      </c>
      <c r="D3400" s="2">
        <v>1</v>
      </c>
      <c r="E3400" s="2">
        <v>0.1</v>
      </c>
      <c r="F3400" s="2">
        <v>1349.68</v>
      </c>
      <c r="G3400" s="2">
        <v>1214.71</v>
      </c>
      <c r="H3400" s="2">
        <v>422.35</v>
      </c>
      <c r="I3400" s="2" t="str">
        <f>IF(tbl_Order_Items[[#This Row],[quantity]]&lt;=0,"Invalid","Valid")</f>
        <v>Valid</v>
      </c>
      <c r="J3400" s="2" t="str">
        <f>IF(OR(tbl_Order_Items[[#This Row],[discount_pct]]&lt;0,tbl_Order_Items[[#This Row],[discount_pct]]&gt;1),"Invalid","Valid")</f>
        <v>Valid</v>
      </c>
    </row>
    <row r="3401" spans="1:10" x14ac:dyDescent="0.3">
      <c r="A3401" s="2" t="s">
        <v>11332</v>
      </c>
      <c r="B3401" s="2" t="s">
        <v>5958</v>
      </c>
      <c r="C3401" s="2" t="s">
        <v>2573</v>
      </c>
      <c r="D3401" s="2">
        <v>3</v>
      </c>
      <c r="E3401" s="2">
        <v>0.1</v>
      </c>
      <c r="F3401" s="2">
        <v>42886.29</v>
      </c>
      <c r="G3401" s="2">
        <v>38597.660000000003</v>
      </c>
      <c r="H3401" s="2">
        <v>6358.04</v>
      </c>
      <c r="I3401" s="2" t="str">
        <f>IF(tbl_Order_Items[[#This Row],[quantity]]&lt;=0,"Invalid","Valid")</f>
        <v>Valid</v>
      </c>
      <c r="J3401" s="2" t="str">
        <f>IF(OR(tbl_Order_Items[[#This Row],[discount_pct]]&lt;0,tbl_Order_Items[[#This Row],[discount_pct]]&gt;1),"Invalid","Valid")</f>
        <v>Valid</v>
      </c>
    </row>
    <row r="3402" spans="1:10" x14ac:dyDescent="0.3">
      <c r="A3402" s="2" t="s">
        <v>11333</v>
      </c>
      <c r="B3402" s="2" t="s">
        <v>3175</v>
      </c>
      <c r="C3402" s="2" t="s">
        <v>2522</v>
      </c>
      <c r="D3402" s="2">
        <v>2</v>
      </c>
      <c r="E3402" s="2">
        <v>0.1</v>
      </c>
      <c r="F3402" s="2">
        <v>17987.88</v>
      </c>
      <c r="G3402" s="2">
        <v>16189.09</v>
      </c>
      <c r="H3402" s="2">
        <v>4467.1099999999997</v>
      </c>
      <c r="I3402" s="2" t="str">
        <f>IF(tbl_Order_Items[[#This Row],[quantity]]&lt;=0,"Invalid","Valid")</f>
        <v>Valid</v>
      </c>
      <c r="J3402" s="2" t="str">
        <f>IF(OR(tbl_Order_Items[[#This Row],[discount_pct]]&lt;0,tbl_Order_Items[[#This Row],[discount_pct]]&gt;1),"Invalid","Valid")</f>
        <v>Valid</v>
      </c>
    </row>
    <row r="3403" spans="1:10" x14ac:dyDescent="0.3">
      <c r="A3403" s="2" t="s">
        <v>11334</v>
      </c>
      <c r="B3403" s="2" t="s">
        <v>5952</v>
      </c>
      <c r="C3403" s="2" t="s">
        <v>2671</v>
      </c>
      <c r="D3403" s="2">
        <v>1</v>
      </c>
      <c r="E3403" s="2">
        <v>0.05</v>
      </c>
      <c r="F3403" s="2">
        <v>20719.66</v>
      </c>
      <c r="G3403" s="2">
        <v>19683.68</v>
      </c>
      <c r="H3403" s="2">
        <v>7277.18</v>
      </c>
      <c r="I3403" s="2" t="str">
        <f>IF(tbl_Order_Items[[#This Row],[quantity]]&lt;=0,"Invalid","Valid")</f>
        <v>Valid</v>
      </c>
      <c r="J3403" s="2" t="str">
        <f>IF(OR(tbl_Order_Items[[#This Row],[discount_pct]]&lt;0,tbl_Order_Items[[#This Row],[discount_pct]]&gt;1),"Invalid","Valid")</f>
        <v>Valid</v>
      </c>
    </row>
    <row r="3404" spans="1:10" x14ac:dyDescent="0.3">
      <c r="A3404" s="2" t="s">
        <v>11335</v>
      </c>
      <c r="B3404" s="2" t="s">
        <v>3677</v>
      </c>
      <c r="C3404" s="2" t="s">
        <v>2885</v>
      </c>
      <c r="D3404" s="2">
        <v>1</v>
      </c>
      <c r="E3404" s="2">
        <v>0</v>
      </c>
      <c r="F3404" s="2">
        <v>6536.37</v>
      </c>
      <c r="G3404" s="2">
        <v>6536.37</v>
      </c>
      <c r="H3404" s="2">
        <v>1524.48</v>
      </c>
      <c r="I3404" s="2" t="str">
        <f>IF(tbl_Order_Items[[#This Row],[quantity]]&lt;=0,"Invalid","Valid")</f>
        <v>Valid</v>
      </c>
      <c r="J3404" s="2" t="str">
        <f>IF(OR(tbl_Order_Items[[#This Row],[discount_pct]]&lt;0,tbl_Order_Items[[#This Row],[discount_pct]]&gt;1),"Invalid","Valid")</f>
        <v>Valid</v>
      </c>
    </row>
    <row r="3405" spans="1:10" x14ac:dyDescent="0.3">
      <c r="A3405" s="2" t="s">
        <v>11336</v>
      </c>
      <c r="B3405" s="2" t="s">
        <v>3306</v>
      </c>
      <c r="C3405" s="2" t="s">
        <v>2839</v>
      </c>
      <c r="D3405" s="2">
        <v>2</v>
      </c>
      <c r="E3405" s="2">
        <v>0</v>
      </c>
      <c r="F3405" s="2">
        <v>31922.959999999999</v>
      </c>
      <c r="G3405" s="2">
        <v>31922.959999999999</v>
      </c>
      <c r="H3405" s="2">
        <v>10878.02</v>
      </c>
      <c r="I3405" s="2" t="str">
        <f>IF(tbl_Order_Items[[#This Row],[quantity]]&lt;=0,"Invalid","Valid")</f>
        <v>Valid</v>
      </c>
      <c r="J3405" s="2" t="str">
        <f>IF(OR(tbl_Order_Items[[#This Row],[discount_pct]]&lt;0,tbl_Order_Items[[#This Row],[discount_pct]]&gt;1),"Invalid","Valid")</f>
        <v>Valid</v>
      </c>
    </row>
    <row r="3406" spans="1:10" x14ac:dyDescent="0.3">
      <c r="A3406" s="2" t="s">
        <v>11337</v>
      </c>
      <c r="B3406" s="2" t="s">
        <v>6704</v>
      </c>
      <c r="C3406" s="2" t="s">
        <v>2609</v>
      </c>
      <c r="D3406" s="2">
        <v>2</v>
      </c>
      <c r="E3406" s="2">
        <v>0</v>
      </c>
      <c r="F3406" s="2">
        <v>58295.38</v>
      </c>
      <c r="G3406" s="2">
        <v>58295.38</v>
      </c>
      <c r="H3406" s="2">
        <v>24125.34</v>
      </c>
      <c r="I3406" s="2" t="str">
        <f>IF(tbl_Order_Items[[#This Row],[quantity]]&lt;=0,"Invalid","Valid")</f>
        <v>Valid</v>
      </c>
      <c r="J3406" s="2" t="str">
        <f>IF(OR(tbl_Order_Items[[#This Row],[discount_pct]]&lt;0,tbl_Order_Items[[#This Row],[discount_pct]]&gt;1),"Invalid","Valid")</f>
        <v>Valid</v>
      </c>
    </row>
    <row r="3407" spans="1:10" x14ac:dyDescent="0.3">
      <c r="A3407" s="2" t="s">
        <v>11338</v>
      </c>
      <c r="B3407" s="2" t="s">
        <v>6621</v>
      </c>
      <c r="C3407" s="2" t="s">
        <v>2653</v>
      </c>
      <c r="D3407" s="2">
        <v>1</v>
      </c>
      <c r="E3407" s="2">
        <v>0</v>
      </c>
      <c r="F3407" s="2">
        <v>9683.07</v>
      </c>
      <c r="G3407" s="2">
        <v>9683.07</v>
      </c>
      <c r="H3407" s="2">
        <v>3911.72</v>
      </c>
      <c r="I3407" s="2" t="str">
        <f>IF(tbl_Order_Items[[#This Row],[quantity]]&lt;=0,"Invalid","Valid")</f>
        <v>Valid</v>
      </c>
      <c r="J3407" s="2" t="str">
        <f>IF(OR(tbl_Order_Items[[#This Row],[discount_pct]]&lt;0,tbl_Order_Items[[#This Row],[discount_pct]]&gt;1),"Invalid","Valid")</f>
        <v>Valid</v>
      </c>
    </row>
    <row r="3408" spans="1:10" x14ac:dyDescent="0.3">
      <c r="A3408" s="2" t="s">
        <v>11339</v>
      </c>
      <c r="B3408" s="2" t="s">
        <v>7020</v>
      </c>
      <c r="C3408" s="2" t="s">
        <v>2585</v>
      </c>
      <c r="D3408" s="2">
        <v>1</v>
      </c>
      <c r="E3408" s="2">
        <v>0.2</v>
      </c>
      <c r="F3408" s="2">
        <v>5374.61</v>
      </c>
      <c r="G3408" s="2">
        <v>4299.6899999999996</v>
      </c>
      <c r="H3408" s="2">
        <v>239.92</v>
      </c>
      <c r="I3408" s="2" t="str">
        <f>IF(tbl_Order_Items[[#This Row],[quantity]]&lt;=0,"Invalid","Valid")</f>
        <v>Valid</v>
      </c>
      <c r="J3408" s="2" t="str">
        <f>IF(OR(tbl_Order_Items[[#This Row],[discount_pct]]&lt;0,tbl_Order_Items[[#This Row],[discount_pct]]&gt;1),"Invalid","Valid")</f>
        <v>Valid</v>
      </c>
    </row>
    <row r="3409" spans="1:10" x14ac:dyDescent="0.3">
      <c r="A3409" s="2" t="s">
        <v>11340</v>
      </c>
      <c r="B3409" s="2" t="s">
        <v>6574</v>
      </c>
      <c r="C3409" s="2" t="s">
        <v>2575</v>
      </c>
      <c r="D3409" s="2">
        <v>1</v>
      </c>
      <c r="E3409" s="2">
        <v>0.05</v>
      </c>
      <c r="F3409" s="2">
        <v>1759.13</v>
      </c>
      <c r="G3409" s="2">
        <v>1671.17</v>
      </c>
      <c r="H3409" s="2">
        <v>184.86</v>
      </c>
      <c r="I3409" s="2" t="str">
        <f>IF(tbl_Order_Items[[#This Row],[quantity]]&lt;=0,"Invalid","Valid")</f>
        <v>Valid</v>
      </c>
      <c r="J3409" s="2" t="str">
        <f>IF(OR(tbl_Order_Items[[#This Row],[discount_pct]]&lt;0,tbl_Order_Items[[#This Row],[discount_pct]]&gt;1),"Invalid","Valid")</f>
        <v>Valid</v>
      </c>
    </row>
    <row r="3410" spans="1:10" x14ac:dyDescent="0.3">
      <c r="A3410" s="2" t="s">
        <v>11341</v>
      </c>
      <c r="B3410" s="2" t="s">
        <v>7805</v>
      </c>
      <c r="C3410" s="2" t="s">
        <v>2715</v>
      </c>
      <c r="D3410" s="2">
        <v>3</v>
      </c>
      <c r="E3410" s="2">
        <v>0.1</v>
      </c>
      <c r="F3410" s="2">
        <v>12659.94</v>
      </c>
      <c r="G3410" s="2">
        <v>11393.95</v>
      </c>
      <c r="H3410" s="2">
        <v>3183.7</v>
      </c>
      <c r="I3410" s="2" t="str">
        <f>IF(tbl_Order_Items[[#This Row],[quantity]]&lt;=0,"Invalid","Valid")</f>
        <v>Valid</v>
      </c>
      <c r="J3410" s="2" t="str">
        <f>IF(OR(tbl_Order_Items[[#This Row],[discount_pct]]&lt;0,tbl_Order_Items[[#This Row],[discount_pct]]&gt;1),"Invalid","Valid")</f>
        <v>Valid</v>
      </c>
    </row>
    <row r="3411" spans="1:10" x14ac:dyDescent="0.3">
      <c r="A3411" s="2" t="s">
        <v>11342</v>
      </c>
      <c r="B3411" s="2" t="s">
        <v>3610</v>
      </c>
      <c r="C3411" s="2" t="s">
        <v>2899</v>
      </c>
      <c r="D3411" s="2">
        <v>3</v>
      </c>
      <c r="E3411" s="2">
        <v>0</v>
      </c>
      <c r="F3411" s="2">
        <v>28847.58</v>
      </c>
      <c r="G3411" s="2">
        <v>28847.58</v>
      </c>
      <c r="H3411" s="2">
        <v>7171.05</v>
      </c>
      <c r="I3411" s="2" t="str">
        <f>IF(tbl_Order_Items[[#This Row],[quantity]]&lt;=0,"Invalid","Valid")</f>
        <v>Valid</v>
      </c>
      <c r="J3411" s="2" t="str">
        <f>IF(OR(tbl_Order_Items[[#This Row],[discount_pct]]&lt;0,tbl_Order_Items[[#This Row],[discount_pct]]&gt;1),"Invalid","Valid")</f>
        <v>Valid</v>
      </c>
    </row>
    <row r="3412" spans="1:10" x14ac:dyDescent="0.3">
      <c r="A3412" s="2" t="s">
        <v>11343</v>
      </c>
      <c r="B3412" s="2" t="s">
        <v>5297</v>
      </c>
      <c r="C3412" s="2" t="s">
        <v>2757</v>
      </c>
      <c r="D3412" s="2">
        <v>1</v>
      </c>
      <c r="E3412" s="2">
        <v>0</v>
      </c>
      <c r="F3412" s="2">
        <v>20004.05</v>
      </c>
      <c r="G3412" s="2">
        <v>20004.05</v>
      </c>
      <c r="H3412" s="2">
        <v>4958.96</v>
      </c>
      <c r="I3412" s="2" t="str">
        <f>IF(tbl_Order_Items[[#This Row],[quantity]]&lt;=0,"Invalid","Valid")</f>
        <v>Valid</v>
      </c>
      <c r="J3412" s="2" t="str">
        <f>IF(OR(tbl_Order_Items[[#This Row],[discount_pct]]&lt;0,tbl_Order_Items[[#This Row],[discount_pct]]&gt;1),"Invalid","Valid")</f>
        <v>Valid</v>
      </c>
    </row>
    <row r="3413" spans="1:10" x14ac:dyDescent="0.3">
      <c r="A3413" s="2" t="s">
        <v>11344</v>
      </c>
      <c r="B3413" s="2" t="s">
        <v>7445</v>
      </c>
      <c r="C3413" s="2" t="s">
        <v>2783</v>
      </c>
      <c r="D3413" s="2">
        <v>3</v>
      </c>
      <c r="E3413" s="2">
        <v>0.2</v>
      </c>
      <c r="F3413" s="2">
        <v>2325.06</v>
      </c>
      <c r="G3413" s="2">
        <v>1860.05</v>
      </c>
      <c r="H3413" s="2">
        <v>411.5</v>
      </c>
      <c r="I3413" s="2" t="str">
        <f>IF(tbl_Order_Items[[#This Row],[quantity]]&lt;=0,"Invalid","Valid")</f>
        <v>Valid</v>
      </c>
      <c r="J3413" s="2" t="str">
        <f>IF(OR(tbl_Order_Items[[#This Row],[discount_pct]]&lt;0,tbl_Order_Items[[#This Row],[discount_pct]]&gt;1),"Invalid","Valid")</f>
        <v>Valid</v>
      </c>
    </row>
    <row r="3414" spans="1:10" x14ac:dyDescent="0.3">
      <c r="A3414" s="2" t="s">
        <v>11345</v>
      </c>
      <c r="B3414" s="2" t="s">
        <v>4231</v>
      </c>
      <c r="C3414" s="2" t="s">
        <v>2839</v>
      </c>
      <c r="D3414" s="2">
        <v>2</v>
      </c>
      <c r="E3414" s="2">
        <v>0.05</v>
      </c>
      <c r="F3414" s="2">
        <v>31922.959999999999</v>
      </c>
      <c r="G3414" s="2">
        <v>30326.81</v>
      </c>
      <c r="H3414" s="2">
        <v>9281.8700000000008</v>
      </c>
      <c r="I3414" s="2" t="str">
        <f>IF(tbl_Order_Items[[#This Row],[quantity]]&lt;=0,"Invalid","Valid")</f>
        <v>Valid</v>
      </c>
      <c r="J3414" s="2" t="str">
        <f>IF(OR(tbl_Order_Items[[#This Row],[discount_pct]]&lt;0,tbl_Order_Items[[#This Row],[discount_pct]]&gt;1),"Invalid","Valid")</f>
        <v>Valid</v>
      </c>
    </row>
    <row r="3415" spans="1:10" x14ac:dyDescent="0.3">
      <c r="A3415" s="2" t="s">
        <v>11346</v>
      </c>
      <c r="B3415" s="2" t="s">
        <v>2914</v>
      </c>
      <c r="C3415" s="2" t="s">
        <v>2681</v>
      </c>
      <c r="D3415" s="2">
        <v>1</v>
      </c>
      <c r="E3415" s="2">
        <v>0.1</v>
      </c>
      <c r="F3415" s="2">
        <v>14258.33</v>
      </c>
      <c r="G3415" s="2">
        <v>12832.5</v>
      </c>
      <c r="H3415" s="2">
        <v>3503.51</v>
      </c>
      <c r="I3415" s="2" t="str">
        <f>IF(tbl_Order_Items[[#This Row],[quantity]]&lt;=0,"Invalid","Valid")</f>
        <v>Valid</v>
      </c>
      <c r="J3415" s="2" t="str">
        <f>IF(OR(tbl_Order_Items[[#This Row],[discount_pct]]&lt;0,tbl_Order_Items[[#This Row],[discount_pct]]&gt;1),"Invalid","Valid")</f>
        <v>Valid</v>
      </c>
    </row>
    <row r="3416" spans="1:10" x14ac:dyDescent="0.3">
      <c r="A3416" s="2" t="s">
        <v>11347</v>
      </c>
      <c r="B3416" s="2" t="s">
        <v>5668</v>
      </c>
      <c r="C3416" s="2" t="s">
        <v>2606</v>
      </c>
      <c r="D3416" s="2">
        <v>3</v>
      </c>
      <c r="E3416" s="2">
        <v>0.1</v>
      </c>
      <c r="F3416" s="2">
        <v>68087.73</v>
      </c>
      <c r="G3416" s="2">
        <v>61278.96</v>
      </c>
      <c r="H3416" s="2">
        <v>20303.189999999999</v>
      </c>
      <c r="I3416" s="2" t="str">
        <f>IF(tbl_Order_Items[[#This Row],[quantity]]&lt;=0,"Invalid","Valid")</f>
        <v>Valid</v>
      </c>
      <c r="J3416" s="2" t="str">
        <f>IF(OR(tbl_Order_Items[[#This Row],[discount_pct]]&lt;0,tbl_Order_Items[[#This Row],[discount_pct]]&gt;1),"Invalid","Valid")</f>
        <v>Valid</v>
      </c>
    </row>
    <row r="3417" spans="1:10" x14ac:dyDescent="0.3">
      <c r="A3417" s="2" t="s">
        <v>11348</v>
      </c>
      <c r="B3417" s="2" t="s">
        <v>6227</v>
      </c>
      <c r="C3417" s="2" t="s">
        <v>2481</v>
      </c>
      <c r="D3417" s="2">
        <v>1</v>
      </c>
      <c r="E3417" s="2">
        <v>0.1</v>
      </c>
      <c r="F3417" s="2">
        <v>6126.24</v>
      </c>
      <c r="G3417" s="2">
        <v>5513.62</v>
      </c>
      <c r="H3417" s="2">
        <v>1872.49</v>
      </c>
      <c r="I3417" s="2" t="str">
        <f>IF(tbl_Order_Items[[#This Row],[quantity]]&lt;=0,"Invalid","Valid")</f>
        <v>Valid</v>
      </c>
      <c r="J3417" s="2" t="str">
        <f>IF(OR(tbl_Order_Items[[#This Row],[discount_pct]]&lt;0,tbl_Order_Items[[#This Row],[discount_pct]]&gt;1),"Invalid","Valid")</f>
        <v>Valid</v>
      </c>
    </row>
    <row r="3418" spans="1:10" x14ac:dyDescent="0.3">
      <c r="A3418" s="2" t="s">
        <v>11349</v>
      </c>
      <c r="B3418" s="2" t="s">
        <v>3623</v>
      </c>
      <c r="C3418" s="2" t="s">
        <v>2606</v>
      </c>
      <c r="D3418" s="2">
        <v>1</v>
      </c>
      <c r="E3418" s="2">
        <v>0.1</v>
      </c>
      <c r="F3418" s="2">
        <v>22695.91</v>
      </c>
      <c r="G3418" s="2">
        <v>20426.32</v>
      </c>
      <c r="H3418" s="2">
        <v>6767.73</v>
      </c>
      <c r="I3418" s="2" t="str">
        <f>IF(tbl_Order_Items[[#This Row],[quantity]]&lt;=0,"Invalid","Valid")</f>
        <v>Valid</v>
      </c>
      <c r="J3418" s="2" t="str">
        <f>IF(OR(tbl_Order_Items[[#This Row],[discount_pct]]&lt;0,tbl_Order_Items[[#This Row],[discount_pct]]&gt;1),"Invalid","Valid")</f>
        <v>Valid</v>
      </c>
    </row>
    <row r="3419" spans="1:10" x14ac:dyDescent="0.3">
      <c r="A3419" s="2" t="s">
        <v>11350</v>
      </c>
      <c r="B3419" s="2" t="s">
        <v>3266</v>
      </c>
      <c r="C3419" s="2" t="s">
        <v>2895</v>
      </c>
      <c r="D3419" s="2">
        <v>1</v>
      </c>
      <c r="E3419" s="2">
        <v>0.1</v>
      </c>
      <c r="F3419" s="2">
        <v>16367.22</v>
      </c>
      <c r="G3419" s="2">
        <v>14730.5</v>
      </c>
      <c r="H3419" s="2">
        <v>1640.6</v>
      </c>
      <c r="I3419" s="2" t="str">
        <f>IF(tbl_Order_Items[[#This Row],[quantity]]&lt;=0,"Invalid","Valid")</f>
        <v>Valid</v>
      </c>
      <c r="J3419" s="2" t="str">
        <f>IF(OR(tbl_Order_Items[[#This Row],[discount_pct]]&lt;0,tbl_Order_Items[[#This Row],[discount_pct]]&gt;1),"Invalid","Valid")</f>
        <v>Valid</v>
      </c>
    </row>
    <row r="3420" spans="1:10" x14ac:dyDescent="0.3">
      <c r="A3420" s="2" t="s">
        <v>11351</v>
      </c>
      <c r="B3420" s="2" t="s">
        <v>3452</v>
      </c>
      <c r="C3420" s="2" t="s">
        <v>2893</v>
      </c>
      <c r="D3420" s="2">
        <v>2</v>
      </c>
      <c r="E3420" s="2">
        <v>0.15</v>
      </c>
      <c r="F3420" s="2">
        <v>37933.980000000003</v>
      </c>
      <c r="G3420" s="2">
        <v>32243.88</v>
      </c>
      <c r="H3420" s="2">
        <v>5104.92</v>
      </c>
      <c r="I3420" s="2" t="str">
        <f>IF(tbl_Order_Items[[#This Row],[quantity]]&lt;=0,"Invalid","Valid")</f>
        <v>Valid</v>
      </c>
      <c r="J3420" s="2" t="str">
        <f>IF(OR(tbl_Order_Items[[#This Row],[discount_pct]]&lt;0,tbl_Order_Items[[#This Row],[discount_pct]]&gt;1),"Invalid","Valid")</f>
        <v>Valid</v>
      </c>
    </row>
    <row r="3421" spans="1:10" x14ac:dyDescent="0.3">
      <c r="A3421" s="2" t="s">
        <v>11352</v>
      </c>
      <c r="B3421" s="2" t="s">
        <v>3193</v>
      </c>
      <c r="C3421" s="2" t="s">
        <v>2623</v>
      </c>
      <c r="D3421" s="2">
        <v>1</v>
      </c>
      <c r="E3421" s="2">
        <v>0</v>
      </c>
      <c r="F3421" s="2">
        <v>20305.82</v>
      </c>
      <c r="G3421" s="2">
        <v>20305.82</v>
      </c>
      <c r="H3421" s="2">
        <v>8345.19</v>
      </c>
      <c r="I3421" s="2" t="str">
        <f>IF(tbl_Order_Items[[#This Row],[quantity]]&lt;=0,"Invalid","Valid")</f>
        <v>Valid</v>
      </c>
      <c r="J3421" s="2" t="str">
        <f>IF(OR(tbl_Order_Items[[#This Row],[discount_pct]]&lt;0,tbl_Order_Items[[#This Row],[discount_pct]]&gt;1),"Invalid","Valid")</f>
        <v>Valid</v>
      </c>
    </row>
    <row r="3422" spans="1:10" x14ac:dyDescent="0.3">
      <c r="A3422" s="2" t="s">
        <v>11353</v>
      </c>
      <c r="B3422" s="2" t="s">
        <v>5514</v>
      </c>
      <c r="C3422" s="2" t="s">
        <v>2851</v>
      </c>
      <c r="D3422" s="2">
        <v>1</v>
      </c>
      <c r="E3422" s="2">
        <v>0</v>
      </c>
      <c r="F3422" s="2">
        <v>2966.21</v>
      </c>
      <c r="G3422" s="2">
        <v>2966.21</v>
      </c>
      <c r="H3422" s="2">
        <v>479.96</v>
      </c>
      <c r="I3422" s="2" t="str">
        <f>IF(tbl_Order_Items[[#This Row],[quantity]]&lt;=0,"Invalid","Valid")</f>
        <v>Valid</v>
      </c>
      <c r="J3422" s="2" t="str">
        <f>IF(OR(tbl_Order_Items[[#This Row],[discount_pct]]&lt;0,tbl_Order_Items[[#This Row],[discount_pct]]&gt;1),"Invalid","Valid")</f>
        <v>Valid</v>
      </c>
    </row>
    <row r="3423" spans="1:10" x14ac:dyDescent="0.3">
      <c r="A3423" s="2" t="s">
        <v>11354</v>
      </c>
      <c r="B3423" s="2" t="s">
        <v>3848</v>
      </c>
      <c r="C3423" s="2" t="s">
        <v>2761</v>
      </c>
      <c r="D3423" s="2">
        <v>4</v>
      </c>
      <c r="E3423" s="2">
        <v>0.1</v>
      </c>
      <c r="F3423" s="2">
        <v>92044.52</v>
      </c>
      <c r="G3423" s="2">
        <v>82840.070000000007</v>
      </c>
      <c r="H3423" s="2">
        <v>13018.19</v>
      </c>
      <c r="I3423" s="2" t="str">
        <f>IF(tbl_Order_Items[[#This Row],[quantity]]&lt;=0,"Invalid","Valid")</f>
        <v>Valid</v>
      </c>
      <c r="J3423" s="2" t="str">
        <f>IF(OR(tbl_Order_Items[[#This Row],[discount_pct]]&lt;0,tbl_Order_Items[[#This Row],[discount_pct]]&gt;1),"Invalid","Valid")</f>
        <v>Valid</v>
      </c>
    </row>
    <row r="3424" spans="1:10" x14ac:dyDescent="0.3">
      <c r="A3424" s="2" t="s">
        <v>11355</v>
      </c>
      <c r="B3424" s="2" t="s">
        <v>6256</v>
      </c>
      <c r="C3424" s="2" t="s">
        <v>2483</v>
      </c>
      <c r="D3424" s="2">
        <v>3</v>
      </c>
      <c r="E3424" s="2">
        <v>0</v>
      </c>
      <c r="F3424" s="2">
        <v>18231.419999999998</v>
      </c>
      <c r="G3424" s="2">
        <v>18231.419999999998</v>
      </c>
      <c r="H3424" s="2">
        <v>5305.89</v>
      </c>
      <c r="I3424" s="2" t="str">
        <f>IF(tbl_Order_Items[[#This Row],[quantity]]&lt;=0,"Invalid","Valid")</f>
        <v>Valid</v>
      </c>
      <c r="J3424" s="2" t="str">
        <f>IF(OR(tbl_Order_Items[[#This Row],[discount_pct]]&lt;0,tbl_Order_Items[[#This Row],[discount_pct]]&gt;1),"Invalid","Valid")</f>
        <v>Valid</v>
      </c>
    </row>
    <row r="3425" spans="1:10" x14ac:dyDescent="0.3">
      <c r="A3425" s="2" t="s">
        <v>11356</v>
      </c>
      <c r="B3425" s="2" t="s">
        <v>6254</v>
      </c>
      <c r="C3425" s="2" t="s">
        <v>2775</v>
      </c>
      <c r="D3425" s="2">
        <v>2</v>
      </c>
      <c r="E3425" s="2">
        <v>0.15</v>
      </c>
      <c r="F3425" s="2">
        <v>8860.1200000000008</v>
      </c>
      <c r="G3425" s="2">
        <v>7531.1</v>
      </c>
      <c r="H3425" s="2">
        <v>2235.4</v>
      </c>
      <c r="I3425" s="2" t="str">
        <f>IF(tbl_Order_Items[[#This Row],[quantity]]&lt;=0,"Invalid","Valid")</f>
        <v>Valid</v>
      </c>
      <c r="J3425" s="2" t="str">
        <f>IF(OR(tbl_Order_Items[[#This Row],[discount_pct]]&lt;0,tbl_Order_Items[[#This Row],[discount_pct]]&gt;1),"Invalid","Valid")</f>
        <v>Valid</v>
      </c>
    </row>
    <row r="3426" spans="1:10" x14ac:dyDescent="0.3">
      <c r="A3426" s="2" t="s">
        <v>11357</v>
      </c>
      <c r="B3426" s="2" t="s">
        <v>5171</v>
      </c>
      <c r="C3426" s="2" t="s">
        <v>2875</v>
      </c>
      <c r="D3426" s="2">
        <v>4</v>
      </c>
      <c r="E3426" s="2">
        <v>0.15</v>
      </c>
      <c r="F3426" s="2">
        <v>44487.8</v>
      </c>
      <c r="G3426" s="2">
        <v>37814.629999999997</v>
      </c>
      <c r="H3426" s="2">
        <v>12197.71</v>
      </c>
      <c r="I3426" s="2" t="str">
        <f>IF(tbl_Order_Items[[#This Row],[quantity]]&lt;=0,"Invalid","Valid")</f>
        <v>Valid</v>
      </c>
      <c r="J3426" s="2" t="str">
        <f>IF(OR(tbl_Order_Items[[#This Row],[discount_pct]]&lt;0,tbl_Order_Items[[#This Row],[discount_pct]]&gt;1),"Invalid","Valid")</f>
        <v>Valid</v>
      </c>
    </row>
    <row r="3427" spans="1:10" x14ac:dyDescent="0.3">
      <c r="A3427" s="2" t="s">
        <v>11358</v>
      </c>
      <c r="B3427" s="2" t="s">
        <v>6897</v>
      </c>
      <c r="C3427" s="2" t="s">
        <v>2779</v>
      </c>
      <c r="D3427" s="2">
        <v>1</v>
      </c>
      <c r="E3427" s="2">
        <v>0</v>
      </c>
      <c r="F3427" s="2">
        <v>262.64999999999998</v>
      </c>
      <c r="G3427" s="2">
        <v>262.64999999999998</v>
      </c>
      <c r="H3427" s="2">
        <v>109</v>
      </c>
      <c r="I3427" s="2" t="str">
        <f>IF(tbl_Order_Items[[#This Row],[quantity]]&lt;=0,"Invalid","Valid")</f>
        <v>Valid</v>
      </c>
      <c r="J3427" s="2" t="str">
        <f>IF(OR(tbl_Order_Items[[#This Row],[discount_pct]]&lt;0,tbl_Order_Items[[#This Row],[discount_pct]]&gt;1),"Invalid","Valid")</f>
        <v>Valid</v>
      </c>
    </row>
    <row r="3428" spans="1:10" x14ac:dyDescent="0.3">
      <c r="A3428" s="2" t="s">
        <v>11359</v>
      </c>
      <c r="B3428" s="2" t="s">
        <v>5608</v>
      </c>
      <c r="C3428" s="2" t="s">
        <v>2598</v>
      </c>
      <c r="D3428" s="2">
        <v>3</v>
      </c>
      <c r="E3428" s="2">
        <v>0.15</v>
      </c>
      <c r="F3428" s="2">
        <v>8793.84</v>
      </c>
      <c r="G3428" s="2">
        <v>7474.76</v>
      </c>
      <c r="H3428" s="2">
        <v>1185.1400000000001</v>
      </c>
      <c r="I3428" s="2" t="str">
        <f>IF(tbl_Order_Items[[#This Row],[quantity]]&lt;=0,"Invalid","Valid")</f>
        <v>Valid</v>
      </c>
      <c r="J3428" s="2" t="str">
        <f>IF(OR(tbl_Order_Items[[#This Row],[discount_pct]]&lt;0,tbl_Order_Items[[#This Row],[discount_pct]]&gt;1),"Invalid","Valid")</f>
        <v>Valid</v>
      </c>
    </row>
    <row r="3429" spans="1:10" x14ac:dyDescent="0.3">
      <c r="A3429" s="2" t="s">
        <v>11360</v>
      </c>
      <c r="B3429" s="2" t="s">
        <v>5649</v>
      </c>
      <c r="C3429" s="2" t="s">
        <v>2661</v>
      </c>
      <c r="D3429" s="2">
        <v>1</v>
      </c>
      <c r="E3429" s="2">
        <v>0.1</v>
      </c>
      <c r="F3429" s="2">
        <v>10186.82</v>
      </c>
      <c r="G3429" s="2">
        <v>9168.14</v>
      </c>
      <c r="H3429" s="2">
        <v>2650.18</v>
      </c>
      <c r="I3429" s="2" t="str">
        <f>IF(tbl_Order_Items[[#This Row],[quantity]]&lt;=0,"Invalid","Valid")</f>
        <v>Valid</v>
      </c>
      <c r="J3429" s="2" t="str">
        <f>IF(OR(tbl_Order_Items[[#This Row],[discount_pct]]&lt;0,tbl_Order_Items[[#This Row],[discount_pct]]&gt;1),"Invalid","Valid")</f>
        <v>Valid</v>
      </c>
    </row>
    <row r="3430" spans="1:10" x14ac:dyDescent="0.3">
      <c r="A3430" s="2" t="s">
        <v>11361</v>
      </c>
      <c r="B3430" s="2" t="s">
        <v>2994</v>
      </c>
      <c r="C3430" s="2" t="s">
        <v>2897</v>
      </c>
      <c r="D3430" s="2">
        <v>1</v>
      </c>
      <c r="E3430" s="2">
        <v>0</v>
      </c>
      <c r="F3430" s="2">
        <v>18581.05</v>
      </c>
      <c r="G3430" s="2">
        <v>18581.05</v>
      </c>
      <c r="H3430" s="2">
        <v>6991.73</v>
      </c>
      <c r="I3430" s="2" t="str">
        <f>IF(tbl_Order_Items[[#This Row],[quantity]]&lt;=0,"Invalid","Valid")</f>
        <v>Valid</v>
      </c>
      <c r="J3430" s="2" t="str">
        <f>IF(OR(tbl_Order_Items[[#This Row],[discount_pct]]&lt;0,tbl_Order_Items[[#This Row],[discount_pct]]&gt;1),"Invalid","Valid")</f>
        <v>Valid</v>
      </c>
    </row>
    <row r="3431" spans="1:10" x14ac:dyDescent="0.3">
      <c r="A3431" s="2" t="s">
        <v>11362</v>
      </c>
      <c r="B3431" s="2" t="s">
        <v>6209</v>
      </c>
      <c r="C3431" s="2" t="s">
        <v>2600</v>
      </c>
      <c r="D3431" s="2">
        <v>2</v>
      </c>
      <c r="E3431" s="2">
        <v>0.05</v>
      </c>
      <c r="F3431" s="2">
        <v>19302.580000000002</v>
      </c>
      <c r="G3431" s="2">
        <v>18337.45</v>
      </c>
      <c r="H3431" s="2">
        <v>5829.67</v>
      </c>
      <c r="I3431" s="2" t="str">
        <f>IF(tbl_Order_Items[[#This Row],[quantity]]&lt;=0,"Invalid","Valid")</f>
        <v>Valid</v>
      </c>
      <c r="J3431" s="2" t="str">
        <f>IF(OR(tbl_Order_Items[[#This Row],[discount_pct]]&lt;0,tbl_Order_Items[[#This Row],[discount_pct]]&gt;1),"Invalid","Valid")</f>
        <v>Valid</v>
      </c>
    </row>
    <row r="3432" spans="1:10" x14ac:dyDescent="0.3">
      <c r="A3432" s="2" t="s">
        <v>11363</v>
      </c>
      <c r="B3432" s="2" t="s">
        <v>5085</v>
      </c>
      <c r="C3432" s="2" t="s">
        <v>2807</v>
      </c>
      <c r="D3432" s="2">
        <v>2</v>
      </c>
      <c r="E3432" s="2">
        <v>0.1</v>
      </c>
      <c r="F3432" s="2">
        <v>11445.76</v>
      </c>
      <c r="G3432" s="2">
        <v>10301.18</v>
      </c>
      <c r="H3432" s="2">
        <v>3569.8</v>
      </c>
      <c r="I3432" s="2" t="str">
        <f>IF(tbl_Order_Items[[#This Row],[quantity]]&lt;=0,"Invalid","Valid")</f>
        <v>Valid</v>
      </c>
      <c r="J3432" s="2" t="str">
        <f>IF(OR(tbl_Order_Items[[#This Row],[discount_pct]]&lt;0,tbl_Order_Items[[#This Row],[discount_pct]]&gt;1),"Invalid","Valid")</f>
        <v>Valid</v>
      </c>
    </row>
    <row r="3433" spans="1:10" x14ac:dyDescent="0.3">
      <c r="A3433" s="2" t="s">
        <v>11364</v>
      </c>
      <c r="B3433" s="2" t="s">
        <v>3825</v>
      </c>
      <c r="C3433" s="2" t="s">
        <v>2867</v>
      </c>
      <c r="D3433" s="2">
        <v>2</v>
      </c>
      <c r="E3433" s="2">
        <v>0.1</v>
      </c>
      <c r="F3433" s="2">
        <v>20136.52</v>
      </c>
      <c r="G3433" s="2">
        <v>18122.87</v>
      </c>
      <c r="H3433" s="2">
        <v>1299.55</v>
      </c>
      <c r="I3433" s="2" t="str">
        <f>IF(tbl_Order_Items[[#This Row],[quantity]]&lt;=0,"Invalid","Valid")</f>
        <v>Valid</v>
      </c>
      <c r="J3433" s="2" t="str">
        <f>IF(OR(tbl_Order_Items[[#This Row],[discount_pct]]&lt;0,tbl_Order_Items[[#This Row],[discount_pct]]&gt;1),"Invalid","Valid")</f>
        <v>Valid</v>
      </c>
    </row>
    <row r="3434" spans="1:10" x14ac:dyDescent="0.3">
      <c r="A3434" s="2" t="s">
        <v>11365</v>
      </c>
      <c r="B3434" s="2" t="s">
        <v>5039</v>
      </c>
      <c r="C3434" s="2" t="s">
        <v>2517</v>
      </c>
      <c r="D3434" s="2">
        <v>2</v>
      </c>
      <c r="E3434" s="2">
        <v>0</v>
      </c>
      <c r="F3434" s="2">
        <v>13844.64</v>
      </c>
      <c r="G3434" s="2">
        <v>13844.64</v>
      </c>
      <c r="H3434" s="2">
        <v>2190.96</v>
      </c>
      <c r="I3434" s="2" t="str">
        <f>IF(tbl_Order_Items[[#This Row],[quantity]]&lt;=0,"Invalid","Valid")</f>
        <v>Valid</v>
      </c>
      <c r="J3434" s="2" t="str">
        <f>IF(OR(tbl_Order_Items[[#This Row],[discount_pct]]&lt;0,tbl_Order_Items[[#This Row],[discount_pct]]&gt;1),"Invalid","Valid")</f>
        <v>Valid</v>
      </c>
    </row>
    <row r="3435" spans="1:10" x14ac:dyDescent="0.3">
      <c r="A3435" s="2" t="s">
        <v>11366</v>
      </c>
      <c r="B3435" s="2" t="s">
        <v>7014</v>
      </c>
      <c r="C3435" s="2" t="s">
        <v>2517</v>
      </c>
      <c r="D3435" s="2">
        <v>2</v>
      </c>
      <c r="E3435" s="2">
        <v>0.05</v>
      </c>
      <c r="F3435" s="2">
        <v>13844.64</v>
      </c>
      <c r="G3435" s="2">
        <v>13152.41</v>
      </c>
      <c r="H3435" s="2">
        <v>1498.73</v>
      </c>
      <c r="I3435" s="2" t="str">
        <f>IF(tbl_Order_Items[[#This Row],[quantity]]&lt;=0,"Invalid","Valid")</f>
        <v>Valid</v>
      </c>
      <c r="J3435" s="2" t="str">
        <f>IF(OR(tbl_Order_Items[[#This Row],[discount_pct]]&lt;0,tbl_Order_Items[[#This Row],[discount_pct]]&gt;1),"Invalid","Valid")</f>
        <v>Valid</v>
      </c>
    </row>
    <row r="3436" spans="1:10" x14ac:dyDescent="0.3">
      <c r="A3436" s="2" t="s">
        <v>11367</v>
      </c>
      <c r="B3436" s="2" t="s">
        <v>7498</v>
      </c>
      <c r="C3436" s="2" t="s">
        <v>2891</v>
      </c>
      <c r="D3436" s="2">
        <v>2</v>
      </c>
      <c r="E3436" s="2">
        <v>0.05</v>
      </c>
      <c r="F3436" s="2">
        <v>14945.2</v>
      </c>
      <c r="G3436" s="2">
        <v>14197.94</v>
      </c>
      <c r="H3436" s="2">
        <v>1750.26</v>
      </c>
      <c r="I3436" s="2" t="str">
        <f>IF(tbl_Order_Items[[#This Row],[quantity]]&lt;=0,"Invalid","Valid")</f>
        <v>Valid</v>
      </c>
      <c r="J3436" s="2" t="str">
        <f>IF(OR(tbl_Order_Items[[#This Row],[discount_pct]]&lt;0,tbl_Order_Items[[#This Row],[discount_pct]]&gt;1),"Invalid","Valid")</f>
        <v>Valid</v>
      </c>
    </row>
    <row r="3437" spans="1:10" x14ac:dyDescent="0.3">
      <c r="A3437" s="2" t="s">
        <v>11368</v>
      </c>
      <c r="B3437" s="2" t="s">
        <v>5950</v>
      </c>
      <c r="C3437" s="2" t="s">
        <v>2753</v>
      </c>
      <c r="D3437" s="2">
        <v>1</v>
      </c>
      <c r="E3437" s="2">
        <v>0</v>
      </c>
      <c r="F3437" s="2">
        <v>22087.39</v>
      </c>
      <c r="G3437" s="2">
        <v>22087.39</v>
      </c>
      <c r="H3437" s="2">
        <v>7720.59</v>
      </c>
      <c r="I3437" s="2" t="str">
        <f>IF(tbl_Order_Items[[#This Row],[quantity]]&lt;=0,"Invalid","Valid")</f>
        <v>Valid</v>
      </c>
      <c r="J3437" s="2" t="str">
        <f>IF(OR(tbl_Order_Items[[#This Row],[discount_pct]]&lt;0,tbl_Order_Items[[#This Row],[discount_pct]]&gt;1),"Invalid","Valid")</f>
        <v>Valid</v>
      </c>
    </row>
    <row r="3438" spans="1:10" x14ac:dyDescent="0.3">
      <c r="A3438" s="2" t="s">
        <v>11369</v>
      </c>
      <c r="B3438" s="2" t="s">
        <v>7016</v>
      </c>
      <c r="C3438" s="2" t="s">
        <v>2811</v>
      </c>
      <c r="D3438" s="2">
        <v>2</v>
      </c>
      <c r="E3438" s="2">
        <v>0.05</v>
      </c>
      <c r="F3438" s="2">
        <v>40203.72</v>
      </c>
      <c r="G3438" s="2">
        <v>38193.53</v>
      </c>
      <c r="H3438" s="2">
        <v>7721.27</v>
      </c>
      <c r="I3438" s="2" t="str">
        <f>IF(tbl_Order_Items[[#This Row],[quantity]]&lt;=0,"Invalid","Valid")</f>
        <v>Valid</v>
      </c>
      <c r="J3438" s="2" t="str">
        <f>IF(OR(tbl_Order_Items[[#This Row],[discount_pct]]&lt;0,tbl_Order_Items[[#This Row],[discount_pct]]&gt;1),"Invalid","Valid")</f>
        <v>Valid</v>
      </c>
    </row>
    <row r="3439" spans="1:10" x14ac:dyDescent="0.3">
      <c r="A3439" s="2" t="s">
        <v>11370</v>
      </c>
      <c r="B3439" s="2" t="s">
        <v>6941</v>
      </c>
      <c r="C3439" s="2" t="s">
        <v>2474</v>
      </c>
      <c r="D3439" s="2">
        <v>2</v>
      </c>
      <c r="E3439" s="2">
        <v>0.1</v>
      </c>
      <c r="F3439" s="2">
        <v>26892.2</v>
      </c>
      <c r="G3439" s="2">
        <v>24202.98</v>
      </c>
      <c r="H3439" s="2">
        <v>7526.66</v>
      </c>
      <c r="I3439" s="2" t="str">
        <f>IF(tbl_Order_Items[[#This Row],[quantity]]&lt;=0,"Invalid","Valid")</f>
        <v>Valid</v>
      </c>
      <c r="J3439" s="2" t="str">
        <f>IF(OR(tbl_Order_Items[[#This Row],[discount_pct]]&lt;0,tbl_Order_Items[[#This Row],[discount_pct]]&gt;1),"Invalid","Valid")</f>
        <v>Valid</v>
      </c>
    </row>
    <row r="3440" spans="1:10" x14ac:dyDescent="0.3">
      <c r="A3440" s="2" t="s">
        <v>11371</v>
      </c>
      <c r="B3440" s="2" t="s">
        <v>7419</v>
      </c>
      <c r="C3440" s="2" t="s">
        <v>2663</v>
      </c>
      <c r="D3440" s="2">
        <v>3</v>
      </c>
      <c r="E3440" s="2">
        <v>0.05</v>
      </c>
      <c r="F3440" s="2">
        <v>52938.39</v>
      </c>
      <c r="G3440" s="2">
        <v>50291.47</v>
      </c>
      <c r="H3440" s="2">
        <v>11773.33</v>
      </c>
      <c r="I3440" s="2" t="str">
        <f>IF(tbl_Order_Items[[#This Row],[quantity]]&lt;=0,"Invalid","Valid")</f>
        <v>Valid</v>
      </c>
      <c r="J3440" s="2" t="str">
        <f>IF(OR(tbl_Order_Items[[#This Row],[discount_pct]]&lt;0,tbl_Order_Items[[#This Row],[discount_pct]]&gt;1),"Invalid","Valid")</f>
        <v>Valid</v>
      </c>
    </row>
    <row r="3441" spans="1:10" x14ac:dyDescent="0.3">
      <c r="A3441" s="2" t="s">
        <v>11372</v>
      </c>
      <c r="B3441" s="2" t="s">
        <v>3309</v>
      </c>
      <c r="C3441" s="2" t="s">
        <v>2602</v>
      </c>
      <c r="D3441" s="2">
        <v>1</v>
      </c>
      <c r="E3441" s="2">
        <v>0.05</v>
      </c>
      <c r="F3441" s="2">
        <v>19399.02</v>
      </c>
      <c r="G3441" s="2">
        <v>18429.07</v>
      </c>
      <c r="H3441" s="2">
        <v>7306.39</v>
      </c>
      <c r="I3441" s="2" t="str">
        <f>IF(tbl_Order_Items[[#This Row],[quantity]]&lt;=0,"Invalid","Valid")</f>
        <v>Valid</v>
      </c>
      <c r="J3441" s="2" t="str">
        <f>IF(OR(tbl_Order_Items[[#This Row],[discount_pct]]&lt;0,tbl_Order_Items[[#This Row],[discount_pct]]&gt;1),"Invalid","Valid")</f>
        <v>Valid</v>
      </c>
    </row>
    <row r="3442" spans="1:10" x14ac:dyDescent="0.3">
      <c r="A3442" s="2" t="s">
        <v>11373</v>
      </c>
      <c r="B3442" s="2" t="s">
        <v>5376</v>
      </c>
      <c r="C3442" s="2" t="s">
        <v>2611</v>
      </c>
      <c r="D3442" s="2">
        <v>2</v>
      </c>
      <c r="E3442" s="2">
        <v>0.1</v>
      </c>
      <c r="F3442" s="2">
        <v>20346.439999999999</v>
      </c>
      <c r="G3442" s="2">
        <v>18311.8</v>
      </c>
      <c r="H3442" s="2">
        <v>5848.96</v>
      </c>
      <c r="I3442" s="2" t="str">
        <f>IF(tbl_Order_Items[[#This Row],[quantity]]&lt;=0,"Invalid","Valid")</f>
        <v>Valid</v>
      </c>
      <c r="J3442" s="2" t="str">
        <f>IF(OR(tbl_Order_Items[[#This Row],[discount_pct]]&lt;0,tbl_Order_Items[[#This Row],[discount_pct]]&gt;1),"Invalid","Valid")</f>
        <v>Valid</v>
      </c>
    </row>
    <row r="3443" spans="1:10" x14ac:dyDescent="0.3">
      <c r="A3443" s="2" t="s">
        <v>11374</v>
      </c>
      <c r="B3443" s="2" t="s">
        <v>5061</v>
      </c>
      <c r="C3443" s="2" t="s">
        <v>2861</v>
      </c>
      <c r="D3443" s="2">
        <v>1</v>
      </c>
      <c r="E3443" s="2">
        <v>0.1</v>
      </c>
      <c r="F3443" s="2">
        <v>16842.099999999999</v>
      </c>
      <c r="G3443" s="2">
        <v>15157.89</v>
      </c>
      <c r="H3443" s="2">
        <v>2316.52</v>
      </c>
      <c r="I3443" s="2" t="str">
        <f>IF(tbl_Order_Items[[#This Row],[quantity]]&lt;=0,"Invalid","Valid")</f>
        <v>Valid</v>
      </c>
      <c r="J3443" s="2" t="str">
        <f>IF(OR(tbl_Order_Items[[#This Row],[discount_pct]]&lt;0,tbl_Order_Items[[#This Row],[discount_pct]]&gt;1),"Invalid","Valid")</f>
        <v>Valid</v>
      </c>
    </row>
    <row r="3444" spans="1:10" x14ac:dyDescent="0.3">
      <c r="A3444" s="2" t="s">
        <v>11375</v>
      </c>
      <c r="B3444" s="2" t="s">
        <v>3080</v>
      </c>
      <c r="C3444" s="2" t="s">
        <v>2739</v>
      </c>
      <c r="D3444" s="2">
        <v>2</v>
      </c>
      <c r="E3444" s="2">
        <v>0.1</v>
      </c>
      <c r="F3444" s="2">
        <v>40578.54</v>
      </c>
      <c r="G3444" s="2">
        <v>36520.69</v>
      </c>
      <c r="H3444" s="2">
        <v>1264.0899999999999</v>
      </c>
      <c r="I3444" s="2" t="str">
        <f>IF(tbl_Order_Items[[#This Row],[quantity]]&lt;=0,"Invalid","Valid")</f>
        <v>Valid</v>
      </c>
      <c r="J3444" s="2" t="str">
        <f>IF(OR(tbl_Order_Items[[#This Row],[discount_pct]]&lt;0,tbl_Order_Items[[#This Row],[discount_pct]]&gt;1),"Invalid","Valid")</f>
        <v>Valid</v>
      </c>
    </row>
    <row r="3445" spans="1:10" x14ac:dyDescent="0.3">
      <c r="A3445" s="2" t="s">
        <v>11376</v>
      </c>
      <c r="B3445" s="2" t="s">
        <v>3284</v>
      </c>
      <c r="C3445" s="2" t="s">
        <v>2488</v>
      </c>
      <c r="D3445" s="2">
        <v>1</v>
      </c>
      <c r="E3445" s="2">
        <v>0</v>
      </c>
      <c r="F3445" s="2">
        <v>15433.34</v>
      </c>
      <c r="G3445" s="2">
        <v>15433.34</v>
      </c>
      <c r="H3445" s="2">
        <v>3017.09</v>
      </c>
      <c r="I3445" s="2" t="str">
        <f>IF(tbl_Order_Items[[#This Row],[quantity]]&lt;=0,"Invalid","Valid")</f>
        <v>Valid</v>
      </c>
      <c r="J3445" s="2" t="str">
        <f>IF(OR(tbl_Order_Items[[#This Row],[discount_pct]]&lt;0,tbl_Order_Items[[#This Row],[discount_pct]]&gt;1),"Invalid","Valid")</f>
        <v>Valid</v>
      </c>
    </row>
    <row r="3446" spans="1:10" x14ac:dyDescent="0.3">
      <c r="A3446" s="2" t="s">
        <v>11377</v>
      </c>
      <c r="B3446" s="2" t="s">
        <v>6517</v>
      </c>
      <c r="C3446" s="2" t="s">
        <v>2811</v>
      </c>
      <c r="D3446" s="2">
        <v>1</v>
      </c>
      <c r="E3446" s="2">
        <v>0.1</v>
      </c>
      <c r="F3446" s="2">
        <v>20101.86</v>
      </c>
      <c r="G3446" s="2">
        <v>18091.669999999998</v>
      </c>
      <c r="H3446" s="2">
        <v>2855.54</v>
      </c>
      <c r="I3446" s="2" t="str">
        <f>IF(tbl_Order_Items[[#This Row],[quantity]]&lt;=0,"Invalid","Valid")</f>
        <v>Valid</v>
      </c>
      <c r="J3446" s="2" t="str">
        <f>IF(OR(tbl_Order_Items[[#This Row],[discount_pct]]&lt;0,tbl_Order_Items[[#This Row],[discount_pct]]&gt;1),"Invalid","Valid")</f>
        <v>Valid</v>
      </c>
    </row>
    <row r="3447" spans="1:10" x14ac:dyDescent="0.3">
      <c r="A3447" s="2" t="s">
        <v>11378</v>
      </c>
      <c r="B3447" s="2" t="s">
        <v>4375</v>
      </c>
      <c r="C3447" s="2" t="s">
        <v>2679</v>
      </c>
      <c r="D3447" s="2">
        <v>1</v>
      </c>
      <c r="E3447" s="2">
        <v>0.15</v>
      </c>
      <c r="F3447" s="2">
        <v>13006.77</v>
      </c>
      <c r="G3447" s="2">
        <v>11055.75</v>
      </c>
      <c r="H3447" s="2">
        <v>1680.6</v>
      </c>
      <c r="I3447" s="2" t="str">
        <f>IF(tbl_Order_Items[[#This Row],[quantity]]&lt;=0,"Invalid","Valid")</f>
        <v>Valid</v>
      </c>
      <c r="J3447" s="2" t="str">
        <f>IF(OR(tbl_Order_Items[[#This Row],[discount_pct]]&lt;0,tbl_Order_Items[[#This Row],[discount_pct]]&gt;1),"Invalid","Valid")</f>
        <v>Valid</v>
      </c>
    </row>
    <row r="3448" spans="1:10" x14ac:dyDescent="0.3">
      <c r="A3448" s="2" t="s">
        <v>11379</v>
      </c>
      <c r="B3448" s="2" t="s">
        <v>6566</v>
      </c>
      <c r="C3448" s="2" t="s">
        <v>2476</v>
      </c>
      <c r="D3448" s="2">
        <v>1</v>
      </c>
      <c r="E3448" s="2">
        <v>0.05</v>
      </c>
      <c r="F3448" s="2">
        <v>12178.75</v>
      </c>
      <c r="G3448" s="2">
        <v>11569.81</v>
      </c>
      <c r="H3448" s="2">
        <v>4516.7299999999996</v>
      </c>
      <c r="I3448" s="2" t="str">
        <f>IF(tbl_Order_Items[[#This Row],[quantity]]&lt;=0,"Invalid","Valid")</f>
        <v>Valid</v>
      </c>
      <c r="J3448" s="2" t="str">
        <f>IF(OR(tbl_Order_Items[[#This Row],[discount_pct]]&lt;0,tbl_Order_Items[[#This Row],[discount_pct]]&gt;1),"Invalid","Valid")</f>
        <v>Valid</v>
      </c>
    </row>
    <row r="3449" spans="1:10" x14ac:dyDescent="0.3">
      <c r="A3449" s="2" t="s">
        <v>11380</v>
      </c>
      <c r="B3449" s="2" t="s">
        <v>6293</v>
      </c>
      <c r="C3449" s="2" t="s">
        <v>2839</v>
      </c>
      <c r="D3449" s="2">
        <v>2</v>
      </c>
      <c r="E3449" s="2">
        <v>0.1</v>
      </c>
      <c r="F3449" s="2">
        <v>31922.959999999999</v>
      </c>
      <c r="G3449" s="2">
        <v>28730.66</v>
      </c>
      <c r="H3449" s="2">
        <v>7685.72</v>
      </c>
      <c r="I3449" s="2" t="str">
        <f>IF(tbl_Order_Items[[#This Row],[quantity]]&lt;=0,"Invalid","Valid")</f>
        <v>Valid</v>
      </c>
      <c r="J3449" s="2" t="str">
        <f>IF(OR(tbl_Order_Items[[#This Row],[discount_pct]]&lt;0,tbl_Order_Items[[#This Row],[discount_pct]]&gt;1),"Invalid","Valid")</f>
        <v>Valid</v>
      </c>
    </row>
    <row r="3450" spans="1:10" x14ac:dyDescent="0.3">
      <c r="A3450" s="2" t="s">
        <v>11381</v>
      </c>
      <c r="B3450" s="2" t="s">
        <v>5342</v>
      </c>
      <c r="C3450" s="2" t="s">
        <v>2542</v>
      </c>
      <c r="D3450" s="2">
        <v>3</v>
      </c>
      <c r="E3450" s="2">
        <v>0.2</v>
      </c>
      <c r="F3450" s="2">
        <v>36421.83</v>
      </c>
      <c r="G3450" s="2">
        <v>29137.46</v>
      </c>
      <c r="H3450" s="2">
        <v>315.35000000000002</v>
      </c>
      <c r="I3450" s="2" t="str">
        <f>IF(tbl_Order_Items[[#This Row],[quantity]]&lt;=0,"Invalid","Valid")</f>
        <v>Valid</v>
      </c>
      <c r="J3450" s="2" t="str">
        <f>IF(OR(tbl_Order_Items[[#This Row],[discount_pct]]&lt;0,tbl_Order_Items[[#This Row],[discount_pct]]&gt;1),"Invalid","Valid")</f>
        <v>Valid</v>
      </c>
    </row>
    <row r="3451" spans="1:10" x14ac:dyDescent="0.3">
      <c r="A3451" s="2" t="s">
        <v>11382</v>
      </c>
      <c r="B3451" s="2" t="s">
        <v>6574</v>
      </c>
      <c r="C3451" s="2" t="s">
        <v>2663</v>
      </c>
      <c r="D3451" s="2">
        <v>2</v>
      </c>
      <c r="E3451" s="2">
        <v>0</v>
      </c>
      <c r="F3451" s="2">
        <v>35292.26</v>
      </c>
      <c r="G3451" s="2">
        <v>35292.26</v>
      </c>
      <c r="H3451" s="2">
        <v>9613.5</v>
      </c>
      <c r="I3451" s="2" t="str">
        <f>IF(tbl_Order_Items[[#This Row],[quantity]]&lt;=0,"Invalid","Valid")</f>
        <v>Valid</v>
      </c>
      <c r="J3451" s="2" t="str">
        <f>IF(OR(tbl_Order_Items[[#This Row],[discount_pct]]&lt;0,tbl_Order_Items[[#This Row],[discount_pct]]&gt;1),"Invalid","Valid")</f>
        <v>Valid</v>
      </c>
    </row>
    <row r="3452" spans="1:10" x14ac:dyDescent="0.3">
      <c r="A3452" s="2" t="s">
        <v>11383</v>
      </c>
      <c r="B3452" s="2" t="s">
        <v>3013</v>
      </c>
      <c r="C3452" s="2" t="s">
        <v>2476</v>
      </c>
      <c r="D3452" s="2">
        <v>1</v>
      </c>
      <c r="E3452" s="2">
        <v>0</v>
      </c>
      <c r="F3452" s="2">
        <v>12178.75</v>
      </c>
      <c r="G3452" s="2">
        <v>12178.75</v>
      </c>
      <c r="H3452" s="2">
        <v>5125.67</v>
      </c>
      <c r="I3452" s="2" t="str">
        <f>IF(tbl_Order_Items[[#This Row],[quantity]]&lt;=0,"Invalid","Valid")</f>
        <v>Valid</v>
      </c>
      <c r="J3452" s="2" t="str">
        <f>IF(OR(tbl_Order_Items[[#This Row],[discount_pct]]&lt;0,tbl_Order_Items[[#This Row],[discount_pct]]&gt;1),"Invalid","Valid")</f>
        <v>Valid</v>
      </c>
    </row>
    <row r="3453" spans="1:10" x14ac:dyDescent="0.3">
      <c r="A3453" s="2" t="s">
        <v>11384</v>
      </c>
      <c r="B3453" s="2" t="s">
        <v>5095</v>
      </c>
      <c r="C3453" s="2" t="s">
        <v>2579</v>
      </c>
      <c r="D3453" s="2">
        <v>1</v>
      </c>
      <c r="E3453" s="2">
        <v>0.1</v>
      </c>
      <c r="F3453" s="2">
        <v>17494.25</v>
      </c>
      <c r="G3453" s="2">
        <v>15744.83</v>
      </c>
      <c r="H3453" s="2">
        <v>4305.57</v>
      </c>
      <c r="I3453" s="2" t="str">
        <f>IF(tbl_Order_Items[[#This Row],[quantity]]&lt;=0,"Invalid","Valid")</f>
        <v>Valid</v>
      </c>
      <c r="J3453" s="2" t="str">
        <f>IF(OR(tbl_Order_Items[[#This Row],[discount_pct]]&lt;0,tbl_Order_Items[[#This Row],[discount_pct]]&gt;1),"Invalid","Valid")</f>
        <v>Valid</v>
      </c>
    </row>
    <row r="3454" spans="1:10" x14ac:dyDescent="0.3">
      <c r="A3454" s="2" t="s">
        <v>11385</v>
      </c>
      <c r="B3454" s="2" t="s">
        <v>4189</v>
      </c>
      <c r="C3454" s="2" t="s">
        <v>2811</v>
      </c>
      <c r="D3454" s="2">
        <v>4</v>
      </c>
      <c r="E3454" s="2">
        <v>0.1</v>
      </c>
      <c r="F3454" s="2">
        <v>80407.44</v>
      </c>
      <c r="G3454" s="2">
        <v>72366.7</v>
      </c>
      <c r="H3454" s="2">
        <v>11422.18</v>
      </c>
      <c r="I3454" s="2" t="str">
        <f>IF(tbl_Order_Items[[#This Row],[quantity]]&lt;=0,"Invalid","Valid")</f>
        <v>Valid</v>
      </c>
      <c r="J3454" s="2" t="str">
        <f>IF(OR(tbl_Order_Items[[#This Row],[discount_pct]]&lt;0,tbl_Order_Items[[#This Row],[discount_pct]]&gt;1),"Invalid","Valid")</f>
        <v>Valid</v>
      </c>
    </row>
    <row r="3455" spans="1:10" x14ac:dyDescent="0.3">
      <c r="A3455" s="2" t="s">
        <v>11386</v>
      </c>
      <c r="B3455" s="2" t="s">
        <v>6756</v>
      </c>
      <c r="C3455" s="2" t="s">
        <v>2669</v>
      </c>
      <c r="D3455" s="2">
        <v>1</v>
      </c>
      <c r="E3455" s="2">
        <v>0</v>
      </c>
      <c r="F3455" s="2">
        <v>2158.69</v>
      </c>
      <c r="G3455" s="2">
        <v>2158.69</v>
      </c>
      <c r="H3455" s="2">
        <v>893.53</v>
      </c>
      <c r="I3455" s="2" t="str">
        <f>IF(tbl_Order_Items[[#This Row],[quantity]]&lt;=0,"Invalid","Valid")</f>
        <v>Valid</v>
      </c>
      <c r="J3455" s="2" t="str">
        <f>IF(OR(tbl_Order_Items[[#This Row],[discount_pct]]&lt;0,tbl_Order_Items[[#This Row],[discount_pct]]&gt;1),"Invalid","Valid")</f>
        <v>Valid</v>
      </c>
    </row>
    <row r="3456" spans="1:10" x14ac:dyDescent="0.3">
      <c r="A3456" s="2" t="s">
        <v>11387</v>
      </c>
      <c r="B3456" s="2" t="s">
        <v>3315</v>
      </c>
      <c r="C3456" s="2" t="s">
        <v>2629</v>
      </c>
      <c r="D3456" s="2">
        <v>1</v>
      </c>
      <c r="E3456" s="2">
        <v>0.15</v>
      </c>
      <c r="F3456" s="2">
        <v>6304.12</v>
      </c>
      <c r="G3456" s="2">
        <v>5358.5</v>
      </c>
      <c r="H3456" s="2">
        <v>1714.66</v>
      </c>
      <c r="I3456" s="2" t="str">
        <f>IF(tbl_Order_Items[[#This Row],[quantity]]&lt;=0,"Invalid","Valid")</f>
        <v>Valid</v>
      </c>
      <c r="J3456" s="2" t="str">
        <f>IF(OR(tbl_Order_Items[[#This Row],[discount_pct]]&lt;0,tbl_Order_Items[[#This Row],[discount_pct]]&gt;1),"Invalid","Valid")</f>
        <v>Valid</v>
      </c>
    </row>
    <row r="3457" spans="1:10" x14ac:dyDescent="0.3">
      <c r="A3457" s="2" t="s">
        <v>11388</v>
      </c>
      <c r="B3457" s="2" t="s">
        <v>3611</v>
      </c>
      <c r="C3457" s="2" t="s">
        <v>2633</v>
      </c>
      <c r="D3457" s="2">
        <v>1</v>
      </c>
      <c r="E3457" s="2">
        <v>0.15</v>
      </c>
      <c r="F3457" s="2">
        <v>15580.33</v>
      </c>
      <c r="G3457" s="2">
        <v>13243.28</v>
      </c>
      <c r="H3457" s="2">
        <v>-176.2</v>
      </c>
      <c r="I3457" s="2" t="str">
        <f>IF(tbl_Order_Items[[#This Row],[quantity]]&lt;=0,"Invalid","Valid")</f>
        <v>Valid</v>
      </c>
      <c r="J3457" s="2" t="str">
        <f>IF(OR(tbl_Order_Items[[#This Row],[discount_pct]]&lt;0,tbl_Order_Items[[#This Row],[discount_pct]]&gt;1),"Invalid","Valid")</f>
        <v>Valid</v>
      </c>
    </row>
    <row r="3458" spans="1:10" x14ac:dyDescent="0.3">
      <c r="A3458" s="2" t="s">
        <v>11389</v>
      </c>
      <c r="B3458" s="2" t="s">
        <v>6469</v>
      </c>
      <c r="C3458" s="2" t="s">
        <v>2451</v>
      </c>
      <c r="D3458" s="2">
        <v>1</v>
      </c>
      <c r="E3458" s="2">
        <v>0.15</v>
      </c>
      <c r="F3458" s="2">
        <v>6291.1</v>
      </c>
      <c r="G3458" s="2">
        <v>5347.44</v>
      </c>
      <c r="H3458" s="2">
        <v>211.95</v>
      </c>
      <c r="I3458" s="2" t="str">
        <f>IF(tbl_Order_Items[[#This Row],[quantity]]&lt;=0,"Invalid","Valid")</f>
        <v>Valid</v>
      </c>
      <c r="J3458" s="2" t="str">
        <f>IF(OR(tbl_Order_Items[[#This Row],[discount_pct]]&lt;0,tbl_Order_Items[[#This Row],[discount_pct]]&gt;1),"Invalid","Valid")</f>
        <v>Valid</v>
      </c>
    </row>
    <row r="3459" spans="1:10" x14ac:dyDescent="0.3">
      <c r="A3459" s="2" t="s">
        <v>11390</v>
      </c>
      <c r="B3459" s="2" t="s">
        <v>6672</v>
      </c>
      <c r="C3459" s="2" t="s">
        <v>2647</v>
      </c>
      <c r="D3459" s="2">
        <v>2</v>
      </c>
      <c r="E3459" s="2">
        <v>0</v>
      </c>
      <c r="F3459" s="2">
        <v>41497.72</v>
      </c>
      <c r="G3459" s="2">
        <v>41497.72</v>
      </c>
      <c r="H3459" s="2">
        <v>10422.58</v>
      </c>
      <c r="I3459" s="2" t="str">
        <f>IF(tbl_Order_Items[[#This Row],[quantity]]&lt;=0,"Invalid","Valid")</f>
        <v>Valid</v>
      </c>
      <c r="J3459" s="2" t="str">
        <f>IF(OR(tbl_Order_Items[[#This Row],[discount_pct]]&lt;0,tbl_Order_Items[[#This Row],[discount_pct]]&gt;1),"Invalid","Valid")</f>
        <v>Valid</v>
      </c>
    </row>
    <row r="3460" spans="1:10" x14ac:dyDescent="0.3">
      <c r="A3460" s="2" t="s">
        <v>11391</v>
      </c>
      <c r="B3460" s="2" t="s">
        <v>7325</v>
      </c>
      <c r="C3460" s="2" t="s">
        <v>2442</v>
      </c>
      <c r="D3460" s="2">
        <v>1</v>
      </c>
      <c r="E3460" s="2">
        <v>0.1</v>
      </c>
      <c r="F3460" s="2">
        <v>14642.7</v>
      </c>
      <c r="G3460" s="2">
        <v>13178.43</v>
      </c>
      <c r="H3460" s="2">
        <v>2028.72</v>
      </c>
      <c r="I3460" s="2" t="str">
        <f>IF(tbl_Order_Items[[#This Row],[quantity]]&lt;=0,"Invalid","Valid")</f>
        <v>Valid</v>
      </c>
      <c r="J3460" s="2" t="str">
        <f>IF(OR(tbl_Order_Items[[#This Row],[discount_pct]]&lt;0,tbl_Order_Items[[#This Row],[discount_pct]]&gt;1),"Invalid","Valid")</f>
        <v>Valid</v>
      </c>
    </row>
    <row r="3461" spans="1:10" x14ac:dyDescent="0.3">
      <c r="A3461" s="2" t="s">
        <v>11392</v>
      </c>
      <c r="B3461" s="2" t="s">
        <v>6803</v>
      </c>
      <c r="C3461" s="2" t="s">
        <v>2751</v>
      </c>
      <c r="D3461" s="2">
        <v>1</v>
      </c>
      <c r="E3461" s="2">
        <v>0.1</v>
      </c>
      <c r="F3461" s="2">
        <v>5869.7</v>
      </c>
      <c r="G3461" s="2">
        <v>5282.73</v>
      </c>
      <c r="H3461" s="2">
        <v>1725.97</v>
      </c>
      <c r="I3461" s="2" t="str">
        <f>IF(tbl_Order_Items[[#This Row],[quantity]]&lt;=0,"Invalid","Valid")</f>
        <v>Valid</v>
      </c>
      <c r="J3461" s="2" t="str">
        <f>IF(OR(tbl_Order_Items[[#This Row],[discount_pct]]&lt;0,tbl_Order_Items[[#This Row],[discount_pct]]&gt;1),"Invalid","Valid")</f>
        <v>Valid</v>
      </c>
    </row>
    <row r="3462" spans="1:10" x14ac:dyDescent="0.3">
      <c r="A3462" s="2" t="s">
        <v>11393</v>
      </c>
      <c r="B3462" s="2" t="s">
        <v>5939</v>
      </c>
      <c r="C3462" s="2" t="s">
        <v>2653</v>
      </c>
      <c r="D3462" s="2">
        <v>1</v>
      </c>
      <c r="E3462" s="2">
        <v>0</v>
      </c>
      <c r="F3462" s="2">
        <v>9683.07</v>
      </c>
      <c r="G3462" s="2">
        <v>9683.07</v>
      </c>
      <c r="H3462" s="2">
        <v>3911.72</v>
      </c>
      <c r="I3462" s="2" t="str">
        <f>IF(tbl_Order_Items[[#This Row],[quantity]]&lt;=0,"Invalid","Valid")</f>
        <v>Valid</v>
      </c>
      <c r="J3462" s="2" t="str">
        <f>IF(OR(tbl_Order_Items[[#This Row],[discount_pct]]&lt;0,tbl_Order_Items[[#This Row],[discount_pct]]&gt;1),"Invalid","Valid")</f>
        <v>Valid</v>
      </c>
    </row>
    <row r="3463" spans="1:10" x14ac:dyDescent="0.3">
      <c r="A3463" s="2" t="s">
        <v>11394</v>
      </c>
      <c r="B3463" s="2" t="s">
        <v>6432</v>
      </c>
      <c r="C3463" s="2" t="s">
        <v>2715</v>
      </c>
      <c r="D3463" s="2">
        <v>1</v>
      </c>
      <c r="E3463" s="2">
        <v>0</v>
      </c>
      <c r="F3463" s="2">
        <v>4219.9799999999996</v>
      </c>
      <c r="G3463" s="2">
        <v>4219.9799999999996</v>
      </c>
      <c r="H3463" s="2">
        <v>1483.23</v>
      </c>
      <c r="I3463" s="2" t="str">
        <f>IF(tbl_Order_Items[[#This Row],[quantity]]&lt;=0,"Invalid","Valid")</f>
        <v>Valid</v>
      </c>
      <c r="J3463" s="2" t="str">
        <f>IF(OR(tbl_Order_Items[[#This Row],[discount_pct]]&lt;0,tbl_Order_Items[[#This Row],[discount_pct]]&gt;1),"Invalid","Valid")</f>
        <v>Valid</v>
      </c>
    </row>
    <row r="3464" spans="1:10" x14ac:dyDescent="0.3">
      <c r="A3464" s="2" t="s">
        <v>11395</v>
      </c>
      <c r="B3464" s="2" t="s">
        <v>6432</v>
      </c>
      <c r="C3464" s="2" t="s">
        <v>2717</v>
      </c>
      <c r="D3464" s="2">
        <v>1</v>
      </c>
      <c r="E3464" s="2">
        <v>0</v>
      </c>
      <c r="F3464" s="2">
        <v>7231.98</v>
      </c>
      <c r="G3464" s="2">
        <v>7231.98</v>
      </c>
      <c r="H3464" s="2">
        <v>1218.47</v>
      </c>
      <c r="I3464" s="2" t="str">
        <f>IF(tbl_Order_Items[[#This Row],[quantity]]&lt;=0,"Invalid","Valid")</f>
        <v>Valid</v>
      </c>
      <c r="J3464" s="2" t="str">
        <f>IF(OR(tbl_Order_Items[[#This Row],[discount_pct]]&lt;0,tbl_Order_Items[[#This Row],[discount_pct]]&gt;1),"Invalid","Valid")</f>
        <v>Valid</v>
      </c>
    </row>
    <row r="3465" spans="1:10" x14ac:dyDescent="0.3">
      <c r="A3465" s="2" t="s">
        <v>11396</v>
      </c>
      <c r="B3465" s="2" t="s">
        <v>4232</v>
      </c>
      <c r="C3465" s="2" t="s">
        <v>2877</v>
      </c>
      <c r="D3465" s="2">
        <v>3</v>
      </c>
      <c r="E3465" s="2">
        <v>0.1</v>
      </c>
      <c r="F3465" s="2">
        <v>56731.68</v>
      </c>
      <c r="G3465" s="2">
        <v>51058.51</v>
      </c>
      <c r="H3465" s="2">
        <v>13452.55</v>
      </c>
      <c r="I3465" s="2" t="str">
        <f>IF(tbl_Order_Items[[#This Row],[quantity]]&lt;=0,"Invalid","Valid")</f>
        <v>Valid</v>
      </c>
      <c r="J3465" s="2" t="str">
        <f>IF(OR(tbl_Order_Items[[#This Row],[discount_pct]]&lt;0,tbl_Order_Items[[#This Row],[discount_pct]]&gt;1),"Invalid","Valid")</f>
        <v>Valid</v>
      </c>
    </row>
    <row r="3466" spans="1:10" x14ac:dyDescent="0.3">
      <c r="A3466" s="2" t="s">
        <v>11397</v>
      </c>
      <c r="B3466" s="2" t="s">
        <v>4832</v>
      </c>
      <c r="C3466" s="2" t="s">
        <v>2621</v>
      </c>
      <c r="D3466" s="2">
        <v>2</v>
      </c>
      <c r="E3466" s="2">
        <v>0</v>
      </c>
      <c r="F3466" s="2">
        <v>28888.94</v>
      </c>
      <c r="G3466" s="2">
        <v>28888.94</v>
      </c>
      <c r="H3466" s="2">
        <v>12064.74</v>
      </c>
      <c r="I3466" s="2" t="str">
        <f>IF(tbl_Order_Items[[#This Row],[quantity]]&lt;=0,"Invalid","Valid")</f>
        <v>Valid</v>
      </c>
      <c r="J3466" s="2" t="str">
        <f>IF(OR(tbl_Order_Items[[#This Row],[discount_pct]]&lt;0,tbl_Order_Items[[#This Row],[discount_pct]]&gt;1),"Invalid","Valid")</f>
        <v>Valid</v>
      </c>
    </row>
    <row r="3467" spans="1:10" x14ac:dyDescent="0.3">
      <c r="A3467" s="2" t="s">
        <v>11398</v>
      </c>
      <c r="B3467" s="2" t="s">
        <v>4608</v>
      </c>
      <c r="C3467" s="2" t="s">
        <v>2447</v>
      </c>
      <c r="D3467" s="2">
        <v>4</v>
      </c>
      <c r="E3467" s="2">
        <v>0.1</v>
      </c>
      <c r="F3467" s="2">
        <v>2017.76</v>
      </c>
      <c r="G3467" s="2">
        <v>1815.98</v>
      </c>
      <c r="H3467" s="2">
        <v>105.7</v>
      </c>
      <c r="I3467" s="2" t="str">
        <f>IF(tbl_Order_Items[[#This Row],[quantity]]&lt;=0,"Invalid","Valid")</f>
        <v>Valid</v>
      </c>
      <c r="J3467" s="2" t="str">
        <f>IF(OR(tbl_Order_Items[[#This Row],[discount_pct]]&lt;0,tbl_Order_Items[[#This Row],[discount_pct]]&gt;1),"Invalid","Valid")</f>
        <v>Valid</v>
      </c>
    </row>
    <row r="3468" spans="1:10" x14ac:dyDescent="0.3">
      <c r="A3468" s="2" t="s">
        <v>11399</v>
      </c>
      <c r="B3468" s="2" t="s">
        <v>4164</v>
      </c>
      <c r="C3468" s="2" t="s">
        <v>2519</v>
      </c>
      <c r="D3468" s="2">
        <v>1</v>
      </c>
      <c r="E3468" s="2">
        <v>0.1</v>
      </c>
      <c r="F3468" s="2">
        <v>13719.5</v>
      </c>
      <c r="G3468" s="2">
        <v>12347.55</v>
      </c>
      <c r="H3468" s="2">
        <v>2876.22</v>
      </c>
      <c r="I3468" s="2" t="str">
        <f>IF(tbl_Order_Items[[#This Row],[quantity]]&lt;=0,"Invalid","Valid")</f>
        <v>Valid</v>
      </c>
      <c r="J3468" s="2" t="str">
        <f>IF(OR(tbl_Order_Items[[#This Row],[discount_pct]]&lt;0,tbl_Order_Items[[#This Row],[discount_pct]]&gt;1),"Invalid","Valid")</f>
        <v>Valid</v>
      </c>
    </row>
    <row r="3469" spans="1:10" x14ac:dyDescent="0.3">
      <c r="A3469" s="2" t="s">
        <v>11400</v>
      </c>
      <c r="B3469" s="2" t="s">
        <v>4374</v>
      </c>
      <c r="C3469" s="2" t="s">
        <v>2849</v>
      </c>
      <c r="D3469" s="2">
        <v>1</v>
      </c>
      <c r="E3469" s="2">
        <v>0.1</v>
      </c>
      <c r="F3469" s="2">
        <v>18802.59</v>
      </c>
      <c r="G3469" s="2">
        <v>16922.330000000002</v>
      </c>
      <c r="H3469" s="2">
        <v>1790.2</v>
      </c>
      <c r="I3469" s="2" t="str">
        <f>IF(tbl_Order_Items[[#This Row],[quantity]]&lt;=0,"Invalid","Valid")</f>
        <v>Valid</v>
      </c>
      <c r="J3469" s="2" t="str">
        <f>IF(OR(tbl_Order_Items[[#This Row],[discount_pct]]&lt;0,tbl_Order_Items[[#This Row],[discount_pct]]&gt;1),"Invalid","Valid")</f>
        <v>Valid</v>
      </c>
    </row>
    <row r="3470" spans="1:10" x14ac:dyDescent="0.3">
      <c r="A3470" s="2" t="s">
        <v>11401</v>
      </c>
      <c r="B3470" s="2" t="s">
        <v>4746</v>
      </c>
      <c r="C3470" s="2" t="s">
        <v>2567</v>
      </c>
      <c r="D3470" s="2">
        <v>1</v>
      </c>
      <c r="E3470" s="2">
        <v>0.15</v>
      </c>
      <c r="F3470" s="2">
        <v>20827.34</v>
      </c>
      <c r="G3470" s="2">
        <v>17703.240000000002</v>
      </c>
      <c r="H3470" s="2">
        <v>1681.15</v>
      </c>
      <c r="I3470" s="2" t="str">
        <f>IF(tbl_Order_Items[[#This Row],[quantity]]&lt;=0,"Invalid","Valid")</f>
        <v>Valid</v>
      </c>
      <c r="J3470" s="2" t="str">
        <f>IF(OR(tbl_Order_Items[[#This Row],[discount_pct]]&lt;0,tbl_Order_Items[[#This Row],[discount_pct]]&gt;1),"Invalid","Valid")</f>
        <v>Valid</v>
      </c>
    </row>
    <row r="3471" spans="1:10" x14ac:dyDescent="0.3">
      <c r="A3471" s="2" t="s">
        <v>11402</v>
      </c>
      <c r="B3471" s="2" t="s">
        <v>5223</v>
      </c>
      <c r="C3471" s="2" t="s">
        <v>2869</v>
      </c>
      <c r="D3471" s="2">
        <v>2</v>
      </c>
      <c r="E3471" s="2">
        <v>0.2</v>
      </c>
      <c r="F3471" s="2">
        <v>27263</v>
      </c>
      <c r="G3471" s="2">
        <v>21810.400000000001</v>
      </c>
      <c r="H3471" s="2">
        <v>4717.74</v>
      </c>
      <c r="I3471" s="2" t="str">
        <f>IF(tbl_Order_Items[[#This Row],[quantity]]&lt;=0,"Invalid","Valid")</f>
        <v>Valid</v>
      </c>
      <c r="J3471" s="2" t="str">
        <f>IF(OR(tbl_Order_Items[[#This Row],[discount_pct]]&lt;0,tbl_Order_Items[[#This Row],[discount_pct]]&gt;1),"Invalid","Valid")</f>
        <v>Valid</v>
      </c>
    </row>
    <row r="3472" spans="1:10" x14ac:dyDescent="0.3">
      <c r="A3472" s="2" t="s">
        <v>11403</v>
      </c>
      <c r="B3472" s="2" t="s">
        <v>7647</v>
      </c>
      <c r="C3472" s="2" t="s">
        <v>2515</v>
      </c>
      <c r="D3472" s="2">
        <v>1</v>
      </c>
      <c r="E3472" s="2">
        <v>0.15</v>
      </c>
      <c r="F3472" s="2">
        <v>24200.54</v>
      </c>
      <c r="G3472" s="2">
        <v>20570.46</v>
      </c>
      <c r="H3472" s="2">
        <v>4668.3100000000004</v>
      </c>
      <c r="I3472" s="2" t="str">
        <f>IF(tbl_Order_Items[[#This Row],[quantity]]&lt;=0,"Invalid","Valid")</f>
        <v>Valid</v>
      </c>
      <c r="J3472" s="2" t="str">
        <f>IF(OR(tbl_Order_Items[[#This Row],[discount_pct]]&lt;0,tbl_Order_Items[[#This Row],[discount_pct]]&gt;1),"Invalid","Valid")</f>
        <v>Valid</v>
      </c>
    </row>
    <row r="3473" spans="1:10" x14ac:dyDescent="0.3">
      <c r="A3473" s="2" t="s">
        <v>11404</v>
      </c>
      <c r="B3473" s="2" t="s">
        <v>5755</v>
      </c>
      <c r="C3473" s="2" t="s">
        <v>2771</v>
      </c>
      <c r="D3473" s="2">
        <v>2</v>
      </c>
      <c r="E3473" s="2">
        <v>0.05</v>
      </c>
      <c r="F3473" s="2">
        <v>29809.88</v>
      </c>
      <c r="G3473" s="2">
        <v>28319.39</v>
      </c>
      <c r="H3473" s="2">
        <v>10024.549999999999</v>
      </c>
      <c r="I3473" s="2" t="str">
        <f>IF(tbl_Order_Items[[#This Row],[quantity]]&lt;=0,"Invalid","Valid")</f>
        <v>Valid</v>
      </c>
      <c r="J3473" s="2" t="str">
        <f>IF(OR(tbl_Order_Items[[#This Row],[discount_pct]]&lt;0,tbl_Order_Items[[#This Row],[discount_pct]]&gt;1),"Invalid","Valid")</f>
        <v>Valid</v>
      </c>
    </row>
    <row r="3474" spans="1:10" x14ac:dyDescent="0.3">
      <c r="A3474" s="2" t="s">
        <v>11405</v>
      </c>
      <c r="B3474" s="2" t="s">
        <v>5274</v>
      </c>
      <c r="C3474" s="2" t="s">
        <v>2821</v>
      </c>
      <c r="D3474" s="2">
        <v>1</v>
      </c>
      <c r="E3474" s="2">
        <v>0.15</v>
      </c>
      <c r="F3474" s="2">
        <v>19947.36</v>
      </c>
      <c r="G3474" s="2">
        <v>16955.259999999998</v>
      </c>
      <c r="H3474" s="2">
        <v>2820.35</v>
      </c>
      <c r="I3474" s="2" t="str">
        <f>IF(tbl_Order_Items[[#This Row],[quantity]]&lt;=0,"Invalid","Valid")</f>
        <v>Valid</v>
      </c>
      <c r="J3474" s="2" t="str">
        <f>IF(OR(tbl_Order_Items[[#This Row],[discount_pct]]&lt;0,tbl_Order_Items[[#This Row],[discount_pct]]&gt;1),"Invalid","Valid")</f>
        <v>Valid</v>
      </c>
    </row>
    <row r="3475" spans="1:10" x14ac:dyDescent="0.3">
      <c r="A3475" s="2" t="s">
        <v>11406</v>
      </c>
      <c r="B3475" s="2" t="s">
        <v>6130</v>
      </c>
      <c r="C3475" s="2" t="s">
        <v>2771</v>
      </c>
      <c r="D3475" s="2">
        <v>2</v>
      </c>
      <c r="E3475" s="2">
        <v>0.1</v>
      </c>
      <c r="F3475" s="2">
        <v>29809.88</v>
      </c>
      <c r="G3475" s="2">
        <v>26828.89</v>
      </c>
      <c r="H3475" s="2">
        <v>8534.0499999999993</v>
      </c>
      <c r="I3475" s="2" t="str">
        <f>IF(tbl_Order_Items[[#This Row],[quantity]]&lt;=0,"Invalid","Valid")</f>
        <v>Valid</v>
      </c>
      <c r="J3475" s="2" t="str">
        <f>IF(OR(tbl_Order_Items[[#This Row],[discount_pct]]&lt;0,tbl_Order_Items[[#This Row],[discount_pct]]&gt;1),"Invalid","Valid")</f>
        <v>Valid</v>
      </c>
    </row>
    <row r="3476" spans="1:10" x14ac:dyDescent="0.3">
      <c r="A3476" s="2" t="s">
        <v>11407</v>
      </c>
      <c r="B3476" s="2" t="s">
        <v>7346</v>
      </c>
      <c r="C3476" s="2" t="s">
        <v>2466</v>
      </c>
      <c r="D3476" s="2">
        <v>1</v>
      </c>
      <c r="E3476" s="2">
        <v>0.1</v>
      </c>
      <c r="F3476" s="2">
        <v>16675.419999999998</v>
      </c>
      <c r="G3476" s="2">
        <v>15007.88</v>
      </c>
      <c r="H3476" s="2">
        <v>1028.18</v>
      </c>
      <c r="I3476" s="2" t="str">
        <f>IF(tbl_Order_Items[[#This Row],[quantity]]&lt;=0,"Invalid","Valid")</f>
        <v>Valid</v>
      </c>
      <c r="J3476" s="2" t="str">
        <f>IF(OR(tbl_Order_Items[[#This Row],[discount_pct]]&lt;0,tbl_Order_Items[[#This Row],[discount_pct]]&gt;1),"Invalid","Valid")</f>
        <v>Valid</v>
      </c>
    </row>
    <row r="3477" spans="1:10" x14ac:dyDescent="0.3">
      <c r="A3477" s="2" t="s">
        <v>11408</v>
      </c>
      <c r="B3477" s="2" t="s">
        <v>4280</v>
      </c>
      <c r="C3477" s="2" t="s">
        <v>2643</v>
      </c>
      <c r="D3477" s="2">
        <v>2</v>
      </c>
      <c r="E3477" s="2">
        <v>0.15</v>
      </c>
      <c r="F3477" s="2">
        <v>22581.18</v>
      </c>
      <c r="G3477" s="2">
        <v>19194</v>
      </c>
      <c r="H3477" s="2">
        <v>4076.78</v>
      </c>
      <c r="I3477" s="2" t="str">
        <f>IF(tbl_Order_Items[[#This Row],[quantity]]&lt;=0,"Invalid","Valid")</f>
        <v>Valid</v>
      </c>
      <c r="J3477" s="2" t="str">
        <f>IF(OR(tbl_Order_Items[[#This Row],[discount_pct]]&lt;0,tbl_Order_Items[[#This Row],[discount_pct]]&gt;1),"Invalid","Valid")</f>
        <v>Valid</v>
      </c>
    </row>
    <row r="3478" spans="1:10" x14ac:dyDescent="0.3">
      <c r="A3478" s="2" t="s">
        <v>11409</v>
      </c>
      <c r="B3478" s="2" t="s">
        <v>3425</v>
      </c>
      <c r="C3478" s="2" t="s">
        <v>2741</v>
      </c>
      <c r="D3478" s="2">
        <v>1</v>
      </c>
      <c r="E3478" s="2">
        <v>0</v>
      </c>
      <c r="F3478" s="2">
        <v>16943.68</v>
      </c>
      <c r="G3478" s="2">
        <v>16943.68</v>
      </c>
      <c r="H3478" s="2">
        <v>3648.25</v>
      </c>
      <c r="I3478" s="2" t="str">
        <f>IF(tbl_Order_Items[[#This Row],[quantity]]&lt;=0,"Invalid","Valid")</f>
        <v>Valid</v>
      </c>
      <c r="J3478" s="2" t="str">
        <f>IF(OR(tbl_Order_Items[[#This Row],[discount_pct]]&lt;0,tbl_Order_Items[[#This Row],[discount_pct]]&gt;1),"Invalid","Valid")</f>
        <v>Valid</v>
      </c>
    </row>
    <row r="3479" spans="1:10" x14ac:dyDescent="0.3">
      <c r="A3479" s="2" t="s">
        <v>11410</v>
      </c>
      <c r="B3479" s="2" t="s">
        <v>3046</v>
      </c>
      <c r="C3479" s="2" t="s">
        <v>2755</v>
      </c>
      <c r="D3479" s="2">
        <v>2</v>
      </c>
      <c r="E3479" s="2">
        <v>0</v>
      </c>
      <c r="F3479" s="2">
        <v>47303.199999999997</v>
      </c>
      <c r="G3479" s="2">
        <v>47303.199999999997</v>
      </c>
      <c r="H3479" s="2">
        <v>15171.82</v>
      </c>
      <c r="I3479" s="2" t="str">
        <f>IF(tbl_Order_Items[[#This Row],[quantity]]&lt;=0,"Invalid","Valid")</f>
        <v>Valid</v>
      </c>
      <c r="J3479" s="2" t="str">
        <f>IF(OR(tbl_Order_Items[[#This Row],[discount_pct]]&lt;0,tbl_Order_Items[[#This Row],[discount_pct]]&gt;1),"Invalid","Valid")</f>
        <v>Valid</v>
      </c>
    </row>
    <row r="3480" spans="1:10" x14ac:dyDescent="0.3">
      <c r="A3480" s="2" t="s">
        <v>11411</v>
      </c>
      <c r="B3480" s="2" t="s">
        <v>6948</v>
      </c>
      <c r="C3480" s="2" t="s">
        <v>2889</v>
      </c>
      <c r="D3480" s="2">
        <v>2</v>
      </c>
      <c r="E3480" s="2">
        <v>0.15</v>
      </c>
      <c r="F3480" s="2">
        <v>14956</v>
      </c>
      <c r="G3480" s="2">
        <v>12712.6</v>
      </c>
      <c r="H3480" s="2">
        <v>3189.3</v>
      </c>
      <c r="I3480" s="2" t="str">
        <f>IF(tbl_Order_Items[[#This Row],[quantity]]&lt;=0,"Invalid","Valid")</f>
        <v>Valid</v>
      </c>
      <c r="J3480" s="2" t="str">
        <f>IF(OR(tbl_Order_Items[[#This Row],[discount_pct]]&lt;0,tbl_Order_Items[[#This Row],[discount_pct]]&gt;1),"Invalid","Valid")</f>
        <v>Valid</v>
      </c>
    </row>
    <row r="3481" spans="1:10" x14ac:dyDescent="0.3">
      <c r="A3481" s="2" t="s">
        <v>11412</v>
      </c>
      <c r="B3481" s="2" t="s">
        <v>6231</v>
      </c>
      <c r="C3481" s="2" t="s">
        <v>2801</v>
      </c>
      <c r="D3481" s="2">
        <v>1</v>
      </c>
      <c r="E3481" s="2">
        <v>0</v>
      </c>
      <c r="F3481" s="2">
        <v>24925.25</v>
      </c>
      <c r="G3481" s="2">
        <v>24925.25</v>
      </c>
      <c r="H3481" s="2">
        <v>10278.959999999999</v>
      </c>
      <c r="I3481" s="2" t="str">
        <f>IF(tbl_Order_Items[[#This Row],[quantity]]&lt;=0,"Invalid","Valid")</f>
        <v>Valid</v>
      </c>
      <c r="J3481" s="2" t="str">
        <f>IF(OR(tbl_Order_Items[[#This Row],[discount_pct]]&lt;0,tbl_Order_Items[[#This Row],[discount_pct]]&gt;1),"Invalid","Valid")</f>
        <v>Valid</v>
      </c>
    </row>
    <row r="3482" spans="1:10" x14ac:dyDescent="0.3">
      <c r="A3482" s="2" t="s">
        <v>11413</v>
      </c>
      <c r="B3482" s="2" t="s">
        <v>6189</v>
      </c>
      <c r="C3482" s="2" t="s">
        <v>2835</v>
      </c>
      <c r="D3482" s="2">
        <v>1</v>
      </c>
      <c r="E3482" s="2">
        <v>0</v>
      </c>
      <c r="F3482" s="2">
        <v>5590.8</v>
      </c>
      <c r="G3482" s="2">
        <v>5590.8</v>
      </c>
      <c r="H3482" s="2">
        <v>2004.45</v>
      </c>
      <c r="I3482" s="2" t="str">
        <f>IF(tbl_Order_Items[[#This Row],[quantity]]&lt;=0,"Invalid","Valid")</f>
        <v>Valid</v>
      </c>
      <c r="J3482" s="2" t="str">
        <f>IF(OR(tbl_Order_Items[[#This Row],[discount_pct]]&lt;0,tbl_Order_Items[[#This Row],[discount_pct]]&gt;1),"Invalid","Valid")</f>
        <v>Valid</v>
      </c>
    </row>
    <row r="3483" spans="1:10" x14ac:dyDescent="0.3">
      <c r="A3483" s="2" t="s">
        <v>11414</v>
      </c>
      <c r="B3483" s="2" t="s">
        <v>5971</v>
      </c>
      <c r="C3483" s="2" t="s">
        <v>2641</v>
      </c>
      <c r="D3483" s="2">
        <v>2</v>
      </c>
      <c r="E3483" s="2">
        <v>0.2</v>
      </c>
      <c r="F3483" s="2">
        <v>38490.06</v>
      </c>
      <c r="G3483" s="2">
        <v>30792.05</v>
      </c>
      <c r="H3483" s="2">
        <v>4472.8100000000004</v>
      </c>
      <c r="I3483" s="2" t="str">
        <f>IF(tbl_Order_Items[[#This Row],[quantity]]&lt;=0,"Invalid","Valid")</f>
        <v>Valid</v>
      </c>
      <c r="J3483" s="2" t="str">
        <f>IF(OR(tbl_Order_Items[[#This Row],[discount_pct]]&lt;0,tbl_Order_Items[[#This Row],[discount_pct]]&gt;1),"Invalid","Valid")</f>
        <v>Valid</v>
      </c>
    </row>
    <row r="3484" spans="1:10" x14ac:dyDescent="0.3">
      <c r="A3484" s="2" t="s">
        <v>11415</v>
      </c>
      <c r="B3484" s="2" t="s">
        <v>3792</v>
      </c>
      <c r="C3484" s="2" t="s">
        <v>2631</v>
      </c>
      <c r="D3484" s="2">
        <v>1</v>
      </c>
      <c r="E3484" s="2">
        <v>0.1</v>
      </c>
      <c r="F3484" s="2">
        <v>1349.68</v>
      </c>
      <c r="G3484" s="2">
        <v>1214.71</v>
      </c>
      <c r="H3484" s="2">
        <v>422.35</v>
      </c>
      <c r="I3484" s="2" t="str">
        <f>IF(tbl_Order_Items[[#This Row],[quantity]]&lt;=0,"Invalid","Valid")</f>
        <v>Valid</v>
      </c>
      <c r="J3484" s="2" t="str">
        <f>IF(OR(tbl_Order_Items[[#This Row],[discount_pct]]&lt;0,tbl_Order_Items[[#This Row],[discount_pct]]&gt;1),"Invalid","Valid")</f>
        <v>Valid</v>
      </c>
    </row>
    <row r="3485" spans="1:10" x14ac:dyDescent="0.3">
      <c r="A3485" s="2" t="s">
        <v>11416</v>
      </c>
      <c r="B3485" s="2" t="s">
        <v>6030</v>
      </c>
      <c r="C3485" s="2" t="s">
        <v>2853</v>
      </c>
      <c r="D3485" s="2">
        <v>1</v>
      </c>
      <c r="E3485" s="2">
        <v>0.15</v>
      </c>
      <c r="F3485" s="2">
        <v>20594.36</v>
      </c>
      <c r="G3485" s="2">
        <v>17505.21</v>
      </c>
      <c r="H3485" s="2">
        <v>5635.16</v>
      </c>
      <c r="I3485" s="2" t="str">
        <f>IF(tbl_Order_Items[[#This Row],[quantity]]&lt;=0,"Invalid","Valid")</f>
        <v>Valid</v>
      </c>
      <c r="J3485" s="2" t="str">
        <f>IF(OR(tbl_Order_Items[[#This Row],[discount_pct]]&lt;0,tbl_Order_Items[[#This Row],[discount_pct]]&gt;1),"Invalid","Valid")</f>
        <v>Valid</v>
      </c>
    </row>
    <row r="3486" spans="1:10" x14ac:dyDescent="0.3">
      <c r="A3486" s="2" t="s">
        <v>11417</v>
      </c>
      <c r="B3486" s="2" t="s">
        <v>4169</v>
      </c>
      <c r="C3486" s="2" t="s">
        <v>2761</v>
      </c>
      <c r="D3486" s="2">
        <v>1</v>
      </c>
      <c r="E3486" s="2">
        <v>0.15</v>
      </c>
      <c r="F3486" s="2">
        <v>23011.13</v>
      </c>
      <c r="G3486" s="2">
        <v>19559.46</v>
      </c>
      <c r="H3486" s="2">
        <v>2103.9899999999998</v>
      </c>
      <c r="I3486" s="2" t="str">
        <f>IF(tbl_Order_Items[[#This Row],[quantity]]&lt;=0,"Invalid","Valid")</f>
        <v>Valid</v>
      </c>
      <c r="J3486" s="2" t="str">
        <f>IF(OR(tbl_Order_Items[[#This Row],[discount_pct]]&lt;0,tbl_Order_Items[[#This Row],[discount_pct]]&gt;1),"Invalid","Valid")</f>
        <v>Valid</v>
      </c>
    </row>
    <row r="3487" spans="1:10" x14ac:dyDescent="0.3">
      <c r="A3487" s="2" t="s">
        <v>11418</v>
      </c>
      <c r="B3487" s="2" t="s">
        <v>5771</v>
      </c>
      <c r="C3487" s="2" t="s">
        <v>2745</v>
      </c>
      <c r="D3487" s="2">
        <v>3</v>
      </c>
      <c r="E3487" s="2">
        <v>0.2</v>
      </c>
      <c r="F3487" s="2">
        <v>54239.31</v>
      </c>
      <c r="G3487" s="2">
        <v>43391.45</v>
      </c>
      <c r="H3487" s="2">
        <v>8711.81</v>
      </c>
      <c r="I3487" s="2" t="str">
        <f>IF(tbl_Order_Items[[#This Row],[quantity]]&lt;=0,"Invalid","Valid")</f>
        <v>Valid</v>
      </c>
      <c r="J3487" s="2" t="str">
        <f>IF(OR(tbl_Order_Items[[#This Row],[discount_pct]]&lt;0,tbl_Order_Items[[#This Row],[discount_pct]]&gt;1),"Invalid","Valid")</f>
        <v>Valid</v>
      </c>
    </row>
    <row r="3488" spans="1:10" x14ac:dyDescent="0.3">
      <c r="A3488" s="2" t="s">
        <v>11419</v>
      </c>
      <c r="B3488" s="2" t="s">
        <v>4506</v>
      </c>
      <c r="C3488" s="2" t="s">
        <v>2665</v>
      </c>
      <c r="D3488" s="2">
        <v>3</v>
      </c>
      <c r="E3488" s="2">
        <v>0</v>
      </c>
      <c r="F3488" s="2">
        <v>9662.64</v>
      </c>
      <c r="G3488" s="2">
        <v>9662.64</v>
      </c>
      <c r="H3488" s="2">
        <v>2029.95</v>
      </c>
      <c r="I3488" s="2" t="str">
        <f>IF(tbl_Order_Items[[#This Row],[quantity]]&lt;=0,"Invalid","Valid")</f>
        <v>Valid</v>
      </c>
      <c r="J3488" s="2" t="str">
        <f>IF(OR(tbl_Order_Items[[#This Row],[discount_pct]]&lt;0,tbl_Order_Items[[#This Row],[discount_pct]]&gt;1),"Invalid","Valid")</f>
        <v>Valid</v>
      </c>
    </row>
    <row r="3489" spans="1:10" x14ac:dyDescent="0.3">
      <c r="A3489" s="2" t="s">
        <v>11420</v>
      </c>
      <c r="B3489" s="2" t="s">
        <v>5874</v>
      </c>
      <c r="C3489" s="2" t="s">
        <v>2592</v>
      </c>
      <c r="D3489" s="2">
        <v>5</v>
      </c>
      <c r="E3489" s="2">
        <v>0.05</v>
      </c>
      <c r="F3489" s="2">
        <v>55183.75</v>
      </c>
      <c r="G3489" s="2">
        <v>52424.56</v>
      </c>
      <c r="H3489" s="2">
        <v>8933.91</v>
      </c>
      <c r="I3489" s="2" t="str">
        <f>IF(tbl_Order_Items[[#This Row],[quantity]]&lt;=0,"Invalid","Valid")</f>
        <v>Valid</v>
      </c>
      <c r="J3489" s="2" t="str">
        <f>IF(OR(tbl_Order_Items[[#This Row],[discount_pct]]&lt;0,tbl_Order_Items[[#This Row],[discount_pct]]&gt;1),"Invalid","Valid")</f>
        <v>Valid</v>
      </c>
    </row>
    <row r="3490" spans="1:10" x14ac:dyDescent="0.3">
      <c r="A3490" s="2" t="s">
        <v>11421</v>
      </c>
      <c r="B3490" s="2" t="s">
        <v>6926</v>
      </c>
      <c r="C3490" s="2" t="s">
        <v>2563</v>
      </c>
      <c r="D3490" s="2">
        <v>4</v>
      </c>
      <c r="E3490" s="2">
        <v>0.15</v>
      </c>
      <c r="F3490" s="2">
        <v>96440.56</v>
      </c>
      <c r="G3490" s="2">
        <v>81974.48</v>
      </c>
      <c r="H3490" s="2">
        <v>15772.52</v>
      </c>
      <c r="I3490" s="2" t="str">
        <f>IF(tbl_Order_Items[[#This Row],[quantity]]&lt;=0,"Invalid","Valid")</f>
        <v>Valid</v>
      </c>
      <c r="J3490" s="2" t="str">
        <f>IF(OR(tbl_Order_Items[[#This Row],[discount_pct]]&lt;0,tbl_Order_Items[[#This Row],[discount_pct]]&gt;1),"Invalid","Valid")</f>
        <v>Valid</v>
      </c>
    </row>
    <row r="3491" spans="1:10" x14ac:dyDescent="0.3">
      <c r="A3491" s="2" t="s">
        <v>11422</v>
      </c>
      <c r="B3491" s="2" t="s">
        <v>4140</v>
      </c>
      <c r="C3491" s="2" t="s">
        <v>2556</v>
      </c>
      <c r="D3491" s="2">
        <v>1</v>
      </c>
      <c r="E3491" s="2">
        <v>0.05</v>
      </c>
      <c r="F3491" s="2">
        <v>9283.94</v>
      </c>
      <c r="G3491" s="2">
        <v>8819.74</v>
      </c>
      <c r="H3491" s="2">
        <v>2288.39</v>
      </c>
      <c r="I3491" s="2" t="str">
        <f>IF(tbl_Order_Items[[#This Row],[quantity]]&lt;=0,"Invalid","Valid")</f>
        <v>Valid</v>
      </c>
      <c r="J3491" s="2" t="str">
        <f>IF(OR(tbl_Order_Items[[#This Row],[discount_pct]]&lt;0,tbl_Order_Items[[#This Row],[discount_pct]]&gt;1),"Invalid","Valid")</f>
        <v>Valid</v>
      </c>
    </row>
    <row r="3492" spans="1:10" x14ac:dyDescent="0.3">
      <c r="A3492" s="2" t="s">
        <v>11423</v>
      </c>
      <c r="B3492" s="2" t="s">
        <v>3303</v>
      </c>
      <c r="C3492" s="2" t="s">
        <v>2881</v>
      </c>
      <c r="D3492" s="2">
        <v>2</v>
      </c>
      <c r="E3492" s="2">
        <v>0.2</v>
      </c>
      <c r="F3492" s="2">
        <v>44443.06</v>
      </c>
      <c r="G3492" s="2">
        <v>35554.449999999997</v>
      </c>
      <c r="H3492" s="2">
        <v>6403.63</v>
      </c>
      <c r="I3492" s="2" t="str">
        <f>IF(tbl_Order_Items[[#This Row],[quantity]]&lt;=0,"Invalid","Valid")</f>
        <v>Valid</v>
      </c>
      <c r="J3492" s="2" t="str">
        <f>IF(OR(tbl_Order_Items[[#This Row],[discount_pct]]&lt;0,tbl_Order_Items[[#This Row],[discount_pct]]&gt;1),"Invalid","Valid")</f>
        <v>Valid</v>
      </c>
    </row>
    <row r="3493" spans="1:10" x14ac:dyDescent="0.3">
      <c r="A3493" s="2" t="s">
        <v>11424</v>
      </c>
      <c r="B3493" s="2" t="s">
        <v>3087</v>
      </c>
      <c r="C3493" s="2" t="s">
        <v>2667</v>
      </c>
      <c r="D3493" s="2">
        <v>2</v>
      </c>
      <c r="E3493" s="2">
        <v>0</v>
      </c>
      <c r="F3493" s="2">
        <v>43916.2</v>
      </c>
      <c r="G3493" s="2">
        <v>43916.2</v>
      </c>
      <c r="H3493" s="2">
        <v>9701.1</v>
      </c>
      <c r="I3493" s="2" t="str">
        <f>IF(tbl_Order_Items[[#This Row],[quantity]]&lt;=0,"Invalid","Valid")</f>
        <v>Valid</v>
      </c>
      <c r="J3493" s="2" t="str">
        <f>IF(OR(tbl_Order_Items[[#This Row],[discount_pct]]&lt;0,tbl_Order_Items[[#This Row],[discount_pct]]&gt;1),"Invalid","Valid")</f>
        <v>Valid</v>
      </c>
    </row>
    <row r="3494" spans="1:10" x14ac:dyDescent="0.3">
      <c r="A3494" s="2" t="s">
        <v>11425</v>
      </c>
      <c r="B3494" s="2" t="s">
        <v>6524</v>
      </c>
      <c r="C3494" s="2" t="s">
        <v>2755</v>
      </c>
      <c r="D3494" s="2">
        <v>3</v>
      </c>
      <c r="E3494" s="2">
        <v>0.1</v>
      </c>
      <c r="F3494" s="2">
        <v>70954.8</v>
      </c>
      <c r="G3494" s="2">
        <v>63859.32</v>
      </c>
      <c r="H3494" s="2">
        <v>15662.25</v>
      </c>
      <c r="I3494" s="2" t="str">
        <f>IF(tbl_Order_Items[[#This Row],[quantity]]&lt;=0,"Invalid","Valid")</f>
        <v>Valid</v>
      </c>
      <c r="J3494" s="2" t="str">
        <f>IF(OR(tbl_Order_Items[[#This Row],[discount_pct]]&lt;0,tbl_Order_Items[[#This Row],[discount_pct]]&gt;1),"Invalid","Valid")</f>
        <v>Valid</v>
      </c>
    </row>
    <row r="3495" spans="1:10" x14ac:dyDescent="0.3">
      <c r="A3495" s="2" t="s">
        <v>11426</v>
      </c>
      <c r="B3495" s="2" t="s">
        <v>4600</v>
      </c>
      <c r="C3495" s="2" t="s">
        <v>2889</v>
      </c>
      <c r="D3495" s="2">
        <v>4</v>
      </c>
      <c r="E3495" s="2">
        <v>0.1</v>
      </c>
      <c r="F3495" s="2">
        <v>29912</v>
      </c>
      <c r="G3495" s="2">
        <v>26920.799999999999</v>
      </c>
      <c r="H3495" s="2">
        <v>7874.2</v>
      </c>
      <c r="I3495" s="2" t="str">
        <f>IF(tbl_Order_Items[[#This Row],[quantity]]&lt;=0,"Invalid","Valid")</f>
        <v>Valid</v>
      </c>
      <c r="J3495" s="2" t="str">
        <f>IF(OR(tbl_Order_Items[[#This Row],[discount_pct]]&lt;0,tbl_Order_Items[[#This Row],[discount_pct]]&gt;1),"Invalid","Valid")</f>
        <v>Valid</v>
      </c>
    </row>
    <row r="3496" spans="1:10" x14ac:dyDescent="0.3">
      <c r="A3496" s="2" t="s">
        <v>11427</v>
      </c>
      <c r="B3496" s="2" t="s">
        <v>7505</v>
      </c>
      <c r="C3496" s="2" t="s">
        <v>2723</v>
      </c>
      <c r="D3496" s="2">
        <v>3</v>
      </c>
      <c r="E3496" s="2">
        <v>0.15</v>
      </c>
      <c r="F3496" s="2">
        <v>55837.41</v>
      </c>
      <c r="G3496" s="2">
        <v>47461.8</v>
      </c>
      <c r="H3496" s="2">
        <v>5906.61</v>
      </c>
      <c r="I3496" s="2" t="str">
        <f>IF(tbl_Order_Items[[#This Row],[quantity]]&lt;=0,"Invalid","Valid")</f>
        <v>Valid</v>
      </c>
      <c r="J3496" s="2" t="str">
        <f>IF(OR(tbl_Order_Items[[#This Row],[discount_pct]]&lt;0,tbl_Order_Items[[#This Row],[discount_pct]]&gt;1),"Invalid","Valid")</f>
        <v>Valid</v>
      </c>
    </row>
    <row r="3497" spans="1:10" x14ac:dyDescent="0.3">
      <c r="A3497" s="2" t="s">
        <v>11428</v>
      </c>
      <c r="B3497" s="2" t="s">
        <v>7316</v>
      </c>
      <c r="C3497" s="2" t="s">
        <v>2569</v>
      </c>
      <c r="D3497" s="2">
        <v>2</v>
      </c>
      <c r="E3497" s="2">
        <v>0.05</v>
      </c>
      <c r="F3497" s="2">
        <v>30732.98</v>
      </c>
      <c r="G3497" s="2">
        <v>29196.33</v>
      </c>
      <c r="H3497" s="2">
        <v>8590.07</v>
      </c>
      <c r="I3497" s="2" t="str">
        <f>IF(tbl_Order_Items[[#This Row],[quantity]]&lt;=0,"Invalid","Valid")</f>
        <v>Valid</v>
      </c>
      <c r="J3497" s="2" t="str">
        <f>IF(OR(tbl_Order_Items[[#This Row],[discount_pct]]&lt;0,tbl_Order_Items[[#This Row],[discount_pct]]&gt;1),"Invalid","Valid")</f>
        <v>Valid</v>
      </c>
    </row>
    <row r="3498" spans="1:10" x14ac:dyDescent="0.3">
      <c r="A3498" s="2" t="s">
        <v>11429</v>
      </c>
      <c r="B3498" s="2" t="s">
        <v>3887</v>
      </c>
      <c r="C3498" s="2" t="s">
        <v>2855</v>
      </c>
      <c r="D3498" s="2">
        <v>1</v>
      </c>
      <c r="E3498" s="2">
        <v>0</v>
      </c>
      <c r="F3498" s="2">
        <v>26125.1</v>
      </c>
      <c r="G3498" s="2">
        <v>26125.1</v>
      </c>
      <c r="H3498" s="2">
        <v>10631.16</v>
      </c>
      <c r="I3498" s="2" t="str">
        <f>IF(tbl_Order_Items[[#This Row],[quantity]]&lt;=0,"Invalid","Valid")</f>
        <v>Valid</v>
      </c>
      <c r="J3498" s="2" t="str">
        <f>IF(OR(tbl_Order_Items[[#This Row],[discount_pct]]&lt;0,tbl_Order_Items[[#This Row],[discount_pct]]&gt;1),"Invalid","Valid")</f>
        <v>Valid</v>
      </c>
    </row>
    <row r="3499" spans="1:10" x14ac:dyDescent="0.3">
      <c r="A3499" s="2" t="s">
        <v>11430</v>
      </c>
      <c r="B3499" s="2" t="s">
        <v>2963</v>
      </c>
      <c r="C3499" s="2" t="s">
        <v>2691</v>
      </c>
      <c r="D3499" s="2">
        <v>1</v>
      </c>
      <c r="E3499" s="2">
        <v>0.1</v>
      </c>
      <c r="F3499" s="2">
        <v>9574.8799999999992</v>
      </c>
      <c r="G3499" s="2">
        <v>8617.39</v>
      </c>
      <c r="H3499" s="2">
        <v>1493.63</v>
      </c>
      <c r="I3499" s="2" t="str">
        <f>IF(tbl_Order_Items[[#This Row],[quantity]]&lt;=0,"Invalid","Valid")</f>
        <v>Valid</v>
      </c>
      <c r="J3499" s="2" t="str">
        <f>IF(OR(tbl_Order_Items[[#This Row],[discount_pct]]&lt;0,tbl_Order_Items[[#This Row],[discount_pct]]&gt;1),"Invalid","Valid")</f>
        <v>Valid</v>
      </c>
    </row>
    <row r="3500" spans="1:10" x14ac:dyDescent="0.3">
      <c r="A3500" s="2" t="s">
        <v>11431</v>
      </c>
      <c r="B3500" s="2" t="s">
        <v>7148</v>
      </c>
      <c r="C3500" s="2" t="s">
        <v>2615</v>
      </c>
      <c r="D3500" s="2">
        <v>5</v>
      </c>
      <c r="E3500" s="2">
        <v>0.2</v>
      </c>
      <c r="F3500" s="2">
        <v>75539.8</v>
      </c>
      <c r="G3500" s="2">
        <v>60431.839999999997</v>
      </c>
      <c r="H3500" s="2">
        <v>10859.34</v>
      </c>
      <c r="I3500" s="2" t="str">
        <f>IF(tbl_Order_Items[[#This Row],[quantity]]&lt;=0,"Invalid","Valid")</f>
        <v>Valid</v>
      </c>
      <c r="J3500" s="2" t="str">
        <f>IF(OR(tbl_Order_Items[[#This Row],[discount_pct]]&lt;0,tbl_Order_Items[[#This Row],[discount_pct]]&gt;1),"Invalid","Valid")</f>
        <v>Valid</v>
      </c>
    </row>
    <row r="3501" spans="1:10" x14ac:dyDescent="0.3">
      <c r="A3501" s="2" t="s">
        <v>11432</v>
      </c>
      <c r="B3501" s="2" t="s">
        <v>4900</v>
      </c>
      <c r="C3501" s="2" t="s">
        <v>2905</v>
      </c>
      <c r="D3501" s="2">
        <v>2</v>
      </c>
      <c r="E3501" s="2">
        <v>0.15</v>
      </c>
      <c r="F3501" s="2">
        <v>54012.639999999999</v>
      </c>
      <c r="G3501" s="2">
        <v>45910.74</v>
      </c>
      <c r="H3501" s="2">
        <v>11281.16</v>
      </c>
      <c r="I3501" s="2" t="str">
        <f>IF(tbl_Order_Items[[#This Row],[quantity]]&lt;=0,"Invalid","Valid")</f>
        <v>Valid</v>
      </c>
      <c r="J3501" s="2" t="str">
        <f>IF(OR(tbl_Order_Items[[#This Row],[discount_pct]]&lt;0,tbl_Order_Items[[#This Row],[discount_pct]]&gt;1),"Invalid","Valid")</f>
        <v>Valid</v>
      </c>
    </row>
    <row r="3502" spans="1:10" x14ac:dyDescent="0.3">
      <c r="A3502" s="2" t="s">
        <v>11433</v>
      </c>
      <c r="B3502" s="2" t="s">
        <v>7543</v>
      </c>
      <c r="C3502" s="2" t="s">
        <v>2585</v>
      </c>
      <c r="D3502" s="2">
        <v>4</v>
      </c>
      <c r="E3502" s="2">
        <v>0.15</v>
      </c>
      <c r="F3502" s="2">
        <v>21498.44</v>
      </c>
      <c r="G3502" s="2">
        <v>18273.669999999998</v>
      </c>
      <c r="H3502" s="2">
        <v>2034.59</v>
      </c>
      <c r="I3502" s="2" t="str">
        <f>IF(tbl_Order_Items[[#This Row],[quantity]]&lt;=0,"Invalid","Valid")</f>
        <v>Valid</v>
      </c>
      <c r="J3502" s="2" t="str">
        <f>IF(OR(tbl_Order_Items[[#This Row],[discount_pct]]&lt;0,tbl_Order_Items[[#This Row],[discount_pct]]&gt;1),"Invalid","Valid")</f>
        <v>Valid</v>
      </c>
    </row>
    <row r="3503" spans="1:10" x14ac:dyDescent="0.3">
      <c r="A3503" s="2" t="s">
        <v>11434</v>
      </c>
      <c r="B3503" s="2" t="s">
        <v>5193</v>
      </c>
      <c r="C3503" s="2" t="s">
        <v>2689</v>
      </c>
      <c r="D3503" s="2">
        <v>1</v>
      </c>
      <c r="E3503" s="2">
        <v>0.15</v>
      </c>
      <c r="F3503" s="2">
        <v>4956.4399999999996</v>
      </c>
      <c r="G3503" s="2">
        <v>4212.97</v>
      </c>
      <c r="H3503" s="2">
        <v>911.47</v>
      </c>
      <c r="I3503" s="2" t="str">
        <f>IF(tbl_Order_Items[[#This Row],[quantity]]&lt;=0,"Invalid","Valid")</f>
        <v>Valid</v>
      </c>
      <c r="J3503" s="2" t="str">
        <f>IF(OR(tbl_Order_Items[[#This Row],[discount_pct]]&lt;0,tbl_Order_Items[[#This Row],[discount_pct]]&gt;1),"Invalid","Valid")</f>
        <v>Valid</v>
      </c>
    </row>
    <row r="3504" spans="1:10" x14ac:dyDescent="0.3">
      <c r="A3504" s="2" t="s">
        <v>11435</v>
      </c>
      <c r="B3504" s="2" t="s">
        <v>5492</v>
      </c>
      <c r="C3504" s="2" t="s">
        <v>2897</v>
      </c>
      <c r="D3504" s="2">
        <v>2</v>
      </c>
      <c r="E3504" s="2">
        <v>0.1</v>
      </c>
      <c r="F3504" s="2">
        <v>37162.1</v>
      </c>
      <c r="G3504" s="2">
        <v>33445.89</v>
      </c>
      <c r="H3504" s="2">
        <v>10267.25</v>
      </c>
      <c r="I3504" s="2" t="str">
        <f>IF(tbl_Order_Items[[#This Row],[quantity]]&lt;=0,"Invalid","Valid")</f>
        <v>Valid</v>
      </c>
      <c r="J3504" s="2" t="str">
        <f>IF(OR(tbl_Order_Items[[#This Row],[discount_pct]]&lt;0,tbl_Order_Items[[#This Row],[discount_pct]]&gt;1),"Invalid","Valid")</f>
        <v>Valid</v>
      </c>
    </row>
    <row r="3505" spans="1:10" x14ac:dyDescent="0.3">
      <c r="A3505" s="2" t="s">
        <v>11436</v>
      </c>
      <c r="B3505" s="2" t="s">
        <v>7298</v>
      </c>
      <c r="C3505" s="2" t="s">
        <v>2779</v>
      </c>
      <c r="D3505" s="2">
        <v>2</v>
      </c>
      <c r="E3505" s="2">
        <v>0.2</v>
      </c>
      <c r="F3505" s="2">
        <v>525.29999999999995</v>
      </c>
      <c r="G3505" s="2">
        <v>420.24</v>
      </c>
      <c r="H3505" s="2">
        <v>112.94</v>
      </c>
      <c r="I3505" s="2" t="str">
        <f>IF(tbl_Order_Items[[#This Row],[quantity]]&lt;=0,"Invalid","Valid")</f>
        <v>Valid</v>
      </c>
      <c r="J3505" s="2" t="str">
        <f>IF(OR(tbl_Order_Items[[#This Row],[discount_pct]]&lt;0,tbl_Order_Items[[#This Row],[discount_pct]]&gt;1),"Invalid","Valid")</f>
        <v>Valid</v>
      </c>
    </row>
    <row r="3506" spans="1:10" x14ac:dyDescent="0.3">
      <c r="A3506" s="2" t="s">
        <v>11437</v>
      </c>
      <c r="B3506" s="2" t="s">
        <v>6994</v>
      </c>
      <c r="C3506" s="2" t="s">
        <v>2471</v>
      </c>
      <c r="D3506" s="2">
        <v>1</v>
      </c>
      <c r="E3506" s="2">
        <v>0.1</v>
      </c>
      <c r="F3506" s="2">
        <v>12102.52</v>
      </c>
      <c r="G3506" s="2">
        <v>10892.27</v>
      </c>
      <c r="H3506" s="2">
        <v>3916.69</v>
      </c>
      <c r="I3506" s="2" t="str">
        <f>IF(tbl_Order_Items[[#This Row],[quantity]]&lt;=0,"Invalid","Valid")</f>
        <v>Valid</v>
      </c>
      <c r="J3506" s="2" t="str">
        <f>IF(OR(tbl_Order_Items[[#This Row],[discount_pct]]&lt;0,tbl_Order_Items[[#This Row],[discount_pct]]&gt;1),"Invalid","Valid")</f>
        <v>Valid</v>
      </c>
    </row>
    <row r="3507" spans="1:10" x14ac:dyDescent="0.3">
      <c r="A3507" s="2" t="s">
        <v>11438</v>
      </c>
      <c r="B3507" s="2" t="s">
        <v>4933</v>
      </c>
      <c r="C3507" s="2" t="s">
        <v>2709</v>
      </c>
      <c r="D3507" s="2">
        <v>1</v>
      </c>
      <c r="E3507" s="2">
        <v>0.15</v>
      </c>
      <c r="F3507" s="2">
        <v>6528.58</v>
      </c>
      <c r="G3507" s="2">
        <v>5549.29</v>
      </c>
      <c r="H3507" s="2">
        <v>1206.51</v>
      </c>
      <c r="I3507" s="2" t="str">
        <f>IF(tbl_Order_Items[[#This Row],[quantity]]&lt;=0,"Invalid","Valid")</f>
        <v>Valid</v>
      </c>
      <c r="J3507" s="2" t="str">
        <f>IF(OR(tbl_Order_Items[[#This Row],[discount_pct]]&lt;0,tbl_Order_Items[[#This Row],[discount_pct]]&gt;1),"Invalid","Valid")</f>
        <v>Valid</v>
      </c>
    </row>
    <row r="3508" spans="1:10" x14ac:dyDescent="0.3">
      <c r="A3508" s="2" t="s">
        <v>11439</v>
      </c>
      <c r="B3508" s="2" t="s">
        <v>5258</v>
      </c>
      <c r="C3508" s="2" t="s">
        <v>2613</v>
      </c>
      <c r="D3508" s="2">
        <v>1</v>
      </c>
      <c r="E3508" s="2">
        <v>0.1</v>
      </c>
      <c r="F3508" s="2">
        <v>9607.4500000000007</v>
      </c>
      <c r="G3508" s="2">
        <v>8646.7099999999991</v>
      </c>
      <c r="H3508" s="2">
        <v>2619.48</v>
      </c>
      <c r="I3508" s="2" t="str">
        <f>IF(tbl_Order_Items[[#This Row],[quantity]]&lt;=0,"Invalid","Valid")</f>
        <v>Valid</v>
      </c>
      <c r="J3508" s="2" t="str">
        <f>IF(OR(tbl_Order_Items[[#This Row],[discount_pct]]&lt;0,tbl_Order_Items[[#This Row],[discount_pct]]&gt;1),"Invalid","Valid")</f>
        <v>Valid</v>
      </c>
    </row>
    <row r="3509" spans="1:10" x14ac:dyDescent="0.3">
      <c r="A3509" s="2" t="s">
        <v>11440</v>
      </c>
      <c r="B3509" s="2" t="s">
        <v>3344</v>
      </c>
      <c r="C3509" s="2" t="s">
        <v>2793</v>
      </c>
      <c r="D3509" s="2">
        <v>3</v>
      </c>
      <c r="E3509" s="2">
        <v>0.05</v>
      </c>
      <c r="F3509" s="2">
        <v>3463.71</v>
      </c>
      <c r="G3509" s="2">
        <v>3290.52</v>
      </c>
      <c r="H3509" s="2">
        <v>323.49</v>
      </c>
      <c r="I3509" s="2" t="str">
        <f>IF(tbl_Order_Items[[#This Row],[quantity]]&lt;=0,"Invalid","Valid")</f>
        <v>Valid</v>
      </c>
      <c r="J3509" s="2" t="str">
        <f>IF(OR(tbl_Order_Items[[#This Row],[discount_pct]]&lt;0,tbl_Order_Items[[#This Row],[discount_pct]]&gt;1),"Invalid","Valid")</f>
        <v>Valid</v>
      </c>
    </row>
    <row r="3510" spans="1:10" x14ac:dyDescent="0.3">
      <c r="A3510" s="2" t="s">
        <v>11441</v>
      </c>
      <c r="B3510" s="2" t="s">
        <v>7469</v>
      </c>
      <c r="C3510" s="2" t="s">
        <v>2889</v>
      </c>
      <c r="D3510" s="2">
        <v>1</v>
      </c>
      <c r="E3510" s="2">
        <v>0.05</v>
      </c>
      <c r="F3510" s="2">
        <v>7478</v>
      </c>
      <c r="G3510" s="2">
        <v>7104.1</v>
      </c>
      <c r="H3510" s="2">
        <v>2342.4499999999998</v>
      </c>
      <c r="I3510" s="2" t="str">
        <f>IF(tbl_Order_Items[[#This Row],[quantity]]&lt;=0,"Invalid","Valid")</f>
        <v>Valid</v>
      </c>
      <c r="J3510" s="2" t="str">
        <f>IF(OR(tbl_Order_Items[[#This Row],[discount_pct]]&lt;0,tbl_Order_Items[[#This Row],[discount_pct]]&gt;1),"Invalid","Valid")</f>
        <v>Valid</v>
      </c>
    </row>
    <row r="3511" spans="1:10" x14ac:dyDescent="0.3">
      <c r="A3511" s="2" t="s">
        <v>11442</v>
      </c>
      <c r="B3511" s="2" t="s">
        <v>3047</v>
      </c>
      <c r="C3511" s="2" t="s">
        <v>2530</v>
      </c>
      <c r="D3511" s="2">
        <v>1</v>
      </c>
      <c r="E3511" s="2">
        <v>0.1</v>
      </c>
      <c r="F3511" s="2">
        <v>17395.330000000002</v>
      </c>
      <c r="G3511" s="2">
        <v>15655.8</v>
      </c>
      <c r="H3511" s="2">
        <v>3785.85</v>
      </c>
      <c r="I3511" s="2" t="str">
        <f>IF(tbl_Order_Items[[#This Row],[quantity]]&lt;=0,"Invalid","Valid")</f>
        <v>Valid</v>
      </c>
      <c r="J3511" s="2" t="str">
        <f>IF(OR(tbl_Order_Items[[#This Row],[discount_pct]]&lt;0,tbl_Order_Items[[#This Row],[discount_pct]]&gt;1),"Invalid","Valid")</f>
        <v>Valid</v>
      </c>
    </row>
    <row r="3512" spans="1:10" x14ac:dyDescent="0.3">
      <c r="A3512" s="2" t="s">
        <v>11443</v>
      </c>
      <c r="B3512" s="2" t="s">
        <v>3120</v>
      </c>
      <c r="C3512" s="2" t="s">
        <v>2546</v>
      </c>
      <c r="D3512" s="2">
        <v>3</v>
      </c>
      <c r="E3512" s="2">
        <v>0.1</v>
      </c>
      <c r="F3512" s="2">
        <v>57362.01</v>
      </c>
      <c r="G3512" s="2">
        <v>51625.81</v>
      </c>
      <c r="H3512" s="2">
        <v>15125.08</v>
      </c>
      <c r="I3512" s="2" t="str">
        <f>IF(tbl_Order_Items[[#This Row],[quantity]]&lt;=0,"Invalid","Valid")</f>
        <v>Valid</v>
      </c>
      <c r="J3512" s="2" t="str">
        <f>IF(OR(tbl_Order_Items[[#This Row],[discount_pct]]&lt;0,tbl_Order_Items[[#This Row],[discount_pct]]&gt;1),"Invalid","Valid")</f>
        <v>Valid</v>
      </c>
    </row>
    <row r="3513" spans="1:10" x14ac:dyDescent="0.3">
      <c r="A3513" s="2" t="s">
        <v>11444</v>
      </c>
      <c r="B3513" s="2" t="s">
        <v>5944</v>
      </c>
      <c r="C3513" s="2" t="s">
        <v>2522</v>
      </c>
      <c r="D3513" s="2">
        <v>5</v>
      </c>
      <c r="E3513" s="2">
        <v>0</v>
      </c>
      <c r="F3513" s="2">
        <v>44969.7</v>
      </c>
      <c r="G3513" s="2">
        <v>44969.7</v>
      </c>
      <c r="H3513" s="2">
        <v>15664.75</v>
      </c>
      <c r="I3513" s="2" t="str">
        <f>IF(tbl_Order_Items[[#This Row],[quantity]]&lt;=0,"Invalid","Valid")</f>
        <v>Valid</v>
      </c>
      <c r="J3513" s="2" t="str">
        <f>IF(OR(tbl_Order_Items[[#This Row],[discount_pct]]&lt;0,tbl_Order_Items[[#This Row],[discount_pct]]&gt;1),"Invalid","Valid")</f>
        <v>Valid</v>
      </c>
    </row>
    <row r="3514" spans="1:10" x14ac:dyDescent="0.3">
      <c r="A3514" s="2" t="s">
        <v>11445</v>
      </c>
      <c r="B3514" s="2" t="s">
        <v>3318</v>
      </c>
      <c r="C3514" s="2" t="s">
        <v>2633</v>
      </c>
      <c r="D3514" s="2">
        <v>4</v>
      </c>
      <c r="E3514" s="2">
        <v>0.15</v>
      </c>
      <c r="F3514" s="2">
        <v>62321.32</v>
      </c>
      <c r="G3514" s="2">
        <v>52973.120000000003</v>
      </c>
      <c r="H3514" s="2">
        <v>-704.8</v>
      </c>
      <c r="I3514" s="2" t="str">
        <f>IF(tbl_Order_Items[[#This Row],[quantity]]&lt;=0,"Invalid","Valid")</f>
        <v>Valid</v>
      </c>
      <c r="J3514" s="2" t="str">
        <f>IF(OR(tbl_Order_Items[[#This Row],[discount_pct]]&lt;0,tbl_Order_Items[[#This Row],[discount_pct]]&gt;1),"Invalid","Valid")</f>
        <v>Valid</v>
      </c>
    </row>
    <row r="3515" spans="1:10" x14ac:dyDescent="0.3">
      <c r="A3515" s="2" t="s">
        <v>11446</v>
      </c>
      <c r="B3515" s="2" t="s">
        <v>3895</v>
      </c>
      <c r="C3515" s="2" t="s">
        <v>2787</v>
      </c>
      <c r="D3515" s="2">
        <v>2</v>
      </c>
      <c r="E3515" s="2">
        <v>0.2</v>
      </c>
      <c r="F3515" s="2">
        <v>12360.26</v>
      </c>
      <c r="G3515" s="2">
        <v>9888.2099999999991</v>
      </c>
      <c r="H3515" s="2">
        <v>-43.71</v>
      </c>
      <c r="I3515" s="2" t="str">
        <f>IF(tbl_Order_Items[[#This Row],[quantity]]&lt;=0,"Invalid","Valid")</f>
        <v>Valid</v>
      </c>
      <c r="J3515" s="2" t="str">
        <f>IF(OR(tbl_Order_Items[[#This Row],[discount_pct]]&lt;0,tbl_Order_Items[[#This Row],[discount_pct]]&gt;1),"Invalid","Valid")</f>
        <v>Valid</v>
      </c>
    </row>
    <row r="3516" spans="1:10" x14ac:dyDescent="0.3">
      <c r="A3516" s="2" t="s">
        <v>11447</v>
      </c>
      <c r="B3516" s="2" t="s">
        <v>6948</v>
      </c>
      <c r="C3516" s="2" t="s">
        <v>2637</v>
      </c>
      <c r="D3516" s="2">
        <v>1</v>
      </c>
      <c r="E3516" s="2">
        <v>0.05</v>
      </c>
      <c r="F3516" s="2">
        <v>26654.63</v>
      </c>
      <c r="G3516" s="2">
        <v>25321.9</v>
      </c>
      <c r="H3516" s="2">
        <v>9496</v>
      </c>
      <c r="I3516" s="2" t="str">
        <f>IF(tbl_Order_Items[[#This Row],[quantity]]&lt;=0,"Invalid","Valid")</f>
        <v>Valid</v>
      </c>
      <c r="J3516" s="2" t="str">
        <f>IF(OR(tbl_Order_Items[[#This Row],[discount_pct]]&lt;0,tbl_Order_Items[[#This Row],[discount_pct]]&gt;1),"Invalid","Valid")</f>
        <v>Valid</v>
      </c>
    </row>
    <row r="3517" spans="1:10" x14ac:dyDescent="0.3">
      <c r="A3517" s="2" t="s">
        <v>11448</v>
      </c>
      <c r="B3517" s="2" t="s">
        <v>7368</v>
      </c>
      <c r="C3517" s="2" t="s">
        <v>2729</v>
      </c>
      <c r="D3517" s="2">
        <v>2</v>
      </c>
      <c r="E3517" s="2">
        <v>0.1</v>
      </c>
      <c r="F3517" s="2">
        <v>6474.24</v>
      </c>
      <c r="G3517" s="2">
        <v>5826.82</v>
      </c>
      <c r="H3517" s="2">
        <v>1749.42</v>
      </c>
      <c r="I3517" s="2" t="str">
        <f>IF(tbl_Order_Items[[#This Row],[quantity]]&lt;=0,"Invalid","Valid")</f>
        <v>Valid</v>
      </c>
      <c r="J3517" s="2" t="str">
        <f>IF(OR(tbl_Order_Items[[#This Row],[discount_pct]]&lt;0,tbl_Order_Items[[#This Row],[discount_pct]]&gt;1),"Invalid","Valid")</f>
        <v>Valid</v>
      </c>
    </row>
    <row r="3518" spans="1:10" x14ac:dyDescent="0.3">
      <c r="A3518" s="2" t="s">
        <v>11449</v>
      </c>
      <c r="B3518" s="2" t="s">
        <v>4401</v>
      </c>
      <c r="C3518" s="2" t="s">
        <v>2717</v>
      </c>
      <c r="D3518" s="2">
        <v>1</v>
      </c>
      <c r="E3518" s="2">
        <v>0.05</v>
      </c>
      <c r="F3518" s="2">
        <v>7231.98</v>
      </c>
      <c r="G3518" s="2">
        <v>6870.38</v>
      </c>
      <c r="H3518" s="2">
        <v>856.87</v>
      </c>
      <c r="I3518" s="2" t="str">
        <f>IF(tbl_Order_Items[[#This Row],[quantity]]&lt;=0,"Invalid","Valid")</f>
        <v>Valid</v>
      </c>
      <c r="J3518" s="2" t="str">
        <f>IF(OR(tbl_Order_Items[[#This Row],[discount_pct]]&lt;0,tbl_Order_Items[[#This Row],[discount_pct]]&gt;1),"Invalid","Valid")</f>
        <v>Valid</v>
      </c>
    </row>
    <row r="3519" spans="1:10" x14ac:dyDescent="0.3">
      <c r="A3519" s="2" t="s">
        <v>11450</v>
      </c>
      <c r="B3519" s="2" t="s">
        <v>7109</v>
      </c>
      <c r="C3519" s="2" t="s">
        <v>2550</v>
      </c>
      <c r="D3519" s="2">
        <v>1</v>
      </c>
      <c r="E3519" s="2">
        <v>0.15</v>
      </c>
      <c r="F3519" s="2">
        <v>14567.24</v>
      </c>
      <c r="G3519" s="2">
        <v>12382.15</v>
      </c>
      <c r="H3519" s="2">
        <v>2734.65</v>
      </c>
      <c r="I3519" s="2" t="str">
        <f>IF(tbl_Order_Items[[#This Row],[quantity]]&lt;=0,"Invalid","Valid")</f>
        <v>Valid</v>
      </c>
      <c r="J3519" s="2" t="str">
        <f>IF(OR(tbl_Order_Items[[#This Row],[discount_pct]]&lt;0,tbl_Order_Items[[#This Row],[discount_pct]]&gt;1),"Invalid","Valid")</f>
        <v>Valid</v>
      </c>
    </row>
    <row r="3520" spans="1:10" x14ac:dyDescent="0.3">
      <c r="A3520" s="2" t="s">
        <v>11451</v>
      </c>
      <c r="B3520" s="2" t="s">
        <v>6567</v>
      </c>
      <c r="C3520" s="2" t="s">
        <v>2548</v>
      </c>
      <c r="D3520" s="2">
        <v>1</v>
      </c>
      <c r="E3520" s="2">
        <v>0.05</v>
      </c>
      <c r="F3520" s="2">
        <v>21135.45</v>
      </c>
      <c r="G3520" s="2">
        <v>20078.68</v>
      </c>
      <c r="H3520" s="2">
        <v>5797.77</v>
      </c>
      <c r="I3520" s="2" t="str">
        <f>IF(tbl_Order_Items[[#This Row],[quantity]]&lt;=0,"Invalid","Valid")</f>
        <v>Valid</v>
      </c>
      <c r="J3520" s="2" t="str">
        <f>IF(OR(tbl_Order_Items[[#This Row],[discount_pct]]&lt;0,tbl_Order_Items[[#This Row],[discount_pct]]&gt;1),"Invalid","Valid")</f>
        <v>Valid</v>
      </c>
    </row>
    <row r="3521" spans="1:10" x14ac:dyDescent="0.3">
      <c r="A3521" s="2" t="s">
        <v>11452</v>
      </c>
      <c r="B3521" s="2" t="s">
        <v>3034</v>
      </c>
      <c r="C3521" s="2" t="s">
        <v>2657</v>
      </c>
      <c r="D3521" s="2">
        <v>2</v>
      </c>
      <c r="E3521" s="2">
        <v>0.2</v>
      </c>
      <c r="F3521" s="2">
        <v>7079.22</v>
      </c>
      <c r="G3521" s="2">
        <v>5663.38</v>
      </c>
      <c r="H3521" s="2">
        <v>57.24</v>
      </c>
      <c r="I3521" s="2" t="str">
        <f>IF(tbl_Order_Items[[#This Row],[quantity]]&lt;=0,"Invalid","Valid")</f>
        <v>Valid</v>
      </c>
      <c r="J3521" s="2" t="str">
        <f>IF(OR(tbl_Order_Items[[#This Row],[discount_pct]]&lt;0,tbl_Order_Items[[#This Row],[discount_pct]]&gt;1),"Invalid","Valid")</f>
        <v>Valid</v>
      </c>
    </row>
    <row r="3522" spans="1:10" x14ac:dyDescent="0.3">
      <c r="A3522" s="2" t="s">
        <v>11453</v>
      </c>
      <c r="B3522" s="2" t="s">
        <v>5882</v>
      </c>
      <c r="C3522" s="2" t="s">
        <v>2495</v>
      </c>
      <c r="D3522" s="2">
        <v>1</v>
      </c>
      <c r="E3522" s="2">
        <v>0.05</v>
      </c>
      <c r="F3522" s="2">
        <v>1769.05</v>
      </c>
      <c r="G3522" s="2">
        <v>1680.6</v>
      </c>
      <c r="H3522" s="2">
        <v>529.42999999999995</v>
      </c>
      <c r="I3522" s="2" t="str">
        <f>IF(tbl_Order_Items[[#This Row],[quantity]]&lt;=0,"Invalid","Valid")</f>
        <v>Valid</v>
      </c>
      <c r="J3522" s="2" t="str">
        <f>IF(OR(tbl_Order_Items[[#This Row],[discount_pct]]&lt;0,tbl_Order_Items[[#This Row],[discount_pct]]&gt;1),"Invalid","Valid")</f>
        <v>Valid</v>
      </c>
    </row>
    <row r="3523" spans="1:10" x14ac:dyDescent="0.3">
      <c r="A3523" s="2" t="s">
        <v>11454</v>
      </c>
      <c r="B3523" s="2" t="s">
        <v>3386</v>
      </c>
      <c r="C3523" s="2" t="s">
        <v>2522</v>
      </c>
      <c r="D3523" s="2">
        <v>1</v>
      </c>
      <c r="E3523" s="2">
        <v>0</v>
      </c>
      <c r="F3523" s="2">
        <v>8993.94</v>
      </c>
      <c r="G3523" s="2">
        <v>8993.94</v>
      </c>
      <c r="H3523" s="2">
        <v>3132.95</v>
      </c>
      <c r="I3523" s="2" t="str">
        <f>IF(tbl_Order_Items[[#This Row],[quantity]]&lt;=0,"Invalid","Valid")</f>
        <v>Valid</v>
      </c>
      <c r="J3523" s="2" t="str">
        <f>IF(OR(tbl_Order_Items[[#This Row],[discount_pct]]&lt;0,tbl_Order_Items[[#This Row],[discount_pct]]&gt;1),"Invalid","Valid")</f>
        <v>Valid</v>
      </c>
    </row>
    <row r="3524" spans="1:10" x14ac:dyDescent="0.3">
      <c r="A3524" s="2" t="s">
        <v>11455</v>
      </c>
      <c r="B3524" s="2" t="s">
        <v>6761</v>
      </c>
      <c r="C3524" s="2" t="s">
        <v>2499</v>
      </c>
      <c r="D3524" s="2">
        <v>1</v>
      </c>
      <c r="E3524" s="2">
        <v>0.1</v>
      </c>
      <c r="F3524" s="2">
        <v>20513.07</v>
      </c>
      <c r="G3524" s="2">
        <v>18461.759999999998</v>
      </c>
      <c r="H3524" s="2">
        <v>3946.75</v>
      </c>
      <c r="I3524" s="2" t="str">
        <f>IF(tbl_Order_Items[[#This Row],[quantity]]&lt;=0,"Invalid","Valid")</f>
        <v>Valid</v>
      </c>
      <c r="J3524" s="2" t="str">
        <f>IF(OR(tbl_Order_Items[[#This Row],[discount_pct]]&lt;0,tbl_Order_Items[[#This Row],[discount_pct]]&gt;1),"Invalid","Valid")</f>
        <v>Valid</v>
      </c>
    </row>
    <row r="3525" spans="1:10" x14ac:dyDescent="0.3">
      <c r="A3525" s="2" t="s">
        <v>11456</v>
      </c>
      <c r="B3525" s="2" t="s">
        <v>7106</v>
      </c>
      <c r="C3525" s="2" t="s">
        <v>2711</v>
      </c>
      <c r="D3525" s="2">
        <v>2</v>
      </c>
      <c r="E3525" s="2">
        <v>0.25</v>
      </c>
      <c r="F3525" s="2">
        <v>4539.0600000000004</v>
      </c>
      <c r="G3525" s="2">
        <v>3404.3</v>
      </c>
      <c r="H3525" s="2">
        <v>398.42</v>
      </c>
      <c r="I3525" s="2" t="str">
        <f>IF(tbl_Order_Items[[#This Row],[quantity]]&lt;=0,"Invalid","Valid")</f>
        <v>Valid</v>
      </c>
      <c r="J3525" s="2" t="str">
        <f>IF(OR(tbl_Order_Items[[#This Row],[discount_pct]]&lt;0,tbl_Order_Items[[#This Row],[discount_pct]]&gt;1),"Invalid","Valid")</f>
        <v>Valid</v>
      </c>
    </row>
    <row r="3526" spans="1:10" x14ac:dyDescent="0.3">
      <c r="A3526" s="2" t="s">
        <v>11457</v>
      </c>
      <c r="B3526" s="2" t="s">
        <v>5757</v>
      </c>
      <c r="C3526" s="2" t="s">
        <v>2451</v>
      </c>
      <c r="D3526" s="2">
        <v>2</v>
      </c>
      <c r="E3526" s="2">
        <v>0</v>
      </c>
      <c r="F3526" s="2">
        <v>12582.2</v>
      </c>
      <c r="G3526" s="2">
        <v>12582.2</v>
      </c>
      <c r="H3526" s="2">
        <v>2311.2199999999998</v>
      </c>
      <c r="I3526" s="2" t="str">
        <f>IF(tbl_Order_Items[[#This Row],[quantity]]&lt;=0,"Invalid","Valid")</f>
        <v>Valid</v>
      </c>
      <c r="J3526" s="2" t="str">
        <f>IF(OR(tbl_Order_Items[[#This Row],[discount_pct]]&lt;0,tbl_Order_Items[[#This Row],[discount_pct]]&gt;1),"Invalid","Valid")</f>
        <v>Valid</v>
      </c>
    </row>
    <row r="3527" spans="1:10" x14ac:dyDescent="0.3">
      <c r="A3527" s="2" t="s">
        <v>11458</v>
      </c>
      <c r="B3527" s="2" t="s">
        <v>3913</v>
      </c>
      <c r="C3527" s="2" t="s">
        <v>2739</v>
      </c>
      <c r="D3527" s="2">
        <v>2</v>
      </c>
      <c r="E3527" s="2">
        <v>0</v>
      </c>
      <c r="F3527" s="2">
        <v>40578.54</v>
      </c>
      <c r="G3527" s="2">
        <v>40578.54</v>
      </c>
      <c r="H3527" s="2">
        <v>5321.94</v>
      </c>
      <c r="I3527" s="2" t="str">
        <f>IF(tbl_Order_Items[[#This Row],[quantity]]&lt;=0,"Invalid","Valid")</f>
        <v>Valid</v>
      </c>
      <c r="J3527" s="2" t="str">
        <f>IF(OR(tbl_Order_Items[[#This Row],[discount_pct]]&lt;0,tbl_Order_Items[[#This Row],[discount_pct]]&gt;1),"Invalid","Valid")</f>
        <v>Valid</v>
      </c>
    </row>
    <row r="3528" spans="1:10" x14ac:dyDescent="0.3">
      <c r="A3528" s="2" t="s">
        <v>11459</v>
      </c>
      <c r="B3528" s="2" t="s">
        <v>3127</v>
      </c>
      <c r="C3528" s="2" t="s">
        <v>2651</v>
      </c>
      <c r="D3528" s="2">
        <v>2</v>
      </c>
      <c r="E3528" s="2">
        <v>0.15</v>
      </c>
      <c r="F3528" s="2">
        <v>17128.62</v>
      </c>
      <c r="G3528" s="2">
        <v>14559.33</v>
      </c>
      <c r="H3528" s="2">
        <v>3020.27</v>
      </c>
      <c r="I3528" s="2" t="str">
        <f>IF(tbl_Order_Items[[#This Row],[quantity]]&lt;=0,"Invalid","Valid")</f>
        <v>Valid</v>
      </c>
      <c r="J3528" s="2" t="str">
        <f>IF(OR(tbl_Order_Items[[#This Row],[discount_pct]]&lt;0,tbl_Order_Items[[#This Row],[discount_pct]]&gt;1),"Invalid","Valid")</f>
        <v>Valid</v>
      </c>
    </row>
    <row r="3529" spans="1:10" x14ac:dyDescent="0.3">
      <c r="A3529" s="2" t="s">
        <v>11460</v>
      </c>
      <c r="B3529" s="2" t="s">
        <v>3761</v>
      </c>
      <c r="C3529" s="2" t="s">
        <v>2530</v>
      </c>
      <c r="D3529" s="2">
        <v>1</v>
      </c>
      <c r="E3529" s="2">
        <v>0.15</v>
      </c>
      <c r="F3529" s="2">
        <v>17395.330000000002</v>
      </c>
      <c r="G3529" s="2">
        <v>14786.03</v>
      </c>
      <c r="H3529" s="2">
        <v>2916.08</v>
      </c>
      <c r="I3529" s="2" t="str">
        <f>IF(tbl_Order_Items[[#This Row],[quantity]]&lt;=0,"Invalid","Valid")</f>
        <v>Valid</v>
      </c>
      <c r="J3529" s="2" t="str">
        <f>IF(OR(tbl_Order_Items[[#This Row],[discount_pct]]&lt;0,tbl_Order_Items[[#This Row],[discount_pct]]&gt;1),"Invalid","Valid")</f>
        <v>Valid</v>
      </c>
    </row>
    <row r="3530" spans="1:10" x14ac:dyDescent="0.3">
      <c r="A3530" s="2" t="s">
        <v>11461</v>
      </c>
      <c r="B3530" s="2" t="s">
        <v>2953</v>
      </c>
      <c r="C3530" s="2" t="s">
        <v>2721</v>
      </c>
      <c r="D3530" s="2">
        <v>1</v>
      </c>
      <c r="E3530" s="2">
        <v>0.2</v>
      </c>
      <c r="F3530" s="2">
        <v>27826.63</v>
      </c>
      <c r="G3530" s="2">
        <v>22261.3</v>
      </c>
      <c r="H3530" s="2">
        <v>4865.32</v>
      </c>
      <c r="I3530" s="2" t="str">
        <f>IF(tbl_Order_Items[[#This Row],[quantity]]&lt;=0,"Invalid","Valid")</f>
        <v>Valid</v>
      </c>
      <c r="J3530" s="2" t="str">
        <f>IF(OR(tbl_Order_Items[[#This Row],[discount_pct]]&lt;0,tbl_Order_Items[[#This Row],[discount_pct]]&gt;1),"Invalid","Valid")</f>
        <v>Valid</v>
      </c>
    </row>
    <row r="3531" spans="1:10" x14ac:dyDescent="0.3">
      <c r="A3531" s="2" t="s">
        <v>11462</v>
      </c>
      <c r="B3531" s="2" t="s">
        <v>5178</v>
      </c>
      <c r="C3531" s="2" t="s">
        <v>2845</v>
      </c>
      <c r="D3531" s="2">
        <v>4</v>
      </c>
      <c r="E3531" s="2">
        <v>0</v>
      </c>
      <c r="F3531" s="2">
        <v>71181.36</v>
      </c>
      <c r="G3531" s="2">
        <v>71181.36</v>
      </c>
      <c r="H3531" s="2">
        <v>26046</v>
      </c>
      <c r="I3531" s="2" t="str">
        <f>IF(tbl_Order_Items[[#This Row],[quantity]]&lt;=0,"Invalid","Valid")</f>
        <v>Valid</v>
      </c>
      <c r="J3531" s="2" t="str">
        <f>IF(OR(tbl_Order_Items[[#This Row],[discount_pct]]&lt;0,tbl_Order_Items[[#This Row],[discount_pct]]&gt;1),"Invalid","Valid")</f>
        <v>Valid</v>
      </c>
    </row>
    <row r="3532" spans="1:10" x14ac:dyDescent="0.3">
      <c r="A3532" s="2" t="s">
        <v>11463</v>
      </c>
      <c r="B3532" s="2" t="s">
        <v>6431</v>
      </c>
      <c r="C3532" s="2" t="s">
        <v>2765</v>
      </c>
      <c r="D3532" s="2">
        <v>2</v>
      </c>
      <c r="E3532" s="2">
        <v>0.15</v>
      </c>
      <c r="F3532" s="2">
        <v>33611.06</v>
      </c>
      <c r="G3532" s="2">
        <v>28569.4</v>
      </c>
      <c r="H3532" s="2">
        <v>2968.74</v>
      </c>
      <c r="I3532" s="2" t="str">
        <f>IF(tbl_Order_Items[[#This Row],[quantity]]&lt;=0,"Invalid","Valid")</f>
        <v>Valid</v>
      </c>
      <c r="J3532" s="2" t="str">
        <f>IF(OR(tbl_Order_Items[[#This Row],[discount_pct]]&lt;0,tbl_Order_Items[[#This Row],[discount_pct]]&gt;1),"Invalid","Valid")</f>
        <v>Valid</v>
      </c>
    </row>
    <row r="3533" spans="1:10" x14ac:dyDescent="0.3">
      <c r="A3533" s="2" t="s">
        <v>11464</v>
      </c>
      <c r="B3533" s="2" t="s">
        <v>4698</v>
      </c>
      <c r="C3533" s="2" t="s">
        <v>2879</v>
      </c>
      <c r="D3533" s="2">
        <v>2</v>
      </c>
      <c r="E3533" s="2">
        <v>0.1</v>
      </c>
      <c r="F3533" s="2">
        <v>3385.74</v>
      </c>
      <c r="G3533" s="2">
        <v>3047.17</v>
      </c>
      <c r="H3533" s="2">
        <v>685.95</v>
      </c>
      <c r="I3533" s="2" t="str">
        <f>IF(tbl_Order_Items[[#This Row],[quantity]]&lt;=0,"Invalid","Valid")</f>
        <v>Valid</v>
      </c>
      <c r="J3533" s="2" t="str">
        <f>IF(OR(tbl_Order_Items[[#This Row],[discount_pct]]&lt;0,tbl_Order_Items[[#This Row],[discount_pct]]&gt;1),"Invalid","Valid")</f>
        <v>Valid</v>
      </c>
    </row>
    <row r="3534" spans="1:10" x14ac:dyDescent="0.3">
      <c r="A3534" s="2" t="s">
        <v>11465</v>
      </c>
      <c r="B3534" s="2" t="s">
        <v>4118</v>
      </c>
      <c r="C3534" s="2" t="s">
        <v>2869</v>
      </c>
      <c r="D3534" s="2">
        <v>2</v>
      </c>
      <c r="E3534" s="2">
        <v>0.1</v>
      </c>
      <c r="F3534" s="2">
        <v>27263</v>
      </c>
      <c r="G3534" s="2">
        <v>24536.7</v>
      </c>
      <c r="H3534" s="2">
        <v>7444.04</v>
      </c>
      <c r="I3534" s="2" t="str">
        <f>IF(tbl_Order_Items[[#This Row],[quantity]]&lt;=0,"Invalid","Valid")</f>
        <v>Valid</v>
      </c>
      <c r="J3534" s="2" t="str">
        <f>IF(OR(tbl_Order_Items[[#This Row],[discount_pct]]&lt;0,tbl_Order_Items[[#This Row],[discount_pct]]&gt;1),"Invalid","Valid")</f>
        <v>Valid</v>
      </c>
    </row>
    <row r="3535" spans="1:10" x14ac:dyDescent="0.3">
      <c r="A3535" s="2" t="s">
        <v>11466</v>
      </c>
      <c r="B3535" s="2" t="s">
        <v>7710</v>
      </c>
      <c r="C3535" s="2" t="s">
        <v>2602</v>
      </c>
      <c r="D3535" s="2">
        <v>1</v>
      </c>
      <c r="E3535" s="2">
        <v>0.1</v>
      </c>
      <c r="F3535" s="2">
        <v>19399.02</v>
      </c>
      <c r="G3535" s="2">
        <v>17459.12</v>
      </c>
      <c r="H3535" s="2">
        <v>6336.44</v>
      </c>
      <c r="I3535" s="2" t="str">
        <f>IF(tbl_Order_Items[[#This Row],[quantity]]&lt;=0,"Invalid","Valid")</f>
        <v>Valid</v>
      </c>
      <c r="J3535" s="2" t="str">
        <f>IF(OR(tbl_Order_Items[[#This Row],[discount_pct]]&lt;0,tbl_Order_Items[[#This Row],[discount_pct]]&gt;1),"Invalid","Valid")</f>
        <v>Valid</v>
      </c>
    </row>
    <row r="3536" spans="1:10" x14ac:dyDescent="0.3">
      <c r="A3536" s="2" t="s">
        <v>11467</v>
      </c>
      <c r="B3536" s="2" t="s">
        <v>4590</v>
      </c>
      <c r="C3536" s="2" t="s">
        <v>2474</v>
      </c>
      <c r="D3536" s="2">
        <v>2</v>
      </c>
      <c r="E3536" s="2">
        <v>0</v>
      </c>
      <c r="F3536" s="2">
        <v>26892.2</v>
      </c>
      <c r="G3536" s="2">
        <v>26892.2</v>
      </c>
      <c r="H3536" s="2">
        <v>10215.879999999999</v>
      </c>
      <c r="I3536" s="2" t="str">
        <f>IF(tbl_Order_Items[[#This Row],[quantity]]&lt;=0,"Invalid","Valid")</f>
        <v>Valid</v>
      </c>
      <c r="J3536" s="2" t="str">
        <f>IF(OR(tbl_Order_Items[[#This Row],[discount_pct]]&lt;0,tbl_Order_Items[[#This Row],[discount_pct]]&gt;1),"Invalid","Valid")</f>
        <v>Valid</v>
      </c>
    </row>
    <row r="3537" spans="1:10" x14ac:dyDescent="0.3">
      <c r="A3537" s="2" t="s">
        <v>11468</v>
      </c>
      <c r="B3537" s="2" t="s">
        <v>5955</v>
      </c>
      <c r="C3537" s="2" t="s">
        <v>2556</v>
      </c>
      <c r="D3537" s="2">
        <v>3</v>
      </c>
      <c r="E3537" s="2">
        <v>0.1</v>
      </c>
      <c r="F3537" s="2">
        <v>27851.82</v>
      </c>
      <c r="G3537" s="2">
        <v>25066.639999999999</v>
      </c>
      <c r="H3537" s="2">
        <v>5472.59</v>
      </c>
      <c r="I3537" s="2" t="str">
        <f>IF(tbl_Order_Items[[#This Row],[quantity]]&lt;=0,"Invalid","Valid")</f>
        <v>Valid</v>
      </c>
      <c r="J3537" s="2" t="str">
        <f>IF(OR(tbl_Order_Items[[#This Row],[discount_pct]]&lt;0,tbl_Order_Items[[#This Row],[discount_pct]]&gt;1),"Invalid","Valid")</f>
        <v>Valid</v>
      </c>
    </row>
    <row r="3538" spans="1:10" x14ac:dyDescent="0.3">
      <c r="A3538" s="2" t="s">
        <v>11469</v>
      </c>
      <c r="B3538" s="2" t="s">
        <v>6002</v>
      </c>
      <c r="C3538" s="2" t="s">
        <v>2481</v>
      </c>
      <c r="D3538" s="2">
        <v>1</v>
      </c>
      <c r="E3538" s="2">
        <v>0.05</v>
      </c>
      <c r="F3538" s="2">
        <v>6126.24</v>
      </c>
      <c r="G3538" s="2">
        <v>5819.93</v>
      </c>
      <c r="H3538" s="2">
        <v>2178.8000000000002</v>
      </c>
      <c r="I3538" s="2" t="str">
        <f>IF(tbl_Order_Items[[#This Row],[quantity]]&lt;=0,"Invalid","Valid")</f>
        <v>Valid</v>
      </c>
      <c r="J3538" s="2" t="str">
        <f>IF(OR(tbl_Order_Items[[#This Row],[discount_pct]]&lt;0,tbl_Order_Items[[#This Row],[discount_pct]]&gt;1),"Invalid","Valid")</f>
        <v>Valid</v>
      </c>
    </row>
    <row r="3539" spans="1:10" x14ac:dyDescent="0.3">
      <c r="A3539" s="2" t="s">
        <v>11470</v>
      </c>
      <c r="B3539" s="2" t="s">
        <v>3298</v>
      </c>
      <c r="C3539" s="2" t="s">
        <v>2693</v>
      </c>
      <c r="D3539" s="2">
        <v>1</v>
      </c>
      <c r="E3539" s="2">
        <v>0.05</v>
      </c>
      <c r="F3539" s="2">
        <v>19139.62</v>
      </c>
      <c r="G3539" s="2">
        <v>18182.64</v>
      </c>
      <c r="H3539" s="2">
        <v>2287.37</v>
      </c>
      <c r="I3539" s="2" t="str">
        <f>IF(tbl_Order_Items[[#This Row],[quantity]]&lt;=0,"Invalid","Valid")</f>
        <v>Valid</v>
      </c>
      <c r="J3539" s="2" t="str">
        <f>IF(OR(tbl_Order_Items[[#This Row],[discount_pct]]&lt;0,tbl_Order_Items[[#This Row],[discount_pct]]&gt;1),"Invalid","Valid")</f>
        <v>Valid</v>
      </c>
    </row>
    <row r="3540" spans="1:10" x14ac:dyDescent="0.3">
      <c r="A3540" s="2" t="s">
        <v>11471</v>
      </c>
      <c r="B3540" s="2" t="s">
        <v>3935</v>
      </c>
      <c r="C3540" s="2" t="s">
        <v>2571</v>
      </c>
      <c r="D3540" s="2">
        <v>1</v>
      </c>
      <c r="E3540" s="2">
        <v>0.1</v>
      </c>
      <c r="F3540" s="2">
        <v>17914.509999999998</v>
      </c>
      <c r="G3540" s="2">
        <v>16123.06</v>
      </c>
      <c r="H3540" s="2">
        <v>1834.22</v>
      </c>
      <c r="I3540" s="2" t="str">
        <f>IF(tbl_Order_Items[[#This Row],[quantity]]&lt;=0,"Invalid","Valid")</f>
        <v>Valid</v>
      </c>
      <c r="J3540" s="2" t="str">
        <f>IF(OR(tbl_Order_Items[[#This Row],[discount_pct]]&lt;0,tbl_Order_Items[[#This Row],[discount_pct]]&gt;1),"Invalid","Valid")</f>
        <v>Valid</v>
      </c>
    </row>
    <row r="3541" spans="1:10" x14ac:dyDescent="0.3">
      <c r="A3541" s="2" t="s">
        <v>11472</v>
      </c>
      <c r="B3541" s="2" t="s">
        <v>5360</v>
      </c>
      <c r="C3541" s="2" t="s">
        <v>2783</v>
      </c>
      <c r="D3541" s="2">
        <v>1</v>
      </c>
      <c r="E3541" s="2">
        <v>0.1</v>
      </c>
      <c r="F3541" s="2">
        <v>775.02</v>
      </c>
      <c r="G3541" s="2">
        <v>697.52</v>
      </c>
      <c r="H3541" s="2">
        <v>214.67</v>
      </c>
      <c r="I3541" s="2" t="str">
        <f>IF(tbl_Order_Items[[#This Row],[quantity]]&lt;=0,"Invalid","Valid")</f>
        <v>Valid</v>
      </c>
      <c r="J3541" s="2" t="str">
        <f>IF(OR(tbl_Order_Items[[#This Row],[discount_pct]]&lt;0,tbl_Order_Items[[#This Row],[discount_pct]]&gt;1),"Invalid","Valid")</f>
        <v>Valid</v>
      </c>
    </row>
    <row r="3542" spans="1:10" x14ac:dyDescent="0.3">
      <c r="A3542" s="2" t="s">
        <v>11473</v>
      </c>
      <c r="B3542" s="2" t="s">
        <v>7311</v>
      </c>
      <c r="C3542" s="2" t="s">
        <v>2885</v>
      </c>
      <c r="D3542" s="2">
        <v>1</v>
      </c>
      <c r="E3542" s="2">
        <v>0.05</v>
      </c>
      <c r="F3542" s="2">
        <v>6536.37</v>
      </c>
      <c r="G3542" s="2">
        <v>6209.55</v>
      </c>
      <c r="H3542" s="2">
        <v>1197.6600000000001</v>
      </c>
      <c r="I3542" s="2" t="str">
        <f>IF(tbl_Order_Items[[#This Row],[quantity]]&lt;=0,"Invalid","Valid")</f>
        <v>Valid</v>
      </c>
      <c r="J3542" s="2" t="str">
        <f>IF(OR(tbl_Order_Items[[#This Row],[discount_pct]]&lt;0,tbl_Order_Items[[#This Row],[discount_pct]]&gt;1),"Invalid","Valid")</f>
        <v>Valid</v>
      </c>
    </row>
    <row r="3543" spans="1:10" x14ac:dyDescent="0.3">
      <c r="A3543" s="2" t="s">
        <v>11474</v>
      </c>
      <c r="B3543" s="2" t="s">
        <v>6451</v>
      </c>
      <c r="C3543" s="2" t="s">
        <v>2667</v>
      </c>
      <c r="D3543" s="2">
        <v>2</v>
      </c>
      <c r="E3543" s="2">
        <v>0.15</v>
      </c>
      <c r="F3543" s="2">
        <v>43916.2</v>
      </c>
      <c r="G3543" s="2">
        <v>37328.769999999997</v>
      </c>
      <c r="H3543" s="2">
        <v>3113.67</v>
      </c>
      <c r="I3543" s="2" t="str">
        <f>IF(tbl_Order_Items[[#This Row],[quantity]]&lt;=0,"Invalid","Valid")</f>
        <v>Valid</v>
      </c>
      <c r="J3543" s="2" t="str">
        <f>IF(OR(tbl_Order_Items[[#This Row],[discount_pct]]&lt;0,tbl_Order_Items[[#This Row],[discount_pct]]&gt;1),"Invalid","Valid")</f>
        <v>Valid</v>
      </c>
    </row>
    <row r="3544" spans="1:10" x14ac:dyDescent="0.3">
      <c r="A3544" s="2" t="s">
        <v>11475</v>
      </c>
      <c r="B3544" s="2" t="s">
        <v>6455</v>
      </c>
      <c r="C3544" s="2" t="s">
        <v>2621</v>
      </c>
      <c r="D3544" s="2">
        <v>1</v>
      </c>
      <c r="E3544" s="2">
        <v>0.1</v>
      </c>
      <c r="F3544" s="2">
        <v>14444.47</v>
      </c>
      <c r="G3544" s="2">
        <v>13000.02</v>
      </c>
      <c r="H3544" s="2">
        <v>4587.92</v>
      </c>
      <c r="I3544" s="2" t="str">
        <f>IF(tbl_Order_Items[[#This Row],[quantity]]&lt;=0,"Invalid","Valid")</f>
        <v>Valid</v>
      </c>
      <c r="J3544" s="2" t="str">
        <f>IF(OR(tbl_Order_Items[[#This Row],[discount_pct]]&lt;0,tbl_Order_Items[[#This Row],[discount_pct]]&gt;1),"Invalid","Valid")</f>
        <v>Valid</v>
      </c>
    </row>
    <row r="3545" spans="1:10" x14ac:dyDescent="0.3">
      <c r="A3545" s="2" t="s">
        <v>11476</v>
      </c>
      <c r="B3545" s="2" t="s">
        <v>4524</v>
      </c>
      <c r="C3545" s="2" t="s">
        <v>2502</v>
      </c>
      <c r="D3545" s="2">
        <v>2</v>
      </c>
      <c r="E3545" s="2">
        <v>0.2</v>
      </c>
      <c r="F3545" s="2">
        <v>15996.88</v>
      </c>
      <c r="G3545" s="2">
        <v>12797.5</v>
      </c>
      <c r="H3545" s="2">
        <v>-199.22</v>
      </c>
      <c r="I3545" s="2" t="str">
        <f>IF(tbl_Order_Items[[#This Row],[quantity]]&lt;=0,"Invalid","Valid")</f>
        <v>Valid</v>
      </c>
      <c r="J3545" s="2" t="str">
        <f>IF(OR(tbl_Order_Items[[#This Row],[discount_pct]]&lt;0,tbl_Order_Items[[#This Row],[discount_pct]]&gt;1),"Invalid","Valid")</f>
        <v>Valid</v>
      </c>
    </row>
    <row r="3546" spans="1:10" x14ac:dyDescent="0.3">
      <c r="A3546" s="2" t="s">
        <v>11477</v>
      </c>
      <c r="B3546" s="2" t="s">
        <v>5508</v>
      </c>
      <c r="C3546" s="2" t="s">
        <v>2823</v>
      </c>
      <c r="D3546" s="2">
        <v>4</v>
      </c>
      <c r="E3546" s="2">
        <v>0.25</v>
      </c>
      <c r="F3546" s="2">
        <v>19748.919999999998</v>
      </c>
      <c r="G3546" s="2">
        <v>14811.69</v>
      </c>
      <c r="H3546" s="2">
        <v>2084.9299999999998</v>
      </c>
      <c r="I3546" s="2" t="str">
        <f>IF(tbl_Order_Items[[#This Row],[quantity]]&lt;=0,"Invalid","Valid")</f>
        <v>Valid</v>
      </c>
      <c r="J3546" s="2" t="str">
        <f>IF(OR(tbl_Order_Items[[#This Row],[discount_pct]]&lt;0,tbl_Order_Items[[#This Row],[discount_pct]]&gt;1),"Invalid","Valid")</f>
        <v>Valid</v>
      </c>
    </row>
    <row r="3547" spans="1:10" x14ac:dyDescent="0.3">
      <c r="A3547" s="2" t="s">
        <v>11478</v>
      </c>
      <c r="B3547" s="2" t="s">
        <v>5220</v>
      </c>
      <c r="C3547" s="2" t="s">
        <v>2659</v>
      </c>
      <c r="D3547" s="2">
        <v>4</v>
      </c>
      <c r="E3547" s="2">
        <v>0.1</v>
      </c>
      <c r="F3547" s="2">
        <v>66356.240000000005</v>
      </c>
      <c r="G3547" s="2">
        <v>59720.62</v>
      </c>
      <c r="H3547" s="2">
        <v>15990.9</v>
      </c>
      <c r="I3547" s="2" t="str">
        <f>IF(tbl_Order_Items[[#This Row],[quantity]]&lt;=0,"Invalid","Valid")</f>
        <v>Valid</v>
      </c>
      <c r="J3547" s="2" t="str">
        <f>IF(OR(tbl_Order_Items[[#This Row],[discount_pct]]&lt;0,tbl_Order_Items[[#This Row],[discount_pct]]&gt;1),"Invalid","Valid")</f>
        <v>Valid</v>
      </c>
    </row>
    <row r="3548" spans="1:10" x14ac:dyDescent="0.3">
      <c r="A3548" s="2" t="s">
        <v>11479</v>
      </c>
      <c r="B3548" s="2" t="s">
        <v>3888</v>
      </c>
      <c r="C3548" s="2" t="s">
        <v>2657</v>
      </c>
      <c r="D3548" s="2">
        <v>1</v>
      </c>
      <c r="E3548" s="2">
        <v>0.1</v>
      </c>
      <c r="F3548" s="2">
        <v>3539.61</v>
      </c>
      <c r="G3548" s="2">
        <v>3185.65</v>
      </c>
      <c r="H3548" s="2">
        <v>382.58</v>
      </c>
      <c r="I3548" s="2" t="str">
        <f>IF(tbl_Order_Items[[#This Row],[quantity]]&lt;=0,"Invalid","Valid")</f>
        <v>Valid</v>
      </c>
      <c r="J3548" s="2" t="str">
        <f>IF(OR(tbl_Order_Items[[#This Row],[discount_pct]]&lt;0,tbl_Order_Items[[#This Row],[discount_pct]]&gt;1),"Invalid","Valid")</f>
        <v>Valid</v>
      </c>
    </row>
    <row r="3549" spans="1:10" x14ac:dyDescent="0.3">
      <c r="A3549" s="2" t="s">
        <v>11480</v>
      </c>
      <c r="B3549" s="2" t="s">
        <v>5545</v>
      </c>
      <c r="C3549" s="2" t="s">
        <v>2517</v>
      </c>
      <c r="D3549" s="2">
        <v>3</v>
      </c>
      <c r="E3549" s="2">
        <v>0.05</v>
      </c>
      <c r="F3549" s="2">
        <v>20766.96</v>
      </c>
      <c r="G3549" s="2">
        <v>19728.61</v>
      </c>
      <c r="H3549" s="2">
        <v>2248.09</v>
      </c>
      <c r="I3549" s="2" t="str">
        <f>IF(tbl_Order_Items[[#This Row],[quantity]]&lt;=0,"Invalid","Valid")</f>
        <v>Valid</v>
      </c>
      <c r="J3549" s="2" t="str">
        <f>IF(OR(tbl_Order_Items[[#This Row],[discount_pct]]&lt;0,tbl_Order_Items[[#This Row],[discount_pct]]&gt;1),"Invalid","Valid")</f>
        <v>Valid</v>
      </c>
    </row>
    <row r="3550" spans="1:10" x14ac:dyDescent="0.3">
      <c r="A3550" s="2" t="s">
        <v>11481</v>
      </c>
      <c r="B3550" s="2" t="s">
        <v>4833</v>
      </c>
      <c r="C3550" s="2" t="s">
        <v>2873</v>
      </c>
      <c r="D3550" s="2">
        <v>2</v>
      </c>
      <c r="E3550" s="2">
        <v>0.25</v>
      </c>
      <c r="F3550" s="2">
        <v>27830.799999999999</v>
      </c>
      <c r="G3550" s="2">
        <v>20873.099999999999</v>
      </c>
      <c r="H3550" s="2">
        <v>4440.5</v>
      </c>
      <c r="I3550" s="2" t="str">
        <f>IF(tbl_Order_Items[[#This Row],[quantity]]&lt;=0,"Invalid","Valid")</f>
        <v>Valid</v>
      </c>
      <c r="J3550" s="2" t="str">
        <f>IF(OR(tbl_Order_Items[[#This Row],[discount_pct]]&lt;0,tbl_Order_Items[[#This Row],[discount_pct]]&gt;1),"Invalid","Valid")</f>
        <v>Valid</v>
      </c>
    </row>
    <row r="3551" spans="1:10" x14ac:dyDescent="0.3">
      <c r="A3551" s="2" t="s">
        <v>11482</v>
      </c>
      <c r="B3551" s="2" t="s">
        <v>7302</v>
      </c>
      <c r="C3551" s="2" t="s">
        <v>2697</v>
      </c>
      <c r="D3551" s="2">
        <v>2</v>
      </c>
      <c r="E3551" s="2">
        <v>0.1</v>
      </c>
      <c r="F3551" s="2">
        <v>5065.34</v>
      </c>
      <c r="G3551" s="2">
        <v>4558.8100000000004</v>
      </c>
      <c r="H3551" s="2">
        <v>1341.43</v>
      </c>
      <c r="I3551" s="2" t="str">
        <f>IF(tbl_Order_Items[[#This Row],[quantity]]&lt;=0,"Invalid","Valid")</f>
        <v>Valid</v>
      </c>
      <c r="J3551" s="2" t="str">
        <f>IF(OR(tbl_Order_Items[[#This Row],[discount_pct]]&lt;0,tbl_Order_Items[[#This Row],[discount_pct]]&gt;1),"Invalid","Valid")</f>
        <v>Valid</v>
      </c>
    </row>
    <row r="3552" spans="1:10" x14ac:dyDescent="0.3">
      <c r="A3552" s="2" t="s">
        <v>11483</v>
      </c>
      <c r="B3552" s="2" t="s">
        <v>6292</v>
      </c>
      <c r="C3552" s="2" t="s">
        <v>2867</v>
      </c>
      <c r="D3552" s="2">
        <v>1</v>
      </c>
      <c r="E3552" s="2">
        <v>0.25</v>
      </c>
      <c r="F3552" s="2">
        <v>10068.26</v>
      </c>
      <c r="G3552" s="2">
        <v>7551.19</v>
      </c>
      <c r="H3552" s="2">
        <v>-860.47</v>
      </c>
      <c r="I3552" s="2" t="str">
        <f>IF(tbl_Order_Items[[#This Row],[quantity]]&lt;=0,"Invalid","Valid")</f>
        <v>Valid</v>
      </c>
      <c r="J3552" s="2" t="str">
        <f>IF(OR(tbl_Order_Items[[#This Row],[discount_pct]]&lt;0,tbl_Order_Items[[#This Row],[discount_pct]]&gt;1),"Invalid","Valid")</f>
        <v>Valid</v>
      </c>
    </row>
    <row r="3553" spans="1:10" x14ac:dyDescent="0.3">
      <c r="A3553" s="2" t="s">
        <v>11484</v>
      </c>
      <c r="B3553" s="2" t="s">
        <v>3306</v>
      </c>
      <c r="C3553" s="2" t="s">
        <v>2530</v>
      </c>
      <c r="D3553" s="2">
        <v>1</v>
      </c>
      <c r="E3553" s="2">
        <v>0.05</v>
      </c>
      <c r="F3553" s="2">
        <v>17395.330000000002</v>
      </c>
      <c r="G3553" s="2">
        <v>16525.560000000001</v>
      </c>
      <c r="H3553" s="2">
        <v>4655.6099999999997</v>
      </c>
      <c r="I3553" s="2" t="str">
        <f>IF(tbl_Order_Items[[#This Row],[quantity]]&lt;=0,"Invalid","Valid")</f>
        <v>Valid</v>
      </c>
      <c r="J3553" s="2" t="str">
        <f>IF(OR(tbl_Order_Items[[#This Row],[discount_pct]]&lt;0,tbl_Order_Items[[#This Row],[discount_pct]]&gt;1),"Invalid","Valid")</f>
        <v>Valid</v>
      </c>
    </row>
    <row r="3554" spans="1:10" x14ac:dyDescent="0.3">
      <c r="A3554" s="2" t="s">
        <v>11485</v>
      </c>
      <c r="B3554" s="2" t="s">
        <v>4648</v>
      </c>
      <c r="C3554" s="2" t="s">
        <v>2590</v>
      </c>
      <c r="D3554" s="2">
        <v>3</v>
      </c>
      <c r="E3554" s="2">
        <v>0.1</v>
      </c>
      <c r="F3554" s="2">
        <v>6985.35</v>
      </c>
      <c r="G3554" s="2">
        <v>6286.81</v>
      </c>
      <c r="H3554" s="2">
        <v>1472.95</v>
      </c>
      <c r="I3554" s="2" t="str">
        <f>IF(tbl_Order_Items[[#This Row],[quantity]]&lt;=0,"Invalid","Valid")</f>
        <v>Valid</v>
      </c>
      <c r="J3554" s="2" t="str">
        <f>IF(OR(tbl_Order_Items[[#This Row],[discount_pct]]&lt;0,tbl_Order_Items[[#This Row],[discount_pct]]&gt;1),"Invalid","Valid")</f>
        <v>Valid</v>
      </c>
    </row>
    <row r="3555" spans="1:10" x14ac:dyDescent="0.3">
      <c r="A3555" s="2" t="s">
        <v>11486</v>
      </c>
      <c r="B3555" s="2" t="s">
        <v>7229</v>
      </c>
      <c r="C3555" s="2" t="s">
        <v>2791</v>
      </c>
      <c r="D3555" s="2">
        <v>2</v>
      </c>
      <c r="E3555" s="2">
        <v>0</v>
      </c>
      <c r="F3555" s="2">
        <v>25976.26</v>
      </c>
      <c r="G3555" s="2">
        <v>25976.26</v>
      </c>
      <c r="H3555" s="2">
        <v>5241.12</v>
      </c>
      <c r="I3555" s="2" t="str">
        <f>IF(tbl_Order_Items[[#This Row],[quantity]]&lt;=0,"Invalid","Valid")</f>
        <v>Valid</v>
      </c>
      <c r="J3555" s="2" t="str">
        <f>IF(OR(tbl_Order_Items[[#This Row],[discount_pct]]&lt;0,tbl_Order_Items[[#This Row],[discount_pct]]&gt;1),"Invalid","Valid")</f>
        <v>Valid</v>
      </c>
    </row>
    <row r="3556" spans="1:10" x14ac:dyDescent="0.3">
      <c r="A3556" s="2" t="s">
        <v>11487</v>
      </c>
      <c r="B3556" s="2" t="s">
        <v>7596</v>
      </c>
      <c r="C3556" s="2" t="s">
        <v>2665</v>
      </c>
      <c r="D3556" s="2">
        <v>1</v>
      </c>
      <c r="E3556" s="2">
        <v>0</v>
      </c>
      <c r="F3556" s="2">
        <v>3220.88</v>
      </c>
      <c r="G3556" s="2">
        <v>3220.88</v>
      </c>
      <c r="H3556" s="2">
        <v>676.65</v>
      </c>
      <c r="I3556" s="2" t="str">
        <f>IF(tbl_Order_Items[[#This Row],[quantity]]&lt;=0,"Invalid","Valid")</f>
        <v>Valid</v>
      </c>
      <c r="J3556" s="2" t="str">
        <f>IF(OR(tbl_Order_Items[[#This Row],[discount_pct]]&lt;0,tbl_Order_Items[[#This Row],[discount_pct]]&gt;1),"Invalid","Valid")</f>
        <v>Valid</v>
      </c>
    </row>
    <row r="3557" spans="1:10" x14ac:dyDescent="0.3">
      <c r="A3557" s="2" t="s">
        <v>11488</v>
      </c>
      <c r="B3557" s="2" t="s">
        <v>3148</v>
      </c>
      <c r="C3557" s="2" t="s">
        <v>2781</v>
      </c>
      <c r="D3557" s="2">
        <v>2</v>
      </c>
      <c r="E3557" s="2">
        <v>0.1</v>
      </c>
      <c r="F3557" s="2">
        <v>20379.080000000002</v>
      </c>
      <c r="G3557" s="2">
        <v>18341.169999999998</v>
      </c>
      <c r="H3557" s="2">
        <v>6236.07</v>
      </c>
      <c r="I3557" s="2" t="str">
        <f>IF(tbl_Order_Items[[#This Row],[quantity]]&lt;=0,"Invalid","Valid")</f>
        <v>Valid</v>
      </c>
      <c r="J3557" s="2" t="str">
        <f>IF(OR(tbl_Order_Items[[#This Row],[discount_pct]]&lt;0,tbl_Order_Items[[#This Row],[discount_pct]]&gt;1),"Invalid","Valid")</f>
        <v>Valid</v>
      </c>
    </row>
    <row r="3558" spans="1:10" x14ac:dyDescent="0.3">
      <c r="A3558" s="2" t="s">
        <v>11489</v>
      </c>
      <c r="B3558" s="2" t="s">
        <v>6987</v>
      </c>
      <c r="C3558" s="2" t="s">
        <v>2454</v>
      </c>
      <c r="D3558" s="2">
        <v>1</v>
      </c>
      <c r="E3558" s="2">
        <v>0</v>
      </c>
      <c r="F3558" s="2">
        <v>1965.77</v>
      </c>
      <c r="G3558" s="2">
        <v>1965.77</v>
      </c>
      <c r="H3558" s="2">
        <v>269.44</v>
      </c>
      <c r="I3558" s="2" t="str">
        <f>IF(tbl_Order_Items[[#This Row],[quantity]]&lt;=0,"Invalid","Valid")</f>
        <v>Valid</v>
      </c>
      <c r="J3558" s="2" t="str">
        <f>IF(OR(tbl_Order_Items[[#This Row],[discount_pct]]&lt;0,tbl_Order_Items[[#This Row],[discount_pct]]&gt;1),"Invalid","Valid")</f>
        <v>Valid</v>
      </c>
    </row>
    <row r="3559" spans="1:10" x14ac:dyDescent="0.3">
      <c r="A3559" s="2" t="s">
        <v>11490</v>
      </c>
      <c r="B3559" s="2" t="s">
        <v>5469</v>
      </c>
      <c r="C3559" s="2" t="s">
        <v>2592</v>
      </c>
      <c r="D3559" s="2">
        <v>2</v>
      </c>
      <c r="E3559" s="2">
        <v>0.1</v>
      </c>
      <c r="F3559" s="2">
        <v>22073.5</v>
      </c>
      <c r="G3559" s="2">
        <v>19866.150000000001</v>
      </c>
      <c r="H3559" s="2">
        <v>2469.89</v>
      </c>
      <c r="I3559" s="2" t="str">
        <f>IF(tbl_Order_Items[[#This Row],[quantity]]&lt;=0,"Invalid","Valid")</f>
        <v>Valid</v>
      </c>
      <c r="J3559" s="2" t="str">
        <f>IF(OR(tbl_Order_Items[[#This Row],[discount_pct]]&lt;0,tbl_Order_Items[[#This Row],[discount_pct]]&gt;1),"Invalid","Valid")</f>
        <v>Valid</v>
      </c>
    </row>
    <row r="3560" spans="1:10" x14ac:dyDescent="0.3">
      <c r="A3560" s="2" t="s">
        <v>11491</v>
      </c>
      <c r="B3560" s="2" t="s">
        <v>6494</v>
      </c>
      <c r="C3560" s="2" t="s">
        <v>2663</v>
      </c>
      <c r="D3560" s="2">
        <v>1</v>
      </c>
      <c r="E3560" s="2">
        <v>0.05</v>
      </c>
      <c r="F3560" s="2">
        <v>17646.13</v>
      </c>
      <c r="G3560" s="2">
        <v>16763.82</v>
      </c>
      <c r="H3560" s="2">
        <v>3924.44</v>
      </c>
      <c r="I3560" s="2" t="str">
        <f>IF(tbl_Order_Items[[#This Row],[quantity]]&lt;=0,"Invalid","Valid")</f>
        <v>Valid</v>
      </c>
      <c r="J3560" s="2" t="str">
        <f>IF(OR(tbl_Order_Items[[#This Row],[discount_pct]]&lt;0,tbl_Order_Items[[#This Row],[discount_pct]]&gt;1),"Invalid","Valid")</f>
        <v>Valid</v>
      </c>
    </row>
    <row r="3561" spans="1:10" x14ac:dyDescent="0.3">
      <c r="A3561" s="2" t="s">
        <v>11492</v>
      </c>
      <c r="B3561" s="2" t="s">
        <v>3255</v>
      </c>
      <c r="C3561" s="2" t="s">
        <v>2883</v>
      </c>
      <c r="D3561" s="2">
        <v>1</v>
      </c>
      <c r="E3561" s="2">
        <v>0</v>
      </c>
      <c r="F3561" s="2">
        <v>15180.79</v>
      </c>
      <c r="G3561" s="2">
        <v>15180.79</v>
      </c>
      <c r="H3561" s="2">
        <v>6040.51</v>
      </c>
      <c r="I3561" s="2" t="str">
        <f>IF(tbl_Order_Items[[#This Row],[quantity]]&lt;=0,"Invalid","Valid")</f>
        <v>Valid</v>
      </c>
      <c r="J3561" s="2" t="str">
        <f>IF(OR(tbl_Order_Items[[#This Row],[discount_pct]]&lt;0,tbl_Order_Items[[#This Row],[discount_pct]]&gt;1),"Invalid","Valid")</f>
        <v>Valid</v>
      </c>
    </row>
    <row r="3562" spans="1:10" x14ac:dyDescent="0.3">
      <c r="A3562" s="2" t="s">
        <v>11493</v>
      </c>
      <c r="B3562" s="2" t="s">
        <v>3277</v>
      </c>
      <c r="C3562" s="2" t="s">
        <v>2845</v>
      </c>
      <c r="D3562" s="2">
        <v>1</v>
      </c>
      <c r="E3562" s="2">
        <v>0.05</v>
      </c>
      <c r="F3562" s="2">
        <v>17795.34</v>
      </c>
      <c r="G3562" s="2">
        <v>16905.57</v>
      </c>
      <c r="H3562" s="2">
        <v>5621.73</v>
      </c>
      <c r="I3562" s="2" t="str">
        <f>IF(tbl_Order_Items[[#This Row],[quantity]]&lt;=0,"Invalid","Valid")</f>
        <v>Valid</v>
      </c>
      <c r="J3562" s="2" t="str">
        <f>IF(OR(tbl_Order_Items[[#This Row],[discount_pct]]&lt;0,tbl_Order_Items[[#This Row],[discount_pct]]&gt;1),"Invalid","Valid")</f>
        <v>Valid</v>
      </c>
    </row>
    <row r="3563" spans="1:10" x14ac:dyDescent="0.3">
      <c r="A3563" s="2" t="s">
        <v>11494</v>
      </c>
      <c r="B3563" s="2" t="s">
        <v>7074</v>
      </c>
      <c r="C3563" s="2" t="s">
        <v>2779</v>
      </c>
      <c r="D3563" s="2">
        <v>1</v>
      </c>
      <c r="E3563" s="2">
        <v>0.1</v>
      </c>
      <c r="F3563" s="2">
        <v>262.64999999999998</v>
      </c>
      <c r="G3563" s="2">
        <v>236.38</v>
      </c>
      <c r="H3563" s="2">
        <v>82.73</v>
      </c>
      <c r="I3563" s="2" t="str">
        <f>IF(tbl_Order_Items[[#This Row],[quantity]]&lt;=0,"Invalid","Valid")</f>
        <v>Valid</v>
      </c>
      <c r="J3563" s="2" t="str">
        <f>IF(OR(tbl_Order_Items[[#This Row],[discount_pct]]&lt;0,tbl_Order_Items[[#This Row],[discount_pct]]&gt;1),"Invalid","Valid")</f>
        <v>Valid</v>
      </c>
    </row>
    <row r="3564" spans="1:10" x14ac:dyDescent="0.3">
      <c r="A3564" s="2" t="s">
        <v>11495</v>
      </c>
      <c r="B3564" s="2" t="s">
        <v>6312</v>
      </c>
      <c r="C3564" s="2" t="s">
        <v>2725</v>
      </c>
      <c r="D3564" s="2">
        <v>1</v>
      </c>
      <c r="E3564" s="2">
        <v>0.05</v>
      </c>
      <c r="F3564" s="2">
        <v>18062.740000000002</v>
      </c>
      <c r="G3564" s="2">
        <v>17159.599999999999</v>
      </c>
      <c r="H3564" s="2">
        <v>1967.49</v>
      </c>
      <c r="I3564" s="2" t="str">
        <f>IF(tbl_Order_Items[[#This Row],[quantity]]&lt;=0,"Invalid","Valid")</f>
        <v>Valid</v>
      </c>
      <c r="J3564" s="2" t="str">
        <f>IF(OR(tbl_Order_Items[[#This Row],[discount_pct]]&lt;0,tbl_Order_Items[[#This Row],[discount_pct]]&gt;1),"Invalid","Valid")</f>
        <v>Valid</v>
      </c>
    </row>
    <row r="3565" spans="1:10" x14ac:dyDescent="0.3">
      <c r="A3565" s="2" t="s">
        <v>11496</v>
      </c>
      <c r="B3565" s="2" t="s">
        <v>6904</v>
      </c>
      <c r="C3565" s="2" t="s">
        <v>2565</v>
      </c>
      <c r="D3565" s="2">
        <v>2</v>
      </c>
      <c r="E3565" s="2">
        <v>0.15</v>
      </c>
      <c r="F3565" s="2">
        <v>5047.78</v>
      </c>
      <c r="G3565" s="2">
        <v>4290.6099999999997</v>
      </c>
      <c r="H3565" s="2">
        <v>751.35</v>
      </c>
      <c r="I3565" s="2" t="str">
        <f>IF(tbl_Order_Items[[#This Row],[quantity]]&lt;=0,"Invalid","Valid")</f>
        <v>Valid</v>
      </c>
      <c r="J3565" s="2" t="str">
        <f>IF(OR(tbl_Order_Items[[#This Row],[discount_pct]]&lt;0,tbl_Order_Items[[#This Row],[discount_pct]]&gt;1),"Invalid","Valid")</f>
        <v>Valid</v>
      </c>
    </row>
    <row r="3566" spans="1:10" x14ac:dyDescent="0.3">
      <c r="A3566" s="2" t="s">
        <v>11497</v>
      </c>
      <c r="B3566" s="2" t="s">
        <v>7234</v>
      </c>
      <c r="C3566" s="2" t="s">
        <v>2540</v>
      </c>
      <c r="D3566" s="2">
        <v>1</v>
      </c>
      <c r="E3566" s="2">
        <v>0.2</v>
      </c>
      <c r="F3566" s="2">
        <v>1889.37</v>
      </c>
      <c r="G3566" s="2">
        <v>1511.5</v>
      </c>
      <c r="H3566" s="2">
        <v>34.9</v>
      </c>
      <c r="I3566" s="2" t="str">
        <f>IF(tbl_Order_Items[[#This Row],[quantity]]&lt;=0,"Invalid","Valid")</f>
        <v>Valid</v>
      </c>
      <c r="J3566" s="2" t="str">
        <f>IF(OR(tbl_Order_Items[[#This Row],[discount_pct]]&lt;0,tbl_Order_Items[[#This Row],[discount_pct]]&gt;1),"Invalid","Valid")</f>
        <v>Valid</v>
      </c>
    </row>
    <row r="3567" spans="1:10" x14ac:dyDescent="0.3">
      <c r="A3567" s="2" t="s">
        <v>11498</v>
      </c>
      <c r="B3567" s="2" t="s">
        <v>3280</v>
      </c>
      <c r="C3567" s="2" t="s">
        <v>2757</v>
      </c>
      <c r="D3567" s="2">
        <v>1</v>
      </c>
      <c r="E3567" s="2">
        <v>0</v>
      </c>
      <c r="F3567" s="2">
        <v>20004.05</v>
      </c>
      <c r="G3567" s="2">
        <v>20004.05</v>
      </c>
      <c r="H3567" s="2">
        <v>4958.96</v>
      </c>
      <c r="I3567" s="2" t="str">
        <f>IF(tbl_Order_Items[[#This Row],[quantity]]&lt;=0,"Invalid","Valid")</f>
        <v>Valid</v>
      </c>
      <c r="J3567" s="2" t="str">
        <f>IF(OR(tbl_Order_Items[[#This Row],[discount_pct]]&lt;0,tbl_Order_Items[[#This Row],[discount_pct]]&gt;1),"Invalid","Valid")</f>
        <v>Valid</v>
      </c>
    </row>
    <row r="3568" spans="1:10" x14ac:dyDescent="0.3">
      <c r="A3568" s="2" t="s">
        <v>11499</v>
      </c>
      <c r="B3568" s="2" t="s">
        <v>7684</v>
      </c>
      <c r="C3568" s="2" t="s">
        <v>2745</v>
      </c>
      <c r="D3568" s="2">
        <v>1</v>
      </c>
      <c r="E3568" s="2">
        <v>0.1</v>
      </c>
      <c r="F3568" s="2">
        <v>18079.77</v>
      </c>
      <c r="G3568" s="2">
        <v>16271.79</v>
      </c>
      <c r="H3568" s="2">
        <v>4711.91</v>
      </c>
      <c r="I3568" s="2" t="str">
        <f>IF(tbl_Order_Items[[#This Row],[quantity]]&lt;=0,"Invalid","Valid")</f>
        <v>Valid</v>
      </c>
      <c r="J3568" s="2" t="str">
        <f>IF(OR(tbl_Order_Items[[#This Row],[discount_pct]]&lt;0,tbl_Order_Items[[#This Row],[discount_pct]]&gt;1),"Invalid","Valid")</f>
        <v>Valid</v>
      </c>
    </row>
    <row r="3569" spans="1:10" x14ac:dyDescent="0.3">
      <c r="A3569" s="2" t="s">
        <v>11500</v>
      </c>
      <c r="B3569" s="2" t="s">
        <v>3339</v>
      </c>
      <c r="C3569" s="2" t="s">
        <v>2791</v>
      </c>
      <c r="D3569" s="2">
        <v>2</v>
      </c>
      <c r="E3569" s="2">
        <v>0.05</v>
      </c>
      <c r="F3569" s="2">
        <v>25976.26</v>
      </c>
      <c r="G3569" s="2">
        <v>24677.45</v>
      </c>
      <c r="H3569" s="2">
        <v>3942.31</v>
      </c>
      <c r="I3569" s="2" t="str">
        <f>IF(tbl_Order_Items[[#This Row],[quantity]]&lt;=0,"Invalid","Valid")</f>
        <v>Valid</v>
      </c>
      <c r="J3569" s="2" t="str">
        <f>IF(OR(tbl_Order_Items[[#This Row],[discount_pct]]&lt;0,tbl_Order_Items[[#This Row],[discount_pct]]&gt;1),"Invalid","Valid")</f>
        <v>Valid</v>
      </c>
    </row>
    <row r="3570" spans="1:10" x14ac:dyDescent="0.3">
      <c r="A3570" s="2" t="s">
        <v>11501</v>
      </c>
      <c r="B3570" s="2" t="s">
        <v>7216</v>
      </c>
      <c r="C3570" s="2" t="s">
        <v>2823</v>
      </c>
      <c r="D3570" s="2">
        <v>4</v>
      </c>
      <c r="E3570" s="2">
        <v>0</v>
      </c>
      <c r="F3570" s="2">
        <v>19748.919999999998</v>
      </c>
      <c r="G3570" s="2">
        <v>19748.919999999998</v>
      </c>
      <c r="H3570" s="2">
        <v>7022.16</v>
      </c>
      <c r="I3570" s="2" t="str">
        <f>IF(tbl_Order_Items[[#This Row],[quantity]]&lt;=0,"Invalid","Valid")</f>
        <v>Valid</v>
      </c>
      <c r="J3570" s="2" t="str">
        <f>IF(OR(tbl_Order_Items[[#This Row],[discount_pct]]&lt;0,tbl_Order_Items[[#This Row],[discount_pct]]&gt;1),"Invalid","Valid")</f>
        <v>Valid</v>
      </c>
    </row>
    <row r="3571" spans="1:10" x14ac:dyDescent="0.3">
      <c r="A3571" s="2" t="s">
        <v>11502</v>
      </c>
      <c r="B3571" s="2" t="s">
        <v>2953</v>
      </c>
      <c r="C3571" s="2" t="s">
        <v>2757</v>
      </c>
      <c r="D3571" s="2">
        <v>1</v>
      </c>
      <c r="E3571" s="2">
        <v>0.1</v>
      </c>
      <c r="F3571" s="2">
        <v>20004.05</v>
      </c>
      <c r="G3571" s="2">
        <v>18003.650000000001</v>
      </c>
      <c r="H3571" s="2">
        <v>2958.56</v>
      </c>
      <c r="I3571" s="2" t="str">
        <f>IF(tbl_Order_Items[[#This Row],[quantity]]&lt;=0,"Invalid","Valid")</f>
        <v>Valid</v>
      </c>
      <c r="J3571" s="2" t="str">
        <f>IF(OR(tbl_Order_Items[[#This Row],[discount_pct]]&lt;0,tbl_Order_Items[[#This Row],[discount_pct]]&gt;1),"Invalid","Valid")</f>
        <v>Valid</v>
      </c>
    </row>
    <row r="3572" spans="1:10" x14ac:dyDescent="0.3">
      <c r="A3572" s="2" t="s">
        <v>11503</v>
      </c>
      <c r="B3572" s="2" t="s">
        <v>6318</v>
      </c>
      <c r="C3572" s="2" t="s">
        <v>2897</v>
      </c>
      <c r="D3572" s="2">
        <v>1</v>
      </c>
      <c r="E3572" s="2">
        <v>0.1</v>
      </c>
      <c r="F3572" s="2">
        <v>18581.05</v>
      </c>
      <c r="G3572" s="2">
        <v>16722.939999999999</v>
      </c>
      <c r="H3572" s="2">
        <v>5133.62</v>
      </c>
      <c r="I3572" s="2" t="str">
        <f>IF(tbl_Order_Items[[#This Row],[quantity]]&lt;=0,"Invalid","Valid")</f>
        <v>Valid</v>
      </c>
      <c r="J3572" s="2" t="str">
        <f>IF(OR(tbl_Order_Items[[#This Row],[discount_pct]]&lt;0,tbl_Order_Items[[#This Row],[discount_pct]]&gt;1),"Invalid","Valid")</f>
        <v>Valid</v>
      </c>
    </row>
    <row r="3573" spans="1:10" x14ac:dyDescent="0.3">
      <c r="A3573" s="2" t="s">
        <v>11504</v>
      </c>
      <c r="B3573" s="2" t="s">
        <v>4351</v>
      </c>
      <c r="C3573" s="2" t="s">
        <v>2727</v>
      </c>
      <c r="D3573" s="2">
        <v>2</v>
      </c>
      <c r="E3573" s="2">
        <v>0</v>
      </c>
      <c r="F3573" s="2">
        <v>16721.5</v>
      </c>
      <c r="G3573" s="2">
        <v>16721.5</v>
      </c>
      <c r="H3573" s="2">
        <v>4762.66</v>
      </c>
      <c r="I3573" s="2" t="str">
        <f>IF(tbl_Order_Items[[#This Row],[quantity]]&lt;=0,"Invalid","Valid")</f>
        <v>Valid</v>
      </c>
      <c r="J3573" s="2" t="str">
        <f>IF(OR(tbl_Order_Items[[#This Row],[discount_pct]]&lt;0,tbl_Order_Items[[#This Row],[discount_pct]]&gt;1),"Invalid","Valid")</f>
        <v>Valid</v>
      </c>
    </row>
    <row r="3574" spans="1:10" x14ac:dyDescent="0.3">
      <c r="A3574" s="2" t="s">
        <v>11505</v>
      </c>
      <c r="B3574" s="2" t="s">
        <v>6397</v>
      </c>
      <c r="C3574" s="2" t="s">
        <v>2747</v>
      </c>
      <c r="D3574" s="2">
        <v>4</v>
      </c>
      <c r="E3574" s="2">
        <v>0.05</v>
      </c>
      <c r="F3574" s="2">
        <v>32329.56</v>
      </c>
      <c r="G3574" s="2">
        <v>30713.08</v>
      </c>
      <c r="H3574" s="2">
        <v>8868.7199999999993</v>
      </c>
      <c r="I3574" s="2" t="str">
        <f>IF(tbl_Order_Items[[#This Row],[quantity]]&lt;=0,"Invalid","Valid")</f>
        <v>Valid</v>
      </c>
      <c r="J3574" s="2" t="str">
        <f>IF(OR(tbl_Order_Items[[#This Row],[discount_pct]]&lt;0,tbl_Order_Items[[#This Row],[discount_pct]]&gt;1),"Invalid","Valid")</f>
        <v>Valid</v>
      </c>
    </row>
    <row r="3575" spans="1:10" x14ac:dyDescent="0.3">
      <c r="A3575" s="2" t="s">
        <v>11506</v>
      </c>
      <c r="B3575" s="2" t="s">
        <v>3039</v>
      </c>
      <c r="C3575" s="2" t="s">
        <v>2661</v>
      </c>
      <c r="D3575" s="2">
        <v>2</v>
      </c>
      <c r="E3575" s="2">
        <v>0.2</v>
      </c>
      <c r="F3575" s="2">
        <v>20373.64</v>
      </c>
      <c r="G3575" s="2">
        <v>16298.91</v>
      </c>
      <c r="H3575" s="2">
        <v>3262.99</v>
      </c>
      <c r="I3575" s="2" t="str">
        <f>IF(tbl_Order_Items[[#This Row],[quantity]]&lt;=0,"Invalid","Valid")</f>
        <v>Valid</v>
      </c>
      <c r="J3575" s="2" t="str">
        <f>IF(OR(tbl_Order_Items[[#This Row],[discount_pct]]&lt;0,tbl_Order_Items[[#This Row],[discount_pct]]&gt;1),"Invalid","Valid")</f>
        <v>Valid</v>
      </c>
    </row>
    <row r="3576" spans="1:10" x14ac:dyDescent="0.3">
      <c r="A3576" s="2" t="s">
        <v>11507</v>
      </c>
      <c r="B3576" s="2" t="s">
        <v>7057</v>
      </c>
      <c r="C3576" s="2" t="s">
        <v>2817</v>
      </c>
      <c r="D3576" s="2">
        <v>3</v>
      </c>
      <c r="E3576" s="2">
        <v>0</v>
      </c>
      <c r="F3576" s="2">
        <v>41364.089999999997</v>
      </c>
      <c r="G3576" s="2">
        <v>41364.089999999997</v>
      </c>
      <c r="H3576" s="2">
        <v>9376.89</v>
      </c>
      <c r="I3576" s="2" t="str">
        <f>IF(tbl_Order_Items[[#This Row],[quantity]]&lt;=0,"Invalid","Valid")</f>
        <v>Valid</v>
      </c>
      <c r="J3576" s="2" t="str">
        <f>IF(OR(tbl_Order_Items[[#This Row],[discount_pct]]&lt;0,tbl_Order_Items[[#This Row],[discount_pct]]&gt;1),"Invalid","Valid")</f>
        <v>Valid</v>
      </c>
    </row>
    <row r="3577" spans="1:10" x14ac:dyDescent="0.3">
      <c r="A3577" s="2" t="s">
        <v>11508</v>
      </c>
      <c r="B3577" s="2" t="s">
        <v>4234</v>
      </c>
      <c r="C3577" s="2" t="s">
        <v>2717</v>
      </c>
      <c r="D3577" s="2">
        <v>2</v>
      </c>
      <c r="E3577" s="2">
        <v>0.05</v>
      </c>
      <c r="F3577" s="2">
        <v>14463.96</v>
      </c>
      <c r="G3577" s="2">
        <v>13740.76</v>
      </c>
      <c r="H3577" s="2">
        <v>1713.74</v>
      </c>
      <c r="I3577" s="2" t="str">
        <f>IF(tbl_Order_Items[[#This Row],[quantity]]&lt;=0,"Invalid","Valid")</f>
        <v>Valid</v>
      </c>
      <c r="J3577" s="2" t="str">
        <f>IF(OR(tbl_Order_Items[[#This Row],[discount_pct]]&lt;0,tbl_Order_Items[[#This Row],[discount_pct]]&gt;1),"Invalid","Valid")</f>
        <v>Valid</v>
      </c>
    </row>
    <row r="3578" spans="1:10" x14ac:dyDescent="0.3">
      <c r="A3578" s="2" t="s">
        <v>11509</v>
      </c>
      <c r="B3578" s="2" t="s">
        <v>4265</v>
      </c>
      <c r="C3578" s="2" t="s">
        <v>2657</v>
      </c>
      <c r="D3578" s="2">
        <v>1</v>
      </c>
      <c r="E3578" s="2">
        <v>0.1</v>
      </c>
      <c r="F3578" s="2">
        <v>3539.61</v>
      </c>
      <c r="G3578" s="2">
        <v>3185.65</v>
      </c>
      <c r="H3578" s="2">
        <v>382.58</v>
      </c>
      <c r="I3578" s="2" t="str">
        <f>IF(tbl_Order_Items[[#This Row],[quantity]]&lt;=0,"Invalid","Valid")</f>
        <v>Valid</v>
      </c>
      <c r="J3578" s="2" t="str">
        <f>IF(OR(tbl_Order_Items[[#This Row],[discount_pct]]&lt;0,tbl_Order_Items[[#This Row],[discount_pct]]&gt;1),"Invalid","Valid")</f>
        <v>Valid</v>
      </c>
    </row>
    <row r="3579" spans="1:10" x14ac:dyDescent="0.3">
      <c r="A3579" s="2" t="s">
        <v>11510</v>
      </c>
      <c r="B3579" s="2" t="s">
        <v>6018</v>
      </c>
      <c r="C3579" s="2" t="s">
        <v>2633</v>
      </c>
      <c r="D3579" s="2">
        <v>1</v>
      </c>
      <c r="E3579" s="2">
        <v>0</v>
      </c>
      <c r="F3579" s="2">
        <v>15580.33</v>
      </c>
      <c r="G3579" s="2">
        <v>15580.33</v>
      </c>
      <c r="H3579" s="2">
        <v>2160.85</v>
      </c>
      <c r="I3579" s="2" t="str">
        <f>IF(tbl_Order_Items[[#This Row],[quantity]]&lt;=0,"Invalid","Valid")</f>
        <v>Valid</v>
      </c>
      <c r="J3579" s="2" t="str">
        <f>IF(OR(tbl_Order_Items[[#This Row],[discount_pct]]&lt;0,tbl_Order_Items[[#This Row],[discount_pct]]&gt;1),"Invalid","Valid")</f>
        <v>Valid</v>
      </c>
    </row>
    <row r="3580" spans="1:10" x14ac:dyDescent="0.3">
      <c r="A3580" s="2" t="s">
        <v>11511</v>
      </c>
      <c r="B3580" s="2" t="s">
        <v>7399</v>
      </c>
      <c r="C3580" s="2" t="s">
        <v>2865</v>
      </c>
      <c r="D3580" s="2">
        <v>1</v>
      </c>
      <c r="E3580" s="2">
        <v>0.1</v>
      </c>
      <c r="F3580" s="2">
        <v>18096.68</v>
      </c>
      <c r="G3580" s="2">
        <v>16287.01</v>
      </c>
      <c r="H3580" s="2">
        <v>5808.59</v>
      </c>
      <c r="I3580" s="2" t="str">
        <f>IF(tbl_Order_Items[[#This Row],[quantity]]&lt;=0,"Invalid","Valid")</f>
        <v>Valid</v>
      </c>
      <c r="J3580" s="2" t="str">
        <f>IF(OR(tbl_Order_Items[[#This Row],[discount_pct]]&lt;0,tbl_Order_Items[[#This Row],[discount_pct]]&gt;1),"Invalid","Valid")</f>
        <v>Valid</v>
      </c>
    </row>
    <row r="3581" spans="1:10" x14ac:dyDescent="0.3">
      <c r="A3581" s="2" t="s">
        <v>11512</v>
      </c>
      <c r="B3581" s="2" t="s">
        <v>4026</v>
      </c>
      <c r="C3581" s="2" t="s">
        <v>2546</v>
      </c>
      <c r="D3581" s="2">
        <v>2</v>
      </c>
      <c r="E3581" s="2">
        <v>0</v>
      </c>
      <c r="F3581" s="2">
        <v>38241.339999999997</v>
      </c>
      <c r="G3581" s="2">
        <v>38241.339999999997</v>
      </c>
      <c r="H3581" s="2">
        <v>13907.52</v>
      </c>
      <c r="I3581" s="2" t="str">
        <f>IF(tbl_Order_Items[[#This Row],[quantity]]&lt;=0,"Invalid","Valid")</f>
        <v>Valid</v>
      </c>
      <c r="J3581" s="2" t="str">
        <f>IF(OR(tbl_Order_Items[[#This Row],[discount_pct]]&lt;0,tbl_Order_Items[[#This Row],[discount_pct]]&gt;1),"Invalid","Valid")</f>
        <v>Valid</v>
      </c>
    </row>
    <row r="3582" spans="1:10" x14ac:dyDescent="0.3">
      <c r="A3582" s="2" t="s">
        <v>11513</v>
      </c>
      <c r="B3582" s="2" t="s">
        <v>7921</v>
      </c>
      <c r="C3582" s="2" t="s">
        <v>2871</v>
      </c>
      <c r="D3582" s="2">
        <v>1</v>
      </c>
      <c r="E3582" s="2">
        <v>0.1</v>
      </c>
      <c r="F3582" s="2">
        <v>18724.77</v>
      </c>
      <c r="G3582" s="2">
        <v>16852.29</v>
      </c>
      <c r="H3582" s="2">
        <v>5786.63</v>
      </c>
      <c r="I3582" s="2" t="str">
        <f>IF(tbl_Order_Items[[#This Row],[quantity]]&lt;=0,"Invalid","Valid")</f>
        <v>Valid</v>
      </c>
      <c r="J3582" s="2" t="str">
        <f>IF(OR(tbl_Order_Items[[#This Row],[discount_pct]]&lt;0,tbl_Order_Items[[#This Row],[discount_pct]]&gt;1),"Invalid","Valid")</f>
        <v>Valid</v>
      </c>
    </row>
    <row r="3583" spans="1:10" x14ac:dyDescent="0.3">
      <c r="A3583" s="2" t="s">
        <v>11514</v>
      </c>
      <c r="B3583" s="2" t="s">
        <v>2995</v>
      </c>
      <c r="C3583" s="2" t="s">
        <v>2577</v>
      </c>
      <c r="D3583" s="2">
        <v>1</v>
      </c>
      <c r="E3583" s="2">
        <v>0.1</v>
      </c>
      <c r="F3583" s="2">
        <v>12603.87</v>
      </c>
      <c r="G3583" s="2">
        <v>11343.48</v>
      </c>
      <c r="H3583" s="2">
        <v>3799.41</v>
      </c>
      <c r="I3583" s="2" t="str">
        <f>IF(tbl_Order_Items[[#This Row],[quantity]]&lt;=0,"Invalid","Valid")</f>
        <v>Valid</v>
      </c>
      <c r="J3583" s="2" t="str">
        <f>IF(OR(tbl_Order_Items[[#This Row],[discount_pct]]&lt;0,tbl_Order_Items[[#This Row],[discount_pct]]&gt;1),"Invalid","Valid")</f>
        <v>Valid</v>
      </c>
    </row>
    <row r="3584" spans="1:10" x14ac:dyDescent="0.3">
      <c r="A3584" s="2" t="s">
        <v>11515</v>
      </c>
      <c r="B3584" s="2" t="s">
        <v>7278</v>
      </c>
      <c r="C3584" s="2" t="s">
        <v>2575</v>
      </c>
      <c r="D3584" s="2">
        <v>1</v>
      </c>
      <c r="E3584" s="2">
        <v>0.15</v>
      </c>
      <c r="F3584" s="2">
        <v>1759.13</v>
      </c>
      <c r="G3584" s="2">
        <v>1495.26</v>
      </c>
      <c r="H3584" s="2">
        <v>8.9499999999999993</v>
      </c>
      <c r="I3584" s="2" t="str">
        <f>IF(tbl_Order_Items[[#This Row],[quantity]]&lt;=0,"Invalid","Valid")</f>
        <v>Valid</v>
      </c>
      <c r="J3584" s="2" t="str">
        <f>IF(OR(tbl_Order_Items[[#This Row],[discount_pct]]&lt;0,tbl_Order_Items[[#This Row],[discount_pct]]&gt;1),"Invalid","Valid")</f>
        <v>Valid</v>
      </c>
    </row>
    <row r="3585" spans="1:10" x14ac:dyDescent="0.3">
      <c r="A3585" s="2" t="s">
        <v>11516</v>
      </c>
      <c r="B3585" s="2" t="s">
        <v>7400</v>
      </c>
      <c r="C3585" s="2" t="s">
        <v>2903</v>
      </c>
      <c r="D3585" s="2">
        <v>1</v>
      </c>
      <c r="E3585" s="2">
        <v>0.15</v>
      </c>
      <c r="F3585" s="2">
        <v>499.26</v>
      </c>
      <c r="G3585" s="2">
        <v>424.37</v>
      </c>
      <c r="H3585" s="2">
        <v>131.78</v>
      </c>
      <c r="I3585" s="2" t="str">
        <f>IF(tbl_Order_Items[[#This Row],[quantity]]&lt;=0,"Invalid","Valid")</f>
        <v>Valid</v>
      </c>
      <c r="J3585" s="2" t="str">
        <f>IF(OR(tbl_Order_Items[[#This Row],[discount_pct]]&lt;0,tbl_Order_Items[[#This Row],[discount_pct]]&gt;1),"Invalid","Valid")</f>
        <v>Valid</v>
      </c>
    </row>
    <row r="3586" spans="1:10" x14ac:dyDescent="0.3">
      <c r="A3586" s="2" t="s">
        <v>11517</v>
      </c>
      <c r="B3586" s="2" t="s">
        <v>5035</v>
      </c>
      <c r="C3586" s="2" t="s">
        <v>2739</v>
      </c>
      <c r="D3586" s="2">
        <v>5</v>
      </c>
      <c r="E3586" s="2">
        <v>0.1</v>
      </c>
      <c r="F3586" s="2">
        <v>101446.35</v>
      </c>
      <c r="G3586" s="2">
        <v>91301.72</v>
      </c>
      <c r="H3586" s="2">
        <v>3160.22</v>
      </c>
      <c r="I3586" s="2" t="str">
        <f>IF(tbl_Order_Items[[#This Row],[quantity]]&lt;=0,"Invalid","Valid")</f>
        <v>Valid</v>
      </c>
      <c r="J3586" s="2" t="str">
        <f>IF(OR(tbl_Order_Items[[#This Row],[discount_pct]]&lt;0,tbl_Order_Items[[#This Row],[discount_pct]]&gt;1),"Invalid","Valid")</f>
        <v>Valid</v>
      </c>
    </row>
    <row r="3587" spans="1:10" x14ac:dyDescent="0.3">
      <c r="A3587" s="2" t="s">
        <v>11518</v>
      </c>
      <c r="B3587" s="2" t="s">
        <v>3291</v>
      </c>
      <c r="C3587" s="2" t="s">
        <v>2887</v>
      </c>
      <c r="D3587" s="2">
        <v>2</v>
      </c>
      <c r="E3587" s="2">
        <v>0.05</v>
      </c>
      <c r="F3587" s="2">
        <v>52229.599999999999</v>
      </c>
      <c r="G3587" s="2">
        <v>49618.12</v>
      </c>
      <c r="H3587" s="2">
        <v>16839</v>
      </c>
      <c r="I3587" s="2" t="str">
        <f>IF(tbl_Order_Items[[#This Row],[quantity]]&lt;=0,"Invalid","Valid")</f>
        <v>Valid</v>
      </c>
      <c r="J3587" s="2" t="str">
        <f>IF(OR(tbl_Order_Items[[#This Row],[discount_pct]]&lt;0,tbl_Order_Items[[#This Row],[discount_pct]]&gt;1),"Invalid","Valid")</f>
        <v>Valid</v>
      </c>
    </row>
    <row r="3588" spans="1:10" x14ac:dyDescent="0.3">
      <c r="A3588" s="2" t="s">
        <v>11519</v>
      </c>
      <c r="B3588" s="2" t="s">
        <v>7301</v>
      </c>
      <c r="C3588" s="2" t="s">
        <v>2594</v>
      </c>
      <c r="D3588" s="2">
        <v>1</v>
      </c>
      <c r="E3588" s="2">
        <v>0.1</v>
      </c>
      <c r="F3588" s="2">
        <v>17720.439999999999</v>
      </c>
      <c r="G3588" s="2">
        <v>15948.4</v>
      </c>
      <c r="H3588" s="2">
        <v>5812.28</v>
      </c>
      <c r="I3588" s="2" t="str">
        <f>IF(tbl_Order_Items[[#This Row],[quantity]]&lt;=0,"Invalid","Valid")</f>
        <v>Valid</v>
      </c>
      <c r="J3588" s="2" t="str">
        <f>IF(OR(tbl_Order_Items[[#This Row],[discount_pct]]&lt;0,tbl_Order_Items[[#This Row],[discount_pct]]&gt;1),"Invalid","Valid")</f>
        <v>Valid</v>
      </c>
    </row>
    <row r="3589" spans="1:10" x14ac:dyDescent="0.3">
      <c r="A3589" s="2" t="s">
        <v>11520</v>
      </c>
      <c r="B3589" s="2" t="s">
        <v>5534</v>
      </c>
      <c r="C3589" s="2" t="s">
        <v>2745</v>
      </c>
      <c r="D3589" s="2">
        <v>1</v>
      </c>
      <c r="E3589" s="2">
        <v>0.1</v>
      </c>
      <c r="F3589" s="2">
        <v>18079.77</v>
      </c>
      <c r="G3589" s="2">
        <v>16271.79</v>
      </c>
      <c r="H3589" s="2">
        <v>4711.91</v>
      </c>
      <c r="I3589" s="2" t="str">
        <f>IF(tbl_Order_Items[[#This Row],[quantity]]&lt;=0,"Invalid","Valid")</f>
        <v>Valid</v>
      </c>
      <c r="J3589" s="2" t="str">
        <f>IF(OR(tbl_Order_Items[[#This Row],[discount_pct]]&lt;0,tbl_Order_Items[[#This Row],[discount_pct]]&gt;1),"Invalid","Valid")</f>
        <v>Valid</v>
      </c>
    </row>
    <row r="3590" spans="1:10" x14ac:dyDescent="0.3">
      <c r="A3590" s="2" t="s">
        <v>11521</v>
      </c>
      <c r="B3590" s="2" t="s">
        <v>4036</v>
      </c>
      <c r="C3590" s="2" t="s">
        <v>2667</v>
      </c>
      <c r="D3590" s="2">
        <v>1</v>
      </c>
      <c r="E3590" s="2">
        <v>0</v>
      </c>
      <c r="F3590" s="2">
        <v>21958.1</v>
      </c>
      <c r="G3590" s="2">
        <v>21958.1</v>
      </c>
      <c r="H3590" s="2">
        <v>4850.55</v>
      </c>
      <c r="I3590" s="2" t="str">
        <f>IF(tbl_Order_Items[[#This Row],[quantity]]&lt;=0,"Invalid","Valid")</f>
        <v>Valid</v>
      </c>
      <c r="J3590" s="2" t="str">
        <f>IF(OR(tbl_Order_Items[[#This Row],[discount_pct]]&lt;0,tbl_Order_Items[[#This Row],[discount_pct]]&gt;1),"Invalid","Valid")</f>
        <v>Valid</v>
      </c>
    </row>
    <row r="3591" spans="1:10" x14ac:dyDescent="0.3">
      <c r="A3591" s="2" t="s">
        <v>11522</v>
      </c>
      <c r="B3591" s="2" t="s">
        <v>3502</v>
      </c>
      <c r="C3591" s="2" t="s">
        <v>2811</v>
      </c>
      <c r="D3591" s="2">
        <v>5</v>
      </c>
      <c r="E3591" s="2">
        <v>0.1</v>
      </c>
      <c r="F3591" s="2">
        <v>100509.3</v>
      </c>
      <c r="G3591" s="2">
        <v>90458.37</v>
      </c>
      <c r="H3591" s="2">
        <v>14277.72</v>
      </c>
      <c r="I3591" s="2" t="str">
        <f>IF(tbl_Order_Items[[#This Row],[quantity]]&lt;=0,"Invalid","Valid")</f>
        <v>Valid</v>
      </c>
      <c r="J3591" s="2" t="str">
        <f>IF(OR(tbl_Order_Items[[#This Row],[discount_pct]]&lt;0,tbl_Order_Items[[#This Row],[discount_pct]]&gt;1),"Invalid","Valid")</f>
        <v>Valid</v>
      </c>
    </row>
    <row r="3592" spans="1:10" x14ac:dyDescent="0.3">
      <c r="A3592" s="2" t="s">
        <v>11523</v>
      </c>
      <c r="B3592" s="2" t="s">
        <v>6386</v>
      </c>
      <c r="C3592" s="2" t="s">
        <v>2829</v>
      </c>
      <c r="D3592" s="2">
        <v>1</v>
      </c>
      <c r="E3592" s="2">
        <v>0.15</v>
      </c>
      <c r="F3592" s="2">
        <v>9140.75</v>
      </c>
      <c r="G3592" s="2">
        <v>7769.64</v>
      </c>
      <c r="H3592" s="2">
        <v>1822.48</v>
      </c>
      <c r="I3592" s="2" t="str">
        <f>IF(tbl_Order_Items[[#This Row],[quantity]]&lt;=0,"Invalid","Valid")</f>
        <v>Valid</v>
      </c>
      <c r="J3592" s="2" t="str">
        <f>IF(OR(tbl_Order_Items[[#This Row],[discount_pct]]&lt;0,tbl_Order_Items[[#This Row],[discount_pct]]&gt;1),"Invalid","Valid")</f>
        <v>Valid</v>
      </c>
    </row>
    <row r="3593" spans="1:10" x14ac:dyDescent="0.3">
      <c r="A3593" s="2" t="s">
        <v>11524</v>
      </c>
      <c r="B3593" s="2" t="s">
        <v>5365</v>
      </c>
      <c r="C3593" s="2" t="s">
        <v>2483</v>
      </c>
      <c r="D3593" s="2">
        <v>1</v>
      </c>
      <c r="E3593" s="2">
        <v>0.1</v>
      </c>
      <c r="F3593" s="2">
        <v>6077.14</v>
      </c>
      <c r="G3593" s="2">
        <v>5469.43</v>
      </c>
      <c r="H3593" s="2">
        <v>1160.92</v>
      </c>
      <c r="I3593" s="2" t="str">
        <f>IF(tbl_Order_Items[[#This Row],[quantity]]&lt;=0,"Invalid","Valid")</f>
        <v>Valid</v>
      </c>
      <c r="J3593" s="2" t="str">
        <f>IF(OR(tbl_Order_Items[[#This Row],[discount_pct]]&lt;0,tbl_Order_Items[[#This Row],[discount_pct]]&gt;1),"Invalid","Valid")</f>
        <v>Valid</v>
      </c>
    </row>
    <row r="3594" spans="1:10" x14ac:dyDescent="0.3">
      <c r="A3594" s="2" t="s">
        <v>11525</v>
      </c>
      <c r="B3594" s="2" t="s">
        <v>7661</v>
      </c>
      <c r="C3594" s="2" t="s">
        <v>2711</v>
      </c>
      <c r="D3594" s="2">
        <v>2</v>
      </c>
      <c r="E3594" s="2">
        <v>0.05</v>
      </c>
      <c r="F3594" s="2">
        <v>4539.0600000000004</v>
      </c>
      <c r="G3594" s="2">
        <v>4312.1099999999997</v>
      </c>
      <c r="H3594" s="2">
        <v>1306.23</v>
      </c>
      <c r="I3594" s="2" t="str">
        <f>IF(tbl_Order_Items[[#This Row],[quantity]]&lt;=0,"Invalid","Valid")</f>
        <v>Valid</v>
      </c>
      <c r="J3594" s="2" t="str">
        <f>IF(OR(tbl_Order_Items[[#This Row],[discount_pct]]&lt;0,tbl_Order_Items[[#This Row],[discount_pct]]&gt;1),"Invalid","Valid")</f>
        <v>Valid</v>
      </c>
    </row>
    <row r="3595" spans="1:10" x14ac:dyDescent="0.3">
      <c r="A3595" s="2" t="s">
        <v>11526</v>
      </c>
      <c r="B3595" s="2" t="s">
        <v>3126</v>
      </c>
      <c r="C3595" s="2" t="s">
        <v>2739</v>
      </c>
      <c r="D3595" s="2">
        <v>1</v>
      </c>
      <c r="E3595" s="2">
        <v>0.1</v>
      </c>
      <c r="F3595" s="2">
        <v>20289.27</v>
      </c>
      <c r="G3595" s="2">
        <v>18260.34</v>
      </c>
      <c r="H3595" s="2">
        <v>632.04</v>
      </c>
      <c r="I3595" s="2" t="str">
        <f>IF(tbl_Order_Items[[#This Row],[quantity]]&lt;=0,"Invalid","Valid")</f>
        <v>Valid</v>
      </c>
      <c r="J3595" s="2" t="str">
        <f>IF(OR(tbl_Order_Items[[#This Row],[discount_pct]]&lt;0,tbl_Order_Items[[#This Row],[discount_pct]]&gt;1),"Invalid","Valid")</f>
        <v>Valid</v>
      </c>
    </row>
    <row r="3596" spans="1:10" x14ac:dyDescent="0.3">
      <c r="A3596" s="2" t="s">
        <v>11527</v>
      </c>
      <c r="B3596" s="2" t="s">
        <v>4660</v>
      </c>
      <c r="C3596" s="2" t="s">
        <v>2695</v>
      </c>
      <c r="D3596" s="2">
        <v>2</v>
      </c>
      <c r="E3596" s="2">
        <v>0.2</v>
      </c>
      <c r="F3596" s="2">
        <v>31712.880000000001</v>
      </c>
      <c r="G3596" s="2">
        <v>25370.3</v>
      </c>
      <c r="H3596" s="2">
        <v>-536.24</v>
      </c>
      <c r="I3596" s="2" t="str">
        <f>IF(tbl_Order_Items[[#This Row],[quantity]]&lt;=0,"Invalid","Valid")</f>
        <v>Valid</v>
      </c>
      <c r="J3596" s="2" t="str">
        <f>IF(OR(tbl_Order_Items[[#This Row],[discount_pct]]&lt;0,tbl_Order_Items[[#This Row],[discount_pct]]&gt;1),"Invalid","Valid")</f>
        <v>Valid</v>
      </c>
    </row>
    <row r="3597" spans="1:10" x14ac:dyDescent="0.3">
      <c r="A3597" s="2" t="s">
        <v>11528</v>
      </c>
      <c r="B3597" s="2" t="s">
        <v>5666</v>
      </c>
      <c r="C3597" s="2" t="s">
        <v>2829</v>
      </c>
      <c r="D3597" s="2">
        <v>4</v>
      </c>
      <c r="E3597" s="2">
        <v>0.05</v>
      </c>
      <c r="F3597" s="2">
        <v>36563</v>
      </c>
      <c r="G3597" s="2">
        <v>34734.85</v>
      </c>
      <c r="H3597" s="2">
        <v>10946.21</v>
      </c>
      <c r="I3597" s="2" t="str">
        <f>IF(tbl_Order_Items[[#This Row],[quantity]]&lt;=0,"Invalid","Valid")</f>
        <v>Valid</v>
      </c>
      <c r="J3597" s="2" t="str">
        <f>IF(OR(tbl_Order_Items[[#This Row],[discount_pct]]&lt;0,tbl_Order_Items[[#This Row],[discount_pct]]&gt;1),"Invalid","Valid")</f>
        <v>Valid</v>
      </c>
    </row>
    <row r="3598" spans="1:10" x14ac:dyDescent="0.3">
      <c r="A3598" s="2" t="s">
        <v>11529</v>
      </c>
      <c r="B3598" s="2" t="s">
        <v>3802</v>
      </c>
      <c r="C3598" s="2" t="s">
        <v>2530</v>
      </c>
      <c r="D3598" s="2">
        <v>1</v>
      </c>
      <c r="E3598" s="2">
        <v>0.15</v>
      </c>
      <c r="F3598" s="2">
        <v>17395.330000000002</v>
      </c>
      <c r="G3598" s="2">
        <v>14786.03</v>
      </c>
      <c r="H3598" s="2">
        <v>2916.08</v>
      </c>
      <c r="I3598" s="2" t="str">
        <f>IF(tbl_Order_Items[[#This Row],[quantity]]&lt;=0,"Invalid","Valid")</f>
        <v>Valid</v>
      </c>
      <c r="J3598" s="2" t="str">
        <f>IF(OR(tbl_Order_Items[[#This Row],[discount_pct]]&lt;0,tbl_Order_Items[[#This Row],[discount_pct]]&gt;1),"Invalid","Valid")</f>
        <v>Valid</v>
      </c>
    </row>
    <row r="3599" spans="1:10" x14ac:dyDescent="0.3">
      <c r="A3599" s="2" t="s">
        <v>11530</v>
      </c>
      <c r="B3599" s="2" t="s">
        <v>7235</v>
      </c>
      <c r="C3599" s="2" t="s">
        <v>2739</v>
      </c>
      <c r="D3599" s="2">
        <v>1</v>
      </c>
      <c r="E3599" s="2">
        <v>0.05</v>
      </c>
      <c r="F3599" s="2">
        <v>20289.27</v>
      </c>
      <c r="G3599" s="2">
        <v>19274.810000000001</v>
      </c>
      <c r="H3599" s="2">
        <v>1646.51</v>
      </c>
      <c r="I3599" s="2" t="str">
        <f>IF(tbl_Order_Items[[#This Row],[quantity]]&lt;=0,"Invalid","Valid")</f>
        <v>Valid</v>
      </c>
      <c r="J3599" s="2" t="str">
        <f>IF(OR(tbl_Order_Items[[#This Row],[discount_pct]]&lt;0,tbl_Order_Items[[#This Row],[discount_pct]]&gt;1),"Invalid","Valid")</f>
        <v>Valid</v>
      </c>
    </row>
    <row r="3600" spans="1:10" x14ac:dyDescent="0.3">
      <c r="A3600" s="2" t="s">
        <v>11531</v>
      </c>
      <c r="B3600" s="2" t="s">
        <v>3584</v>
      </c>
      <c r="C3600" s="2" t="s">
        <v>2639</v>
      </c>
      <c r="D3600" s="2">
        <v>2</v>
      </c>
      <c r="E3600" s="2">
        <v>0.05</v>
      </c>
      <c r="F3600" s="2">
        <v>11172.4</v>
      </c>
      <c r="G3600" s="2">
        <v>10613.78</v>
      </c>
      <c r="H3600" s="2">
        <v>2368.9</v>
      </c>
      <c r="I3600" s="2" t="str">
        <f>IF(tbl_Order_Items[[#This Row],[quantity]]&lt;=0,"Invalid","Valid")</f>
        <v>Valid</v>
      </c>
      <c r="J3600" s="2" t="str">
        <f>IF(OR(tbl_Order_Items[[#This Row],[discount_pct]]&lt;0,tbl_Order_Items[[#This Row],[discount_pct]]&gt;1),"Invalid","Valid")</f>
        <v>Valid</v>
      </c>
    </row>
    <row r="3601" spans="1:10" x14ac:dyDescent="0.3">
      <c r="A3601" s="2" t="s">
        <v>11532</v>
      </c>
      <c r="B3601" s="2" t="s">
        <v>7354</v>
      </c>
      <c r="C3601" s="2" t="s">
        <v>2793</v>
      </c>
      <c r="D3601" s="2">
        <v>1</v>
      </c>
      <c r="E3601" s="2">
        <v>0.1</v>
      </c>
      <c r="F3601" s="2">
        <v>1154.57</v>
      </c>
      <c r="G3601" s="2">
        <v>1039.1099999999999</v>
      </c>
      <c r="H3601" s="2">
        <v>50.1</v>
      </c>
      <c r="I3601" s="2" t="str">
        <f>IF(tbl_Order_Items[[#This Row],[quantity]]&lt;=0,"Invalid","Valid")</f>
        <v>Valid</v>
      </c>
      <c r="J3601" s="2" t="str">
        <f>IF(OR(tbl_Order_Items[[#This Row],[discount_pct]]&lt;0,tbl_Order_Items[[#This Row],[discount_pct]]&gt;1),"Invalid","Valid")</f>
        <v>Valid</v>
      </c>
    </row>
    <row r="3602" spans="1:10" x14ac:dyDescent="0.3">
      <c r="A3602" s="2" t="s">
        <v>11533</v>
      </c>
      <c r="B3602" s="2" t="s">
        <v>6528</v>
      </c>
      <c r="C3602" s="2" t="s">
        <v>2569</v>
      </c>
      <c r="D3602" s="2">
        <v>2</v>
      </c>
      <c r="E3602" s="2">
        <v>0.05</v>
      </c>
      <c r="F3602" s="2">
        <v>30732.98</v>
      </c>
      <c r="G3602" s="2">
        <v>29196.33</v>
      </c>
      <c r="H3602" s="2">
        <v>8590.07</v>
      </c>
      <c r="I3602" s="2" t="str">
        <f>IF(tbl_Order_Items[[#This Row],[quantity]]&lt;=0,"Invalid","Valid")</f>
        <v>Valid</v>
      </c>
      <c r="J3602" s="2" t="str">
        <f>IF(OR(tbl_Order_Items[[#This Row],[discount_pct]]&lt;0,tbl_Order_Items[[#This Row],[discount_pct]]&gt;1),"Invalid","Valid")</f>
        <v>Valid</v>
      </c>
    </row>
    <row r="3603" spans="1:10" x14ac:dyDescent="0.3">
      <c r="A3603" s="2" t="s">
        <v>11534</v>
      </c>
      <c r="B3603" s="2" t="s">
        <v>4295</v>
      </c>
      <c r="C3603" s="2" t="s">
        <v>2525</v>
      </c>
      <c r="D3603" s="2">
        <v>3</v>
      </c>
      <c r="E3603" s="2">
        <v>0.1</v>
      </c>
      <c r="F3603" s="2">
        <v>4441.7700000000004</v>
      </c>
      <c r="G3603" s="2">
        <v>3997.59</v>
      </c>
      <c r="H3603" s="2">
        <v>1404.12</v>
      </c>
      <c r="I3603" s="2" t="str">
        <f>IF(tbl_Order_Items[[#This Row],[quantity]]&lt;=0,"Invalid","Valid")</f>
        <v>Valid</v>
      </c>
      <c r="J3603" s="2" t="str">
        <f>IF(OR(tbl_Order_Items[[#This Row],[discount_pct]]&lt;0,tbl_Order_Items[[#This Row],[discount_pct]]&gt;1),"Invalid","Valid")</f>
        <v>Valid</v>
      </c>
    </row>
    <row r="3604" spans="1:10" x14ac:dyDescent="0.3">
      <c r="A3604" s="2" t="s">
        <v>11535</v>
      </c>
      <c r="B3604" s="2" t="s">
        <v>6103</v>
      </c>
      <c r="C3604" s="2" t="s">
        <v>2536</v>
      </c>
      <c r="D3604" s="2">
        <v>1</v>
      </c>
      <c r="E3604" s="2">
        <v>0.1</v>
      </c>
      <c r="F3604" s="2">
        <v>10450.84</v>
      </c>
      <c r="G3604" s="2">
        <v>9405.76</v>
      </c>
      <c r="H3604" s="2">
        <v>2857.97</v>
      </c>
      <c r="I3604" s="2" t="str">
        <f>IF(tbl_Order_Items[[#This Row],[quantity]]&lt;=0,"Invalid","Valid")</f>
        <v>Valid</v>
      </c>
      <c r="J3604" s="2" t="str">
        <f>IF(OR(tbl_Order_Items[[#This Row],[discount_pct]]&lt;0,tbl_Order_Items[[#This Row],[discount_pct]]&gt;1),"Invalid","Valid")</f>
        <v>Valid</v>
      </c>
    </row>
    <row r="3605" spans="1:10" x14ac:dyDescent="0.3">
      <c r="A3605" s="2" t="s">
        <v>11536</v>
      </c>
      <c r="B3605" s="2" t="s">
        <v>5184</v>
      </c>
      <c r="C3605" s="2" t="s">
        <v>2837</v>
      </c>
      <c r="D3605" s="2">
        <v>1</v>
      </c>
      <c r="E3605" s="2">
        <v>0.05</v>
      </c>
      <c r="F3605" s="2">
        <v>28315.81</v>
      </c>
      <c r="G3605" s="2">
        <v>26900.02</v>
      </c>
      <c r="H3605" s="2">
        <v>10360.469999999999</v>
      </c>
      <c r="I3605" s="2" t="str">
        <f>IF(tbl_Order_Items[[#This Row],[quantity]]&lt;=0,"Invalid","Valid")</f>
        <v>Valid</v>
      </c>
      <c r="J3605" s="2" t="str">
        <f>IF(OR(tbl_Order_Items[[#This Row],[discount_pct]]&lt;0,tbl_Order_Items[[#This Row],[discount_pct]]&gt;1),"Invalid","Valid")</f>
        <v>Valid</v>
      </c>
    </row>
    <row r="3606" spans="1:10" x14ac:dyDescent="0.3">
      <c r="A3606" s="2" t="s">
        <v>11537</v>
      </c>
      <c r="B3606" s="2" t="s">
        <v>3838</v>
      </c>
      <c r="C3606" s="2" t="s">
        <v>2723</v>
      </c>
      <c r="D3606" s="2">
        <v>4</v>
      </c>
      <c r="E3606" s="2">
        <v>0</v>
      </c>
      <c r="F3606" s="2">
        <v>74449.88</v>
      </c>
      <c r="G3606" s="2">
        <v>74449.88</v>
      </c>
      <c r="H3606" s="2">
        <v>19042.96</v>
      </c>
      <c r="I3606" s="2" t="str">
        <f>IF(tbl_Order_Items[[#This Row],[quantity]]&lt;=0,"Invalid","Valid")</f>
        <v>Valid</v>
      </c>
      <c r="J3606" s="2" t="str">
        <f>IF(OR(tbl_Order_Items[[#This Row],[discount_pct]]&lt;0,tbl_Order_Items[[#This Row],[discount_pct]]&gt;1),"Invalid","Valid")</f>
        <v>Valid</v>
      </c>
    </row>
    <row r="3607" spans="1:10" x14ac:dyDescent="0.3">
      <c r="A3607" s="2" t="s">
        <v>11538</v>
      </c>
      <c r="B3607" s="2" t="s">
        <v>4778</v>
      </c>
      <c r="C3607" s="2" t="s">
        <v>2837</v>
      </c>
      <c r="D3607" s="2">
        <v>3</v>
      </c>
      <c r="E3607" s="2">
        <v>0.05</v>
      </c>
      <c r="F3607" s="2">
        <v>84947.43</v>
      </c>
      <c r="G3607" s="2">
        <v>80700.06</v>
      </c>
      <c r="H3607" s="2">
        <v>31081.41</v>
      </c>
      <c r="I3607" s="2" t="str">
        <f>IF(tbl_Order_Items[[#This Row],[quantity]]&lt;=0,"Invalid","Valid")</f>
        <v>Valid</v>
      </c>
      <c r="J3607" s="2" t="str">
        <f>IF(OR(tbl_Order_Items[[#This Row],[discount_pct]]&lt;0,tbl_Order_Items[[#This Row],[discount_pct]]&gt;1),"Invalid","Valid")</f>
        <v>Valid</v>
      </c>
    </row>
    <row r="3608" spans="1:10" x14ac:dyDescent="0.3">
      <c r="A3608" s="2" t="s">
        <v>11539</v>
      </c>
      <c r="B3608" s="2" t="s">
        <v>6839</v>
      </c>
      <c r="C3608" s="2" t="s">
        <v>2677</v>
      </c>
      <c r="D3608" s="2">
        <v>1</v>
      </c>
      <c r="E3608" s="2">
        <v>0</v>
      </c>
      <c r="F3608" s="2">
        <v>13371.33</v>
      </c>
      <c r="G3608" s="2">
        <v>13371.33</v>
      </c>
      <c r="H3608" s="2">
        <v>3961.3</v>
      </c>
      <c r="I3608" s="2" t="str">
        <f>IF(tbl_Order_Items[[#This Row],[quantity]]&lt;=0,"Invalid","Valid")</f>
        <v>Valid</v>
      </c>
      <c r="J3608" s="2" t="str">
        <f>IF(OR(tbl_Order_Items[[#This Row],[discount_pct]]&lt;0,tbl_Order_Items[[#This Row],[discount_pct]]&gt;1),"Invalid","Valid")</f>
        <v>Valid</v>
      </c>
    </row>
    <row r="3609" spans="1:10" x14ac:dyDescent="0.3">
      <c r="A3609" s="2" t="s">
        <v>11540</v>
      </c>
      <c r="B3609" s="2" t="s">
        <v>5457</v>
      </c>
      <c r="C3609" s="2" t="s">
        <v>2891</v>
      </c>
      <c r="D3609" s="2">
        <v>1</v>
      </c>
      <c r="E3609" s="2">
        <v>0.2</v>
      </c>
      <c r="F3609" s="2">
        <v>7472.6</v>
      </c>
      <c r="G3609" s="2">
        <v>5978.08</v>
      </c>
      <c r="H3609" s="2">
        <v>-245.76</v>
      </c>
      <c r="I3609" s="2" t="str">
        <f>IF(tbl_Order_Items[[#This Row],[quantity]]&lt;=0,"Invalid","Valid")</f>
        <v>Valid</v>
      </c>
      <c r="J3609" s="2" t="str">
        <f>IF(OR(tbl_Order_Items[[#This Row],[discount_pct]]&lt;0,tbl_Order_Items[[#This Row],[discount_pct]]&gt;1),"Invalid","Valid")</f>
        <v>Valid</v>
      </c>
    </row>
    <row r="3610" spans="1:10" x14ac:dyDescent="0.3">
      <c r="A3610" s="2" t="s">
        <v>11541</v>
      </c>
      <c r="B3610" s="2" t="s">
        <v>7193</v>
      </c>
      <c r="C3610" s="2" t="s">
        <v>2609</v>
      </c>
      <c r="D3610" s="2">
        <v>2</v>
      </c>
      <c r="E3610" s="2">
        <v>0.1</v>
      </c>
      <c r="F3610" s="2">
        <v>58295.38</v>
      </c>
      <c r="G3610" s="2">
        <v>52465.84</v>
      </c>
      <c r="H3610" s="2">
        <v>18295.8</v>
      </c>
      <c r="I3610" s="2" t="str">
        <f>IF(tbl_Order_Items[[#This Row],[quantity]]&lt;=0,"Invalid","Valid")</f>
        <v>Valid</v>
      </c>
      <c r="J3610" s="2" t="str">
        <f>IF(OR(tbl_Order_Items[[#This Row],[discount_pct]]&lt;0,tbl_Order_Items[[#This Row],[discount_pct]]&gt;1),"Invalid","Valid")</f>
        <v>Valid</v>
      </c>
    </row>
    <row r="3611" spans="1:10" x14ac:dyDescent="0.3">
      <c r="A3611" s="2" t="s">
        <v>11542</v>
      </c>
      <c r="B3611" s="2" t="s">
        <v>3038</v>
      </c>
      <c r="C3611" s="2" t="s">
        <v>2859</v>
      </c>
      <c r="D3611" s="2">
        <v>1</v>
      </c>
      <c r="E3611" s="2">
        <v>0.1</v>
      </c>
      <c r="F3611" s="2">
        <v>5795.45</v>
      </c>
      <c r="G3611" s="2">
        <v>5215.8999999999996</v>
      </c>
      <c r="H3611" s="2">
        <v>1090.6199999999999</v>
      </c>
      <c r="I3611" s="2" t="str">
        <f>IF(tbl_Order_Items[[#This Row],[quantity]]&lt;=0,"Invalid","Valid")</f>
        <v>Valid</v>
      </c>
      <c r="J3611" s="2" t="str">
        <f>IF(OR(tbl_Order_Items[[#This Row],[discount_pct]]&lt;0,tbl_Order_Items[[#This Row],[discount_pct]]&gt;1),"Invalid","Valid")</f>
        <v>Valid</v>
      </c>
    </row>
    <row r="3612" spans="1:10" x14ac:dyDescent="0.3">
      <c r="A3612" s="2" t="s">
        <v>11543</v>
      </c>
      <c r="B3612" s="2" t="s">
        <v>5337</v>
      </c>
      <c r="C3612" s="2" t="s">
        <v>2677</v>
      </c>
      <c r="D3612" s="2">
        <v>4</v>
      </c>
      <c r="E3612" s="2">
        <v>0</v>
      </c>
      <c r="F3612" s="2">
        <v>53485.32</v>
      </c>
      <c r="G3612" s="2">
        <v>53485.32</v>
      </c>
      <c r="H3612" s="2">
        <v>15845.2</v>
      </c>
      <c r="I3612" s="2" t="str">
        <f>IF(tbl_Order_Items[[#This Row],[quantity]]&lt;=0,"Invalid","Valid")</f>
        <v>Valid</v>
      </c>
      <c r="J3612" s="2" t="str">
        <f>IF(OR(tbl_Order_Items[[#This Row],[discount_pct]]&lt;0,tbl_Order_Items[[#This Row],[discount_pct]]&gt;1),"Invalid","Valid")</f>
        <v>Valid</v>
      </c>
    </row>
    <row r="3613" spans="1:10" x14ac:dyDescent="0.3">
      <c r="A3613" s="2" t="s">
        <v>11544</v>
      </c>
      <c r="B3613" s="2" t="s">
        <v>7841</v>
      </c>
      <c r="C3613" s="2" t="s">
        <v>2783</v>
      </c>
      <c r="D3613" s="2">
        <v>2</v>
      </c>
      <c r="E3613" s="2">
        <v>0.1</v>
      </c>
      <c r="F3613" s="2">
        <v>1550.04</v>
      </c>
      <c r="G3613" s="2">
        <v>1395.04</v>
      </c>
      <c r="H3613" s="2">
        <v>429.34</v>
      </c>
      <c r="I3613" s="2" t="str">
        <f>IF(tbl_Order_Items[[#This Row],[quantity]]&lt;=0,"Invalid","Valid")</f>
        <v>Valid</v>
      </c>
      <c r="J3613" s="2" t="str">
        <f>IF(OR(tbl_Order_Items[[#This Row],[discount_pct]]&lt;0,tbl_Order_Items[[#This Row],[discount_pct]]&gt;1),"Invalid","Valid")</f>
        <v>Valid</v>
      </c>
    </row>
    <row r="3614" spans="1:10" x14ac:dyDescent="0.3">
      <c r="A3614" s="2" t="s">
        <v>11545</v>
      </c>
      <c r="B3614" s="2" t="s">
        <v>5520</v>
      </c>
      <c r="C3614" s="2" t="s">
        <v>2899</v>
      </c>
      <c r="D3614" s="2">
        <v>1</v>
      </c>
      <c r="E3614" s="2">
        <v>0.1</v>
      </c>
      <c r="F3614" s="2">
        <v>9615.86</v>
      </c>
      <c r="G3614" s="2">
        <v>8654.27</v>
      </c>
      <c r="H3614" s="2">
        <v>1428.76</v>
      </c>
      <c r="I3614" s="2" t="str">
        <f>IF(tbl_Order_Items[[#This Row],[quantity]]&lt;=0,"Invalid","Valid")</f>
        <v>Valid</v>
      </c>
      <c r="J3614" s="2" t="str">
        <f>IF(OR(tbl_Order_Items[[#This Row],[discount_pct]]&lt;0,tbl_Order_Items[[#This Row],[discount_pct]]&gt;1),"Invalid","Valid")</f>
        <v>Valid</v>
      </c>
    </row>
    <row r="3615" spans="1:10" x14ac:dyDescent="0.3">
      <c r="A3615" s="2" t="s">
        <v>11546</v>
      </c>
      <c r="B3615" s="2" t="s">
        <v>5516</v>
      </c>
      <c r="C3615" s="2" t="s">
        <v>2643</v>
      </c>
      <c r="D3615" s="2">
        <v>2</v>
      </c>
      <c r="E3615" s="2">
        <v>0.05</v>
      </c>
      <c r="F3615" s="2">
        <v>22581.18</v>
      </c>
      <c r="G3615" s="2">
        <v>21452.12</v>
      </c>
      <c r="H3615" s="2">
        <v>6334.9</v>
      </c>
      <c r="I3615" s="2" t="str">
        <f>IF(tbl_Order_Items[[#This Row],[quantity]]&lt;=0,"Invalid","Valid")</f>
        <v>Valid</v>
      </c>
      <c r="J3615" s="2" t="str">
        <f>IF(OR(tbl_Order_Items[[#This Row],[discount_pct]]&lt;0,tbl_Order_Items[[#This Row],[discount_pct]]&gt;1),"Invalid","Valid")</f>
        <v>Valid</v>
      </c>
    </row>
    <row r="3616" spans="1:10" x14ac:dyDescent="0.3">
      <c r="A3616" s="2" t="s">
        <v>11547</v>
      </c>
      <c r="B3616" s="2" t="s">
        <v>5082</v>
      </c>
      <c r="C3616" s="2" t="s">
        <v>2639</v>
      </c>
      <c r="D3616" s="2">
        <v>2</v>
      </c>
      <c r="E3616" s="2">
        <v>0.1</v>
      </c>
      <c r="F3616" s="2">
        <v>11172.4</v>
      </c>
      <c r="G3616" s="2">
        <v>10055.16</v>
      </c>
      <c r="H3616" s="2">
        <v>1810.28</v>
      </c>
      <c r="I3616" s="2" t="str">
        <f>IF(tbl_Order_Items[[#This Row],[quantity]]&lt;=0,"Invalid","Valid")</f>
        <v>Valid</v>
      </c>
      <c r="J3616" s="2" t="str">
        <f>IF(OR(tbl_Order_Items[[#This Row],[discount_pct]]&lt;0,tbl_Order_Items[[#This Row],[discount_pct]]&gt;1),"Invalid","Valid")</f>
        <v>Valid</v>
      </c>
    </row>
    <row r="3617" spans="1:10" x14ac:dyDescent="0.3">
      <c r="A3617" s="2" t="s">
        <v>11548</v>
      </c>
      <c r="B3617" s="2" t="s">
        <v>6649</v>
      </c>
      <c r="C3617" s="2" t="s">
        <v>2554</v>
      </c>
      <c r="D3617" s="2">
        <v>2</v>
      </c>
      <c r="E3617" s="2">
        <v>0.1</v>
      </c>
      <c r="F3617" s="2">
        <v>32682.240000000002</v>
      </c>
      <c r="G3617" s="2">
        <v>29414.02</v>
      </c>
      <c r="H3617" s="2">
        <v>7448.48</v>
      </c>
      <c r="I3617" s="2" t="str">
        <f>IF(tbl_Order_Items[[#This Row],[quantity]]&lt;=0,"Invalid","Valid")</f>
        <v>Valid</v>
      </c>
      <c r="J3617" s="2" t="str">
        <f>IF(OR(tbl_Order_Items[[#This Row],[discount_pct]]&lt;0,tbl_Order_Items[[#This Row],[discount_pct]]&gt;1),"Invalid","Valid")</f>
        <v>Valid</v>
      </c>
    </row>
    <row r="3618" spans="1:10" x14ac:dyDescent="0.3">
      <c r="A3618" s="2" t="s">
        <v>11549</v>
      </c>
      <c r="B3618" s="2" t="s">
        <v>3376</v>
      </c>
      <c r="C3618" s="2" t="s">
        <v>2705</v>
      </c>
      <c r="D3618" s="2">
        <v>1</v>
      </c>
      <c r="E3618" s="2">
        <v>0.25</v>
      </c>
      <c r="F3618" s="2">
        <v>2687.17</v>
      </c>
      <c r="G3618" s="2">
        <v>2015.38</v>
      </c>
      <c r="H3618" s="2">
        <v>-171.19</v>
      </c>
      <c r="I3618" s="2" t="str">
        <f>IF(tbl_Order_Items[[#This Row],[quantity]]&lt;=0,"Invalid","Valid")</f>
        <v>Valid</v>
      </c>
      <c r="J3618" s="2" t="str">
        <f>IF(OR(tbl_Order_Items[[#This Row],[discount_pct]]&lt;0,tbl_Order_Items[[#This Row],[discount_pct]]&gt;1),"Invalid","Valid")</f>
        <v>Valid</v>
      </c>
    </row>
    <row r="3619" spans="1:10" x14ac:dyDescent="0.3">
      <c r="A3619" s="2" t="s">
        <v>11550</v>
      </c>
      <c r="B3619" s="2" t="s">
        <v>6367</v>
      </c>
      <c r="C3619" s="2" t="s">
        <v>2709</v>
      </c>
      <c r="D3619" s="2">
        <v>2</v>
      </c>
      <c r="E3619" s="2">
        <v>0</v>
      </c>
      <c r="F3619" s="2">
        <v>13057.16</v>
      </c>
      <c r="G3619" s="2">
        <v>13057.16</v>
      </c>
      <c r="H3619" s="2">
        <v>4371.6000000000004</v>
      </c>
      <c r="I3619" s="2" t="str">
        <f>IF(tbl_Order_Items[[#This Row],[quantity]]&lt;=0,"Invalid","Valid")</f>
        <v>Valid</v>
      </c>
      <c r="J3619" s="2" t="str">
        <f>IF(OR(tbl_Order_Items[[#This Row],[discount_pct]]&lt;0,tbl_Order_Items[[#This Row],[discount_pct]]&gt;1),"Invalid","Valid")</f>
        <v>Valid</v>
      </c>
    </row>
    <row r="3620" spans="1:10" x14ac:dyDescent="0.3">
      <c r="A3620" s="2" t="s">
        <v>11551</v>
      </c>
      <c r="B3620" s="2" t="s">
        <v>3119</v>
      </c>
      <c r="C3620" s="2" t="s">
        <v>2512</v>
      </c>
      <c r="D3620" s="2">
        <v>1</v>
      </c>
      <c r="E3620" s="2">
        <v>0.15</v>
      </c>
      <c r="F3620" s="2">
        <v>13275.14</v>
      </c>
      <c r="G3620" s="2">
        <v>11283.87</v>
      </c>
      <c r="H3620" s="2">
        <v>3066.77</v>
      </c>
      <c r="I3620" s="2" t="str">
        <f>IF(tbl_Order_Items[[#This Row],[quantity]]&lt;=0,"Invalid","Valid")</f>
        <v>Valid</v>
      </c>
      <c r="J3620" s="2" t="str">
        <f>IF(OR(tbl_Order_Items[[#This Row],[discount_pct]]&lt;0,tbl_Order_Items[[#This Row],[discount_pct]]&gt;1),"Invalid","Valid")</f>
        <v>Valid</v>
      </c>
    </row>
    <row r="3621" spans="1:10" x14ac:dyDescent="0.3">
      <c r="A3621" s="2" t="s">
        <v>11552</v>
      </c>
      <c r="B3621" s="2" t="s">
        <v>3780</v>
      </c>
      <c r="C3621" s="2" t="s">
        <v>2583</v>
      </c>
      <c r="D3621" s="2">
        <v>1</v>
      </c>
      <c r="E3621" s="2">
        <v>0.1</v>
      </c>
      <c r="F3621" s="2">
        <v>4391.03</v>
      </c>
      <c r="G3621" s="2">
        <v>3951.93</v>
      </c>
      <c r="H3621" s="2">
        <v>1126.6300000000001</v>
      </c>
      <c r="I3621" s="2" t="str">
        <f>IF(tbl_Order_Items[[#This Row],[quantity]]&lt;=0,"Invalid","Valid")</f>
        <v>Valid</v>
      </c>
      <c r="J3621" s="2" t="str">
        <f>IF(OR(tbl_Order_Items[[#This Row],[discount_pct]]&lt;0,tbl_Order_Items[[#This Row],[discount_pct]]&gt;1),"Invalid","Valid")</f>
        <v>Valid</v>
      </c>
    </row>
    <row r="3622" spans="1:10" x14ac:dyDescent="0.3">
      <c r="A3622" s="2" t="s">
        <v>11553</v>
      </c>
      <c r="B3622" s="2" t="s">
        <v>4838</v>
      </c>
      <c r="C3622" s="2" t="s">
        <v>2753</v>
      </c>
      <c r="D3622" s="2">
        <v>1</v>
      </c>
      <c r="E3622" s="2">
        <v>0.1</v>
      </c>
      <c r="F3622" s="2">
        <v>22087.39</v>
      </c>
      <c r="G3622" s="2">
        <v>19878.650000000001</v>
      </c>
      <c r="H3622" s="2">
        <v>5511.85</v>
      </c>
      <c r="I3622" s="2" t="str">
        <f>IF(tbl_Order_Items[[#This Row],[quantity]]&lt;=0,"Invalid","Valid")</f>
        <v>Valid</v>
      </c>
      <c r="J3622" s="2" t="str">
        <f>IF(OR(tbl_Order_Items[[#This Row],[discount_pct]]&lt;0,tbl_Order_Items[[#This Row],[discount_pct]]&gt;1),"Invalid","Valid")</f>
        <v>Valid</v>
      </c>
    </row>
    <row r="3623" spans="1:10" x14ac:dyDescent="0.3">
      <c r="A3623" s="2" t="s">
        <v>11554</v>
      </c>
      <c r="B3623" s="2" t="s">
        <v>4718</v>
      </c>
      <c r="C3623" s="2" t="s">
        <v>2588</v>
      </c>
      <c r="D3623" s="2">
        <v>2</v>
      </c>
      <c r="E3623" s="2">
        <v>0.15</v>
      </c>
      <c r="F3623" s="2">
        <v>4655.38</v>
      </c>
      <c r="G3623" s="2">
        <v>3957.07</v>
      </c>
      <c r="H3623" s="2">
        <v>838.65</v>
      </c>
      <c r="I3623" s="2" t="str">
        <f>IF(tbl_Order_Items[[#This Row],[quantity]]&lt;=0,"Invalid","Valid")</f>
        <v>Valid</v>
      </c>
      <c r="J3623" s="2" t="str">
        <f>IF(OR(tbl_Order_Items[[#This Row],[discount_pct]]&lt;0,tbl_Order_Items[[#This Row],[discount_pct]]&gt;1),"Invalid","Valid")</f>
        <v>Valid</v>
      </c>
    </row>
    <row r="3624" spans="1:10" x14ac:dyDescent="0.3">
      <c r="A3624" s="2" t="s">
        <v>11555</v>
      </c>
      <c r="B3624" s="2" t="s">
        <v>7321</v>
      </c>
      <c r="C3624" s="2" t="s">
        <v>2809</v>
      </c>
      <c r="D3624" s="2">
        <v>2</v>
      </c>
      <c r="E3624" s="2">
        <v>0.1</v>
      </c>
      <c r="F3624" s="2">
        <v>20968.599999999999</v>
      </c>
      <c r="G3624" s="2">
        <v>18871.740000000002</v>
      </c>
      <c r="H3624" s="2">
        <v>1239.5</v>
      </c>
      <c r="I3624" s="2" t="str">
        <f>IF(tbl_Order_Items[[#This Row],[quantity]]&lt;=0,"Invalid","Valid")</f>
        <v>Valid</v>
      </c>
      <c r="J3624" s="2" t="str">
        <f>IF(OR(tbl_Order_Items[[#This Row],[discount_pct]]&lt;0,tbl_Order_Items[[#This Row],[discount_pct]]&gt;1),"Invalid","Valid")</f>
        <v>Valid</v>
      </c>
    </row>
    <row r="3625" spans="1:10" x14ac:dyDescent="0.3">
      <c r="A3625" s="2" t="s">
        <v>11556</v>
      </c>
      <c r="B3625" s="2" t="s">
        <v>4056</v>
      </c>
      <c r="C3625" s="2" t="s">
        <v>2544</v>
      </c>
      <c r="D3625" s="2">
        <v>1</v>
      </c>
      <c r="E3625" s="2">
        <v>0.2</v>
      </c>
      <c r="F3625" s="2">
        <v>14977.96</v>
      </c>
      <c r="G3625" s="2">
        <v>11982.37</v>
      </c>
      <c r="H3625" s="2">
        <v>1895.42</v>
      </c>
      <c r="I3625" s="2" t="str">
        <f>IF(tbl_Order_Items[[#This Row],[quantity]]&lt;=0,"Invalid","Valid")</f>
        <v>Valid</v>
      </c>
      <c r="J3625" s="2" t="str">
        <f>IF(OR(tbl_Order_Items[[#This Row],[discount_pct]]&lt;0,tbl_Order_Items[[#This Row],[discount_pct]]&gt;1),"Invalid","Valid")</f>
        <v>Valid</v>
      </c>
    </row>
    <row r="3626" spans="1:10" x14ac:dyDescent="0.3">
      <c r="A3626" s="2" t="s">
        <v>11557</v>
      </c>
      <c r="B3626" s="2" t="s">
        <v>6393</v>
      </c>
      <c r="C3626" s="2" t="s">
        <v>2801</v>
      </c>
      <c r="D3626" s="2">
        <v>1</v>
      </c>
      <c r="E3626" s="2">
        <v>0.1</v>
      </c>
      <c r="F3626" s="2">
        <v>24925.25</v>
      </c>
      <c r="G3626" s="2">
        <v>22432.73</v>
      </c>
      <c r="H3626" s="2">
        <v>7786.44</v>
      </c>
      <c r="I3626" s="2" t="str">
        <f>IF(tbl_Order_Items[[#This Row],[quantity]]&lt;=0,"Invalid","Valid")</f>
        <v>Valid</v>
      </c>
      <c r="J3626" s="2" t="str">
        <f>IF(OR(tbl_Order_Items[[#This Row],[discount_pct]]&lt;0,tbl_Order_Items[[#This Row],[discount_pct]]&gt;1),"Invalid","Valid")</f>
        <v>Valid</v>
      </c>
    </row>
    <row r="3627" spans="1:10" x14ac:dyDescent="0.3">
      <c r="A3627" s="2" t="s">
        <v>11558</v>
      </c>
      <c r="B3627" s="2" t="s">
        <v>7539</v>
      </c>
      <c r="C3627" s="2" t="s">
        <v>2679</v>
      </c>
      <c r="D3627" s="2">
        <v>3</v>
      </c>
      <c r="E3627" s="2">
        <v>0.25</v>
      </c>
      <c r="F3627" s="2">
        <v>39020.31</v>
      </c>
      <c r="G3627" s="2">
        <v>29265.23</v>
      </c>
      <c r="H3627" s="2">
        <v>1139.78</v>
      </c>
      <c r="I3627" s="2" t="str">
        <f>IF(tbl_Order_Items[[#This Row],[quantity]]&lt;=0,"Invalid","Valid")</f>
        <v>Valid</v>
      </c>
      <c r="J3627" s="2" t="str">
        <f>IF(OR(tbl_Order_Items[[#This Row],[discount_pct]]&lt;0,tbl_Order_Items[[#This Row],[discount_pct]]&gt;1),"Invalid","Valid")</f>
        <v>Valid</v>
      </c>
    </row>
    <row r="3628" spans="1:10" x14ac:dyDescent="0.3">
      <c r="A3628" s="2" t="s">
        <v>11559</v>
      </c>
      <c r="B3628" s="2" t="s">
        <v>3421</v>
      </c>
      <c r="C3628" s="2" t="s">
        <v>2583</v>
      </c>
      <c r="D3628" s="2">
        <v>1</v>
      </c>
      <c r="E3628" s="2">
        <v>0.05</v>
      </c>
      <c r="F3628" s="2">
        <v>4391.03</v>
      </c>
      <c r="G3628" s="2">
        <v>4171.4799999999996</v>
      </c>
      <c r="H3628" s="2">
        <v>1346.18</v>
      </c>
      <c r="I3628" s="2" t="str">
        <f>IF(tbl_Order_Items[[#This Row],[quantity]]&lt;=0,"Invalid","Valid")</f>
        <v>Valid</v>
      </c>
      <c r="J3628" s="2" t="str">
        <f>IF(OR(tbl_Order_Items[[#This Row],[discount_pct]]&lt;0,tbl_Order_Items[[#This Row],[discount_pct]]&gt;1),"Invalid","Valid")</f>
        <v>Valid</v>
      </c>
    </row>
    <row r="3629" spans="1:10" x14ac:dyDescent="0.3">
      <c r="A3629" s="2" t="s">
        <v>11560</v>
      </c>
      <c r="B3629" s="2" t="s">
        <v>5128</v>
      </c>
      <c r="C3629" s="2" t="s">
        <v>2797</v>
      </c>
      <c r="D3629" s="2">
        <v>2</v>
      </c>
      <c r="E3629" s="2">
        <v>0.1</v>
      </c>
      <c r="F3629" s="2">
        <v>29756.9</v>
      </c>
      <c r="G3629" s="2">
        <v>26781.21</v>
      </c>
      <c r="H3629" s="2">
        <v>4532.47</v>
      </c>
      <c r="I3629" s="2" t="str">
        <f>IF(tbl_Order_Items[[#This Row],[quantity]]&lt;=0,"Invalid","Valid")</f>
        <v>Valid</v>
      </c>
      <c r="J3629" s="2" t="str">
        <f>IF(OR(tbl_Order_Items[[#This Row],[discount_pct]]&lt;0,tbl_Order_Items[[#This Row],[discount_pct]]&gt;1),"Invalid","Valid")</f>
        <v>Valid</v>
      </c>
    </row>
    <row r="3630" spans="1:10" x14ac:dyDescent="0.3">
      <c r="A3630" s="2" t="s">
        <v>11561</v>
      </c>
      <c r="B3630" s="2" t="s">
        <v>5484</v>
      </c>
      <c r="C3630" s="2" t="s">
        <v>2569</v>
      </c>
      <c r="D3630" s="2">
        <v>1</v>
      </c>
      <c r="E3630" s="2">
        <v>0.2</v>
      </c>
      <c r="F3630" s="2">
        <v>15366.49</v>
      </c>
      <c r="G3630" s="2">
        <v>12293.19</v>
      </c>
      <c r="H3630" s="2">
        <v>1990.06</v>
      </c>
      <c r="I3630" s="2" t="str">
        <f>IF(tbl_Order_Items[[#This Row],[quantity]]&lt;=0,"Invalid","Valid")</f>
        <v>Valid</v>
      </c>
      <c r="J3630" s="2" t="str">
        <f>IF(OR(tbl_Order_Items[[#This Row],[discount_pct]]&lt;0,tbl_Order_Items[[#This Row],[discount_pct]]&gt;1),"Invalid","Valid")</f>
        <v>Valid</v>
      </c>
    </row>
    <row r="3631" spans="1:10" x14ac:dyDescent="0.3">
      <c r="A3631" s="2" t="s">
        <v>11562</v>
      </c>
      <c r="B3631" s="2" t="s">
        <v>5428</v>
      </c>
      <c r="C3631" s="2" t="s">
        <v>2895</v>
      </c>
      <c r="D3631" s="2">
        <v>2</v>
      </c>
      <c r="E3631" s="2">
        <v>0</v>
      </c>
      <c r="F3631" s="2">
        <v>32734.44</v>
      </c>
      <c r="G3631" s="2">
        <v>32734.44</v>
      </c>
      <c r="H3631" s="2">
        <v>6554.64</v>
      </c>
      <c r="I3631" s="2" t="str">
        <f>IF(tbl_Order_Items[[#This Row],[quantity]]&lt;=0,"Invalid","Valid")</f>
        <v>Valid</v>
      </c>
      <c r="J3631" s="2" t="str">
        <f>IF(OR(tbl_Order_Items[[#This Row],[discount_pct]]&lt;0,tbl_Order_Items[[#This Row],[discount_pct]]&gt;1),"Invalid","Valid")</f>
        <v>Valid</v>
      </c>
    </row>
    <row r="3632" spans="1:10" x14ac:dyDescent="0.3">
      <c r="A3632" s="2" t="s">
        <v>11563</v>
      </c>
      <c r="B3632" s="2" t="s">
        <v>4120</v>
      </c>
      <c r="C3632" s="2" t="s">
        <v>2715</v>
      </c>
      <c r="D3632" s="2">
        <v>1</v>
      </c>
      <c r="E3632" s="2">
        <v>0.05</v>
      </c>
      <c r="F3632" s="2">
        <v>4219.9799999999996</v>
      </c>
      <c r="G3632" s="2">
        <v>4008.98</v>
      </c>
      <c r="H3632" s="2">
        <v>1272.23</v>
      </c>
      <c r="I3632" s="2" t="str">
        <f>IF(tbl_Order_Items[[#This Row],[quantity]]&lt;=0,"Invalid","Valid")</f>
        <v>Valid</v>
      </c>
      <c r="J3632" s="2" t="str">
        <f>IF(OR(tbl_Order_Items[[#This Row],[discount_pct]]&lt;0,tbl_Order_Items[[#This Row],[discount_pct]]&gt;1),"Invalid","Valid")</f>
        <v>Valid</v>
      </c>
    </row>
    <row r="3633" spans="1:10" x14ac:dyDescent="0.3">
      <c r="A3633" s="2" t="s">
        <v>11564</v>
      </c>
      <c r="B3633" s="2" t="s">
        <v>6193</v>
      </c>
      <c r="C3633" s="2" t="s">
        <v>2469</v>
      </c>
      <c r="D3633" s="2">
        <v>1</v>
      </c>
      <c r="E3633" s="2">
        <v>0</v>
      </c>
      <c r="F3633" s="2">
        <v>24251.57</v>
      </c>
      <c r="G3633" s="2">
        <v>24251.57</v>
      </c>
      <c r="H3633" s="2">
        <v>9526.44</v>
      </c>
      <c r="I3633" s="2" t="str">
        <f>IF(tbl_Order_Items[[#This Row],[quantity]]&lt;=0,"Invalid","Valid")</f>
        <v>Valid</v>
      </c>
      <c r="J3633" s="2" t="str">
        <f>IF(OR(tbl_Order_Items[[#This Row],[discount_pct]]&lt;0,tbl_Order_Items[[#This Row],[discount_pct]]&gt;1),"Invalid","Valid")</f>
        <v>Valid</v>
      </c>
    </row>
    <row r="3634" spans="1:10" x14ac:dyDescent="0.3">
      <c r="A3634" s="2" t="s">
        <v>11565</v>
      </c>
      <c r="B3634" s="2" t="s">
        <v>6432</v>
      </c>
      <c r="C3634" s="2" t="s">
        <v>2679</v>
      </c>
      <c r="D3634" s="2">
        <v>3</v>
      </c>
      <c r="E3634" s="2">
        <v>0.15</v>
      </c>
      <c r="F3634" s="2">
        <v>39020.31</v>
      </c>
      <c r="G3634" s="2">
        <v>33167.26</v>
      </c>
      <c r="H3634" s="2">
        <v>5041.8100000000004</v>
      </c>
      <c r="I3634" s="2" t="str">
        <f>IF(tbl_Order_Items[[#This Row],[quantity]]&lt;=0,"Invalid","Valid")</f>
        <v>Valid</v>
      </c>
      <c r="J3634" s="2" t="str">
        <f>IF(OR(tbl_Order_Items[[#This Row],[discount_pct]]&lt;0,tbl_Order_Items[[#This Row],[discount_pct]]&gt;1),"Invalid","Valid")</f>
        <v>Valid</v>
      </c>
    </row>
    <row r="3635" spans="1:10" x14ac:dyDescent="0.3">
      <c r="A3635" s="2" t="s">
        <v>11566</v>
      </c>
      <c r="B3635" s="2" t="s">
        <v>3224</v>
      </c>
      <c r="C3635" s="2" t="s">
        <v>2767</v>
      </c>
      <c r="D3635" s="2">
        <v>2</v>
      </c>
      <c r="E3635" s="2">
        <v>0</v>
      </c>
      <c r="F3635" s="2">
        <v>28140</v>
      </c>
      <c r="G3635" s="2">
        <v>28140</v>
      </c>
      <c r="H3635" s="2">
        <v>11783.68</v>
      </c>
      <c r="I3635" s="2" t="str">
        <f>IF(tbl_Order_Items[[#This Row],[quantity]]&lt;=0,"Invalid","Valid")</f>
        <v>Valid</v>
      </c>
      <c r="J3635" s="2" t="str">
        <f>IF(OR(tbl_Order_Items[[#This Row],[discount_pct]]&lt;0,tbl_Order_Items[[#This Row],[discount_pct]]&gt;1),"Invalid","Valid")</f>
        <v>Valid</v>
      </c>
    </row>
    <row r="3636" spans="1:10" x14ac:dyDescent="0.3">
      <c r="A3636" s="2" t="s">
        <v>11567</v>
      </c>
      <c r="B3636" s="2" t="s">
        <v>7882</v>
      </c>
      <c r="C3636" s="2" t="s">
        <v>2869</v>
      </c>
      <c r="D3636" s="2">
        <v>1</v>
      </c>
      <c r="E3636" s="2">
        <v>0.2</v>
      </c>
      <c r="F3636" s="2">
        <v>13631.5</v>
      </c>
      <c r="G3636" s="2">
        <v>10905.2</v>
      </c>
      <c r="H3636" s="2">
        <v>2358.87</v>
      </c>
      <c r="I3636" s="2" t="str">
        <f>IF(tbl_Order_Items[[#This Row],[quantity]]&lt;=0,"Invalid","Valid")</f>
        <v>Valid</v>
      </c>
      <c r="J3636" s="2" t="str">
        <f>IF(OR(tbl_Order_Items[[#This Row],[discount_pct]]&lt;0,tbl_Order_Items[[#This Row],[discount_pct]]&gt;1),"Invalid","Valid")</f>
        <v>Valid</v>
      </c>
    </row>
    <row r="3637" spans="1:10" x14ac:dyDescent="0.3">
      <c r="A3637" s="2" t="s">
        <v>11568</v>
      </c>
      <c r="B3637" s="2" t="s">
        <v>3611</v>
      </c>
      <c r="C3637" s="2" t="s">
        <v>2442</v>
      </c>
      <c r="D3637" s="2">
        <v>1</v>
      </c>
      <c r="E3637" s="2">
        <v>0</v>
      </c>
      <c r="F3637" s="2">
        <v>14642.7</v>
      </c>
      <c r="G3637" s="2">
        <v>14642.7</v>
      </c>
      <c r="H3637" s="2">
        <v>3492.99</v>
      </c>
      <c r="I3637" s="2" t="str">
        <f>IF(tbl_Order_Items[[#This Row],[quantity]]&lt;=0,"Invalid","Valid")</f>
        <v>Valid</v>
      </c>
      <c r="J3637" s="2" t="str">
        <f>IF(OR(tbl_Order_Items[[#This Row],[discount_pct]]&lt;0,tbl_Order_Items[[#This Row],[discount_pct]]&gt;1),"Invalid","Valid")</f>
        <v>Valid</v>
      </c>
    </row>
    <row r="3638" spans="1:10" x14ac:dyDescent="0.3">
      <c r="A3638" s="2" t="s">
        <v>11569</v>
      </c>
      <c r="B3638" s="2" t="s">
        <v>6140</v>
      </c>
      <c r="C3638" s="2" t="s">
        <v>2651</v>
      </c>
      <c r="D3638" s="2">
        <v>3</v>
      </c>
      <c r="E3638" s="2">
        <v>0.1</v>
      </c>
      <c r="F3638" s="2">
        <v>25692.93</v>
      </c>
      <c r="G3638" s="2">
        <v>23123.64</v>
      </c>
      <c r="H3638" s="2">
        <v>5815.05</v>
      </c>
      <c r="I3638" s="2" t="str">
        <f>IF(tbl_Order_Items[[#This Row],[quantity]]&lt;=0,"Invalid","Valid")</f>
        <v>Valid</v>
      </c>
      <c r="J3638" s="2" t="str">
        <f>IF(OR(tbl_Order_Items[[#This Row],[discount_pct]]&lt;0,tbl_Order_Items[[#This Row],[discount_pct]]&gt;1),"Invalid","Valid")</f>
        <v>Valid</v>
      </c>
    </row>
    <row r="3639" spans="1:10" x14ac:dyDescent="0.3">
      <c r="A3639" s="2" t="s">
        <v>11570</v>
      </c>
      <c r="B3639" s="2" t="s">
        <v>5573</v>
      </c>
      <c r="C3639" s="2" t="s">
        <v>2627</v>
      </c>
      <c r="D3639" s="2">
        <v>1</v>
      </c>
      <c r="E3639" s="2">
        <v>0.05</v>
      </c>
      <c r="F3639" s="2">
        <v>23452.42</v>
      </c>
      <c r="G3639" s="2">
        <v>22279.8</v>
      </c>
      <c r="H3639" s="2">
        <v>6002.41</v>
      </c>
      <c r="I3639" s="2" t="str">
        <f>IF(tbl_Order_Items[[#This Row],[quantity]]&lt;=0,"Invalid","Valid")</f>
        <v>Valid</v>
      </c>
      <c r="J3639" s="2" t="str">
        <f>IF(OR(tbl_Order_Items[[#This Row],[discount_pct]]&lt;0,tbl_Order_Items[[#This Row],[discount_pct]]&gt;1),"Invalid","Valid")</f>
        <v>Valid</v>
      </c>
    </row>
    <row r="3640" spans="1:10" x14ac:dyDescent="0.3">
      <c r="A3640" s="2" t="s">
        <v>11571</v>
      </c>
      <c r="B3640" s="2" t="s">
        <v>4963</v>
      </c>
      <c r="C3640" s="2" t="s">
        <v>2471</v>
      </c>
      <c r="D3640" s="2">
        <v>1</v>
      </c>
      <c r="E3640" s="2">
        <v>0.1</v>
      </c>
      <c r="F3640" s="2">
        <v>12102.52</v>
      </c>
      <c r="G3640" s="2">
        <v>10892.27</v>
      </c>
      <c r="H3640" s="2">
        <v>3916.69</v>
      </c>
      <c r="I3640" s="2" t="str">
        <f>IF(tbl_Order_Items[[#This Row],[quantity]]&lt;=0,"Invalid","Valid")</f>
        <v>Valid</v>
      </c>
      <c r="J3640" s="2" t="str">
        <f>IF(OR(tbl_Order_Items[[#This Row],[discount_pct]]&lt;0,tbl_Order_Items[[#This Row],[discount_pct]]&gt;1),"Invalid","Valid")</f>
        <v>Valid</v>
      </c>
    </row>
    <row r="3641" spans="1:10" x14ac:dyDescent="0.3">
      <c r="A3641" s="2" t="s">
        <v>11572</v>
      </c>
      <c r="B3641" s="2" t="s">
        <v>7178</v>
      </c>
      <c r="C3641" s="2" t="s">
        <v>2604</v>
      </c>
      <c r="D3641" s="2">
        <v>3</v>
      </c>
      <c r="E3641" s="2">
        <v>0</v>
      </c>
      <c r="F3641" s="2">
        <v>4352.7</v>
      </c>
      <c r="G3641" s="2">
        <v>4352.7</v>
      </c>
      <c r="H3641" s="2">
        <v>1700.07</v>
      </c>
      <c r="I3641" s="2" t="str">
        <f>IF(tbl_Order_Items[[#This Row],[quantity]]&lt;=0,"Invalid","Valid")</f>
        <v>Valid</v>
      </c>
      <c r="J3641" s="2" t="str">
        <f>IF(OR(tbl_Order_Items[[#This Row],[discount_pct]]&lt;0,tbl_Order_Items[[#This Row],[discount_pct]]&gt;1),"Invalid","Valid")</f>
        <v>Valid</v>
      </c>
    </row>
    <row r="3642" spans="1:10" x14ac:dyDescent="0.3">
      <c r="A3642" s="2" t="s">
        <v>11573</v>
      </c>
      <c r="B3642" s="2" t="s">
        <v>6948</v>
      </c>
      <c r="C3642" s="2" t="s">
        <v>2841</v>
      </c>
      <c r="D3642" s="2">
        <v>1</v>
      </c>
      <c r="E3642" s="2">
        <v>0.15</v>
      </c>
      <c r="F3642" s="2">
        <v>2026.07</v>
      </c>
      <c r="G3642" s="2">
        <v>1722.16</v>
      </c>
      <c r="H3642" s="2">
        <v>523.76</v>
      </c>
      <c r="I3642" s="2" t="str">
        <f>IF(tbl_Order_Items[[#This Row],[quantity]]&lt;=0,"Invalid","Valid")</f>
        <v>Valid</v>
      </c>
      <c r="J3642" s="2" t="str">
        <f>IF(OR(tbl_Order_Items[[#This Row],[discount_pct]]&lt;0,tbl_Order_Items[[#This Row],[discount_pct]]&gt;1),"Invalid","Valid")</f>
        <v>Valid</v>
      </c>
    </row>
    <row r="3643" spans="1:10" x14ac:dyDescent="0.3">
      <c r="A3643" s="2" t="s">
        <v>11574</v>
      </c>
      <c r="B3643" s="2" t="s">
        <v>4207</v>
      </c>
      <c r="C3643" s="2" t="s">
        <v>2879</v>
      </c>
      <c r="D3643" s="2">
        <v>3</v>
      </c>
      <c r="E3643" s="2">
        <v>0.2</v>
      </c>
      <c r="F3643" s="2">
        <v>5078.6099999999997</v>
      </c>
      <c r="G3643" s="2">
        <v>4062.89</v>
      </c>
      <c r="H3643" s="2">
        <v>521.05999999999995</v>
      </c>
      <c r="I3643" s="2" t="str">
        <f>IF(tbl_Order_Items[[#This Row],[quantity]]&lt;=0,"Invalid","Valid")</f>
        <v>Valid</v>
      </c>
      <c r="J3643" s="2" t="str">
        <f>IF(OR(tbl_Order_Items[[#This Row],[discount_pct]]&lt;0,tbl_Order_Items[[#This Row],[discount_pct]]&gt;1),"Invalid","Valid")</f>
        <v>Valid</v>
      </c>
    </row>
    <row r="3644" spans="1:10" x14ac:dyDescent="0.3">
      <c r="A3644" s="2" t="s">
        <v>11575</v>
      </c>
      <c r="B3644" s="2" t="s">
        <v>5505</v>
      </c>
      <c r="C3644" s="2" t="s">
        <v>2558</v>
      </c>
      <c r="D3644" s="2">
        <v>3</v>
      </c>
      <c r="E3644" s="2">
        <v>0</v>
      </c>
      <c r="F3644" s="2">
        <v>80021.490000000005</v>
      </c>
      <c r="G3644" s="2">
        <v>80021.490000000005</v>
      </c>
      <c r="H3644" s="2">
        <v>26937.75</v>
      </c>
      <c r="I3644" s="2" t="str">
        <f>IF(tbl_Order_Items[[#This Row],[quantity]]&lt;=0,"Invalid","Valid")</f>
        <v>Valid</v>
      </c>
      <c r="J3644" s="2" t="str">
        <f>IF(OR(tbl_Order_Items[[#This Row],[discount_pct]]&lt;0,tbl_Order_Items[[#This Row],[discount_pct]]&gt;1),"Invalid","Valid")</f>
        <v>Valid</v>
      </c>
    </row>
    <row r="3645" spans="1:10" x14ac:dyDescent="0.3">
      <c r="A3645" s="2" t="s">
        <v>11576</v>
      </c>
      <c r="B3645" s="2" t="s">
        <v>7431</v>
      </c>
      <c r="C3645" s="2" t="s">
        <v>2761</v>
      </c>
      <c r="D3645" s="2">
        <v>1</v>
      </c>
      <c r="E3645" s="2">
        <v>0.2</v>
      </c>
      <c r="F3645" s="2">
        <v>23011.13</v>
      </c>
      <c r="G3645" s="2">
        <v>18408.900000000001</v>
      </c>
      <c r="H3645" s="2">
        <v>953.43</v>
      </c>
      <c r="I3645" s="2" t="str">
        <f>IF(tbl_Order_Items[[#This Row],[quantity]]&lt;=0,"Invalid","Valid")</f>
        <v>Valid</v>
      </c>
      <c r="J3645" s="2" t="str">
        <f>IF(OR(tbl_Order_Items[[#This Row],[discount_pct]]&lt;0,tbl_Order_Items[[#This Row],[discount_pct]]&gt;1),"Invalid","Valid")</f>
        <v>Valid</v>
      </c>
    </row>
    <row r="3646" spans="1:10" x14ac:dyDescent="0.3">
      <c r="A3646" s="2" t="s">
        <v>11577</v>
      </c>
      <c r="B3646" s="2" t="s">
        <v>4544</v>
      </c>
      <c r="C3646" s="2" t="s">
        <v>2483</v>
      </c>
      <c r="D3646" s="2">
        <v>1</v>
      </c>
      <c r="E3646" s="2">
        <v>0.2</v>
      </c>
      <c r="F3646" s="2">
        <v>6077.14</v>
      </c>
      <c r="G3646" s="2">
        <v>4861.71</v>
      </c>
      <c r="H3646" s="2">
        <v>553.20000000000005</v>
      </c>
      <c r="I3646" s="2" t="str">
        <f>IF(tbl_Order_Items[[#This Row],[quantity]]&lt;=0,"Invalid","Valid")</f>
        <v>Valid</v>
      </c>
      <c r="J3646" s="2" t="str">
        <f>IF(OR(tbl_Order_Items[[#This Row],[discount_pct]]&lt;0,tbl_Order_Items[[#This Row],[discount_pct]]&gt;1),"Invalid","Valid")</f>
        <v>Valid</v>
      </c>
    </row>
    <row r="3647" spans="1:10" x14ac:dyDescent="0.3">
      <c r="A3647" s="2" t="s">
        <v>11578</v>
      </c>
      <c r="B3647" s="2" t="s">
        <v>4220</v>
      </c>
      <c r="C3647" s="2" t="s">
        <v>2517</v>
      </c>
      <c r="D3647" s="2">
        <v>1</v>
      </c>
      <c r="E3647" s="2">
        <v>0.05</v>
      </c>
      <c r="F3647" s="2">
        <v>6922.32</v>
      </c>
      <c r="G3647" s="2">
        <v>6576.2</v>
      </c>
      <c r="H3647" s="2">
        <v>749.36</v>
      </c>
      <c r="I3647" s="2" t="str">
        <f>IF(tbl_Order_Items[[#This Row],[quantity]]&lt;=0,"Invalid","Valid")</f>
        <v>Valid</v>
      </c>
      <c r="J3647" s="2" t="str">
        <f>IF(OR(tbl_Order_Items[[#This Row],[discount_pct]]&lt;0,tbl_Order_Items[[#This Row],[discount_pct]]&gt;1),"Invalid","Valid")</f>
        <v>Valid</v>
      </c>
    </row>
    <row r="3648" spans="1:10" x14ac:dyDescent="0.3">
      <c r="A3648" s="2" t="s">
        <v>11579</v>
      </c>
      <c r="B3648" s="2" t="s">
        <v>6202</v>
      </c>
      <c r="C3648" s="2" t="s">
        <v>2759</v>
      </c>
      <c r="D3648" s="2">
        <v>3</v>
      </c>
      <c r="E3648" s="2">
        <v>0</v>
      </c>
      <c r="F3648" s="2">
        <v>17855.25</v>
      </c>
      <c r="G3648" s="2">
        <v>17855.25</v>
      </c>
      <c r="H3648" s="2">
        <v>6419.07</v>
      </c>
      <c r="I3648" s="2" t="str">
        <f>IF(tbl_Order_Items[[#This Row],[quantity]]&lt;=0,"Invalid","Valid")</f>
        <v>Valid</v>
      </c>
      <c r="J3648" s="2" t="str">
        <f>IF(OR(tbl_Order_Items[[#This Row],[discount_pct]]&lt;0,tbl_Order_Items[[#This Row],[discount_pct]]&gt;1),"Invalid","Valid")</f>
        <v>Valid</v>
      </c>
    </row>
    <row r="3649" spans="1:10" x14ac:dyDescent="0.3">
      <c r="A3649" s="2" t="s">
        <v>11580</v>
      </c>
      <c r="B3649" s="2" t="s">
        <v>6592</v>
      </c>
      <c r="C3649" s="2" t="s">
        <v>2485</v>
      </c>
      <c r="D3649" s="2">
        <v>2</v>
      </c>
      <c r="E3649" s="2">
        <v>0.1</v>
      </c>
      <c r="F3649" s="2">
        <v>18590</v>
      </c>
      <c r="G3649" s="2">
        <v>16731</v>
      </c>
      <c r="H3649" s="2">
        <v>2385.2399999999998</v>
      </c>
      <c r="I3649" s="2" t="str">
        <f>IF(tbl_Order_Items[[#This Row],[quantity]]&lt;=0,"Invalid","Valid")</f>
        <v>Valid</v>
      </c>
      <c r="J3649" s="2" t="str">
        <f>IF(OR(tbl_Order_Items[[#This Row],[discount_pct]]&lt;0,tbl_Order_Items[[#This Row],[discount_pct]]&gt;1),"Invalid","Valid")</f>
        <v>Valid</v>
      </c>
    </row>
    <row r="3650" spans="1:10" x14ac:dyDescent="0.3">
      <c r="A3650" s="2" t="s">
        <v>11581</v>
      </c>
      <c r="B3650" s="2" t="s">
        <v>6236</v>
      </c>
      <c r="C3650" s="2" t="s">
        <v>2853</v>
      </c>
      <c r="D3650" s="2">
        <v>3</v>
      </c>
      <c r="E3650" s="2">
        <v>0.15</v>
      </c>
      <c r="F3650" s="2">
        <v>61783.08</v>
      </c>
      <c r="G3650" s="2">
        <v>52515.62</v>
      </c>
      <c r="H3650" s="2">
        <v>16905.47</v>
      </c>
      <c r="I3650" s="2" t="str">
        <f>IF(tbl_Order_Items[[#This Row],[quantity]]&lt;=0,"Invalid","Valid")</f>
        <v>Valid</v>
      </c>
      <c r="J3650" s="2" t="str">
        <f>IF(OR(tbl_Order_Items[[#This Row],[discount_pct]]&lt;0,tbl_Order_Items[[#This Row],[discount_pct]]&gt;1),"Invalid","Valid")</f>
        <v>Valid</v>
      </c>
    </row>
    <row r="3651" spans="1:10" x14ac:dyDescent="0.3">
      <c r="A3651" s="2" t="s">
        <v>11582</v>
      </c>
      <c r="B3651" s="2" t="s">
        <v>6979</v>
      </c>
      <c r="C3651" s="2" t="s">
        <v>2507</v>
      </c>
      <c r="D3651" s="2">
        <v>1</v>
      </c>
      <c r="E3651" s="2">
        <v>0.2</v>
      </c>
      <c r="F3651" s="2">
        <v>13202.39</v>
      </c>
      <c r="G3651" s="2">
        <v>10561.91</v>
      </c>
      <c r="H3651" s="2">
        <v>740.23</v>
      </c>
      <c r="I3651" s="2" t="str">
        <f>IF(tbl_Order_Items[[#This Row],[quantity]]&lt;=0,"Invalid","Valid")</f>
        <v>Valid</v>
      </c>
      <c r="J3651" s="2" t="str">
        <f>IF(OR(tbl_Order_Items[[#This Row],[discount_pct]]&lt;0,tbl_Order_Items[[#This Row],[discount_pct]]&gt;1),"Invalid","Valid")</f>
        <v>Valid</v>
      </c>
    </row>
    <row r="3652" spans="1:10" x14ac:dyDescent="0.3">
      <c r="A3652" s="2" t="s">
        <v>11583</v>
      </c>
      <c r="B3652" s="2" t="s">
        <v>2929</v>
      </c>
      <c r="C3652" s="2" t="s">
        <v>2795</v>
      </c>
      <c r="D3652" s="2">
        <v>1</v>
      </c>
      <c r="E3652" s="2">
        <v>0</v>
      </c>
      <c r="F3652" s="2">
        <v>8356.56</v>
      </c>
      <c r="G3652" s="2">
        <v>8356.56</v>
      </c>
      <c r="H3652" s="2">
        <v>1402.45</v>
      </c>
      <c r="I3652" s="2" t="str">
        <f>IF(tbl_Order_Items[[#This Row],[quantity]]&lt;=0,"Invalid","Valid")</f>
        <v>Valid</v>
      </c>
      <c r="J3652" s="2" t="str">
        <f>IF(OR(tbl_Order_Items[[#This Row],[discount_pct]]&lt;0,tbl_Order_Items[[#This Row],[discount_pct]]&gt;1),"Invalid","Valid")</f>
        <v>Valid</v>
      </c>
    </row>
    <row r="3653" spans="1:10" x14ac:dyDescent="0.3">
      <c r="A3653" s="2" t="s">
        <v>11584</v>
      </c>
      <c r="B3653" s="2" t="s">
        <v>3110</v>
      </c>
      <c r="C3653" s="2" t="s">
        <v>2677</v>
      </c>
      <c r="D3653" s="2">
        <v>1</v>
      </c>
      <c r="E3653" s="2">
        <v>0</v>
      </c>
      <c r="F3653" s="2">
        <v>13371.33</v>
      </c>
      <c r="G3653" s="2">
        <v>13371.33</v>
      </c>
      <c r="H3653" s="2">
        <v>3961.3</v>
      </c>
      <c r="I3653" s="2" t="str">
        <f>IF(tbl_Order_Items[[#This Row],[quantity]]&lt;=0,"Invalid","Valid")</f>
        <v>Valid</v>
      </c>
      <c r="J3653" s="2" t="str">
        <f>IF(OR(tbl_Order_Items[[#This Row],[discount_pct]]&lt;0,tbl_Order_Items[[#This Row],[discount_pct]]&gt;1),"Invalid","Valid")</f>
        <v>Valid</v>
      </c>
    </row>
    <row r="3654" spans="1:10" x14ac:dyDescent="0.3">
      <c r="A3654" s="2" t="s">
        <v>11585</v>
      </c>
      <c r="B3654" s="2" t="s">
        <v>6682</v>
      </c>
      <c r="C3654" s="2" t="s">
        <v>2683</v>
      </c>
      <c r="D3654" s="2">
        <v>3</v>
      </c>
      <c r="E3654" s="2">
        <v>0.05</v>
      </c>
      <c r="F3654" s="2">
        <v>28838.49</v>
      </c>
      <c r="G3654" s="2">
        <v>27396.57</v>
      </c>
      <c r="H3654" s="2">
        <v>5757.96</v>
      </c>
      <c r="I3654" s="2" t="str">
        <f>IF(tbl_Order_Items[[#This Row],[quantity]]&lt;=0,"Invalid","Valid")</f>
        <v>Valid</v>
      </c>
      <c r="J3654" s="2" t="str">
        <f>IF(OR(tbl_Order_Items[[#This Row],[discount_pct]]&lt;0,tbl_Order_Items[[#This Row],[discount_pct]]&gt;1),"Invalid","Valid")</f>
        <v>Valid</v>
      </c>
    </row>
    <row r="3655" spans="1:10" x14ac:dyDescent="0.3">
      <c r="A3655" s="2" t="s">
        <v>11586</v>
      </c>
      <c r="B3655" s="2" t="s">
        <v>5467</v>
      </c>
      <c r="C3655" s="2" t="s">
        <v>2895</v>
      </c>
      <c r="D3655" s="2">
        <v>2</v>
      </c>
      <c r="E3655" s="2">
        <v>0.05</v>
      </c>
      <c r="F3655" s="2">
        <v>32734.44</v>
      </c>
      <c r="G3655" s="2">
        <v>31097.72</v>
      </c>
      <c r="H3655" s="2">
        <v>4917.92</v>
      </c>
      <c r="I3655" s="2" t="str">
        <f>IF(tbl_Order_Items[[#This Row],[quantity]]&lt;=0,"Invalid","Valid")</f>
        <v>Valid</v>
      </c>
      <c r="J3655" s="2" t="str">
        <f>IF(OR(tbl_Order_Items[[#This Row],[discount_pct]]&lt;0,tbl_Order_Items[[#This Row],[discount_pct]]&gt;1),"Invalid","Valid")</f>
        <v>Valid</v>
      </c>
    </row>
    <row r="3656" spans="1:10" x14ac:dyDescent="0.3">
      <c r="A3656" s="2" t="s">
        <v>11587</v>
      </c>
      <c r="B3656" s="2" t="s">
        <v>6317</v>
      </c>
      <c r="C3656" s="2" t="s">
        <v>2641</v>
      </c>
      <c r="D3656" s="2">
        <v>1</v>
      </c>
      <c r="E3656" s="2">
        <v>0.1</v>
      </c>
      <c r="F3656" s="2">
        <v>19245.03</v>
      </c>
      <c r="G3656" s="2">
        <v>17320.53</v>
      </c>
      <c r="H3656" s="2">
        <v>4160.91</v>
      </c>
      <c r="I3656" s="2" t="str">
        <f>IF(tbl_Order_Items[[#This Row],[quantity]]&lt;=0,"Invalid","Valid")</f>
        <v>Valid</v>
      </c>
      <c r="J3656" s="2" t="str">
        <f>IF(OR(tbl_Order_Items[[#This Row],[discount_pct]]&lt;0,tbl_Order_Items[[#This Row],[discount_pct]]&gt;1),"Invalid","Valid")</f>
        <v>Valid</v>
      </c>
    </row>
    <row r="3657" spans="1:10" x14ac:dyDescent="0.3">
      <c r="A3657" s="2" t="s">
        <v>11588</v>
      </c>
      <c r="B3657" s="2" t="s">
        <v>5844</v>
      </c>
      <c r="C3657" s="2" t="s">
        <v>2485</v>
      </c>
      <c r="D3657" s="2">
        <v>3</v>
      </c>
      <c r="E3657" s="2">
        <v>0.25</v>
      </c>
      <c r="F3657" s="2">
        <v>27885</v>
      </c>
      <c r="G3657" s="2">
        <v>20913.75</v>
      </c>
      <c r="H3657" s="2">
        <v>-604.89</v>
      </c>
      <c r="I3657" s="2" t="str">
        <f>IF(tbl_Order_Items[[#This Row],[quantity]]&lt;=0,"Invalid","Valid")</f>
        <v>Valid</v>
      </c>
      <c r="J3657" s="2" t="str">
        <f>IF(OR(tbl_Order_Items[[#This Row],[discount_pct]]&lt;0,tbl_Order_Items[[#This Row],[discount_pct]]&gt;1),"Invalid","Valid")</f>
        <v>Valid</v>
      </c>
    </row>
    <row r="3658" spans="1:10" x14ac:dyDescent="0.3">
      <c r="A3658" s="2" t="s">
        <v>11589</v>
      </c>
      <c r="B3658" s="2" t="s">
        <v>5257</v>
      </c>
      <c r="C3658" s="2" t="s">
        <v>2723</v>
      </c>
      <c r="D3658" s="2">
        <v>3</v>
      </c>
      <c r="E3658" s="2">
        <v>0.1</v>
      </c>
      <c r="F3658" s="2">
        <v>55837.41</v>
      </c>
      <c r="G3658" s="2">
        <v>50253.67</v>
      </c>
      <c r="H3658" s="2">
        <v>8698.48</v>
      </c>
      <c r="I3658" s="2" t="str">
        <f>IF(tbl_Order_Items[[#This Row],[quantity]]&lt;=0,"Invalid","Valid")</f>
        <v>Valid</v>
      </c>
      <c r="J3658" s="2" t="str">
        <f>IF(OR(tbl_Order_Items[[#This Row],[discount_pct]]&lt;0,tbl_Order_Items[[#This Row],[discount_pct]]&gt;1),"Invalid","Valid")</f>
        <v>Valid</v>
      </c>
    </row>
    <row r="3659" spans="1:10" x14ac:dyDescent="0.3">
      <c r="A3659" s="2" t="s">
        <v>11590</v>
      </c>
      <c r="B3659" s="2" t="s">
        <v>5084</v>
      </c>
      <c r="C3659" s="2" t="s">
        <v>2499</v>
      </c>
      <c r="D3659" s="2">
        <v>1</v>
      </c>
      <c r="E3659" s="2">
        <v>0.1</v>
      </c>
      <c r="F3659" s="2">
        <v>20513.07</v>
      </c>
      <c r="G3659" s="2">
        <v>18461.759999999998</v>
      </c>
      <c r="H3659" s="2">
        <v>3946.75</v>
      </c>
      <c r="I3659" s="2" t="str">
        <f>IF(tbl_Order_Items[[#This Row],[quantity]]&lt;=0,"Invalid","Valid")</f>
        <v>Valid</v>
      </c>
      <c r="J3659" s="2" t="str">
        <f>IF(OR(tbl_Order_Items[[#This Row],[discount_pct]]&lt;0,tbl_Order_Items[[#This Row],[discount_pct]]&gt;1),"Invalid","Valid")</f>
        <v>Valid</v>
      </c>
    </row>
    <row r="3660" spans="1:10" x14ac:dyDescent="0.3">
      <c r="A3660" s="2" t="s">
        <v>11591</v>
      </c>
      <c r="B3660" s="2" t="s">
        <v>4212</v>
      </c>
      <c r="C3660" s="2" t="s">
        <v>2729</v>
      </c>
      <c r="D3660" s="2">
        <v>1</v>
      </c>
      <c r="E3660" s="2">
        <v>0.1</v>
      </c>
      <c r="F3660" s="2">
        <v>3237.12</v>
      </c>
      <c r="G3660" s="2">
        <v>2913.41</v>
      </c>
      <c r="H3660" s="2">
        <v>874.71</v>
      </c>
      <c r="I3660" s="2" t="str">
        <f>IF(tbl_Order_Items[[#This Row],[quantity]]&lt;=0,"Invalid","Valid")</f>
        <v>Valid</v>
      </c>
      <c r="J3660" s="2" t="str">
        <f>IF(OR(tbl_Order_Items[[#This Row],[discount_pct]]&lt;0,tbl_Order_Items[[#This Row],[discount_pct]]&gt;1),"Invalid","Valid")</f>
        <v>Valid</v>
      </c>
    </row>
    <row r="3661" spans="1:10" x14ac:dyDescent="0.3">
      <c r="A3661" s="2" t="s">
        <v>11592</v>
      </c>
      <c r="B3661" s="2" t="s">
        <v>5813</v>
      </c>
      <c r="C3661" s="2" t="s">
        <v>2565</v>
      </c>
      <c r="D3661" s="2">
        <v>2</v>
      </c>
      <c r="E3661" s="2">
        <v>0.25</v>
      </c>
      <c r="F3661" s="2">
        <v>5047.78</v>
      </c>
      <c r="G3661" s="2">
        <v>3785.84</v>
      </c>
      <c r="H3661" s="2">
        <v>246.58</v>
      </c>
      <c r="I3661" s="2" t="str">
        <f>IF(tbl_Order_Items[[#This Row],[quantity]]&lt;=0,"Invalid","Valid")</f>
        <v>Valid</v>
      </c>
      <c r="J3661" s="2" t="str">
        <f>IF(OR(tbl_Order_Items[[#This Row],[discount_pct]]&lt;0,tbl_Order_Items[[#This Row],[discount_pct]]&gt;1),"Invalid","Valid")</f>
        <v>Valid</v>
      </c>
    </row>
    <row r="3662" spans="1:10" x14ac:dyDescent="0.3">
      <c r="A3662" s="2" t="s">
        <v>11593</v>
      </c>
      <c r="B3662" s="2" t="s">
        <v>7427</v>
      </c>
      <c r="C3662" s="2" t="s">
        <v>2743</v>
      </c>
      <c r="D3662" s="2">
        <v>2</v>
      </c>
      <c r="E3662" s="2">
        <v>0.05</v>
      </c>
      <c r="F3662" s="2">
        <v>2434.62</v>
      </c>
      <c r="G3662" s="2">
        <v>2312.89</v>
      </c>
      <c r="H3662" s="2">
        <v>522.45000000000005</v>
      </c>
      <c r="I3662" s="2" t="str">
        <f>IF(tbl_Order_Items[[#This Row],[quantity]]&lt;=0,"Invalid","Valid")</f>
        <v>Valid</v>
      </c>
      <c r="J3662" s="2" t="str">
        <f>IF(OR(tbl_Order_Items[[#This Row],[discount_pct]]&lt;0,tbl_Order_Items[[#This Row],[discount_pct]]&gt;1),"Invalid","Valid")</f>
        <v>Valid</v>
      </c>
    </row>
    <row r="3663" spans="1:10" x14ac:dyDescent="0.3">
      <c r="A3663" s="2" t="s">
        <v>11594</v>
      </c>
      <c r="B3663" s="2" t="s">
        <v>7838</v>
      </c>
      <c r="C3663" s="2" t="s">
        <v>2795</v>
      </c>
      <c r="D3663" s="2">
        <v>3</v>
      </c>
      <c r="E3663" s="2">
        <v>0.1</v>
      </c>
      <c r="F3663" s="2">
        <v>25069.68</v>
      </c>
      <c r="G3663" s="2">
        <v>22562.71</v>
      </c>
      <c r="H3663" s="2">
        <v>1700.38</v>
      </c>
      <c r="I3663" s="2" t="str">
        <f>IF(tbl_Order_Items[[#This Row],[quantity]]&lt;=0,"Invalid","Valid")</f>
        <v>Valid</v>
      </c>
      <c r="J3663" s="2" t="str">
        <f>IF(OR(tbl_Order_Items[[#This Row],[discount_pct]]&lt;0,tbl_Order_Items[[#This Row],[discount_pct]]&gt;1),"Invalid","Valid")</f>
        <v>Valid</v>
      </c>
    </row>
    <row r="3664" spans="1:10" x14ac:dyDescent="0.3">
      <c r="A3664" s="2" t="s">
        <v>11595</v>
      </c>
      <c r="B3664" s="2" t="s">
        <v>5519</v>
      </c>
      <c r="C3664" s="2" t="s">
        <v>2757</v>
      </c>
      <c r="D3664" s="2">
        <v>4</v>
      </c>
      <c r="E3664" s="2">
        <v>0.05</v>
      </c>
      <c r="F3664" s="2">
        <v>80016.2</v>
      </c>
      <c r="G3664" s="2">
        <v>76015.39</v>
      </c>
      <c r="H3664" s="2">
        <v>15835.03</v>
      </c>
      <c r="I3664" s="2" t="str">
        <f>IF(tbl_Order_Items[[#This Row],[quantity]]&lt;=0,"Invalid","Valid")</f>
        <v>Valid</v>
      </c>
      <c r="J3664" s="2" t="str">
        <f>IF(OR(tbl_Order_Items[[#This Row],[discount_pct]]&lt;0,tbl_Order_Items[[#This Row],[discount_pct]]&gt;1),"Invalid","Valid")</f>
        <v>Valid</v>
      </c>
    </row>
    <row r="3665" spans="1:10" x14ac:dyDescent="0.3">
      <c r="A3665" s="2" t="s">
        <v>11596</v>
      </c>
      <c r="B3665" s="2" t="s">
        <v>5059</v>
      </c>
      <c r="C3665" s="2" t="s">
        <v>2839</v>
      </c>
      <c r="D3665" s="2">
        <v>1</v>
      </c>
      <c r="E3665" s="2">
        <v>0.05</v>
      </c>
      <c r="F3665" s="2">
        <v>15961.48</v>
      </c>
      <c r="G3665" s="2">
        <v>15163.41</v>
      </c>
      <c r="H3665" s="2">
        <v>4640.9399999999996</v>
      </c>
      <c r="I3665" s="2" t="str">
        <f>IF(tbl_Order_Items[[#This Row],[quantity]]&lt;=0,"Invalid","Valid")</f>
        <v>Valid</v>
      </c>
      <c r="J3665" s="2" t="str">
        <f>IF(OR(tbl_Order_Items[[#This Row],[discount_pct]]&lt;0,tbl_Order_Items[[#This Row],[discount_pct]]&gt;1),"Invalid","Valid")</f>
        <v>Valid</v>
      </c>
    </row>
    <row r="3666" spans="1:10" x14ac:dyDescent="0.3">
      <c r="A3666" s="2" t="s">
        <v>11597</v>
      </c>
      <c r="B3666" s="2" t="s">
        <v>5574</v>
      </c>
      <c r="C3666" s="2" t="s">
        <v>2548</v>
      </c>
      <c r="D3666" s="2">
        <v>4</v>
      </c>
      <c r="E3666" s="2">
        <v>0.2</v>
      </c>
      <c r="F3666" s="2">
        <v>84541.8</v>
      </c>
      <c r="G3666" s="2">
        <v>67633.440000000002</v>
      </c>
      <c r="H3666" s="2">
        <v>10509.8</v>
      </c>
      <c r="I3666" s="2" t="str">
        <f>IF(tbl_Order_Items[[#This Row],[quantity]]&lt;=0,"Invalid","Valid")</f>
        <v>Valid</v>
      </c>
      <c r="J3666" s="2" t="str">
        <f>IF(OR(tbl_Order_Items[[#This Row],[discount_pct]]&lt;0,tbl_Order_Items[[#This Row],[discount_pct]]&gt;1),"Invalid","Valid")</f>
        <v>Valid</v>
      </c>
    </row>
    <row r="3667" spans="1:10" x14ac:dyDescent="0.3">
      <c r="A3667" s="2" t="s">
        <v>11598</v>
      </c>
      <c r="B3667" s="2" t="s">
        <v>4276</v>
      </c>
      <c r="C3667" s="2" t="s">
        <v>2859</v>
      </c>
      <c r="D3667" s="2">
        <v>1</v>
      </c>
      <c r="E3667" s="2">
        <v>0.15</v>
      </c>
      <c r="F3667" s="2">
        <v>5795.45</v>
      </c>
      <c r="G3667" s="2">
        <v>4926.13</v>
      </c>
      <c r="H3667" s="2">
        <v>800.85</v>
      </c>
      <c r="I3667" s="2" t="str">
        <f>IF(tbl_Order_Items[[#This Row],[quantity]]&lt;=0,"Invalid","Valid")</f>
        <v>Valid</v>
      </c>
      <c r="J3667" s="2" t="str">
        <f>IF(OR(tbl_Order_Items[[#This Row],[discount_pct]]&lt;0,tbl_Order_Items[[#This Row],[discount_pct]]&gt;1),"Invalid","Valid")</f>
        <v>Valid</v>
      </c>
    </row>
    <row r="3668" spans="1:10" x14ac:dyDescent="0.3">
      <c r="A3668" s="2" t="s">
        <v>11599</v>
      </c>
      <c r="B3668" s="2" t="s">
        <v>3737</v>
      </c>
      <c r="C3668" s="2" t="s">
        <v>2673</v>
      </c>
      <c r="D3668" s="2">
        <v>4</v>
      </c>
      <c r="E3668" s="2">
        <v>0.05</v>
      </c>
      <c r="F3668" s="2">
        <v>84764.479999999996</v>
      </c>
      <c r="G3668" s="2">
        <v>80526.259999999995</v>
      </c>
      <c r="H3668" s="2">
        <v>24567.18</v>
      </c>
      <c r="I3668" s="2" t="str">
        <f>IF(tbl_Order_Items[[#This Row],[quantity]]&lt;=0,"Invalid","Valid")</f>
        <v>Valid</v>
      </c>
      <c r="J3668" s="2" t="str">
        <f>IF(OR(tbl_Order_Items[[#This Row],[discount_pct]]&lt;0,tbl_Order_Items[[#This Row],[discount_pct]]&gt;1),"Invalid","Valid")</f>
        <v>Valid</v>
      </c>
    </row>
    <row r="3669" spans="1:10" x14ac:dyDescent="0.3">
      <c r="A3669" s="2" t="s">
        <v>11600</v>
      </c>
      <c r="B3669" s="2" t="s">
        <v>4819</v>
      </c>
      <c r="C3669" s="2" t="s">
        <v>2457</v>
      </c>
      <c r="D3669" s="2">
        <v>3</v>
      </c>
      <c r="E3669" s="2">
        <v>0.05</v>
      </c>
      <c r="F3669" s="2">
        <v>61555.98</v>
      </c>
      <c r="G3669" s="2">
        <v>58478.18</v>
      </c>
      <c r="H3669" s="2">
        <v>15997.58</v>
      </c>
      <c r="I3669" s="2" t="str">
        <f>IF(tbl_Order_Items[[#This Row],[quantity]]&lt;=0,"Invalid","Valid")</f>
        <v>Valid</v>
      </c>
      <c r="J3669" s="2" t="str">
        <f>IF(OR(tbl_Order_Items[[#This Row],[discount_pct]]&lt;0,tbl_Order_Items[[#This Row],[discount_pct]]&gt;1),"Invalid","Valid")</f>
        <v>Valid</v>
      </c>
    </row>
    <row r="3670" spans="1:10" x14ac:dyDescent="0.3">
      <c r="A3670" s="2" t="s">
        <v>11601</v>
      </c>
      <c r="B3670" s="2" t="s">
        <v>4023</v>
      </c>
      <c r="C3670" s="2" t="s">
        <v>2777</v>
      </c>
      <c r="D3670" s="2">
        <v>4</v>
      </c>
      <c r="E3670" s="2">
        <v>0.1</v>
      </c>
      <c r="F3670" s="2">
        <v>17611.560000000001</v>
      </c>
      <c r="G3670" s="2">
        <v>15850.4</v>
      </c>
      <c r="H3670" s="2">
        <v>822.6</v>
      </c>
      <c r="I3670" s="2" t="str">
        <f>IF(tbl_Order_Items[[#This Row],[quantity]]&lt;=0,"Invalid","Valid")</f>
        <v>Valid</v>
      </c>
      <c r="J3670" s="2" t="str">
        <f>IF(OR(tbl_Order_Items[[#This Row],[discount_pct]]&lt;0,tbl_Order_Items[[#This Row],[discount_pct]]&gt;1),"Invalid","Valid")</f>
        <v>Valid</v>
      </c>
    </row>
    <row r="3671" spans="1:10" x14ac:dyDescent="0.3">
      <c r="A3671" s="2" t="s">
        <v>11602</v>
      </c>
      <c r="B3671" s="2" t="s">
        <v>5214</v>
      </c>
      <c r="C3671" s="2" t="s">
        <v>2619</v>
      </c>
      <c r="D3671" s="2">
        <v>2</v>
      </c>
      <c r="E3671" s="2">
        <v>0.05</v>
      </c>
      <c r="F3671" s="2">
        <v>2940.18</v>
      </c>
      <c r="G3671" s="2">
        <v>2793.17</v>
      </c>
      <c r="H3671" s="2">
        <v>478.83</v>
      </c>
      <c r="I3671" s="2" t="str">
        <f>IF(tbl_Order_Items[[#This Row],[quantity]]&lt;=0,"Invalid","Valid")</f>
        <v>Valid</v>
      </c>
      <c r="J3671" s="2" t="str">
        <f>IF(OR(tbl_Order_Items[[#This Row],[discount_pct]]&lt;0,tbl_Order_Items[[#This Row],[discount_pct]]&gt;1),"Invalid","Valid")</f>
        <v>Valid</v>
      </c>
    </row>
    <row r="3672" spans="1:10" x14ac:dyDescent="0.3">
      <c r="A3672" s="2" t="s">
        <v>11603</v>
      </c>
      <c r="B3672" s="2" t="s">
        <v>4793</v>
      </c>
      <c r="C3672" s="2" t="s">
        <v>2865</v>
      </c>
      <c r="D3672" s="2">
        <v>2</v>
      </c>
      <c r="E3672" s="2">
        <v>0</v>
      </c>
      <c r="F3672" s="2">
        <v>36193.360000000001</v>
      </c>
      <c r="G3672" s="2">
        <v>36193.360000000001</v>
      </c>
      <c r="H3672" s="2">
        <v>15236.52</v>
      </c>
      <c r="I3672" s="2" t="str">
        <f>IF(tbl_Order_Items[[#This Row],[quantity]]&lt;=0,"Invalid","Valid")</f>
        <v>Valid</v>
      </c>
      <c r="J3672" s="2" t="str">
        <f>IF(OR(tbl_Order_Items[[#This Row],[discount_pct]]&lt;0,tbl_Order_Items[[#This Row],[discount_pct]]&gt;1),"Invalid","Valid")</f>
        <v>Valid</v>
      </c>
    </row>
    <row r="3673" spans="1:10" x14ac:dyDescent="0.3">
      <c r="A3673" s="2" t="s">
        <v>11604</v>
      </c>
      <c r="B3673" s="2" t="s">
        <v>5459</v>
      </c>
      <c r="C3673" s="2" t="s">
        <v>2645</v>
      </c>
      <c r="D3673" s="2">
        <v>2</v>
      </c>
      <c r="E3673" s="2">
        <v>0.1</v>
      </c>
      <c r="F3673" s="2">
        <v>19982.38</v>
      </c>
      <c r="G3673" s="2">
        <v>17984.14</v>
      </c>
      <c r="H3673" s="2">
        <v>1725.92</v>
      </c>
      <c r="I3673" s="2" t="str">
        <f>IF(tbl_Order_Items[[#This Row],[quantity]]&lt;=0,"Invalid","Valid")</f>
        <v>Valid</v>
      </c>
      <c r="J3673" s="2" t="str">
        <f>IF(OR(tbl_Order_Items[[#This Row],[discount_pct]]&lt;0,tbl_Order_Items[[#This Row],[discount_pct]]&gt;1),"Invalid","Valid")</f>
        <v>Valid</v>
      </c>
    </row>
    <row r="3674" spans="1:10" x14ac:dyDescent="0.3">
      <c r="A3674" s="2" t="s">
        <v>11605</v>
      </c>
      <c r="B3674" s="2" t="s">
        <v>7013</v>
      </c>
      <c r="C3674" s="2" t="s">
        <v>2823</v>
      </c>
      <c r="D3674" s="2">
        <v>2</v>
      </c>
      <c r="E3674" s="2">
        <v>0.05</v>
      </c>
      <c r="F3674" s="2">
        <v>9874.4599999999991</v>
      </c>
      <c r="G3674" s="2">
        <v>9380.74</v>
      </c>
      <c r="H3674" s="2">
        <v>3017.36</v>
      </c>
      <c r="I3674" s="2" t="str">
        <f>IF(tbl_Order_Items[[#This Row],[quantity]]&lt;=0,"Invalid","Valid")</f>
        <v>Valid</v>
      </c>
      <c r="J3674" s="2" t="str">
        <f>IF(OR(tbl_Order_Items[[#This Row],[discount_pct]]&lt;0,tbl_Order_Items[[#This Row],[discount_pct]]&gt;1),"Invalid","Valid")</f>
        <v>Valid</v>
      </c>
    </row>
    <row r="3675" spans="1:10" x14ac:dyDescent="0.3">
      <c r="A3675" s="2" t="s">
        <v>11606</v>
      </c>
      <c r="B3675" s="2" t="s">
        <v>3367</v>
      </c>
      <c r="C3675" s="2" t="s">
        <v>2619</v>
      </c>
      <c r="D3675" s="2">
        <v>5</v>
      </c>
      <c r="E3675" s="2">
        <v>0.2</v>
      </c>
      <c r="F3675" s="2">
        <v>7350.45</v>
      </c>
      <c r="G3675" s="2">
        <v>5880.36</v>
      </c>
      <c r="H3675" s="2">
        <v>94.51</v>
      </c>
      <c r="I3675" s="2" t="str">
        <f>IF(tbl_Order_Items[[#This Row],[quantity]]&lt;=0,"Invalid","Valid")</f>
        <v>Valid</v>
      </c>
      <c r="J3675" s="2" t="str">
        <f>IF(OR(tbl_Order_Items[[#This Row],[discount_pct]]&lt;0,tbl_Order_Items[[#This Row],[discount_pct]]&gt;1),"Invalid","Valid")</f>
        <v>Valid</v>
      </c>
    </row>
    <row r="3676" spans="1:10" x14ac:dyDescent="0.3">
      <c r="A3676" s="2" t="s">
        <v>11607</v>
      </c>
      <c r="B3676" s="2" t="s">
        <v>6649</v>
      </c>
      <c r="C3676" s="2" t="s">
        <v>2532</v>
      </c>
      <c r="D3676" s="2">
        <v>1</v>
      </c>
      <c r="E3676" s="2">
        <v>0.1</v>
      </c>
      <c r="F3676" s="2">
        <v>10057.780000000001</v>
      </c>
      <c r="G3676" s="2">
        <v>9052</v>
      </c>
      <c r="H3676" s="2">
        <v>2406.94</v>
      </c>
      <c r="I3676" s="2" t="str">
        <f>IF(tbl_Order_Items[[#This Row],[quantity]]&lt;=0,"Invalid","Valid")</f>
        <v>Valid</v>
      </c>
      <c r="J3676" s="2" t="str">
        <f>IF(OR(tbl_Order_Items[[#This Row],[discount_pct]]&lt;0,tbl_Order_Items[[#This Row],[discount_pct]]&gt;1),"Invalid","Valid")</f>
        <v>Valid</v>
      </c>
    </row>
    <row r="3677" spans="1:10" x14ac:dyDescent="0.3">
      <c r="A3677" s="2" t="s">
        <v>11608</v>
      </c>
      <c r="B3677" s="2" t="s">
        <v>6149</v>
      </c>
      <c r="C3677" s="2" t="s">
        <v>2837</v>
      </c>
      <c r="D3677" s="2">
        <v>1</v>
      </c>
      <c r="E3677" s="2">
        <v>0.1</v>
      </c>
      <c r="F3677" s="2">
        <v>28315.81</v>
      </c>
      <c r="G3677" s="2">
        <v>25484.23</v>
      </c>
      <c r="H3677" s="2">
        <v>8944.68</v>
      </c>
      <c r="I3677" s="2" t="str">
        <f>IF(tbl_Order_Items[[#This Row],[quantity]]&lt;=0,"Invalid","Valid")</f>
        <v>Valid</v>
      </c>
      <c r="J3677" s="2" t="str">
        <f>IF(OR(tbl_Order_Items[[#This Row],[discount_pct]]&lt;0,tbl_Order_Items[[#This Row],[discount_pct]]&gt;1),"Invalid","Valid")</f>
        <v>Valid</v>
      </c>
    </row>
    <row r="3678" spans="1:10" x14ac:dyDescent="0.3">
      <c r="A3678" s="2" t="s">
        <v>11609</v>
      </c>
      <c r="B3678" s="2" t="s">
        <v>4158</v>
      </c>
      <c r="C3678" s="2" t="s">
        <v>2871</v>
      </c>
      <c r="D3678" s="2">
        <v>3</v>
      </c>
      <c r="E3678" s="2">
        <v>0.15</v>
      </c>
      <c r="F3678" s="2">
        <v>56174.31</v>
      </c>
      <c r="G3678" s="2">
        <v>47748.160000000003</v>
      </c>
      <c r="H3678" s="2">
        <v>14551.18</v>
      </c>
      <c r="I3678" s="2" t="str">
        <f>IF(tbl_Order_Items[[#This Row],[quantity]]&lt;=0,"Invalid","Valid")</f>
        <v>Valid</v>
      </c>
      <c r="J3678" s="2" t="str">
        <f>IF(OR(tbl_Order_Items[[#This Row],[discount_pct]]&lt;0,tbl_Order_Items[[#This Row],[discount_pct]]&gt;1),"Invalid","Valid")</f>
        <v>Valid</v>
      </c>
    </row>
    <row r="3679" spans="1:10" x14ac:dyDescent="0.3">
      <c r="A3679" s="2" t="s">
        <v>11610</v>
      </c>
      <c r="B3679" s="2" t="s">
        <v>7104</v>
      </c>
      <c r="C3679" s="2" t="s">
        <v>2575</v>
      </c>
      <c r="D3679" s="2">
        <v>2</v>
      </c>
      <c r="E3679" s="2">
        <v>0.05</v>
      </c>
      <c r="F3679" s="2">
        <v>3518.26</v>
      </c>
      <c r="G3679" s="2">
        <v>3342.35</v>
      </c>
      <c r="H3679" s="2">
        <v>369.73</v>
      </c>
      <c r="I3679" s="2" t="str">
        <f>IF(tbl_Order_Items[[#This Row],[quantity]]&lt;=0,"Invalid","Valid")</f>
        <v>Valid</v>
      </c>
      <c r="J3679" s="2" t="str">
        <f>IF(OR(tbl_Order_Items[[#This Row],[discount_pct]]&lt;0,tbl_Order_Items[[#This Row],[discount_pct]]&gt;1),"Invalid","Valid")</f>
        <v>Valid</v>
      </c>
    </row>
    <row r="3680" spans="1:10" x14ac:dyDescent="0.3">
      <c r="A3680" s="2" t="s">
        <v>11611</v>
      </c>
      <c r="B3680" s="2" t="s">
        <v>7538</v>
      </c>
      <c r="C3680" s="2" t="s">
        <v>2875</v>
      </c>
      <c r="D3680" s="2">
        <v>1</v>
      </c>
      <c r="E3680" s="2">
        <v>0.1</v>
      </c>
      <c r="F3680" s="2">
        <v>11121.95</v>
      </c>
      <c r="G3680" s="2">
        <v>10009.76</v>
      </c>
      <c r="H3680" s="2">
        <v>3605.53</v>
      </c>
      <c r="I3680" s="2" t="str">
        <f>IF(tbl_Order_Items[[#This Row],[quantity]]&lt;=0,"Invalid","Valid")</f>
        <v>Valid</v>
      </c>
      <c r="J3680" s="2" t="str">
        <f>IF(OR(tbl_Order_Items[[#This Row],[discount_pct]]&lt;0,tbl_Order_Items[[#This Row],[discount_pct]]&gt;1),"Invalid","Valid")</f>
        <v>Valid</v>
      </c>
    </row>
    <row r="3681" spans="1:10" x14ac:dyDescent="0.3">
      <c r="A3681" s="2" t="s">
        <v>11612</v>
      </c>
      <c r="B3681" s="2" t="s">
        <v>3537</v>
      </c>
      <c r="C3681" s="2" t="s">
        <v>2457</v>
      </c>
      <c r="D3681" s="2">
        <v>1</v>
      </c>
      <c r="E3681" s="2">
        <v>0.1</v>
      </c>
      <c r="F3681" s="2">
        <v>20518.66</v>
      </c>
      <c r="G3681" s="2">
        <v>18466.79</v>
      </c>
      <c r="H3681" s="2">
        <v>4306.59</v>
      </c>
      <c r="I3681" s="2" t="str">
        <f>IF(tbl_Order_Items[[#This Row],[quantity]]&lt;=0,"Invalid","Valid")</f>
        <v>Valid</v>
      </c>
      <c r="J3681" s="2" t="str">
        <f>IF(OR(tbl_Order_Items[[#This Row],[discount_pct]]&lt;0,tbl_Order_Items[[#This Row],[discount_pct]]&gt;1),"Invalid","Valid")</f>
        <v>Valid</v>
      </c>
    </row>
    <row r="3682" spans="1:10" x14ac:dyDescent="0.3">
      <c r="A3682" s="2" t="s">
        <v>11613</v>
      </c>
      <c r="B3682" s="2" t="s">
        <v>7506</v>
      </c>
      <c r="C3682" s="2" t="s">
        <v>2617</v>
      </c>
      <c r="D3682" s="2">
        <v>1</v>
      </c>
      <c r="E3682" s="2">
        <v>0</v>
      </c>
      <c r="F3682" s="2">
        <v>11565.4</v>
      </c>
      <c r="G3682" s="2">
        <v>11565.4</v>
      </c>
      <c r="H3682" s="2">
        <v>4736.6099999999997</v>
      </c>
      <c r="I3682" s="2" t="str">
        <f>IF(tbl_Order_Items[[#This Row],[quantity]]&lt;=0,"Invalid","Valid")</f>
        <v>Valid</v>
      </c>
      <c r="J3682" s="2" t="str">
        <f>IF(OR(tbl_Order_Items[[#This Row],[discount_pct]]&lt;0,tbl_Order_Items[[#This Row],[discount_pct]]&gt;1),"Invalid","Valid")</f>
        <v>Valid</v>
      </c>
    </row>
    <row r="3683" spans="1:10" x14ac:dyDescent="0.3">
      <c r="A3683" s="2" t="s">
        <v>11614</v>
      </c>
      <c r="B3683" s="2" t="s">
        <v>7087</v>
      </c>
      <c r="C3683" s="2" t="s">
        <v>2550</v>
      </c>
      <c r="D3683" s="2">
        <v>2</v>
      </c>
      <c r="E3683" s="2">
        <v>0.05</v>
      </c>
      <c r="F3683" s="2">
        <v>29134.48</v>
      </c>
      <c r="G3683" s="2">
        <v>27677.759999999998</v>
      </c>
      <c r="H3683" s="2">
        <v>8382.76</v>
      </c>
      <c r="I3683" s="2" t="str">
        <f>IF(tbl_Order_Items[[#This Row],[quantity]]&lt;=0,"Invalid","Valid")</f>
        <v>Valid</v>
      </c>
      <c r="J3683" s="2" t="str">
        <f>IF(OR(tbl_Order_Items[[#This Row],[discount_pct]]&lt;0,tbl_Order_Items[[#This Row],[discount_pct]]&gt;1),"Invalid","Valid")</f>
        <v>Valid</v>
      </c>
    </row>
    <row r="3684" spans="1:10" x14ac:dyDescent="0.3">
      <c r="A3684" s="2" t="s">
        <v>11615</v>
      </c>
      <c r="B3684" s="2" t="s">
        <v>6033</v>
      </c>
      <c r="C3684" s="2" t="s">
        <v>2793</v>
      </c>
      <c r="D3684" s="2">
        <v>1</v>
      </c>
      <c r="E3684" s="2">
        <v>0</v>
      </c>
      <c r="F3684" s="2">
        <v>1154.57</v>
      </c>
      <c r="G3684" s="2">
        <v>1154.57</v>
      </c>
      <c r="H3684" s="2">
        <v>165.56</v>
      </c>
      <c r="I3684" s="2" t="str">
        <f>IF(tbl_Order_Items[[#This Row],[quantity]]&lt;=0,"Invalid","Valid")</f>
        <v>Valid</v>
      </c>
      <c r="J3684" s="2" t="str">
        <f>IF(OR(tbl_Order_Items[[#This Row],[discount_pct]]&lt;0,tbl_Order_Items[[#This Row],[discount_pct]]&gt;1),"Invalid","Valid")</f>
        <v>Valid</v>
      </c>
    </row>
    <row r="3685" spans="1:10" x14ac:dyDescent="0.3">
      <c r="A3685" s="2" t="s">
        <v>11616</v>
      </c>
      <c r="B3685" s="2" t="s">
        <v>7045</v>
      </c>
      <c r="C3685" s="2" t="s">
        <v>2530</v>
      </c>
      <c r="D3685" s="2">
        <v>1</v>
      </c>
      <c r="E3685" s="2">
        <v>0.1</v>
      </c>
      <c r="F3685" s="2">
        <v>17395.330000000002</v>
      </c>
      <c r="G3685" s="2">
        <v>15655.8</v>
      </c>
      <c r="H3685" s="2">
        <v>3785.85</v>
      </c>
      <c r="I3685" s="2" t="str">
        <f>IF(tbl_Order_Items[[#This Row],[quantity]]&lt;=0,"Invalid","Valid")</f>
        <v>Valid</v>
      </c>
      <c r="J3685" s="2" t="str">
        <f>IF(OR(tbl_Order_Items[[#This Row],[discount_pct]]&lt;0,tbl_Order_Items[[#This Row],[discount_pct]]&gt;1),"Invalid","Valid")</f>
        <v>Valid</v>
      </c>
    </row>
    <row r="3686" spans="1:10" x14ac:dyDescent="0.3">
      <c r="A3686" s="2" t="s">
        <v>11617</v>
      </c>
      <c r="B3686" s="2" t="s">
        <v>7878</v>
      </c>
      <c r="C3686" s="2" t="s">
        <v>2709</v>
      </c>
      <c r="D3686" s="2">
        <v>4</v>
      </c>
      <c r="E3686" s="2">
        <v>0</v>
      </c>
      <c r="F3686" s="2">
        <v>26114.32</v>
      </c>
      <c r="G3686" s="2">
        <v>26114.32</v>
      </c>
      <c r="H3686" s="2">
        <v>8743.2000000000007</v>
      </c>
      <c r="I3686" s="2" t="str">
        <f>IF(tbl_Order_Items[[#This Row],[quantity]]&lt;=0,"Invalid","Valid")</f>
        <v>Valid</v>
      </c>
      <c r="J3686" s="2" t="str">
        <f>IF(OR(tbl_Order_Items[[#This Row],[discount_pct]]&lt;0,tbl_Order_Items[[#This Row],[discount_pct]]&gt;1),"Invalid","Valid")</f>
        <v>Valid</v>
      </c>
    </row>
    <row r="3687" spans="1:10" x14ac:dyDescent="0.3">
      <c r="A3687" s="2" t="s">
        <v>11618</v>
      </c>
      <c r="B3687" s="2" t="s">
        <v>4401</v>
      </c>
      <c r="C3687" s="2" t="s">
        <v>2613</v>
      </c>
      <c r="D3687" s="2">
        <v>1</v>
      </c>
      <c r="E3687" s="2">
        <v>0</v>
      </c>
      <c r="F3687" s="2">
        <v>9607.4500000000007</v>
      </c>
      <c r="G3687" s="2">
        <v>9607.4500000000007</v>
      </c>
      <c r="H3687" s="2">
        <v>3580.22</v>
      </c>
      <c r="I3687" s="2" t="str">
        <f>IF(tbl_Order_Items[[#This Row],[quantity]]&lt;=0,"Invalid","Valid")</f>
        <v>Valid</v>
      </c>
      <c r="J3687" s="2" t="str">
        <f>IF(OR(tbl_Order_Items[[#This Row],[discount_pct]]&lt;0,tbl_Order_Items[[#This Row],[discount_pct]]&gt;1),"Invalid","Valid")</f>
        <v>Valid</v>
      </c>
    </row>
    <row r="3688" spans="1:10" x14ac:dyDescent="0.3">
      <c r="A3688" s="2" t="s">
        <v>11619</v>
      </c>
      <c r="B3688" s="2" t="s">
        <v>5731</v>
      </c>
      <c r="C3688" s="2" t="s">
        <v>2797</v>
      </c>
      <c r="D3688" s="2">
        <v>1</v>
      </c>
      <c r="E3688" s="2">
        <v>0.1</v>
      </c>
      <c r="F3688" s="2">
        <v>14878.45</v>
      </c>
      <c r="G3688" s="2">
        <v>13390.61</v>
      </c>
      <c r="H3688" s="2">
        <v>2266.2399999999998</v>
      </c>
      <c r="I3688" s="2" t="str">
        <f>IF(tbl_Order_Items[[#This Row],[quantity]]&lt;=0,"Invalid","Valid")</f>
        <v>Valid</v>
      </c>
      <c r="J3688" s="2" t="str">
        <f>IF(OR(tbl_Order_Items[[#This Row],[discount_pct]]&lt;0,tbl_Order_Items[[#This Row],[discount_pct]]&gt;1),"Invalid","Valid")</f>
        <v>Valid</v>
      </c>
    </row>
    <row r="3689" spans="1:10" x14ac:dyDescent="0.3">
      <c r="A3689" s="2" t="s">
        <v>11620</v>
      </c>
      <c r="B3689" s="2" t="s">
        <v>7579</v>
      </c>
      <c r="C3689" s="2" t="s">
        <v>2505</v>
      </c>
      <c r="D3689" s="2">
        <v>1</v>
      </c>
      <c r="E3689" s="2">
        <v>0.15</v>
      </c>
      <c r="F3689" s="2">
        <v>14900.6</v>
      </c>
      <c r="G3689" s="2">
        <v>12665.51</v>
      </c>
      <c r="H3689" s="2">
        <v>2567.79</v>
      </c>
      <c r="I3689" s="2" t="str">
        <f>IF(tbl_Order_Items[[#This Row],[quantity]]&lt;=0,"Invalid","Valid")</f>
        <v>Valid</v>
      </c>
      <c r="J3689" s="2" t="str">
        <f>IF(OR(tbl_Order_Items[[#This Row],[discount_pct]]&lt;0,tbl_Order_Items[[#This Row],[discount_pct]]&gt;1),"Invalid","Valid")</f>
        <v>Valid</v>
      </c>
    </row>
    <row r="3690" spans="1:10" x14ac:dyDescent="0.3">
      <c r="A3690" s="2" t="s">
        <v>11621</v>
      </c>
      <c r="B3690" s="2" t="s">
        <v>7258</v>
      </c>
      <c r="C3690" s="2" t="s">
        <v>2849</v>
      </c>
      <c r="D3690" s="2">
        <v>1</v>
      </c>
      <c r="E3690" s="2">
        <v>0.05</v>
      </c>
      <c r="F3690" s="2">
        <v>18802.59</v>
      </c>
      <c r="G3690" s="2">
        <v>17862.46</v>
      </c>
      <c r="H3690" s="2">
        <v>2730.33</v>
      </c>
      <c r="I3690" s="2" t="str">
        <f>IF(tbl_Order_Items[[#This Row],[quantity]]&lt;=0,"Invalid","Valid")</f>
        <v>Valid</v>
      </c>
      <c r="J3690" s="2" t="str">
        <f>IF(OR(tbl_Order_Items[[#This Row],[discount_pct]]&lt;0,tbl_Order_Items[[#This Row],[discount_pct]]&gt;1),"Invalid","Valid")</f>
        <v>Valid</v>
      </c>
    </row>
    <row r="3691" spans="1:10" x14ac:dyDescent="0.3">
      <c r="A3691" s="2" t="s">
        <v>11622</v>
      </c>
      <c r="B3691" s="2" t="s">
        <v>5800</v>
      </c>
      <c r="C3691" s="2" t="s">
        <v>2661</v>
      </c>
      <c r="D3691" s="2">
        <v>1</v>
      </c>
      <c r="E3691" s="2">
        <v>0</v>
      </c>
      <c r="F3691" s="2">
        <v>10186.82</v>
      </c>
      <c r="G3691" s="2">
        <v>10186.82</v>
      </c>
      <c r="H3691" s="2">
        <v>3668.86</v>
      </c>
      <c r="I3691" s="2" t="str">
        <f>IF(tbl_Order_Items[[#This Row],[quantity]]&lt;=0,"Invalid","Valid")</f>
        <v>Valid</v>
      </c>
      <c r="J3691" s="2" t="str">
        <f>IF(OR(tbl_Order_Items[[#This Row],[discount_pct]]&lt;0,tbl_Order_Items[[#This Row],[discount_pct]]&gt;1),"Invalid","Valid")</f>
        <v>Valid</v>
      </c>
    </row>
    <row r="3692" spans="1:10" x14ac:dyDescent="0.3">
      <c r="A3692" s="2" t="s">
        <v>11623</v>
      </c>
      <c r="B3692" s="2" t="s">
        <v>4134</v>
      </c>
      <c r="C3692" s="2" t="s">
        <v>2863</v>
      </c>
      <c r="D3692" s="2">
        <v>1</v>
      </c>
      <c r="E3692" s="2">
        <v>0.05</v>
      </c>
      <c r="F3692" s="2">
        <v>797.03</v>
      </c>
      <c r="G3692" s="2">
        <v>757.18</v>
      </c>
      <c r="H3692" s="2">
        <v>77.540000000000006</v>
      </c>
      <c r="I3692" s="2" t="str">
        <f>IF(tbl_Order_Items[[#This Row],[quantity]]&lt;=0,"Invalid","Valid")</f>
        <v>Valid</v>
      </c>
      <c r="J3692" s="2" t="str">
        <f>IF(OR(tbl_Order_Items[[#This Row],[discount_pct]]&lt;0,tbl_Order_Items[[#This Row],[discount_pct]]&gt;1),"Invalid","Valid")</f>
        <v>Valid</v>
      </c>
    </row>
    <row r="3693" spans="1:10" x14ac:dyDescent="0.3">
      <c r="A3693" s="2" t="s">
        <v>11624</v>
      </c>
      <c r="B3693" s="2" t="s">
        <v>5099</v>
      </c>
      <c r="C3693" s="2" t="s">
        <v>2609</v>
      </c>
      <c r="D3693" s="2">
        <v>1</v>
      </c>
      <c r="E3693" s="2">
        <v>0.15</v>
      </c>
      <c r="F3693" s="2">
        <v>29147.69</v>
      </c>
      <c r="G3693" s="2">
        <v>24775.54</v>
      </c>
      <c r="H3693" s="2">
        <v>7690.52</v>
      </c>
      <c r="I3693" s="2" t="str">
        <f>IF(tbl_Order_Items[[#This Row],[quantity]]&lt;=0,"Invalid","Valid")</f>
        <v>Valid</v>
      </c>
      <c r="J3693" s="2" t="str">
        <f>IF(OR(tbl_Order_Items[[#This Row],[discount_pct]]&lt;0,tbl_Order_Items[[#This Row],[discount_pct]]&gt;1),"Invalid","Valid")</f>
        <v>Valid</v>
      </c>
    </row>
    <row r="3694" spans="1:10" x14ac:dyDescent="0.3">
      <c r="A3694" s="2" t="s">
        <v>11625</v>
      </c>
      <c r="B3694" s="2" t="s">
        <v>3146</v>
      </c>
      <c r="C3694" s="2" t="s">
        <v>2731</v>
      </c>
      <c r="D3694" s="2">
        <v>2</v>
      </c>
      <c r="E3694" s="2">
        <v>0.1</v>
      </c>
      <c r="F3694" s="2">
        <v>39502.199999999997</v>
      </c>
      <c r="G3694" s="2">
        <v>35551.980000000003</v>
      </c>
      <c r="H3694" s="2">
        <v>9441.16</v>
      </c>
      <c r="I3694" s="2" t="str">
        <f>IF(tbl_Order_Items[[#This Row],[quantity]]&lt;=0,"Invalid","Valid")</f>
        <v>Valid</v>
      </c>
      <c r="J3694" s="2" t="str">
        <f>IF(OR(tbl_Order_Items[[#This Row],[discount_pct]]&lt;0,tbl_Order_Items[[#This Row],[discount_pct]]&gt;1),"Invalid","Valid")</f>
        <v>Valid</v>
      </c>
    </row>
    <row r="3695" spans="1:10" x14ac:dyDescent="0.3">
      <c r="A3695" s="2" t="s">
        <v>11626</v>
      </c>
      <c r="B3695" s="2" t="s">
        <v>4700</v>
      </c>
      <c r="C3695" s="2" t="s">
        <v>2495</v>
      </c>
      <c r="D3695" s="2">
        <v>4</v>
      </c>
      <c r="E3695" s="2">
        <v>0.05</v>
      </c>
      <c r="F3695" s="2">
        <v>7076.2</v>
      </c>
      <c r="G3695" s="2">
        <v>6722.39</v>
      </c>
      <c r="H3695" s="2">
        <v>2117.71</v>
      </c>
      <c r="I3695" s="2" t="str">
        <f>IF(tbl_Order_Items[[#This Row],[quantity]]&lt;=0,"Invalid","Valid")</f>
        <v>Valid</v>
      </c>
      <c r="J3695" s="2" t="str">
        <f>IF(OR(tbl_Order_Items[[#This Row],[discount_pct]]&lt;0,tbl_Order_Items[[#This Row],[discount_pct]]&gt;1),"Invalid","Valid")</f>
        <v>Valid</v>
      </c>
    </row>
    <row r="3696" spans="1:10" x14ac:dyDescent="0.3">
      <c r="A3696" s="2" t="s">
        <v>11627</v>
      </c>
      <c r="B3696" s="2" t="s">
        <v>5620</v>
      </c>
      <c r="C3696" s="2" t="s">
        <v>2781</v>
      </c>
      <c r="D3696" s="2">
        <v>2</v>
      </c>
      <c r="E3696" s="2">
        <v>0.05</v>
      </c>
      <c r="F3696" s="2">
        <v>20379.080000000002</v>
      </c>
      <c r="G3696" s="2">
        <v>19360.13</v>
      </c>
      <c r="H3696" s="2">
        <v>7255.03</v>
      </c>
      <c r="I3696" s="2" t="str">
        <f>IF(tbl_Order_Items[[#This Row],[quantity]]&lt;=0,"Invalid","Valid")</f>
        <v>Valid</v>
      </c>
      <c r="J3696" s="2" t="str">
        <f>IF(OR(tbl_Order_Items[[#This Row],[discount_pct]]&lt;0,tbl_Order_Items[[#This Row],[discount_pct]]&gt;1),"Invalid","Valid")</f>
        <v>Valid</v>
      </c>
    </row>
    <row r="3697" spans="1:10" x14ac:dyDescent="0.3">
      <c r="A3697" s="2" t="s">
        <v>11628</v>
      </c>
      <c r="B3697" s="2" t="s">
        <v>6611</v>
      </c>
      <c r="C3697" s="2" t="s">
        <v>2745</v>
      </c>
      <c r="D3697" s="2">
        <v>2</v>
      </c>
      <c r="E3697" s="2">
        <v>0.1</v>
      </c>
      <c r="F3697" s="2">
        <v>36159.54</v>
      </c>
      <c r="G3697" s="2">
        <v>32543.59</v>
      </c>
      <c r="H3697" s="2">
        <v>9423.83</v>
      </c>
      <c r="I3697" s="2" t="str">
        <f>IF(tbl_Order_Items[[#This Row],[quantity]]&lt;=0,"Invalid","Valid")</f>
        <v>Valid</v>
      </c>
      <c r="J3697" s="2" t="str">
        <f>IF(OR(tbl_Order_Items[[#This Row],[discount_pct]]&lt;0,tbl_Order_Items[[#This Row],[discount_pct]]&gt;1),"Invalid","Valid")</f>
        <v>Valid</v>
      </c>
    </row>
    <row r="3698" spans="1:10" x14ac:dyDescent="0.3">
      <c r="A3698" s="2" t="s">
        <v>11629</v>
      </c>
      <c r="B3698" s="2" t="s">
        <v>5134</v>
      </c>
      <c r="C3698" s="2" t="s">
        <v>2907</v>
      </c>
      <c r="D3698" s="2">
        <v>1</v>
      </c>
      <c r="E3698" s="2">
        <v>0</v>
      </c>
      <c r="F3698" s="2">
        <v>24256.9</v>
      </c>
      <c r="G3698" s="2">
        <v>24256.9</v>
      </c>
      <c r="H3698" s="2">
        <v>7042.09</v>
      </c>
      <c r="I3698" s="2" t="str">
        <f>IF(tbl_Order_Items[[#This Row],[quantity]]&lt;=0,"Invalid","Valid")</f>
        <v>Valid</v>
      </c>
      <c r="J3698" s="2" t="str">
        <f>IF(OR(tbl_Order_Items[[#This Row],[discount_pct]]&lt;0,tbl_Order_Items[[#This Row],[discount_pct]]&gt;1),"Invalid","Valid")</f>
        <v>Valid</v>
      </c>
    </row>
    <row r="3699" spans="1:10" x14ac:dyDescent="0.3">
      <c r="A3699" s="2" t="s">
        <v>11630</v>
      </c>
      <c r="B3699" s="2" t="s">
        <v>6798</v>
      </c>
      <c r="C3699" s="2" t="s">
        <v>2573</v>
      </c>
      <c r="D3699" s="2">
        <v>5</v>
      </c>
      <c r="E3699" s="2">
        <v>0.15</v>
      </c>
      <c r="F3699" s="2">
        <v>71477.149999999994</v>
      </c>
      <c r="G3699" s="2">
        <v>60755.58</v>
      </c>
      <c r="H3699" s="2">
        <v>7022.88</v>
      </c>
      <c r="I3699" s="2" t="str">
        <f>IF(tbl_Order_Items[[#This Row],[quantity]]&lt;=0,"Invalid","Valid")</f>
        <v>Valid</v>
      </c>
      <c r="J3699" s="2" t="str">
        <f>IF(OR(tbl_Order_Items[[#This Row],[discount_pct]]&lt;0,tbl_Order_Items[[#This Row],[discount_pct]]&gt;1),"Invalid","Valid")</f>
        <v>Valid</v>
      </c>
    </row>
    <row r="3700" spans="1:10" x14ac:dyDescent="0.3">
      <c r="A3700" s="2" t="s">
        <v>11631</v>
      </c>
      <c r="B3700" s="2" t="s">
        <v>3938</v>
      </c>
      <c r="C3700" s="2" t="s">
        <v>2544</v>
      </c>
      <c r="D3700" s="2">
        <v>2</v>
      </c>
      <c r="E3700" s="2">
        <v>0</v>
      </c>
      <c r="F3700" s="2">
        <v>29955.919999999998</v>
      </c>
      <c r="G3700" s="2">
        <v>29955.919999999998</v>
      </c>
      <c r="H3700" s="2">
        <v>9782.02</v>
      </c>
      <c r="I3700" s="2" t="str">
        <f>IF(tbl_Order_Items[[#This Row],[quantity]]&lt;=0,"Invalid","Valid")</f>
        <v>Valid</v>
      </c>
      <c r="J3700" s="2" t="str">
        <f>IF(OR(tbl_Order_Items[[#This Row],[discount_pct]]&lt;0,tbl_Order_Items[[#This Row],[discount_pct]]&gt;1),"Invalid","Valid")</f>
        <v>Valid</v>
      </c>
    </row>
    <row r="3701" spans="1:10" x14ac:dyDescent="0.3">
      <c r="A3701" s="2" t="s">
        <v>11632</v>
      </c>
      <c r="B3701" s="2" t="s">
        <v>3752</v>
      </c>
      <c r="C3701" s="2" t="s">
        <v>2875</v>
      </c>
      <c r="D3701" s="2">
        <v>1</v>
      </c>
      <c r="E3701" s="2">
        <v>0.05</v>
      </c>
      <c r="F3701" s="2">
        <v>11121.95</v>
      </c>
      <c r="G3701" s="2">
        <v>10565.85</v>
      </c>
      <c r="H3701" s="2">
        <v>4161.62</v>
      </c>
      <c r="I3701" s="2" t="str">
        <f>IF(tbl_Order_Items[[#This Row],[quantity]]&lt;=0,"Invalid","Valid")</f>
        <v>Valid</v>
      </c>
      <c r="J3701" s="2" t="str">
        <f>IF(OR(tbl_Order_Items[[#This Row],[discount_pct]]&lt;0,tbl_Order_Items[[#This Row],[discount_pct]]&gt;1),"Invalid","Valid")</f>
        <v>Valid</v>
      </c>
    </row>
    <row r="3702" spans="1:10" x14ac:dyDescent="0.3">
      <c r="A3702" s="2" t="s">
        <v>11633</v>
      </c>
      <c r="B3702" s="2" t="s">
        <v>4173</v>
      </c>
      <c r="C3702" s="2" t="s">
        <v>2510</v>
      </c>
      <c r="D3702" s="2">
        <v>4</v>
      </c>
      <c r="E3702" s="2">
        <v>0.1</v>
      </c>
      <c r="F3702" s="2">
        <v>6534.64</v>
      </c>
      <c r="G3702" s="2">
        <v>5881.18</v>
      </c>
      <c r="H3702" s="2">
        <v>624.1</v>
      </c>
      <c r="I3702" s="2" t="str">
        <f>IF(tbl_Order_Items[[#This Row],[quantity]]&lt;=0,"Invalid","Valid")</f>
        <v>Valid</v>
      </c>
      <c r="J3702" s="2" t="str">
        <f>IF(OR(tbl_Order_Items[[#This Row],[discount_pct]]&lt;0,tbl_Order_Items[[#This Row],[discount_pct]]&gt;1),"Invalid","Valid")</f>
        <v>Valid</v>
      </c>
    </row>
    <row r="3703" spans="1:10" x14ac:dyDescent="0.3">
      <c r="A3703" s="2" t="s">
        <v>11634</v>
      </c>
      <c r="B3703" s="2" t="s">
        <v>5543</v>
      </c>
      <c r="C3703" s="2" t="s">
        <v>2598</v>
      </c>
      <c r="D3703" s="2">
        <v>1</v>
      </c>
      <c r="E3703" s="2">
        <v>0.1</v>
      </c>
      <c r="F3703" s="2">
        <v>2931.28</v>
      </c>
      <c r="G3703" s="2">
        <v>2638.15</v>
      </c>
      <c r="H3703" s="2">
        <v>541.61</v>
      </c>
      <c r="I3703" s="2" t="str">
        <f>IF(tbl_Order_Items[[#This Row],[quantity]]&lt;=0,"Invalid","Valid")</f>
        <v>Valid</v>
      </c>
      <c r="J3703" s="2" t="str">
        <f>IF(OR(tbl_Order_Items[[#This Row],[discount_pct]]&lt;0,tbl_Order_Items[[#This Row],[discount_pct]]&gt;1),"Invalid","Valid")</f>
        <v>Valid</v>
      </c>
    </row>
    <row r="3704" spans="1:10" x14ac:dyDescent="0.3">
      <c r="A3704" s="2" t="s">
        <v>11635</v>
      </c>
      <c r="B3704" s="2" t="s">
        <v>7462</v>
      </c>
      <c r="C3704" s="2" t="s">
        <v>2727</v>
      </c>
      <c r="D3704" s="2">
        <v>2</v>
      </c>
      <c r="E3704" s="2">
        <v>0.15</v>
      </c>
      <c r="F3704" s="2">
        <v>16721.5</v>
      </c>
      <c r="G3704" s="2">
        <v>14213.27</v>
      </c>
      <c r="H3704" s="2">
        <v>2254.4299999999998</v>
      </c>
      <c r="I3704" s="2" t="str">
        <f>IF(tbl_Order_Items[[#This Row],[quantity]]&lt;=0,"Invalid","Valid")</f>
        <v>Valid</v>
      </c>
      <c r="J3704" s="2" t="str">
        <f>IF(OR(tbl_Order_Items[[#This Row],[discount_pct]]&lt;0,tbl_Order_Items[[#This Row],[discount_pct]]&gt;1),"Invalid","Valid")</f>
        <v>Valid</v>
      </c>
    </row>
    <row r="3705" spans="1:10" x14ac:dyDescent="0.3">
      <c r="A3705" s="2" t="s">
        <v>11636</v>
      </c>
      <c r="B3705" s="2" t="s">
        <v>6660</v>
      </c>
      <c r="C3705" s="2" t="s">
        <v>2481</v>
      </c>
      <c r="D3705" s="2">
        <v>1</v>
      </c>
      <c r="E3705" s="2">
        <v>0.05</v>
      </c>
      <c r="F3705" s="2">
        <v>6126.24</v>
      </c>
      <c r="G3705" s="2">
        <v>5819.93</v>
      </c>
      <c r="H3705" s="2">
        <v>2178.8000000000002</v>
      </c>
      <c r="I3705" s="2" t="str">
        <f>IF(tbl_Order_Items[[#This Row],[quantity]]&lt;=0,"Invalid","Valid")</f>
        <v>Valid</v>
      </c>
      <c r="J3705" s="2" t="str">
        <f>IF(OR(tbl_Order_Items[[#This Row],[discount_pct]]&lt;0,tbl_Order_Items[[#This Row],[discount_pct]]&gt;1),"Invalid","Valid")</f>
        <v>Valid</v>
      </c>
    </row>
    <row r="3706" spans="1:10" x14ac:dyDescent="0.3">
      <c r="A3706" s="2" t="s">
        <v>11637</v>
      </c>
      <c r="B3706" s="2" t="s">
        <v>3158</v>
      </c>
      <c r="C3706" s="2" t="s">
        <v>2695</v>
      </c>
      <c r="D3706" s="2">
        <v>1</v>
      </c>
      <c r="E3706" s="2">
        <v>0.05</v>
      </c>
      <c r="F3706" s="2">
        <v>15856.44</v>
      </c>
      <c r="G3706" s="2">
        <v>15063.62</v>
      </c>
      <c r="H3706" s="2">
        <v>2110.35</v>
      </c>
      <c r="I3706" s="2" t="str">
        <f>IF(tbl_Order_Items[[#This Row],[quantity]]&lt;=0,"Invalid","Valid")</f>
        <v>Valid</v>
      </c>
      <c r="J3706" s="2" t="str">
        <f>IF(OR(tbl_Order_Items[[#This Row],[discount_pct]]&lt;0,tbl_Order_Items[[#This Row],[discount_pct]]&gt;1),"Invalid","Valid")</f>
        <v>Valid</v>
      </c>
    </row>
    <row r="3707" spans="1:10" x14ac:dyDescent="0.3">
      <c r="A3707" s="2" t="s">
        <v>11638</v>
      </c>
      <c r="B3707" s="2" t="s">
        <v>3090</v>
      </c>
      <c r="C3707" s="2" t="s">
        <v>2795</v>
      </c>
      <c r="D3707" s="2">
        <v>1</v>
      </c>
      <c r="E3707" s="2">
        <v>0</v>
      </c>
      <c r="F3707" s="2">
        <v>8356.56</v>
      </c>
      <c r="G3707" s="2">
        <v>8356.56</v>
      </c>
      <c r="H3707" s="2">
        <v>1402.45</v>
      </c>
      <c r="I3707" s="2" t="str">
        <f>IF(tbl_Order_Items[[#This Row],[quantity]]&lt;=0,"Invalid","Valid")</f>
        <v>Valid</v>
      </c>
      <c r="J3707" s="2" t="str">
        <f>IF(OR(tbl_Order_Items[[#This Row],[discount_pct]]&lt;0,tbl_Order_Items[[#This Row],[discount_pct]]&gt;1),"Invalid","Valid")</f>
        <v>Valid</v>
      </c>
    </row>
    <row r="3708" spans="1:10" x14ac:dyDescent="0.3">
      <c r="A3708" s="2" t="s">
        <v>11639</v>
      </c>
      <c r="B3708" s="2" t="s">
        <v>4707</v>
      </c>
      <c r="C3708" s="2" t="s">
        <v>2561</v>
      </c>
      <c r="D3708" s="2">
        <v>1</v>
      </c>
      <c r="E3708" s="2">
        <v>0</v>
      </c>
      <c r="F3708" s="2">
        <v>7008.44</v>
      </c>
      <c r="G3708" s="2">
        <v>7008.44</v>
      </c>
      <c r="H3708" s="2">
        <v>1546.46</v>
      </c>
      <c r="I3708" s="2" t="str">
        <f>IF(tbl_Order_Items[[#This Row],[quantity]]&lt;=0,"Invalid","Valid")</f>
        <v>Valid</v>
      </c>
      <c r="J3708" s="2" t="str">
        <f>IF(OR(tbl_Order_Items[[#This Row],[discount_pct]]&lt;0,tbl_Order_Items[[#This Row],[discount_pct]]&gt;1),"Invalid","Valid")</f>
        <v>Valid</v>
      </c>
    </row>
    <row r="3709" spans="1:10" x14ac:dyDescent="0.3">
      <c r="A3709" s="2" t="s">
        <v>11640</v>
      </c>
      <c r="B3709" s="2" t="s">
        <v>5018</v>
      </c>
      <c r="C3709" s="2" t="s">
        <v>2833</v>
      </c>
      <c r="D3709" s="2">
        <v>2</v>
      </c>
      <c r="E3709" s="2">
        <v>0.15</v>
      </c>
      <c r="F3709" s="2">
        <v>33903.839999999997</v>
      </c>
      <c r="G3709" s="2">
        <v>28818.26</v>
      </c>
      <c r="H3709" s="2">
        <v>4972.28</v>
      </c>
      <c r="I3709" s="2" t="str">
        <f>IF(tbl_Order_Items[[#This Row],[quantity]]&lt;=0,"Invalid","Valid")</f>
        <v>Valid</v>
      </c>
      <c r="J3709" s="2" t="str">
        <f>IF(OR(tbl_Order_Items[[#This Row],[discount_pct]]&lt;0,tbl_Order_Items[[#This Row],[discount_pct]]&gt;1),"Invalid","Valid")</f>
        <v>Valid</v>
      </c>
    </row>
    <row r="3710" spans="1:10" x14ac:dyDescent="0.3">
      <c r="A3710" s="2" t="s">
        <v>11641</v>
      </c>
      <c r="B3710" s="2" t="s">
        <v>4583</v>
      </c>
      <c r="C3710" s="2" t="s">
        <v>2532</v>
      </c>
      <c r="D3710" s="2">
        <v>1</v>
      </c>
      <c r="E3710" s="2">
        <v>0.1</v>
      </c>
      <c r="F3710" s="2">
        <v>10057.780000000001</v>
      </c>
      <c r="G3710" s="2">
        <v>9052</v>
      </c>
      <c r="H3710" s="2">
        <v>2406.94</v>
      </c>
      <c r="I3710" s="2" t="str">
        <f>IF(tbl_Order_Items[[#This Row],[quantity]]&lt;=0,"Invalid","Valid")</f>
        <v>Valid</v>
      </c>
      <c r="J3710" s="2" t="str">
        <f>IF(OR(tbl_Order_Items[[#This Row],[discount_pct]]&lt;0,tbl_Order_Items[[#This Row],[discount_pct]]&gt;1),"Invalid","Valid")</f>
        <v>Valid</v>
      </c>
    </row>
    <row r="3711" spans="1:10" x14ac:dyDescent="0.3">
      <c r="A3711" s="2" t="s">
        <v>11642</v>
      </c>
      <c r="B3711" s="2" t="s">
        <v>2954</v>
      </c>
      <c r="C3711" s="2" t="s">
        <v>2861</v>
      </c>
      <c r="D3711" s="2">
        <v>1</v>
      </c>
      <c r="E3711" s="2">
        <v>0.1</v>
      </c>
      <c r="F3711" s="2">
        <v>16842.099999999999</v>
      </c>
      <c r="G3711" s="2">
        <v>15157.89</v>
      </c>
      <c r="H3711" s="2">
        <v>2316.52</v>
      </c>
      <c r="I3711" s="2" t="str">
        <f>IF(tbl_Order_Items[[#This Row],[quantity]]&lt;=0,"Invalid","Valid")</f>
        <v>Valid</v>
      </c>
      <c r="J3711" s="2" t="str">
        <f>IF(OR(tbl_Order_Items[[#This Row],[discount_pct]]&lt;0,tbl_Order_Items[[#This Row],[discount_pct]]&gt;1),"Invalid","Valid")</f>
        <v>Valid</v>
      </c>
    </row>
    <row r="3712" spans="1:10" x14ac:dyDescent="0.3">
      <c r="A3712" s="2" t="s">
        <v>11643</v>
      </c>
      <c r="B3712" s="2" t="s">
        <v>5018</v>
      </c>
      <c r="C3712" s="2" t="s">
        <v>2847</v>
      </c>
      <c r="D3712" s="2">
        <v>1</v>
      </c>
      <c r="E3712" s="2">
        <v>0.1</v>
      </c>
      <c r="F3712" s="2">
        <v>17149.88</v>
      </c>
      <c r="G3712" s="2">
        <v>15434.89</v>
      </c>
      <c r="H3712" s="2">
        <v>3483.11</v>
      </c>
      <c r="I3712" s="2" t="str">
        <f>IF(tbl_Order_Items[[#This Row],[quantity]]&lt;=0,"Invalid","Valid")</f>
        <v>Valid</v>
      </c>
      <c r="J3712" s="2" t="str">
        <f>IF(OR(tbl_Order_Items[[#This Row],[discount_pct]]&lt;0,tbl_Order_Items[[#This Row],[discount_pct]]&gt;1),"Invalid","Valid")</f>
        <v>Valid</v>
      </c>
    </row>
    <row r="3713" spans="1:10" x14ac:dyDescent="0.3">
      <c r="A3713" s="2" t="s">
        <v>11644</v>
      </c>
      <c r="B3713" s="2" t="s">
        <v>4906</v>
      </c>
      <c r="C3713" s="2" t="s">
        <v>2693</v>
      </c>
      <c r="D3713" s="2">
        <v>2</v>
      </c>
      <c r="E3713" s="2">
        <v>0.1</v>
      </c>
      <c r="F3713" s="2">
        <v>38279.24</v>
      </c>
      <c r="G3713" s="2">
        <v>34451.32</v>
      </c>
      <c r="H3713" s="2">
        <v>2660.78</v>
      </c>
      <c r="I3713" s="2" t="str">
        <f>IF(tbl_Order_Items[[#This Row],[quantity]]&lt;=0,"Invalid","Valid")</f>
        <v>Valid</v>
      </c>
      <c r="J3713" s="2" t="str">
        <f>IF(OR(tbl_Order_Items[[#This Row],[discount_pct]]&lt;0,tbl_Order_Items[[#This Row],[discount_pct]]&gt;1),"Invalid","Valid")</f>
        <v>Valid</v>
      </c>
    </row>
    <row r="3714" spans="1:10" x14ac:dyDescent="0.3">
      <c r="A3714" s="2" t="s">
        <v>11645</v>
      </c>
      <c r="B3714" s="2" t="s">
        <v>6979</v>
      </c>
      <c r="C3714" s="2" t="s">
        <v>2807</v>
      </c>
      <c r="D3714" s="2">
        <v>1</v>
      </c>
      <c r="E3714" s="2">
        <v>0.15</v>
      </c>
      <c r="F3714" s="2">
        <v>5722.88</v>
      </c>
      <c r="G3714" s="2">
        <v>4864.45</v>
      </c>
      <c r="H3714" s="2">
        <v>1498.76</v>
      </c>
      <c r="I3714" s="2" t="str">
        <f>IF(tbl_Order_Items[[#This Row],[quantity]]&lt;=0,"Invalid","Valid")</f>
        <v>Valid</v>
      </c>
      <c r="J3714" s="2" t="str">
        <f>IF(OR(tbl_Order_Items[[#This Row],[discount_pct]]&lt;0,tbl_Order_Items[[#This Row],[discount_pct]]&gt;1),"Invalid","Valid")</f>
        <v>Valid</v>
      </c>
    </row>
    <row r="3715" spans="1:10" x14ac:dyDescent="0.3">
      <c r="A3715" s="2" t="s">
        <v>11646</v>
      </c>
      <c r="B3715" s="2" t="s">
        <v>4490</v>
      </c>
      <c r="C3715" s="2" t="s">
        <v>2785</v>
      </c>
      <c r="D3715" s="2">
        <v>2</v>
      </c>
      <c r="E3715" s="2">
        <v>0.1</v>
      </c>
      <c r="F3715" s="2">
        <v>9713.48</v>
      </c>
      <c r="G3715" s="2">
        <v>8742.1299999999992</v>
      </c>
      <c r="H3715" s="2">
        <v>1394.23</v>
      </c>
      <c r="I3715" s="2" t="str">
        <f>IF(tbl_Order_Items[[#This Row],[quantity]]&lt;=0,"Invalid","Valid")</f>
        <v>Valid</v>
      </c>
      <c r="J3715" s="2" t="str">
        <f>IF(OR(tbl_Order_Items[[#This Row],[discount_pct]]&lt;0,tbl_Order_Items[[#This Row],[discount_pct]]&gt;1),"Invalid","Valid")</f>
        <v>Valid</v>
      </c>
    </row>
    <row r="3716" spans="1:10" x14ac:dyDescent="0.3">
      <c r="A3716" s="2" t="s">
        <v>11647</v>
      </c>
      <c r="B3716" s="2" t="s">
        <v>4525</v>
      </c>
      <c r="C3716" s="2" t="s">
        <v>2667</v>
      </c>
      <c r="D3716" s="2">
        <v>2</v>
      </c>
      <c r="E3716" s="2">
        <v>0</v>
      </c>
      <c r="F3716" s="2">
        <v>43916.2</v>
      </c>
      <c r="G3716" s="2">
        <v>43916.2</v>
      </c>
      <c r="H3716" s="2">
        <v>9701.1</v>
      </c>
      <c r="I3716" s="2" t="str">
        <f>IF(tbl_Order_Items[[#This Row],[quantity]]&lt;=0,"Invalid","Valid")</f>
        <v>Valid</v>
      </c>
      <c r="J3716" s="2" t="str">
        <f>IF(OR(tbl_Order_Items[[#This Row],[discount_pct]]&lt;0,tbl_Order_Items[[#This Row],[discount_pct]]&gt;1),"Invalid","Valid")</f>
        <v>Valid</v>
      </c>
    </row>
    <row r="3717" spans="1:10" x14ac:dyDescent="0.3">
      <c r="A3717" s="2" t="s">
        <v>11648</v>
      </c>
      <c r="B3717" s="2" t="s">
        <v>7180</v>
      </c>
      <c r="C3717" s="2" t="s">
        <v>2621</v>
      </c>
      <c r="D3717" s="2">
        <v>1</v>
      </c>
      <c r="E3717" s="2">
        <v>0.05</v>
      </c>
      <c r="F3717" s="2">
        <v>14444.47</v>
      </c>
      <c r="G3717" s="2">
        <v>13722.25</v>
      </c>
      <c r="H3717" s="2">
        <v>5310.15</v>
      </c>
      <c r="I3717" s="2" t="str">
        <f>IF(tbl_Order_Items[[#This Row],[quantity]]&lt;=0,"Invalid","Valid")</f>
        <v>Valid</v>
      </c>
      <c r="J3717" s="2" t="str">
        <f>IF(OR(tbl_Order_Items[[#This Row],[discount_pct]]&lt;0,tbl_Order_Items[[#This Row],[discount_pct]]&gt;1),"Invalid","Valid")</f>
        <v>Valid</v>
      </c>
    </row>
    <row r="3718" spans="1:10" x14ac:dyDescent="0.3">
      <c r="A3718" s="2" t="s">
        <v>11649</v>
      </c>
      <c r="B3718" s="2" t="s">
        <v>7729</v>
      </c>
      <c r="C3718" s="2" t="s">
        <v>2747</v>
      </c>
      <c r="D3718" s="2">
        <v>2</v>
      </c>
      <c r="E3718" s="2">
        <v>0.25</v>
      </c>
      <c r="F3718" s="2">
        <v>16164.78</v>
      </c>
      <c r="G3718" s="2">
        <v>12123.59</v>
      </c>
      <c r="H3718" s="2">
        <v>1201.4100000000001</v>
      </c>
      <c r="I3718" s="2" t="str">
        <f>IF(tbl_Order_Items[[#This Row],[quantity]]&lt;=0,"Invalid","Valid")</f>
        <v>Valid</v>
      </c>
      <c r="J3718" s="2" t="str">
        <f>IF(OR(tbl_Order_Items[[#This Row],[discount_pct]]&lt;0,tbl_Order_Items[[#This Row],[discount_pct]]&gt;1),"Invalid","Valid")</f>
        <v>Valid</v>
      </c>
    </row>
    <row r="3719" spans="1:10" x14ac:dyDescent="0.3">
      <c r="A3719" s="2" t="s">
        <v>11650</v>
      </c>
      <c r="B3719" s="2" t="s">
        <v>5895</v>
      </c>
      <c r="C3719" s="2" t="s">
        <v>2699</v>
      </c>
      <c r="D3719" s="2">
        <v>4</v>
      </c>
      <c r="E3719" s="2">
        <v>0.2</v>
      </c>
      <c r="F3719" s="2">
        <v>37854.959999999999</v>
      </c>
      <c r="G3719" s="2">
        <v>30283.97</v>
      </c>
      <c r="H3719" s="2">
        <v>2820.29</v>
      </c>
      <c r="I3719" s="2" t="str">
        <f>IF(tbl_Order_Items[[#This Row],[quantity]]&lt;=0,"Invalid","Valid")</f>
        <v>Valid</v>
      </c>
      <c r="J3719" s="2" t="str">
        <f>IF(OR(tbl_Order_Items[[#This Row],[discount_pct]]&lt;0,tbl_Order_Items[[#This Row],[discount_pct]]&gt;1),"Invalid","Valid")</f>
        <v>Valid</v>
      </c>
    </row>
    <row r="3720" spans="1:10" x14ac:dyDescent="0.3">
      <c r="A3720" s="2" t="s">
        <v>11651</v>
      </c>
      <c r="B3720" s="2" t="s">
        <v>4185</v>
      </c>
      <c r="C3720" s="2" t="s">
        <v>2737</v>
      </c>
      <c r="D3720" s="2">
        <v>1</v>
      </c>
      <c r="E3720" s="2">
        <v>0.15</v>
      </c>
      <c r="F3720" s="2">
        <v>11202.85</v>
      </c>
      <c r="G3720" s="2">
        <v>9522.42</v>
      </c>
      <c r="H3720" s="2">
        <v>616.74</v>
      </c>
      <c r="I3720" s="2" t="str">
        <f>IF(tbl_Order_Items[[#This Row],[quantity]]&lt;=0,"Invalid","Valid")</f>
        <v>Valid</v>
      </c>
      <c r="J3720" s="2" t="str">
        <f>IF(OR(tbl_Order_Items[[#This Row],[discount_pct]]&lt;0,tbl_Order_Items[[#This Row],[discount_pct]]&gt;1),"Invalid","Valid")</f>
        <v>Valid</v>
      </c>
    </row>
    <row r="3721" spans="1:10" x14ac:dyDescent="0.3">
      <c r="A3721" s="2" t="s">
        <v>11652</v>
      </c>
      <c r="B3721" s="2" t="s">
        <v>7880</v>
      </c>
      <c r="C3721" s="2" t="s">
        <v>2454</v>
      </c>
      <c r="D3721" s="2">
        <v>1</v>
      </c>
      <c r="E3721" s="2">
        <v>0.15</v>
      </c>
      <c r="F3721" s="2">
        <v>1965.77</v>
      </c>
      <c r="G3721" s="2">
        <v>1670.9</v>
      </c>
      <c r="H3721" s="2">
        <v>-25.43</v>
      </c>
      <c r="I3721" s="2" t="str">
        <f>IF(tbl_Order_Items[[#This Row],[quantity]]&lt;=0,"Invalid","Valid")</f>
        <v>Valid</v>
      </c>
      <c r="J3721" s="2" t="str">
        <f>IF(OR(tbl_Order_Items[[#This Row],[discount_pct]]&lt;0,tbl_Order_Items[[#This Row],[discount_pct]]&gt;1),"Invalid","Valid")</f>
        <v>Valid</v>
      </c>
    </row>
    <row r="3722" spans="1:10" x14ac:dyDescent="0.3">
      <c r="A3722" s="2" t="s">
        <v>11653</v>
      </c>
      <c r="B3722" s="2" t="s">
        <v>5809</v>
      </c>
      <c r="C3722" s="2" t="s">
        <v>2515</v>
      </c>
      <c r="D3722" s="2">
        <v>1</v>
      </c>
      <c r="E3722" s="2">
        <v>0.15</v>
      </c>
      <c r="F3722" s="2">
        <v>24200.54</v>
      </c>
      <c r="G3722" s="2">
        <v>20570.46</v>
      </c>
      <c r="H3722" s="2">
        <v>4668.3100000000004</v>
      </c>
      <c r="I3722" s="2" t="str">
        <f>IF(tbl_Order_Items[[#This Row],[quantity]]&lt;=0,"Invalid","Valid")</f>
        <v>Valid</v>
      </c>
      <c r="J3722" s="2" t="str">
        <f>IF(OR(tbl_Order_Items[[#This Row],[discount_pct]]&lt;0,tbl_Order_Items[[#This Row],[discount_pct]]&gt;1),"Invalid","Valid")</f>
        <v>Valid</v>
      </c>
    </row>
    <row r="3723" spans="1:10" x14ac:dyDescent="0.3">
      <c r="A3723" s="2" t="s">
        <v>11654</v>
      </c>
      <c r="B3723" s="2" t="s">
        <v>5496</v>
      </c>
      <c r="C3723" s="2" t="s">
        <v>2550</v>
      </c>
      <c r="D3723" s="2">
        <v>1</v>
      </c>
      <c r="E3723" s="2">
        <v>0.05</v>
      </c>
      <c r="F3723" s="2">
        <v>14567.24</v>
      </c>
      <c r="G3723" s="2">
        <v>13838.88</v>
      </c>
      <c r="H3723" s="2">
        <v>4191.38</v>
      </c>
      <c r="I3723" s="2" t="str">
        <f>IF(tbl_Order_Items[[#This Row],[quantity]]&lt;=0,"Invalid","Valid")</f>
        <v>Valid</v>
      </c>
      <c r="J3723" s="2" t="str">
        <f>IF(OR(tbl_Order_Items[[#This Row],[discount_pct]]&lt;0,tbl_Order_Items[[#This Row],[discount_pct]]&gt;1),"Invalid","Valid")</f>
        <v>Valid</v>
      </c>
    </row>
    <row r="3724" spans="1:10" x14ac:dyDescent="0.3">
      <c r="A3724" s="2" t="s">
        <v>11655</v>
      </c>
      <c r="B3724" s="2" t="s">
        <v>7378</v>
      </c>
      <c r="C3724" s="2" t="s">
        <v>2893</v>
      </c>
      <c r="D3724" s="2">
        <v>2</v>
      </c>
      <c r="E3724" s="2">
        <v>0.1</v>
      </c>
      <c r="F3724" s="2">
        <v>37933.980000000003</v>
      </c>
      <c r="G3724" s="2">
        <v>34140.58</v>
      </c>
      <c r="H3724" s="2">
        <v>7001.62</v>
      </c>
      <c r="I3724" s="2" t="str">
        <f>IF(tbl_Order_Items[[#This Row],[quantity]]&lt;=0,"Invalid","Valid")</f>
        <v>Valid</v>
      </c>
      <c r="J3724" s="2" t="str">
        <f>IF(OR(tbl_Order_Items[[#This Row],[discount_pct]]&lt;0,tbl_Order_Items[[#This Row],[discount_pct]]&gt;1),"Invalid","Valid")</f>
        <v>Valid</v>
      </c>
    </row>
    <row r="3725" spans="1:10" x14ac:dyDescent="0.3">
      <c r="A3725" s="2" t="s">
        <v>11656</v>
      </c>
      <c r="B3725" s="2" t="s">
        <v>3736</v>
      </c>
      <c r="C3725" s="2" t="s">
        <v>2653</v>
      </c>
      <c r="D3725" s="2">
        <v>2</v>
      </c>
      <c r="E3725" s="2">
        <v>0.15</v>
      </c>
      <c r="F3725" s="2">
        <v>19366.14</v>
      </c>
      <c r="G3725" s="2">
        <v>16461.22</v>
      </c>
      <c r="H3725" s="2">
        <v>4918.5200000000004</v>
      </c>
      <c r="I3725" s="2" t="str">
        <f>IF(tbl_Order_Items[[#This Row],[quantity]]&lt;=0,"Invalid","Valid")</f>
        <v>Valid</v>
      </c>
      <c r="J3725" s="2" t="str">
        <f>IF(OR(tbl_Order_Items[[#This Row],[discount_pct]]&lt;0,tbl_Order_Items[[#This Row],[discount_pct]]&gt;1),"Invalid","Valid")</f>
        <v>Valid</v>
      </c>
    </row>
    <row r="3726" spans="1:10" x14ac:dyDescent="0.3">
      <c r="A3726" s="2" t="s">
        <v>11657</v>
      </c>
      <c r="B3726" s="2" t="s">
        <v>4508</v>
      </c>
      <c r="C3726" s="2" t="s">
        <v>2571</v>
      </c>
      <c r="D3726" s="2">
        <v>1</v>
      </c>
      <c r="E3726" s="2">
        <v>0.1</v>
      </c>
      <c r="F3726" s="2">
        <v>17914.509999999998</v>
      </c>
      <c r="G3726" s="2">
        <v>16123.06</v>
      </c>
      <c r="H3726" s="2">
        <v>1834.22</v>
      </c>
      <c r="I3726" s="2" t="str">
        <f>IF(tbl_Order_Items[[#This Row],[quantity]]&lt;=0,"Invalid","Valid")</f>
        <v>Valid</v>
      </c>
      <c r="J3726" s="2" t="str">
        <f>IF(OR(tbl_Order_Items[[#This Row],[discount_pct]]&lt;0,tbl_Order_Items[[#This Row],[discount_pct]]&gt;1),"Invalid","Valid")</f>
        <v>Valid</v>
      </c>
    </row>
    <row r="3727" spans="1:10" x14ac:dyDescent="0.3">
      <c r="A3727" s="2" t="s">
        <v>11658</v>
      </c>
      <c r="B3727" s="2" t="s">
        <v>7630</v>
      </c>
      <c r="C3727" s="2" t="s">
        <v>2865</v>
      </c>
      <c r="D3727" s="2">
        <v>1</v>
      </c>
      <c r="E3727" s="2">
        <v>0.15</v>
      </c>
      <c r="F3727" s="2">
        <v>18096.68</v>
      </c>
      <c r="G3727" s="2">
        <v>15382.18</v>
      </c>
      <c r="H3727" s="2">
        <v>4903.76</v>
      </c>
      <c r="I3727" s="2" t="str">
        <f>IF(tbl_Order_Items[[#This Row],[quantity]]&lt;=0,"Invalid","Valid")</f>
        <v>Valid</v>
      </c>
      <c r="J3727" s="2" t="str">
        <f>IF(OR(tbl_Order_Items[[#This Row],[discount_pct]]&lt;0,tbl_Order_Items[[#This Row],[discount_pct]]&gt;1),"Invalid","Valid")</f>
        <v>Valid</v>
      </c>
    </row>
    <row r="3728" spans="1:10" x14ac:dyDescent="0.3">
      <c r="A3728" s="2" t="s">
        <v>11659</v>
      </c>
      <c r="B3728" s="2" t="s">
        <v>4673</v>
      </c>
      <c r="C3728" s="2" t="s">
        <v>2797</v>
      </c>
      <c r="D3728" s="2">
        <v>1</v>
      </c>
      <c r="E3728" s="2">
        <v>0.1</v>
      </c>
      <c r="F3728" s="2">
        <v>14878.45</v>
      </c>
      <c r="G3728" s="2">
        <v>13390.61</v>
      </c>
      <c r="H3728" s="2">
        <v>2266.2399999999998</v>
      </c>
      <c r="I3728" s="2" t="str">
        <f>IF(tbl_Order_Items[[#This Row],[quantity]]&lt;=0,"Invalid","Valid")</f>
        <v>Valid</v>
      </c>
      <c r="J3728" s="2" t="str">
        <f>IF(OR(tbl_Order_Items[[#This Row],[discount_pct]]&lt;0,tbl_Order_Items[[#This Row],[discount_pct]]&gt;1),"Invalid","Valid")</f>
        <v>Valid</v>
      </c>
    </row>
    <row r="3729" spans="1:10" x14ac:dyDescent="0.3">
      <c r="A3729" s="2" t="s">
        <v>11660</v>
      </c>
      <c r="B3729" s="2" t="s">
        <v>6063</v>
      </c>
      <c r="C3729" s="2" t="s">
        <v>2488</v>
      </c>
      <c r="D3729" s="2">
        <v>2</v>
      </c>
      <c r="E3729" s="2">
        <v>0.1</v>
      </c>
      <c r="F3729" s="2">
        <v>30866.68</v>
      </c>
      <c r="G3729" s="2">
        <v>27780.01</v>
      </c>
      <c r="H3729" s="2">
        <v>2947.51</v>
      </c>
      <c r="I3729" s="2" t="str">
        <f>IF(tbl_Order_Items[[#This Row],[quantity]]&lt;=0,"Invalid","Valid")</f>
        <v>Valid</v>
      </c>
      <c r="J3729" s="2" t="str">
        <f>IF(OR(tbl_Order_Items[[#This Row],[discount_pct]]&lt;0,tbl_Order_Items[[#This Row],[discount_pct]]&gt;1),"Invalid","Valid")</f>
        <v>Valid</v>
      </c>
    </row>
    <row r="3730" spans="1:10" x14ac:dyDescent="0.3">
      <c r="A3730" s="2" t="s">
        <v>11661</v>
      </c>
      <c r="B3730" s="2" t="s">
        <v>3703</v>
      </c>
      <c r="C3730" s="2" t="s">
        <v>2907</v>
      </c>
      <c r="D3730" s="2">
        <v>1</v>
      </c>
      <c r="E3730" s="2">
        <v>0.05</v>
      </c>
      <c r="F3730" s="2">
        <v>24256.9</v>
      </c>
      <c r="G3730" s="2">
        <v>23044.06</v>
      </c>
      <c r="H3730" s="2">
        <v>5829.25</v>
      </c>
      <c r="I3730" s="2" t="str">
        <f>IF(tbl_Order_Items[[#This Row],[quantity]]&lt;=0,"Invalid","Valid")</f>
        <v>Valid</v>
      </c>
      <c r="J3730" s="2" t="str">
        <f>IF(OR(tbl_Order_Items[[#This Row],[discount_pct]]&lt;0,tbl_Order_Items[[#This Row],[discount_pct]]&gt;1),"Invalid","Valid")</f>
        <v>Valid</v>
      </c>
    </row>
    <row r="3731" spans="1:10" x14ac:dyDescent="0.3">
      <c r="A3731" s="2" t="s">
        <v>11662</v>
      </c>
      <c r="B3731" s="2" t="s">
        <v>3341</v>
      </c>
      <c r="C3731" s="2" t="s">
        <v>2538</v>
      </c>
      <c r="D3731" s="2">
        <v>1</v>
      </c>
      <c r="E3731" s="2">
        <v>0</v>
      </c>
      <c r="F3731" s="2">
        <v>19432.400000000001</v>
      </c>
      <c r="G3731" s="2">
        <v>19432.400000000001</v>
      </c>
      <c r="H3731" s="2">
        <v>4592.72</v>
      </c>
      <c r="I3731" s="2" t="str">
        <f>IF(tbl_Order_Items[[#This Row],[quantity]]&lt;=0,"Invalid","Valid")</f>
        <v>Valid</v>
      </c>
      <c r="J3731" s="2" t="str">
        <f>IF(OR(tbl_Order_Items[[#This Row],[discount_pct]]&lt;0,tbl_Order_Items[[#This Row],[discount_pct]]&gt;1),"Invalid","Valid")</f>
        <v>Valid</v>
      </c>
    </row>
    <row r="3732" spans="1:10" x14ac:dyDescent="0.3">
      <c r="A3732" s="2" t="s">
        <v>11663</v>
      </c>
      <c r="B3732" s="2" t="s">
        <v>3094</v>
      </c>
      <c r="C3732" s="2" t="s">
        <v>2871</v>
      </c>
      <c r="D3732" s="2">
        <v>1</v>
      </c>
      <c r="E3732" s="2">
        <v>0.1</v>
      </c>
      <c r="F3732" s="2">
        <v>18724.77</v>
      </c>
      <c r="G3732" s="2">
        <v>16852.29</v>
      </c>
      <c r="H3732" s="2">
        <v>5786.63</v>
      </c>
      <c r="I3732" s="2" t="str">
        <f>IF(tbl_Order_Items[[#This Row],[quantity]]&lt;=0,"Invalid","Valid")</f>
        <v>Valid</v>
      </c>
      <c r="J3732" s="2" t="str">
        <f>IF(OR(tbl_Order_Items[[#This Row],[discount_pct]]&lt;0,tbl_Order_Items[[#This Row],[discount_pct]]&gt;1),"Invalid","Valid")</f>
        <v>Valid</v>
      </c>
    </row>
    <row r="3733" spans="1:10" x14ac:dyDescent="0.3">
      <c r="A3733" s="2" t="s">
        <v>11664</v>
      </c>
      <c r="B3733" s="2" t="s">
        <v>6401</v>
      </c>
      <c r="C3733" s="2" t="s">
        <v>2625</v>
      </c>
      <c r="D3733" s="2">
        <v>2</v>
      </c>
      <c r="E3733" s="2">
        <v>0.15</v>
      </c>
      <c r="F3733" s="2">
        <v>17880.740000000002</v>
      </c>
      <c r="G3733" s="2">
        <v>15198.63</v>
      </c>
      <c r="H3733" s="2">
        <v>4555.59</v>
      </c>
      <c r="I3733" s="2" t="str">
        <f>IF(tbl_Order_Items[[#This Row],[quantity]]&lt;=0,"Invalid","Valid")</f>
        <v>Valid</v>
      </c>
      <c r="J3733" s="2" t="str">
        <f>IF(OR(tbl_Order_Items[[#This Row],[discount_pct]]&lt;0,tbl_Order_Items[[#This Row],[discount_pct]]&gt;1),"Invalid","Valid")</f>
        <v>Valid</v>
      </c>
    </row>
    <row r="3734" spans="1:10" x14ac:dyDescent="0.3">
      <c r="A3734" s="2" t="s">
        <v>11665</v>
      </c>
      <c r="B3734" s="2" t="s">
        <v>5849</v>
      </c>
      <c r="C3734" s="2" t="s">
        <v>2887</v>
      </c>
      <c r="D3734" s="2">
        <v>3</v>
      </c>
      <c r="E3734" s="2">
        <v>0.1</v>
      </c>
      <c r="F3734" s="2">
        <v>78344.399999999994</v>
      </c>
      <c r="G3734" s="2">
        <v>70509.960000000006</v>
      </c>
      <c r="H3734" s="2">
        <v>21341.279999999999</v>
      </c>
      <c r="I3734" s="2" t="str">
        <f>IF(tbl_Order_Items[[#This Row],[quantity]]&lt;=0,"Invalid","Valid")</f>
        <v>Valid</v>
      </c>
      <c r="J3734" s="2" t="str">
        <f>IF(OR(tbl_Order_Items[[#This Row],[discount_pct]]&lt;0,tbl_Order_Items[[#This Row],[discount_pct]]&gt;1),"Invalid","Valid")</f>
        <v>Valid</v>
      </c>
    </row>
    <row r="3735" spans="1:10" x14ac:dyDescent="0.3">
      <c r="A3735" s="2" t="s">
        <v>11666</v>
      </c>
      <c r="B3735" s="2" t="s">
        <v>6728</v>
      </c>
      <c r="C3735" s="2" t="s">
        <v>2483</v>
      </c>
      <c r="D3735" s="2">
        <v>2</v>
      </c>
      <c r="E3735" s="2">
        <v>0.05</v>
      </c>
      <c r="F3735" s="2">
        <v>12154.28</v>
      </c>
      <c r="G3735" s="2">
        <v>11546.57</v>
      </c>
      <c r="H3735" s="2">
        <v>2929.55</v>
      </c>
      <c r="I3735" s="2" t="str">
        <f>IF(tbl_Order_Items[[#This Row],[quantity]]&lt;=0,"Invalid","Valid")</f>
        <v>Valid</v>
      </c>
      <c r="J3735" s="2" t="str">
        <f>IF(OR(tbl_Order_Items[[#This Row],[discount_pct]]&lt;0,tbl_Order_Items[[#This Row],[discount_pct]]&gt;1),"Invalid","Valid")</f>
        <v>Valid</v>
      </c>
    </row>
    <row r="3736" spans="1:10" x14ac:dyDescent="0.3">
      <c r="A3736" s="2" t="s">
        <v>11667</v>
      </c>
      <c r="B3736" s="2" t="s">
        <v>3952</v>
      </c>
      <c r="C3736" s="2" t="s">
        <v>2635</v>
      </c>
      <c r="D3736" s="2">
        <v>1</v>
      </c>
      <c r="E3736" s="2">
        <v>0.2</v>
      </c>
      <c r="F3736" s="2">
        <v>7491.09</v>
      </c>
      <c r="G3736" s="2">
        <v>5992.87</v>
      </c>
      <c r="H3736" s="2">
        <v>1680.08</v>
      </c>
      <c r="I3736" s="2" t="str">
        <f>IF(tbl_Order_Items[[#This Row],[quantity]]&lt;=0,"Invalid","Valid")</f>
        <v>Valid</v>
      </c>
      <c r="J3736" s="2" t="str">
        <f>IF(OR(tbl_Order_Items[[#This Row],[discount_pct]]&lt;0,tbl_Order_Items[[#This Row],[discount_pct]]&gt;1),"Invalid","Valid")</f>
        <v>Valid</v>
      </c>
    </row>
    <row r="3737" spans="1:10" x14ac:dyDescent="0.3">
      <c r="A3737" s="2" t="s">
        <v>11668</v>
      </c>
      <c r="B3737" s="2" t="s">
        <v>3364</v>
      </c>
      <c r="C3737" s="2" t="s">
        <v>2801</v>
      </c>
      <c r="D3737" s="2">
        <v>2</v>
      </c>
      <c r="E3737" s="2">
        <v>0.05</v>
      </c>
      <c r="F3737" s="2">
        <v>49850.5</v>
      </c>
      <c r="G3737" s="2">
        <v>47357.97</v>
      </c>
      <c r="H3737" s="2">
        <v>18065.39</v>
      </c>
      <c r="I3737" s="2" t="str">
        <f>IF(tbl_Order_Items[[#This Row],[quantity]]&lt;=0,"Invalid","Valid")</f>
        <v>Valid</v>
      </c>
      <c r="J3737" s="2" t="str">
        <f>IF(OR(tbl_Order_Items[[#This Row],[discount_pct]]&lt;0,tbl_Order_Items[[#This Row],[discount_pct]]&gt;1),"Invalid","Valid")</f>
        <v>Valid</v>
      </c>
    </row>
    <row r="3738" spans="1:10" x14ac:dyDescent="0.3">
      <c r="A3738" s="2" t="s">
        <v>11669</v>
      </c>
      <c r="B3738" s="2" t="s">
        <v>2948</v>
      </c>
      <c r="C3738" s="2" t="s">
        <v>2637</v>
      </c>
      <c r="D3738" s="2">
        <v>3</v>
      </c>
      <c r="E3738" s="2">
        <v>0.2</v>
      </c>
      <c r="F3738" s="2">
        <v>79963.89</v>
      </c>
      <c r="G3738" s="2">
        <v>63971.11</v>
      </c>
      <c r="H3738" s="2">
        <v>16493.41</v>
      </c>
      <c r="I3738" s="2" t="str">
        <f>IF(tbl_Order_Items[[#This Row],[quantity]]&lt;=0,"Invalid","Valid")</f>
        <v>Valid</v>
      </c>
      <c r="J3738" s="2" t="str">
        <f>IF(OR(tbl_Order_Items[[#This Row],[discount_pct]]&lt;0,tbl_Order_Items[[#This Row],[discount_pct]]&gt;1),"Invalid","Valid")</f>
        <v>Valid</v>
      </c>
    </row>
    <row r="3739" spans="1:10" x14ac:dyDescent="0.3">
      <c r="A3739" s="2" t="s">
        <v>11670</v>
      </c>
      <c r="B3739" s="2" t="s">
        <v>6065</v>
      </c>
      <c r="C3739" s="2" t="s">
        <v>2775</v>
      </c>
      <c r="D3739" s="2">
        <v>1</v>
      </c>
      <c r="E3739" s="2">
        <v>0.15</v>
      </c>
      <c r="F3739" s="2">
        <v>4430.0600000000004</v>
      </c>
      <c r="G3739" s="2">
        <v>3765.55</v>
      </c>
      <c r="H3739" s="2">
        <v>1117.7</v>
      </c>
      <c r="I3739" s="2" t="str">
        <f>IF(tbl_Order_Items[[#This Row],[quantity]]&lt;=0,"Invalid","Valid")</f>
        <v>Valid</v>
      </c>
      <c r="J3739" s="2" t="str">
        <f>IF(OR(tbl_Order_Items[[#This Row],[discount_pct]]&lt;0,tbl_Order_Items[[#This Row],[discount_pct]]&gt;1),"Invalid","Valid")</f>
        <v>Valid</v>
      </c>
    </row>
    <row r="3740" spans="1:10" x14ac:dyDescent="0.3">
      <c r="A3740" s="2" t="s">
        <v>11671</v>
      </c>
      <c r="B3740" s="2" t="s">
        <v>6758</v>
      </c>
      <c r="C3740" s="2" t="s">
        <v>2793</v>
      </c>
      <c r="D3740" s="2">
        <v>2</v>
      </c>
      <c r="E3740" s="2">
        <v>0.15</v>
      </c>
      <c r="F3740" s="2">
        <v>2309.14</v>
      </c>
      <c r="G3740" s="2">
        <v>1962.77</v>
      </c>
      <c r="H3740" s="2">
        <v>-15.25</v>
      </c>
      <c r="I3740" s="2" t="str">
        <f>IF(tbl_Order_Items[[#This Row],[quantity]]&lt;=0,"Invalid","Valid")</f>
        <v>Valid</v>
      </c>
      <c r="J3740" s="2" t="str">
        <f>IF(OR(tbl_Order_Items[[#This Row],[discount_pct]]&lt;0,tbl_Order_Items[[#This Row],[discount_pct]]&gt;1),"Invalid","Valid")</f>
        <v>Valid</v>
      </c>
    </row>
    <row r="3741" spans="1:10" x14ac:dyDescent="0.3">
      <c r="A3741" s="2" t="s">
        <v>11672</v>
      </c>
      <c r="B3741" s="2" t="s">
        <v>4301</v>
      </c>
      <c r="C3741" s="2" t="s">
        <v>2831</v>
      </c>
      <c r="D3741" s="2">
        <v>3</v>
      </c>
      <c r="E3741" s="2">
        <v>0.2</v>
      </c>
      <c r="F3741" s="2">
        <v>81110.880000000005</v>
      </c>
      <c r="G3741" s="2">
        <v>64888.7</v>
      </c>
      <c r="H3741" s="2">
        <v>16949.509999999998</v>
      </c>
      <c r="I3741" s="2" t="str">
        <f>IF(tbl_Order_Items[[#This Row],[quantity]]&lt;=0,"Invalid","Valid")</f>
        <v>Valid</v>
      </c>
      <c r="J3741" s="2" t="str">
        <f>IF(OR(tbl_Order_Items[[#This Row],[discount_pct]]&lt;0,tbl_Order_Items[[#This Row],[discount_pct]]&gt;1),"Invalid","Valid")</f>
        <v>Valid</v>
      </c>
    </row>
    <row r="3742" spans="1:10" x14ac:dyDescent="0.3">
      <c r="A3742" s="2" t="s">
        <v>11673</v>
      </c>
      <c r="B3742" s="2" t="s">
        <v>5277</v>
      </c>
      <c r="C3742" s="2" t="s">
        <v>2813</v>
      </c>
      <c r="D3742" s="2">
        <v>3</v>
      </c>
      <c r="E3742" s="2">
        <v>0.05</v>
      </c>
      <c r="F3742" s="2">
        <v>38384.85</v>
      </c>
      <c r="G3742" s="2">
        <v>36465.61</v>
      </c>
      <c r="H3742" s="2">
        <v>8918.23</v>
      </c>
      <c r="I3742" s="2" t="str">
        <f>IF(tbl_Order_Items[[#This Row],[quantity]]&lt;=0,"Invalid","Valid")</f>
        <v>Valid</v>
      </c>
      <c r="J3742" s="2" t="str">
        <f>IF(OR(tbl_Order_Items[[#This Row],[discount_pct]]&lt;0,tbl_Order_Items[[#This Row],[discount_pct]]&gt;1),"Invalid","Valid")</f>
        <v>Valid</v>
      </c>
    </row>
    <row r="3743" spans="1:10" x14ac:dyDescent="0.3">
      <c r="A3743" s="2" t="s">
        <v>11674</v>
      </c>
      <c r="B3743" s="2" t="s">
        <v>4461</v>
      </c>
      <c r="C3743" s="2" t="s">
        <v>2556</v>
      </c>
      <c r="D3743" s="2">
        <v>1</v>
      </c>
      <c r="E3743" s="2">
        <v>0.1</v>
      </c>
      <c r="F3743" s="2">
        <v>9283.94</v>
      </c>
      <c r="G3743" s="2">
        <v>8355.5499999999993</v>
      </c>
      <c r="H3743" s="2">
        <v>1824.2</v>
      </c>
      <c r="I3743" s="2" t="str">
        <f>IF(tbl_Order_Items[[#This Row],[quantity]]&lt;=0,"Invalid","Valid")</f>
        <v>Valid</v>
      </c>
      <c r="J3743" s="2" t="str">
        <f>IF(OR(tbl_Order_Items[[#This Row],[discount_pct]]&lt;0,tbl_Order_Items[[#This Row],[discount_pct]]&gt;1),"Invalid","Valid")</f>
        <v>Valid</v>
      </c>
    </row>
    <row r="3744" spans="1:10" x14ac:dyDescent="0.3">
      <c r="A3744" s="2" t="s">
        <v>11675</v>
      </c>
      <c r="B3744" s="2" t="s">
        <v>6824</v>
      </c>
      <c r="C3744" s="2" t="s">
        <v>2631</v>
      </c>
      <c r="D3744" s="2">
        <v>1</v>
      </c>
      <c r="E3744" s="2">
        <v>0</v>
      </c>
      <c r="F3744" s="2">
        <v>1349.68</v>
      </c>
      <c r="G3744" s="2">
        <v>1349.68</v>
      </c>
      <c r="H3744" s="2">
        <v>557.32000000000005</v>
      </c>
      <c r="I3744" s="2" t="str">
        <f>IF(tbl_Order_Items[[#This Row],[quantity]]&lt;=0,"Invalid","Valid")</f>
        <v>Valid</v>
      </c>
      <c r="J3744" s="2" t="str">
        <f>IF(OR(tbl_Order_Items[[#This Row],[discount_pct]]&lt;0,tbl_Order_Items[[#This Row],[discount_pct]]&gt;1),"Invalid","Valid")</f>
        <v>Valid</v>
      </c>
    </row>
    <row r="3745" spans="1:10" x14ac:dyDescent="0.3">
      <c r="A3745" s="2" t="s">
        <v>11676</v>
      </c>
      <c r="B3745" s="2" t="s">
        <v>5777</v>
      </c>
      <c r="C3745" s="2" t="s">
        <v>2548</v>
      </c>
      <c r="D3745" s="2">
        <v>2</v>
      </c>
      <c r="E3745" s="2">
        <v>0.15</v>
      </c>
      <c r="F3745" s="2">
        <v>42270.9</v>
      </c>
      <c r="G3745" s="2">
        <v>35930.26</v>
      </c>
      <c r="H3745" s="2">
        <v>7368.44</v>
      </c>
      <c r="I3745" s="2" t="str">
        <f>IF(tbl_Order_Items[[#This Row],[quantity]]&lt;=0,"Invalid","Valid")</f>
        <v>Valid</v>
      </c>
      <c r="J3745" s="2" t="str">
        <f>IF(OR(tbl_Order_Items[[#This Row],[discount_pct]]&lt;0,tbl_Order_Items[[#This Row],[discount_pct]]&gt;1),"Invalid","Valid")</f>
        <v>Valid</v>
      </c>
    </row>
    <row r="3746" spans="1:10" x14ac:dyDescent="0.3">
      <c r="A3746" s="2" t="s">
        <v>11677</v>
      </c>
      <c r="B3746" s="2" t="s">
        <v>4617</v>
      </c>
      <c r="C3746" s="2" t="s">
        <v>2743</v>
      </c>
      <c r="D3746" s="2">
        <v>1</v>
      </c>
      <c r="E3746" s="2">
        <v>0.15</v>
      </c>
      <c r="F3746" s="2">
        <v>1217.31</v>
      </c>
      <c r="G3746" s="2">
        <v>1034.71</v>
      </c>
      <c r="H3746" s="2">
        <v>139.49</v>
      </c>
      <c r="I3746" s="2" t="str">
        <f>IF(tbl_Order_Items[[#This Row],[quantity]]&lt;=0,"Invalid","Valid")</f>
        <v>Valid</v>
      </c>
      <c r="J3746" s="2" t="str">
        <f>IF(OR(tbl_Order_Items[[#This Row],[discount_pct]]&lt;0,tbl_Order_Items[[#This Row],[discount_pct]]&gt;1),"Invalid","Valid")</f>
        <v>Valid</v>
      </c>
    </row>
    <row r="3747" spans="1:10" x14ac:dyDescent="0.3">
      <c r="A3747" s="2" t="s">
        <v>11678</v>
      </c>
      <c r="B3747" s="2" t="s">
        <v>3142</v>
      </c>
      <c r="C3747" s="2" t="s">
        <v>2695</v>
      </c>
      <c r="D3747" s="2">
        <v>1</v>
      </c>
      <c r="E3747" s="2">
        <v>0.1</v>
      </c>
      <c r="F3747" s="2">
        <v>15856.44</v>
      </c>
      <c r="G3747" s="2">
        <v>14270.8</v>
      </c>
      <c r="H3747" s="2">
        <v>1317.53</v>
      </c>
      <c r="I3747" s="2" t="str">
        <f>IF(tbl_Order_Items[[#This Row],[quantity]]&lt;=0,"Invalid","Valid")</f>
        <v>Valid</v>
      </c>
      <c r="J3747" s="2" t="str">
        <f>IF(OR(tbl_Order_Items[[#This Row],[discount_pct]]&lt;0,tbl_Order_Items[[#This Row],[discount_pct]]&gt;1),"Invalid","Valid")</f>
        <v>Valid</v>
      </c>
    </row>
    <row r="3748" spans="1:10" x14ac:dyDescent="0.3">
      <c r="A3748" s="2" t="s">
        <v>11679</v>
      </c>
      <c r="B3748" s="2" t="s">
        <v>3721</v>
      </c>
      <c r="C3748" s="2" t="s">
        <v>2627</v>
      </c>
      <c r="D3748" s="2">
        <v>3</v>
      </c>
      <c r="E3748" s="2">
        <v>0.05</v>
      </c>
      <c r="F3748" s="2">
        <v>70357.259999999995</v>
      </c>
      <c r="G3748" s="2">
        <v>66839.399999999994</v>
      </c>
      <c r="H3748" s="2">
        <v>18007.23</v>
      </c>
      <c r="I3748" s="2" t="str">
        <f>IF(tbl_Order_Items[[#This Row],[quantity]]&lt;=0,"Invalid","Valid")</f>
        <v>Valid</v>
      </c>
      <c r="J3748" s="2" t="str">
        <f>IF(OR(tbl_Order_Items[[#This Row],[discount_pct]]&lt;0,tbl_Order_Items[[#This Row],[discount_pct]]&gt;1),"Invalid","Valid")</f>
        <v>Valid</v>
      </c>
    </row>
    <row r="3749" spans="1:10" x14ac:dyDescent="0.3">
      <c r="A3749" s="2" t="s">
        <v>11680</v>
      </c>
      <c r="B3749" s="2" t="s">
        <v>7913</v>
      </c>
      <c r="C3749" s="2" t="s">
        <v>2604</v>
      </c>
      <c r="D3749" s="2">
        <v>3</v>
      </c>
      <c r="E3749" s="2">
        <v>0.15</v>
      </c>
      <c r="F3749" s="2">
        <v>4352.7</v>
      </c>
      <c r="G3749" s="2">
        <v>3699.8</v>
      </c>
      <c r="H3749" s="2">
        <v>1047.17</v>
      </c>
      <c r="I3749" s="2" t="str">
        <f>IF(tbl_Order_Items[[#This Row],[quantity]]&lt;=0,"Invalid","Valid")</f>
        <v>Valid</v>
      </c>
      <c r="J3749" s="2" t="str">
        <f>IF(OR(tbl_Order_Items[[#This Row],[discount_pct]]&lt;0,tbl_Order_Items[[#This Row],[discount_pct]]&gt;1),"Invalid","Valid")</f>
        <v>Valid</v>
      </c>
    </row>
    <row r="3750" spans="1:10" x14ac:dyDescent="0.3">
      <c r="A3750" s="2" t="s">
        <v>11681</v>
      </c>
      <c r="B3750" s="2" t="s">
        <v>7790</v>
      </c>
      <c r="C3750" s="2" t="s">
        <v>2829</v>
      </c>
      <c r="D3750" s="2">
        <v>2</v>
      </c>
      <c r="E3750" s="2">
        <v>0.1</v>
      </c>
      <c r="F3750" s="2">
        <v>18281.5</v>
      </c>
      <c r="G3750" s="2">
        <v>16453.349999999999</v>
      </c>
      <c r="H3750" s="2">
        <v>4559.03</v>
      </c>
      <c r="I3750" s="2" t="str">
        <f>IF(tbl_Order_Items[[#This Row],[quantity]]&lt;=0,"Invalid","Valid")</f>
        <v>Valid</v>
      </c>
      <c r="J3750" s="2" t="str">
        <f>IF(OR(tbl_Order_Items[[#This Row],[discount_pct]]&lt;0,tbl_Order_Items[[#This Row],[discount_pct]]&gt;1),"Invalid","Valid")</f>
        <v>Valid</v>
      </c>
    </row>
    <row r="3751" spans="1:10" x14ac:dyDescent="0.3">
      <c r="A3751" s="2" t="s">
        <v>11682</v>
      </c>
      <c r="B3751" s="2" t="s">
        <v>5512</v>
      </c>
      <c r="C3751" s="2" t="s">
        <v>2815</v>
      </c>
      <c r="D3751" s="2">
        <v>2</v>
      </c>
      <c r="E3751" s="2">
        <v>0.25</v>
      </c>
      <c r="F3751" s="2">
        <v>23961.3</v>
      </c>
      <c r="G3751" s="2">
        <v>17970.97</v>
      </c>
      <c r="H3751" s="2">
        <v>-2121.4499999999998</v>
      </c>
      <c r="I3751" s="2" t="str">
        <f>IF(tbl_Order_Items[[#This Row],[quantity]]&lt;=0,"Invalid","Valid")</f>
        <v>Valid</v>
      </c>
      <c r="J3751" s="2" t="str">
        <f>IF(OR(tbl_Order_Items[[#This Row],[discount_pct]]&lt;0,tbl_Order_Items[[#This Row],[discount_pct]]&gt;1),"Invalid","Valid")</f>
        <v>Valid</v>
      </c>
    </row>
    <row r="3752" spans="1:10" x14ac:dyDescent="0.3">
      <c r="A3752" s="2" t="s">
        <v>11683</v>
      </c>
      <c r="B3752" s="2" t="s">
        <v>6075</v>
      </c>
      <c r="C3752" s="2" t="s">
        <v>2556</v>
      </c>
      <c r="D3752" s="2">
        <v>2</v>
      </c>
      <c r="E3752" s="2">
        <v>0.1</v>
      </c>
      <c r="F3752" s="2">
        <v>18567.88</v>
      </c>
      <c r="G3752" s="2">
        <v>16711.09</v>
      </c>
      <c r="H3752" s="2">
        <v>3648.39</v>
      </c>
      <c r="I3752" s="2" t="str">
        <f>IF(tbl_Order_Items[[#This Row],[quantity]]&lt;=0,"Invalid","Valid")</f>
        <v>Valid</v>
      </c>
      <c r="J3752" s="2" t="str">
        <f>IF(OR(tbl_Order_Items[[#This Row],[discount_pct]]&lt;0,tbl_Order_Items[[#This Row],[discount_pct]]&gt;1),"Invalid","Valid")</f>
        <v>Valid</v>
      </c>
    </row>
    <row r="3753" spans="1:10" x14ac:dyDescent="0.3">
      <c r="A3753" s="2" t="s">
        <v>11684</v>
      </c>
      <c r="B3753" s="2" t="s">
        <v>7456</v>
      </c>
      <c r="C3753" s="2" t="s">
        <v>2611</v>
      </c>
      <c r="D3753" s="2">
        <v>1</v>
      </c>
      <c r="E3753" s="2">
        <v>0.1</v>
      </c>
      <c r="F3753" s="2">
        <v>10173.219999999999</v>
      </c>
      <c r="G3753" s="2">
        <v>9155.9</v>
      </c>
      <c r="H3753" s="2">
        <v>2924.48</v>
      </c>
      <c r="I3753" s="2" t="str">
        <f>IF(tbl_Order_Items[[#This Row],[quantity]]&lt;=0,"Invalid","Valid")</f>
        <v>Valid</v>
      </c>
      <c r="J3753" s="2" t="str">
        <f>IF(OR(tbl_Order_Items[[#This Row],[discount_pct]]&lt;0,tbl_Order_Items[[#This Row],[discount_pct]]&gt;1),"Invalid","Valid")</f>
        <v>Valid</v>
      </c>
    </row>
    <row r="3754" spans="1:10" x14ac:dyDescent="0.3">
      <c r="A3754" s="2" t="s">
        <v>11685</v>
      </c>
      <c r="B3754" s="2" t="s">
        <v>4082</v>
      </c>
      <c r="C3754" s="2" t="s">
        <v>2861</v>
      </c>
      <c r="D3754" s="2">
        <v>1</v>
      </c>
      <c r="E3754" s="2">
        <v>0.2</v>
      </c>
      <c r="F3754" s="2">
        <v>16842.099999999999</v>
      </c>
      <c r="G3754" s="2">
        <v>13473.68</v>
      </c>
      <c r="H3754" s="2">
        <v>632.30999999999995</v>
      </c>
      <c r="I3754" s="2" t="str">
        <f>IF(tbl_Order_Items[[#This Row],[quantity]]&lt;=0,"Invalid","Valid")</f>
        <v>Valid</v>
      </c>
      <c r="J3754" s="2" t="str">
        <f>IF(OR(tbl_Order_Items[[#This Row],[discount_pct]]&lt;0,tbl_Order_Items[[#This Row],[discount_pct]]&gt;1),"Invalid","Valid")</f>
        <v>Valid</v>
      </c>
    </row>
    <row r="3755" spans="1:10" x14ac:dyDescent="0.3">
      <c r="A3755" s="2" t="s">
        <v>11686</v>
      </c>
      <c r="B3755" s="2" t="s">
        <v>3536</v>
      </c>
      <c r="C3755" s="2" t="s">
        <v>2901</v>
      </c>
      <c r="D3755" s="2">
        <v>1</v>
      </c>
      <c r="E3755" s="2">
        <v>0.15</v>
      </c>
      <c r="F3755" s="2">
        <v>10834.24</v>
      </c>
      <c r="G3755" s="2">
        <v>9209.1</v>
      </c>
      <c r="H3755" s="2">
        <v>2323.0700000000002</v>
      </c>
      <c r="I3755" s="2" t="str">
        <f>IF(tbl_Order_Items[[#This Row],[quantity]]&lt;=0,"Invalid","Valid")</f>
        <v>Valid</v>
      </c>
      <c r="J3755" s="2" t="str">
        <f>IF(OR(tbl_Order_Items[[#This Row],[discount_pct]]&lt;0,tbl_Order_Items[[#This Row],[discount_pct]]&gt;1),"Invalid","Valid")</f>
        <v>Valid</v>
      </c>
    </row>
    <row r="3756" spans="1:10" x14ac:dyDescent="0.3">
      <c r="A3756" s="2" t="s">
        <v>11687</v>
      </c>
      <c r="B3756" s="2" t="s">
        <v>4799</v>
      </c>
      <c r="C3756" s="2" t="s">
        <v>2809</v>
      </c>
      <c r="D3756" s="2">
        <v>2</v>
      </c>
      <c r="E3756" s="2">
        <v>0.1</v>
      </c>
      <c r="F3756" s="2">
        <v>20968.599999999999</v>
      </c>
      <c r="G3756" s="2">
        <v>18871.740000000002</v>
      </c>
      <c r="H3756" s="2">
        <v>1239.5</v>
      </c>
      <c r="I3756" s="2" t="str">
        <f>IF(tbl_Order_Items[[#This Row],[quantity]]&lt;=0,"Invalid","Valid")</f>
        <v>Valid</v>
      </c>
      <c r="J3756" s="2" t="str">
        <f>IF(OR(tbl_Order_Items[[#This Row],[discount_pct]]&lt;0,tbl_Order_Items[[#This Row],[discount_pct]]&gt;1),"Invalid","Valid")</f>
        <v>Valid</v>
      </c>
    </row>
    <row r="3757" spans="1:10" x14ac:dyDescent="0.3">
      <c r="A3757" s="2" t="s">
        <v>11688</v>
      </c>
      <c r="B3757" s="2" t="s">
        <v>2972</v>
      </c>
      <c r="C3757" s="2" t="s">
        <v>2799</v>
      </c>
      <c r="D3757" s="2">
        <v>1</v>
      </c>
      <c r="E3757" s="2">
        <v>0.05</v>
      </c>
      <c r="F3757" s="2">
        <v>28105.81</v>
      </c>
      <c r="G3757" s="2">
        <v>26700.52</v>
      </c>
      <c r="H3757" s="2">
        <v>9172.14</v>
      </c>
      <c r="I3757" s="2" t="str">
        <f>IF(tbl_Order_Items[[#This Row],[quantity]]&lt;=0,"Invalid","Valid")</f>
        <v>Valid</v>
      </c>
      <c r="J3757" s="2" t="str">
        <f>IF(OR(tbl_Order_Items[[#This Row],[discount_pct]]&lt;0,tbl_Order_Items[[#This Row],[discount_pct]]&gt;1),"Invalid","Valid")</f>
        <v>Valid</v>
      </c>
    </row>
    <row r="3758" spans="1:10" x14ac:dyDescent="0.3">
      <c r="A3758" s="2" t="s">
        <v>11689</v>
      </c>
      <c r="B3758" s="2" t="s">
        <v>3826</v>
      </c>
      <c r="C3758" s="2" t="s">
        <v>2745</v>
      </c>
      <c r="D3758" s="2">
        <v>1</v>
      </c>
      <c r="E3758" s="2">
        <v>0</v>
      </c>
      <c r="F3758" s="2">
        <v>18079.77</v>
      </c>
      <c r="G3758" s="2">
        <v>18079.77</v>
      </c>
      <c r="H3758" s="2">
        <v>6519.89</v>
      </c>
      <c r="I3758" s="2" t="str">
        <f>IF(tbl_Order_Items[[#This Row],[quantity]]&lt;=0,"Invalid","Valid")</f>
        <v>Valid</v>
      </c>
      <c r="J3758" s="2" t="str">
        <f>IF(OR(tbl_Order_Items[[#This Row],[discount_pct]]&lt;0,tbl_Order_Items[[#This Row],[discount_pct]]&gt;1),"Invalid","Valid")</f>
        <v>Valid</v>
      </c>
    </row>
    <row r="3759" spans="1:10" x14ac:dyDescent="0.3">
      <c r="A3759" s="2" t="s">
        <v>11690</v>
      </c>
      <c r="B3759" s="2" t="s">
        <v>3898</v>
      </c>
      <c r="C3759" s="2" t="s">
        <v>2873</v>
      </c>
      <c r="D3759" s="2">
        <v>1</v>
      </c>
      <c r="E3759" s="2">
        <v>0.05</v>
      </c>
      <c r="F3759" s="2">
        <v>13915.4</v>
      </c>
      <c r="G3759" s="2">
        <v>13219.63</v>
      </c>
      <c r="H3759" s="2">
        <v>5003.33</v>
      </c>
      <c r="I3759" s="2" t="str">
        <f>IF(tbl_Order_Items[[#This Row],[quantity]]&lt;=0,"Invalid","Valid")</f>
        <v>Valid</v>
      </c>
      <c r="J3759" s="2" t="str">
        <f>IF(OR(tbl_Order_Items[[#This Row],[discount_pct]]&lt;0,tbl_Order_Items[[#This Row],[discount_pct]]&gt;1),"Invalid","Valid")</f>
        <v>Valid</v>
      </c>
    </row>
    <row r="3760" spans="1:10" x14ac:dyDescent="0.3">
      <c r="A3760" s="2" t="s">
        <v>11691</v>
      </c>
      <c r="B3760" s="2" t="s">
        <v>7279</v>
      </c>
      <c r="C3760" s="2" t="s">
        <v>2691</v>
      </c>
      <c r="D3760" s="2">
        <v>1</v>
      </c>
      <c r="E3760" s="2">
        <v>0.25</v>
      </c>
      <c r="F3760" s="2">
        <v>9574.8799999999992</v>
      </c>
      <c r="G3760" s="2">
        <v>7181.16</v>
      </c>
      <c r="H3760" s="2">
        <v>57.4</v>
      </c>
      <c r="I3760" s="2" t="str">
        <f>IF(tbl_Order_Items[[#This Row],[quantity]]&lt;=0,"Invalid","Valid")</f>
        <v>Valid</v>
      </c>
      <c r="J3760" s="2" t="str">
        <f>IF(OR(tbl_Order_Items[[#This Row],[discount_pct]]&lt;0,tbl_Order_Items[[#This Row],[discount_pct]]&gt;1),"Invalid","Valid")</f>
        <v>Valid</v>
      </c>
    </row>
    <row r="3761" spans="1:10" x14ac:dyDescent="0.3">
      <c r="A3761" s="2" t="s">
        <v>11692</v>
      </c>
      <c r="B3761" s="2" t="s">
        <v>6833</v>
      </c>
      <c r="C3761" s="2" t="s">
        <v>2649</v>
      </c>
      <c r="D3761" s="2">
        <v>2</v>
      </c>
      <c r="E3761" s="2">
        <v>0.05</v>
      </c>
      <c r="F3761" s="2">
        <v>26403.34</v>
      </c>
      <c r="G3761" s="2">
        <v>25083.17</v>
      </c>
      <c r="H3761" s="2">
        <v>9509.67</v>
      </c>
      <c r="I3761" s="2" t="str">
        <f>IF(tbl_Order_Items[[#This Row],[quantity]]&lt;=0,"Invalid","Valid")</f>
        <v>Valid</v>
      </c>
      <c r="J3761" s="2" t="str">
        <f>IF(OR(tbl_Order_Items[[#This Row],[discount_pct]]&lt;0,tbl_Order_Items[[#This Row],[discount_pct]]&gt;1),"Invalid","Valid")</f>
        <v>Valid</v>
      </c>
    </row>
    <row r="3762" spans="1:10" x14ac:dyDescent="0.3">
      <c r="A3762" s="2" t="s">
        <v>11693</v>
      </c>
      <c r="B3762" s="2" t="s">
        <v>5984</v>
      </c>
      <c r="C3762" s="2" t="s">
        <v>2681</v>
      </c>
      <c r="D3762" s="2">
        <v>1</v>
      </c>
      <c r="E3762" s="2">
        <v>0.2</v>
      </c>
      <c r="F3762" s="2">
        <v>14258.33</v>
      </c>
      <c r="G3762" s="2">
        <v>11406.66</v>
      </c>
      <c r="H3762" s="2">
        <v>2077.67</v>
      </c>
      <c r="I3762" s="2" t="str">
        <f>IF(tbl_Order_Items[[#This Row],[quantity]]&lt;=0,"Invalid","Valid")</f>
        <v>Valid</v>
      </c>
      <c r="J3762" s="2" t="str">
        <f>IF(OR(tbl_Order_Items[[#This Row],[discount_pct]]&lt;0,tbl_Order_Items[[#This Row],[discount_pct]]&gt;1),"Invalid","Valid")</f>
        <v>Valid</v>
      </c>
    </row>
    <row r="3763" spans="1:10" x14ac:dyDescent="0.3">
      <c r="A3763" s="2" t="s">
        <v>11694</v>
      </c>
      <c r="B3763" s="2" t="s">
        <v>6270</v>
      </c>
      <c r="C3763" s="2" t="s">
        <v>2881</v>
      </c>
      <c r="D3763" s="2">
        <v>1</v>
      </c>
      <c r="E3763" s="2">
        <v>0.1</v>
      </c>
      <c r="F3763" s="2">
        <v>22221.53</v>
      </c>
      <c r="G3763" s="2">
        <v>19999.38</v>
      </c>
      <c r="H3763" s="2">
        <v>5423.97</v>
      </c>
      <c r="I3763" s="2" t="str">
        <f>IF(tbl_Order_Items[[#This Row],[quantity]]&lt;=0,"Invalid","Valid")</f>
        <v>Valid</v>
      </c>
      <c r="J3763" s="2" t="str">
        <f>IF(OR(tbl_Order_Items[[#This Row],[discount_pct]]&lt;0,tbl_Order_Items[[#This Row],[discount_pct]]&gt;1),"Invalid","Valid")</f>
        <v>Valid</v>
      </c>
    </row>
    <row r="3764" spans="1:10" x14ac:dyDescent="0.3">
      <c r="A3764" s="2" t="s">
        <v>11695</v>
      </c>
      <c r="B3764" s="2" t="s">
        <v>6010</v>
      </c>
      <c r="C3764" s="2" t="s">
        <v>2875</v>
      </c>
      <c r="D3764" s="2">
        <v>1</v>
      </c>
      <c r="E3764" s="2">
        <v>0</v>
      </c>
      <c r="F3764" s="2">
        <v>11121.95</v>
      </c>
      <c r="G3764" s="2">
        <v>11121.95</v>
      </c>
      <c r="H3764" s="2">
        <v>4717.72</v>
      </c>
      <c r="I3764" s="2" t="str">
        <f>IF(tbl_Order_Items[[#This Row],[quantity]]&lt;=0,"Invalid","Valid")</f>
        <v>Valid</v>
      </c>
      <c r="J3764" s="2" t="str">
        <f>IF(OR(tbl_Order_Items[[#This Row],[discount_pct]]&lt;0,tbl_Order_Items[[#This Row],[discount_pct]]&gt;1),"Invalid","Valid")</f>
        <v>Valid</v>
      </c>
    </row>
    <row r="3765" spans="1:10" x14ac:dyDescent="0.3">
      <c r="A3765" s="2" t="s">
        <v>11696</v>
      </c>
      <c r="B3765" s="2" t="s">
        <v>5654</v>
      </c>
      <c r="C3765" s="2" t="s">
        <v>2481</v>
      </c>
      <c r="D3765" s="2">
        <v>2</v>
      </c>
      <c r="E3765" s="2">
        <v>0.05</v>
      </c>
      <c r="F3765" s="2">
        <v>12252.48</v>
      </c>
      <c r="G3765" s="2">
        <v>11639.86</v>
      </c>
      <c r="H3765" s="2">
        <v>4357.6000000000004</v>
      </c>
      <c r="I3765" s="2" t="str">
        <f>IF(tbl_Order_Items[[#This Row],[quantity]]&lt;=0,"Invalid","Valid")</f>
        <v>Valid</v>
      </c>
      <c r="J3765" s="2" t="str">
        <f>IF(OR(tbl_Order_Items[[#This Row],[discount_pct]]&lt;0,tbl_Order_Items[[#This Row],[discount_pct]]&gt;1),"Invalid","Valid")</f>
        <v>Valid</v>
      </c>
    </row>
    <row r="3766" spans="1:10" x14ac:dyDescent="0.3">
      <c r="A3766" s="2" t="s">
        <v>11697</v>
      </c>
      <c r="B3766" s="2" t="s">
        <v>2935</v>
      </c>
      <c r="C3766" s="2" t="s">
        <v>2861</v>
      </c>
      <c r="D3766" s="2">
        <v>1</v>
      </c>
      <c r="E3766" s="2">
        <v>0.25</v>
      </c>
      <c r="F3766" s="2">
        <v>16842.099999999999</v>
      </c>
      <c r="G3766" s="2">
        <v>12631.57</v>
      </c>
      <c r="H3766" s="2">
        <v>-209.8</v>
      </c>
      <c r="I3766" s="2" t="str">
        <f>IF(tbl_Order_Items[[#This Row],[quantity]]&lt;=0,"Invalid","Valid")</f>
        <v>Valid</v>
      </c>
      <c r="J3766" s="2" t="str">
        <f>IF(OR(tbl_Order_Items[[#This Row],[discount_pct]]&lt;0,tbl_Order_Items[[#This Row],[discount_pct]]&gt;1),"Invalid","Valid")</f>
        <v>Valid</v>
      </c>
    </row>
    <row r="3767" spans="1:10" x14ac:dyDescent="0.3">
      <c r="A3767" s="2" t="s">
        <v>11698</v>
      </c>
      <c r="B3767" s="2" t="s">
        <v>6139</v>
      </c>
      <c r="C3767" s="2" t="s">
        <v>2803</v>
      </c>
      <c r="D3767" s="2">
        <v>1</v>
      </c>
      <c r="E3767" s="2">
        <v>0.1</v>
      </c>
      <c r="F3767" s="2">
        <v>19458.66</v>
      </c>
      <c r="G3767" s="2">
        <v>17512.79</v>
      </c>
      <c r="H3767" s="2">
        <v>5166.9399999999996</v>
      </c>
      <c r="I3767" s="2" t="str">
        <f>IF(tbl_Order_Items[[#This Row],[quantity]]&lt;=0,"Invalid","Valid")</f>
        <v>Valid</v>
      </c>
      <c r="J3767" s="2" t="str">
        <f>IF(OR(tbl_Order_Items[[#This Row],[discount_pct]]&lt;0,tbl_Order_Items[[#This Row],[discount_pct]]&gt;1),"Invalid","Valid")</f>
        <v>Valid</v>
      </c>
    </row>
    <row r="3768" spans="1:10" x14ac:dyDescent="0.3">
      <c r="A3768" s="2" t="s">
        <v>11699</v>
      </c>
      <c r="B3768" s="2" t="s">
        <v>5418</v>
      </c>
      <c r="C3768" s="2" t="s">
        <v>2705</v>
      </c>
      <c r="D3768" s="2">
        <v>1</v>
      </c>
      <c r="E3768" s="2">
        <v>0.15</v>
      </c>
      <c r="F3768" s="2">
        <v>2687.17</v>
      </c>
      <c r="G3768" s="2">
        <v>2284.09</v>
      </c>
      <c r="H3768" s="2">
        <v>97.52</v>
      </c>
      <c r="I3768" s="2" t="str">
        <f>IF(tbl_Order_Items[[#This Row],[quantity]]&lt;=0,"Invalid","Valid")</f>
        <v>Valid</v>
      </c>
      <c r="J3768" s="2" t="str">
        <f>IF(OR(tbl_Order_Items[[#This Row],[discount_pct]]&lt;0,tbl_Order_Items[[#This Row],[discount_pct]]&gt;1),"Invalid","Valid")</f>
        <v>Valid</v>
      </c>
    </row>
    <row r="3769" spans="1:10" x14ac:dyDescent="0.3">
      <c r="A3769" s="2" t="s">
        <v>11700</v>
      </c>
      <c r="B3769" s="2" t="s">
        <v>6161</v>
      </c>
      <c r="C3769" s="2" t="s">
        <v>2653</v>
      </c>
      <c r="D3769" s="2">
        <v>2</v>
      </c>
      <c r="E3769" s="2">
        <v>0.2</v>
      </c>
      <c r="F3769" s="2">
        <v>19366.14</v>
      </c>
      <c r="G3769" s="2">
        <v>15492.91</v>
      </c>
      <c r="H3769" s="2">
        <v>3950.21</v>
      </c>
      <c r="I3769" s="2" t="str">
        <f>IF(tbl_Order_Items[[#This Row],[quantity]]&lt;=0,"Invalid","Valid")</f>
        <v>Valid</v>
      </c>
      <c r="J3769" s="2" t="str">
        <f>IF(OR(tbl_Order_Items[[#This Row],[discount_pct]]&lt;0,tbl_Order_Items[[#This Row],[discount_pct]]&gt;1),"Invalid","Valid")</f>
        <v>Valid</v>
      </c>
    </row>
    <row r="3770" spans="1:10" x14ac:dyDescent="0.3">
      <c r="A3770" s="2" t="s">
        <v>11701</v>
      </c>
      <c r="B3770" s="2" t="s">
        <v>4067</v>
      </c>
      <c r="C3770" s="2" t="s">
        <v>2769</v>
      </c>
      <c r="D3770" s="2">
        <v>2</v>
      </c>
      <c r="E3770" s="2">
        <v>0.1</v>
      </c>
      <c r="F3770" s="2">
        <v>6779.46</v>
      </c>
      <c r="G3770" s="2">
        <v>6101.51</v>
      </c>
      <c r="H3770" s="2">
        <v>1919.15</v>
      </c>
      <c r="I3770" s="2" t="str">
        <f>IF(tbl_Order_Items[[#This Row],[quantity]]&lt;=0,"Invalid","Valid")</f>
        <v>Valid</v>
      </c>
      <c r="J3770" s="2" t="str">
        <f>IF(OR(tbl_Order_Items[[#This Row],[discount_pct]]&lt;0,tbl_Order_Items[[#This Row],[discount_pct]]&gt;1),"Invalid","Valid")</f>
        <v>Valid</v>
      </c>
    </row>
    <row r="3771" spans="1:10" x14ac:dyDescent="0.3">
      <c r="A3771" s="2" t="s">
        <v>11702</v>
      </c>
      <c r="B3771" s="2" t="s">
        <v>5391</v>
      </c>
      <c r="C3771" s="2" t="s">
        <v>2502</v>
      </c>
      <c r="D3771" s="2">
        <v>2</v>
      </c>
      <c r="E3771" s="2">
        <v>0.05</v>
      </c>
      <c r="F3771" s="2">
        <v>15996.88</v>
      </c>
      <c r="G3771" s="2">
        <v>15197.04</v>
      </c>
      <c r="H3771" s="2">
        <v>2200.3200000000002</v>
      </c>
      <c r="I3771" s="2" t="str">
        <f>IF(tbl_Order_Items[[#This Row],[quantity]]&lt;=0,"Invalid","Valid")</f>
        <v>Valid</v>
      </c>
      <c r="J3771" s="2" t="str">
        <f>IF(OR(tbl_Order_Items[[#This Row],[discount_pct]]&lt;0,tbl_Order_Items[[#This Row],[discount_pct]]&gt;1),"Invalid","Valid")</f>
        <v>Valid</v>
      </c>
    </row>
    <row r="3772" spans="1:10" x14ac:dyDescent="0.3">
      <c r="A3772" s="2" t="s">
        <v>11703</v>
      </c>
      <c r="B3772" s="2" t="s">
        <v>6475</v>
      </c>
      <c r="C3772" s="2" t="s">
        <v>2735</v>
      </c>
      <c r="D3772" s="2">
        <v>1</v>
      </c>
      <c r="E3772" s="2">
        <v>0</v>
      </c>
      <c r="F3772" s="2">
        <v>25350.66</v>
      </c>
      <c r="G3772" s="2">
        <v>25350.66</v>
      </c>
      <c r="H3772" s="2">
        <v>8656.93</v>
      </c>
      <c r="I3772" s="2" t="str">
        <f>IF(tbl_Order_Items[[#This Row],[quantity]]&lt;=0,"Invalid","Valid")</f>
        <v>Valid</v>
      </c>
      <c r="J3772" s="2" t="str">
        <f>IF(OR(tbl_Order_Items[[#This Row],[discount_pct]]&lt;0,tbl_Order_Items[[#This Row],[discount_pct]]&gt;1),"Invalid","Valid")</f>
        <v>Valid</v>
      </c>
    </row>
    <row r="3773" spans="1:10" x14ac:dyDescent="0.3">
      <c r="A3773" s="2" t="s">
        <v>11704</v>
      </c>
      <c r="B3773" s="2" t="s">
        <v>4171</v>
      </c>
      <c r="C3773" s="2" t="s">
        <v>2590</v>
      </c>
      <c r="D3773" s="2">
        <v>1</v>
      </c>
      <c r="E3773" s="2">
        <v>0.1</v>
      </c>
      <c r="F3773" s="2">
        <v>2328.4499999999998</v>
      </c>
      <c r="G3773" s="2">
        <v>2095.61</v>
      </c>
      <c r="H3773" s="2">
        <v>490.99</v>
      </c>
      <c r="I3773" s="2" t="str">
        <f>IF(tbl_Order_Items[[#This Row],[quantity]]&lt;=0,"Invalid","Valid")</f>
        <v>Valid</v>
      </c>
      <c r="J3773" s="2" t="str">
        <f>IF(OR(tbl_Order_Items[[#This Row],[discount_pct]]&lt;0,tbl_Order_Items[[#This Row],[discount_pct]]&gt;1),"Invalid","Valid")</f>
        <v>Valid</v>
      </c>
    </row>
    <row r="3774" spans="1:10" x14ac:dyDescent="0.3">
      <c r="A3774" s="2" t="s">
        <v>11705</v>
      </c>
      <c r="B3774" s="2" t="s">
        <v>5359</v>
      </c>
      <c r="C3774" s="2" t="s">
        <v>2687</v>
      </c>
      <c r="D3774" s="2">
        <v>2</v>
      </c>
      <c r="E3774" s="2">
        <v>0.05</v>
      </c>
      <c r="F3774" s="2">
        <v>25793.74</v>
      </c>
      <c r="G3774" s="2">
        <v>24504.05</v>
      </c>
      <c r="H3774" s="2">
        <v>7729.39</v>
      </c>
      <c r="I3774" s="2" t="str">
        <f>IF(tbl_Order_Items[[#This Row],[quantity]]&lt;=0,"Invalid","Valid")</f>
        <v>Valid</v>
      </c>
      <c r="J3774" s="2" t="str">
        <f>IF(OR(tbl_Order_Items[[#This Row],[discount_pct]]&lt;0,tbl_Order_Items[[#This Row],[discount_pct]]&gt;1),"Invalid","Valid")</f>
        <v>Valid</v>
      </c>
    </row>
    <row r="3775" spans="1:10" x14ac:dyDescent="0.3">
      <c r="A3775" s="2" t="s">
        <v>11706</v>
      </c>
      <c r="B3775" s="2" t="s">
        <v>5471</v>
      </c>
      <c r="C3775" s="2" t="s">
        <v>2827</v>
      </c>
      <c r="D3775" s="2">
        <v>1</v>
      </c>
      <c r="E3775" s="2">
        <v>0</v>
      </c>
      <c r="F3775" s="2">
        <v>5579.14</v>
      </c>
      <c r="G3775" s="2">
        <v>5579.14</v>
      </c>
      <c r="H3775" s="2">
        <v>2342.1</v>
      </c>
      <c r="I3775" s="2" t="str">
        <f>IF(tbl_Order_Items[[#This Row],[quantity]]&lt;=0,"Invalid","Valid")</f>
        <v>Valid</v>
      </c>
      <c r="J3775" s="2" t="str">
        <f>IF(OR(tbl_Order_Items[[#This Row],[discount_pct]]&lt;0,tbl_Order_Items[[#This Row],[discount_pct]]&gt;1),"Invalid","Valid")</f>
        <v>Valid</v>
      </c>
    </row>
    <row r="3776" spans="1:10" x14ac:dyDescent="0.3">
      <c r="A3776" s="2" t="s">
        <v>11707</v>
      </c>
      <c r="B3776" s="2" t="s">
        <v>6352</v>
      </c>
      <c r="C3776" s="2" t="s">
        <v>2897</v>
      </c>
      <c r="D3776" s="2">
        <v>1</v>
      </c>
      <c r="E3776" s="2">
        <v>0.05</v>
      </c>
      <c r="F3776" s="2">
        <v>18581.05</v>
      </c>
      <c r="G3776" s="2">
        <v>17652</v>
      </c>
      <c r="H3776" s="2">
        <v>6062.68</v>
      </c>
      <c r="I3776" s="2" t="str">
        <f>IF(tbl_Order_Items[[#This Row],[quantity]]&lt;=0,"Invalid","Valid")</f>
        <v>Valid</v>
      </c>
      <c r="J3776" s="2" t="str">
        <f>IF(OR(tbl_Order_Items[[#This Row],[discount_pct]]&lt;0,tbl_Order_Items[[#This Row],[discount_pct]]&gt;1),"Invalid","Valid")</f>
        <v>Valid</v>
      </c>
    </row>
    <row r="3777" spans="1:10" x14ac:dyDescent="0.3">
      <c r="A3777" s="2" t="s">
        <v>11708</v>
      </c>
      <c r="B3777" s="2" t="s">
        <v>5666</v>
      </c>
      <c r="C3777" s="2" t="s">
        <v>2579</v>
      </c>
      <c r="D3777" s="2">
        <v>3</v>
      </c>
      <c r="E3777" s="2">
        <v>0.2</v>
      </c>
      <c r="F3777" s="2">
        <v>52482.75</v>
      </c>
      <c r="G3777" s="2">
        <v>41986.2</v>
      </c>
      <c r="H3777" s="2">
        <v>7668.42</v>
      </c>
      <c r="I3777" s="2" t="str">
        <f>IF(tbl_Order_Items[[#This Row],[quantity]]&lt;=0,"Invalid","Valid")</f>
        <v>Valid</v>
      </c>
      <c r="J3777" s="2" t="str">
        <f>IF(OR(tbl_Order_Items[[#This Row],[discount_pct]]&lt;0,tbl_Order_Items[[#This Row],[discount_pct]]&gt;1),"Invalid","Valid")</f>
        <v>Valid</v>
      </c>
    </row>
    <row r="3778" spans="1:10" x14ac:dyDescent="0.3">
      <c r="A3778" s="2" t="s">
        <v>11709</v>
      </c>
      <c r="B3778" s="2" t="s">
        <v>4727</v>
      </c>
      <c r="C3778" s="2" t="s">
        <v>2897</v>
      </c>
      <c r="D3778" s="2">
        <v>3</v>
      </c>
      <c r="E3778" s="2">
        <v>0</v>
      </c>
      <c r="F3778" s="2">
        <v>55743.15</v>
      </c>
      <c r="G3778" s="2">
        <v>55743.15</v>
      </c>
      <c r="H3778" s="2">
        <v>20975.19</v>
      </c>
      <c r="I3778" s="2" t="str">
        <f>IF(tbl_Order_Items[[#This Row],[quantity]]&lt;=0,"Invalid","Valid")</f>
        <v>Valid</v>
      </c>
      <c r="J3778" s="2" t="str">
        <f>IF(OR(tbl_Order_Items[[#This Row],[discount_pct]]&lt;0,tbl_Order_Items[[#This Row],[discount_pct]]&gt;1),"Invalid","Valid")</f>
        <v>Valid</v>
      </c>
    </row>
    <row r="3779" spans="1:10" x14ac:dyDescent="0.3">
      <c r="A3779" s="2" t="s">
        <v>11710</v>
      </c>
      <c r="B3779" s="2" t="s">
        <v>4596</v>
      </c>
      <c r="C3779" s="2" t="s">
        <v>2865</v>
      </c>
      <c r="D3779" s="2">
        <v>3</v>
      </c>
      <c r="E3779" s="2">
        <v>0.05</v>
      </c>
      <c r="F3779" s="2">
        <v>54290.04</v>
      </c>
      <c r="G3779" s="2">
        <v>51575.54</v>
      </c>
      <c r="H3779" s="2">
        <v>20140.28</v>
      </c>
      <c r="I3779" s="2" t="str">
        <f>IF(tbl_Order_Items[[#This Row],[quantity]]&lt;=0,"Invalid","Valid")</f>
        <v>Valid</v>
      </c>
      <c r="J3779" s="2" t="str">
        <f>IF(OR(tbl_Order_Items[[#This Row],[discount_pct]]&lt;0,tbl_Order_Items[[#This Row],[discount_pct]]&gt;1),"Invalid","Valid")</f>
        <v>Valid</v>
      </c>
    </row>
    <row r="3780" spans="1:10" x14ac:dyDescent="0.3">
      <c r="A3780" s="2" t="s">
        <v>11711</v>
      </c>
      <c r="B3780" s="2" t="s">
        <v>7376</v>
      </c>
      <c r="C3780" s="2" t="s">
        <v>2773</v>
      </c>
      <c r="D3780" s="2">
        <v>1</v>
      </c>
      <c r="E3780" s="2">
        <v>0.1</v>
      </c>
      <c r="F3780" s="2">
        <v>8892.34</v>
      </c>
      <c r="G3780" s="2">
        <v>8003.11</v>
      </c>
      <c r="H3780" s="2">
        <v>1828.23</v>
      </c>
      <c r="I3780" s="2" t="str">
        <f>IF(tbl_Order_Items[[#This Row],[quantity]]&lt;=0,"Invalid","Valid")</f>
        <v>Valid</v>
      </c>
      <c r="J3780" s="2" t="str">
        <f>IF(OR(tbl_Order_Items[[#This Row],[discount_pct]]&lt;0,tbl_Order_Items[[#This Row],[discount_pct]]&gt;1),"Invalid","Valid")</f>
        <v>Valid</v>
      </c>
    </row>
    <row r="3781" spans="1:10" x14ac:dyDescent="0.3">
      <c r="A3781" s="2" t="s">
        <v>11712</v>
      </c>
      <c r="B3781" s="2" t="s">
        <v>7253</v>
      </c>
      <c r="C3781" s="2" t="s">
        <v>2492</v>
      </c>
      <c r="D3781" s="2">
        <v>2</v>
      </c>
      <c r="E3781" s="2">
        <v>0.15</v>
      </c>
      <c r="F3781" s="2">
        <v>28228.6</v>
      </c>
      <c r="G3781" s="2">
        <v>23994.31</v>
      </c>
      <c r="H3781" s="2">
        <v>5917.21</v>
      </c>
      <c r="I3781" s="2" t="str">
        <f>IF(tbl_Order_Items[[#This Row],[quantity]]&lt;=0,"Invalid","Valid")</f>
        <v>Valid</v>
      </c>
      <c r="J3781" s="2" t="str">
        <f>IF(OR(tbl_Order_Items[[#This Row],[discount_pct]]&lt;0,tbl_Order_Items[[#This Row],[discount_pct]]&gt;1),"Invalid","Valid")</f>
        <v>Valid</v>
      </c>
    </row>
    <row r="3782" spans="1:10" x14ac:dyDescent="0.3">
      <c r="A3782" s="2" t="s">
        <v>11713</v>
      </c>
      <c r="B3782" s="2" t="s">
        <v>4147</v>
      </c>
      <c r="C3782" s="2" t="s">
        <v>2765</v>
      </c>
      <c r="D3782" s="2">
        <v>1</v>
      </c>
      <c r="E3782" s="2">
        <v>0.2</v>
      </c>
      <c r="F3782" s="2">
        <v>16805.53</v>
      </c>
      <c r="G3782" s="2">
        <v>13444.42</v>
      </c>
      <c r="H3782" s="2">
        <v>644.09</v>
      </c>
      <c r="I3782" s="2" t="str">
        <f>IF(tbl_Order_Items[[#This Row],[quantity]]&lt;=0,"Invalid","Valid")</f>
        <v>Valid</v>
      </c>
      <c r="J3782" s="2" t="str">
        <f>IF(OR(tbl_Order_Items[[#This Row],[discount_pct]]&lt;0,tbl_Order_Items[[#This Row],[discount_pct]]&gt;1),"Invalid","Valid")</f>
        <v>Valid</v>
      </c>
    </row>
    <row r="3783" spans="1:10" x14ac:dyDescent="0.3">
      <c r="A3783" s="2" t="s">
        <v>11714</v>
      </c>
      <c r="B3783" s="2" t="s">
        <v>6022</v>
      </c>
      <c r="C3783" s="2" t="s">
        <v>2519</v>
      </c>
      <c r="D3783" s="2">
        <v>1</v>
      </c>
      <c r="E3783" s="2">
        <v>0</v>
      </c>
      <c r="F3783" s="2">
        <v>13719.5</v>
      </c>
      <c r="G3783" s="2">
        <v>13719.5</v>
      </c>
      <c r="H3783" s="2">
        <v>4248.17</v>
      </c>
      <c r="I3783" s="2" t="str">
        <f>IF(tbl_Order_Items[[#This Row],[quantity]]&lt;=0,"Invalid","Valid")</f>
        <v>Valid</v>
      </c>
      <c r="J3783" s="2" t="str">
        <f>IF(OR(tbl_Order_Items[[#This Row],[discount_pct]]&lt;0,tbl_Order_Items[[#This Row],[discount_pct]]&gt;1),"Invalid","Valid")</f>
        <v>Valid</v>
      </c>
    </row>
    <row r="3784" spans="1:10" x14ac:dyDescent="0.3">
      <c r="A3784" s="2" t="s">
        <v>11715</v>
      </c>
      <c r="B3784" s="2" t="s">
        <v>3840</v>
      </c>
      <c r="C3784" s="2" t="s">
        <v>2907</v>
      </c>
      <c r="D3784" s="2">
        <v>3</v>
      </c>
      <c r="E3784" s="2">
        <v>0.1</v>
      </c>
      <c r="F3784" s="2">
        <v>72770.7</v>
      </c>
      <c r="G3784" s="2">
        <v>65493.63</v>
      </c>
      <c r="H3784" s="2">
        <v>13849.2</v>
      </c>
      <c r="I3784" s="2" t="str">
        <f>IF(tbl_Order_Items[[#This Row],[quantity]]&lt;=0,"Invalid","Valid")</f>
        <v>Valid</v>
      </c>
      <c r="J3784" s="2" t="str">
        <f>IF(OR(tbl_Order_Items[[#This Row],[discount_pct]]&lt;0,tbl_Order_Items[[#This Row],[discount_pct]]&gt;1),"Invalid","Valid")</f>
        <v>Valid</v>
      </c>
    </row>
    <row r="3785" spans="1:10" x14ac:dyDescent="0.3">
      <c r="A3785" s="2" t="s">
        <v>11716</v>
      </c>
      <c r="B3785" s="2" t="s">
        <v>3924</v>
      </c>
      <c r="C3785" s="2" t="s">
        <v>2671</v>
      </c>
      <c r="D3785" s="2">
        <v>2</v>
      </c>
      <c r="E3785" s="2">
        <v>0.05</v>
      </c>
      <c r="F3785" s="2">
        <v>41439.32</v>
      </c>
      <c r="G3785" s="2">
        <v>39367.35</v>
      </c>
      <c r="H3785" s="2">
        <v>14554.35</v>
      </c>
      <c r="I3785" s="2" t="str">
        <f>IF(tbl_Order_Items[[#This Row],[quantity]]&lt;=0,"Invalid","Valid")</f>
        <v>Valid</v>
      </c>
      <c r="J3785" s="2" t="str">
        <f>IF(OR(tbl_Order_Items[[#This Row],[discount_pct]]&lt;0,tbl_Order_Items[[#This Row],[discount_pct]]&gt;1),"Invalid","Valid")</f>
        <v>Valid</v>
      </c>
    </row>
    <row r="3786" spans="1:10" x14ac:dyDescent="0.3">
      <c r="A3786" s="2" t="s">
        <v>11717</v>
      </c>
      <c r="B3786" s="2" t="s">
        <v>6692</v>
      </c>
      <c r="C3786" s="2" t="s">
        <v>2483</v>
      </c>
      <c r="D3786" s="2">
        <v>1</v>
      </c>
      <c r="E3786" s="2">
        <v>0</v>
      </c>
      <c r="F3786" s="2">
        <v>6077.14</v>
      </c>
      <c r="G3786" s="2">
        <v>6077.14</v>
      </c>
      <c r="H3786" s="2">
        <v>1768.63</v>
      </c>
      <c r="I3786" s="2" t="str">
        <f>IF(tbl_Order_Items[[#This Row],[quantity]]&lt;=0,"Invalid","Valid")</f>
        <v>Valid</v>
      </c>
      <c r="J3786" s="2" t="str">
        <f>IF(OR(tbl_Order_Items[[#This Row],[discount_pct]]&lt;0,tbl_Order_Items[[#This Row],[discount_pct]]&gt;1),"Invalid","Valid")</f>
        <v>Valid</v>
      </c>
    </row>
    <row r="3787" spans="1:10" x14ac:dyDescent="0.3">
      <c r="A3787" s="2" t="s">
        <v>11718</v>
      </c>
      <c r="B3787" s="2" t="s">
        <v>3897</v>
      </c>
      <c r="C3787" s="2" t="s">
        <v>2525</v>
      </c>
      <c r="D3787" s="2">
        <v>1</v>
      </c>
      <c r="E3787" s="2">
        <v>0.15</v>
      </c>
      <c r="F3787" s="2">
        <v>1480.59</v>
      </c>
      <c r="G3787" s="2">
        <v>1258.5</v>
      </c>
      <c r="H3787" s="2">
        <v>394.01</v>
      </c>
      <c r="I3787" s="2" t="str">
        <f>IF(tbl_Order_Items[[#This Row],[quantity]]&lt;=0,"Invalid","Valid")</f>
        <v>Valid</v>
      </c>
      <c r="J3787" s="2" t="str">
        <f>IF(OR(tbl_Order_Items[[#This Row],[discount_pct]]&lt;0,tbl_Order_Items[[#This Row],[discount_pct]]&gt;1),"Invalid","Valid")</f>
        <v>Valid</v>
      </c>
    </row>
    <row r="3788" spans="1:10" x14ac:dyDescent="0.3">
      <c r="A3788" s="2" t="s">
        <v>11719</v>
      </c>
      <c r="B3788" s="2" t="s">
        <v>6771</v>
      </c>
      <c r="C3788" s="2" t="s">
        <v>2695</v>
      </c>
      <c r="D3788" s="2">
        <v>2</v>
      </c>
      <c r="E3788" s="2">
        <v>0.1</v>
      </c>
      <c r="F3788" s="2">
        <v>31712.880000000001</v>
      </c>
      <c r="G3788" s="2">
        <v>28541.59</v>
      </c>
      <c r="H3788" s="2">
        <v>2635.05</v>
      </c>
      <c r="I3788" s="2" t="str">
        <f>IF(tbl_Order_Items[[#This Row],[quantity]]&lt;=0,"Invalid","Valid")</f>
        <v>Valid</v>
      </c>
      <c r="J3788" s="2" t="str">
        <f>IF(OR(tbl_Order_Items[[#This Row],[discount_pct]]&lt;0,tbl_Order_Items[[#This Row],[discount_pct]]&gt;1),"Invalid","Valid")</f>
        <v>Valid</v>
      </c>
    </row>
    <row r="3789" spans="1:10" x14ac:dyDescent="0.3">
      <c r="A3789" s="2" t="s">
        <v>11720</v>
      </c>
      <c r="B3789" s="2" t="s">
        <v>3778</v>
      </c>
      <c r="C3789" s="2" t="s">
        <v>2773</v>
      </c>
      <c r="D3789" s="2">
        <v>2</v>
      </c>
      <c r="E3789" s="2">
        <v>0.05</v>
      </c>
      <c r="F3789" s="2">
        <v>17784.68</v>
      </c>
      <c r="G3789" s="2">
        <v>16895.45</v>
      </c>
      <c r="H3789" s="2">
        <v>4545.6899999999996</v>
      </c>
      <c r="I3789" s="2" t="str">
        <f>IF(tbl_Order_Items[[#This Row],[quantity]]&lt;=0,"Invalid","Valid")</f>
        <v>Valid</v>
      </c>
      <c r="J3789" s="2" t="str">
        <f>IF(OR(tbl_Order_Items[[#This Row],[discount_pct]]&lt;0,tbl_Order_Items[[#This Row],[discount_pct]]&gt;1),"Invalid","Valid")</f>
        <v>Valid</v>
      </c>
    </row>
    <row r="3790" spans="1:10" x14ac:dyDescent="0.3">
      <c r="A3790" s="2" t="s">
        <v>11721</v>
      </c>
      <c r="B3790" s="2" t="s">
        <v>6557</v>
      </c>
      <c r="C3790" s="2" t="s">
        <v>2469</v>
      </c>
      <c r="D3790" s="2">
        <v>2</v>
      </c>
      <c r="E3790" s="2">
        <v>0.1</v>
      </c>
      <c r="F3790" s="2">
        <v>48503.14</v>
      </c>
      <c r="G3790" s="2">
        <v>43652.83</v>
      </c>
      <c r="H3790" s="2">
        <v>14202.57</v>
      </c>
      <c r="I3790" s="2" t="str">
        <f>IF(tbl_Order_Items[[#This Row],[quantity]]&lt;=0,"Invalid","Valid")</f>
        <v>Valid</v>
      </c>
      <c r="J3790" s="2" t="str">
        <f>IF(OR(tbl_Order_Items[[#This Row],[discount_pct]]&lt;0,tbl_Order_Items[[#This Row],[discount_pct]]&gt;1),"Invalid","Valid")</f>
        <v>Valid</v>
      </c>
    </row>
    <row r="3791" spans="1:10" x14ac:dyDescent="0.3">
      <c r="A3791" s="2" t="s">
        <v>11722</v>
      </c>
      <c r="B3791" s="2" t="s">
        <v>3325</v>
      </c>
      <c r="C3791" s="2" t="s">
        <v>2749</v>
      </c>
      <c r="D3791" s="2">
        <v>1</v>
      </c>
      <c r="E3791" s="2">
        <v>0.1</v>
      </c>
      <c r="F3791" s="2">
        <v>9820.32</v>
      </c>
      <c r="G3791" s="2">
        <v>8838.2900000000009</v>
      </c>
      <c r="H3791" s="2">
        <v>2641.09</v>
      </c>
      <c r="I3791" s="2" t="str">
        <f>IF(tbl_Order_Items[[#This Row],[quantity]]&lt;=0,"Invalid","Valid")</f>
        <v>Valid</v>
      </c>
      <c r="J3791" s="2" t="str">
        <f>IF(OR(tbl_Order_Items[[#This Row],[discount_pct]]&lt;0,tbl_Order_Items[[#This Row],[discount_pct]]&gt;1),"Invalid","Valid")</f>
        <v>Valid</v>
      </c>
    </row>
    <row r="3792" spans="1:10" x14ac:dyDescent="0.3">
      <c r="A3792" s="2" t="s">
        <v>11723</v>
      </c>
      <c r="B3792" s="2" t="s">
        <v>3494</v>
      </c>
      <c r="C3792" s="2" t="s">
        <v>2542</v>
      </c>
      <c r="D3792" s="2">
        <v>1</v>
      </c>
      <c r="E3792" s="2">
        <v>0.15</v>
      </c>
      <c r="F3792" s="2">
        <v>12140.61</v>
      </c>
      <c r="G3792" s="2">
        <v>10319.52</v>
      </c>
      <c r="H3792" s="2">
        <v>712.15</v>
      </c>
      <c r="I3792" s="2" t="str">
        <f>IF(tbl_Order_Items[[#This Row],[quantity]]&lt;=0,"Invalid","Valid")</f>
        <v>Valid</v>
      </c>
      <c r="J3792" s="2" t="str">
        <f>IF(OR(tbl_Order_Items[[#This Row],[discount_pct]]&lt;0,tbl_Order_Items[[#This Row],[discount_pct]]&gt;1),"Invalid","Valid")</f>
        <v>Valid</v>
      </c>
    </row>
    <row r="3793" spans="1:10" x14ac:dyDescent="0.3">
      <c r="A3793" s="2" t="s">
        <v>11724</v>
      </c>
      <c r="B3793" s="2" t="s">
        <v>7115</v>
      </c>
      <c r="C3793" s="2" t="s">
        <v>2579</v>
      </c>
      <c r="D3793" s="2">
        <v>1</v>
      </c>
      <c r="E3793" s="2">
        <v>0.1</v>
      </c>
      <c r="F3793" s="2">
        <v>17494.25</v>
      </c>
      <c r="G3793" s="2">
        <v>15744.83</v>
      </c>
      <c r="H3793" s="2">
        <v>4305.57</v>
      </c>
      <c r="I3793" s="2" t="str">
        <f>IF(tbl_Order_Items[[#This Row],[quantity]]&lt;=0,"Invalid","Valid")</f>
        <v>Valid</v>
      </c>
      <c r="J3793" s="2" t="str">
        <f>IF(OR(tbl_Order_Items[[#This Row],[discount_pct]]&lt;0,tbl_Order_Items[[#This Row],[discount_pct]]&gt;1),"Invalid","Valid")</f>
        <v>Valid</v>
      </c>
    </row>
    <row r="3794" spans="1:10" x14ac:dyDescent="0.3">
      <c r="A3794" s="2" t="s">
        <v>11725</v>
      </c>
      <c r="B3794" s="2" t="s">
        <v>6941</v>
      </c>
      <c r="C3794" s="2" t="s">
        <v>2745</v>
      </c>
      <c r="D3794" s="2">
        <v>1</v>
      </c>
      <c r="E3794" s="2">
        <v>0.15</v>
      </c>
      <c r="F3794" s="2">
        <v>18079.77</v>
      </c>
      <c r="G3794" s="2">
        <v>15367.8</v>
      </c>
      <c r="H3794" s="2">
        <v>3807.92</v>
      </c>
      <c r="I3794" s="2" t="str">
        <f>IF(tbl_Order_Items[[#This Row],[quantity]]&lt;=0,"Invalid","Valid")</f>
        <v>Valid</v>
      </c>
      <c r="J3794" s="2" t="str">
        <f>IF(OR(tbl_Order_Items[[#This Row],[discount_pct]]&lt;0,tbl_Order_Items[[#This Row],[discount_pct]]&gt;1),"Invalid","Valid")</f>
        <v>Valid</v>
      </c>
    </row>
    <row r="3795" spans="1:10" x14ac:dyDescent="0.3">
      <c r="A3795" s="2" t="s">
        <v>11726</v>
      </c>
      <c r="B3795" s="2" t="s">
        <v>6632</v>
      </c>
      <c r="C3795" s="2" t="s">
        <v>2903</v>
      </c>
      <c r="D3795" s="2">
        <v>2</v>
      </c>
      <c r="E3795" s="2">
        <v>0.1</v>
      </c>
      <c r="F3795" s="2">
        <v>998.52</v>
      </c>
      <c r="G3795" s="2">
        <v>898.67</v>
      </c>
      <c r="H3795" s="2">
        <v>313.49</v>
      </c>
      <c r="I3795" s="2" t="str">
        <f>IF(tbl_Order_Items[[#This Row],[quantity]]&lt;=0,"Invalid","Valid")</f>
        <v>Valid</v>
      </c>
      <c r="J3795" s="2" t="str">
        <f>IF(OR(tbl_Order_Items[[#This Row],[discount_pct]]&lt;0,tbl_Order_Items[[#This Row],[discount_pct]]&gt;1),"Invalid","Valid")</f>
        <v>Valid</v>
      </c>
    </row>
    <row r="3796" spans="1:10" x14ac:dyDescent="0.3">
      <c r="A3796" s="2" t="s">
        <v>11727</v>
      </c>
      <c r="B3796" s="2" t="s">
        <v>7061</v>
      </c>
      <c r="C3796" s="2" t="s">
        <v>2544</v>
      </c>
      <c r="D3796" s="2">
        <v>1</v>
      </c>
      <c r="E3796" s="2">
        <v>0.05</v>
      </c>
      <c r="F3796" s="2">
        <v>14977.96</v>
      </c>
      <c r="G3796" s="2">
        <v>14229.06</v>
      </c>
      <c r="H3796" s="2">
        <v>4142.1099999999997</v>
      </c>
      <c r="I3796" s="2" t="str">
        <f>IF(tbl_Order_Items[[#This Row],[quantity]]&lt;=0,"Invalid","Valid")</f>
        <v>Valid</v>
      </c>
      <c r="J3796" s="2" t="str">
        <f>IF(OR(tbl_Order_Items[[#This Row],[discount_pct]]&lt;0,tbl_Order_Items[[#This Row],[discount_pct]]&gt;1),"Invalid","Valid")</f>
        <v>Valid</v>
      </c>
    </row>
    <row r="3797" spans="1:10" x14ac:dyDescent="0.3">
      <c r="A3797" s="2" t="s">
        <v>11728</v>
      </c>
      <c r="B3797" s="2" t="s">
        <v>5779</v>
      </c>
      <c r="C3797" s="2" t="s">
        <v>2787</v>
      </c>
      <c r="D3797" s="2">
        <v>1</v>
      </c>
      <c r="E3797" s="2">
        <v>0.1</v>
      </c>
      <c r="F3797" s="2">
        <v>6180.13</v>
      </c>
      <c r="G3797" s="2">
        <v>5562.12</v>
      </c>
      <c r="H3797" s="2">
        <v>596.16</v>
      </c>
      <c r="I3797" s="2" t="str">
        <f>IF(tbl_Order_Items[[#This Row],[quantity]]&lt;=0,"Invalid","Valid")</f>
        <v>Valid</v>
      </c>
      <c r="J3797" s="2" t="str">
        <f>IF(OR(tbl_Order_Items[[#This Row],[discount_pct]]&lt;0,tbl_Order_Items[[#This Row],[discount_pct]]&gt;1),"Invalid","Valid")</f>
        <v>Valid</v>
      </c>
    </row>
    <row r="3798" spans="1:10" x14ac:dyDescent="0.3">
      <c r="A3798" s="2" t="s">
        <v>11729</v>
      </c>
      <c r="B3798" s="2" t="s">
        <v>6135</v>
      </c>
      <c r="C3798" s="2" t="s">
        <v>2743</v>
      </c>
      <c r="D3798" s="2">
        <v>2</v>
      </c>
      <c r="E3798" s="2">
        <v>0.25</v>
      </c>
      <c r="F3798" s="2">
        <v>2434.62</v>
      </c>
      <c r="G3798" s="2">
        <v>1825.96</v>
      </c>
      <c r="H3798" s="2">
        <v>35.520000000000003</v>
      </c>
      <c r="I3798" s="2" t="str">
        <f>IF(tbl_Order_Items[[#This Row],[quantity]]&lt;=0,"Invalid","Valid")</f>
        <v>Valid</v>
      </c>
      <c r="J3798" s="2" t="str">
        <f>IF(OR(tbl_Order_Items[[#This Row],[discount_pct]]&lt;0,tbl_Order_Items[[#This Row],[discount_pct]]&gt;1),"Invalid","Valid")</f>
        <v>Valid</v>
      </c>
    </row>
    <row r="3799" spans="1:10" x14ac:dyDescent="0.3">
      <c r="A3799" s="2" t="s">
        <v>11730</v>
      </c>
      <c r="B3799" s="2" t="s">
        <v>6588</v>
      </c>
      <c r="C3799" s="2" t="s">
        <v>2596</v>
      </c>
      <c r="D3799" s="2">
        <v>4</v>
      </c>
      <c r="E3799" s="2">
        <v>0.05</v>
      </c>
      <c r="F3799" s="2">
        <v>27323.439999999999</v>
      </c>
      <c r="G3799" s="2">
        <v>25957.27</v>
      </c>
      <c r="H3799" s="2">
        <v>6551.95</v>
      </c>
      <c r="I3799" s="2" t="str">
        <f>IF(tbl_Order_Items[[#This Row],[quantity]]&lt;=0,"Invalid","Valid")</f>
        <v>Valid</v>
      </c>
      <c r="J3799" s="2" t="str">
        <f>IF(OR(tbl_Order_Items[[#This Row],[discount_pct]]&lt;0,tbl_Order_Items[[#This Row],[discount_pct]]&gt;1),"Invalid","Valid")</f>
        <v>Valid</v>
      </c>
    </row>
    <row r="3800" spans="1:10" x14ac:dyDescent="0.3">
      <c r="A3800" s="2" t="s">
        <v>11731</v>
      </c>
      <c r="B3800" s="2" t="s">
        <v>4846</v>
      </c>
      <c r="C3800" s="2" t="s">
        <v>2451</v>
      </c>
      <c r="D3800" s="2">
        <v>3</v>
      </c>
      <c r="E3800" s="2">
        <v>0.2</v>
      </c>
      <c r="F3800" s="2">
        <v>18873.3</v>
      </c>
      <c r="G3800" s="2">
        <v>15098.64</v>
      </c>
      <c r="H3800" s="2">
        <v>-307.83</v>
      </c>
      <c r="I3800" s="2" t="str">
        <f>IF(tbl_Order_Items[[#This Row],[quantity]]&lt;=0,"Invalid","Valid")</f>
        <v>Valid</v>
      </c>
      <c r="J3800" s="2" t="str">
        <f>IF(OR(tbl_Order_Items[[#This Row],[discount_pct]]&lt;0,tbl_Order_Items[[#This Row],[discount_pct]]&gt;1),"Invalid","Valid")</f>
        <v>Valid</v>
      </c>
    </row>
    <row r="3801" spans="1:10" x14ac:dyDescent="0.3">
      <c r="A3801" s="2" t="s">
        <v>11732</v>
      </c>
      <c r="B3801" s="2" t="s">
        <v>7595</v>
      </c>
      <c r="C3801" s="2" t="s">
        <v>2833</v>
      </c>
      <c r="D3801" s="2">
        <v>1</v>
      </c>
      <c r="E3801" s="2">
        <v>0.2</v>
      </c>
      <c r="F3801" s="2">
        <v>16951.919999999998</v>
      </c>
      <c r="G3801" s="2">
        <v>13561.54</v>
      </c>
      <c r="H3801" s="2">
        <v>1638.55</v>
      </c>
      <c r="I3801" s="2" t="str">
        <f>IF(tbl_Order_Items[[#This Row],[quantity]]&lt;=0,"Invalid","Valid")</f>
        <v>Valid</v>
      </c>
      <c r="J3801" s="2" t="str">
        <f>IF(OR(tbl_Order_Items[[#This Row],[discount_pct]]&lt;0,tbl_Order_Items[[#This Row],[discount_pct]]&gt;1),"Invalid","Valid")</f>
        <v>Valid</v>
      </c>
    </row>
    <row r="3802" spans="1:10" x14ac:dyDescent="0.3">
      <c r="A3802" s="2" t="s">
        <v>11733</v>
      </c>
      <c r="B3802" s="2" t="s">
        <v>5035</v>
      </c>
      <c r="C3802" s="2" t="s">
        <v>2717</v>
      </c>
      <c r="D3802" s="2">
        <v>3</v>
      </c>
      <c r="E3802" s="2">
        <v>0.1</v>
      </c>
      <c r="F3802" s="2">
        <v>21695.94</v>
      </c>
      <c r="G3802" s="2">
        <v>19526.349999999999</v>
      </c>
      <c r="H3802" s="2">
        <v>1485.82</v>
      </c>
      <c r="I3802" s="2" t="str">
        <f>IF(tbl_Order_Items[[#This Row],[quantity]]&lt;=0,"Invalid","Valid")</f>
        <v>Valid</v>
      </c>
      <c r="J3802" s="2" t="str">
        <f>IF(OR(tbl_Order_Items[[#This Row],[discount_pct]]&lt;0,tbl_Order_Items[[#This Row],[discount_pct]]&gt;1),"Invalid","Valid")</f>
        <v>Valid</v>
      </c>
    </row>
    <row r="3803" spans="1:10" x14ac:dyDescent="0.3">
      <c r="A3803" s="2" t="s">
        <v>11734</v>
      </c>
      <c r="B3803" s="2" t="s">
        <v>5834</v>
      </c>
      <c r="C3803" s="2" t="s">
        <v>2454</v>
      </c>
      <c r="D3803" s="2">
        <v>1</v>
      </c>
      <c r="E3803" s="2">
        <v>0.25</v>
      </c>
      <c r="F3803" s="2">
        <v>1965.77</v>
      </c>
      <c r="G3803" s="2">
        <v>1474.33</v>
      </c>
      <c r="H3803" s="2">
        <v>-222</v>
      </c>
      <c r="I3803" s="2" t="str">
        <f>IF(tbl_Order_Items[[#This Row],[quantity]]&lt;=0,"Invalid","Valid")</f>
        <v>Valid</v>
      </c>
      <c r="J3803" s="2" t="str">
        <f>IF(OR(tbl_Order_Items[[#This Row],[discount_pct]]&lt;0,tbl_Order_Items[[#This Row],[discount_pct]]&gt;1),"Invalid","Valid")</f>
        <v>Valid</v>
      </c>
    </row>
    <row r="3804" spans="1:10" x14ac:dyDescent="0.3">
      <c r="A3804" s="2" t="s">
        <v>11735</v>
      </c>
      <c r="B3804" s="2" t="s">
        <v>4697</v>
      </c>
      <c r="C3804" s="2" t="s">
        <v>2665</v>
      </c>
      <c r="D3804" s="2">
        <v>1</v>
      </c>
      <c r="E3804" s="2">
        <v>0</v>
      </c>
      <c r="F3804" s="2">
        <v>3220.88</v>
      </c>
      <c r="G3804" s="2">
        <v>3220.88</v>
      </c>
      <c r="H3804" s="2">
        <v>676.65</v>
      </c>
      <c r="I3804" s="2" t="str">
        <f>IF(tbl_Order_Items[[#This Row],[quantity]]&lt;=0,"Invalid","Valid")</f>
        <v>Valid</v>
      </c>
      <c r="J3804" s="2" t="str">
        <f>IF(OR(tbl_Order_Items[[#This Row],[discount_pct]]&lt;0,tbl_Order_Items[[#This Row],[discount_pct]]&gt;1),"Invalid","Valid")</f>
        <v>Valid</v>
      </c>
    </row>
    <row r="3805" spans="1:10" x14ac:dyDescent="0.3">
      <c r="A3805" s="2" t="s">
        <v>11736</v>
      </c>
      <c r="B3805" s="2" t="s">
        <v>3646</v>
      </c>
      <c r="C3805" s="2" t="s">
        <v>2488</v>
      </c>
      <c r="D3805" s="2">
        <v>3</v>
      </c>
      <c r="E3805" s="2">
        <v>0.05</v>
      </c>
      <c r="F3805" s="2">
        <v>46300.02</v>
      </c>
      <c r="G3805" s="2">
        <v>43985.02</v>
      </c>
      <c r="H3805" s="2">
        <v>6736.27</v>
      </c>
      <c r="I3805" s="2" t="str">
        <f>IF(tbl_Order_Items[[#This Row],[quantity]]&lt;=0,"Invalid","Valid")</f>
        <v>Valid</v>
      </c>
      <c r="J3805" s="2" t="str">
        <f>IF(OR(tbl_Order_Items[[#This Row],[discount_pct]]&lt;0,tbl_Order_Items[[#This Row],[discount_pct]]&gt;1),"Invalid","Valid")</f>
        <v>Valid</v>
      </c>
    </row>
    <row r="3806" spans="1:10" x14ac:dyDescent="0.3">
      <c r="A3806" s="2" t="s">
        <v>11737</v>
      </c>
      <c r="B3806" s="2" t="s">
        <v>7202</v>
      </c>
      <c r="C3806" s="2" t="s">
        <v>2488</v>
      </c>
      <c r="D3806" s="2">
        <v>1</v>
      </c>
      <c r="E3806" s="2">
        <v>0.1</v>
      </c>
      <c r="F3806" s="2">
        <v>15433.34</v>
      </c>
      <c r="G3806" s="2">
        <v>13890.01</v>
      </c>
      <c r="H3806" s="2">
        <v>1473.76</v>
      </c>
      <c r="I3806" s="2" t="str">
        <f>IF(tbl_Order_Items[[#This Row],[quantity]]&lt;=0,"Invalid","Valid")</f>
        <v>Valid</v>
      </c>
      <c r="J3806" s="2" t="str">
        <f>IF(OR(tbl_Order_Items[[#This Row],[discount_pct]]&lt;0,tbl_Order_Items[[#This Row],[discount_pct]]&gt;1),"Invalid","Valid")</f>
        <v>Valid</v>
      </c>
    </row>
    <row r="3807" spans="1:10" x14ac:dyDescent="0.3">
      <c r="A3807" s="2" t="s">
        <v>11738</v>
      </c>
      <c r="B3807" s="2" t="s">
        <v>7307</v>
      </c>
      <c r="C3807" s="2" t="s">
        <v>2558</v>
      </c>
      <c r="D3807" s="2">
        <v>4</v>
      </c>
      <c r="E3807" s="2">
        <v>0.15</v>
      </c>
      <c r="F3807" s="2">
        <v>106695.32</v>
      </c>
      <c r="G3807" s="2">
        <v>90691.02</v>
      </c>
      <c r="H3807" s="2">
        <v>19912.7</v>
      </c>
      <c r="I3807" s="2" t="str">
        <f>IF(tbl_Order_Items[[#This Row],[quantity]]&lt;=0,"Invalid","Valid")</f>
        <v>Valid</v>
      </c>
      <c r="J3807" s="2" t="str">
        <f>IF(OR(tbl_Order_Items[[#This Row],[discount_pct]]&lt;0,tbl_Order_Items[[#This Row],[discount_pct]]&gt;1),"Invalid","Valid")</f>
        <v>Valid</v>
      </c>
    </row>
    <row r="3808" spans="1:10" x14ac:dyDescent="0.3">
      <c r="A3808" s="2" t="s">
        <v>11739</v>
      </c>
      <c r="B3808" s="2" t="s">
        <v>6250</v>
      </c>
      <c r="C3808" s="2" t="s">
        <v>2625</v>
      </c>
      <c r="D3808" s="2">
        <v>4</v>
      </c>
      <c r="E3808" s="2">
        <v>0.1</v>
      </c>
      <c r="F3808" s="2">
        <v>35761.480000000003</v>
      </c>
      <c r="G3808" s="2">
        <v>32185.33</v>
      </c>
      <c r="H3808" s="2">
        <v>10899.25</v>
      </c>
      <c r="I3808" s="2" t="str">
        <f>IF(tbl_Order_Items[[#This Row],[quantity]]&lt;=0,"Invalid","Valid")</f>
        <v>Valid</v>
      </c>
      <c r="J3808" s="2" t="str">
        <f>IF(OR(tbl_Order_Items[[#This Row],[discount_pct]]&lt;0,tbl_Order_Items[[#This Row],[discount_pct]]&gt;1),"Invalid","Valid")</f>
        <v>Valid</v>
      </c>
    </row>
    <row r="3809" spans="1:10" x14ac:dyDescent="0.3">
      <c r="A3809" s="2" t="s">
        <v>11740</v>
      </c>
      <c r="B3809" s="2" t="s">
        <v>3902</v>
      </c>
      <c r="C3809" s="2" t="s">
        <v>2797</v>
      </c>
      <c r="D3809" s="2">
        <v>1</v>
      </c>
      <c r="E3809" s="2">
        <v>0</v>
      </c>
      <c r="F3809" s="2">
        <v>14878.45</v>
      </c>
      <c r="G3809" s="2">
        <v>14878.45</v>
      </c>
      <c r="H3809" s="2">
        <v>3754.08</v>
      </c>
      <c r="I3809" s="2" t="str">
        <f>IF(tbl_Order_Items[[#This Row],[quantity]]&lt;=0,"Invalid","Valid")</f>
        <v>Valid</v>
      </c>
      <c r="J3809" s="2" t="str">
        <f>IF(OR(tbl_Order_Items[[#This Row],[discount_pct]]&lt;0,tbl_Order_Items[[#This Row],[discount_pct]]&gt;1),"Invalid","Valid")</f>
        <v>Valid</v>
      </c>
    </row>
    <row r="3810" spans="1:10" x14ac:dyDescent="0.3">
      <c r="A3810" s="2" t="s">
        <v>11741</v>
      </c>
      <c r="B3810" s="2" t="s">
        <v>5598</v>
      </c>
      <c r="C3810" s="2" t="s">
        <v>2483</v>
      </c>
      <c r="D3810" s="2">
        <v>2</v>
      </c>
      <c r="E3810" s="2">
        <v>0.1</v>
      </c>
      <c r="F3810" s="2">
        <v>12154.28</v>
      </c>
      <c r="G3810" s="2">
        <v>10938.85</v>
      </c>
      <c r="H3810" s="2">
        <v>2321.83</v>
      </c>
      <c r="I3810" s="2" t="str">
        <f>IF(tbl_Order_Items[[#This Row],[quantity]]&lt;=0,"Invalid","Valid")</f>
        <v>Valid</v>
      </c>
      <c r="J3810" s="2" t="str">
        <f>IF(OR(tbl_Order_Items[[#This Row],[discount_pct]]&lt;0,tbl_Order_Items[[#This Row],[discount_pct]]&gt;1),"Invalid","Valid")</f>
        <v>Valid</v>
      </c>
    </row>
    <row r="3811" spans="1:10" x14ac:dyDescent="0.3">
      <c r="A3811" s="2" t="s">
        <v>11742</v>
      </c>
      <c r="B3811" s="2" t="s">
        <v>4300</v>
      </c>
      <c r="C3811" s="2" t="s">
        <v>2807</v>
      </c>
      <c r="D3811" s="2">
        <v>3</v>
      </c>
      <c r="E3811" s="2">
        <v>0.05</v>
      </c>
      <c r="F3811" s="2">
        <v>17168.64</v>
      </c>
      <c r="G3811" s="2">
        <v>16310.21</v>
      </c>
      <c r="H3811" s="2">
        <v>6213.14</v>
      </c>
      <c r="I3811" s="2" t="str">
        <f>IF(tbl_Order_Items[[#This Row],[quantity]]&lt;=0,"Invalid","Valid")</f>
        <v>Valid</v>
      </c>
      <c r="J3811" s="2" t="str">
        <f>IF(OR(tbl_Order_Items[[#This Row],[discount_pct]]&lt;0,tbl_Order_Items[[#This Row],[discount_pct]]&gt;1),"Invalid","Valid")</f>
        <v>Valid</v>
      </c>
    </row>
    <row r="3812" spans="1:10" x14ac:dyDescent="0.3">
      <c r="A3812" s="2" t="s">
        <v>11743</v>
      </c>
      <c r="B3812" s="2" t="s">
        <v>3793</v>
      </c>
      <c r="C3812" s="2" t="s">
        <v>2659</v>
      </c>
      <c r="D3812" s="2">
        <v>3</v>
      </c>
      <c r="E3812" s="2">
        <v>0.1</v>
      </c>
      <c r="F3812" s="2">
        <v>49767.18</v>
      </c>
      <c r="G3812" s="2">
        <v>44790.46</v>
      </c>
      <c r="H3812" s="2">
        <v>11993.17</v>
      </c>
      <c r="I3812" s="2" t="str">
        <f>IF(tbl_Order_Items[[#This Row],[quantity]]&lt;=0,"Invalid","Valid")</f>
        <v>Valid</v>
      </c>
      <c r="J3812" s="2" t="str">
        <f>IF(OR(tbl_Order_Items[[#This Row],[discount_pct]]&lt;0,tbl_Order_Items[[#This Row],[discount_pct]]&gt;1),"Invalid","Valid")</f>
        <v>Valid</v>
      </c>
    </row>
    <row r="3813" spans="1:10" x14ac:dyDescent="0.3">
      <c r="A3813" s="2" t="s">
        <v>11744</v>
      </c>
      <c r="B3813" s="2" t="s">
        <v>4858</v>
      </c>
      <c r="C3813" s="2" t="s">
        <v>2709</v>
      </c>
      <c r="D3813" s="2">
        <v>5</v>
      </c>
      <c r="E3813" s="2">
        <v>0</v>
      </c>
      <c r="F3813" s="2">
        <v>32642.9</v>
      </c>
      <c r="G3813" s="2">
        <v>32642.9</v>
      </c>
      <c r="H3813" s="2">
        <v>10929</v>
      </c>
      <c r="I3813" s="2" t="str">
        <f>IF(tbl_Order_Items[[#This Row],[quantity]]&lt;=0,"Invalid","Valid")</f>
        <v>Valid</v>
      </c>
      <c r="J3813" s="2" t="str">
        <f>IF(OR(tbl_Order_Items[[#This Row],[discount_pct]]&lt;0,tbl_Order_Items[[#This Row],[discount_pct]]&gt;1),"Invalid","Valid")</f>
        <v>Valid</v>
      </c>
    </row>
    <row r="3814" spans="1:10" x14ac:dyDescent="0.3">
      <c r="A3814" s="2" t="s">
        <v>11745</v>
      </c>
      <c r="B3814" s="2" t="s">
        <v>4751</v>
      </c>
      <c r="C3814" s="2" t="s">
        <v>2525</v>
      </c>
      <c r="D3814" s="2">
        <v>3</v>
      </c>
      <c r="E3814" s="2">
        <v>0.15</v>
      </c>
      <c r="F3814" s="2">
        <v>4441.7700000000004</v>
      </c>
      <c r="G3814" s="2">
        <v>3775.5</v>
      </c>
      <c r="H3814" s="2">
        <v>1182.03</v>
      </c>
      <c r="I3814" s="2" t="str">
        <f>IF(tbl_Order_Items[[#This Row],[quantity]]&lt;=0,"Invalid","Valid")</f>
        <v>Valid</v>
      </c>
      <c r="J3814" s="2" t="str">
        <f>IF(OR(tbl_Order_Items[[#This Row],[discount_pct]]&lt;0,tbl_Order_Items[[#This Row],[discount_pct]]&gt;1),"Invalid","Valid")</f>
        <v>Valid</v>
      </c>
    </row>
    <row r="3815" spans="1:10" x14ac:dyDescent="0.3">
      <c r="A3815" s="2" t="s">
        <v>11746</v>
      </c>
      <c r="B3815" s="2" t="s">
        <v>3440</v>
      </c>
      <c r="C3815" s="2" t="s">
        <v>2655</v>
      </c>
      <c r="D3815" s="2">
        <v>1</v>
      </c>
      <c r="E3815" s="2">
        <v>0.15</v>
      </c>
      <c r="F3815" s="2">
        <v>23049.93</v>
      </c>
      <c r="G3815" s="2">
        <v>19592.439999999999</v>
      </c>
      <c r="H3815" s="2">
        <v>2287.8000000000002</v>
      </c>
      <c r="I3815" s="2" t="str">
        <f>IF(tbl_Order_Items[[#This Row],[quantity]]&lt;=0,"Invalid","Valid")</f>
        <v>Valid</v>
      </c>
      <c r="J3815" s="2" t="str">
        <f>IF(OR(tbl_Order_Items[[#This Row],[discount_pct]]&lt;0,tbl_Order_Items[[#This Row],[discount_pct]]&gt;1),"Invalid","Valid")</f>
        <v>Valid</v>
      </c>
    </row>
    <row r="3816" spans="1:10" x14ac:dyDescent="0.3">
      <c r="A3816" s="2" t="s">
        <v>11747</v>
      </c>
      <c r="B3816" s="2" t="s">
        <v>4903</v>
      </c>
      <c r="C3816" s="2" t="s">
        <v>2663</v>
      </c>
      <c r="D3816" s="2">
        <v>3</v>
      </c>
      <c r="E3816" s="2">
        <v>0.15</v>
      </c>
      <c r="F3816" s="2">
        <v>52938.39</v>
      </c>
      <c r="G3816" s="2">
        <v>44997.63</v>
      </c>
      <c r="H3816" s="2">
        <v>6479.49</v>
      </c>
      <c r="I3816" s="2" t="str">
        <f>IF(tbl_Order_Items[[#This Row],[quantity]]&lt;=0,"Invalid","Valid")</f>
        <v>Valid</v>
      </c>
      <c r="J3816" s="2" t="str">
        <f>IF(OR(tbl_Order_Items[[#This Row],[discount_pct]]&lt;0,tbl_Order_Items[[#This Row],[discount_pct]]&gt;1),"Invalid","Valid")</f>
        <v>Valid</v>
      </c>
    </row>
    <row r="3817" spans="1:10" x14ac:dyDescent="0.3">
      <c r="A3817" s="2" t="s">
        <v>11748</v>
      </c>
      <c r="B3817" s="2" t="s">
        <v>3142</v>
      </c>
      <c r="C3817" s="2" t="s">
        <v>2609</v>
      </c>
      <c r="D3817" s="2">
        <v>3</v>
      </c>
      <c r="E3817" s="2">
        <v>0.1</v>
      </c>
      <c r="F3817" s="2">
        <v>87443.07</v>
      </c>
      <c r="G3817" s="2">
        <v>78698.759999999995</v>
      </c>
      <c r="H3817" s="2">
        <v>27443.7</v>
      </c>
      <c r="I3817" s="2" t="str">
        <f>IF(tbl_Order_Items[[#This Row],[quantity]]&lt;=0,"Invalid","Valid")</f>
        <v>Valid</v>
      </c>
      <c r="J3817" s="2" t="str">
        <f>IF(OR(tbl_Order_Items[[#This Row],[discount_pct]]&lt;0,tbl_Order_Items[[#This Row],[discount_pct]]&gt;1),"Invalid","Valid")</f>
        <v>Valid</v>
      </c>
    </row>
    <row r="3818" spans="1:10" x14ac:dyDescent="0.3">
      <c r="A3818" s="2" t="s">
        <v>11749</v>
      </c>
      <c r="B3818" s="2" t="s">
        <v>5416</v>
      </c>
      <c r="C3818" s="2" t="s">
        <v>2689</v>
      </c>
      <c r="D3818" s="2">
        <v>2</v>
      </c>
      <c r="E3818" s="2">
        <v>0.05</v>
      </c>
      <c r="F3818" s="2">
        <v>9912.8799999999992</v>
      </c>
      <c r="G3818" s="2">
        <v>9417.24</v>
      </c>
      <c r="H3818" s="2">
        <v>2814.24</v>
      </c>
      <c r="I3818" s="2" t="str">
        <f>IF(tbl_Order_Items[[#This Row],[quantity]]&lt;=0,"Invalid","Valid")</f>
        <v>Valid</v>
      </c>
      <c r="J3818" s="2" t="str">
        <f>IF(OR(tbl_Order_Items[[#This Row],[discount_pct]]&lt;0,tbl_Order_Items[[#This Row],[discount_pct]]&gt;1),"Invalid","Valid")</f>
        <v>Valid</v>
      </c>
    </row>
    <row r="3819" spans="1:10" x14ac:dyDescent="0.3">
      <c r="A3819" s="2" t="s">
        <v>11750</v>
      </c>
      <c r="B3819" s="2" t="s">
        <v>5071</v>
      </c>
      <c r="C3819" s="2" t="s">
        <v>2485</v>
      </c>
      <c r="D3819" s="2">
        <v>2</v>
      </c>
      <c r="E3819" s="2">
        <v>0.1</v>
      </c>
      <c r="F3819" s="2">
        <v>18590</v>
      </c>
      <c r="G3819" s="2">
        <v>16731</v>
      </c>
      <c r="H3819" s="2">
        <v>2385.2399999999998</v>
      </c>
      <c r="I3819" s="2" t="str">
        <f>IF(tbl_Order_Items[[#This Row],[quantity]]&lt;=0,"Invalid","Valid")</f>
        <v>Valid</v>
      </c>
      <c r="J3819" s="2" t="str">
        <f>IF(OR(tbl_Order_Items[[#This Row],[discount_pct]]&lt;0,tbl_Order_Items[[#This Row],[discount_pct]]&gt;1),"Invalid","Valid")</f>
        <v>Valid</v>
      </c>
    </row>
    <row r="3820" spans="1:10" x14ac:dyDescent="0.3">
      <c r="A3820" s="2" t="s">
        <v>11751</v>
      </c>
      <c r="B3820" s="2" t="s">
        <v>7402</v>
      </c>
      <c r="C3820" s="2" t="s">
        <v>2488</v>
      </c>
      <c r="D3820" s="2">
        <v>1</v>
      </c>
      <c r="E3820" s="2">
        <v>0.1</v>
      </c>
      <c r="F3820" s="2">
        <v>15433.34</v>
      </c>
      <c r="G3820" s="2">
        <v>13890.01</v>
      </c>
      <c r="H3820" s="2">
        <v>1473.76</v>
      </c>
      <c r="I3820" s="2" t="str">
        <f>IF(tbl_Order_Items[[#This Row],[quantity]]&lt;=0,"Invalid","Valid")</f>
        <v>Valid</v>
      </c>
      <c r="J3820" s="2" t="str">
        <f>IF(OR(tbl_Order_Items[[#This Row],[discount_pct]]&lt;0,tbl_Order_Items[[#This Row],[discount_pct]]&gt;1),"Invalid","Valid")</f>
        <v>Valid</v>
      </c>
    </row>
    <row r="3821" spans="1:10" x14ac:dyDescent="0.3">
      <c r="A3821" s="2" t="s">
        <v>11752</v>
      </c>
      <c r="B3821" s="2" t="s">
        <v>4751</v>
      </c>
      <c r="C3821" s="2" t="s">
        <v>2783</v>
      </c>
      <c r="D3821" s="2">
        <v>1</v>
      </c>
      <c r="E3821" s="2">
        <v>0</v>
      </c>
      <c r="F3821" s="2">
        <v>775.02</v>
      </c>
      <c r="G3821" s="2">
        <v>775.02</v>
      </c>
      <c r="H3821" s="2">
        <v>292.17</v>
      </c>
      <c r="I3821" s="2" t="str">
        <f>IF(tbl_Order_Items[[#This Row],[quantity]]&lt;=0,"Invalid","Valid")</f>
        <v>Valid</v>
      </c>
      <c r="J3821" s="2" t="str">
        <f>IF(OR(tbl_Order_Items[[#This Row],[discount_pct]]&lt;0,tbl_Order_Items[[#This Row],[discount_pct]]&gt;1),"Invalid","Valid")</f>
        <v>Valid</v>
      </c>
    </row>
    <row r="3822" spans="1:10" x14ac:dyDescent="0.3">
      <c r="A3822" s="2" t="s">
        <v>11753</v>
      </c>
      <c r="B3822" s="2" t="s">
        <v>7512</v>
      </c>
      <c r="C3822" s="2" t="s">
        <v>2757</v>
      </c>
      <c r="D3822" s="2">
        <v>3</v>
      </c>
      <c r="E3822" s="2">
        <v>0.25</v>
      </c>
      <c r="F3822" s="2">
        <v>60012.15</v>
      </c>
      <c r="G3822" s="2">
        <v>45009.11</v>
      </c>
      <c r="H3822" s="2">
        <v>-126.16</v>
      </c>
      <c r="I3822" s="2" t="str">
        <f>IF(tbl_Order_Items[[#This Row],[quantity]]&lt;=0,"Invalid","Valid")</f>
        <v>Valid</v>
      </c>
      <c r="J3822" s="2" t="str">
        <f>IF(OR(tbl_Order_Items[[#This Row],[discount_pct]]&lt;0,tbl_Order_Items[[#This Row],[discount_pct]]&gt;1),"Invalid","Valid")</f>
        <v>Valid</v>
      </c>
    </row>
    <row r="3823" spans="1:10" x14ac:dyDescent="0.3">
      <c r="A3823" s="2" t="s">
        <v>11754</v>
      </c>
      <c r="B3823" s="2" t="s">
        <v>3522</v>
      </c>
      <c r="C3823" s="2" t="s">
        <v>2787</v>
      </c>
      <c r="D3823" s="2">
        <v>4</v>
      </c>
      <c r="E3823" s="2">
        <v>0</v>
      </c>
      <c r="F3823" s="2">
        <v>24720.52</v>
      </c>
      <c r="G3823" s="2">
        <v>24720.52</v>
      </c>
      <c r="H3823" s="2">
        <v>4856.68</v>
      </c>
      <c r="I3823" s="2" t="str">
        <f>IF(tbl_Order_Items[[#This Row],[quantity]]&lt;=0,"Invalid","Valid")</f>
        <v>Valid</v>
      </c>
      <c r="J3823" s="2" t="str">
        <f>IF(OR(tbl_Order_Items[[#This Row],[discount_pct]]&lt;0,tbl_Order_Items[[#This Row],[discount_pct]]&gt;1),"Invalid","Valid")</f>
        <v>Valid</v>
      </c>
    </row>
    <row r="3824" spans="1:10" x14ac:dyDescent="0.3">
      <c r="A3824" s="2" t="s">
        <v>11755</v>
      </c>
      <c r="B3824" s="2" t="s">
        <v>7308</v>
      </c>
      <c r="C3824" s="2" t="s">
        <v>2773</v>
      </c>
      <c r="D3824" s="2">
        <v>1</v>
      </c>
      <c r="E3824" s="2">
        <v>0.1</v>
      </c>
      <c r="F3824" s="2">
        <v>8892.34</v>
      </c>
      <c r="G3824" s="2">
        <v>8003.11</v>
      </c>
      <c r="H3824" s="2">
        <v>1828.23</v>
      </c>
      <c r="I3824" s="2" t="str">
        <f>IF(tbl_Order_Items[[#This Row],[quantity]]&lt;=0,"Invalid","Valid")</f>
        <v>Valid</v>
      </c>
      <c r="J3824" s="2" t="str">
        <f>IF(OR(tbl_Order_Items[[#This Row],[discount_pct]]&lt;0,tbl_Order_Items[[#This Row],[discount_pct]]&gt;1),"Invalid","Valid")</f>
        <v>Valid</v>
      </c>
    </row>
    <row r="3825" spans="1:10" x14ac:dyDescent="0.3">
      <c r="A3825" s="2" t="s">
        <v>11756</v>
      </c>
      <c r="B3825" s="2" t="s">
        <v>6416</v>
      </c>
      <c r="C3825" s="2" t="s">
        <v>2815</v>
      </c>
      <c r="D3825" s="2">
        <v>1</v>
      </c>
      <c r="E3825" s="2">
        <v>0.1</v>
      </c>
      <c r="F3825" s="2">
        <v>11980.65</v>
      </c>
      <c r="G3825" s="2">
        <v>10782.58</v>
      </c>
      <c r="H3825" s="2">
        <v>736.37</v>
      </c>
      <c r="I3825" s="2" t="str">
        <f>IF(tbl_Order_Items[[#This Row],[quantity]]&lt;=0,"Invalid","Valid")</f>
        <v>Valid</v>
      </c>
      <c r="J3825" s="2" t="str">
        <f>IF(OR(tbl_Order_Items[[#This Row],[discount_pct]]&lt;0,tbl_Order_Items[[#This Row],[discount_pct]]&gt;1),"Invalid","Valid")</f>
        <v>Valid</v>
      </c>
    </row>
    <row r="3826" spans="1:10" x14ac:dyDescent="0.3">
      <c r="A3826" s="2" t="s">
        <v>11757</v>
      </c>
      <c r="B3826" s="2" t="s">
        <v>7208</v>
      </c>
      <c r="C3826" s="2" t="s">
        <v>2495</v>
      </c>
      <c r="D3826" s="2">
        <v>3</v>
      </c>
      <c r="E3826" s="2">
        <v>0.15</v>
      </c>
      <c r="F3826" s="2">
        <v>5307.15</v>
      </c>
      <c r="G3826" s="2">
        <v>4511.08</v>
      </c>
      <c r="H3826" s="2">
        <v>1057.57</v>
      </c>
      <c r="I3826" s="2" t="str">
        <f>IF(tbl_Order_Items[[#This Row],[quantity]]&lt;=0,"Invalid","Valid")</f>
        <v>Valid</v>
      </c>
      <c r="J3826" s="2" t="str">
        <f>IF(OR(tbl_Order_Items[[#This Row],[discount_pct]]&lt;0,tbl_Order_Items[[#This Row],[discount_pct]]&gt;1),"Invalid","Valid")</f>
        <v>Valid</v>
      </c>
    </row>
    <row r="3827" spans="1:10" x14ac:dyDescent="0.3">
      <c r="A3827" s="2" t="s">
        <v>11758</v>
      </c>
      <c r="B3827" s="2" t="s">
        <v>5452</v>
      </c>
      <c r="C3827" s="2" t="s">
        <v>2499</v>
      </c>
      <c r="D3827" s="2">
        <v>1</v>
      </c>
      <c r="E3827" s="2">
        <v>0.1</v>
      </c>
      <c r="F3827" s="2">
        <v>20513.07</v>
      </c>
      <c r="G3827" s="2">
        <v>18461.759999999998</v>
      </c>
      <c r="H3827" s="2">
        <v>3946.75</v>
      </c>
      <c r="I3827" s="2" t="str">
        <f>IF(tbl_Order_Items[[#This Row],[quantity]]&lt;=0,"Invalid","Valid")</f>
        <v>Valid</v>
      </c>
      <c r="J3827" s="2" t="str">
        <f>IF(OR(tbl_Order_Items[[#This Row],[discount_pct]]&lt;0,tbl_Order_Items[[#This Row],[discount_pct]]&gt;1),"Invalid","Valid")</f>
        <v>Valid</v>
      </c>
    </row>
    <row r="3828" spans="1:10" x14ac:dyDescent="0.3">
      <c r="A3828" s="2" t="s">
        <v>11759</v>
      </c>
      <c r="B3828" s="2" t="s">
        <v>6111</v>
      </c>
      <c r="C3828" s="2" t="s">
        <v>2510</v>
      </c>
      <c r="D3828" s="2">
        <v>1</v>
      </c>
      <c r="E3828" s="2">
        <v>0.15</v>
      </c>
      <c r="F3828" s="2">
        <v>1633.66</v>
      </c>
      <c r="G3828" s="2">
        <v>1388.61</v>
      </c>
      <c r="H3828" s="2">
        <v>74.34</v>
      </c>
      <c r="I3828" s="2" t="str">
        <f>IF(tbl_Order_Items[[#This Row],[quantity]]&lt;=0,"Invalid","Valid")</f>
        <v>Valid</v>
      </c>
      <c r="J3828" s="2" t="str">
        <f>IF(OR(tbl_Order_Items[[#This Row],[discount_pct]]&lt;0,tbl_Order_Items[[#This Row],[discount_pct]]&gt;1),"Invalid","Valid")</f>
        <v>Valid</v>
      </c>
    </row>
    <row r="3829" spans="1:10" x14ac:dyDescent="0.3">
      <c r="A3829" s="2" t="s">
        <v>11760</v>
      </c>
      <c r="B3829" s="2" t="s">
        <v>4173</v>
      </c>
      <c r="C3829" s="2" t="s">
        <v>2895</v>
      </c>
      <c r="D3829" s="2">
        <v>2</v>
      </c>
      <c r="E3829" s="2">
        <v>0</v>
      </c>
      <c r="F3829" s="2">
        <v>32734.44</v>
      </c>
      <c r="G3829" s="2">
        <v>32734.44</v>
      </c>
      <c r="H3829" s="2">
        <v>6554.64</v>
      </c>
      <c r="I3829" s="2" t="str">
        <f>IF(tbl_Order_Items[[#This Row],[quantity]]&lt;=0,"Invalid","Valid")</f>
        <v>Valid</v>
      </c>
      <c r="J3829" s="2" t="str">
        <f>IF(OR(tbl_Order_Items[[#This Row],[discount_pct]]&lt;0,tbl_Order_Items[[#This Row],[discount_pct]]&gt;1),"Invalid","Valid")</f>
        <v>Valid</v>
      </c>
    </row>
    <row r="3830" spans="1:10" x14ac:dyDescent="0.3">
      <c r="A3830" s="2" t="s">
        <v>11761</v>
      </c>
      <c r="B3830" s="2" t="s">
        <v>2942</v>
      </c>
      <c r="C3830" s="2" t="s">
        <v>2677</v>
      </c>
      <c r="D3830" s="2">
        <v>3</v>
      </c>
      <c r="E3830" s="2">
        <v>0.1</v>
      </c>
      <c r="F3830" s="2">
        <v>40113.99</v>
      </c>
      <c r="G3830" s="2">
        <v>36102.589999999997</v>
      </c>
      <c r="H3830" s="2">
        <v>7872.5</v>
      </c>
      <c r="I3830" s="2" t="str">
        <f>IF(tbl_Order_Items[[#This Row],[quantity]]&lt;=0,"Invalid","Valid")</f>
        <v>Valid</v>
      </c>
      <c r="J3830" s="2" t="str">
        <f>IF(OR(tbl_Order_Items[[#This Row],[discount_pct]]&lt;0,tbl_Order_Items[[#This Row],[discount_pct]]&gt;1),"Invalid","Valid")</f>
        <v>Valid</v>
      </c>
    </row>
    <row r="3831" spans="1:10" x14ac:dyDescent="0.3">
      <c r="A3831" s="2" t="s">
        <v>11762</v>
      </c>
      <c r="B3831" s="2" t="s">
        <v>7490</v>
      </c>
      <c r="C3831" s="2" t="s">
        <v>2466</v>
      </c>
      <c r="D3831" s="2">
        <v>1</v>
      </c>
      <c r="E3831" s="2">
        <v>0.1</v>
      </c>
      <c r="F3831" s="2">
        <v>16675.419999999998</v>
      </c>
      <c r="G3831" s="2">
        <v>15007.88</v>
      </c>
      <c r="H3831" s="2">
        <v>1028.18</v>
      </c>
      <c r="I3831" s="2" t="str">
        <f>IF(tbl_Order_Items[[#This Row],[quantity]]&lt;=0,"Invalid","Valid")</f>
        <v>Valid</v>
      </c>
      <c r="J3831" s="2" t="str">
        <f>IF(OR(tbl_Order_Items[[#This Row],[discount_pct]]&lt;0,tbl_Order_Items[[#This Row],[discount_pct]]&gt;1),"Invalid","Valid")</f>
        <v>Valid</v>
      </c>
    </row>
    <row r="3832" spans="1:10" x14ac:dyDescent="0.3">
      <c r="A3832" s="2" t="s">
        <v>11763</v>
      </c>
      <c r="B3832" s="2" t="s">
        <v>5750</v>
      </c>
      <c r="C3832" s="2" t="s">
        <v>2751</v>
      </c>
      <c r="D3832" s="2">
        <v>1</v>
      </c>
      <c r="E3832" s="2">
        <v>0.25</v>
      </c>
      <c r="F3832" s="2">
        <v>5869.7</v>
      </c>
      <c r="G3832" s="2">
        <v>4402.2700000000004</v>
      </c>
      <c r="H3832" s="2">
        <v>845.51</v>
      </c>
      <c r="I3832" s="2" t="str">
        <f>IF(tbl_Order_Items[[#This Row],[quantity]]&lt;=0,"Invalid","Valid")</f>
        <v>Valid</v>
      </c>
      <c r="J3832" s="2" t="str">
        <f>IF(OR(tbl_Order_Items[[#This Row],[discount_pct]]&lt;0,tbl_Order_Items[[#This Row],[discount_pct]]&gt;1),"Invalid","Valid")</f>
        <v>Valid</v>
      </c>
    </row>
    <row r="3833" spans="1:10" x14ac:dyDescent="0.3">
      <c r="A3833" s="2" t="s">
        <v>11764</v>
      </c>
      <c r="B3833" s="2" t="s">
        <v>3022</v>
      </c>
      <c r="C3833" s="2" t="s">
        <v>2598</v>
      </c>
      <c r="D3833" s="2">
        <v>2</v>
      </c>
      <c r="E3833" s="2">
        <v>0.1</v>
      </c>
      <c r="F3833" s="2">
        <v>5862.56</v>
      </c>
      <c r="G3833" s="2">
        <v>5276.3</v>
      </c>
      <c r="H3833" s="2">
        <v>1083.22</v>
      </c>
      <c r="I3833" s="2" t="str">
        <f>IF(tbl_Order_Items[[#This Row],[quantity]]&lt;=0,"Invalid","Valid")</f>
        <v>Valid</v>
      </c>
      <c r="J3833" s="2" t="str">
        <f>IF(OR(tbl_Order_Items[[#This Row],[discount_pct]]&lt;0,tbl_Order_Items[[#This Row],[discount_pct]]&gt;1),"Invalid","Valid")</f>
        <v>Valid</v>
      </c>
    </row>
    <row r="3834" spans="1:10" x14ac:dyDescent="0.3">
      <c r="A3834" s="2" t="s">
        <v>11765</v>
      </c>
      <c r="B3834" s="2" t="s">
        <v>7755</v>
      </c>
      <c r="C3834" s="2" t="s">
        <v>2827</v>
      </c>
      <c r="D3834" s="2">
        <v>1</v>
      </c>
      <c r="E3834" s="2">
        <v>0.1</v>
      </c>
      <c r="F3834" s="2">
        <v>5579.14</v>
      </c>
      <c r="G3834" s="2">
        <v>5021.2299999999996</v>
      </c>
      <c r="H3834" s="2">
        <v>1784.19</v>
      </c>
      <c r="I3834" s="2" t="str">
        <f>IF(tbl_Order_Items[[#This Row],[quantity]]&lt;=0,"Invalid","Valid")</f>
        <v>Valid</v>
      </c>
      <c r="J3834" s="2" t="str">
        <f>IF(OR(tbl_Order_Items[[#This Row],[discount_pct]]&lt;0,tbl_Order_Items[[#This Row],[discount_pct]]&gt;1),"Invalid","Valid")</f>
        <v>Valid</v>
      </c>
    </row>
    <row r="3835" spans="1:10" x14ac:dyDescent="0.3">
      <c r="A3835" s="2" t="s">
        <v>11766</v>
      </c>
      <c r="B3835" s="2" t="s">
        <v>5260</v>
      </c>
      <c r="C3835" s="2" t="s">
        <v>2442</v>
      </c>
      <c r="D3835" s="2">
        <v>1</v>
      </c>
      <c r="E3835" s="2">
        <v>0</v>
      </c>
      <c r="F3835" s="2">
        <v>14642.7</v>
      </c>
      <c r="G3835" s="2">
        <v>14642.7</v>
      </c>
      <c r="H3835" s="2">
        <v>3492.99</v>
      </c>
      <c r="I3835" s="2" t="str">
        <f>IF(tbl_Order_Items[[#This Row],[quantity]]&lt;=0,"Invalid","Valid")</f>
        <v>Valid</v>
      </c>
      <c r="J3835" s="2" t="str">
        <f>IF(OR(tbl_Order_Items[[#This Row],[discount_pct]]&lt;0,tbl_Order_Items[[#This Row],[discount_pct]]&gt;1),"Invalid","Valid")</f>
        <v>Valid</v>
      </c>
    </row>
    <row r="3836" spans="1:10" x14ac:dyDescent="0.3">
      <c r="A3836" s="2" t="s">
        <v>11767</v>
      </c>
      <c r="B3836" s="2" t="s">
        <v>3611</v>
      </c>
      <c r="C3836" s="2" t="s">
        <v>2655</v>
      </c>
      <c r="D3836" s="2">
        <v>1</v>
      </c>
      <c r="E3836" s="2">
        <v>0.15</v>
      </c>
      <c r="F3836" s="2">
        <v>23049.93</v>
      </c>
      <c r="G3836" s="2">
        <v>19592.439999999999</v>
      </c>
      <c r="H3836" s="2">
        <v>2287.8000000000002</v>
      </c>
      <c r="I3836" s="2" t="str">
        <f>IF(tbl_Order_Items[[#This Row],[quantity]]&lt;=0,"Invalid","Valid")</f>
        <v>Valid</v>
      </c>
      <c r="J3836" s="2" t="str">
        <f>IF(OR(tbl_Order_Items[[#This Row],[discount_pct]]&lt;0,tbl_Order_Items[[#This Row],[discount_pct]]&gt;1),"Invalid","Valid")</f>
        <v>Valid</v>
      </c>
    </row>
    <row r="3837" spans="1:10" x14ac:dyDescent="0.3">
      <c r="A3837" s="2" t="s">
        <v>11768</v>
      </c>
      <c r="B3837" s="2" t="s">
        <v>6315</v>
      </c>
      <c r="C3837" s="2" t="s">
        <v>2507</v>
      </c>
      <c r="D3837" s="2">
        <v>1</v>
      </c>
      <c r="E3837" s="2">
        <v>0.1</v>
      </c>
      <c r="F3837" s="2">
        <v>13202.39</v>
      </c>
      <c r="G3837" s="2">
        <v>11882.15</v>
      </c>
      <c r="H3837" s="2">
        <v>2060.4699999999998</v>
      </c>
      <c r="I3837" s="2" t="str">
        <f>IF(tbl_Order_Items[[#This Row],[quantity]]&lt;=0,"Invalid","Valid")</f>
        <v>Valid</v>
      </c>
      <c r="J3837" s="2" t="str">
        <f>IF(OR(tbl_Order_Items[[#This Row],[discount_pct]]&lt;0,tbl_Order_Items[[#This Row],[discount_pct]]&gt;1),"Invalid","Valid")</f>
        <v>Valid</v>
      </c>
    </row>
    <row r="3838" spans="1:10" x14ac:dyDescent="0.3">
      <c r="A3838" s="2" t="s">
        <v>11769</v>
      </c>
      <c r="B3838" s="2" t="s">
        <v>7914</v>
      </c>
      <c r="C3838" s="2" t="s">
        <v>2691</v>
      </c>
      <c r="D3838" s="2">
        <v>1</v>
      </c>
      <c r="E3838" s="2">
        <v>0</v>
      </c>
      <c r="F3838" s="2">
        <v>9574.8799999999992</v>
      </c>
      <c r="G3838" s="2">
        <v>9574.8799999999992</v>
      </c>
      <c r="H3838" s="2">
        <v>2451.12</v>
      </c>
      <c r="I3838" s="2" t="str">
        <f>IF(tbl_Order_Items[[#This Row],[quantity]]&lt;=0,"Invalid","Valid")</f>
        <v>Valid</v>
      </c>
      <c r="J3838" s="2" t="str">
        <f>IF(OR(tbl_Order_Items[[#This Row],[discount_pct]]&lt;0,tbl_Order_Items[[#This Row],[discount_pct]]&gt;1),"Invalid","Valid")</f>
        <v>Valid</v>
      </c>
    </row>
    <row r="3839" spans="1:10" x14ac:dyDescent="0.3">
      <c r="A3839" s="2" t="s">
        <v>11770</v>
      </c>
      <c r="B3839" s="2" t="s">
        <v>5467</v>
      </c>
      <c r="C3839" s="2" t="s">
        <v>2781</v>
      </c>
      <c r="D3839" s="2">
        <v>1</v>
      </c>
      <c r="E3839" s="2">
        <v>0.2</v>
      </c>
      <c r="F3839" s="2">
        <v>10189.540000000001</v>
      </c>
      <c r="G3839" s="2">
        <v>8151.63</v>
      </c>
      <c r="H3839" s="2">
        <v>2099.08</v>
      </c>
      <c r="I3839" s="2" t="str">
        <f>IF(tbl_Order_Items[[#This Row],[quantity]]&lt;=0,"Invalid","Valid")</f>
        <v>Valid</v>
      </c>
      <c r="J3839" s="2" t="str">
        <f>IF(OR(tbl_Order_Items[[#This Row],[discount_pct]]&lt;0,tbl_Order_Items[[#This Row],[discount_pct]]&gt;1),"Invalid","Valid")</f>
        <v>Valid</v>
      </c>
    </row>
    <row r="3840" spans="1:10" x14ac:dyDescent="0.3">
      <c r="A3840" s="2" t="s">
        <v>11771</v>
      </c>
      <c r="B3840" s="2" t="s">
        <v>6362</v>
      </c>
      <c r="C3840" s="2" t="s">
        <v>2602</v>
      </c>
      <c r="D3840" s="2">
        <v>2</v>
      </c>
      <c r="E3840" s="2">
        <v>0</v>
      </c>
      <c r="F3840" s="2">
        <v>38798.04</v>
      </c>
      <c r="G3840" s="2">
        <v>38798.04</v>
      </c>
      <c r="H3840" s="2">
        <v>16552.68</v>
      </c>
      <c r="I3840" s="2" t="str">
        <f>IF(tbl_Order_Items[[#This Row],[quantity]]&lt;=0,"Invalid","Valid")</f>
        <v>Valid</v>
      </c>
      <c r="J3840" s="2" t="str">
        <f>IF(OR(tbl_Order_Items[[#This Row],[discount_pct]]&lt;0,tbl_Order_Items[[#This Row],[discount_pct]]&gt;1),"Invalid","Valid")</f>
        <v>Valid</v>
      </c>
    </row>
    <row r="3841" spans="1:10" x14ac:dyDescent="0.3">
      <c r="A3841" s="2" t="s">
        <v>11772</v>
      </c>
      <c r="B3841" s="2" t="s">
        <v>5142</v>
      </c>
      <c r="C3841" s="2" t="s">
        <v>2769</v>
      </c>
      <c r="D3841" s="2">
        <v>4</v>
      </c>
      <c r="E3841" s="2">
        <v>0.05</v>
      </c>
      <c r="F3841" s="2">
        <v>13558.92</v>
      </c>
      <c r="G3841" s="2">
        <v>12880.97</v>
      </c>
      <c r="H3841" s="2">
        <v>4516.25</v>
      </c>
      <c r="I3841" s="2" t="str">
        <f>IF(tbl_Order_Items[[#This Row],[quantity]]&lt;=0,"Invalid","Valid")</f>
        <v>Valid</v>
      </c>
      <c r="J3841" s="2" t="str">
        <f>IF(OR(tbl_Order_Items[[#This Row],[discount_pct]]&lt;0,tbl_Order_Items[[#This Row],[discount_pct]]&gt;1),"Invalid","Valid")</f>
        <v>Valid</v>
      </c>
    </row>
    <row r="3842" spans="1:10" x14ac:dyDescent="0.3">
      <c r="A3842" s="2" t="s">
        <v>11773</v>
      </c>
      <c r="B3842" s="2" t="s">
        <v>7072</v>
      </c>
      <c r="C3842" s="2" t="s">
        <v>2575</v>
      </c>
      <c r="D3842" s="2">
        <v>1</v>
      </c>
      <c r="E3842" s="2">
        <v>0.05</v>
      </c>
      <c r="F3842" s="2">
        <v>1759.13</v>
      </c>
      <c r="G3842" s="2">
        <v>1671.17</v>
      </c>
      <c r="H3842" s="2">
        <v>184.86</v>
      </c>
      <c r="I3842" s="2" t="str">
        <f>IF(tbl_Order_Items[[#This Row],[quantity]]&lt;=0,"Invalid","Valid")</f>
        <v>Valid</v>
      </c>
      <c r="J3842" s="2" t="str">
        <f>IF(OR(tbl_Order_Items[[#This Row],[discount_pct]]&lt;0,tbl_Order_Items[[#This Row],[discount_pct]]&gt;1),"Invalid","Valid")</f>
        <v>Valid</v>
      </c>
    </row>
    <row r="3843" spans="1:10" x14ac:dyDescent="0.3">
      <c r="A3843" s="2" t="s">
        <v>11774</v>
      </c>
      <c r="B3843" s="2" t="s">
        <v>7834</v>
      </c>
      <c r="C3843" s="2" t="s">
        <v>2761</v>
      </c>
      <c r="D3843" s="2">
        <v>1</v>
      </c>
      <c r="E3843" s="2">
        <v>0</v>
      </c>
      <c r="F3843" s="2">
        <v>23011.13</v>
      </c>
      <c r="G3843" s="2">
        <v>23011.13</v>
      </c>
      <c r="H3843" s="2">
        <v>5555.66</v>
      </c>
      <c r="I3843" s="2" t="str">
        <f>IF(tbl_Order_Items[[#This Row],[quantity]]&lt;=0,"Invalid","Valid")</f>
        <v>Valid</v>
      </c>
      <c r="J3843" s="2" t="str">
        <f>IF(OR(tbl_Order_Items[[#This Row],[discount_pct]]&lt;0,tbl_Order_Items[[#This Row],[discount_pct]]&gt;1),"Invalid","Valid")</f>
        <v>Valid</v>
      </c>
    </row>
    <row r="3844" spans="1:10" x14ac:dyDescent="0.3">
      <c r="A3844" s="2" t="s">
        <v>11775</v>
      </c>
      <c r="B3844" s="2" t="s">
        <v>6232</v>
      </c>
      <c r="C3844" s="2" t="s">
        <v>2585</v>
      </c>
      <c r="D3844" s="2">
        <v>1</v>
      </c>
      <c r="E3844" s="2">
        <v>0.2</v>
      </c>
      <c r="F3844" s="2">
        <v>5374.61</v>
      </c>
      <c r="G3844" s="2">
        <v>4299.6899999999996</v>
      </c>
      <c r="H3844" s="2">
        <v>239.92</v>
      </c>
      <c r="I3844" s="2" t="str">
        <f>IF(tbl_Order_Items[[#This Row],[quantity]]&lt;=0,"Invalid","Valid")</f>
        <v>Valid</v>
      </c>
      <c r="J3844" s="2" t="str">
        <f>IF(OR(tbl_Order_Items[[#This Row],[discount_pct]]&lt;0,tbl_Order_Items[[#This Row],[discount_pct]]&gt;1),"Invalid","Valid")</f>
        <v>Valid</v>
      </c>
    </row>
    <row r="3845" spans="1:10" x14ac:dyDescent="0.3">
      <c r="A3845" s="2" t="s">
        <v>11776</v>
      </c>
      <c r="B3845" s="2" t="s">
        <v>4023</v>
      </c>
      <c r="C3845" s="2" t="s">
        <v>2540</v>
      </c>
      <c r="D3845" s="2">
        <v>1</v>
      </c>
      <c r="E3845" s="2">
        <v>0.15</v>
      </c>
      <c r="F3845" s="2">
        <v>1889.37</v>
      </c>
      <c r="G3845" s="2">
        <v>1605.96</v>
      </c>
      <c r="H3845" s="2">
        <v>129.36000000000001</v>
      </c>
      <c r="I3845" s="2" t="str">
        <f>IF(tbl_Order_Items[[#This Row],[quantity]]&lt;=0,"Invalid","Valid")</f>
        <v>Valid</v>
      </c>
      <c r="J3845" s="2" t="str">
        <f>IF(OR(tbl_Order_Items[[#This Row],[discount_pct]]&lt;0,tbl_Order_Items[[#This Row],[discount_pct]]&gt;1),"Invalid","Valid")</f>
        <v>Valid</v>
      </c>
    </row>
    <row r="3846" spans="1:10" x14ac:dyDescent="0.3">
      <c r="A3846" s="2" t="s">
        <v>11777</v>
      </c>
      <c r="B3846" s="2" t="s">
        <v>6805</v>
      </c>
      <c r="C3846" s="2" t="s">
        <v>2483</v>
      </c>
      <c r="D3846" s="2">
        <v>2</v>
      </c>
      <c r="E3846" s="2">
        <v>0.1</v>
      </c>
      <c r="F3846" s="2">
        <v>12154.28</v>
      </c>
      <c r="G3846" s="2">
        <v>10938.85</v>
      </c>
      <c r="H3846" s="2">
        <v>2321.83</v>
      </c>
      <c r="I3846" s="2" t="str">
        <f>IF(tbl_Order_Items[[#This Row],[quantity]]&lt;=0,"Invalid","Valid")</f>
        <v>Valid</v>
      </c>
      <c r="J3846" s="2" t="str">
        <f>IF(OR(tbl_Order_Items[[#This Row],[discount_pct]]&lt;0,tbl_Order_Items[[#This Row],[discount_pct]]&gt;1),"Invalid","Valid")</f>
        <v>Valid</v>
      </c>
    </row>
    <row r="3847" spans="1:10" x14ac:dyDescent="0.3">
      <c r="A3847" s="2" t="s">
        <v>11778</v>
      </c>
      <c r="B3847" s="2" t="s">
        <v>4282</v>
      </c>
      <c r="C3847" s="2" t="s">
        <v>2685</v>
      </c>
      <c r="D3847" s="2">
        <v>1</v>
      </c>
      <c r="E3847" s="2">
        <v>0.05</v>
      </c>
      <c r="F3847" s="2">
        <v>11612.58</v>
      </c>
      <c r="G3847" s="2">
        <v>11031.95</v>
      </c>
      <c r="H3847" s="2">
        <v>3381.43</v>
      </c>
      <c r="I3847" s="2" t="str">
        <f>IF(tbl_Order_Items[[#This Row],[quantity]]&lt;=0,"Invalid","Valid")</f>
        <v>Valid</v>
      </c>
      <c r="J3847" s="2" t="str">
        <f>IF(OR(tbl_Order_Items[[#This Row],[discount_pct]]&lt;0,tbl_Order_Items[[#This Row],[discount_pct]]&gt;1),"Invalid","Valid")</f>
        <v>Valid</v>
      </c>
    </row>
    <row r="3848" spans="1:10" x14ac:dyDescent="0.3">
      <c r="A3848" s="2" t="s">
        <v>11779</v>
      </c>
      <c r="B3848" s="2" t="s">
        <v>5879</v>
      </c>
      <c r="C3848" s="2" t="s">
        <v>2847</v>
      </c>
      <c r="D3848" s="2">
        <v>1</v>
      </c>
      <c r="E3848" s="2">
        <v>0.05</v>
      </c>
      <c r="F3848" s="2">
        <v>17149.88</v>
      </c>
      <c r="G3848" s="2">
        <v>16292.39</v>
      </c>
      <c r="H3848" s="2">
        <v>4340.6099999999997</v>
      </c>
      <c r="I3848" s="2" t="str">
        <f>IF(tbl_Order_Items[[#This Row],[quantity]]&lt;=0,"Invalid","Valid")</f>
        <v>Valid</v>
      </c>
      <c r="J3848" s="2" t="str">
        <f>IF(OR(tbl_Order_Items[[#This Row],[discount_pct]]&lt;0,tbl_Order_Items[[#This Row],[discount_pct]]&gt;1),"Invalid","Valid")</f>
        <v>Valid</v>
      </c>
    </row>
    <row r="3849" spans="1:10" x14ac:dyDescent="0.3">
      <c r="A3849" s="2" t="s">
        <v>11780</v>
      </c>
      <c r="B3849" s="2" t="s">
        <v>5206</v>
      </c>
      <c r="C3849" s="2" t="s">
        <v>2598</v>
      </c>
      <c r="D3849" s="2">
        <v>2</v>
      </c>
      <c r="E3849" s="2">
        <v>0.05</v>
      </c>
      <c r="F3849" s="2">
        <v>5862.56</v>
      </c>
      <c r="G3849" s="2">
        <v>5569.43</v>
      </c>
      <c r="H3849" s="2">
        <v>1376.35</v>
      </c>
      <c r="I3849" s="2" t="str">
        <f>IF(tbl_Order_Items[[#This Row],[quantity]]&lt;=0,"Invalid","Valid")</f>
        <v>Valid</v>
      </c>
      <c r="J3849" s="2" t="str">
        <f>IF(OR(tbl_Order_Items[[#This Row],[discount_pct]]&lt;0,tbl_Order_Items[[#This Row],[discount_pct]]&gt;1),"Invalid","Valid")</f>
        <v>Valid</v>
      </c>
    </row>
    <row r="3850" spans="1:10" x14ac:dyDescent="0.3">
      <c r="A3850" s="2" t="s">
        <v>11781</v>
      </c>
      <c r="B3850" s="2" t="s">
        <v>4901</v>
      </c>
      <c r="C3850" s="2" t="s">
        <v>2735</v>
      </c>
      <c r="D3850" s="2">
        <v>2</v>
      </c>
      <c r="E3850" s="2">
        <v>0</v>
      </c>
      <c r="F3850" s="2">
        <v>50701.32</v>
      </c>
      <c r="G3850" s="2">
        <v>50701.32</v>
      </c>
      <c r="H3850" s="2">
        <v>17313.86</v>
      </c>
      <c r="I3850" s="2" t="str">
        <f>IF(tbl_Order_Items[[#This Row],[quantity]]&lt;=0,"Invalid","Valid")</f>
        <v>Valid</v>
      </c>
      <c r="J3850" s="2" t="str">
        <f>IF(OR(tbl_Order_Items[[#This Row],[discount_pct]]&lt;0,tbl_Order_Items[[#This Row],[discount_pct]]&gt;1),"Invalid","Valid")</f>
        <v>Valid</v>
      </c>
    </row>
    <row r="3851" spans="1:10" x14ac:dyDescent="0.3">
      <c r="A3851" s="2" t="s">
        <v>11782</v>
      </c>
      <c r="B3851" s="2" t="s">
        <v>5493</v>
      </c>
      <c r="C3851" s="2" t="s">
        <v>2799</v>
      </c>
      <c r="D3851" s="2">
        <v>3</v>
      </c>
      <c r="E3851" s="2">
        <v>0.1</v>
      </c>
      <c r="F3851" s="2">
        <v>84317.43</v>
      </c>
      <c r="G3851" s="2">
        <v>75885.69</v>
      </c>
      <c r="H3851" s="2">
        <v>23300.55</v>
      </c>
      <c r="I3851" s="2" t="str">
        <f>IF(tbl_Order_Items[[#This Row],[quantity]]&lt;=0,"Invalid","Valid")</f>
        <v>Valid</v>
      </c>
      <c r="J3851" s="2" t="str">
        <f>IF(OR(tbl_Order_Items[[#This Row],[discount_pct]]&lt;0,tbl_Order_Items[[#This Row],[discount_pct]]&gt;1),"Invalid","Valid")</f>
        <v>Valid</v>
      </c>
    </row>
    <row r="3852" spans="1:10" x14ac:dyDescent="0.3">
      <c r="A3852" s="2" t="s">
        <v>11783</v>
      </c>
      <c r="B3852" s="2" t="s">
        <v>7858</v>
      </c>
      <c r="C3852" s="2" t="s">
        <v>2609</v>
      </c>
      <c r="D3852" s="2">
        <v>2</v>
      </c>
      <c r="E3852" s="2">
        <v>0.1</v>
      </c>
      <c r="F3852" s="2">
        <v>58295.38</v>
      </c>
      <c r="G3852" s="2">
        <v>52465.84</v>
      </c>
      <c r="H3852" s="2">
        <v>18295.8</v>
      </c>
      <c r="I3852" s="2" t="str">
        <f>IF(tbl_Order_Items[[#This Row],[quantity]]&lt;=0,"Invalid","Valid")</f>
        <v>Valid</v>
      </c>
      <c r="J3852" s="2" t="str">
        <f>IF(OR(tbl_Order_Items[[#This Row],[discount_pct]]&lt;0,tbl_Order_Items[[#This Row],[discount_pct]]&gt;1),"Invalid","Valid")</f>
        <v>Valid</v>
      </c>
    </row>
    <row r="3853" spans="1:10" x14ac:dyDescent="0.3">
      <c r="A3853" s="2" t="s">
        <v>11784</v>
      </c>
      <c r="B3853" s="2" t="s">
        <v>5963</v>
      </c>
      <c r="C3853" s="2" t="s">
        <v>2515</v>
      </c>
      <c r="D3853" s="2">
        <v>1</v>
      </c>
      <c r="E3853" s="2">
        <v>0.1</v>
      </c>
      <c r="F3853" s="2">
        <v>24200.54</v>
      </c>
      <c r="G3853" s="2">
        <v>21780.49</v>
      </c>
      <c r="H3853" s="2">
        <v>5878.34</v>
      </c>
      <c r="I3853" s="2" t="str">
        <f>IF(tbl_Order_Items[[#This Row],[quantity]]&lt;=0,"Invalid","Valid")</f>
        <v>Valid</v>
      </c>
      <c r="J3853" s="2" t="str">
        <f>IF(OR(tbl_Order_Items[[#This Row],[discount_pct]]&lt;0,tbl_Order_Items[[#This Row],[discount_pct]]&gt;1),"Invalid","Valid")</f>
        <v>Valid</v>
      </c>
    </row>
    <row r="3854" spans="1:10" x14ac:dyDescent="0.3">
      <c r="A3854" s="2" t="s">
        <v>11785</v>
      </c>
      <c r="B3854" s="2" t="s">
        <v>5896</v>
      </c>
      <c r="C3854" s="2" t="s">
        <v>2657</v>
      </c>
      <c r="D3854" s="2">
        <v>3</v>
      </c>
      <c r="E3854" s="2">
        <v>0.05</v>
      </c>
      <c r="F3854" s="2">
        <v>10618.83</v>
      </c>
      <c r="G3854" s="2">
        <v>10087.89</v>
      </c>
      <c r="H3854" s="2">
        <v>1678.68</v>
      </c>
      <c r="I3854" s="2" t="str">
        <f>IF(tbl_Order_Items[[#This Row],[quantity]]&lt;=0,"Invalid","Valid")</f>
        <v>Valid</v>
      </c>
      <c r="J3854" s="2" t="str">
        <f>IF(OR(tbl_Order_Items[[#This Row],[discount_pct]]&lt;0,tbl_Order_Items[[#This Row],[discount_pct]]&gt;1),"Invalid","Valid")</f>
        <v>Valid</v>
      </c>
    </row>
    <row r="3855" spans="1:10" x14ac:dyDescent="0.3">
      <c r="A3855" s="2" t="s">
        <v>11786</v>
      </c>
      <c r="B3855" s="2" t="s">
        <v>4604</v>
      </c>
      <c r="C3855" s="2" t="s">
        <v>2709</v>
      </c>
      <c r="D3855" s="2">
        <v>1</v>
      </c>
      <c r="E3855" s="2">
        <v>0.1</v>
      </c>
      <c r="F3855" s="2">
        <v>6528.58</v>
      </c>
      <c r="G3855" s="2">
        <v>5875.72</v>
      </c>
      <c r="H3855" s="2">
        <v>1532.94</v>
      </c>
      <c r="I3855" s="2" t="str">
        <f>IF(tbl_Order_Items[[#This Row],[quantity]]&lt;=0,"Invalid","Valid")</f>
        <v>Valid</v>
      </c>
      <c r="J3855" s="2" t="str">
        <f>IF(OR(tbl_Order_Items[[#This Row],[discount_pct]]&lt;0,tbl_Order_Items[[#This Row],[discount_pct]]&gt;1),"Invalid","Valid")</f>
        <v>Valid</v>
      </c>
    </row>
    <row r="3856" spans="1:10" x14ac:dyDescent="0.3">
      <c r="A3856" s="2" t="s">
        <v>11787</v>
      </c>
      <c r="B3856" s="2" t="s">
        <v>4694</v>
      </c>
      <c r="C3856" s="2" t="s">
        <v>2781</v>
      </c>
      <c r="D3856" s="2">
        <v>1</v>
      </c>
      <c r="E3856" s="2">
        <v>0</v>
      </c>
      <c r="F3856" s="2">
        <v>10189.540000000001</v>
      </c>
      <c r="G3856" s="2">
        <v>10189.540000000001</v>
      </c>
      <c r="H3856" s="2">
        <v>4136.99</v>
      </c>
      <c r="I3856" s="2" t="str">
        <f>IF(tbl_Order_Items[[#This Row],[quantity]]&lt;=0,"Invalid","Valid")</f>
        <v>Valid</v>
      </c>
      <c r="J3856" s="2" t="str">
        <f>IF(OR(tbl_Order_Items[[#This Row],[discount_pct]]&lt;0,tbl_Order_Items[[#This Row],[discount_pct]]&gt;1),"Invalid","Valid")</f>
        <v>Valid</v>
      </c>
    </row>
    <row r="3857" spans="1:10" x14ac:dyDescent="0.3">
      <c r="A3857" s="2" t="s">
        <v>11788</v>
      </c>
      <c r="B3857" s="2" t="s">
        <v>5545</v>
      </c>
      <c r="C3857" s="2" t="s">
        <v>2550</v>
      </c>
      <c r="D3857" s="2">
        <v>3</v>
      </c>
      <c r="E3857" s="2">
        <v>0</v>
      </c>
      <c r="F3857" s="2">
        <v>43701.72</v>
      </c>
      <c r="G3857" s="2">
        <v>43701.72</v>
      </c>
      <c r="H3857" s="2">
        <v>14759.22</v>
      </c>
      <c r="I3857" s="2" t="str">
        <f>IF(tbl_Order_Items[[#This Row],[quantity]]&lt;=0,"Invalid","Valid")</f>
        <v>Valid</v>
      </c>
      <c r="J3857" s="2" t="str">
        <f>IF(OR(tbl_Order_Items[[#This Row],[discount_pct]]&lt;0,tbl_Order_Items[[#This Row],[discount_pct]]&gt;1),"Invalid","Valid")</f>
        <v>Valid</v>
      </c>
    </row>
    <row r="3858" spans="1:10" x14ac:dyDescent="0.3">
      <c r="A3858" s="2" t="s">
        <v>11789</v>
      </c>
      <c r="B3858" s="2" t="s">
        <v>4732</v>
      </c>
      <c r="C3858" s="2" t="s">
        <v>2540</v>
      </c>
      <c r="D3858" s="2">
        <v>1</v>
      </c>
      <c r="E3858" s="2">
        <v>0.05</v>
      </c>
      <c r="F3858" s="2">
        <v>1889.37</v>
      </c>
      <c r="G3858" s="2">
        <v>1794.9</v>
      </c>
      <c r="H3858" s="2">
        <v>318.3</v>
      </c>
      <c r="I3858" s="2" t="str">
        <f>IF(tbl_Order_Items[[#This Row],[quantity]]&lt;=0,"Invalid","Valid")</f>
        <v>Valid</v>
      </c>
      <c r="J3858" s="2" t="str">
        <f>IF(OR(tbl_Order_Items[[#This Row],[discount_pct]]&lt;0,tbl_Order_Items[[#This Row],[discount_pct]]&gt;1),"Invalid","Valid")</f>
        <v>Valid</v>
      </c>
    </row>
    <row r="3859" spans="1:10" x14ac:dyDescent="0.3">
      <c r="A3859" s="2" t="s">
        <v>11790</v>
      </c>
      <c r="B3859" s="2" t="s">
        <v>4112</v>
      </c>
      <c r="C3859" s="2" t="s">
        <v>2510</v>
      </c>
      <c r="D3859" s="2">
        <v>2</v>
      </c>
      <c r="E3859" s="2">
        <v>0.1</v>
      </c>
      <c r="F3859" s="2">
        <v>3267.32</v>
      </c>
      <c r="G3859" s="2">
        <v>2940.59</v>
      </c>
      <c r="H3859" s="2">
        <v>312.05</v>
      </c>
      <c r="I3859" s="2" t="str">
        <f>IF(tbl_Order_Items[[#This Row],[quantity]]&lt;=0,"Invalid","Valid")</f>
        <v>Valid</v>
      </c>
      <c r="J3859" s="2" t="str">
        <f>IF(OR(tbl_Order_Items[[#This Row],[discount_pct]]&lt;0,tbl_Order_Items[[#This Row],[discount_pct]]&gt;1),"Invalid","Valid")</f>
        <v>Valid</v>
      </c>
    </row>
    <row r="3860" spans="1:10" x14ac:dyDescent="0.3">
      <c r="A3860" s="2" t="s">
        <v>11791</v>
      </c>
      <c r="B3860" s="2" t="s">
        <v>6880</v>
      </c>
      <c r="C3860" s="2" t="s">
        <v>2873</v>
      </c>
      <c r="D3860" s="2">
        <v>2</v>
      </c>
      <c r="E3860" s="2">
        <v>0.1</v>
      </c>
      <c r="F3860" s="2">
        <v>27830.799999999999</v>
      </c>
      <c r="G3860" s="2">
        <v>25047.72</v>
      </c>
      <c r="H3860" s="2">
        <v>8615.1200000000008</v>
      </c>
      <c r="I3860" s="2" t="str">
        <f>IF(tbl_Order_Items[[#This Row],[quantity]]&lt;=0,"Invalid","Valid")</f>
        <v>Valid</v>
      </c>
      <c r="J3860" s="2" t="str">
        <f>IF(OR(tbl_Order_Items[[#This Row],[discount_pct]]&lt;0,tbl_Order_Items[[#This Row],[discount_pct]]&gt;1),"Invalid","Valid")</f>
        <v>Valid</v>
      </c>
    </row>
    <row r="3861" spans="1:10" x14ac:dyDescent="0.3">
      <c r="A3861" s="2" t="s">
        <v>11792</v>
      </c>
      <c r="B3861" s="2" t="s">
        <v>6508</v>
      </c>
      <c r="C3861" s="2" t="s">
        <v>2550</v>
      </c>
      <c r="D3861" s="2">
        <v>2</v>
      </c>
      <c r="E3861" s="2">
        <v>0.1</v>
      </c>
      <c r="F3861" s="2">
        <v>29134.48</v>
      </c>
      <c r="G3861" s="2">
        <v>26221.03</v>
      </c>
      <c r="H3861" s="2">
        <v>6926.03</v>
      </c>
      <c r="I3861" s="2" t="str">
        <f>IF(tbl_Order_Items[[#This Row],[quantity]]&lt;=0,"Invalid","Valid")</f>
        <v>Valid</v>
      </c>
      <c r="J3861" s="2" t="str">
        <f>IF(OR(tbl_Order_Items[[#This Row],[discount_pct]]&lt;0,tbl_Order_Items[[#This Row],[discount_pct]]&gt;1),"Invalid","Valid")</f>
        <v>Valid</v>
      </c>
    </row>
    <row r="3862" spans="1:10" x14ac:dyDescent="0.3">
      <c r="A3862" s="2" t="s">
        <v>11793</v>
      </c>
      <c r="B3862" s="2" t="s">
        <v>4751</v>
      </c>
      <c r="C3862" s="2" t="s">
        <v>2659</v>
      </c>
      <c r="D3862" s="2">
        <v>1</v>
      </c>
      <c r="E3862" s="2">
        <v>0.1</v>
      </c>
      <c r="F3862" s="2">
        <v>16589.060000000001</v>
      </c>
      <c r="G3862" s="2">
        <v>14930.15</v>
      </c>
      <c r="H3862" s="2">
        <v>3997.72</v>
      </c>
      <c r="I3862" s="2" t="str">
        <f>IF(tbl_Order_Items[[#This Row],[quantity]]&lt;=0,"Invalid","Valid")</f>
        <v>Valid</v>
      </c>
      <c r="J3862" s="2" t="str">
        <f>IF(OR(tbl_Order_Items[[#This Row],[discount_pct]]&lt;0,tbl_Order_Items[[#This Row],[discount_pct]]&gt;1),"Invalid","Valid")</f>
        <v>Valid</v>
      </c>
    </row>
    <row r="3863" spans="1:10" x14ac:dyDescent="0.3">
      <c r="A3863" s="2" t="s">
        <v>11794</v>
      </c>
      <c r="B3863" s="2" t="s">
        <v>5048</v>
      </c>
      <c r="C3863" s="2" t="s">
        <v>2907</v>
      </c>
      <c r="D3863" s="2">
        <v>2</v>
      </c>
      <c r="E3863" s="2">
        <v>0.15</v>
      </c>
      <c r="F3863" s="2">
        <v>48513.8</v>
      </c>
      <c r="G3863" s="2">
        <v>41236.730000000003</v>
      </c>
      <c r="H3863" s="2">
        <v>6807.11</v>
      </c>
      <c r="I3863" s="2" t="str">
        <f>IF(tbl_Order_Items[[#This Row],[quantity]]&lt;=0,"Invalid","Valid")</f>
        <v>Valid</v>
      </c>
      <c r="J3863" s="2" t="str">
        <f>IF(OR(tbl_Order_Items[[#This Row],[discount_pct]]&lt;0,tbl_Order_Items[[#This Row],[discount_pct]]&gt;1),"Invalid","Valid")</f>
        <v>Valid</v>
      </c>
    </row>
    <row r="3864" spans="1:10" x14ac:dyDescent="0.3">
      <c r="A3864" s="2" t="s">
        <v>11795</v>
      </c>
      <c r="B3864" s="2" t="s">
        <v>7213</v>
      </c>
      <c r="C3864" s="2" t="s">
        <v>2476</v>
      </c>
      <c r="D3864" s="2">
        <v>5</v>
      </c>
      <c r="E3864" s="2">
        <v>0.05</v>
      </c>
      <c r="F3864" s="2">
        <v>60893.75</v>
      </c>
      <c r="G3864" s="2">
        <v>57849.06</v>
      </c>
      <c r="H3864" s="2">
        <v>22583.66</v>
      </c>
      <c r="I3864" s="2" t="str">
        <f>IF(tbl_Order_Items[[#This Row],[quantity]]&lt;=0,"Invalid","Valid")</f>
        <v>Valid</v>
      </c>
      <c r="J3864" s="2" t="str">
        <f>IF(OR(tbl_Order_Items[[#This Row],[discount_pct]]&lt;0,tbl_Order_Items[[#This Row],[discount_pct]]&gt;1),"Invalid","Valid")</f>
        <v>Valid</v>
      </c>
    </row>
    <row r="3865" spans="1:10" x14ac:dyDescent="0.3">
      <c r="A3865" s="2" t="s">
        <v>11796</v>
      </c>
      <c r="B3865" s="2" t="s">
        <v>7174</v>
      </c>
      <c r="C3865" s="2" t="s">
        <v>2552</v>
      </c>
      <c r="D3865" s="2">
        <v>2</v>
      </c>
      <c r="E3865" s="2">
        <v>0.05</v>
      </c>
      <c r="F3865" s="2">
        <v>42536.42</v>
      </c>
      <c r="G3865" s="2">
        <v>40409.599999999999</v>
      </c>
      <c r="H3865" s="2">
        <v>9970.0400000000009</v>
      </c>
      <c r="I3865" s="2" t="str">
        <f>IF(tbl_Order_Items[[#This Row],[quantity]]&lt;=0,"Invalid","Valid")</f>
        <v>Valid</v>
      </c>
      <c r="J3865" s="2" t="str">
        <f>IF(OR(tbl_Order_Items[[#This Row],[discount_pct]]&lt;0,tbl_Order_Items[[#This Row],[discount_pct]]&gt;1),"Invalid","Valid")</f>
        <v>Valid</v>
      </c>
    </row>
    <row r="3866" spans="1:10" x14ac:dyDescent="0.3">
      <c r="A3866" s="2" t="s">
        <v>11797</v>
      </c>
      <c r="B3866" s="2" t="s">
        <v>6825</v>
      </c>
      <c r="C3866" s="2" t="s">
        <v>2907</v>
      </c>
      <c r="D3866" s="2">
        <v>2</v>
      </c>
      <c r="E3866" s="2">
        <v>0</v>
      </c>
      <c r="F3866" s="2">
        <v>48513.8</v>
      </c>
      <c r="G3866" s="2">
        <v>48513.8</v>
      </c>
      <c r="H3866" s="2">
        <v>14084.18</v>
      </c>
      <c r="I3866" s="2" t="str">
        <f>IF(tbl_Order_Items[[#This Row],[quantity]]&lt;=0,"Invalid","Valid")</f>
        <v>Valid</v>
      </c>
      <c r="J3866" s="2" t="str">
        <f>IF(OR(tbl_Order_Items[[#This Row],[discount_pct]]&lt;0,tbl_Order_Items[[#This Row],[discount_pct]]&gt;1),"Invalid","Valid")</f>
        <v>Valid</v>
      </c>
    </row>
    <row r="3867" spans="1:10" x14ac:dyDescent="0.3">
      <c r="A3867" s="2" t="s">
        <v>11798</v>
      </c>
      <c r="B3867" s="2" t="s">
        <v>6032</v>
      </c>
      <c r="C3867" s="2" t="s">
        <v>2561</v>
      </c>
      <c r="D3867" s="2">
        <v>1</v>
      </c>
      <c r="E3867" s="2">
        <v>0.05</v>
      </c>
      <c r="F3867" s="2">
        <v>7008.44</v>
      </c>
      <c r="G3867" s="2">
        <v>6658.02</v>
      </c>
      <c r="H3867" s="2">
        <v>1196.04</v>
      </c>
      <c r="I3867" s="2" t="str">
        <f>IF(tbl_Order_Items[[#This Row],[quantity]]&lt;=0,"Invalid","Valid")</f>
        <v>Valid</v>
      </c>
      <c r="J3867" s="2" t="str">
        <f>IF(OR(tbl_Order_Items[[#This Row],[discount_pct]]&lt;0,tbl_Order_Items[[#This Row],[discount_pct]]&gt;1),"Invalid","Valid")</f>
        <v>Valid</v>
      </c>
    </row>
    <row r="3868" spans="1:10" x14ac:dyDescent="0.3">
      <c r="A3868" s="2" t="s">
        <v>11799</v>
      </c>
      <c r="B3868" s="2" t="s">
        <v>6537</v>
      </c>
      <c r="C3868" s="2" t="s">
        <v>2851</v>
      </c>
      <c r="D3868" s="2">
        <v>1</v>
      </c>
      <c r="E3868" s="2">
        <v>0.05</v>
      </c>
      <c r="F3868" s="2">
        <v>2966.21</v>
      </c>
      <c r="G3868" s="2">
        <v>2817.9</v>
      </c>
      <c r="H3868" s="2">
        <v>331.65</v>
      </c>
      <c r="I3868" s="2" t="str">
        <f>IF(tbl_Order_Items[[#This Row],[quantity]]&lt;=0,"Invalid","Valid")</f>
        <v>Valid</v>
      </c>
      <c r="J3868" s="2" t="str">
        <f>IF(OR(tbl_Order_Items[[#This Row],[discount_pct]]&lt;0,tbl_Order_Items[[#This Row],[discount_pct]]&gt;1),"Invalid","Valid")</f>
        <v>Valid</v>
      </c>
    </row>
    <row r="3869" spans="1:10" x14ac:dyDescent="0.3">
      <c r="A3869" s="2" t="s">
        <v>11800</v>
      </c>
      <c r="B3869" s="2" t="s">
        <v>6628</v>
      </c>
      <c r="C3869" s="2" t="s">
        <v>2457</v>
      </c>
      <c r="D3869" s="2">
        <v>2</v>
      </c>
      <c r="E3869" s="2">
        <v>0.15</v>
      </c>
      <c r="F3869" s="2">
        <v>41037.32</v>
      </c>
      <c r="G3869" s="2">
        <v>34881.72</v>
      </c>
      <c r="H3869" s="2">
        <v>6561.32</v>
      </c>
      <c r="I3869" s="2" t="str">
        <f>IF(tbl_Order_Items[[#This Row],[quantity]]&lt;=0,"Invalid","Valid")</f>
        <v>Valid</v>
      </c>
      <c r="J3869" s="2" t="str">
        <f>IF(OR(tbl_Order_Items[[#This Row],[discount_pct]]&lt;0,tbl_Order_Items[[#This Row],[discount_pct]]&gt;1),"Invalid","Valid")</f>
        <v>Valid</v>
      </c>
    </row>
    <row r="3870" spans="1:10" x14ac:dyDescent="0.3">
      <c r="A3870" s="2" t="s">
        <v>11801</v>
      </c>
      <c r="B3870" s="2" t="s">
        <v>4215</v>
      </c>
      <c r="C3870" s="2" t="s">
        <v>2791</v>
      </c>
      <c r="D3870" s="2">
        <v>2</v>
      </c>
      <c r="E3870" s="2">
        <v>0.15</v>
      </c>
      <c r="F3870" s="2">
        <v>25976.26</v>
      </c>
      <c r="G3870" s="2">
        <v>22079.82</v>
      </c>
      <c r="H3870" s="2">
        <v>1344.68</v>
      </c>
      <c r="I3870" s="2" t="str">
        <f>IF(tbl_Order_Items[[#This Row],[quantity]]&lt;=0,"Invalid","Valid")</f>
        <v>Valid</v>
      </c>
      <c r="J3870" s="2" t="str">
        <f>IF(OR(tbl_Order_Items[[#This Row],[discount_pct]]&lt;0,tbl_Order_Items[[#This Row],[discount_pct]]&gt;1),"Invalid","Valid")</f>
        <v>Valid</v>
      </c>
    </row>
    <row r="3871" spans="1:10" x14ac:dyDescent="0.3">
      <c r="A3871" s="2" t="s">
        <v>11802</v>
      </c>
      <c r="B3871" s="2" t="s">
        <v>6720</v>
      </c>
      <c r="C3871" s="2" t="s">
        <v>2839</v>
      </c>
      <c r="D3871" s="2">
        <v>1</v>
      </c>
      <c r="E3871" s="2">
        <v>0</v>
      </c>
      <c r="F3871" s="2">
        <v>15961.48</v>
      </c>
      <c r="G3871" s="2">
        <v>15961.48</v>
      </c>
      <c r="H3871" s="2">
        <v>5439.01</v>
      </c>
      <c r="I3871" s="2" t="str">
        <f>IF(tbl_Order_Items[[#This Row],[quantity]]&lt;=0,"Invalid","Valid")</f>
        <v>Valid</v>
      </c>
      <c r="J3871" s="2" t="str">
        <f>IF(OR(tbl_Order_Items[[#This Row],[discount_pct]]&lt;0,tbl_Order_Items[[#This Row],[discount_pct]]&gt;1),"Invalid","Valid")</f>
        <v>Valid</v>
      </c>
    </row>
    <row r="3872" spans="1:10" x14ac:dyDescent="0.3">
      <c r="A3872" s="2" t="s">
        <v>11803</v>
      </c>
      <c r="B3872" s="2" t="s">
        <v>3422</v>
      </c>
      <c r="C3872" s="2" t="s">
        <v>2657</v>
      </c>
      <c r="D3872" s="2">
        <v>1</v>
      </c>
      <c r="E3872" s="2">
        <v>0</v>
      </c>
      <c r="F3872" s="2">
        <v>3539.61</v>
      </c>
      <c r="G3872" s="2">
        <v>3539.61</v>
      </c>
      <c r="H3872" s="2">
        <v>736.54</v>
      </c>
      <c r="I3872" s="2" t="str">
        <f>IF(tbl_Order_Items[[#This Row],[quantity]]&lt;=0,"Invalid","Valid")</f>
        <v>Valid</v>
      </c>
      <c r="J3872" s="2" t="str">
        <f>IF(OR(tbl_Order_Items[[#This Row],[discount_pct]]&lt;0,tbl_Order_Items[[#This Row],[discount_pct]]&gt;1),"Invalid","Valid")</f>
        <v>Valid</v>
      </c>
    </row>
    <row r="3873" spans="1:10" x14ac:dyDescent="0.3">
      <c r="A3873" s="2" t="s">
        <v>11804</v>
      </c>
      <c r="B3873" s="2" t="s">
        <v>4040</v>
      </c>
      <c r="C3873" s="2" t="s">
        <v>2683</v>
      </c>
      <c r="D3873" s="2">
        <v>1</v>
      </c>
      <c r="E3873" s="2">
        <v>0.05</v>
      </c>
      <c r="F3873" s="2">
        <v>9612.83</v>
      </c>
      <c r="G3873" s="2">
        <v>9132.19</v>
      </c>
      <c r="H3873" s="2">
        <v>1919.32</v>
      </c>
      <c r="I3873" s="2" t="str">
        <f>IF(tbl_Order_Items[[#This Row],[quantity]]&lt;=0,"Invalid","Valid")</f>
        <v>Valid</v>
      </c>
      <c r="J3873" s="2" t="str">
        <f>IF(OR(tbl_Order_Items[[#This Row],[discount_pct]]&lt;0,tbl_Order_Items[[#This Row],[discount_pct]]&gt;1),"Invalid","Valid")</f>
        <v>Valid</v>
      </c>
    </row>
    <row r="3874" spans="1:10" x14ac:dyDescent="0.3">
      <c r="A3874" s="2" t="s">
        <v>11805</v>
      </c>
      <c r="B3874" s="2" t="s">
        <v>3604</v>
      </c>
      <c r="C3874" s="2" t="s">
        <v>2677</v>
      </c>
      <c r="D3874" s="2">
        <v>5</v>
      </c>
      <c r="E3874" s="2">
        <v>0.05</v>
      </c>
      <c r="F3874" s="2">
        <v>66856.649999999994</v>
      </c>
      <c r="G3874" s="2">
        <v>63513.82</v>
      </c>
      <c r="H3874" s="2">
        <v>16463.669999999998</v>
      </c>
      <c r="I3874" s="2" t="str">
        <f>IF(tbl_Order_Items[[#This Row],[quantity]]&lt;=0,"Invalid","Valid")</f>
        <v>Valid</v>
      </c>
      <c r="J3874" s="2" t="str">
        <f>IF(OR(tbl_Order_Items[[#This Row],[discount_pct]]&lt;0,tbl_Order_Items[[#This Row],[discount_pct]]&gt;1),"Invalid","Valid")</f>
        <v>Valid</v>
      </c>
    </row>
    <row r="3875" spans="1:10" x14ac:dyDescent="0.3">
      <c r="A3875" s="2" t="s">
        <v>11806</v>
      </c>
      <c r="B3875" s="2" t="s">
        <v>3091</v>
      </c>
      <c r="C3875" s="2" t="s">
        <v>2488</v>
      </c>
      <c r="D3875" s="2">
        <v>1</v>
      </c>
      <c r="E3875" s="2">
        <v>0.05</v>
      </c>
      <c r="F3875" s="2">
        <v>15433.34</v>
      </c>
      <c r="G3875" s="2">
        <v>14661.67</v>
      </c>
      <c r="H3875" s="2">
        <v>2245.42</v>
      </c>
      <c r="I3875" s="2" t="str">
        <f>IF(tbl_Order_Items[[#This Row],[quantity]]&lt;=0,"Invalid","Valid")</f>
        <v>Valid</v>
      </c>
      <c r="J3875" s="2" t="str">
        <f>IF(OR(tbl_Order_Items[[#This Row],[discount_pct]]&lt;0,tbl_Order_Items[[#This Row],[discount_pct]]&gt;1),"Invalid","Valid")</f>
        <v>Valid</v>
      </c>
    </row>
    <row r="3876" spans="1:10" x14ac:dyDescent="0.3">
      <c r="A3876" s="2" t="s">
        <v>11807</v>
      </c>
      <c r="B3876" s="2" t="s">
        <v>4038</v>
      </c>
      <c r="C3876" s="2" t="s">
        <v>2793</v>
      </c>
      <c r="D3876" s="2">
        <v>4</v>
      </c>
      <c r="E3876" s="2">
        <v>0.15</v>
      </c>
      <c r="F3876" s="2">
        <v>4618.28</v>
      </c>
      <c r="G3876" s="2">
        <v>3925.54</v>
      </c>
      <c r="H3876" s="2">
        <v>-30.5</v>
      </c>
      <c r="I3876" s="2" t="str">
        <f>IF(tbl_Order_Items[[#This Row],[quantity]]&lt;=0,"Invalid","Valid")</f>
        <v>Valid</v>
      </c>
      <c r="J3876" s="2" t="str">
        <f>IF(OR(tbl_Order_Items[[#This Row],[discount_pct]]&lt;0,tbl_Order_Items[[#This Row],[discount_pct]]&gt;1),"Invalid","Valid")</f>
        <v>Valid</v>
      </c>
    </row>
    <row r="3877" spans="1:10" x14ac:dyDescent="0.3">
      <c r="A3877" s="2" t="s">
        <v>11808</v>
      </c>
      <c r="B3877" s="2" t="s">
        <v>4688</v>
      </c>
      <c r="C3877" s="2" t="s">
        <v>2895</v>
      </c>
      <c r="D3877" s="2">
        <v>1</v>
      </c>
      <c r="E3877" s="2">
        <v>0</v>
      </c>
      <c r="F3877" s="2">
        <v>16367.22</v>
      </c>
      <c r="G3877" s="2">
        <v>16367.22</v>
      </c>
      <c r="H3877" s="2">
        <v>3277.32</v>
      </c>
      <c r="I3877" s="2" t="str">
        <f>IF(tbl_Order_Items[[#This Row],[quantity]]&lt;=0,"Invalid","Valid")</f>
        <v>Valid</v>
      </c>
      <c r="J3877" s="2" t="str">
        <f>IF(OR(tbl_Order_Items[[#This Row],[discount_pct]]&lt;0,tbl_Order_Items[[#This Row],[discount_pct]]&gt;1),"Invalid","Valid")</f>
        <v>Valid</v>
      </c>
    </row>
    <row r="3878" spans="1:10" x14ac:dyDescent="0.3">
      <c r="A3878" s="2" t="s">
        <v>11809</v>
      </c>
      <c r="B3878" s="2" t="s">
        <v>5266</v>
      </c>
      <c r="C3878" s="2" t="s">
        <v>2695</v>
      </c>
      <c r="D3878" s="2">
        <v>1</v>
      </c>
      <c r="E3878" s="2">
        <v>0.05</v>
      </c>
      <c r="F3878" s="2">
        <v>15856.44</v>
      </c>
      <c r="G3878" s="2">
        <v>15063.62</v>
      </c>
      <c r="H3878" s="2">
        <v>2110.35</v>
      </c>
      <c r="I3878" s="2" t="str">
        <f>IF(tbl_Order_Items[[#This Row],[quantity]]&lt;=0,"Invalid","Valid")</f>
        <v>Valid</v>
      </c>
      <c r="J3878" s="2" t="str">
        <f>IF(OR(tbl_Order_Items[[#This Row],[discount_pct]]&lt;0,tbl_Order_Items[[#This Row],[discount_pct]]&gt;1),"Invalid","Valid")</f>
        <v>Valid</v>
      </c>
    </row>
    <row r="3879" spans="1:10" x14ac:dyDescent="0.3">
      <c r="A3879" s="2" t="s">
        <v>11810</v>
      </c>
      <c r="B3879" s="2" t="s">
        <v>6037</v>
      </c>
      <c r="C3879" s="2" t="s">
        <v>2903</v>
      </c>
      <c r="D3879" s="2">
        <v>2</v>
      </c>
      <c r="E3879" s="2">
        <v>0.1</v>
      </c>
      <c r="F3879" s="2">
        <v>998.52</v>
      </c>
      <c r="G3879" s="2">
        <v>898.67</v>
      </c>
      <c r="H3879" s="2">
        <v>313.49</v>
      </c>
      <c r="I3879" s="2" t="str">
        <f>IF(tbl_Order_Items[[#This Row],[quantity]]&lt;=0,"Invalid","Valid")</f>
        <v>Valid</v>
      </c>
      <c r="J3879" s="2" t="str">
        <f>IF(OR(tbl_Order_Items[[#This Row],[discount_pct]]&lt;0,tbl_Order_Items[[#This Row],[discount_pct]]&gt;1),"Invalid","Valid")</f>
        <v>Valid</v>
      </c>
    </row>
    <row r="3880" spans="1:10" x14ac:dyDescent="0.3">
      <c r="A3880" s="2" t="s">
        <v>11811</v>
      </c>
      <c r="B3880" s="2" t="s">
        <v>6379</v>
      </c>
      <c r="C3880" s="2" t="s">
        <v>2575</v>
      </c>
      <c r="D3880" s="2">
        <v>2</v>
      </c>
      <c r="E3880" s="2">
        <v>0</v>
      </c>
      <c r="F3880" s="2">
        <v>3518.26</v>
      </c>
      <c r="G3880" s="2">
        <v>3518.26</v>
      </c>
      <c r="H3880" s="2">
        <v>545.64</v>
      </c>
      <c r="I3880" s="2" t="str">
        <f>IF(tbl_Order_Items[[#This Row],[quantity]]&lt;=0,"Invalid","Valid")</f>
        <v>Valid</v>
      </c>
      <c r="J3880" s="2" t="str">
        <f>IF(OR(tbl_Order_Items[[#This Row],[discount_pct]]&lt;0,tbl_Order_Items[[#This Row],[discount_pct]]&gt;1),"Invalid","Valid")</f>
        <v>Valid</v>
      </c>
    </row>
    <row r="3881" spans="1:10" x14ac:dyDescent="0.3">
      <c r="A3881" s="2" t="s">
        <v>11812</v>
      </c>
      <c r="B3881" s="2" t="s">
        <v>6528</v>
      </c>
      <c r="C3881" s="2" t="s">
        <v>2771</v>
      </c>
      <c r="D3881" s="2">
        <v>2</v>
      </c>
      <c r="E3881" s="2">
        <v>0.1</v>
      </c>
      <c r="F3881" s="2">
        <v>29809.88</v>
      </c>
      <c r="G3881" s="2">
        <v>26828.89</v>
      </c>
      <c r="H3881" s="2">
        <v>8534.0499999999993</v>
      </c>
      <c r="I3881" s="2" t="str">
        <f>IF(tbl_Order_Items[[#This Row],[quantity]]&lt;=0,"Invalid","Valid")</f>
        <v>Valid</v>
      </c>
      <c r="J3881" s="2" t="str">
        <f>IF(OR(tbl_Order_Items[[#This Row],[discount_pct]]&lt;0,tbl_Order_Items[[#This Row],[discount_pct]]&gt;1),"Invalid","Valid")</f>
        <v>Valid</v>
      </c>
    </row>
    <row r="3882" spans="1:10" x14ac:dyDescent="0.3">
      <c r="A3882" s="2" t="s">
        <v>11813</v>
      </c>
      <c r="B3882" s="2" t="s">
        <v>7227</v>
      </c>
      <c r="C3882" s="2" t="s">
        <v>2466</v>
      </c>
      <c r="D3882" s="2">
        <v>3</v>
      </c>
      <c r="E3882" s="2">
        <v>0.1</v>
      </c>
      <c r="F3882" s="2">
        <v>50026.26</v>
      </c>
      <c r="G3882" s="2">
        <v>45023.63</v>
      </c>
      <c r="H3882" s="2">
        <v>3084.53</v>
      </c>
      <c r="I3882" s="2" t="str">
        <f>IF(tbl_Order_Items[[#This Row],[quantity]]&lt;=0,"Invalid","Valid")</f>
        <v>Valid</v>
      </c>
      <c r="J3882" s="2" t="str">
        <f>IF(OR(tbl_Order_Items[[#This Row],[discount_pct]]&lt;0,tbl_Order_Items[[#This Row],[discount_pct]]&gt;1),"Invalid","Valid")</f>
        <v>Valid</v>
      </c>
    </row>
    <row r="3883" spans="1:10" x14ac:dyDescent="0.3">
      <c r="A3883" s="2" t="s">
        <v>11814</v>
      </c>
      <c r="B3883" s="2" t="s">
        <v>5653</v>
      </c>
      <c r="C3883" s="2" t="s">
        <v>2594</v>
      </c>
      <c r="D3883" s="2">
        <v>1</v>
      </c>
      <c r="E3883" s="2">
        <v>0.1</v>
      </c>
      <c r="F3883" s="2">
        <v>17720.439999999999</v>
      </c>
      <c r="G3883" s="2">
        <v>15948.4</v>
      </c>
      <c r="H3883" s="2">
        <v>5812.28</v>
      </c>
      <c r="I3883" s="2" t="str">
        <f>IF(tbl_Order_Items[[#This Row],[quantity]]&lt;=0,"Invalid","Valid")</f>
        <v>Valid</v>
      </c>
      <c r="J3883" s="2" t="str">
        <f>IF(OR(tbl_Order_Items[[#This Row],[discount_pct]]&lt;0,tbl_Order_Items[[#This Row],[discount_pct]]&gt;1),"Invalid","Valid")</f>
        <v>Valid</v>
      </c>
    </row>
    <row r="3884" spans="1:10" x14ac:dyDescent="0.3">
      <c r="A3884" s="2" t="s">
        <v>11815</v>
      </c>
      <c r="B3884" s="2" t="s">
        <v>7705</v>
      </c>
      <c r="C3884" s="2" t="s">
        <v>2749</v>
      </c>
      <c r="D3884" s="2">
        <v>2</v>
      </c>
      <c r="E3884" s="2">
        <v>0</v>
      </c>
      <c r="F3884" s="2">
        <v>19640.64</v>
      </c>
      <c r="G3884" s="2">
        <v>19640.64</v>
      </c>
      <c r="H3884" s="2">
        <v>7246.24</v>
      </c>
      <c r="I3884" s="2" t="str">
        <f>IF(tbl_Order_Items[[#This Row],[quantity]]&lt;=0,"Invalid","Valid")</f>
        <v>Valid</v>
      </c>
      <c r="J3884" s="2" t="str">
        <f>IF(OR(tbl_Order_Items[[#This Row],[discount_pct]]&lt;0,tbl_Order_Items[[#This Row],[discount_pct]]&gt;1),"Invalid","Valid")</f>
        <v>Valid</v>
      </c>
    </row>
    <row r="3885" spans="1:10" x14ac:dyDescent="0.3">
      <c r="A3885" s="2" t="s">
        <v>11816</v>
      </c>
      <c r="B3885" s="2" t="s">
        <v>4367</v>
      </c>
      <c r="C3885" s="2" t="s">
        <v>2829</v>
      </c>
      <c r="D3885" s="2">
        <v>1</v>
      </c>
      <c r="E3885" s="2">
        <v>0.15</v>
      </c>
      <c r="F3885" s="2">
        <v>9140.75</v>
      </c>
      <c r="G3885" s="2">
        <v>7769.64</v>
      </c>
      <c r="H3885" s="2">
        <v>1822.48</v>
      </c>
      <c r="I3885" s="2" t="str">
        <f>IF(tbl_Order_Items[[#This Row],[quantity]]&lt;=0,"Invalid","Valid")</f>
        <v>Valid</v>
      </c>
      <c r="J3885" s="2" t="str">
        <f>IF(OR(tbl_Order_Items[[#This Row],[discount_pct]]&lt;0,tbl_Order_Items[[#This Row],[discount_pct]]&gt;1),"Invalid","Valid")</f>
        <v>Valid</v>
      </c>
    </row>
    <row r="3886" spans="1:10" x14ac:dyDescent="0.3">
      <c r="A3886" s="2" t="s">
        <v>11817</v>
      </c>
      <c r="B3886" s="2" t="s">
        <v>4753</v>
      </c>
      <c r="C3886" s="2" t="s">
        <v>2805</v>
      </c>
      <c r="D3886" s="2">
        <v>3</v>
      </c>
      <c r="E3886" s="2">
        <v>0.05</v>
      </c>
      <c r="F3886" s="2">
        <v>13442.79</v>
      </c>
      <c r="G3886" s="2">
        <v>12770.65</v>
      </c>
      <c r="H3886" s="2">
        <v>4804.18</v>
      </c>
      <c r="I3886" s="2" t="str">
        <f>IF(tbl_Order_Items[[#This Row],[quantity]]&lt;=0,"Invalid","Valid")</f>
        <v>Valid</v>
      </c>
      <c r="J3886" s="2" t="str">
        <f>IF(OR(tbl_Order_Items[[#This Row],[discount_pct]]&lt;0,tbl_Order_Items[[#This Row],[discount_pct]]&gt;1),"Invalid","Valid")</f>
        <v>Valid</v>
      </c>
    </row>
    <row r="3887" spans="1:10" x14ac:dyDescent="0.3">
      <c r="A3887" s="2" t="s">
        <v>11818</v>
      </c>
      <c r="B3887" s="2" t="s">
        <v>5631</v>
      </c>
      <c r="C3887" s="2" t="s">
        <v>2699</v>
      </c>
      <c r="D3887" s="2">
        <v>2</v>
      </c>
      <c r="E3887" s="2">
        <v>0.05</v>
      </c>
      <c r="F3887" s="2">
        <v>18927.48</v>
      </c>
      <c r="G3887" s="2">
        <v>17981.11</v>
      </c>
      <c r="H3887" s="2">
        <v>4249.2700000000004</v>
      </c>
      <c r="I3887" s="2" t="str">
        <f>IF(tbl_Order_Items[[#This Row],[quantity]]&lt;=0,"Invalid","Valid")</f>
        <v>Valid</v>
      </c>
      <c r="J3887" s="2" t="str">
        <f>IF(OR(tbl_Order_Items[[#This Row],[discount_pct]]&lt;0,tbl_Order_Items[[#This Row],[discount_pct]]&gt;1),"Invalid","Valid")</f>
        <v>Valid</v>
      </c>
    </row>
    <row r="3888" spans="1:10" x14ac:dyDescent="0.3">
      <c r="A3888" s="2" t="s">
        <v>11819</v>
      </c>
      <c r="B3888" s="2" t="s">
        <v>4526</v>
      </c>
      <c r="C3888" s="2" t="s">
        <v>2857</v>
      </c>
      <c r="D3888" s="2">
        <v>2</v>
      </c>
      <c r="E3888" s="2">
        <v>0.15</v>
      </c>
      <c r="F3888" s="2">
        <v>23097.3</v>
      </c>
      <c r="G3888" s="2">
        <v>19632.7</v>
      </c>
      <c r="H3888" s="2">
        <v>3187.2</v>
      </c>
      <c r="I3888" s="2" t="str">
        <f>IF(tbl_Order_Items[[#This Row],[quantity]]&lt;=0,"Invalid","Valid")</f>
        <v>Valid</v>
      </c>
      <c r="J3888" s="2" t="str">
        <f>IF(OR(tbl_Order_Items[[#This Row],[discount_pct]]&lt;0,tbl_Order_Items[[#This Row],[discount_pct]]&gt;1),"Invalid","Valid")</f>
        <v>Valid</v>
      </c>
    </row>
    <row r="3889" spans="1:10" x14ac:dyDescent="0.3">
      <c r="A3889" s="2" t="s">
        <v>11820</v>
      </c>
      <c r="B3889" s="2" t="s">
        <v>6113</v>
      </c>
      <c r="C3889" s="2" t="s">
        <v>2606</v>
      </c>
      <c r="D3889" s="2">
        <v>3</v>
      </c>
      <c r="E3889" s="2">
        <v>0.05</v>
      </c>
      <c r="F3889" s="2">
        <v>68087.73</v>
      </c>
      <c r="G3889" s="2">
        <v>64683.34</v>
      </c>
      <c r="H3889" s="2">
        <v>23707.57</v>
      </c>
      <c r="I3889" s="2" t="str">
        <f>IF(tbl_Order_Items[[#This Row],[quantity]]&lt;=0,"Invalid","Valid")</f>
        <v>Valid</v>
      </c>
      <c r="J3889" s="2" t="str">
        <f>IF(OR(tbl_Order_Items[[#This Row],[discount_pct]]&lt;0,tbl_Order_Items[[#This Row],[discount_pct]]&gt;1),"Invalid","Valid")</f>
        <v>Valid</v>
      </c>
    </row>
    <row r="3890" spans="1:10" x14ac:dyDescent="0.3">
      <c r="A3890" s="2" t="s">
        <v>11821</v>
      </c>
      <c r="B3890" s="2" t="s">
        <v>4225</v>
      </c>
      <c r="C3890" s="2" t="s">
        <v>2789</v>
      </c>
      <c r="D3890" s="2">
        <v>1</v>
      </c>
      <c r="E3890" s="2">
        <v>0.05</v>
      </c>
      <c r="F3890" s="2">
        <v>5144.07</v>
      </c>
      <c r="G3890" s="2">
        <v>4886.87</v>
      </c>
      <c r="H3890" s="2">
        <v>1105</v>
      </c>
      <c r="I3890" s="2" t="str">
        <f>IF(tbl_Order_Items[[#This Row],[quantity]]&lt;=0,"Invalid","Valid")</f>
        <v>Valid</v>
      </c>
      <c r="J3890" s="2" t="str">
        <f>IF(OR(tbl_Order_Items[[#This Row],[discount_pct]]&lt;0,tbl_Order_Items[[#This Row],[discount_pct]]&gt;1),"Invalid","Valid")</f>
        <v>Valid</v>
      </c>
    </row>
    <row r="3891" spans="1:10" x14ac:dyDescent="0.3">
      <c r="A3891" s="2" t="s">
        <v>11822</v>
      </c>
      <c r="B3891" s="2" t="s">
        <v>4311</v>
      </c>
      <c r="C3891" s="2" t="s">
        <v>2544</v>
      </c>
      <c r="D3891" s="2">
        <v>1</v>
      </c>
      <c r="E3891" s="2">
        <v>0.2</v>
      </c>
      <c r="F3891" s="2">
        <v>14977.96</v>
      </c>
      <c r="G3891" s="2">
        <v>11982.37</v>
      </c>
      <c r="H3891" s="2">
        <v>1895.42</v>
      </c>
      <c r="I3891" s="2" t="str">
        <f>IF(tbl_Order_Items[[#This Row],[quantity]]&lt;=0,"Invalid","Valid")</f>
        <v>Valid</v>
      </c>
      <c r="J3891" s="2" t="str">
        <f>IF(OR(tbl_Order_Items[[#This Row],[discount_pct]]&lt;0,tbl_Order_Items[[#This Row],[discount_pct]]&gt;1),"Invalid","Valid")</f>
        <v>Valid</v>
      </c>
    </row>
    <row r="3892" spans="1:10" x14ac:dyDescent="0.3">
      <c r="A3892" s="2" t="s">
        <v>11823</v>
      </c>
      <c r="B3892" s="2" t="s">
        <v>4610</v>
      </c>
      <c r="C3892" s="2" t="s">
        <v>2869</v>
      </c>
      <c r="D3892" s="2">
        <v>1</v>
      </c>
      <c r="E3892" s="2">
        <v>0.1</v>
      </c>
      <c r="F3892" s="2">
        <v>13631.5</v>
      </c>
      <c r="G3892" s="2">
        <v>12268.35</v>
      </c>
      <c r="H3892" s="2">
        <v>3722.02</v>
      </c>
      <c r="I3892" s="2" t="str">
        <f>IF(tbl_Order_Items[[#This Row],[quantity]]&lt;=0,"Invalid","Valid")</f>
        <v>Valid</v>
      </c>
      <c r="J3892" s="2" t="str">
        <f>IF(OR(tbl_Order_Items[[#This Row],[discount_pct]]&lt;0,tbl_Order_Items[[#This Row],[discount_pct]]&gt;1),"Invalid","Valid")</f>
        <v>Valid</v>
      </c>
    </row>
    <row r="3893" spans="1:10" x14ac:dyDescent="0.3">
      <c r="A3893" s="2" t="s">
        <v>11824</v>
      </c>
      <c r="B3893" s="2" t="s">
        <v>5027</v>
      </c>
      <c r="C3893" s="2" t="s">
        <v>2815</v>
      </c>
      <c r="D3893" s="2">
        <v>1</v>
      </c>
      <c r="E3893" s="2">
        <v>0.25</v>
      </c>
      <c r="F3893" s="2">
        <v>11980.65</v>
      </c>
      <c r="G3893" s="2">
        <v>8985.49</v>
      </c>
      <c r="H3893" s="2">
        <v>-1060.72</v>
      </c>
      <c r="I3893" s="2" t="str">
        <f>IF(tbl_Order_Items[[#This Row],[quantity]]&lt;=0,"Invalid","Valid")</f>
        <v>Valid</v>
      </c>
      <c r="J3893" s="2" t="str">
        <f>IF(OR(tbl_Order_Items[[#This Row],[discount_pct]]&lt;0,tbl_Order_Items[[#This Row],[discount_pct]]&gt;1),"Invalid","Valid")</f>
        <v>Valid</v>
      </c>
    </row>
    <row r="3894" spans="1:10" x14ac:dyDescent="0.3">
      <c r="A3894" s="2" t="s">
        <v>11825</v>
      </c>
      <c r="B3894" s="2" t="s">
        <v>7744</v>
      </c>
      <c r="C3894" s="2" t="s">
        <v>2757</v>
      </c>
      <c r="D3894" s="2">
        <v>2</v>
      </c>
      <c r="E3894" s="2">
        <v>0.05</v>
      </c>
      <c r="F3894" s="2">
        <v>40008.1</v>
      </c>
      <c r="G3894" s="2">
        <v>38007.69</v>
      </c>
      <c r="H3894" s="2">
        <v>7917.51</v>
      </c>
      <c r="I3894" s="2" t="str">
        <f>IF(tbl_Order_Items[[#This Row],[quantity]]&lt;=0,"Invalid","Valid")</f>
        <v>Valid</v>
      </c>
      <c r="J3894" s="2" t="str">
        <f>IF(OR(tbl_Order_Items[[#This Row],[discount_pct]]&lt;0,tbl_Order_Items[[#This Row],[discount_pct]]&gt;1),"Invalid","Valid")</f>
        <v>Valid</v>
      </c>
    </row>
    <row r="3895" spans="1:10" x14ac:dyDescent="0.3">
      <c r="A3895" s="2" t="s">
        <v>11826</v>
      </c>
      <c r="B3895" s="2" t="s">
        <v>4644</v>
      </c>
      <c r="C3895" s="2" t="s">
        <v>2733</v>
      </c>
      <c r="D3895" s="2">
        <v>1</v>
      </c>
      <c r="E3895" s="2">
        <v>0</v>
      </c>
      <c r="F3895" s="2">
        <v>12826.23</v>
      </c>
      <c r="G3895" s="2">
        <v>12826.23</v>
      </c>
      <c r="H3895" s="2">
        <v>5093.43</v>
      </c>
      <c r="I3895" s="2" t="str">
        <f>IF(tbl_Order_Items[[#This Row],[quantity]]&lt;=0,"Invalid","Valid")</f>
        <v>Valid</v>
      </c>
      <c r="J3895" s="2" t="str">
        <f>IF(OR(tbl_Order_Items[[#This Row],[discount_pct]]&lt;0,tbl_Order_Items[[#This Row],[discount_pct]]&gt;1),"Invalid","Valid")</f>
        <v>Valid</v>
      </c>
    </row>
    <row r="3896" spans="1:10" x14ac:dyDescent="0.3">
      <c r="A3896" s="2" t="s">
        <v>11827</v>
      </c>
      <c r="B3896" s="2" t="s">
        <v>6007</v>
      </c>
      <c r="C3896" s="2" t="s">
        <v>2476</v>
      </c>
      <c r="D3896" s="2">
        <v>3</v>
      </c>
      <c r="E3896" s="2">
        <v>0.1</v>
      </c>
      <c r="F3896" s="2">
        <v>36536.25</v>
      </c>
      <c r="G3896" s="2">
        <v>32882.620000000003</v>
      </c>
      <c r="H3896" s="2">
        <v>11723.38</v>
      </c>
      <c r="I3896" s="2" t="str">
        <f>IF(tbl_Order_Items[[#This Row],[quantity]]&lt;=0,"Invalid","Valid")</f>
        <v>Valid</v>
      </c>
      <c r="J3896" s="2" t="str">
        <f>IF(OR(tbl_Order_Items[[#This Row],[discount_pct]]&lt;0,tbl_Order_Items[[#This Row],[discount_pct]]&gt;1),"Invalid","Valid")</f>
        <v>Valid</v>
      </c>
    </row>
    <row r="3897" spans="1:10" x14ac:dyDescent="0.3">
      <c r="A3897" s="2" t="s">
        <v>11828</v>
      </c>
      <c r="B3897" s="2" t="s">
        <v>7781</v>
      </c>
      <c r="C3897" s="2" t="s">
        <v>2877</v>
      </c>
      <c r="D3897" s="2">
        <v>2</v>
      </c>
      <c r="E3897" s="2">
        <v>0.1</v>
      </c>
      <c r="F3897" s="2">
        <v>37821.120000000003</v>
      </c>
      <c r="G3897" s="2">
        <v>34039.01</v>
      </c>
      <c r="H3897" s="2">
        <v>8968.3700000000008</v>
      </c>
      <c r="I3897" s="2" t="str">
        <f>IF(tbl_Order_Items[[#This Row],[quantity]]&lt;=0,"Invalid","Valid")</f>
        <v>Valid</v>
      </c>
      <c r="J3897" s="2" t="str">
        <f>IF(OR(tbl_Order_Items[[#This Row],[discount_pct]]&lt;0,tbl_Order_Items[[#This Row],[discount_pct]]&gt;1),"Invalid","Valid")</f>
        <v>Valid</v>
      </c>
    </row>
    <row r="3898" spans="1:10" x14ac:dyDescent="0.3">
      <c r="A3898" s="2" t="s">
        <v>11829</v>
      </c>
      <c r="B3898" s="2" t="s">
        <v>5081</v>
      </c>
      <c r="C3898" s="2" t="s">
        <v>2643</v>
      </c>
      <c r="D3898" s="2">
        <v>1</v>
      </c>
      <c r="E3898" s="2">
        <v>0.2</v>
      </c>
      <c r="F3898" s="2">
        <v>11290.59</v>
      </c>
      <c r="G3898" s="2">
        <v>9032.4699999999993</v>
      </c>
      <c r="H3898" s="2">
        <v>1473.86</v>
      </c>
      <c r="I3898" s="2" t="str">
        <f>IF(tbl_Order_Items[[#This Row],[quantity]]&lt;=0,"Invalid","Valid")</f>
        <v>Valid</v>
      </c>
      <c r="J3898" s="2" t="str">
        <f>IF(OR(tbl_Order_Items[[#This Row],[discount_pct]]&lt;0,tbl_Order_Items[[#This Row],[discount_pct]]&gt;1),"Invalid","Valid")</f>
        <v>Valid</v>
      </c>
    </row>
    <row r="3899" spans="1:10" x14ac:dyDescent="0.3">
      <c r="A3899" s="2" t="s">
        <v>11830</v>
      </c>
      <c r="B3899" s="2" t="s">
        <v>7262</v>
      </c>
      <c r="C3899" s="2" t="s">
        <v>2569</v>
      </c>
      <c r="D3899" s="2">
        <v>1</v>
      </c>
      <c r="E3899" s="2">
        <v>0</v>
      </c>
      <c r="F3899" s="2">
        <v>15366.49</v>
      </c>
      <c r="G3899" s="2">
        <v>15366.49</v>
      </c>
      <c r="H3899" s="2">
        <v>5063.3599999999997</v>
      </c>
      <c r="I3899" s="2" t="str">
        <f>IF(tbl_Order_Items[[#This Row],[quantity]]&lt;=0,"Invalid","Valid")</f>
        <v>Valid</v>
      </c>
      <c r="J3899" s="2" t="str">
        <f>IF(OR(tbl_Order_Items[[#This Row],[discount_pct]]&lt;0,tbl_Order_Items[[#This Row],[discount_pct]]&gt;1),"Invalid","Valid")</f>
        <v>Valid</v>
      </c>
    </row>
    <row r="3900" spans="1:10" x14ac:dyDescent="0.3">
      <c r="A3900" s="2" t="s">
        <v>11831</v>
      </c>
      <c r="B3900" s="2" t="s">
        <v>4081</v>
      </c>
      <c r="C3900" s="2" t="s">
        <v>2495</v>
      </c>
      <c r="D3900" s="2">
        <v>1</v>
      </c>
      <c r="E3900" s="2">
        <v>0.25</v>
      </c>
      <c r="F3900" s="2">
        <v>1769.05</v>
      </c>
      <c r="G3900" s="2">
        <v>1326.79</v>
      </c>
      <c r="H3900" s="2">
        <v>175.62</v>
      </c>
      <c r="I3900" s="2" t="str">
        <f>IF(tbl_Order_Items[[#This Row],[quantity]]&lt;=0,"Invalid","Valid")</f>
        <v>Valid</v>
      </c>
      <c r="J3900" s="2" t="str">
        <f>IF(OR(tbl_Order_Items[[#This Row],[discount_pct]]&lt;0,tbl_Order_Items[[#This Row],[discount_pct]]&gt;1),"Invalid","Valid")</f>
        <v>Valid</v>
      </c>
    </row>
    <row r="3901" spans="1:10" x14ac:dyDescent="0.3">
      <c r="A3901" s="2" t="s">
        <v>11832</v>
      </c>
      <c r="B3901" s="2" t="s">
        <v>7156</v>
      </c>
      <c r="C3901" s="2" t="s">
        <v>2843</v>
      </c>
      <c r="D3901" s="2">
        <v>1</v>
      </c>
      <c r="E3901" s="2">
        <v>0.05</v>
      </c>
      <c r="F3901" s="2">
        <v>2699.06</v>
      </c>
      <c r="G3901" s="2">
        <v>2564.11</v>
      </c>
      <c r="H3901" s="2">
        <v>518.32000000000005</v>
      </c>
      <c r="I3901" s="2" t="str">
        <f>IF(tbl_Order_Items[[#This Row],[quantity]]&lt;=0,"Invalid","Valid")</f>
        <v>Valid</v>
      </c>
      <c r="J3901" s="2" t="str">
        <f>IF(OR(tbl_Order_Items[[#This Row],[discount_pct]]&lt;0,tbl_Order_Items[[#This Row],[discount_pct]]&gt;1),"Invalid","Valid")</f>
        <v>Valid</v>
      </c>
    </row>
    <row r="3902" spans="1:10" x14ac:dyDescent="0.3">
      <c r="A3902" s="2" t="s">
        <v>11833</v>
      </c>
      <c r="B3902" s="2" t="s">
        <v>4446</v>
      </c>
      <c r="C3902" s="2" t="s">
        <v>2717</v>
      </c>
      <c r="D3902" s="2">
        <v>1</v>
      </c>
      <c r="E3902" s="2">
        <v>0.15</v>
      </c>
      <c r="F3902" s="2">
        <v>7231.98</v>
      </c>
      <c r="G3902" s="2">
        <v>6147.18</v>
      </c>
      <c r="H3902" s="2">
        <v>133.66999999999999</v>
      </c>
      <c r="I3902" s="2" t="str">
        <f>IF(tbl_Order_Items[[#This Row],[quantity]]&lt;=0,"Invalid","Valid")</f>
        <v>Valid</v>
      </c>
      <c r="J3902" s="2" t="str">
        <f>IF(OR(tbl_Order_Items[[#This Row],[discount_pct]]&lt;0,tbl_Order_Items[[#This Row],[discount_pct]]&gt;1),"Invalid","Valid")</f>
        <v>Valid</v>
      </c>
    </row>
    <row r="3903" spans="1:10" x14ac:dyDescent="0.3">
      <c r="A3903" s="2" t="s">
        <v>11834</v>
      </c>
      <c r="B3903" s="2" t="s">
        <v>3793</v>
      </c>
      <c r="C3903" s="2" t="s">
        <v>2853</v>
      </c>
      <c r="D3903" s="2">
        <v>1</v>
      </c>
      <c r="E3903" s="2">
        <v>0.1</v>
      </c>
      <c r="F3903" s="2">
        <v>20594.36</v>
      </c>
      <c r="G3903" s="2">
        <v>18534.919999999998</v>
      </c>
      <c r="H3903" s="2">
        <v>6664.87</v>
      </c>
      <c r="I3903" s="2" t="str">
        <f>IF(tbl_Order_Items[[#This Row],[quantity]]&lt;=0,"Invalid","Valid")</f>
        <v>Valid</v>
      </c>
      <c r="J3903" s="2" t="str">
        <f>IF(OR(tbl_Order_Items[[#This Row],[discount_pct]]&lt;0,tbl_Order_Items[[#This Row],[discount_pct]]&gt;1),"Invalid","Valid")</f>
        <v>Valid</v>
      </c>
    </row>
    <row r="3904" spans="1:10" x14ac:dyDescent="0.3">
      <c r="A3904" s="2" t="s">
        <v>11835</v>
      </c>
      <c r="B3904" s="2" t="s">
        <v>4488</v>
      </c>
      <c r="C3904" s="2" t="s">
        <v>2793</v>
      </c>
      <c r="D3904" s="2">
        <v>1</v>
      </c>
      <c r="E3904" s="2">
        <v>0.05</v>
      </c>
      <c r="F3904" s="2">
        <v>1154.57</v>
      </c>
      <c r="G3904" s="2">
        <v>1096.8399999999999</v>
      </c>
      <c r="H3904" s="2">
        <v>107.83</v>
      </c>
      <c r="I3904" s="2" t="str">
        <f>IF(tbl_Order_Items[[#This Row],[quantity]]&lt;=0,"Invalid","Valid")</f>
        <v>Valid</v>
      </c>
      <c r="J3904" s="2" t="str">
        <f>IF(OR(tbl_Order_Items[[#This Row],[discount_pct]]&lt;0,tbl_Order_Items[[#This Row],[discount_pct]]&gt;1),"Invalid","Valid")</f>
        <v>Valid</v>
      </c>
    </row>
    <row r="3905" spans="1:10" x14ac:dyDescent="0.3">
      <c r="A3905" s="2" t="s">
        <v>11836</v>
      </c>
      <c r="B3905" s="2" t="s">
        <v>5655</v>
      </c>
      <c r="C3905" s="2" t="s">
        <v>2801</v>
      </c>
      <c r="D3905" s="2">
        <v>4</v>
      </c>
      <c r="E3905" s="2">
        <v>0.15</v>
      </c>
      <c r="F3905" s="2">
        <v>99701</v>
      </c>
      <c r="G3905" s="2">
        <v>84745.85</v>
      </c>
      <c r="H3905" s="2">
        <v>26160.69</v>
      </c>
      <c r="I3905" s="2" t="str">
        <f>IF(tbl_Order_Items[[#This Row],[quantity]]&lt;=0,"Invalid","Valid")</f>
        <v>Valid</v>
      </c>
      <c r="J3905" s="2" t="str">
        <f>IF(OR(tbl_Order_Items[[#This Row],[discount_pct]]&lt;0,tbl_Order_Items[[#This Row],[discount_pct]]&gt;1),"Invalid","Valid")</f>
        <v>Valid</v>
      </c>
    </row>
    <row r="3906" spans="1:10" x14ac:dyDescent="0.3">
      <c r="A3906" s="2" t="s">
        <v>11837</v>
      </c>
      <c r="B3906" s="2" t="s">
        <v>4370</v>
      </c>
      <c r="C3906" s="2" t="s">
        <v>2629</v>
      </c>
      <c r="D3906" s="2">
        <v>2</v>
      </c>
      <c r="E3906" s="2">
        <v>0.1</v>
      </c>
      <c r="F3906" s="2">
        <v>12608.24</v>
      </c>
      <c r="G3906" s="2">
        <v>11347.42</v>
      </c>
      <c r="H3906" s="2">
        <v>4059.74</v>
      </c>
      <c r="I3906" s="2" t="str">
        <f>IF(tbl_Order_Items[[#This Row],[quantity]]&lt;=0,"Invalid","Valid")</f>
        <v>Valid</v>
      </c>
      <c r="J3906" s="2" t="str">
        <f>IF(OR(tbl_Order_Items[[#This Row],[discount_pct]]&lt;0,tbl_Order_Items[[#This Row],[discount_pct]]&gt;1),"Invalid","Valid")</f>
        <v>Valid</v>
      </c>
    </row>
    <row r="3907" spans="1:10" x14ac:dyDescent="0.3">
      <c r="A3907" s="2" t="s">
        <v>11838</v>
      </c>
      <c r="B3907" s="2" t="s">
        <v>6067</v>
      </c>
      <c r="C3907" s="2" t="s">
        <v>2783</v>
      </c>
      <c r="D3907" s="2">
        <v>1</v>
      </c>
      <c r="E3907" s="2">
        <v>0</v>
      </c>
      <c r="F3907" s="2">
        <v>775.02</v>
      </c>
      <c r="G3907" s="2">
        <v>775.02</v>
      </c>
      <c r="H3907" s="2">
        <v>292.17</v>
      </c>
      <c r="I3907" s="2" t="str">
        <f>IF(tbl_Order_Items[[#This Row],[quantity]]&lt;=0,"Invalid","Valid")</f>
        <v>Valid</v>
      </c>
      <c r="J3907" s="2" t="str">
        <f>IF(OR(tbl_Order_Items[[#This Row],[discount_pct]]&lt;0,tbl_Order_Items[[#This Row],[discount_pct]]&gt;1),"Invalid","Valid")</f>
        <v>Valid</v>
      </c>
    </row>
    <row r="3908" spans="1:10" x14ac:dyDescent="0.3">
      <c r="A3908" s="2" t="s">
        <v>11839</v>
      </c>
      <c r="B3908" s="2" t="s">
        <v>5541</v>
      </c>
      <c r="C3908" s="2" t="s">
        <v>2552</v>
      </c>
      <c r="D3908" s="2">
        <v>2</v>
      </c>
      <c r="E3908" s="2">
        <v>0.1</v>
      </c>
      <c r="F3908" s="2">
        <v>42536.42</v>
      </c>
      <c r="G3908" s="2">
        <v>38282.78</v>
      </c>
      <c r="H3908" s="2">
        <v>7843.22</v>
      </c>
      <c r="I3908" s="2" t="str">
        <f>IF(tbl_Order_Items[[#This Row],[quantity]]&lt;=0,"Invalid","Valid")</f>
        <v>Valid</v>
      </c>
      <c r="J3908" s="2" t="str">
        <f>IF(OR(tbl_Order_Items[[#This Row],[discount_pct]]&lt;0,tbl_Order_Items[[#This Row],[discount_pct]]&gt;1),"Invalid","Valid")</f>
        <v>Valid</v>
      </c>
    </row>
    <row r="3909" spans="1:10" x14ac:dyDescent="0.3">
      <c r="A3909" s="2" t="s">
        <v>11840</v>
      </c>
      <c r="B3909" s="2" t="s">
        <v>7698</v>
      </c>
      <c r="C3909" s="2" t="s">
        <v>2813</v>
      </c>
      <c r="D3909" s="2">
        <v>2</v>
      </c>
      <c r="E3909" s="2">
        <v>0</v>
      </c>
      <c r="F3909" s="2">
        <v>25589.9</v>
      </c>
      <c r="G3909" s="2">
        <v>25589.9</v>
      </c>
      <c r="H3909" s="2">
        <v>7224.98</v>
      </c>
      <c r="I3909" s="2" t="str">
        <f>IF(tbl_Order_Items[[#This Row],[quantity]]&lt;=0,"Invalid","Valid")</f>
        <v>Valid</v>
      </c>
      <c r="J3909" s="2" t="str">
        <f>IF(OR(tbl_Order_Items[[#This Row],[discount_pct]]&lt;0,tbl_Order_Items[[#This Row],[discount_pct]]&gt;1),"Invalid","Valid")</f>
        <v>Valid</v>
      </c>
    </row>
    <row r="3910" spans="1:10" x14ac:dyDescent="0.3">
      <c r="A3910" s="2" t="s">
        <v>11841</v>
      </c>
      <c r="B3910" s="2" t="s">
        <v>7419</v>
      </c>
      <c r="C3910" s="2" t="s">
        <v>2731</v>
      </c>
      <c r="D3910" s="2">
        <v>2</v>
      </c>
      <c r="E3910" s="2">
        <v>0.1</v>
      </c>
      <c r="F3910" s="2">
        <v>39502.199999999997</v>
      </c>
      <c r="G3910" s="2">
        <v>35551.980000000003</v>
      </c>
      <c r="H3910" s="2">
        <v>9441.16</v>
      </c>
      <c r="I3910" s="2" t="str">
        <f>IF(tbl_Order_Items[[#This Row],[quantity]]&lt;=0,"Invalid","Valid")</f>
        <v>Valid</v>
      </c>
      <c r="J3910" s="2" t="str">
        <f>IF(OR(tbl_Order_Items[[#This Row],[discount_pct]]&lt;0,tbl_Order_Items[[#This Row],[discount_pct]]&gt;1),"Invalid","Valid")</f>
        <v>Valid</v>
      </c>
    </row>
    <row r="3911" spans="1:10" x14ac:dyDescent="0.3">
      <c r="A3911" s="2" t="s">
        <v>11842</v>
      </c>
      <c r="B3911" s="2" t="s">
        <v>6069</v>
      </c>
      <c r="C3911" s="2" t="s">
        <v>2859</v>
      </c>
      <c r="D3911" s="2">
        <v>1</v>
      </c>
      <c r="E3911" s="2">
        <v>0</v>
      </c>
      <c r="F3911" s="2">
        <v>5795.45</v>
      </c>
      <c r="G3911" s="2">
        <v>5795.45</v>
      </c>
      <c r="H3911" s="2">
        <v>1670.17</v>
      </c>
      <c r="I3911" s="2" t="str">
        <f>IF(tbl_Order_Items[[#This Row],[quantity]]&lt;=0,"Invalid","Valid")</f>
        <v>Valid</v>
      </c>
      <c r="J3911" s="2" t="str">
        <f>IF(OR(tbl_Order_Items[[#This Row],[discount_pct]]&lt;0,tbl_Order_Items[[#This Row],[discount_pct]]&gt;1),"Invalid","Valid")</f>
        <v>Valid</v>
      </c>
    </row>
    <row r="3912" spans="1:10" x14ac:dyDescent="0.3">
      <c r="A3912" s="2" t="s">
        <v>11843</v>
      </c>
      <c r="B3912" s="2" t="s">
        <v>2956</v>
      </c>
      <c r="C3912" s="2" t="s">
        <v>2703</v>
      </c>
      <c r="D3912" s="2">
        <v>1</v>
      </c>
      <c r="E3912" s="2">
        <v>0.1</v>
      </c>
      <c r="F3912" s="2">
        <v>8894.09</v>
      </c>
      <c r="G3912" s="2">
        <v>8004.68</v>
      </c>
      <c r="H3912" s="2">
        <v>2404.21</v>
      </c>
      <c r="I3912" s="2" t="str">
        <f>IF(tbl_Order_Items[[#This Row],[quantity]]&lt;=0,"Invalid","Valid")</f>
        <v>Valid</v>
      </c>
      <c r="J3912" s="2" t="str">
        <f>IF(OR(tbl_Order_Items[[#This Row],[discount_pct]]&lt;0,tbl_Order_Items[[#This Row],[discount_pct]]&gt;1),"Invalid","Valid")</f>
        <v>Valid</v>
      </c>
    </row>
    <row r="3913" spans="1:10" x14ac:dyDescent="0.3">
      <c r="A3913" s="2" t="s">
        <v>11844</v>
      </c>
      <c r="B3913" s="2" t="s">
        <v>4355</v>
      </c>
      <c r="C3913" s="2" t="s">
        <v>2571</v>
      </c>
      <c r="D3913" s="2">
        <v>2</v>
      </c>
      <c r="E3913" s="2">
        <v>0</v>
      </c>
      <c r="F3913" s="2">
        <v>35829.019999999997</v>
      </c>
      <c r="G3913" s="2">
        <v>35829.019999999997</v>
      </c>
      <c r="H3913" s="2">
        <v>7251.34</v>
      </c>
      <c r="I3913" s="2" t="str">
        <f>IF(tbl_Order_Items[[#This Row],[quantity]]&lt;=0,"Invalid","Valid")</f>
        <v>Valid</v>
      </c>
      <c r="J3913" s="2" t="str">
        <f>IF(OR(tbl_Order_Items[[#This Row],[discount_pct]]&lt;0,tbl_Order_Items[[#This Row],[discount_pct]]&gt;1),"Invalid","Valid")</f>
        <v>Valid</v>
      </c>
    </row>
    <row r="3914" spans="1:10" x14ac:dyDescent="0.3">
      <c r="A3914" s="2" t="s">
        <v>11845</v>
      </c>
      <c r="B3914" s="2" t="s">
        <v>6318</v>
      </c>
      <c r="C3914" s="2" t="s">
        <v>2729</v>
      </c>
      <c r="D3914" s="2">
        <v>1</v>
      </c>
      <c r="E3914" s="2">
        <v>0.1</v>
      </c>
      <c r="F3914" s="2">
        <v>3237.12</v>
      </c>
      <c r="G3914" s="2">
        <v>2913.41</v>
      </c>
      <c r="H3914" s="2">
        <v>874.71</v>
      </c>
      <c r="I3914" s="2" t="str">
        <f>IF(tbl_Order_Items[[#This Row],[quantity]]&lt;=0,"Invalid","Valid")</f>
        <v>Valid</v>
      </c>
      <c r="J3914" s="2" t="str">
        <f>IF(OR(tbl_Order_Items[[#This Row],[discount_pct]]&lt;0,tbl_Order_Items[[#This Row],[discount_pct]]&gt;1),"Invalid","Valid")</f>
        <v>Valid</v>
      </c>
    </row>
    <row r="3915" spans="1:10" x14ac:dyDescent="0.3">
      <c r="A3915" s="2" t="s">
        <v>11846</v>
      </c>
      <c r="B3915" s="2" t="s">
        <v>7501</v>
      </c>
      <c r="C3915" s="2" t="s">
        <v>2807</v>
      </c>
      <c r="D3915" s="2">
        <v>1</v>
      </c>
      <c r="E3915" s="2">
        <v>0.05</v>
      </c>
      <c r="F3915" s="2">
        <v>5722.88</v>
      </c>
      <c r="G3915" s="2">
        <v>5436.74</v>
      </c>
      <c r="H3915" s="2">
        <v>2071.0500000000002</v>
      </c>
      <c r="I3915" s="2" t="str">
        <f>IF(tbl_Order_Items[[#This Row],[quantity]]&lt;=0,"Invalid","Valid")</f>
        <v>Valid</v>
      </c>
      <c r="J3915" s="2" t="str">
        <f>IF(OR(tbl_Order_Items[[#This Row],[discount_pct]]&lt;0,tbl_Order_Items[[#This Row],[discount_pct]]&gt;1),"Invalid","Valid")</f>
        <v>Valid</v>
      </c>
    </row>
    <row r="3916" spans="1:10" x14ac:dyDescent="0.3">
      <c r="A3916" s="2" t="s">
        <v>11847</v>
      </c>
      <c r="B3916" s="2" t="s">
        <v>5155</v>
      </c>
      <c r="C3916" s="2" t="s">
        <v>2573</v>
      </c>
      <c r="D3916" s="2">
        <v>3</v>
      </c>
      <c r="E3916" s="2">
        <v>0.1</v>
      </c>
      <c r="F3916" s="2">
        <v>42886.29</v>
      </c>
      <c r="G3916" s="2">
        <v>38597.660000000003</v>
      </c>
      <c r="H3916" s="2">
        <v>6358.04</v>
      </c>
      <c r="I3916" s="2" t="str">
        <f>IF(tbl_Order_Items[[#This Row],[quantity]]&lt;=0,"Invalid","Valid")</f>
        <v>Valid</v>
      </c>
      <c r="J3916" s="2" t="str">
        <f>IF(OR(tbl_Order_Items[[#This Row],[discount_pct]]&lt;0,tbl_Order_Items[[#This Row],[discount_pct]]&gt;1),"Invalid","Valid")</f>
        <v>Valid</v>
      </c>
    </row>
    <row r="3917" spans="1:10" x14ac:dyDescent="0.3">
      <c r="A3917" s="2" t="s">
        <v>11848</v>
      </c>
      <c r="B3917" s="2" t="s">
        <v>3852</v>
      </c>
      <c r="C3917" s="2" t="s">
        <v>2899</v>
      </c>
      <c r="D3917" s="2">
        <v>1</v>
      </c>
      <c r="E3917" s="2">
        <v>0.1</v>
      </c>
      <c r="F3917" s="2">
        <v>9615.86</v>
      </c>
      <c r="G3917" s="2">
        <v>8654.27</v>
      </c>
      <c r="H3917" s="2">
        <v>1428.76</v>
      </c>
      <c r="I3917" s="2" t="str">
        <f>IF(tbl_Order_Items[[#This Row],[quantity]]&lt;=0,"Invalid","Valid")</f>
        <v>Valid</v>
      </c>
      <c r="J3917" s="2" t="str">
        <f>IF(OR(tbl_Order_Items[[#This Row],[discount_pct]]&lt;0,tbl_Order_Items[[#This Row],[discount_pct]]&gt;1),"Invalid","Valid")</f>
        <v>Valid</v>
      </c>
    </row>
    <row r="3918" spans="1:10" x14ac:dyDescent="0.3">
      <c r="A3918" s="2" t="s">
        <v>11849</v>
      </c>
      <c r="B3918" s="2" t="s">
        <v>6976</v>
      </c>
      <c r="C3918" s="2" t="s">
        <v>2721</v>
      </c>
      <c r="D3918" s="2">
        <v>3</v>
      </c>
      <c r="E3918" s="2">
        <v>0.05</v>
      </c>
      <c r="F3918" s="2">
        <v>83479.89</v>
      </c>
      <c r="G3918" s="2">
        <v>79305.899999999994</v>
      </c>
      <c r="H3918" s="2">
        <v>27117.96</v>
      </c>
      <c r="I3918" s="2" t="str">
        <f>IF(tbl_Order_Items[[#This Row],[quantity]]&lt;=0,"Invalid","Valid")</f>
        <v>Valid</v>
      </c>
      <c r="J3918" s="2" t="str">
        <f>IF(OR(tbl_Order_Items[[#This Row],[discount_pct]]&lt;0,tbl_Order_Items[[#This Row],[discount_pct]]&gt;1),"Invalid","Valid")</f>
        <v>Valid</v>
      </c>
    </row>
    <row r="3919" spans="1:10" x14ac:dyDescent="0.3">
      <c r="A3919" s="2" t="s">
        <v>11850</v>
      </c>
      <c r="B3919" s="2" t="s">
        <v>7506</v>
      </c>
      <c r="C3919" s="2" t="s">
        <v>2869</v>
      </c>
      <c r="D3919" s="2">
        <v>4</v>
      </c>
      <c r="E3919" s="2">
        <v>0.15</v>
      </c>
      <c r="F3919" s="2">
        <v>54526</v>
      </c>
      <c r="G3919" s="2">
        <v>46347.1</v>
      </c>
      <c r="H3919" s="2">
        <v>12161.78</v>
      </c>
      <c r="I3919" s="2" t="str">
        <f>IF(tbl_Order_Items[[#This Row],[quantity]]&lt;=0,"Invalid","Valid")</f>
        <v>Valid</v>
      </c>
      <c r="J3919" s="2" t="str">
        <f>IF(OR(tbl_Order_Items[[#This Row],[discount_pct]]&lt;0,tbl_Order_Items[[#This Row],[discount_pct]]&gt;1),"Invalid","Valid")</f>
        <v>Valid</v>
      </c>
    </row>
    <row r="3920" spans="1:10" x14ac:dyDescent="0.3">
      <c r="A3920" s="2" t="s">
        <v>11851</v>
      </c>
      <c r="B3920" s="2" t="s">
        <v>3522</v>
      </c>
      <c r="C3920" s="2" t="s">
        <v>2835</v>
      </c>
      <c r="D3920" s="2">
        <v>2</v>
      </c>
      <c r="E3920" s="2">
        <v>0.1</v>
      </c>
      <c r="F3920" s="2">
        <v>11181.6</v>
      </c>
      <c r="G3920" s="2">
        <v>10063.44</v>
      </c>
      <c r="H3920" s="2">
        <v>2890.74</v>
      </c>
      <c r="I3920" s="2" t="str">
        <f>IF(tbl_Order_Items[[#This Row],[quantity]]&lt;=0,"Invalid","Valid")</f>
        <v>Valid</v>
      </c>
      <c r="J3920" s="2" t="str">
        <f>IF(OR(tbl_Order_Items[[#This Row],[discount_pct]]&lt;0,tbl_Order_Items[[#This Row],[discount_pct]]&gt;1),"Invalid","Valid")</f>
        <v>Valid</v>
      </c>
    </row>
    <row r="3921" spans="1:10" x14ac:dyDescent="0.3">
      <c r="A3921" s="2" t="s">
        <v>11852</v>
      </c>
      <c r="B3921" s="2" t="s">
        <v>7058</v>
      </c>
      <c r="C3921" s="2" t="s">
        <v>2483</v>
      </c>
      <c r="D3921" s="2">
        <v>3</v>
      </c>
      <c r="E3921" s="2">
        <v>0.05</v>
      </c>
      <c r="F3921" s="2">
        <v>18231.419999999998</v>
      </c>
      <c r="G3921" s="2">
        <v>17319.849999999999</v>
      </c>
      <c r="H3921" s="2">
        <v>4394.32</v>
      </c>
      <c r="I3921" s="2" t="str">
        <f>IF(tbl_Order_Items[[#This Row],[quantity]]&lt;=0,"Invalid","Valid")</f>
        <v>Valid</v>
      </c>
      <c r="J3921" s="2" t="str">
        <f>IF(OR(tbl_Order_Items[[#This Row],[discount_pct]]&lt;0,tbl_Order_Items[[#This Row],[discount_pct]]&gt;1),"Invalid","Valid")</f>
        <v>Valid</v>
      </c>
    </row>
    <row r="3922" spans="1:10" x14ac:dyDescent="0.3">
      <c r="A3922" s="2" t="s">
        <v>11853</v>
      </c>
      <c r="B3922" s="2" t="s">
        <v>5360</v>
      </c>
      <c r="C3922" s="2" t="s">
        <v>2825</v>
      </c>
      <c r="D3922" s="2">
        <v>1</v>
      </c>
      <c r="E3922" s="2">
        <v>0.15</v>
      </c>
      <c r="F3922" s="2">
        <v>3209.28</v>
      </c>
      <c r="G3922" s="2">
        <v>2727.89</v>
      </c>
      <c r="H3922" s="2">
        <v>599.22</v>
      </c>
      <c r="I3922" s="2" t="str">
        <f>IF(tbl_Order_Items[[#This Row],[quantity]]&lt;=0,"Invalid","Valid")</f>
        <v>Valid</v>
      </c>
      <c r="J3922" s="2" t="str">
        <f>IF(OR(tbl_Order_Items[[#This Row],[discount_pct]]&lt;0,tbl_Order_Items[[#This Row],[discount_pct]]&gt;1),"Invalid","Valid")</f>
        <v>Valid</v>
      </c>
    </row>
    <row r="3923" spans="1:10" x14ac:dyDescent="0.3">
      <c r="A3923" s="2" t="s">
        <v>11854</v>
      </c>
      <c r="B3923" s="2" t="s">
        <v>6768</v>
      </c>
      <c r="C3923" s="2" t="s">
        <v>2759</v>
      </c>
      <c r="D3923" s="2">
        <v>4</v>
      </c>
      <c r="E3923" s="2">
        <v>0.05</v>
      </c>
      <c r="F3923" s="2">
        <v>23807</v>
      </c>
      <c r="G3923" s="2">
        <v>22616.65</v>
      </c>
      <c r="H3923" s="2">
        <v>7368.41</v>
      </c>
      <c r="I3923" s="2" t="str">
        <f>IF(tbl_Order_Items[[#This Row],[quantity]]&lt;=0,"Invalid","Valid")</f>
        <v>Valid</v>
      </c>
      <c r="J3923" s="2" t="str">
        <f>IF(OR(tbl_Order_Items[[#This Row],[discount_pct]]&lt;0,tbl_Order_Items[[#This Row],[discount_pct]]&gt;1),"Invalid","Valid")</f>
        <v>Valid</v>
      </c>
    </row>
    <row r="3924" spans="1:10" x14ac:dyDescent="0.3">
      <c r="A3924" s="2" t="s">
        <v>11855</v>
      </c>
      <c r="B3924" s="2" t="s">
        <v>6005</v>
      </c>
      <c r="C3924" s="2" t="s">
        <v>2731</v>
      </c>
      <c r="D3924" s="2">
        <v>2</v>
      </c>
      <c r="E3924" s="2">
        <v>0.05</v>
      </c>
      <c r="F3924" s="2">
        <v>39502.199999999997</v>
      </c>
      <c r="G3924" s="2">
        <v>37527.089999999997</v>
      </c>
      <c r="H3924" s="2">
        <v>11416.27</v>
      </c>
      <c r="I3924" s="2" t="str">
        <f>IF(tbl_Order_Items[[#This Row],[quantity]]&lt;=0,"Invalid","Valid")</f>
        <v>Valid</v>
      </c>
      <c r="J3924" s="2" t="str">
        <f>IF(OR(tbl_Order_Items[[#This Row],[discount_pct]]&lt;0,tbl_Order_Items[[#This Row],[discount_pct]]&gt;1),"Invalid","Valid")</f>
        <v>Valid</v>
      </c>
    </row>
    <row r="3925" spans="1:10" x14ac:dyDescent="0.3">
      <c r="A3925" s="2" t="s">
        <v>11856</v>
      </c>
      <c r="B3925" s="2" t="s">
        <v>3887</v>
      </c>
      <c r="C3925" s="2" t="s">
        <v>2753</v>
      </c>
      <c r="D3925" s="2">
        <v>1</v>
      </c>
      <c r="E3925" s="2">
        <v>0.15</v>
      </c>
      <c r="F3925" s="2">
        <v>22087.39</v>
      </c>
      <c r="G3925" s="2">
        <v>18774.28</v>
      </c>
      <c r="H3925" s="2">
        <v>4407.4799999999996</v>
      </c>
      <c r="I3925" s="2" t="str">
        <f>IF(tbl_Order_Items[[#This Row],[quantity]]&lt;=0,"Invalid","Valid")</f>
        <v>Valid</v>
      </c>
      <c r="J3925" s="2" t="str">
        <f>IF(OR(tbl_Order_Items[[#This Row],[discount_pct]]&lt;0,tbl_Order_Items[[#This Row],[discount_pct]]&gt;1),"Invalid","Valid")</f>
        <v>Valid</v>
      </c>
    </row>
    <row r="3926" spans="1:10" x14ac:dyDescent="0.3">
      <c r="A3926" s="2" t="s">
        <v>11857</v>
      </c>
      <c r="B3926" s="2" t="s">
        <v>3196</v>
      </c>
      <c r="C3926" s="2" t="s">
        <v>2488</v>
      </c>
      <c r="D3926" s="2">
        <v>3</v>
      </c>
      <c r="E3926" s="2">
        <v>0.15</v>
      </c>
      <c r="F3926" s="2">
        <v>46300.02</v>
      </c>
      <c r="G3926" s="2">
        <v>39355.019999999997</v>
      </c>
      <c r="H3926" s="2">
        <v>2106.27</v>
      </c>
      <c r="I3926" s="2" t="str">
        <f>IF(tbl_Order_Items[[#This Row],[quantity]]&lt;=0,"Invalid","Valid")</f>
        <v>Valid</v>
      </c>
      <c r="J3926" s="2" t="str">
        <f>IF(OR(tbl_Order_Items[[#This Row],[discount_pct]]&lt;0,tbl_Order_Items[[#This Row],[discount_pct]]&gt;1),"Invalid","Valid")</f>
        <v>Valid</v>
      </c>
    </row>
    <row r="3927" spans="1:10" x14ac:dyDescent="0.3">
      <c r="A3927" s="2" t="s">
        <v>11858</v>
      </c>
      <c r="B3927" s="2" t="s">
        <v>6797</v>
      </c>
      <c r="C3927" s="2" t="s">
        <v>2611</v>
      </c>
      <c r="D3927" s="2">
        <v>1</v>
      </c>
      <c r="E3927" s="2">
        <v>0.1</v>
      </c>
      <c r="F3927" s="2">
        <v>10173.219999999999</v>
      </c>
      <c r="G3927" s="2">
        <v>9155.9</v>
      </c>
      <c r="H3927" s="2">
        <v>2924.48</v>
      </c>
      <c r="I3927" s="2" t="str">
        <f>IF(tbl_Order_Items[[#This Row],[quantity]]&lt;=0,"Invalid","Valid")</f>
        <v>Valid</v>
      </c>
      <c r="J3927" s="2" t="str">
        <f>IF(OR(tbl_Order_Items[[#This Row],[discount_pct]]&lt;0,tbl_Order_Items[[#This Row],[discount_pct]]&gt;1),"Invalid","Valid")</f>
        <v>Valid</v>
      </c>
    </row>
    <row r="3928" spans="1:10" x14ac:dyDescent="0.3">
      <c r="A3928" s="2" t="s">
        <v>11859</v>
      </c>
      <c r="B3928" s="2" t="s">
        <v>4798</v>
      </c>
      <c r="C3928" s="2" t="s">
        <v>2515</v>
      </c>
      <c r="D3928" s="2">
        <v>1</v>
      </c>
      <c r="E3928" s="2">
        <v>0.2</v>
      </c>
      <c r="F3928" s="2">
        <v>24200.54</v>
      </c>
      <c r="G3928" s="2">
        <v>19360.43</v>
      </c>
      <c r="H3928" s="2">
        <v>3458.28</v>
      </c>
      <c r="I3928" s="2" t="str">
        <f>IF(tbl_Order_Items[[#This Row],[quantity]]&lt;=0,"Invalid","Valid")</f>
        <v>Valid</v>
      </c>
      <c r="J3928" s="2" t="str">
        <f>IF(OR(tbl_Order_Items[[#This Row],[discount_pct]]&lt;0,tbl_Order_Items[[#This Row],[discount_pct]]&gt;1),"Invalid","Valid")</f>
        <v>Valid</v>
      </c>
    </row>
    <row r="3929" spans="1:10" x14ac:dyDescent="0.3">
      <c r="A3929" s="2" t="s">
        <v>11860</v>
      </c>
      <c r="B3929" s="2" t="s">
        <v>5849</v>
      </c>
      <c r="C3929" s="2" t="s">
        <v>2785</v>
      </c>
      <c r="D3929" s="2">
        <v>2</v>
      </c>
      <c r="E3929" s="2">
        <v>0.05</v>
      </c>
      <c r="F3929" s="2">
        <v>9713.48</v>
      </c>
      <c r="G3929" s="2">
        <v>9227.81</v>
      </c>
      <c r="H3929" s="2">
        <v>1879.91</v>
      </c>
      <c r="I3929" s="2" t="str">
        <f>IF(tbl_Order_Items[[#This Row],[quantity]]&lt;=0,"Invalid","Valid")</f>
        <v>Valid</v>
      </c>
      <c r="J3929" s="2" t="str">
        <f>IF(OR(tbl_Order_Items[[#This Row],[discount_pct]]&lt;0,tbl_Order_Items[[#This Row],[discount_pct]]&gt;1),"Invalid","Valid")</f>
        <v>Valid</v>
      </c>
    </row>
    <row r="3930" spans="1:10" x14ac:dyDescent="0.3">
      <c r="A3930" s="2" t="s">
        <v>11861</v>
      </c>
      <c r="B3930" s="2" t="s">
        <v>2987</v>
      </c>
      <c r="C3930" s="2" t="s">
        <v>2577</v>
      </c>
      <c r="D3930" s="2">
        <v>1</v>
      </c>
      <c r="E3930" s="2">
        <v>0.1</v>
      </c>
      <c r="F3930" s="2">
        <v>12603.87</v>
      </c>
      <c r="G3930" s="2">
        <v>11343.48</v>
      </c>
      <c r="H3930" s="2">
        <v>3799.41</v>
      </c>
      <c r="I3930" s="2" t="str">
        <f>IF(tbl_Order_Items[[#This Row],[quantity]]&lt;=0,"Invalid","Valid")</f>
        <v>Valid</v>
      </c>
      <c r="J3930" s="2" t="str">
        <f>IF(OR(tbl_Order_Items[[#This Row],[discount_pct]]&lt;0,tbl_Order_Items[[#This Row],[discount_pct]]&gt;1),"Invalid","Valid")</f>
        <v>Valid</v>
      </c>
    </row>
    <row r="3931" spans="1:10" x14ac:dyDescent="0.3">
      <c r="A3931" s="2" t="s">
        <v>11862</v>
      </c>
      <c r="B3931" s="2" t="s">
        <v>3802</v>
      </c>
      <c r="C3931" s="2" t="s">
        <v>2534</v>
      </c>
      <c r="D3931" s="2">
        <v>1</v>
      </c>
      <c r="E3931" s="2">
        <v>0.1</v>
      </c>
      <c r="F3931" s="2">
        <v>27570.44</v>
      </c>
      <c r="G3931" s="2">
        <v>24813.4</v>
      </c>
      <c r="H3931" s="2">
        <v>8096.41</v>
      </c>
      <c r="I3931" s="2" t="str">
        <f>IF(tbl_Order_Items[[#This Row],[quantity]]&lt;=0,"Invalid","Valid")</f>
        <v>Valid</v>
      </c>
      <c r="J3931" s="2" t="str">
        <f>IF(OR(tbl_Order_Items[[#This Row],[discount_pct]]&lt;0,tbl_Order_Items[[#This Row],[discount_pct]]&gt;1),"Invalid","Valid")</f>
        <v>Valid</v>
      </c>
    </row>
    <row r="3932" spans="1:10" x14ac:dyDescent="0.3">
      <c r="A3932" s="2" t="s">
        <v>11863</v>
      </c>
      <c r="B3932" s="2" t="s">
        <v>6595</v>
      </c>
      <c r="C3932" s="2" t="s">
        <v>2871</v>
      </c>
      <c r="D3932" s="2">
        <v>2</v>
      </c>
      <c r="E3932" s="2">
        <v>0.05</v>
      </c>
      <c r="F3932" s="2">
        <v>37449.54</v>
      </c>
      <c r="G3932" s="2">
        <v>35577.06</v>
      </c>
      <c r="H3932" s="2">
        <v>13445.74</v>
      </c>
      <c r="I3932" s="2" t="str">
        <f>IF(tbl_Order_Items[[#This Row],[quantity]]&lt;=0,"Invalid","Valid")</f>
        <v>Valid</v>
      </c>
      <c r="J3932" s="2" t="str">
        <f>IF(OR(tbl_Order_Items[[#This Row],[discount_pct]]&lt;0,tbl_Order_Items[[#This Row],[discount_pct]]&gt;1),"Invalid","Valid")</f>
        <v>Valid</v>
      </c>
    </row>
    <row r="3933" spans="1:10" x14ac:dyDescent="0.3">
      <c r="A3933" s="2" t="s">
        <v>11864</v>
      </c>
      <c r="B3933" s="2" t="s">
        <v>4929</v>
      </c>
      <c r="C3933" s="2" t="s">
        <v>2536</v>
      </c>
      <c r="D3933" s="2">
        <v>1</v>
      </c>
      <c r="E3933" s="2">
        <v>0.05</v>
      </c>
      <c r="F3933" s="2">
        <v>10450.84</v>
      </c>
      <c r="G3933" s="2">
        <v>9928.2999999999993</v>
      </c>
      <c r="H3933" s="2">
        <v>3380.51</v>
      </c>
      <c r="I3933" s="2" t="str">
        <f>IF(tbl_Order_Items[[#This Row],[quantity]]&lt;=0,"Invalid","Valid")</f>
        <v>Valid</v>
      </c>
      <c r="J3933" s="2" t="str">
        <f>IF(OR(tbl_Order_Items[[#This Row],[discount_pct]]&lt;0,tbl_Order_Items[[#This Row],[discount_pct]]&gt;1),"Invalid","Valid")</f>
        <v>Valid</v>
      </c>
    </row>
    <row r="3934" spans="1:10" x14ac:dyDescent="0.3">
      <c r="A3934" s="2" t="s">
        <v>11865</v>
      </c>
      <c r="B3934" s="2" t="s">
        <v>7387</v>
      </c>
      <c r="C3934" s="2" t="s">
        <v>2751</v>
      </c>
      <c r="D3934" s="2">
        <v>1</v>
      </c>
      <c r="E3934" s="2">
        <v>0</v>
      </c>
      <c r="F3934" s="2">
        <v>5869.7</v>
      </c>
      <c r="G3934" s="2">
        <v>5869.7</v>
      </c>
      <c r="H3934" s="2">
        <v>2312.94</v>
      </c>
      <c r="I3934" s="2" t="str">
        <f>IF(tbl_Order_Items[[#This Row],[quantity]]&lt;=0,"Invalid","Valid")</f>
        <v>Valid</v>
      </c>
      <c r="J3934" s="2" t="str">
        <f>IF(OR(tbl_Order_Items[[#This Row],[discount_pct]]&lt;0,tbl_Order_Items[[#This Row],[discount_pct]]&gt;1),"Invalid","Valid")</f>
        <v>Valid</v>
      </c>
    </row>
    <row r="3935" spans="1:10" x14ac:dyDescent="0.3">
      <c r="A3935" s="2" t="s">
        <v>11866</v>
      </c>
      <c r="B3935" s="2" t="s">
        <v>5527</v>
      </c>
      <c r="C3935" s="2" t="s">
        <v>2781</v>
      </c>
      <c r="D3935" s="2">
        <v>3</v>
      </c>
      <c r="E3935" s="2">
        <v>0</v>
      </c>
      <c r="F3935" s="2">
        <v>30568.62</v>
      </c>
      <c r="G3935" s="2">
        <v>30568.62</v>
      </c>
      <c r="H3935" s="2">
        <v>12410.97</v>
      </c>
      <c r="I3935" s="2" t="str">
        <f>IF(tbl_Order_Items[[#This Row],[quantity]]&lt;=0,"Invalid","Valid")</f>
        <v>Valid</v>
      </c>
      <c r="J3935" s="2" t="str">
        <f>IF(OR(tbl_Order_Items[[#This Row],[discount_pct]]&lt;0,tbl_Order_Items[[#This Row],[discount_pct]]&gt;1),"Invalid","Valid")</f>
        <v>Valid</v>
      </c>
    </row>
    <row r="3936" spans="1:10" x14ac:dyDescent="0.3">
      <c r="A3936" s="2" t="s">
        <v>11867</v>
      </c>
      <c r="B3936" s="2" t="s">
        <v>4718</v>
      </c>
      <c r="C3936" s="2" t="s">
        <v>2461</v>
      </c>
      <c r="D3936" s="2">
        <v>3</v>
      </c>
      <c r="E3936" s="2">
        <v>0</v>
      </c>
      <c r="F3936" s="2">
        <v>29800.65</v>
      </c>
      <c r="G3936" s="2">
        <v>29800.65</v>
      </c>
      <c r="H3936" s="2">
        <v>11806.47</v>
      </c>
      <c r="I3936" s="2" t="str">
        <f>IF(tbl_Order_Items[[#This Row],[quantity]]&lt;=0,"Invalid","Valid")</f>
        <v>Valid</v>
      </c>
      <c r="J3936" s="2" t="str">
        <f>IF(OR(tbl_Order_Items[[#This Row],[discount_pct]]&lt;0,tbl_Order_Items[[#This Row],[discount_pct]]&gt;1),"Invalid","Valid")</f>
        <v>Valid</v>
      </c>
    </row>
    <row r="3937" spans="1:10" x14ac:dyDescent="0.3">
      <c r="A3937" s="2" t="s">
        <v>11868</v>
      </c>
      <c r="B3937" s="2" t="s">
        <v>5745</v>
      </c>
      <c r="C3937" s="2" t="s">
        <v>2532</v>
      </c>
      <c r="D3937" s="2">
        <v>3</v>
      </c>
      <c r="E3937" s="2">
        <v>0</v>
      </c>
      <c r="F3937" s="2">
        <v>30173.34</v>
      </c>
      <c r="G3937" s="2">
        <v>30173.34</v>
      </c>
      <c r="H3937" s="2">
        <v>10238.16</v>
      </c>
      <c r="I3937" s="2" t="str">
        <f>IF(tbl_Order_Items[[#This Row],[quantity]]&lt;=0,"Invalid","Valid")</f>
        <v>Valid</v>
      </c>
      <c r="J3937" s="2" t="str">
        <f>IF(OR(tbl_Order_Items[[#This Row],[discount_pct]]&lt;0,tbl_Order_Items[[#This Row],[discount_pct]]&gt;1),"Invalid","Valid")</f>
        <v>Valid</v>
      </c>
    </row>
    <row r="3938" spans="1:10" x14ac:dyDescent="0.3">
      <c r="A3938" s="2" t="s">
        <v>11869</v>
      </c>
      <c r="B3938" s="2" t="s">
        <v>6173</v>
      </c>
      <c r="C3938" s="2" t="s">
        <v>2505</v>
      </c>
      <c r="D3938" s="2">
        <v>2</v>
      </c>
      <c r="E3938" s="2">
        <v>0.1</v>
      </c>
      <c r="F3938" s="2">
        <v>29801.200000000001</v>
      </c>
      <c r="G3938" s="2">
        <v>26821.08</v>
      </c>
      <c r="H3938" s="2">
        <v>6625.64</v>
      </c>
      <c r="I3938" s="2" t="str">
        <f>IF(tbl_Order_Items[[#This Row],[quantity]]&lt;=0,"Invalid","Valid")</f>
        <v>Valid</v>
      </c>
      <c r="J3938" s="2" t="str">
        <f>IF(OR(tbl_Order_Items[[#This Row],[discount_pct]]&lt;0,tbl_Order_Items[[#This Row],[discount_pct]]&gt;1),"Invalid","Valid")</f>
        <v>Valid</v>
      </c>
    </row>
    <row r="3939" spans="1:10" x14ac:dyDescent="0.3">
      <c r="A3939" s="2" t="s">
        <v>11870</v>
      </c>
      <c r="B3939" s="2" t="s">
        <v>3006</v>
      </c>
      <c r="C3939" s="2" t="s">
        <v>2763</v>
      </c>
      <c r="D3939" s="2">
        <v>1</v>
      </c>
      <c r="E3939" s="2">
        <v>0</v>
      </c>
      <c r="F3939" s="2">
        <v>14269.11</v>
      </c>
      <c r="G3939" s="2">
        <v>14269.11</v>
      </c>
      <c r="H3939" s="2">
        <v>3957.12</v>
      </c>
      <c r="I3939" s="2" t="str">
        <f>IF(tbl_Order_Items[[#This Row],[quantity]]&lt;=0,"Invalid","Valid")</f>
        <v>Valid</v>
      </c>
      <c r="J3939" s="2" t="str">
        <f>IF(OR(tbl_Order_Items[[#This Row],[discount_pct]]&lt;0,tbl_Order_Items[[#This Row],[discount_pct]]&gt;1),"Invalid","Valid")</f>
        <v>Valid</v>
      </c>
    </row>
    <row r="3940" spans="1:10" x14ac:dyDescent="0.3">
      <c r="A3940" s="2" t="s">
        <v>11871</v>
      </c>
      <c r="B3940" s="2" t="s">
        <v>3275</v>
      </c>
      <c r="C3940" s="2" t="s">
        <v>2454</v>
      </c>
      <c r="D3940" s="2">
        <v>4</v>
      </c>
      <c r="E3940" s="2">
        <v>0.15</v>
      </c>
      <c r="F3940" s="2">
        <v>7863.08</v>
      </c>
      <c r="G3940" s="2">
        <v>6683.62</v>
      </c>
      <c r="H3940" s="2">
        <v>-101.7</v>
      </c>
      <c r="I3940" s="2" t="str">
        <f>IF(tbl_Order_Items[[#This Row],[quantity]]&lt;=0,"Invalid","Valid")</f>
        <v>Valid</v>
      </c>
      <c r="J3940" s="2" t="str">
        <f>IF(OR(tbl_Order_Items[[#This Row],[discount_pct]]&lt;0,tbl_Order_Items[[#This Row],[discount_pct]]&gt;1),"Invalid","Valid")</f>
        <v>Valid</v>
      </c>
    </row>
    <row r="3941" spans="1:10" x14ac:dyDescent="0.3">
      <c r="A3941" s="2" t="s">
        <v>11872</v>
      </c>
      <c r="B3941" s="2" t="s">
        <v>6692</v>
      </c>
      <c r="C3941" s="2" t="s">
        <v>2777</v>
      </c>
      <c r="D3941" s="2">
        <v>2</v>
      </c>
      <c r="E3941" s="2">
        <v>0.05</v>
      </c>
      <c r="F3941" s="2">
        <v>8805.7800000000007</v>
      </c>
      <c r="G3941" s="2">
        <v>8365.49</v>
      </c>
      <c r="H3941" s="2">
        <v>851.59</v>
      </c>
      <c r="I3941" s="2" t="str">
        <f>IF(tbl_Order_Items[[#This Row],[quantity]]&lt;=0,"Invalid","Valid")</f>
        <v>Valid</v>
      </c>
      <c r="J3941" s="2" t="str">
        <f>IF(OR(tbl_Order_Items[[#This Row],[discount_pct]]&lt;0,tbl_Order_Items[[#This Row],[discount_pct]]&gt;1),"Invalid","Valid")</f>
        <v>Valid</v>
      </c>
    </row>
    <row r="3942" spans="1:10" x14ac:dyDescent="0.3">
      <c r="A3942" s="2" t="s">
        <v>11873</v>
      </c>
      <c r="B3942" s="2" t="s">
        <v>5580</v>
      </c>
      <c r="C3942" s="2" t="s">
        <v>2488</v>
      </c>
      <c r="D3942" s="2">
        <v>1</v>
      </c>
      <c r="E3942" s="2">
        <v>0.15</v>
      </c>
      <c r="F3942" s="2">
        <v>15433.34</v>
      </c>
      <c r="G3942" s="2">
        <v>13118.34</v>
      </c>
      <c r="H3942" s="2">
        <v>702.09</v>
      </c>
      <c r="I3942" s="2" t="str">
        <f>IF(tbl_Order_Items[[#This Row],[quantity]]&lt;=0,"Invalid","Valid")</f>
        <v>Valid</v>
      </c>
      <c r="J3942" s="2" t="str">
        <f>IF(OR(tbl_Order_Items[[#This Row],[discount_pct]]&lt;0,tbl_Order_Items[[#This Row],[discount_pct]]&gt;1),"Invalid","Valid")</f>
        <v>Valid</v>
      </c>
    </row>
    <row r="3943" spans="1:10" x14ac:dyDescent="0.3">
      <c r="A3943" s="2" t="s">
        <v>11874</v>
      </c>
      <c r="B3943" s="2" t="s">
        <v>4318</v>
      </c>
      <c r="C3943" s="2" t="s">
        <v>2544</v>
      </c>
      <c r="D3943" s="2">
        <v>1</v>
      </c>
      <c r="E3943" s="2">
        <v>0.1</v>
      </c>
      <c r="F3943" s="2">
        <v>14977.96</v>
      </c>
      <c r="G3943" s="2">
        <v>13480.16</v>
      </c>
      <c r="H3943" s="2">
        <v>3393.21</v>
      </c>
      <c r="I3943" s="2" t="str">
        <f>IF(tbl_Order_Items[[#This Row],[quantity]]&lt;=0,"Invalid","Valid")</f>
        <v>Valid</v>
      </c>
      <c r="J3943" s="2" t="str">
        <f>IF(OR(tbl_Order_Items[[#This Row],[discount_pct]]&lt;0,tbl_Order_Items[[#This Row],[discount_pct]]&gt;1),"Invalid","Valid")</f>
        <v>Valid</v>
      </c>
    </row>
    <row r="3944" spans="1:10" x14ac:dyDescent="0.3">
      <c r="A3944" s="2" t="s">
        <v>11875</v>
      </c>
      <c r="B3944" s="2" t="s">
        <v>3542</v>
      </c>
      <c r="C3944" s="2" t="s">
        <v>2577</v>
      </c>
      <c r="D3944" s="2">
        <v>2</v>
      </c>
      <c r="E3944" s="2">
        <v>0.2</v>
      </c>
      <c r="F3944" s="2">
        <v>25207.74</v>
      </c>
      <c r="G3944" s="2">
        <v>20166.189999999999</v>
      </c>
      <c r="H3944" s="2">
        <v>5078.05</v>
      </c>
      <c r="I3944" s="2" t="str">
        <f>IF(tbl_Order_Items[[#This Row],[quantity]]&lt;=0,"Invalid","Valid")</f>
        <v>Valid</v>
      </c>
      <c r="J3944" s="2" t="str">
        <f>IF(OR(tbl_Order_Items[[#This Row],[discount_pct]]&lt;0,tbl_Order_Items[[#This Row],[discount_pct]]&gt;1),"Invalid","Valid")</f>
        <v>Valid</v>
      </c>
    </row>
    <row r="3945" spans="1:10" x14ac:dyDescent="0.3">
      <c r="A3945" s="2" t="s">
        <v>11876</v>
      </c>
      <c r="B3945" s="2" t="s">
        <v>4373</v>
      </c>
      <c r="C3945" s="2" t="s">
        <v>2466</v>
      </c>
      <c r="D3945" s="2">
        <v>3</v>
      </c>
      <c r="E3945" s="2">
        <v>0.1</v>
      </c>
      <c r="F3945" s="2">
        <v>50026.26</v>
      </c>
      <c r="G3945" s="2">
        <v>45023.63</v>
      </c>
      <c r="H3945" s="2">
        <v>3084.53</v>
      </c>
      <c r="I3945" s="2" t="str">
        <f>IF(tbl_Order_Items[[#This Row],[quantity]]&lt;=0,"Invalid","Valid")</f>
        <v>Valid</v>
      </c>
      <c r="J3945" s="2" t="str">
        <f>IF(OR(tbl_Order_Items[[#This Row],[discount_pct]]&lt;0,tbl_Order_Items[[#This Row],[discount_pct]]&gt;1),"Invalid","Valid")</f>
        <v>Valid</v>
      </c>
    </row>
    <row r="3946" spans="1:10" x14ac:dyDescent="0.3">
      <c r="A3946" s="2" t="s">
        <v>11877</v>
      </c>
      <c r="B3946" s="2" t="s">
        <v>7514</v>
      </c>
      <c r="C3946" s="2" t="s">
        <v>2901</v>
      </c>
      <c r="D3946" s="2">
        <v>1</v>
      </c>
      <c r="E3946" s="2">
        <v>0.1</v>
      </c>
      <c r="F3946" s="2">
        <v>10834.24</v>
      </c>
      <c r="G3946" s="2">
        <v>9750.82</v>
      </c>
      <c r="H3946" s="2">
        <v>2864.79</v>
      </c>
      <c r="I3946" s="2" t="str">
        <f>IF(tbl_Order_Items[[#This Row],[quantity]]&lt;=0,"Invalid","Valid")</f>
        <v>Valid</v>
      </c>
      <c r="J3946" s="2" t="str">
        <f>IF(OR(tbl_Order_Items[[#This Row],[discount_pct]]&lt;0,tbl_Order_Items[[#This Row],[discount_pct]]&gt;1),"Invalid","Valid")</f>
        <v>Valid</v>
      </c>
    </row>
    <row r="3947" spans="1:10" x14ac:dyDescent="0.3">
      <c r="A3947" s="2" t="s">
        <v>11878</v>
      </c>
      <c r="B3947" s="2" t="s">
        <v>2967</v>
      </c>
      <c r="C3947" s="2" t="s">
        <v>2497</v>
      </c>
      <c r="D3947" s="2">
        <v>3</v>
      </c>
      <c r="E3947" s="2">
        <v>0.15</v>
      </c>
      <c r="F3947" s="2">
        <v>35466.15</v>
      </c>
      <c r="G3947" s="2">
        <v>30146.23</v>
      </c>
      <c r="H3947" s="2">
        <v>3679.81</v>
      </c>
      <c r="I3947" s="2" t="str">
        <f>IF(tbl_Order_Items[[#This Row],[quantity]]&lt;=0,"Invalid","Valid")</f>
        <v>Valid</v>
      </c>
      <c r="J3947" s="2" t="str">
        <f>IF(OR(tbl_Order_Items[[#This Row],[discount_pct]]&lt;0,tbl_Order_Items[[#This Row],[discount_pct]]&gt;1),"Invalid","Valid")</f>
        <v>Valid</v>
      </c>
    </row>
    <row r="3948" spans="1:10" x14ac:dyDescent="0.3">
      <c r="A3948" s="2" t="s">
        <v>11879</v>
      </c>
      <c r="B3948" s="2" t="s">
        <v>6106</v>
      </c>
      <c r="C3948" s="2" t="s">
        <v>2783</v>
      </c>
      <c r="D3948" s="2">
        <v>1</v>
      </c>
      <c r="E3948" s="2">
        <v>0.15</v>
      </c>
      <c r="F3948" s="2">
        <v>775.02</v>
      </c>
      <c r="G3948" s="2">
        <v>658.77</v>
      </c>
      <c r="H3948" s="2">
        <v>175.92</v>
      </c>
      <c r="I3948" s="2" t="str">
        <f>IF(tbl_Order_Items[[#This Row],[quantity]]&lt;=0,"Invalid","Valid")</f>
        <v>Valid</v>
      </c>
      <c r="J3948" s="2" t="str">
        <f>IF(OR(tbl_Order_Items[[#This Row],[discount_pct]]&lt;0,tbl_Order_Items[[#This Row],[discount_pct]]&gt;1),"Invalid","Valid")</f>
        <v>Valid</v>
      </c>
    </row>
    <row r="3949" spans="1:10" x14ac:dyDescent="0.3">
      <c r="A3949" s="2" t="s">
        <v>11880</v>
      </c>
      <c r="B3949" s="2" t="s">
        <v>4862</v>
      </c>
      <c r="C3949" s="2" t="s">
        <v>2885</v>
      </c>
      <c r="D3949" s="2">
        <v>1</v>
      </c>
      <c r="E3949" s="2">
        <v>0.2</v>
      </c>
      <c r="F3949" s="2">
        <v>6536.37</v>
      </c>
      <c r="G3949" s="2">
        <v>5229.1000000000004</v>
      </c>
      <c r="H3949" s="2">
        <v>217.21</v>
      </c>
      <c r="I3949" s="2" t="str">
        <f>IF(tbl_Order_Items[[#This Row],[quantity]]&lt;=0,"Invalid","Valid")</f>
        <v>Valid</v>
      </c>
      <c r="J3949" s="2" t="str">
        <f>IF(OR(tbl_Order_Items[[#This Row],[discount_pct]]&lt;0,tbl_Order_Items[[#This Row],[discount_pct]]&gt;1),"Invalid","Valid")</f>
        <v>Valid</v>
      </c>
    </row>
    <row r="3950" spans="1:10" x14ac:dyDescent="0.3">
      <c r="A3950" s="2" t="s">
        <v>11881</v>
      </c>
      <c r="B3950" s="2" t="s">
        <v>6984</v>
      </c>
      <c r="C3950" s="2" t="s">
        <v>2538</v>
      </c>
      <c r="D3950" s="2">
        <v>3</v>
      </c>
      <c r="E3950" s="2">
        <v>0</v>
      </c>
      <c r="F3950" s="2">
        <v>58297.2</v>
      </c>
      <c r="G3950" s="2">
        <v>58297.2</v>
      </c>
      <c r="H3950" s="2">
        <v>13778.16</v>
      </c>
      <c r="I3950" s="2" t="str">
        <f>IF(tbl_Order_Items[[#This Row],[quantity]]&lt;=0,"Invalid","Valid")</f>
        <v>Valid</v>
      </c>
      <c r="J3950" s="2" t="str">
        <f>IF(OR(tbl_Order_Items[[#This Row],[discount_pct]]&lt;0,tbl_Order_Items[[#This Row],[discount_pct]]&gt;1),"Invalid","Valid")</f>
        <v>Valid</v>
      </c>
    </row>
    <row r="3951" spans="1:10" x14ac:dyDescent="0.3">
      <c r="A3951" s="2" t="s">
        <v>11882</v>
      </c>
      <c r="B3951" s="2" t="s">
        <v>5239</v>
      </c>
      <c r="C3951" s="2" t="s">
        <v>2655</v>
      </c>
      <c r="D3951" s="2">
        <v>1</v>
      </c>
      <c r="E3951" s="2">
        <v>0.15</v>
      </c>
      <c r="F3951" s="2">
        <v>23049.93</v>
      </c>
      <c r="G3951" s="2">
        <v>19592.439999999999</v>
      </c>
      <c r="H3951" s="2">
        <v>2287.8000000000002</v>
      </c>
      <c r="I3951" s="2" t="str">
        <f>IF(tbl_Order_Items[[#This Row],[quantity]]&lt;=0,"Invalid","Valid")</f>
        <v>Valid</v>
      </c>
      <c r="J3951" s="2" t="str">
        <f>IF(OR(tbl_Order_Items[[#This Row],[discount_pct]]&lt;0,tbl_Order_Items[[#This Row],[discount_pct]]&gt;1),"Invalid","Valid")</f>
        <v>Valid</v>
      </c>
    </row>
    <row r="3952" spans="1:10" x14ac:dyDescent="0.3">
      <c r="A3952" s="2" t="s">
        <v>11883</v>
      </c>
      <c r="B3952" s="2" t="s">
        <v>7444</v>
      </c>
      <c r="C3952" s="2" t="s">
        <v>2442</v>
      </c>
      <c r="D3952" s="2">
        <v>1</v>
      </c>
      <c r="E3952" s="2">
        <v>0.15</v>
      </c>
      <c r="F3952" s="2">
        <v>14642.7</v>
      </c>
      <c r="G3952" s="2">
        <v>12446.3</v>
      </c>
      <c r="H3952" s="2">
        <v>1296.5899999999999</v>
      </c>
      <c r="I3952" s="2" t="str">
        <f>IF(tbl_Order_Items[[#This Row],[quantity]]&lt;=0,"Invalid","Valid")</f>
        <v>Valid</v>
      </c>
      <c r="J3952" s="2" t="str">
        <f>IF(OR(tbl_Order_Items[[#This Row],[discount_pct]]&lt;0,tbl_Order_Items[[#This Row],[discount_pct]]&gt;1),"Invalid","Valid")</f>
        <v>Valid</v>
      </c>
    </row>
    <row r="3953" spans="1:10" x14ac:dyDescent="0.3">
      <c r="A3953" s="2" t="s">
        <v>11884</v>
      </c>
      <c r="B3953" s="2" t="s">
        <v>4603</v>
      </c>
      <c r="C3953" s="2" t="s">
        <v>2821</v>
      </c>
      <c r="D3953" s="2">
        <v>2</v>
      </c>
      <c r="E3953" s="2">
        <v>0.2</v>
      </c>
      <c r="F3953" s="2">
        <v>39894.720000000001</v>
      </c>
      <c r="G3953" s="2">
        <v>31915.78</v>
      </c>
      <c r="H3953" s="2">
        <v>3645.96</v>
      </c>
      <c r="I3953" s="2" t="str">
        <f>IF(tbl_Order_Items[[#This Row],[quantity]]&lt;=0,"Invalid","Valid")</f>
        <v>Valid</v>
      </c>
      <c r="J3953" s="2" t="str">
        <f>IF(OR(tbl_Order_Items[[#This Row],[discount_pct]]&lt;0,tbl_Order_Items[[#This Row],[discount_pct]]&gt;1),"Invalid","Valid")</f>
        <v>Valid</v>
      </c>
    </row>
    <row r="3954" spans="1:10" x14ac:dyDescent="0.3">
      <c r="A3954" s="2" t="s">
        <v>11885</v>
      </c>
      <c r="B3954" s="2" t="s">
        <v>4800</v>
      </c>
      <c r="C3954" s="2" t="s">
        <v>2590</v>
      </c>
      <c r="D3954" s="2">
        <v>4</v>
      </c>
      <c r="E3954" s="2">
        <v>0.05</v>
      </c>
      <c r="F3954" s="2">
        <v>9313.7999999999993</v>
      </c>
      <c r="G3954" s="2">
        <v>8848.11</v>
      </c>
      <c r="H3954" s="2">
        <v>2429.63</v>
      </c>
      <c r="I3954" s="2" t="str">
        <f>IF(tbl_Order_Items[[#This Row],[quantity]]&lt;=0,"Invalid","Valid")</f>
        <v>Valid</v>
      </c>
      <c r="J3954" s="2" t="str">
        <f>IF(OR(tbl_Order_Items[[#This Row],[discount_pct]]&lt;0,tbl_Order_Items[[#This Row],[discount_pct]]&gt;1),"Invalid","Valid")</f>
        <v>Valid</v>
      </c>
    </row>
    <row r="3955" spans="1:10" x14ac:dyDescent="0.3">
      <c r="A3955" s="2" t="s">
        <v>11886</v>
      </c>
      <c r="B3955" s="2" t="s">
        <v>3844</v>
      </c>
      <c r="C3955" s="2" t="s">
        <v>2673</v>
      </c>
      <c r="D3955" s="2">
        <v>2</v>
      </c>
      <c r="E3955" s="2">
        <v>0.1</v>
      </c>
      <c r="F3955" s="2">
        <v>42382.239999999998</v>
      </c>
      <c r="G3955" s="2">
        <v>38144.019999999997</v>
      </c>
      <c r="H3955" s="2">
        <v>10164.48</v>
      </c>
      <c r="I3955" s="2" t="str">
        <f>IF(tbl_Order_Items[[#This Row],[quantity]]&lt;=0,"Invalid","Valid")</f>
        <v>Valid</v>
      </c>
      <c r="J3955" s="2" t="str">
        <f>IF(OR(tbl_Order_Items[[#This Row],[discount_pct]]&lt;0,tbl_Order_Items[[#This Row],[discount_pct]]&gt;1),"Invalid","Valid")</f>
        <v>Valid</v>
      </c>
    </row>
    <row r="3956" spans="1:10" x14ac:dyDescent="0.3">
      <c r="A3956" s="2" t="s">
        <v>11887</v>
      </c>
      <c r="B3956" s="2" t="s">
        <v>5593</v>
      </c>
      <c r="C3956" s="2" t="s">
        <v>2492</v>
      </c>
      <c r="D3956" s="2">
        <v>1</v>
      </c>
      <c r="E3956" s="2">
        <v>0.15</v>
      </c>
      <c r="F3956" s="2">
        <v>14114.3</v>
      </c>
      <c r="G3956" s="2">
        <v>11997.15</v>
      </c>
      <c r="H3956" s="2">
        <v>2958.6</v>
      </c>
      <c r="I3956" s="2" t="str">
        <f>IF(tbl_Order_Items[[#This Row],[quantity]]&lt;=0,"Invalid","Valid")</f>
        <v>Valid</v>
      </c>
      <c r="J3956" s="2" t="str">
        <f>IF(OR(tbl_Order_Items[[#This Row],[discount_pct]]&lt;0,tbl_Order_Items[[#This Row],[discount_pct]]&gt;1),"Invalid","Valid")</f>
        <v>Valid</v>
      </c>
    </row>
    <row r="3957" spans="1:10" x14ac:dyDescent="0.3">
      <c r="A3957" s="2" t="s">
        <v>11888</v>
      </c>
      <c r="B3957" s="2" t="s">
        <v>7647</v>
      </c>
      <c r="C3957" s="2" t="s">
        <v>2606</v>
      </c>
      <c r="D3957" s="2">
        <v>1</v>
      </c>
      <c r="E3957" s="2">
        <v>0</v>
      </c>
      <c r="F3957" s="2">
        <v>22695.91</v>
      </c>
      <c r="G3957" s="2">
        <v>22695.91</v>
      </c>
      <c r="H3957" s="2">
        <v>9037.32</v>
      </c>
      <c r="I3957" s="2" t="str">
        <f>IF(tbl_Order_Items[[#This Row],[quantity]]&lt;=0,"Invalid","Valid")</f>
        <v>Valid</v>
      </c>
      <c r="J3957" s="2" t="str">
        <f>IF(OR(tbl_Order_Items[[#This Row],[discount_pct]]&lt;0,tbl_Order_Items[[#This Row],[discount_pct]]&gt;1),"Invalid","Valid")</f>
        <v>Valid</v>
      </c>
    </row>
    <row r="3958" spans="1:10" x14ac:dyDescent="0.3">
      <c r="A3958" s="2" t="s">
        <v>11889</v>
      </c>
      <c r="B3958" s="2" t="s">
        <v>4927</v>
      </c>
      <c r="C3958" s="2" t="s">
        <v>2471</v>
      </c>
      <c r="D3958" s="2">
        <v>3</v>
      </c>
      <c r="E3958" s="2">
        <v>0.05</v>
      </c>
      <c r="F3958" s="2">
        <v>36307.56</v>
      </c>
      <c r="G3958" s="2">
        <v>34492.18</v>
      </c>
      <c r="H3958" s="2">
        <v>13565.44</v>
      </c>
      <c r="I3958" s="2" t="str">
        <f>IF(tbl_Order_Items[[#This Row],[quantity]]&lt;=0,"Invalid","Valid")</f>
        <v>Valid</v>
      </c>
      <c r="J3958" s="2" t="str">
        <f>IF(OR(tbl_Order_Items[[#This Row],[discount_pct]]&lt;0,tbl_Order_Items[[#This Row],[discount_pct]]&gt;1),"Invalid","Valid")</f>
        <v>Valid</v>
      </c>
    </row>
    <row r="3959" spans="1:10" x14ac:dyDescent="0.3">
      <c r="A3959" s="2" t="s">
        <v>11890</v>
      </c>
      <c r="B3959" s="2" t="s">
        <v>3538</v>
      </c>
      <c r="C3959" s="2" t="s">
        <v>2883</v>
      </c>
      <c r="D3959" s="2">
        <v>2</v>
      </c>
      <c r="E3959" s="2">
        <v>0.05</v>
      </c>
      <c r="F3959" s="2">
        <v>30361.58</v>
      </c>
      <c r="G3959" s="2">
        <v>28843.5</v>
      </c>
      <c r="H3959" s="2">
        <v>10562.94</v>
      </c>
      <c r="I3959" s="2" t="str">
        <f>IF(tbl_Order_Items[[#This Row],[quantity]]&lt;=0,"Invalid","Valid")</f>
        <v>Valid</v>
      </c>
      <c r="J3959" s="2" t="str">
        <f>IF(OR(tbl_Order_Items[[#This Row],[discount_pct]]&lt;0,tbl_Order_Items[[#This Row],[discount_pct]]&gt;1),"Invalid","Valid")</f>
        <v>Valid</v>
      </c>
    </row>
    <row r="3960" spans="1:10" x14ac:dyDescent="0.3">
      <c r="A3960" s="2" t="s">
        <v>11891</v>
      </c>
      <c r="B3960" s="2" t="s">
        <v>4622</v>
      </c>
      <c r="C3960" s="2" t="s">
        <v>2579</v>
      </c>
      <c r="D3960" s="2">
        <v>2</v>
      </c>
      <c r="E3960" s="2">
        <v>0</v>
      </c>
      <c r="F3960" s="2">
        <v>34988.5</v>
      </c>
      <c r="G3960" s="2">
        <v>34988.5</v>
      </c>
      <c r="H3960" s="2">
        <v>12109.98</v>
      </c>
      <c r="I3960" s="2" t="str">
        <f>IF(tbl_Order_Items[[#This Row],[quantity]]&lt;=0,"Invalid","Valid")</f>
        <v>Valid</v>
      </c>
      <c r="J3960" s="2" t="str">
        <f>IF(OR(tbl_Order_Items[[#This Row],[discount_pct]]&lt;0,tbl_Order_Items[[#This Row],[discount_pct]]&gt;1),"Invalid","Valid")</f>
        <v>Valid</v>
      </c>
    </row>
    <row r="3961" spans="1:10" x14ac:dyDescent="0.3">
      <c r="A3961" s="2" t="s">
        <v>11892</v>
      </c>
      <c r="B3961" s="2" t="s">
        <v>6169</v>
      </c>
      <c r="C3961" s="2" t="s">
        <v>2695</v>
      </c>
      <c r="D3961" s="2">
        <v>1</v>
      </c>
      <c r="E3961" s="2">
        <v>0.15</v>
      </c>
      <c r="F3961" s="2">
        <v>15856.44</v>
      </c>
      <c r="G3961" s="2">
        <v>13477.97</v>
      </c>
      <c r="H3961" s="2">
        <v>524.70000000000005</v>
      </c>
      <c r="I3961" s="2" t="str">
        <f>IF(tbl_Order_Items[[#This Row],[quantity]]&lt;=0,"Invalid","Valid")</f>
        <v>Valid</v>
      </c>
      <c r="J3961" s="2" t="str">
        <f>IF(OR(tbl_Order_Items[[#This Row],[discount_pct]]&lt;0,tbl_Order_Items[[#This Row],[discount_pct]]&gt;1),"Invalid","Valid")</f>
        <v>Valid</v>
      </c>
    </row>
    <row r="3962" spans="1:10" x14ac:dyDescent="0.3">
      <c r="A3962" s="2" t="s">
        <v>11893</v>
      </c>
      <c r="B3962" s="2" t="s">
        <v>7731</v>
      </c>
      <c r="C3962" s="2" t="s">
        <v>2895</v>
      </c>
      <c r="D3962" s="2">
        <v>4</v>
      </c>
      <c r="E3962" s="2">
        <v>0.15</v>
      </c>
      <c r="F3962" s="2">
        <v>65468.88</v>
      </c>
      <c r="G3962" s="2">
        <v>55648.55</v>
      </c>
      <c r="H3962" s="2">
        <v>3288.95</v>
      </c>
      <c r="I3962" s="2" t="str">
        <f>IF(tbl_Order_Items[[#This Row],[quantity]]&lt;=0,"Invalid","Valid")</f>
        <v>Valid</v>
      </c>
      <c r="J3962" s="2" t="str">
        <f>IF(OR(tbl_Order_Items[[#This Row],[discount_pct]]&lt;0,tbl_Order_Items[[#This Row],[discount_pct]]&gt;1),"Invalid","Valid")</f>
        <v>Valid</v>
      </c>
    </row>
    <row r="3963" spans="1:10" x14ac:dyDescent="0.3">
      <c r="A3963" s="2" t="s">
        <v>11894</v>
      </c>
      <c r="B3963" s="2" t="s">
        <v>5330</v>
      </c>
      <c r="C3963" s="2" t="s">
        <v>2437</v>
      </c>
      <c r="D3963" s="2">
        <v>1</v>
      </c>
      <c r="E3963" s="2">
        <v>0</v>
      </c>
      <c r="F3963" s="2">
        <v>4107.99</v>
      </c>
      <c r="G3963" s="2">
        <v>4107.99</v>
      </c>
      <c r="H3963" s="2">
        <v>659.02</v>
      </c>
      <c r="I3963" s="2" t="str">
        <f>IF(tbl_Order_Items[[#This Row],[quantity]]&lt;=0,"Invalid","Valid")</f>
        <v>Valid</v>
      </c>
      <c r="J3963" s="2" t="str">
        <f>IF(OR(tbl_Order_Items[[#This Row],[discount_pct]]&lt;0,tbl_Order_Items[[#This Row],[discount_pct]]&gt;1),"Invalid","Valid")</f>
        <v>Valid</v>
      </c>
    </row>
    <row r="3964" spans="1:10" x14ac:dyDescent="0.3">
      <c r="A3964" s="2" t="s">
        <v>11895</v>
      </c>
      <c r="B3964" s="2" t="s">
        <v>4577</v>
      </c>
      <c r="C3964" s="2" t="s">
        <v>2641</v>
      </c>
      <c r="D3964" s="2">
        <v>2</v>
      </c>
      <c r="E3964" s="2">
        <v>0.1</v>
      </c>
      <c r="F3964" s="2">
        <v>38490.06</v>
      </c>
      <c r="G3964" s="2">
        <v>34641.050000000003</v>
      </c>
      <c r="H3964" s="2">
        <v>8321.81</v>
      </c>
      <c r="I3964" s="2" t="str">
        <f>IF(tbl_Order_Items[[#This Row],[quantity]]&lt;=0,"Invalid","Valid")</f>
        <v>Valid</v>
      </c>
      <c r="J3964" s="2" t="str">
        <f>IF(OR(tbl_Order_Items[[#This Row],[discount_pct]]&lt;0,tbl_Order_Items[[#This Row],[discount_pct]]&gt;1),"Invalid","Valid")</f>
        <v>Valid</v>
      </c>
    </row>
    <row r="3965" spans="1:10" x14ac:dyDescent="0.3">
      <c r="A3965" s="2" t="s">
        <v>11896</v>
      </c>
      <c r="B3965" s="2" t="s">
        <v>6325</v>
      </c>
      <c r="C3965" s="2" t="s">
        <v>2641</v>
      </c>
      <c r="D3965" s="2">
        <v>1</v>
      </c>
      <c r="E3965" s="2">
        <v>0.1</v>
      </c>
      <c r="F3965" s="2">
        <v>19245.03</v>
      </c>
      <c r="G3965" s="2">
        <v>17320.53</v>
      </c>
      <c r="H3965" s="2">
        <v>4160.91</v>
      </c>
      <c r="I3965" s="2" t="str">
        <f>IF(tbl_Order_Items[[#This Row],[quantity]]&lt;=0,"Invalid","Valid")</f>
        <v>Valid</v>
      </c>
      <c r="J3965" s="2" t="str">
        <f>IF(OR(tbl_Order_Items[[#This Row],[discount_pct]]&lt;0,tbl_Order_Items[[#This Row],[discount_pct]]&gt;1),"Invalid","Valid")</f>
        <v>Valid</v>
      </c>
    </row>
    <row r="3966" spans="1:10" x14ac:dyDescent="0.3">
      <c r="A3966" s="2" t="s">
        <v>11897</v>
      </c>
      <c r="B3966" s="2" t="s">
        <v>4748</v>
      </c>
      <c r="C3966" s="2" t="s">
        <v>2875</v>
      </c>
      <c r="D3966" s="2">
        <v>1</v>
      </c>
      <c r="E3966" s="2">
        <v>0.1</v>
      </c>
      <c r="F3966" s="2">
        <v>11121.95</v>
      </c>
      <c r="G3966" s="2">
        <v>10009.76</v>
      </c>
      <c r="H3966" s="2">
        <v>3605.53</v>
      </c>
      <c r="I3966" s="2" t="str">
        <f>IF(tbl_Order_Items[[#This Row],[quantity]]&lt;=0,"Invalid","Valid")</f>
        <v>Valid</v>
      </c>
      <c r="J3966" s="2" t="str">
        <f>IF(OR(tbl_Order_Items[[#This Row],[discount_pct]]&lt;0,tbl_Order_Items[[#This Row],[discount_pct]]&gt;1),"Invalid","Valid")</f>
        <v>Valid</v>
      </c>
    </row>
    <row r="3967" spans="1:10" x14ac:dyDescent="0.3">
      <c r="A3967" s="2" t="s">
        <v>11898</v>
      </c>
      <c r="B3967" s="2" t="s">
        <v>7166</v>
      </c>
      <c r="C3967" s="2" t="s">
        <v>2653</v>
      </c>
      <c r="D3967" s="2">
        <v>1</v>
      </c>
      <c r="E3967" s="2">
        <v>0.05</v>
      </c>
      <c r="F3967" s="2">
        <v>9683.07</v>
      </c>
      <c r="G3967" s="2">
        <v>9198.92</v>
      </c>
      <c r="H3967" s="2">
        <v>3427.57</v>
      </c>
      <c r="I3967" s="2" t="str">
        <f>IF(tbl_Order_Items[[#This Row],[quantity]]&lt;=0,"Invalid","Valid")</f>
        <v>Valid</v>
      </c>
      <c r="J3967" s="2" t="str">
        <f>IF(OR(tbl_Order_Items[[#This Row],[discount_pct]]&lt;0,tbl_Order_Items[[#This Row],[discount_pct]]&gt;1),"Invalid","Valid")</f>
        <v>Valid</v>
      </c>
    </row>
    <row r="3968" spans="1:10" x14ac:dyDescent="0.3">
      <c r="A3968" s="2" t="s">
        <v>11899</v>
      </c>
      <c r="B3968" s="2" t="s">
        <v>7883</v>
      </c>
      <c r="C3968" s="2" t="s">
        <v>2512</v>
      </c>
      <c r="D3968" s="2">
        <v>2</v>
      </c>
      <c r="E3968" s="2">
        <v>0.15</v>
      </c>
      <c r="F3968" s="2">
        <v>26550.28</v>
      </c>
      <c r="G3968" s="2">
        <v>22567.74</v>
      </c>
      <c r="H3968" s="2">
        <v>6133.54</v>
      </c>
      <c r="I3968" s="2" t="str">
        <f>IF(tbl_Order_Items[[#This Row],[quantity]]&lt;=0,"Invalid","Valid")</f>
        <v>Valid</v>
      </c>
      <c r="J3968" s="2" t="str">
        <f>IF(OR(tbl_Order_Items[[#This Row],[discount_pct]]&lt;0,tbl_Order_Items[[#This Row],[discount_pct]]&gt;1),"Invalid","Valid")</f>
        <v>Valid</v>
      </c>
    </row>
    <row r="3969" spans="1:10" x14ac:dyDescent="0.3">
      <c r="A3969" s="2" t="s">
        <v>11900</v>
      </c>
      <c r="B3969" s="2" t="s">
        <v>3086</v>
      </c>
      <c r="C3969" s="2" t="s">
        <v>2827</v>
      </c>
      <c r="D3969" s="2">
        <v>1</v>
      </c>
      <c r="E3969" s="2">
        <v>0.15</v>
      </c>
      <c r="F3969" s="2">
        <v>5579.14</v>
      </c>
      <c r="G3969" s="2">
        <v>4742.2700000000004</v>
      </c>
      <c r="H3969" s="2">
        <v>1505.23</v>
      </c>
      <c r="I3969" s="2" t="str">
        <f>IF(tbl_Order_Items[[#This Row],[quantity]]&lt;=0,"Invalid","Valid")</f>
        <v>Valid</v>
      </c>
      <c r="J3969" s="2" t="str">
        <f>IF(OR(tbl_Order_Items[[#This Row],[discount_pct]]&lt;0,tbl_Order_Items[[#This Row],[discount_pct]]&gt;1),"Invalid","Valid")</f>
        <v>Valid</v>
      </c>
    </row>
    <row r="3970" spans="1:10" x14ac:dyDescent="0.3">
      <c r="A3970" s="2" t="s">
        <v>11901</v>
      </c>
      <c r="B3970" s="2" t="s">
        <v>5371</v>
      </c>
      <c r="C3970" s="2" t="s">
        <v>2515</v>
      </c>
      <c r="D3970" s="2">
        <v>1</v>
      </c>
      <c r="E3970" s="2">
        <v>0.1</v>
      </c>
      <c r="F3970" s="2">
        <v>24200.54</v>
      </c>
      <c r="G3970" s="2">
        <v>21780.49</v>
      </c>
      <c r="H3970" s="2">
        <v>5878.34</v>
      </c>
      <c r="I3970" s="2" t="str">
        <f>IF(tbl_Order_Items[[#This Row],[quantity]]&lt;=0,"Invalid","Valid")</f>
        <v>Valid</v>
      </c>
      <c r="J3970" s="2" t="str">
        <f>IF(OR(tbl_Order_Items[[#This Row],[discount_pct]]&lt;0,tbl_Order_Items[[#This Row],[discount_pct]]&gt;1),"Invalid","Valid")</f>
        <v>Valid</v>
      </c>
    </row>
    <row r="3971" spans="1:10" x14ac:dyDescent="0.3">
      <c r="A3971" s="2" t="s">
        <v>11902</v>
      </c>
      <c r="B3971" s="2" t="s">
        <v>6925</v>
      </c>
      <c r="C3971" s="2" t="s">
        <v>2653</v>
      </c>
      <c r="D3971" s="2">
        <v>1</v>
      </c>
      <c r="E3971" s="2">
        <v>0.15</v>
      </c>
      <c r="F3971" s="2">
        <v>9683.07</v>
      </c>
      <c r="G3971" s="2">
        <v>8230.61</v>
      </c>
      <c r="H3971" s="2">
        <v>2459.2600000000002</v>
      </c>
      <c r="I3971" s="2" t="str">
        <f>IF(tbl_Order_Items[[#This Row],[quantity]]&lt;=0,"Invalid","Valid")</f>
        <v>Valid</v>
      </c>
      <c r="J3971" s="2" t="str">
        <f>IF(OR(tbl_Order_Items[[#This Row],[discount_pct]]&lt;0,tbl_Order_Items[[#This Row],[discount_pct]]&gt;1),"Invalid","Valid")</f>
        <v>Valid</v>
      </c>
    </row>
    <row r="3972" spans="1:10" x14ac:dyDescent="0.3">
      <c r="A3972" s="2" t="s">
        <v>11903</v>
      </c>
      <c r="B3972" s="2" t="s">
        <v>6453</v>
      </c>
      <c r="C3972" s="2" t="s">
        <v>2733</v>
      </c>
      <c r="D3972" s="2">
        <v>1</v>
      </c>
      <c r="E3972" s="2">
        <v>0</v>
      </c>
      <c r="F3972" s="2">
        <v>12826.23</v>
      </c>
      <c r="G3972" s="2">
        <v>12826.23</v>
      </c>
      <c r="H3972" s="2">
        <v>5093.43</v>
      </c>
      <c r="I3972" s="2" t="str">
        <f>IF(tbl_Order_Items[[#This Row],[quantity]]&lt;=0,"Invalid","Valid")</f>
        <v>Valid</v>
      </c>
      <c r="J3972" s="2" t="str">
        <f>IF(OR(tbl_Order_Items[[#This Row],[discount_pct]]&lt;0,tbl_Order_Items[[#This Row],[discount_pct]]&gt;1),"Invalid","Valid")</f>
        <v>Valid</v>
      </c>
    </row>
    <row r="3973" spans="1:10" x14ac:dyDescent="0.3">
      <c r="A3973" s="2" t="s">
        <v>11904</v>
      </c>
      <c r="B3973" s="2" t="s">
        <v>6132</v>
      </c>
      <c r="C3973" s="2" t="s">
        <v>2653</v>
      </c>
      <c r="D3973" s="2">
        <v>1</v>
      </c>
      <c r="E3973" s="2">
        <v>0.15</v>
      </c>
      <c r="F3973" s="2">
        <v>9683.07</v>
      </c>
      <c r="G3973" s="2">
        <v>8230.61</v>
      </c>
      <c r="H3973" s="2">
        <v>2459.2600000000002</v>
      </c>
      <c r="I3973" s="2" t="str">
        <f>IF(tbl_Order_Items[[#This Row],[quantity]]&lt;=0,"Invalid","Valid")</f>
        <v>Valid</v>
      </c>
      <c r="J3973" s="2" t="str">
        <f>IF(OR(tbl_Order_Items[[#This Row],[discount_pct]]&lt;0,tbl_Order_Items[[#This Row],[discount_pct]]&gt;1),"Invalid","Valid")</f>
        <v>Valid</v>
      </c>
    </row>
    <row r="3974" spans="1:10" x14ac:dyDescent="0.3">
      <c r="A3974" s="2" t="s">
        <v>11905</v>
      </c>
      <c r="B3974" s="2" t="s">
        <v>3072</v>
      </c>
      <c r="C3974" s="2" t="s">
        <v>2581</v>
      </c>
      <c r="D3974" s="2">
        <v>2</v>
      </c>
      <c r="E3974" s="2">
        <v>0.15</v>
      </c>
      <c r="F3974" s="2">
        <v>17278.2</v>
      </c>
      <c r="G3974" s="2">
        <v>14686.47</v>
      </c>
      <c r="H3974" s="2">
        <v>3082.17</v>
      </c>
      <c r="I3974" s="2" t="str">
        <f>IF(tbl_Order_Items[[#This Row],[quantity]]&lt;=0,"Invalid","Valid")</f>
        <v>Valid</v>
      </c>
      <c r="J3974" s="2" t="str">
        <f>IF(OR(tbl_Order_Items[[#This Row],[discount_pct]]&lt;0,tbl_Order_Items[[#This Row],[discount_pct]]&gt;1),"Invalid","Valid")</f>
        <v>Valid</v>
      </c>
    </row>
    <row r="3975" spans="1:10" x14ac:dyDescent="0.3">
      <c r="A3975" s="2" t="s">
        <v>11906</v>
      </c>
      <c r="B3975" s="2" t="s">
        <v>5959</v>
      </c>
      <c r="C3975" s="2" t="s">
        <v>2899</v>
      </c>
      <c r="D3975" s="2">
        <v>1</v>
      </c>
      <c r="E3975" s="2">
        <v>0.15</v>
      </c>
      <c r="F3975" s="2">
        <v>9615.86</v>
      </c>
      <c r="G3975" s="2">
        <v>8173.48</v>
      </c>
      <c r="H3975" s="2">
        <v>947.97</v>
      </c>
      <c r="I3975" s="2" t="str">
        <f>IF(tbl_Order_Items[[#This Row],[quantity]]&lt;=0,"Invalid","Valid")</f>
        <v>Valid</v>
      </c>
      <c r="J3975" s="2" t="str">
        <f>IF(OR(tbl_Order_Items[[#This Row],[discount_pct]]&lt;0,tbl_Order_Items[[#This Row],[discount_pct]]&gt;1),"Invalid","Valid")</f>
        <v>Valid</v>
      </c>
    </row>
    <row r="3976" spans="1:10" x14ac:dyDescent="0.3">
      <c r="A3976" s="2" t="s">
        <v>11907</v>
      </c>
      <c r="B3976" s="2" t="s">
        <v>5306</v>
      </c>
      <c r="C3976" s="2" t="s">
        <v>2667</v>
      </c>
      <c r="D3976" s="2">
        <v>3</v>
      </c>
      <c r="E3976" s="2">
        <v>0.05</v>
      </c>
      <c r="F3976" s="2">
        <v>65874.3</v>
      </c>
      <c r="G3976" s="2">
        <v>62580.58</v>
      </c>
      <c r="H3976" s="2">
        <v>11257.93</v>
      </c>
      <c r="I3976" s="2" t="str">
        <f>IF(tbl_Order_Items[[#This Row],[quantity]]&lt;=0,"Invalid","Valid")</f>
        <v>Valid</v>
      </c>
      <c r="J3976" s="2" t="str">
        <f>IF(OR(tbl_Order_Items[[#This Row],[discount_pct]]&lt;0,tbl_Order_Items[[#This Row],[discount_pct]]&gt;1),"Invalid","Valid")</f>
        <v>Valid</v>
      </c>
    </row>
    <row r="3977" spans="1:10" x14ac:dyDescent="0.3">
      <c r="A3977" s="2" t="s">
        <v>11908</v>
      </c>
      <c r="B3977" s="2" t="s">
        <v>4248</v>
      </c>
      <c r="C3977" s="2" t="s">
        <v>2485</v>
      </c>
      <c r="D3977" s="2">
        <v>1</v>
      </c>
      <c r="E3977" s="2">
        <v>0</v>
      </c>
      <c r="F3977" s="2">
        <v>9295</v>
      </c>
      <c r="G3977" s="2">
        <v>9295</v>
      </c>
      <c r="H3977" s="2">
        <v>2122.12</v>
      </c>
      <c r="I3977" s="2" t="str">
        <f>IF(tbl_Order_Items[[#This Row],[quantity]]&lt;=0,"Invalid","Valid")</f>
        <v>Valid</v>
      </c>
      <c r="J3977" s="2" t="str">
        <f>IF(OR(tbl_Order_Items[[#This Row],[discount_pct]]&lt;0,tbl_Order_Items[[#This Row],[discount_pct]]&gt;1),"Invalid","Valid")</f>
        <v>Valid</v>
      </c>
    </row>
    <row r="3978" spans="1:10" x14ac:dyDescent="0.3">
      <c r="A3978" s="2" t="s">
        <v>11909</v>
      </c>
      <c r="B3978" s="2" t="s">
        <v>7824</v>
      </c>
      <c r="C3978" s="2" t="s">
        <v>2457</v>
      </c>
      <c r="D3978" s="2">
        <v>1</v>
      </c>
      <c r="E3978" s="2">
        <v>0</v>
      </c>
      <c r="F3978" s="2">
        <v>20518.66</v>
      </c>
      <c r="G3978" s="2">
        <v>20518.66</v>
      </c>
      <c r="H3978" s="2">
        <v>6358.46</v>
      </c>
      <c r="I3978" s="2" t="str">
        <f>IF(tbl_Order_Items[[#This Row],[quantity]]&lt;=0,"Invalid","Valid")</f>
        <v>Valid</v>
      </c>
      <c r="J3978" s="2" t="str">
        <f>IF(OR(tbl_Order_Items[[#This Row],[discount_pct]]&lt;0,tbl_Order_Items[[#This Row],[discount_pct]]&gt;1),"Invalid","Valid")</f>
        <v>Valid</v>
      </c>
    </row>
    <row r="3979" spans="1:10" x14ac:dyDescent="0.3">
      <c r="A3979" s="2" t="s">
        <v>11910</v>
      </c>
      <c r="B3979" s="2" t="s">
        <v>3704</v>
      </c>
      <c r="C3979" s="2" t="s">
        <v>2661</v>
      </c>
      <c r="D3979" s="2">
        <v>4</v>
      </c>
      <c r="E3979" s="2">
        <v>0</v>
      </c>
      <c r="F3979" s="2">
        <v>40747.279999999999</v>
      </c>
      <c r="G3979" s="2">
        <v>40747.279999999999</v>
      </c>
      <c r="H3979" s="2">
        <v>14675.44</v>
      </c>
      <c r="I3979" s="2" t="str">
        <f>IF(tbl_Order_Items[[#This Row],[quantity]]&lt;=0,"Invalid","Valid")</f>
        <v>Valid</v>
      </c>
      <c r="J3979" s="2" t="str">
        <f>IF(OR(tbl_Order_Items[[#This Row],[discount_pct]]&lt;0,tbl_Order_Items[[#This Row],[discount_pct]]&gt;1),"Invalid","Valid")</f>
        <v>Valid</v>
      </c>
    </row>
    <row r="3980" spans="1:10" x14ac:dyDescent="0.3">
      <c r="A3980" s="2" t="s">
        <v>11911</v>
      </c>
      <c r="B3980" s="2" t="s">
        <v>7205</v>
      </c>
      <c r="C3980" s="2" t="s">
        <v>2749</v>
      </c>
      <c r="D3980" s="2">
        <v>4</v>
      </c>
      <c r="E3980" s="2">
        <v>0</v>
      </c>
      <c r="F3980" s="2">
        <v>39281.279999999999</v>
      </c>
      <c r="G3980" s="2">
        <v>39281.279999999999</v>
      </c>
      <c r="H3980" s="2">
        <v>14492.48</v>
      </c>
      <c r="I3980" s="2" t="str">
        <f>IF(tbl_Order_Items[[#This Row],[quantity]]&lt;=0,"Invalid","Valid")</f>
        <v>Valid</v>
      </c>
      <c r="J3980" s="2" t="str">
        <f>IF(OR(tbl_Order_Items[[#This Row],[discount_pct]]&lt;0,tbl_Order_Items[[#This Row],[discount_pct]]&gt;1),"Invalid","Valid")</f>
        <v>Valid</v>
      </c>
    </row>
    <row r="3981" spans="1:10" x14ac:dyDescent="0.3">
      <c r="A3981" s="2" t="s">
        <v>11912</v>
      </c>
      <c r="B3981" s="2" t="s">
        <v>3056</v>
      </c>
      <c r="C3981" s="2" t="s">
        <v>2899</v>
      </c>
      <c r="D3981" s="2">
        <v>2</v>
      </c>
      <c r="E3981" s="2">
        <v>0.15</v>
      </c>
      <c r="F3981" s="2">
        <v>19231.72</v>
      </c>
      <c r="G3981" s="2">
        <v>16346.96</v>
      </c>
      <c r="H3981" s="2">
        <v>1895.94</v>
      </c>
      <c r="I3981" s="2" t="str">
        <f>IF(tbl_Order_Items[[#This Row],[quantity]]&lt;=0,"Invalid","Valid")</f>
        <v>Valid</v>
      </c>
      <c r="J3981" s="2" t="str">
        <f>IF(OR(tbl_Order_Items[[#This Row],[discount_pct]]&lt;0,tbl_Order_Items[[#This Row],[discount_pct]]&gt;1),"Invalid","Valid")</f>
        <v>Valid</v>
      </c>
    </row>
    <row r="3982" spans="1:10" x14ac:dyDescent="0.3">
      <c r="A3982" s="2" t="s">
        <v>11913</v>
      </c>
      <c r="B3982" s="2" t="s">
        <v>5786</v>
      </c>
      <c r="C3982" s="2" t="s">
        <v>2469</v>
      </c>
      <c r="D3982" s="2">
        <v>1</v>
      </c>
      <c r="E3982" s="2">
        <v>0.05</v>
      </c>
      <c r="F3982" s="2">
        <v>24251.57</v>
      </c>
      <c r="G3982" s="2">
        <v>23038.99</v>
      </c>
      <c r="H3982" s="2">
        <v>8313.86</v>
      </c>
      <c r="I3982" s="2" t="str">
        <f>IF(tbl_Order_Items[[#This Row],[quantity]]&lt;=0,"Invalid","Valid")</f>
        <v>Valid</v>
      </c>
      <c r="J3982" s="2" t="str">
        <f>IF(OR(tbl_Order_Items[[#This Row],[discount_pct]]&lt;0,tbl_Order_Items[[#This Row],[discount_pct]]&gt;1),"Invalid","Valid")</f>
        <v>Valid</v>
      </c>
    </row>
    <row r="3983" spans="1:10" x14ac:dyDescent="0.3">
      <c r="A3983" s="2" t="s">
        <v>11914</v>
      </c>
      <c r="B3983" s="2" t="s">
        <v>7665</v>
      </c>
      <c r="C3983" s="2" t="s">
        <v>2548</v>
      </c>
      <c r="D3983" s="2">
        <v>1</v>
      </c>
      <c r="E3983" s="2">
        <v>0.2</v>
      </c>
      <c r="F3983" s="2">
        <v>21135.45</v>
      </c>
      <c r="G3983" s="2">
        <v>16908.36</v>
      </c>
      <c r="H3983" s="2">
        <v>2627.45</v>
      </c>
      <c r="I3983" s="2" t="str">
        <f>IF(tbl_Order_Items[[#This Row],[quantity]]&lt;=0,"Invalid","Valid")</f>
        <v>Valid</v>
      </c>
      <c r="J3983" s="2" t="str">
        <f>IF(OR(tbl_Order_Items[[#This Row],[discount_pct]]&lt;0,tbl_Order_Items[[#This Row],[discount_pct]]&gt;1),"Invalid","Valid")</f>
        <v>Valid</v>
      </c>
    </row>
    <row r="3984" spans="1:10" x14ac:dyDescent="0.3">
      <c r="A3984" s="2" t="s">
        <v>11915</v>
      </c>
      <c r="B3984" s="2" t="s">
        <v>6803</v>
      </c>
      <c r="C3984" s="2" t="s">
        <v>2793</v>
      </c>
      <c r="D3984" s="2">
        <v>1</v>
      </c>
      <c r="E3984" s="2">
        <v>0</v>
      </c>
      <c r="F3984" s="2">
        <v>1154.57</v>
      </c>
      <c r="G3984" s="2">
        <v>1154.57</v>
      </c>
      <c r="H3984" s="2">
        <v>165.56</v>
      </c>
      <c r="I3984" s="2" t="str">
        <f>IF(tbl_Order_Items[[#This Row],[quantity]]&lt;=0,"Invalid","Valid")</f>
        <v>Valid</v>
      </c>
      <c r="J3984" s="2" t="str">
        <f>IF(OR(tbl_Order_Items[[#This Row],[discount_pct]]&lt;0,tbl_Order_Items[[#This Row],[discount_pct]]&gt;1),"Invalid","Valid")</f>
        <v>Valid</v>
      </c>
    </row>
    <row r="3985" spans="1:10" x14ac:dyDescent="0.3">
      <c r="A3985" s="2" t="s">
        <v>11916</v>
      </c>
      <c r="B3985" s="2" t="s">
        <v>6213</v>
      </c>
      <c r="C3985" s="2" t="s">
        <v>2510</v>
      </c>
      <c r="D3985" s="2">
        <v>3</v>
      </c>
      <c r="E3985" s="2">
        <v>0.1</v>
      </c>
      <c r="F3985" s="2">
        <v>4900.9799999999996</v>
      </c>
      <c r="G3985" s="2">
        <v>4410.88</v>
      </c>
      <c r="H3985" s="2">
        <v>468.07</v>
      </c>
      <c r="I3985" s="2" t="str">
        <f>IF(tbl_Order_Items[[#This Row],[quantity]]&lt;=0,"Invalid","Valid")</f>
        <v>Valid</v>
      </c>
      <c r="J3985" s="2" t="str">
        <f>IF(OR(tbl_Order_Items[[#This Row],[discount_pct]]&lt;0,tbl_Order_Items[[#This Row],[discount_pct]]&gt;1),"Invalid","Valid")</f>
        <v>Valid</v>
      </c>
    </row>
    <row r="3986" spans="1:10" x14ac:dyDescent="0.3">
      <c r="A3986" s="2" t="s">
        <v>11917</v>
      </c>
      <c r="B3986" s="2" t="s">
        <v>4117</v>
      </c>
      <c r="C3986" s="2" t="s">
        <v>2813</v>
      </c>
      <c r="D3986" s="2">
        <v>2</v>
      </c>
      <c r="E3986" s="2">
        <v>0.1</v>
      </c>
      <c r="F3986" s="2">
        <v>25589.9</v>
      </c>
      <c r="G3986" s="2">
        <v>23030.91</v>
      </c>
      <c r="H3986" s="2">
        <v>4665.99</v>
      </c>
      <c r="I3986" s="2" t="str">
        <f>IF(tbl_Order_Items[[#This Row],[quantity]]&lt;=0,"Invalid","Valid")</f>
        <v>Valid</v>
      </c>
      <c r="J3986" s="2" t="str">
        <f>IF(OR(tbl_Order_Items[[#This Row],[discount_pct]]&lt;0,tbl_Order_Items[[#This Row],[discount_pct]]&gt;1),"Invalid","Valid")</f>
        <v>Valid</v>
      </c>
    </row>
    <row r="3987" spans="1:10" x14ac:dyDescent="0.3">
      <c r="A3987" s="2" t="s">
        <v>11918</v>
      </c>
      <c r="B3987" s="2" t="s">
        <v>5251</v>
      </c>
      <c r="C3987" s="2" t="s">
        <v>2567</v>
      </c>
      <c r="D3987" s="2">
        <v>2</v>
      </c>
      <c r="E3987" s="2">
        <v>0.1</v>
      </c>
      <c r="F3987" s="2">
        <v>41654.68</v>
      </c>
      <c r="G3987" s="2">
        <v>37489.21</v>
      </c>
      <c r="H3987" s="2">
        <v>5445.03</v>
      </c>
      <c r="I3987" s="2" t="str">
        <f>IF(tbl_Order_Items[[#This Row],[quantity]]&lt;=0,"Invalid","Valid")</f>
        <v>Valid</v>
      </c>
      <c r="J3987" s="2" t="str">
        <f>IF(OR(tbl_Order_Items[[#This Row],[discount_pct]]&lt;0,tbl_Order_Items[[#This Row],[discount_pct]]&gt;1),"Invalid","Valid")</f>
        <v>Valid</v>
      </c>
    </row>
    <row r="3988" spans="1:10" x14ac:dyDescent="0.3">
      <c r="A3988" s="2" t="s">
        <v>11919</v>
      </c>
      <c r="B3988" s="2" t="s">
        <v>5759</v>
      </c>
      <c r="C3988" s="2" t="s">
        <v>2685</v>
      </c>
      <c r="D3988" s="2">
        <v>2</v>
      </c>
      <c r="E3988" s="2">
        <v>0.15</v>
      </c>
      <c r="F3988" s="2">
        <v>23225.16</v>
      </c>
      <c r="G3988" s="2">
        <v>19741.39</v>
      </c>
      <c r="H3988" s="2">
        <v>4440.3500000000004</v>
      </c>
      <c r="I3988" s="2" t="str">
        <f>IF(tbl_Order_Items[[#This Row],[quantity]]&lt;=0,"Invalid","Valid")</f>
        <v>Valid</v>
      </c>
      <c r="J3988" s="2" t="str">
        <f>IF(OR(tbl_Order_Items[[#This Row],[discount_pct]]&lt;0,tbl_Order_Items[[#This Row],[discount_pct]]&gt;1),"Invalid","Valid")</f>
        <v>Valid</v>
      </c>
    </row>
    <row r="3989" spans="1:10" x14ac:dyDescent="0.3">
      <c r="A3989" s="2" t="s">
        <v>11920</v>
      </c>
      <c r="B3989" s="2" t="s">
        <v>7498</v>
      </c>
      <c r="C3989" s="2" t="s">
        <v>2893</v>
      </c>
      <c r="D3989" s="2">
        <v>2</v>
      </c>
      <c r="E3989" s="2">
        <v>0.1</v>
      </c>
      <c r="F3989" s="2">
        <v>37933.980000000003</v>
      </c>
      <c r="G3989" s="2">
        <v>34140.58</v>
      </c>
      <c r="H3989" s="2">
        <v>7001.62</v>
      </c>
      <c r="I3989" s="2" t="str">
        <f>IF(tbl_Order_Items[[#This Row],[quantity]]&lt;=0,"Invalid","Valid")</f>
        <v>Valid</v>
      </c>
      <c r="J3989" s="2" t="str">
        <f>IF(OR(tbl_Order_Items[[#This Row],[discount_pct]]&lt;0,tbl_Order_Items[[#This Row],[discount_pct]]&gt;1),"Invalid","Valid")</f>
        <v>Valid</v>
      </c>
    </row>
    <row r="3990" spans="1:10" x14ac:dyDescent="0.3">
      <c r="A3990" s="2" t="s">
        <v>11921</v>
      </c>
      <c r="B3990" s="2" t="s">
        <v>4275</v>
      </c>
      <c r="C3990" s="2" t="s">
        <v>2447</v>
      </c>
      <c r="D3990" s="2">
        <v>1</v>
      </c>
      <c r="E3990" s="2">
        <v>0</v>
      </c>
      <c r="F3990" s="2">
        <v>504.44</v>
      </c>
      <c r="G3990" s="2">
        <v>504.44</v>
      </c>
      <c r="H3990" s="2">
        <v>76.87</v>
      </c>
      <c r="I3990" s="2" t="str">
        <f>IF(tbl_Order_Items[[#This Row],[quantity]]&lt;=0,"Invalid","Valid")</f>
        <v>Valid</v>
      </c>
      <c r="J3990" s="2" t="str">
        <f>IF(OR(tbl_Order_Items[[#This Row],[discount_pct]]&lt;0,tbl_Order_Items[[#This Row],[discount_pct]]&gt;1),"Invalid","Valid")</f>
        <v>Valid</v>
      </c>
    </row>
    <row r="3991" spans="1:10" x14ac:dyDescent="0.3">
      <c r="A3991" s="2" t="s">
        <v>11922</v>
      </c>
      <c r="B3991" s="2" t="s">
        <v>7479</v>
      </c>
      <c r="C3991" s="2" t="s">
        <v>2717</v>
      </c>
      <c r="D3991" s="2">
        <v>1</v>
      </c>
      <c r="E3991" s="2">
        <v>0</v>
      </c>
      <c r="F3991" s="2">
        <v>7231.98</v>
      </c>
      <c r="G3991" s="2">
        <v>7231.98</v>
      </c>
      <c r="H3991" s="2">
        <v>1218.47</v>
      </c>
      <c r="I3991" s="2" t="str">
        <f>IF(tbl_Order_Items[[#This Row],[quantity]]&lt;=0,"Invalid","Valid")</f>
        <v>Valid</v>
      </c>
      <c r="J3991" s="2" t="str">
        <f>IF(OR(tbl_Order_Items[[#This Row],[discount_pct]]&lt;0,tbl_Order_Items[[#This Row],[discount_pct]]&gt;1),"Invalid","Valid")</f>
        <v>Valid</v>
      </c>
    </row>
    <row r="3992" spans="1:10" x14ac:dyDescent="0.3">
      <c r="A3992" s="2" t="s">
        <v>11923</v>
      </c>
      <c r="B3992" s="2" t="s">
        <v>4789</v>
      </c>
      <c r="C3992" s="2" t="s">
        <v>2665</v>
      </c>
      <c r="D3992" s="2">
        <v>2</v>
      </c>
      <c r="E3992" s="2">
        <v>0.05</v>
      </c>
      <c r="F3992" s="2">
        <v>6441.76</v>
      </c>
      <c r="G3992" s="2">
        <v>6119.67</v>
      </c>
      <c r="H3992" s="2">
        <v>1031.21</v>
      </c>
      <c r="I3992" s="2" t="str">
        <f>IF(tbl_Order_Items[[#This Row],[quantity]]&lt;=0,"Invalid","Valid")</f>
        <v>Valid</v>
      </c>
      <c r="J3992" s="2" t="str">
        <f>IF(OR(tbl_Order_Items[[#This Row],[discount_pct]]&lt;0,tbl_Order_Items[[#This Row],[discount_pct]]&gt;1),"Invalid","Valid")</f>
        <v>Valid</v>
      </c>
    </row>
    <row r="3993" spans="1:10" x14ac:dyDescent="0.3">
      <c r="A3993" s="2" t="s">
        <v>11924</v>
      </c>
      <c r="B3993" s="2" t="s">
        <v>5256</v>
      </c>
      <c r="C3993" s="2" t="s">
        <v>2717</v>
      </c>
      <c r="D3993" s="2">
        <v>1</v>
      </c>
      <c r="E3993" s="2">
        <v>0.05</v>
      </c>
      <c r="F3993" s="2">
        <v>7231.98</v>
      </c>
      <c r="G3993" s="2">
        <v>6870.38</v>
      </c>
      <c r="H3993" s="2">
        <v>856.87</v>
      </c>
      <c r="I3993" s="2" t="str">
        <f>IF(tbl_Order_Items[[#This Row],[quantity]]&lt;=0,"Invalid","Valid")</f>
        <v>Valid</v>
      </c>
      <c r="J3993" s="2" t="str">
        <f>IF(OR(tbl_Order_Items[[#This Row],[discount_pct]]&lt;0,tbl_Order_Items[[#This Row],[discount_pct]]&gt;1),"Invalid","Valid")</f>
        <v>Valid</v>
      </c>
    </row>
    <row r="3994" spans="1:10" x14ac:dyDescent="0.3">
      <c r="A3994" s="2" t="s">
        <v>11925</v>
      </c>
      <c r="B3994" s="2" t="s">
        <v>4995</v>
      </c>
      <c r="C3994" s="2" t="s">
        <v>2617</v>
      </c>
      <c r="D3994" s="2">
        <v>2</v>
      </c>
      <c r="E3994" s="2">
        <v>0.15</v>
      </c>
      <c r="F3994" s="2">
        <v>23130.799999999999</v>
      </c>
      <c r="G3994" s="2">
        <v>19661.18</v>
      </c>
      <c r="H3994" s="2">
        <v>6003.6</v>
      </c>
      <c r="I3994" s="2" t="str">
        <f>IF(tbl_Order_Items[[#This Row],[quantity]]&lt;=0,"Invalid","Valid")</f>
        <v>Valid</v>
      </c>
      <c r="J3994" s="2" t="str">
        <f>IF(OR(tbl_Order_Items[[#This Row],[discount_pct]]&lt;0,tbl_Order_Items[[#This Row],[discount_pct]]&gt;1),"Invalid","Valid")</f>
        <v>Valid</v>
      </c>
    </row>
    <row r="3995" spans="1:10" x14ac:dyDescent="0.3">
      <c r="A3995" s="2" t="s">
        <v>11926</v>
      </c>
      <c r="B3995" s="2" t="s">
        <v>6769</v>
      </c>
      <c r="C3995" s="2" t="s">
        <v>2522</v>
      </c>
      <c r="D3995" s="2">
        <v>2</v>
      </c>
      <c r="E3995" s="2">
        <v>0.1</v>
      </c>
      <c r="F3995" s="2">
        <v>17987.88</v>
      </c>
      <c r="G3995" s="2">
        <v>16189.09</v>
      </c>
      <c r="H3995" s="2">
        <v>4467.1099999999997</v>
      </c>
      <c r="I3995" s="2" t="str">
        <f>IF(tbl_Order_Items[[#This Row],[quantity]]&lt;=0,"Invalid","Valid")</f>
        <v>Valid</v>
      </c>
      <c r="J3995" s="2" t="str">
        <f>IF(OR(tbl_Order_Items[[#This Row],[discount_pct]]&lt;0,tbl_Order_Items[[#This Row],[discount_pct]]&gt;1),"Invalid","Valid")</f>
        <v>Valid</v>
      </c>
    </row>
    <row r="3996" spans="1:10" x14ac:dyDescent="0.3">
      <c r="A3996" s="2" t="s">
        <v>11927</v>
      </c>
      <c r="B3996" s="2" t="s">
        <v>6513</v>
      </c>
      <c r="C3996" s="2" t="s">
        <v>2619</v>
      </c>
      <c r="D3996" s="2">
        <v>1</v>
      </c>
      <c r="E3996" s="2">
        <v>0</v>
      </c>
      <c r="F3996" s="2">
        <v>1470.09</v>
      </c>
      <c r="G3996" s="2">
        <v>1470.09</v>
      </c>
      <c r="H3996" s="2">
        <v>312.92</v>
      </c>
      <c r="I3996" s="2" t="str">
        <f>IF(tbl_Order_Items[[#This Row],[quantity]]&lt;=0,"Invalid","Valid")</f>
        <v>Valid</v>
      </c>
      <c r="J3996" s="2" t="str">
        <f>IF(OR(tbl_Order_Items[[#This Row],[discount_pct]]&lt;0,tbl_Order_Items[[#This Row],[discount_pct]]&gt;1),"Invalid","Valid")</f>
        <v>Valid</v>
      </c>
    </row>
    <row r="3997" spans="1:10" x14ac:dyDescent="0.3">
      <c r="A3997" s="2" t="s">
        <v>11928</v>
      </c>
      <c r="B3997" s="2" t="s">
        <v>5356</v>
      </c>
      <c r="C3997" s="2" t="s">
        <v>2655</v>
      </c>
      <c r="D3997" s="2">
        <v>2</v>
      </c>
      <c r="E3997" s="2">
        <v>0.05</v>
      </c>
      <c r="F3997" s="2">
        <v>46099.86</v>
      </c>
      <c r="G3997" s="2">
        <v>43794.87</v>
      </c>
      <c r="H3997" s="2">
        <v>9185.59</v>
      </c>
      <c r="I3997" s="2" t="str">
        <f>IF(tbl_Order_Items[[#This Row],[quantity]]&lt;=0,"Invalid","Valid")</f>
        <v>Valid</v>
      </c>
      <c r="J3997" s="2" t="str">
        <f>IF(OR(tbl_Order_Items[[#This Row],[discount_pct]]&lt;0,tbl_Order_Items[[#This Row],[discount_pct]]&gt;1),"Invalid","Valid")</f>
        <v>Valid</v>
      </c>
    </row>
    <row r="3998" spans="1:10" x14ac:dyDescent="0.3">
      <c r="A3998" s="2" t="s">
        <v>11929</v>
      </c>
      <c r="B3998" s="2" t="s">
        <v>7513</v>
      </c>
      <c r="C3998" s="2" t="s">
        <v>2481</v>
      </c>
      <c r="D3998" s="2">
        <v>1</v>
      </c>
      <c r="E3998" s="2">
        <v>0.1</v>
      </c>
      <c r="F3998" s="2">
        <v>6126.24</v>
      </c>
      <c r="G3998" s="2">
        <v>5513.62</v>
      </c>
      <c r="H3998" s="2">
        <v>1872.49</v>
      </c>
      <c r="I3998" s="2" t="str">
        <f>IF(tbl_Order_Items[[#This Row],[quantity]]&lt;=0,"Invalid","Valid")</f>
        <v>Valid</v>
      </c>
      <c r="J3998" s="2" t="str">
        <f>IF(OR(tbl_Order_Items[[#This Row],[discount_pct]]&lt;0,tbl_Order_Items[[#This Row],[discount_pct]]&gt;1),"Invalid","Valid")</f>
        <v>Valid</v>
      </c>
    </row>
    <row r="3999" spans="1:10" x14ac:dyDescent="0.3">
      <c r="A3999" s="2" t="s">
        <v>11930</v>
      </c>
      <c r="B3999" s="2" t="s">
        <v>3078</v>
      </c>
      <c r="C3999" s="2" t="s">
        <v>2687</v>
      </c>
      <c r="D3999" s="2">
        <v>2</v>
      </c>
      <c r="E3999" s="2">
        <v>0.05</v>
      </c>
      <c r="F3999" s="2">
        <v>25793.74</v>
      </c>
      <c r="G3999" s="2">
        <v>24504.05</v>
      </c>
      <c r="H3999" s="2">
        <v>7729.39</v>
      </c>
      <c r="I3999" s="2" t="str">
        <f>IF(tbl_Order_Items[[#This Row],[quantity]]&lt;=0,"Invalid","Valid")</f>
        <v>Valid</v>
      </c>
      <c r="J3999" s="2" t="str">
        <f>IF(OR(tbl_Order_Items[[#This Row],[discount_pct]]&lt;0,tbl_Order_Items[[#This Row],[discount_pct]]&gt;1),"Invalid","Valid")</f>
        <v>Valid</v>
      </c>
    </row>
    <row r="4000" spans="1:10" x14ac:dyDescent="0.3">
      <c r="A4000" s="2" t="s">
        <v>11931</v>
      </c>
      <c r="B4000" s="2" t="s">
        <v>6781</v>
      </c>
      <c r="C4000" s="2" t="s">
        <v>2567</v>
      </c>
      <c r="D4000" s="2">
        <v>4</v>
      </c>
      <c r="E4000" s="2">
        <v>0.1</v>
      </c>
      <c r="F4000" s="2">
        <v>83309.36</v>
      </c>
      <c r="G4000" s="2">
        <v>74978.42</v>
      </c>
      <c r="H4000" s="2">
        <v>10890.06</v>
      </c>
      <c r="I4000" s="2" t="str">
        <f>IF(tbl_Order_Items[[#This Row],[quantity]]&lt;=0,"Invalid","Valid")</f>
        <v>Valid</v>
      </c>
      <c r="J4000" s="2" t="str">
        <f>IF(OR(tbl_Order_Items[[#This Row],[discount_pct]]&lt;0,tbl_Order_Items[[#This Row],[discount_pct]]&gt;1),"Invalid","Valid")</f>
        <v>Valid</v>
      </c>
    </row>
    <row r="4001" spans="1:10" x14ac:dyDescent="0.3">
      <c r="A4001" s="2" t="s">
        <v>11932</v>
      </c>
      <c r="B4001" s="2" t="s">
        <v>5010</v>
      </c>
      <c r="C4001" s="2" t="s">
        <v>2534</v>
      </c>
      <c r="D4001" s="2">
        <v>3</v>
      </c>
      <c r="E4001" s="2">
        <v>0.1</v>
      </c>
      <c r="F4001" s="2">
        <v>82711.320000000007</v>
      </c>
      <c r="G4001" s="2">
        <v>74440.19</v>
      </c>
      <c r="H4001" s="2">
        <v>24289.22</v>
      </c>
      <c r="I4001" s="2" t="str">
        <f>IF(tbl_Order_Items[[#This Row],[quantity]]&lt;=0,"Invalid","Valid")</f>
        <v>Valid</v>
      </c>
      <c r="J4001" s="2" t="str">
        <f>IF(OR(tbl_Order_Items[[#This Row],[discount_pct]]&lt;0,tbl_Order_Items[[#This Row],[discount_pct]]&gt;1),"Invalid","Valid")</f>
        <v>Valid</v>
      </c>
    </row>
    <row r="4002" spans="1:10" x14ac:dyDescent="0.3">
      <c r="A4002" s="2" t="s">
        <v>11933</v>
      </c>
      <c r="B4002" s="2" t="s">
        <v>7788</v>
      </c>
      <c r="C4002" s="2" t="s">
        <v>2598</v>
      </c>
      <c r="D4002" s="2">
        <v>1</v>
      </c>
      <c r="E4002" s="2">
        <v>0.1</v>
      </c>
      <c r="F4002" s="2">
        <v>2931.28</v>
      </c>
      <c r="G4002" s="2">
        <v>2638.15</v>
      </c>
      <c r="H4002" s="2">
        <v>541.61</v>
      </c>
      <c r="I4002" s="2" t="str">
        <f>IF(tbl_Order_Items[[#This Row],[quantity]]&lt;=0,"Invalid","Valid")</f>
        <v>Valid</v>
      </c>
      <c r="J4002" s="2" t="str">
        <f>IF(OR(tbl_Order_Items[[#This Row],[discount_pct]]&lt;0,tbl_Order_Items[[#This Row],[discount_pct]]&gt;1),"Invalid","Valid")</f>
        <v>Valid</v>
      </c>
    </row>
    <row r="4003" spans="1:10" x14ac:dyDescent="0.3">
      <c r="A4003" s="2" t="s">
        <v>11934</v>
      </c>
      <c r="B4003" s="2" t="s">
        <v>3238</v>
      </c>
      <c r="C4003" s="2" t="s">
        <v>2869</v>
      </c>
      <c r="D4003" s="2">
        <v>2</v>
      </c>
      <c r="E4003" s="2">
        <v>0.1</v>
      </c>
      <c r="F4003" s="2">
        <v>27263</v>
      </c>
      <c r="G4003" s="2">
        <v>24536.7</v>
      </c>
      <c r="H4003" s="2">
        <v>7444.04</v>
      </c>
      <c r="I4003" s="2" t="str">
        <f>IF(tbl_Order_Items[[#This Row],[quantity]]&lt;=0,"Invalid","Valid")</f>
        <v>Valid</v>
      </c>
      <c r="J4003" s="2" t="str">
        <f>IF(OR(tbl_Order_Items[[#This Row],[discount_pct]]&lt;0,tbl_Order_Items[[#This Row],[discount_pct]]&gt;1),"Invalid","Valid")</f>
        <v>Valid</v>
      </c>
    </row>
    <row r="4004" spans="1:10" x14ac:dyDescent="0.3">
      <c r="A4004" s="2" t="s">
        <v>11935</v>
      </c>
      <c r="B4004" s="2" t="s">
        <v>4233</v>
      </c>
      <c r="C4004" s="2" t="s">
        <v>2600</v>
      </c>
      <c r="D4004" s="2">
        <v>1</v>
      </c>
      <c r="E4004" s="2">
        <v>0.1</v>
      </c>
      <c r="F4004" s="2">
        <v>9651.2900000000009</v>
      </c>
      <c r="G4004" s="2">
        <v>8686.16</v>
      </c>
      <c r="H4004" s="2">
        <v>2432.27</v>
      </c>
      <c r="I4004" s="2" t="str">
        <f>IF(tbl_Order_Items[[#This Row],[quantity]]&lt;=0,"Invalid","Valid")</f>
        <v>Valid</v>
      </c>
      <c r="J4004" s="2" t="str">
        <f>IF(OR(tbl_Order_Items[[#This Row],[discount_pct]]&lt;0,tbl_Order_Items[[#This Row],[discount_pct]]&gt;1),"Invalid","Valid")</f>
        <v>Valid</v>
      </c>
    </row>
    <row r="4005" spans="1:10" x14ac:dyDescent="0.3">
      <c r="A4005" s="2" t="s">
        <v>11936</v>
      </c>
      <c r="B4005" s="2" t="s">
        <v>3880</v>
      </c>
      <c r="C4005" s="2" t="s">
        <v>2602</v>
      </c>
      <c r="D4005" s="2">
        <v>2</v>
      </c>
      <c r="E4005" s="2">
        <v>0.1</v>
      </c>
      <c r="F4005" s="2">
        <v>38798.04</v>
      </c>
      <c r="G4005" s="2">
        <v>34918.239999999998</v>
      </c>
      <c r="H4005" s="2">
        <v>12672.88</v>
      </c>
      <c r="I4005" s="2" t="str">
        <f>IF(tbl_Order_Items[[#This Row],[quantity]]&lt;=0,"Invalid","Valid")</f>
        <v>Valid</v>
      </c>
      <c r="J4005" s="2" t="str">
        <f>IF(OR(tbl_Order_Items[[#This Row],[discount_pct]]&lt;0,tbl_Order_Items[[#This Row],[discount_pct]]&gt;1),"Invalid","Valid")</f>
        <v>Valid</v>
      </c>
    </row>
    <row r="4006" spans="1:10" x14ac:dyDescent="0.3">
      <c r="A4006" s="2" t="s">
        <v>11937</v>
      </c>
      <c r="B4006" s="2" t="s">
        <v>6547</v>
      </c>
      <c r="C4006" s="2" t="s">
        <v>2474</v>
      </c>
      <c r="D4006" s="2">
        <v>1</v>
      </c>
      <c r="E4006" s="2">
        <v>0.05</v>
      </c>
      <c r="F4006" s="2">
        <v>13446.1</v>
      </c>
      <c r="G4006" s="2">
        <v>12773.8</v>
      </c>
      <c r="H4006" s="2">
        <v>4435.6400000000003</v>
      </c>
      <c r="I4006" s="2" t="str">
        <f>IF(tbl_Order_Items[[#This Row],[quantity]]&lt;=0,"Invalid","Valid")</f>
        <v>Valid</v>
      </c>
      <c r="J4006" s="2" t="str">
        <f>IF(OR(tbl_Order_Items[[#This Row],[discount_pct]]&lt;0,tbl_Order_Items[[#This Row],[discount_pct]]&gt;1),"Invalid","Valid")</f>
        <v>Valid</v>
      </c>
    </row>
    <row r="4007" spans="1:10" x14ac:dyDescent="0.3">
      <c r="A4007" s="2" t="s">
        <v>11938</v>
      </c>
      <c r="B4007" s="2" t="s">
        <v>2976</v>
      </c>
      <c r="C4007" s="2" t="s">
        <v>2693</v>
      </c>
      <c r="D4007" s="2">
        <v>1</v>
      </c>
      <c r="E4007" s="2">
        <v>0.1</v>
      </c>
      <c r="F4007" s="2">
        <v>19139.62</v>
      </c>
      <c r="G4007" s="2">
        <v>17225.66</v>
      </c>
      <c r="H4007" s="2">
        <v>1330.39</v>
      </c>
      <c r="I4007" s="2" t="str">
        <f>IF(tbl_Order_Items[[#This Row],[quantity]]&lt;=0,"Invalid","Valid")</f>
        <v>Valid</v>
      </c>
      <c r="J4007" s="2" t="str">
        <f>IF(OR(tbl_Order_Items[[#This Row],[discount_pct]]&lt;0,tbl_Order_Items[[#This Row],[discount_pct]]&gt;1),"Invalid","Valid")</f>
        <v>Valid</v>
      </c>
    </row>
    <row r="4008" spans="1:10" x14ac:dyDescent="0.3">
      <c r="A4008" s="2" t="s">
        <v>11939</v>
      </c>
      <c r="B4008" s="2" t="s">
        <v>6432</v>
      </c>
      <c r="C4008" s="2" t="s">
        <v>2451</v>
      </c>
      <c r="D4008" s="2">
        <v>1</v>
      </c>
      <c r="E4008" s="2">
        <v>0.05</v>
      </c>
      <c r="F4008" s="2">
        <v>6291.1</v>
      </c>
      <c r="G4008" s="2">
        <v>5976.55</v>
      </c>
      <c r="H4008" s="2">
        <v>841.06</v>
      </c>
      <c r="I4008" s="2" t="str">
        <f>IF(tbl_Order_Items[[#This Row],[quantity]]&lt;=0,"Invalid","Valid")</f>
        <v>Valid</v>
      </c>
      <c r="J4008" s="2" t="str">
        <f>IF(OR(tbl_Order_Items[[#This Row],[discount_pct]]&lt;0,tbl_Order_Items[[#This Row],[discount_pct]]&gt;1),"Invalid","Valid")</f>
        <v>Valid</v>
      </c>
    </row>
    <row r="4009" spans="1:10" x14ac:dyDescent="0.3">
      <c r="A4009" s="2" t="s">
        <v>11940</v>
      </c>
      <c r="B4009" s="2" t="s">
        <v>5676</v>
      </c>
      <c r="C4009" s="2" t="s">
        <v>2633</v>
      </c>
      <c r="D4009" s="2">
        <v>3</v>
      </c>
      <c r="E4009" s="2">
        <v>0.05</v>
      </c>
      <c r="F4009" s="2">
        <v>46740.99</v>
      </c>
      <c r="G4009" s="2">
        <v>44403.94</v>
      </c>
      <c r="H4009" s="2">
        <v>4145.5</v>
      </c>
      <c r="I4009" s="2" t="str">
        <f>IF(tbl_Order_Items[[#This Row],[quantity]]&lt;=0,"Invalid","Valid")</f>
        <v>Valid</v>
      </c>
      <c r="J4009" s="2" t="str">
        <f>IF(OR(tbl_Order_Items[[#This Row],[discount_pct]]&lt;0,tbl_Order_Items[[#This Row],[discount_pct]]&gt;1),"Invalid","Valid")</f>
        <v>Valid</v>
      </c>
    </row>
    <row r="4010" spans="1:10" x14ac:dyDescent="0.3">
      <c r="A4010" s="2" t="s">
        <v>11941</v>
      </c>
      <c r="B4010" s="2" t="s">
        <v>3584</v>
      </c>
      <c r="C4010" s="2" t="s">
        <v>2563</v>
      </c>
      <c r="D4010" s="2">
        <v>1</v>
      </c>
      <c r="E4010" s="2">
        <v>0</v>
      </c>
      <c r="F4010" s="2">
        <v>24110.14</v>
      </c>
      <c r="G4010" s="2">
        <v>24110.14</v>
      </c>
      <c r="H4010" s="2">
        <v>7559.65</v>
      </c>
      <c r="I4010" s="2" t="str">
        <f>IF(tbl_Order_Items[[#This Row],[quantity]]&lt;=0,"Invalid","Valid")</f>
        <v>Valid</v>
      </c>
      <c r="J4010" s="2" t="str">
        <f>IF(OR(tbl_Order_Items[[#This Row],[discount_pct]]&lt;0,tbl_Order_Items[[#This Row],[discount_pct]]&gt;1),"Invalid","Valid")</f>
        <v>Valid</v>
      </c>
    </row>
    <row r="4011" spans="1:10" x14ac:dyDescent="0.3">
      <c r="A4011" s="2" t="s">
        <v>11942</v>
      </c>
      <c r="B4011" s="2" t="s">
        <v>6377</v>
      </c>
      <c r="C4011" s="2" t="s">
        <v>2561</v>
      </c>
      <c r="D4011" s="2">
        <v>5</v>
      </c>
      <c r="E4011" s="2">
        <v>0.1</v>
      </c>
      <c r="F4011" s="2">
        <v>35042.199999999997</v>
      </c>
      <c r="G4011" s="2">
        <v>31537.98</v>
      </c>
      <c r="H4011" s="2">
        <v>4228.08</v>
      </c>
      <c r="I4011" s="2" t="str">
        <f>IF(tbl_Order_Items[[#This Row],[quantity]]&lt;=0,"Invalid","Valid")</f>
        <v>Valid</v>
      </c>
      <c r="J4011" s="2" t="str">
        <f>IF(OR(tbl_Order_Items[[#This Row],[discount_pct]]&lt;0,tbl_Order_Items[[#This Row],[discount_pct]]&gt;1),"Invalid","Valid")</f>
        <v>Valid</v>
      </c>
    </row>
    <row r="4012" spans="1:10" x14ac:dyDescent="0.3">
      <c r="A4012" s="2" t="s">
        <v>11943</v>
      </c>
      <c r="B4012" s="2" t="s">
        <v>7645</v>
      </c>
      <c r="C4012" s="2" t="s">
        <v>2645</v>
      </c>
      <c r="D4012" s="2">
        <v>1</v>
      </c>
      <c r="E4012" s="2">
        <v>0</v>
      </c>
      <c r="F4012" s="2">
        <v>9991.19</v>
      </c>
      <c r="G4012" s="2">
        <v>9991.19</v>
      </c>
      <c r="H4012" s="2">
        <v>1862.08</v>
      </c>
      <c r="I4012" s="2" t="str">
        <f>IF(tbl_Order_Items[[#This Row],[quantity]]&lt;=0,"Invalid","Valid")</f>
        <v>Valid</v>
      </c>
      <c r="J4012" s="2" t="str">
        <f>IF(OR(tbl_Order_Items[[#This Row],[discount_pct]]&lt;0,tbl_Order_Items[[#This Row],[discount_pct]]&gt;1),"Invalid","Valid")</f>
        <v>Valid</v>
      </c>
    </row>
    <row r="4013" spans="1:10" x14ac:dyDescent="0.3">
      <c r="A4013" s="2" t="s">
        <v>11944</v>
      </c>
      <c r="B4013" s="2" t="s">
        <v>5957</v>
      </c>
      <c r="C4013" s="2" t="s">
        <v>2604</v>
      </c>
      <c r="D4013" s="2">
        <v>2</v>
      </c>
      <c r="E4013" s="2">
        <v>0</v>
      </c>
      <c r="F4013" s="2">
        <v>2901.8</v>
      </c>
      <c r="G4013" s="2">
        <v>2901.8</v>
      </c>
      <c r="H4013" s="2">
        <v>1133.3800000000001</v>
      </c>
      <c r="I4013" s="2" t="str">
        <f>IF(tbl_Order_Items[[#This Row],[quantity]]&lt;=0,"Invalid","Valid")</f>
        <v>Valid</v>
      </c>
      <c r="J4013" s="2" t="str">
        <f>IF(OR(tbl_Order_Items[[#This Row],[discount_pct]]&lt;0,tbl_Order_Items[[#This Row],[discount_pct]]&gt;1),"Invalid","Valid")</f>
        <v>Valid</v>
      </c>
    </row>
    <row r="4014" spans="1:10" x14ac:dyDescent="0.3">
      <c r="A4014" s="2" t="s">
        <v>11945</v>
      </c>
      <c r="B4014" s="2" t="s">
        <v>4953</v>
      </c>
      <c r="C4014" s="2" t="s">
        <v>2697</v>
      </c>
      <c r="D4014" s="2">
        <v>2</v>
      </c>
      <c r="E4014" s="2">
        <v>0.05</v>
      </c>
      <c r="F4014" s="2">
        <v>5065.34</v>
      </c>
      <c r="G4014" s="2">
        <v>4812.07</v>
      </c>
      <c r="H4014" s="2">
        <v>1594.69</v>
      </c>
      <c r="I4014" s="2" t="str">
        <f>IF(tbl_Order_Items[[#This Row],[quantity]]&lt;=0,"Invalid","Valid")</f>
        <v>Valid</v>
      </c>
      <c r="J4014" s="2" t="str">
        <f>IF(OR(tbl_Order_Items[[#This Row],[discount_pct]]&lt;0,tbl_Order_Items[[#This Row],[discount_pct]]&gt;1),"Invalid","Valid")</f>
        <v>Valid</v>
      </c>
    </row>
    <row r="4015" spans="1:10" x14ac:dyDescent="0.3">
      <c r="A4015" s="2" t="s">
        <v>11946</v>
      </c>
      <c r="B4015" s="2" t="s">
        <v>7427</v>
      </c>
      <c r="C4015" s="2" t="s">
        <v>2604</v>
      </c>
      <c r="D4015" s="2">
        <v>2</v>
      </c>
      <c r="E4015" s="2">
        <v>0.1</v>
      </c>
      <c r="F4015" s="2">
        <v>2901.8</v>
      </c>
      <c r="G4015" s="2">
        <v>2611.62</v>
      </c>
      <c r="H4015" s="2">
        <v>843.2</v>
      </c>
      <c r="I4015" s="2" t="str">
        <f>IF(tbl_Order_Items[[#This Row],[quantity]]&lt;=0,"Invalid","Valid")</f>
        <v>Valid</v>
      </c>
      <c r="J4015" s="2" t="str">
        <f>IF(OR(tbl_Order_Items[[#This Row],[discount_pct]]&lt;0,tbl_Order_Items[[#This Row],[discount_pct]]&gt;1),"Invalid","Valid")</f>
        <v>Valid</v>
      </c>
    </row>
    <row r="4016" spans="1:10" x14ac:dyDescent="0.3">
      <c r="A4016" s="2" t="s">
        <v>11947</v>
      </c>
      <c r="B4016" s="2" t="s">
        <v>6577</v>
      </c>
      <c r="C4016" s="2" t="s">
        <v>2563</v>
      </c>
      <c r="D4016" s="2">
        <v>2</v>
      </c>
      <c r="E4016" s="2">
        <v>0.05</v>
      </c>
      <c r="F4016" s="2">
        <v>48220.28</v>
      </c>
      <c r="G4016" s="2">
        <v>45809.27</v>
      </c>
      <c r="H4016" s="2">
        <v>12708.29</v>
      </c>
      <c r="I4016" s="2" t="str">
        <f>IF(tbl_Order_Items[[#This Row],[quantity]]&lt;=0,"Invalid","Valid")</f>
        <v>Valid</v>
      </c>
      <c r="J4016" s="2" t="str">
        <f>IF(OR(tbl_Order_Items[[#This Row],[discount_pct]]&lt;0,tbl_Order_Items[[#This Row],[discount_pct]]&gt;1),"Invalid","Valid")</f>
        <v>Valid</v>
      </c>
    </row>
    <row r="4017" spans="1:10" x14ac:dyDescent="0.3">
      <c r="A4017" s="2" t="s">
        <v>11948</v>
      </c>
      <c r="B4017" s="2" t="s">
        <v>6253</v>
      </c>
      <c r="C4017" s="2" t="s">
        <v>2785</v>
      </c>
      <c r="D4017" s="2">
        <v>2</v>
      </c>
      <c r="E4017" s="2">
        <v>0</v>
      </c>
      <c r="F4017" s="2">
        <v>9713.48</v>
      </c>
      <c r="G4017" s="2">
        <v>9713.48</v>
      </c>
      <c r="H4017" s="2">
        <v>2365.58</v>
      </c>
      <c r="I4017" s="2" t="str">
        <f>IF(tbl_Order_Items[[#This Row],[quantity]]&lt;=0,"Invalid","Valid")</f>
        <v>Valid</v>
      </c>
      <c r="J4017" s="2" t="str">
        <f>IF(OR(tbl_Order_Items[[#This Row],[discount_pct]]&lt;0,tbl_Order_Items[[#This Row],[discount_pct]]&gt;1),"Invalid","Valid")</f>
        <v>Valid</v>
      </c>
    </row>
    <row r="4018" spans="1:10" x14ac:dyDescent="0.3">
      <c r="A4018" s="2" t="s">
        <v>11949</v>
      </c>
      <c r="B4018" s="2" t="s">
        <v>7376</v>
      </c>
      <c r="C4018" s="2" t="s">
        <v>2548</v>
      </c>
      <c r="D4018" s="2">
        <v>3</v>
      </c>
      <c r="E4018" s="2">
        <v>0.1</v>
      </c>
      <c r="F4018" s="2">
        <v>63406.35</v>
      </c>
      <c r="G4018" s="2">
        <v>57065.72</v>
      </c>
      <c r="H4018" s="2">
        <v>14222.99</v>
      </c>
      <c r="I4018" s="2" t="str">
        <f>IF(tbl_Order_Items[[#This Row],[quantity]]&lt;=0,"Invalid","Valid")</f>
        <v>Valid</v>
      </c>
      <c r="J4018" s="2" t="str">
        <f>IF(OR(tbl_Order_Items[[#This Row],[discount_pct]]&lt;0,tbl_Order_Items[[#This Row],[discount_pct]]&gt;1),"Invalid","Valid")</f>
        <v>Valid</v>
      </c>
    </row>
    <row r="4019" spans="1:10" x14ac:dyDescent="0.3">
      <c r="A4019" s="2" t="s">
        <v>11950</v>
      </c>
      <c r="B4019" s="2" t="s">
        <v>5826</v>
      </c>
      <c r="C4019" s="2" t="s">
        <v>2691</v>
      </c>
      <c r="D4019" s="2">
        <v>4</v>
      </c>
      <c r="E4019" s="2">
        <v>0</v>
      </c>
      <c r="F4019" s="2">
        <v>38299.519999999997</v>
      </c>
      <c r="G4019" s="2">
        <v>38299.519999999997</v>
      </c>
      <c r="H4019" s="2">
        <v>9804.48</v>
      </c>
      <c r="I4019" s="2" t="str">
        <f>IF(tbl_Order_Items[[#This Row],[quantity]]&lt;=0,"Invalid","Valid")</f>
        <v>Valid</v>
      </c>
      <c r="J4019" s="2" t="str">
        <f>IF(OR(tbl_Order_Items[[#This Row],[discount_pct]]&lt;0,tbl_Order_Items[[#This Row],[discount_pct]]&gt;1),"Invalid","Valid")</f>
        <v>Valid</v>
      </c>
    </row>
    <row r="4020" spans="1:10" x14ac:dyDescent="0.3">
      <c r="A4020" s="2" t="s">
        <v>11951</v>
      </c>
      <c r="B4020" s="2" t="s">
        <v>3425</v>
      </c>
      <c r="C4020" s="2" t="s">
        <v>2869</v>
      </c>
      <c r="D4020" s="2">
        <v>3</v>
      </c>
      <c r="E4020" s="2">
        <v>0.05</v>
      </c>
      <c r="F4020" s="2">
        <v>40894.5</v>
      </c>
      <c r="G4020" s="2">
        <v>38849.78</v>
      </c>
      <c r="H4020" s="2">
        <v>13210.79</v>
      </c>
      <c r="I4020" s="2" t="str">
        <f>IF(tbl_Order_Items[[#This Row],[quantity]]&lt;=0,"Invalid","Valid")</f>
        <v>Valid</v>
      </c>
      <c r="J4020" s="2" t="str">
        <f>IF(OR(tbl_Order_Items[[#This Row],[discount_pct]]&lt;0,tbl_Order_Items[[#This Row],[discount_pct]]&gt;1),"Invalid","Valid")</f>
        <v>Valid</v>
      </c>
    </row>
    <row r="4021" spans="1:10" x14ac:dyDescent="0.3">
      <c r="A4021" s="2" t="s">
        <v>11952</v>
      </c>
      <c r="B4021" s="2" t="s">
        <v>6092</v>
      </c>
      <c r="C4021" s="2" t="s">
        <v>2611</v>
      </c>
      <c r="D4021" s="2">
        <v>2</v>
      </c>
      <c r="E4021" s="2">
        <v>0.15</v>
      </c>
      <c r="F4021" s="2">
        <v>20346.439999999999</v>
      </c>
      <c r="G4021" s="2">
        <v>17294.47</v>
      </c>
      <c r="H4021" s="2">
        <v>4831.63</v>
      </c>
      <c r="I4021" s="2" t="str">
        <f>IF(tbl_Order_Items[[#This Row],[quantity]]&lt;=0,"Invalid","Valid")</f>
        <v>Valid</v>
      </c>
      <c r="J4021" s="2" t="str">
        <f>IF(OR(tbl_Order_Items[[#This Row],[discount_pct]]&lt;0,tbl_Order_Items[[#This Row],[discount_pct]]&gt;1),"Invalid","Valid")</f>
        <v>Valid</v>
      </c>
    </row>
    <row r="4022" spans="1:10" x14ac:dyDescent="0.3">
      <c r="A4022" s="2" t="s">
        <v>11953</v>
      </c>
      <c r="B4022" s="2" t="s">
        <v>6855</v>
      </c>
      <c r="C4022" s="2" t="s">
        <v>2661</v>
      </c>
      <c r="D4022" s="2">
        <v>1</v>
      </c>
      <c r="E4022" s="2">
        <v>0.1</v>
      </c>
      <c r="F4022" s="2">
        <v>10186.82</v>
      </c>
      <c r="G4022" s="2">
        <v>9168.14</v>
      </c>
      <c r="H4022" s="2">
        <v>2650.18</v>
      </c>
      <c r="I4022" s="2" t="str">
        <f>IF(tbl_Order_Items[[#This Row],[quantity]]&lt;=0,"Invalid","Valid")</f>
        <v>Valid</v>
      </c>
      <c r="J4022" s="2" t="str">
        <f>IF(OR(tbl_Order_Items[[#This Row],[discount_pct]]&lt;0,tbl_Order_Items[[#This Row],[discount_pct]]&gt;1),"Invalid","Valid")</f>
        <v>Valid</v>
      </c>
    </row>
    <row r="4023" spans="1:10" x14ac:dyDescent="0.3">
      <c r="A4023" s="2" t="s">
        <v>11954</v>
      </c>
      <c r="B4023" s="2" t="s">
        <v>5840</v>
      </c>
      <c r="C4023" s="2" t="s">
        <v>2663</v>
      </c>
      <c r="D4023" s="2">
        <v>1</v>
      </c>
      <c r="E4023" s="2">
        <v>0.2</v>
      </c>
      <c r="F4023" s="2">
        <v>17646.13</v>
      </c>
      <c r="G4023" s="2">
        <v>14116.9</v>
      </c>
      <c r="H4023" s="2">
        <v>1277.52</v>
      </c>
      <c r="I4023" s="2" t="str">
        <f>IF(tbl_Order_Items[[#This Row],[quantity]]&lt;=0,"Invalid","Valid")</f>
        <v>Valid</v>
      </c>
      <c r="J4023" s="2" t="str">
        <f>IF(OR(tbl_Order_Items[[#This Row],[discount_pct]]&lt;0,tbl_Order_Items[[#This Row],[discount_pct]]&gt;1),"Invalid","Valid")</f>
        <v>Valid</v>
      </c>
    </row>
    <row r="4024" spans="1:10" x14ac:dyDescent="0.3">
      <c r="A4024" s="2" t="s">
        <v>11955</v>
      </c>
      <c r="B4024" s="2" t="s">
        <v>7474</v>
      </c>
      <c r="C4024" s="2" t="s">
        <v>2600</v>
      </c>
      <c r="D4024" s="2">
        <v>4</v>
      </c>
      <c r="E4024" s="2">
        <v>0</v>
      </c>
      <c r="F4024" s="2">
        <v>38605.160000000003</v>
      </c>
      <c r="G4024" s="2">
        <v>38605.160000000003</v>
      </c>
      <c r="H4024" s="2">
        <v>13589.6</v>
      </c>
      <c r="I4024" s="2" t="str">
        <f>IF(tbl_Order_Items[[#This Row],[quantity]]&lt;=0,"Invalid","Valid")</f>
        <v>Valid</v>
      </c>
      <c r="J4024" s="2" t="str">
        <f>IF(OR(tbl_Order_Items[[#This Row],[discount_pct]]&lt;0,tbl_Order_Items[[#This Row],[discount_pct]]&gt;1),"Invalid","Valid")</f>
        <v>Valid</v>
      </c>
    </row>
    <row r="4025" spans="1:10" x14ac:dyDescent="0.3">
      <c r="A4025" s="2" t="s">
        <v>11956</v>
      </c>
      <c r="B4025" s="2" t="s">
        <v>3563</v>
      </c>
      <c r="C4025" s="2" t="s">
        <v>2801</v>
      </c>
      <c r="D4025" s="2">
        <v>3</v>
      </c>
      <c r="E4025" s="2">
        <v>0.2</v>
      </c>
      <c r="F4025" s="2">
        <v>74775.75</v>
      </c>
      <c r="G4025" s="2">
        <v>59820.6</v>
      </c>
      <c r="H4025" s="2">
        <v>15881.73</v>
      </c>
      <c r="I4025" s="2" t="str">
        <f>IF(tbl_Order_Items[[#This Row],[quantity]]&lt;=0,"Invalid","Valid")</f>
        <v>Valid</v>
      </c>
      <c r="J4025" s="2" t="str">
        <f>IF(OR(tbl_Order_Items[[#This Row],[discount_pct]]&lt;0,tbl_Order_Items[[#This Row],[discount_pct]]&gt;1),"Invalid","Valid")</f>
        <v>Valid</v>
      </c>
    </row>
    <row r="4026" spans="1:10" x14ac:dyDescent="0.3">
      <c r="A4026" s="2" t="s">
        <v>11957</v>
      </c>
      <c r="B4026" s="2" t="s">
        <v>5431</v>
      </c>
      <c r="C4026" s="2" t="s">
        <v>2594</v>
      </c>
      <c r="D4026" s="2">
        <v>2</v>
      </c>
      <c r="E4026" s="2">
        <v>0.15</v>
      </c>
      <c r="F4026" s="2">
        <v>35440.879999999997</v>
      </c>
      <c r="G4026" s="2">
        <v>30124.75</v>
      </c>
      <c r="H4026" s="2">
        <v>9852.51</v>
      </c>
      <c r="I4026" s="2" t="str">
        <f>IF(tbl_Order_Items[[#This Row],[quantity]]&lt;=0,"Invalid","Valid")</f>
        <v>Valid</v>
      </c>
      <c r="J4026" s="2" t="str">
        <f>IF(OR(tbl_Order_Items[[#This Row],[discount_pct]]&lt;0,tbl_Order_Items[[#This Row],[discount_pct]]&gt;1),"Invalid","Valid")</f>
        <v>Valid</v>
      </c>
    </row>
    <row r="4027" spans="1:10" x14ac:dyDescent="0.3">
      <c r="A4027" s="2" t="s">
        <v>11958</v>
      </c>
      <c r="B4027" s="2" t="s">
        <v>7625</v>
      </c>
      <c r="C4027" s="2" t="s">
        <v>2765</v>
      </c>
      <c r="D4027" s="2">
        <v>2</v>
      </c>
      <c r="E4027" s="2">
        <v>0.05</v>
      </c>
      <c r="F4027" s="2">
        <v>33611.06</v>
      </c>
      <c r="G4027" s="2">
        <v>31930.51</v>
      </c>
      <c r="H4027" s="2">
        <v>6329.85</v>
      </c>
      <c r="I4027" s="2" t="str">
        <f>IF(tbl_Order_Items[[#This Row],[quantity]]&lt;=0,"Invalid","Valid")</f>
        <v>Valid</v>
      </c>
      <c r="J4027" s="2" t="str">
        <f>IF(OR(tbl_Order_Items[[#This Row],[discount_pct]]&lt;0,tbl_Order_Items[[#This Row],[discount_pct]]&gt;1),"Invalid","Valid")</f>
        <v>Valid</v>
      </c>
    </row>
    <row r="4028" spans="1:10" x14ac:dyDescent="0.3">
      <c r="A4028" s="2" t="s">
        <v>11959</v>
      </c>
      <c r="B4028" s="2" t="s">
        <v>3054</v>
      </c>
      <c r="C4028" s="2" t="s">
        <v>2765</v>
      </c>
      <c r="D4028" s="2">
        <v>2</v>
      </c>
      <c r="E4028" s="2">
        <v>0</v>
      </c>
      <c r="F4028" s="2">
        <v>33611.06</v>
      </c>
      <c r="G4028" s="2">
        <v>33611.06</v>
      </c>
      <c r="H4028" s="2">
        <v>8010.4</v>
      </c>
      <c r="I4028" s="2" t="str">
        <f>IF(tbl_Order_Items[[#This Row],[quantity]]&lt;=0,"Invalid","Valid")</f>
        <v>Valid</v>
      </c>
      <c r="J4028" s="2" t="str">
        <f>IF(OR(tbl_Order_Items[[#This Row],[discount_pct]]&lt;0,tbl_Order_Items[[#This Row],[discount_pct]]&gt;1),"Invalid","Valid")</f>
        <v>Valid</v>
      </c>
    </row>
    <row r="4029" spans="1:10" x14ac:dyDescent="0.3">
      <c r="A4029" s="2" t="s">
        <v>11960</v>
      </c>
      <c r="B4029" s="2" t="s">
        <v>6465</v>
      </c>
      <c r="C4029" s="2" t="s">
        <v>2525</v>
      </c>
      <c r="D4029" s="2">
        <v>1</v>
      </c>
      <c r="E4029" s="2">
        <v>0.1</v>
      </c>
      <c r="F4029" s="2">
        <v>1480.59</v>
      </c>
      <c r="G4029" s="2">
        <v>1332.53</v>
      </c>
      <c r="H4029" s="2">
        <v>468.04</v>
      </c>
      <c r="I4029" s="2" t="str">
        <f>IF(tbl_Order_Items[[#This Row],[quantity]]&lt;=0,"Invalid","Valid")</f>
        <v>Valid</v>
      </c>
      <c r="J4029" s="2" t="str">
        <f>IF(OR(tbl_Order_Items[[#This Row],[discount_pct]]&lt;0,tbl_Order_Items[[#This Row],[discount_pct]]&gt;1),"Invalid","Valid")</f>
        <v>Valid</v>
      </c>
    </row>
    <row r="4030" spans="1:10" x14ac:dyDescent="0.3">
      <c r="A4030" s="2" t="s">
        <v>11961</v>
      </c>
      <c r="B4030" s="2" t="s">
        <v>5670</v>
      </c>
      <c r="C4030" s="2" t="s">
        <v>2859</v>
      </c>
      <c r="D4030" s="2">
        <v>3</v>
      </c>
      <c r="E4030" s="2">
        <v>0.05</v>
      </c>
      <c r="F4030" s="2">
        <v>17386.349999999999</v>
      </c>
      <c r="G4030" s="2">
        <v>16517.03</v>
      </c>
      <c r="H4030" s="2">
        <v>4141.1899999999996</v>
      </c>
      <c r="I4030" s="2" t="str">
        <f>IF(tbl_Order_Items[[#This Row],[quantity]]&lt;=0,"Invalid","Valid")</f>
        <v>Valid</v>
      </c>
      <c r="J4030" s="2" t="str">
        <f>IF(OR(tbl_Order_Items[[#This Row],[discount_pct]]&lt;0,tbl_Order_Items[[#This Row],[discount_pct]]&gt;1),"Invalid","Valid")</f>
        <v>Valid</v>
      </c>
    </row>
    <row r="4031" spans="1:10" x14ac:dyDescent="0.3">
      <c r="A4031" s="2" t="s">
        <v>11962</v>
      </c>
      <c r="B4031" s="2" t="s">
        <v>7258</v>
      </c>
      <c r="C4031" s="2" t="s">
        <v>2815</v>
      </c>
      <c r="D4031" s="2">
        <v>3</v>
      </c>
      <c r="E4031" s="2">
        <v>0.05</v>
      </c>
      <c r="F4031" s="2">
        <v>35941.949999999997</v>
      </c>
      <c r="G4031" s="2">
        <v>34144.85</v>
      </c>
      <c r="H4031" s="2">
        <v>4006.22</v>
      </c>
      <c r="I4031" s="2" t="str">
        <f>IF(tbl_Order_Items[[#This Row],[quantity]]&lt;=0,"Invalid","Valid")</f>
        <v>Valid</v>
      </c>
      <c r="J4031" s="2" t="str">
        <f>IF(OR(tbl_Order_Items[[#This Row],[discount_pct]]&lt;0,tbl_Order_Items[[#This Row],[discount_pct]]&gt;1),"Invalid","Valid")</f>
        <v>Valid</v>
      </c>
    </row>
    <row r="4032" spans="1:10" x14ac:dyDescent="0.3">
      <c r="A4032" s="2" t="s">
        <v>11963</v>
      </c>
      <c r="B4032" s="2" t="s">
        <v>5659</v>
      </c>
      <c r="C4032" s="2" t="s">
        <v>2538</v>
      </c>
      <c r="D4032" s="2">
        <v>1</v>
      </c>
      <c r="E4032" s="2">
        <v>0.05</v>
      </c>
      <c r="F4032" s="2">
        <v>19432.400000000001</v>
      </c>
      <c r="G4032" s="2">
        <v>18460.78</v>
      </c>
      <c r="H4032" s="2">
        <v>3621.1</v>
      </c>
      <c r="I4032" s="2" t="str">
        <f>IF(tbl_Order_Items[[#This Row],[quantity]]&lt;=0,"Invalid","Valid")</f>
        <v>Valid</v>
      </c>
      <c r="J4032" s="2" t="str">
        <f>IF(OR(tbl_Order_Items[[#This Row],[discount_pct]]&lt;0,tbl_Order_Items[[#This Row],[discount_pct]]&gt;1),"Invalid","Valid")</f>
        <v>Valid</v>
      </c>
    </row>
    <row r="4033" spans="1:10" x14ac:dyDescent="0.3">
      <c r="A4033" s="2" t="s">
        <v>11964</v>
      </c>
      <c r="B4033" s="2" t="s">
        <v>7363</v>
      </c>
      <c r="C4033" s="2" t="s">
        <v>2857</v>
      </c>
      <c r="D4033" s="2">
        <v>1</v>
      </c>
      <c r="E4033" s="2">
        <v>0.15</v>
      </c>
      <c r="F4033" s="2">
        <v>11548.65</v>
      </c>
      <c r="G4033" s="2">
        <v>9816.35</v>
      </c>
      <c r="H4033" s="2">
        <v>1593.6</v>
      </c>
      <c r="I4033" s="2" t="str">
        <f>IF(tbl_Order_Items[[#This Row],[quantity]]&lt;=0,"Invalid","Valid")</f>
        <v>Valid</v>
      </c>
      <c r="J4033" s="2" t="str">
        <f>IF(OR(tbl_Order_Items[[#This Row],[discount_pct]]&lt;0,tbl_Order_Items[[#This Row],[discount_pct]]&gt;1),"Invalid","Valid")</f>
        <v>Valid</v>
      </c>
    </row>
    <row r="4034" spans="1:10" x14ac:dyDescent="0.3">
      <c r="A4034" s="2" t="s">
        <v>11965</v>
      </c>
      <c r="B4034" s="2" t="s">
        <v>3892</v>
      </c>
      <c r="C4034" s="2" t="s">
        <v>2743</v>
      </c>
      <c r="D4034" s="2">
        <v>2</v>
      </c>
      <c r="E4034" s="2">
        <v>0</v>
      </c>
      <c r="F4034" s="2">
        <v>2434.62</v>
      </c>
      <c r="G4034" s="2">
        <v>2434.62</v>
      </c>
      <c r="H4034" s="2">
        <v>644.17999999999995</v>
      </c>
      <c r="I4034" s="2" t="str">
        <f>IF(tbl_Order_Items[[#This Row],[quantity]]&lt;=0,"Invalid","Valid")</f>
        <v>Valid</v>
      </c>
      <c r="J4034" s="2" t="str">
        <f>IF(OR(tbl_Order_Items[[#This Row],[discount_pct]]&lt;0,tbl_Order_Items[[#This Row],[discount_pct]]&gt;1),"Invalid","Valid")</f>
        <v>Valid</v>
      </c>
    </row>
    <row r="4035" spans="1:10" x14ac:dyDescent="0.3">
      <c r="A4035" s="2" t="s">
        <v>11966</v>
      </c>
      <c r="B4035" s="2" t="s">
        <v>7537</v>
      </c>
      <c r="C4035" s="2" t="s">
        <v>2873</v>
      </c>
      <c r="D4035" s="2">
        <v>3</v>
      </c>
      <c r="E4035" s="2">
        <v>0</v>
      </c>
      <c r="F4035" s="2">
        <v>41746.199999999997</v>
      </c>
      <c r="G4035" s="2">
        <v>41746.199999999997</v>
      </c>
      <c r="H4035" s="2">
        <v>17097.3</v>
      </c>
      <c r="I4035" s="2" t="str">
        <f>IF(tbl_Order_Items[[#This Row],[quantity]]&lt;=0,"Invalid","Valid")</f>
        <v>Valid</v>
      </c>
      <c r="J4035" s="2" t="str">
        <f>IF(OR(tbl_Order_Items[[#This Row],[discount_pct]]&lt;0,tbl_Order_Items[[#This Row],[discount_pct]]&gt;1),"Invalid","Valid")</f>
        <v>Valid</v>
      </c>
    </row>
    <row r="4036" spans="1:10" x14ac:dyDescent="0.3">
      <c r="A4036" s="2" t="s">
        <v>11967</v>
      </c>
      <c r="B4036" s="2" t="s">
        <v>5785</v>
      </c>
      <c r="C4036" s="2" t="s">
        <v>2561</v>
      </c>
      <c r="D4036" s="2">
        <v>2</v>
      </c>
      <c r="E4036" s="2">
        <v>0.05</v>
      </c>
      <c r="F4036" s="2">
        <v>14016.88</v>
      </c>
      <c r="G4036" s="2">
        <v>13316.04</v>
      </c>
      <c r="H4036" s="2">
        <v>2392.08</v>
      </c>
      <c r="I4036" s="2" t="str">
        <f>IF(tbl_Order_Items[[#This Row],[quantity]]&lt;=0,"Invalid","Valid")</f>
        <v>Valid</v>
      </c>
      <c r="J4036" s="2" t="str">
        <f>IF(OR(tbl_Order_Items[[#This Row],[discount_pct]]&lt;0,tbl_Order_Items[[#This Row],[discount_pct]]&gt;1),"Invalid","Valid")</f>
        <v>Valid</v>
      </c>
    </row>
    <row r="4037" spans="1:10" x14ac:dyDescent="0.3">
      <c r="A4037" s="2" t="s">
        <v>11968</v>
      </c>
      <c r="B4037" s="2" t="s">
        <v>7880</v>
      </c>
      <c r="C4037" s="2" t="s">
        <v>2863</v>
      </c>
      <c r="D4037" s="2">
        <v>5</v>
      </c>
      <c r="E4037" s="2">
        <v>0</v>
      </c>
      <c r="F4037" s="2">
        <v>3985.15</v>
      </c>
      <c r="G4037" s="2">
        <v>3985.15</v>
      </c>
      <c r="H4037" s="2">
        <v>586.95000000000005</v>
      </c>
      <c r="I4037" s="2" t="str">
        <f>IF(tbl_Order_Items[[#This Row],[quantity]]&lt;=0,"Invalid","Valid")</f>
        <v>Valid</v>
      </c>
      <c r="J4037" s="2" t="str">
        <f>IF(OR(tbl_Order_Items[[#This Row],[discount_pct]]&lt;0,tbl_Order_Items[[#This Row],[discount_pct]]&gt;1),"Invalid","Valid")</f>
        <v>Valid</v>
      </c>
    </row>
    <row r="4038" spans="1:10" x14ac:dyDescent="0.3">
      <c r="A4038" s="2" t="s">
        <v>11969</v>
      </c>
      <c r="B4038" s="2" t="s">
        <v>5702</v>
      </c>
      <c r="C4038" s="2" t="s">
        <v>2565</v>
      </c>
      <c r="D4038" s="2">
        <v>1</v>
      </c>
      <c r="E4038" s="2">
        <v>0.1</v>
      </c>
      <c r="F4038" s="2">
        <v>2523.89</v>
      </c>
      <c r="G4038" s="2">
        <v>2271.5</v>
      </c>
      <c r="H4038" s="2">
        <v>501.87</v>
      </c>
      <c r="I4038" s="2" t="str">
        <f>IF(tbl_Order_Items[[#This Row],[quantity]]&lt;=0,"Invalid","Valid")</f>
        <v>Valid</v>
      </c>
      <c r="J4038" s="2" t="str">
        <f>IF(OR(tbl_Order_Items[[#This Row],[discount_pct]]&lt;0,tbl_Order_Items[[#This Row],[discount_pct]]&gt;1),"Invalid","Valid")</f>
        <v>Valid</v>
      </c>
    </row>
    <row r="4039" spans="1:10" x14ac:dyDescent="0.3">
      <c r="A4039" s="2" t="s">
        <v>11970</v>
      </c>
      <c r="B4039" s="2" t="s">
        <v>4723</v>
      </c>
      <c r="C4039" s="2" t="s">
        <v>2451</v>
      </c>
      <c r="D4039" s="2">
        <v>2</v>
      </c>
      <c r="E4039" s="2">
        <v>0.1</v>
      </c>
      <c r="F4039" s="2">
        <v>12582.2</v>
      </c>
      <c r="G4039" s="2">
        <v>11323.98</v>
      </c>
      <c r="H4039" s="2">
        <v>1053</v>
      </c>
      <c r="I4039" s="2" t="str">
        <f>IF(tbl_Order_Items[[#This Row],[quantity]]&lt;=0,"Invalid","Valid")</f>
        <v>Valid</v>
      </c>
      <c r="J4039" s="2" t="str">
        <f>IF(OR(tbl_Order_Items[[#This Row],[discount_pct]]&lt;0,tbl_Order_Items[[#This Row],[discount_pct]]&gt;1),"Invalid","Valid")</f>
        <v>Valid</v>
      </c>
    </row>
    <row r="4040" spans="1:10" x14ac:dyDescent="0.3">
      <c r="A4040" s="2" t="s">
        <v>11971</v>
      </c>
      <c r="B4040" s="2" t="s">
        <v>3361</v>
      </c>
      <c r="C4040" s="2" t="s">
        <v>2583</v>
      </c>
      <c r="D4040" s="2">
        <v>2</v>
      </c>
      <c r="E4040" s="2">
        <v>0.1</v>
      </c>
      <c r="F4040" s="2">
        <v>8782.06</v>
      </c>
      <c r="G4040" s="2">
        <v>7903.85</v>
      </c>
      <c r="H4040" s="2">
        <v>2253.25</v>
      </c>
      <c r="I4040" s="2" t="str">
        <f>IF(tbl_Order_Items[[#This Row],[quantity]]&lt;=0,"Invalid","Valid")</f>
        <v>Valid</v>
      </c>
      <c r="J4040" s="2" t="str">
        <f>IF(OR(tbl_Order_Items[[#This Row],[discount_pct]]&lt;0,tbl_Order_Items[[#This Row],[discount_pct]]&gt;1),"Invalid","Valid")</f>
        <v>Valid</v>
      </c>
    </row>
    <row r="4041" spans="1:10" x14ac:dyDescent="0.3">
      <c r="A4041" s="2" t="s">
        <v>11972</v>
      </c>
      <c r="B4041" s="2" t="s">
        <v>3079</v>
      </c>
      <c r="C4041" s="2" t="s">
        <v>2515</v>
      </c>
      <c r="D4041" s="2">
        <v>2</v>
      </c>
      <c r="E4041" s="2">
        <v>0.1</v>
      </c>
      <c r="F4041" s="2">
        <v>48401.08</v>
      </c>
      <c r="G4041" s="2">
        <v>43560.97</v>
      </c>
      <c r="H4041" s="2">
        <v>11756.67</v>
      </c>
      <c r="I4041" s="2" t="str">
        <f>IF(tbl_Order_Items[[#This Row],[quantity]]&lt;=0,"Invalid","Valid")</f>
        <v>Valid</v>
      </c>
      <c r="J4041" s="2" t="str">
        <f>IF(OR(tbl_Order_Items[[#This Row],[discount_pct]]&lt;0,tbl_Order_Items[[#This Row],[discount_pct]]&gt;1),"Invalid","Valid")</f>
        <v>Valid</v>
      </c>
    </row>
    <row r="4042" spans="1:10" x14ac:dyDescent="0.3">
      <c r="A4042" s="2" t="s">
        <v>11973</v>
      </c>
      <c r="B4042" s="2" t="s">
        <v>6727</v>
      </c>
      <c r="C4042" s="2" t="s">
        <v>2873</v>
      </c>
      <c r="D4042" s="2">
        <v>1</v>
      </c>
      <c r="E4042" s="2">
        <v>0</v>
      </c>
      <c r="F4042" s="2">
        <v>13915.4</v>
      </c>
      <c r="G4042" s="2">
        <v>13915.4</v>
      </c>
      <c r="H4042" s="2">
        <v>5699.1</v>
      </c>
      <c r="I4042" s="2" t="str">
        <f>IF(tbl_Order_Items[[#This Row],[quantity]]&lt;=0,"Invalid","Valid")</f>
        <v>Valid</v>
      </c>
      <c r="J4042" s="2" t="str">
        <f>IF(OR(tbl_Order_Items[[#This Row],[discount_pct]]&lt;0,tbl_Order_Items[[#This Row],[discount_pct]]&gt;1),"Invalid","Valid")</f>
        <v>Valid</v>
      </c>
    </row>
    <row r="4043" spans="1:10" x14ac:dyDescent="0.3">
      <c r="A4043" s="2" t="s">
        <v>11974</v>
      </c>
      <c r="B4043" s="2" t="s">
        <v>3460</v>
      </c>
      <c r="C4043" s="2" t="s">
        <v>2765</v>
      </c>
      <c r="D4043" s="2">
        <v>3</v>
      </c>
      <c r="E4043" s="2">
        <v>0</v>
      </c>
      <c r="F4043" s="2">
        <v>50416.59</v>
      </c>
      <c r="G4043" s="2">
        <v>50416.59</v>
      </c>
      <c r="H4043" s="2">
        <v>12015.6</v>
      </c>
      <c r="I4043" s="2" t="str">
        <f>IF(tbl_Order_Items[[#This Row],[quantity]]&lt;=0,"Invalid","Valid")</f>
        <v>Valid</v>
      </c>
      <c r="J4043" s="2" t="str">
        <f>IF(OR(tbl_Order_Items[[#This Row],[discount_pct]]&lt;0,tbl_Order_Items[[#This Row],[discount_pct]]&gt;1),"Invalid","Valid")</f>
        <v>Valid</v>
      </c>
    </row>
    <row r="4044" spans="1:10" x14ac:dyDescent="0.3">
      <c r="A4044" s="2" t="s">
        <v>11975</v>
      </c>
      <c r="B4044" s="2" t="s">
        <v>3069</v>
      </c>
      <c r="C4044" s="2" t="s">
        <v>2637</v>
      </c>
      <c r="D4044" s="2">
        <v>1</v>
      </c>
      <c r="E4044" s="2">
        <v>0.1</v>
      </c>
      <c r="F4044" s="2">
        <v>26654.63</v>
      </c>
      <c r="G4044" s="2">
        <v>23989.17</v>
      </c>
      <c r="H4044" s="2">
        <v>8163.27</v>
      </c>
      <c r="I4044" s="2" t="str">
        <f>IF(tbl_Order_Items[[#This Row],[quantity]]&lt;=0,"Invalid","Valid")</f>
        <v>Valid</v>
      </c>
      <c r="J4044" s="2" t="str">
        <f>IF(OR(tbl_Order_Items[[#This Row],[discount_pct]]&lt;0,tbl_Order_Items[[#This Row],[discount_pct]]&gt;1),"Invalid","Valid")</f>
        <v>Valid</v>
      </c>
    </row>
    <row r="4045" spans="1:10" x14ac:dyDescent="0.3">
      <c r="A4045" s="2" t="s">
        <v>11976</v>
      </c>
      <c r="B4045" s="2" t="s">
        <v>3758</v>
      </c>
      <c r="C4045" s="2" t="s">
        <v>2765</v>
      </c>
      <c r="D4045" s="2">
        <v>1</v>
      </c>
      <c r="E4045" s="2">
        <v>0.1</v>
      </c>
      <c r="F4045" s="2">
        <v>16805.53</v>
      </c>
      <c r="G4045" s="2">
        <v>15124.98</v>
      </c>
      <c r="H4045" s="2">
        <v>2324.65</v>
      </c>
      <c r="I4045" s="2" t="str">
        <f>IF(tbl_Order_Items[[#This Row],[quantity]]&lt;=0,"Invalid","Valid")</f>
        <v>Valid</v>
      </c>
      <c r="J4045" s="2" t="str">
        <f>IF(OR(tbl_Order_Items[[#This Row],[discount_pct]]&lt;0,tbl_Order_Items[[#This Row],[discount_pct]]&gt;1),"Invalid","Valid")</f>
        <v>Valid</v>
      </c>
    </row>
    <row r="4046" spans="1:10" x14ac:dyDescent="0.3">
      <c r="A4046" s="2" t="s">
        <v>11977</v>
      </c>
      <c r="B4046" s="2" t="s">
        <v>6900</v>
      </c>
      <c r="C4046" s="2" t="s">
        <v>2619</v>
      </c>
      <c r="D4046" s="2">
        <v>4</v>
      </c>
      <c r="E4046" s="2">
        <v>0.15</v>
      </c>
      <c r="F4046" s="2">
        <v>5880.36</v>
      </c>
      <c r="G4046" s="2">
        <v>4998.3100000000004</v>
      </c>
      <c r="H4046" s="2">
        <v>369.63</v>
      </c>
      <c r="I4046" s="2" t="str">
        <f>IF(tbl_Order_Items[[#This Row],[quantity]]&lt;=0,"Invalid","Valid")</f>
        <v>Valid</v>
      </c>
      <c r="J4046" s="2" t="str">
        <f>IF(OR(tbl_Order_Items[[#This Row],[discount_pct]]&lt;0,tbl_Order_Items[[#This Row],[discount_pct]]&gt;1),"Invalid","Valid")</f>
        <v>Valid</v>
      </c>
    </row>
    <row r="4047" spans="1:10" x14ac:dyDescent="0.3">
      <c r="A4047" s="2" t="s">
        <v>11978</v>
      </c>
      <c r="B4047" s="2" t="s">
        <v>5780</v>
      </c>
      <c r="C4047" s="2" t="s">
        <v>2829</v>
      </c>
      <c r="D4047" s="2">
        <v>1</v>
      </c>
      <c r="E4047" s="2">
        <v>0.15</v>
      </c>
      <c r="F4047" s="2">
        <v>9140.75</v>
      </c>
      <c r="G4047" s="2">
        <v>7769.64</v>
      </c>
      <c r="H4047" s="2">
        <v>1822.48</v>
      </c>
      <c r="I4047" s="2" t="str">
        <f>IF(tbl_Order_Items[[#This Row],[quantity]]&lt;=0,"Invalid","Valid")</f>
        <v>Valid</v>
      </c>
      <c r="J4047" s="2" t="str">
        <f>IF(OR(tbl_Order_Items[[#This Row],[discount_pct]]&lt;0,tbl_Order_Items[[#This Row],[discount_pct]]&gt;1),"Invalid","Valid")</f>
        <v>Valid</v>
      </c>
    </row>
    <row r="4048" spans="1:10" x14ac:dyDescent="0.3">
      <c r="A4048" s="2" t="s">
        <v>11979</v>
      </c>
      <c r="B4048" s="2" t="s">
        <v>7769</v>
      </c>
      <c r="C4048" s="2" t="s">
        <v>2522</v>
      </c>
      <c r="D4048" s="2">
        <v>3</v>
      </c>
      <c r="E4048" s="2">
        <v>0.05</v>
      </c>
      <c r="F4048" s="2">
        <v>26981.82</v>
      </c>
      <c r="G4048" s="2">
        <v>25632.73</v>
      </c>
      <c r="H4048" s="2">
        <v>8049.76</v>
      </c>
      <c r="I4048" s="2" t="str">
        <f>IF(tbl_Order_Items[[#This Row],[quantity]]&lt;=0,"Invalid","Valid")</f>
        <v>Valid</v>
      </c>
      <c r="J4048" s="2" t="str">
        <f>IF(OR(tbl_Order_Items[[#This Row],[discount_pct]]&lt;0,tbl_Order_Items[[#This Row],[discount_pct]]&gt;1),"Invalid","Valid")</f>
        <v>Valid</v>
      </c>
    </row>
    <row r="4049" spans="1:10" x14ac:dyDescent="0.3">
      <c r="A4049" s="2" t="s">
        <v>11980</v>
      </c>
      <c r="B4049" s="2" t="s">
        <v>6651</v>
      </c>
      <c r="C4049" s="2" t="s">
        <v>2877</v>
      </c>
      <c r="D4049" s="2">
        <v>1</v>
      </c>
      <c r="E4049" s="2">
        <v>0.05</v>
      </c>
      <c r="F4049" s="2">
        <v>18910.560000000001</v>
      </c>
      <c r="G4049" s="2">
        <v>17965.03</v>
      </c>
      <c r="H4049" s="2">
        <v>5429.71</v>
      </c>
      <c r="I4049" s="2" t="str">
        <f>IF(tbl_Order_Items[[#This Row],[quantity]]&lt;=0,"Invalid","Valid")</f>
        <v>Valid</v>
      </c>
      <c r="J4049" s="2" t="str">
        <f>IF(OR(tbl_Order_Items[[#This Row],[discount_pct]]&lt;0,tbl_Order_Items[[#This Row],[discount_pct]]&gt;1),"Invalid","Valid")</f>
        <v>Valid</v>
      </c>
    </row>
    <row r="4050" spans="1:10" x14ac:dyDescent="0.3">
      <c r="A4050" s="2" t="s">
        <v>11981</v>
      </c>
      <c r="B4050" s="2" t="s">
        <v>5427</v>
      </c>
      <c r="C4050" s="2" t="s">
        <v>2592</v>
      </c>
      <c r="D4050" s="2">
        <v>1</v>
      </c>
      <c r="E4050" s="2">
        <v>0.1</v>
      </c>
      <c r="F4050" s="2">
        <v>11036.75</v>
      </c>
      <c r="G4050" s="2">
        <v>9933.08</v>
      </c>
      <c r="H4050" s="2">
        <v>1234.95</v>
      </c>
      <c r="I4050" s="2" t="str">
        <f>IF(tbl_Order_Items[[#This Row],[quantity]]&lt;=0,"Invalid","Valid")</f>
        <v>Valid</v>
      </c>
      <c r="J4050" s="2" t="str">
        <f>IF(OR(tbl_Order_Items[[#This Row],[discount_pct]]&lt;0,tbl_Order_Items[[#This Row],[discount_pct]]&gt;1),"Invalid","Valid")</f>
        <v>Valid</v>
      </c>
    </row>
    <row r="4051" spans="1:10" x14ac:dyDescent="0.3">
      <c r="A4051" s="2" t="s">
        <v>11982</v>
      </c>
      <c r="B4051" s="2" t="s">
        <v>5527</v>
      </c>
      <c r="C4051" s="2" t="s">
        <v>2849</v>
      </c>
      <c r="D4051" s="2">
        <v>3</v>
      </c>
      <c r="E4051" s="2">
        <v>0.1</v>
      </c>
      <c r="F4051" s="2">
        <v>56407.77</v>
      </c>
      <c r="G4051" s="2">
        <v>50766.99</v>
      </c>
      <c r="H4051" s="2">
        <v>5370.6</v>
      </c>
      <c r="I4051" s="2" t="str">
        <f>IF(tbl_Order_Items[[#This Row],[quantity]]&lt;=0,"Invalid","Valid")</f>
        <v>Valid</v>
      </c>
      <c r="J4051" s="2" t="str">
        <f>IF(OR(tbl_Order_Items[[#This Row],[discount_pct]]&lt;0,tbl_Order_Items[[#This Row],[discount_pct]]&gt;1),"Invalid","Valid")</f>
        <v>Valid</v>
      </c>
    </row>
    <row r="4052" spans="1:10" x14ac:dyDescent="0.3">
      <c r="A4052" s="2" t="s">
        <v>11983</v>
      </c>
      <c r="B4052" s="2" t="s">
        <v>6405</v>
      </c>
      <c r="C4052" s="2" t="s">
        <v>2779</v>
      </c>
      <c r="D4052" s="2">
        <v>1</v>
      </c>
      <c r="E4052" s="2">
        <v>0.2</v>
      </c>
      <c r="F4052" s="2">
        <v>262.64999999999998</v>
      </c>
      <c r="G4052" s="2">
        <v>210.12</v>
      </c>
      <c r="H4052" s="2">
        <v>56.47</v>
      </c>
      <c r="I4052" s="2" t="str">
        <f>IF(tbl_Order_Items[[#This Row],[quantity]]&lt;=0,"Invalid","Valid")</f>
        <v>Valid</v>
      </c>
      <c r="J4052" s="2" t="str">
        <f>IF(OR(tbl_Order_Items[[#This Row],[discount_pct]]&lt;0,tbl_Order_Items[[#This Row],[discount_pct]]&gt;1),"Invalid","Valid")</f>
        <v>Valid</v>
      </c>
    </row>
    <row r="4053" spans="1:10" x14ac:dyDescent="0.3">
      <c r="A4053" s="2" t="s">
        <v>11984</v>
      </c>
      <c r="B4053" s="2" t="s">
        <v>4266</v>
      </c>
      <c r="C4053" s="2" t="s">
        <v>2757</v>
      </c>
      <c r="D4053" s="2">
        <v>1</v>
      </c>
      <c r="E4053" s="2">
        <v>0.15</v>
      </c>
      <c r="F4053" s="2">
        <v>20004.05</v>
      </c>
      <c r="G4053" s="2">
        <v>17003.439999999999</v>
      </c>
      <c r="H4053" s="2">
        <v>1958.35</v>
      </c>
      <c r="I4053" s="2" t="str">
        <f>IF(tbl_Order_Items[[#This Row],[quantity]]&lt;=0,"Invalid","Valid")</f>
        <v>Valid</v>
      </c>
      <c r="J4053" s="2" t="str">
        <f>IF(OR(tbl_Order_Items[[#This Row],[discount_pct]]&lt;0,tbl_Order_Items[[#This Row],[discount_pct]]&gt;1),"Invalid","Valid")</f>
        <v>Valid</v>
      </c>
    </row>
    <row r="4054" spans="1:10" x14ac:dyDescent="0.3">
      <c r="A4054" s="2" t="s">
        <v>11985</v>
      </c>
      <c r="B4054" s="2" t="s">
        <v>4783</v>
      </c>
      <c r="C4054" s="2" t="s">
        <v>2550</v>
      </c>
      <c r="D4054" s="2">
        <v>2</v>
      </c>
      <c r="E4054" s="2">
        <v>0.05</v>
      </c>
      <c r="F4054" s="2">
        <v>29134.48</v>
      </c>
      <c r="G4054" s="2">
        <v>27677.759999999998</v>
      </c>
      <c r="H4054" s="2">
        <v>8382.76</v>
      </c>
      <c r="I4054" s="2" t="str">
        <f>IF(tbl_Order_Items[[#This Row],[quantity]]&lt;=0,"Invalid","Valid")</f>
        <v>Valid</v>
      </c>
      <c r="J4054" s="2" t="str">
        <f>IF(OR(tbl_Order_Items[[#This Row],[discount_pct]]&lt;0,tbl_Order_Items[[#This Row],[discount_pct]]&gt;1),"Invalid","Valid")</f>
        <v>Valid</v>
      </c>
    </row>
    <row r="4055" spans="1:10" x14ac:dyDescent="0.3">
      <c r="A4055" s="2" t="s">
        <v>11986</v>
      </c>
      <c r="B4055" s="2" t="s">
        <v>5093</v>
      </c>
      <c r="C4055" s="2" t="s">
        <v>2583</v>
      </c>
      <c r="D4055" s="2">
        <v>1</v>
      </c>
      <c r="E4055" s="2">
        <v>0</v>
      </c>
      <c r="F4055" s="2">
        <v>4391.03</v>
      </c>
      <c r="G4055" s="2">
        <v>4391.03</v>
      </c>
      <c r="H4055" s="2">
        <v>1565.73</v>
      </c>
      <c r="I4055" s="2" t="str">
        <f>IF(tbl_Order_Items[[#This Row],[quantity]]&lt;=0,"Invalid","Valid")</f>
        <v>Valid</v>
      </c>
      <c r="J4055" s="2" t="str">
        <f>IF(OR(tbl_Order_Items[[#This Row],[discount_pct]]&lt;0,tbl_Order_Items[[#This Row],[discount_pct]]&gt;1),"Invalid","Valid")</f>
        <v>Valid</v>
      </c>
    </row>
    <row r="4056" spans="1:10" x14ac:dyDescent="0.3">
      <c r="A4056" s="2" t="s">
        <v>11987</v>
      </c>
      <c r="B4056" s="2" t="s">
        <v>3572</v>
      </c>
      <c r="C4056" s="2" t="s">
        <v>2761</v>
      </c>
      <c r="D4056" s="2">
        <v>2</v>
      </c>
      <c r="E4056" s="2">
        <v>0</v>
      </c>
      <c r="F4056" s="2">
        <v>46022.26</v>
      </c>
      <c r="G4056" s="2">
        <v>46022.26</v>
      </c>
      <c r="H4056" s="2">
        <v>11111.32</v>
      </c>
      <c r="I4056" s="2" t="str">
        <f>IF(tbl_Order_Items[[#This Row],[quantity]]&lt;=0,"Invalid","Valid")</f>
        <v>Valid</v>
      </c>
      <c r="J4056" s="2" t="str">
        <f>IF(OR(tbl_Order_Items[[#This Row],[discount_pct]]&lt;0,tbl_Order_Items[[#This Row],[discount_pct]]&gt;1),"Invalid","Valid")</f>
        <v>Valid</v>
      </c>
    </row>
    <row r="4057" spans="1:10" x14ac:dyDescent="0.3">
      <c r="A4057" s="2" t="s">
        <v>11988</v>
      </c>
      <c r="B4057" s="2" t="s">
        <v>6278</v>
      </c>
      <c r="C4057" s="2" t="s">
        <v>2675</v>
      </c>
      <c r="D4057" s="2">
        <v>2</v>
      </c>
      <c r="E4057" s="2">
        <v>0.1</v>
      </c>
      <c r="F4057" s="2">
        <v>24479.439999999999</v>
      </c>
      <c r="G4057" s="2">
        <v>22031.5</v>
      </c>
      <c r="H4057" s="2">
        <v>7745.14</v>
      </c>
      <c r="I4057" s="2" t="str">
        <f>IF(tbl_Order_Items[[#This Row],[quantity]]&lt;=0,"Invalid","Valid")</f>
        <v>Valid</v>
      </c>
      <c r="J4057" s="2" t="str">
        <f>IF(OR(tbl_Order_Items[[#This Row],[discount_pct]]&lt;0,tbl_Order_Items[[#This Row],[discount_pct]]&gt;1),"Invalid","Valid")</f>
        <v>Valid</v>
      </c>
    </row>
    <row r="4058" spans="1:10" x14ac:dyDescent="0.3">
      <c r="A4058" s="2" t="s">
        <v>11989</v>
      </c>
      <c r="B4058" s="2" t="s">
        <v>3821</v>
      </c>
      <c r="C4058" s="2" t="s">
        <v>2602</v>
      </c>
      <c r="D4058" s="2">
        <v>1</v>
      </c>
      <c r="E4058" s="2">
        <v>0.05</v>
      </c>
      <c r="F4058" s="2">
        <v>19399.02</v>
      </c>
      <c r="G4058" s="2">
        <v>18429.07</v>
      </c>
      <c r="H4058" s="2">
        <v>7306.39</v>
      </c>
      <c r="I4058" s="2" t="str">
        <f>IF(tbl_Order_Items[[#This Row],[quantity]]&lt;=0,"Invalid","Valid")</f>
        <v>Valid</v>
      </c>
      <c r="J4058" s="2" t="str">
        <f>IF(OR(tbl_Order_Items[[#This Row],[discount_pct]]&lt;0,tbl_Order_Items[[#This Row],[discount_pct]]&gt;1),"Invalid","Valid")</f>
        <v>Valid</v>
      </c>
    </row>
    <row r="4059" spans="1:10" x14ac:dyDescent="0.3">
      <c r="A4059" s="2" t="s">
        <v>11990</v>
      </c>
      <c r="B4059" s="2" t="s">
        <v>4493</v>
      </c>
      <c r="C4059" s="2" t="s">
        <v>2457</v>
      </c>
      <c r="D4059" s="2">
        <v>3</v>
      </c>
      <c r="E4059" s="2">
        <v>0.05</v>
      </c>
      <c r="F4059" s="2">
        <v>61555.98</v>
      </c>
      <c r="G4059" s="2">
        <v>58478.18</v>
      </c>
      <c r="H4059" s="2">
        <v>15997.58</v>
      </c>
      <c r="I4059" s="2" t="str">
        <f>IF(tbl_Order_Items[[#This Row],[quantity]]&lt;=0,"Invalid","Valid")</f>
        <v>Valid</v>
      </c>
      <c r="J4059" s="2" t="str">
        <f>IF(OR(tbl_Order_Items[[#This Row],[discount_pct]]&lt;0,tbl_Order_Items[[#This Row],[discount_pct]]&gt;1),"Invalid","Valid")</f>
        <v>Valid</v>
      </c>
    </row>
    <row r="4060" spans="1:10" x14ac:dyDescent="0.3">
      <c r="A4060" s="2" t="s">
        <v>11991</v>
      </c>
      <c r="B4060" s="2" t="s">
        <v>4816</v>
      </c>
      <c r="C4060" s="2" t="s">
        <v>2542</v>
      </c>
      <c r="D4060" s="2">
        <v>4</v>
      </c>
      <c r="E4060" s="2">
        <v>0.15</v>
      </c>
      <c r="F4060" s="2">
        <v>48562.44</v>
      </c>
      <c r="G4060" s="2">
        <v>41278.07</v>
      </c>
      <c r="H4060" s="2">
        <v>2848.59</v>
      </c>
      <c r="I4060" s="2" t="str">
        <f>IF(tbl_Order_Items[[#This Row],[quantity]]&lt;=0,"Invalid","Valid")</f>
        <v>Valid</v>
      </c>
      <c r="J4060" s="2" t="str">
        <f>IF(OR(tbl_Order_Items[[#This Row],[discount_pct]]&lt;0,tbl_Order_Items[[#This Row],[discount_pct]]&gt;1),"Invalid","Valid")</f>
        <v>Valid</v>
      </c>
    </row>
    <row r="4061" spans="1:10" x14ac:dyDescent="0.3">
      <c r="A4061" s="2" t="s">
        <v>11992</v>
      </c>
      <c r="B4061" s="2" t="s">
        <v>6563</v>
      </c>
      <c r="C4061" s="2" t="s">
        <v>2665</v>
      </c>
      <c r="D4061" s="2">
        <v>3</v>
      </c>
      <c r="E4061" s="2">
        <v>0.1</v>
      </c>
      <c r="F4061" s="2">
        <v>9662.64</v>
      </c>
      <c r="G4061" s="2">
        <v>8696.3799999999992</v>
      </c>
      <c r="H4061" s="2">
        <v>1063.69</v>
      </c>
      <c r="I4061" s="2" t="str">
        <f>IF(tbl_Order_Items[[#This Row],[quantity]]&lt;=0,"Invalid","Valid")</f>
        <v>Valid</v>
      </c>
      <c r="J4061" s="2" t="str">
        <f>IF(OR(tbl_Order_Items[[#This Row],[discount_pct]]&lt;0,tbl_Order_Items[[#This Row],[discount_pct]]&gt;1),"Invalid","Valid")</f>
        <v>Valid</v>
      </c>
    </row>
    <row r="4062" spans="1:10" x14ac:dyDescent="0.3">
      <c r="A4062" s="2" t="s">
        <v>11993</v>
      </c>
      <c r="B4062" s="2" t="s">
        <v>6461</v>
      </c>
      <c r="C4062" s="2" t="s">
        <v>2469</v>
      </c>
      <c r="D4062" s="2">
        <v>4</v>
      </c>
      <c r="E4062" s="2">
        <v>0.15</v>
      </c>
      <c r="F4062" s="2">
        <v>97006.28</v>
      </c>
      <c r="G4062" s="2">
        <v>82455.34</v>
      </c>
      <c r="H4062" s="2">
        <v>23554.82</v>
      </c>
      <c r="I4062" s="2" t="str">
        <f>IF(tbl_Order_Items[[#This Row],[quantity]]&lt;=0,"Invalid","Valid")</f>
        <v>Valid</v>
      </c>
      <c r="J4062" s="2" t="str">
        <f>IF(OR(tbl_Order_Items[[#This Row],[discount_pct]]&lt;0,tbl_Order_Items[[#This Row],[discount_pct]]&gt;1),"Invalid","Valid")</f>
        <v>Valid</v>
      </c>
    </row>
    <row r="4063" spans="1:10" x14ac:dyDescent="0.3">
      <c r="A4063" s="2" t="s">
        <v>11994</v>
      </c>
      <c r="B4063" s="2" t="s">
        <v>3637</v>
      </c>
      <c r="C4063" s="2" t="s">
        <v>2767</v>
      </c>
      <c r="D4063" s="2">
        <v>1</v>
      </c>
      <c r="E4063" s="2">
        <v>0.15</v>
      </c>
      <c r="F4063" s="2">
        <v>14070</v>
      </c>
      <c r="G4063" s="2">
        <v>11959.5</v>
      </c>
      <c r="H4063" s="2">
        <v>3781.34</v>
      </c>
      <c r="I4063" s="2" t="str">
        <f>IF(tbl_Order_Items[[#This Row],[quantity]]&lt;=0,"Invalid","Valid")</f>
        <v>Valid</v>
      </c>
      <c r="J4063" s="2" t="str">
        <f>IF(OR(tbl_Order_Items[[#This Row],[discount_pct]]&lt;0,tbl_Order_Items[[#This Row],[discount_pct]]&gt;1),"Invalid","Valid")</f>
        <v>Valid</v>
      </c>
    </row>
    <row r="4064" spans="1:10" x14ac:dyDescent="0.3">
      <c r="A4064" s="2" t="s">
        <v>11995</v>
      </c>
      <c r="B4064" s="2" t="s">
        <v>4238</v>
      </c>
      <c r="C4064" s="2" t="s">
        <v>2817</v>
      </c>
      <c r="D4064" s="2">
        <v>1</v>
      </c>
      <c r="E4064" s="2">
        <v>0.15</v>
      </c>
      <c r="F4064" s="2">
        <v>13788.03</v>
      </c>
      <c r="G4064" s="2">
        <v>11719.83</v>
      </c>
      <c r="H4064" s="2">
        <v>1057.43</v>
      </c>
      <c r="I4064" s="2" t="str">
        <f>IF(tbl_Order_Items[[#This Row],[quantity]]&lt;=0,"Invalid","Valid")</f>
        <v>Valid</v>
      </c>
      <c r="J4064" s="2" t="str">
        <f>IF(OR(tbl_Order_Items[[#This Row],[discount_pct]]&lt;0,tbl_Order_Items[[#This Row],[discount_pct]]&gt;1),"Invalid","Valid")</f>
        <v>Valid</v>
      </c>
    </row>
    <row r="4065" spans="1:10" x14ac:dyDescent="0.3">
      <c r="A4065" s="2" t="s">
        <v>11996</v>
      </c>
      <c r="B4065" s="2" t="s">
        <v>6431</v>
      </c>
      <c r="C4065" s="2" t="s">
        <v>2851</v>
      </c>
      <c r="D4065" s="2">
        <v>1</v>
      </c>
      <c r="E4065" s="2">
        <v>0.05</v>
      </c>
      <c r="F4065" s="2">
        <v>2966.21</v>
      </c>
      <c r="G4065" s="2">
        <v>2817.9</v>
      </c>
      <c r="H4065" s="2">
        <v>331.65</v>
      </c>
      <c r="I4065" s="2" t="str">
        <f>IF(tbl_Order_Items[[#This Row],[quantity]]&lt;=0,"Invalid","Valid")</f>
        <v>Valid</v>
      </c>
      <c r="J4065" s="2" t="str">
        <f>IF(OR(tbl_Order_Items[[#This Row],[discount_pct]]&lt;0,tbl_Order_Items[[#This Row],[discount_pct]]&gt;1),"Invalid","Valid")</f>
        <v>Valid</v>
      </c>
    </row>
    <row r="4066" spans="1:10" x14ac:dyDescent="0.3">
      <c r="A4066" s="2" t="s">
        <v>11997</v>
      </c>
      <c r="B4066" s="2" t="s">
        <v>4688</v>
      </c>
      <c r="C4066" s="2" t="s">
        <v>2705</v>
      </c>
      <c r="D4066" s="2">
        <v>1</v>
      </c>
      <c r="E4066" s="2">
        <v>0</v>
      </c>
      <c r="F4066" s="2">
        <v>2687.17</v>
      </c>
      <c r="G4066" s="2">
        <v>2687.17</v>
      </c>
      <c r="H4066" s="2">
        <v>500.6</v>
      </c>
      <c r="I4066" s="2" t="str">
        <f>IF(tbl_Order_Items[[#This Row],[quantity]]&lt;=0,"Invalid","Valid")</f>
        <v>Valid</v>
      </c>
      <c r="J4066" s="2" t="str">
        <f>IF(OR(tbl_Order_Items[[#This Row],[discount_pct]]&lt;0,tbl_Order_Items[[#This Row],[discount_pct]]&gt;1),"Invalid","Valid")</f>
        <v>Valid</v>
      </c>
    </row>
    <row r="4067" spans="1:10" x14ac:dyDescent="0.3">
      <c r="A4067" s="2" t="s">
        <v>11998</v>
      </c>
      <c r="B4067" s="2" t="s">
        <v>4711</v>
      </c>
      <c r="C4067" s="2" t="s">
        <v>2497</v>
      </c>
      <c r="D4067" s="2">
        <v>2</v>
      </c>
      <c r="E4067" s="2">
        <v>0.05</v>
      </c>
      <c r="F4067" s="2">
        <v>23644.1</v>
      </c>
      <c r="G4067" s="2">
        <v>22461.89</v>
      </c>
      <c r="H4067" s="2">
        <v>4817.6099999999997</v>
      </c>
      <c r="I4067" s="2" t="str">
        <f>IF(tbl_Order_Items[[#This Row],[quantity]]&lt;=0,"Invalid","Valid")</f>
        <v>Valid</v>
      </c>
      <c r="J4067" s="2" t="str">
        <f>IF(OR(tbl_Order_Items[[#This Row],[discount_pct]]&lt;0,tbl_Order_Items[[#This Row],[discount_pct]]&gt;1),"Invalid","Valid")</f>
        <v>Valid</v>
      </c>
    </row>
    <row r="4068" spans="1:10" x14ac:dyDescent="0.3">
      <c r="A4068" s="2" t="s">
        <v>11999</v>
      </c>
      <c r="B4068" s="2" t="s">
        <v>5280</v>
      </c>
      <c r="C4068" s="2" t="s">
        <v>2497</v>
      </c>
      <c r="D4068" s="2">
        <v>1</v>
      </c>
      <c r="E4068" s="2">
        <v>0.15</v>
      </c>
      <c r="F4068" s="2">
        <v>11822.05</v>
      </c>
      <c r="G4068" s="2">
        <v>10048.74</v>
      </c>
      <c r="H4068" s="2">
        <v>1226.5999999999999</v>
      </c>
      <c r="I4068" s="2" t="str">
        <f>IF(tbl_Order_Items[[#This Row],[quantity]]&lt;=0,"Invalid","Valid")</f>
        <v>Valid</v>
      </c>
      <c r="J4068" s="2" t="str">
        <f>IF(OR(tbl_Order_Items[[#This Row],[discount_pct]]&lt;0,tbl_Order_Items[[#This Row],[discount_pct]]&gt;1),"Invalid","Valid")</f>
        <v>Valid</v>
      </c>
    </row>
    <row r="4069" spans="1:10" x14ac:dyDescent="0.3">
      <c r="A4069" s="2" t="s">
        <v>12000</v>
      </c>
      <c r="B4069" s="2" t="s">
        <v>6871</v>
      </c>
      <c r="C4069" s="2" t="s">
        <v>2835</v>
      </c>
      <c r="D4069" s="2">
        <v>1</v>
      </c>
      <c r="E4069" s="2">
        <v>0.1</v>
      </c>
      <c r="F4069" s="2">
        <v>5590.8</v>
      </c>
      <c r="G4069" s="2">
        <v>5031.72</v>
      </c>
      <c r="H4069" s="2">
        <v>1445.37</v>
      </c>
      <c r="I4069" s="2" t="str">
        <f>IF(tbl_Order_Items[[#This Row],[quantity]]&lt;=0,"Invalid","Valid")</f>
        <v>Valid</v>
      </c>
      <c r="J4069" s="2" t="str">
        <f>IF(OR(tbl_Order_Items[[#This Row],[discount_pct]]&lt;0,tbl_Order_Items[[#This Row],[discount_pct]]&gt;1),"Invalid","Valid")</f>
        <v>Valid</v>
      </c>
    </row>
    <row r="4070" spans="1:10" x14ac:dyDescent="0.3">
      <c r="A4070" s="2" t="s">
        <v>12001</v>
      </c>
      <c r="B4070" s="2" t="s">
        <v>7527</v>
      </c>
      <c r="C4070" s="2" t="s">
        <v>2538</v>
      </c>
      <c r="D4070" s="2">
        <v>1</v>
      </c>
      <c r="E4070" s="2">
        <v>0</v>
      </c>
      <c r="F4070" s="2">
        <v>19432.400000000001</v>
      </c>
      <c r="G4070" s="2">
        <v>19432.400000000001</v>
      </c>
      <c r="H4070" s="2">
        <v>4592.72</v>
      </c>
      <c r="I4070" s="2" t="str">
        <f>IF(tbl_Order_Items[[#This Row],[quantity]]&lt;=0,"Invalid","Valid")</f>
        <v>Valid</v>
      </c>
      <c r="J4070" s="2" t="str">
        <f>IF(OR(tbl_Order_Items[[#This Row],[discount_pct]]&lt;0,tbl_Order_Items[[#This Row],[discount_pct]]&gt;1),"Invalid","Valid")</f>
        <v>Valid</v>
      </c>
    </row>
    <row r="4071" spans="1:10" x14ac:dyDescent="0.3">
      <c r="A4071" s="2" t="s">
        <v>12002</v>
      </c>
      <c r="B4071" s="2" t="s">
        <v>5277</v>
      </c>
      <c r="C4071" s="2" t="s">
        <v>2705</v>
      </c>
      <c r="D4071" s="2">
        <v>1</v>
      </c>
      <c r="E4071" s="2">
        <v>0.2</v>
      </c>
      <c r="F4071" s="2">
        <v>2687.17</v>
      </c>
      <c r="G4071" s="2">
        <v>2149.7399999999998</v>
      </c>
      <c r="H4071" s="2">
        <v>-36.83</v>
      </c>
      <c r="I4071" s="2" t="str">
        <f>IF(tbl_Order_Items[[#This Row],[quantity]]&lt;=0,"Invalid","Valid")</f>
        <v>Valid</v>
      </c>
      <c r="J4071" s="2" t="str">
        <f>IF(OR(tbl_Order_Items[[#This Row],[discount_pct]]&lt;0,tbl_Order_Items[[#This Row],[discount_pct]]&gt;1),"Invalid","Valid")</f>
        <v>Valid</v>
      </c>
    </row>
    <row r="4072" spans="1:10" x14ac:dyDescent="0.3">
      <c r="A4072" s="2" t="s">
        <v>12003</v>
      </c>
      <c r="B4072" s="2" t="s">
        <v>3133</v>
      </c>
      <c r="C4072" s="2" t="s">
        <v>2695</v>
      </c>
      <c r="D4072" s="2">
        <v>1</v>
      </c>
      <c r="E4072" s="2">
        <v>0.1</v>
      </c>
      <c r="F4072" s="2">
        <v>15856.44</v>
      </c>
      <c r="G4072" s="2">
        <v>14270.8</v>
      </c>
      <c r="H4072" s="2">
        <v>1317.53</v>
      </c>
      <c r="I4072" s="2" t="str">
        <f>IF(tbl_Order_Items[[#This Row],[quantity]]&lt;=0,"Invalid","Valid")</f>
        <v>Valid</v>
      </c>
      <c r="J4072" s="2" t="str">
        <f>IF(OR(tbl_Order_Items[[#This Row],[discount_pct]]&lt;0,tbl_Order_Items[[#This Row],[discount_pct]]&gt;1),"Invalid","Valid")</f>
        <v>Valid</v>
      </c>
    </row>
    <row r="4073" spans="1:10" x14ac:dyDescent="0.3">
      <c r="A4073" s="2" t="s">
        <v>12004</v>
      </c>
      <c r="B4073" s="2" t="s">
        <v>6871</v>
      </c>
      <c r="C4073" s="2" t="s">
        <v>2873</v>
      </c>
      <c r="D4073" s="2">
        <v>2</v>
      </c>
      <c r="E4073" s="2">
        <v>0.15</v>
      </c>
      <c r="F4073" s="2">
        <v>27830.799999999999</v>
      </c>
      <c r="G4073" s="2">
        <v>23656.18</v>
      </c>
      <c r="H4073" s="2">
        <v>7223.58</v>
      </c>
      <c r="I4073" s="2" t="str">
        <f>IF(tbl_Order_Items[[#This Row],[quantity]]&lt;=0,"Invalid","Valid")</f>
        <v>Valid</v>
      </c>
      <c r="J4073" s="2" t="str">
        <f>IF(OR(tbl_Order_Items[[#This Row],[discount_pct]]&lt;0,tbl_Order_Items[[#This Row],[discount_pct]]&gt;1),"Invalid","Valid")</f>
        <v>Valid</v>
      </c>
    </row>
    <row r="4074" spans="1:10" x14ac:dyDescent="0.3">
      <c r="A4074" s="2" t="s">
        <v>12005</v>
      </c>
      <c r="B4074" s="2" t="s">
        <v>5483</v>
      </c>
      <c r="C4074" s="2" t="s">
        <v>2525</v>
      </c>
      <c r="D4074" s="2">
        <v>1</v>
      </c>
      <c r="E4074" s="2">
        <v>0.2</v>
      </c>
      <c r="F4074" s="2">
        <v>1480.59</v>
      </c>
      <c r="G4074" s="2">
        <v>1184.47</v>
      </c>
      <c r="H4074" s="2">
        <v>319.98</v>
      </c>
      <c r="I4074" s="2" t="str">
        <f>IF(tbl_Order_Items[[#This Row],[quantity]]&lt;=0,"Invalid","Valid")</f>
        <v>Valid</v>
      </c>
      <c r="J4074" s="2" t="str">
        <f>IF(OR(tbl_Order_Items[[#This Row],[discount_pct]]&lt;0,tbl_Order_Items[[#This Row],[discount_pct]]&gt;1),"Invalid","Valid")</f>
        <v>Valid</v>
      </c>
    </row>
    <row r="4075" spans="1:10" x14ac:dyDescent="0.3">
      <c r="A4075" s="2" t="s">
        <v>12006</v>
      </c>
      <c r="B4075" s="2" t="s">
        <v>5785</v>
      </c>
      <c r="C4075" s="2" t="s">
        <v>2875</v>
      </c>
      <c r="D4075" s="2">
        <v>4</v>
      </c>
      <c r="E4075" s="2">
        <v>0.15</v>
      </c>
      <c r="F4075" s="2">
        <v>44487.8</v>
      </c>
      <c r="G4075" s="2">
        <v>37814.629999999997</v>
      </c>
      <c r="H4075" s="2">
        <v>12197.71</v>
      </c>
      <c r="I4075" s="2" t="str">
        <f>IF(tbl_Order_Items[[#This Row],[quantity]]&lt;=0,"Invalid","Valid")</f>
        <v>Valid</v>
      </c>
      <c r="J4075" s="2" t="str">
        <f>IF(OR(tbl_Order_Items[[#This Row],[discount_pct]]&lt;0,tbl_Order_Items[[#This Row],[discount_pct]]&gt;1),"Invalid","Valid")</f>
        <v>Valid</v>
      </c>
    </row>
    <row r="4076" spans="1:10" x14ac:dyDescent="0.3">
      <c r="A4076" s="2" t="s">
        <v>12007</v>
      </c>
      <c r="B4076" s="2" t="s">
        <v>6630</v>
      </c>
      <c r="C4076" s="2" t="s">
        <v>2565</v>
      </c>
      <c r="D4076" s="2">
        <v>1</v>
      </c>
      <c r="E4076" s="2">
        <v>0</v>
      </c>
      <c r="F4076" s="2">
        <v>2523.89</v>
      </c>
      <c r="G4076" s="2">
        <v>2523.89</v>
      </c>
      <c r="H4076" s="2">
        <v>754.26</v>
      </c>
      <c r="I4076" s="2" t="str">
        <f>IF(tbl_Order_Items[[#This Row],[quantity]]&lt;=0,"Invalid","Valid")</f>
        <v>Valid</v>
      </c>
      <c r="J4076" s="2" t="str">
        <f>IF(OR(tbl_Order_Items[[#This Row],[discount_pct]]&lt;0,tbl_Order_Items[[#This Row],[discount_pct]]&gt;1),"Invalid","Valid")</f>
        <v>Valid</v>
      </c>
    </row>
    <row r="4077" spans="1:10" x14ac:dyDescent="0.3">
      <c r="A4077" s="2" t="s">
        <v>12008</v>
      </c>
      <c r="B4077" s="2" t="s">
        <v>6174</v>
      </c>
      <c r="C4077" s="2" t="s">
        <v>2731</v>
      </c>
      <c r="D4077" s="2">
        <v>2</v>
      </c>
      <c r="E4077" s="2">
        <v>0.1</v>
      </c>
      <c r="F4077" s="2">
        <v>39502.199999999997</v>
      </c>
      <c r="G4077" s="2">
        <v>35551.980000000003</v>
      </c>
      <c r="H4077" s="2">
        <v>9441.16</v>
      </c>
      <c r="I4077" s="2" t="str">
        <f>IF(tbl_Order_Items[[#This Row],[quantity]]&lt;=0,"Invalid","Valid")</f>
        <v>Valid</v>
      </c>
      <c r="J4077" s="2" t="str">
        <f>IF(OR(tbl_Order_Items[[#This Row],[discount_pct]]&lt;0,tbl_Order_Items[[#This Row],[discount_pct]]&gt;1),"Invalid","Valid")</f>
        <v>Valid</v>
      </c>
    </row>
    <row r="4078" spans="1:10" x14ac:dyDescent="0.3">
      <c r="A4078" s="2" t="s">
        <v>12009</v>
      </c>
      <c r="B4078" s="2" t="s">
        <v>6240</v>
      </c>
      <c r="C4078" s="2" t="s">
        <v>2675</v>
      </c>
      <c r="D4078" s="2">
        <v>1</v>
      </c>
      <c r="E4078" s="2">
        <v>0.1</v>
      </c>
      <c r="F4078" s="2">
        <v>12239.72</v>
      </c>
      <c r="G4078" s="2">
        <v>11015.75</v>
      </c>
      <c r="H4078" s="2">
        <v>3872.57</v>
      </c>
      <c r="I4078" s="2" t="str">
        <f>IF(tbl_Order_Items[[#This Row],[quantity]]&lt;=0,"Invalid","Valid")</f>
        <v>Valid</v>
      </c>
      <c r="J4078" s="2" t="str">
        <f>IF(OR(tbl_Order_Items[[#This Row],[discount_pct]]&lt;0,tbl_Order_Items[[#This Row],[discount_pct]]&gt;1),"Invalid","Valid")</f>
        <v>Valid</v>
      </c>
    </row>
    <row r="4079" spans="1:10" x14ac:dyDescent="0.3">
      <c r="A4079" s="2" t="s">
        <v>12010</v>
      </c>
      <c r="B4079" s="2" t="s">
        <v>3081</v>
      </c>
      <c r="C4079" s="2" t="s">
        <v>2451</v>
      </c>
      <c r="D4079" s="2">
        <v>2</v>
      </c>
      <c r="E4079" s="2">
        <v>0.1</v>
      </c>
      <c r="F4079" s="2">
        <v>12582.2</v>
      </c>
      <c r="G4079" s="2">
        <v>11323.98</v>
      </c>
      <c r="H4079" s="2">
        <v>1053</v>
      </c>
      <c r="I4079" s="2" t="str">
        <f>IF(tbl_Order_Items[[#This Row],[quantity]]&lt;=0,"Invalid","Valid")</f>
        <v>Valid</v>
      </c>
      <c r="J4079" s="2" t="str">
        <f>IF(OR(tbl_Order_Items[[#This Row],[discount_pct]]&lt;0,tbl_Order_Items[[#This Row],[discount_pct]]&gt;1),"Invalid","Valid")</f>
        <v>Valid</v>
      </c>
    </row>
    <row r="4080" spans="1:10" x14ac:dyDescent="0.3">
      <c r="A4080" s="2" t="s">
        <v>12011</v>
      </c>
      <c r="B4080" s="2" t="s">
        <v>7878</v>
      </c>
      <c r="C4080" s="2" t="s">
        <v>2604</v>
      </c>
      <c r="D4080" s="2">
        <v>1</v>
      </c>
      <c r="E4080" s="2">
        <v>0.05</v>
      </c>
      <c r="F4080" s="2">
        <v>1450.9</v>
      </c>
      <c r="G4080" s="2">
        <v>1378.36</v>
      </c>
      <c r="H4080" s="2">
        <v>494.15</v>
      </c>
      <c r="I4080" s="2" t="str">
        <f>IF(tbl_Order_Items[[#This Row],[quantity]]&lt;=0,"Invalid","Valid")</f>
        <v>Valid</v>
      </c>
      <c r="J4080" s="2" t="str">
        <f>IF(OR(tbl_Order_Items[[#This Row],[discount_pct]]&lt;0,tbl_Order_Items[[#This Row],[discount_pct]]&gt;1),"Invalid","Valid")</f>
        <v>Valid</v>
      </c>
    </row>
    <row r="4081" spans="1:10" x14ac:dyDescent="0.3">
      <c r="A4081" s="2" t="s">
        <v>12012</v>
      </c>
      <c r="B4081" s="2" t="s">
        <v>3947</v>
      </c>
      <c r="C4081" s="2" t="s">
        <v>2621</v>
      </c>
      <c r="D4081" s="2">
        <v>2</v>
      </c>
      <c r="E4081" s="2">
        <v>0.05</v>
      </c>
      <c r="F4081" s="2">
        <v>28888.94</v>
      </c>
      <c r="G4081" s="2">
        <v>27444.49</v>
      </c>
      <c r="H4081" s="2">
        <v>10620.29</v>
      </c>
      <c r="I4081" s="2" t="str">
        <f>IF(tbl_Order_Items[[#This Row],[quantity]]&lt;=0,"Invalid","Valid")</f>
        <v>Valid</v>
      </c>
      <c r="J4081" s="2" t="str">
        <f>IF(OR(tbl_Order_Items[[#This Row],[discount_pct]]&lt;0,tbl_Order_Items[[#This Row],[discount_pct]]&gt;1),"Invalid","Valid")</f>
        <v>Valid</v>
      </c>
    </row>
    <row r="4082" spans="1:10" x14ac:dyDescent="0.3">
      <c r="A4082" s="2" t="s">
        <v>12013</v>
      </c>
      <c r="B4082" s="2" t="s">
        <v>7081</v>
      </c>
      <c r="C4082" s="2" t="s">
        <v>2845</v>
      </c>
      <c r="D4082" s="2">
        <v>5</v>
      </c>
      <c r="E4082" s="2">
        <v>0</v>
      </c>
      <c r="F4082" s="2">
        <v>88976.7</v>
      </c>
      <c r="G4082" s="2">
        <v>88976.7</v>
      </c>
      <c r="H4082" s="2">
        <v>32557.5</v>
      </c>
      <c r="I4082" s="2" t="str">
        <f>IF(tbl_Order_Items[[#This Row],[quantity]]&lt;=0,"Invalid","Valid")</f>
        <v>Valid</v>
      </c>
      <c r="J4082" s="2" t="str">
        <f>IF(OR(tbl_Order_Items[[#This Row],[discount_pct]]&lt;0,tbl_Order_Items[[#This Row],[discount_pct]]&gt;1),"Invalid","Valid")</f>
        <v>Valid</v>
      </c>
    </row>
    <row r="4083" spans="1:10" x14ac:dyDescent="0.3">
      <c r="A4083" s="2" t="s">
        <v>12014</v>
      </c>
      <c r="B4083" s="2" t="s">
        <v>5986</v>
      </c>
      <c r="C4083" s="2" t="s">
        <v>2689</v>
      </c>
      <c r="D4083" s="2">
        <v>1</v>
      </c>
      <c r="E4083" s="2">
        <v>0.1</v>
      </c>
      <c r="F4083" s="2">
        <v>4956.4399999999996</v>
      </c>
      <c r="G4083" s="2">
        <v>4460.8</v>
      </c>
      <c r="H4083" s="2">
        <v>1159.3</v>
      </c>
      <c r="I4083" s="2" t="str">
        <f>IF(tbl_Order_Items[[#This Row],[quantity]]&lt;=0,"Invalid","Valid")</f>
        <v>Valid</v>
      </c>
      <c r="J4083" s="2" t="str">
        <f>IF(OR(tbl_Order_Items[[#This Row],[discount_pct]]&lt;0,tbl_Order_Items[[#This Row],[discount_pct]]&gt;1),"Invalid","Valid")</f>
        <v>Valid</v>
      </c>
    </row>
    <row r="4084" spans="1:10" x14ac:dyDescent="0.3">
      <c r="A4084" s="2" t="s">
        <v>12015</v>
      </c>
      <c r="B4084" s="2" t="s">
        <v>3313</v>
      </c>
      <c r="C4084" s="2" t="s">
        <v>2815</v>
      </c>
      <c r="D4084" s="2">
        <v>2</v>
      </c>
      <c r="E4084" s="2">
        <v>0.05</v>
      </c>
      <c r="F4084" s="2">
        <v>23961.3</v>
      </c>
      <c r="G4084" s="2">
        <v>22763.23</v>
      </c>
      <c r="H4084" s="2">
        <v>2670.81</v>
      </c>
      <c r="I4084" s="2" t="str">
        <f>IF(tbl_Order_Items[[#This Row],[quantity]]&lt;=0,"Invalid","Valid")</f>
        <v>Valid</v>
      </c>
      <c r="J4084" s="2" t="str">
        <f>IF(OR(tbl_Order_Items[[#This Row],[discount_pct]]&lt;0,tbl_Order_Items[[#This Row],[discount_pct]]&gt;1),"Invalid","Valid")</f>
        <v>Valid</v>
      </c>
    </row>
    <row r="4085" spans="1:10" x14ac:dyDescent="0.3">
      <c r="A4085" s="2" t="s">
        <v>12016</v>
      </c>
      <c r="B4085" s="2" t="s">
        <v>3488</v>
      </c>
      <c r="C4085" s="2" t="s">
        <v>2729</v>
      </c>
      <c r="D4085" s="2">
        <v>2</v>
      </c>
      <c r="E4085" s="2">
        <v>0</v>
      </c>
      <c r="F4085" s="2">
        <v>6474.24</v>
      </c>
      <c r="G4085" s="2">
        <v>6474.24</v>
      </c>
      <c r="H4085" s="2">
        <v>2396.84</v>
      </c>
      <c r="I4085" s="2" t="str">
        <f>IF(tbl_Order_Items[[#This Row],[quantity]]&lt;=0,"Invalid","Valid")</f>
        <v>Valid</v>
      </c>
      <c r="J4085" s="2" t="str">
        <f>IF(OR(tbl_Order_Items[[#This Row],[discount_pct]]&lt;0,tbl_Order_Items[[#This Row],[discount_pct]]&gt;1),"Invalid","Valid")</f>
        <v>Valid</v>
      </c>
    </row>
    <row r="4086" spans="1:10" x14ac:dyDescent="0.3">
      <c r="A4086" s="2" t="s">
        <v>12017</v>
      </c>
      <c r="B4086" s="2" t="s">
        <v>3990</v>
      </c>
      <c r="C4086" s="2" t="s">
        <v>2613</v>
      </c>
      <c r="D4086" s="2">
        <v>1</v>
      </c>
      <c r="E4086" s="2">
        <v>0.1</v>
      </c>
      <c r="F4086" s="2">
        <v>9607.4500000000007</v>
      </c>
      <c r="G4086" s="2">
        <v>8646.7099999999991</v>
      </c>
      <c r="H4086" s="2">
        <v>2619.48</v>
      </c>
      <c r="I4086" s="2" t="str">
        <f>IF(tbl_Order_Items[[#This Row],[quantity]]&lt;=0,"Invalid","Valid")</f>
        <v>Valid</v>
      </c>
      <c r="J4086" s="2" t="str">
        <f>IF(OR(tbl_Order_Items[[#This Row],[discount_pct]]&lt;0,tbl_Order_Items[[#This Row],[discount_pct]]&gt;1),"Invalid","Valid")</f>
        <v>Valid</v>
      </c>
    </row>
    <row r="4087" spans="1:10" x14ac:dyDescent="0.3">
      <c r="A4087" s="2" t="s">
        <v>12018</v>
      </c>
      <c r="B4087" s="2" t="s">
        <v>4439</v>
      </c>
      <c r="C4087" s="2" t="s">
        <v>2753</v>
      </c>
      <c r="D4087" s="2">
        <v>2</v>
      </c>
      <c r="E4087" s="2">
        <v>0</v>
      </c>
      <c r="F4087" s="2">
        <v>44174.78</v>
      </c>
      <c r="G4087" s="2">
        <v>44174.78</v>
      </c>
      <c r="H4087" s="2">
        <v>15441.18</v>
      </c>
      <c r="I4087" s="2" t="str">
        <f>IF(tbl_Order_Items[[#This Row],[quantity]]&lt;=0,"Invalid","Valid")</f>
        <v>Valid</v>
      </c>
      <c r="J4087" s="2" t="str">
        <f>IF(OR(tbl_Order_Items[[#This Row],[discount_pct]]&lt;0,tbl_Order_Items[[#This Row],[discount_pct]]&gt;1),"Invalid","Valid")</f>
        <v>Valid</v>
      </c>
    </row>
    <row r="4088" spans="1:10" x14ac:dyDescent="0.3">
      <c r="A4088" s="2" t="s">
        <v>12019</v>
      </c>
      <c r="B4088" s="2" t="s">
        <v>3464</v>
      </c>
      <c r="C4088" s="2" t="s">
        <v>2707</v>
      </c>
      <c r="D4088" s="2">
        <v>1</v>
      </c>
      <c r="E4088" s="2">
        <v>0.1</v>
      </c>
      <c r="F4088" s="2">
        <v>432.78</v>
      </c>
      <c r="G4088" s="2">
        <v>389.5</v>
      </c>
      <c r="H4088" s="2">
        <v>90.74</v>
      </c>
      <c r="I4088" s="2" t="str">
        <f>IF(tbl_Order_Items[[#This Row],[quantity]]&lt;=0,"Invalid","Valid")</f>
        <v>Valid</v>
      </c>
      <c r="J4088" s="2" t="str">
        <f>IF(OR(tbl_Order_Items[[#This Row],[discount_pct]]&lt;0,tbl_Order_Items[[#This Row],[discount_pct]]&gt;1),"Invalid","Valid")</f>
        <v>Valid</v>
      </c>
    </row>
    <row r="4089" spans="1:10" x14ac:dyDescent="0.3">
      <c r="A4089" s="2" t="s">
        <v>12020</v>
      </c>
      <c r="B4089" s="2" t="s">
        <v>3205</v>
      </c>
      <c r="C4089" s="2" t="s">
        <v>2883</v>
      </c>
      <c r="D4089" s="2">
        <v>2</v>
      </c>
      <c r="E4089" s="2">
        <v>0.05</v>
      </c>
      <c r="F4089" s="2">
        <v>30361.58</v>
      </c>
      <c r="G4089" s="2">
        <v>28843.5</v>
      </c>
      <c r="H4089" s="2">
        <v>10562.94</v>
      </c>
      <c r="I4089" s="2" t="str">
        <f>IF(tbl_Order_Items[[#This Row],[quantity]]&lt;=0,"Invalid","Valid")</f>
        <v>Valid</v>
      </c>
      <c r="J4089" s="2" t="str">
        <f>IF(OR(tbl_Order_Items[[#This Row],[discount_pct]]&lt;0,tbl_Order_Items[[#This Row],[discount_pct]]&gt;1),"Invalid","Valid")</f>
        <v>Valid</v>
      </c>
    </row>
    <row r="4090" spans="1:10" x14ac:dyDescent="0.3">
      <c r="A4090" s="2" t="s">
        <v>12021</v>
      </c>
      <c r="B4090" s="2" t="s">
        <v>6481</v>
      </c>
      <c r="C4090" s="2" t="s">
        <v>2895</v>
      </c>
      <c r="D4090" s="2">
        <v>1</v>
      </c>
      <c r="E4090" s="2">
        <v>0.05</v>
      </c>
      <c r="F4090" s="2">
        <v>16367.22</v>
      </c>
      <c r="G4090" s="2">
        <v>15548.86</v>
      </c>
      <c r="H4090" s="2">
        <v>2458.96</v>
      </c>
      <c r="I4090" s="2" t="str">
        <f>IF(tbl_Order_Items[[#This Row],[quantity]]&lt;=0,"Invalid","Valid")</f>
        <v>Valid</v>
      </c>
      <c r="J4090" s="2" t="str">
        <f>IF(OR(tbl_Order_Items[[#This Row],[discount_pct]]&lt;0,tbl_Order_Items[[#This Row],[discount_pct]]&gt;1),"Invalid","Valid")</f>
        <v>Valid</v>
      </c>
    </row>
    <row r="4091" spans="1:10" x14ac:dyDescent="0.3">
      <c r="A4091" s="2" t="s">
        <v>12022</v>
      </c>
      <c r="B4091" s="2" t="s">
        <v>4525</v>
      </c>
      <c r="C4091" s="2" t="s">
        <v>2821</v>
      </c>
      <c r="D4091" s="2">
        <v>1</v>
      </c>
      <c r="E4091" s="2">
        <v>0</v>
      </c>
      <c r="F4091" s="2">
        <v>19947.36</v>
      </c>
      <c r="G4091" s="2">
        <v>19947.36</v>
      </c>
      <c r="H4091" s="2">
        <v>5812.45</v>
      </c>
      <c r="I4091" s="2" t="str">
        <f>IF(tbl_Order_Items[[#This Row],[quantity]]&lt;=0,"Invalid","Valid")</f>
        <v>Valid</v>
      </c>
      <c r="J4091" s="2" t="str">
        <f>IF(OR(tbl_Order_Items[[#This Row],[discount_pct]]&lt;0,tbl_Order_Items[[#This Row],[discount_pct]]&gt;1),"Invalid","Valid")</f>
        <v>Valid</v>
      </c>
    </row>
    <row r="4092" spans="1:10" x14ac:dyDescent="0.3">
      <c r="A4092" s="2" t="s">
        <v>12023</v>
      </c>
      <c r="B4092" s="2" t="s">
        <v>6625</v>
      </c>
      <c r="C4092" s="2" t="s">
        <v>2534</v>
      </c>
      <c r="D4092" s="2">
        <v>2</v>
      </c>
      <c r="E4092" s="2">
        <v>0.1</v>
      </c>
      <c r="F4092" s="2">
        <v>55140.88</v>
      </c>
      <c r="G4092" s="2">
        <v>49626.79</v>
      </c>
      <c r="H4092" s="2">
        <v>16192.81</v>
      </c>
      <c r="I4092" s="2" t="str">
        <f>IF(tbl_Order_Items[[#This Row],[quantity]]&lt;=0,"Invalid","Valid")</f>
        <v>Valid</v>
      </c>
      <c r="J4092" s="2" t="str">
        <f>IF(OR(tbl_Order_Items[[#This Row],[discount_pct]]&lt;0,tbl_Order_Items[[#This Row],[discount_pct]]&gt;1),"Invalid","Valid")</f>
        <v>Valid</v>
      </c>
    </row>
    <row r="4093" spans="1:10" x14ac:dyDescent="0.3">
      <c r="A4093" s="2" t="s">
        <v>12024</v>
      </c>
      <c r="B4093" s="2" t="s">
        <v>4577</v>
      </c>
      <c r="C4093" s="2" t="s">
        <v>2735</v>
      </c>
      <c r="D4093" s="2">
        <v>2</v>
      </c>
      <c r="E4093" s="2">
        <v>0</v>
      </c>
      <c r="F4093" s="2">
        <v>50701.32</v>
      </c>
      <c r="G4093" s="2">
        <v>50701.32</v>
      </c>
      <c r="H4093" s="2">
        <v>17313.86</v>
      </c>
      <c r="I4093" s="2" t="str">
        <f>IF(tbl_Order_Items[[#This Row],[quantity]]&lt;=0,"Invalid","Valid")</f>
        <v>Valid</v>
      </c>
      <c r="J4093" s="2" t="str">
        <f>IF(OR(tbl_Order_Items[[#This Row],[discount_pct]]&lt;0,tbl_Order_Items[[#This Row],[discount_pct]]&gt;1),"Invalid","Valid")</f>
        <v>Valid</v>
      </c>
    </row>
    <row r="4094" spans="1:10" x14ac:dyDescent="0.3">
      <c r="A4094" s="2" t="s">
        <v>12025</v>
      </c>
      <c r="B4094" s="2" t="s">
        <v>5707</v>
      </c>
      <c r="C4094" s="2" t="s">
        <v>2442</v>
      </c>
      <c r="D4094" s="2">
        <v>2</v>
      </c>
      <c r="E4094" s="2">
        <v>0</v>
      </c>
      <c r="F4094" s="2">
        <v>29285.4</v>
      </c>
      <c r="G4094" s="2">
        <v>29285.4</v>
      </c>
      <c r="H4094" s="2">
        <v>6985.98</v>
      </c>
      <c r="I4094" s="2" t="str">
        <f>IF(tbl_Order_Items[[#This Row],[quantity]]&lt;=0,"Invalid","Valid")</f>
        <v>Valid</v>
      </c>
      <c r="J4094" s="2" t="str">
        <f>IF(OR(tbl_Order_Items[[#This Row],[discount_pct]]&lt;0,tbl_Order_Items[[#This Row],[discount_pct]]&gt;1),"Invalid","Valid")</f>
        <v>Valid</v>
      </c>
    </row>
    <row r="4095" spans="1:10" x14ac:dyDescent="0.3">
      <c r="A4095" s="2" t="s">
        <v>12026</v>
      </c>
      <c r="B4095" s="2" t="s">
        <v>7224</v>
      </c>
      <c r="C4095" s="2" t="s">
        <v>2871</v>
      </c>
      <c r="D4095" s="2">
        <v>2</v>
      </c>
      <c r="E4095" s="2">
        <v>0.05</v>
      </c>
      <c r="F4095" s="2">
        <v>37449.54</v>
      </c>
      <c r="G4095" s="2">
        <v>35577.06</v>
      </c>
      <c r="H4095" s="2">
        <v>13445.74</v>
      </c>
      <c r="I4095" s="2" t="str">
        <f>IF(tbl_Order_Items[[#This Row],[quantity]]&lt;=0,"Invalid","Valid")</f>
        <v>Valid</v>
      </c>
      <c r="J4095" s="2" t="str">
        <f>IF(OR(tbl_Order_Items[[#This Row],[discount_pct]]&lt;0,tbl_Order_Items[[#This Row],[discount_pct]]&gt;1),"Invalid","Valid")</f>
        <v>Valid</v>
      </c>
    </row>
    <row r="4096" spans="1:10" x14ac:dyDescent="0.3">
      <c r="A4096" s="2" t="s">
        <v>12027</v>
      </c>
      <c r="B4096" s="2" t="s">
        <v>3844</v>
      </c>
      <c r="C4096" s="2" t="s">
        <v>2803</v>
      </c>
      <c r="D4096" s="2">
        <v>1</v>
      </c>
      <c r="E4096" s="2">
        <v>0.05</v>
      </c>
      <c r="F4096" s="2">
        <v>19458.66</v>
      </c>
      <c r="G4096" s="2">
        <v>18485.73</v>
      </c>
      <c r="H4096" s="2">
        <v>6139.88</v>
      </c>
      <c r="I4096" s="2" t="str">
        <f>IF(tbl_Order_Items[[#This Row],[quantity]]&lt;=0,"Invalid","Valid")</f>
        <v>Valid</v>
      </c>
      <c r="J4096" s="2" t="str">
        <f>IF(OR(tbl_Order_Items[[#This Row],[discount_pct]]&lt;0,tbl_Order_Items[[#This Row],[discount_pct]]&gt;1),"Invalid","Valid")</f>
        <v>Valid</v>
      </c>
    </row>
    <row r="4097" spans="1:10" x14ac:dyDescent="0.3">
      <c r="A4097" s="2" t="s">
        <v>12028</v>
      </c>
      <c r="B4097" s="2" t="s">
        <v>6305</v>
      </c>
      <c r="C4097" s="2" t="s">
        <v>2598</v>
      </c>
      <c r="D4097" s="2">
        <v>2</v>
      </c>
      <c r="E4097" s="2">
        <v>0.15</v>
      </c>
      <c r="F4097" s="2">
        <v>5862.56</v>
      </c>
      <c r="G4097" s="2">
        <v>4983.18</v>
      </c>
      <c r="H4097" s="2">
        <v>790.1</v>
      </c>
      <c r="I4097" s="2" t="str">
        <f>IF(tbl_Order_Items[[#This Row],[quantity]]&lt;=0,"Invalid","Valid")</f>
        <v>Valid</v>
      </c>
      <c r="J4097" s="2" t="str">
        <f>IF(OR(tbl_Order_Items[[#This Row],[discount_pct]]&lt;0,tbl_Order_Items[[#This Row],[discount_pct]]&gt;1),"Invalid","Valid")</f>
        <v>Valid</v>
      </c>
    </row>
    <row r="4098" spans="1:10" x14ac:dyDescent="0.3">
      <c r="A4098" s="2" t="s">
        <v>12029</v>
      </c>
      <c r="B4098" s="2" t="s">
        <v>4545</v>
      </c>
      <c r="C4098" s="2" t="s">
        <v>2755</v>
      </c>
      <c r="D4098" s="2">
        <v>2</v>
      </c>
      <c r="E4098" s="2">
        <v>0.1</v>
      </c>
      <c r="F4098" s="2">
        <v>47303.199999999997</v>
      </c>
      <c r="G4098" s="2">
        <v>42572.88</v>
      </c>
      <c r="H4098" s="2">
        <v>10441.5</v>
      </c>
      <c r="I4098" s="2" t="str">
        <f>IF(tbl_Order_Items[[#This Row],[quantity]]&lt;=0,"Invalid","Valid")</f>
        <v>Valid</v>
      </c>
      <c r="J4098" s="2" t="str">
        <f>IF(OR(tbl_Order_Items[[#This Row],[discount_pct]]&lt;0,tbl_Order_Items[[#This Row],[discount_pct]]&gt;1),"Invalid","Valid")</f>
        <v>Valid</v>
      </c>
    </row>
    <row r="4099" spans="1:10" x14ac:dyDescent="0.3">
      <c r="A4099" s="2" t="s">
        <v>12030</v>
      </c>
      <c r="B4099" s="2" t="s">
        <v>3711</v>
      </c>
      <c r="C4099" s="2" t="s">
        <v>2571</v>
      </c>
      <c r="D4099" s="2">
        <v>3</v>
      </c>
      <c r="E4099" s="2">
        <v>0.2</v>
      </c>
      <c r="F4099" s="2">
        <v>53743.53</v>
      </c>
      <c r="G4099" s="2">
        <v>42994.82</v>
      </c>
      <c r="H4099" s="2">
        <v>128.30000000000001</v>
      </c>
      <c r="I4099" s="2" t="str">
        <f>IF(tbl_Order_Items[[#This Row],[quantity]]&lt;=0,"Invalid","Valid")</f>
        <v>Valid</v>
      </c>
      <c r="J4099" s="2" t="str">
        <f>IF(OR(tbl_Order_Items[[#This Row],[discount_pct]]&lt;0,tbl_Order_Items[[#This Row],[discount_pct]]&gt;1),"Invalid","Valid")</f>
        <v>Valid</v>
      </c>
    </row>
    <row r="4100" spans="1:10" x14ac:dyDescent="0.3">
      <c r="A4100" s="2" t="s">
        <v>12031</v>
      </c>
      <c r="B4100" s="2" t="s">
        <v>6818</v>
      </c>
      <c r="C4100" s="2" t="s">
        <v>2801</v>
      </c>
      <c r="D4100" s="2">
        <v>1</v>
      </c>
      <c r="E4100" s="2">
        <v>0.1</v>
      </c>
      <c r="F4100" s="2">
        <v>24925.25</v>
      </c>
      <c r="G4100" s="2">
        <v>22432.73</v>
      </c>
      <c r="H4100" s="2">
        <v>7786.44</v>
      </c>
      <c r="I4100" s="2" t="str">
        <f>IF(tbl_Order_Items[[#This Row],[quantity]]&lt;=0,"Invalid","Valid")</f>
        <v>Valid</v>
      </c>
      <c r="J4100" s="2" t="str">
        <f>IF(OR(tbl_Order_Items[[#This Row],[discount_pct]]&lt;0,tbl_Order_Items[[#This Row],[discount_pct]]&gt;1),"Invalid","Valid")</f>
        <v>Valid</v>
      </c>
    </row>
    <row r="4101" spans="1:10" x14ac:dyDescent="0.3">
      <c r="A4101" s="2" t="s">
        <v>12032</v>
      </c>
      <c r="B4101" s="2" t="s">
        <v>6919</v>
      </c>
      <c r="C4101" s="2" t="s">
        <v>2883</v>
      </c>
      <c r="D4101" s="2">
        <v>2</v>
      </c>
      <c r="E4101" s="2">
        <v>0.1</v>
      </c>
      <c r="F4101" s="2">
        <v>30361.58</v>
      </c>
      <c r="G4101" s="2">
        <v>27325.42</v>
      </c>
      <c r="H4101" s="2">
        <v>9044.86</v>
      </c>
      <c r="I4101" s="2" t="str">
        <f>IF(tbl_Order_Items[[#This Row],[quantity]]&lt;=0,"Invalid","Valid")</f>
        <v>Valid</v>
      </c>
      <c r="J4101" s="2" t="str">
        <f>IF(OR(tbl_Order_Items[[#This Row],[discount_pct]]&lt;0,tbl_Order_Items[[#This Row],[discount_pct]]&gt;1),"Invalid","Valid")</f>
        <v>Valid</v>
      </c>
    </row>
    <row r="4102" spans="1:10" x14ac:dyDescent="0.3">
      <c r="A4102" s="2" t="s">
        <v>12033</v>
      </c>
      <c r="B4102" s="2" t="s">
        <v>7500</v>
      </c>
      <c r="C4102" s="2" t="s">
        <v>2497</v>
      </c>
      <c r="D4102" s="2">
        <v>1</v>
      </c>
      <c r="E4102" s="2">
        <v>0.2</v>
      </c>
      <c r="F4102" s="2">
        <v>11822.05</v>
      </c>
      <c r="G4102" s="2">
        <v>9457.64</v>
      </c>
      <c r="H4102" s="2">
        <v>635.5</v>
      </c>
      <c r="I4102" s="2" t="str">
        <f>IF(tbl_Order_Items[[#This Row],[quantity]]&lt;=0,"Invalid","Valid")</f>
        <v>Valid</v>
      </c>
      <c r="J4102" s="2" t="str">
        <f>IF(OR(tbl_Order_Items[[#This Row],[discount_pct]]&lt;0,tbl_Order_Items[[#This Row],[discount_pct]]&gt;1),"Invalid","Valid")</f>
        <v>Valid</v>
      </c>
    </row>
    <row r="4103" spans="1:10" x14ac:dyDescent="0.3">
      <c r="A4103" s="2" t="s">
        <v>12034</v>
      </c>
      <c r="B4103" s="2" t="s">
        <v>7675</v>
      </c>
      <c r="C4103" s="2" t="s">
        <v>2561</v>
      </c>
      <c r="D4103" s="2">
        <v>1</v>
      </c>
      <c r="E4103" s="2">
        <v>0.1</v>
      </c>
      <c r="F4103" s="2">
        <v>7008.44</v>
      </c>
      <c r="G4103" s="2">
        <v>6307.6</v>
      </c>
      <c r="H4103" s="2">
        <v>845.62</v>
      </c>
      <c r="I4103" s="2" t="str">
        <f>IF(tbl_Order_Items[[#This Row],[quantity]]&lt;=0,"Invalid","Valid")</f>
        <v>Valid</v>
      </c>
      <c r="J4103" s="2" t="str">
        <f>IF(OR(tbl_Order_Items[[#This Row],[discount_pct]]&lt;0,tbl_Order_Items[[#This Row],[discount_pct]]&gt;1),"Invalid","Valid")</f>
        <v>Valid</v>
      </c>
    </row>
    <row r="4104" spans="1:10" x14ac:dyDescent="0.3">
      <c r="A4104" s="2" t="s">
        <v>12035</v>
      </c>
      <c r="B4104" s="2" t="s">
        <v>4967</v>
      </c>
      <c r="C4104" s="2" t="s">
        <v>2469</v>
      </c>
      <c r="D4104" s="2">
        <v>4</v>
      </c>
      <c r="E4104" s="2">
        <v>0</v>
      </c>
      <c r="F4104" s="2">
        <v>97006.28</v>
      </c>
      <c r="G4104" s="2">
        <v>97006.28</v>
      </c>
      <c r="H4104" s="2">
        <v>38105.760000000002</v>
      </c>
      <c r="I4104" s="2" t="str">
        <f>IF(tbl_Order_Items[[#This Row],[quantity]]&lt;=0,"Invalid","Valid")</f>
        <v>Valid</v>
      </c>
      <c r="J4104" s="2" t="str">
        <f>IF(OR(tbl_Order_Items[[#This Row],[discount_pct]]&lt;0,tbl_Order_Items[[#This Row],[discount_pct]]&gt;1),"Invalid","Valid")</f>
        <v>Valid</v>
      </c>
    </row>
    <row r="4105" spans="1:10" x14ac:dyDescent="0.3">
      <c r="A4105" s="2" t="s">
        <v>12036</v>
      </c>
      <c r="B4105" s="2" t="s">
        <v>6183</v>
      </c>
      <c r="C4105" s="2" t="s">
        <v>2717</v>
      </c>
      <c r="D4105" s="2">
        <v>1</v>
      </c>
      <c r="E4105" s="2">
        <v>0</v>
      </c>
      <c r="F4105" s="2">
        <v>7231.98</v>
      </c>
      <c r="G4105" s="2">
        <v>7231.98</v>
      </c>
      <c r="H4105" s="2">
        <v>1218.47</v>
      </c>
      <c r="I4105" s="2" t="str">
        <f>IF(tbl_Order_Items[[#This Row],[quantity]]&lt;=0,"Invalid","Valid")</f>
        <v>Valid</v>
      </c>
      <c r="J4105" s="2" t="str">
        <f>IF(OR(tbl_Order_Items[[#This Row],[discount_pct]]&lt;0,tbl_Order_Items[[#This Row],[discount_pct]]&gt;1),"Invalid","Valid")</f>
        <v>Valid</v>
      </c>
    </row>
    <row r="4106" spans="1:10" x14ac:dyDescent="0.3">
      <c r="A4106" s="2" t="s">
        <v>12037</v>
      </c>
      <c r="B4106" s="2" t="s">
        <v>4880</v>
      </c>
      <c r="C4106" s="2" t="s">
        <v>2592</v>
      </c>
      <c r="D4106" s="2">
        <v>1</v>
      </c>
      <c r="E4106" s="2">
        <v>0</v>
      </c>
      <c r="F4106" s="2">
        <v>11036.75</v>
      </c>
      <c r="G4106" s="2">
        <v>11036.75</v>
      </c>
      <c r="H4106" s="2">
        <v>2338.62</v>
      </c>
      <c r="I4106" s="2" t="str">
        <f>IF(tbl_Order_Items[[#This Row],[quantity]]&lt;=0,"Invalid","Valid")</f>
        <v>Valid</v>
      </c>
      <c r="J4106" s="2" t="str">
        <f>IF(OR(tbl_Order_Items[[#This Row],[discount_pct]]&lt;0,tbl_Order_Items[[#This Row],[discount_pct]]&gt;1),"Invalid","Valid")</f>
        <v>Valid</v>
      </c>
    </row>
    <row r="4107" spans="1:10" x14ac:dyDescent="0.3">
      <c r="A4107" s="2" t="s">
        <v>12038</v>
      </c>
      <c r="B4107" s="2" t="s">
        <v>6806</v>
      </c>
      <c r="C4107" s="2" t="s">
        <v>2857</v>
      </c>
      <c r="D4107" s="2">
        <v>2</v>
      </c>
      <c r="E4107" s="2">
        <v>0.1</v>
      </c>
      <c r="F4107" s="2">
        <v>23097.3</v>
      </c>
      <c r="G4107" s="2">
        <v>20787.57</v>
      </c>
      <c r="H4107" s="2">
        <v>4342.07</v>
      </c>
      <c r="I4107" s="2" t="str">
        <f>IF(tbl_Order_Items[[#This Row],[quantity]]&lt;=0,"Invalid","Valid")</f>
        <v>Valid</v>
      </c>
      <c r="J4107" s="2" t="str">
        <f>IF(OR(tbl_Order_Items[[#This Row],[discount_pct]]&lt;0,tbl_Order_Items[[#This Row],[discount_pct]]&gt;1),"Invalid","Valid")</f>
        <v>Valid</v>
      </c>
    </row>
    <row r="4108" spans="1:10" x14ac:dyDescent="0.3">
      <c r="A4108" s="2" t="s">
        <v>12039</v>
      </c>
      <c r="B4108" s="2" t="s">
        <v>4192</v>
      </c>
      <c r="C4108" s="2" t="s">
        <v>2729</v>
      </c>
      <c r="D4108" s="2">
        <v>1</v>
      </c>
      <c r="E4108" s="2">
        <v>0.1</v>
      </c>
      <c r="F4108" s="2">
        <v>3237.12</v>
      </c>
      <c r="G4108" s="2">
        <v>2913.41</v>
      </c>
      <c r="H4108" s="2">
        <v>874.71</v>
      </c>
      <c r="I4108" s="2" t="str">
        <f>IF(tbl_Order_Items[[#This Row],[quantity]]&lt;=0,"Invalid","Valid")</f>
        <v>Valid</v>
      </c>
      <c r="J4108" s="2" t="str">
        <f>IF(OR(tbl_Order_Items[[#This Row],[discount_pct]]&lt;0,tbl_Order_Items[[#This Row],[discount_pct]]&gt;1),"Invalid","Valid")</f>
        <v>Valid</v>
      </c>
    </row>
    <row r="4109" spans="1:10" x14ac:dyDescent="0.3">
      <c r="A4109" s="2" t="s">
        <v>12040</v>
      </c>
      <c r="B4109" s="2" t="s">
        <v>3044</v>
      </c>
      <c r="C4109" s="2" t="s">
        <v>2709</v>
      </c>
      <c r="D4109" s="2">
        <v>1</v>
      </c>
      <c r="E4109" s="2">
        <v>0.2</v>
      </c>
      <c r="F4109" s="2">
        <v>6528.58</v>
      </c>
      <c r="G4109" s="2">
        <v>5222.8599999999997</v>
      </c>
      <c r="H4109" s="2">
        <v>880.08</v>
      </c>
      <c r="I4109" s="2" t="str">
        <f>IF(tbl_Order_Items[[#This Row],[quantity]]&lt;=0,"Invalid","Valid")</f>
        <v>Valid</v>
      </c>
      <c r="J4109" s="2" t="str">
        <f>IF(OR(tbl_Order_Items[[#This Row],[discount_pct]]&lt;0,tbl_Order_Items[[#This Row],[discount_pct]]&gt;1),"Invalid","Valid")</f>
        <v>Valid</v>
      </c>
    </row>
    <row r="4110" spans="1:10" x14ac:dyDescent="0.3">
      <c r="A4110" s="2" t="s">
        <v>12041</v>
      </c>
      <c r="B4110" s="2" t="s">
        <v>4982</v>
      </c>
      <c r="C4110" s="2" t="s">
        <v>2739</v>
      </c>
      <c r="D4110" s="2">
        <v>1</v>
      </c>
      <c r="E4110" s="2">
        <v>0</v>
      </c>
      <c r="F4110" s="2">
        <v>20289.27</v>
      </c>
      <c r="G4110" s="2">
        <v>20289.27</v>
      </c>
      <c r="H4110" s="2">
        <v>2660.97</v>
      </c>
      <c r="I4110" s="2" t="str">
        <f>IF(tbl_Order_Items[[#This Row],[quantity]]&lt;=0,"Invalid","Valid")</f>
        <v>Valid</v>
      </c>
      <c r="J4110" s="2" t="str">
        <f>IF(OR(tbl_Order_Items[[#This Row],[discount_pct]]&lt;0,tbl_Order_Items[[#This Row],[discount_pct]]&gt;1),"Invalid","Valid")</f>
        <v>Valid</v>
      </c>
    </row>
    <row r="4111" spans="1:10" x14ac:dyDescent="0.3">
      <c r="A4111" s="2" t="s">
        <v>12042</v>
      </c>
      <c r="B4111" s="2" t="s">
        <v>3175</v>
      </c>
      <c r="C4111" s="2" t="s">
        <v>2594</v>
      </c>
      <c r="D4111" s="2">
        <v>2</v>
      </c>
      <c r="E4111" s="2">
        <v>0.1</v>
      </c>
      <c r="F4111" s="2">
        <v>35440.879999999997</v>
      </c>
      <c r="G4111" s="2">
        <v>31896.79</v>
      </c>
      <c r="H4111" s="2">
        <v>11624.55</v>
      </c>
      <c r="I4111" s="2" t="str">
        <f>IF(tbl_Order_Items[[#This Row],[quantity]]&lt;=0,"Invalid","Valid")</f>
        <v>Valid</v>
      </c>
      <c r="J4111" s="2" t="str">
        <f>IF(OR(tbl_Order_Items[[#This Row],[discount_pct]]&lt;0,tbl_Order_Items[[#This Row],[discount_pct]]&gt;1),"Invalid","Valid")</f>
        <v>Valid</v>
      </c>
    </row>
    <row r="4112" spans="1:10" x14ac:dyDescent="0.3">
      <c r="A4112" s="2" t="s">
        <v>12043</v>
      </c>
      <c r="B4112" s="2" t="s">
        <v>7326</v>
      </c>
      <c r="C4112" s="2" t="s">
        <v>2497</v>
      </c>
      <c r="D4112" s="2">
        <v>1</v>
      </c>
      <c r="E4112" s="2">
        <v>0.1</v>
      </c>
      <c r="F4112" s="2">
        <v>11822.05</v>
      </c>
      <c r="G4112" s="2">
        <v>10639.84</v>
      </c>
      <c r="H4112" s="2">
        <v>1817.7</v>
      </c>
      <c r="I4112" s="2" t="str">
        <f>IF(tbl_Order_Items[[#This Row],[quantity]]&lt;=0,"Invalid","Valid")</f>
        <v>Valid</v>
      </c>
      <c r="J4112" s="2" t="str">
        <f>IF(OR(tbl_Order_Items[[#This Row],[discount_pct]]&lt;0,tbl_Order_Items[[#This Row],[discount_pct]]&gt;1),"Invalid","Valid")</f>
        <v>Valid</v>
      </c>
    </row>
    <row r="4113" spans="1:10" x14ac:dyDescent="0.3">
      <c r="A4113" s="2" t="s">
        <v>12044</v>
      </c>
      <c r="B4113" s="2" t="s">
        <v>4920</v>
      </c>
      <c r="C4113" s="2" t="s">
        <v>2695</v>
      </c>
      <c r="D4113" s="2">
        <v>2</v>
      </c>
      <c r="E4113" s="2">
        <v>0.05</v>
      </c>
      <c r="F4113" s="2">
        <v>31712.880000000001</v>
      </c>
      <c r="G4113" s="2">
        <v>30127.24</v>
      </c>
      <c r="H4113" s="2">
        <v>4220.7</v>
      </c>
      <c r="I4113" s="2" t="str">
        <f>IF(tbl_Order_Items[[#This Row],[quantity]]&lt;=0,"Invalid","Valid")</f>
        <v>Valid</v>
      </c>
      <c r="J4113" s="2" t="str">
        <f>IF(OR(tbl_Order_Items[[#This Row],[discount_pct]]&lt;0,tbl_Order_Items[[#This Row],[discount_pct]]&gt;1),"Invalid","Valid")</f>
        <v>Valid</v>
      </c>
    </row>
    <row r="4114" spans="1:10" x14ac:dyDescent="0.3">
      <c r="A4114" s="2" t="s">
        <v>12045</v>
      </c>
      <c r="B4114" s="2" t="s">
        <v>7351</v>
      </c>
      <c r="C4114" s="2" t="s">
        <v>2637</v>
      </c>
      <c r="D4114" s="2">
        <v>3</v>
      </c>
      <c r="E4114" s="2">
        <v>0.1</v>
      </c>
      <c r="F4114" s="2">
        <v>79963.89</v>
      </c>
      <c r="G4114" s="2">
        <v>71967.5</v>
      </c>
      <c r="H4114" s="2">
        <v>24489.8</v>
      </c>
      <c r="I4114" s="2" t="str">
        <f>IF(tbl_Order_Items[[#This Row],[quantity]]&lt;=0,"Invalid","Valid")</f>
        <v>Valid</v>
      </c>
      <c r="J4114" s="2" t="str">
        <f>IF(OR(tbl_Order_Items[[#This Row],[discount_pct]]&lt;0,tbl_Order_Items[[#This Row],[discount_pct]]&gt;1),"Invalid","Valid")</f>
        <v>Valid</v>
      </c>
    </row>
    <row r="4115" spans="1:10" x14ac:dyDescent="0.3">
      <c r="A4115" s="2" t="s">
        <v>12046</v>
      </c>
      <c r="B4115" s="2" t="s">
        <v>3401</v>
      </c>
      <c r="C4115" s="2" t="s">
        <v>2865</v>
      </c>
      <c r="D4115" s="2">
        <v>2</v>
      </c>
      <c r="E4115" s="2">
        <v>0</v>
      </c>
      <c r="F4115" s="2">
        <v>36193.360000000001</v>
      </c>
      <c r="G4115" s="2">
        <v>36193.360000000001</v>
      </c>
      <c r="H4115" s="2">
        <v>15236.52</v>
      </c>
      <c r="I4115" s="2" t="str">
        <f>IF(tbl_Order_Items[[#This Row],[quantity]]&lt;=0,"Invalid","Valid")</f>
        <v>Valid</v>
      </c>
      <c r="J4115" s="2" t="str">
        <f>IF(OR(tbl_Order_Items[[#This Row],[discount_pct]]&lt;0,tbl_Order_Items[[#This Row],[discount_pct]]&gt;1),"Invalid","Valid")</f>
        <v>Valid</v>
      </c>
    </row>
    <row r="4116" spans="1:10" x14ac:dyDescent="0.3">
      <c r="A4116" s="2" t="s">
        <v>12047</v>
      </c>
      <c r="B4116" s="2" t="s">
        <v>4432</v>
      </c>
      <c r="C4116" s="2" t="s">
        <v>2871</v>
      </c>
      <c r="D4116" s="2">
        <v>1</v>
      </c>
      <c r="E4116" s="2">
        <v>0.2</v>
      </c>
      <c r="F4116" s="2">
        <v>18724.77</v>
      </c>
      <c r="G4116" s="2">
        <v>14979.82</v>
      </c>
      <c r="H4116" s="2">
        <v>3914.16</v>
      </c>
      <c r="I4116" s="2" t="str">
        <f>IF(tbl_Order_Items[[#This Row],[quantity]]&lt;=0,"Invalid","Valid")</f>
        <v>Valid</v>
      </c>
      <c r="J4116" s="2" t="str">
        <f>IF(OR(tbl_Order_Items[[#This Row],[discount_pct]]&lt;0,tbl_Order_Items[[#This Row],[discount_pct]]&gt;1),"Invalid","Valid")</f>
        <v>Valid</v>
      </c>
    </row>
    <row r="4117" spans="1:10" x14ac:dyDescent="0.3">
      <c r="A4117" s="2" t="s">
        <v>12048</v>
      </c>
      <c r="B4117" s="2" t="s">
        <v>3716</v>
      </c>
      <c r="C4117" s="2" t="s">
        <v>2609</v>
      </c>
      <c r="D4117" s="2">
        <v>1</v>
      </c>
      <c r="E4117" s="2">
        <v>0.05</v>
      </c>
      <c r="F4117" s="2">
        <v>29147.69</v>
      </c>
      <c r="G4117" s="2">
        <v>27690.31</v>
      </c>
      <c r="H4117" s="2">
        <v>10605.29</v>
      </c>
      <c r="I4117" s="2" t="str">
        <f>IF(tbl_Order_Items[[#This Row],[quantity]]&lt;=0,"Invalid","Valid")</f>
        <v>Valid</v>
      </c>
      <c r="J4117" s="2" t="str">
        <f>IF(OR(tbl_Order_Items[[#This Row],[discount_pct]]&lt;0,tbl_Order_Items[[#This Row],[discount_pct]]&gt;1),"Invalid","Valid")</f>
        <v>Valid</v>
      </c>
    </row>
    <row r="4118" spans="1:10" x14ac:dyDescent="0.3">
      <c r="A4118" s="2" t="s">
        <v>12049</v>
      </c>
      <c r="B4118" s="2" t="s">
        <v>7789</v>
      </c>
      <c r="C4118" s="2" t="s">
        <v>2631</v>
      </c>
      <c r="D4118" s="2">
        <v>1</v>
      </c>
      <c r="E4118" s="2">
        <v>0.15</v>
      </c>
      <c r="F4118" s="2">
        <v>1349.68</v>
      </c>
      <c r="G4118" s="2">
        <v>1147.23</v>
      </c>
      <c r="H4118" s="2">
        <v>354.87</v>
      </c>
      <c r="I4118" s="2" t="str">
        <f>IF(tbl_Order_Items[[#This Row],[quantity]]&lt;=0,"Invalid","Valid")</f>
        <v>Valid</v>
      </c>
      <c r="J4118" s="2" t="str">
        <f>IF(OR(tbl_Order_Items[[#This Row],[discount_pct]]&lt;0,tbl_Order_Items[[#This Row],[discount_pct]]&gt;1),"Invalid","Valid")</f>
        <v>Valid</v>
      </c>
    </row>
    <row r="4119" spans="1:10" x14ac:dyDescent="0.3">
      <c r="A4119" s="2" t="s">
        <v>12050</v>
      </c>
      <c r="B4119" s="2" t="s">
        <v>7760</v>
      </c>
      <c r="C4119" s="2" t="s">
        <v>2733</v>
      </c>
      <c r="D4119" s="2">
        <v>2</v>
      </c>
      <c r="E4119" s="2">
        <v>0.05</v>
      </c>
      <c r="F4119" s="2">
        <v>25652.46</v>
      </c>
      <c r="G4119" s="2">
        <v>24369.84</v>
      </c>
      <c r="H4119" s="2">
        <v>8904.24</v>
      </c>
      <c r="I4119" s="2" t="str">
        <f>IF(tbl_Order_Items[[#This Row],[quantity]]&lt;=0,"Invalid","Valid")</f>
        <v>Valid</v>
      </c>
      <c r="J4119" s="2" t="str">
        <f>IF(OR(tbl_Order_Items[[#This Row],[discount_pct]]&lt;0,tbl_Order_Items[[#This Row],[discount_pct]]&gt;1),"Invalid","Valid")</f>
        <v>Valid</v>
      </c>
    </row>
    <row r="4120" spans="1:10" x14ac:dyDescent="0.3">
      <c r="A4120" s="2" t="s">
        <v>12051</v>
      </c>
      <c r="B4120" s="2" t="s">
        <v>4355</v>
      </c>
      <c r="C4120" s="2" t="s">
        <v>2474</v>
      </c>
      <c r="D4120" s="2">
        <v>1</v>
      </c>
      <c r="E4120" s="2">
        <v>0.1</v>
      </c>
      <c r="F4120" s="2">
        <v>13446.1</v>
      </c>
      <c r="G4120" s="2">
        <v>12101.49</v>
      </c>
      <c r="H4120" s="2">
        <v>3763.33</v>
      </c>
      <c r="I4120" s="2" t="str">
        <f>IF(tbl_Order_Items[[#This Row],[quantity]]&lt;=0,"Invalid","Valid")</f>
        <v>Valid</v>
      </c>
      <c r="J4120" s="2" t="str">
        <f>IF(OR(tbl_Order_Items[[#This Row],[discount_pct]]&lt;0,tbl_Order_Items[[#This Row],[discount_pct]]&gt;1),"Invalid","Valid")</f>
        <v>Valid</v>
      </c>
    </row>
    <row r="4121" spans="1:10" x14ac:dyDescent="0.3">
      <c r="A4121" s="2" t="s">
        <v>12052</v>
      </c>
      <c r="B4121" s="2" t="s">
        <v>7118</v>
      </c>
      <c r="C4121" s="2" t="s">
        <v>2681</v>
      </c>
      <c r="D4121" s="2">
        <v>1</v>
      </c>
      <c r="E4121" s="2">
        <v>0.1</v>
      </c>
      <c r="F4121" s="2">
        <v>14258.33</v>
      </c>
      <c r="G4121" s="2">
        <v>12832.5</v>
      </c>
      <c r="H4121" s="2">
        <v>3503.51</v>
      </c>
      <c r="I4121" s="2" t="str">
        <f>IF(tbl_Order_Items[[#This Row],[quantity]]&lt;=0,"Invalid","Valid")</f>
        <v>Valid</v>
      </c>
      <c r="J4121" s="2" t="str">
        <f>IF(OR(tbl_Order_Items[[#This Row],[discount_pct]]&lt;0,tbl_Order_Items[[#This Row],[discount_pct]]&gt;1),"Invalid","Valid")</f>
        <v>Valid</v>
      </c>
    </row>
    <row r="4122" spans="1:10" x14ac:dyDescent="0.3">
      <c r="A4122" s="2" t="s">
        <v>12053</v>
      </c>
      <c r="B4122" s="2" t="s">
        <v>5717</v>
      </c>
      <c r="C4122" s="2" t="s">
        <v>2689</v>
      </c>
      <c r="D4122" s="2">
        <v>2</v>
      </c>
      <c r="E4122" s="2">
        <v>0.1</v>
      </c>
      <c r="F4122" s="2">
        <v>9912.8799999999992</v>
      </c>
      <c r="G4122" s="2">
        <v>8921.59</v>
      </c>
      <c r="H4122" s="2">
        <v>2318.59</v>
      </c>
      <c r="I4122" s="2" t="str">
        <f>IF(tbl_Order_Items[[#This Row],[quantity]]&lt;=0,"Invalid","Valid")</f>
        <v>Valid</v>
      </c>
      <c r="J4122" s="2" t="str">
        <f>IF(OR(tbl_Order_Items[[#This Row],[discount_pct]]&lt;0,tbl_Order_Items[[#This Row],[discount_pct]]&gt;1),"Invalid","Valid")</f>
        <v>Valid</v>
      </c>
    </row>
    <row r="4123" spans="1:10" x14ac:dyDescent="0.3">
      <c r="A4123" s="2" t="s">
        <v>12054</v>
      </c>
      <c r="B4123" s="2" t="s">
        <v>4231</v>
      </c>
      <c r="C4123" s="2" t="s">
        <v>2585</v>
      </c>
      <c r="D4123" s="2">
        <v>5</v>
      </c>
      <c r="E4123" s="2">
        <v>0.15</v>
      </c>
      <c r="F4123" s="2">
        <v>26873.05</v>
      </c>
      <c r="G4123" s="2">
        <v>22842.09</v>
      </c>
      <c r="H4123" s="2">
        <v>2543.2399999999998</v>
      </c>
      <c r="I4123" s="2" t="str">
        <f>IF(tbl_Order_Items[[#This Row],[quantity]]&lt;=0,"Invalid","Valid")</f>
        <v>Valid</v>
      </c>
      <c r="J4123" s="2" t="str">
        <f>IF(OR(tbl_Order_Items[[#This Row],[discount_pct]]&lt;0,tbl_Order_Items[[#This Row],[discount_pct]]&gt;1),"Invalid","Valid")</f>
        <v>Valid</v>
      </c>
    </row>
    <row r="4124" spans="1:10" x14ac:dyDescent="0.3">
      <c r="A4124" s="2" t="s">
        <v>12055</v>
      </c>
      <c r="B4124" s="2" t="s">
        <v>6112</v>
      </c>
      <c r="C4124" s="2" t="s">
        <v>2723</v>
      </c>
      <c r="D4124" s="2">
        <v>2</v>
      </c>
      <c r="E4124" s="2">
        <v>0</v>
      </c>
      <c r="F4124" s="2">
        <v>37224.94</v>
      </c>
      <c r="G4124" s="2">
        <v>37224.94</v>
      </c>
      <c r="H4124" s="2">
        <v>9521.48</v>
      </c>
      <c r="I4124" s="2" t="str">
        <f>IF(tbl_Order_Items[[#This Row],[quantity]]&lt;=0,"Invalid","Valid")</f>
        <v>Valid</v>
      </c>
      <c r="J4124" s="2" t="str">
        <f>IF(OR(tbl_Order_Items[[#This Row],[discount_pct]]&lt;0,tbl_Order_Items[[#This Row],[discount_pct]]&gt;1),"Invalid","Valid")</f>
        <v>Valid</v>
      </c>
    </row>
    <row r="4125" spans="1:10" x14ac:dyDescent="0.3">
      <c r="A4125" s="2" t="s">
        <v>12056</v>
      </c>
      <c r="B4125" s="2" t="s">
        <v>7645</v>
      </c>
      <c r="C4125" s="2" t="s">
        <v>2611</v>
      </c>
      <c r="D4125" s="2">
        <v>1</v>
      </c>
      <c r="E4125" s="2">
        <v>0</v>
      </c>
      <c r="F4125" s="2">
        <v>10173.219999999999</v>
      </c>
      <c r="G4125" s="2">
        <v>10173.219999999999</v>
      </c>
      <c r="H4125" s="2">
        <v>3941.8</v>
      </c>
      <c r="I4125" s="2" t="str">
        <f>IF(tbl_Order_Items[[#This Row],[quantity]]&lt;=0,"Invalid","Valid")</f>
        <v>Valid</v>
      </c>
      <c r="J4125" s="2" t="str">
        <f>IF(OR(tbl_Order_Items[[#This Row],[discount_pct]]&lt;0,tbl_Order_Items[[#This Row],[discount_pct]]&gt;1),"Invalid","Valid")</f>
        <v>Valid</v>
      </c>
    </row>
    <row r="4126" spans="1:10" x14ac:dyDescent="0.3">
      <c r="A4126" s="2" t="s">
        <v>12057</v>
      </c>
      <c r="B4126" s="2" t="s">
        <v>3620</v>
      </c>
      <c r="C4126" s="2" t="s">
        <v>2609</v>
      </c>
      <c r="D4126" s="2">
        <v>2</v>
      </c>
      <c r="E4126" s="2">
        <v>0</v>
      </c>
      <c r="F4126" s="2">
        <v>58295.38</v>
      </c>
      <c r="G4126" s="2">
        <v>58295.38</v>
      </c>
      <c r="H4126" s="2">
        <v>24125.34</v>
      </c>
      <c r="I4126" s="2" t="str">
        <f>IF(tbl_Order_Items[[#This Row],[quantity]]&lt;=0,"Invalid","Valid")</f>
        <v>Valid</v>
      </c>
      <c r="J4126" s="2" t="str">
        <f>IF(OR(tbl_Order_Items[[#This Row],[discount_pct]]&lt;0,tbl_Order_Items[[#This Row],[discount_pct]]&gt;1),"Invalid","Valid")</f>
        <v>Valid</v>
      </c>
    </row>
    <row r="4127" spans="1:10" x14ac:dyDescent="0.3">
      <c r="A4127" s="2" t="s">
        <v>12058</v>
      </c>
      <c r="B4127" s="2" t="s">
        <v>4159</v>
      </c>
      <c r="C4127" s="2" t="s">
        <v>2755</v>
      </c>
      <c r="D4127" s="2">
        <v>3</v>
      </c>
      <c r="E4127" s="2">
        <v>0</v>
      </c>
      <c r="F4127" s="2">
        <v>70954.8</v>
      </c>
      <c r="G4127" s="2">
        <v>70954.8</v>
      </c>
      <c r="H4127" s="2">
        <v>22757.73</v>
      </c>
      <c r="I4127" s="2" t="str">
        <f>IF(tbl_Order_Items[[#This Row],[quantity]]&lt;=0,"Invalid","Valid")</f>
        <v>Valid</v>
      </c>
      <c r="J4127" s="2" t="str">
        <f>IF(OR(tbl_Order_Items[[#This Row],[discount_pct]]&lt;0,tbl_Order_Items[[#This Row],[discount_pct]]&gt;1),"Invalid","Valid")</f>
        <v>Valid</v>
      </c>
    </row>
    <row r="4128" spans="1:10" x14ac:dyDescent="0.3">
      <c r="A4128" s="2" t="s">
        <v>12059</v>
      </c>
      <c r="B4128" s="2" t="s">
        <v>5342</v>
      </c>
      <c r="C4128" s="2" t="s">
        <v>2693</v>
      </c>
      <c r="D4128" s="2">
        <v>1</v>
      </c>
      <c r="E4128" s="2">
        <v>0.25</v>
      </c>
      <c r="F4128" s="2">
        <v>19139.62</v>
      </c>
      <c r="G4128" s="2">
        <v>14354.72</v>
      </c>
      <c r="H4128" s="2">
        <v>-1540.55</v>
      </c>
      <c r="I4128" s="2" t="str">
        <f>IF(tbl_Order_Items[[#This Row],[quantity]]&lt;=0,"Invalid","Valid")</f>
        <v>Valid</v>
      </c>
      <c r="J4128" s="2" t="str">
        <f>IF(OR(tbl_Order_Items[[#This Row],[discount_pct]]&lt;0,tbl_Order_Items[[#This Row],[discount_pct]]&gt;1),"Invalid","Valid")</f>
        <v>Valid</v>
      </c>
    </row>
    <row r="4129" spans="1:10" x14ac:dyDescent="0.3">
      <c r="A4129" s="2" t="s">
        <v>12060</v>
      </c>
      <c r="B4129" s="2" t="s">
        <v>4225</v>
      </c>
      <c r="C4129" s="2" t="s">
        <v>2471</v>
      </c>
      <c r="D4129" s="2">
        <v>5</v>
      </c>
      <c r="E4129" s="2">
        <v>0.05</v>
      </c>
      <c r="F4129" s="2">
        <v>60512.6</v>
      </c>
      <c r="G4129" s="2">
        <v>57486.97</v>
      </c>
      <c r="H4129" s="2">
        <v>22609.07</v>
      </c>
      <c r="I4129" s="2" t="str">
        <f>IF(tbl_Order_Items[[#This Row],[quantity]]&lt;=0,"Invalid","Valid")</f>
        <v>Valid</v>
      </c>
      <c r="J4129" s="2" t="str">
        <f>IF(OR(tbl_Order_Items[[#This Row],[discount_pct]]&lt;0,tbl_Order_Items[[#This Row],[discount_pct]]&gt;1),"Invalid","Valid")</f>
        <v>Valid</v>
      </c>
    </row>
    <row r="4130" spans="1:10" x14ac:dyDescent="0.3">
      <c r="A4130" s="2" t="s">
        <v>12061</v>
      </c>
      <c r="B4130" s="2" t="s">
        <v>6366</v>
      </c>
      <c r="C4130" s="2" t="s">
        <v>2530</v>
      </c>
      <c r="D4130" s="2">
        <v>1</v>
      </c>
      <c r="E4130" s="2">
        <v>0.1</v>
      </c>
      <c r="F4130" s="2">
        <v>17395.330000000002</v>
      </c>
      <c r="G4130" s="2">
        <v>15655.8</v>
      </c>
      <c r="H4130" s="2">
        <v>3785.85</v>
      </c>
      <c r="I4130" s="2" t="str">
        <f>IF(tbl_Order_Items[[#This Row],[quantity]]&lt;=0,"Invalid","Valid")</f>
        <v>Valid</v>
      </c>
      <c r="J4130" s="2" t="str">
        <f>IF(OR(tbl_Order_Items[[#This Row],[discount_pct]]&lt;0,tbl_Order_Items[[#This Row],[discount_pct]]&gt;1),"Invalid","Valid")</f>
        <v>Valid</v>
      </c>
    </row>
    <row r="4131" spans="1:10" x14ac:dyDescent="0.3">
      <c r="A4131" s="2" t="s">
        <v>12062</v>
      </c>
      <c r="B4131" s="2" t="s">
        <v>7054</v>
      </c>
      <c r="C4131" s="2" t="s">
        <v>2637</v>
      </c>
      <c r="D4131" s="2">
        <v>1</v>
      </c>
      <c r="E4131" s="2">
        <v>0.05</v>
      </c>
      <c r="F4131" s="2">
        <v>26654.63</v>
      </c>
      <c r="G4131" s="2">
        <v>25321.9</v>
      </c>
      <c r="H4131" s="2">
        <v>9496</v>
      </c>
      <c r="I4131" s="2" t="str">
        <f>IF(tbl_Order_Items[[#This Row],[quantity]]&lt;=0,"Invalid","Valid")</f>
        <v>Valid</v>
      </c>
      <c r="J4131" s="2" t="str">
        <f>IF(OR(tbl_Order_Items[[#This Row],[discount_pct]]&lt;0,tbl_Order_Items[[#This Row],[discount_pct]]&gt;1),"Invalid","Valid")</f>
        <v>Valid</v>
      </c>
    </row>
    <row r="4132" spans="1:10" x14ac:dyDescent="0.3">
      <c r="A4132" s="2" t="s">
        <v>12063</v>
      </c>
      <c r="B4132" s="2" t="s">
        <v>6602</v>
      </c>
      <c r="C4132" s="2" t="s">
        <v>2747</v>
      </c>
      <c r="D4132" s="2">
        <v>2</v>
      </c>
      <c r="E4132" s="2">
        <v>0.1</v>
      </c>
      <c r="F4132" s="2">
        <v>16164.78</v>
      </c>
      <c r="G4132" s="2">
        <v>14548.3</v>
      </c>
      <c r="H4132" s="2">
        <v>3626.12</v>
      </c>
      <c r="I4132" s="2" t="str">
        <f>IF(tbl_Order_Items[[#This Row],[quantity]]&lt;=0,"Invalid","Valid")</f>
        <v>Valid</v>
      </c>
      <c r="J4132" s="2" t="str">
        <f>IF(OR(tbl_Order_Items[[#This Row],[discount_pct]]&lt;0,tbl_Order_Items[[#This Row],[discount_pct]]&gt;1),"Invalid","Valid")</f>
        <v>Valid</v>
      </c>
    </row>
    <row r="4133" spans="1:10" x14ac:dyDescent="0.3">
      <c r="A4133" s="2" t="s">
        <v>12064</v>
      </c>
      <c r="B4133" s="2" t="s">
        <v>3502</v>
      </c>
      <c r="C4133" s="2" t="s">
        <v>2713</v>
      </c>
      <c r="D4133" s="2">
        <v>4</v>
      </c>
      <c r="E4133" s="2">
        <v>0.15</v>
      </c>
      <c r="F4133" s="2">
        <v>66425.039999999994</v>
      </c>
      <c r="G4133" s="2">
        <v>56461.279999999999</v>
      </c>
      <c r="H4133" s="2">
        <v>11716.44</v>
      </c>
      <c r="I4133" s="2" t="str">
        <f>IF(tbl_Order_Items[[#This Row],[quantity]]&lt;=0,"Invalid","Valid")</f>
        <v>Valid</v>
      </c>
      <c r="J4133" s="2" t="str">
        <f>IF(OR(tbl_Order_Items[[#This Row],[discount_pct]]&lt;0,tbl_Order_Items[[#This Row],[discount_pct]]&gt;1),"Invalid","Valid")</f>
        <v>Valid</v>
      </c>
    </row>
    <row r="4134" spans="1:10" x14ac:dyDescent="0.3">
      <c r="A4134" s="2" t="s">
        <v>12065</v>
      </c>
      <c r="B4134" s="2" t="s">
        <v>3991</v>
      </c>
      <c r="C4134" s="2" t="s">
        <v>2877</v>
      </c>
      <c r="D4134" s="2">
        <v>1</v>
      </c>
      <c r="E4134" s="2">
        <v>0.2</v>
      </c>
      <c r="F4134" s="2">
        <v>18910.560000000001</v>
      </c>
      <c r="G4134" s="2">
        <v>15128.45</v>
      </c>
      <c r="H4134" s="2">
        <v>2593.13</v>
      </c>
      <c r="I4134" s="2" t="str">
        <f>IF(tbl_Order_Items[[#This Row],[quantity]]&lt;=0,"Invalid","Valid")</f>
        <v>Valid</v>
      </c>
      <c r="J4134" s="2" t="str">
        <f>IF(OR(tbl_Order_Items[[#This Row],[discount_pct]]&lt;0,tbl_Order_Items[[#This Row],[discount_pct]]&gt;1),"Invalid","Valid")</f>
        <v>Valid</v>
      </c>
    </row>
    <row r="4135" spans="1:10" x14ac:dyDescent="0.3">
      <c r="A4135" s="2" t="s">
        <v>12066</v>
      </c>
      <c r="B4135" s="2" t="s">
        <v>3134</v>
      </c>
      <c r="C4135" s="2" t="s">
        <v>2829</v>
      </c>
      <c r="D4135" s="2">
        <v>1</v>
      </c>
      <c r="E4135" s="2">
        <v>0.15</v>
      </c>
      <c r="F4135" s="2">
        <v>9140.75</v>
      </c>
      <c r="G4135" s="2">
        <v>7769.64</v>
      </c>
      <c r="H4135" s="2">
        <v>1822.48</v>
      </c>
      <c r="I4135" s="2" t="str">
        <f>IF(tbl_Order_Items[[#This Row],[quantity]]&lt;=0,"Invalid","Valid")</f>
        <v>Valid</v>
      </c>
      <c r="J4135" s="2" t="str">
        <f>IF(OR(tbl_Order_Items[[#This Row],[discount_pct]]&lt;0,tbl_Order_Items[[#This Row],[discount_pct]]&gt;1),"Invalid","Valid")</f>
        <v>Valid</v>
      </c>
    </row>
    <row r="4136" spans="1:10" x14ac:dyDescent="0.3">
      <c r="A4136" s="2" t="s">
        <v>12067</v>
      </c>
      <c r="B4136" s="2" t="s">
        <v>5645</v>
      </c>
      <c r="C4136" s="2" t="s">
        <v>2795</v>
      </c>
      <c r="D4136" s="2">
        <v>1</v>
      </c>
      <c r="E4136" s="2">
        <v>0.05</v>
      </c>
      <c r="F4136" s="2">
        <v>8356.56</v>
      </c>
      <c r="G4136" s="2">
        <v>7938.73</v>
      </c>
      <c r="H4136" s="2">
        <v>984.62</v>
      </c>
      <c r="I4136" s="2" t="str">
        <f>IF(tbl_Order_Items[[#This Row],[quantity]]&lt;=0,"Invalid","Valid")</f>
        <v>Valid</v>
      </c>
      <c r="J4136" s="2" t="str">
        <f>IF(OR(tbl_Order_Items[[#This Row],[discount_pct]]&lt;0,tbl_Order_Items[[#This Row],[discount_pct]]&gt;1),"Invalid","Valid")</f>
        <v>Valid</v>
      </c>
    </row>
    <row r="4137" spans="1:10" x14ac:dyDescent="0.3">
      <c r="A4137" s="2" t="s">
        <v>12068</v>
      </c>
      <c r="B4137" s="2" t="s">
        <v>7492</v>
      </c>
      <c r="C4137" s="2" t="s">
        <v>2759</v>
      </c>
      <c r="D4137" s="2">
        <v>3</v>
      </c>
      <c r="E4137" s="2">
        <v>0</v>
      </c>
      <c r="F4137" s="2">
        <v>17855.25</v>
      </c>
      <c r="G4137" s="2">
        <v>17855.25</v>
      </c>
      <c r="H4137" s="2">
        <v>6419.07</v>
      </c>
      <c r="I4137" s="2" t="str">
        <f>IF(tbl_Order_Items[[#This Row],[quantity]]&lt;=0,"Invalid","Valid")</f>
        <v>Valid</v>
      </c>
      <c r="J4137" s="2" t="str">
        <f>IF(OR(tbl_Order_Items[[#This Row],[discount_pct]]&lt;0,tbl_Order_Items[[#This Row],[discount_pct]]&gt;1),"Invalid","Valid")</f>
        <v>Valid</v>
      </c>
    </row>
    <row r="4138" spans="1:10" x14ac:dyDescent="0.3">
      <c r="A4138" s="2" t="s">
        <v>12069</v>
      </c>
      <c r="B4138" s="2" t="s">
        <v>5873</v>
      </c>
      <c r="C4138" s="2" t="s">
        <v>2863</v>
      </c>
      <c r="D4138" s="2">
        <v>1</v>
      </c>
      <c r="E4138" s="2">
        <v>0</v>
      </c>
      <c r="F4138" s="2">
        <v>797.03</v>
      </c>
      <c r="G4138" s="2">
        <v>797.03</v>
      </c>
      <c r="H4138" s="2">
        <v>117.39</v>
      </c>
      <c r="I4138" s="2" t="str">
        <f>IF(tbl_Order_Items[[#This Row],[quantity]]&lt;=0,"Invalid","Valid")</f>
        <v>Valid</v>
      </c>
      <c r="J4138" s="2" t="str">
        <f>IF(OR(tbl_Order_Items[[#This Row],[discount_pct]]&lt;0,tbl_Order_Items[[#This Row],[discount_pct]]&gt;1),"Invalid","Valid")</f>
        <v>Valid</v>
      </c>
    </row>
    <row r="4139" spans="1:10" x14ac:dyDescent="0.3">
      <c r="A4139" s="2" t="s">
        <v>12070</v>
      </c>
      <c r="B4139" s="2" t="s">
        <v>6309</v>
      </c>
      <c r="C4139" s="2" t="s">
        <v>2771</v>
      </c>
      <c r="D4139" s="2">
        <v>2</v>
      </c>
      <c r="E4139" s="2">
        <v>0.1</v>
      </c>
      <c r="F4139" s="2">
        <v>29809.88</v>
      </c>
      <c r="G4139" s="2">
        <v>26828.89</v>
      </c>
      <c r="H4139" s="2">
        <v>8534.0499999999993</v>
      </c>
      <c r="I4139" s="2" t="str">
        <f>IF(tbl_Order_Items[[#This Row],[quantity]]&lt;=0,"Invalid","Valid")</f>
        <v>Valid</v>
      </c>
      <c r="J4139" s="2" t="str">
        <f>IF(OR(tbl_Order_Items[[#This Row],[discount_pct]]&lt;0,tbl_Order_Items[[#This Row],[discount_pct]]&gt;1),"Invalid","Valid")</f>
        <v>Valid</v>
      </c>
    </row>
    <row r="4140" spans="1:10" x14ac:dyDescent="0.3">
      <c r="A4140" s="2" t="s">
        <v>12071</v>
      </c>
      <c r="B4140" s="2" t="s">
        <v>6328</v>
      </c>
      <c r="C4140" s="2" t="s">
        <v>2675</v>
      </c>
      <c r="D4140" s="2">
        <v>4</v>
      </c>
      <c r="E4140" s="2">
        <v>0.05</v>
      </c>
      <c r="F4140" s="2">
        <v>48958.879999999997</v>
      </c>
      <c r="G4140" s="2">
        <v>46510.94</v>
      </c>
      <c r="H4140" s="2">
        <v>17938.22</v>
      </c>
      <c r="I4140" s="2" t="str">
        <f>IF(tbl_Order_Items[[#This Row],[quantity]]&lt;=0,"Invalid","Valid")</f>
        <v>Valid</v>
      </c>
      <c r="J4140" s="2" t="str">
        <f>IF(OR(tbl_Order_Items[[#This Row],[discount_pct]]&lt;0,tbl_Order_Items[[#This Row],[discount_pct]]&gt;1),"Invalid","Valid")</f>
        <v>Valid</v>
      </c>
    </row>
    <row r="4141" spans="1:10" x14ac:dyDescent="0.3">
      <c r="A4141" s="2" t="s">
        <v>12072</v>
      </c>
      <c r="B4141" s="2" t="s">
        <v>4947</v>
      </c>
      <c r="C4141" s="2" t="s">
        <v>2711</v>
      </c>
      <c r="D4141" s="2">
        <v>2</v>
      </c>
      <c r="E4141" s="2">
        <v>0.15</v>
      </c>
      <c r="F4141" s="2">
        <v>4539.0600000000004</v>
      </c>
      <c r="G4141" s="2">
        <v>3858.2</v>
      </c>
      <c r="H4141" s="2">
        <v>852.32</v>
      </c>
      <c r="I4141" s="2" t="str">
        <f>IF(tbl_Order_Items[[#This Row],[quantity]]&lt;=0,"Invalid","Valid")</f>
        <v>Valid</v>
      </c>
      <c r="J4141" s="2" t="str">
        <f>IF(OR(tbl_Order_Items[[#This Row],[discount_pct]]&lt;0,tbl_Order_Items[[#This Row],[discount_pct]]&gt;1),"Invalid","Valid")</f>
        <v>Valid</v>
      </c>
    </row>
    <row r="4142" spans="1:10" x14ac:dyDescent="0.3">
      <c r="A4142" s="2" t="s">
        <v>12073</v>
      </c>
      <c r="B4142" s="2" t="s">
        <v>6338</v>
      </c>
      <c r="C4142" s="2" t="s">
        <v>2867</v>
      </c>
      <c r="D4142" s="2">
        <v>1</v>
      </c>
      <c r="E4142" s="2">
        <v>0.15</v>
      </c>
      <c r="F4142" s="2">
        <v>10068.26</v>
      </c>
      <c r="G4142" s="2">
        <v>8558.02</v>
      </c>
      <c r="H4142" s="2">
        <v>146.36000000000001</v>
      </c>
      <c r="I4142" s="2" t="str">
        <f>IF(tbl_Order_Items[[#This Row],[quantity]]&lt;=0,"Invalid","Valid")</f>
        <v>Valid</v>
      </c>
      <c r="J4142" s="2" t="str">
        <f>IF(OR(tbl_Order_Items[[#This Row],[discount_pct]]&lt;0,tbl_Order_Items[[#This Row],[discount_pct]]&gt;1),"Invalid","Valid")</f>
        <v>Valid</v>
      </c>
    </row>
    <row r="4143" spans="1:10" x14ac:dyDescent="0.3">
      <c r="A4143" s="2" t="s">
        <v>12074</v>
      </c>
      <c r="B4143" s="2" t="s">
        <v>5158</v>
      </c>
      <c r="C4143" s="2" t="s">
        <v>2649</v>
      </c>
      <c r="D4143" s="2">
        <v>1</v>
      </c>
      <c r="E4143" s="2">
        <v>0.1</v>
      </c>
      <c r="F4143" s="2">
        <v>13201.67</v>
      </c>
      <c r="G4143" s="2">
        <v>11881.5</v>
      </c>
      <c r="H4143" s="2">
        <v>4094.75</v>
      </c>
      <c r="I4143" s="2" t="str">
        <f>IF(tbl_Order_Items[[#This Row],[quantity]]&lt;=0,"Invalid","Valid")</f>
        <v>Valid</v>
      </c>
      <c r="J4143" s="2" t="str">
        <f>IF(OR(tbl_Order_Items[[#This Row],[discount_pct]]&lt;0,tbl_Order_Items[[#This Row],[discount_pct]]&gt;1),"Invalid","Valid")</f>
        <v>Valid</v>
      </c>
    </row>
    <row r="4144" spans="1:10" x14ac:dyDescent="0.3">
      <c r="A4144" s="2" t="s">
        <v>12075</v>
      </c>
      <c r="B4144" s="2" t="s">
        <v>6872</v>
      </c>
      <c r="C4144" s="2" t="s">
        <v>2833</v>
      </c>
      <c r="D4144" s="2">
        <v>1</v>
      </c>
      <c r="E4144" s="2">
        <v>0.1</v>
      </c>
      <c r="F4144" s="2">
        <v>16951.919999999998</v>
      </c>
      <c r="G4144" s="2">
        <v>15256.73</v>
      </c>
      <c r="H4144" s="2">
        <v>3333.74</v>
      </c>
      <c r="I4144" s="2" t="str">
        <f>IF(tbl_Order_Items[[#This Row],[quantity]]&lt;=0,"Invalid","Valid")</f>
        <v>Valid</v>
      </c>
      <c r="J4144" s="2" t="str">
        <f>IF(OR(tbl_Order_Items[[#This Row],[discount_pct]]&lt;0,tbl_Order_Items[[#This Row],[discount_pct]]&gt;1),"Invalid","Valid")</f>
        <v>Valid</v>
      </c>
    </row>
    <row r="4145" spans="1:10" x14ac:dyDescent="0.3">
      <c r="A4145" s="2" t="s">
        <v>12076</v>
      </c>
      <c r="B4145" s="2" t="s">
        <v>7537</v>
      </c>
      <c r="C4145" s="2" t="s">
        <v>2536</v>
      </c>
      <c r="D4145" s="2">
        <v>2</v>
      </c>
      <c r="E4145" s="2">
        <v>0.05</v>
      </c>
      <c r="F4145" s="2">
        <v>20901.68</v>
      </c>
      <c r="G4145" s="2">
        <v>19856.599999999999</v>
      </c>
      <c r="H4145" s="2">
        <v>6761.02</v>
      </c>
      <c r="I4145" s="2" t="str">
        <f>IF(tbl_Order_Items[[#This Row],[quantity]]&lt;=0,"Invalid","Valid")</f>
        <v>Valid</v>
      </c>
      <c r="J4145" s="2" t="str">
        <f>IF(OR(tbl_Order_Items[[#This Row],[discount_pct]]&lt;0,tbl_Order_Items[[#This Row],[discount_pct]]&gt;1),"Invalid","Valid")</f>
        <v>Valid</v>
      </c>
    </row>
    <row r="4146" spans="1:10" x14ac:dyDescent="0.3">
      <c r="A4146" s="2" t="s">
        <v>12077</v>
      </c>
      <c r="B4146" s="2" t="s">
        <v>5705</v>
      </c>
      <c r="C4146" s="2" t="s">
        <v>2727</v>
      </c>
      <c r="D4146" s="2">
        <v>1</v>
      </c>
      <c r="E4146" s="2">
        <v>0</v>
      </c>
      <c r="F4146" s="2">
        <v>8360.75</v>
      </c>
      <c r="G4146" s="2">
        <v>8360.75</v>
      </c>
      <c r="H4146" s="2">
        <v>2381.33</v>
      </c>
      <c r="I4146" s="2" t="str">
        <f>IF(tbl_Order_Items[[#This Row],[quantity]]&lt;=0,"Invalid","Valid")</f>
        <v>Valid</v>
      </c>
      <c r="J4146" s="2" t="str">
        <f>IF(OR(tbl_Order_Items[[#This Row],[discount_pct]]&lt;0,tbl_Order_Items[[#This Row],[discount_pct]]&gt;1),"Invalid","Valid")</f>
        <v>Valid</v>
      </c>
    </row>
    <row r="4147" spans="1:10" x14ac:dyDescent="0.3">
      <c r="A4147" s="2" t="s">
        <v>12078</v>
      </c>
      <c r="B4147" s="2" t="s">
        <v>7129</v>
      </c>
      <c r="C4147" s="2" t="s">
        <v>2825</v>
      </c>
      <c r="D4147" s="2">
        <v>1</v>
      </c>
      <c r="E4147" s="2">
        <v>0.05</v>
      </c>
      <c r="F4147" s="2">
        <v>3209.28</v>
      </c>
      <c r="G4147" s="2">
        <v>3048.82</v>
      </c>
      <c r="H4147" s="2">
        <v>920.15</v>
      </c>
      <c r="I4147" s="2" t="str">
        <f>IF(tbl_Order_Items[[#This Row],[quantity]]&lt;=0,"Invalid","Valid")</f>
        <v>Valid</v>
      </c>
      <c r="J4147" s="2" t="str">
        <f>IF(OR(tbl_Order_Items[[#This Row],[discount_pct]]&lt;0,tbl_Order_Items[[#This Row],[discount_pct]]&gt;1),"Invalid","Valid")</f>
        <v>Valid</v>
      </c>
    </row>
    <row r="4148" spans="1:10" x14ac:dyDescent="0.3">
      <c r="A4148" s="2" t="s">
        <v>12079</v>
      </c>
      <c r="B4148" s="2" t="s">
        <v>7361</v>
      </c>
      <c r="C4148" s="2" t="s">
        <v>2757</v>
      </c>
      <c r="D4148" s="2">
        <v>3</v>
      </c>
      <c r="E4148" s="2">
        <v>0.05</v>
      </c>
      <c r="F4148" s="2">
        <v>60012.15</v>
      </c>
      <c r="G4148" s="2">
        <v>57011.54</v>
      </c>
      <c r="H4148" s="2">
        <v>11876.27</v>
      </c>
      <c r="I4148" s="2" t="str">
        <f>IF(tbl_Order_Items[[#This Row],[quantity]]&lt;=0,"Invalid","Valid")</f>
        <v>Valid</v>
      </c>
      <c r="J4148" s="2" t="str">
        <f>IF(OR(tbl_Order_Items[[#This Row],[discount_pct]]&lt;0,tbl_Order_Items[[#This Row],[discount_pct]]&gt;1),"Invalid","Valid")</f>
        <v>Valid</v>
      </c>
    </row>
    <row r="4149" spans="1:10" x14ac:dyDescent="0.3">
      <c r="A4149" s="2" t="s">
        <v>12080</v>
      </c>
      <c r="B4149" s="2" t="s">
        <v>6018</v>
      </c>
      <c r="C4149" s="2" t="s">
        <v>2471</v>
      </c>
      <c r="D4149" s="2">
        <v>1</v>
      </c>
      <c r="E4149" s="2">
        <v>0.05</v>
      </c>
      <c r="F4149" s="2">
        <v>12102.52</v>
      </c>
      <c r="G4149" s="2">
        <v>11497.39</v>
      </c>
      <c r="H4149" s="2">
        <v>4521.8100000000004</v>
      </c>
      <c r="I4149" s="2" t="str">
        <f>IF(tbl_Order_Items[[#This Row],[quantity]]&lt;=0,"Invalid","Valid")</f>
        <v>Valid</v>
      </c>
      <c r="J4149" s="2" t="str">
        <f>IF(OR(tbl_Order_Items[[#This Row],[discount_pct]]&lt;0,tbl_Order_Items[[#This Row],[discount_pct]]&gt;1),"Invalid","Valid")</f>
        <v>Valid</v>
      </c>
    </row>
    <row r="4150" spans="1:10" x14ac:dyDescent="0.3">
      <c r="A4150" s="2" t="s">
        <v>12081</v>
      </c>
      <c r="B4150" s="2" t="s">
        <v>5584</v>
      </c>
      <c r="C4150" s="2" t="s">
        <v>2442</v>
      </c>
      <c r="D4150" s="2">
        <v>1</v>
      </c>
      <c r="E4150" s="2">
        <v>0.15</v>
      </c>
      <c r="F4150" s="2">
        <v>14642.7</v>
      </c>
      <c r="G4150" s="2">
        <v>12446.3</v>
      </c>
      <c r="H4150" s="2">
        <v>1296.5899999999999</v>
      </c>
      <c r="I4150" s="2" t="str">
        <f>IF(tbl_Order_Items[[#This Row],[quantity]]&lt;=0,"Invalid","Valid")</f>
        <v>Valid</v>
      </c>
      <c r="J4150" s="2" t="str">
        <f>IF(OR(tbl_Order_Items[[#This Row],[discount_pct]]&lt;0,tbl_Order_Items[[#This Row],[discount_pct]]&gt;1),"Invalid","Valid")</f>
        <v>Valid</v>
      </c>
    </row>
    <row r="4151" spans="1:10" x14ac:dyDescent="0.3">
      <c r="A4151" s="2" t="s">
        <v>12082</v>
      </c>
      <c r="B4151" s="2" t="s">
        <v>6121</v>
      </c>
      <c r="C4151" s="2" t="s">
        <v>2723</v>
      </c>
      <c r="D4151" s="2">
        <v>2</v>
      </c>
      <c r="E4151" s="2">
        <v>0</v>
      </c>
      <c r="F4151" s="2">
        <v>37224.94</v>
      </c>
      <c r="G4151" s="2">
        <v>37224.94</v>
      </c>
      <c r="H4151" s="2">
        <v>9521.48</v>
      </c>
      <c r="I4151" s="2" t="str">
        <f>IF(tbl_Order_Items[[#This Row],[quantity]]&lt;=0,"Invalid","Valid")</f>
        <v>Valid</v>
      </c>
      <c r="J4151" s="2" t="str">
        <f>IF(OR(tbl_Order_Items[[#This Row],[discount_pct]]&lt;0,tbl_Order_Items[[#This Row],[discount_pct]]&gt;1),"Invalid","Valid")</f>
        <v>Valid</v>
      </c>
    </row>
    <row r="4152" spans="1:10" x14ac:dyDescent="0.3">
      <c r="A4152" s="2" t="s">
        <v>12083</v>
      </c>
      <c r="B4152" s="2" t="s">
        <v>6854</v>
      </c>
      <c r="C4152" s="2" t="s">
        <v>2883</v>
      </c>
      <c r="D4152" s="2">
        <v>1</v>
      </c>
      <c r="E4152" s="2">
        <v>0.1</v>
      </c>
      <c r="F4152" s="2">
        <v>15180.79</v>
      </c>
      <c r="G4152" s="2">
        <v>13662.71</v>
      </c>
      <c r="H4152" s="2">
        <v>4522.43</v>
      </c>
      <c r="I4152" s="2" t="str">
        <f>IF(tbl_Order_Items[[#This Row],[quantity]]&lt;=0,"Invalid","Valid")</f>
        <v>Valid</v>
      </c>
      <c r="J4152" s="2" t="str">
        <f>IF(OR(tbl_Order_Items[[#This Row],[discount_pct]]&lt;0,tbl_Order_Items[[#This Row],[discount_pct]]&gt;1),"Invalid","Valid")</f>
        <v>Valid</v>
      </c>
    </row>
    <row r="4153" spans="1:10" x14ac:dyDescent="0.3">
      <c r="A4153" s="2" t="s">
        <v>12084</v>
      </c>
      <c r="B4153" s="2" t="s">
        <v>7741</v>
      </c>
      <c r="C4153" s="2" t="s">
        <v>2753</v>
      </c>
      <c r="D4153" s="2">
        <v>2</v>
      </c>
      <c r="E4153" s="2">
        <v>0</v>
      </c>
      <c r="F4153" s="2">
        <v>44174.78</v>
      </c>
      <c r="G4153" s="2">
        <v>44174.78</v>
      </c>
      <c r="H4153" s="2">
        <v>15441.18</v>
      </c>
      <c r="I4153" s="2" t="str">
        <f>IF(tbl_Order_Items[[#This Row],[quantity]]&lt;=0,"Invalid","Valid")</f>
        <v>Valid</v>
      </c>
      <c r="J4153" s="2" t="str">
        <f>IF(OR(tbl_Order_Items[[#This Row],[discount_pct]]&lt;0,tbl_Order_Items[[#This Row],[discount_pct]]&gt;1),"Invalid","Valid")</f>
        <v>Valid</v>
      </c>
    </row>
    <row r="4154" spans="1:10" x14ac:dyDescent="0.3">
      <c r="A4154" s="2" t="s">
        <v>12085</v>
      </c>
      <c r="B4154" s="2" t="s">
        <v>6187</v>
      </c>
      <c r="C4154" s="2" t="s">
        <v>2857</v>
      </c>
      <c r="D4154" s="2">
        <v>1</v>
      </c>
      <c r="E4154" s="2">
        <v>0</v>
      </c>
      <c r="F4154" s="2">
        <v>11548.65</v>
      </c>
      <c r="G4154" s="2">
        <v>11548.65</v>
      </c>
      <c r="H4154" s="2">
        <v>3325.9</v>
      </c>
      <c r="I4154" s="2" t="str">
        <f>IF(tbl_Order_Items[[#This Row],[quantity]]&lt;=0,"Invalid","Valid")</f>
        <v>Valid</v>
      </c>
      <c r="J4154" s="2" t="str">
        <f>IF(OR(tbl_Order_Items[[#This Row],[discount_pct]]&lt;0,tbl_Order_Items[[#This Row],[discount_pct]]&gt;1),"Invalid","Valid")</f>
        <v>Valid</v>
      </c>
    </row>
    <row r="4155" spans="1:10" x14ac:dyDescent="0.3">
      <c r="A4155" s="2" t="s">
        <v>12086</v>
      </c>
      <c r="B4155" s="2" t="s">
        <v>4845</v>
      </c>
      <c r="C4155" s="2" t="s">
        <v>2693</v>
      </c>
      <c r="D4155" s="2">
        <v>2</v>
      </c>
      <c r="E4155" s="2">
        <v>0.05</v>
      </c>
      <c r="F4155" s="2">
        <v>38279.24</v>
      </c>
      <c r="G4155" s="2">
        <v>36365.279999999999</v>
      </c>
      <c r="H4155" s="2">
        <v>4574.74</v>
      </c>
      <c r="I4155" s="2" t="str">
        <f>IF(tbl_Order_Items[[#This Row],[quantity]]&lt;=0,"Invalid","Valid")</f>
        <v>Valid</v>
      </c>
      <c r="J4155" s="2" t="str">
        <f>IF(OR(tbl_Order_Items[[#This Row],[discount_pct]]&lt;0,tbl_Order_Items[[#This Row],[discount_pct]]&gt;1),"Invalid","Valid")</f>
        <v>Valid</v>
      </c>
    </row>
    <row r="4156" spans="1:10" x14ac:dyDescent="0.3">
      <c r="A4156" s="2" t="s">
        <v>12087</v>
      </c>
      <c r="B4156" s="2" t="s">
        <v>4252</v>
      </c>
      <c r="C4156" s="2" t="s">
        <v>2769</v>
      </c>
      <c r="D4156" s="2">
        <v>1</v>
      </c>
      <c r="E4156" s="2">
        <v>0.05</v>
      </c>
      <c r="F4156" s="2">
        <v>3389.73</v>
      </c>
      <c r="G4156" s="2">
        <v>3220.24</v>
      </c>
      <c r="H4156" s="2">
        <v>1129.06</v>
      </c>
      <c r="I4156" s="2" t="str">
        <f>IF(tbl_Order_Items[[#This Row],[quantity]]&lt;=0,"Invalid","Valid")</f>
        <v>Valid</v>
      </c>
      <c r="J4156" s="2" t="str">
        <f>IF(OR(tbl_Order_Items[[#This Row],[discount_pct]]&lt;0,tbl_Order_Items[[#This Row],[discount_pct]]&gt;1),"Invalid","Valid")</f>
        <v>Valid</v>
      </c>
    </row>
    <row r="4157" spans="1:10" x14ac:dyDescent="0.3">
      <c r="A4157" s="2" t="s">
        <v>12088</v>
      </c>
      <c r="B4157" s="2" t="s">
        <v>7087</v>
      </c>
      <c r="C4157" s="2" t="s">
        <v>2887</v>
      </c>
      <c r="D4157" s="2">
        <v>2</v>
      </c>
      <c r="E4157" s="2">
        <v>0</v>
      </c>
      <c r="F4157" s="2">
        <v>52229.599999999999</v>
      </c>
      <c r="G4157" s="2">
        <v>52229.599999999999</v>
      </c>
      <c r="H4157" s="2">
        <v>19450.48</v>
      </c>
      <c r="I4157" s="2" t="str">
        <f>IF(tbl_Order_Items[[#This Row],[quantity]]&lt;=0,"Invalid","Valid")</f>
        <v>Valid</v>
      </c>
      <c r="J4157" s="2" t="str">
        <f>IF(OR(tbl_Order_Items[[#This Row],[discount_pct]]&lt;0,tbl_Order_Items[[#This Row],[discount_pct]]&gt;1),"Invalid","Valid")</f>
        <v>Valid</v>
      </c>
    </row>
    <row r="4158" spans="1:10" x14ac:dyDescent="0.3">
      <c r="A4158" s="2" t="s">
        <v>12089</v>
      </c>
      <c r="B4158" s="2" t="s">
        <v>4679</v>
      </c>
      <c r="C4158" s="2" t="s">
        <v>2719</v>
      </c>
      <c r="D4158" s="2">
        <v>1</v>
      </c>
      <c r="E4158" s="2">
        <v>0.1</v>
      </c>
      <c r="F4158" s="2">
        <v>18387.7</v>
      </c>
      <c r="G4158" s="2">
        <v>16548.93</v>
      </c>
      <c r="H4158" s="2">
        <v>4425.07</v>
      </c>
      <c r="I4158" s="2" t="str">
        <f>IF(tbl_Order_Items[[#This Row],[quantity]]&lt;=0,"Invalid","Valid")</f>
        <v>Valid</v>
      </c>
      <c r="J4158" s="2" t="str">
        <f>IF(OR(tbl_Order_Items[[#This Row],[discount_pct]]&lt;0,tbl_Order_Items[[#This Row],[discount_pct]]&gt;1),"Invalid","Valid")</f>
        <v>Valid</v>
      </c>
    </row>
    <row r="4159" spans="1:10" x14ac:dyDescent="0.3">
      <c r="A4159" s="2" t="s">
        <v>12090</v>
      </c>
      <c r="B4159" s="2" t="s">
        <v>6507</v>
      </c>
      <c r="C4159" s="2" t="s">
        <v>2781</v>
      </c>
      <c r="D4159" s="2">
        <v>3</v>
      </c>
      <c r="E4159" s="2">
        <v>0.1</v>
      </c>
      <c r="F4159" s="2">
        <v>30568.62</v>
      </c>
      <c r="G4159" s="2">
        <v>27511.759999999998</v>
      </c>
      <c r="H4159" s="2">
        <v>9354.11</v>
      </c>
      <c r="I4159" s="2" t="str">
        <f>IF(tbl_Order_Items[[#This Row],[quantity]]&lt;=0,"Invalid","Valid")</f>
        <v>Valid</v>
      </c>
      <c r="J4159" s="2" t="str">
        <f>IF(OR(tbl_Order_Items[[#This Row],[discount_pct]]&lt;0,tbl_Order_Items[[#This Row],[discount_pct]]&gt;1),"Invalid","Valid")</f>
        <v>Valid</v>
      </c>
    </row>
    <row r="4160" spans="1:10" x14ac:dyDescent="0.3">
      <c r="A4160" s="2" t="s">
        <v>12091</v>
      </c>
      <c r="B4160" s="2" t="s">
        <v>3005</v>
      </c>
      <c r="C4160" s="2" t="s">
        <v>2731</v>
      </c>
      <c r="D4160" s="2">
        <v>2</v>
      </c>
      <c r="E4160" s="2">
        <v>0.05</v>
      </c>
      <c r="F4160" s="2">
        <v>39502.199999999997</v>
      </c>
      <c r="G4160" s="2">
        <v>37527.089999999997</v>
      </c>
      <c r="H4160" s="2">
        <v>11416.27</v>
      </c>
      <c r="I4160" s="2" t="str">
        <f>IF(tbl_Order_Items[[#This Row],[quantity]]&lt;=0,"Invalid","Valid")</f>
        <v>Valid</v>
      </c>
      <c r="J4160" s="2" t="str">
        <f>IF(OR(tbl_Order_Items[[#This Row],[discount_pct]]&lt;0,tbl_Order_Items[[#This Row],[discount_pct]]&gt;1),"Invalid","Valid")</f>
        <v>Valid</v>
      </c>
    </row>
    <row r="4161" spans="1:10" x14ac:dyDescent="0.3">
      <c r="A4161" s="2" t="s">
        <v>12092</v>
      </c>
      <c r="B4161" s="2" t="s">
        <v>3911</v>
      </c>
      <c r="C4161" s="2" t="s">
        <v>2451</v>
      </c>
      <c r="D4161" s="2">
        <v>2</v>
      </c>
      <c r="E4161" s="2">
        <v>0.15</v>
      </c>
      <c r="F4161" s="2">
        <v>12582.2</v>
      </c>
      <c r="G4161" s="2">
        <v>10694.87</v>
      </c>
      <c r="H4161" s="2">
        <v>423.89</v>
      </c>
      <c r="I4161" s="2" t="str">
        <f>IF(tbl_Order_Items[[#This Row],[quantity]]&lt;=0,"Invalid","Valid")</f>
        <v>Valid</v>
      </c>
      <c r="J4161" s="2" t="str">
        <f>IF(OR(tbl_Order_Items[[#This Row],[discount_pct]]&lt;0,tbl_Order_Items[[#This Row],[discount_pct]]&gt;1),"Invalid","Valid")</f>
        <v>Valid</v>
      </c>
    </row>
    <row r="4162" spans="1:10" x14ac:dyDescent="0.3">
      <c r="A4162" s="2" t="s">
        <v>12093</v>
      </c>
      <c r="B4162" s="2" t="s">
        <v>3759</v>
      </c>
      <c r="C4162" s="2" t="s">
        <v>2783</v>
      </c>
      <c r="D4162" s="2">
        <v>3</v>
      </c>
      <c r="E4162" s="2">
        <v>0.1</v>
      </c>
      <c r="F4162" s="2">
        <v>2325.06</v>
      </c>
      <c r="G4162" s="2">
        <v>2092.5500000000002</v>
      </c>
      <c r="H4162" s="2">
        <v>644</v>
      </c>
      <c r="I4162" s="2" t="str">
        <f>IF(tbl_Order_Items[[#This Row],[quantity]]&lt;=0,"Invalid","Valid")</f>
        <v>Valid</v>
      </c>
      <c r="J4162" s="2" t="str">
        <f>IF(OR(tbl_Order_Items[[#This Row],[discount_pct]]&lt;0,tbl_Order_Items[[#This Row],[discount_pct]]&gt;1),"Invalid","Valid")</f>
        <v>Valid</v>
      </c>
    </row>
    <row r="4163" spans="1:10" x14ac:dyDescent="0.3">
      <c r="A4163" s="2" t="s">
        <v>12094</v>
      </c>
      <c r="B4163" s="2" t="s">
        <v>2951</v>
      </c>
      <c r="C4163" s="2" t="s">
        <v>2721</v>
      </c>
      <c r="D4163" s="2">
        <v>3</v>
      </c>
      <c r="E4163" s="2">
        <v>0.15</v>
      </c>
      <c r="F4163" s="2">
        <v>83479.89</v>
      </c>
      <c r="G4163" s="2">
        <v>70957.91</v>
      </c>
      <c r="H4163" s="2">
        <v>18769.97</v>
      </c>
      <c r="I4163" s="2" t="str">
        <f>IF(tbl_Order_Items[[#This Row],[quantity]]&lt;=0,"Invalid","Valid")</f>
        <v>Valid</v>
      </c>
      <c r="J4163" s="2" t="str">
        <f>IF(OR(tbl_Order_Items[[#This Row],[discount_pct]]&lt;0,tbl_Order_Items[[#This Row],[discount_pct]]&gt;1),"Invalid","Valid")</f>
        <v>Valid</v>
      </c>
    </row>
    <row r="4164" spans="1:10" x14ac:dyDescent="0.3">
      <c r="A4164" s="2" t="s">
        <v>12095</v>
      </c>
      <c r="B4164" s="2" t="s">
        <v>4622</v>
      </c>
      <c r="C4164" s="2" t="s">
        <v>2787</v>
      </c>
      <c r="D4164" s="2">
        <v>2</v>
      </c>
      <c r="E4164" s="2">
        <v>0.1</v>
      </c>
      <c r="F4164" s="2">
        <v>12360.26</v>
      </c>
      <c r="G4164" s="2">
        <v>11124.23</v>
      </c>
      <c r="H4164" s="2">
        <v>1192.31</v>
      </c>
      <c r="I4164" s="2" t="str">
        <f>IF(tbl_Order_Items[[#This Row],[quantity]]&lt;=0,"Invalid","Valid")</f>
        <v>Valid</v>
      </c>
      <c r="J4164" s="2" t="str">
        <f>IF(OR(tbl_Order_Items[[#This Row],[discount_pct]]&lt;0,tbl_Order_Items[[#This Row],[discount_pct]]&gt;1),"Invalid","Valid")</f>
        <v>Valid</v>
      </c>
    </row>
    <row r="4165" spans="1:10" x14ac:dyDescent="0.3">
      <c r="A4165" s="2" t="s">
        <v>12096</v>
      </c>
      <c r="B4165" s="2" t="s">
        <v>4851</v>
      </c>
      <c r="C4165" s="2" t="s">
        <v>2530</v>
      </c>
      <c r="D4165" s="2">
        <v>2</v>
      </c>
      <c r="E4165" s="2">
        <v>0</v>
      </c>
      <c r="F4165" s="2">
        <v>34790.660000000003</v>
      </c>
      <c r="G4165" s="2">
        <v>34790.660000000003</v>
      </c>
      <c r="H4165" s="2">
        <v>11050.76</v>
      </c>
      <c r="I4165" s="2" t="str">
        <f>IF(tbl_Order_Items[[#This Row],[quantity]]&lt;=0,"Invalid","Valid")</f>
        <v>Valid</v>
      </c>
      <c r="J4165" s="2" t="str">
        <f>IF(OR(tbl_Order_Items[[#This Row],[discount_pct]]&lt;0,tbl_Order_Items[[#This Row],[discount_pct]]&gt;1),"Invalid","Valid")</f>
        <v>Valid</v>
      </c>
    </row>
    <row r="4166" spans="1:10" x14ac:dyDescent="0.3">
      <c r="A4166" s="2" t="s">
        <v>12097</v>
      </c>
      <c r="B4166" s="2" t="s">
        <v>6785</v>
      </c>
      <c r="C4166" s="2" t="s">
        <v>2875</v>
      </c>
      <c r="D4166" s="2">
        <v>1</v>
      </c>
      <c r="E4166" s="2">
        <v>0.05</v>
      </c>
      <c r="F4166" s="2">
        <v>11121.95</v>
      </c>
      <c r="G4166" s="2">
        <v>10565.85</v>
      </c>
      <c r="H4166" s="2">
        <v>4161.62</v>
      </c>
      <c r="I4166" s="2" t="str">
        <f>IF(tbl_Order_Items[[#This Row],[quantity]]&lt;=0,"Invalid","Valid")</f>
        <v>Valid</v>
      </c>
      <c r="J4166" s="2" t="str">
        <f>IF(OR(tbl_Order_Items[[#This Row],[discount_pct]]&lt;0,tbl_Order_Items[[#This Row],[discount_pct]]&gt;1),"Invalid","Valid")</f>
        <v>Valid</v>
      </c>
    </row>
    <row r="4167" spans="1:10" x14ac:dyDescent="0.3">
      <c r="A4167" s="2" t="s">
        <v>12098</v>
      </c>
      <c r="B4167" s="2" t="s">
        <v>5867</v>
      </c>
      <c r="C4167" s="2" t="s">
        <v>2474</v>
      </c>
      <c r="D4167" s="2">
        <v>1</v>
      </c>
      <c r="E4167" s="2">
        <v>0.2</v>
      </c>
      <c r="F4167" s="2">
        <v>13446.1</v>
      </c>
      <c r="G4167" s="2">
        <v>10756.88</v>
      </c>
      <c r="H4167" s="2">
        <v>2418.7199999999998</v>
      </c>
      <c r="I4167" s="2" t="str">
        <f>IF(tbl_Order_Items[[#This Row],[quantity]]&lt;=0,"Invalid","Valid")</f>
        <v>Valid</v>
      </c>
      <c r="J4167" s="2" t="str">
        <f>IF(OR(tbl_Order_Items[[#This Row],[discount_pct]]&lt;0,tbl_Order_Items[[#This Row],[discount_pct]]&gt;1),"Invalid","Valid")</f>
        <v>Valid</v>
      </c>
    </row>
    <row r="4168" spans="1:10" x14ac:dyDescent="0.3">
      <c r="A4168" s="2" t="s">
        <v>12099</v>
      </c>
      <c r="B4168" s="2" t="s">
        <v>5986</v>
      </c>
      <c r="C4168" s="2" t="s">
        <v>2697</v>
      </c>
      <c r="D4168" s="2">
        <v>1</v>
      </c>
      <c r="E4168" s="2">
        <v>0.05</v>
      </c>
      <c r="F4168" s="2">
        <v>2532.67</v>
      </c>
      <c r="G4168" s="2">
        <v>2406.04</v>
      </c>
      <c r="H4168" s="2">
        <v>797.35</v>
      </c>
      <c r="I4168" s="2" t="str">
        <f>IF(tbl_Order_Items[[#This Row],[quantity]]&lt;=0,"Invalid","Valid")</f>
        <v>Valid</v>
      </c>
      <c r="J4168" s="2" t="str">
        <f>IF(OR(tbl_Order_Items[[#This Row],[discount_pct]]&lt;0,tbl_Order_Items[[#This Row],[discount_pct]]&gt;1),"Invalid","Valid")</f>
        <v>Valid</v>
      </c>
    </row>
    <row r="4169" spans="1:10" x14ac:dyDescent="0.3">
      <c r="A4169" s="2" t="s">
        <v>12100</v>
      </c>
      <c r="B4169" s="2" t="s">
        <v>5395</v>
      </c>
      <c r="C4169" s="2" t="s">
        <v>2735</v>
      </c>
      <c r="D4169" s="2">
        <v>1</v>
      </c>
      <c r="E4169" s="2">
        <v>0.1</v>
      </c>
      <c r="F4169" s="2">
        <v>25350.66</v>
      </c>
      <c r="G4169" s="2">
        <v>22815.59</v>
      </c>
      <c r="H4169" s="2">
        <v>6121.86</v>
      </c>
      <c r="I4169" s="2" t="str">
        <f>IF(tbl_Order_Items[[#This Row],[quantity]]&lt;=0,"Invalid","Valid")</f>
        <v>Valid</v>
      </c>
      <c r="J4169" s="2" t="str">
        <f>IF(OR(tbl_Order_Items[[#This Row],[discount_pct]]&lt;0,tbl_Order_Items[[#This Row],[discount_pct]]&gt;1),"Invalid","Valid")</f>
        <v>Valid</v>
      </c>
    </row>
    <row r="4170" spans="1:10" x14ac:dyDescent="0.3">
      <c r="A4170" s="2" t="s">
        <v>12101</v>
      </c>
      <c r="B4170" s="2" t="s">
        <v>7475</v>
      </c>
      <c r="C4170" s="2" t="s">
        <v>2495</v>
      </c>
      <c r="D4170" s="2">
        <v>4</v>
      </c>
      <c r="E4170" s="2">
        <v>0.1</v>
      </c>
      <c r="F4170" s="2">
        <v>7076.2</v>
      </c>
      <c r="G4170" s="2">
        <v>6368.58</v>
      </c>
      <c r="H4170" s="2">
        <v>1763.9</v>
      </c>
      <c r="I4170" s="2" t="str">
        <f>IF(tbl_Order_Items[[#This Row],[quantity]]&lt;=0,"Invalid","Valid")</f>
        <v>Valid</v>
      </c>
      <c r="J4170" s="2" t="str">
        <f>IF(OR(tbl_Order_Items[[#This Row],[discount_pct]]&lt;0,tbl_Order_Items[[#This Row],[discount_pct]]&gt;1),"Invalid","Valid")</f>
        <v>Valid</v>
      </c>
    </row>
    <row r="4171" spans="1:10" x14ac:dyDescent="0.3">
      <c r="A4171" s="2" t="s">
        <v>12102</v>
      </c>
      <c r="B4171" s="2" t="s">
        <v>6985</v>
      </c>
      <c r="C4171" s="2" t="s">
        <v>2811</v>
      </c>
      <c r="D4171" s="2">
        <v>2</v>
      </c>
      <c r="E4171" s="2">
        <v>0</v>
      </c>
      <c r="F4171" s="2">
        <v>40203.72</v>
      </c>
      <c r="G4171" s="2">
        <v>40203.72</v>
      </c>
      <c r="H4171" s="2">
        <v>9731.4599999999991</v>
      </c>
      <c r="I4171" s="2" t="str">
        <f>IF(tbl_Order_Items[[#This Row],[quantity]]&lt;=0,"Invalid","Valid")</f>
        <v>Valid</v>
      </c>
      <c r="J4171" s="2" t="str">
        <f>IF(OR(tbl_Order_Items[[#This Row],[discount_pct]]&lt;0,tbl_Order_Items[[#This Row],[discount_pct]]&gt;1),"Invalid","Valid")</f>
        <v>Valid</v>
      </c>
    </row>
    <row r="4172" spans="1:10" x14ac:dyDescent="0.3">
      <c r="A4172" s="2" t="s">
        <v>12103</v>
      </c>
      <c r="B4172" s="2" t="s">
        <v>5719</v>
      </c>
      <c r="C4172" s="2" t="s">
        <v>2669</v>
      </c>
      <c r="D4172" s="2">
        <v>1</v>
      </c>
      <c r="E4172" s="2">
        <v>0.2</v>
      </c>
      <c r="F4172" s="2">
        <v>2158.69</v>
      </c>
      <c r="G4172" s="2">
        <v>1726.95</v>
      </c>
      <c r="H4172" s="2">
        <v>461.79</v>
      </c>
      <c r="I4172" s="2" t="str">
        <f>IF(tbl_Order_Items[[#This Row],[quantity]]&lt;=0,"Invalid","Valid")</f>
        <v>Valid</v>
      </c>
      <c r="J4172" s="2" t="str">
        <f>IF(OR(tbl_Order_Items[[#This Row],[discount_pct]]&lt;0,tbl_Order_Items[[#This Row],[discount_pct]]&gt;1),"Invalid","Valid")</f>
        <v>Valid</v>
      </c>
    </row>
    <row r="4173" spans="1:10" x14ac:dyDescent="0.3">
      <c r="A4173" s="2" t="s">
        <v>12104</v>
      </c>
      <c r="B4173" s="2" t="s">
        <v>5503</v>
      </c>
      <c r="C4173" s="2" t="s">
        <v>2713</v>
      </c>
      <c r="D4173" s="2">
        <v>1</v>
      </c>
      <c r="E4173" s="2">
        <v>0.15</v>
      </c>
      <c r="F4173" s="2">
        <v>16606.259999999998</v>
      </c>
      <c r="G4173" s="2">
        <v>14115.32</v>
      </c>
      <c r="H4173" s="2">
        <v>2929.11</v>
      </c>
      <c r="I4173" s="2" t="str">
        <f>IF(tbl_Order_Items[[#This Row],[quantity]]&lt;=0,"Invalid","Valid")</f>
        <v>Valid</v>
      </c>
      <c r="J4173" s="2" t="str">
        <f>IF(OR(tbl_Order_Items[[#This Row],[discount_pct]]&lt;0,tbl_Order_Items[[#This Row],[discount_pct]]&gt;1),"Invalid","Valid")</f>
        <v>Valid</v>
      </c>
    </row>
    <row r="4174" spans="1:10" x14ac:dyDescent="0.3">
      <c r="A4174" s="2" t="s">
        <v>12105</v>
      </c>
      <c r="B4174" s="2" t="s">
        <v>5252</v>
      </c>
      <c r="C4174" s="2" t="s">
        <v>2522</v>
      </c>
      <c r="D4174" s="2">
        <v>1</v>
      </c>
      <c r="E4174" s="2">
        <v>0.1</v>
      </c>
      <c r="F4174" s="2">
        <v>8993.94</v>
      </c>
      <c r="G4174" s="2">
        <v>8094.55</v>
      </c>
      <c r="H4174" s="2">
        <v>2233.56</v>
      </c>
      <c r="I4174" s="2" t="str">
        <f>IF(tbl_Order_Items[[#This Row],[quantity]]&lt;=0,"Invalid","Valid")</f>
        <v>Valid</v>
      </c>
      <c r="J4174" s="2" t="str">
        <f>IF(OR(tbl_Order_Items[[#This Row],[discount_pct]]&lt;0,tbl_Order_Items[[#This Row],[discount_pct]]&gt;1),"Invalid","Valid")</f>
        <v>Valid</v>
      </c>
    </row>
    <row r="4175" spans="1:10" x14ac:dyDescent="0.3">
      <c r="A4175" s="2" t="s">
        <v>12106</v>
      </c>
      <c r="B4175" s="2" t="s">
        <v>3161</v>
      </c>
      <c r="C4175" s="2" t="s">
        <v>2851</v>
      </c>
      <c r="D4175" s="2">
        <v>1</v>
      </c>
      <c r="E4175" s="2">
        <v>0.05</v>
      </c>
      <c r="F4175" s="2">
        <v>2966.21</v>
      </c>
      <c r="G4175" s="2">
        <v>2817.9</v>
      </c>
      <c r="H4175" s="2">
        <v>331.65</v>
      </c>
      <c r="I4175" s="2" t="str">
        <f>IF(tbl_Order_Items[[#This Row],[quantity]]&lt;=0,"Invalid","Valid")</f>
        <v>Valid</v>
      </c>
      <c r="J4175" s="2" t="str">
        <f>IF(OR(tbl_Order_Items[[#This Row],[discount_pct]]&lt;0,tbl_Order_Items[[#This Row],[discount_pct]]&gt;1),"Invalid","Valid")</f>
        <v>Valid</v>
      </c>
    </row>
    <row r="4176" spans="1:10" x14ac:dyDescent="0.3">
      <c r="A4176" s="2" t="s">
        <v>12107</v>
      </c>
      <c r="B4176" s="2" t="s">
        <v>3880</v>
      </c>
      <c r="C4176" s="2" t="s">
        <v>2677</v>
      </c>
      <c r="D4176" s="2">
        <v>3</v>
      </c>
      <c r="E4176" s="2">
        <v>0.15</v>
      </c>
      <c r="F4176" s="2">
        <v>40113.99</v>
      </c>
      <c r="G4176" s="2">
        <v>34096.89</v>
      </c>
      <c r="H4176" s="2">
        <v>5866.8</v>
      </c>
      <c r="I4176" s="2" t="str">
        <f>IF(tbl_Order_Items[[#This Row],[quantity]]&lt;=0,"Invalid","Valid")</f>
        <v>Valid</v>
      </c>
      <c r="J4176" s="2" t="str">
        <f>IF(OR(tbl_Order_Items[[#This Row],[discount_pct]]&lt;0,tbl_Order_Items[[#This Row],[discount_pct]]&gt;1),"Invalid","Valid")</f>
        <v>Valid</v>
      </c>
    </row>
    <row r="4177" spans="1:10" x14ac:dyDescent="0.3">
      <c r="A4177" s="2" t="s">
        <v>12108</v>
      </c>
      <c r="B4177" s="2" t="s">
        <v>3474</v>
      </c>
      <c r="C4177" s="2" t="s">
        <v>2805</v>
      </c>
      <c r="D4177" s="2">
        <v>1</v>
      </c>
      <c r="E4177" s="2">
        <v>0.25</v>
      </c>
      <c r="F4177" s="2">
        <v>4480.93</v>
      </c>
      <c r="G4177" s="2">
        <v>3360.7</v>
      </c>
      <c r="H4177" s="2">
        <v>705.21</v>
      </c>
      <c r="I4177" s="2" t="str">
        <f>IF(tbl_Order_Items[[#This Row],[quantity]]&lt;=0,"Invalid","Valid")</f>
        <v>Valid</v>
      </c>
      <c r="J4177" s="2" t="str">
        <f>IF(OR(tbl_Order_Items[[#This Row],[discount_pct]]&lt;0,tbl_Order_Items[[#This Row],[discount_pct]]&gt;1),"Invalid","Valid")</f>
        <v>Valid</v>
      </c>
    </row>
    <row r="4178" spans="1:10" x14ac:dyDescent="0.3">
      <c r="A4178" s="2" t="s">
        <v>12109</v>
      </c>
      <c r="B4178" s="2" t="s">
        <v>6535</v>
      </c>
      <c r="C4178" s="2" t="s">
        <v>2661</v>
      </c>
      <c r="D4178" s="2">
        <v>1</v>
      </c>
      <c r="E4178" s="2">
        <v>0.15</v>
      </c>
      <c r="F4178" s="2">
        <v>10186.82</v>
      </c>
      <c r="G4178" s="2">
        <v>8658.7999999999993</v>
      </c>
      <c r="H4178" s="2">
        <v>2140.84</v>
      </c>
      <c r="I4178" s="2" t="str">
        <f>IF(tbl_Order_Items[[#This Row],[quantity]]&lt;=0,"Invalid","Valid")</f>
        <v>Valid</v>
      </c>
      <c r="J4178" s="2" t="str">
        <f>IF(OR(tbl_Order_Items[[#This Row],[discount_pct]]&lt;0,tbl_Order_Items[[#This Row],[discount_pct]]&gt;1),"Invalid","Valid")</f>
        <v>Valid</v>
      </c>
    </row>
    <row r="4179" spans="1:10" x14ac:dyDescent="0.3">
      <c r="A4179" s="2" t="s">
        <v>12110</v>
      </c>
      <c r="B4179" s="2" t="s">
        <v>4274</v>
      </c>
      <c r="C4179" s="2" t="s">
        <v>2619</v>
      </c>
      <c r="D4179" s="2">
        <v>1</v>
      </c>
      <c r="E4179" s="2">
        <v>0.05</v>
      </c>
      <c r="F4179" s="2">
        <v>1470.09</v>
      </c>
      <c r="G4179" s="2">
        <v>1396.59</v>
      </c>
      <c r="H4179" s="2">
        <v>239.42</v>
      </c>
      <c r="I4179" s="2" t="str">
        <f>IF(tbl_Order_Items[[#This Row],[quantity]]&lt;=0,"Invalid","Valid")</f>
        <v>Valid</v>
      </c>
      <c r="J4179" s="2" t="str">
        <f>IF(OR(tbl_Order_Items[[#This Row],[discount_pct]]&lt;0,tbl_Order_Items[[#This Row],[discount_pct]]&gt;1),"Invalid","Valid")</f>
        <v>Valid</v>
      </c>
    </row>
    <row r="4180" spans="1:10" x14ac:dyDescent="0.3">
      <c r="A4180" s="2" t="s">
        <v>12111</v>
      </c>
      <c r="B4180" s="2" t="s">
        <v>7848</v>
      </c>
      <c r="C4180" s="2" t="s">
        <v>2705</v>
      </c>
      <c r="D4180" s="2">
        <v>2</v>
      </c>
      <c r="E4180" s="2">
        <v>0</v>
      </c>
      <c r="F4180" s="2">
        <v>5374.34</v>
      </c>
      <c r="G4180" s="2">
        <v>5374.34</v>
      </c>
      <c r="H4180" s="2">
        <v>1001.2</v>
      </c>
      <c r="I4180" s="2" t="str">
        <f>IF(tbl_Order_Items[[#This Row],[quantity]]&lt;=0,"Invalid","Valid")</f>
        <v>Valid</v>
      </c>
      <c r="J4180" s="2" t="str">
        <f>IF(OR(tbl_Order_Items[[#This Row],[discount_pct]]&lt;0,tbl_Order_Items[[#This Row],[discount_pct]]&gt;1),"Invalid","Valid")</f>
        <v>Valid</v>
      </c>
    </row>
    <row r="4181" spans="1:10" x14ac:dyDescent="0.3">
      <c r="A4181" s="2" t="s">
        <v>12112</v>
      </c>
      <c r="B4181" s="2" t="s">
        <v>3620</v>
      </c>
      <c r="C4181" s="2" t="s">
        <v>2619</v>
      </c>
      <c r="D4181" s="2">
        <v>1</v>
      </c>
      <c r="E4181" s="2">
        <v>0.15</v>
      </c>
      <c r="F4181" s="2">
        <v>1470.09</v>
      </c>
      <c r="G4181" s="2">
        <v>1249.58</v>
      </c>
      <c r="H4181" s="2">
        <v>92.41</v>
      </c>
      <c r="I4181" s="2" t="str">
        <f>IF(tbl_Order_Items[[#This Row],[quantity]]&lt;=0,"Invalid","Valid")</f>
        <v>Valid</v>
      </c>
      <c r="J4181" s="2" t="str">
        <f>IF(OR(tbl_Order_Items[[#This Row],[discount_pct]]&lt;0,tbl_Order_Items[[#This Row],[discount_pct]]&gt;1),"Invalid","Valid")</f>
        <v>Valid</v>
      </c>
    </row>
    <row r="4182" spans="1:10" x14ac:dyDescent="0.3">
      <c r="A4182" s="2" t="s">
        <v>12113</v>
      </c>
      <c r="B4182" s="2" t="s">
        <v>6097</v>
      </c>
      <c r="C4182" s="2" t="s">
        <v>2785</v>
      </c>
      <c r="D4182" s="2">
        <v>4</v>
      </c>
      <c r="E4182" s="2">
        <v>0.05</v>
      </c>
      <c r="F4182" s="2">
        <v>19426.96</v>
      </c>
      <c r="G4182" s="2">
        <v>18455.61</v>
      </c>
      <c r="H4182" s="2">
        <v>3759.81</v>
      </c>
      <c r="I4182" s="2" t="str">
        <f>IF(tbl_Order_Items[[#This Row],[quantity]]&lt;=0,"Invalid","Valid")</f>
        <v>Valid</v>
      </c>
      <c r="J4182" s="2" t="str">
        <f>IF(OR(tbl_Order_Items[[#This Row],[discount_pct]]&lt;0,tbl_Order_Items[[#This Row],[discount_pct]]&gt;1),"Invalid","Valid")</f>
        <v>Valid</v>
      </c>
    </row>
    <row r="4183" spans="1:10" x14ac:dyDescent="0.3">
      <c r="A4183" s="2" t="s">
        <v>12114</v>
      </c>
      <c r="B4183" s="2" t="s">
        <v>5650</v>
      </c>
      <c r="C4183" s="2" t="s">
        <v>2901</v>
      </c>
      <c r="D4183" s="2">
        <v>2</v>
      </c>
      <c r="E4183" s="2">
        <v>0.05</v>
      </c>
      <c r="F4183" s="2">
        <v>21668.48</v>
      </c>
      <c r="G4183" s="2">
        <v>20585.060000000001</v>
      </c>
      <c r="H4183" s="2">
        <v>6813</v>
      </c>
      <c r="I4183" s="2" t="str">
        <f>IF(tbl_Order_Items[[#This Row],[quantity]]&lt;=0,"Invalid","Valid")</f>
        <v>Valid</v>
      </c>
      <c r="J4183" s="2" t="str">
        <f>IF(OR(tbl_Order_Items[[#This Row],[discount_pct]]&lt;0,tbl_Order_Items[[#This Row],[discount_pct]]&gt;1),"Invalid","Valid")</f>
        <v>Valid</v>
      </c>
    </row>
    <row r="4184" spans="1:10" x14ac:dyDescent="0.3">
      <c r="A4184" s="2" t="s">
        <v>12115</v>
      </c>
      <c r="B4184" s="2" t="s">
        <v>3063</v>
      </c>
      <c r="C4184" s="2" t="s">
        <v>2665</v>
      </c>
      <c r="D4184" s="2">
        <v>2</v>
      </c>
      <c r="E4184" s="2">
        <v>0.05</v>
      </c>
      <c r="F4184" s="2">
        <v>6441.76</v>
      </c>
      <c r="G4184" s="2">
        <v>6119.67</v>
      </c>
      <c r="H4184" s="2">
        <v>1031.21</v>
      </c>
      <c r="I4184" s="2" t="str">
        <f>IF(tbl_Order_Items[[#This Row],[quantity]]&lt;=0,"Invalid","Valid")</f>
        <v>Valid</v>
      </c>
      <c r="J4184" s="2" t="str">
        <f>IF(OR(tbl_Order_Items[[#This Row],[discount_pct]]&lt;0,tbl_Order_Items[[#This Row],[discount_pct]]&gt;1),"Invalid","Valid")</f>
        <v>Valid</v>
      </c>
    </row>
    <row r="4185" spans="1:10" x14ac:dyDescent="0.3">
      <c r="A4185" s="2" t="s">
        <v>12116</v>
      </c>
      <c r="B4185" s="2" t="s">
        <v>4406</v>
      </c>
      <c r="C4185" s="2" t="s">
        <v>2681</v>
      </c>
      <c r="D4185" s="2">
        <v>1</v>
      </c>
      <c r="E4185" s="2">
        <v>0.05</v>
      </c>
      <c r="F4185" s="2">
        <v>14258.33</v>
      </c>
      <c r="G4185" s="2">
        <v>13545.41</v>
      </c>
      <c r="H4185" s="2">
        <v>4216.42</v>
      </c>
      <c r="I4185" s="2" t="str">
        <f>IF(tbl_Order_Items[[#This Row],[quantity]]&lt;=0,"Invalid","Valid")</f>
        <v>Valid</v>
      </c>
      <c r="J4185" s="2" t="str">
        <f>IF(OR(tbl_Order_Items[[#This Row],[discount_pct]]&lt;0,tbl_Order_Items[[#This Row],[discount_pct]]&gt;1),"Invalid","Valid")</f>
        <v>Valid</v>
      </c>
    </row>
    <row r="4186" spans="1:10" x14ac:dyDescent="0.3">
      <c r="A4186" s="2" t="s">
        <v>12117</v>
      </c>
      <c r="B4186" s="2" t="s">
        <v>7226</v>
      </c>
      <c r="C4186" s="2" t="s">
        <v>2747</v>
      </c>
      <c r="D4186" s="2">
        <v>1</v>
      </c>
      <c r="E4186" s="2">
        <v>0.1</v>
      </c>
      <c r="F4186" s="2">
        <v>8082.39</v>
      </c>
      <c r="G4186" s="2">
        <v>7274.15</v>
      </c>
      <c r="H4186" s="2">
        <v>1813.06</v>
      </c>
      <c r="I4186" s="2" t="str">
        <f>IF(tbl_Order_Items[[#This Row],[quantity]]&lt;=0,"Invalid","Valid")</f>
        <v>Valid</v>
      </c>
      <c r="J4186" s="2" t="str">
        <f>IF(OR(tbl_Order_Items[[#This Row],[discount_pct]]&lt;0,tbl_Order_Items[[#This Row],[discount_pct]]&gt;1),"Invalid","Valid")</f>
        <v>Valid</v>
      </c>
    </row>
    <row r="4187" spans="1:10" x14ac:dyDescent="0.3">
      <c r="A4187" s="2" t="s">
        <v>12118</v>
      </c>
      <c r="B4187" s="2" t="s">
        <v>7907</v>
      </c>
      <c r="C4187" s="2" t="s">
        <v>2829</v>
      </c>
      <c r="D4187" s="2">
        <v>2</v>
      </c>
      <c r="E4187" s="2">
        <v>0.1</v>
      </c>
      <c r="F4187" s="2">
        <v>18281.5</v>
      </c>
      <c r="G4187" s="2">
        <v>16453.349999999999</v>
      </c>
      <c r="H4187" s="2">
        <v>4559.03</v>
      </c>
      <c r="I4187" s="2" t="str">
        <f>IF(tbl_Order_Items[[#This Row],[quantity]]&lt;=0,"Invalid","Valid")</f>
        <v>Valid</v>
      </c>
      <c r="J4187" s="2" t="str">
        <f>IF(OR(tbl_Order_Items[[#This Row],[discount_pct]]&lt;0,tbl_Order_Items[[#This Row],[discount_pct]]&gt;1),"Invalid","Valid")</f>
        <v>Valid</v>
      </c>
    </row>
    <row r="4188" spans="1:10" x14ac:dyDescent="0.3">
      <c r="A4188" s="2" t="s">
        <v>12119</v>
      </c>
      <c r="B4188" s="2" t="s">
        <v>6205</v>
      </c>
      <c r="C4188" s="2" t="s">
        <v>2661</v>
      </c>
      <c r="D4188" s="2">
        <v>2</v>
      </c>
      <c r="E4188" s="2">
        <v>0.1</v>
      </c>
      <c r="F4188" s="2">
        <v>20373.64</v>
      </c>
      <c r="G4188" s="2">
        <v>18336.28</v>
      </c>
      <c r="H4188" s="2">
        <v>5300.36</v>
      </c>
      <c r="I4188" s="2" t="str">
        <f>IF(tbl_Order_Items[[#This Row],[quantity]]&lt;=0,"Invalid","Valid")</f>
        <v>Valid</v>
      </c>
      <c r="J4188" s="2" t="str">
        <f>IF(OR(tbl_Order_Items[[#This Row],[discount_pct]]&lt;0,tbl_Order_Items[[#This Row],[discount_pct]]&gt;1),"Invalid","Valid")</f>
        <v>Valid</v>
      </c>
    </row>
    <row r="4189" spans="1:10" x14ac:dyDescent="0.3">
      <c r="A4189" s="2" t="s">
        <v>12120</v>
      </c>
      <c r="B4189" s="2" t="s">
        <v>3871</v>
      </c>
      <c r="C4189" s="2" t="s">
        <v>2731</v>
      </c>
      <c r="D4189" s="2">
        <v>1</v>
      </c>
      <c r="E4189" s="2">
        <v>0.05</v>
      </c>
      <c r="F4189" s="2">
        <v>19751.099999999999</v>
      </c>
      <c r="G4189" s="2">
        <v>18763.54</v>
      </c>
      <c r="H4189" s="2">
        <v>5708.13</v>
      </c>
      <c r="I4189" s="2" t="str">
        <f>IF(tbl_Order_Items[[#This Row],[quantity]]&lt;=0,"Invalid","Valid")</f>
        <v>Valid</v>
      </c>
      <c r="J4189" s="2" t="str">
        <f>IF(OR(tbl_Order_Items[[#This Row],[discount_pct]]&lt;0,tbl_Order_Items[[#This Row],[discount_pct]]&gt;1),"Invalid","Valid")</f>
        <v>Valid</v>
      </c>
    </row>
    <row r="4190" spans="1:10" x14ac:dyDescent="0.3">
      <c r="A4190" s="2" t="s">
        <v>12121</v>
      </c>
      <c r="B4190" s="2" t="s">
        <v>7481</v>
      </c>
      <c r="C4190" s="2" t="s">
        <v>2471</v>
      </c>
      <c r="D4190" s="2">
        <v>1</v>
      </c>
      <c r="E4190" s="2">
        <v>0.05</v>
      </c>
      <c r="F4190" s="2">
        <v>12102.52</v>
      </c>
      <c r="G4190" s="2">
        <v>11497.39</v>
      </c>
      <c r="H4190" s="2">
        <v>4521.8100000000004</v>
      </c>
      <c r="I4190" s="2" t="str">
        <f>IF(tbl_Order_Items[[#This Row],[quantity]]&lt;=0,"Invalid","Valid")</f>
        <v>Valid</v>
      </c>
      <c r="J4190" s="2" t="str">
        <f>IF(OR(tbl_Order_Items[[#This Row],[discount_pct]]&lt;0,tbl_Order_Items[[#This Row],[discount_pct]]&gt;1),"Invalid","Valid")</f>
        <v>Valid</v>
      </c>
    </row>
    <row r="4191" spans="1:10" x14ac:dyDescent="0.3">
      <c r="A4191" s="2" t="s">
        <v>12122</v>
      </c>
      <c r="B4191" s="2" t="s">
        <v>3087</v>
      </c>
      <c r="C4191" s="2" t="s">
        <v>2565</v>
      </c>
      <c r="D4191" s="2">
        <v>1</v>
      </c>
      <c r="E4191" s="2">
        <v>0.05</v>
      </c>
      <c r="F4191" s="2">
        <v>2523.89</v>
      </c>
      <c r="G4191" s="2">
        <v>2397.6999999999998</v>
      </c>
      <c r="H4191" s="2">
        <v>628.07000000000005</v>
      </c>
      <c r="I4191" s="2" t="str">
        <f>IF(tbl_Order_Items[[#This Row],[quantity]]&lt;=0,"Invalid","Valid")</f>
        <v>Valid</v>
      </c>
      <c r="J4191" s="2" t="str">
        <f>IF(OR(tbl_Order_Items[[#This Row],[discount_pct]]&lt;0,tbl_Order_Items[[#This Row],[discount_pct]]&gt;1),"Invalid","Valid")</f>
        <v>Valid</v>
      </c>
    </row>
    <row r="4192" spans="1:10" x14ac:dyDescent="0.3">
      <c r="A4192" s="2" t="s">
        <v>12123</v>
      </c>
      <c r="B4192" s="2" t="s">
        <v>5432</v>
      </c>
      <c r="C4192" s="2" t="s">
        <v>2737</v>
      </c>
      <c r="D4192" s="2">
        <v>1</v>
      </c>
      <c r="E4192" s="2">
        <v>0.05</v>
      </c>
      <c r="F4192" s="2">
        <v>11202.85</v>
      </c>
      <c r="G4192" s="2">
        <v>10642.71</v>
      </c>
      <c r="H4192" s="2">
        <v>1737.03</v>
      </c>
      <c r="I4192" s="2" t="str">
        <f>IF(tbl_Order_Items[[#This Row],[quantity]]&lt;=0,"Invalid","Valid")</f>
        <v>Valid</v>
      </c>
      <c r="J4192" s="2" t="str">
        <f>IF(OR(tbl_Order_Items[[#This Row],[discount_pct]]&lt;0,tbl_Order_Items[[#This Row],[discount_pct]]&gt;1),"Invalid","Valid")</f>
        <v>Valid</v>
      </c>
    </row>
    <row r="4193" spans="1:10" x14ac:dyDescent="0.3">
      <c r="A4193" s="2" t="s">
        <v>12124</v>
      </c>
      <c r="B4193" s="2" t="s">
        <v>4058</v>
      </c>
      <c r="C4193" s="2" t="s">
        <v>2879</v>
      </c>
      <c r="D4193" s="2">
        <v>2</v>
      </c>
      <c r="E4193" s="2">
        <v>0</v>
      </c>
      <c r="F4193" s="2">
        <v>3385.74</v>
      </c>
      <c r="G4193" s="2">
        <v>3385.74</v>
      </c>
      <c r="H4193" s="2">
        <v>1024.52</v>
      </c>
      <c r="I4193" s="2" t="str">
        <f>IF(tbl_Order_Items[[#This Row],[quantity]]&lt;=0,"Invalid","Valid")</f>
        <v>Valid</v>
      </c>
      <c r="J4193" s="2" t="str">
        <f>IF(OR(tbl_Order_Items[[#This Row],[discount_pct]]&lt;0,tbl_Order_Items[[#This Row],[discount_pct]]&gt;1),"Invalid","Valid")</f>
        <v>Valid</v>
      </c>
    </row>
    <row r="4194" spans="1:10" x14ac:dyDescent="0.3">
      <c r="A4194" s="2" t="s">
        <v>12125</v>
      </c>
      <c r="B4194" s="2" t="s">
        <v>7545</v>
      </c>
      <c r="C4194" s="2" t="s">
        <v>2590</v>
      </c>
      <c r="D4194" s="2">
        <v>3</v>
      </c>
      <c r="E4194" s="2">
        <v>0.1</v>
      </c>
      <c r="F4194" s="2">
        <v>6985.35</v>
      </c>
      <c r="G4194" s="2">
        <v>6286.81</v>
      </c>
      <c r="H4194" s="2">
        <v>1472.95</v>
      </c>
      <c r="I4194" s="2" t="str">
        <f>IF(tbl_Order_Items[[#This Row],[quantity]]&lt;=0,"Invalid","Valid")</f>
        <v>Valid</v>
      </c>
      <c r="J4194" s="2" t="str">
        <f>IF(OR(tbl_Order_Items[[#This Row],[discount_pct]]&lt;0,tbl_Order_Items[[#This Row],[discount_pct]]&gt;1),"Invalid","Valid")</f>
        <v>Valid</v>
      </c>
    </row>
    <row r="4195" spans="1:10" x14ac:dyDescent="0.3">
      <c r="A4195" s="2" t="s">
        <v>12126</v>
      </c>
      <c r="B4195" s="2" t="s">
        <v>4276</v>
      </c>
      <c r="C4195" s="2" t="s">
        <v>2546</v>
      </c>
      <c r="D4195" s="2">
        <v>2</v>
      </c>
      <c r="E4195" s="2">
        <v>0.2</v>
      </c>
      <c r="F4195" s="2">
        <v>38241.339999999997</v>
      </c>
      <c r="G4195" s="2">
        <v>30593.07</v>
      </c>
      <c r="H4195" s="2">
        <v>6259.25</v>
      </c>
      <c r="I4195" s="2" t="str">
        <f>IF(tbl_Order_Items[[#This Row],[quantity]]&lt;=0,"Invalid","Valid")</f>
        <v>Valid</v>
      </c>
      <c r="J4195" s="2" t="str">
        <f>IF(OR(tbl_Order_Items[[#This Row],[discount_pct]]&lt;0,tbl_Order_Items[[#This Row],[discount_pct]]&gt;1),"Invalid","Valid")</f>
        <v>Valid</v>
      </c>
    </row>
    <row r="4196" spans="1:10" x14ac:dyDescent="0.3">
      <c r="A4196" s="2" t="s">
        <v>12127</v>
      </c>
      <c r="B4196" s="2" t="s">
        <v>4633</v>
      </c>
      <c r="C4196" s="2" t="s">
        <v>2457</v>
      </c>
      <c r="D4196" s="2">
        <v>2</v>
      </c>
      <c r="E4196" s="2">
        <v>0.1</v>
      </c>
      <c r="F4196" s="2">
        <v>41037.32</v>
      </c>
      <c r="G4196" s="2">
        <v>36933.589999999997</v>
      </c>
      <c r="H4196" s="2">
        <v>8613.19</v>
      </c>
      <c r="I4196" s="2" t="str">
        <f>IF(tbl_Order_Items[[#This Row],[quantity]]&lt;=0,"Invalid","Valid")</f>
        <v>Valid</v>
      </c>
      <c r="J4196" s="2" t="str">
        <f>IF(OR(tbl_Order_Items[[#This Row],[discount_pct]]&lt;0,tbl_Order_Items[[#This Row],[discount_pct]]&gt;1),"Invalid","Valid")</f>
        <v>Valid</v>
      </c>
    </row>
    <row r="4197" spans="1:10" x14ac:dyDescent="0.3">
      <c r="A4197" s="2" t="s">
        <v>12128</v>
      </c>
      <c r="B4197" s="2" t="s">
        <v>5337</v>
      </c>
      <c r="C4197" s="2" t="s">
        <v>2577</v>
      </c>
      <c r="D4197" s="2">
        <v>4</v>
      </c>
      <c r="E4197" s="2">
        <v>0</v>
      </c>
      <c r="F4197" s="2">
        <v>50415.48</v>
      </c>
      <c r="G4197" s="2">
        <v>50415.48</v>
      </c>
      <c r="H4197" s="2">
        <v>20239.2</v>
      </c>
      <c r="I4197" s="2" t="str">
        <f>IF(tbl_Order_Items[[#This Row],[quantity]]&lt;=0,"Invalid","Valid")</f>
        <v>Valid</v>
      </c>
      <c r="J4197" s="2" t="str">
        <f>IF(OR(tbl_Order_Items[[#This Row],[discount_pct]]&lt;0,tbl_Order_Items[[#This Row],[discount_pct]]&gt;1),"Invalid","Valid")</f>
        <v>Valid</v>
      </c>
    </row>
    <row r="4198" spans="1:10" x14ac:dyDescent="0.3">
      <c r="A4198" s="2" t="s">
        <v>12129</v>
      </c>
      <c r="B4198" s="2" t="s">
        <v>4264</v>
      </c>
      <c r="C4198" s="2" t="s">
        <v>2502</v>
      </c>
      <c r="D4198" s="2">
        <v>2</v>
      </c>
      <c r="E4198" s="2">
        <v>0.05</v>
      </c>
      <c r="F4198" s="2">
        <v>15996.88</v>
      </c>
      <c r="G4198" s="2">
        <v>15197.04</v>
      </c>
      <c r="H4198" s="2">
        <v>2200.3200000000002</v>
      </c>
      <c r="I4198" s="2" t="str">
        <f>IF(tbl_Order_Items[[#This Row],[quantity]]&lt;=0,"Invalid","Valid")</f>
        <v>Valid</v>
      </c>
      <c r="J4198" s="2" t="str">
        <f>IF(OR(tbl_Order_Items[[#This Row],[discount_pct]]&lt;0,tbl_Order_Items[[#This Row],[discount_pct]]&gt;1),"Invalid","Valid")</f>
        <v>Valid</v>
      </c>
    </row>
    <row r="4199" spans="1:10" x14ac:dyDescent="0.3">
      <c r="A4199" s="2" t="s">
        <v>12130</v>
      </c>
      <c r="B4199" s="2" t="s">
        <v>5577</v>
      </c>
      <c r="C4199" s="2" t="s">
        <v>2637</v>
      </c>
      <c r="D4199" s="2">
        <v>3</v>
      </c>
      <c r="E4199" s="2">
        <v>0.1</v>
      </c>
      <c r="F4199" s="2">
        <v>79963.89</v>
      </c>
      <c r="G4199" s="2">
        <v>71967.5</v>
      </c>
      <c r="H4199" s="2">
        <v>24489.8</v>
      </c>
      <c r="I4199" s="2" t="str">
        <f>IF(tbl_Order_Items[[#This Row],[quantity]]&lt;=0,"Invalid","Valid")</f>
        <v>Valid</v>
      </c>
      <c r="J4199" s="2" t="str">
        <f>IF(OR(tbl_Order_Items[[#This Row],[discount_pct]]&lt;0,tbl_Order_Items[[#This Row],[discount_pct]]&gt;1),"Invalid","Valid")</f>
        <v>Valid</v>
      </c>
    </row>
    <row r="4200" spans="1:10" x14ac:dyDescent="0.3">
      <c r="A4200" s="2" t="s">
        <v>12131</v>
      </c>
      <c r="B4200" s="2" t="s">
        <v>7814</v>
      </c>
      <c r="C4200" s="2" t="s">
        <v>2466</v>
      </c>
      <c r="D4200" s="2">
        <v>3</v>
      </c>
      <c r="E4200" s="2">
        <v>0.1</v>
      </c>
      <c r="F4200" s="2">
        <v>50026.26</v>
      </c>
      <c r="G4200" s="2">
        <v>45023.63</v>
      </c>
      <c r="H4200" s="2">
        <v>3084.53</v>
      </c>
      <c r="I4200" s="2" t="str">
        <f>IF(tbl_Order_Items[[#This Row],[quantity]]&lt;=0,"Invalid","Valid")</f>
        <v>Valid</v>
      </c>
      <c r="J4200" s="2" t="str">
        <f>IF(OR(tbl_Order_Items[[#This Row],[discount_pct]]&lt;0,tbl_Order_Items[[#This Row],[discount_pct]]&gt;1),"Invalid","Valid")</f>
        <v>Valid</v>
      </c>
    </row>
    <row r="4201" spans="1:10" x14ac:dyDescent="0.3">
      <c r="A4201" s="2" t="s">
        <v>12132</v>
      </c>
      <c r="B4201" s="2" t="s">
        <v>5733</v>
      </c>
      <c r="C4201" s="2" t="s">
        <v>2673</v>
      </c>
      <c r="D4201" s="2">
        <v>1</v>
      </c>
      <c r="E4201" s="2">
        <v>0.15</v>
      </c>
      <c r="F4201" s="2">
        <v>21191.119999999999</v>
      </c>
      <c r="G4201" s="2">
        <v>18012.45</v>
      </c>
      <c r="H4201" s="2">
        <v>4022.68</v>
      </c>
      <c r="I4201" s="2" t="str">
        <f>IF(tbl_Order_Items[[#This Row],[quantity]]&lt;=0,"Invalid","Valid")</f>
        <v>Valid</v>
      </c>
      <c r="J4201" s="2" t="str">
        <f>IF(OR(tbl_Order_Items[[#This Row],[discount_pct]]&lt;0,tbl_Order_Items[[#This Row],[discount_pct]]&gt;1),"Invalid","Valid")</f>
        <v>Valid</v>
      </c>
    </row>
    <row r="4202" spans="1:10" x14ac:dyDescent="0.3">
      <c r="A4202" s="2" t="s">
        <v>12133</v>
      </c>
      <c r="B4202" s="2" t="s">
        <v>7490</v>
      </c>
      <c r="C4202" s="2" t="s">
        <v>2717</v>
      </c>
      <c r="D4202" s="2">
        <v>1</v>
      </c>
      <c r="E4202" s="2">
        <v>0.05</v>
      </c>
      <c r="F4202" s="2">
        <v>7231.98</v>
      </c>
      <c r="G4202" s="2">
        <v>6870.38</v>
      </c>
      <c r="H4202" s="2">
        <v>856.87</v>
      </c>
      <c r="I4202" s="2" t="str">
        <f>IF(tbl_Order_Items[[#This Row],[quantity]]&lt;=0,"Invalid","Valid")</f>
        <v>Valid</v>
      </c>
      <c r="J4202" s="2" t="str">
        <f>IF(OR(tbl_Order_Items[[#This Row],[discount_pct]]&lt;0,tbl_Order_Items[[#This Row],[discount_pct]]&gt;1),"Invalid","Valid")</f>
        <v>Valid</v>
      </c>
    </row>
    <row r="4203" spans="1:10" x14ac:dyDescent="0.3">
      <c r="A4203" s="2" t="s">
        <v>12134</v>
      </c>
      <c r="B4203" s="2" t="s">
        <v>6052</v>
      </c>
      <c r="C4203" s="2" t="s">
        <v>2797</v>
      </c>
      <c r="D4203" s="2">
        <v>1</v>
      </c>
      <c r="E4203" s="2">
        <v>0.1</v>
      </c>
      <c r="F4203" s="2">
        <v>14878.45</v>
      </c>
      <c r="G4203" s="2">
        <v>13390.61</v>
      </c>
      <c r="H4203" s="2">
        <v>2266.2399999999998</v>
      </c>
      <c r="I4203" s="2" t="str">
        <f>IF(tbl_Order_Items[[#This Row],[quantity]]&lt;=0,"Invalid","Valid")</f>
        <v>Valid</v>
      </c>
      <c r="J4203" s="2" t="str">
        <f>IF(OR(tbl_Order_Items[[#This Row],[discount_pct]]&lt;0,tbl_Order_Items[[#This Row],[discount_pct]]&gt;1),"Invalid","Valid")</f>
        <v>Valid</v>
      </c>
    </row>
    <row r="4204" spans="1:10" x14ac:dyDescent="0.3">
      <c r="A4204" s="2" t="s">
        <v>12135</v>
      </c>
      <c r="B4204" s="2" t="s">
        <v>6586</v>
      </c>
      <c r="C4204" s="2" t="s">
        <v>2737</v>
      </c>
      <c r="D4204" s="2">
        <v>4</v>
      </c>
      <c r="E4204" s="2">
        <v>0.1</v>
      </c>
      <c r="F4204" s="2">
        <v>44811.4</v>
      </c>
      <c r="G4204" s="2">
        <v>40330.26</v>
      </c>
      <c r="H4204" s="2">
        <v>4707.54</v>
      </c>
      <c r="I4204" s="2" t="str">
        <f>IF(tbl_Order_Items[[#This Row],[quantity]]&lt;=0,"Invalid","Valid")</f>
        <v>Valid</v>
      </c>
      <c r="J4204" s="2" t="str">
        <f>IF(OR(tbl_Order_Items[[#This Row],[discount_pct]]&lt;0,tbl_Order_Items[[#This Row],[discount_pct]]&gt;1),"Invalid","Valid")</f>
        <v>Valid</v>
      </c>
    </row>
    <row r="4205" spans="1:10" x14ac:dyDescent="0.3">
      <c r="A4205" s="2" t="s">
        <v>12136</v>
      </c>
      <c r="B4205" s="2" t="s">
        <v>3530</v>
      </c>
      <c r="C4205" s="2" t="s">
        <v>2799</v>
      </c>
      <c r="D4205" s="2">
        <v>2</v>
      </c>
      <c r="E4205" s="2">
        <v>0</v>
      </c>
      <c r="F4205" s="2">
        <v>56211.62</v>
      </c>
      <c r="G4205" s="2">
        <v>56211.62</v>
      </c>
      <c r="H4205" s="2">
        <v>21154.86</v>
      </c>
      <c r="I4205" s="2" t="str">
        <f>IF(tbl_Order_Items[[#This Row],[quantity]]&lt;=0,"Invalid","Valid")</f>
        <v>Valid</v>
      </c>
      <c r="J4205" s="2" t="str">
        <f>IF(OR(tbl_Order_Items[[#This Row],[discount_pct]]&lt;0,tbl_Order_Items[[#This Row],[discount_pct]]&gt;1),"Invalid","Valid")</f>
        <v>Valid</v>
      </c>
    </row>
    <row r="4206" spans="1:10" x14ac:dyDescent="0.3">
      <c r="A4206" s="2" t="s">
        <v>12137</v>
      </c>
      <c r="B4206" s="2" t="s">
        <v>3357</v>
      </c>
      <c r="C4206" s="2" t="s">
        <v>2613</v>
      </c>
      <c r="D4206" s="2">
        <v>1</v>
      </c>
      <c r="E4206" s="2">
        <v>0.05</v>
      </c>
      <c r="F4206" s="2">
        <v>9607.4500000000007</v>
      </c>
      <c r="G4206" s="2">
        <v>9127.08</v>
      </c>
      <c r="H4206" s="2">
        <v>3099.85</v>
      </c>
      <c r="I4206" s="2" t="str">
        <f>IF(tbl_Order_Items[[#This Row],[quantity]]&lt;=0,"Invalid","Valid")</f>
        <v>Valid</v>
      </c>
      <c r="J4206" s="2" t="str">
        <f>IF(OR(tbl_Order_Items[[#This Row],[discount_pct]]&lt;0,tbl_Order_Items[[#This Row],[discount_pct]]&gt;1),"Invalid","Valid")</f>
        <v>Valid</v>
      </c>
    </row>
    <row r="4207" spans="1:10" x14ac:dyDescent="0.3">
      <c r="A4207" s="2" t="s">
        <v>12138</v>
      </c>
      <c r="B4207" s="2" t="s">
        <v>6657</v>
      </c>
      <c r="C4207" s="2" t="s">
        <v>2715</v>
      </c>
      <c r="D4207" s="2">
        <v>4</v>
      </c>
      <c r="E4207" s="2">
        <v>0.25</v>
      </c>
      <c r="F4207" s="2">
        <v>16879.919999999998</v>
      </c>
      <c r="G4207" s="2">
        <v>12659.94</v>
      </c>
      <c r="H4207" s="2">
        <v>1712.94</v>
      </c>
      <c r="I4207" s="2" t="str">
        <f>IF(tbl_Order_Items[[#This Row],[quantity]]&lt;=0,"Invalid","Valid")</f>
        <v>Valid</v>
      </c>
      <c r="J4207" s="2" t="str">
        <f>IF(OR(tbl_Order_Items[[#This Row],[discount_pct]]&lt;0,tbl_Order_Items[[#This Row],[discount_pct]]&gt;1),"Invalid","Valid")</f>
        <v>Valid</v>
      </c>
    </row>
    <row r="4208" spans="1:10" x14ac:dyDescent="0.3">
      <c r="A4208" s="2" t="s">
        <v>12139</v>
      </c>
      <c r="B4208" s="2" t="s">
        <v>7893</v>
      </c>
      <c r="C4208" s="2" t="s">
        <v>2653</v>
      </c>
      <c r="D4208" s="2">
        <v>3</v>
      </c>
      <c r="E4208" s="2">
        <v>0.1</v>
      </c>
      <c r="F4208" s="2">
        <v>29049.21</v>
      </c>
      <c r="G4208" s="2">
        <v>26144.29</v>
      </c>
      <c r="H4208" s="2">
        <v>8830.24</v>
      </c>
      <c r="I4208" s="2" t="str">
        <f>IF(tbl_Order_Items[[#This Row],[quantity]]&lt;=0,"Invalid","Valid")</f>
        <v>Valid</v>
      </c>
      <c r="J4208" s="2" t="str">
        <f>IF(OR(tbl_Order_Items[[#This Row],[discount_pct]]&lt;0,tbl_Order_Items[[#This Row],[discount_pct]]&gt;1),"Invalid","Valid")</f>
        <v>Valid</v>
      </c>
    </row>
    <row r="4209" spans="1:10" x14ac:dyDescent="0.3">
      <c r="A4209" s="2" t="s">
        <v>12140</v>
      </c>
      <c r="B4209" s="2" t="s">
        <v>4579</v>
      </c>
      <c r="C4209" s="2" t="s">
        <v>2849</v>
      </c>
      <c r="D4209" s="2">
        <v>1</v>
      </c>
      <c r="E4209" s="2">
        <v>0.2</v>
      </c>
      <c r="F4209" s="2">
        <v>18802.59</v>
      </c>
      <c r="G4209" s="2">
        <v>15042.07</v>
      </c>
      <c r="H4209" s="2">
        <v>-90.06</v>
      </c>
      <c r="I4209" s="2" t="str">
        <f>IF(tbl_Order_Items[[#This Row],[quantity]]&lt;=0,"Invalid","Valid")</f>
        <v>Valid</v>
      </c>
      <c r="J4209" s="2" t="str">
        <f>IF(OR(tbl_Order_Items[[#This Row],[discount_pct]]&lt;0,tbl_Order_Items[[#This Row],[discount_pct]]&gt;1),"Invalid","Valid")</f>
        <v>Valid</v>
      </c>
    </row>
    <row r="4210" spans="1:10" x14ac:dyDescent="0.3">
      <c r="A4210" s="2" t="s">
        <v>12141</v>
      </c>
      <c r="B4210" s="2" t="s">
        <v>5149</v>
      </c>
      <c r="C4210" s="2" t="s">
        <v>2775</v>
      </c>
      <c r="D4210" s="2">
        <v>1</v>
      </c>
      <c r="E4210" s="2">
        <v>0.05</v>
      </c>
      <c r="F4210" s="2">
        <v>4430.0600000000004</v>
      </c>
      <c r="G4210" s="2">
        <v>4208.5600000000004</v>
      </c>
      <c r="H4210" s="2">
        <v>1560.71</v>
      </c>
      <c r="I4210" s="2" t="str">
        <f>IF(tbl_Order_Items[[#This Row],[quantity]]&lt;=0,"Invalid","Valid")</f>
        <v>Valid</v>
      </c>
      <c r="J4210" s="2" t="str">
        <f>IF(OR(tbl_Order_Items[[#This Row],[discount_pct]]&lt;0,tbl_Order_Items[[#This Row],[discount_pct]]&gt;1),"Invalid","Valid")</f>
        <v>Valid</v>
      </c>
    </row>
    <row r="4211" spans="1:10" x14ac:dyDescent="0.3">
      <c r="A4211" s="2" t="s">
        <v>12142</v>
      </c>
      <c r="B4211" s="2" t="s">
        <v>3578</v>
      </c>
      <c r="C4211" s="2" t="s">
        <v>2769</v>
      </c>
      <c r="D4211" s="2">
        <v>1</v>
      </c>
      <c r="E4211" s="2">
        <v>0.05</v>
      </c>
      <c r="F4211" s="2">
        <v>3389.73</v>
      </c>
      <c r="G4211" s="2">
        <v>3220.24</v>
      </c>
      <c r="H4211" s="2">
        <v>1129.06</v>
      </c>
      <c r="I4211" s="2" t="str">
        <f>IF(tbl_Order_Items[[#This Row],[quantity]]&lt;=0,"Invalid","Valid")</f>
        <v>Valid</v>
      </c>
      <c r="J4211" s="2" t="str">
        <f>IF(OR(tbl_Order_Items[[#This Row],[discount_pct]]&lt;0,tbl_Order_Items[[#This Row],[discount_pct]]&gt;1),"Invalid","Valid")</f>
        <v>Valid</v>
      </c>
    </row>
    <row r="4212" spans="1:10" x14ac:dyDescent="0.3">
      <c r="A4212" s="2" t="s">
        <v>12143</v>
      </c>
      <c r="B4212" s="2" t="s">
        <v>6626</v>
      </c>
      <c r="C4212" s="2" t="s">
        <v>2767</v>
      </c>
      <c r="D4212" s="2">
        <v>5</v>
      </c>
      <c r="E4212" s="2">
        <v>0.15</v>
      </c>
      <c r="F4212" s="2">
        <v>70350</v>
      </c>
      <c r="G4212" s="2">
        <v>59797.5</v>
      </c>
      <c r="H4212" s="2">
        <v>18906.7</v>
      </c>
      <c r="I4212" s="2" t="str">
        <f>IF(tbl_Order_Items[[#This Row],[quantity]]&lt;=0,"Invalid","Valid")</f>
        <v>Valid</v>
      </c>
      <c r="J4212" s="2" t="str">
        <f>IF(OR(tbl_Order_Items[[#This Row],[discount_pct]]&lt;0,tbl_Order_Items[[#This Row],[discount_pct]]&gt;1),"Invalid","Valid")</f>
        <v>Valid</v>
      </c>
    </row>
    <row r="4213" spans="1:10" x14ac:dyDescent="0.3">
      <c r="A4213" s="2" t="s">
        <v>12144</v>
      </c>
      <c r="B4213" s="2" t="s">
        <v>3173</v>
      </c>
      <c r="C4213" s="2" t="s">
        <v>2897</v>
      </c>
      <c r="D4213" s="2">
        <v>2</v>
      </c>
      <c r="E4213" s="2">
        <v>0.05</v>
      </c>
      <c r="F4213" s="2">
        <v>37162.1</v>
      </c>
      <c r="G4213" s="2">
        <v>35303.99</v>
      </c>
      <c r="H4213" s="2">
        <v>12125.35</v>
      </c>
      <c r="I4213" s="2" t="str">
        <f>IF(tbl_Order_Items[[#This Row],[quantity]]&lt;=0,"Invalid","Valid")</f>
        <v>Valid</v>
      </c>
      <c r="J4213" s="2" t="str">
        <f>IF(OR(tbl_Order_Items[[#This Row],[discount_pct]]&lt;0,tbl_Order_Items[[#This Row],[discount_pct]]&gt;1),"Invalid","Valid")</f>
        <v>Valid</v>
      </c>
    </row>
    <row r="4214" spans="1:10" x14ac:dyDescent="0.3">
      <c r="A4214" s="2" t="s">
        <v>12145</v>
      </c>
      <c r="B4214" s="2" t="s">
        <v>3122</v>
      </c>
      <c r="C4214" s="2" t="s">
        <v>2548</v>
      </c>
      <c r="D4214" s="2">
        <v>2</v>
      </c>
      <c r="E4214" s="2">
        <v>0.1</v>
      </c>
      <c r="F4214" s="2">
        <v>42270.9</v>
      </c>
      <c r="G4214" s="2">
        <v>38043.81</v>
      </c>
      <c r="H4214" s="2">
        <v>9481.99</v>
      </c>
      <c r="I4214" s="2" t="str">
        <f>IF(tbl_Order_Items[[#This Row],[quantity]]&lt;=0,"Invalid","Valid")</f>
        <v>Valid</v>
      </c>
      <c r="J4214" s="2" t="str">
        <f>IF(OR(tbl_Order_Items[[#This Row],[discount_pct]]&lt;0,tbl_Order_Items[[#This Row],[discount_pct]]&gt;1),"Invalid","Valid")</f>
        <v>Valid</v>
      </c>
    </row>
    <row r="4215" spans="1:10" x14ac:dyDescent="0.3">
      <c r="A4215" s="2" t="s">
        <v>12146</v>
      </c>
      <c r="B4215" s="2" t="s">
        <v>5202</v>
      </c>
      <c r="C4215" s="2" t="s">
        <v>2621</v>
      </c>
      <c r="D4215" s="2">
        <v>1</v>
      </c>
      <c r="E4215" s="2">
        <v>0.2</v>
      </c>
      <c r="F4215" s="2">
        <v>14444.47</v>
      </c>
      <c r="G4215" s="2">
        <v>11555.58</v>
      </c>
      <c r="H4215" s="2">
        <v>3143.48</v>
      </c>
      <c r="I4215" s="2" t="str">
        <f>IF(tbl_Order_Items[[#This Row],[quantity]]&lt;=0,"Invalid","Valid")</f>
        <v>Valid</v>
      </c>
      <c r="J4215" s="2" t="str">
        <f>IF(OR(tbl_Order_Items[[#This Row],[discount_pct]]&lt;0,tbl_Order_Items[[#This Row],[discount_pct]]&gt;1),"Invalid","Valid")</f>
        <v>Valid</v>
      </c>
    </row>
    <row r="4216" spans="1:10" x14ac:dyDescent="0.3">
      <c r="A4216" s="2" t="s">
        <v>12147</v>
      </c>
      <c r="B4216" s="2" t="s">
        <v>7255</v>
      </c>
      <c r="C4216" s="2" t="s">
        <v>2536</v>
      </c>
      <c r="D4216" s="2">
        <v>1</v>
      </c>
      <c r="E4216" s="2">
        <v>0.1</v>
      </c>
      <c r="F4216" s="2">
        <v>10450.84</v>
      </c>
      <c r="G4216" s="2">
        <v>9405.76</v>
      </c>
      <c r="H4216" s="2">
        <v>2857.97</v>
      </c>
      <c r="I4216" s="2" t="str">
        <f>IF(tbl_Order_Items[[#This Row],[quantity]]&lt;=0,"Invalid","Valid")</f>
        <v>Valid</v>
      </c>
      <c r="J4216" s="2" t="str">
        <f>IF(OR(tbl_Order_Items[[#This Row],[discount_pct]]&lt;0,tbl_Order_Items[[#This Row],[discount_pct]]&gt;1),"Invalid","Valid")</f>
        <v>Valid</v>
      </c>
    </row>
    <row r="4217" spans="1:10" x14ac:dyDescent="0.3">
      <c r="A4217" s="2" t="s">
        <v>12148</v>
      </c>
      <c r="B4217" s="2" t="s">
        <v>6233</v>
      </c>
      <c r="C4217" s="2" t="s">
        <v>2761</v>
      </c>
      <c r="D4217" s="2">
        <v>1</v>
      </c>
      <c r="E4217" s="2">
        <v>0</v>
      </c>
      <c r="F4217" s="2">
        <v>23011.13</v>
      </c>
      <c r="G4217" s="2">
        <v>23011.13</v>
      </c>
      <c r="H4217" s="2">
        <v>5555.66</v>
      </c>
      <c r="I4217" s="2" t="str">
        <f>IF(tbl_Order_Items[[#This Row],[quantity]]&lt;=0,"Invalid","Valid")</f>
        <v>Valid</v>
      </c>
      <c r="J4217" s="2" t="str">
        <f>IF(OR(tbl_Order_Items[[#This Row],[discount_pct]]&lt;0,tbl_Order_Items[[#This Row],[discount_pct]]&gt;1),"Invalid","Valid")</f>
        <v>Valid</v>
      </c>
    </row>
    <row r="4218" spans="1:10" x14ac:dyDescent="0.3">
      <c r="A4218" s="2" t="s">
        <v>12149</v>
      </c>
      <c r="B4218" s="2" t="s">
        <v>6110</v>
      </c>
      <c r="C4218" s="2" t="s">
        <v>2667</v>
      </c>
      <c r="D4218" s="2">
        <v>1</v>
      </c>
      <c r="E4218" s="2">
        <v>0.15</v>
      </c>
      <c r="F4218" s="2">
        <v>21958.1</v>
      </c>
      <c r="G4218" s="2">
        <v>18664.38</v>
      </c>
      <c r="H4218" s="2">
        <v>1556.83</v>
      </c>
      <c r="I4218" s="2" t="str">
        <f>IF(tbl_Order_Items[[#This Row],[quantity]]&lt;=0,"Invalid","Valid")</f>
        <v>Valid</v>
      </c>
      <c r="J4218" s="2" t="str">
        <f>IF(OR(tbl_Order_Items[[#This Row],[discount_pct]]&lt;0,tbl_Order_Items[[#This Row],[discount_pct]]&gt;1),"Invalid","Valid")</f>
        <v>Valid</v>
      </c>
    </row>
    <row r="4219" spans="1:10" x14ac:dyDescent="0.3">
      <c r="A4219" s="2" t="s">
        <v>12150</v>
      </c>
      <c r="B4219" s="2" t="s">
        <v>7194</v>
      </c>
      <c r="C4219" s="2" t="s">
        <v>2687</v>
      </c>
      <c r="D4219" s="2">
        <v>3</v>
      </c>
      <c r="E4219" s="2">
        <v>0.1</v>
      </c>
      <c r="F4219" s="2">
        <v>38690.61</v>
      </c>
      <c r="G4219" s="2">
        <v>34821.550000000003</v>
      </c>
      <c r="H4219" s="2">
        <v>9659.56</v>
      </c>
      <c r="I4219" s="2" t="str">
        <f>IF(tbl_Order_Items[[#This Row],[quantity]]&lt;=0,"Invalid","Valid")</f>
        <v>Valid</v>
      </c>
      <c r="J4219" s="2" t="str">
        <f>IF(OR(tbl_Order_Items[[#This Row],[discount_pct]]&lt;0,tbl_Order_Items[[#This Row],[discount_pct]]&gt;1),"Invalid","Valid")</f>
        <v>Valid</v>
      </c>
    </row>
    <row r="4220" spans="1:10" x14ac:dyDescent="0.3">
      <c r="A4220" s="2" t="s">
        <v>12151</v>
      </c>
      <c r="B4220" s="2" t="s">
        <v>7703</v>
      </c>
      <c r="C4220" s="2" t="s">
        <v>2669</v>
      </c>
      <c r="D4220" s="2">
        <v>2</v>
      </c>
      <c r="E4220" s="2">
        <v>0</v>
      </c>
      <c r="F4220" s="2">
        <v>4317.38</v>
      </c>
      <c r="G4220" s="2">
        <v>4317.38</v>
      </c>
      <c r="H4220" s="2">
        <v>1787.06</v>
      </c>
      <c r="I4220" s="2" t="str">
        <f>IF(tbl_Order_Items[[#This Row],[quantity]]&lt;=0,"Invalid","Valid")</f>
        <v>Valid</v>
      </c>
      <c r="J4220" s="2" t="str">
        <f>IF(OR(tbl_Order_Items[[#This Row],[discount_pct]]&lt;0,tbl_Order_Items[[#This Row],[discount_pct]]&gt;1),"Invalid","Valid")</f>
        <v>Valid</v>
      </c>
    </row>
    <row r="4221" spans="1:10" x14ac:dyDescent="0.3">
      <c r="A4221" s="2" t="s">
        <v>12152</v>
      </c>
      <c r="B4221" s="2" t="s">
        <v>6850</v>
      </c>
      <c r="C4221" s="2" t="s">
        <v>2733</v>
      </c>
      <c r="D4221" s="2">
        <v>1</v>
      </c>
      <c r="E4221" s="2">
        <v>0.1</v>
      </c>
      <c r="F4221" s="2">
        <v>12826.23</v>
      </c>
      <c r="G4221" s="2">
        <v>11543.61</v>
      </c>
      <c r="H4221" s="2">
        <v>3810.81</v>
      </c>
      <c r="I4221" s="2" t="str">
        <f>IF(tbl_Order_Items[[#This Row],[quantity]]&lt;=0,"Invalid","Valid")</f>
        <v>Valid</v>
      </c>
      <c r="J4221" s="2" t="str">
        <f>IF(OR(tbl_Order_Items[[#This Row],[discount_pct]]&lt;0,tbl_Order_Items[[#This Row],[discount_pct]]&gt;1),"Invalid","Valid")</f>
        <v>Valid</v>
      </c>
    </row>
    <row r="4222" spans="1:10" x14ac:dyDescent="0.3">
      <c r="A4222" s="2" t="s">
        <v>12153</v>
      </c>
      <c r="B4222" s="2" t="s">
        <v>3571</v>
      </c>
      <c r="C4222" s="2" t="s">
        <v>2621</v>
      </c>
      <c r="D4222" s="2">
        <v>1</v>
      </c>
      <c r="E4222" s="2">
        <v>0.1</v>
      </c>
      <c r="F4222" s="2">
        <v>14444.47</v>
      </c>
      <c r="G4222" s="2">
        <v>13000.02</v>
      </c>
      <c r="H4222" s="2">
        <v>4587.92</v>
      </c>
      <c r="I4222" s="2" t="str">
        <f>IF(tbl_Order_Items[[#This Row],[quantity]]&lt;=0,"Invalid","Valid")</f>
        <v>Valid</v>
      </c>
      <c r="J4222" s="2" t="str">
        <f>IF(OR(tbl_Order_Items[[#This Row],[discount_pct]]&lt;0,tbl_Order_Items[[#This Row],[discount_pct]]&gt;1),"Invalid","Valid")</f>
        <v>Valid</v>
      </c>
    </row>
    <row r="4223" spans="1:10" x14ac:dyDescent="0.3">
      <c r="A4223" s="2" t="s">
        <v>12154</v>
      </c>
      <c r="B4223" s="2" t="s">
        <v>5577</v>
      </c>
      <c r="C4223" s="2" t="s">
        <v>2767</v>
      </c>
      <c r="D4223" s="2">
        <v>1</v>
      </c>
      <c r="E4223" s="2">
        <v>0.15</v>
      </c>
      <c r="F4223" s="2">
        <v>14070</v>
      </c>
      <c r="G4223" s="2">
        <v>11959.5</v>
      </c>
      <c r="H4223" s="2">
        <v>3781.34</v>
      </c>
      <c r="I4223" s="2" t="str">
        <f>IF(tbl_Order_Items[[#This Row],[quantity]]&lt;=0,"Invalid","Valid")</f>
        <v>Valid</v>
      </c>
      <c r="J4223" s="2" t="str">
        <f>IF(OR(tbl_Order_Items[[#This Row],[discount_pct]]&lt;0,tbl_Order_Items[[#This Row],[discount_pct]]&gt;1),"Invalid","Valid")</f>
        <v>Valid</v>
      </c>
    </row>
    <row r="4224" spans="1:10" x14ac:dyDescent="0.3">
      <c r="A4224" s="2" t="s">
        <v>12155</v>
      </c>
      <c r="B4224" s="2" t="s">
        <v>5264</v>
      </c>
      <c r="C4224" s="2" t="s">
        <v>2781</v>
      </c>
      <c r="D4224" s="2">
        <v>1</v>
      </c>
      <c r="E4224" s="2">
        <v>0.05</v>
      </c>
      <c r="F4224" s="2">
        <v>10189.540000000001</v>
      </c>
      <c r="G4224" s="2">
        <v>9680.06</v>
      </c>
      <c r="H4224" s="2">
        <v>3627.51</v>
      </c>
      <c r="I4224" s="2" t="str">
        <f>IF(tbl_Order_Items[[#This Row],[quantity]]&lt;=0,"Invalid","Valid")</f>
        <v>Valid</v>
      </c>
      <c r="J4224" s="2" t="str">
        <f>IF(OR(tbl_Order_Items[[#This Row],[discount_pct]]&lt;0,tbl_Order_Items[[#This Row],[discount_pct]]&gt;1),"Invalid","Valid")</f>
        <v>Valid</v>
      </c>
    </row>
    <row r="4225" spans="1:10" x14ac:dyDescent="0.3">
      <c r="A4225" s="2" t="s">
        <v>12156</v>
      </c>
      <c r="B4225" s="2" t="s">
        <v>5311</v>
      </c>
      <c r="C4225" s="2" t="s">
        <v>2600</v>
      </c>
      <c r="D4225" s="2">
        <v>1</v>
      </c>
      <c r="E4225" s="2">
        <v>0.05</v>
      </c>
      <c r="F4225" s="2">
        <v>9651.2900000000009</v>
      </c>
      <c r="G4225" s="2">
        <v>9168.73</v>
      </c>
      <c r="H4225" s="2">
        <v>2914.84</v>
      </c>
      <c r="I4225" s="2" t="str">
        <f>IF(tbl_Order_Items[[#This Row],[quantity]]&lt;=0,"Invalid","Valid")</f>
        <v>Valid</v>
      </c>
      <c r="J4225" s="2" t="str">
        <f>IF(OR(tbl_Order_Items[[#This Row],[discount_pct]]&lt;0,tbl_Order_Items[[#This Row],[discount_pct]]&gt;1),"Invalid","Valid")</f>
        <v>Valid</v>
      </c>
    </row>
    <row r="4226" spans="1:10" x14ac:dyDescent="0.3">
      <c r="A4226" s="2" t="s">
        <v>12157</v>
      </c>
      <c r="B4226" s="2" t="s">
        <v>3363</v>
      </c>
      <c r="C4226" s="2" t="s">
        <v>2699</v>
      </c>
      <c r="D4226" s="2">
        <v>1</v>
      </c>
      <c r="E4226" s="2">
        <v>0.05</v>
      </c>
      <c r="F4226" s="2">
        <v>9463.74</v>
      </c>
      <c r="G4226" s="2">
        <v>8990.5499999999993</v>
      </c>
      <c r="H4226" s="2">
        <v>2124.63</v>
      </c>
      <c r="I4226" s="2" t="str">
        <f>IF(tbl_Order_Items[[#This Row],[quantity]]&lt;=0,"Invalid","Valid")</f>
        <v>Valid</v>
      </c>
      <c r="J4226" s="2" t="str">
        <f>IF(OR(tbl_Order_Items[[#This Row],[discount_pct]]&lt;0,tbl_Order_Items[[#This Row],[discount_pct]]&gt;1),"Invalid","Valid")</f>
        <v>Valid</v>
      </c>
    </row>
    <row r="4227" spans="1:10" x14ac:dyDescent="0.3">
      <c r="A4227" s="2" t="s">
        <v>12158</v>
      </c>
      <c r="B4227" s="2" t="s">
        <v>5741</v>
      </c>
      <c r="C4227" s="2" t="s">
        <v>2839</v>
      </c>
      <c r="D4227" s="2">
        <v>1</v>
      </c>
      <c r="E4227" s="2">
        <v>0.1</v>
      </c>
      <c r="F4227" s="2">
        <v>15961.48</v>
      </c>
      <c r="G4227" s="2">
        <v>14365.33</v>
      </c>
      <c r="H4227" s="2">
        <v>3842.86</v>
      </c>
      <c r="I4227" s="2" t="str">
        <f>IF(tbl_Order_Items[[#This Row],[quantity]]&lt;=0,"Invalid","Valid")</f>
        <v>Valid</v>
      </c>
      <c r="J4227" s="2" t="str">
        <f>IF(OR(tbl_Order_Items[[#This Row],[discount_pct]]&lt;0,tbl_Order_Items[[#This Row],[discount_pct]]&gt;1),"Invalid","Valid")</f>
        <v>Valid</v>
      </c>
    </row>
    <row r="4228" spans="1:10" x14ac:dyDescent="0.3">
      <c r="A4228" s="2" t="s">
        <v>12159</v>
      </c>
      <c r="B4228" s="2" t="s">
        <v>3449</v>
      </c>
      <c r="C4228" s="2" t="s">
        <v>2485</v>
      </c>
      <c r="D4228" s="2">
        <v>2</v>
      </c>
      <c r="E4228" s="2">
        <v>0.05</v>
      </c>
      <c r="F4228" s="2">
        <v>18590</v>
      </c>
      <c r="G4228" s="2">
        <v>17660.5</v>
      </c>
      <c r="H4228" s="2">
        <v>3314.74</v>
      </c>
      <c r="I4228" s="2" t="str">
        <f>IF(tbl_Order_Items[[#This Row],[quantity]]&lt;=0,"Invalid","Valid")</f>
        <v>Valid</v>
      </c>
      <c r="J4228" s="2" t="str">
        <f>IF(OR(tbl_Order_Items[[#This Row],[discount_pct]]&lt;0,tbl_Order_Items[[#This Row],[discount_pct]]&gt;1),"Invalid","Valid")</f>
        <v>Valid</v>
      </c>
    </row>
    <row r="4229" spans="1:10" x14ac:dyDescent="0.3">
      <c r="A4229" s="2" t="s">
        <v>12160</v>
      </c>
      <c r="B4229" s="2" t="s">
        <v>4263</v>
      </c>
      <c r="C4229" s="2" t="s">
        <v>2749</v>
      </c>
      <c r="D4229" s="2">
        <v>1</v>
      </c>
      <c r="E4229" s="2">
        <v>0.2</v>
      </c>
      <c r="F4229" s="2">
        <v>9820.32</v>
      </c>
      <c r="G4229" s="2">
        <v>7856.26</v>
      </c>
      <c r="H4229" s="2">
        <v>1659.06</v>
      </c>
      <c r="I4229" s="2" t="str">
        <f>IF(tbl_Order_Items[[#This Row],[quantity]]&lt;=0,"Invalid","Valid")</f>
        <v>Valid</v>
      </c>
      <c r="J4229" s="2" t="str">
        <f>IF(OR(tbl_Order_Items[[#This Row],[discount_pct]]&lt;0,tbl_Order_Items[[#This Row],[discount_pct]]&gt;1),"Invalid","Valid")</f>
        <v>Valid</v>
      </c>
    </row>
    <row r="4230" spans="1:10" x14ac:dyDescent="0.3">
      <c r="A4230" s="2" t="s">
        <v>12161</v>
      </c>
      <c r="B4230" s="2" t="s">
        <v>6665</v>
      </c>
      <c r="C4230" s="2" t="s">
        <v>2631</v>
      </c>
      <c r="D4230" s="2">
        <v>5</v>
      </c>
      <c r="E4230" s="2">
        <v>0.15</v>
      </c>
      <c r="F4230" s="2">
        <v>6748.4</v>
      </c>
      <c r="G4230" s="2">
        <v>5736.14</v>
      </c>
      <c r="H4230" s="2">
        <v>1774.34</v>
      </c>
      <c r="I4230" s="2" t="str">
        <f>IF(tbl_Order_Items[[#This Row],[quantity]]&lt;=0,"Invalid","Valid")</f>
        <v>Valid</v>
      </c>
      <c r="J4230" s="2" t="str">
        <f>IF(OR(tbl_Order_Items[[#This Row],[discount_pct]]&lt;0,tbl_Order_Items[[#This Row],[discount_pct]]&gt;1),"Invalid","Valid")</f>
        <v>Valid</v>
      </c>
    </row>
    <row r="4231" spans="1:10" x14ac:dyDescent="0.3">
      <c r="A4231" s="2" t="s">
        <v>12162</v>
      </c>
      <c r="B4231" s="2" t="s">
        <v>4939</v>
      </c>
      <c r="C4231" s="2" t="s">
        <v>2781</v>
      </c>
      <c r="D4231" s="2">
        <v>1</v>
      </c>
      <c r="E4231" s="2">
        <v>0.05</v>
      </c>
      <c r="F4231" s="2">
        <v>10189.540000000001</v>
      </c>
      <c r="G4231" s="2">
        <v>9680.06</v>
      </c>
      <c r="H4231" s="2">
        <v>3627.51</v>
      </c>
      <c r="I4231" s="2" t="str">
        <f>IF(tbl_Order_Items[[#This Row],[quantity]]&lt;=0,"Invalid","Valid")</f>
        <v>Valid</v>
      </c>
      <c r="J4231" s="2" t="str">
        <f>IF(OR(tbl_Order_Items[[#This Row],[discount_pct]]&lt;0,tbl_Order_Items[[#This Row],[discount_pct]]&gt;1),"Invalid","Valid")</f>
        <v>Valid</v>
      </c>
    </row>
    <row r="4232" spans="1:10" x14ac:dyDescent="0.3">
      <c r="A4232" s="2" t="s">
        <v>12163</v>
      </c>
      <c r="B4232" s="2" t="s">
        <v>2986</v>
      </c>
      <c r="C4232" s="2" t="s">
        <v>2590</v>
      </c>
      <c r="D4232" s="2">
        <v>1</v>
      </c>
      <c r="E4232" s="2">
        <v>0</v>
      </c>
      <c r="F4232" s="2">
        <v>2328.4499999999998</v>
      </c>
      <c r="G4232" s="2">
        <v>2328.4499999999998</v>
      </c>
      <c r="H4232" s="2">
        <v>723.83</v>
      </c>
      <c r="I4232" s="2" t="str">
        <f>IF(tbl_Order_Items[[#This Row],[quantity]]&lt;=0,"Invalid","Valid")</f>
        <v>Valid</v>
      </c>
      <c r="J4232" s="2" t="str">
        <f>IF(OR(tbl_Order_Items[[#This Row],[discount_pct]]&lt;0,tbl_Order_Items[[#This Row],[discount_pct]]&gt;1),"Invalid","Valid")</f>
        <v>Valid</v>
      </c>
    </row>
    <row r="4233" spans="1:10" x14ac:dyDescent="0.3">
      <c r="A4233" s="2" t="s">
        <v>12164</v>
      </c>
      <c r="B4233" s="2" t="s">
        <v>7505</v>
      </c>
      <c r="C4233" s="2" t="s">
        <v>2466</v>
      </c>
      <c r="D4233" s="2">
        <v>1</v>
      </c>
      <c r="E4233" s="2">
        <v>0.1</v>
      </c>
      <c r="F4233" s="2">
        <v>16675.419999999998</v>
      </c>
      <c r="G4233" s="2">
        <v>15007.88</v>
      </c>
      <c r="H4233" s="2">
        <v>1028.18</v>
      </c>
      <c r="I4233" s="2" t="str">
        <f>IF(tbl_Order_Items[[#This Row],[quantity]]&lt;=0,"Invalid","Valid")</f>
        <v>Valid</v>
      </c>
      <c r="J4233" s="2" t="str">
        <f>IF(OR(tbl_Order_Items[[#This Row],[discount_pct]]&lt;0,tbl_Order_Items[[#This Row],[discount_pct]]&gt;1),"Invalid","Valid")</f>
        <v>Valid</v>
      </c>
    </row>
    <row r="4234" spans="1:10" x14ac:dyDescent="0.3">
      <c r="A4234" s="2" t="s">
        <v>12165</v>
      </c>
      <c r="B4234" s="2" t="s">
        <v>7828</v>
      </c>
      <c r="C4234" s="2" t="s">
        <v>2779</v>
      </c>
      <c r="D4234" s="2">
        <v>2</v>
      </c>
      <c r="E4234" s="2">
        <v>0.1</v>
      </c>
      <c r="F4234" s="2">
        <v>525.29999999999995</v>
      </c>
      <c r="G4234" s="2">
        <v>472.77</v>
      </c>
      <c r="H4234" s="2">
        <v>165.47</v>
      </c>
      <c r="I4234" s="2" t="str">
        <f>IF(tbl_Order_Items[[#This Row],[quantity]]&lt;=0,"Invalid","Valid")</f>
        <v>Valid</v>
      </c>
      <c r="J4234" s="2" t="str">
        <f>IF(OR(tbl_Order_Items[[#This Row],[discount_pct]]&lt;0,tbl_Order_Items[[#This Row],[discount_pct]]&gt;1),"Invalid","Valid")</f>
        <v>Valid</v>
      </c>
    </row>
    <row r="4235" spans="1:10" x14ac:dyDescent="0.3">
      <c r="A4235" s="2" t="s">
        <v>12166</v>
      </c>
      <c r="B4235" s="2" t="s">
        <v>3079</v>
      </c>
      <c r="C4235" s="2" t="s">
        <v>2755</v>
      </c>
      <c r="D4235" s="2">
        <v>2</v>
      </c>
      <c r="E4235" s="2">
        <v>0.05</v>
      </c>
      <c r="F4235" s="2">
        <v>47303.199999999997</v>
      </c>
      <c r="G4235" s="2">
        <v>44938.04</v>
      </c>
      <c r="H4235" s="2">
        <v>12806.66</v>
      </c>
      <c r="I4235" s="2" t="str">
        <f>IF(tbl_Order_Items[[#This Row],[quantity]]&lt;=0,"Invalid","Valid")</f>
        <v>Valid</v>
      </c>
      <c r="J4235" s="2" t="str">
        <f>IF(OR(tbl_Order_Items[[#This Row],[discount_pct]]&lt;0,tbl_Order_Items[[#This Row],[discount_pct]]&gt;1),"Invalid","Valid")</f>
        <v>Valid</v>
      </c>
    </row>
    <row r="4236" spans="1:10" x14ac:dyDescent="0.3">
      <c r="A4236" s="2" t="s">
        <v>12167</v>
      </c>
      <c r="B4236" s="2" t="s">
        <v>6980</v>
      </c>
      <c r="C4236" s="2" t="s">
        <v>2713</v>
      </c>
      <c r="D4236" s="2">
        <v>1</v>
      </c>
      <c r="E4236" s="2">
        <v>0.2</v>
      </c>
      <c r="F4236" s="2">
        <v>16606.259999999998</v>
      </c>
      <c r="G4236" s="2">
        <v>13285.01</v>
      </c>
      <c r="H4236" s="2">
        <v>2098.8000000000002</v>
      </c>
      <c r="I4236" s="2" t="str">
        <f>IF(tbl_Order_Items[[#This Row],[quantity]]&lt;=0,"Invalid","Valid")</f>
        <v>Valid</v>
      </c>
      <c r="J4236" s="2" t="str">
        <f>IF(OR(tbl_Order_Items[[#This Row],[discount_pct]]&lt;0,tbl_Order_Items[[#This Row],[discount_pct]]&gt;1),"Invalid","Valid")</f>
        <v>Valid</v>
      </c>
    </row>
    <row r="4237" spans="1:10" x14ac:dyDescent="0.3">
      <c r="A4237" s="2" t="s">
        <v>12168</v>
      </c>
      <c r="B4237" s="2" t="s">
        <v>6774</v>
      </c>
      <c r="C4237" s="2" t="s">
        <v>2651</v>
      </c>
      <c r="D4237" s="2">
        <v>1</v>
      </c>
      <c r="E4237" s="2">
        <v>0.05</v>
      </c>
      <c r="F4237" s="2">
        <v>8564.31</v>
      </c>
      <c r="G4237" s="2">
        <v>8136.09</v>
      </c>
      <c r="H4237" s="2">
        <v>2366.56</v>
      </c>
      <c r="I4237" s="2" t="str">
        <f>IF(tbl_Order_Items[[#This Row],[quantity]]&lt;=0,"Invalid","Valid")</f>
        <v>Valid</v>
      </c>
      <c r="J4237" s="2" t="str">
        <f>IF(OR(tbl_Order_Items[[#This Row],[discount_pct]]&lt;0,tbl_Order_Items[[#This Row],[discount_pct]]&gt;1),"Invalid","Valid")</f>
        <v>Valid</v>
      </c>
    </row>
    <row r="4238" spans="1:10" x14ac:dyDescent="0.3">
      <c r="A4238" s="2" t="s">
        <v>12169</v>
      </c>
      <c r="B4238" s="2" t="s">
        <v>4692</v>
      </c>
      <c r="C4238" s="2" t="s">
        <v>2897</v>
      </c>
      <c r="D4238" s="2">
        <v>3</v>
      </c>
      <c r="E4238" s="2">
        <v>0.1</v>
      </c>
      <c r="F4238" s="2">
        <v>55743.15</v>
      </c>
      <c r="G4238" s="2">
        <v>50168.83</v>
      </c>
      <c r="H4238" s="2">
        <v>15400.87</v>
      </c>
      <c r="I4238" s="2" t="str">
        <f>IF(tbl_Order_Items[[#This Row],[quantity]]&lt;=0,"Invalid","Valid")</f>
        <v>Valid</v>
      </c>
      <c r="J4238" s="2" t="str">
        <f>IF(OR(tbl_Order_Items[[#This Row],[discount_pct]]&lt;0,tbl_Order_Items[[#This Row],[discount_pct]]&gt;1),"Invalid","Valid")</f>
        <v>Valid</v>
      </c>
    </row>
    <row r="4239" spans="1:10" x14ac:dyDescent="0.3">
      <c r="A4239" s="2" t="s">
        <v>12170</v>
      </c>
      <c r="B4239" s="2" t="s">
        <v>5567</v>
      </c>
      <c r="C4239" s="2" t="s">
        <v>2669</v>
      </c>
      <c r="D4239" s="2">
        <v>4</v>
      </c>
      <c r="E4239" s="2">
        <v>0.1</v>
      </c>
      <c r="F4239" s="2">
        <v>8634.76</v>
      </c>
      <c r="G4239" s="2">
        <v>7771.28</v>
      </c>
      <c r="H4239" s="2">
        <v>2710.64</v>
      </c>
      <c r="I4239" s="2" t="str">
        <f>IF(tbl_Order_Items[[#This Row],[quantity]]&lt;=0,"Invalid","Valid")</f>
        <v>Valid</v>
      </c>
      <c r="J4239" s="2" t="str">
        <f>IF(OR(tbl_Order_Items[[#This Row],[discount_pct]]&lt;0,tbl_Order_Items[[#This Row],[discount_pct]]&gt;1),"Invalid","Valid")</f>
        <v>Valid</v>
      </c>
    </row>
    <row r="4240" spans="1:10" x14ac:dyDescent="0.3">
      <c r="A4240" s="2" t="s">
        <v>12171</v>
      </c>
      <c r="B4240" s="2" t="s">
        <v>6843</v>
      </c>
      <c r="C4240" s="2" t="s">
        <v>2823</v>
      </c>
      <c r="D4240" s="2">
        <v>2</v>
      </c>
      <c r="E4240" s="2">
        <v>0.15</v>
      </c>
      <c r="F4240" s="2">
        <v>9874.4599999999991</v>
      </c>
      <c r="G4240" s="2">
        <v>8393.2900000000009</v>
      </c>
      <c r="H4240" s="2">
        <v>2029.91</v>
      </c>
      <c r="I4240" s="2" t="str">
        <f>IF(tbl_Order_Items[[#This Row],[quantity]]&lt;=0,"Invalid","Valid")</f>
        <v>Valid</v>
      </c>
      <c r="J4240" s="2" t="str">
        <f>IF(OR(tbl_Order_Items[[#This Row],[discount_pct]]&lt;0,tbl_Order_Items[[#This Row],[discount_pct]]&gt;1),"Invalid","Valid")</f>
        <v>Valid</v>
      </c>
    </row>
    <row r="4241" spans="1:10" x14ac:dyDescent="0.3">
      <c r="A4241" s="2" t="s">
        <v>12172</v>
      </c>
      <c r="B4241" s="2" t="s">
        <v>6158</v>
      </c>
      <c r="C4241" s="2" t="s">
        <v>2885</v>
      </c>
      <c r="D4241" s="2">
        <v>1</v>
      </c>
      <c r="E4241" s="2">
        <v>0.15</v>
      </c>
      <c r="F4241" s="2">
        <v>6536.37</v>
      </c>
      <c r="G4241" s="2">
        <v>5555.91</v>
      </c>
      <c r="H4241" s="2">
        <v>544.02</v>
      </c>
      <c r="I4241" s="2" t="str">
        <f>IF(tbl_Order_Items[[#This Row],[quantity]]&lt;=0,"Invalid","Valid")</f>
        <v>Valid</v>
      </c>
      <c r="J4241" s="2" t="str">
        <f>IF(OR(tbl_Order_Items[[#This Row],[discount_pct]]&lt;0,tbl_Order_Items[[#This Row],[discount_pct]]&gt;1),"Invalid","Valid")</f>
        <v>Valid</v>
      </c>
    </row>
    <row r="4242" spans="1:10" x14ac:dyDescent="0.3">
      <c r="A4242" s="2" t="s">
        <v>12173</v>
      </c>
      <c r="B4242" s="2" t="s">
        <v>6852</v>
      </c>
      <c r="C4242" s="2" t="s">
        <v>2867</v>
      </c>
      <c r="D4242" s="2">
        <v>1</v>
      </c>
      <c r="E4242" s="2">
        <v>0.1</v>
      </c>
      <c r="F4242" s="2">
        <v>10068.26</v>
      </c>
      <c r="G4242" s="2">
        <v>9061.43</v>
      </c>
      <c r="H4242" s="2">
        <v>649.77</v>
      </c>
      <c r="I4242" s="2" t="str">
        <f>IF(tbl_Order_Items[[#This Row],[quantity]]&lt;=0,"Invalid","Valid")</f>
        <v>Valid</v>
      </c>
      <c r="J4242" s="2" t="str">
        <f>IF(OR(tbl_Order_Items[[#This Row],[discount_pct]]&lt;0,tbl_Order_Items[[#This Row],[discount_pct]]&gt;1),"Invalid","Valid")</f>
        <v>Valid</v>
      </c>
    </row>
    <row r="4243" spans="1:10" x14ac:dyDescent="0.3">
      <c r="A4243" s="2" t="s">
        <v>12174</v>
      </c>
      <c r="B4243" s="2" t="s">
        <v>4412</v>
      </c>
      <c r="C4243" s="2" t="s">
        <v>2677</v>
      </c>
      <c r="D4243" s="2">
        <v>1</v>
      </c>
      <c r="E4243" s="2">
        <v>0.1</v>
      </c>
      <c r="F4243" s="2">
        <v>13371.33</v>
      </c>
      <c r="G4243" s="2">
        <v>12034.2</v>
      </c>
      <c r="H4243" s="2">
        <v>2624.17</v>
      </c>
      <c r="I4243" s="2" t="str">
        <f>IF(tbl_Order_Items[[#This Row],[quantity]]&lt;=0,"Invalid","Valid")</f>
        <v>Valid</v>
      </c>
      <c r="J4243" s="2" t="str">
        <f>IF(OR(tbl_Order_Items[[#This Row],[discount_pct]]&lt;0,tbl_Order_Items[[#This Row],[discount_pct]]&gt;1),"Invalid","Valid")</f>
        <v>Valid</v>
      </c>
    </row>
    <row r="4244" spans="1:10" x14ac:dyDescent="0.3">
      <c r="A4244" s="2" t="s">
        <v>12175</v>
      </c>
      <c r="B4244" s="2" t="s">
        <v>7248</v>
      </c>
      <c r="C4244" s="2" t="s">
        <v>2679</v>
      </c>
      <c r="D4244" s="2">
        <v>1</v>
      </c>
      <c r="E4244" s="2">
        <v>0.2</v>
      </c>
      <c r="F4244" s="2">
        <v>13006.77</v>
      </c>
      <c r="G4244" s="2">
        <v>10405.42</v>
      </c>
      <c r="H4244" s="2">
        <v>1030.27</v>
      </c>
      <c r="I4244" s="2" t="str">
        <f>IF(tbl_Order_Items[[#This Row],[quantity]]&lt;=0,"Invalid","Valid")</f>
        <v>Valid</v>
      </c>
      <c r="J4244" s="2" t="str">
        <f>IF(OR(tbl_Order_Items[[#This Row],[discount_pct]]&lt;0,tbl_Order_Items[[#This Row],[discount_pct]]&gt;1),"Invalid","Valid")</f>
        <v>Valid</v>
      </c>
    </row>
    <row r="4245" spans="1:10" x14ac:dyDescent="0.3">
      <c r="A4245" s="2" t="s">
        <v>12176</v>
      </c>
      <c r="B4245" s="2" t="s">
        <v>4782</v>
      </c>
      <c r="C4245" s="2" t="s">
        <v>2859</v>
      </c>
      <c r="D4245" s="2">
        <v>2</v>
      </c>
      <c r="E4245" s="2">
        <v>0.05</v>
      </c>
      <c r="F4245" s="2">
        <v>11590.9</v>
      </c>
      <c r="G4245" s="2">
        <v>11011.35</v>
      </c>
      <c r="H4245" s="2">
        <v>2760.79</v>
      </c>
      <c r="I4245" s="2" t="str">
        <f>IF(tbl_Order_Items[[#This Row],[quantity]]&lt;=0,"Invalid","Valid")</f>
        <v>Valid</v>
      </c>
      <c r="J4245" s="2" t="str">
        <f>IF(OR(tbl_Order_Items[[#This Row],[discount_pct]]&lt;0,tbl_Order_Items[[#This Row],[discount_pct]]&gt;1),"Invalid","Valid")</f>
        <v>Valid</v>
      </c>
    </row>
    <row r="4246" spans="1:10" x14ac:dyDescent="0.3">
      <c r="A4246" s="2" t="s">
        <v>12177</v>
      </c>
      <c r="B4246" s="2" t="s">
        <v>7302</v>
      </c>
      <c r="C4246" s="2" t="s">
        <v>2525</v>
      </c>
      <c r="D4246" s="2">
        <v>1</v>
      </c>
      <c r="E4246" s="2">
        <v>0.2</v>
      </c>
      <c r="F4246" s="2">
        <v>1480.59</v>
      </c>
      <c r="G4246" s="2">
        <v>1184.47</v>
      </c>
      <c r="H4246" s="2">
        <v>319.98</v>
      </c>
      <c r="I4246" s="2" t="str">
        <f>IF(tbl_Order_Items[[#This Row],[quantity]]&lt;=0,"Invalid","Valid")</f>
        <v>Valid</v>
      </c>
      <c r="J4246" s="2" t="str">
        <f>IF(OR(tbl_Order_Items[[#This Row],[discount_pct]]&lt;0,tbl_Order_Items[[#This Row],[discount_pct]]&gt;1),"Invalid","Valid")</f>
        <v>Valid</v>
      </c>
    </row>
    <row r="4247" spans="1:10" x14ac:dyDescent="0.3">
      <c r="A4247" s="2" t="s">
        <v>12178</v>
      </c>
      <c r="B4247" s="2" t="s">
        <v>4093</v>
      </c>
      <c r="C4247" s="2" t="s">
        <v>2849</v>
      </c>
      <c r="D4247" s="2">
        <v>2</v>
      </c>
      <c r="E4247" s="2">
        <v>0</v>
      </c>
      <c r="F4247" s="2">
        <v>37605.18</v>
      </c>
      <c r="G4247" s="2">
        <v>37605.18</v>
      </c>
      <c r="H4247" s="2">
        <v>7340.92</v>
      </c>
      <c r="I4247" s="2" t="str">
        <f>IF(tbl_Order_Items[[#This Row],[quantity]]&lt;=0,"Invalid","Valid")</f>
        <v>Valid</v>
      </c>
      <c r="J4247" s="2" t="str">
        <f>IF(OR(tbl_Order_Items[[#This Row],[discount_pct]]&lt;0,tbl_Order_Items[[#This Row],[discount_pct]]&gt;1),"Invalid","Valid")</f>
        <v>Valid</v>
      </c>
    </row>
    <row r="4248" spans="1:10" x14ac:dyDescent="0.3">
      <c r="A4248" s="2" t="s">
        <v>12179</v>
      </c>
      <c r="B4248" s="2" t="s">
        <v>7151</v>
      </c>
      <c r="C4248" s="2" t="s">
        <v>2683</v>
      </c>
      <c r="D4248" s="2">
        <v>1</v>
      </c>
      <c r="E4248" s="2">
        <v>0.1</v>
      </c>
      <c r="F4248" s="2">
        <v>9612.83</v>
      </c>
      <c r="G4248" s="2">
        <v>8651.5499999999993</v>
      </c>
      <c r="H4248" s="2">
        <v>1438.68</v>
      </c>
      <c r="I4248" s="2" t="str">
        <f>IF(tbl_Order_Items[[#This Row],[quantity]]&lt;=0,"Invalid","Valid")</f>
        <v>Valid</v>
      </c>
      <c r="J4248" s="2" t="str">
        <f>IF(OR(tbl_Order_Items[[#This Row],[discount_pct]]&lt;0,tbl_Order_Items[[#This Row],[discount_pct]]&gt;1),"Invalid","Valid")</f>
        <v>Valid</v>
      </c>
    </row>
    <row r="4249" spans="1:10" x14ac:dyDescent="0.3">
      <c r="A4249" s="2" t="s">
        <v>12180</v>
      </c>
      <c r="B4249" s="2" t="s">
        <v>6223</v>
      </c>
      <c r="C4249" s="2" t="s">
        <v>2671</v>
      </c>
      <c r="D4249" s="2">
        <v>1</v>
      </c>
      <c r="E4249" s="2">
        <v>0.15</v>
      </c>
      <c r="F4249" s="2">
        <v>20719.66</v>
      </c>
      <c r="G4249" s="2">
        <v>17611.71</v>
      </c>
      <c r="H4249" s="2">
        <v>5205.21</v>
      </c>
      <c r="I4249" s="2" t="str">
        <f>IF(tbl_Order_Items[[#This Row],[quantity]]&lt;=0,"Invalid","Valid")</f>
        <v>Valid</v>
      </c>
      <c r="J4249" s="2" t="str">
        <f>IF(OR(tbl_Order_Items[[#This Row],[discount_pct]]&lt;0,tbl_Order_Items[[#This Row],[discount_pct]]&gt;1),"Invalid","Valid")</f>
        <v>Valid</v>
      </c>
    </row>
    <row r="4250" spans="1:10" x14ac:dyDescent="0.3">
      <c r="A4250" s="2" t="s">
        <v>12181</v>
      </c>
      <c r="B4250" s="2" t="s">
        <v>7572</v>
      </c>
      <c r="C4250" s="2" t="s">
        <v>2717</v>
      </c>
      <c r="D4250" s="2">
        <v>1</v>
      </c>
      <c r="E4250" s="2">
        <v>0.15</v>
      </c>
      <c r="F4250" s="2">
        <v>7231.98</v>
      </c>
      <c r="G4250" s="2">
        <v>6147.18</v>
      </c>
      <c r="H4250" s="2">
        <v>133.66999999999999</v>
      </c>
      <c r="I4250" s="2" t="str">
        <f>IF(tbl_Order_Items[[#This Row],[quantity]]&lt;=0,"Invalid","Valid")</f>
        <v>Valid</v>
      </c>
      <c r="J4250" s="2" t="str">
        <f>IF(OR(tbl_Order_Items[[#This Row],[discount_pct]]&lt;0,tbl_Order_Items[[#This Row],[discount_pct]]&gt;1),"Invalid","Valid")</f>
        <v>Valid</v>
      </c>
    </row>
    <row r="4251" spans="1:10" x14ac:dyDescent="0.3">
      <c r="A4251" s="2" t="s">
        <v>12182</v>
      </c>
      <c r="B4251" s="2" t="s">
        <v>4770</v>
      </c>
      <c r="C4251" s="2" t="s">
        <v>2669</v>
      </c>
      <c r="D4251" s="2">
        <v>1</v>
      </c>
      <c r="E4251" s="2">
        <v>0.2</v>
      </c>
      <c r="F4251" s="2">
        <v>2158.69</v>
      </c>
      <c r="G4251" s="2">
        <v>1726.95</v>
      </c>
      <c r="H4251" s="2">
        <v>461.79</v>
      </c>
      <c r="I4251" s="2" t="str">
        <f>IF(tbl_Order_Items[[#This Row],[quantity]]&lt;=0,"Invalid","Valid")</f>
        <v>Valid</v>
      </c>
      <c r="J4251" s="2" t="str">
        <f>IF(OR(tbl_Order_Items[[#This Row],[discount_pct]]&lt;0,tbl_Order_Items[[#This Row],[discount_pct]]&gt;1),"Invalid","Valid")</f>
        <v>Valid</v>
      </c>
    </row>
    <row r="4252" spans="1:10" x14ac:dyDescent="0.3">
      <c r="A4252" s="2" t="s">
        <v>12183</v>
      </c>
      <c r="B4252" s="2" t="s">
        <v>4962</v>
      </c>
      <c r="C4252" s="2" t="s">
        <v>2887</v>
      </c>
      <c r="D4252" s="2">
        <v>1</v>
      </c>
      <c r="E4252" s="2">
        <v>0.1</v>
      </c>
      <c r="F4252" s="2">
        <v>26114.799999999999</v>
      </c>
      <c r="G4252" s="2">
        <v>23503.32</v>
      </c>
      <c r="H4252" s="2">
        <v>7113.76</v>
      </c>
      <c r="I4252" s="2" t="str">
        <f>IF(tbl_Order_Items[[#This Row],[quantity]]&lt;=0,"Invalid","Valid")</f>
        <v>Valid</v>
      </c>
      <c r="J4252" s="2" t="str">
        <f>IF(OR(tbl_Order_Items[[#This Row],[discount_pct]]&lt;0,tbl_Order_Items[[#This Row],[discount_pct]]&gt;1),"Invalid","Valid")</f>
        <v>Valid</v>
      </c>
    </row>
    <row r="4253" spans="1:10" x14ac:dyDescent="0.3">
      <c r="A4253" s="2" t="s">
        <v>12184</v>
      </c>
      <c r="B4253" s="2" t="s">
        <v>5683</v>
      </c>
      <c r="C4253" s="2" t="s">
        <v>2615</v>
      </c>
      <c r="D4253" s="2">
        <v>1</v>
      </c>
      <c r="E4253" s="2">
        <v>0</v>
      </c>
      <c r="F4253" s="2">
        <v>15107.96</v>
      </c>
      <c r="G4253" s="2">
        <v>15107.96</v>
      </c>
      <c r="H4253" s="2">
        <v>5193.46</v>
      </c>
      <c r="I4253" s="2" t="str">
        <f>IF(tbl_Order_Items[[#This Row],[quantity]]&lt;=0,"Invalid","Valid")</f>
        <v>Valid</v>
      </c>
      <c r="J4253" s="2" t="str">
        <f>IF(OR(tbl_Order_Items[[#This Row],[discount_pct]]&lt;0,tbl_Order_Items[[#This Row],[discount_pct]]&gt;1),"Invalid","Valid")</f>
        <v>Valid</v>
      </c>
    </row>
    <row r="4254" spans="1:10" x14ac:dyDescent="0.3">
      <c r="A4254" s="2" t="s">
        <v>12185</v>
      </c>
      <c r="B4254" s="2" t="s">
        <v>6736</v>
      </c>
      <c r="C4254" s="2" t="s">
        <v>2663</v>
      </c>
      <c r="D4254" s="2">
        <v>1</v>
      </c>
      <c r="E4254" s="2">
        <v>0.2</v>
      </c>
      <c r="F4254" s="2">
        <v>17646.13</v>
      </c>
      <c r="G4254" s="2">
        <v>14116.9</v>
      </c>
      <c r="H4254" s="2">
        <v>1277.52</v>
      </c>
      <c r="I4254" s="2" t="str">
        <f>IF(tbl_Order_Items[[#This Row],[quantity]]&lt;=0,"Invalid","Valid")</f>
        <v>Valid</v>
      </c>
      <c r="J4254" s="2" t="str">
        <f>IF(OR(tbl_Order_Items[[#This Row],[discount_pct]]&lt;0,tbl_Order_Items[[#This Row],[discount_pct]]&gt;1),"Invalid","Valid")</f>
        <v>Valid</v>
      </c>
    </row>
    <row r="4255" spans="1:10" x14ac:dyDescent="0.3">
      <c r="A4255" s="2" t="s">
        <v>12186</v>
      </c>
      <c r="B4255" s="2" t="s">
        <v>3184</v>
      </c>
      <c r="C4255" s="2" t="s">
        <v>2903</v>
      </c>
      <c r="D4255" s="2">
        <v>1</v>
      </c>
      <c r="E4255" s="2">
        <v>0</v>
      </c>
      <c r="F4255" s="2">
        <v>499.26</v>
      </c>
      <c r="G4255" s="2">
        <v>499.26</v>
      </c>
      <c r="H4255" s="2">
        <v>206.67</v>
      </c>
      <c r="I4255" s="2" t="str">
        <f>IF(tbl_Order_Items[[#This Row],[quantity]]&lt;=0,"Invalid","Valid")</f>
        <v>Valid</v>
      </c>
      <c r="J4255" s="2" t="str">
        <f>IF(OR(tbl_Order_Items[[#This Row],[discount_pct]]&lt;0,tbl_Order_Items[[#This Row],[discount_pct]]&gt;1),"Invalid","Valid")</f>
        <v>Valid</v>
      </c>
    </row>
    <row r="4256" spans="1:10" x14ac:dyDescent="0.3">
      <c r="A4256" s="2" t="s">
        <v>12187</v>
      </c>
      <c r="B4256" s="2" t="s">
        <v>7277</v>
      </c>
      <c r="C4256" s="2" t="s">
        <v>2783</v>
      </c>
      <c r="D4256" s="2">
        <v>1</v>
      </c>
      <c r="E4256" s="2">
        <v>0.05</v>
      </c>
      <c r="F4256" s="2">
        <v>775.02</v>
      </c>
      <c r="G4256" s="2">
        <v>736.27</v>
      </c>
      <c r="H4256" s="2">
        <v>253.42</v>
      </c>
      <c r="I4256" s="2" t="str">
        <f>IF(tbl_Order_Items[[#This Row],[quantity]]&lt;=0,"Invalid","Valid")</f>
        <v>Valid</v>
      </c>
      <c r="J4256" s="2" t="str">
        <f>IF(OR(tbl_Order_Items[[#This Row],[discount_pct]]&lt;0,tbl_Order_Items[[#This Row],[discount_pct]]&gt;1),"Invalid","Valid")</f>
        <v>Valid</v>
      </c>
    </row>
    <row r="4257" spans="1:10" x14ac:dyDescent="0.3">
      <c r="A4257" s="2" t="s">
        <v>12188</v>
      </c>
      <c r="B4257" s="2" t="s">
        <v>7085</v>
      </c>
      <c r="C4257" s="2" t="s">
        <v>2548</v>
      </c>
      <c r="D4257" s="2">
        <v>2</v>
      </c>
      <c r="E4257" s="2">
        <v>0.2</v>
      </c>
      <c r="F4257" s="2">
        <v>42270.9</v>
      </c>
      <c r="G4257" s="2">
        <v>33816.720000000001</v>
      </c>
      <c r="H4257" s="2">
        <v>5254.9</v>
      </c>
      <c r="I4257" s="2" t="str">
        <f>IF(tbl_Order_Items[[#This Row],[quantity]]&lt;=0,"Invalid","Valid")</f>
        <v>Valid</v>
      </c>
      <c r="J4257" s="2" t="str">
        <f>IF(OR(tbl_Order_Items[[#This Row],[discount_pct]]&lt;0,tbl_Order_Items[[#This Row],[discount_pct]]&gt;1),"Invalid","Valid")</f>
        <v>Valid</v>
      </c>
    </row>
    <row r="4258" spans="1:10" x14ac:dyDescent="0.3">
      <c r="A4258" s="2" t="s">
        <v>12189</v>
      </c>
      <c r="B4258" s="2" t="s">
        <v>7753</v>
      </c>
      <c r="C4258" s="2" t="s">
        <v>2548</v>
      </c>
      <c r="D4258" s="2">
        <v>3</v>
      </c>
      <c r="E4258" s="2">
        <v>0.05</v>
      </c>
      <c r="F4258" s="2">
        <v>63406.35</v>
      </c>
      <c r="G4258" s="2">
        <v>60236.03</v>
      </c>
      <c r="H4258" s="2">
        <v>17393.3</v>
      </c>
      <c r="I4258" s="2" t="str">
        <f>IF(tbl_Order_Items[[#This Row],[quantity]]&lt;=0,"Invalid","Valid")</f>
        <v>Valid</v>
      </c>
      <c r="J4258" s="2" t="str">
        <f>IF(OR(tbl_Order_Items[[#This Row],[discount_pct]]&lt;0,tbl_Order_Items[[#This Row],[discount_pct]]&gt;1),"Invalid","Valid")</f>
        <v>Valid</v>
      </c>
    </row>
    <row r="4259" spans="1:10" x14ac:dyDescent="0.3">
      <c r="A4259" s="2" t="s">
        <v>12190</v>
      </c>
      <c r="B4259" s="2" t="s">
        <v>6083</v>
      </c>
      <c r="C4259" s="2" t="s">
        <v>2633</v>
      </c>
      <c r="D4259" s="2">
        <v>1</v>
      </c>
      <c r="E4259" s="2">
        <v>0.1</v>
      </c>
      <c r="F4259" s="2">
        <v>15580.33</v>
      </c>
      <c r="G4259" s="2">
        <v>14022.3</v>
      </c>
      <c r="H4259" s="2">
        <v>602.82000000000005</v>
      </c>
      <c r="I4259" s="2" t="str">
        <f>IF(tbl_Order_Items[[#This Row],[quantity]]&lt;=0,"Invalid","Valid")</f>
        <v>Valid</v>
      </c>
      <c r="J4259" s="2" t="str">
        <f>IF(OR(tbl_Order_Items[[#This Row],[discount_pct]]&lt;0,tbl_Order_Items[[#This Row],[discount_pct]]&gt;1),"Invalid","Valid")</f>
        <v>Valid</v>
      </c>
    </row>
    <row r="4260" spans="1:10" x14ac:dyDescent="0.3">
      <c r="A4260" s="2" t="s">
        <v>12191</v>
      </c>
      <c r="B4260" s="2" t="s">
        <v>6198</v>
      </c>
      <c r="C4260" s="2" t="s">
        <v>2737</v>
      </c>
      <c r="D4260" s="2">
        <v>1</v>
      </c>
      <c r="E4260" s="2">
        <v>0.1</v>
      </c>
      <c r="F4260" s="2">
        <v>11202.85</v>
      </c>
      <c r="G4260" s="2">
        <v>10082.57</v>
      </c>
      <c r="H4260" s="2">
        <v>1176.8900000000001</v>
      </c>
      <c r="I4260" s="2" t="str">
        <f>IF(tbl_Order_Items[[#This Row],[quantity]]&lt;=0,"Invalid","Valid")</f>
        <v>Valid</v>
      </c>
      <c r="J4260" s="2" t="str">
        <f>IF(OR(tbl_Order_Items[[#This Row],[discount_pct]]&lt;0,tbl_Order_Items[[#This Row],[discount_pct]]&gt;1),"Invalid","Valid")</f>
        <v>Valid</v>
      </c>
    </row>
    <row r="4261" spans="1:10" x14ac:dyDescent="0.3">
      <c r="A4261" s="2" t="s">
        <v>12192</v>
      </c>
      <c r="B4261" s="2" t="s">
        <v>3250</v>
      </c>
      <c r="C4261" s="2" t="s">
        <v>2471</v>
      </c>
      <c r="D4261" s="2">
        <v>4</v>
      </c>
      <c r="E4261" s="2">
        <v>0.1</v>
      </c>
      <c r="F4261" s="2">
        <v>48410.080000000002</v>
      </c>
      <c r="G4261" s="2">
        <v>43569.07</v>
      </c>
      <c r="H4261" s="2">
        <v>15666.75</v>
      </c>
      <c r="I4261" s="2" t="str">
        <f>IF(tbl_Order_Items[[#This Row],[quantity]]&lt;=0,"Invalid","Valid")</f>
        <v>Valid</v>
      </c>
      <c r="J4261" s="2" t="str">
        <f>IF(OR(tbl_Order_Items[[#This Row],[discount_pct]]&lt;0,tbl_Order_Items[[#This Row],[discount_pct]]&gt;1),"Invalid","Valid")</f>
        <v>Valid</v>
      </c>
    </row>
    <row r="4262" spans="1:10" x14ac:dyDescent="0.3">
      <c r="A4262" s="2" t="s">
        <v>12193</v>
      </c>
      <c r="B4262" s="2" t="s">
        <v>4716</v>
      </c>
      <c r="C4262" s="2" t="s">
        <v>2563</v>
      </c>
      <c r="D4262" s="2">
        <v>1</v>
      </c>
      <c r="E4262" s="2">
        <v>0.2</v>
      </c>
      <c r="F4262" s="2">
        <v>24110.14</v>
      </c>
      <c r="G4262" s="2">
        <v>19288.11</v>
      </c>
      <c r="H4262" s="2">
        <v>2737.62</v>
      </c>
      <c r="I4262" s="2" t="str">
        <f>IF(tbl_Order_Items[[#This Row],[quantity]]&lt;=0,"Invalid","Valid")</f>
        <v>Valid</v>
      </c>
      <c r="J4262" s="2" t="str">
        <f>IF(OR(tbl_Order_Items[[#This Row],[discount_pct]]&lt;0,tbl_Order_Items[[#This Row],[discount_pct]]&gt;1),"Invalid","Valid")</f>
        <v>Valid</v>
      </c>
    </row>
    <row r="4263" spans="1:10" x14ac:dyDescent="0.3">
      <c r="A4263" s="2" t="s">
        <v>12194</v>
      </c>
      <c r="B4263" s="2" t="s">
        <v>4016</v>
      </c>
      <c r="C4263" s="2" t="s">
        <v>2881</v>
      </c>
      <c r="D4263" s="2">
        <v>1</v>
      </c>
      <c r="E4263" s="2">
        <v>0.2</v>
      </c>
      <c r="F4263" s="2">
        <v>22221.53</v>
      </c>
      <c r="G4263" s="2">
        <v>17777.22</v>
      </c>
      <c r="H4263" s="2">
        <v>3201.81</v>
      </c>
      <c r="I4263" s="2" t="str">
        <f>IF(tbl_Order_Items[[#This Row],[quantity]]&lt;=0,"Invalid","Valid")</f>
        <v>Valid</v>
      </c>
      <c r="J4263" s="2" t="str">
        <f>IF(OR(tbl_Order_Items[[#This Row],[discount_pct]]&lt;0,tbl_Order_Items[[#This Row],[discount_pct]]&gt;1),"Invalid","Valid")</f>
        <v>Valid</v>
      </c>
    </row>
    <row r="4264" spans="1:10" x14ac:dyDescent="0.3">
      <c r="A4264" s="2" t="s">
        <v>12195</v>
      </c>
      <c r="B4264" s="2" t="s">
        <v>3933</v>
      </c>
      <c r="C4264" s="2" t="s">
        <v>2629</v>
      </c>
      <c r="D4264" s="2">
        <v>2</v>
      </c>
      <c r="E4264" s="2">
        <v>0.05</v>
      </c>
      <c r="F4264" s="2">
        <v>12608.24</v>
      </c>
      <c r="G4264" s="2">
        <v>11977.83</v>
      </c>
      <c r="H4264" s="2">
        <v>4690.1499999999996</v>
      </c>
      <c r="I4264" s="2" t="str">
        <f>IF(tbl_Order_Items[[#This Row],[quantity]]&lt;=0,"Invalid","Valid")</f>
        <v>Valid</v>
      </c>
      <c r="J4264" s="2" t="str">
        <f>IF(OR(tbl_Order_Items[[#This Row],[discount_pct]]&lt;0,tbl_Order_Items[[#This Row],[discount_pct]]&gt;1),"Invalid","Valid")</f>
        <v>Valid</v>
      </c>
    </row>
    <row r="4265" spans="1:10" x14ac:dyDescent="0.3">
      <c r="A4265" s="2" t="s">
        <v>12196</v>
      </c>
      <c r="B4265" s="2" t="s">
        <v>5113</v>
      </c>
      <c r="C4265" s="2" t="s">
        <v>2823</v>
      </c>
      <c r="D4265" s="2">
        <v>3</v>
      </c>
      <c r="E4265" s="2">
        <v>0.1</v>
      </c>
      <c r="F4265" s="2">
        <v>14811.69</v>
      </c>
      <c r="G4265" s="2">
        <v>13330.52</v>
      </c>
      <c r="H4265" s="2">
        <v>3785.45</v>
      </c>
      <c r="I4265" s="2" t="str">
        <f>IF(tbl_Order_Items[[#This Row],[quantity]]&lt;=0,"Invalid","Valid")</f>
        <v>Valid</v>
      </c>
      <c r="J4265" s="2" t="str">
        <f>IF(OR(tbl_Order_Items[[#This Row],[discount_pct]]&lt;0,tbl_Order_Items[[#This Row],[discount_pct]]&gt;1),"Invalid","Valid")</f>
        <v>Valid</v>
      </c>
    </row>
    <row r="4266" spans="1:10" x14ac:dyDescent="0.3">
      <c r="A4266" s="2" t="s">
        <v>12197</v>
      </c>
      <c r="B4266" s="2" t="s">
        <v>7164</v>
      </c>
      <c r="C4266" s="2" t="s">
        <v>2681</v>
      </c>
      <c r="D4266" s="2">
        <v>4</v>
      </c>
      <c r="E4266" s="2">
        <v>0</v>
      </c>
      <c r="F4266" s="2">
        <v>57033.32</v>
      </c>
      <c r="G4266" s="2">
        <v>57033.32</v>
      </c>
      <c r="H4266" s="2">
        <v>19717.36</v>
      </c>
      <c r="I4266" s="2" t="str">
        <f>IF(tbl_Order_Items[[#This Row],[quantity]]&lt;=0,"Invalid","Valid")</f>
        <v>Valid</v>
      </c>
      <c r="J4266" s="2" t="str">
        <f>IF(OR(tbl_Order_Items[[#This Row],[discount_pct]]&lt;0,tbl_Order_Items[[#This Row],[discount_pct]]&gt;1),"Invalid","Valid")</f>
        <v>Valid</v>
      </c>
    </row>
    <row r="4267" spans="1:10" x14ac:dyDescent="0.3">
      <c r="A4267" s="2" t="s">
        <v>12198</v>
      </c>
      <c r="B4267" s="2" t="s">
        <v>4356</v>
      </c>
      <c r="C4267" s="2" t="s">
        <v>2713</v>
      </c>
      <c r="D4267" s="2">
        <v>1</v>
      </c>
      <c r="E4267" s="2">
        <v>0.2</v>
      </c>
      <c r="F4267" s="2">
        <v>16606.259999999998</v>
      </c>
      <c r="G4267" s="2">
        <v>13285.01</v>
      </c>
      <c r="H4267" s="2">
        <v>2098.8000000000002</v>
      </c>
      <c r="I4267" s="2" t="str">
        <f>IF(tbl_Order_Items[[#This Row],[quantity]]&lt;=0,"Invalid","Valid")</f>
        <v>Valid</v>
      </c>
      <c r="J4267" s="2" t="str">
        <f>IF(OR(tbl_Order_Items[[#This Row],[discount_pct]]&lt;0,tbl_Order_Items[[#This Row],[discount_pct]]&gt;1),"Invalid","Valid")</f>
        <v>Valid</v>
      </c>
    </row>
    <row r="4268" spans="1:10" x14ac:dyDescent="0.3">
      <c r="A4268" s="2" t="s">
        <v>12199</v>
      </c>
      <c r="B4268" s="2" t="s">
        <v>7601</v>
      </c>
      <c r="C4268" s="2" t="s">
        <v>2849</v>
      </c>
      <c r="D4268" s="2">
        <v>3</v>
      </c>
      <c r="E4268" s="2">
        <v>0.15</v>
      </c>
      <c r="F4268" s="2">
        <v>56407.77</v>
      </c>
      <c r="G4268" s="2">
        <v>47946.6</v>
      </c>
      <c r="H4268" s="2">
        <v>2550.21</v>
      </c>
      <c r="I4268" s="2" t="str">
        <f>IF(tbl_Order_Items[[#This Row],[quantity]]&lt;=0,"Invalid","Valid")</f>
        <v>Valid</v>
      </c>
      <c r="J4268" s="2" t="str">
        <f>IF(OR(tbl_Order_Items[[#This Row],[discount_pct]]&lt;0,tbl_Order_Items[[#This Row],[discount_pct]]&gt;1),"Invalid","Valid")</f>
        <v>Valid</v>
      </c>
    </row>
    <row r="4269" spans="1:10" x14ac:dyDescent="0.3">
      <c r="A4269" s="2" t="s">
        <v>12200</v>
      </c>
      <c r="B4269" s="2" t="s">
        <v>4780</v>
      </c>
      <c r="C4269" s="2" t="s">
        <v>2590</v>
      </c>
      <c r="D4269" s="2">
        <v>3</v>
      </c>
      <c r="E4269" s="2">
        <v>0.1</v>
      </c>
      <c r="F4269" s="2">
        <v>6985.35</v>
      </c>
      <c r="G4269" s="2">
        <v>6286.81</v>
      </c>
      <c r="H4269" s="2">
        <v>1472.95</v>
      </c>
      <c r="I4269" s="2" t="str">
        <f>IF(tbl_Order_Items[[#This Row],[quantity]]&lt;=0,"Invalid","Valid")</f>
        <v>Valid</v>
      </c>
      <c r="J4269" s="2" t="str">
        <f>IF(OR(tbl_Order_Items[[#This Row],[discount_pct]]&lt;0,tbl_Order_Items[[#This Row],[discount_pct]]&gt;1),"Invalid","Valid")</f>
        <v>Valid</v>
      </c>
    </row>
    <row r="4270" spans="1:10" x14ac:dyDescent="0.3">
      <c r="A4270" s="2" t="s">
        <v>12201</v>
      </c>
      <c r="B4270" s="2" t="s">
        <v>5472</v>
      </c>
      <c r="C4270" s="2" t="s">
        <v>2544</v>
      </c>
      <c r="D4270" s="2">
        <v>1</v>
      </c>
      <c r="E4270" s="2">
        <v>0.1</v>
      </c>
      <c r="F4270" s="2">
        <v>14977.96</v>
      </c>
      <c r="G4270" s="2">
        <v>13480.16</v>
      </c>
      <c r="H4270" s="2">
        <v>3393.21</v>
      </c>
      <c r="I4270" s="2" t="str">
        <f>IF(tbl_Order_Items[[#This Row],[quantity]]&lt;=0,"Invalid","Valid")</f>
        <v>Valid</v>
      </c>
      <c r="J4270" s="2" t="str">
        <f>IF(OR(tbl_Order_Items[[#This Row],[discount_pct]]&lt;0,tbl_Order_Items[[#This Row],[discount_pct]]&gt;1),"Invalid","Valid")</f>
        <v>Valid</v>
      </c>
    </row>
    <row r="4271" spans="1:10" x14ac:dyDescent="0.3">
      <c r="A4271" s="2" t="s">
        <v>12202</v>
      </c>
      <c r="B4271" s="2" t="s">
        <v>5028</v>
      </c>
      <c r="C4271" s="2" t="s">
        <v>2875</v>
      </c>
      <c r="D4271" s="2">
        <v>1</v>
      </c>
      <c r="E4271" s="2">
        <v>0.05</v>
      </c>
      <c r="F4271" s="2">
        <v>11121.95</v>
      </c>
      <c r="G4271" s="2">
        <v>10565.85</v>
      </c>
      <c r="H4271" s="2">
        <v>4161.62</v>
      </c>
      <c r="I4271" s="2" t="str">
        <f>IF(tbl_Order_Items[[#This Row],[quantity]]&lt;=0,"Invalid","Valid")</f>
        <v>Valid</v>
      </c>
      <c r="J4271" s="2" t="str">
        <f>IF(OR(tbl_Order_Items[[#This Row],[discount_pct]]&lt;0,tbl_Order_Items[[#This Row],[discount_pct]]&gt;1),"Invalid","Valid")</f>
        <v>Valid</v>
      </c>
    </row>
    <row r="4272" spans="1:10" x14ac:dyDescent="0.3">
      <c r="A4272" s="2" t="s">
        <v>12203</v>
      </c>
      <c r="B4272" s="2" t="s">
        <v>6025</v>
      </c>
      <c r="C4272" s="2" t="s">
        <v>2502</v>
      </c>
      <c r="D4272" s="2">
        <v>1</v>
      </c>
      <c r="E4272" s="2">
        <v>0.15</v>
      </c>
      <c r="F4272" s="2">
        <v>7998.44</v>
      </c>
      <c r="G4272" s="2">
        <v>6798.67</v>
      </c>
      <c r="H4272" s="2">
        <v>300.31</v>
      </c>
      <c r="I4272" s="2" t="str">
        <f>IF(tbl_Order_Items[[#This Row],[quantity]]&lt;=0,"Invalid","Valid")</f>
        <v>Valid</v>
      </c>
      <c r="J4272" s="2" t="str">
        <f>IF(OR(tbl_Order_Items[[#This Row],[discount_pct]]&lt;0,tbl_Order_Items[[#This Row],[discount_pct]]&gt;1),"Invalid","Valid")</f>
        <v>Valid</v>
      </c>
    </row>
    <row r="4273" spans="1:10" x14ac:dyDescent="0.3">
      <c r="A4273" s="2" t="s">
        <v>12204</v>
      </c>
      <c r="B4273" s="2" t="s">
        <v>4362</v>
      </c>
      <c r="C4273" s="2" t="s">
        <v>2763</v>
      </c>
      <c r="D4273" s="2">
        <v>3</v>
      </c>
      <c r="E4273" s="2">
        <v>0.2</v>
      </c>
      <c r="F4273" s="2">
        <v>42807.33</v>
      </c>
      <c r="G4273" s="2">
        <v>34245.86</v>
      </c>
      <c r="H4273" s="2">
        <v>3309.89</v>
      </c>
      <c r="I4273" s="2" t="str">
        <f>IF(tbl_Order_Items[[#This Row],[quantity]]&lt;=0,"Invalid","Valid")</f>
        <v>Valid</v>
      </c>
      <c r="J4273" s="2" t="str">
        <f>IF(OR(tbl_Order_Items[[#This Row],[discount_pct]]&lt;0,tbl_Order_Items[[#This Row],[discount_pct]]&gt;1),"Invalid","Valid")</f>
        <v>Valid</v>
      </c>
    </row>
    <row r="4274" spans="1:10" x14ac:dyDescent="0.3">
      <c r="A4274" s="2" t="s">
        <v>12205</v>
      </c>
      <c r="B4274" s="2" t="s">
        <v>5908</v>
      </c>
      <c r="C4274" s="2" t="s">
        <v>2481</v>
      </c>
      <c r="D4274" s="2">
        <v>2</v>
      </c>
      <c r="E4274" s="2">
        <v>0.05</v>
      </c>
      <c r="F4274" s="2">
        <v>12252.48</v>
      </c>
      <c r="G4274" s="2">
        <v>11639.86</v>
      </c>
      <c r="H4274" s="2">
        <v>4357.6000000000004</v>
      </c>
      <c r="I4274" s="2" t="str">
        <f>IF(tbl_Order_Items[[#This Row],[quantity]]&lt;=0,"Invalid","Valid")</f>
        <v>Valid</v>
      </c>
      <c r="J4274" s="2" t="str">
        <f>IF(OR(tbl_Order_Items[[#This Row],[discount_pct]]&lt;0,tbl_Order_Items[[#This Row],[discount_pct]]&gt;1),"Invalid","Valid")</f>
        <v>Valid</v>
      </c>
    </row>
    <row r="4275" spans="1:10" x14ac:dyDescent="0.3">
      <c r="A4275" s="2" t="s">
        <v>12206</v>
      </c>
      <c r="B4275" s="2" t="s">
        <v>3040</v>
      </c>
      <c r="C4275" s="2" t="s">
        <v>2575</v>
      </c>
      <c r="D4275" s="2">
        <v>1</v>
      </c>
      <c r="E4275" s="2">
        <v>0.05</v>
      </c>
      <c r="F4275" s="2">
        <v>1759.13</v>
      </c>
      <c r="G4275" s="2">
        <v>1671.17</v>
      </c>
      <c r="H4275" s="2">
        <v>184.86</v>
      </c>
      <c r="I4275" s="2" t="str">
        <f>IF(tbl_Order_Items[[#This Row],[quantity]]&lt;=0,"Invalid","Valid")</f>
        <v>Valid</v>
      </c>
      <c r="J4275" s="2" t="str">
        <f>IF(OR(tbl_Order_Items[[#This Row],[discount_pct]]&lt;0,tbl_Order_Items[[#This Row],[discount_pct]]&gt;1),"Invalid","Valid")</f>
        <v>Valid</v>
      </c>
    </row>
    <row r="4276" spans="1:10" x14ac:dyDescent="0.3">
      <c r="A4276" s="2" t="s">
        <v>12207</v>
      </c>
      <c r="B4276" s="2" t="s">
        <v>6915</v>
      </c>
      <c r="C4276" s="2" t="s">
        <v>2592</v>
      </c>
      <c r="D4276" s="2">
        <v>2</v>
      </c>
      <c r="E4276" s="2">
        <v>0.1</v>
      </c>
      <c r="F4276" s="2">
        <v>22073.5</v>
      </c>
      <c r="G4276" s="2">
        <v>19866.150000000001</v>
      </c>
      <c r="H4276" s="2">
        <v>2469.89</v>
      </c>
      <c r="I4276" s="2" t="str">
        <f>IF(tbl_Order_Items[[#This Row],[quantity]]&lt;=0,"Invalid","Valid")</f>
        <v>Valid</v>
      </c>
      <c r="J4276" s="2" t="str">
        <f>IF(OR(tbl_Order_Items[[#This Row],[discount_pct]]&lt;0,tbl_Order_Items[[#This Row],[discount_pct]]&gt;1),"Invalid","Valid")</f>
        <v>Valid</v>
      </c>
    </row>
    <row r="4277" spans="1:10" x14ac:dyDescent="0.3">
      <c r="A4277" s="2" t="s">
        <v>12208</v>
      </c>
      <c r="B4277" s="2" t="s">
        <v>5946</v>
      </c>
      <c r="C4277" s="2" t="s">
        <v>2891</v>
      </c>
      <c r="D4277" s="2">
        <v>1</v>
      </c>
      <c r="E4277" s="2">
        <v>0.05</v>
      </c>
      <c r="F4277" s="2">
        <v>7472.6</v>
      </c>
      <c r="G4277" s="2">
        <v>7098.97</v>
      </c>
      <c r="H4277" s="2">
        <v>875.13</v>
      </c>
      <c r="I4277" s="2" t="str">
        <f>IF(tbl_Order_Items[[#This Row],[quantity]]&lt;=0,"Invalid","Valid")</f>
        <v>Valid</v>
      </c>
      <c r="J4277" s="2" t="str">
        <f>IF(OR(tbl_Order_Items[[#This Row],[discount_pct]]&lt;0,tbl_Order_Items[[#This Row],[discount_pct]]&gt;1),"Invalid","Valid")</f>
        <v>Valid</v>
      </c>
    </row>
    <row r="4278" spans="1:10" x14ac:dyDescent="0.3">
      <c r="A4278" s="2" t="s">
        <v>12209</v>
      </c>
      <c r="B4278" s="2" t="s">
        <v>6433</v>
      </c>
      <c r="C4278" s="2" t="s">
        <v>2657</v>
      </c>
      <c r="D4278" s="2">
        <v>2</v>
      </c>
      <c r="E4278" s="2">
        <v>0.2</v>
      </c>
      <c r="F4278" s="2">
        <v>7079.22</v>
      </c>
      <c r="G4278" s="2">
        <v>5663.38</v>
      </c>
      <c r="H4278" s="2">
        <v>57.24</v>
      </c>
      <c r="I4278" s="2" t="str">
        <f>IF(tbl_Order_Items[[#This Row],[quantity]]&lt;=0,"Invalid","Valid")</f>
        <v>Valid</v>
      </c>
      <c r="J4278" s="2" t="str">
        <f>IF(OR(tbl_Order_Items[[#This Row],[discount_pct]]&lt;0,tbl_Order_Items[[#This Row],[discount_pct]]&gt;1),"Invalid","Valid")</f>
        <v>Valid</v>
      </c>
    </row>
    <row r="4279" spans="1:10" x14ac:dyDescent="0.3">
      <c r="A4279" s="2" t="s">
        <v>12210</v>
      </c>
      <c r="B4279" s="2" t="s">
        <v>5232</v>
      </c>
      <c r="C4279" s="2" t="s">
        <v>2687</v>
      </c>
      <c r="D4279" s="2">
        <v>2</v>
      </c>
      <c r="E4279" s="2">
        <v>0</v>
      </c>
      <c r="F4279" s="2">
        <v>25793.74</v>
      </c>
      <c r="G4279" s="2">
        <v>25793.74</v>
      </c>
      <c r="H4279" s="2">
        <v>9019.08</v>
      </c>
      <c r="I4279" s="2" t="str">
        <f>IF(tbl_Order_Items[[#This Row],[quantity]]&lt;=0,"Invalid","Valid")</f>
        <v>Valid</v>
      </c>
      <c r="J4279" s="2" t="str">
        <f>IF(OR(tbl_Order_Items[[#This Row],[discount_pct]]&lt;0,tbl_Order_Items[[#This Row],[discount_pct]]&gt;1),"Invalid","Valid")</f>
        <v>Valid</v>
      </c>
    </row>
    <row r="4280" spans="1:10" x14ac:dyDescent="0.3">
      <c r="A4280" s="2" t="s">
        <v>12211</v>
      </c>
      <c r="B4280" s="2" t="s">
        <v>3431</v>
      </c>
      <c r="C4280" s="2" t="s">
        <v>2579</v>
      </c>
      <c r="D4280" s="2">
        <v>2</v>
      </c>
      <c r="E4280" s="2">
        <v>0.1</v>
      </c>
      <c r="F4280" s="2">
        <v>34988.5</v>
      </c>
      <c r="G4280" s="2">
        <v>31489.65</v>
      </c>
      <c r="H4280" s="2">
        <v>8611.1299999999992</v>
      </c>
      <c r="I4280" s="2" t="str">
        <f>IF(tbl_Order_Items[[#This Row],[quantity]]&lt;=0,"Invalid","Valid")</f>
        <v>Valid</v>
      </c>
      <c r="J4280" s="2" t="str">
        <f>IF(OR(tbl_Order_Items[[#This Row],[discount_pct]]&lt;0,tbl_Order_Items[[#This Row],[discount_pct]]&gt;1),"Invalid","Valid")</f>
        <v>Valid</v>
      </c>
    </row>
    <row r="4281" spans="1:10" x14ac:dyDescent="0.3">
      <c r="A4281" s="2" t="s">
        <v>12212</v>
      </c>
      <c r="B4281" s="2" t="s">
        <v>6296</v>
      </c>
      <c r="C4281" s="2" t="s">
        <v>2701</v>
      </c>
      <c r="D4281" s="2">
        <v>2</v>
      </c>
      <c r="E4281" s="2">
        <v>0.1</v>
      </c>
      <c r="F4281" s="2">
        <v>7384.12</v>
      </c>
      <c r="G4281" s="2">
        <v>6645.71</v>
      </c>
      <c r="H4281" s="2">
        <v>675.19</v>
      </c>
      <c r="I4281" s="2" t="str">
        <f>IF(tbl_Order_Items[[#This Row],[quantity]]&lt;=0,"Invalid","Valid")</f>
        <v>Valid</v>
      </c>
      <c r="J4281" s="2" t="str">
        <f>IF(OR(tbl_Order_Items[[#This Row],[discount_pct]]&lt;0,tbl_Order_Items[[#This Row],[discount_pct]]&gt;1),"Invalid","Valid")</f>
        <v>Valid</v>
      </c>
    </row>
    <row r="4282" spans="1:10" x14ac:dyDescent="0.3">
      <c r="A4282" s="2" t="s">
        <v>12213</v>
      </c>
      <c r="B4282" s="2" t="s">
        <v>5406</v>
      </c>
      <c r="C4282" s="2" t="s">
        <v>2813</v>
      </c>
      <c r="D4282" s="2">
        <v>1</v>
      </c>
      <c r="E4282" s="2">
        <v>0.15</v>
      </c>
      <c r="F4282" s="2">
        <v>12794.95</v>
      </c>
      <c r="G4282" s="2">
        <v>10875.71</v>
      </c>
      <c r="H4282" s="2">
        <v>1693.25</v>
      </c>
      <c r="I4282" s="2" t="str">
        <f>IF(tbl_Order_Items[[#This Row],[quantity]]&lt;=0,"Invalid","Valid")</f>
        <v>Valid</v>
      </c>
      <c r="J4282" s="2" t="str">
        <f>IF(OR(tbl_Order_Items[[#This Row],[discount_pct]]&lt;0,tbl_Order_Items[[#This Row],[discount_pct]]&gt;1),"Invalid","Valid")</f>
        <v>Valid</v>
      </c>
    </row>
    <row r="4283" spans="1:10" x14ac:dyDescent="0.3">
      <c r="A4283" s="2" t="s">
        <v>12214</v>
      </c>
      <c r="B4283" s="2" t="s">
        <v>7129</v>
      </c>
      <c r="C4283" s="2" t="s">
        <v>2785</v>
      </c>
      <c r="D4283" s="2">
        <v>1</v>
      </c>
      <c r="E4283" s="2">
        <v>0.25</v>
      </c>
      <c r="F4283" s="2">
        <v>4856.74</v>
      </c>
      <c r="G4283" s="2">
        <v>3642.55</v>
      </c>
      <c r="H4283" s="2">
        <v>-31.4</v>
      </c>
      <c r="I4283" s="2" t="str">
        <f>IF(tbl_Order_Items[[#This Row],[quantity]]&lt;=0,"Invalid","Valid")</f>
        <v>Valid</v>
      </c>
      <c r="J4283" s="2" t="str">
        <f>IF(OR(tbl_Order_Items[[#This Row],[discount_pct]]&lt;0,tbl_Order_Items[[#This Row],[discount_pct]]&gt;1),"Invalid","Valid")</f>
        <v>Valid</v>
      </c>
    </row>
    <row r="4284" spans="1:10" x14ac:dyDescent="0.3">
      <c r="A4284" s="2" t="s">
        <v>12215</v>
      </c>
      <c r="B4284" s="2" t="s">
        <v>7855</v>
      </c>
      <c r="C4284" s="2" t="s">
        <v>2522</v>
      </c>
      <c r="D4284" s="2">
        <v>3</v>
      </c>
      <c r="E4284" s="2">
        <v>0.1</v>
      </c>
      <c r="F4284" s="2">
        <v>26981.82</v>
      </c>
      <c r="G4284" s="2">
        <v>24283.64</v>
      </c>
      <c r="H4284" s="2">
        <v>6700.67</v>
      </c>
      <c r="I4284" s="2" t="str">
        <f>IF(tbl_Order_Items[[#This Row],[quantity]]&lt;=0,"Invalid","Valid")</f>
        <v>Valid</v>
      </c>
      <c r="J4284" s="2" t="str">
        <f>IF(OR(tbl_Order_Items[[#This Row],[discount_pct]]&lt;0,tbl_Order_Items[[#This Row],[discount_pct]]&gt;1),"Invalid","Valid")</f>
        <v>Valid</v>
      </c>
    </row>
    <row r="4285" spans="1:10" x14ac:dyDescent="0.3">
      <c r="A4285" s="2" t="s">
        <v>12216</v>
      </c>
      <c r="B4285" s="2" t="s">
        <v>5662</v>
      </c>
      <c r="C4285" s="2" t="s">
        <v>2575</v>
      </c>
      <c r="D4285" s="2">
        <v>1</v>
      </c>
      <c r="E4285" s="2">
        <v>0.15</v>
      </c>
      <c r="F4285" s="2">
        <v>1759.13</v>
      </c>
      <c r="G4285" s="2">
        <v>1495.26</v>
      </c>
      <c r="H4285" s="2">
        <v>8.9499999999999993</v>
      </c>
      <c r="I4285" s="2" t="str">
        <f>IF(tbl_Order_Items[[#This Row],[quantity]]&lt;=0,"Invalid","Valid")</f>
        <v>Valid</v>
      </c>
      <c r="J4285" s="2" t="str">
        <f>IF(OR(tbl_Order_Items[[#This Row],[discount_pct]]&lt;0,tbl_Order_Items[[#This Row],[discount_pct]]&gt;1),"Invalid","Valid")</f>
        <v>Valid</v>
      </c>
    </row>
    <row r="4286" spans="1:10" x14ac:dyDescent="0.3">
      <c r="A4286" s="2" t="s">
        <v>12217</v>
      </c>
      <c r="B4286" s="2" t="s">
        <v>5074</v>
      </c>
      <c r="C4286" s="2" t="s">
        <v>2891</v>
      </c>
      <c r="D4286" s="2">
        <v>1</v>
      </c>
      <c r="E4286" s="2">
        <v>0.1</v>
      </c>
      <c r="F4286" s="2">
        <v>7472.6</v>
      </c>
      <c r="G4286" s="2">
        <v>6725.34</v>
      </c>
      <c r="H4286" s="2">
        <v>501.5</v>
      </c>
      <c r="I4286" s="2" t="str">
        <f>IF(tbl_Order_Items[[#This Row],[quantity]]&lt;=0,"Invalid","Valid")</f>
        <v>Valid</v>
      </c>
      <c r="J4286" s="2" t="str">
        <f>IF(OR(tbl_Order_Items[[#This Row],[discount_pct]]&lt;0,tbl_Order_Items[[#This Row],[discount_pct]]&gt;1),"Invalid","Valid")</f>
        <v>Valid</v>
      </c>
    </row>
    <row r="4287" spans="1:10" x14ac:dyDescent="0.3">
      <c r="A4287" s="2" t="s">
        <v>12218</v>
      </c>
      <c r="B4287" s="2" t="s">
        <v>6447</v>
      </c>
      <c r="C4287" s="2" t="s">
        <v>2530</v>
      </c>
      <c r="D4287" s="2">
        <v>3</v>
      </c>
      <c r="E4287" s="2">
        <v>0.1</v>
      </c>
      <c r="F4287" s="2">
        <v>52185.99</v>
      </c>
      <c r="G4287" s="2">
        <v>46967.39</v>
      </c>
      <c r="H4287" s="2">
        <v>11357.54</v>
      </c>
      <c r="I4287" s="2" t="str">
        <f>IF(tbl_Order_Items[[#This Row],[quantity]]&lt;=0,"Invalid","Valid")</f>
        <v>Valid</v>
      </c>
      <c r="J4287" s="2" t="str">
        <f>IF(OR(tbl_Order_Items[[#This Row],[discount_pct]]&lt;0,tbl_Order_Items[[#This Row],[discount_pct]]&gt;1),"Invalid","Valid")</f>
        <v>Valid</v>
      </c>
    </row>
    <row r="4288" spans="1:10" x14ac:dyDescent="0.3">
      <c r="A4288" s="2" t="s">
        <v>12219</v>
      </c>
      <c r="B4288" s="2" t="s">
        <v>6390</v>
      </c>
      <c r="C4288" s="2" t="s">
        <v>2881</v>
      </c>
      <c r="D4288" s="2">
        <v>2</v>
      </c>
      <c r="E4288" s="2">
        <v>0</v>
      </c>
      <c r="F4288" s="2">
        <v>44443.06</v>
      </c>
      <c r="G4288" s="2">
        <v>44443.06</v>
      </c>
      <c r="H4288" s="2">
        <v>15292.24</v>
      </c>
      <c r="I4288" s="2" t="str">
        <f>IF(tbl_Order_Items[[#This Row],[quantity]]&lt;=0,"Invalid","Valid")</f>
        <v>Valid</v>
      </c>
      <c r="J4288" s="2" t="str">
        <f>IF(OR(tbl_Order_Items[[#This Row],[discount_pct]]&lt;0,tbl_Order_Items[[#This Row],[discount_pct]]&gt;1),"Invalid","Valid")</f>
        <v>Valid</v>
      </c>
    </row>
    <row r="4289" spans="1:10" x14ac:dyDescent="0.3">
      <c r="A4289" s="2" t="s">
        <v>12220</v>
      </c>
      <c r="B4289" s="2" t="s">
        <v>7114</v>
      </c>
      <c r="C4289" s="2" t="s">
        <v>2502</v>
      </c>
      <c r="D4289" s="2">
        <v>3</v>
      </c>
      <c r="E4289" s="2">
        <v>0.05</v>
      </c>
      <c r="F4289" s="2">
        <v>23995.32</v>
      </c>
      <c r="G4289" s="2">
        <v>22795.55</v>
      </c>
      <c r="H4289" s="2">
        <v>3300.47</v>
      </c>
      <c r="I4289" s="2" t="str">
        <f>IF(tbl_Order_Items[[#This Row],[quantity]]&lt;=0,"Invalid","Valid")</f>
        <v>Valid</v>
      </c>
      <c r="J4289" s="2" t="str">
        <f>IF(OR(tbl_Order_Items[[#This Row],[discount_pct]]&lt;0,tbl_Order_Items[[#This Row],[discount_pct]]&gt;1),"Invalid","Valid")</f>
        <v>Valid</v>
      </c>
    </row>
    <row r="4290" spans="1:10" x14ac:dyDescent="0.3">
      <c r="A4290" s="2" t="s">
        <v>12221</v>
      </c>
      <c r="B4290" s="2" t="s">
        <v>7078</v>
      </c>
      <c r="C4290" s="2" t="s">
        <v>2613</v>
      </c>
      <c r="D4290" s="2">
        <v>4</v>
      </c>
      <c r="E4290" s="2">
        <v>0.1</v>
      </c>
      <c r="F4290" s="2">
        <v>38429.800000000003</v>
      </c>
      <c r="G4290" s="2">
        <v>34586.82</v>
      </c>
      <c r="H4290" s="2">
        <v>10477.9</v>
      </c>
      <c r="I4290" s="2" t="str">
        <f>IF(tbl_Order_Items[[#This Row],[quantity]]&lt;=0,"Invalid","Valid")</f>
        <v>Valid</v>
      </c>
      <c r="J4290" s="2" t="str">
        <f>IF(OR(tbl_Order_Items[[#This Row],[discount_pct]]&lt;0,tbl_Order_Items[[#This Row],[discount_pct]]&gt;1),"Invalid","Valid")</f>
        <v>Valid</v>
      </c>
    </row>
    <row r="4291" spans="1:10" x14ac:dyDescent="0.3">
      <c r="A4291" s="2" t="s">
        <v>12222</v>
      </c>
      <c r="B4291" s="2" t="s">
        <v>5655</v>
      </c>
      <c r="C4291" s="2" t="s">
        <v>2901</v>
      </c>
      <c r="D4291" s="2">
        <v>1</v>
      </c>
      <c r="E4291" s="2">
        <v>0.15</v>
      </c>
      <c r="F4291" s="2">
        <v>10834.24</v>
      </c>
      <c r="G4291" s="2">
        <v>9209.1</v>
      </c>
      <c r="H4291" s="2">
        <v>2323.0700000000002</v>
      </c>
      <c r="I4291" s="2" t="str">
        <f>IF(tbl_Order_Items[[#This Row],[quantity]]&lt;=0,"Invalid","Valid")</f>
        <v>Valid</v>
      </c>
      <c r="J4291" s="2" t="str">
        <f>IF(OR(tbl_Order_Items[[#This Row],[discount_pct]]&lt;0,tbl_Order_Items[[#This Row],[discount_pct]]&gt;1),"Invalid","Valid")</f>
        <v>Valid</v>
      </c>
    </row>
    <row r="4292" spans="1:10" x14ac:dyDescent="0.3">
      <c r="A4292" s="2" t="s">
        <v>12223</v>
      </c>
      <c r="B4292" s="2" t="s">
        <v>5034</v>
      </c>
      <c r="C4292" s="2" t="s">
        <v>2865</v>
      </c>
      <c r="D4292" s="2">
        <v>1</v>
      </c>
      <c r="E4292" s="2">
        <v>0.1</v>
      </c>
      <c r="F4292" s="2">
        <v>18096.68</v>
      </c>
      <c r="G4292" s="2">
        <v>16287.01</v>
      </c>
      <c r="H4292" s="2">
        <v>5808.59</v>
      </c>
      <c r="I4292" s="2" t="str">
        <f>IF(tbl_Order_Items[[#This Row],[quantity]]&lt;=0,"Invalid","Valid")</f>
        <v>Valid</v>
      </c>
      <c r="J4292" s="2" t="str">
        <f>IF(OR(tbl_Order_Items[[#This Row],[discount_pct]]&lt;0,tbl_Order_Items[[#This Row],[discount_pct]]&gt;1),"Invalid","Valid")</f>
        <v>Valid</v>
      </c>
    </row>
    <row r="4293" spans="1:10" x14ac:dyDescent="0.3">
      <c r="A4293" s="2" t="s">
        <v>12224</v>
      </c>
      <c r="B4293" s="2" t="s">
        <v>3649</v>
      </c>
      <c r="C4293" s="2" t="s">
        <v>2725</v>
      </c>
      <c r="D4293" s="2">
        <v>3</v>
      </c>
      <c r="E4293" s="2">
        <v>0.05</v>
      </c>
      <c r="F4293" s="2">
        <v>54188.22</v>
      </c>
      <c r="G4293" s="2">
        <v>51478.81</v>
      </c>
      <c r="H4293" s="2">
        <v>5902.48</v>
      </c>
      <c r="I4293" s="2" t="str">
        <f>IF(tbl_Order_Items[[#This Row],[quantity]]&lt;=0,"Invalid","Valid")</f>
        <v>Valid</v>
      </c>
      <c r="J4293" s="2" t="str">
        <f>IF(OR(tbl_Order_Items[[#This Row],[discount_pct]]&lt;0,tbl_Order_Items[[#This Row],[discount_pct]]&gt;1),"Invalid","Valid")</f>
        <v>Valid</v>
      </c>
    </row>
    <row r="4294" spans="1:10" x14ac:dyDescent="0.3">
      <c r="A4294" s="2" t="s">
        <v>12225</v>
      </c>
      <c r="B4294" s="2" t="s">
        <v>5993</v>
      </c>
      <c r="C4294" s="2" t="s">
        <v>2825</v>
      </c>
      <c r="D4294" s="2">
        <v>3</v>
      </c>
      <c r="E4294" s="2">
        <v>0.2</v>
      </c>
      <c r="F4294" s="2">
        <v>9627.84</v>
      </c>
      <c r="G4294" s="2">
        <v>7702.27</v>
      </c>
      <c r="H4294" s="2">
        <v>1316.26</v>
      </c>
      <c r="I4294" s="2" t="str">
        <f>IF(tbl_Order_Items[[#This Row],[quantity]]&lt;=0,"Invalid","Valid")</f>
        <v>Valid</v>
      </c>
      <c r="J4294" s="2" t="str">
        <f>IF(OR(tbl_Order_Items[[#This Row],[discount_pct]]&lt;0,tbl_Order_Items[[#This Row],[discount_pct]]&gt;1),"Invalid","Valid")</f>
        <v>Valid</v>
      </c>
    </row>
    <row r="4295" spans="1:10" x14ac:dyDescent="0.3">
      <c r="A4295" s="2" t="s">
        <v>12226</v>
      </c>
      <c r="B4295" s="2" t="s">
        <v>4062</v>
      </c>
      <c r="C4295" s="2" t="s">
        <v>2811</v>
      </c>
      <c r="D4295" s="2">
        <v>1</v>
      </c>
      <c r="E4295" s="2">
        <v>0.15</v>
      </c>
      <c r="F4295" s="2">
        <v>20101.86</v>
      </c>
      <c r="G4295" s="2">
        <v>17086.580000000002</v>
      </c>
      <c r="H4295" s="2">
        <v>1850.45</v>
      </c>
      <c r="I4295" s="2" t="str">
        <f>IF(tbl_Order_Items[[#This Row],[quantity]]&lt;=0,"Invalid","Valid")</f>
        <v>Valid</v>
      </c>
      <c r="J4295" s="2" t="str">
        <f>IF(OR(tbl_Order_Items[[#This Row],[discount_pct]]&lt;0,tbl_Order_Items[[#This Row],[discount_pct]]&gt;1),"Invalid","Valid")</f>
        <v>Valid</v>
      </c>
    </row>
    <row r="4296" spans="1:10" x14ac:dyDescent="0.3">
      <c r="A4296" s="2" t="s">
        <v>12227</v>
      </c>
      <c r="B4296" s="2" t="s">
        <v>5509</v>
      </c>
      <c r="C4296" s="2" t="s">
        <v>2861</v>
      </c>
      <c r="D4296" s="2">
        <v>1</v>
      </c>
      <c r="E4296" s="2">
        <v>0.15</v>
      </c>
      <c r="F4296" s="2">
        <v>16842.099999999999</v>
      </c>
      <c r="G4296" s="2">
        <v>14315.78</v>
      </c>
      <c r="H4296" s="2">
        <v>1474.41</v>
      </c>
      <c r="I4296" s="2" t="str">
        <f>IF(tbl_Order_Items[[#This Row],[quantity]]&lt;=0,"Invalid","Valid")</f>
        <v>Valid</v>
      </c>
      <c r="J4296" s="2" t="str">
        <f>IF(OR(tbl_Order_Items[[#This Row],[discount_pct]]&lt;0,tbl_Order_Items[[#This Row],[discount_pct]]&gt;1),"Invalid","Valid")</f>
        <v>Valid</v>
      </c>
    </row>
    <row r="4297" spans="1:10" x14ac:dyDescent="0.3">
      <c r="A4297" s="2" t="s">
        <v>12228</v>
      </c>
      <c r="B4297" s="2" t="s">
        <v>3566</v>
      </c>
      <c r="C4297" s="2" t="s">
        <v>2532</v>
      </c>
      <c r="D4297" s="2">
        <v>1</v>
      </c>
      <c r="E4297" s="2">
        <v>0.1</v>
      </c>
      <c r="F4297" s="2">
        <v>10057.780000000001</v>
      </c>
      <c r="G4297" s="2">
        <v>9052</v>
      </c>
      <c r="H4297" s="2">
        <v>2406.94</v>
      </c>
      <c r="I4297" s="2" t="str">
        <f>IF(tbl_Order_Items[[#This Row],[quantity]]&lt;=0,"Invalid","Valid")</f>
        <v>Valid</v>
      </c>
      <c r="J4297" s="2" t="str">
        <f>IF(OR(tbl_Order_Items[[#This Row],[discount_pct]]&lt;0,tbl_Order_Items[[#This Row],[discount_pct]]&gt;1),"Invalid","Valid")</f>
        <v>Valid</v>
      </c>
    </row>
    <row r="4298" spans="1:10" x14ac:dyDescent="0.3">
      <c r="A4298" s="2" t="s">
        <v>12229</v>
      </c>
      <c r="B4298" s="2" t="s">
        <v>6455</v>
      </c>
      <c r="C4298" s="2" t="s">
        <v>2517</v>
      </c>
      <c r="D4298" s="2">
        <v>1</v>
      </c>
      <c r="E4298" s="2">
        <v>0.2</v>
      </c>
      <c r="F4298" s="2">
        <v>6922.32</v>
      </c>
      <c r="G4298" s="2">
        <v>5537.86</v>
      </c>
      <c r="H4298" s="2">
        <v>-288.98</v>
      </c>
      <c r="I4298" s="2" t="str">
        <f>IF(tbl_Order_Items[[#This Row],[quantity]]&lt;=0,"Invalid","Valid")</f>
        <v>Valid</v>
      </c>
      <c r="J4298" s="2" t="str">
        <f>IF(OR(tbl_Order_Items[[#This Row],[discount_pct]]&lt;0,tbl_Order_Items[[#This Row],[discount_pct]]&gt;1),"Invalid","Valid")</f>
        <v>Valid</v>
      </c>
    </row>
    <row r="4299" spans="1:10" x14ac:dyDescent="0.3">
      <c r="A4299" s="2" t="s">
        <v>12230</v>
      </c>
      <c r="B4299" s="2" t="s">
        <v>5784</v>
      </c>
      <c r="C4299" s="2" t="s">
        <v>2863</v>
      </c>
      <c r="D4299" s="2">
        <v>2</v>
      </c>
      <c r="E4299" s="2">
        <v>0.05</v>
      </c>
      <c r="F4299" s="2">
        <v>1594.06</v>
      </c>
      <c r="G4299" s="2">
        <v>1514.36</v>
      </c>
      <c r="H4299" s="2">
        <v>155.08000000000001</v>
      </c>
      <c r="I4299" s="2" t="str">
        <f>IF(tbl_Order_Items[[#This Row],[quantity]]&lt;=0,"Invalid","Valid")</f>
        <v>Valid</v>
      </c>
      <c r="J4299" s="2" t="str">
        <f>IF(OR(tbl_Order_Items[[#This Row],[discount_pct]]&lt;0,tbl_Order_Items[[#This Row],[discount_pct]]&gt;1),"Invalid","Valid")</f>
        <v>Valid</v>
      </c>
    </row>
    <row r="4300" spans="1:10" x14ac:dyDescent="0.3">
      <c r="A4300" s="2" t="s">
        <v>12231</v>
      </c>
      <c r="B4300" s="2" t="s">
        <v>6528</v>
      </c>
      <c r="C4300" s="2" t="s">
        <v>2544</v>
      </c>
      <c r="D4300" s="2">
        <v>1</v>
      </c>
      <c r="E4300" s="2">
        <v>0.15</v>
      </c>
      <c r="F4300" s="2">
        <v>14977.96</v>
      </c>
      <c r="G4300" s="2">
        <v>12731.27</v>
      </c>
      <c r="H4300" s="2">
        <v>2644.32</v>
      </c>
      <c r="I4300" s="2" t="str">
        <f>IF(tbl_Order_Items[[#This Row],[quantity]]&lt;=0,"Invalid","Valid")</f>
        <v>Valid</v>
      </c>
      <c r="J4300" s="2" t="str">
        <f>IF(OR(tbl_Order_Items[[#This Row],[discount_pct]]&lt;0,tbl_Order_Items[[#This Row],[discount_pct]]&gt;1),"Invalid","Valid")</f>
        <v>Valid</v>
      </c>
    </row>
    <row r="4301" spans="1:10" x14ac:dyDescent="0.3">
      <c r="A4301" s="2" t="s">
        <v>12232</v>
      </c>
      <c r="B4301" s="2" t="s">
        <v>4827</v>
      </c>
      <c r="C4301" s="2" t="s">
        <v>2525</v>
      </c>
      <c r="D4301" s="2">
        <v>1</v>
      </c>
      <c r="E4301" s="2">
        <v>0.05</v>
      </c>
      <c r="F4301" s="2">
        <v>1480.59</v>
      </c>
      <c r="G4301" s="2">
        <v>1406.56</v>
      </c>
      <c r="H4301" s="2">
        <v>542.07000000000005</v>
      </c>
      <c r="I4301" s="2" t="str">
        <f>IF(tbl_Order_Items[[#This Row],[quantity]]&lt;=0,"Invalid","Valid")</f>
        <v>Valid</v>
      </c>
      <c r="J4301" s="2" t="str">
        <f>IF(OR(tbl_Order_Items[[#This Row],[discount_pct]]&lt;0,tbl_Order_Items[[#This Row],[discount_pct]]&gt;1),"Invalid","Valid")</f>
        <v>Valid</v>
      </c>
    </row>
    <row r="4302" spans="1:10" x14ac:dyDescent="0.3">
      <c r="A4302" s="2" t="s">
        <v>12233</v>
      </c>
      <c r="B4302" s="2" t="s">
        <v>5461</v>
      </c>
      <c r="C4302" s="2" t="s">
        <v>2583</v>
      </c>
      <c r="D4302" s="2">
        <v>4</v>
      </c>
      <c r="E4302" s="2">
        <v>0.1</v>
      </c>
      <c r="F4302" s="2">
        <v>17564.12</v>
      </c>
      <c r="G4302" s="2">
        <v>15807.71</v>
      </c>
      <c r="H4302" s="2">
        <v>4506.51</v>
      </c>
      <c r="I4302" s="2" t="str">
        <f>IF(tbl_Order_Items[[#This Row],[quantity]]&lt;=0,"Invalid","Valid")</f>
        <v>Valid</v>
      </c>
      <c r="J4302" s="2" t="str">
        <f>IF(OR(tbl_Order_Items[[#This Row],[discount_pct]]&lt;0,tbl_Order_Items[[#This Row],[discount_pct]]&gt;1),"Invalid","Valid")</f>
        <v>Valid</v>
      </c>
    </row>
    <row r="4303" spans="1:10" x14ac:dyDescent="0.3">
      <c r="A4303" s="2" t="s">
        <v>12234</v>
      </c>
      <c r="B4303" s="2" t="s">
        <v>4977</v>
      </c>
      <c r="C4303" s="2" t="s">
        <v>2606</v>
      </c>
      <c r="D4303" s="2">
        <v>3</v>
      </c>
      <c r="E4303" s="2">
        <v>0.15</v>
      </c>
      <c r="F4303" s="2">
        <v>68087.73</v>
      </c>
      <c r="G4303" s="2">
        <v>57874.57</v>
      </c>
      <c r="H4303" s="2">
        <v>16898.8</v>
      </c>
      <c r="I4303" s="2" t="str">
        <f>IF(tbl_Order_Items[[#This Row],[quantity]]&lt;=0,"Invalid","Valid")</f>
        <v>Valid</v>
      </c>
      <c r="J4303" s="2" t="str">
        <f>IF(OR(tbl_Order_Items[[#This Row],[discount_pct]]&lt;0,tbl_Order_Items[[#This Row],[discount_pct]]&gt;1),"Invalid","Valid")</f>
        <v>Valid</v>
      </c>
    </row>
    <row r="4304" spans="1:10" x14ac:dyDescent="0.3">
      <c r="A4304" s="2" t="s">
        <v>12235</v>
      </c>
      <c r="B4304" s="2" t="s">
        <v>7408</v>
      </c>
      <c r="C4304" s="2" t="s">
        <v>2454</v>
      </c>
      <c r="D4304" s="2">
        <v>2</v>
      </c>
      <c r="E4304" s="2">
        <v>0.05</v>
      </c>
      <c r="F4304" s="2">
        <v>3931.54</v>
      </c>
      <c r="G4304" s="2">
        <v>3734.96</v>
      </c>
      <c r="H4304" s="2">
        <v>342.3</v>
      </c>
      <c r="I4304" s="2" t="str">
        <f>IF(tbl_Order_Items[[#This Row],[quantity]]&lt;=0,"Invalid","Valid")</f>
        <v>Valid</v>
      </c>
      <c r="J4304" s="2" t="str">
        <f>IF(OR(tbl_Order_Items[[#This Row],[discount_pct]]&lt;0,tbl_Order_Items[[#This Row],[discount_pct]]&gt;1),"Invalid","Valid")</f>
        <v>Valid</v>
      </c>
    </row>
    <row r="4305" spans="1:10" x14ac:dyDescent="0.3">
      <c r="A4305" s="2" t="s">
        <v>12236</v>
      </c>
      <c r="B4305" s="2" t="s">
        <v>3065</v>
      </c>
      <c r="C4305" s="2" t="s">
        <v>2485</v>
      </c>
      <c r="D4305" s="2">
        <v>2</v>
      </c>
      <c r="E4305" s="2">
        <v>0</v>
      </c>
      <c r="F4305" s="2">
        <v>18590</v>
      </c>
      <c r="G4305" s="2">
        <v>18590</v>
      </c>
      <c r="H4305" s="2">
        <v>4244.24</v>
      </c>
      <c r="I4305" s="2" t="str">
        <f>IF(tbl_Order_Items[[#This Row],[quantity]]&lt;=0,"Invalid","Valid")</f>
        <v>Valid</v>
      </c>
      <c r="J4305" s="2" t="str">
        <f>IF(OR(tbl_Order_Items[[#This Row],[discount_pct]]&lt;0,tbl_Order_Items[[#This Row],[discount_pct]]&gt;1),"Invalid","Valid")</f>
        <v>Valid</v>
      </c>
    </row>
    <row r="4306" spans="1:10" x14ac:dyDescent="0.3">
      <c r="A4306" s="2" t="s">
        <v>12237</v>
      </c>
      <c r="B4306" s="2" t="s">
        <v>4653</v>
      </c>
      <c r="C4306" s="2" t="s">
        <v>2517</v>
      </c>
      <c r="D4306" s="2">
        <v>2</v>
      </c>
      <c r="E4306" s="2">
        <v>0.2</v>
      </c>
      <c r="F4306" s="2">
        <v>13844.64</v>
      </c>
      <c r="G4306" s="2">
        <v>11075.71</v>
      </c>
      <c r="H4306" s="2">
        <v>-577.97</v>
      </c>
      <c r="I4306" s="2" t="str">
        <f>IF(tbl_Order_Items[[#This Row],[quantity]]&lt;=0,"Invalid","Valid")</f>
        <v>Valid</v>
      </c>
      <c r="J4306" s="2" t="str">
        <f>IF(OR(tbl_Order_Items[[#This Row],[discount_pct]]&lt;0,tbl_Order_Items[[#This Row],[discount_pct]]&gt;1),"Invalid","Valid")</f>
        <v>Valid</v>
      </c>
    </row>
    <row r="4307" spans="1:10" x14ac:dyDescent="0.3">
      <c r="A4307" s="2" t="s">
        <v>12238</v>
      </c>
      <c r="B4307" s="2" t="s">
        <v>3318</v>
      </c>
      <c r="C4307" s="2" t="s">
        <v>2709</v>
      </c>
      <c r="D4307" s="2">
        <v>2</v>
      </c>
      <c r="E4307" s="2">
        <v>0.05</v>
      </c>
      <c r="F4307" s="2">
        <v>13057.16</v>
      </c>
      <c r="G4307" s="2">
        <v>12404.3</v>
      </c>
      <c r="H4307" s="2">
        <v>3718.74</v>
      </c>
      <c r="I4307" s="2" t="str">
        <f>IF(tbl_Order_Items[[#This Row],[quantity]]&lt;=0,"Invalid","Valid")</f>
        <v>Valid</v>
      </c>
      <c r="J4307" s="2" t="str">
        <f>IF(OR(tbl_Order_Items[[#This Row],[discount_pct]]&lt;0,tbl_Order_Items[[#This Row],[discount_pct]]&gt;1),"Invalid","Valid")</f>
        <v>Valid</v>
      </c>
    </row>
    <row r="4308" spans="1:10" x14ac:dyDescent="0.3">
      <c r="A4308" s="2" t="s">
        <v>12239</v>
      </c>
      <c r="B4308" s="2" t="s">
        <v>5730</v>
      </c>
      <c r="C4308" s="2" t="s">
        <v>2819</v>
      </c>
      <c r="D4308" s="2">
        <v>1</v>
      </c>
      <c r="E4308" s="2">
        <v>0</v>
      </c>
      <c r="F4308" s="2">
        <v>9424.1</v>
      </c>
      <c r="G4308" s="2">
        <v>9424.1</v>
      </c>
      <c r="H4308" s="2">
        <v>2466.11</v>
      </c>
      <c r="I4308" s="2" t="str">
        <f>IF(tbl_Order_Items[[#This Row],[quantity]]&lt;=0,"Invalid","Valid")</f>
        <v>Valid</v>
      </c>
      <c r="J4308" s="2" t="str">
        <f>IF(OR(tbl_Order_Items[[#This Row],[discount_pct]]&lt;0,tbl_Order_Items[[#This Row],[discount_pct]]&gt;1),"Invalid","Valid")</f>
        <v>Valid</v>
      </c>
    </row>
    <row r="4309" spans="1:10" x14ac:dyDescent="0.3">
      <c r="A4309" s="2" t="s">
        <v>12240</v>
      </c>
      <c r="B4309" s="2" t="s">
        <v>3237</v>
      </c>
      <c r="C4309" s="2" t="s">
        <v>2590</v>
      </c>
      <c r="D4309" s="2">
        <v>2</v>
      </c>
      <c r="E4309" s="2">
        <v>0.1</v>
      </c>
      <c r="F4309" s="2">
        <v>4656.8999999999996</v>
      </c>
      <c r="G4309" s="2">
        <v>4191.21</v>
      </c>
      <c r="H4309" s="2">
        <v>981.97</v>
      </c>
      <c r="I4309" s="2" t="str">
        <f>IF(tbl_Order_Items[[#This Row],[quantity]]&lt;=0,"Invalid","Valid")</f>
        <v>Valid</v>
      </c>
      <c r="J4309" s="2" t="str">
        <f>IF(OR(tbl_Order_Items[[#This Row],[discount_pct]]&lt;0,tbl_Order_Items[[#This Row],[discount_pct]]&gt;1),"Invalid","Valid")</f>
        <v>Valid</v>
      </c>
    </row>
    <row r="4310" spans="1:10" x14ac:dyDescent="0.3">
      <c r="A4310" s="2" t="s">
        <v>12241</v>
      </c>
      <c r="B4310" s="2" t="s">
        <v>4640</v>
      </c>
      <c r="C4310" s="2" t="s">
        <v>2561</v>
      </c>
      <c r="D4310" s="2">
        <v>2</v>
      </c>
      <c r="E4310" s="2">
        <v>0</v>
      </c>
      <c r="F4310" s="2">
        <v>14016.88</v>
      </c>
      <c r="G4310" s="2">
        <v>14016.88</v>
      </c>
      <c r="H4310" s="2">
        <v>3092.92</v>
      </c>
      <c r="I4310" s="2" t="str">
        <f>IF(tbl_Order_Items[[#This Row],[quantity]]&lt;=0,"Invalid","Valid")</f>
        <v>Valid</v>
      </c>
      <c r="J4310" s="2" t="str">
        <f>IF(OR(tbl_Order_Items[[#This Row],[discount_pct]]&lt;0,tbl_Order_Items[[#This Row],[discount_pct]]&gt;1),"Invalid","Valid")</f>
        <v>Valid</v>
      </c>
    </row>
    <row r="4311" spans="1:10" x14ac:dyDescent="0.3">
      <c r="A4311" s="2" t="s">
        <v>12242</v>
      </c>
      <c r="B4311" s="2" t="s">
        <v>6108</v>
      </c>
      <c r="C4311" s="2" t="s">
        <v>2538</v>
      </c>
      <c r="D4311" s="2">
        <v>1</v>
      </c>
      <c r="E4311" s="2">
        <v>0.05</v>
      </c>
      <c r="F4311" s="2">
        <v>19432.400000000001</v>
      </c>
      <c r="G4311" s="2">
        <v>18460.78</v>
      </c>
      <c r="H4311" s="2">
        <v>3621.1</v>
      </c>
      <c r="I4311" s="2" t="str">
        <f>IF(tbl_Order_Items[[#This Row],[quantity]]&lt;=0,"Invalid","Valid")</f>
        <v>Valid</v>
      </c>
      <c r="J4311" s="2" t="str">
        <f>IF(OR(tbl_Order_Items[[#This Row],[discount_pct]]&lt;0,tbl_Order_Items[[#This Row],[discount_pct]]&gt;1),"Invalid","Valid")</f>
        <v>Valid</v>
      </c>
    </row>
    <row r="4312" spans="1:10" x14ac:dyDescent="0.3">
      <c r="A4312" s="2" t="s">
        <v>12243</v>
      </c>
      <c r="B4312" s="2" t="s">
        <v>5911</v>
      </c>
      <c r="C4312" s="2" t="s">
        <v>2861</v>
      </c>
      <c r="D4312" s="2">
        <v>2</v>
      </c>
      <c r="E4312" s="2">
        <v>0.15</v>
      </c>
      <c r="F4312" s="2">
        <v>33684.199999999997</v>
      </c>
      <c r="G4312" s="2">
        <v>28631.57</v>
      </c>
      <c r="H4312" s="2">
        <v>2948.83</v>
      </c>
      <c r="I4312" s="2" t="str">
        <f>IF(tbl_Order_Items[[#This Row],[quantity]]&lt;=0,"Invalid","Valid")</f>
        <v>Valid</v>
      </c>
      <c r="J4312" s="2" t="str">
        <f>IF(OR(tbl_Order_Items[[#This Row],[discount_pct]]&lt;0,tbl_Order_Items[[#This Row],[discount_pct]]&gt;1),"Invalid","Valid")</f>
        <v>Valid</v>
      </c>
    </row>
    <row r="4313" spans="1:10" x14ac:dyDescent="0.3">
      <c r="A4313" s="2" t="s">
        <v>12244</v>
      </c>
      <c r="B4313" s="2" t="s">
        <v>6061</v>
      </c>
      <c r="C4313" s="2" t="s">
        <v>2887</v>
      </c>
      <c r="D4313" s="2">
        <v>1</v>
      </c>
      <c r="E4313" s="2">
        <v>0.1</v>
      </c>
      <c r="F4313" s="2">
        <v>26114.799999999999</v>
      </c>
      <c r="G4313" s="2">
        <v>23503.32</v>
      </c>
      <c r="H4313" s="2">
        <v>7113.76</v>
      </c>
      <c r="I4313" s="2" t="str">
        <f>IF(tbl_Order_Items[[#This Row],[quantity]]&lt;=0,"Invalid","Valid")</f>
        <v>Valid</v>
      </c>
      <c r="J4313" s="2" t="str">
        <f>IF(OR(tbl_Order_Items[[#This Row],[discount_pct]]&lt;0,tbl_Order_Items[[#This Row],[discount_pct]]&gt;1),"Invalid","Valid")</f>
        <v>Valid</v>
      </c>
    </row>
    <row r="4314" spans="1:10" x14ac:dyDescent="0.3">
      <c r="A4314" s="2" t="s">
        <v>12245</v>
      </c>
      <c r="B4314" s="2" t="s">
        <v>7899</v>
      </c>
      <c r="C4314" s="2" t="s">
        <v>2723</v>
      </c>
      <c r="D4314" s="2">
        <v>1</v>
      </c>
      <c r="E4314" s="2">
        <v>0.15</v>
      </c>
      <c r="F4314" s="2">
        <v>18612.47</v>
      </c>
      <c r="G4314" s="2">
        <v>15820.6</v>
      </c>
      <c r="H4314" s="2">
        <v>1968.87</v>
      </c>
      <c r="I4314" s="2" t="str">
        <f>IF(tbl_Order_Items[[#This Row],[quantity]]&lt;=0,"Invalid","Valid")</f>
        <v>Valid</v>
      </c>
      <c r="J4314" s="2" t="str">
        <f>IF(OR(tbl_Order_Items[[#This Row],[discount_pct]]&lt;0,tbl_Order_Items[[#This Row],[discount_pct]]&gt;1),"Invalid","Valid")</f>
        <v>Valid</v>
      </c>
    </row>
    <row r="4315" spans="1:10" x14ac:dyDescent="0.3">
      <c r="A4315" s="2" t="s">
        <v>12246</v>
      </c>
      <c r="B4315" s="2" t="s">
        <v>6552</v>
      </c>
      <c r="C4315" s="2" t="s">
        <v>2747</v>
      </c>
      <c r="D4315" s="2">
        <v>2</v>
      </c>
      <c r="E4315" s="2">
        <v>0.15</v>
      </c>
      <c r="F4315" s="2">
        <v>16164.78</v>
      </c>
      <c r="G4315" s="2">
        <v>13740.06</v>
      </c>
      <c r="H4315" s="2">
        <v>2817.88</v>
      </c>
      <c r="I4315" s="2" t="str">
        <f>IF(tbl_Order_Items[[#This Row],[quantity]]&lt;=0,"Invalid","Valid")</f>
        <v>Valid</v>
      </c>
      <c r="J4315" s="2" t="str">
        <f>IF(OR(tbl_Order_Items[[#This Row],[discount_pct]]&lt;0,tbl_Order_Items[[#This Row],[discount_pct]]&gt;1),"Invalid","Valid")</f>
        <v>Valid</v>
      </c>
    </row>
    <row r="4316" spans="1:10" x14ac:dyDescent="0.3">
      <c r="A4316" s="2" t="s">
        <v>12247</v>
      </c>
      <c r="B4316" s="2" t="s">
        <v>4806</v>
      </c>
      <c r="C4316" s="2" t="s">
        <v>2773</v>
      </c>
      <c r="D4316" s="2">
        <v>1</v>
      </c>
      <c r="E4316" s="2">
        <v>0.1</v>
      </c>
      <c r="F4316" s="2">
        <v>8892.34</v>
      </c>
      <c r="G4316" s="2">
        <v>8003.11</v>
      </c>
      <c r="H4316" s="2">
        <v>1828.23</v>
      </c>
      <c r="I4316" s="2" t="str">
        <f>IF(tbl_Order_Items[[#This Row],[quantity]]&lt;=0,"Invalid","Valid")</f>
        <v>Valid</v>
      </c>
      <c r="J4316" s="2" t="str">
        <f>IF(OR(tbl_Order_Items[[#This Row],[discount_pct]]&lt;0,tbl_Order_Items[[#This Row],[discount_pct]]&gt;1),"Invalid","Valid")</f>
        <v>Valid</v>
      </c>
    </row>
    <row r="4317" spans="1:10" x14ac:dyDescent="0.3">
      <c r="A4317" s="2" t="s">
        <v>12248</v>
      </c>
      <c r="B4317" s="2" t="s">
        <v>5296</v>
      </c>
      <c r="C4317" s="2" t="s">
        <v>2573</v>
      </c>
      <c r="D4317" s="2">
        <v>1</v>
      </c>
      <c r="E4317" s="2">
        <v>0.1</v>
      </c>
      <c r="F4317" s="2">
        <v>14295.43</v>
      </c>
      <c r="G4317" s="2">
        <v>12865.89</v>
      </c>
      <c r="H4317" s="2">
        <v>2119.35</v>
      </c>
      <c r="I4317" s="2" t="str">
        <f>IF(tbl_Order_Items[[#This Row],[quantity]]&lt;=0,"Invalid","Valid")</f>
        <v>Valid</v>
      </c>
      <c r="J4317" s="2" t="str">
        <f>IF(OR(tbl_Order_Items[[#This Row],[discount_pct]]&lt;0,tbl_Order_Items[[#This Row],[discount_pct]]&gt;1),"Invalid","Valid")</f>
        <v>Valid</v>
      </c>
    </row>
    <row r="4318" spans="1:10" x14ac:dyDescent="0.3">
      <c r="A4318" s="2" t="s">
        <v>12249</v>
      </c>
      <c r="B4318" s="2" t="s">
        <v>5803</v>
      </c>
      <c r="C4318" s="2" t="s">
        <v>2499</v>
      </c>
      <c r="D4318" s="2">
        <v>4</v>
      </c>
      <c r="E4318" s="2">
        <v>0.1</v>
      </c>
      <c r="F4318" s="2">
        <v>82052.28</v>
      </c>
      <c r="G4318" s="2">
        <v>73847.05</v>
      </c>
      <c r="H4318" s="2">
        <v>15787.01</v>
      </c>
      <c r="I4318" s="2" t="str">
        <f>IF(tbl_Order_Items[[#This Row],[quantity]]&lt;=0,"Invalid","Valid")</f>
        <v>Valid</v>
      </c>
      <c r="J4318" s="2" t="str">
        <f>IF(OR(tbl_Order_Items[[#This Row],[discount_pct]]&lt;0,tbl_Order_Items[[#This Row],[discount_pct]]&gt;1),"Invalid","Valid")</f>
        <v>Valid</v>
      </c>
    </row>
    <row r="4319" spans="1:10" x14ac:dyDescent="0.3">
      <c r="A4319" s="2" t="s">
        <v>12250</v>
      </c>
      <c r="B4319" s="2" t="s">
        <v>5822</v>
      </c>
      <c r="C4319" s="2" t="s">
        <v>2859</v>
      </c>
      <c r="D4319" s="2">
        <v>1</v>
      </c>
      <c r="E4319" s="2">
        <v>0.1</v>
      </c>
      <c r="F4319" s="2">
        <v>5795.45</v>
      </c>
      <c r="G4319" s="2">
        <v>5215.8999999999996</v>
      </c>
      <c r="H4319" s="2">
        <v>1090.6199999999999</v>
      </c>
      <c r="I4319" s="2" t="str">
        <f>IF(tbl_Order_Items[[#This Row],[quantity]]&lt;=0,"Invalid","Valid")</f>
        <v>Valid</v>
      </c>
      <c r="J4319" s="2" t="str">
        <f>IF(OR(tbl_Order_Items[[#This Row],[discount_pct]]&lt;0,tbl_Order_Items[[#This Row],[discount_pct]]&gt;1),"Invalid","Valid")</f>
        <v>Valid</v>
      </c>
    </row>
    <row r="4320" spans="1:10" x14ac:dyDescent="0.3">
      <c r="A4320" s="2" t="s">
        <v>12251</v>
      </c>
      <c r="B4320" s="2" t="s">
        <v>4457</v>
      </c>
      <c r="C4320" s="2" t="s">
        <v>2871</v>
      </c>
      <c r="D4320" s="2">
        <v>3</v>
      </c>
      <c r="E4320" s="2">
        <v>0.2</v>
      </c>
      <c r="F4320" s="2">
        <v>56174.31</v>
      </c>
      <c r="G4320" s="2">
        <v>44939.45</v>
      </c>
      <c r="H4320" s="2">
        <v>11742.47</v>
      </c>
      <c r="I4320" s="2" t="str">
        <f>IF(tbl_Order_Items[[#This Row],[quantity]]&lt;=0,"Invalid","Valid")</f>
        <v>Valid</v>
      </c>
      <c r="J4320" s="2" t="str">
        <f>IF(OR(tbl_Order_Items[[#This Row],[discount_pct]]&lt;0,tbl_Order_Items[[#This Row],[discount_pct]]&gt;1),"Invalid","Valid")</f>
        <v>Valid</v>
      </c>
    </row>
    <row r="4321" spans="1:10" x14ac:dyDescent="0.3">
      <c r="A4321" s="2" t="s">
        <v>12252</v>
      </c>
      <c r="B4321" s="2" t="s">
        <v>3050</v>
      </c>
      <c r="C4321" s="2" t="s">
        <v>2815</v>
      </c>
      <c r="D4321" s="2">
        <v>3</v>
      </c>
      <c r="E4321" s="2">
        <v>0.05</v>
      </c>
      <c r="F4321" s="2">
        <v>35941.949999999997</v>
      </c>
      <c r="G4321" s="2">
        <v>34144.85</v>
      </c>
      <c r="H4321" s="2">
        <v>4006.22</v>
      </c>
      <c r="I4321" s="2" t="str">
        <f>IF(tbl_Order_Items[[#This Row],[quantity]]&lt;=0,"Invalid","Valid")</f>
        <v>Valid</v>
      </c>
      <c r="J4321" s="2" t="str">
        <f>IF(OR(tbl_Order_Items[[#This Row],[discount_pct]]&lt;0,tbl_Order_Items[[#This Row],[discount_pct]]&gt;1),"Invalid","Valid")</f>
        <v>Valid</v>
      </c>
    </row>
    <row r="4322" spans="1:10" x14ac:dyDescent="0.3">
      <c r="A4322" s="2" t="s">
        <v>12253</v>
      </c>
      <c r="B4322" s="2" t="s">
        <v>4402</v>
      </c>
      <c r="C4322" s="2" t="s">
        <v>2839</v>
      </c>
      <c r="D4322" s="2">
        <v>3</v>
      </c>
      <c r="E4322" s="2">
        <v>0.1</v>
      </c>
      <c r="F4322" s="2">
        <v>47884.44</v>
      </c>
      <c r="G4322" s="2">
        <v>43096</v>
      </c>
      <c r="H4322" s="2">
        <v>11528.59</v>
      </c>
      <c r="I4322" s="2" t="str">
        <f>IF(tbl_Order_Items[[#This Row],[quantity]]&lt;=0,"Invalid","Valid")</f>
        <v>Valid</v>
      </c>
      <c r="J4322" s="2" t="str">
        <f>IF(OR(tbl_Order_Items[[#This Row],[discount_pct]]&lt;0,tbl_Order_Items[[#This Row],[discount_pct]]&gt;1),"Invalid","Valid")</f>
        <v>Valid</v>
      </c>
    </row>
    <row r="4323" spans="1:10" x14ac:dyDescent="0.3">
      <c r="A4323" s="2" t="s">
        <v>12254</v>
      </c>
      <c r="B4323" s="2" t="s">
        <v>7874</v>
      </c>
      <c r="C4323" s="2" t="s">
        <v>2697</v>
      </c>
      <c r="D4323" s="2">
        <v>1</v>
      </c>
      <c r="E4323" s="2">
        <v>0</v>
      </c>
      <c r="F4323" s="2">
        <v>2532.67</v>
      </c>
      <c r="G4323" s="2">
        <v>2532.67</v>
      </c>
      <c r="H4323" s="2">
        <v>923.98</v>
      </c>
      <c r="I4323" s="2" t="str">
        <f>IF(tbl_Order_Items[[#This Row],[quantity]]&lt;=0,"Invalid","Valid")</f>
        <v>Valid</v>
      </c>
      <c r="J4323" s="2" t="str">
        <f>IF(OR(tbl_Order_Items[[#This Row],[discount_pct]]&lt;0,tbl_Order_Items[[#This Row],[discount_pct]]&gt;1),"Invalid","Valid")</f>
        <v>Valid</v>
      </c>
    </row>
    <row r="4324" spans="1:10" x14ac:dyDescent="0.3">
      <c r="A4324" s="2" t="s">
        <v>12255</v>
      </c>
      <c r="B4324" s="2" t="s">
        <v>3510</v>
      </c>
      <c r="C4324" s="2" t="s">
        <v>2755</v>
      </c>
      <c r="D4324" s="2">
        <v>2</v>
      </c>
      <c r="E4324" s="2">
        <v>0.1</v>
      </c>
      <c r="F4324" s="2">
        <v>47303.199999999997</v>
      </c>
      <c r="G4324" s="2">
        <v>42572.88</v>
      </c>
      <c r="H4324" s="2">
        <v>10441.5</v>
      </c>
      <c r="I4324" s="2" t="str">
        <f>IF(tbl_Order_Items[[#This Row],[quantity]]&lt;=0,"Invalid","Valid")</f>
        <v>Valid</v>
      </c>
      <c r="J4324" s="2" t="str">
        <f>IF(OR(tbl_Order_Items[[#This Row],[discount_pct]]&lt;0,tbl_Order_Items[[#This Row],[discount_pct]]&gt;1),"Invalid","Valid")</f>
        <v>Valid</v>
      </c>
    </row>
    <row r="4325" spans="1:10" x14ac:dyDescent="0.3">
      <c r="A4325" s="2" t="s">
        <v>12256</v>
      </c>
      <c r="B4325" s="2" t="s">
        <v>5887</v>
      </c>
      <c r="C4325" s="2" t="s">
        <v>2791</v>
      </c>
      <c r="D4325" s="2">
        <v>2</v>
      </c>
      <c r="E4325" s="2">
        <v>0.15</v>
      </c>
      <c r="F4325" s="2">
        <v>25976.26</v>
      </c>
      <c r="G4325" s="2">
        <v>22079.82</v>
      </c>
      <c r="H4325" s="2">
        <v>1344.68</v>
      </c>
      <c r="I4325" s="2" t="str">
        <f>IF(tbl_Order_Items[[#This Row],[quantity]]&lt;=0,"Invalid","Valid")</f>
        <v>Valid</v>
      </c>
      <c r="J4325" s="2" t="str">
        <f>IF(OR(tbl_Order_Items[[#This Row],[discount_pct]]&lt;0,tbl_Order_Items[[#This Row],[discount_pct]]&gt;1),"Invalid","Valid")</f>
        <v>Valid</v>
      </c>
    </row>
    <row r="4326" spans="1:10" x14ac:dyDescent="0.3">
      <c r="A4326" s="2" t="s">
        <v>12257</v>
      </c>
      <c r="B4326" s="2" t="s">
        <v>7208</v>
      </c>
      <c r="C4326" s="2" t="s">
        <v>2617</v>
      </c>
      <c r="D4326" s="2">
        <v>1</v>
      </c>
      <c r="E4326" s="2">
        <v>0.15</v>
      </c>
      <c r="F4326" s="2">
        <v>11565.4</v>
      </c>
      <c r="G4326" s="2">
        <v>9830.59</v>
      </c>
      <c r="H4326" s="2">
        <v>3001.8</v>
      </c>
      <c r="I4326" s="2" t="str">
        <f>IF(tbl_Order_Items[[#This Row],[quantity]]&lt;=0,"Invalid","Valid")</f>
        <v>Valid</v>
      </c>
      <c r="J4326" s="2" t="str">
        <f>IF(OR(tbl_Order_Items[[#This Row],[discount_pct]]&lt;0,tbl_Order_Items[[#This Row],[discount_pct]]&gt;1),"Invalid","Valid")</f>
        <v>Valid</v>
      </c>
    </row>
    <row r="4327" spans="1:10" x14ac:dyDescent="0.3">
      <c r="A4327" s="2" t="s">
        <v>12258</v>
      </c>
      <c r="B4327" s="2" t="s">
        <v>3072</v>
      </c>
      <c r="C4327" s="2" t="s">
        <v>2895</v>
      </c>
      <c r="D4327" s="2">
        <v>1</v>
      </c>
      <c r="E4327" s="2">
        <v>0.05</v>
      </c>
      <c r="F4327" s="2">
        <v>16367.22</v>
      </c>
      <c r="G4327" s="2">
        <v>15548.86</v>
      </c>
      <c r="H4327" s="2">
        <v>2458.96</v>
      </c>
      <c r="I4327" s="2" t="str">
        <f>IF(tbl_Order_Items[[#This Row],[quantity]]&lt;=0,"Invalid","Valid")</f>
        <v>Valid</v>
      </c>
      <c r="J4327" s="2" t="str">
        <f>IF(OR(tbl_Order_Items[[#This Row],[discount_pct]]&lt;0,tbl_Order_Items[[#This Row],[discount_pct]]&gt;1),"Invalid","Valid")</f>
        <v>Valid</v>
      </c>
    </row>
    <row r="4328" spans="1:10" x14ac:dyDescent="0.3">
      <c r="A4328" s="2" t="s">
        <v>12259</v>
      </c>
      <c r="B4328" s="2" t="s">
        <v>6363</v>
      </c>
      <c r="C4328" s="2" t="s">
        <v>2546</v>
      </c>
      <c r="D4328" s="2">
        <v>2</v>
      </c>
      <c r="E4328" s="2">
        <v>0.1</v>
      </c>
      <c r="F4328" s="2">
        <v>38241.339999999997</v>
      </c>
      <c r="G4328" s="2">
        <v>34417.21</v>
      </c>
      <c r="H4328" s="2">
        <v>10083.39</v>
      </c>
      <c r="I4328" s="2" t="str">
        <f>IF(tbl_Order_Items[[#This Row],[quantity]]&lt;=0,"Invalid","Valid")</f>
        <v>Valid</v>
      </c>
      <c r="J4328" s="2" t="str">
        <f>IF(OR(tbl_Order_Items[[#This Row],[discount_pct]]&lt;0,tbl_Order_Items[[#This Row],[discount_pct]]&gt;1),"Invalid","Valid")</f>
        <v>Valid</v>
      </c>
    </row>
    <row r="4329" spans="1:10" x14ac:dyDescent="0.3">
      <c r="A4329" s="2" t="s">
        <v>12260</v>
      </c>
      <c r="B4329" s="2" t="s">
        <v>6016</v>
      </c>
      <c r="C4329" s="2" t="s">
        <v>2795</v>
      </c>
      <c r="D4329" s="2">
        <v>1</v>
      </c>
      <c r="E4329" s="2">
        <v>0.2</v>
      </c>
      <c r="F4329" s="2">
        <v>8356.56</v>
      </c>
      <c r="G4329" s="2">
        <v>6685.25</v>
      </c>
      <c r="H4329" s="2">
        <v>-268.86</v>
      </c>
      <c r="I4329" s="2" t="str">
        <f>IF(tbl_Order_Items[[#This Row],[quantity]]&lt;=0,"Invalid","Valid")</f>
        <v>Valid</v>
      </c>
      <c r="J4329" s="2" t="str">
        <f>IF(OR(tbl_Order_Items[[#This Row],[discount_pct]]&lt;0,tbl_Order_Items[[#This Row],[discount_pct]]&gt;1),"Invalid","Valid")</f>
        <v>Valid</v>
      </c>
    </row>
    <row r="4330" spans="1:10" x14ac:dyDescent="0.3">
      <c r="A4330" s="2" t="s">
        <v>12261</v>
      </c>
      <c r="B4330" s="2" t="s">
        <v>4209</v>
      </c>
      <c r="C4330" s="2" t="s">
        <v>2697</v>
      </c>
      <c r="D4330" s="2">
        <v>1</v>
      </c>
      <c r="E4330" s="2">
        <v>0.1</v>
      </c>
      <c r="F4330" s="2">
        <v>2532.67</v>
      </c>
      <c r="G4330" s="2">
        <v>2279.4</v>
      </c>
      <c r="H4330" s="2">
        <v>670.71</v>
      </c>
      <c r="I4330" s="2" t="str">
        <f>IF(tbl_Order_Items[[#This Row],[quantity]]&lt;=0,"Invalid","Valid")</f>
        <v>Valid</v>
      </c>
      <c r="J4330" s="2" t="str">
        <f>IF(OR(tbl_Order_Items[[#This Row],[discount_pct]]&lt;0,tbl_Order_Items[[#This Row],[discount_pct]]&gt;1),"Invalid","Valid")</f>
        <v>Valid</v>
      </c>
    </row>
    <row r="4331" spans="1:10" x14ac:dyDescent="0.3">
      <c r="A4331" s="2" t="s">
        <v>12262</v>
      </c>
      <c r="B4331" s="2" t="s">
        <v>7085</v>
      </c>
      <c r="C4331" s="2" t="s">
        <v>2697</v>
      </c>
      <c r="D4331" s="2">
        <v>1</v>
      </c>
      <c r="E4331" s="2">
        <v>0.1</v>
      </c>
      <c r="F4331" s="2">
        <v>2532.67</v>
      </c>
      <c r="G4331" s="2">
        <v>2279.4</v>
      </c>
      <c r="H4331" s="2">
        <v>670.71</v>
      </c>
      <c r="I4331" s="2" t="str">
        <f>IF(tbl_Order_Items[[#This Row],[quantity]]&lt;=0,"Invalid","Valid")</f>
        <v>Valid</v>
      </c>
      <c r="J4331" s="2" t="str">
        <f>IF(OR(tbl_Order_Items[[#This Row],[discount_pct]]&lt;0,tbl_Order_Items[[#This Row],[discount_pct]]&gt;1),"Invalid","Valid")</f>
        <v>Valid</v>
      </c>
    </row>
    <row r="4332" spans="1:10" x14ac:dyDescent="0.3">
      <c r="A4332" s="2" t="s">
        <v>12263</v>
      </c>
      <c r="B4332" s="2" t="s">
        <v>5615</v>
      </c>
      <c r="C4332" s="2" t="s">
        <v>2481</v>
      </c>
      <c r="D4332" s="2">
        <v>2</v>
      </c>
      <c r="E4332" s="2">
        <v>0.1</v>
      </c>
      <c r="F4332" s="2">
        <v>12252.48</v>
      </c>
      <c r="G4332" s="2">
        <v>11027.23</v>
      </c>
      <c r="H4332" s="2">
        <v>3744.97</v>
      </c>
      <c r="I4332" s="2" t="str">
        <f>IF(tbl_Order_Items[[#This Row],[quantity]]&lt;=0,"Invalid","Valid")</f>
        <v>Valid</v>
      </c>
      <c r="J4332" s="2" t="str">
        <f>IF(OR(tbl_Order_Items[[#This Row],[discount_pct]]&lt;0,tbl_Order_Items[[#This Row],[discount_pct]]&gt;1),"Invalid","Valid")</f>
        <v>Valid</v>
      </c>
    </row>
    <row r="4333" spans="1:10" x14ac:dyDescent="0.3">
      <c r="A4333" s="2" t="s">
        <v>12264</v>
      </c>
      <c r="B4333" s="2" t="s">
        <v>3188</v>
      </c>
      <c r="C4333" s="2" t="s">
        <v>2809</v>
      </c>
      <c r="D4333" s="2">
        <v>1</v>
      </c>
      <c r="E4333" s="2">
        <v>0.1</v>
      </c>
      <c r="F4333" s="2">
        <v>10484.299999999999</v>
      </c>
      <c r="G4333" s="2">
        <v>9435.8700000000008</v>
      </c>
      <c r="H4333" s="2">
        <v>619.75</v>
      </c>
      <c r="I4333" s="2" t="str">
        <f>IF(tbl_Order_Items[[#This Row],[quantity]]&lt;=0,"Invalid","Valid")</f>
        <v>Valid</v>
      </c>
      <c r="J4333" s="2" t="str">
        <f>IF(OR(tbl_Order_Items[[#This Row],[discount_pct]]&lt;0,tbl_Order_Items[[#This Row],[discount_pct]]&gt;1),"Invalid","Valid")</f>
        <v>Valid</v>
      </c>
    </row>
    <row r="4334" spans="1:10" x14ac:dyDescent="0.3">
      <c r="A4334" s="2" t="s">
        <v>12265</v>
      </c>
      <c r="B4334" s="2" t="s">
        <v>3966</v>
      </c>
      <c r="C4334" s="2" t="s">
        <v>2476</v>
      </c>
      <c r="D4334" s="2">
        <v>1</v>
      </c>
      <c r="E4334" s="2">
        <v>0.15</v>
      </c>
      <c r="F4334" s="2">
        <v>12178.75</v>
      </c>
      <c r="G4334" s="2">
        <v>10351.94</v>
      </c>
      <c r="H4334" s="2">
        <v>3298.86</v>
      </c>
      <c r="I4334" s="2" t="str">
        <f>IF(tbl_Order_Items[[#This Row],[quantity]]&lt;=0,"Invalid","Valid")</f>
        <v>Valid</v>
      </c>
      <c r="J4334" s="2" t="str">
        <f>IF(OR(tbl_Order_Items[[#This Row],[discount_pct]]&lt;0,tbl_Order_Items[[#This Row],[discount_pct]]&gt;1),"Invalid","Valid")</f>
        <v>Valid</v>
      </c>
    </row>
    <row r="4335" spans="1:10" x14ac:dyDescent="0.3">
      <c r="A4335" s="2" t="s">
        <v>12266</v>
      </c>
      <c r="B4335" s="2" t="s">
        <v>7722</v>
      </c>
      <c r="C4335" s="2" t="s">
        <v>2479</v>
      </c>
      <c r="D4335" s="2">
        <v>3</v>
      </c>
      <c r="E4335" s="2">
        <v>0.25</v>
      </c>
      <c r="F4335" s="2">
        <v>59598.9</v>
      </c>
      <c r="G4335" s="2">
        <v>44699.17</v>
      </c>
      <c r="H4335" s="2">
        <v>4422.79</v>
      </c>
      <c r="I4335" s="2" t="str">
        <f>IF(tbl_Order_Items[[#This Row],[quantity]]&lt;=0,"Invalid","Valid")</f>
        <v>Valid</v>
      </c>
      <c r="J4335" s="2" t="str">
        <f>IF(OR(tbl_Order_Items[[#This Row],[discount_pct]]&lt;0,tbl_Order_Items[[#This Row],[discount_pct]]&gt;1),"Invalid","Valid")</f>
        <v>Valid</v>
      </c>
    </row>
    <row r="4336" spans="1:10" x14ac:dyDescent="0.3">
      <c r="A4336" s="2" t="s">
        <v>12267</v>
      </c>
      <c r="B4336" s="2" t="s">
        <v>4632</v>
      </c>
      <c r="C4336" s="2" t="s">
        <v>2765</v>
      </c>
      <c r="D4336" s="2">
        <v>1</v>
      </c>
      <c r="E4336" s="2">
        <v>0.05</v>
      </c>
      <c r="F4336" s="2">
        <v>16805.53</v>
      </c>
      <c r="G4336" s="2">
        <v>15965.25</v>
      </c>
      <c r="H4336" s="2">
        <v>3164.92</v>
      </c>
      <c r="I4336" s="2" t="str">
        <f>IF(tbl_Order_Items[[#This Row],[quantity]]&lt;=0,"Invalid","Valid")</f>
        <v>Valid</v>
      </c>
      <c r="J4336" s="2" t="str">
        <f>IF(OR(tbl_Order_Items[[#This Row],[discount_pct]]&lt;0,tbl_Order_Items[[#This Row],[discount_pct]]&gt;1),"Invalid","Valid")</f>
        <v>Valid</v>
      </c>
    </row>
    <row r="4337" spans="1:10" x14ac:dyDescent="0.3">
      <c r="A4337" s="2" t="s">
        <v>12268</v>
      </c>
      <c r="B4337" s="2" t="s">
        <v>5054</v>
      </c>
      <c r="C4337" s="2" t="s">
        <v>2741</v>
      </c>
      <c r="D4337" s="2">
        <v>1</v>
      </c>
      <c r="E4337" s="2">
        <v>0.25</v>
      </c>
      <c r="F4337" s="2">
        <v>16943.68</v>
      </c>
      <c r="G4337" s="2">
        <v>12707.76</v>
      </c>
      <c r="H4337" s="2">
        <v>-587.66999999999996</v>
      </c>
      <c r="I4337" s="2" t="str">
        <f>IF(tbl_Order_Items[[#This Row],[quantity]]&lt;=0,"Invalid","Valid")</f>
        <v>Valid</v>
      </c>
      <c r="J4337" s="2" t="str">
        <f>IF(OR(tbl_Order_Items[[#This Row],[discount_pct]]&lt;0,tbl_Order_Items[[#This Row],[discount_pct]]&gt;1),"Invalid","Valid")</f>
        <v>Valid</v>
      </c>
    </row>
    <row r="4338" spans="1:10" x14ac:dyDescent="0.3">
      <c r="A4338" s="2" t="s">
        <v>12269</v>
      </c>
      <c r="B4338" s="2" t="s">
        <v>4484</v>
      </c>
      <c r="C4338" s="2" t="s">
        <v>2783</v>
      </c>
      <c r="D4338" s="2">
        <v>1</v>
      </c>
      <c r="E4338" s="2">
        <v>0</v>
      </c>
      <c r="F4338" s="2">
        <v>775.02</v>
      </c>
      <c r="G4338" s="2">
        <v>775.02</v>
      </c>
      <c r="H4338" s="2">
        <v>292.17</v>
      </c>
      <c r="I4338" s="2" t="str">
        <f>IF(tbl_Order_Items[[#This Row],[quantity]]&lt;=0,"Invalid","Valid")</f>
        <v>Valid</v>
      </c>
      <c r="J4338" s="2" t="str">
        <f>IF(OR(tbl_Order_Items[[#This Row],[discount_pct]]&lt;0,tbl_Order_Items[[#This Row],[discount_pct]]&gt;1),"Invalid","Valid")</f>
        <v>Valid</v>
      </c>
    </row>
    <row r="4339" spans="1:10" x14ac:dyDescent="0.3">
      <c r="A4339" s="2" t="s">
        <v>12270</v>
      </c>
      <c r="B4339" s="2" t="s">
        <v>5019</v>
      </c>
      <c r="C4339" s="2" t="s">
        <v>2891</v>
      </c>
      <c r="D4339" s="2">
        <v>3</v>
      </c>
      <c r="E4339" s="2">
        <v>0.05</v>
      </c>
      <c r="F4339" s="2">
        <v>22417.8</v>
      </c>
      <c r="G4339" s="2">
        <v>21296.91</v>
      </c>
      <c r="H4339" s="2">
        <v>2625.39</v>
      </c>
      <c r="I4339" s="2" t="str">
        <f>IF(tbl_Order_Items[[#This Row],[quantity]]&lt;=0,"Invalid","Valid")</f>
        <v>Valid</v>
      </c>
      <c r="J4339" s="2" t="str">
        <f>IF(OR(tbl_Order_Items[[#This Row],[discount_pct]]&lt;0,tbl_Order_Items[[#This Row],[discount_pct]]&gt;1),"Invalid","Valid")</f>
        <v>Valid</v>
      </c>
    </row>
    <row r="4340" spans="1:10" x14ac:dyDescent="0.3">
      <c r="A4340" s="2" t="s">
        <v>12271</v>
      </c>
      <c r="B4340" s="2" t="s">
        <v>6840</v>
      </c>
      <c r="C4340" s="2" t="s">
        <v>2588</v>
      </c>
      <c r="D4340" s="2">
        <v>2</v>
      </c>
      <c r="E4340" s="2">
        <v>0.1</v>
      </c>
      <c r="F4340" s="2">
        <v>4655.38</v>
      </c>
      <c r="G4340" s="2">
        <v>4189.84</v>
      </c>
      <c r="H4340" s="2">
        <v>1071.42</v>
      </c>
      <c r="I4340" s="2" t="str">
        <f>IF(tbl_Order_Items[[#This Row],[quantity]]&lt;=0,"Invalid","Valid")</f>
        <v>Valid</v>
      </c>
      <c r="J4340" s="2" t="str">
        <f>IF(OR(tbl_Order_Items[[#This Row],[discount_pct]]&lt;0,tbl_Order_Items[[#This Row],[discount_pct]]&gt;1),"Invalid","Valid")</f>
        <v>Valid</v>
      </c>
    </row>
    <row r="4341" spans="1:10" x14ac:dyDescent="0.3">
      <c r="A4341" s="2" t="s">
        <v>12272</v>
      </c>
      <c r="B4341" s="2" t="s">
        <v>3588</v>
      </c>
      <c r="C4341" s="2" t="s">
        <v>2745</v>
      </c>
      <c r="D4341" s="2">
        <v>2</v>
      </c>
      <c r="E4341" s="2">
        <v>0.15</v>
      </c>
      <c r="F4341" s="2">
        <v>36159.54</v>
      </c>
      <c r="G4341" s="2">
        <v>30735.61</v>
      </c>
      <c r="H4341" s="2">
        <v>7615.85</v>
      </c>
      <c r="I4341" s="2" t="str">
        <f>IF(tbl_Order_Items[[#This Row],[quantity]]&lt;=0,"Invalid","Valid")</f>
        <v>Valid</v>
      </c>
      <c r="J4341" s="2" t="str">
        <f>IF(OR(tbl_Order_Items[[#This Row],[discount_pct]]&lt;0,tbl_Order_Items[[#This Row],[discount_pct]]&gt;1),"Invalid","Valid")</f>
        <v>Valid</v>
      </c>
    </row>
    <row r="4342" spans="1:10" x14ac:dyDescent="0.3">
      <c r="A4342" s="2" t="s">
        <v>12273</v>
      </c>
      <c r="B4342" s="2" t="s">
        <v>2923</v>
      </c>
      <c r="C4342" s="2" t="s">
        <v>2525</v>
      </c>
      <c r="D4342" s="2">
        <v>1</v>
      </c>
      <c r="E4342" s="2">
        <v>0</v>
      </c>
      <c r="F4342" s="2">
        <v>1480.59</v>
      </c>
      <c r="G4342" s="2">
        <v>1480.59</v>
      </c>
      <c r="H4342" s="2">
        <v>616.1</v>
      </c>
      <c r="I4342" s="2" t="str">
        <f>IF(tbl_Order_Items[[#This Row],[quantity]]&lt;=0,"Invalid","Valid")</f>
        <v>Valid</v>
      </c>
      <c r="J4342" s="2" t="str">
        <f>IF(OR(tbl_Order_Items[[#This Row],[discount_pct]]&lt;0,tbl_Order_Items[[#This Row],[discount_pct]]&gt;1),"Invalid","Valid")</f>
        <v>Valid</v>
      </c>
    </row>
    <row r="4343" spans="1:10" x14ac:dyDescent="0.3">
      <c r="A4343" s="2" t="s">
        <v>12274</v>
      </c>
      <c r="B4343" s="2" t="s">
        <v>4531</v>
      </c>
      <c r="C4343" s="2" t="s">
        <v>2855</v>
      </c>
      <c r="D4343" s="2">
        <v>1</v>
      </c>
      <c r="E4343" s="2">
        <v>0.2</v>
      </c>
      <c r="F4343" s="2">
        <v>26125.1</v>
      </c>
      <c r="G4343" s="2">
        <v>20900.080000000002</v>
      </c>
      <c r="H4343" s="2">
        <v>5406.14</v>
      </c>
      <c r="I4343" s="2" t="str">
        <f>IF(tbl_Order_Items[[#This Row],[quantity]]&lt;=0,"Invalid","Valid")</f>
        <v>Valid</v>
      </c>
      <c r="J4343" s="2" t="str">
        <f>IF(OR(tbl_Order_Items[[#This Row],[discount_pct]]&lt;0,tbl_Order_Items[[#This Row],[discount_pct]]&gt;1),"Invalid","Valid")</f>
        <v>Valid</v>
      </c>
    </row>
    <row r="4344" spans="1:10" x14ac:dyDescent="0.3">
      <c r="A4344" s="2" t="s">
        <v>12275</v>
      </c>
      <c r="B4344" s="2" t="s">
        <v>3516</v>
      </c>
      <c r="C4344" s="2" t="s">
        <v>2845</v>
      </c>
      <c r="D4344" s="2">
        <v>1</v>
      </c>
      <c r="E4344" s="2">
        <v>0.15</v>
      </c>
      <c r="F4344" s="2">
        <v>17795.34</v>
      </c>
      <c r="G4344" s="2">
        <v>15126.04</v>
      </c>
      <c r="H4344" s="2">
        <v>3842.2</v>
      </c>
      <c r="I4344" s="2" t="str">
        <f>IF(tbl_Order_Items[[#This Row],[quantity]]&lt;=0,"Invalid","Valid")</f>
        <v>Valid</v>
      </c>
      <c r="J4344" s="2" t="str">
        <f>IF(OR(tbl_Order_Items[[#This Row],[discount_pct]]&lt;0,tbl_Order_Items[[#This Row],[discount_pct]]&gt;1),"Invalid","Valid")</f>
        <v>Valid</v>
      </c>
    </row>
    <row r="4345" spans="1:10" x14ac:dyDescent="0.3">
      <c r="A4345" s="2" t="s">
        <v>12276</v>
      </c>
      <c r="B4345" s="2" t="s">
        <v>4996</v>
      </c>
      <c r="C4345" s="2" t="s">
        <v>2530</v>
      </c>
      <c r="D4345" s="2">
        <v>3</v>
      </c>
      <c r="E4345" s="2">
        <v>0</v>
      </c>
      <c r="F4345" s="2">
        <v>52185.99</v>
      </c>
      <c r="G4345" s="2">
        <v>52185.99</v>
      </c>
      <c r="H4345" s="2">
        <v>16576.14</v>
      </c>
      <c r="I4345" s="2" t="str">
        <f>IF(tbl_Order_Items[[#This Row],[quantity]]&lt;=0,"Invalid","Valid")</f>
        <v>Valid</v>
      </c>
      <c r="J4345" s="2" t="str">
        <f>IF(OR(tbl_Order_Items[[#This Row],[discount_pct]]&lt;0,tbl_Order_Items[[#This Row],[discount_pct]]&gt;1),"Invalid","Valid")</f>
        <v>Valid</v>
      </c>
    </row>
    <row r="4346" spans="1:10" x14ac:dyDescent="0.3">
      <c r="A4346" s="2" t="s">
        <v>12277</v>
      </c>
      <c r="B4346" s="2" t="s">
        <v>6140</v>
      </c>
      <c r="C4346" s="2" t="s">
        <v>2681</v>
      </c>
      <c r="D4346" s="2">
        <v>2</v>
      </c>
      <c r="E4346" s="2">
        <v>0.05</v>
      </c>
      <c r="F4346" s="2">
        <v>28516.66</v>
      </c>
      <c r="G4346" s="2">
        <v>27090.83</v>
      </c>
      <c r="H4346" s="2">
        <v>8432.85</v>
      </c>
      <c r="I4346" s="2" t="str">
        <f>IF(tbl_Order_Items[[#This Row],[quantity]]&lt;=0,"Invalid","Valid")</f>
        <v>Valid</v>
      </c>
      <c r="J4346" s="2" t="str">
        <f>IF(OR(tbl_Order_Items[[#This Row],[discount_pct]]&lt;0,tbl_Order_Items[[#This Row],[discount_pct]]&gt;1),"Invalid","Valid")</f>
        <v>Valid</v>
      </c>
    </row>
    <row r="4347" spans="1:10" x14ac:dyDescent="0.3">
      <c r="A4347" s="2" t="s">
        <v>12278</v>
      </c>
      <c r="B4347" s="2" t="s">
        <v>3469</v>
      </c>
      <c r="C4347" s="2" t="s">
        <v>2466</v>
      </c>
      <c r="D4347" s="2">
        <v>1</v>
      </c>
      <c r="E4347" s="2">
        <v>0.1</v>
      </c>
      <c r="F4347" s="2">
        <v>16675.419999999998</v>
      </c>
      <c r="G4347" s="2">
        <v>15007.88</v>
      </c>
      <c r="H4347" s="2">
        <v>1028.18</v>
      </c>
      <c r="I4347" s="2" t="str">
        <f>IF(tbl_Order_Items[[#This Row],[quantity]]&lt;=0,"Invalid","Valid")</f>
        <v>Valid</v>
      </c>
      <c r="J4347" s="2" t="str">
        <f>IF(OR(tbl_Order_Items[[#This Row],[discount_pct]]&lt;0,tbl_Order_Items[[#This Row],[discount_pct]]&gt;1),"Invalid","Valid")</f>
        <v>Valid</v>
      </c>
    </row>
    <row r="4348" spans="1:10" x14ac:dyDescent="0.3">
      <c r="A4348" s="2" t="s">
        <v>12279</v>
      </c>
      <c r="B4348" s="2" t="s">
        <v>5766</v>
      </c>
      <c r="C4348" s="2" t="s">
        <v>2558</v>
      </c>
      <c r="D4348" s="2">
        <v>1</v>
      </c>
      <c r="E4348" s="2">
        <v>0.1</v>
      </c>
      <c r="F4348" s="2">
        <v>26673.83</v>
      </c>
      <c r="G4348" s="2">
        <v>24006.45</v>
      </c>
      <c r="H4348" s="2">
        <v>6311.87</v>
      </c>
      <c r="I4348" s="2" t="str">
        <f>IF(tbl_Order_Items[[#This Row],[quantity]]&lt;=0,"Invalid","Valid")</f>
        <v>Valid</v>
      </c>
      <c r="J4348" s="2" t="str">
        <f>IF(OR(tbl_Order_Items[[#This Row],[discount_pct]]&lt;0,tbl_Order_Items[[#This Row],[discount_pct]]&gt;1),"Invalid","Valid")</f>
        <v>Valid</v>
      </c>
    </row>
    <row r="4349" spans="1:10" x14ac:dyDescent="0.3">
      <c r="A4349" s="2" t="s">
        <v>12280</v>
      </c>
      <c r="B4349" s="2" t="s">
        <v>4034</v>
      </c>
      <c r="C4349" s="2" t="s">
        <v>2827</v>
      </c>
      <c r="D4349" s="2">
        <v>2</v>
      </c>
      <c r="E4349" s="2">
        <v>0.1</v>
      </c>
      <c r="F4349" s="2">
        <v>11158.28</v>
      </c>
      <c r="G4349" s="2">
        <v>10042.450000000001</v>
      </c>
      <c r="H4349" s="2">
        <v>3568.37</v>
      </c>
      <c r="I4349" s="2" t="str">
        <f>IF(tbl_Order_Items[[#This Row],[quantity]]&lt;=0,"Invalid","Valid")</f>
        <v>Valid</v>
      </c>
      <c r="J4349" s="2" t="str">
        <f>IF(OR(tbl_Order_Items[[#This Row],[discount_pct]]&lt;0,tbl_Order_Items[[#This Row],[discount_pct]]&gt;1),"Invalid","Valid")</f>
        <v>Valid</v>
      </c>
    </row>
    <row r="4350" spans="1:10" x14ac:dyDescent="0.3">
      <c r="A4350" s="2" t="s">
        <v>12281</v>
      </c>
      <c r="B4350" s="2" t="s">
        <v>3798</v>
      </c>
      <c r="C4350" s="2" t="s">
        <v>2819</v>
      </c>
      <c r="D4350" s="2">
        <v>3</v>
      </c>
      <c r="E4350" s="2">
        <v>0.15</v>
      </c>
      <c r="F4350" s="2">
        <v>28272.3</v>
      </c>
      <c r="G4350" s="2">
        <v>24031.46</v>
      </c>
      <c r="H4350" s="2">
        <v>3157.49</v>
      </c>
      <c r="I4350" s="2" t="str">
        <f>IF(tbl_Order_Items[[#This Row],[quantity]]&lt;=0,"Invalid","Valid")</f>
        <v>Valid</v>
      </c>
      <c r="J4350" s="2" t="str">
        <f>IF(OR(tbl_Order_Items[[#This Row],[discount_pct]]&lt;0,tbl_Order_Items[[#This Row],[discount_pct]]&gt;1),"Invalid","Valid")</f>
        <v>Valid</v>
      </c>
    </row>
    <row r="4351" spans="1:10" x14ac:dyDescent="0.3">
      <c r="A4351" s="2" t="s">
        <v>12282</v>
      </c>
      <c r="B4351" s="2" t="s">
        <v>4506</v>
      </c>
      <c r="C4351" s="2" t="s">
        <v>2447</v>
      </c>
      <c r="D4351" s="2">
        <v>2</v>
      </c>
      <c r="E4351" s="2">
        <v>0</v>
      </c>
      <c r="F4351" s="2">
        <v>1008.88</v>
      </c>
      <c r="G4351" s="2">
        <v>1008.88</v>
      </c>
      <c r="H4351" s="2">
        <v>153.74</v>
      </c>
      <c r="I4351" s="2" t="str">
        <f>IF(tbl_Order_Items[[#This Row],[quantity]]&lt;=0,"Invalid","Valid")</f>
        <v>Valid</v>
      </c>
      <c r="J4351" s="2" t="str">
        <f>IF(OR(tbl_Order_Items[[#This Row],[discount_pct]]&lt;0,tbl_Order_Items[[#This Row],[discount_pct]]&gt;1),"Invalid","Valid")</f>
        <v>Valid</v>
      </c>
    </row>
    <row r="4352" spans="1:10" x14ac:dyDescent="0.3">
      <c r="A4352" s="2" t="s">
        <v>12283</v>
      </c>
      <c r="B4352" s="2" t="s">
        <v>6091</v>
      </c>
      <c r="C4352" s="2" t="s">
        <v>2499</v>
      </c>
      <c r="D4352" s="2">
        <v>2</v>
      </c>
      <c r="E4352" s="2">
        <v>0.1</v>
      </c>
      <c r="F4352" s="2">
        <v>41026.14</v>
      </c>
      <c r="G4352" s="2">
        <v>36923.53</v>
      </c>
      <c r="H4352" s="2">
        <v>7893.51</v>
      </c>
      <c r="I4352" s="2" t="str">
        <f>IF(tbl_Order_Items[[#This Row],[quantity]]&lt;=0,"Invalid","Valid")</f>
        <v>Valid</v>
      </c>
      <c r="J4352" s="2" t="str">
        <f>IF(OR(tbl_Order_Items[[#This Row],[discount_pct]]&lt;0,tbl_Order_Items[[#This Row],[discount_pct]]&gt;1),"Invalid","Valid")</f>
        <v>Valid</v>
      </c>
    </row>
    <row r="4353" spans="1:10" x14ac:dyDescent="0.3">
      <c r="A4353" s="2" t="s">
        <v>12284</v>
      </c>
      <c r="B4353" s="2" t="s">
        <v>4389</v>
      </c>
      <c r="C4353" s="2" t="s">
        <v>2507</v>
      </c>
      <c r="D4353" s="2">
        <v>1</v>
      </c>
      <c r="E4353" s="2">
        <v>0.25</v>
      </c>
      <c r="F4353" s="2">
        <v>13202.39</v>
      </c>
      <c r="G4353" s="2">
        <v>9901.7900000000009</v>
      </c>
      <c r="H4353" s="2">
        <v>80.11</v>
      </c>
      <c r="I4353" s="2" t="str">
        <f>IF(tbl_Order_Items[[#This Row],[quantity]]&lt;=0,"Invalid","Valid")</f>
        <v>Valid</v>
      </c>
      <c r="J4353" s="2" t="str">
        <f>IF(OR(tbl_Order_Items[[#This Row],[discount_pct]]&lt;0,tbl_Order_Items[[#This Row],[discount_pct]]&gt;1),"Invalid","Valid")</f>
        <v>Valid</v>
      </c>
    </row>
    <row r="4354" spans="1:10" x14ac:dyDescent="0.3">
      <c r="A4354" s="2" t="s">
        <v>12285</v>
      </c>
      <c r="B4354" s="2" t="s">
        <v>3309</v>
      </c>
      <c r="C4354" s="2" t="s">
        <v>2485</v>
      </c>
      <c r="D4354" s="2">
        <v>3</v>
      </c>
      <c r="E4354" s="2">
        <v>0.1</v>
      </c>
      <c r="F4354" s="2">
        <v>27885</v>
      </c>
      <c r="G4354" s="2">
        <v>25096.5</v>
      </c>
      <c r="H4354" s="2">
        <v>3577.86</v>
      </c>
      <c r="I4354" s="2" t="str">
        <f>IF(tbl_Order_Items[[#This Row],[quantity]]&lt;=0,"Invalid","Valid")</f>
        <v>Valid</v>
      </c>
      <c r="J4354" s="2" t="str">
        <f>IF(OR(tbl_Order_Items[[#This Row],[discount_pct]]&lt;0,tbl_Order_Items[[#This Row],[discount_pct]]&gt;1),"Invalid","Valid")</f>
        <v>Valid</v>
      </c>
    </row>
    <row r="4355" spans="1:10" x14ac:dyDescent="0.3">
      <c r="A4355" s="2" t="s">
        <v>12286</v>
      </c>
      <c r="B4355" s="2" t="s">
        <v>3496</v>
      </c>
      <c r="C4355" s="2" t="s">
        <v>2881</v>
      </c>
      <c r="D4355" s="2">
        <v>2</v>
      </c>
      <c r="E4355" s="2">
        <v>0.15</v>
      </c>
      <c r="F4355" s="2">
        <v>44443.06</v>
      </c>
      <c r="G4355" s="2">
        <v>37776.6</v>
      </c>
      <c r="H4355" s="2">
        <v>8625.7800000000007</v>
      </c>
      <c r="I4355" s="2" t="str">
        <f>IF(tbl_Order_Items[[#This Row],[quantity]]&lt;=0,"Invalid","Valid")</f>
        <v>Valid</v>
      </c>
      <c r="J4355" s="2" t="str">
        <f>IF(OR(tbl_Order_Items[[#This Row],[discount_pct]]&lt;0,tbl_Order_Items[[#This Row],[discount_pct]]&gt;1),"Invalid","Valid")</f>
        <v>Valid</v>
      </c>
    </row>
    <row r="4356" spans="1:10" x14ac:dyDescent="0.3">
      <c r="A4356" s="2" t="s">
        <v>12287</v>
      </c>
      <c r="B4356" s="2" t="s">
        <v>5120</v>
      </c>
      <c r="C4356" s="2" t="s">
        <v>2573</v>
      </c>
      <c r="D4356" s="2">
        <v>4</v>
      </c>
      <c r="E4356" s="2">
        <v>0.1</v>
      </c>
      <c r="F4356" s="2">
        <v>57181.72</v>
      </c>
      <c r="G4356" s="2">
        <v>51463.55</v>
      </c>
      <c r="H4356" s="2">
        <v>8477.39</v>
      </c>
      <c r="I4356" s="2" t="str">
        <f>IF(tbl_Order_Items[[#This Row],[quantity]]&lt;=0,"Invalid","Valid")</f>
        <v>Valid</v>
      </c>
      <c r="J4356" s="2" t="str">
        <f>IF(OR(tbl_Order_Items[[#This Row],[discount_pct]]&lt;0,tbl_Order_Items[[#This Row],[discount_pct]]&gt;1),"Invalid","Valid")</f>
        <v>Valid</v>
      </c>
    </row>
    <row r="4357" spans="1:10" x14ac:dyDescent="0.3">
      <c r="A4357" s="2" t="s">
        <v>12288</v>
      </c>
      <c r="B4357" s="2" t="s">
        <v>3125</v>
      </c>
      <c r="C4357" s="2" t="s">
        <v>2879</v>
      </c>
      <c r="D4357" s="2">
        <v>1</v>
      </c>
      <c r="E4357" s="2">
        <v>0.1</v>
      </c>
      <c r="F4357" s="2">
        <v>1692.87</v>
      </c>
      <c r="G4357" s="2">
        <v>1523.58</v>
      </c>
      <c r="H4357" s="2">
        <v>342.97</v>
      </c>
      <c r="I4357" s="2" t="str">
        <f>IF(tbl_Order_Items[[#This Row],[quantity]]&lt;=0,"Invalid","Valid")</f>
        <v>Valid</v>
      </c>
      <c r="J4357" s="2" t="str">
        <f>IF(OR(tbl_Order_Items[[#This Row],[discount_pct]]&lt;0,tbl_Order_Items[[#This Row],[discount_pct]]&gt;1),"Invalid","Valid")</f>
        <v>Valid</v>
      </c>
    </row>
    <row r="4358" spans="1:10" x14ac:dyDescent="0.3">
      <c r="A4358" s="2" t="s">
        <v>12289</v>
      </c>
      <c r="B4358" s="2" t="s">
        <v>4853</v>
      </c>
      <c r="C4358" s="2" t="s">
        <v>2510</v>
      </c>
      <c r="D4358" s="2">
        <v>1</v>
      </c>
      <c r="E4358" s="2">
        <v>0</v>
      </c>
      <c r="F4358" s="2">
        <v>1633.66</v>
      </c>
      <c r="G4358" s="2">
        <v>1633.66</v>
      </c>
      <c r="H4358" s="2">
        <v>319.39</v>
      </c>
      <c r="I4358" s="2" t="str">
        <f>IF(tbl_Order_Items[[#This Row],[quantity]]&lt;=0,"Invalid","Valid")</f>
        <v>Valid</v>
      </c>
      <c r="J4358" s="2" t="str">
        <f>IF(OR(tbl_Order_Items[[#This Row],[discount_pct]]&lt;0,tbl_Order_Items[[#This Row],[discount_pct]]&gt;1),"Invalid","Valid")</f>
        <v>Valid</v>
      </c>
    </row>
    <row r="4359" spans="1:10" x14ac:dyDescent="0.3">
      <c r="A4359" s="2" t="s">
        <v>12290</v>
      </c>
      <c r="B4359" s="2" t="s">
        <v>3997</v>
      </c>
      <c r="C4359" s="2" t="s">
        <v>2903</v>
      </c>
      <c r="D4359" s="2">
        <v>5</v>
      </c>
      <c r="E4359" s="2">
        <v>0.05</v>
      </c>
      <c r="F4359" s="2">
        <v>2496.3000000000002</v>
      </c>
      <c r="G4359" s="2">
        <v>2371.4899999999998</v>
      </c>
      <c r="H4359" s="2">
        <v>908.54</v>
      </c>
      <c r="I4359" s="2" t="str">
        <f>IF(tbl_Order_Items[[#This Row],[quantity]]&lt;=0,"Invalid","Valid")</f>
        <v>Valid</v>
      </c>
      <c r="J4359" s="2" t="str">
        <f>IF(OR(tbl_Order_Items[[#This Row],[discount_pct]]&lt;0,tbl_Order_Items[[#This Row],[discount_pct]]&gt;1),"Invalid","Valid")</f>
        <v>Valid</v>
      </c>
    </row>
    <row r="4360" spans="1:10" x14ac:dyDescent="0.3">
      <c r="A4360" s="2" t="s">
        <v>12291</v>
      </c>
      <c r="B4360" s="2" t="s">
        <v>4992</v>
      </c>
      <c r="C4360" s="2" t="s">
        <v>2611</v>
      </c>
      <c r="D4360" s="2">
        <v>1</v>
      </c>
      <c r="E4360" s="2">
        <v>0</v>
      </c>
      <c r="F4360" s="2">
        <v>10173.219999999999</v>
      </c>
      <c r="G4360" s="2">
        <v>10173.219999999999</v>
      </c>
      <c r="H4360" s="2">
        <v>3941.8</v>
      </c>
      <c r="I4360" s="2" t="str">
        <f>IF(tbl_Order_Items[[#This Row],[quantity]]&lt;=0,"Invalid","Valid")</f>
        <v>Valid</v>
      </c>
      <c r="J4360" s="2" t="str">
        <f>IF(OR(tbl_Order_Items[[#This Row],[discount_pct]]&lt;0,tbl_Order_Items[[#This Row],[discount_pct]]&gt;1),"Invalid","Valid")</f>
        <v>Valid</v>
      </c>
    </row>
    <row r="4361" spans="1:10" x14ac:dyDescent="0.3">
      <c r="A4361" s="2" t="s">
        <v>12292</v>
      </c>
      <c r="B4361" s="2" t="s">
        <v>3322</v>
      </c>
      <c r="C4361" s="2" t="s">
        <v>2873</v>
      </c>
      <c r="D4361" s="2">
        <v>1</v>
      </c>
      <c r="E4361" s="2">
        <v>0.1</v>
      </c>
      <c r="F4361" s="2">
        <v>13915.4</v>
      </c>
      <c r="G4361" s="2">
        <v>12523.86</v>
      </c>
      <c r="H4361" s="2">
        <v>4307.5600000000004</v>
      </c>
      <c r="I4361" s="2" t="str">
        <f>IF(tbl_Order_Items[[#This Row],[quantity]]&lt;=0,"Invalid","Valid")</f>
        <v>Valid</v>
      </c>
      <c r="J4361" s="2" t="str">
        <f>IF(OR(tbl_Order_Items[[#This Row],[discount_pct]]&lt;0,tbl_Order_Items[[#This Row],[discount_pct]]&gt;1),"Invalid","Valid")</f>
        <v>Valid</v>
      </c>
    </row>
    <row r="4362" spans="1:10" x14ac:dyDescent="0.3">
      <c r="A4362" s="2" t="s">
        <v>12293</v>
      </c>
      <c r="B4362" s="2" t="s">
        <v>4867</v>
      </c>
      <c r="C4362" s="2" t="s">
        <v>2719</v>
      </c>
      <c r="D4362" s="2">
        <v>3</v>
      </c>
      <c r="E4362" s="2">
        <v>0.1</v>
      </c>
      <c r="F4362" s="2">
        <v>55163.1</v>
      </c>
      <c r="G4362" s="2">
        <v>49646.79</v>
      </c>
      <c r="H4362" s="2">
        <v>13275.21</v>
      </c>
      <c r="I4362" s="2" t="str">
        <f>IF(tbl_Order_Items[[#This Row],[quantity]]&lt;=0,"Invalid","Valid")</f>
        <v>Valid</v>
      </c>
      <c r="J4362" s="2" t="str">
        <f>IF(OR(tbl_Order_Items[[#This Row],[discount_pct]]&lt;0,tbl_Order_Items[[#This Row],[discount_pct]]&gt;1),"Invalid","Valid")</f>
        <v>Valid</v>
      </c>
    </row>
    <row r="4363" spans="1:10" x14ac:dyDescent="0.3">
      <c r="A4363" s="2" t="s">
        <v>12294</v>
      </c>
      <c r="B4363" s="2" t="s">
        <v>4274</v>
      </c>
      <c r="C4363" s="2" t="s">
        <v>2495</v>
      </c>
      <c r="D4363" s="2">
        <v>1</v>
      </c>
      <c r="E4363" s="2">
        <v>0.1</v>
      </c>
      <c r="F4363" s="2">
        <v>1769.05</v>
      </c>
      <c r="G4363" s="2">
        <v>1592.14</v>
      </c>
      <c r="H4363" s="2">
        <v>440.97</v>
      </c>
      <c r="I4363" s="2" t="str">
        <f>IF(tbl_Order_Items[[#This Row],[quantity]]&lt;=0,"Invalid","Valid")</f>
        <v>Valid</v>
      </c>
      <c r="J4363" s="2" t="str">
        <f>IF(OR(tbl_Order_Items[[#This Row],[discount_pct]]&lt;0,tbl_Order_Items[[#This Row],[discount_pct]]&gt;1),"Invalid","Valid")</f>
        <v>Valid</v>
      </c>
    </row>
    <row r="4364" spans="1:10" x14ac:dyDescent="0.3">
      <c r="A4364" s="2" t="s">
        <v>12295</v>
      </c>
      <c r="B4364" s="2" t="s">
        <v>3249</v>
      </c>
      <c r="C4364" s="2" t="s">
        <v>2485</v>
      </c>
      <c r="D4364" s="2">
        <v>1</v>
      </c>
      <c r="E4364" s="2">
        <v>0.15</v>
      </c>
      <c r="F4364" s="2">
        <v>9295</v>
      </c>
      <c r="G4364" s="2">
        <v>7900.75</v>
      </c>
      <c r="H4364" s="2">
        <v>727.87</v>
      </c>
      <c r="I4364" s="2" t="str">
        <f>IF(tbl_Order_Items[[#This Row],[quantity]]&lt;=0,"Invalid","Valid")</f>
        <v>Valid</v>
      </c>
      <c r="J4364" s="2" t="str">
        <f>IF(OR(tbl_Order_Items[[#This Row],[discount_pct]]&lt;0,tbl_Order_Items[[#This Row],[discount_pct]]&gt;1),"Invalid","Valid")</f>
        <v>Valid</v>
      </c>
    </row>
    <row r="4365" spans="1:10" x14ac:dyDescent="0.3">
      <c r="A4365" s="2" t="s">
        <v>12296</v>
      </c>
      <c r="B4365" s="2" t="s">
        <v>3135</v>
      </c>
      <c r="C4365" s="2" t="s">
        <v>2725</v>
      </c>
      <c r="D4365" s="2">
        <v>2</v>
      </c>
      <c r="E4365" s="2">
        <v>0.1</v>
      </c>
      <c r="F4365" s="2">
        <v>36125.480000000003</v>
      </c>
      <c r="G4365" s="2">
        <v>32512.93</v>
      </c>
      <c r="H4365" s="2">
        <v>2128.71</v>
      </c>
      <c r="I4365" s="2" t="str">
        <f>IF(tbl_Order_Items[[#This Row],[quantity]]&lt;=0,"Invalid","Valid")</f>
        <v>Valid</v>
      </c>
      <c r="J4365" s="2" t="str">
        <f>IF(OR(tbl_Order_Items[[#This Row],[discount_pct]]&lt;0,tbl_Order_Items[[#This Row],[discount_pct]]&gt;1),"Invalid","Valid")</f>
        <v>Valid</v>
      </c>
    </row>
    <row r="4366" spans="1:10" x14ac:dyDescent="0.3">
      <c r="A4366" s="2" t="s">
        <v>12297</v>
      </c>
      <c r="B4366" s="2" t="s">
        <v>7293</v>
      </c>
      <c r="C4366" s="2" t="s">
        <v>2837</v>
      </c>
      <c r="D4366" s="2">
        <v>1</v>
      </c>
      <c r="E4366" s="2">
        <v>0</v>
      </c>
      <c r="F4366" s="2">
        <v>28315.81</v>
      </c>
      <c r="G4366" s="2">
        <v>28315.81</v>
      </c>
      <c r="H4366" s="2">
        <v>11776.26</v>
      </c>
      <c r="I4366" s="2" t="str">
        <f>IF(tbl_Order_Items[[#This Row],[quantity]]&lt;=0,"Invalid","Valid")</f>
        <v>Valid</v>
      </c>
      <c r="J4366" s="2" t="str">
        <f>IF(OR(tbl_Order_Items[[#This Row],[discount_pct]]&lt;0,tbl_Order_Items[[#This Row],[discount_pct]]&gt;1),"Invalid","Valid")</f>
        <v>Valid</v>
      </c>
    </row>
    <row r="4367" spans="1:10" x14ac:dyDescent="0.3">
      <c r="A4367" s="2" t="s">
        <v>12298</v>
      </c>
      <c r="B4367" s="2" t="s">
        <v>3705</v>
      </c>
      <c r="C4367" s="2" t="s">
        <v>2701</v>
      </c>
      <c r="D4367" s="2">
        <v>1</v>
      </c>
      <c r="E4367" s="2">
        <v>0.05</v>
      </c>
      <c r="F4367" s="2">
        <v>3692.06</v>
      </c>
      <c r="G4367" s="2">
        <v>3507.46</v>
      </c>
      <c r="H4367" s="2">
        <v>522.20000000000005</v>
      </c>
      <c r="I4367" s="2" t="str">
        <f>IF(tbl_Order_Items[[#This Row],[quantity]]&lt;=0,"Invalid","Valid")</f>
        <v>Valid</v>
      </c>
      <c r="J4367" s="2" t="str">
        <f>IF(OR(tbl_Order_Items[[#This Row],[discount_pct]]&lt;0,tbl_Order_Items[[#This Row],[discount_pct]]&gt;1),"Invalid","Valid")</f>
        <v>Valid</v>
      </c>
    </row>
    <row r="4368" spans="1:10" x14ac:dyDescent="0.3">
      <c r="A4368" s="2" t="s">
        <v>12299</v>
      </c>
      <c r="B4368" s="2" t="s">
        <v>6127</v>
      </c>
      <c r="C4368" s="2" t="s">
        <v>2606</v>
      </c>
      <c r="D4368" s="2">
        <v>1</v>
      </c>
      <c r="E4368" s="2">
        <v>0.15</v>
      </c>
      <c r="F4368" s="2">
        <v>22695.91</v>
      </c>
      <c r="G4368" s="2">
        <v>19291.52</v>
      </c>
      <c r="H4368" s="2">
        <v>5632.93</v>
      </c>
      <c r="I4368" s="2" t="str">
        <f>IF(tbl_Order_Items[[#This Row],[quantity]]&lt;=0,"Invalid","Valid")</f>
        <v>Valid</v>
      </c>
      <c r="J4368" s="2" t="str">
        <f>IF(OR(tbl_Order_Items[[#This Row],[discount_pct]]&lt;0,tbl_Order_Items[[#This Row],[discount_pct]]&gt;1),"Invalid","Valid")</f>
        <v>Valid</v>
      </c>
    </row>
    <row r="4369" spans="1:10" x14ac:dyDescent="0.3">
      <c r="A4369" s="2" t="s">
        <v>12300</v>
      </c>
      <c r="B4369" s="2" t="s">
        <v>6437</v>
      </c>
      <c r="C4369" s="2" t="s">
        <v>2847</v>
      </c>
      <c r="D4369" s="2">
        <v>1</v>
      </c>
      <c r="E4369" s="2">
        <v>0.1</v>
      </c>
      <c r="F4369" s="2">
        <v>17149.88</v>
      </c>
      <c r="G4369" s="2">
        <v>15434.89</v>
      </c>
      <c r="H4369" s="2">
        <v>3483.11</v>
      </c>
      <c r="I4369" s="2" t="str">
        <f>IF(tbl_Order_Items[[#This Row],[quantity]]&lt;=0,"Invalid","Valid")</f>
        <v>Valid</v>
      </c>
      <c r="J4369" s="2" t="str">
        <f>IF(OR(tbl_Order_Items[[#This Row],[discount_pct]]&lt;0,tbl_Order_Items[[#This Row],[discount_pct]]&gt;1),"Invalid","Valid")</f>
        <v>Valid</v>
      </c>
    </row>
    <row r="4370" spans="1:10" x14ac:dyDescent="0.3">
      <c r="A4370" s="2" t="s">
        <v>12301</v>
      </c>
      <c r="B4370" s="2" t="s">
        <v>6650</v>
      </c>
      <c r="C4370" s="2" t="s">
        <v>2855</v>
      </c>
      <c r="D4370" s="2">
        <v>1</v>
      </c>
      <c r="E4370" s="2">
        <v>0.1</v>
      </c>
      <c r="F4370" s="2">
        <v>26125.1</v>
      </c>
      <c r="G4370" s="2">
        <v>23512.59</v>
      </c>
      <c r="H4370" s="2">
        <v>8018.65</v>
      </c>
      <c r="I4370" s="2" t="str">
        <f>IF(tbl_Order_Items[[#This Row],[quantity]]&lt;=0,"Invalid","Valid")</f>
        <v>Valid</v>
      </c>
      <c r="J4370" s="2" t="str">
        <f>IF(OR(tbl_Order_Items[[#This Row],[discount_pct]]&lt;0,tbl_Order_Items[[#This Row],[discount_pct]]&gt;1),"Invalid","Valid")</f>
        <v>Valid</v>
      </c>
    </row>
    <row r="4371" spans="1:10" x14ac:dyDescent="0.3">
      <c r="A4371" s="2" t="s">
        <v>12302</v>
      </c>
      <c r="B4371" s="2" t="s">
        <v>4772</v>
      </c>
      <c r="C4371" s="2" t="s">
        <v>2881</v>
      </c>
      <c r="D4371" s="2">
        <v>2</v>
      </c>
      <c r="E4371" s="2">
        <v>0.05</v>
      </c>
      <c r="F4371" s="2">
        <v>44443.06</v>
      </c>
      <c r="G4371" s="2">
        <v>42220.91</v>
      </c>
      <c r="H4371" s="2">
        <v>13070.09</v>
      </c>
      <c r="I4371" s="2" t="str">
        <f>IF(tbl_Order_Items[[#This Row],[quantity]]&lt;=0,"Invalid","Valid")</f>
        <v>Valid</v>
      </c>
      <c r="J4371" s="2" t="str">
        <f>IF(OR(tbl_Order_Items[[#This Row],[discount_pct]]&lt;0,tbl_Order_Items[[#This Row],[discount_pct]]&gt;1),"Invalid","Valid")</f>
        <v>Valid</v>
      </c>
    </row>
    <row r="4372" spans="1:10" x14ac:dyDescent="0.3">
      <c r="A4372" s="2" t="s">
        <v>12303</v>
      </c>
      <c r="B4372" s="2" t="s">
        <v>6704</v>
      </c>
      <c r="C4372" s="2" t="s">
        <v>2841</v>
      </c>
      <c r="D4372" s="2">
        <v>1</v>
      </c>
      <c r="E4372" s="2">
        <v>0.1</v>
      </c>
      <c r="F4372" s="2">
        <v>2026.07</v>
      </c>
      <c r="G4372" s="2">
        <v>1823.46</v>
      </c>
      <c r="H4372" s="2">
        <v>625.05999999999995</v>
      </c>
      <c r="I4372" s="2" t="str">
        <f>IF(tbl_Order_Items[[#This Row],[quantity]]&lt;=0,"Invalid","Valid")</f>
        <v>Valid</v>
      </c>
      <c r="J4372" s="2" t="str">
        <f>IF(OR(tbl_Order_Items[[#This Row],[discount_pct]]&lt;0,tbl_Order_Items[[#This Row],[discount_pct]]&gt;1),"Invalid","Valid")</f>
        <v>Valid</v>
      </c>
    </row>
    <row r="4373" spans="1:10" x14ac:dyDescent="0.3">
      <c r="A4373" s="2" t="s">
        <v>12304</v>
      </c>
      <c r="B4373" s="2" t="s">
        <v>5216</v>
      </c>
      <c r="C4373" s="2" t="s">
        <v>2861</v>
      </c>
      <c r="D4373" s="2">
        <v>1</v>
      </c>
      <c r="E4373" s="2">
        <v>0.1</v>
      </c>
      <c r="F4373" s="2">
        <v>16842.099999999999</v>
      </c>
      <c r="G4373" s="2">
        <v>15157.89</v>
      </c>
      <c r="H4373" s="2">
        <v>2316.52</v>
      </c>
      <c r="I4373" s="2" t="str">
        <f>IF(tbl_Order_Items[[#This Row],[quantity]]&lt;=0,"Invalid","Valid")</f>
        <v>Valid</v>
      </c>
      <c r="J4373" s="2" t="str">
        <f>IF(OR(tbl_Order_Items[[#This Row],[discount_pct]]&lt;0,tbl_Order_Items[[#This Row],[discount_pct]]&gt;1),"Invalid","Valid")</f>
        <v>Valid</v>
      </c>
    </row>
    <row r="4374" spans="1:10" x14ac:dyDescent="0.3">
      <c r="A4374" s="2" t="s">
        <v>12305</v>
      </c>
      <c r="B4374" s="2" t="s">
        <v>3607</v>
      </c>
      <c r="C4374" s="2" t="s">
        <v>2895</v>
      </c>
      <c r="D4374" s="2">
        <v>4</v>
      </c>
      <c r="E4374" s="2">
        <v>0.15</v>
      </c>
      <c r="F4374" s="2">
        <v>65468.88</v>
      </c>
      <c r="G4374" s="2">
        <v>55648.55</v>
      </c>
      <c r="H4374" s="2">
        <v>3288.95</v>
      </c>
      <c r="I4374" s="2" t="str">
        <f>IF(tbl_Order_Items[[#This Row],[quantity]]&lt;=0,"Invalid","Valid")</f>
        <v>Valid</v>
      </c>
      <c r="J4374" s="2" t="str">
        <f>IF(OR(tbl_Order_Items[[#This Row],[discount_pct]]&lt;0,tbl_Order_Items[[#This Row],[discount_pct]]&gt;1),"Invalid","Valid")</f>
        <v>Valid</v>
      </c>
    </row>
    <row r="4375" spans="1:10" x14ac:dyDescent="0.3">
      <c r="A4375" s="2" t="s">
        <v>12306</v>
      </c>
      <c r="B4375" s="2" t="s">
        <v>7710</v>
      </c>
      <c r="C4375" s="2" t="s">
        <v>2897</v>
      </c>
      <c r="D4375" s="2">
        <v>2</v>
      </c>
      <c r="E4375" s="2">
        <v>0.15</v>
      </c>
      <c r="F4375" s="2">
        <v>37162.1</v>
      </c>
      <c r="G4375" s="2">
        <v>31587.78</v>
      </c>
      <c r="H4375" s="2">
        <v>8409.14</v>
      </c>
      <c r="I4375" s="2" t="str">
        <f>IF(tbl_Order_Items[[#This Row],[quantity]]&lt;=0,"Invalid","Valid")</f>
        <v>Valid</v>
      </c>
      <c r="J4375" s="2" t="str">
        <f>IF(OR(tbl_Order_Items[[#This Row],[discount_pct]]&lt;0,tbl_Order_Items[[#This Row],[discount_pct]]&gt;1),"Invalid","Valid")</f>
        <v>Valid</v>
      </c>
    </row>
    <row r="4376" spans="1:10" x14ac:dyDescent="0.3">
      <c r="A4376" s="2" t="s">
        <v>12307</v>
      </c>
      <c r="B4376" s="2" t="s">
        <v>6884</v>
      </c>
      <c r="C4376" s="2" t="s">
        <v>2739</v>
      </c>
      <c r="D4376" s="2">
        <v>1</v>
      </c>
      <c r="E4376" s="2">
        <v>0.15</v>
      </c>
      <c r="F4376" s="2">
        <v>20289.27</v>
      </c>
      <c r="G4376" s="2">
        <v>17245.88</v>
      </c>
      <c r="H4376" s="2">
        <v>-382.42</v>
      </c>
      <c r="I4376" s="2" t="str">
        <f>IF(tbl_Order_Items[[#This Row],[quantity]]&lt;=0,"Invalid","Valid")</f>
        <v>Valid</v>
      </c>
      <c r="J4376" s="2" t="str">
        <f>IF(OR(tbl_Order_Items[[#This Row],[discount_pct]]&lt;0,tbl_Order_Items[[#This Row],[discount_pct]]&gt;1),"Invalid","Valid")</f>
        <v>Valid</v>
      </c>
    </row>
    <row r="4377" spans="1:10" x14ac:dyDescent="0.3">
      <c r="A4377" s="2" t="s">
        <v>12308</v>
      </c>
      <c r="B4377" s="2" t="s">
        <v>6221</v>
      </c>
      <c r="C4377" s="2" t="s">
        <v>2629</v>
      </c>
      <c r="D4377" s="2">
        <v>1</v>
      </c>
      <c r="E4377" s="2">
        <v>0.15</v>
      </c>
      <c r="F4377" s="2">
        <v>6304.12</v>
      </c>
      <c r="G4377" s="2">
        <v>5358.5</v>
      </c>
      <c r="H4377" s="2">
        <v>1714.66</v>
      </c>
      <c r="I4377" s="2" t="str">
        <f>IF(tbl_Order_Items[[#This Row],[quantity]]&lt;=0,"Invalid","Valid")</f>
        <v>Valid</v>
      </c>
      <c r="J4377" s="2" t="str">
        <f>IF(OR(tbl_Order_Items[[#This Row],[discount_pct]]&lt;0,tbl_Order_Items[[#This Row],[discount_pct]]&gt;1),"Invalid","Valid")</f>
        <v>Valid</v>
      </c>
    </row>
    <row r="4378" spans="1:10" x14ac:dyDescent="0.3">
      <c r="A4378" s="2" t="s">
        <v>12309</v>
      </c>
      <c r="B4378" s="2" t="s">
        <v>7334</v>
      </c>
      <c r="C4378" s="2" t="s">
        <v>2442</v>
      </c>
      <c r="D4378" s="2">
        <v>1</v>
      </c>
      <c r="E4378" s="2">
        <v>0.15</v>
      </c>
      <c r="F4378" s="2">
        <v>14642.7</v>
      </c>
      <c r="G4378" s="2">
        <v>12446.3</v>
      </c>
      <c r="H4378" s="2">
        <v>1296.5899999999999</v>
      </c>
      <c r="I4378" s="2" t="str">
        <f>IF(tbl_Order_Items[[#This Row],[quantity]]&lt;=0,"Invalid","Valid")</f>
        <v>Valid</v>
      </c>
      <c r="J4378" s="2" t="str">
        <f>IF(OR(tbl_Order_Items[[#This Row],[discount_pct]]&lt;0,tbl_Order_Items[[#This Row],[discount_pct]]&gt;1),"Invalid","Valid")</f>
        <v>Valid</v>
      </c>
    </row>
    <row r="4379" spans="1:10" x14ac:dyDescent="0.3">
      <c r="A4379" s="2" t="s">
        <v>12310</v>
      </c>
      <c r="B4379" s="2" t="s">
        <v>4512</v>
      </c>
      <c r="C4379" s="2" t="s">
        <v>2602</v>
      </c>
      <c r="D4379" s="2">
        <v>3</v>
      </c>
      <c r="E4379" s="2">
        <v>0</v>
      </c>
      <c r="F4379" s="2">
        <v>58197.06</v>
      </c>
      <c r="G4379" s="2">
        <v>58197.06</v>
      </c>
      <c r="H4379" s="2">
        <v>24829.02</v>
      </c>
      <c r="I4379" s="2" t="str">
        <f>IF(tbl_Order_Items[[#This Row],[quantity]]&lt;=0,"Invalid","Valid")</f>
        <v>Valid</v>
      </c>
      <c r="J4379" s="2" t="str">
        <f>IF(OR(tbl_Order_Items[[#This Row],[discount_pct]]&lt;0,tbl_Order_Items[[#This Row],[discount_pct]]&gt;1),"Invalid","Valid")</f>
        <v>Valid</v>
      </c>
    </row>
    <row r="4380" spans="1:10" x14ac:dyDescent="0.3">
      <c r="A4380" s="2" t="s">
        <v>12311</v>
      </c>
      <c r="B4380" s="2" t="s">
        <v>7388</v>
      </c>
      <c r="C4380" s="2" t="s">
        <v>2554</v>
      </c>
      <c r="D4380" s="2">
        <v>1</v>
      </c>
      <c r="E4380" s="2">
        <v>0.1</v>
      </c>
      <c r="F4380" s="2">
        <v>16341.12</v>
      </c>
      <c r="G4380" s="2">
        <v>14707.01</v>
      </c>
      <c r="H4380" s="2">
        <v>3724.24</v>
      </c>
      <c r="I4380" s="2" t="str">
        <f>IF(tbl_Order_Items[[#This Row],[quantity]]&lt;=0,"Invalid","Valid")</f>
        <v>Valid</v>
      </c>
      <c r="J4380" s="2" t="str">
        <f>IF(OR(tbl_Order_Items[[#This Row],[discount_pct]]&lt;0,tbl_Order_Items[[#This Row],[discount_pct]]&gt;1),"Invalid","Valid")</f>
        <v>Valid</v>
      </c>
    </row>
    <row r="4381" spans="1:10" x14ac:dyDescent="0.3">
      <c r="A4381" s="2" t="s">
        <v>12312</v>
      </c>
      <c r="B4381" s="2" t="s">
        <v>3191</v>
      </c>
      <c r="C4381" s="2" t="s">
        <v>2437</v>
      </c>
      <c r="D4381" s="2">
        <v>1</v>
      </c>
      <c r="E4381" s="2">
        <v>0.05</v>
      </c>
      <c r="F4381" s="2">
        <v>4107.99</v>
      </c>
      <c r="G4381" s="2">
        <v>3902.59</v>
      </c>
      <c r="H4381" s="2">
        <v>453.62</v>
      </c>
      <c r="I4381" s="2" t="str">
        <f>IF(tbl_Order_Items[[#This Row],[quantity]]&lt;=0,"Invalid","Valid")</f>
        <v>Valid</v>
      </c>
      <c r="J4381" s="2" t="str">
        <f>IF(OR(tbl_Order_Items[[#This Row],[discount_pct]]&lt;0,tbl_Order_Items[[#This Row],[discount_pct]]&gt;1),"Invalid","Valid")</f>
        <v>Valid</v>
      </c>
    </row>
    <row r="4382" spans="1:10" x14ac:dyDescent="0.3">
      <c r="A4382" s="2" t="s">
        <v>12313</v>
      </c>
      <c r="B4382" s="2" t="s">
        <v>6765</v>
      </c>
      <c r="C4382" s="2" t="s">
        <v>2647</v>
      </c>
      <c r="D4382" s="2">
        <v>1</v>
      </c>
      <c r="E4382" s="2">
        <v>0.1</v>
      </c>
      <c r="F4382" s="2">
        <v>20748.86</v>
      </c>
      <c r="G4382" s="2">
        <v>18673.97</v>
      </c>
      <c r="H4382" s="2">
        <v>3136.4</v>
      </c>
      <c r="I4382" s="2" t="str">
        <f>IF(tbl_Order_Items[[#This Row],[quantity]]&lt;=0,"Invalid","Valid")</f>
        <v>Valid</v>
      </c>
      <c r="J4382" s="2" t="str">
        <f>IF(OR(tbl_Order_Items[[#This Row],[discount_pct]]&lt;0,tbl_Order_Items[[#This Row],[discount_pct]]&gt;1),"Invalid","Valid")</f>
        <v>Valid</v>
      </c>
    </row>
    <row r="4383" spans="1:10" x14ac:dyDescent="0.3">
      <c r="A4383" s="2" t="s">
        <v>12314</v>
      </c>
      <c r="B4383" s="2" t="s">
        <v>4584</v>
      </c>
      <c r="C4383" s="2" t="s">
        <v>2883</v>
      </c>
      <c r="D4383" s="2">
        <v>2</v>
      </c>
      <c r="E4383" s="2">
        <v>0.1</v>
      </c>
      <c r="F4383" s="2">
        <v>30361.58</v>
      </c>
      <c r="G4383" s="2">
        <v>27325.42</v>
      </c>
      <c r="H4383" s="2">
        <v>9044.86</v>
      </c>
      <c r="I4383" s="2" t="str">
        <f>IF(tbl_Order_Items[[#This Row],[quantity]]&lt;=0,"Invalid","Valid")</f>
        <v>Valid</v>
      </c>
      <c r="J4383" s="2" t="str">
        <f>IF(OR(tbl_Order_Items[[#This Row],[discount_pct]]&lt;0,tbl_Order_Items[[#This Row],[discount_pct]]&gt;1),"Invalid","Valid")</f>
        <v>Valid</v>
      </c>
    </row>
    <row r="4384" spans="1:10" x14ac:dyDescent="0.3">
      <c r="A4384" s="2" t="s">
        <v>12315</v>
      </c>
      <c r="B4384" s="2" t="s">
        <v>5307</v>
      </c>
      <c r="C4384" s="2" t="s">
        <v>2873</v>
      </c>
      <c r="D4384" s="2">
        <v>2</v>
      </c>
      <c r="E4384" s="2">
        <v>0.2</v>
      </c>
      <c r="F4384" s="2">
        <v>27830.799999999999</v>
      </c>
      <c r="G4384" s="2">
        <v>22264.639999999999</v>
      </c>
      <c r="H4384" s="2">
        <v>5832.04</v>
      </c>
      <c r="I4384" s="2" t="str">
        <f>IF(tbl_Order_Items[[#This Row],[quantity]]&lt;=0,"Invalid","Valid")</f>
        <v>Valid</v>
      </c>
      <c r="J4384" s="2" t="str">
        <f>IF(OR(tbl_Order_Items[[#This Row],[discount_pct]]&lt;0,tbl_Order_Items[[#This Row],[discount_pct]]&gt;1),"Invalid","Valid")</f>
        <v>Valid</v>
      </c>
    </row>
    <row r="4385" spans="1:10" x14ac:dyDescent="0.3">
      <c r="A4385" s="2" t="s">
        <v>12316</v>
      </c>
      <c r="B4385" s="2" t="s">
        <v>4654</v>
      </c>
      <c r="C4385" s="2" t="s">
        <v>2739</v>
      </c>
      <c r="D4385" s="2">
        <v>1</v>
      </c>
      <c r="E4385" s="2">
        <v>0</v>
      </c>
      <c r="F4385" s="2">
        <v>20289.27</v>
      </c>
      <c r="G4385" s="2">
        <v>20289.27</v>
      </c>
      <c r="H4385" s="2">
        <v>2660.97</v>
      </c>
      <c r="I4385" s="2" t="str">
        <f>IF(tbl_Order_Items[[#This Row],[quantity]]&lt;=0,"Invalid","Valid")</f>
        <v>Valid</v>
      </c>
      <c r="J4385" s="2" t="str">
        <f>IF(OR(tbl_Order_Items[[#This Row],[discount_pct]]&lt;0,tbl_Order_Items[[#This Row],[discount_pct]]&gt;1),"Invalid","Valid")</f>
        <v>Valid</v>
      </c>
    </row>
    <row r="4386" spans="1:10" x14ac:dyDescent="0.3">
      <c r="A4386" s="2" t="s">
        <v>12317</v>
      </c>
      <c r="B4386" s="2" t="s">
        <v>6786</v>
      </c>
      <c r="C4386" s="2" t="s">
        <v>2905</v>
      </c>
      <c r="D4386" s="2">
        <v>3</v>
      </c>
      <c r="E4386" s="2">
        <v>0.15</v>
      </c>
      <c r="F4386" s="2">
        <v>81018.960000000006</v>
      </c>
      <c r="G4386" s="2">
        <v>68866.12</v>
      </c>
      <c r="H4386" s="2">
        <v>16921.75</v>
      </c>
      <c r="I4386" s="2" t="str">
        <f>IF(tbl_Order_Items[[#This Row],[quantity]]&lt;=0,"Invalid","Valid")</f>
        <v>Valid</v>
      </c>
      <c r="J4386" s="2" t="str">
        <f>IF(OR(tbl_Order_Items[[#This Row],[discount_pct]]&lt;0,tbl_Order_Items[[#This Row],[discount_pct]]&gt;1),"Invalid","Valid")</f>
        <v>Valid</v>
      </c>
    </row>
    <row r="4387" spans="1:10" x14ac:dyDescent="0.3">
      <c r="A4387" s="2" t="s">
        <v>12318</v>
      </c>
      <c r="B4387" s="2" t="s">
        <v>4584</v>
      </c>
      <c r="C4387" s="2" t="s">
        <v>2481</v>
      </c>
      <c r="D4387" s="2">
        <v>1</v>
      </c>
      <c r="E4387" s="2">
        <v>0.15</v>
      </c>
      <c r="F4387" s="2">
        <v>6126.24</v>
      </c>
      <c r="G4387" s="2">
        <v>5207.3</v>
      </c>
      <c r="H4387" s="2">
        <v>1566.17</v>
      </c>
      <c r="I4387" s="2" t="str">
        <f>IF(tbl_Order_Items[[#This Row],[quantity]]&lt;=0,"Invalid","Valid")</f>
        <v>Valid</v>
      </c>
      <c r="J4387" s="2" t="str">
        <f>IF(OR(tbl_Order_Items[[#This Row],[discount_pct]]&lt;0,tbl_Order_Items[[#This Row],[discount_pct]]&gt;1),"Invalid","Valid")</f>
        <v>Valid</v>
      </c>
    </row>
    <row r="4388" spans="1:10" x14ac:dyDescent="0.3">
      <c r="A4388" s="2" t="s">
        <v>12319</v>
      </c>
      <c r="B4388" s="2" t="s">
        <v>7079</v>
      </c>
      <c r="C4388" s="2" t="s">
        <v>2548</v>
      </c>
      <c r="D4388" s="2">
        <v>1</v>
      </c>
      <c r="E4388" s="2">
        <v>0.15</v>
      </c>
      <c r="F4388" s="2">
        <v>21135.45</v>
      </c>
      <c r="G4388" s="2">
        <v>17965.13</v>
      </c>
      <c r="H4388" s="2">
        <v>3684.22</v>
      </c>
      <c r="I4388" s="2" t="str">
        <f>IF(tbl_Order_Items[[#This Row],[quantity]]&lt;=0,"Invalid","Valid")</f>
        <v>Valid</v>
      </c>
      <c r="J4388" s="2" t="str">
        <f>IF(OR(tbl_Order_Items[[#This Row],[discount_pct]]&lt;0,tbl_Order_Items[[#This Row],[discount_pct]]&gt;1),"Invalid","Valid")</f>
        <v>Valid</v>
      </c>
    </row>
    <row r="4389" spans="1:10" x14ac:dyDescent="0.3">
      <c r="A4389" s="2" t="s">
        <v>12320</v>
      </c>
      <c r="B4389" s="2" t="s">
        <v>4362</v>
      </c>
      <c r="C4389" s="2" t="s">
        <v>2667</v>
      </c>
      <c r="D4389" s="2">
        <v>4</v>
      </c>
      <c r="E4389" s="2">
        <v>0.1</v>
      </c>
      <c r="F4389" s="2">
        <v>87832.4</v>
      </c>
      <c r="G4389" s="2">
        <v>79049.16</v>
      </c>
      <c r="H4389" s="2">
        <v>10618.96</v>
      </c>
      <c r="I4389" s="2" t="str">
        <f>IF(tbl_Order_Items[[#This Row],[quantity]]&lt;=0,"Invalid","Valid")</f>
        <v>Valid</v>
      </c>
      <c r="J4389" s="2" t="str">
        <f>IF(OR(tbl_Order_Items[[#This Row],[discount_pct]]&lt;0,tbl_Order_Items[[#This Row],[discount_pct]]&gt;1),"Invalid","Valid")</f>
        <v>Valid</v>
      </c>
    </row>
    <row r="4390" spans="1:10" x14ac:dyDescent="0.3">
      <c r="A4390" s="2" t="s">
        <v>12321</v>
      </c>
      <c r="B4390" s="2" t="s">
        <v>3166</v>
      </c>
      <c r="C4390" s="2" t="s">
        <v>2747</v>
      </c>
      <c r="D4390" s="2">
        <v>2</v>
      </c>
      <c r="E4390" s="2">
        <v>0</v>
      </c>
      <c r="F4390" s="2">
        <v>16164.78</v>
      </c>
      <c r="G4390" s="2">
        <v>16164.78</v>
      </c>
      <c r="H4390" s="2">
        <v>5242.6000000000004</v>
      </c>
      <c r="I4390" s="2" t="str">
        <f>IF(tbl_Order_Items[[#This Row],[quantity]]&lt;=0,"Invalid","Valid")</f>
        <v>Valid</v>
      </c>
      <c r="J4390" s="2" t="str">
        <f>IF(OR(tbl_Order_Items[[#This Row],[discount_pct]]&lt;0,tbl_Order_Items[[#This Row],[discount_pct]]&gt;1),"Invalid","Valid")</f>
        <v>Valid</v>
      </c>
    </row>
    <row r="4391" spans="1:10" x14ac:dyDescent="0.3">
      <c r="A4391" s="2" t="s">
        <v>12322</v>
      </c>
      <c r="B4391" s="2" t="s">
        <v>5042</v>
      </c>
      <c r="C4391" s="2" t="s">
        <v>2751</v>
      </c>
      <c r="D4391" s="2">
        <v>4</v>
      </c>
      <c r="E4391" s="2">
        <v>0.15</v>
      </c>
      <c r="F4391" s="2">
        <v>23478.799999999999</v>
      </c>
      <c r="G4391" s="2">
        <v>19956.98</v>
      </c>
      <c r="H4391" s="2">
        <v>5729.94</v>
      </c>
      <c r="I4391" s="2" t="str">
        <f>IF(tbl_Order_Items[[#This Row],[quantity]]&lt;=0,"Invalid","Valid")</f>
        <v>Valid</v>
      </c>
      <c r="J4391" s="2" t="str">
        <f>IF(OR(tbl_Order_Items[[#This Row],[discount_pct]]&lt;0,tbl_Order_Items[[#This Row],[discount_pct]]&gt;1),"Invalid","Valid")</f>
        <v>Valid</v>
      </c>
    </row>
    <row r="4392" spans="1:10" x14ac:dyDescent="0.3">
      <c r="A4392" s="2" t="s">
        <v>12323</v>
      </c>
      <c r="B4392" s="2" t="s">
        <v>3033</v>
      </c>
      <c r="C4392" s="2" t="s">
        <v>2743</v>
      </c>
      <c r="D4392" s="2">
        <v>3</v>
      </c>
      <c r="E4392" s="2">
        <v>0.1</v>
      </c>
      <c r="F4392" s="2">
        <v>3651.93</v>
      </c>
      <c r="G4392" s="2">
        <v>3286.74</v>
      </c>
      <c r="H4392" s="2">
        <v>601.08000000000004</v>
      </c>
      <c r="I4392" s="2" t="str">
        <f>IF(tbl_Order_Items[[#This Row],[quantity]]&lt;=0,"Invalid","Valid")</f>
        <v>Valid</v>
      </c>
      <c r="J4392" s="2" t="str">
        <f>IF(OR(tbl_Order_Items[[#This Row],[discount_pct]]&lt;0,tbl_Order_Items[[#This Row],[discount_pct]]&gt;1),"Invalid","Valid")</f>
        <v>Valid</v>
      </c>
    </row>
    <row r="4393" spans="1:10" x14ac:dyDescent="0.3">
      <c r="A4393" s="2" t="s">
        <v>12324</v>
      </c>
      <c r="B4393" s="2" t="s">
        <v>6443</v>
      </c>
      <c r="C4393" s="2" t="s">
        <v>2823</v>
      </c>
      <c r="D4393" s="2">
        <v>1</v>
      </c>
      <c r="E4393" s="2">
        <v>0</v>
      </c>
      <c r="F4393" s="2">
        <v>4937.2299999999996</v>
      </c>
      <c r="G4393" s="2">
        <v>4937.2299999999996</v>
      </c>
      <c r="H4393" s="2">
        <v>1755.54</v>
      </c>
      <c r="I4393" s="2" t="str">
        <f>IF(tbl_Order_Items[[#This Row],[quantity]]&lt;=0,"Invalid","Valid")</f>
        <v>Valid</v>
      </c>
      <c r="J4393" s="2" t="str">
        <f>IF(OR(tbl_Order_Items[[#This Row],[discount_pct]]&lt;0,tbl_Order_Items[[#This Row],[discount_pct]]&gt;1),"Invalid","Valid")</f>
        <v>Valid</v>
      </c>
    </row>
    <row r="4394" spans="1:10" x14ac:dyDescent="0.3">
      <c r="A4394" s="2" t="s">
        <v>12325</v>
      </c>
      <c r="B4394" s="2" t="s">
        <v>5936</v>
      </c>
      <c r="C4394" s="2" t="s">
        <v>2725</v>
      </c>
      <c r="D4394" s="2">
        <v>1</v>
      </c>
      <c r="E4394" s="2">
        <v>0.05</v>
      </c>
      <c r="F4394" s="2">
        <v>18062.740000000002</v>
      </c>
      <c r="G4394" s="2">
        <v>17159.599999999999</v>
      </c>
      <c r="H4394" s="2">
        <v>1967.49</v>
      </c>
      <c r="I4394" s="2" t="str">
        <f>IF(tbl_Order_Items[[#This Row],[quantity]]&lt;=0,"Invalid","Valid")</f>
        <v>Valid</v>
      </c>
      <c r="J4394" s="2" t="str">
        <f>IF(OR(tbl_Order_Items[[#This Row],[discount_pct]]&lt;0,tbl_Order_Items[[#This Row],[discount_pct]]&gt;1),"Invalid","Valid")</f>
        <v>Valid</v>
      </c>
    </row>
    <row r="4395" spans="1:10" x14ac:dyDescent="0.3">
      <c r="A4395" s="2" t="s">
        <v>12326</v>
      </c>
      <c r="B4395" s="2" t="s">
        <v>4824</v>
      </c>
      <c r="C4395" s="2" t="s">
        <v>2485</v>
      </c>
      <c r="D4395" s="2">
        <v>1</v>
      </c>
      <c r="E4395" s="2">
        <v>0.05</v>
      </c>
      <c r="F4395" s="2">
        <v>9295</v>
      </c>
      <c r="G4395" s="2">
        <v>8830.25</v>
      </c>
      <c r="H4395" s="2">
        <v>1657.37</v>
      </c>
      <c r="I4395" s="2" t="str">
        <f>IF(tbl_Order_Items[[#This Row],[quantity]]&lt;=0,"Invalid","Valid")</f>
        <v>Valid</v>
      </c>
      <c r="J4395" s="2" t="str">
        <f>IF(OR(tbl_Order_Items[[#This Row],[discount_pct]]&lt;0,tbl_Order_Items[[#This Row],[discount_pct]]&gt;1),"Invalid","Valid")</f>
        <v>Valid</v>
      </c>
    </row>
    <row r="4396" spans="1:10" x14ac:dyDescent="0.3">
      <c r="A4396" s="2" t="s">
        <v>12327</v>
      </c>
      <c r="B4396" s="2" t="s">
        <v>6731</v>
      </c>
      <c r="C4396" s="2" t="s">
        <v>2715</v>
      </c>
      <c r="D4396" s="2">
        <v>1</v>
      </c>
      <c r="E4396" s="2">
        <v>0</v>
      </c>
      <c r="F4396" s="2">
        <v>4219.9799999999996</v>
      </c>
      <c r="G4396" s="2">
        <v>4219.9799999999996</v>
      </c>
      <c r="H4396" s="2">
        <v>1483.23</v>
      </c>
      <c r="I4396" s="2" t="str">
        <f>IF(tbl_Order_Items[[#This Row],[quantity]]&lt;=0,"Invalid","Valid")</f>
        <v>Valid</v>
      </c>
      <c r="J4396" s="2" t="str">
        <f>IF(OR(tbl_Order_Items[[#This Row],[discount_pct]]&lt;0,tbl_Order_Items[[#This Row],[discount_pct]]&gt;1),"Invalid","Valid")</f>
        <v>Valid</v>
      </c>
    </row>
    <row r="4397" spans="1:10" x14ac:dyDescent="0.3">
      <c r="A4397" s="2" t="s">
        <v>12328</v>
      </c>
      <c r="B4397" s="2" t="s">
        <v>6574</v>
      </c>
      <c r="C4397" s="2" t="s">
        <v>2517</v>
      </c>
      <c r="D4397" s="2">
        <v>2</v>
      </c>
      <c r="E4397" s="2">
        <v>0.1</v>
      </c>
      <c r="F4397" s="2">
        <v>13844.64</v>
      </c>
      <c r="G4397" s="2">
        <v>12460.18</v>
      </c>
      <c r="H4397" s="2">
        <v>806.5</v>
      </c>
      <c r="I4397" s="2" t="str">
        <f>IF(tbl_Order_Items[[#This Row],[quantity]]&lt;=0,"Invalid","Valid")</f>
        <v>Valid</v>
      </c>
      <c r="J4397" s="2" t="str">
        <f>IF(OR(tbl_Order_Items[[#This Row],[discount_pct]]&lt;0,tbl_Order_Items[[#This Row],[discount_pct]]&gt;1),"Invalid","Valid")</f>
        <v>Valid</v>
      </c>
    </row>
    <row r="4398" spans="1:10" x14ac:dyDescent="0.3">
      <c r="A4398" s="2" t="s">
        <v>12329</v>
      </c>
      <c r="B4398" s="2" t="s">
        <v>2927</v>
      </c>
      <c r="C4398" s="2" t="s">
        <v>2757</v>
      </c>
      <c r="D4398" s="2">
        <v>2</v>
      </c>
      <c r="E4398" s="2">
        <v>0</v>
      </c>
      <c r="F4398" s="2">
        <v>40008.1</v>
      </c>
      <c r="G4398" s="2">
        <v>40008.1</v>
      </c>
      <c r="H4398" s="2">
        <v>9917.92</v>
      </c>
      <c r="I4398" s="2" t="str">
        <f>IF(tbl_Order_Items[[#This Row],[quantity]]&lt;=0,"Invalid","Valid")</f>
        <v>Valid</v>
      </c>
      <c r="J4398" s="2" t="str">
        <f>IF(OR(tbl_Order_Items[[#This Row],[discount_pct]]&lt;0,tbl_Order_Items[[#This Row],[discount_pct]]&gt;1),"Invalid","Valid")</f>
        <v>Valid</v>
      </c>
    </row>
    <row r="4399" spans="1:10" x14ac:dyDescent="0.3">
      <c r="A4399" s="2" t="s">
        <v>12330</v>
      </c>
      <c r="B4399" s="2" t="s">
        <v>6645</v>
      </c>
      <c r="C4399" s="2" t="s">
        <v>2681</v>
      </c>
      <c r="D4399" s="2">
        <v>3</v>
      </c>
      <c r="E4399" s="2">
        <v>0.25</v>
      </c>
      <c r="F4399" s="2">
        <v>42774.99</v>
      </c>
      <c r="G4399" s="2">
        <v>32081.24</v>
      </c>
      <c r="H4399" s="2">
        <v>4094.27</v>
      </c>
      <c r="I4399" s="2" t="str">
        <f>IF(tbl_Order_Items[[#This Row],[quantity]]&lt;=0,"Invalid","Valid")</f>
        <v>Valid</v>
      </c>
      <c r="J4399" s="2" t="str">
        <f>IF(OR(tbl_Order_Items[[#This Row],[discount_pct]]&lt;0,tbl_Order_Items[[#This Row],[discount_pct]]&gt;1),"Invalid","Valid")</f>
        <v>Valid</v>
      </c>
    </row>
    <row r="4400" spans="1:10" x14ac:dyDescent="0.3">
      <c r="A4400" s="2" t="s">
        <v>12331</v>
      </c>
      <c r="B4400" s="2" t="s">
        <v>5937</v>
      </c>
      <c r="C4400" s="2" t="s">
        <v>2530</v>
      </c>
      <c r="D4400" s="2">
        <v>1</v>
      </c>
      <c r="E4400" s="2">
        <v>0</v>
      </c>
      <c r="F4400" s="2">
        <v>17395.330000000002</v>
      </c>
      <c r="G4400" s="2">
        <v>17395.330000000002</v>
      </c>
      <c r="H4400" s="2">
        <v>5525.38</v>
      </c>
      <c r="I4400" s="2" t="str">
        <f>IF(tbl_Order_Items[[#This Row],[quantity]]&lt;=0,"Invalid","Valid")</f>
        <v>Valid</v>
      </c>
      <c r="J4400" s="2" t="str">
        <f>IF(OR(tbl_Order_Items[[#This Row],[discount_pct]]&lt;0,tbl_Order_Items[[#This Row],[discount_pct]]&gt;1),"Invalid","Valid")</f>
        <v>Valid</v>
      </c>
    </row>
    <row r="4401" spans="1:10" x14ac:dyDescent="0.3">
      <c r="A4401" s="2" t="s">
        <v>12332</v>
      </c>
      <c r="B4401" s="2" t="s">
        <v>6353</v>
      </c>
      <c r="C4401" s="2" t="s">
        <v>2715</v>
      </c>
      <c r="D4401" s="2">
        <v>1</v>
      </c>
      <c r="E4401" s="2">
        <v>0.1</v>
      </c>
      <c r="F4401" s="2">
        <v>4219.9799999999996</v>
      </c>
      <c r="G4401" s="2">
        <v>3797.98</v>
      </c>
      <c r="H4401" s="2">
        <v>1061.23</v>
      </c>
      <c r="I4401" s="2" t="str">
        <f>IF(tbl_Order_Items[[#This Row],[quantity]]&lt;=0,"Invalid","Valid")</f>
        <v>Valid</v>
      </c>
      <c r="J4401" s="2" t="str">
        <f>IF(OR(tbl_Order_Items[[#This Row],[discount_pct]]&lt;0,tbl_Order_Items[[#This Row],[discount_pct]]&gt;1),"Invalid","Valid")</f>
        <v>Valid</v>
      </c>
    </row>
    <row r="4402" spans="1:10" x14ac:dyDescent="0.3">
      <c r="A4402" s="2" t="s">
        <v>12333</v>
      </c>
      <c r="B4402" s="2" t="s">
        <v>3865</v>
      </c>
      <c r="C4402" s="2" t="s">
        <v>2495</v>
      </c>
      <c r="D4402" s="2">
        <v>1</v>
      </c>
      <c r="E4402" s="2">
        <v>0.15</v>
      </c>
      <c r="F4402" s="2">
        <v>1769.05</v>
      </c>
      <c r="G4402" s="2">
        <v>1503.69</v>
      </c>
      <c r="H4402" s="2">
        <v>352.52</v>
      </c>
      <c r="I4402" s="2" t="str">
        <f>IF(tbl_Order_Items[[#This Row],[quantity]]&lt;=0,"Invalid","Valid")</f>
        <v>Valid</v>
      </c>
      <c r="J4402" s="2" t="str">
        <f>IF(OR(tbl_Order_Items[[#This Row],[discount_pct]]&lt;0,tbl_Order_Items[[#This Row],[discount_pct]]&gt;1),"Invalid","Valid")</f>
        <v>Valid</v>
      </c>
    </row>
    <row r="4403" spans="1:10" x14ac:dyDescent="0.3">
      <c r="A4403" s="2" t="s">
        <v>12334</v>
      </c>
      <c r="B4403" s="2" t="s">
        <v>6162</v>
      </c>
      <c r="C4403" s="2" t="s">
        <v>2741</v>
      </c>
      <c r="D4403" s="2">
        <v>1</v>
      </c>
      <c r="E4403" s="2">
        <v>0.1</v>
      </c>
      <c r="F4403" s="2">
        <v>16943.68</v>
      </c>
      <c r="G4403" s="2">
        <v>15249.31</v>
      </c>
      <c r="H4403" s="2">
        <v>1953.88</v>
      </c>
      <c r="I4403" s="2" t="str">
        <f>IF(tbl_Order_Items[[#This Row],[quantity]]&lt;=0,"Invalid","Valid")</f>
        <v>Valid</v>
      </c>
      <c r="J4403" s="2" t="str">
        <f>IF(OR(tbl_Order_Items[[#This Row],[discount_pct]]&lt;0,tbl_Order_Items[[#This Row],[discount_pct]]&gt;1),"Invalid","Valid")</f>
        <v>Valid</v>
      </c>
    </row>
    <row r="4404" spans="1:10" x14ac:dyDescent="0.3">
      <c r="A4404" s="2" t="s">
        <v>12335</v>
      </c>
      <c r="B4404" s="2" t="s">
        <v>5172</v>
      </c>
      <c r="C4404" s="2" t="s">
        <v>2683</v>
      </c>
      <c r="D4404" s="2">
        <v>5</v>
      </c>
      <c r="E4404" s="2">
        <v>0.15</v>
      </c>
      <c r="F4404" s="2">
        <v>48064.15</v>
      </c>
      <c r="G4404" s="2">
        <v>40854.53</v>
      </c>
      <c r="H4404" s="2">
        <v>4790.18</v>
      </c>
      <c r="I4404" s="2" t="str">
        <f>IF(tbl_Order_Items[[#This Row],[quantity]]&lt;=0,"Invalid","Valid")</f>
        <v>Valid</v>
      </c>
      <c r="J4404" s="2" t="str">
        <f>IF(OR(tbl_Order_Items[[#This Row],[discount_pct]]&lt;0,tbl_Order_Items[[#This Row],[discount_pct]]&gt;1),"Invalid","Valid")</f>
        <v>Valid</v>
      </c>
    </row>
    <row r="4405" spans="1:10" x14ac:dyDescent="0.3">
      <c r="A4405" s="2" t="s">
        <v>12336</v>
      </c>
      <c r="B4405" s="2" t="s">
        <v>3753</v>
      </c>
      <c r="C4405" s="2" t="s">
        <v>2617</v>
      </c>
      <c r="D4405" s="2">
        <v>1</v>
      </c>
      <c r="E4405" s="2">
        <v>0.05</v>
      </c>
      <c r="F4405" s="2">
        <v>11565.4</v>
      </c>
      <c r="G4405" s="2">
        <v>10987.13</v>
      </c>
      <c r="H4405" s="2">
        <v>4158.34</v>
      </c>
      <c r="I4405" s="2" t="str">
        <f>IF(tbl_Order_Items[[#This Row],[quantity]]&lt;=0,"Invalid","Valid")</f>
        <v>Valid</v>
      </c>
      <c r="J4405" s="2" t="str">
        <f>IF(OR(tbl_Order_Items[[#This Row],[discount_pct]]&lt;0,tbl_Order_Items[[#This Row],[discount_pct]]&gt;1),"Invalid","Valid")</f>
        <v>Valid</v>
      </c>
    </row>
    <row r="4406" spans="1:10" x14ac:dyDescent="0.3">
      <c r="A4406" s="2" t="s">
        <v>12337</v>
      </c>
      <c r="B4406" s="2" t="s">
        <v>7898</v>
      </c>
      <c r="C4406" s="2" t="s">
        <v>2899</v>
      </c>
      <c r="D4406" s="2">
        <v>1</v>
      </c>
      <c r="E4406" s="2">
        <v>0.1</v>
      </c>
      <c r="F4406" s="2">
        <v>9615.86</v>
      </c>
      <c r="G4406" s="2">
        <v>8654.27</v>
      </c>
      <c r="H4406" s="2">
        <v>1428.76</v>
      </c>
      <c r="I4406" s="2" t="str">
        <f>IF(tbl_Order_Items[[#This Row],[quantity]]&lt;=0,"Invalid","Valid")</f>
        <v>Valid</v>
      </c>
      <c r="J4406" s="2" t="str">
        <f>IF(OR(tbl_Order_Items[[#This Row],[discount_pct]]&lt;0,tbl_Order_Items[[#This Row],[discount_pct]]&gt;1),"Invalid","Valid")</f>
        <v>Valid</v>
      </c>
    </row>
    <row r="4407" spans="1:10" x14ac:dyDescent="0.3">
      <c r="A4407" s="2" t="s">
        <v>12338</v>
      </c>
      <c r="B4407" s="2" t="s">
        <v>5676</v>
      </c>
      <c r="C4407" s="2" t="s">
        <v>2565</v>
      </c>
      <c r="D4407" s="2">
        <v>2</v>
      </c>
      <c r="E4407" s="2">
        <v>0.05</v>
      </c>
      <c r="F4407" s="2">
        <v>5047.78</v>
      </c>
      <c r="G4407" s="2">
        <v>4795.3900000000003</v>
      </c>
      <c r="H4407" s="2">
        <v>1256.1300000000001</v>
      </c>
      <c r="I4407" s="2" t="str">
        <f>IF(tbl_Order_Items[[#This Row],[quantity]]&lt;=0,"Invalid","Valid")</f>
        <v>Valid</v>
      </c>
      <c r="J4407" s="2" t="str">
        <f>IF(OR(tbl_Order_Items[[#This Row],[discount_pct]]&lt;0,tbl_Order_Items[[#This Row],[discount_pct]]&gt;1),"Invalid","Valid")</f>
        <v>Valid</v>
      </c>
    </row>
    <row r="4408" spans="1:10" x14ac:dyDescent="0.3">
      <c r="A4408" s="2" t="s">
        <v>12339</v>
      </c>
      <c r="B4408" s="2" t="s">
        <v>4448</v>
      </c>
      <c r="C4408" s="2" t="s">
        <v>2643</v>
      </c>
      <c r="D4408" s="2">
        <v>1</v>
      </c>
      <c r="E4408" s="2">
        <v>0.1</v>
      </c>
      <c r="F4408" s="2">
        <v>11290.59</v>
      </c>
      <c r="G4408" s="2">
        <v>10161.530000000001</v>
      </c>
      <c r="H4408" s="2">
        <v>2602.92</v>
      </c>
      <c r="I4408" s="2" t="str">
        <f>IF(tbl_Order_Items[[#This Row],[quantity]]&lt;=0,"Invalid","Valid")</f>
        <v>Valid</v>
      </c>
      <c r="J4408" s="2" t="str">
        <f>IF(OR(tbl_Order_Items[[#This Row],[discount_pct]]&lt;0,tbl_Order_Items[[#This Row],[discount_pct]]&gt;1),"Invalid","Valid")</f>
        <v>Valid</v>
      </c>
    </row>
    <row r="4409" spans="1:10" x14ac:dyDescent="0.3">
      <c r="A4409" s="2" t="s">
        <v>12340</v>
      </c>
      <c r="B4409" s="2" t="s">
        <v>6038</v>
      </c>
      <c r="C4409" s="2" t="s">
        <v>2743</v>
      </c>
      <c r="D4409" s="2">
        <v>2</v>
      </c>
      <c r="E4409" s="2">
        <v>0.1</v>
      </c>
      <c r="F4409" s="2">
        <v>2434.62</v>
      </c>
      <c r="G4409" s="2">
        <v>2191.16</v>
      </c>
      <c r="H4409" s="2">
        <v>400.72</v>
      </c>
      <c r="I4409" s="2" t="str">
        <f>IF(tbl_Order_Items[[#This Row],[quantity]]&lt;=0,"Invalid","Valid")</f>
        <v>Valid</v>
      </c>
      <c r="J4409" s="2" t="str">
        <f>IF(OR(tbl_Order_Items[[#This Row],[discount_pct]]&lt;0,tbl_Order_Items[[#This Row],[discount_pct]]&gt;1),"Invalid","Valid")</f>
        <v>Valid</v>
      </c>
    </row>
    <row r="4410" spans="1:10" x14ac:dyDescent="0.3">
      <c r="A4410" s="2" t="s">
        <v>12341</v>
      </c>
      <c r="B4410" s="2" t="s">
        <v>6951</v>
      </c>
      <c r="C4410" s="2" t="s">
        <v>2835</v>
      </c>
      <c r="D4410" s="2">
        <v>1</v>
      </c>
      <c r="E4410" s="2">
        <v>0.15</v>
      </c>
      <c r="F4410" s="2">
        <v>5590.8</v>
      </c>
      <c r="G4410" s="2">
        <v>4752.18</v>
      </c>
      <c r="H4410" s="2">
        <v>1165.83</v>
      </c>
      <c r="I4410" s="2" t="str">
        <f>IF(tbl_Order_Items[[#This Row],[quantity]]&lt;=0,"Invalid","Valid")</f>
        <v>Valid</v>
      </c>
      <c r="J4410" s="2" t="str">
        <f>IF(OR(tbl_Order_Items[[#This Row],[discount_pct]]&lt;0,tbl_Order_Items[[#This Row],[discount_pct]]&gt;1),"Invalid","Valid")</f>
        <v>Valid</v>
      </c>
    </row>
    <row r="4411" spans="1:10" x14ac:dyDescent="0.3">
      <c r="A4411" s="2" t="s">
        <v>12342</v>
      </c>
      <c r="B4411" s="2" t="s">
        <v>7617</v>
      </c>
      <c r="C4411" s="2" t="s">
        <v>2659</v>
      </c>
      <c r="D4411" s="2">
        <v>1</v>
      </c>
      <c r="E4411" s="2">
        <v>0.1</v>
      </c>
      <c r="F4411" s="2">
        <v>16589.060000000001</v>
      </c>
      <c r="G4411" s="2">
        <v>14930.15</v>
      </c>
      <c r="H4411" s="2">
        <v>3997.72</v>
      </c>
      <c r="I4411" s="2" t="str">
        <f>IF(tbl_Order_Items[[#This Row],[quantity]]&lt;=0,"Invalid","Valid")</f>
        <v>Valid</v>
      </c>
      <c r="J4411" s="2" t="str">
        <f>IF(OR(tbl_Order_Items[[#This Row],[discount_pct]]&lt;0,tbl_Order_Items[[#This Row],[discount_pct]]&gt;1),"Invalid","Valid")</f>
        <v>Valid</v>
      </c>
    </row>
    <row r="4412" spans="1:10" x14ac:dyDescent="0.3">
      <c r="A4412" s="2" t="s">
        <v>12343</v>
      </c>
      <c r="B4412" s="2" t="s">
        <v>6087</v>
      </c>
      <c r="C4412" s="2" t="s">
        <v>2469</v>
      </c>
      <c r="D4412" s="2">
        <v>1</v>
      </c>
      <c r="E4412" s="2">
        <v>0</v>
      </c>
      <c r="F4412" s="2">
        <v>24251.57</v>
      </c>
      <c r="G4412" s="2">
        <v>24251.57</v>
      </c>
      <c r="H4412" s="2">
        <v>9526.44</v>
      </c>
      <c r="I4412" s="2" t="str">
        <f>IF(tbl_Order_Items[[#This Row],[quantity]]&lt;=0,"Invalid","Valid")</f>
        <v>Valid</v>
      </c>
      <c r="J4412" s="2" t="str">
        <f>IF(OR(tbl_Order_Items[[#This Row],[discount_pct]]&lt;0,tbl_Order_Items[[#This Row],[discount_pct]]&gt;1),"Invalid","Valid")</f>
        <v>Valid</v>
      </c>
    </row>
    <row r="4413" spans="1:10" x14ac:dyDescent="0.3">
      <c r="A4413" s="2" t="s">
        <v>12344</v>
      </c>
      <c r="B4413" s="2" t="s">
        <v>4968</v>
      </c>
      <c r="C4413" s="2" t="s">
        <v>2805</v>
      </c>
      <c r="D4413" s="2">
        <v>1</v>
      </c>
      <c r="E4413" s="2">
        <v>0.15</v>
      </c>
      <c r="F4413" s="2">
        <v>4480.93</v>
      </c>
      <c r="G4413" s="2">
        <v>3808.79</v>
      </c>
      <c r="H4413" s="2">
        <v>1153.3</v>
      </c>
      <c r="I4413" s="2" t="str">
        <f>IF(tbl_Order_Items[[#This Row],[quantity]]&lt;=0,"Invalid","Valid")</f>
        <v>Valid</v>
      </c>
      <c r="J4413" s="2" t="str">
        <f>IF(OR(tbl_Order_Items[[#This Row],[discount_pct]]&lt;0,tbl_Order_Items[[#This Row],[discount_pct]]&gt;1),"Invalid","Valid")</f>
        <v>Valid</v>
      </c>
    </row>
    <row r="4414" spans="1:10" x14ac:dyDescent="0.3">
      <c r="A4414" s="2" t="s">
        <v>12345</v>
      </c>
      <c r="B4414" s="2" t="s">
        <v>3744</v>
      </c>
      <c r="C4414" s="2" t="s">
        <v>2602</v>
      </c>
      <c r="D4414" s="2">
        <v>2</v>
      </c>
      <c r="E4414" s="2">
        <v>0</v>
      </c>
      <c r="F4414" s="2">
        <v>38798.04</v>
      </c>
      <c r="G4414" s="2">
        <v>38798.04</v>
      </c>
      <c r="H4414" s="2">
        <v>16552.68</v>
      </c>
      <c r="I4414" s="2" t="str">
        <f>IF(tbl_Order_Items[[#This Row],[quantity]]&lt;=0,"Invalid","Valid")</f>
        <v>Valid</v>
      </c>
      <c r="J4414" s="2" t="str">
        <f>IF(OR(tbl_Order_Items[[#This Row],[discount_pct]]&lt;0,tbl_Order_Items[[#This Row],[discount_pct]]&gt;1),"Invalid","Valid")</f>
        <v>Valid</v>
      </c>
    </row>
    <row r="4415" spans="1:10" x14ac:dyDescent="0.3">
      <c r="A4415" s="2" t="s">
        <v>12346</v>
      </c>
      <c r="B4415" s="2" t="s">
        <v>5818</v>
      </c>
      <c r="C4415" s="2" t="s">
        <v>2833</v>
      </c>
      <c r="D4415" s="2">
        <v>2</v>
      </c>
      <c r="E4415" s="2">
        <v>0</v>
      </c>
      <c r="F4415" s="2">
        <v>33903.839999999997</v>
      </c>
      <c r="G4415" s="2">
        <v>33903.839999999997</v>
      </c>
      <c r="H4415" s="2">
        <v>10057.86</v>
      </c>
      <c r="I4415" s="2" t="str">
        <f>IF(tbl_Order_Items[[#This Row],[quantity]]&lt;=0,"Invalid","Valid")</f>
        <v>Valid</v>
      </c>
      <c r="J4415" s="2" t="str">
        <f>IF(OR(tbl_Order_Items[[#This Row],[discount_pct]]&lt;0,tbl_Order_Items[[#This Row],[discount_pct]]&gt;1),"Invalid","Valid")</f>
        <v>Valid</v>
      </c>
    </row>
    <row r="4416" spans="1:10" x14ac:dyDescent="0.3">
      <c r="A4416" s="2" t="s">
        <v>12347</v>
      </c>
      <c r="B4416" s="2" t="s">
        <v>6530</v>
      </c>
      <c r="C4416" s="2" t="s">
        <v>2875</v>
      </c>
      <c r="D4416" s="2">
        <v>2</v>
      </c>
      <c r="E4416" s="2">
        <v>0</v>
      </c>
      <c r="F4416" s="2">
        <v>22243.9</v>
      </c>
      <c r="G4416" s="2">
        <v>22243.9</v>
      </c>
      <c r="H4416" s="2">
        <v>9435.44</v>
      </c>
      <c r="I4416" s="2" t="str">
        <f>IF(tbl_Order_Items[[#This Row],[quantity]]&lt;=0,"Invalid","Valid")</f>
        <v>Valid</v>
      </c>
      <c r="J4416" s="2" t="str">
        <f>IF(OR(tbl_Order_Items[[#This Row],[discount_pct]]&lt;0,tbl_Order_Items[[#This Row],[discount_pct]]&gt;1),"Invalid","Valid")</f>
        <v>Valid</v>
      </c>
    </row>
    <row r="4417" spans="1:10" x14ac:dyDescent="0.3">
      <c r="A4417" s="2" t="s">
        <v>12348</v>
      </c>
      <c r="B4417" s="2" t="s">
        <v>3726</v>
      </c>
      <c r="C4417" s="2" t="s">
        <v>2785</v>
      </c>
      <c r="D4417" s="2">
        <v>2</v>
      </c>
      <c r="E4417" s="2">
        <v>0.05</v>
      </c>
      <c r="F4417" s="2">
        <v>9713.48</v>
      </c>
      <c r="G4417" s="2">
        <v>9227.81</v>
      </c>
      <c r="H4417" s="2">
        <v>1879.91</v>
      </c>
      <c r="I4417" s="2" t="str">
        <f>IF(tbl_Order_Items[[#This Row],[quantity]]&lt;=0,"Invalid","Valid")</f>
        <v>Valid</v>
      </c>
      <c r="J4417" s="2" t="str">
        <f>IF(OR(tbl_Order_Items[[#This Row],[discount_pct]]&lt;0,tbl_Order_Items[[#This Row],[discount_pct]]&gt;1),"Invalid","Valid")</f>
        <v>Valid</v>
      </c>
    </row>
    <row r="4418" spans="1:10" x14ac:dyDescent="0.3">
      <c r="A4418" s="2" t="s">
        <v>12349</v>
      </c>
      <c r="B4418" s="2" t="s">
        <v>4749</v>
      </c>
      <c r="C4418" s="2" t="s">
        <v>2538</v>
      </c>
      <c r="D4418" s="2">
        <v>1</v>
      </c>
      <c r="E4418" s="2">
        <v>0.1</v>
      </c>
      <c r="F4418" s="2">
        <v>19432.400000000001</v>
      </c>
      <c r="G4418" s="2">
        <v>17489.16</v>
      </c>
      <c r="H4418" s="2">
        <v>2649.48</v>
      </c>
      <c r="I4418" s="2" t="str">
        <f>IF(tbl_Order_Items[[#This Row],[quantity]]&lt;=0,"Invalid","Valid")</f>
        <v>Valid</v>
      </c>
      <c r="J4418" s="2" t="str">
        <f>IF(OR(tbl_Order_Items[[#This Row],[discount_pct]]&lt;0,tbl_Order_Items[[#This Row],[discount_pct]]&gt;1),"Invalid","Valid")</f>
        <v>Valid</v>
      </c>
    </row>
    <row r="4419" spans="1:10" x14ac:dyDescent="0.3">
      <c r="A4419" s="2" t="s">
        <v>12350</v>
      </c>
      <c r="B4419" s="2" t="s">
        <v>6921</v>
      </c>
      <c r="C4419" s="2" t="s">
        <v>2719</v>
      </c>
      <c r="D4419" s="2">
        <v>1</v>
      </c>
      <c r="E4419" s="2">
        <v>0.15</v>
      </c>
      <c r="F4419" s="2">
        <v>18387.7</v>
      </c>
      <c r="G4419" s="2">
        <v>15629.55</v>
      </c>
      <c r="H4419" s="2">
        <v>3505.69</v>
      </c>
      <c r="I4419" s="2" t="str">
        <f>IF(tbl_Order_Items[[#This Row],[quantity]]&lt;=0,"Invalid","Valid")</f>
        <v>Valid</v>
      </c>
      <c r="J4419" s="2" t="str">
        <f>IF(OR(tbl_Order_Items[[#This Row],[discount_pct]]&lt;0,tbl_Order_Items[[#This Row],[discount_pct]]&gt;1),"Invalid","Valid")</f>
        <v>Valid</v>
      </c>
    </row>
    <row r="4420" spans="1:10" x14ac:dyDescent="0.3">
      <c r="A4420" s="2" t="s">
        <v>12351</v>
      </c>
      <c r="B4420" s="2" t="s">
        <v>6355</v>
      </c>
      <c r="C4420" s="2" t="s">
        <v>2497</v>
      </c>
      <c r="D4420" s="2">
        <v>2</v>
      </c>
      <c r="E4420" s="2">
        <v>0.05</v>
      </c>
      <c r="F4420" s="2">
        <v>23644.1</v>
      </c>
      <c r="G4420" s="2">
        <v>22461.89</v>
      </c>
      <c r="H4420" s="2">
        <v>4817.6099999999997</v>
      </c>
      <c r="I4420" s="2" t="str">
        <f>IF(tbl_Order_Items[[#This Row],[quantity]]&lt;=0,"Invalid","Valid")</f>
        <v>Valid</v>
      </c>
      <c r="J4420" s="2" t="str">
        <f>IF(OR(tbl_Order_Items[[#This Row],[discount_pct]]&lt;0,tbl_Order_Items[[#This Row],[discount_pct]]&gt;1),"Invalid","Valid")</f>
        <v>Valid</v>
      </c>
    </row>
    <row r="4421" spans="1:10" x14ac:dyDescent="0.3">
      <c r="A4421" s="2" t="s">
        <v>12352</v>
      </c>
      <c r="B4421" s="2" t="s">
        <v>7912</v>
      </c>
      <c r="C4421" s="2" t="s">
        <v>2829</v>
      </c>
      <c r="D4421" s="2">
        <v>1</v>
      </c>
      <c r="E4421" s="2">
        <v>0.1</v>
      </c>
      <c r="F4421" s="2">
        <v>9140.75</v>
      </c>
      <c r="G4421" s="2">
        <v>8226.68</v>
      </c>
      <c r="H4421" s="2">
        <v>2279.52</v>
      </c>
      <c r="I4421" s="2" t="str">
        <f>IF(tbl_Order_Items[[#This Row],[quantity]]&lt;=0,"Invalid","Valid")</f>
        <v>Valid</v>
      </c>
      <c r="J4421" s="2" t="str">
        <f>IF(OR(tbl_Order_Items[[#This Row],[discount_pct]]&lt;0,tbl_Order_Items[[#This Row],[discount_pct]]&gt;1),"Invalid","Valid")</f>
        <v>Valid</v>
      </c>
    </row>
    <row r="4422" spans="1:10" x14ac:dyDescent="0.3">
      <c r="A4422" s="2" t="s">
        <v>12353</v>
      </c>
      <c r="B4422" s="2" t="s">
        <v>4810</v>
      </c>
      <c r="C4422" s="2" t="s">
        <v>2583</v>
      </c>
      <c r="D4422" s="2">
        <v>3</v>
      </c>
      <c r="E4422" s="2">
        <v>0.1</v>
      </c>
      <c r="F4422" s="2">
        <v>13173.09</v>
      </c>
      <c r="G4422" s="2">
        <v>11855.78</v>
      </c>
      <c r="H4422" s="2">
        <v>3379.88</v>
      </c>
      <c r="I4422" s="2" t="str">
        <f>IF(tbl_Order_Items[[#This Row],[quantity]]&lt;=0,"Invalid","Valid")</f>
        <v>Valid</v>
      </c>
      <c r="J4422" s="2" t="str">
        <f>IF(OR(tbl_Order_Items[[#This Row],[discount_pct]]&lt;0,tbl_Order_Items[[#This Row],[discount_pct]]&gt;1),"Invalid","Valid")</f>
        <v>Valid</v>
      </c>
    </row>
    <row r="4423" spans="1:10" x14ac:dyDescent="0.3">
      <c r="A4423" s="2" t="s">
        <v>12354</v>
      </c>
      <c r="B4423" s="2" t="s">
        <v>5312</v>
      </c>
      <c r="C4423" s="2" t="s">
        <v>2507</v>
      </c>
      <c r="D4423" s="2">
        <v>1</v>
      </c>
      <c r="E4423" s="2">
        <v>0.2</v>
      </c>
      <c r="F4423" s="2">
        <v>13202.39</v>
      </c>
      <c r="G4423" s="2">
        <v>10561.91</v>
      </c>
      <c r="H4423" s="2">
        <v>740.23</v>
      </c>
      <c r="I4423" s="2" t="str">
        <f>IF(tbl_Order_Items[[#This Row],[quantity]]&lt;=0,"Invalid","Valid")</f>
        <v>Valid</v>
      </c>
      <c r="J4423" s="2" t="str">
        <f>IF(OR(tbl_Order_Items[[#This Row],[discount_pct]]&lt;0,tbl_Order_Items[[#This Row],[discount_pct]]&gt;1),"Invalid","Valid")</f>
        <v>Valid</v>
      </c>
    </row>
    <row r="4424" spans="1:10" x14ac:dyDescent="0.3">
      <c r="A4424" s="2" t="s">
        <v>12355</v>
      </c>
      <c r="B4424" s="2" t="s">
        <v>7675</v>
      </c>
      <c r="C4424" s="2" t="s">
        <v>2817</v>
      </c>
      <c r="D4424" s="2">
        <v>4</v>
      </c>
      <c r="E4424" s="2">
        <v>0.2</v>
      </c>
      <c r="F4424" s="2">
        <v>55152.12</v>
      </c>
      <c r="G4424" s="2">
        <v>44121.7</v>
      </c>
      <c r="H4424" s="2">
        <v>1472.1</v>
      </c>
      <c r="I4424" s="2" t="str">
        <f>IF(tbl_Order_Items[[#This Row],[quantity]]&lt;=0,"Invalid","Valid")</f>
        <v>Valid</v>
      </c>
      <c r="J4424" s="2" t="str">
        <f>IF(OR(tbl_Order_Items[[#This Row],[discount_pct]]&lt;0,tbl_Order_Items[[#This Row],[discount_pct]]&gt;1),"Invalid","Valid")</f>
        <v>Valid</v>
      </c>
    </row>
    <row r="4425" spans="1:10" x14ac:dyDescent="0.3">
      <c r="A4425" s="2" t="s">
        <v>12356</v>
      </c>
      <c r="B4425" s="2" t="s">
        <v>3068</v>
      </c>
      <c r="C4425" s="2" t="s">
        <v>2691</v>
      </c>
      <c r="D4425" s="2">
        <v>1</v>
      </c>
      <c r="E4425" s="2">
        <v>0.15</v>
      </c>
      <c r="F4425" s="2">
        <v>9574.8799999999992</v>
      </c>
      <c r="G4425" s="2">
        <v>8138.65</v>
      </c>
      <c r="H4425" s="2">
        <v>1014.89</v>
      </c>
      <c r="I4425" s="2" t="str">
        <f>IF(tbl_Order_Items[[#This Row],[quantity]]&lt;=0,"Invalid","Valid")</f>
        <v>Valid</v>
      </c>
      <c r="J4425" s="2" t="str">
        <f>IF(OR(tbl_Order_Items[[#This Row],[discount_pct]]&lt;0,tbl_Order_Items[[#This Row],[discount_pct]]&gt;1),"Invalid","Valid")</f>
        <v>Valid</v>
      </c>
    </row>
    <row r="4426" spans="1:10" x14ac:dyDescent="0.3">
      <c r="A4426" s="2" t="s">
        <v>12357</v>
      </c>
      <c r="B4426" s="2" t="s">
        <v>7095</v>
      </c>
      <c r="C4426" s="2" t="s">
        <v>2505</v>
      </c>
      <c r="D4426" s="2">
        <v>1</v>
      </c>
      <c r="E4426" s="2">
        <v>0.1</v>
      </c>
      <c r="F4426" s="2">
        <v>14900.6</v>
      </c>
      <c r="G4426" s="2">
        <v>13410.54</v>
      </c>
      <c r="H4426" s="2">
        <v>3312.82</v>
      </c>
      <c r="I4426" s="2" t="str">
        <f>IF(tbl_Order_Items[[#This Row],[quantity]]&lt;=0,"Invalid","Valid")</f>
        <v>Valid</v>
      </c>
      <c r="J4426" s="2" t="str">
        <f>IF(OR(tbl_Order_Items[[#This Row],[discount_pct]]&lt;0,tbl_Order_Items[[#This Row],[discount_pct]]&gt;1),"Invalid","Valid")</f>
        <v>Valid</v>
      </c>
    </row>
    <row r="4427" spans="1:10" x14ac:dyDescent="0.3">
      <c r="A4427" s="2" t="s">
        <v>12358</v>
      </c>
      <c r="B4427" s="2" t="s">
        <v>6274</v>
      </c>
      <c r="C4427" s="2" t="s">
        <v>2671</v>
      </c>
      <c r="D4427" s="2">
        <v>1</v>
      </c>
      <c r="E4427" s="2">
        <v>0.15</v>
      </c>
      <c r="F4427" s="2">
        <v>20719.66</v>
      </c>
      <c r="G4427" s="2">
        <v>17611.71</v>
      </c>
      <c r="H4427" s="2">
        <v>5205.21</v>
      </c>
      <c r="I4427" s="2" t="str">
        <f>IF(tbl_Order_Items[[#This Row],[quantity]]&lt;=0,"Invalid","Valid")</f>
        <v>Valid</v>
      </c>
      <c r="J4427" s="2" t="str">
        <f>IF(OR(tbl_Order_Items[[#This Row],[discount_pct]]&lt;0,tbl_Order_Items[[#This Row],[discount_pct]]&gt;1),"Invalid","Valid")</f>
        <v>Valid</v>
      </c>
    </row>
    <row r="4428" spans="1:10" x14ac:dyDescent="0.3">
      <c r="A4428" s="2" t="s">
        <v>12359</v>
      </c>
      <c r="B4428" s="2" t="s">
        <v>4508</v>
      </c>
      <c r="C4428" s="2" t="s">
        <v>2461</v>
      </c>
      <c r="D4428" s="2">
        <v>4</v>
      </c>
      <c r="E4428" s="2">
        <v>0.1</v>
      </c>
      <c r="F4428" s="2">
        <v>39734.199999999997</v>
      </c>
      <c r="G4428" s="2">
        <v>35760.78</v>
      </c>
      <c r="H4428" s="2">
        <v>11768.54</v>
      </c>
      <c r="I4428" s="2" t="str">
        <f>IF(tbl_Order_Items[[#This Row],[quantity]]&lt;=0,"Invalid","Valid")</f>
        <v>Valid</v>
      </c>
      <c r="J4428" s="2" t="str">
        <f>IF(OR(tbl_Order_Items[[#This Row],[discount_pct]]&lt;0,tbl_Order_Items[[#This Row],[discount_pct]]&gt;1),"Invalid","Valid")</f>
        <v>Valid</v>
      </c>
    </row>
    <row r="4429" spans="1:10" x14ac:dyDescent="0.3">
      <c r="A4429" s="2" t="s">
        <v>12360</v>
      </c>
      <c r="B4429" s="2" t="s">
        <v>3402</v>
      </c>
      <c r="C4429" s="2" t="s">
        <v>2647</v>
      </c>
      <c r="D4429" s="2">
        <v>4</v>
      </c>
      <c r="E4429" s="2">
        <v>0.1</v>
      </c>
      <c r="F4429" s="2">
        <v>82995.44</v>
      </c>
      <c r="G4429" s="2">
        <v>74695.899999999994</v>
      </c>
      <c r="H4429" s="2">
        <v>12545.62</v>
      </c>
      <c r="I4429" s="2" t="str">
        <f>IF(tbl_Order_Items[[#This Row],[quantity]]&lt;=0,"Invalid","Valid")</f>
        <v>Valid</v>
      </c>
      <c r="J4429" s="2" t="str">
        <f>IF(OR(tbl_Order_Items[[#This Row],[discount_pct]]&lt;0,tbl_Order_Items[[#This Row],[discount_pct]]&gt;1),"Invalid","Valid")</f>
        <v>Valid</v>
      </c>
    </row>
    <row r="4430" spans="1:10" x14ac:dyDescent="0.3">
      <c r="A4430" s="2" t="s">
        <v>12361</v>
      </c>
      <c r="B4430" s="2" t="s">
        <v>4692</v>
      </c>
      <c r="C4430" s="2" t="s">
        <v>2602</v>
      </c>
      <c r="D4430" s="2">
        <v>4</v>
      </c>
      <c r="E4430" s="2">
        <v>0.05</v>
      </c>
      <c r="F4430" s="2">
        <v>77596.08</v>
      </c>
      <c r="G4430" s="2">
        <v>73716.28</v>
      </c>
      <c r="H4430" s="2">
        <v>29225.56</v>
      </c>
      <c r="I4430" s="2" t="str">
        <f>IF(tbl_Order_Items[[#This Row],[quantity]]&lt;=0,"Invalid","Valid")</f>
        <v>Valid</v>
      </c>
      <c r="J4430" s="2" t="str">
        <f>IF(OR(tbl_Order_Items[[#This Row],[discount_pct]]&lt;0,tbl_Order_Items[[#This Row],[discount_pct]]&gt;1),"Invalid","Valid")</f>
        <v>Valid</v>
      </c>
    </row>
    <row r="4431" spans="1:10" x14ac:dyDescent="0.3">
      <c r="A4431" s="2" t="s">
        <v>12362</v>
      </c>
      <c r="B4431" s="2" t="s">
        <v>7575</v>
      </c>
      <c r="C4431" s="2" t="s">
        <v>2571</v>
      </c>
      <c r="D4431" s="2">
        <v>1</v>
      </c>
      <c r="E4431" s="2">
        <v>0.05</v>
      </c>
      <c r="F4431" s="2">
        <v>17914.509999999998</v>
      </c>
      <c r="G4431" s="2">
        <v>17018.78</v>
      </c>
      <c r="H4431" s="2">
        <v>2729.94</v>
      </c>
      <c r="I4431" s="2" t="str">
        <f>IF(tbl_Order_Items[[#This Row],[quantity]]&lt;=0,"Invalid","Valid")</f>
        <v>Valid</v>
      </c>
      <c r="J4431" s="2" t="str">
        <f>IF(OR(tbl_Order_Items[[#This Row],[discount_pct]]&lt;0,tbl_Order_Items[[#This Row],[discount_pct]]&gt;1),"Invalid","Valid")</f>
        <v>Valid</v>
      </c>
    </row>
    <row r="4432" spans="1:10" x14ac:dyDescent="0.3">
      <c r="A4432" s="2" t="s">
        <v>12363</v>
      </c>
      <c r="B4432" s="2" t="s">
        <v>7247</v>
      </c>
      <c r="C4432" s="2" t="s">
        <v>2485</v>
      </c>
      <c r="D4432" s="2">
        <v>2</v>
      </c>
      <c r="E4432" s="2">
        <v>0.2</v>
      </c>
      <c r="F4432" s="2">
        <v>18590</v>
      </c>
      <c r="G4432" s="2">
        <v>14872</v>
      </c>
      <c r="H4432" s="2">
        <v>526.24</v>
      </c>
      <c r="I4432" s="2" t="str">
        <f>IF(tbl_Order_Items[[#This Row],[quantity]]&lt;=0,"Invalid","Valid")</f>
        <v>Valid</v>
      </c>
      <c r="J4432" s="2" t="str">
        <f>IF(OR(tbl_Order_Items[[#This Row],[discount_pct]]&lt;0,tbl_Order_Items[[#This Row],[discount_pct]]&gt;1),"Invalid","Valid")</f>
        <v>Valid</v>
      </c>
    </row>
    <row r="4433" spans="1:10" x14ac:dyDescent="0.3">
      <c r="A4433" s="2" t="s">
        <v>12364</v>
      </c>
      <c r="B4433" s="2" t="s">
        <v>7012</v>
      </c>
      <c r="C4433" s="2" t="s">
        <v>2695</v>
      </c>
      <c r="D4433" s="2">
        <v>2</v>
      </c>
      <c r="E4433" s="2">
        <v>0.2</v>
      </c>
      <c r="F4433" s="2">
        <v>31712.880000000001</v>
      </c>
      <c r="G4433" s="2">
        <v>25370.3</v>
      </c>
      <c r="H4433" s="2">
        <v>-536.24</v>
      </c>
      <c r="I4433" s="2" t="str">
        <f>IF(tbl_Order_Items[[#This Row],[quantity]]&lt;=0,"Invalid","Valid")</f>
        <v>Valid</v>
      </c>
      <c r="J4433" s="2" t="str">
        <f>IF(OR(tbl_Order_Items[[#This Row],[discount_pct]]&lt;0,tbl_Order_Items[[#This Row],[discount_pct]]&gt;1),"Invalid","Valid")</f>
        <v>Valid</v>
      </c>
    </row>
    <row r="4434" spans="1:10" x14ac:dyDescent="0.3">
      <c r="A4434" s="2" t="s">
        <v>12365</v>
      </c>
      <c r="B4434" s="2" t="s">
        <v>4965</v>
      </c>
      <c r="C4434" s="2" t="s">
        <v>2613</v>
      </c>
      <c r="D4434" s="2">
        <v>1</v>
      </c>
      <c r="E4434" s="2">
        <v>0.05</v>
      </c>
      <c r="F4434" s="2">
        <v>9607.4500000000007</v>
      </c>
      <c r="G4434" s="2">
        <v>9127.08</v>
      </c>
      <c r="H4434" s="2">
        <v>3099.85</v>
      </c>
      <c r="I4434" s="2" t="str">
        <f>IF(tbl_Order_Items[[#This Row],[quantity]]&lt;=0,"Invalid","Valid")</f>
        <v>Valid</v>
      </c>
      <c r="J4434" s="2" t="str">
        <f>IF(OR(tbl_Order_Items[[#This Row],[discount_pct]]&lt;0,tbl_Order_Items[[#This Row],[discount_pct]]&gt;1),"Invalid","Valid")</f>
        <v>Valid</v>
      </c>
    </row>
    <row r="4435" spans="1:10" x14ac:dyDescent="0.3">
      <c r="A4435" s="2" t="s">
        <v>12366</v>
      </c>
      <c r="B4435" s="2" t="s">
        <v>5061</v>
      </c>
      <c r="C4435" s="2" t="s">
        <v>2510</v>
      </c>
      <c r="D4435" s="2">
        <v>2</v>
      </c>
      <c r="E4435" s="2">
        <v>0.1</v>
      </c>
      <c r="F4435" s="2">
        <v>3267.32</v>
      </c>
      <c r="G4435" s="2">
        <v>2940.59</v>
      </c>
      <c r="H4435" s="2">
        <v>312.05</v>
      </c>
      <c r="I4435" s="2" t="str">
        <f>IF(tbl_Order_Items[[#This Row],[quantity]]&lt;=0,"Invalid","Valid")</f>
        <v>Valid</v>
      </c>
      <c r="J4435" s="2" t="str">
        <f>IF(OR(tbl_Order_Items[[#This Row],[discount_pct]]&lt;0,tbl_Order_Items[[#This Row],[discount_pct]]&gt;1),"Invalid","Valid")</f>
        <v>Valid</v>
      </c>
    </row>
    <row r="4436" spans="1:10" x14ac:dyDescent="0.3">
      <c r="A4436" s="2" t="s">
        <v>12367</v>
      </c>
      <c r="B4436" s="2" t="s">
        <v>4108</v>
      </c>
      <c r="C4436" s="2" t="s">
        <v>2510</v>
      </c>
      <c r="D4436" s="2">
        <v>3</v>
      </c>
      <c r="E4436" s="2">
        <v>0.1</v>
      </c>
      <c r="F4436" s="2">
        <v>4900.9799999999996</v>
      </c>
      <c r="G4436" s="2">
        <v>4410.88</v>
      </c>
      <c r="H4436" s="2">
        <v>468.07</v>
      </c>
      <c r="I4436" s="2" t="str">
        <f>IF(tbl_Order_Items[[#This Row],[quantity]]&lt;=0,"Invalid","Valid")</f>
        <v>Valid</v>
      </c>
      <c r="J4436" s="2" t="str">
        <f>IF(OR(tbl_Order_Items[[#This Row],[discount_pct]]&lt;0,tbl_Order_Items[[#This Row],[discount_pct]]&gt;1),"Invalid","Valid")</f>
        <v>Valid</v>
      </c>
    </row>
    <row r="4437" spans="1:10" x14ac:dyDescent="0.3">
      <c r="A4437" s="2" t="s">
        <v>12368</v>
      </c>
      <c r="B4437" s="2" t="s">
        <v>5304</v>
      </c>
      <c r="C4437" s="2" t="s">
        <v>2590</v>
      </c>
      <c r="D4437" s="2">
        <v>1</v>
      </c>
      <c r="E4437" s="2">
        <v>0.1</v>
      </c>
      <c r="F4437" s="2">
        <v>2328.4499999999998</v>
      </c>
      <c r="G4437" s="2">
        <v>2095.61</v>
      </c>
      <c r="H4437" s="2">
        <v>490.99</v>
      </c>
      <c r="I4437" s="2" t="str">
        <f>IF(tbl_Order_Items[[#This Row],[quantity]]&lt;=0,"Invalid","Valid")</f>
        <v>Valid</v>
      </c>
      <c r="J4437" s="2" t="str">
        <f>IF(OR(tbl_Order_Items[[#This Row],[discount_pct]]&lt;0,tbl_Order_Items[[#This Row],[discount_pct]]&gt;1),"Invalid","Valid")</f>
        <v>Valid</v>
      </c>
    </row>
    <row r="4438" spans="1:10" x14ac:dyDescent="0.3">
      <c r="A4438" s="2" t="s">
        <v>12369</v>
      </c>
      <c r="B4438" s="2" t="s">
        <v>7021</v>
      </c>
      <c r="C4438" s="2" t="s">
        <v>2623</v>
      </c>
      <c r="D4438" s="2">
        <v>1</v>
      </c>
      <c r="E4438" s="2">
        <v>0.1</v>
      </c>
      <c r="F4438" s="2">
        <v>20305.82</v>
      </c>
      <c r="G4438" s="2">
        <v>18275.240000000002</v>
      </c>
      <c r="H4438" s="2">
        <v>6314.61</v>
      </c>
      <c r="I4438" s="2" t="str">
        <f>IF(tbl_Order_Items[[#This Row],[quantity]]&lt;=0,"Invalid","Valid")</f>
        <v>Valid</v>
      </c>
      <c r="J4438" s="2" t="str">
        <f>IF(OR(tbl_Order_Items[[#This Row],[discount_pct]]&lt;0,tbl_Order_Items[[#This Row],[discount_pct]]&gt;1),"Invalid","Valid")</f>
        <v>Valid</v>
      </c>
    </row>
    <row r="4439" spans="1:10" x14ac:dyDescent="0.3">
      <c r="A4439" s="2" t="s">
        <v>12370</v>
      </c>
      <c r="B4439" s="2" t="s">
        <v>4074</v>
      </c>
      <c r="C4439" s="2" t="s">
        <v>2669</v>
      </c>
      <c r="D4439" s="2">
        <v>2</v>
      </c>
      <c r="E4439" s="2">
        <v>0.15</v>
      </c>
      <c r="F4439" s="2">
        <v>4317.38</v>
      </c>
      <c r="G4439" s="2">
        <v>3669.77</v>
      </c>
      <c r="H4439" s="2">
        <v>1139.45</v>
      </c>
      <c r="I4439" s="2" t="str">
        <f>IF(tbl_Order_Items[[#This Row],[quantity]]&lt;=0,"Invalid","Valid")</f>
        <v>Valid</v>
      </c>
      <c r="J4439" s="2" t="str">
        <f>IF(OR(tbl_Order_Items[[#This Row],[discount_pct]]&lt;0,tbl_Order_Items[[#This Row],[discount_pct]]&gt;1),"Invalid","Valid")</f>
        <v>Valid</v>
      </c>
    </row>
    <row r="4440" spans="1:10" x14ac:dyDescent="0.3">
      <c r="A4440" s="2" t="s">
        <v>12371</v>
      </c>
      <c r="B4440" s="2" t="s">
        <v>7207</v>
      </c>
      <c r="C4440" s="2" t="s">
        <v>2715</v>
      </c>
      <c r="D4440" s="2">
        <v>1</v>
      </c>
      <c r="E4440" s="2">
        <v>0.15</v>
      </c>
      <c r="F4440" s="2">
        <v>4219.9799999999996</v>
      </c>
      <c r="G4440" s="2">
        <v>3586.98</v>
      </c>
      <c r="H4440" s="2">
        <v>850.23</v>
      </c>
      <c r="I4440" s="2" t="str">
        <f>IF(tbl_Order_Items[[#This Row],[quantity]]&lt;=0,"Invalid","Valid")</f>
        <v>Valid</v>
      </c>
      <c r="J4440" s="2" t="str">
        <f>IF(OR(tbl_Order_Items[[#This Row],[discount_pct]]&lt;0,tbl_Order_Items[[#This Row],[discount_pct]]&gt;1),"Invalid","Valid")</f>
        <v>Valid</v>
      </c>
    </row>
    <row r="4441" spans="1:10" x14ac:dyDescent="0.3">
      <c r="A4441" s="2" t="s">
        <v>12372</v>
      </c>
      <c r="B4441" s="2" t="s">
        <v>4338</v>
      </c>
      <c r="C4441" s="2" t="s">
        <v>2767</v>
      </c>
      <c r="D4441" s="2">
        <v>3</v>
      </c>
      <c r="E4441" s="2">
        <v>0</v>
      </c>
      <c r="F4441" s="2">
        <v>42210</v>
      </c>
      <c r="G4441" s="2">
        <v>42210</v>
      </c>
      <c r="H4441" s="2">
        <v>17675.52</v>
      </c>
      <c r="I4441" s="2" t="str">
        <f>IF(tbl_Order_Items[[#This Row],[quantity]]&lt;=0,"Invalid","Valid")</f>
        <v>Valid</v>
      </c>
      <c r="J4441" s="2" t="str">
        <f>IF(OR(tbl_Order_Items[[#This Row],[discount_pct]]&lt;0,tbl_Order_Items[[#This Row],[discount_pct]]&gt;1),"Invalid","Valid")</f>
        <v>Valid</v>
      </c>
    </row>
    <row r="4442" spans="1:10" x14ac:dyDescent="0.3">
      <c r="A4442" s="2" t="s">
        <v>12373</v>
      </c>
      <c r="B4442" s="2" t="s">
        <v>4309</v>
      </c>
      <c r="C4442" s="2" t="s">
        <v>2755</v>
      </c>
      <c r="D4442" s="2">
        <v>2</v>
      </c>
      <c r="E4442" s="2">
        <v>0</v>
      </c>
      <c r="F4442" s="2">
        <v>47303.199999999997</v>
      </c>
      <c r="G4442" s="2">
        <v>47303.199999999997</v>
      </c>
      <c r="H4442" s="2">
        <v>15171.82</v>
      </c>
      <c r="I4442" s="2" t="str">
        <f>IF(tbl_Order_Items[[#This Row],[quantity]]&lt;=0,"Invalid","Valid")</f>
        <v>Valid</v>
      </c>
      <c r="J4442" s="2" t="str">
        <f>IF(OR(tbl_Order_Items[[#This Row],[discount_pct]]&lt;0,tbl_Order_Items[[#This Row],[discount_pct]]&gt;1),"Invalid","Valid")</f>
        <v>Valid</v>
      </c>
    </row>
    <row r="4443" spans="1:10" x14ac:dyDescent="0.3">
      <c r="A4443" s="2" t="s">
        <v>12374</v>
      </c>
      <c r="B4443" s="2" t="s">
        <v>5484</v>
      </c>
      <c r="C4443" s="2" t="s">
        <v>2647</v>
      </c>
      <c r="D4443" s="2">
        <v>1</v>
      </c>
      <c r="E4443" s="2">
        <v>0.15</v>
      </c>
      <c r="F4443" s="2">
        <v>20748.86</v>
      </c>
      <c r="G4443" s="2">
        <v>17636.53</v>
      </c>
      <c r="H4443" s="2">
        <v>2098.96</v>
      </c>
      <c r="I4443" s="2" t="str">
        <f>IF(tbl_Order_Items[[#This Row],[quantity]]&lt;=0,"Invalid","Valid")</f>
        <v>Valid</v>
      </c>
      <c r="J4443" s="2" t="str">
        <f>IF(OR(tbl_Order_Items[[#This Row],[discount_pct]]&lt;0,tbl_Order_Items[[#This Row],[discount_pct]]&gt;1),"Invalid","Valid")</f>
        <v>Valid</v>
      </c>
    </row>
    <row r="4444" spans="1:10" x14ac:dyDescent="0.3">
      <c r="A4444" s="2" t="s">
        <v>12375</v>
      </c>
      <c r="B4444" s="2" t="s">
        <v>6020</v>
      </c>
      <c r="C4444" s="2" t="s">
        <v>2536</v>
      </c>
      <c r="D4444" s="2">
        <v>1</v>
      </c>
      <c r="E4444" s="2">
        <v>0.2</v>
      </c>
      <c r="F4444" s="2">
        <v>10450.84</v>
      </c>
      <c r="G4444" s="2">
        <v>8360.67</v>
      </c>
      <c r="H4444" s="2">
        <v>1812.88</v>
      </c>
      <c r="I4444" s="2" t="str">
        <f>IF(tbl_Order_Items[[#This Row],[quantity]]&lt;=0,"Invalid","Valid")</f>
        <v>Valid</v>
      </c>
      <c r="J4444" s="2" t="str">
        <f>IF(OR(tbl_Order_Items[[#This Row],[discount_pct]]&lt;0,tbl_Order_Items[[#This Row],[discount_pct]]&gt;1),"Invalid","Valid")</f>
        <v>Valid</v>
      </c>
    </row>
    <row r="4445" spans="1:10" x14ac:dyDescent="0.3">
      <c r="A4445" s="2" t="s">
        <v>12376</v>
      </c>
      <c r="B4445" s="2" t="s">
        <v>4755</v>
      </c>
      <c r="C4445" s="2" t="s">
        <v>2515</v>
      </c>
      <c r="D4445" s="2">
        <v>3</v>
      </c>
      <c r="E4445" s="2">
        <v>0.05</v>
      </c>
      <c r="F4445" s="2">
        <v>72601.62</v>
      </c>
      <c r="G4445" s="2">
        <v>68971.539999999994</v>
      </c>
      <c r="H4445" s="2">
        <v>21265.09</v>
      </c>
      <c r="I4445" s="2" t="str">
        <f>IF(tbl_Order_Items[[#This Row],[quantity]]&lt;=0,"Invalid","Valid")</f>
        <v>Valid</v>
      </c>
      <c r="J4445" s="2" t="str">
        <f>IF(OR(tbl_Order_Items[[#This Row],[discount_pct]]&lt;0,tbl_Order_Items[[#This Row],[discount_pct]]&gt;1),"Invalid","Valid")</f>
        <v>Valid</v>
      </c>
    </row>
    <row r="4446" spans="1:10" x14ac:dyDescent="0.3">
      <c r="A4446" s="2" t="s">
        <v>12377</v>
      </c>
      <c r="B4446" s="2" t="s">
        <v>7196</v>
      </c>
      <c r="C4446" s="2" t="s">
        <v>2510</v>
      </c>
      <c r="D4446" s="2">
        <v>1</v>
      </c>
      <c r="E4446" s="2">
        <v>0.15</v>
      </c>
      <c r="F4446" s="2">
        <v>1633.66</v>
      </c>
      <c r="G4446" s="2">
        <v>1388.61</v>
      </c>
      <c r="H4446" s="2">
        <v>74.34</v>
      </c>
      <c r="I4446" s="2" t="str">
        <f>IF(tbl_Order_Items[[#This Row],[quantity]]&lt;=0,"Invalid","Valid")</f>
        <v>Valid</v>
      </c>
      <c r="J4446" s="2" t="str">
        <f>IF(OR(tbl_Order_Items[[#This Row],[discount_pct]]&lt;0,tbl_Order_Items[[#This Row],[discount_pct]]&gt;1),"Invalid","Valid")</f>
        <v>Valid</v>
      </c>
    </row>
    <row r="4447" spans="1:10" x14ac:dyDescent="0.3">
      <c r="A4447" s="2" t="s">
        <v>12378</v>
      </c>
      <c r="B4447" s="2" t="s">
        <v>7517</v>
      </c>
      <c r="C4447" s="2" t="s">
        <v>2707</v>
      </c>
      <c r="D4447" s="2">
        <v>1</v>
      </c>
      <c r="E4447" s="2">
        <v>0.1</v>
      </c>
      <c r="F4447" s="2">
        <v>432.78</v>
      </c>
      <c r="G4447" s="2">
        <v>389.5</v>
      </c>
      <c r="H4447" s="2">
        <v>90.74</v>
      </c>
      <c r="I4447" s="2" t="str">
        <f>IF(tbl_Order_Items[[#This Row],[quantity]]&lt;=0,"Invalid","Valid")</f>
        <v>Valid</v>
      </c>
      <c r="J4447" s="2" t="str">
        <f>IF(OR(tbl_Order_Items[[#This Row],[discount_pct]]&lt;0,tbl_Order_Items[[#This Row],[discount_pct]]&gt;1),"Invalid","Valid")</f>
        <v>Valid</v>
      </c>
    </row>
    <row r="4448" spans="1:10" x14ac:dyDescent="0.3">
      <c r="A4448" s="2" t="s">
        <v>12379</v>
      </c>
      <c r="B4448" s="2" t="s">
        <v>5105</v>
      </c>
      <c r="C4448" s="2" t="s">
        <v>2442</v>
      </c>
      <c r="D4448" s="2">
        <v>1</v>
      </c>
      <c r="E4448" s="2">
        <v>0</v>
      </c>
      <c r="F4448" s="2">
        <v>14642.7</v>
      </c>
      <c r="G4448" s="2">
        <v>14642.7</v>
      </c>
      <c r="H4448" s="2">
        <v>3492.99</v>
      </c>
      <c r="I4448" s="2" t="str">
        <f>IF(tbl_Order_Items[[#This Row],[quantity]]&lt;=0,"Invalid","Valid")</f>
        <v>Valid</v>
      </c>
      <c r="J4448" s="2" t="str">
        <f>IF(OR(tbl_Order_Items[[#This Row],[discount_pct]]&lt;0,tbl_Order_Items[[#This Row],[discount_pct]]&gt;1),"Invalid","Valid")</f>
        <v>Valid</v>
      </c>
    </row>
    <row r="4449" spans="1:10" x14ac:dyDescent="0.3">
      <c r="A4449" s="2" t="s">
        <v>12380</v>
      </c>
      <c r="B4449" s="2" t="s">
        <v>6550</v>
      </c>
      <c r="C4449" s="2" t="s">
        <v>2849</v>
      </c>
      <c r="D4449" s="2">
        <v>1</v>
      </c>
      <c r="E4449" s="2">
        <v>0.2</v>
      </c>
      <c r="F4449" s="2">
        <v>18802.59</v>
      </c>
      <c r="G4449" s="2">
        <v>15042.07</v>
      </c>
      <c r="H4449" s="2">
        <v>-90.06</v>
      </c>
      <c r="I4449" s="2" t="str">
        <f>IF(tbl_Order_Items[[#This Row],[quantity]]&lt;=0,"Invalid","Valid")</f>
        <v>Valid</v>
      </c>
      <c r="J4449" s="2" t="str">
        <f>IF(OR(tbl_Order_Items[[#This Row],[discount_pct]]&lt;0,tbl_Order_Items[[#This Row],[discount_pct]]&gt;1),"Invalid","Valid")</f>
        <v>Valid</v>
      </c>
    </row>
    <row r="4450" spans="1:10" x14ac:dyDescent="0.3">
      <c r="A4450" s="2" t="s">
        <v>12381</v>
      </c>
      <c r="B4450" s="2" t="s">
        <v>6757</v>
      </c>
      <c r="C4450" s="2" t="s">
        <v>2685</v>
      </c>
      <c r="D4450" s="2">
        <v>1</v>
      </c>
      <c r="E4450" s="2">
        <v>0.05</v>
      </c>
      <c r="F4450" s="2">
        <v>11612.58</v>
      </c>
      <c r="G4450" s="2">
        <v>11031.95</v>
      </c>
      <c r="H4450" s="2">
        <v>3381.43</v>
      </c>
      <c r="I4450" s="2" t="str">
        <f>IF(tbl_Order_Items[[#This Row],[quantity]]&lt;=0,"Invalid","Valid")</f>
        <v>Valid</v>
      </c>
      <c r="J4450" s="2" t="str">
        <f>IF(OR(tbl_Order_Items[[#This Row],[discount_pct]]&lt;0,tbl_Order_Items[[#This Row],[discount_pct]]&gt;1),"Invalid","Valid")</f>
        <v>Valid</v>
      </c>
    </row>
    <row r="4451" spans="1:10" x14ac:dyDescent="0.3">
      <c r="A4451" s="2" t="s">
        <v>12382</v>
      </c>
      <c r="B4451" s="2" t="s">
        <v>3984</v>
      </c>
      <c r="C4451" s="2" t="s">
        <v>2623</v>
      </c>
      <c r="D4451" s="2">
        <v>1</v>
      </c>
      <c r="E4451" s="2">
        <v>0.1</v>
      </c>
      <c r="F4451" s="2">
        <v>20305.82</v>
      </c>
      <c r="G4451" s="2">
        <v>18275.240000000002</v>
      </c>
      <c r="H4451" s="2">
        <v>6314.61</v>
      </c>
      <c r="I4451" s="2" t="str">
        <f>IF(tbl_Order_Items[[#This Row],[quantity]]&lt;=0,"Invalid","Valid")</f>
        <v>Valid</v>
      </c>
      <c r="J4451" s="2" t="str">
        <f>IF(OR(tbl_Order_Items[[#This Row],[discount_pct]]&lt;0,tbl_Order_Items[[#This Row],[discount_pct]]&gt;1),"Invalid","Valid")</f>
        <v>Valid</v>
      </c>
    </row>
    <row r="4452" spans="1:10" x14ac:dyDescent="0.3">
      <c r="A4452" s="2" t="s">
        <v>12383</v>
      </c>
      <c r="B4452" s="2" t="s">
        <v>7154</v>
      </c>
      <c r="C4452" s="2" t="s">
        <v>2877</v>
      </c>
      <c r="D4452" s="2">
        <v>1</v>
      </c>
      <c r="E4452" s="2">
        <v>0.15</v>
      </c>
      <c r="F4452" s="2">
        <v>18910.560000000001</v>
      </c>
      <c r="G4452" s="2">
        <v>16073.98</v>
      </c>
      <c r="H4452" s="2">
        <v>3538.66</v>
      </c>
      <c r="I4452" s="2" t="str">
        <f>IF(tbl_Order_Items[[#This Row],[quantity]]&lt;=0,"Invalid","Valid")</f>
        <v>Valid</v>
      </c>
      <c r="J4452" s="2" t="str">
        <f>IF(OR(tbl_Order_Items[[#This Row],[discount_pct]]&lt;0,tbl_Order_Items[[#This Row],[discount_pct]]&gt;1),"Invalid","Valid")</f>
        <v>Valid</v>
      </c>
    </row>
    <row r="4453" spans="1:10" x14ac:dyDescent="0.3">
      <c r="A4453" s="2" t="s">
        <v>12384</v>
      </c>
      <c r="B4453" s="2" t="s">
        <v>6303</v>
      </c>
      <c r="C4453" s="2" t="s">
        <v>2771</v>
      </c>
      <c r="D4453" s="2">
        <v>1</v>
      </c>
      <c r="E4453" s="2">
        <v>0.1</v>
      </c>
      <c r="F4453" s="2">
        <v>14904.94</v>
      </c>
      <c r="G4453" s="2">
        <v>13414.45</v>
      </c>
      <c r="H4453" s="2">
        <v>4267.03</v>
      </c>
      <c r="I4453" s="2" t="str">
        <f>IF(tbl_Order_Items[[#This Row],[quantity]]&lt;=0,"Invalid","Valid")</f>
        <v>Valid</v>
      </c>
      <c r="J4453" s="2" t="str">
        <f>IF(OR(tbl_Order_Items[[#This Row],[discount_pct]]&lt;0,tbl_Order_Items[[#This Row],[discount_pct]]&gt;1),"Invalid","Valid")</f>
        <v>Valid</v>
      </c>
    </row>
    <row r="4454" spans="1:10" x14ac:dyDescent="0.3">
      <c r="A4454" s="2" t="s">
        <v>12385</v>
      </c>
      <c r="B4454" s="2" t="s">
        <v>3518</v>
      </c>
      <c r="C4454" s="2" t="s">
        <v>2705</v>
      </c>
      <c r="D4454" s="2">
        <v>1</v>
      </c>
      <c r="E4454" s="2">
        <v>0.05</v>
      </c>
      <c r="F4454" s="2">
        <v>2687.17</v>
      </c>
      <c r="G4454" s="2">
        <v>2552.81</v>
      </c>
      <c r="H4454" s="2">
        <v>366.24</v>
      </c>
      <c r="I4454" s="2" t="str">
        <f>IF(tbl_Order_Items[[#This Row],[quantity]]&lt;=0,"Invalid","Valid")</f>
        <v>Valid</v>
      </c>
      <c r="J4454" s="2" t="str">
        <f>IF(OR(tbl_Order_Items[[#This Row],[discount_pct]]&lt;0,tbl_Order_Items[[#This Row],[discount_pct]]&gt;1),"Invalid","Valid")</f>
        <v>Valid</v>
      </c>
    </row>
    <row r="4455" spans="1:10" x14ac:dyDescent="0.3">
      <c r="A4455" s="2" t="s">
        <v>12386</v>
      </c>
      <c r="B4455" s="2" t="s">
        <v>4103</v>
      </c>
      <c r="C4455" s="2" t="s">
        <v>2791</v>
      </c>
      <c r="D4455" s="2">
        <v>2</v>
      </c>
      <c r="E4455" s="2">
        <v>0.05</v>
      </c>
      <c r="F4455" s="2">
        <v>25976.26</v>
      </c>
      <c r="G4455" s="2">
        <v>24677.45</v>
      </c>
      <c r="H4455" s="2">
        <v>3942.31</v>
      </c>
      <c r="I4455" s="2" t="str">
        <f>IF(tbl_Order_Items[[#This Row],[quantity]]&lt;=0,"Invalid","Valid")</f>
        <v>Valid</v>
      </c>
      <c r="J4455" s="2" t="str">
        <f>IF(OR(tbl_Order_Items[[#This Row],[discount_pct]]&lt;0,tbl_Order_Items[[#This Row],[discount_pct]]&gt;1),"Invalid","Valid")</f>
        <v>Valid</v>
      </c>
    </row>
    <row r="4456" spans="1:10" x14ac:dyDescent="0.3">
      <c r="A4456" s="2" t="s">
        <v>12387</v>
      </c>
      <c r="B4456" s="2" t="s">
        <v>6648</v>
      </c>
      <c r="C4456" s="2" t="s">
        <v>2466</v>
      </c>
      <c r="D4456" s="2">
        <v>2</v>
      </c>
      <c r="E4456" s="2">
        <v>0.15</v>
      </c>
      <c r="F4456" s="2">
        <v>33350.839999999997</v>
      </c>
      <c r="G4456" s="2">
        <v>28348.21</v>
      </c>
      <c r="H4456" s="2">
        <v>388.81</v>
      </c>
      <c r="I4456" s="2" t="str">
        <f>IF(tbl_Order_Items[[#This Row],[quantity]]&lt;=0,"Invalid","Valid")</f>
        <v>Valid</v>
      </c>
      <c r="J4456" s="2" t="str">
        <f>IF(OR(tbl_Order_Items[[#This Row],[discount_pct]]&lt;0,tbl_Order_Items[[#This Row],[discount_pct]]&gt;1),"Invalid","Valid")</f>
        <v>Valid</v>
      </c>
    </row>
    <row r="4457" spans="1:10" x14ac:dyDescent="0.3">
      <c r="A4457" s="2" t="s">
        <v>12388</v>
      </c>
      <c r="B4457" s="2" t="s">
        <v>2985</v>
      </c>
      <c r="C4457" s="2" t="s">
        <v>2789</v>
      </c>
      <c r="D4457" s="2">
        <v>1</v>
      </c>
      <c r="E4457" s="2">
        <v>0.15</v>
      </c>
      <c r="F4457" s="2">
        <v>5144.07</v>
      </c>
      <c r="G4457" s="2">
        <v>4372.46</v>
      </c>
      <c r="H4457" s="2">
        <v>590.59</v>
      </c>
      <c r="I4457" s="2" t="str">
        <f>IF(tbl_Order_Items[[#This Row],[quantity]]&lt;=0,"Invalid","Valid")</f>
        <v>Valid</v>
      </c>
      <c r="J4457" s="2" t="str">
        <f>IF(OR(tbl_Order_Items[[#This Row],[discount_pct]]&lt;0,tbl_Order_Items[[#This Row],[discount_pct]]&gt;1),"Invalid","Valid")</f>
        <v>Valid</v>
      </c>
    </row>
    <row r="4458" spans="1:10" x14ac:dyDescent="0.3">
      <c r="A4458" s="2" t="s">
        <v>12389</v>
      </c>
      <c r="B4458" s="2" t="s">
        <v>6528</v>
      </c>
      <c r="C4458" s="2" t="s">
        <v>2600</v>
      </c>
      <c r="D4458" s="2">
        <v>2</v>
      </c>
      <c r="E4458" s="2">
        <v>0.15</v>
      </c>
      <c r="F4458" s="2">
        <v>19302.580000000002</v>
      </c>
      <c r="G4458" s="2">
        <v>16407.189999999999</v>
      </c>
      <c r="H4458" s="2">
        <v>3899.41</v>
      </c>
      <c r="I4458" s="2" t="str">
        <f>IF(tbl_Order_Items[[#This Row],[quantity]]&lt;=0,"Invalid","Valid")</f>
        <v>Valid</v>
      </c>
      <c r="J4458" s="2" t="str">
        <f>IF(OR(tbl_Order_Items[[#This Row],[discount_pct]]&lt;0,tbl_Order_Items[[#This Row],[discount_pct]]&gt;1),"Invalid","Valid")</f>
        <v>Valid</v>
      </c>
    </row>
    <row r="4459" spans="1:10" x14ac:dyDescent="0.3">
      <c r="A4459" s="2" t="s">
        <v>12390</v>
      </c>
      <c r="B4459" s="2" t="s">
        <v>3283</v>
      </c>
      <c r="C4459" s="2" t="s">
        <v>2717</v>
      </c>
      <c r="D4459" s="2">
        <v>1</v>
      </c>
      <c r="E4459" s="2">
        <v>0.05</v>
      </c>
      <c r="F4459" s="2">
        <v>7231.98</v>
      </c>
      <c r="G4459" s="2">
        <v>6870.38</v>
      </c>
      <c r="H4459" s="2">
        <v>856.87</v>
      </c>
      <c r="I4459" s="2" t="str">
        <f>IF(tbl_Order_Items[[#This Row],[quantity]]&lt;=0,"Invalid","Valid")</f>
        <v>Valid</v>
      </c>
      <c r="J4459" s="2" t="str">
        <f>IF(OR(tbl_Order_Items[[#This Row],[discount_pct]]&lt;0,tbl_Order_Items[[#This Row],[discount_pct]]&gt;1),"Invalid","Valid")</f>
        <v>Valid</v>
      </c>
    </row>
    <row r="4460" spans="1:10" x14ac:dyDescent="0.3">
      <c r="A4460" s="2" t="s">
        <v>12391</v>
      </c>
      <c r="B4460" s="2" t="s">
        <v>6692</v>
      </c>
      <c r="C4460" s="2" t="s">
        <v>2733</v>
      </c>
      <c r="D4460" s="2">
        <v>1</v>
      </c>
      <c r="E4460" s="2">
        <v>0.05</v>
      </c>
      <c r="F4460" s="2">
        <v>12826.23</v>
      </c>
      <c r="G4460" s="2">
        <v>12184.92</v>
      </c>
      <c r="H4460" s="2">
        <v>4452.12</v>
      </c>
      <c r="I4460" s="2" t="str">
        <f>IF(tbl_Order_Items[[#This Row],[quantity]]&lt;=0,"Invalid","Valid")</f>
        <v>Valid</v>
      </c>
      <c r="J4460" s="2" t="str">
        <f>IF(OR(tbl_Order_Items[[#This Row],[discount_pct]]&lt;0,tbl_Order_Items[[#This Row],[discount_pct]]&gt;1),"Invalid","Valid")</f>
        <v>Valid</v>
      </c>
    </row>
    <row r="4461" spans="1:10" x14ac:dyDescent="0.3">
      <c r="A4461" s="2" t="s">
        <v>12392</v>
      </c>
      <c r="B4461" s="2" t="s">
        <v>4972</v>
      </c>
      <c r="C4461" s="2" t="s">
        <v>2525</v>
      </c>
      <c r="D4461" s="2">
        <v>1</v>
      </c>
      <c r="E4461" s="2">
        <v>0.1</v>
      </c>
      <c r="F4461" s="2">
        <v>1480.59</v>
      </c>
      <c r="G4461" s="2">
        <v>1332.53</v>
      </c>
      <c r="H4461" s="2">
        <v>468.04</v>
      </c>
      <c r="I4461" s="2" t="str">
        <f>IF(tbl_Order_Items[[#This Row],[quantity]]&lt;=0,"Invalid","Valid")</f>
        <v>Valid</v>
      </c>
      <c r="J4461" s="2" t="str">
        <f>IF(OR(tbl_Order_Items[[#This Row],[discount_pct]]&lt;0,tbl_Order_Items[[#This Row],[discount_pct]]&gt;1),"Invalid","Valid")</f>
        <v>Valid</v>
      </c>
    </row>
    <row r="4462" spans="1:10" x14ac:dyDescent="0.3">
      <c r="A4462" s="2" t="s">
        <v>12393</v>
      </c>
      <c r="B4462" s="2" t="s">
        <v>6985</v>
      </c>
      <c r="C4462" s="2" t="s">
        <v>2743</v>
      </c>
      <c r="D4462" s="2">
        <v>2</v>
      </c>
      <c r="E4462" s="2">
        <v>0.05</v>
      </c>
      <c r="F4462" s="2">
        <v>2434.62</v>
      </c>
      <c r="G4462" s="2">
        <v>2312.89</v>
      </c>
      <c r="H4462" s="2">
        <v>522.45000000000005</v>
      </c>
      <c r="I4462" s="2" t="str">
        <f>IF(tbl_Order_Items[[#This Row],[quantity]]&lt;=0,"Invalid","Valid")</f>
        <v>Valid</v>
      </c>
      <c r="J4462" s="2" t="str">
        <f>IF(OR(tbl_Order_Items[[#This Row],[discount_pct]]&lt;0,tbl_Order_Items[[#This Row],[discount_pct]]&gt;1),"Invalid","Valid")</f>
        <v>Valid</v>
      </c>
    </row>
    <row r="4463" spans="1:10" x14ac:dyDescent="0.3">
      <c r="A4463" s="2" t="s">
        <v>12394</v>
      </c>
      <c r="B4463" s="2" t="s">
        <v>7896</v>
      </c>
      <c r="C4463" s="2" t="s">
        <v>2615</v>
      </c>
      <c r="D4463" s="2">
        <v>2</v>
      </c>
      <c r="E4463" s="2">
        <v>0.1</v>
      </c>
      <c r="F4463" s="2">
        <v>30215.919999999998</v>
      </c>
      <c r="G4463" s="2">
        <v>27194.33</v>
      </c>
      <c r="H4463" s="2">
        <v>7365.33</v>
      </c>
      <c r="I4463" s="2" t="str">
        <f>IF(tbl_Order_Items[[#This Row],[quantity]]&lt;=0,"Invalid","Valid")</f>
        <v>Valid</v>
      </c>
      <c r="J4463" s="2" t="str">
        <f>IF(OR(tbl_Order_Items[[#This Row],[discount_pct]]&lt;0,tbl_Order_Items[[#This Row],[discount_pct]]&gt;1),"Invalid","Valid")</f>
        <v>Valid</v>
      </c>
    </row>
    <row r="4464" spans="1:10" x14ac:dyDescent="0.3">
      <c r="A4464" s="2" t="s">
        <v>12395</v>
      </c>
      <c r="B4464" s="2" t="s">
        <v>3971</v>
      </c>
      <c r="C4464" s="2" t="s">
        <v>2598</v>
      </c>
      <c r="D4464" s="2">
        <v>1</v>
      </c>
      <c r="E4464" s="2">
        <v>0.05</v>
      </c>
      <c r="F4464" s="2">
        <v>2931.28</v>
      </c>
      <c r="G4464" s="2">
        <v>2784.72</v>
      </c>
      <c r="H4464" s="2">
        <v>688.18</v>
      </c>
      <c r="I4464" s="2" t="str">
        <f>IF(tbl_Order_Items[[#This Row],[quantity]]&lt;=0,"Invalid","Valid")</f>
        <v>Valid</v>
      </c>
      <c r="J4464" s="2" t="str">
        <f>IF(OR(tbl_Order_Items[[#This Row],[discount_pct]]&lt;0,tbl_Order_Items[[#This Row],[discount_pct]]&gt;1),"Invalid","Valid")</f>
        <v>Valid</v>
      </c>
    </row>
    <row r="4465" spans="1:10" x14ac:dyDescent="0.3">
      <c r="A4465" s="2" t="s">
        <v>12396</v>
      </c>
      <c r="B4465" s="2" t="s">
        <v>7359</v>
      </c>
      <c r="C4465" s="2" t="s">
        <v>2743</v>
      </c>
      <c r="D4465" s="2">
        <v>1</v>
      </c>
      <c r="E4465" s="2">
        <v>0.15</v>
      </c>
      <c r="F4465" s="2">
        <v>1217.31</v>
      </c>
      <c r="G4465" s="2">
        <v>1034.71</v>
      </c>
      <c r="H4465" s="2">
        <v>139.49</v>
      </c>
      <c r="I4465" s="2" t="str">
        <f>IF(tbl_Order_Items[[#This Row],[quantity]]&lt;=0,"Invalid","Valid")</f>
        <v>Valid</v>
      </c>
      <c r="J4465" s="2" t="str">
        <f>IF(OR(tbl_Order_Items[[#This Row],[discount_pct]]&lt;0,tbl_Order_Items[[#This Row],[discount_pct]]&gt;1),"Invalid","Valid")</f>
        <v>Valid</v>
      </c>
    </row>
    <row r="4466" spans="1:10" x14ac:dyDescent="0.3">
      <c r="A4466" s="2" t="s">
        <v>12397</v>
      </c>
      <c r="B4466" s="2" t="s">
        <v>4475</v>
      </c>
      <c r="C4466" s="2" t="s">
        <v>2655</v>
      </c>
      <c r="D4466" s="2">
        <v>3</v>
      </c>
      <c r="E4466" s="2">
        <v>0.05</v>
      </c>
      <c r="F4466" s="2">
        <v>69149.789999999994</v>
      </c>
      <c r="G4466" s="2">
        <v>65692.3</v>
      </c>
      <c r="H4466" s="2">
        <v>13778.38</v>
      </c>
      <c r="I4466" s="2" t="str">
        <f>IF(tbl_Order_Items[[#This Row],[quantity]]&lt;=0,"Invalid","Valid")</f>
        <v>Valid</v>
      </c>
      <c r="J4466" s="2" t="str">
        <f>IF(OR(tbl_Order_Items[[#This Row],[discount_pct]]&lt;0,tbl_Order_Items[[#This Row],[discount_pct]]&gt;1),"Invalid","Valid")</f>
        <v>Valid</v>
      </c>
    </row>
    <row r="4467" spans="1:10" x14ac:dyDescent="0.3">
      <c r="A4467" s="2" t="s">
        <v>12398</v>
      </c>
      <c r="B4467" s="2" t="s">
        <v>6918</v>
      </c>
      <c r="C4467" s="2" t="s">
        <v>2685</v>
      </c>
      <c r="D4467" s="2">
        <v>2</v>
      </c>
      <c r="E4467" s="2">
        <v>0.05</v>
      </c>
      <c r="F4467" s="2">
        <v>23225.16</v>
      </c>
      <c r="G4467" s="2">
        <v>22063.9</v>
      </c>
      <c r="H4467" s="2">
        <v>6762.86</v>
      </c>
      <c r="I4467" s="2" t="str">
        <f>IF(tbl_Order_Items[[#This Row],[quantity]]&lt;=0,"Invalid","Valid")</f>
        <v>Valid</v>
      </c>
      <c r="J4467" s="2" t="str">
        <f>IF(OR(tbl_Order_Items[[#This Row],[discount_pct]]&lt;0,tbl_Order_Items[[#This Row],[discount_pct]]&gt;1),"Invalid","Valid")</f>
        <v>Valid</v>
      </c>
    </row>
    <row r="4468" spans="1:10" x14ac:dyDescent="0.3">
      <c r="A4468" s="2" t="s">
        <v>12399</v>
      </c>
      <c r="B4468" s="2" t="s">
        <v>6264</v>
      </c>
      <c r="C4468" s="2" t="s">
        <v>2517</v>
      </c>
      <c r="D4468" s="2">
        <v>3</v>
      </c>
      <c r="E4468" s="2">
        <v>0</v>
      </c>
      <c r="F4468" s="2">
        <v>20766.96</v>
      </c>
      <c r="G4468" s="2">
        <v>20766.96</v>
      </c>
      <c r="H4468" s="2">
        <v>3286.44</v>
      </c>
      <c r="I4468" s="2" t="str">
        <f>IF(tbl_Order_Items[[#This Row],[quantity]]&lt;=0,"Invalid","Valid")</f>
        <v>Valid</v>
      </c>
      <c r="J4468" s="2" t="str">
        <f>IF(OR(tbl_Order_Items[[#This Row],[discount_pct]]&lt;0,tbl_Order_Items[[#This Row],[discount_pct]]&gt;1),"Invalid","Valid")</f>
        <v>Valid</v>
      </c>
    </row>
    <row r="4469" spans="1:10" x14ac:dyDescent="0.3">
      <c r="A4469" s="2" t="s">
        <v>12400</v>
      </c>
      <c r="B4469" s="2" t="s">
        <v>7667</v>
      </c>
      <c r="C4469" s="2" t="s">
        <v>2803</v>
      </c>
      <c r="D4469" s="2">
        <v>1</v>
      </c>
      <c r="E4469" s="2">
        <v>0.1</v>
      </c>
      <c r="F4469" s="2">
        <v>19458.66</v>
      </c>
      <c r="G4469" s="2">
        <v>17512.79</v>
      </c>
      <c r="H4469" s="2">
        <v>5166.9399999999996</v>
      </c>
      <c r="I4469" s="2" t="str">
        <f>IF(tbl_Order_Items[[#This Row],[quantity]]&lt;=0,"Invalid","Valid")</f>
        <v>Valid</v>
      </c>
      <c r="J4469" s="2" t="str">
        <f>IF(OR(tbl_Order_Items[[#This Row],[discount_pct]]&lt;0,tbl_Order_Items[[#This Row],[discount_pct]]&gt;1),"Invalid","Valid")</f>
        <v>Valid</v>
      </c>
    </row>
    <row r="4470" spans="1:10" x14ac:dyDescent="0.3">
      <c r="A4470" s="2" t="s">
        <v>12401</v>
      </c>
      <c r="B4470" s="2" t="s">
        <v>5326</v>
      </c>
      <c r="C4470" s="2" t="s">
        <v>2813</v>
      </c>
      <c r="D4470" s="2">
        <v>2</v>
      </c>
      <c r="E4470" s="2">
        <v>0.15</v>
      </c>
      <c r="F4470" s="2">
        <v>25589.9</v>
      </c>
      <c r="G4470" s="2">
        <v>21751.42</v>
      </c>
      <c r="H4470" s="2">
        <v>3386.5</v>
      </c>
      <c r="I4470" s="2" t="str">
        <f>IF(tbl_Order_Items[[#This Row],[quantity]]&lt;=0,"Invalid","Valid")</f>
        <v>Valid</v>
      </c>
      <c r="J4470" s="2" t="str">
        <f>IF(OR(tbl_Order_Items[[#This Row],[discount_pct]]&lt;0,tbl_Order_Items[[#This Row],[discount_pct]]&gt;1),"Invalid","Valid")</f>
        <v>Valid</v>
      </c>
    </row>
    <row r="4471" spans="1:10" x14ac:dyDescent="0.3">
      <c r="A4471" s="2" t="s">
        <v>12402</v>
      </c>
      <c r="B4471" s="2" t="s">
        <v>7581</v>
      </c>
      <c r="C4471" s="2" t="s">
        <v>2797</v>
      </c>
      <c r="D4471" s="2">
        <v>2</v>
      </c>
      <c r="E4471" s="2">
        <v>0.2</v>
      </c>
      <c r="F4471" s="2">
        <v>29756.9</v>
      </c>
      <c r="G4471" s="2">
        <v>23805.52</v>
      </c>
      <c r="H4471" s="2">
        <v>1556.78</v>
      </c>
      <c r="I4471" s="2" t="str">
        <f>IF(tbl_Order_Items[[#This Row],[quantity]]&lt;=0,"Invalid","Valid")</f>
        <v>Valid</v>
      </c>
      <c r="J4471" s="2" t="str">
        <f>IF(OR(tbl_Order_Items[[#This Row],[discount_pct]]&lt;0,tbl_Order_Items[[#This Row],[discount_pct]]&gt;1),"Invalid","Valid")</f>
        <v>Valid</v>
      </c>
    </row>
    <row r="4472" spans="1:10" x14ac:dyDescent="0.3">
      <c r="A4472" s="2" t="s">
        <v>12403</v>
      </c>
      <c r="B4472" s="2" t="s">
        <v>4314</v>
      </c>
      <c r="C4472" s="2" t="s">
        <v>2893</v>
      </c>
      <c r="D4472" s="2">
        <v>2</v>
      </c>
      <c r="E4472" s="2">
        <v>0.15</v>
      </c>
      <c r="F4472" s="2">
        <v>37933.980000000003</v>
      </c>
      <c r="G4472" s="2">
        <v>32243.88</v>
      </c>
      <c r="H4472" s="2">
        <v>5104.92</v>
      </c>
      <c r="I4472" s="2" t="str">
        <f>IF(tbl_Order_Items[[#This Row],[quantity]]&lt;=0,"Invalid","Valid")</f>
        <v>Valid</v>
      </c>
      <c r="J4472" s="2" t="str">
        <f>IF(OR(tbl_Order_Items[[#This Row],[discount_pct]]&lt;0,tbl_Order_Items[[#This Row],[discount_pct]]&gt;1),"Invalid","Valid")</f>
        <v>Valid</v>
      </c>
    </row>
    <row r="4473" spans="1:10" x14ac:dyDescent="0.3">
      <c r="A4473" s="2" t="s">
        <v>12404</v>
      </c>
      <c r="B4473" s="2" t="s">
        <v>4854</v>
      </c>
      <c r="C4473" s="2" t="s">
        <v>2881</v>
      </c>
      <c r="D4473" s="2">
        <v>1</v>
      </c>
      <c r="E4473" s="2">
        <v>0.05</v>
      </c>
      <c r="F4473" s="2">
        <v>22221.53</v>
      </c>
      <c r="G4473" s="2">
        <v>21110.45</v>
      </c>
      <c r="H4473" s="2">
        <v>6535.04</v>
      </c>
      <c r="I4473" s="2" t="str">
        <f>IF(tbl_Order_Items[[#This Row],[quantity]]&lt;=0,"Invalid","Valid")</f>
        <v>Valid</v>
      </c>
      <c r="J4473" s="2" t="str">
        <f>IF(OR(tbl_Order_Items[[#This Row],[discount_pct]]&lt;0,tbl_Order_Items[[#This Row],[discount_pct]]&gt;1),"Invalid","Valid")</f>
        <v>Valid</v>
      </c>
    </row>
    <row r="4474" spans="1:10" x14ac:dyDescent="0.3">
      <c r="A4474" s="2" t="s">
        <v>12405</v>
      </c>
      <c r="B4474" s="2" t="s">
        <v>7514</v>
      </c>
      <c r="C4474" s="2" t="s">
        <v>2831</v>
      </c>
      <c r="D4474" s="2">
        <v>1</v>
      </c>
      <c r="E4474" s="2">
        <v>0</v>
      </c>
      <c r="F4474" s="2">
        <v>27036.959999999999</v>
      </c>
      <c r="G4474" s="2">
        <v>27036.959999999999</v>
      </c>
      <c r="H4474" s="2">
        <v>11057.23</v>
      </c>
      <c r="I4474" s="2" t="str">
        <f>IF(tbl_Order_Items[[#This Row],[quantity]]&lt;=0,"Invalid","Valid")</f>
        <v>Valid</v>
      </c>
      <c r="J4474" s="2" t="str">
        <f>IF(OR(tbl_Order_Items[[#This Row],[discount_pct]]&lt;0,tbl_Order_Items[[#This Row],[discount_pct]]&gt;1),"Invalid","Valid")</f>
        <v>Valid</v>
      </c>
    </row>
    <row r="4475" spans="1:10" x14ac:dyDescent="0.3">
      <c r="A4475" s="2" t="s">
        <v>12406</v>
      </c>
      <c r="B4475" s="2" t="s">
        <v>6684</v>
      </c>
      <c r="C4475" s="2" t="s">
        <v>2711</v>
      </c>
      <c r="D4475" s="2">
        <v>1</v>
      </c>
      <c r="E4475" s="2">
        <v>0.2</v>
      </c>
      <c r="F4475" s="2">
        <v>2269.5300000000002</v>
      </c>
      <c r="G4475" s="2">
        <v>1815.62</v>
      </c>
      <c r="H4475" s="2">
        <v>312.68</v>
      </c>
      <c r="I4475" s="2" t="str">
        <f>IF(tbl_Order_Items[[#This Row],[quantity]]&lt;=0,"Invalid","Valid")</f>
        <v>Valid</v>
      </c>
      <c r="J4475" s="2" t="str">
        <f>IF(OR(tbl_Order_Items[[#This Row],[discount_pct]]&lt;0,tbl_Order_Items[[#This Row],[discount_pct]]&gt;1),"Invalid","Valid")</f>
        <v>Valid</v>
      </c>
    </row>
    <row r="4476" spans="1:10" x14ac:dyDescent="0.3">
      <c r="A4476" s="2" t="s">
        <v>12407</v>
      </c>
      <c r="B4476" s="2" t="s">
        <v>6939</v>
      </c>
      <c r="C4476" s="2" t="s">
        <v>2825</v>
      </c>
      <c r="D4476" s="2">
        <v>1</v>
      </c>
      <c r="E4476" s="2">
        <v>0.05</v>
      </c>
      <c r="F4476" s="2">
        <v>3209.28</v>
      </c>
      <c r="G4476" s="2">
        <v>3048.82</v>
      </c>
      <c r="H4476" s="2">
        <v>920.15</v>
      </c>
      <c r="I4476" s="2" t="str">
        <f>IF(tbl_Order_Items[[#This Row],[quantity]]&lt;=0,"Invalid","Valid")</f>
        <v>Valid</v>
      </c>
      <c r="J4476" s="2" t="str">
        <f>IF(OR(tbl_Order_Items[[#This Row],[discount_pct]]&lt;0,tbl_Order_Items[[#This Row],[discount_pct]]&gt;1),"Invalid","Valid")</f>
        <v>Valid</v>
      </c>
    </row>
    <row r="4477" spans="1:10" x14ac:dyDescent="0.3">
      <c r="A4477" s="2" t="s">
        <v>12408</v>
      </c>
      <c r="B4477" s="2" t="s">
        <v>7038</v>
      </c>
      <c r="C4477" s="2" t="s">
        <v>2641</v>
      </c>
      <c r="D4477" s="2">
        <v>1</v>
      </c>
      <c r="E4477" s="2">
        <v>0.15</v>
      </c>
      <c r="F4477" s="2">
        <v>19245.03</v>
      </c>
      <c r="G4477" s="2">
        <v>16358.28</v>
      </c>
      <c r="H4477" s="2">
        <v>3198.66</v>
      </c>
      <c r="I4477" s="2" t="str">
        <f>IF(tbl_Order_Items[[#This Row],[quantity]]&lt;=0,"Invalid","Valid")</f>
        <v>Valid</v>
      </c>
      <c r="J4477" s="2" t="str">
        <f>IF(OR(tbl_Order_Items[[#This Row],[discount_pct]]&lt;0,tbl_Order_Items[[#This Row],[discount_pct]]&gt;1),"Invalid","Valid")</f>
        <v>Valid</v>
      </c>
    </row>
    <row r="4478" spans="1:10" x14ac:dyDescent="0.3">
      <c r="A4478" s="2" t="s">
        <v>12409</v>
      </c>
      <c r="B4478" s="2" t="s">
        <v>2963</v>
      </c>
      <c r="C4478" s="2" t="s">
        <v>2895</v>
      </c>
      <c r="D4478" s="2">
        <v>2</v>
      </c>
      <c r="E4478" s="2">
        <v>0.1</v>
      </c>
      <c r="F4478" s="2">
        <v>32734.44</v>
      </c>
      <c r="G4478" s="2">
        <v>29461</v>
      </c>
      <c r="H4478" s="2">
        <v>3281.2</v>
      </c>
      <c r="I4478" s="2" t="str">
        <f>IF(tbl_Order_Items[[#This Row],[quantity]]&lt;=0,"Invalid","Valid")</f>
        <v>Valid</v>
      </c>
      <c r="J4478" s="2" t="str">
        <f>IF(OR(tbl_Order_Items[[#This Row],[discount_pct]]&lt;0,tbl_Order_Items[[#This Row],[discount_pct]]&gt;1),"Invalid","Valid")</f>
        <v>Valid</v>
      </c>
    </row>
    <row r="4479" spans="1:10" x14ac:dyDescent="0.3">
      <c r="A4479" s="2" t="s">
        <v>12410</v>
      </c>
      <c r="B4479" s="2" t="s">
        <v>5235</v>
      </c>
      <c r="C4479" s="2" t="s">
        <v>2606</v>
      </c>
      <c r="D4479" s="2">
        <v>1</v>
      </c>
      <c r="E4479" s="2">
        <v>0.2</v>
      </c>
      <c r="F4479" s="2">
        <v>22695.91</v>
      </c>
      <c r="G4479" s="2">
        <v>18156.73</v>
      </c>
      <c r="H4479" s="2">
        <v>4498.1400000000003</v>
      </c>
      <c r="I4479" s="2" t="str">
        <f>IF(tbl_Order_Items[[#This Row],[quantity]]&lt;=0,"Invalid","Valid")</f>
        <v>Valid</v>
      </c>
      <c r="J4479" s="2" t="str">
        <f>IF(OR(tbl_Order_Items[[#This Row],[discount_pct]]&lt;0,tbl_Order_Items[[#This Row],[discount_pct]]&gt;1),"Invalid","Valid")</f>
        <v>Valid</v>
      </c>
    </row>
    <row r="4480" spans="1:10" x14ac:dyDescent="0.3">
      <c r="A4480" s="2" t="s">
        <v>12411</v>
      </c>
      <c r="B4480" s="2" t="s">
        <v>4994</v>
      </c>
      <c r="C4480" s="2" t="s">
        <v>2451</v>
      </c>
      <c r="D4480" s="2">
        <v>3</v>
      </c>
      <c r="E4480" s="2">
        <v>0</v>
      </c>
      <c r="F4480" s="2">
        <v>18873.3</v>
      </c>
      <c r="G4480" s="2">
        <v>18873.3</v>
      </c>
      <c r="H4480" s="2">
        <v>3466.83</v>
      </c>
      <c r="I4480" s="2" t="str">
        <f>IF(tbl_Order_Items[[#This Row],[quantity]]&lt;=0,"Invalid","Valid")</f>
        <v>Valid</v>
      </c>
      <c r="J4480" s="2" t="str">
        <f>IF(OR(tbl_Order_Items[[#This Row],[discount_pct]]&lt;0,tbl_Order_Items[[#This Row],[discount_pct]]&gt;1),"Invalid","Valid")</f>
        <v>Valid</v>
      </c>
    </row>
    <row r="4481" spans="1:10" x14ac:dyDescent="0.3">
      <c r="A4481" s="2" t="s">
        <v>12412</v>
      </c>
      <c r="B4481" s="2" t="s">
        <v>4502</v>
      </c>
      <c r="C4481" s="2" t="s">
        <v>2466</v>
      </c>
      <c r="D4481" s="2">
        <v>2</v>
      </c>
      <c r="E4481" s="2">
        <v>0.25</v>
      </c>
      <c r="F4481" s="2">
        <v>33350.839999999997</v>
      </c>
      <c r="G4481" s="2">
        <v>25013.13</v>
      </c>
      <c r="H4481" s="2">
        <v>-2946.27</v>
      </c>
      <c r="I4481" s="2" t="str">
        <f>IF(tbl_Order_Items[[#This Row],[quantity]]&lt;=0,"Invalid","Valid")</f>
        <v>Valid</v>
      </c>
      <c r="J4481" s="2" t="str">
        <f>IF(OR(tbl_Order_Items[[#This Row],[discount_pct]]&lt;0,tbl_Order_Items[[#This Row],[discount_pct]]&gt;1),"Invalid","Valid")</f>
        <v>Valid</v>
      </c>
    </row>
    <row r="4482" spans="1:10" x14ac:dyDescent="0.3">
      <c r="A4482" s="2" t="s">
        <v>12413</v>
      </c>
      <c r="B4482" s="2" t="s">
        <v>7333</v>
      </c>
      <c r="C4482" s="2" t="s">
        <v>2773</v>
      </c>
      <c r="D4482" s="2">
        <v>2</v>
      </c>
      <c r="E4482" s="2">
        <v>0</v>
      </c>
      <c r="F4482" s="2">
        <v>17784.68</v>
      </c>
      <c r="G4482" s="2">
        <v>17784.68</v>
      </c>
      <c r="H4482" s="2">
        <v>5434.92</v>
      </c>
      <c r="I4482" s="2" t="str">
        <f>IF(tbl_Order_Items[[#This Row],[quantity]]&lt;=0,"Invalid","Valid")</f>
        <v>Valid</v>
      </c>
      <c r="J4482" s="2" t="str">
        <f>IF(OR(tbl_Order_Items[[#This Row],[discount_pct]]&lt;0,tbl_Order_Items[[#This Row],[discount_pct]]&gt;1),"Invalid","Valid")</f>
        <v>Valid</v>
      </c>
    </row>
    <row r="4483" spans="1:10" x14ac:dyDescent="0.3">
      <c r="A4483" s="2" t="s">
        <v>12414</v>
      </c>
      <c r="B4483" s="2" t="s">
        <v>3293</v>
      </c>
      <c r="C4483" s="2" t="s">
        <v>2675</v>
      </c>
      <c r="D4483" s="2">
        <v>1</v>
      </c>
      <c r="E4483" s="2">
        <v>0</v>
      </c>
      <c r="F4483" s="2">
        <v>12239.72</v>
      </c>
      <c r="G4483" s="2">
        <v>12239.72</v>
      </c>
      <c r="H4483" s="2">
        <v>5096.54</v>
      </c>
      <c r="I4483" s="2" t="str">
        <f>IF(tbl_Order_Items[[#This Row],[quantity]]&lt;=0,"Invalid","Valid")</f>
        <v>Valid</v>
      </c>
      <c r="J4483" s="2" t="str">
        <f>IF(OR(tbl_Order_Items[[#This Row],[discount_pct]]&lt;0,tbl_Order_Items[[#This Row],[discount_pct]]&gt;1),"Invalid","Valid")</f>
        <v>Valid</v>
      </c>
    </row>
    <row r="4484" spans="1:10" x14ac:dyDescent="0.3">
      <c r="A4484" s="2" t="s">
        <v>12415</v>
      </c>
      <c r="B4484" s="2" t="s">
        <v>6114</v>
      </c>
      <c r="C4484" s="2" t="s">
        <v>2635</v>
      </c>
      <c r="D4484" s="2">
        <v>2</v>
      </c>
      <c r="E4484" s="2">
        <v>0.05</v>
      </c>
      <c r="F4484" s="2">
        <v>14982.18</v>
      </c>
      <c r="G4484" s="2">
        <v>14233.07</v>
      </c>
      <c r="H4484" s="2">
        <v>5607.49</v>
      </c>
      <c r="I4484" s="2" t="str">
        <f>IF(tbl_Order_Items[[#This Row],[quantity]]&lt;=0,"Invalid","Valid")</f>
        <v>Valid</v>
      </c>
      <c r="J4484" s="2" t="str">
        <f>IF(OR(tbl_Order_Items[[#This Row],[discount_pct]]&lt;0,tbl_Order_Items[[#This Row],[discount_pct]]&gt;1),"Invalid","Valid")</f>
        <v>Valid</v>
      </c>
    </row>
    <row r="4485" spans="1:10" x14ac:dyDescent="0.3">
      <c r="A4485" s="2" t="s">
        <v>12416</v>
      </c>
      <c r="B4485" s="2" t="s">
        <v>4193</v>
      </c>
      <c r="C4485" s="2" t="s">
        <v>2823</v>
      </c>
      <c r="D4485" s="2">
        <v>2</v>
      </c>
      <c r="E4485" s="2">
        <v>0.1</v>
      </c>
      <c r="F4485" s="2">
        <v>9874.4599999999991</v>
      </c>
      <c r="G4485" s="2">
        <v>8887.01</v>
      </c>
      <c r="H4485" s="2">
        <v>2523.63</v>
      </c>
      <c r="I4485" s="2" t="str">
        <f>IF(tbl_Order_Items[[#This Row],[quantity]]&lt;=0,"Invalid","Valid")</f>
        <v>Valid</v>
      </c>
      <c r="J4485" s="2" t="str">
        <f>IF(OR(tbl_Order_Items[[#This Row],[discount_pct]]&lt;0,tbl_Order_Items[[#This Row],[discount_pct]]&gt;1),"Invalid","Valid")</f>
        <v>Valid</v>
      </c>
    </row>
    <row r="4486" spans="1:10" x14ac:dyDescent="0.3">
      <c r="A4486" s="2" t="s">
        <v>12417</v>
      </c>
      <c r="B4486" s="2" t="s">
        <v>4989</v>
      </c>
      <c r="C4486" s="2" t="s">
        <v>2633</v>
      </c>
      <c r="D4486" s="2">
        <v>1</v>
      </c>
      <c r="E4486" s="2">
        <v>0.1</v>
      </c>
      <c r="F4486" s="2">
        <v>15580.33</v>
      </c>
      <c r="G4486" s="2">
        <v>14022.3</v>
      </c>
      <c r="H4486" s="2">
        <v>602.82000000000005</v>
      </c>
      <c r="I4486" s="2" t="str">
        <f>IF(tbl_Order_Items[[#This Row],[quantity]]&lt;=0,"Invalid","Valid")</f>
        <v>Valid</v>
      </c>
      <c r="J4486" s="2" t="str">
        <f>IF(OR(tbl_Order_Items[[#This Row],[discount_pct]]&lt;0,tbl_Order_Items[[#This Row],[discount_pct]]&gt;1),"Invalid","Valid")</f>
        <v>Valid</v>
      </c>
    </row>
    <row r="4487" spans="1:10" x14ac:dyDescent="0.3">
      <c r="A4487" s="2" t="s">
        <v>12418</v>
      </c>
      <c r="B4487" s="2" t="s">
        <v>5540</v>
      </c>
      <c r="C4487" s="2" t="s">
        <v>2753</v>
      </c>
      <c r="D4487" s="2">
        <v>1</v>
      </c>
      <c r="E4487" s="2">
        <v>0</v>
      </c>
      <c r="F4487" s="2">
        <v>22087.39</v>
      </c>
      <c r="G4487" s="2">
        <v>22087.39</v>
      </c>
      <c r="H4487" s="2">
        <v>7720.59</v>
      </c>
      <c r="I4487" s="2" t="str">
        <f>IF(tbl_Order_Items[[#This Row],[quantity]]&lt;=0,"Invalid","Valid")</f>
        <v>Valid</v>
      </c>
      <c r="J4487" s="2" t="str">
        <f>IF(OR(tbl_Order_Items[[#This Row],[discount_pct]]&lt;0,tbl_Order_Items[[#This Row],[discount_pct]]&gt;1),"Invalid","Valid")</f>
        <v>Valid</v>
      </c>
    </row>
    <row r="4488" spans="1:10" x14ac:dyDescent="0.3">
      <c r="A4488" s="2" t="s">
        <v>12419</v>
      </c>
      <c r="B4488" s="2" t="s">
        <v>3043</v>
      </c>
      <c r="C4488" s="2" t="s">
        <v>2552</v>
      </c>
      <c r="D4488" s="2">
        <v>1</v>
      </c>
      <c r="E4488" s="2">
        <v>0.15</v>
      </c>
      <c r="F4488" s="2">
        <v>21268.21</v>
      </c>
      <c r="G4488" s="2">
        <v>18077.98</v>
      </c>
      <c r="H4488" s="2">
        <v>2858.2</v>
      </c>
      <c r="I4488" s="2" t="str">
        <f>IF(tbl_Order_Items[[#This Row],[quantity]]&lt;=0,"Invalid","Valid")</f>
        <v>Valid</v>
      </c>
      <c r="J4488" s="2" t="str">
        <f>IF(OR(tbl_Order_Items[[#This Row],[discount_pct]]&lt;0,tbl_Order_Items[[#This Row],[discount_pct]]&gt;1),"Invalid","Valid")</f>
        <v>Valid</v>
      </c>
    </row>
    <row r="4489" spans="1:10" x14ac:dyDescent="0.3">
      <c r="A4489" s="2" t="s">
        <v>12420</v>
      </c>
      <c r="B4489" s="2" t="s">
        <v>5550</v>
      </c>
      <c r="C4489" s="2" t="s">
        <v>2683</v>
      </c>
      <c r="D4489" s="2">
        <v>1</v>
      </c>
      <c r="E4489" s="2">
        <v>0.1</v>
      </c>
      <c r="F4489" s="2">
        <v>9612.83</v>
      </c>
      <c r="G4489" s="2">
        <v>8651.5499999999993</v>
      </c>
      <c r="H4489" s="2">
        <v>1438.68</v>
      </c>
      <c r="I4489" s="2" t="str">
        <f>IF(tbl_Order_Items[[#This Row],[quantity]]&lt;=0,"Invalid","Valid")</f>
        <v>Valid</v>
      </c>
      <c r="J4489" s="2" t="str">
        <f>IF(OR(tbl_Order_Items[[#This Row],[discount_pct]]&lt;0,tbl_Order_Items[[#This Row],[discount_pct]]&gt;1),"Invalid","Valid")</f>
        <v>Valid</v>
      </c>
    </row>
    <row r="4490" spans="1:10" x14ac:dyDescent="0.3">
      <c r="A4490" s="2" t="s">
        <v>12421</v>
      </c>
      <c r="B4490" s="2" t="s">
        <v>3036</v>
      </c>
      <c r="C4490" s="2" t="s">
        <v>2751</v>
      </c>
      <c r="D4490" s="2">
        <v>1</v>
      </c>
      <c r="E4490" s="2">
        <v>0.1</v>
      </c>
      <c r="F4490" s="2">
        <v>5869.7</v>
      </c>
      <c r="G4490" s="2">
        <v>5282.73</v>
      </c>
      <c r="H4490" s="2">
        <v>1725.97</v>
      </c>
      <c r="I4490" s="2" t="str">
        <f>IF(tbl_Order_Items[[#This Row],[quantity]]&lt;=0,"Invalid","Valid")</f>
        <v>Valid</v>
      </c>
      <c r="J4490" s="2" t="str">
        <f>IF(OR(tbl_Order_Items[[#This Row],[discount_pct]]&lt;0,tbl_Order_Items[[#This Row],[discount_pct]]&gt;1),"Invalid","Valid")</f>
        <v>Valid</v>
      </c>
    </row>
    <row r="4491" spans="1:10" x14ac:dyDescent="0.3">
      <c r="A4491" s="2" t="s">
        <v>12422</v>
      </c>
      <c r="B4491" s="2" t="s">
        <v>3137</v>
      </c>
      <c r="C4491" s="2" t="s">
        <v>2811</v>
      </c>
      <c r="D4491" s="2">
        <v>3</v>
      </c>
      <c r="E4491" s="2">
        <v>0.15</v>
      </c>
      <c r="F4491" s="2">
        <v>60305.58</v>
      </c>
      <c r="G4491" s="2">
        <v>51259.74</v>
      </c>
      <c r="H4491" s="2">
        <v>5551.35</v>
      </c>
      <c r="I4491" s="2" t="str">
        <f>IF(tbl_Order_Items[[#This Row],[quantity]]&lt;=0,"Invalid","Valid")</f>
        <v>Valid</v>
      </c>
      <c r="J4491" s="2" t="str">
        <f>IF(OR(tbl_Order_Items[[#This Row],[discount_pct]]&lt;0,tbl_Order_Items[[#This Row],[discount_pct]]&gt;1),"Invalid","Valid")</f>
        <v>Valid</v>
      </c>
    </row>
    <row r="4492" spans="1:10" x14ac:dyDescent="0.3">
      <c r="A4492" s="2" t="s">
        <v>12423</v>
      </c>
      <c r="B4492" s="2" t="s">
        <v>7446</v>
      </c>
      <c r="C4492" s="2" t="s">
        <v>2729</v>
      </c>
      <c r="D4492" s="2">
        <v>1</v>
      </c>
      <c r="E4492" s="2">
        <v>0.1</v>
      </c>
      <c r="F4492" s="2">
        <v>3237.12</v>
      </c>
      <c r="G4492" s="2">
        <v>2913.41</v>
      </c>
      <c r="H4492" s="2">
        <v>874.71</v>
      </c>
      <c r="I4492" s="2" t="str">
        <f>IF(tbl_Order_Items[[#This Row],[quantity]]&lt;=0,"Invalid","Valid")</f>
        <v>Valid</v>
      </c>
      <c r="J4492" s="2" t="str">
        <f>IF(OR(tbl_Order_Items[[#This Row],[discount_pct]]&lt;0,tbl_Order_Items[[#This Row],[discount_pct]]&gt;1),"Invalid","Valid")</f>
        <v>Valid</v>
      </c>
    </row>
    <row r="4493" spans="1:10" x14ac:dyDescent="0.3">
      <c r="A4493" s="2" t="s">
        <v>12424</v>
      </c>
      <c r="B4493" s="2" t="s">
        <v>2914</v>
      </c>
      <c r="C4493" s="2" t="s">
        <v>2437</v>
      </c>
      <c r="D4493" s="2">
        <v>1</v>
      </c>
      <c r="E4493" s="2">
        <v>0.05</v>
      </c>
      <c r="F4493" s="2">
        <v>4107.99</v>
      </c>
      <c r="G4493" s="2">
        <v>3902.59</v>
      </c>
      <c r="H4493" s="2">
        <v>453.62</v>
      </c>
      <c r="I4493" s="2" t="str">
        <f>IF(tbl_Order_Items[[#This Row],[quantity]]&lt;=0,"Invalid","Valid")</f>
        <v>Valid</v>
      </c>
      <c r="J4493" s="2" t="str">
        <f>IF(OR(tbl_Order_Items[[#This Row],[discount_pct]]&lt;0,tbl_Order_Items[[#This Row],[discount_pct]]&gt;1),"Invalid","Valid")</f>
        <v>Valid</v>
      </c>
    </row>
    <row r="4494" spans="1:10" x14ac:dyDescent="0.3">
      <c r="A4494" s="2" t="s">
        <v>12425</v>
      </c>
      <c r="B4494" s="2" t="s">
        <v>7334</v>
      </c>
      <c r="C4494" s="2" t="s">
        <v>2544</v>
      </c>
      <c r="D4494" s="2">
        <v>2</v>
      </c>
      <c r="E4494" s="2">
        <v>0.05</v>
      </c>
      <c r="F4494" s="2">
        <v>29955.919999999998</v>
      </c>
      <c r="G4494" s="2">
        <v>28458.12</v>
      </c>
      <c r="H4494" s="2">
        <v>8284.2199999999993</v>
      </c>
      <c r="I4494" s="2" t="str">
        <f>IF(tbl_Order_Items[[#This Row],[quantity]]&lt;=0,"Invalid","Valid")</f>
        <v>Valid</v>
      </c>
      <c r="J4494" s="2" t="str">
        <f>IF(OR(tbl_Order_Items[[#This Row],[discount_pct]]&lt;0,tbl_Order_Items[[#This Row],[discount_pct]]&gt;1),"Invalid","Valid")</f>
        <v>Valid</v>
      </c>
    </row>
    <row r="4495" spans="1:10" x14ac:dyDescent="0.3">
      <c r="A4495" s="2" t="s">
        <v>12426</v>
      </c>
      <c r="B4495" s="2" t="s">
        <v>7218</v>
      </c>
      <c r="C4495" s="2" t="s">
        <v>2845</v>
      </c>
      <c r="D4495" s="2">
        <v>1</v>
      </c>
      <c r="E4495" s="2">
        <v>0</v>
      </c>
      <c r="F4495" s="2">
        <v>17795.34</v>
      </c>
      <c r="G4495" s="2">
        <v>17795.34</v>
      </c>
      <c r="H4495" s="2">
        <v>6511.5</v>
      </c>
      <c r="I4495" s="2" t="str">
        <f>IF(tbl_Order_Items[[#This Row],[quantity]]&lt;=0,"Invalid","Valid")</f>
        <v>Valid</v>
      </c>
      <c r="J4495" s="2" t="str">
        <f>IF(OR(tbl_Order_Items[[#This Row],[discount_pct]]&lt;0,tbl_Order_Items[[#This Row],[discount_pct]]&gt;1),"Invalid","Valid")</f>
        <v>Valid</v>
      </c>
    </row>
    <row r="4496" spans="1:10" x14ac:dyDescent="0.3">
      <c r="A4496" s="2" t="s">
        <v>12427</v>
      </c>
      <c r="B4496" s="2" t="s">
        <v>4193</v>
      </c>
      <c r="C4496" s="2" t="s">
        <v>2481</v>
      </c>
      <c r="D4496" s="2">
        <v>3</v>
      </c>
      <c r="E4496" s="2">
        <v>0.25</v>
      </c>
      <c r="F4496" s="2">
        <v>18378.72</v>
      </c>
      <c r="G4496" s="2">
        <v>13784.04</v>
      </c>
      <c r="H4496" s="2">
        <v>2860.65</v>
      </c>
      <c r="I4496" s="2" t="str">
        <f>IF(tbl_Order_Items[[#This Row],[quantity]]&lt;=0,"Invalid","Valid")</f>
        <v>Valid</v>
      </c>
      <c r="J4496" s="2" t="str">
        <f>IF(OR(tbl_Order_Items[[#This Row],[discount_pct]]&lt;0,tbl_Order_Items[[#This Row],[discount_pct]]&gt;1),"Invalid","Valid")</f>
        <v>Valid</v>
      </c>
    </row>
    <row r="4497" spans="1:10" x14ac:dyDescent="0.3">
      <c r="A4497" s="2" t="s">
        <v>12428</v>
      </c>
      <c r="B4497" s="2" t="s">
        <v>3009</v>
      </c>
      <c r="C4497" s="2" t="s">
        <v>2701</v>
      </c>
      <c r="D4497" s="2">
        <v>1</v>
      </c>
      <c r="E4497" s="2">
        <v>0.25</v>
      </c>
      <c r="F4497" s="2">
        <v>3692.06</v>
      </c>
      <c r="G4497" s="2">
        <v>2769.05</v>
      </c>
      <c r="H4497" s="2">
        <v>-216.21</v>
      </c>
      <c r="I4497" s="2" t="str">
        <f>IF(tbl_Order_Items[[#This Row],[quantity]]&lt;=0,"Invalid","Valid")</f>
        <v>Valid</v>
      </c>
      <c r="J4497" s="2" t="str">
        <f>IF(OR(tbl_Order_Items[[#This Row],[discount_pct]]&lt;0,tbl_Order_Items[[#This Row],[discount_pct]]&gt;1),"Invalid","Valid")</f>
        <v>Valid</v>
      </c>
    </row>
    <row r="4498" spans="1:10" x14ac:dyDescent="0.3">
      <c r="A4498" s="2" t="s">
        <v>12429</v>
      </c>
      <c r="B4498" s="2" t="s">
        <v>7370</v>
      </c>
      <c r="C4498" s="2" t="s">
        <v>2488</v>
      </c>
      <c r="D4498" s="2">
        <v>3</v>
      </c>
      <c r="E4498" s="2">
        <v>0.1</v>
      </c>
      <c r="F4498" s="2">
        <v>46300.02</v>
      </c>
      <c r="G4498" s="2">
        <v>41670.019999999997</v>
      </c>
      <c r="H4498" s="2">
        <v>4421.2700000000004</v>
      </c>
      <c r="I4498" s="2" t="str">
        <f>IF(tbl_Order_Items[[#This Row],[quantity]]&lt;=0,"Invalid","Valid")</f>
        <v>Valid</v>
      </c>
      <c r="J4498" s="2" t="str">
        <f>IF(OR(tbl_Order_Items[[#This Row],[discount_pct]]&lt;0,tbl_Order_Items[[#This Row],[discount_pct]]&gt;1),"Invalid","Valid")</f>
        <v>Valid</v>
      </c>
    </row>
    <row r="4499" spans="1:10" x14ac:dyDescent="0.3">
      <c r="A4499" s="2" t="s">
        <v>12430</v>
      </c>
      <c r="B4499" s="2" t="s">
        <v>4320</v>
      </c>
      <c r="C4499" s="2" t="s">
        <v>2550</v>
      </c>
      <c r="D4499" s="2">
        <v>1</v>
      </c>
      <c r="E4499" s="2">
        <v>0.15</v>
      </c>
      <c r="F4499" s="2">
        <v>14567.24</v>
      </c>
      <c r="G4499" s="2">
        <v>12382.15</v>
      </c>
      <c r="H4499" s="2">
        <v>2734.65</v>
      </c>
      <c r="I4499" s="2" t="str">
        <f>IF(tbl_Order_Items[[#This Row],[quantity]]&lt;=0,"Invalid","Valid")</f>
        <v>Valid</v>
      </c>
      <c r="J4499" s="2" t="str">
        <f>IF(OR(tbl_Order_Items[[#This Row],[discount_pct]]&lt;0,tbl_Order_Items[[#This Row],[discount_pct]]&gt;1),"Invalid","Valid")</f>
        <v>Valid</v>
      </c>
    </row>
    <row r="4500" spans="1:10" x14ac:dyDescent="0.3">
      <c r="A4500" s="2" t="s">
        <v>12431</v>
      </c>
      <c r="B4500" s="2" t="s">
        <v>6755</v>
      </c>
      <c r="C4500" s="2" t="s">
        <v>2661</v>
      </c>
      <c r="D4500" s="2">
        <v>4</v>
      </c>
      <c r="E4500" s="2">
        <v>0.05</v>
      </c>
      <c r="F4500" s="2">
        <v>40747.279999999999</v>
      </c>
      <c r="G4500" s="2">
        <v>38709.919999999998</v>
      </c>
      <c r="H4500" s="2">
        <v>12638.08</v>
      </c>
      <c r="I4500" s="2" t="str">
        <f>IF(tbl_Order_Items[[#This Row],[quantity]]&lt;=0,"Invalid","Valid")</f>
        <v>Valid</v>
      </c>
      <c r="J4500" s="2" t="str">
        <f>IF(OR(tbl_Order_Items[[#This Row],[discount_pct]]&lt;0,tbl_Order_Items[[#This Row],[discount_pct]]&gt;1),"Invalid","Valid")</f>
        <v>Valid</v>
      </c>
    </row>
    <row r="4501" spans="1:10" x14ac:dyDescent="0.3">
      <c r="A4501" s="2" t="s">
        <v>12432</v>
      </c>
      <c r="B4501" s="2" t="s">
        <v>3851</v>
      </c>
      <c r="C4501" s="2" t="s">
        <v>2655</v>
      </c>
      <c r="D4501" s="2">
        <v>1</v>
      </c>
      <c r="E4501" s="2">
        <v>0.05</v>
      </c>
      <c r="F4501" s="2">
        <v>23049.93</v>
      </c>
      <c r="G4501" s="2">
        <v>21897.43</v>
      </c>
      <c r="H4501" s="2">
        <v>4592.79</v>
      </c>
      <c r="I4501" s="2" t="str">
        <f>IF(tbl_Order_Items[[#This Row],[quantity]]&lt;=0,"Invalid","Valid")</f>
        <v>Valid</v>
      </c>
      <c r="J4501" s="2" t="str">
        <f>IF(OR(tbl_Order_Items[[#This Row],[discount_pct]]&lt;0,tbl_Order_Items[[#This Row],[discount_pct]]&gt;1),"Invalid","Valid")</f>
        <v>Valid</v>
      </c>
    </row>
    <row r="4502" spans="1:10" x14ac:dyDescent="0.3">
      <c r="A4502" s="2" t="s">
        <v>12433</v>
      </c>
      <c r="B4502" s="2" t="s">
        <v>3482</v>
      </c>
      <c r="C4502" s="2" t="s">
        <v>2765</v>
      </c>
      <c r="D4502" s="2">
        <v>5</v>
      </c>
      <c r="E4502" s="2">
        <v>0</v>
      </c>
      <c r="F4502" s="2">
        <v>84027.65</v>
      </c>
      <c r="G4502" s="2">
        <v>84027.65</v>
      </c>
      <c r="H4502" s="2">
        <v>20026</v>
      </c>
      <c r="I4502" s="2" t="str">
        <f>IF(tbl_Order_Items[[#This Row],[quantity]]&lt;=0,"Invalid","Valid")</f>
        <v>Valid</v>
      </c>
      <c r="J4502" s="2" t="str">
        <f>IF(OR(tbl_Order_Items[[#This Row],[discount_pct]]&lt;0,tbl_Order_Items[[#This Row],[discount_pct]]&gt;1),"Invalid","Valid")</f>
        <v>Valid</v>
      </c>
    </row>
    <row r="4503" spans="1:10" x14ac:dyDescent="0.3">
      <c r="A4503" s="2" t="s">
        <v>12434</v>
      </c>
      <c r="B4503" s="2" t="s">
        <v>2947</v>
      </c>
      <c r="C4503" s="2" t="s">
        <v>2897</v>
      </c>
      <c r="D4503" s="2">
        <v>2</v>
      </c>
      <c r="E4503" s="2">
        <v>0.2</v>
      </c>
      <c r="F4503" s="2">
        <v>37162.1</v>
      </c>
      <c r="G4503" s="2">
        <v>29729.68</v>
      </c>
      <c r="H4503" s="2">
        <v>6551.04</v>
      </c>
      <c r="I4503" s="2" t="str">
        <f>IF(tbl_Order_Items[[#This Row],[quantity]]&lt;=0,"Invalid","Valid")</f>
        <v>Valid</v>
      </c>
      <c r="J4503" s="2" t="str">
        <f>IF(OR(tbl_Order_Items[[#This Row],[discount_pct]]&lt;0,tbl_Order_Items[[#This Row],[discount_pct]]&gt;1),"Invalid","Valid")</f>
        <v>Valid</v>
      </c>
    </row>
    <row r="4504" spans="1:10" x14ac:dyDescent="0.3">
      <c r="A4504" s="2" t="s">
        <v>12435</v>
      </c>
      <c r="B4504" s="2" t="s">
        <v>6648</v>
      </c>
      <c r="C4504" s="2" t="s">
        <v>2843</v>
      </c>
      <c r="D4504" s="2">
        <v>1</v>
      </c>
      <c r="E4504" s="2">
        <v>0.1</v>
      </c>
      <c r="F4504" s="2">
        <v>2699.06</v>
      </c>
      <c r="G4504" s="2">
        <v>2429.15</v>
      </c>
      <c r="H4504" s="2">
        <v>383.36</v>
      </c>
      <c r="I4504" s="2" t="str">
        <f>IF(tbl_Order_Items[[#This Row],[quantity]]&lt;=0,"Invalid","Valid")</f>
        <v>Valid</v>
      </c>
      <c r="J4504" s="2" t="str">
        <f>IF(OR(tbl_Order_Items[[#This Row],[discount_pct]]&lt;0,tbl_Order_Items[[#This Row],[discount_pct]]&gt;1),"Invalid","Valid")</f>
        <v>Valid</v>
      </c>
    </row>
    <row r="4505" spans="1:10" x14ac:dyDescent="0.3">
      <c r="A4505" s="2" t="s">
        <v>12436</v>
      </c>
      <c r="B4505" s="2" t="s">
        <v>7795</v>
      </c>
      <c r="C4505" s="2" t="s">
        <v>2625</v>
      </c>
      <c r="D4505" s="2">
        <v>3</v>
      </c>
      <c r="E4505" s="2">
        <v>0.2</v>
      </c>
      <c r="F4505" s="2">
        <v>26821.11</v>
      </c>
      <c r="G4505" s="2">
        <v>21456.89</v>
      </c>
      <c r="H4505" s="2">
        <v>5492.33</v>
      </c>
      <c r="I4505" s="2" t="str">
        <f>IF(tbl_Order_Items[[#This Row],[quantity]]&lt;=0,"Invalid","Valid")</f>
        <v>Valid</v>
      </c>
      <c r="J4505" s="2" t="str">
        <f>IF(OR(tbl_Order_Items[[#This Row],[discount_pct]]&lt;0,tbl_Order_Items[[#This Row],[discount_pct]]&gt;1),"Invalid","Valid")</f>
        <v>Valid</v>
      </c>
    </row>
    <row r="4506" spans="1:10" x14ac:dyDescent="0.3">
      <c r="A4506" s="2" t="s">
        <v>12437</v>
      </c>
      <c r="B4506" s="2" t="s">
        <v>7503</v>
      </c>
      <c r="C4506" s="2" t="s">
        <v>2677</v>
      </c>
      <c r="D4506" s="2">
        <v>1</v>
      </c>
      <c r="E4506" s="2">
        <v>0.1</v>
      </c>
      <c r="F4506" s="2">
        <v>13371.33</v>
      </c>
      <c r="G4506" s="2">
        <v>12034.2</v>
      </c>
      <c r="H4506" s="2">
        <v>2624.17</v>
      </c>
      <c r="I4506" s="2" t="str">
        <f>IF(tbl_Order_Items[[#This Row],[quantity]]&lt;=0,"Invalid","Valid")</f>
        <v>Valid</v>
      </c>
      <c r="J4506" s="2" t="str">
        <f>IF(OR(tbl_Order_Items[[#This Row],[discount_pct]]&lt;0,tbl_Order_Items[[#This Row],[discount_pct]]&gt;1),"Invalid","Valid")</f>
        <v>Valid</v>
      </c>
    </row>
    <row r="4507" spans="1:10" x14ac:dyDescent="0.3">
      <c r="A4507" s="2" t="s">
        <v>12438</v>
      </c>
      <c r="B4507" s="2" t="s">
        <v>4874</v>
      </c>
      <c r="C4507" s="2" t="s">
        <v>2625</v>
      </c>
      <c r="D4507" s="2">
        <v>2</v>
      </c>
      <c r="E4507" s="2">
        <v>0.15</v>
      </c>
      <c r="F4507" s="2">
        <v>17880.740000000002</v>
      </c>
      <c r="G4507" s="2">
        <v>15198.63</v>
      </c>
      <c r="H4507" s="2">
        <v>4555.59</v>
      </c>
      <c r="I4507" s="2" t="str">
        <f>IF(tbl_Order_Items[[#This Row],[quantity]]&lt;=0,"Invalid","Valid")</f>
        <v>Valid</v>
      </c>
      <c r="J4507" s="2" t="str">
        <f>IF(OR(tbl_Order_Items[[#This Row],[discount_pct]]&lt;0,tbl_Order_Items[[#This Row],[discount_pct]]&gt;1),"Invalid","Valid")</f>
        <v>Valid</v>
      </c>
    </row>
    <row r="4508" spans="1:10" x14ac:dyDescent="0.3">
      <c r="A4508" s="2" t="s">
        <v>12439</v>
      </c>
      <c r="B4508" s="2" t="s">
        <v>6125</v>
      </c>
      <c r="C4508" s="2" t="s">
        <v>2569</v>
      </c>
      <c r="D4508" s="2">
        <v>2</v>
      </c>
      <c r="E4508" s="2">
        <v>0.15</v>
      </c>
      <c r="F4508" s="2">
        <v>30732.98</v>
      </c>
      <c r="G4508" s="2">
        <v>26123.03</v>
      </c>
      <c r="H4508" s="2">
        <v>5516.77</v>
      </c>
      <c r="I4508" s="2" t="str">
        <f>IF(tbl_Order_Items[[#This Row],[quantity]]&lt;=0,"Invalid","Valid")</f>
        <v>Valid</v>
      </c>
      <c r="J4508" s="2" t="str">
        <f>IF(OR(tbl_Order_Items[[#This Row],[discount_pct]]&lt;0,tbl_Order_Items[[#This Row],[discount_pct]]&gt;1),"Invalid","Valid")</f>
        <v>Valid</v>
      </c>
    </row>
    <row r="4509" spans="1:10" x14ac:dyDescent="0.3">
      <c r="A4509" s="2" t="s">
        <v>12440</v>
      </c>
      <c r="B4509" s="2" t="s">
        <v>7355</v>
      </c>
      <c r="C4509" s="2" t="s">
        <v>2717</v>
      </c>
      <c r="D4509" s="2">
        <v>2</v>
      </c>
      <c r="E4509" s="2">
        <v>0.05</v>
      </c>
      <c r="F4509" s="2">
        <v>14463.96</v>
      </c>
      <c r="G4509" s="2">
        <v>13740.76</v>
      </c>
      <c r="H4509" s="2">
        <v>1713.74</v>
      </c>
      <c r="I4509" s="2" t="str">
        <f>IF(tbl_Order_Items[[#This Row],[quantity]]&lt;=0,"Invalid","Valid")</f>
        <v>Valid</v>
      </c>
      <c r="J4509" s="2" t="str">
        <f>IF(OR(tbl_Order_Items[[#This Row],[discount_pct]]&lt;0,tbl_Order_Items[[#This Row],[discount_pct]]&gt;1),"Invalid","Valid")</f>
        <v>Valid</v>
      </c>
    </row>
    <row r="4510" spans="1:10" x14ac:dyDescent="0.3">
      <c r="A4510" s="2" t="s">
        <v>12441</v>
      </c>
      <c r="B4510" s="2" t="s">
        <v>5579</v>
      </c>
      <c r="C4510" s="2" t="s">
        <v>2647</v>
      </c>
      <c r="D4510" s="2">
        <v>2</v>
      </c>
      <c r="E4510" s="2">
        <v>0</v>
      </c>
      <c r="F4510" s="2">
        <v>41497.72</v>
      </c>
      <c r="G4510" s="2">
        <v>41497.72</v>
      </c>
      <c r="H4510" s="2">
        <v>10422.58</v>
      </c>
      <c r="I4510" s="2" t="str">
        <f>IF(tbl_Order_Items[[#This Row],[quantity]]&lt;=0,"Invalid","Valid")</f>
        <v>Valid</v>
      </c>
      <c r="J4510" s="2" t="str">
        <f>IF(OR(tbl_Order_Items[[#This Row],[discount_pct]]&lt;0,tbl_Order_Items[[#This Row],[discount_pct]]&gt;1),"Invalid","Valid")</f>
        <v>Valid</v>
      </c>
    </row>
    <row r="4511" spans="1:10" x14ac:dyDescent="0.3">
      <c r="A4511" s="2" t="s">
        <v>12442</v>
      </c>
      <c r="B4511" s="2" t="s">
        <v>4080</v>
      </c>
      <c r="C4511" s="2" t="s">
        <v>2863</v>
      </c>
      <c r="D4511" s="2">
        <v>2</v>
      </c>
      <c r="E4511" s="2">
        <v>0.05</v>
      </c>
      <c r="F4511" s="2">
        <v>1594.06</v>
      </c>
      <c r="G4511" s="2">
        <v>1514.36</v>
      </c>
      <c r="H4511" s="2">
        <v>155.08000000000001</v>
      </c>
      <c r="I4511" s="2" t="str">
        <f>IF(tbl_Order_Items[[#This Row],[quantity]]&lt;=0,"Invalid","Valid")</f>
        <v>Valid</v>
      </c>
      <c r="J4511" s="2" t="str">
        <f>IF(OR(tbl_Order_Items[[#This Row],[discount_pct]]&lt;0,tbl_Order_Items[[#This Row],[discount_pct]]&gt;1),"Invalid","Valid")</f>
        <v>Valid</v>
      </c>
    </row>
    <row r="4512" spans="1:10" x14ac:dyDescent="0.3">
      <c r="A4512" s="2" t="s">
        <v>12443</v>
      </c>
      <c r="B4512" s="2" t="s">
        <v>4891</v>
      </c>
      <c r="C4512" s="2" t="s">
        <v>2653</v>
      </c>
      <c r="D4512" s="2">
        <v>1</v>
      </c>
      <c r="E4512" s="2">
        <v>0.1</v>
      </c>
      <c r="F4512" s="2">
        <v>9683.07</v>
      </c>
      <c r="G4512" s="2">
        <v>8714.76</v>
      </c>
      <c r="H4512" s="2">
        <v>2943.41</v>
      </c>
      <c r="I4512" s="2" t="str">
        <f>IF(tbl_Order_Items[[#This Row],[quantity]]&lt;=0,"Invalid","Valid")</f>
        <v>Valid</v>
      </c>
      <c r="J4512" s="2" t="str">
        <f>IF(OR(tbl_Order_Items[[#This Row],[discount_pct]]&lt;0,tbl_Order_Items[[#This Row],[discount_pct]]&gt;1),"Invalid","Valid")</f>
        <v>Valid</v>
      </c>
    </row>
    <row r="4513" spans="1:10" x14ac:dyDescent="0.3">
      <c r="A4513" s="2" t="s">
        <v>12444</v>
      </c>
      <c r="B4513" s="2" t="s">
        <v>5781</v>
      </c>
      <c r="C4513" s="2" t="s">
        <v>2701</v>
      </c>
      <c r="D4513" s="2">
        <v>3</v>
      </c>
      <c r="E4513" s="2">
        <v>0</v>
      </c>
      <c r="F4513" s="2">
        <v>11076.18</v>
      </c>
      <c r="G4513" s="2">
        <v>11076.18</v>
      </c>
      <c r="H4513" s="2">
        <v>2120.4</v>
      </c>
      <c r="I4513" s="2" t="str">
        <f>IF(tbl_Order_Items[[#This Row],[quantity]]&lt;=0,"Invalid","Valid")</f>
        <v>Valid</v>
      </c>
      <c r="J4513" s="2" t="str">
        <f>IF(OR(tbl_Order_Items[[#This Row],[discount_pct]]&lt;0,tbl_Order_Items[[#This Row],[discount_pct]]&gt;1),"Invalid","Valid")</f>
        <v>Valid</v>
      </c>
    </row>
    <row r="4514" spans="1:10" x14ac:dyDescent="0.3">
      <c r="A4514" s="2" t="s">
        <v>12445</v>
      </c>
      <c r="B4514" s="2" t="s">
        <v>7149</v>
      </c>
      <c r="C4514" s="2" t="s">
        <v>2801</v>
      </c>
      <c r="D4514" s="2">
        <v>1</v>
      </c>
      <c r="E4514" s="2">
        <v>0.1</v>
      </c>
      <c r="F4514" s="2">
        <v>24925.25</v>
      </c>
      <c r="G4514" s="2">
        <v>22432.73</v>
      </c>
      <c r="H4514" s="2">
        <v>7786.44</v>
      </c>
      <c r="I4514" s="2" t="str">
        <f>IF(tbl_Order_Items[[#This Row],[quantity]]&lt;=0,"Invalid","Valid")</f>
        <v>Valid</v>
      </c>
      <c r="J4514" s="2" t="str">
        <f>IF(OR(tbl_Order_Items[[#This Row],[discount_pct]]&lt;0,tbl_Order_Items[[#This Row],[discount_pct]]&gt;1),"Invalid","Valid")</f>
        <v>Valid</v>
      </c>
    </row>
    <row r="4515" spans="1:10" x14ac:dyDescent="0.3">
      <c r="A4515" s="2" t="s">
        <v>12446</v>
      </c>
      <c r="B4515" s="2" t="s">
        <v>4692</v>
      </c>
      <c r="C4515" s="2" t="s">
        <v>2799</v>
      </c>
      <c r="D4515" s="2">
        <v>1</v>
      </c>
      <c r="E4515" s="2">
        <v>0.1</v>
      </c>
      <c r="F4515" s="2">
        <v>28105.81</v>
      </c>
      <c r="G4515" s="2">
        <v>25295.23</v>
      </c>
      <c r="H4515" s="2">
        <v>7766.85</v>
      </c>
      <c r="I4515" s="2" t="str">
        <f>IF(tbl_Order_Items[[#This Row],[quantity]]&lt;=0,"Invalid","Valid")</f>
        <v>Valid</v>
      </c>
      <c r="J4515" s="2" t="str">
        <f>IF(OR(tbl_Order_Items[[#This Row],[discount_pct]]&lt;0,tbl_Order_Items[[#This Row],[discount_pct]]&gt;1),"Invalid","Valid")</f>
        <v>Valid</v>
      </c>
    </row>
    <row r="4516" spans="1:10" x14ac:dyDescent="0.3">
      <c r="A4516" s="2" t="s">
        <v>12447</v>
      </c>
      <c r="B4516" s="2" t="s">
        <v>6487</v>
      </c>
      <c r="C4516" s="2" t="s">
        <v>2499</v>
      </c>
      <c r="D4516" s="2">
        <v>2</v>
      </c>
      <c r="E4516" s="2">
        <v>0</v>
      </c>
      <c r="F4516" s="2">
        <v>41026.14</v>
      </c>
      <c r="G4516" s="2">
        <v>41026.14</v>
      </c>
      <c r="H4516" s="2">
        <v>11996.12</v>
      </c>
      <c r="I4516" s="2" t="str">
        <f>IF(tbl_Order_Items[[#This Row],[quantity]]&lt;=0,"Invalid","Valid")</f>
        <v>Valid</v>
      </c>
      <c r="J4516" s="2" t="str">
        <f>IF(OR(tbl_Order_Items[[#This Row],[discount_pct]]&lt;0,tbl_Order_Items[[#This Row],[discount_pct]]&gt;1),"Invalid","Valid")</f>
        <v>Valid</v>
      </c>
    </row>
    <row r="4517" spans="1:10" x14ac:dyDescent="0.3">
      <c r="A4517" s="2" t="s">
        <v>12448</v>
      </c>
      <c r="B4517" s="2" t="s">
        <v>5558</v>
      </c>
      <c r="C4517" s="2" t="s">
        <v>2753</v>
      </c>
      <c r="D4517" s="2">
        <v>1</v>
      </c>
      <c r="E4517" s="2">
        <v>0.05</v>
      </c>
      <c r="F4517" s="2">
        <v>22087.39</v>
      </c>
      <c r="G4517" s="2">
        <v>20983.02</v>
      </c>
      <c r="H4517" s="2">
        <v>6616.22</v>
      </c>
      <c r="I4517" s="2" t="str">
        <f>IF(tbl_Order_Items[[#This Row],[quantity]]&lt;=0,"Invalid","Valid")</f>
        <v>Valid</v>
      </c>
      <c r="J4517" s="2" t="str">
        <f>IF(OR(tbl_Order_Items[[#This Row],[discount_pct]]&lt;0,tbl_Order_Items[[#This Row],[discount_pct]]&gt;1),"Invalid","Valid")</f>
        <v>Valid</v>
      </c>
    </row>
    <row r="4518" spans="1:10" x14ac:dyDescent="0.3">
      <c r="A4518" s="2" t="s">
        <v>12449</v>
      </c>
      <c r="B4518" s="2" t="s">
        <v>4152</v>
      </c>
      <c r="C4518" s="2" t="s">
        <v>2769</v>
      </c>
      <c r="D4518" s="2">
        <v>1</v>
      </c>
      <c r="E4518" s="2">
        <v>0.05</v>
      </c>
      <c r="F4518" s="2">
        <v>3389.73</v>
      </c>
      <c r="G4518" s="2">
        <v>3220.24</v>
      </c>
      <c r="H4518" s="2">
        <v>1129.06</v>
      </c>
      <c r="I4518" s="2" t="str">
        <f>IF(tbl_Order_Items[[#This Row],[quantity]]&lt;=0,"Invalid","Valid")</f>
        <v>Valid</v>
      </c>
      <c r="J4518" s="2" t="str">
        <f>IF(OR(tbl_Order_Items[[#This Row],[discount_pct]]&lt;0,tbl_Order_Items[[#This Row],[discount_pct]]&gt;1),"Invalid","Valid")</f>
        <v>Valid</v>
      </c>
    </row>
    <row r="4519" spans="1:10" x14ac:dyDescent="0.3">
      <c r="A4519" s="2" t="s">
        <v>12450</v>
      </c>
      <c r="B4519" s="2" t="s">
        <v>7720</v>
      </c>
      <c r="C4519" s="2" t="s">
        <v>2775</v>
      </c>
      <c r="D4519" s="2">
        <v>2</v>
      </c>
      <c r="E4519" s="2">
        <v>0</v>
      </c>
      <c r="F4519" s="2">
        <v>8860.1200000000008</v>
      </c>
      <c r="G4519" s="2">
        <v>8860.1200000000008</v>
      </c>
      <c r="H4519" s="2">
        <v>3564.42</v>
      </c>
      <c r="I4519" s="2" t="str">
        <f>IF(tbl_Order_Items[[#This Row],[quantity]]&lt;=0,"Invalid","Valid")</f>
        <v>Valid</v>
      </c>
      <c r="J4519" s="2" t="str">
        <f>IF(OR(tbl_Order_Items[[#This Row],[discount_pct]]&lt;0,tbl_Order_Items[[#This Row],[discount_pct]]&gt;1),"Invalid","Valid")</f>
        <v>Valid</v>
      </c>
    </row>
    <row r="4520" spans="1:10" x14ac:dyDescent="0.3">
      <c r="A4520" s="2" t="s">
        <v>12451</v>
      </c>
      <c r="B4520" s="2" t="s">
        <v>7921</v>
      </c>
      <c r="C4520" s="2" t="s">
        <v>2621</v>
      </c>
      <c r="D4520" s="2">
        <v>1</v>
      </c>
      <c r="E4520" s="2">
        <v>0.1</v>
      </c>
      <c r="F4520" s="2">
        <v>14444.47</v>
      </c>
      <c r="G4520" s="2">
        <v>13000.02</v>
      </c>
      <c r="H4520" s="2">
        <v>4587.92</v>
      </c>
      <c r="I4520" s="2" t="str">
        <f>IF(tbl_Order_Items[[#This Row],[quantity]]&lt;=0,"Invalid","Valid")</f>
        <v>Valid</v>
      </c>
      <c r="J4520" s="2" t="str">
        <f>IF(OR(tbl_Order_Items[[#This Row],[discount_pct]]&lt;0,tbl_Order_Items[[#This Row],[discount_pct]]&gt;1),"Invalid","Valid")</f>
        <v>Valid</v>
      </c>
    </row>
    <row r="4521" spans="1:10" x14ac:dyDescent="0.3">
      <c r="A4521" s="2" t="s">
        <v>12452</v>
      </c>
      <c r="B4521" s="2" t="s">
        <v>5611</v>
      </c>
      <c r="C4521" s="2" t="s">
        <v>2789</v>
      </c>
      <c r="D4521" s="2">
        <v>2</v>
      </c>
      <c r="E4521" s="2">
        <v>0.1</v>
      </c>
      <c r="F4521" s="2">
        <v>10288.14</v>
      </c>
      <c r="G4521" s="2">
        <v>9259.33</v>
      </c>
      <c r="H4521" s="2">
        <v>1695.59</v>
      </c>
      <c r="I4521" s="2" t="str">
        <f>IF(tbl_Order_Items[[#This Row],[quantity]]&lt;=0,"Invalid","Valid")</f>
        <v>Valid</v>
      </c>
      <c r="J4521" s="2" t="str">
        <f>IF(OR(tbl_Order_Items[[#This Row],[discount_pct]]&lt;0,tbl_Order_Items[[#This Row],[discount_pct]]&gt;1),"Invalid","Valid")</f>
        <v>Valid</v>
      </c>
    </row>
    <row r="4522" spans="1:10" x14ac:dyDescent="0.3">
      <c r="A4522" s="2" t="s">
        <v>12453</v>
      </c>
      <c r="B4522" s="2" t="s">
        <v>4459</v>
      </c>
      <c r="C4522" s="2" t="s">
        <v>2705</v>
      </c>
      <c r="D4522" s="2">
        <v>2</v>
      </c>
      <c r="E4522" s="2">
        <v>0.2</v>
      </c>
      <c r="F4522" s="2">
        <v>5374.34</v>
      </c>
      <c r="G4522" s="2">
        <v>4299.47</v>
      </c>
      <c r="H4522" s="2">
        <v>-73.67</v>
      </c>
      <c r="I4522" s="2" t="str">
        <f>IF(tbl_Order_Items[[#This Row],[quantity]]&lt;=0,"Invalid","Valid")</f>
        <v>Valid</v>
      </c>
      <c r="J4522" s="2" t="str">
        <f>IF(OR(tbl_Order_Items[[#This Row],[discount_pct]]&lt;0,tbl_Order_Items[[#This Row],[discount_pct]]&gt;1),"Invalid","Valid")</f>
        <v>Valid</v>
      </c>
    </row>
    <row r="4523" spans="1:10" x14ac:dyDescent="0.3">
      <c r="A4523" s="2" t="s">
        <v>12454</v>
      </c>
      <c r="B4523" s="2" t="s">
        <v>3712</v>
      </c>
      <c r="C4523" s="2" t="s">
        <v>2609</v>
      </c>
      <c r="D4523" s="2">
        <v>1</v>
      </c>
      <c r="E4523" s="2">
        <v>0.05</v>
      </c>
      <c r="F4523" s="2">
        <v>29147.69</v>
      </c>
      <c r="G4523" s="2">
        <v>27690.31</v>
      </c>
      <c r="H4523" s="2">
        <v>10605.29</v>
      </c>
      <c r="I4523" s="2" t="str">
        <f>IF(tbl_Order_Items[[#This Row],[quantity]]&lt;=0,"Invalid","Valid")</f>
        <v>Valid</v>
      </c>
      <c r="J4523" s="2" t="str">
        <f>IF(OR(tbl_Order_Items[[#This Row],[discount_pct]]&lt;0,tbl_Order_Items[[#This Row],[discount_pct]]&gt;1),"Invalid","Valid")</f>
        <v>Valid</v>
      </c>
    </row>
    <row r="4524" spans="1:10" x14ac:dyDescent="0.3">
      <c r="A4524" s="2" t="s">
        <v>12455</v>
      </c>
      <c r="B4524" s="2" t="s">
        <v>7362</v>
      </c>
      <c r="C4524" s="2" t="s">
        <v>2499</v>
      </c>
      <c r="D4524" s="2">
        <v>3</v>
      </c>
      <c r="E4524" s="2">
        <v>0.1</v>
      </c>
      <c r="F4524" s="2">
        <v>61539.21</v>
      </c>
      <c r="G4524" s="2">
        <v>55385.29</v>
      </c>
      <c r="H4524" s="2">
        <v>11840.26</v>
      </c>
      <c r="I4524" s="2" t="str">
        <f>IF(tbl_Order_Items[[#This Row],[quantity]]&lt;=0,"Invalid","Valid")</f>
        <v>Valid</v>
      </c>
      <c r="J4524" s="2" t="str">
        <f>IF(OR(tbl_Order_Items[[#This Row],[discount_pct]]&lt;0,tbl_Order_Items[[#This Row],[discount_pct]]&gt;1),"Invalid","Valid")</f>
        <v>Valid</v>
      </c>
    </row>
    <row r="4525" spans="1:10" x14ac:dyDescent="0.3">
      <c r="A4525" s="2" t="s">
        <v>12456</v>
      </c>
      <c r="B4525" s="2" t="s">
        <v>3918</v>
      </c>
      <c r="C4525" s="2" t="s">
        <v>2711</v>
      </c>
      <c r="D4525" s="2">
        <v>2</v>
      </c>
      <c r="E4525" s="2">
        <v>0.1</v>
      </c>
      <c r="F4525" s="2">
        <v>4539.0600000000004</v>
      </c>
      <c r="G4525" s="2">
        <v>4085.15</v>
      </c>
      <c r="H4525" s="2">
        <v>1079.27</v>
      </c>
      <c r="I4525" s="2" t="str">
        <f>IF(tbl_Order_Items[[#This Row],[quantity]]&lt;=0,"Invalid","Valid")</f>
        <v>Valid</v>
      </c>
      <c r="J4525" s="2" t="str">
        <f>IF(OR(tbl_Order_Items[[#This Row],[discount_pct]]&lt;0,tbl_Order_Items[[#This Row],[discount_pct]]&gt;1),"Invalid","Valid")</f>
        <v>Valid</v>
      </c>
    </row>
    <row r="4526" spans="1:10" x14ac:dyDescent="0.3">
      <c r="A4526" s="2" t="s">
        <v>12457</v>
      </c>
      <c r="B4526" s="2" t="s">
        <v>5689</v>
      </c>
      <c r="C4526" s="2" t="s">
        <v>2869</v>
      </c>
      <c r="D4526" s="2">
        <v>1</v>
      </c>
      <c r="E4526" s="2">
        <v>0.1</v>
      </c>
      <c r="F4526" s="2">
        <v>13631.5</v>
      </c>
      <c r="G4526" s="2">
        <v>12268.35</v>
      </c>
      <c r="H4526" s="2">
        <v>3722.02</v>
      </c>
      <c r="I4526" s="2" t="str">
        <f>IF(tbl_Order_Items[[#This Row],[quantity]]&lt;=0,"Invalid","Valid")</f>
        <v>Valid</v>
      </c>
      <c r="J4526" s="2" t="str">
        <f>IF(OR(tbl_Order_Items[[#This Row],[discount_pct]]&lt;0,tbl_Order_Items[[#This Row],[discount_pct]]&gt;1),"Invalid","Valid")</f>
        <v>Valid</v>
      </c>
    </row>
    <row r="4527" spans="1:10" x14ac:dyDescent="0.3">
      <c r="A4527" s="2" t="s">
        <v>12458</v>
      </c>
      <c r="B4527" s="2" t="s">
        <v>6889</v>
      </c>
      <c r="C4527" s="2" t="s">
        <v>2606</v>
      </c>
      <c r="D4527" s="2">
        <v>2</v>
      </c>
      <c r="E4527" s="2">
        <v>0</v>
      </c>
      <c r="F4527" s="2">
        <v>45391.82</v>
      </c>
      <c r="G4527" s="2">
        <v>45391.82</v>
      </c>
      <c r="H4527" s="2">
        <v>18074.64</v>
      </c>
      <c r="I4527" s="2" t="str">
        <f>IF(tbl_Order_Items[[#This Row],[quantity]]&lt;=0,"Invalid","Valid")</f>
        <v>Valid</v>
      </c>
      <c r="J4527" s="2" t="str">
        <f>IF(OR(tbl_Order_Items[[#This Row],[discount_pct]]&lt;0,tbl_Order_Items[[#This Row],[discount_pct]]&gt;1),"Invalid","Valid")</f>
        <v>Valid</v>
      </c>
    </row>
    <row r="4528" spans="1:10" x14ac:dyDescent="0.3">
      <c r="A4528" s="2" t="s">
        <v>12459</v>
      </c>
      <c r="B4528" s="2" t="s">
        <v>3288</v>
      </c>
      <c r="C4528" s="2" t="s">
        <v>2763</v>
      </c>
      <c r="D4528" s="2">
        <v>3</v>
      </c>
      <c r="E4528" s="2">
        <v>0.1</v>
      </c>
      <c r="F4528" s="2">
        <v>42807.33</v>
      </c>
      <c r="G4528" s="2">
        <v>38526.6</v>
      </c>
      <c r="H4528" s="2">
        <v>7590.63</v>
      </c>
      <c r="I4528" s="2" t="str">
        <f>IF(tbl_Order_Items[[#This Row],[quantity]]&lt;=0,"Invalid","Valid")</f>
        <v>Valid</v>
      </c>
      <c r="J4528" s="2" t="str">
        <f>IF(OR(tbl_Order_Items[[#This Row],[discount_pct]]&lt;0,tbl_Order_Items[[#This Row],[discount_pct]]&gt;1),"Invalid","Valid")</f>
        <v>Valid</v>
      </c>
    </row>
    <row r="4529" spans="1:10" x14ac:dyDescent="0.3">
      <c r="A4529" s="2" t="s">
        <v>12460</v>
      </c>
      <c r="B4529" s="2" t="s">
        <v>7454</v>
      </c>
      <c r="C4529" s="2" t="s">
        <v>2867</v>
      </c>
      <c r="D4529" s="2">
        <v>1</v>
      </c>
      <c r="E4529" s="2">
        <v>0.05</v>
      </c>
      <c r="F4529" s="2">
        <v>10068.26</v>
      </c>
      <c r="G4529" s="2">
        <v>9564.85</v>
      </c>
      <c r="H4529" s="2">
        <v>1153.19</v>
      </c>
      <c r="I4529" s="2" t="str">
        <f>IF(tbl_Order_Items[[#This Row],[quantity]]&lt;=0,"Invalid","Valid")</f>
        <v>Valid</v>
      </c>
      <c r="J4529" s="2" t="str">
        <f>IF(OR(tbl_Order_Items[[#This Row],[discount_pct]]&lt;0,tbl_Order_Items[[#This Row],[discount_pct]]&gt;1),"Invalid","Valid")</f>
        <v>Valid</v>
      </c>
    </row>
    <row r="4530" spans="1:10" x14ac:dyDescent="0.3">
      <c r="A4530" s="2" t="s">
        <v>12461</v>
      </c>
      <c r="B4530" s="2" t="s">
        <v>7351</v>
      </c>
      <c r="C4530" s="2" t="s">
        <v>2899</v>
      </c>
      <c r="D4530" s="2">
        <v>1</v>
      </c>
      <c r="E4530" s="2">
        <v>0.2</v>
      </c>
      <c r="F4530" s="2">
        <v>9615.86</v>
      </c>
      <c r="G4530" s="2">
        <v>7692.69</v>
      </c>
      <c r="H4530" s="2">
        <v>467.18</v>
      </c>
      <c r="I4530" s="2" t="str">
        <f>IF(tbl_Order_Items[[#This Row],[quantity]]&lt;=0,"Invalid","Valid")</f>
        <v>Valid</v>
      </c>
      <c r="J4530" s="2" t="str">
        <f>IF(OR(tbl_Order_Items[[#This Row],[discount_pct]]&lt;0,tbl_Order_Items[[#This Row],[discount_pct]]&gt;1),"Invalid","Valid")</f>
        <v>Valid</v>
      </c>
    </row>
    <row r="4531" spans="1:10" x14ac:dyDescent="0.3">
      <c r="A4531" s="2" t="s">
        <v>12462</v>
      </c>
      <c r="B4531" s="2" t="s">
        <v>4445</v>
      </c>
      <c r="C4531" s="2" t="s">
        <v>2457</v>
      </c>
      <c r="D4531" s="2">
        <v>3</v>
      </c>
      <c r="E4531" s="2">
        <v>0.1</v>
      </c>
      <c r="F4531" s="2">
        <v>61555.98</v>
      </c>
      <c r="G4531" s="2">
        <v>55400.38</v>
      </c>
      <c r="H4531" s="2">
        <v>12919.78</v>
      </c>
      <c r="I4531" s="2" t="str">
        <f>IF(tbl_Order_Items[[#This Row],[quantity]]&lt;=0,"Invalid","Valid")</f>
        <v>Valid</v>
      </c>
      <c r="J4531" s="2" t="str">
        <f>IF(OR(tbl_Order_Items[[#This Row],[discount_pct]]&lt;0,tbl_Order_Items[[#This Row],[discount_pct]]&gt;1),"Invalid","Valid")</f>
        <v>Valid</v>
      </c>
    </row>
    <row r="4532" spans="1:10" x14ac:dyDescent="0.3">
      <c r="A4532" s="2" t="s">
        <v>12463</v>
      </c>
      <c r="B4532" s="2" t="s">
        <v>3111</v>
      </c>
      <c r="C4532" s="2" t="s">
        <v>2651</v>
      </c>
      <c r="D4532" s="2">
        <v>1</v>
      </c>
      <c r="E4532" s="2">
        <v>0</v>
      </c>
      <c r="F4532" s="2">
        <v>8564.31</v>
      </c>
      <c r="G4532" s="2">
        <v>8564.31</v>
      </c>
      <c r="H4532" s="2">
        <v>2794.78</v>
      </c>
      <c r="I4532" s="2" t="str">
        <f>IF(tbl_Order_Items[[#This Row],[quantity]]&lt;=0,"Invalid","Valid")</f>
        <v>Valid</v>
      </c>
      <c r="J4532" s="2" t="str">
        <f>IF(OR(tbl_Order_Items[[#This Row],[discount_pct]]&lt;0,tbl_Order_Items[[#This Row],[discount_pct]]&gt;1),"Invalid","Valid")</f>
        <v>Valid</v>
      </c>
    </row>
    <row r="4533" spans="1:10" x14ac:dyDescent="0.3">
      <c r="A4533" s="2" t="s">
        <v>12464</v>
      </c>
      <c r="B4533" s="2" t="s">
        <v>7595</v>
      </c>
      <c r="C4533" s="2" t="s">
        <v>2723</v>
      </c>
      <c r="D4533" s="2">
        <v>1</v>
      </c>
      <c r="E4533" s="2">
        <v>0.05</v>
      </c>
      <c r="F4533" s="2">
        <v>18612.47</v>
      </c>
      <c r="G4533" s="2">
        <v>17681.849999999999</v>
      </c>
      <c r="H4533" s="2">
        <v>3830.12</v>
      </c>
      <c r="I4533" s="2" t="str">
        <f>IF(tbl_Order_Items[[#This Row],[quantity]]&lt;=0,"Invalid","Valid")</f>
        <v>Valid</v>
      </c>
      <c r="J4533" s="2" t="str">
        <f>IF(OR(tbl_Order_Items[[#This Row],[discount_pct]]&lt;0,tbl_Order_Items[[#This Row],[discount_pct]]&gt;1),"Invalid","Valid")</f>
        <v>Valid</v>
      </c>
    </row>
    <row r="4534" spans="1:10" x14ac:dyDescent="0.3">
      <c r="A4534" s="2" t="s">
        <v>12465</v>
      </c>
      <c r="B4534" s="2" t="s">
        <v>5563</v>
      </c>
      <c r="C4534" s="2" t="s">
        <v>2697</v>
      </c>
      <c r="D4534" s="2">
        <v>1</v>
      </c>
      <c r="E4534" s="2">
        <v>0</v>
      </c>
      <c r="F4534" s="2">
        <v>2532.67</v>
      </c>
      <c r="G4534" s="2">
        <v>2532.67</v>
      </c>
      <c r="H4534" s="2">
        <v>923.98</v>
      </c>
      <c r="I4534" s="2" t="str">
        <f>IF(tbl_Order_Items[[#This Row],[quantity]]&lt;=0,"Invalid","Valid")</f>
        <v>Valid</v>
      </c>
      <c r="J4534" s="2" t="str">
        <f>IF(OR(tbl_Order_Items[[#This Row],[discount_pct]]&lt;0,tbl_Order_Items[[#This Row],[discount_pct]]&gt;1),"Invalid","Valid")</f>
        <v>Valid</v>
      </c>
    </row>
    <row r="4535" spans="1:10" x14ac:dyDescent="0.3">
      <c r="A4535" s="2" t="s">
        <v>12466</v>
      </c>
      <c r="B4535" s="2" t="s">
        <v>3982</v>
      </c>
      <c r="C4535" s="2" t="s">
        <v>2637</v>
      </c>
      <c r="D4535" s="2">
        <v>1</v>
      </c>
      <c r="E4535" s="2">
        <v>0.15</v>
      </c>
      <c r="F4535" s="2">
        <v>26654.63</v>
      </c>
      <c r="G4535" s="2">
        <v>22656.44</v>
      </c>
      <c r="H4535" s="2">
        <v>6830.54</v>
      </c>
      <c r="I4535" s="2" t="str">
        <f>IF(tbl_Order_Items[[#This Row],[quantity]]&lt;=0,"Invalid","Valid")</f>
        <v>Valid</v>
      </c>
      <c r="J4535" s="2" t="str">
        <f>IF(OR(tbl_Order_Items[[#This Row],[discount_pct]]&lt;0,tbl_Order_Items[[#This Row],[discount_pct]]&gt;1),"Invalid","Valid")</f>
        <v>Valid</v>
      </c>
    </row>
    <row r="4536" spans="1:10" x14ac:dyDescent="0.3">
      <c r="A4536" s="2" t="s">
        <v>12467</v>
      </c>
      <c r="B4536" s="2" t="s">
        <v>5987</v>
      </c>
      <c r="C4536" s="2" t="s">
        <v>2793</v>
      </c>
      <c r="D4536" s="2">
        <v>1</v>
      </c>
      <c r="E4536" s="2">
        <v>0</v>
      </c>
      <c r="F4536" s="2">
        <v>1154.57</v>
      </c>
      <c r="G4536" s="2">
        <v>1154.57</v>
      </c>
      <c r="H4536" s="2">
        <v>165.56</v>
      </c>
      <c r="I4536" s="2" t="str">
        <f>IF(tbl_Order_Items[[#This Row],[quantity]]&lt;=0,"Invalid","Valid")</f>
        <v>Valid</v>
      </c>
      <c r="J4536" s="2" t="str">
        <f>IF(OR(tbl_Order_Items[[#This Row],[discount_pct]]&lt;0,tbl_Order_Items[[#This Row],[discount_pct]]&gt;1),"Invalid","Valid")</f>
        <v>Valid</v>
      </c>
    </row>
    <row r="4537" spans="1:10" x14ac:dyDescent="0.3">
      <c r="A4537" s="2" t="s">
        <v>12468</v>
      </c>
      <c r="B4537" s="2" t="s">
        <v>7409</v>
      </c>
      <c r="C4537" s="2" t="s">
        <v>2604</v>
      </c>
      <c r="D4537" s="2">
        <v>1</v>
      </c>
      <c r="E4537" s="2">
        <v>0.1</v>
      </c>
      <c r="F4537" s="2">
        <v>1450.9</v>
      </c>
      <c r="G4537" s="2">
        <v>1305.81</v>
      </c>
      <c r="H4537" s="2">
        <v>421.6</v>
      </c>
      <c r="I4537" s="2" t="str">
        <f>IF(tbl_Order_Items[[#This Row],[quantity]]&lt;=0,"Invalid","Valid")</f>
        <v>Valid</v>
      </c>
      <c r="J4537" s="2" t="str">
        <f>IF(OR(tbl_Order_Items[[#This Row],[discount_pct]]&lt;0,tbl_Order_Items[[#This Row],[discount_pct]]&gt;1),"Invalid","Valid")</f>
        <v>Valid</v>
      </c>
    </row>
    <row r="4538" spans="1:10" x14ac:dyDescent="0.3">
      <c r="A4538" s="2" t="s">
        <v>12469</v>
      </c>
      <c r="B4538" s="2" t="s">
        <v>3035</v>
      </c>
      <c r="C4538" s="2" t="s">
        <v>2437</v>
      </c>
      <c r="D4538" s="2">
        <v>1</v>
      </c>
      <c r="E4538" s="2">
        <v>0.1</v>
      </c>
      <c r="F4538" s="2">
        <v>4107.99</v>
      </c>
      <c r="G4538" s="2">
        <v>3697.19</v>
      </c>
      <c r="H4538" s="2">
        <v>248.22</v>
      </c>
      <c r="I4538" s="2" t="str">
        <f>IF(tbl_Order_Items[[#This Row],[quantity]]&lt;=0,"Invalid","Valid")</f>
        <v>Valid</v>
      </c>
      <c r="J4538" s="2" t="str">
        <f>IF(OR(tbl_Order_Items[[#This Row],[discount_pct]]&lt;0,tbl_Order_Items[[#This Row],[discount_pct]]&gt;1),"Invalid","Valid")</f>
        <v>Valid</v>
      </c>
    </row>
    <row r="4539" spans="1:10" x14ac:dyDescent="0.3">
      <c r="A4539" s="2" t="s">
        <v>12470</v>
      </c>
      <c r="B4539" s="2" t="s">
        <v>7531</v>
      </c>
      <c r="C4539" s="2" t="s">
        <v>2519</v>
      </c>
      <c r="D4539" s="2">
        <v>1</v>
      </c>
      <c r="E4539" s="2">
        <v>0.05</v>
      </c>
      <c r="F4539" s="2">
        <v>13719.5</v>
      </c>
      <c r="G4539" s="2">
        <v>13033.52</v>
      </c>
      <c r="H4539" s="2">
        <v>3562.19</v>
      </c>
      <c r="I4539" s="2" t="str">
        <f>IF(tbl_Order_Items[[#This Row],[quantity]]&lt;=0,"Invalid","Valid")</f>
        <v>Valid</v>
      </c>
      <c r="J4539" s="2" t="str">
        <f>IF(OR(tbl_Order_Items[[#This Row],[discount_pct]]&lt;0,tbl_Order_Items[[#This Row],[discount_pct]]&gt;1),"Invalid","Valid")</f>
        <v>Valid</v>
      </c>
    </row>
    <row r="4540" spans="1:10" x14ac:dyDescent="0.3">
      <c r="A4540" s="2" t="s">
        <v>12471</v>
      </c>
      <c r="B4540" s="2" t="s">
        <v>4175</v>
      </c>
      <c r="C4540" s="2" t="s">
        <v>2606</v>
      </c>
      <c r="D4540" s="2">
        <v>2</v>
      </c>
      <c r="E4540" s="2">
        <v>0.05</v>
      </c>
      <c r="F4540" s="2">
        <v>45391.82</v>
      </c>
      <c r="G4540" s="2">
        <v>43122.23</v>
      </c>
      <c r="H4540" s="2">
        <v>15805.05</v>
      </c>
      <c r="I4540" s="2" t="str">
        <f>IF(tbl_Order_Items[[#This Row],[quantity]]&lt;=0,"Invalid","Valid")</f>
        <v>Valid</v>
      </c>
      <c r="J4540" s="2" t="str">
        <f>IF(OR(tbl_Order_Items[[#This Row],[discount_pct]]&lt;0,tbl_Order_Items[[#This Row],[discount_pct]]&gt;1),"Invalid","Valid")</f>
        <v>Valid</v>
      </c>
    </row>
    <row r="4541" spans="1:10" x14ac:dyDescent="0.3">
      <c r="A4541" s="2" t="s">
        <v>12472</v>
      </c>
      <c r="B4541" s="2" t="s">
        <v>5265</v>
      </c>
      <c r="C4541" s="2" t="s">
        <v>2869</v>
      </c>
      <c r="D4541" s="2">
        <v>1</v>
      </c>
      <c r="E4541" s="2">
        <v>0</v>
      </c>
      <c r="F4541" s="2">
        <v>13631.5</v>
      </c>
      <c r="G4541" s="2">
        <v>13631.5</v>
      </c>
      <c r="H4541" s="2">
        <v>5085.17</v>
      </c>
      <c r="I4541" s="2" t="str">
        <f>IF(tbl_Order_Items[[#This Row],[quantity]]&lt;=0,"Invalid","Valid")</f>
        <v>Valid</v>
      </c>
      <c r="J4541" s="2" t="str">
        <f>IF(OR(tbl_Order_Items[[#This Row],[discount_pct]]&lt;0,tbl_Order_Items[[#This Row],[discount_pct]]&gt;1),"Invalid","Valid")</f>
        <v>Valid</v>
      </c>
    </row>
    <row r="4542" spans="1:10" x14ac:dyDescent="0.3">
      <c r="A4542" s="2" t="s">
        <v>12473</v>
      </c>
      <c r="B4542" s="2" t="s">
        <v>4036</v>
      </c>
      <c r="C4542" s="2" t="s">
        <v>2645</v>
      </c>
      <c r="D4542" s="2">
        <v>1</v>
      </c>
      <c r="E4542" s="2">
        <v>0.1</v>
      </c>
      <c r="F4542" s="2">
        <v>9991.19</v>
      </c>
      <c r="G4542" s="2">
        <v>8992.07</v>
      </c>
      <c r="H4542" s="2">
        <v>862.96</v>
      </c>
      <c r="I4542" s="2" t="str">
        <f>IF(tbl_Order_Items[[#This Row],[quantity]]&lt;=0,"Invalid","Valid")</f>
        <v>Valid</v>
      </c>
      <c r="J4542" s="2" t="str">
        <f>IF(OR(tbl_Order_Items[[#This Row],[discount_pct]]&lt;0,tbl_Order_Items[[#This Row],[discount_pct]]&gt;1),"Invalid","Valid")</f>
        <v>Valid</v>
      </c>
    </row>
    <row r="4543" spans="1:10" x14ac:dyDescent="0.3">
      <c r="A4543" s="2" t="s">
        <v>12474</v>
      </c>
      <c r="B4543" s="2" t="s">
        <v>6147</v>
      </c>
      <c r="C4543" s="2" t="s">
        <v>2801</v>
      </c>
      <c r="D4543" s="2">
        <v>1</v>
      </c>
      <c r="E4543" s="2">
        <v>0</v>
      </c>
      <c r="F4543" s="2">
        <v>24925.25</v>
      </c>
      <c r="G4543" s="2">
        <v>24925.25</v>
      </c>
      <c r="H4543" s="2">
        <v>10278.959999999999</v>
      </c>
      <c r="I4543" s="2" t="str">
        <f>IF(tbl_Order_Items[[#This Row],[quantity]]&lt;=0,"Invalid","Valid")</f>
        <v>Valid</v>
      </c>
      <c r="J4543" s="2" t="str">
        <f>IF(OR(tbl_Order_Items[[#This Row],[discount_pct]]&lt;0,tbl_Order_Items[[#This Row],[discount_pct]]&gt;1),"Invalid","Valid")</f>
        <v>Valid</v>
      </c>
    </row>
    <row r="4544" spans="1:10" x14ac:dyDescent="0.3">
      <c r="A4544" s="2" t="s">
        <v>12475</v>
      </c>
      <c r="B4544" s="2" t="s">
        <v>5133</v>
      </c>
      <c r="C4544" s="2" t="s">
        <v>2867</v>
      </c>
      <c r="D4544" s="2">
        <v>1</v>
      </c>
      <c r="E4544" s="2">
        <v>0.1</v>
      </c>
      <c r="F4544" s="2">
        <v>10068.26</v>
      </c>
      <c r="G4544" s="2">
        <v>9061.43</v>
      </c>
      <c r="H4544" s="2">
        <v>649.77</v>
      </c>
      <c r="I4544" s="2" t="str">
        <f>IF(tbl_Order_Items[[#This Row],[quantity]]&lt;=0,"Invalid","Valid")</f>
        <v>Valid</v>
      </c>
      <c r="J4544" s="2" t="str">
        <f>IF(OR(tbl_Order_Items[[#This Row],[discount_pct]]&lt;0,tbl_Order_Items[[#This Row],[discount_pct]]&gt;1),"Invalid","Valid")</f>
        <v>Valid</v>
      </c>
    </row>
    <row r="4545" spans="1:10" x14ac:dyDescent="0.3">
      <c r="A4545" s="2" t="s">
        <v>12476</v>
      </c>
      <c r="B4545" s="2" t="s">
        <v>5872</v>
      </c>
      <c r="C4545" s="2" t="s">
        <v>2883</v>
      </c>
      <c r="D4545" s="2">
        <v>4</v>
      </c>
      <c r="E4545" s="2">
        <v>0.1</v>
      </c>
      <c r="F4545" s="2">
        <v>60723.16</v>
      </c>
      <c r="G4545" s="2">
        <v>54650.84</v>
      </c>
      <c r="H4545" s="2">
        <v>18089.72</v>
      </c>
      <c r="I4545" s="2" t="str">
        <f>IF(tbl_Order_Items[[#This Row],[quantity]]&lt;=0,"Invalid","Valid")</f>
        <v>Valid</v>
      </c>
      <c r="J4545" s="2" t="str">
        <f>IF(OR(tbl_Order_Items[[#This Row],[discount_pct]]&lt;0,tbl_Order_Items[[#This Row],[discount_pct]]&gt;1),"Invalid","Valid")</f>
        <v>Valid</v>
      </c>
    </row>
    <row r="4546" spans="1:10" x14ac:dyDescent="0.3">
      <c r="A4546" s="2" t="s">
        <v>12477</v>
      </c>
      <c r="B4546" s="2" t="s">
        <v>4232</v>
      </c>
      <c r="C4546" s="2" t="s">
        <v>2897</v>
      </c>
      <c r="D4546" s="2">
        <v>1</v>
      </c>
      <c r="E4546" s="2">
        <v>0.1</v>
      </c>
      <c r="F4546" s="2">
        <v>18581.05</v>
      </c>
      <c r="G4546" s="2">
        <v>16722.939999999999</v>
      </c>
      <c r="H4546" s="2">
        <v>5133.62</v>
      </c>
      <c r="I4546" s="2" t="str">
        <f>IF(tbl_Order_Items[[#This Row],[quantity]]&lt;=0,"Invalid","Valid")</f>
        <v>Valid</v>
      </c>
      <c r="J4546" s="2" t="str">
        <f>IF(OR(tbl_Order_Items[[#This Row],[discount_pct]]&lt;0,tbl_Order_Items[[#This Row],[discount_pct]]&gt;1),"Invalid","Valid")</f>
        <v>Valid</v>
      </c>
    </row>
    <row r="4547" spans="1:10" x14ac:dyDescent="0.3">
      <c r="A4547" s="2" t="s">
        <v>12478</v>
      </c>
      <c r="B4547" s="2" t="s">
        <v>5293</v>
      </c>
      <c r="C4547" s="2" t="s">
        <v>2703</v>
      </c>
      <c r="D4547" s="2">
        <v>1</v>
      </c>
      <c r="E4547" s="2">
        <v>0.2</v>
      </c>
      <c r="F4547" s="2">
        <v>8894.09</v>
      </c>
      <c r="G4547" s="2">
        <v>7115.27</v>
      </c>
      <c r="H4547" s="2">
        <v>1514.8</v>
      </c>
      <c r="I4547" s="2" t="str">
        <f>IF(tbl_Order_Items[[#This Row],[quantity]]&lt;=0,"Invalid","Valid")</f>
        <v>Valid</v>
      </c>
      <c r="J4547" s="2" t="str">
        <f>IF(OR(tbl_Order_Items[[#This Row],[discount_pct]]&lt;0,tbl_Order_Items[[#This Row],[discount_pct]]&gt;1),"Invalid","Valid")</f>
        <v>Valid</v>
      </c>
    </row>
    <row r="4548" spans="1:10" x14ac:dyDescent="0.3">
      <c r="A4548" s="2" t="s">
        <v>12479</v>
      </c>
      <c r="B4548" s="2" t="s">
        <v>3372</v>
      </c>
      <c r="C4548" s="2" t="s">
        <v>2819</v>
      </c>
      <c r="D4548" s="2">
        <v>2</v>
      </c>
      <c r="E4548" s="2">
        <v>0.05</v>
      </c>
      <c r="F4548" s="2">
        <v>18848.2</v>
      </c>
      <c r="G4548" s="2">
        <v>17905.79</v>
      </c>
      <c r="H4548" s="2">
        <v>3989.81</v>
      </c>
      <c r="I4548" s="2" t="str">
        <f>IF(tbl_Order_Items[[#This Row],[quantity]]&lt;=0,"Invalid","Valid")</f>
        <v>Valid</v>
      </c>
      <c r="J4548" s="2" t="str">
        <f>IF(OR(tbl_Order_Items[[#This Row],[discount_pct]]&lt;0,tbl_Order_Items[[#This Row],[discount_pct]]&gt;1),"Invalid","Valid")</f>
        <v>Valid</v>
      </c>
    </row>
    <row r="4549" spans="1:10" x14ac:dyDescent="0.3">
      <c r="A4549" s="2" t="s">
        <v>12480</v>
      </c>
      <c r="B4549" s="2" t="s">
        <v>4008</v>
      </c>
      <c r="C4549" s="2" t="s">
        <v>2811</v>
      </c>
      <c r="D4549" s="2">
        <v>2</v>
      </c>
      <c r="E4549" s="2">
        <v>0</v>
      </c>
      <c r="F4549" s="2">
        <v>40203.72</v>
      </c>
      <c r="G4549" s="2">
        <v>40203.72</v>
      </c>
      <c r="H4549" s="2">
        <v>9731.4599999999991</v>
      </c>
      <c r="I4549" s="2" t="str">
        <f>IF(tbl_Order_Items[[#This Row],[quantity]]&lt;=0,"Invalid","Valid")</f>
        <v>Valid</v>
      </c>
      <c r="J4549" s="2" t="str">
        <f>IF(OR(tbl_Order_Items[[#This Row],[discount_pct]]&lt;0,tbl_Order_Items[[#This Row],[discount_pct]]&gt;1),"Invalid","Valid")</f>
        <v>Valid</v>
      </c>
    </row>
    <row r="4550" spans="1:10" x14ac:dyDescent="0.3">
      <c r="A4550" s="2" t="s">
        <v>12481</v>
      </c>
      <c r="B4550" s="2" t="s">
        <v>3701</v>
      </c>
      <c r="C4550" s="2" t="s">
        <v>2907</v>
      </c>
      <c r="D4550" s="2">
        <v>2</v>
      </c>
      <c r="E4550" s="2">
        <v>0</v>
      </c>
      <c r="F4550" s="2">
        <v>48513.8</v>
      </c>
      <c r="G4550" s="2">
        <v>48513.8</v>
      </c>
      <c r="H4550" s="2">
        <v>14084.18</v>
      </c>
      <c r="I4550" s="2" t="str">
        <f>IF(tbl_Order_Items[[#This Row],[quantity]]&lt;=0,"Invalid","Valid")</f>
        <v>Valid</v>
      </c>
      <c r="J4550" s="2" t="str">
        <f>IF(OR(tbl_Order_Items[[#This Row],[discount_pct]]&lt;0,tbl_Order_Items[[#This Row],[discount_pct]]&gt;1),"Invalid","Valid")</f>
        <v>Valid</v>
      </c>
    </row>
    <row r="4551" spans="1:10" x14ac:dyDescent="0.3">
      <c r="A4551" s="2" t="s">
        <v>12482</v>
      </c>
      <c r="B4551" s="2" t="s">
        <v>6347</v>
      </c>
      <c r="C4551" s="2" t="s">
        <v>2594</v>
      </c>
      <c r="D4551" s="2">
        <v>1</v>
      </c>
      <c r="E4551" s="2">
        <v>0.1</v>
      </c>
      <c r="F4551" s="2">
        <v>17720.439999999999</v>
      </c>
      <c r="G4551" s="2">
        <v>15948.4</v>
      </c>
      <c r="H4551" s="2">
        <v>5812.28</v>
      </c>
      <c r="I4551" s="2" t="str">
        <f>IF(tbl_Order_Items[[#This Row],[quantity]]&lt;=0,"Invalid","Valid")</f>
        <v>Valid</v>
      </c>
      <c r="J4551" s="2" t="str">
        <f>IF(OR(tbl_Order_Items[[#This Row],[discount_pct]]&lt;0,tbl_Order_Items[[#This Row],[discount_pct]]&gt;1),"Invalid","Valid")</f>
        <v>Valid</v>
      </c>
    </row>
    <row r="4552" spans="1:10" x14ac:dyDescent="0.3">
      <c r="A4552" s="2" t="s">
        <v>12483</v>
      </c>
      <c r="B4552" s="2" t="s">
        <v>3586</v>
      </c>
      <c r="C4552" s="2" t="s">
        <v>2727</v>
      </c>
      <c r="D4552" s="2">
        <v>1</v>
      </c>
      <c r="E4552" s="2">
        <v>0.05</v>
      </c>
      <c r="F4552" s="2">
        <v>8360.75</v>
      </c>
      <c r="G4552" s="2">
        <v>7942.71</v>
      </c>
      <c r="H4552" s="2">
        <v>1963.29</v>
      </c>
      <c r="I4552" s="2" t="str">
        <f>IF(tbl_Order_Items[[#This Row],[quantity]]&lt;=0,"Invalid","Valid")</f>
        <v>Valid</v>
      </c>
      <c r="J4552" s="2" t="str">
        <f>IF(OR(tbl_Order_Items[[#This Row],[discount_pct]]&lt;0,tbl_Order_Items[[#This Row],[discount_pct]]&gt;1),"Invalid","Valid")</f>
        <v>Valid</v>
      </c>
    </row>
    <row r="4553" spans="1:10" x14ac:dyDescent="0.3">
      <c r="A4553" s="2" t="s">
        <v>12484</v>
      </c>
      <c r="B4553" s="2" t="s">
        <v>4029</v>
      </c>
      <c r="C4553" s="2" t="s">
        <v>2476</v>
      </c>
      <c r="D4553" s="2">
        <v>2</v>
      </c>
      <c r="E4553" s="2">
        <v>0</v>
      </c>
      <c r="F4553" s="2">
        <v>24357.5</v>
      </c>
      <c r="G4553" s="2">
        <v>24357.5</v>
      </c>
      <c r="H4553" s="2">
        <v>10251.34</v>
      </c>
      <c r="I4553" s="2" t="str">
        <f>IF(tbl_Order_Items[[#This Row],[quantity]]&lt;=0,"Invalid","Valid")</f>
        <v>Valid</v>
      </c>
      <c r="J4553" s="2" t="str">
        <f>IF(OR(tbl_Order_Items[[#This Row],[discount_pct]]&lt;0,tbl_Order_Items[[#This Row],[discount_pct]]&gt;1),"Invalid","Valid")</f>
        <v>Valid</v>
      </c>
    </row>
    <row r="4554" spans="1:10" x14ac:dyDescent="0.3">
      <c r="A4554" s="2" t="s">
        <v>12485</v>
      </c>
      <c r="B4554" s="2" t="s">
        <v>3053</v>
      </c>
      <c r="C4554" s="2" t="s">
        <v>2629</v>
      </c>
      <c r="D4554" s="2">
        <v>2</v>
      </c>
      <c r="E4554" s="2">
        <v>0.1</v>
      </c>
      <c r="F4554" s="2">
        <v>12608.24</v>
      </c>
      <c r="G4554" s="2">
        <v>11347.42</v>
      </c>
      <c r="H4554" s="2">
        <v>4059.74</v>
      </c>
      <c r="I4554" s="2" t="str">
        <f>IF(tbl_Order_Items[[#This Row],[quantity]]&lt;=0,"Invalid","Valid")</f>
        <v>Valid</v>
      </c>
      <c r="J4554" s="2" t="str">
        <f>IF(OR(tbl_Order_Items[[#This Row],[discount_pct]]&lt;0,tbl_Order_Items[[#This Row],[discount_pct]]&gt;1),"Invalid","Valid")</f>
        <v>Valid</v>
      </c>
    </row>
    <row r="4555" spans="1:10" x14ac:dyDescent="0.3">
      <c r="A4555" s="2" t="s">
        <v>12486</v>
      </c>
      <c r="B4555" s="2" t="s">
        <v>5747</v>
      </c>
      <c r="C4555" s="2" t="s">
        <v>2701</v>
      </c>
      <c r="D4555" s="2">
        <v>1</v>
      </c>
      <c r="E4555" s="2">
        <v>0.25</v>
      </c>
      <c r="F4555" s="2">
        <v>3692.06</v>
      </c>
      <c r="G4555" s="2">
        <v>2769.05</v>
      </c>
      <c r="H4555" s="2">
        <v>-216.21</v>
      </c>
      <c r="I4555" s="2" t="str">
        <f>IF(tbl_Order_Items[[#This Row],[quantity]]&lt;=0,"Invalid","Valid")</f>
        <v>Valid</v>
      </c>
      <c r="J4555" s="2" t="str">
        <f>IF(OR(tbl_Order_Items[[#This Row],[discount_pct]]&lt;0,tbl_Order_Items[[#This Row],[discount_pct]]&gt;1),"Invalid","Valid")</f>
        <v>Valid</v>
      </c>
    </row>
    <row r="4556" spans="1:10" x14ac:dyDescent="0.3">
      <c r="A4556" s="2" t="s">
        <v>12487</v>
      </c>
      <c r="B4556" s="2" t="s">
        <v>6471</v>
      </c>
      <c r="C4556" s="2" t="s">
        <v>2753</v>
      </c>
      <c r="D4556" s="2">
        <v>2</v>
      </c>
      <c r="E4556" s="2">
        <v>0.15</v>
      </c>
      <c r="F4556" s="2">
        <v>44174.78</v>
      </c>
      <c r="G4556" s="2">
        <v>37548.559999999998</v>
      </c>
      <c r="H4556" s="2">
        <v>8814.9599999999991</v>
      </c>
      <c r="I4556" s="2" t="str">
        <f>IF(tbl_Order_Items[[#This Row],[quantity]]&lt;=0,"Invalid","Valid")</f>
        <v>Valid</v>
      </c>
      <c r="J4556" s="2" t="str">
        <f>IF(OR(tbl_Order_Items[[#This Row],[discount_pct]]&lt;0,tbl_Order_Items[[#This Row],[discount_pct]]&gt;1),"Invalid","Valid")</f>
        <v>Valid</v>
      </c>
    </row>
    <row r="4557" spans="1:10" x14ac:dyDescent="0.3">
      <c r="A4557" s="2" t="s">
        <v>12488</v>
      </c>
      <c r="B4557" s="2" t="s">
        <v>7033</v>
      </c>
      <c r="C4557" s="2" t="s">
        <v>2903</v>
      </c>
      <c r="D4557" s="2">
        <v>1</v>
      </c>
      <c r="E4557" s="2">
        <v>0.05</v>
      </c>
      <c r="F4557" s="2">
        <v>499.26</v>
      </c>
      <c r="G4557" s="2">
        <v>474.3</v>
      </c>
      <c r="H4557" s="2">
        <v>181.71</v>
      </c>
      <c r="I4557" s="2" t="str">
        <f>IF(tbl_Order_Items[[#This Row],[quantity]]&lt;=0,"Invalid","Valid")</f>
        <v>Valid</v>
      </c>
      <c r="J4557" s="2" t="str">
        <f>IF(OR(tbl_Order_Items[[#This Row],[discount_pct]]&lt;0,tbl_Order_Items[[#This Row],[discount_pct]]&gt;1),"Invalid","Valid")</f>
        <v>Valid</v>
      </c>
    </row>
    <row r="4558" spans="1:10" x14ac:dyDescent="0.3">
      <c r="A4558" s="2" t="s">
        <v>12489</v>
      </c>
      <c r="B4558" s="2" t="s">
        <v>6607</v>
      </c>
      <c r="C4558" s="2" t="s">
        <v>2653</v>
      </c>
      <c r="D4558" s="2">
        <v>2</v>
      </c>
      <c r="E4558" s="2">
        <v>0.05</v>
      </c>
      <c r="F4558" s="2">
        <v>19366.14</v>
      </c>
      <c r="G4558" s="2">
        <v>18397.830000000002</v>
      </c>
      <c r="H4558" s="2">
        <v>6855.13</v>
      </c>
      <c r="I4558" s="2" t="str">
        <f>IF(tbl_Order_Items[[#This Row],[quantity]]&lt;=0,"Invalid","Valid")</f>
        <v>Valid</v>
      </c>
      <c r="J4558" s="2" t="str">
        <f>IF(OR(tbl_Order_Items[[#This Row],[discount_pct]]&lt;0,tbl_Order_Items[[#This Row],[discount_pct]]&gt;1),"Invalid","Valid")</f>
        <v>Valid</v>
      </c>
    </row>
    <row r="4559" spans="1:10" x14ac:dyDescent="0.3">
      <c r="A4559" s="2" t="s">
        <v>12490</v>
      </c>
      <c r="B4559" s="2" t="s">
        <v>5645</v>
      </c>
      <c r="C4559" s="2" t="s">
        <v>2729</v>
      </c>
      <c r="D4559" s="2">
        <v>1</v>
      </c>
      <c r="E4559" s="2">
        <v>0.05</v>
      </c>
      <c r="F4559" s="2">
        <v>3237.12</v>
      </c>
      <c r="G4559" s="2">
        <v>3075.26</v>
      </c>
      <c r="H4559" s="2">
        <v>1036.56</v>
      </c>
      <c r="I4559" s="2" t="str">
        <f>IF(tbl_Order_Items[[#This Row],[quantity]]&lt;=0,"Invalid","Valid")</f>
        <v>Valid</v>
      </c>
      <c r="J4559" s="2" t="str">
        <f>IF(OR(tbl_Order_Items[[#This Row],[discount_pct]]&lt;0,tbl_Order_Items[[#This Row],[discount_pct]]&gt;1),"Invalid","Valid")</f>
        <v>Valid</v>
      </c>
    </row>
    <row r="4560" spans="1:10" x14ac:dyDescent="0.3">
      <c r="A4560" s="2" t="s">
        <v>12491</v>
      </c>
      <c r="B4560" s="2" t="s">
        <v>6074</v>
      </c>
      <c r="C4560" s="2" t="s">
        <v>2745</v>
      </c>
      <c r="D4560" s="2">
        <v>1</v>
      </c>
      <c r="E4560" s="2">
        <v>0.15</v>
      </c>
      <c r="F4560" s="2">
        <v>18079.77</v>
      </c>
      <c r="G4560" s="2">
        <v>15367.8</v>
      </c>
      <c r="H4560" s="2">
        <v>3807.92</v>
      </c>
      <c r="I4560" s="2" t="str">
        <f>IF(tbl_Order_Items[[#This Row],[quantity]]&lt;=0,"Invalid","Valid")</f>
        <v>Valid</v>
      </c>
      <c r="J4560" s="2" t="str">
        <f>IF(OR(tbl_Order_Items[[#This Row],[discount_pct]]&lt;0,tbl_Order_Items[[#This Row],[discount_pct]]&gt;1),"Invalid","Valid")</f>
        <v>Valid</v>
      </c>
    </row>
    <row r="4561" spans="1:10" x14ac:dyDescent="0.3">
      <c r="A4561" s="2" t="s">
        <v>12492</v>
      </c>
      <c r="B4561" s="2" t="s">
        <v>6418</v>
      </c>
      <c r="C4561" s="2" t="s">
        <v>2859</v>
      </c>
      <c r="D4561" s="2">
        <v>1</v>
      </c>
      <c r="E4561" s="2">
        <v>0.25</v>
      </c>
      <c r="F4561" s="2">
        <v>5795.45</v>
      </c>
      <c r="G4561" s="2">
        <v>4346.59</v>
      </c>
      <c r="H4561" s="2">
        <v>221.31</v>
      </c>
      <c r="I4561" s="2" t="str">
        <f>IF(tbl_Order_Items[[#This Row],[quantity]]&lt;=0,"Invalid","Valid")</f>
        <v>Valid</v>
      </c>
      <c r="J4561" s="2" t="str">
        <f>IF(OR(tbl_Order_Items[[#This Row],[discount_pct]]&lt;0,tbl_Order_Items[[#This Row],[discount_pct]]&gt;1),"Invalid","Valid")</f>
        <v>Valid</v>
      </c>
    </row>
    <row r="4562" spans="1:10" x14ac:dyDescent="0.3">
      <c r="A4562" s="2" t="s">
        <v>12493</v>
      </c>
      <c r="B4562" s="2" t="s">
        <v>7030</v>
      </c>
      <c r="C4562" s="2" t="s">
        <v>2713</v>
      </c>
      <c r="D4562" s="2">
        <v>2</v>
      </c>
      <c r="E4562" s="2">
        <v>0.1</v>
      </c>
      <c r="F4562" s="2">
        <v>33212.519999999997</v>
      </c>
      <c r="G4562" s="2">
        <v>29891.27</v>
      </c>
      <c r="H4562" s="2">
        <v>7518.85</v>
      </c>
      <c r="I4562" s="2" t="str">
        <f>IF(tbl_Order_Items[[#This Row],[quantity]]&lt;=0,"Invalid","Valid")</f>
        <v>Valid</v>
      </c>
      <c r="J4562" s="2" t="str">
        <f>IF(OR(tbl_Order_Items[[#This Row],[discount_pct]]&lt;0,tbl_Order_Items[[#This Row],[discount_pct]]&gt;1),"Invalid","Valid")</f>
        <v>Valid</v>
      </c>
    </row>
    <row r="4563" spans="1:10" x14ac:dyDescent="0.3">
      <c r="A4563" s="2" t="s">
        <v>12494</v>
      </c>
      <c r="B4563" s="2" t="s">
        <v>5465</v>
      </c>
      <c r="C4563" s="2" t="s">
        <v>2729</v>
      </c>
      <c r="D4563" s="2">
        <v>1</v>
      </c>
      <c r="E4563" s="2">
        <v>0.05</v>
      </c>
      <c r="F4563" s="2">
        <v>3237.12</v>
      </c>
      <c r="G4563" s="2">
        <v>3075.26</v>
      </c>
      <c r="H4563" s="2">
        <v>1036.56</v>
      </c>
      <c r="I4563" s="2" t="str">
        <f>IF(tbl_Order_Items[[#This Row],[quantity]]&lt;=0,"Invalid","Valid")</f>
        <v>Valid</v>
      </c>
      <c r="J4563" s="2" t="str">
        <f>IF(OR(tbl_Order_Items[[#This Row],[discount_pct]]&lt;0,tbl_Order_Items[[#This Row],[discount_pct]]&gt;1),"Invalid","Valid")</f>
        <v>Valid</v>
      </c>
    </row>
    <row r="4564" spans="1:10" x14ac:dyDescent="0.3">
      <c r="A4564" s="2" t="s">
        <v>12495</v>
      </c>
      <c r="B4564" s="2" t="s">
        <v>3347</v>
      </c>
      <c r="C4564" s="2" t="s">
        <v>2481</v>
      </c>
      <c r="D4564" s="2">
        <v>1</v>
      </c>
      <c r="E4564" s="2">
        <v>0.05</v>
      </c>
      <c r="F4564" s="2">
        <v>6126.24</v>
      </c>
      <c r="G4564" s="2">
        <v>5819.93</v>
      </c>
      <c r="H4564" s="2">
        <v>2178.8000000000002</v>
      </c>
      <c r="I4564" s="2" t="str">
        <f>IF(tbl_Order_Items[[#This Row],[quantity]]&lt;=0,"Invalid","Valid")</f>
        <v>Valid</v>
      </c>
      <c r="J4564" s="2" t="str">
        <f>IF(OR(tbl_Order_Items[[#This Row],[discount_pct]]&lt;0,tbl_Order_Items[[#This Row],[discount_pct]]&gt;1),"Invalid","Valid")</f>
        <v>Valid</v>
      </c>
    </row>
    <row r="4565" spans="1:10" x14ac:dyDescent="0.3">
      <c r="A4565" s="2" t="s">
        <v>12496</v>
      </c>
      <c r="B4565" s="2" t="s">
        <v>6246</v>
      </c>
      <c r="C4565" s="2" t="s">
        <v>2797</v>
      </c>
      <c r="D4565" s="2">
        <v>1</v>
      </c>
      <c r="E4565" s="2">
        <v>0.15</v>
      </c>
      <c r="F4565" s="2">
        <v>14878.45</v>
      </c>
      <c r="G4565" s="2">
        <v>12646.68</v>
      </c>
      <c r="H4565" s="2">
        <v>1522.31</v>
      </c>
      <c r="I4565" s="2" t="str">
        <f>IF(tbl_Order_Items[[#This Row],[quantity]]&lt;=0,"Invalid","Valid")</f>
        <v>Valid</v>
      </c>
      <c r="J4565" s="2" t="str">
        <f>IF(OR(tbl_Order_Items[[#This Row],[discount_pct]]&lt;0,tbl_Order_Items[[#This Row],[discount_pct]]&gt;1),"Invalid","Valid")</f>
        <v>Valid</v>
      </c>
    </row>
    <row r="4566" spans="1:10" x14ac:dyDescent="0.3">
      <c r="A4566" s="2" t="s">
        <v>12497</v>
      </c>
      <c r="B4566" s="2" t="s">
        <v>4882</v>
      </c>
      <c r="C4566" s="2" t="s">
        <v>2615</v>
      </c>
      <c r="D4566" s="2">
        <v>1</v>
      </c>
      <c r="E4566" s="2">
        <v>0.1</v>
      </c>
      <c r="F4566" s="2">
        <v>15107.96</v>
      </c>
      <c r="G4566" s="2">
        <v>13597.16</v>
      </c>
      <c r="H4566" s="2">
        <v>3682.66</v>
      </c>
      <c r="I4566" s="2" t="str">
        <f>IF(tbl_Order_Items[[#This Row],[quantity]]&lt;=0,"Invalid","Valid")</f>
        <v>Valid</v>
      </c>
      <c r="J4566" s="2" t="str">
        <f>IF(OR(tbl_Order_Items[[#This Row],[discount_pct]]&lt;0,tbl_Order_Items[[#This Row],[discount_pct]]&gt;1),"Invalid","Valid")</f>
        <v>Valid</v>
      </c>
    </row>
    <row r="4567" spans="1:10" x14ac:dyDescent="0.3">
      <c r="A4567" s="2" t="s">
        <v>12498</v>
      </c>
      <c r="B4567" s="2" t="s">
        <v>4043</v>
      </c>
      <c r="C4567" s="2" t="s">
        <v>2767</v>
      </c>
      <c r="D4567" s="2">
        <v>1</v>
      </c>
      <c r="E4567" s="2">
        <v>0.1</v>
      </c>
      <c r="F4567" s="2">
        <v>14070</v>
      </c>
      <c r="G4567" s="2">
        <v>12663</v>
      </c>
      <c r="H4567" s="2">
        <v>4484.84</v>
      </c>
      <c r="I4567" s="2" t="str">
        <f>IF(tbl_Order_Items[[#This Row],[quantity]]&lt;=0,"Invalid","Valid")</f>
        <v>Valid</v>
      </c>
      <c r="J4567" s="2" t="str">
        <f>IF(OR(tbl_Order_Items[[#This Row],[discount_pct]]&lt;0,tbl_Order_Items[[#This Row],[discount_pct]]&gt;1),"Invalid","Valid")</f>
        <v>Valid</v>
      </c>
    </row>
    <row r="4568" spans="1:10" x14ac:dyDescent="0.3">
      <c r="A4568" s="2" t="s">
        <v>12499</v>
      </c>
      <c r="B4568" s="2" t="s">
        <v>7094</v>
      </c>
      <c r="C4568" s="2" t="s">
        <v>2615</v>
      </c>
      <c r="D4568" s="2">
        <v>1</v>
      </c>
      <c r="E4568" s="2">
        <v>0</v>
      </c>
      <c r="F4568" s="2">
        <v>15107.96</v>
      </c>
      <c r="G4568" s="2">
        <v>15107.96</v>
      </c>
      <c r="H4568" s="2">
        <v>5193.46</v>
      </c>
      <c r="I4568" s="2" t="str">
        <f>IF(tbl_Order_Items[[#This Row],[quantity]]&lt;=0,"Invalid","Valid")</f>
        <v>Valid</v>
      </c>
      <c r="J4568" s="2" t="str">
        <f>IF(OR(tbl_Order_Items[[#This Row],[discount_pct]]&lt;0,tbl_Order_Items[[#This Row],[discount_pct]]&gt;1),"Invalid","Valid")</f>
        <v>Valid</v>
      </c>
    </row>
    <row r="4569" spans="1:10" x14ac:dyDescent="0.3">
      <c r="A4569" s="2" t="s">
        <v>12500</v>
      </c>
      <c r="B4569" s="2" t="s">
        <v>3895</v>
      </c>
      <c r="C4569" s="2" t="s">
        <v>2821</v>
      </c>
      <c r="D4569" s="2">
        <v>2</v>
      </c>
      <c r="E4569" s="2">
        <v>0.05</v>
      </c>
      <c r="F4569" s="2">
        <v>39894.720000000001</v>
      </c>
      <c r="G4569" s="2">
        <v>37899.980000000003</v>
      </c>
      <c r="H4569" s="2">
        <v>9630.16</v>
      </c>
      <c r="I4569" s="2" t="str">
        <f>IF(tbl_Order_Items[[#This Row],[quantity]]&lt;=0,"Invalid","Valid")</f>
        <v>Valid</v>
      </c>
      <c r="J4569" s="2" t="str">
        <f>IF(OR(tbl_Order_Items[[#This Row],[discount_pct]]&lt;0,tbl_Order_Items[[#This Row],[discount_pct]]&gt;1),"Invalid","Valid")</f>
        <v>Valid</v>
      </c>
    </row>
    <row r="4570" spans="1:10" x14ac:dyDescent="0.3">
      <c r="A4570" s="2" t="s">
        <v>12501</v>
      </c>
      <c r="B4570" s="2" t="s">
        <v>5621</v>
      </c>
      <c r="C4570" s="2" t="s">
        <v>2809</v>
      </c>
      <c r="D4570" s="2">
        <v>2</v>
      </c>
      <c r="E4570" s="2">
        <v>0.05</v>
      </c>
      <c r="F4570" s="2">
        <v>20968.599999999999</v>
      </c>
      <c r="G4570" s="2">
        <v>19920.169999999998</v>
      </c>
      <c r="H4570" s="2">
        <v>2287.9299999999998</v>
      </c>
      <c r="I4570" s="2" t="str">
        <f>IF(tbl_Order_Items[[#This Row],[quantity]]&lt;=0,"Invalid","Valid")</f>
        <v>Valid</v>
      </c>
      <c r="J4570" s="2" t="str">
        <f>IF(OR(tbl_Order_Items[[#This Row],[discount_pct]]&lt;0,tbl_Order_Items[[#This Row],[discount_pct]]&gt;1),"Invalid","Valid")</f>
        <v>Valid</v>
      </c>
    </row>
    <row r="4571" spans="1:10" x14ac:dyDescent="0.3">
      <c r="A4571" s="2" t="s">
        <v>12502</v>
      </c>
      <c r="B4571" s="2" t="s">
        <v>4531</v>
      </c>
      <c r="C4571" s="2" t="s">
        <v>2715</v>
      </c>
      <c r="D4571" s="2">
        <v>1</v>
      </c>
      <c r="E4571" s="2">
        <v>0.1</v>
      </c>
      <c r="F4571" s="2">
        <v>4219.9799999999996</v>
      </c>
      <c r="G4571" s="2">
        <v>3797.98</v>
      </c>
      <c r="H4571" s="2">
        <v>1061.23</v>
      </c>
      <c r="I4571" s="2" t="str">
        <f>IF(tbl_Order_Items[[#This Row],[quantity]]&lt;=0,"Invalid","Valid")</f>
        <v>Valid</v>
      </c>
      <c r="J4571" s="2" t="str">
        <f>IF(OR(tbl_Order_Items[[#This Row],[discount_pct]]&lt;0,tbl_Order_Items[[#This Row],[discount_pct]]&gt;1),"Invalid","Valid")</f>
        <v>Valid</v>
      </c>
    </row>
    <row r="4572" spans="1:10" x14ac:dyDescent="0.3">
      <c r="A4572" s="2" t="s">
        <v>12503</v>
      </c>
      <c r="B4572" s="2" t="s">
        <v>5670</v>
      </c>
      <c r="C4572" s="2" t="s">
        <v>2801</v>
      </c>
      <c r="D4572" s="2">
        <v>1</v>
      </c>
      <c r="E4572" s="2">
        <v>0</v>
      </c>
      <c r="F4572" s="2">
        <v>24925.25</v>
      </c>
      <c r="G4572" s="2">
        <v>24925.25</v>
      </c>
      <c r="H4572" s="2">
        <v>10278.959999999999</v>
      </c>
      <c r="I4572" s="2" t="str">
        <f>IF(tbl_Order_Items[[#This Row],[quantity]]&lt;=0,"Invalid","Valid")</f>
        <v>Valid</v>
      </c>
      <c r="J4572" s="2" t="str">
        <f>IF(OR(tbl_Order_Items[[#This Row],[discount_pct]]&lt;0,tbl_Order_Items[[#This Row],[discount_pct]]&gt;1),"Invalid","Valid")</f>
        <v>Valid</v>
      </c>
    </row>
    <row r="4573" spans="1:10" x14ac:dyDescent="0.3">
      <c r="A4573" s="2" t="s">
        <v>12504</v>
      </c>
      <c r="B4573" s="2" t="s">
        <v>3782</v>
      </c>
      <c r="C4573" s="2" t="s">
        <v>2771</v>
      </c>
      <c r="D4573" s="2">
        <v>1</v>
      </c>
      <c r="E4573" s="2">
        <v>0</v>
      </c>
      <c r="F4573" s="2">
        <v>14904.94</v>
      </c>
      <c r="G4573" s="2">
        <v>14904.94</v>
      </c>
      <c r="H4573" s="2">
        <v>5757.52</v>
      </c>
      <c r="I4573" s="2" t="str">
        <f>IF(tbl_Order_Items[[#This Row],[quantity]]&lt;=0,"Invalid","Valid")</f>
        <v>Valid</v>
      </c>
      <c r="J4573" s="2" t="str">
        <f>IF(OR(tbl_Order_Items[[#This Row],[discount_pct]]&lt;0,tbl_Order_Items[[#This Row],[discount_pct]]&gt;1),"Invalid","Valid")</f>
        <v>Valid</v>
      </c>
    </row>
    <row r="4574" spans="1:10" x14ac:dyDescent="0.3">
      <c r="A4574" s="2" t="s">
        <v>12505</v>
      </c>
      <c r="B4574" s="2" t="s">
        <v>7308</v>
      </c>
      <c r="C4574" s="2" t="s">
        <v>2799</v>
      </c>
      <c r="D4574" s="2">
        <v>1</v>
      </c>
      <c r="E4574" s="2">
        <v>0.15</v>
      </c>
      <c r="F4574" s="2">
        <v>28105.81</v>
      </c>
      <c r="G4574" s="2">
        <v>23889.94</v>
      </c>
      <c r="H4574" s="2">
        <v>6361.56</v>
      </c>
      <c r="I4574" s="2" t="str">
        <f>IF(tbl_Order_Items[[#This Row],[quantity]]&lt;=0,"Invalid","Valid")</f>
        <v>Valid</v>
      </c>
      <c r="J4574" s="2" t="str">
        <f>IF(OR(tbl_Order_Items[[#This Row],[discount_pct]]&lt;0,tbl_Order_Items[[#This Row],[discount_pct]]&gt;1),"Invalid","Valid")</f>
        <v>Valid</v>
      </c>
    </row>
    <row r="4575" spans="1:10" x14ac:dyDescent="0.3">
      <c r="A4575" s="2" t="s">
        <v>12506</v>
      </c>
      <c r="B4575" s="2" t="s">
        <v>5779</v>
      </c>
      <c r="C4575" s="2" t="s">
        <v>2635</v>
      </c>
      <c r="D4575" s="2">
        <v>2</v>
      </c>
      <c r="E4575" s="2">
        <v>0</v>
      </c>
      <c r="F4575" s="2">
        <v>14982.18</v>
      </c>
      <c r="G4575" s="2">
        <v>14982.18</v>
      </c>
      <c r="H4575" s="2">
        <v>6356.6</v>
      </c>
      <c r="I4575" s="2" t="str">
        <f>IF(tbl_Order_Items[[#This Row],[quantity]]&lt;=0,"Invalid","Valid")</f>
        <v>Valid</v>
      </c>
      <c r="J4575" s="2" t="str">
        <f>IF(OR(tbl_Order_Items[[#This Row],[discount_pct]]&lt;0,tbl_Order_Items[[#This Row],[discount_pct]]&gt;1),"Invalid","Valid")</f>
        <v>Valid</v>
      </c>
    </row>
    <row r="4576" spans="1:10" x14ac:dyDescent="0.3">
      <c r="A4576" s="2" t="s">
        <v>12507</v>
      </c>
      <c r="B4576" s="2" t="s">
        <v>7636</v>
      </c>
      <c r="C4576" s="2" t="s">
        <v>2737</v>
      </c>
      <c r="D4576" s="2">
        <v>4</v>
      </c>
      <c r="E4576" s="2">
        <v>0.1</v>
      </c>
      <c r="F4576" s="2">
        <v>44811.4</v>
      </c>
      <c r="G4576" s="2">
        <v>40330.26</v>
      </c>
      <c r="H4576" s="2">
        <v>4707.54</v>
      </c>
      <c r="I4576" s="2" t="str">
        <f>IF(tbl_Order_Items[[#This Row],[quantity]]&lt;=0,"Invalid","Valid")</f>
        <v>Valid</v>
      </c>
      <c r="J4576" s="2" t="str">
        <f>IF(OR(tbl_Order_Items[[#This Row],[discount_pct]]&lt;0,tbl_Order_Items[[#This Row],[discount_pct]]&gt;1),"Invalid","Valid")</f>
        <v>Valid</v>
      </c>
    </row>
    <row r="4577" spans="1:10" x14ac:dyDescent="0.3">
      <c r="A4577" s="2" t="s">
        <v>12508</v>
      </c>
      <c r="B4577" s="2" t="s">
        <v>4943</v>
      </c>
      <c r="C4577" s="2" t="s">
        <v>2799</v>
      </c>
      <c r="D4577" s="2">
        <v>1</v>
      </c>
      <c r="E4577" s="2">
        <v>0</v>
      </c>
      <c r="F4577" s="2">
        <v>28105.81</v>
      </c>
      <c r="G4577" s="2">
        <v>28105.81</v>
      </c>
      <c r="H4577" s="2">
        <v>10577.43</v>
      </c>
      <c r="I4577" s="2" t="str">
        <f>IF(tbl_Order_Items[[#This Row],[quantity]]&lt;=0,"Invalid","Valid")</f>
        <v>Valid</v>
      </c>
      <c r="J4577" s="2" t="str">
        <f>IF(OR(tbl_Order_Items[[#This Row],[discount_pct]]&lt;0,tbl_Order_Items[[#This Row],[discount_pct]]&gt;1),"Invalid","Valid")</f>
        <v>Valid</v>
      </c>
    </row>
    <row r="4578" spans="1:10" x14ac:dyDescent="0.3">
      <c r="A4578" s="2" t="s">
        <v>12509</v>
      </c>
      <c r="B4578" s="2" t="s">
        <v>6697</v>
      </c>
      <c r="C4578" s="2" t="s">
        <v>2901</v>
      </c>
      <c r="D4578" s="2">
        <v>4</v>
      </c>
      <c r="E4578" s="2">
        <v>0.1</v>
      </c>
      <c r="F4578" s="2">
        <v>43336.959999999999</v>
      </c>
      <c r="G4578" s="2">
        <v>39003.26</v>
      </c>
      <c r="H4578" s="2">
        <v>11459.14</v>
      </c>
      <c r="I4578" s="2" t="str">
        <f>IF(tbl_Order_Items[[#This Row],[quantity]]&lt;=0,"Invalid","Valid")</f>
        <v>Valid</v>
      </c>
      <c r="J4578" s="2" t="str">
        <f>IF(OR(tbl_Order_Items[[#This Row],[discount_pct]]&lt;0,tbl_Order_Items[[#This Row],[discount_pct]]&gt;1),"Invalid","Valid")</f>
        <v>Valid</v>
      </c>
    </row>
    <row r="4579" spans="1:10" x14ac:dyDescent="0.3">
      <c r="A4579" s="2" t="s">
        <v>12510</v>
      </c>
      <c r="B4579" s="2" t="s">
        <v>3640</v>
      </c>
      <c r="C4579" s="2" t="s">
        <v>2499</v>
      </c>
      <c r="D4579" s="2">
        <v>1</v>
      </c>
      <c r="E4579" s="2">
        <v>0.15</v>
      </c>
      <c r="F4579" s="2">
        <v>20513.07</v>
      </c>
      <c r="G4579" s="2">
        <v>17436.11</v>
      </c>
      <c r="H4579" s="2">
        <v>2921.1</v>
      </c>
      <c r="I4579" s="2" t="str">
        <f>IF(tbl_Order_Items[[#This Row],[quantity]]&lt;=0,"Invalid","Valid")</f>
        <v>Valid</v>
      </c>
      <c r="J4579" s="2" t="str">
        <f>IF(OR(tbl_Order_Items[[#This Row],[discount_pct]]&lt;0,tbl_Order_Items[[#This Row],[discount_pct]]&gt;1),"Invalid","Valid")</f>
        <v>Valid</v>
      </c>
    </row>
    <row r="4580" spans="1:10" x14ac:dyDescent="0.3">
      <c r="A4580" s="2" t="s">
        <v>12511</v>
      </c>
      <c r="B4580" s="2" t="s">
        <v>6018</v>
      </c>
      <c r="C4580" s="2" t="s">
        <v>2695</v>
      </c>
      <c r="D4580" s="2">
        <v>2</v>
      </c>
      <c r="E4580" s="2">
        <v>0.1</v>
      </c>
      <c r="F4580" s="2">
        <v>31712.880000000001</v>
      </c>
      <c r="G4580" s="2">
        <v>28541.59</v>
      </c>
      <c r="H4580" s="2">
        <v>2635.05</v>
      </c>
      <c r="I4580" s="2" t="str">
        <f>IF(tbl_Order_Items[[#This Row],[quantity]]&lt;=0,"Invalid","Valid")</f>
        <v>Valid</v>
      </c>
      <c r="J4580" s="2" t="str">
        <f>IF(OR(tbl_Order_Items[[#This Row],[discount_pct]]&lt;0,tbl_Order_Items[[#This Row],[discount_pct]]&gt;1),"Invalid","Valid")</f>
        <v>Valid</v>
      </c>
    </row>
    <row r="4581" spans="1:10" x14ac:dyDescent="0.3">
      <c r="A4581" s="2" t="s">
        <v>12512</v>
      </c>
      <c r="B4581" s="2" t="s">
        <v>4513</v>
      </c>
      <c r="C4581" s="2" t="s">
        <v>2663</v>
      </c>
      <c r="D4581" s="2">
        <v>1</v>
      </c>
      <c r="E4581" s="2">
        <v>0.05</v>
      </c>
      <c r="F4581" s="2">
        <v>17646.13</v>
      </c>
      <c r="G4581" s="2">
        <v>16763.82</v>
      </c>
      <c r="H4581" s="2">
        <v>3924.44</v>
      </c>
      <c r="I4581" s="2" t="str">
        <f>IF(tbl_Order_Items[[#This Row],[quantity]]&lt;=0,"Invalid","Valid")</f>
        <v>Valid</v>
      </c>
      <c r="J4581" s="2" t="str">
        <f>IF(OR(tbl_Order_Items[[#This Row],[discount_pct]]&lt;0,tbl_Order_Items[[#This Row],[discount_pct]]&gt;1),"Invalid","Valid")</f>
        <v>Valid</v>
      </c>
    </row>
    <row r="4582" spans="1:10" x14ac:dyDescent="0.3">
      <c r="A4582" s="2" t="s">
        <v>12513</v>
      </c>
      <c r="B4582" s="2" t="s">
        <v>2946</v>
      </c>
      <c r="C4582" s="2" t="s">
        <v>2771</v>
      </c>
      <c r="D4582" s="2">
        <v>1</v>
      </c>
      <c r="E4582" s="2">
        <v>0.1</v>
      </c>
      <c r="F4582" s="2">
        <v>14904.94</v>
      </c>
      <c r="G4582" s="2">
        <v>13414.45</v>
      </c>
      <c r="H4582" s="2">
        <v>4267.03</v>
      </c>
      <c r="I4582" s="2" t="str">
        <f>IF(tbl_Order_Items[[#This Row],[quantity]]&lt;=0,"Invalid","Valid")</f>
        <v>Valid</v>
      </c>
      <c r="J4582" s="2" t="str">
        <f>IF(OR(tbl_Order_Items[[#This Row],[discount_pct]]&lt;0,tbl_Order_Items[[#This Row],[discount_pct]]&gt;1),"Invalid","Valid")</f>
        <v>Valid</v>
      </c>
    </row>
    <row r="4583" spans="1:10" x14ac:dyDescent="0.3">
      <c r="A4583" s="2" t="s">
        <v>12514</v>
      </c>
      <c r="B4583" s="2" t="s">
        <v>6519</v>
      </c>
      <c r="C4583" s="2" t="s">
        <v>2512</v>
      </c>
      <c r="D4583" s="2">
        <v>5</v>
      </c>
      <c r="E4583" s="2">
        <v>0.05</v>
      </c>
      <c r="F4583" s="2">
        <v>66375.7</v>
      </c>
      <c r="G4583" s="2">
        <v>63056.91</v>
      </c>
      <c r="H4583" s="2">
        <v>21971.41</v>
      </c>
      <c r="I4583" s="2" t="str">
        <f>IF(tbl_Order_Items[[#This Row],[quantity]]&lt;=0,"Invalid","Valid")</f>
        <v>Valid</v>
      </c>
      <c r="J4583" s="2" t="str">
        <f>IF(OR(tbl_Order_Items[[#This Row],[discount_pct]]&lt;0,tbl_Order_Items[[#This Row],[discount_pct]]&gt;1),"Invalid","Valid")</f>
        <v>Valid</v>
      </c>
    </row>
    <row r="4584" spans="1:10" x14ac:dyDescent="0.3">
      <c r="A4584" s="2" t="s">
        <v>12515</v>
      </c>
      <c r="B4584" s="2" t="s">
        <v>6331</v>
      </c>
      <c r="C4584" s="2" t="s">
        <v>2761</v>
      </c>
      <c r="D4584" s="2">
        <v>2</v>
      </c>
      <c r="E4584" s="2">
        <v>0.1</v>
      </c>
      <c r="F4584" s="2">
        <v>46022.26</v>
      </c>
      <c r="G4584" s="2">
        <v>41420.03</v>
      </c>
      <c r="H4584" s="2">
        <v>6509.09</v>
      </c>
      <c r="I4584" s="2" t="str">
        <f>IF(tbl_Order_Items[[#This Row],[quantity]]&lt;=0,"Invalid","Valid")</f>
        <v>Valid</v>
      </c>
      <c r="J4584" s="2" t="str">
        <f>IF(OR(tbl_Order_Items[[#This Row],[discount_pct]]&lt;0,tbl_Order_Items[[#This Row],[discount_pct]]&gt;1),"Invalid","Valid")</f>
        <v>Valid</v>
      </c>
    </row>
    <row r="4585" spans="1:10" x14ac:dyDescent="0.3">
      <c r="A4585" s="2" t="s">
        <v>12516</v>
      </c>
      <c r="B4585" s="2" t="s">
        <v>7878</v>
      </c>
      <c r="C4585" s="2" t="s">
        <v>2571</v>
      </c>
      <c r="D4585" s="2">
        <v>4</v>
      </c>
      <c r="E4585" s="2">
        <v>0.05</v>
      </c>
      <c r="F4585" s="2">
        <v>71658.039999999994</v>
      </c>
      <c r="G4585" s="2">
        <v>68075.14</v>
      </c>
      <c r="H4585" s="2">
        <v>10919.78</v>
      </c>
      <c r="I4585" s="2" t="str">
        <f>IF(tbl_Order_Items[[#This Row],[quantity]]&lt;=0,"Invalid","Valid")</f>
        <v>Valid</v>
      </c>
      <c r="J4585" s="2" t="str">
        <f>IF(OR(tbl_Order_Items[[#This Row],[discount_pct]]&lt;0,tbl_Order_Items[[#This Row],[discount_pct]]&gt;1),"Invalid","Valid")</f>
        <v>Valid</v>
      </c>
    </row>
    <row r="4586" spans="1:10" x14ac:dyDescent="0.3">
      <c r="A4586" s="2" t="s">
        <v>12517</v>
      </c>
      <c r="B4586" s="2" t="s">
        <v>6858</v>
      </c>
      <c r="C4586" s="2" t="s">
        <v>2667</v>
      </c>
      <c r="D4586" s="2">
        <v>2</v>
      </c>
      <c r="E4586" s="2">
        <v>0.1</v>
      </c>
      <c r="F4586" s="2">
        <v>43916.2</v>
      </c>
      <c r="G4586" s="2">
        <v>39524.58</v>
      </c>
      <c r="H4586" s="2">
        <v>5309.48</v>
      </c>
      <c r="I4586" s="2" t="str">
        <f>IF(tbl_Order_Items[[#This Row],[quantity]]&lt;=0,"Invalid","Valid")</f>
        <v>Valid</v>
      </c>
      <c r="J4586" s="2" t="str">
        <f>IF(OR(tbl_Order_Items[[#This Row],[discount_pct]]&lt;0,tbl_Order_Items[[#This Row],[discount_pct]]&gt;1),"Invalid","Valid")</f>
        <v>Valid</v>
      </c>
    </row>
    <row r="4587" spans="1:10" x14ac:dyDescent="0.3">
      <c r="A4587" s="2" t="s">
        <v>12518</v>
      </c>
      <c r="B4587" s="2" t="s">
        <v>7697</v>
      </c>
      <c r="C4587" s="2" t="s">
        <v>2575</v>
      </c>
      <c r="D4587" s="2">
        <v>2</v>
      </c>
      <c r="E4587" s="2">
        <v>0.1</v>
      </c>
      <c r="F4587" s="2">
        <v>3518.26</v>
      </c>
      <c r="G4587" s="2">
        <v>3166.43</v>
      </c>
      <c r="H4587" s="2">
        <v>193.81</v>
      </c>
      <c r="I4587" s="2" t="str">
        <f>IF(tbl_Order_Items[[#This Row],[quantity]]&lt;=0,"Invalid","Valid")</f>
        <v>Valid</v>
      </c>
      <c r="J4587" s="2" t="str">
        <f>IF(OR(tbl_Order_Items[[#This Row],[discount_pct]]&lt;0,tbl_Order_Items[[#This Row],[discount_pct]]&gt;1),"Invalid","Valid")</f>
        <v>Valid</v>
      </c>
    </row>
    <row r="4588" spans="1:10" x14ac:dyDescent="0.3">
      <c r="A4588" s="2" t="s">
        <v>12519</v>
      </c>
      <c r="B4588" s="2" t="s">
        <v>6129</v>
      </c>
      <c r="C4588" s="2" t="s">
        <v>2791</v>
      </c>
      <c r="D4588" s="2">
        <v>2</v>
      </c>
      <c r="E4588" s="2">
        <v>0.15</v>
      </c>
      <c r="F4588" s="2">
        <v>25976.26</v>
      </c>
      <c r="G4588" s="2">
        <v>22079.82</v>
      </c>
      <c r="H4588" s="2">
        <v>1344.68</v>
      </c>
      <c r="I4588" s="2" t="str">
        <f>IF(tbl_Order_Items[[#This Row],[quantity]]&lt;=0,"Invalid","Valid")</f>
        <v>Valid</v>
      </c>
      <c r="J4588" s="2" t="str">
        <f>IF(OR(tbl_Order_Items[[#This Row],[discount_pct]]&lt;0,tbl_Order_Items[[#This Row],[discount_pct]]&gt;1),"Invalid","Valid")</f>
        <v>Valid</v>
      </c>
    </row>
    <row r="4589" spans="1:10" x14ac:dyDescent="0.3">
      <c r="A4589" s="2" t="s">
        <v>12520</v>
      </c>
      <c r="B4589" s="2" t="s">
        <v>7239</v>
      </c>
      <c r="C4589" s="2" t="s">
        <v>2809</v>
      </c>
      <c r="D4589" s="2">
        <v>1</v>
      </c>
      <c r="E4589" s="2">
        <v>0.1</v>
      </c>
      <c r="F4589" s="2">
        <v>10484.299999999999</v>
      </c>
      <c r="G4589" s="2">
        <v>9435.8700000000008</v>
      </c>
      <c r="H4589" s="2">
        <v>619.75</v>
      </c>
      <c r="I4589" s="2" t="str">
        <f>IF(tbl_Order_Items[[#This Row],[quantity]]&lt;=0,"Invalid","Valid")</f>
        <v>Valid</v>
      </c>
      <c r="J4589" s="2" t="str">
        <f>IF(OR(tbl_Order_Items[[#This Row],[discount_pct]]&lt;0,tbl_Order_Items[[#This Row],[discount_pct]]&gt;1),"Invalid","Valid")</f>
        <v>Valid</v>
      </c>
    </row>
    <row r="4590" spans="1:10" x14ac:dyDescent="0.3">
      <c r="A4590" s="2" t="s">
        <v>12521</v>
      </c>
      <c r="B4590" s="2" t="s">
        <v>5442</v>
      </c>
      <c r="C4590" s="2" t="s">
        <v>2841</v>
      </c>
      <c r="D4590" s="2">
        <v>1</v>
      </c>
      <c r="E4590" s="2">
        <v>0.1</v>
      </c>
      <c r="F4590" s="2">
        <v>2026.07</v>
      </c>
      <c r="G4590" s="2">
        <v>1823.46</v>
      </c>
      <c r="H4590" s="2">
        <v>625.05999999999995</v>
      </c>
      <c r="I4590" s="2" t="str">
        <f>IF(tbl_Order_Items[[#This Row],[quantity]]&lt;=0,"Invalid","Valid")</f>
        <v>Valid</v>
      </c>
      <c r="J4590" s="2" t="str">
        <f>IF(OR(tbl_Order_Items[[#This Row],[discount_pct]]&lt;0,tbl_Order_Items[[#This Row],[discount_pct]]&gt;1),"Invalid","Valid")</f>
        <v>Valid</v>
      </c>
    </row>
    <row r="4591" spans="1:10" x14ac:dyDescent="0.3">
      <c r="A4591" s="2" t="s">
        <v>12522</v>
      </c>
      <c r="B4591" s="2" t="s">
        <v>7347</v>
      </c>
      <c r="C4591" s="2" t="s">
        <v>2617</v>
      </c>
      <c r="D4591" s="2">
        <v>1</v>
      </c>
      <c r="E4591" s="2">
        <v>0.15</v>
      </c>
      <c r="F4591" s="2">
        <v>11565.4</v>
      </c>
      <c r="G4591" s="2">
        <v>9830.59</v>
      </c>
      <c r="H4591" s="2">
        <v>3001.8</v>
      </c>
      <c r="I4591" s="2" t="str">
        <f>IF(tbl_Order_Items[[#This Row],[quantity]]&lt;=0,"Invalid","Valid")</f>
        <v>Valid</v>
      </c>
      <c r="J4591" s="2" t="str">
        <f>IF(OR(tbl_Order_Items[[#This Row],[discount_pct]]&lt;0,tbl_Order_Items[[#This Row],[discount_pct]]&gt;1),"Invalid","Valid")</f>
        <v>Valid</v>
      </c>
    </row>
    <row r="4592" spans="1:10" x14ac:dyDescent="0.3">
      <c r="A4592" s="2" t="s">
        <v>12523</v>
      </c>
      <c r="B4592" s="2" t="s">
        <v>6320</v>
      </c>
      <c r="C4592" s="2" t="s">
        <v>2793</v>
      </c>
      <c r="D4592" s="2">
        <v>1</v>
      </c>
      <c r="E4592" s="2">
        <v>0.15</v>
      </c>
      <c r="F4592" s="2">
        <v>1154.57</v>
      </c>
      <c r="G4592" s="2">
        <v>981.38</v>
      </c>
      <c r="H4592" s="2">
        <v>-7.63</v>
      </c>
      <c r="I4592" s="2" t="str">
        <f>IF(tbl_Order_Items[[#This Row],[quantity]]&lt;=0,"Invalid","Valid")</f>
        <v>Valid</v>
      </c>
      <c r="J4592" s="2" t="str">
        <f>IF(OR(tbl_Order_Items[[#This Row],[discount_pct]]&lt;0,tbl_Order_Items[[#This Row],[discount_pct]]&gt;1),"Invalid","Valid")</f>
        <v>Valid</v>
      </c>
    </row>
    <row r="4593" spans="1:10" x14ac:dyDescent="0.3">
      <c r="A4593" s="2" t="s">
        <v>12524</v>
      </c>
      <c r="B4593" s="2" t="s">
        <v>6589</v>
      </c>
      <c r="C4593" s="2" t="s">
        <v>2897</v>
      </c>
      <c r="D4593" s="2">
        <v>2</v>
      </c>
      <c r="E4593" s="2">
        <v>0</v>
      </c>
      <c r="F4593" s="2">
        <v>37162.1</v>
      </c>
      <c r="G4593" s="2">
        <v>37162.1</v>
      </c>
      <c r="H4593" s="2">
        <v>13983.46</v>
      </c>
      <c r="I4593" s="2" t="str">
        <f>IF(tbl_Order_Items[[#This Row],[quantity]]&lt;=0,"Invalid","Valid")</f>
        <v>Valid</v>
      </c>
      <c r="J4593" s="2" t="str">
        <f>IF(OR(tbl_Order_Items[[#This Row],[discount_pct]]&lt;0,tbl_Order_Items[[#This Row],[discount_pct]]&gt;1),"Invalid","Valid")</f>
        <v>Valid</v>
      </c>
    </row>
    <row r="4594" spans="1:10" x14ac:dyDescent="0.3">
      <c r="A4594" s="2" t="s">
        <v>12525</v>
      </c>
      <c r="B4594" s="2" t="s">
        <v>3153</v>
      </c>
      <c r="C4594" s="2" t="s">
        <v>2633</v>
      </c>
      <c r="D4594" s="2">
        <v>1</v>
      </c>
      <c r="E4594" s="2">
        <v>0</v>
      </c>
      <c r="F4594" s="2">
        <v>15580.33</v>
      </c>
      <c r="G4594" s="2">
        <v>15580.33</v>
      </c>
      <c r="H4594" s="2">
        <v>2160.85</v>
      </c>
      <c r="I4594" s="2" t="str">
        <f>IF(tbl_Order_Items[[#This Row],[quantity]]&lt;=0,"Invalid","Valid")</f>
        <v>Valid</v>
      </c>
      <c r="J4594" s="2" t="str">
        <f>IF(OR(tbl_Order_Items[[#This Row],[discount_pct]]&lt;0,tbl_Order_Items[[#This Row],[discount_pct]]&gt;1),"Invalid","Valid")</f>
        <v>Valid</v>
      </c>
    </row>
    <row r="4595" spans="1:10" x14ac:dyDescent="0.3">
      <c r="A4595" s="2" t="s">
        <v>12526</v>
      </c>
      <c r="B4595" s="2" t="s">
        <v>6366</v>
      </c>
      <c r="C4595" s="2" t="s">
        <v>2457</v>
      </c>
      <c r="D4595" s="2">
        <v>1</v>
      </c>
      <c r="E4595" s="2">
        <v>0.1</v>
      </c>
      <c r="F4595" s="2">
        <v>20518.66</v>
      </c>
      <c r="G4595" s="2">
        <v>18466.79</v>
      </c>
      <c r="H4595" s="2">
        <v>4306.59</v>
      </c>
      <c r="I4595" s="2" t="str">
        <f>IF(tbl_Order_Items[[#This Row],[quantity]]&lt;=0,"Invalid","Valid")</f>
        <v>Valid</v>
      </c>
      <c r="J4595" s="2" t="str">
        <f>IF(OR(tbl_Order_Items[[#This Row],[discount_pct]]&lt;0,tbl_Order_Items[[#This Row],[discount_pct]]&gt;1),"Invalid","Valid")</f>
        <v>Valid</v>
      </c>
    </row>
    <row r="4596" spans="1:10" x14ac:dyDescent="0.3">
      <c r="A4596" s="2" t="s">
        <v>12527</v>
      </c>
      <c r="B4596" s="2" t="s">
        <v>6941</v>
      </c>
      <c r="C4596" s="2" t="s">
        <v>2621</v>
      </c>
      <c r="D4596" s="2">
        <v>1</v>
      </c>
      <c r="E4596" s="2">
        <v>0.2</v>
      </c>
      <c r="F4596" s="2">
        <v>14444.47</v>
      </c>
      <c r="G4596" s="2">
        <v>11555.58</v>
      </c>
      <c r="H4596" s="2">
        <v>3143.48</v>
      </c>
      <c r="I4596" s="2" t="str">
        <f>IF(tbl_Order_Items[[#This Row],[quantity]]&lt;=0,"Invalid","Valid")</f>
        <v>Valid</v>
      </c>
      <c r="J4596" s="2" t="str">
        <f>IF(OR(tbl_Order_Items[[#This Row],[discount_pct]]&lt;0,tbl_Order_Items[[#This Row],[discount_pct]]&gt;1),"Invalid","Valid")</f>
        <v>Valid</v>
      </c>
    </row>
    <row r="4597" spans="1:10" x14ac:dyDescent="0.3">
      <c r="A4597" s="2" t="s">
        <v>12528</v>
      </c>
      <c r="B4597" s="2" t="s">
        <v>7281</v>
      </c>
      <c r="C4597" s="2" t="s">
        <v>2853</v>
      </c>
      <c r="D4597" s="2">
        <v>4</v>
      </c>
      <c r="E4597" s="2">
        <v>0.2</v>
      </c>
      <c r="F4597" s="2">
        <v>82377.440000000002</v>
      </c>
      <c r="G4597" s="2">
        <v>65901.95</v>
      </c>
      <c r="H4597" s="2">
        <v>18421.75</v>
      </c>
      <c r="I4597" s="2" t="str">
        <f>IF(tbl_Order_Items[[#This Row],[quantity]]&lt;=0,"Invalid","Valid")</f>
        <v>Valid</v>
      </c>
      <c r="J4597" s="2" t="str">
        <f>IF(OR(tbl_Order_Items[[#This Row],[discount_pct]]&lt;0,tbl_Order_Items[[#This Row],[discount_pct]]&gt;1),"Invalid","Valid")</f>
        <v>Valid</v>
      </c>
    </row>
    <row r="4598" spans="1:10" x14ac:dyDescent="0.3">
      <c r="A4598" s="2" t="s">
        <v>12529</v>
      </c>
      <c r="B4598" s="2" t="s">
        <v>5936</v>
      </c>
      <c r="C4598" s="2" t="s">
        <v>2743</v>
      </c>
      <c r="D4598" s="2">
        <v>2</v>
      </c>
      <c r="E4598" s="2">
        <v>0.2</v>
      </c>
      <c r="F4598" s="2">
        <v>2434.62</v>
      </c>
      <c r="G4598" s="2">
        <v>1947.7</v>
      </c>
      <c r="H4598" s="2">
        <v>157.26</v>
      </c>
      <c r="I4598" s="2" t="str">
        <f>IF(tbl_Order_Items[[#This Row],[quantity]]&lt;=0,"Invalid","Valid")</f>
        <v>Valid</v>
      </c>
      <c r="J4598" s="2" t="str">
        <f>IF(OR(tbl_Order_Items[[#This Row],[discount_pct]]&lt;0,tbl_Order_Items[[#This Row],[discount_pct]]&gt;1),"Invalid","Valid")</f>
        <v>Valid</v>
      </c>
    </row>
    <row r="4599" spans="1:10" x14ac:dyDescent="0.3">
      <c r="A4599" s="2" t="s">
        <v>12530</v>
      </c>
      <c r="B4599" s="2" t="s">
        <v>6395</v>
      </c>
      <c r="C4599" s="2" t="s">
        <v>2761</v>
      </c>
      <c r="D4599" s="2">
        <v>1</v>
      </c>
      <c r="E4599" s="2">
        <v>0.1</v>
      </c>
      <c r="F4599" s="2">
        <v>23011.13</v>
      </c>
      <c r="G4599" s="2">
        <v>20710.02</v>
      </c>
      <c r="H4599" s="2">
        <v>3254.55</v>
      </c>
      <c r="I4599" s="2" t="str">
        <f>IF(tbl_Order_Items[[#This Row],[quantity]]&lt;=0,"Invalid","Valid")</f>
        <v>Valid</v>
      </c>
      <c r="J4599" s="2" t="str">
        <f>IF(OR(tbl_Order_Items[[#This Row],[discount_pct]]&lt;0,tbl_Order_Items[[#This Row],[discount_pct]]&gt;1),"Invalid","Valid")</f>
        <v>Valid</v>
      </c>
    </row>
    <row r="4600" spans="1:10" x14ac:dyDescent="0.3">
      <c r="A4600" s="2" t="s">
        <v>12531</v>
      </c>
      <c r="B4600" s="2" t="s">
        <v>3697</v>
      </c>
      <c r="C4600" s="2" t="s">
        <v>2795</v>
      </c>
      <c r="D4600" s="2">
        <v>1</v>
      </c>
      <c r="E4600" s="2">
        <v>0.1</v>
      </c>
      <c r="F4600" s="2">
        <v>8356.56</v>
      </c>
      <c r="G4600" s="2">
        <v>7520.9</v>
      </c>
      <c r="H4600" s="2">
        <v>566.79</v>
      </c>
      <c r="I4600" s="2" t="str">
        <f>IF(tbl_Order_Items[[#This Row],[quantity]]&lt;=0,"Invalid","Valid")</f>
        <v>Valid</v>
      </c>
      <c r="J4600" s="2" t="str">
        <f>IF(OR(tbl_Order_Items[[#This Row],[discount_pct]]&lt;0,tbl_Order_Items[[#This Row],[discount_pct]]&gt;1),"Invalid","Valid")</f>
        <v>Valid</v>
      </c>
    </row>
    <row r="4601" spans="1:10" x14ac:dyDescent="0.3">
      <c r="A4601" s="2" t="s">
        <v>12532</v>
      </c>
      <c r="B4601" s="2" t="s">
        <v>4787</v>
      </c>
      <c r="C4601" s="2" t="s">
        <v>2469</v>
      </c>
      <c r="D4601" s="2">
        <v>1</v>
      </c>
      <c r="E4601" s="2">
        <v>0.05</v>
      </c>
      <c r="F4601" s="2">
        <v>24251.57</v>
      </c>
      <c r="G4601" s="2">
        <v>23038.99</v>
      </c>
      <c r="H4601" s="2">
        <v>8313.86</v>
      </c>
      <c r="I4601" s="2" t="str">
        <f>IF(tbl_Order_Items[[#This Row],[quantity]]&lt;=0,"Invalid","Valid")</f>
        <v>Valid</v>
      </c>
      <c r="J4601" s="2" t="str">
        <f>IF(OR(tbl_Order_Items[[#This Row],[discount_pct]]&lt;0,tbl_Order_Items[[#This Row],[discount_pct]]&gt;1),"Invalid","Valid")</f>
        <v>Valid</v>
      </c>
    </row>
    <row r="4602" spans="1:10" x14ac:dyDescent="0.3">
      <c r="A4602" s="2" t="s">
        <v>12533</v>
      </c>
      <c r="B4602" s="2" t="s">
        <v>4644</v>
      </c>
      <c r="C4602" s="2" t="s">
        <v>2517</v>
      </c>
      <c r="D4602" s="2">
        <v>2</v>
      </c>
      <c r="E4602" s="2">
        <v>0.1</v>
      </c>
      <c r="F4602" s="2">
        <v>13844.64</v>
      </c>
      <c r="G4602" s="2">
        <v>12460.18</v>
      </c>
      <c r="H4602" s="2">
        <v>806.5</v>
      </c>
      <c r="I4602" s="2" t="str">
        <f>IF(tbl_Order_Items[[#This Row],[quantity]]&lt;=0,"Invalid","Valid")</f>
        <v>Valid</v>
      </c>
      <c r="J4602" s="2" t="str">
        <f>IF(OR(tbl_Order_Items[[#This Row],[discount_pct]]&lt;0,tbl_Order_Items[[#This Row],[discount_pct]]&gt;1),"Invalid","Valid")</f>
        <v>Valid</v>
      </c>
    </row>
    <row r="4603" spans="1:10" x14ac:dyDescent="0.3">
      <c r="A4603" s="2" t="s">
        <v>12534</v>
      </c>
      <c r="B4603" s="2" t="s">
        <v>4907</v>
      </c>
      <c r="C4603" s="2" t="s">
        <v>2647</v>
      </c>
      <c r="D4603" s="2">
        <v>2</v>
      </c>
      <c r="E4603" s="2">
        <v>0.05</v>
      </c>
      <c r="F4603" s="2">
        <v>41497.72</v>
      </c>
      <c r="G4603" s="2">
        <v>39422.83</v>
      </c>
      <c r="H4603" s="2">
        <v>8347.69</v>
      </c>
      <c r="I4603" s="2" t="str">
        <f>IF(tbl_Order_Items[[#This Row],[quantity]]&lt;=0,"Invalid","Valid")</f>
        <v>Valid</v>
      </c>
      <c r="J4603" s="2" t="str">
        <f>IF(OR(tbl_Order_Items[[#This Row],[discount_pct]]&lt;0,tbl_Order_Items[[#This Row],[discount_pct]]&gt;1),"Invalid","Valid")</f>
        <v>Valid</v>
      </c>
    </row>
    <row r="4604" spans="1:10" x14ac:dyDescent="0.3">
      <c r="A4604" s="2" t="s">
        <v>12535</v>
      </c>
      <c r="B4604" s="2" t="s">
        <v>4328</v>
      </c>
      <c r="C4604" s="2" t="s">
        <v>2845</v>
      </c>
      <c r="D4604" s="2">
        <v>1</v>
      </c>
      <c r="E4604" s="2">
        <v>0.15</v>
      </c>
      <c r="F4604" s="2">
        <v>17795.34</v>
      </c>
      <c r="G4604" s="2">
        <v>15126.04</v>
      </c>
      <c r="H4604" s="2">
        <v>3842.2</v>
      </c>
      <c r="I4604" s="2" t="str">
        <f>IF(tbl_Order_Items[[#This Row],[quantity]]&lt;=0,"Invalid","Valid")</f>
        <v>Valid</v>
      </c>
      <c r="J4604" s="2" t="str">
        <f>IF(OR(tbl_Order_Items[[#This Row],[discount_pct]]&lt;0,tbl_Order_Items[[#This Row],[discount_pct]]&gt;1),"Invalid","Valid")</f>
        <v>Valid</v>
      </c>
    </row>
    <row r="4605" spans="1:10" x14ac:dyDescent="0.3">
      <c r="A4605" s="2" t="s">
        <v>12536</v>
      </c>
      <c r="B4605" s="2" t="s">
        <v>5070</v>
      </c>
      <c r="C4605" s="2" t="s">
        <v>2635</v>
      </c>
      <c r="D4605" s="2">
        <v>2</v>
      </c>
      <c r="E4605" s="2">
        <v>0</v>
      </c>
      <c r="F4605" s="2">
        <v>14982.18</v>
      </c>
      <c r="G4605" s="2">
        <v>14982.18</v>
      </c>
      <c r="H4605" s="2">
        <v>6356.6</v>
      </c>
      <c r="I4605" s="2" t="str">
        <f>IF(tbl_Order_Items[[#This Row],[quantity]]&lt;=0,"Invalid","Valid")</f>
        <v>Valid</v>
      </c>
      <c r="J4605" s="2" t="str">
        <f>IF(OR(tbl_Order_Items[[#This Row],[discount_pct]]&lt;0,tbl_Order_Items[[#This Row],[discount_pct]]&gt;1),"Invalid","Valid")</f>
        <v>Valid</v>
      </c>
    </row>
    <row r="4606" spans="1:10" x14ac:dyDescent="0.3">
      <c r="A4606" s="2" t="s">
        <v>12537</v>
      </c>
      <c r="B4606" s="2" t="s">
        <v>4372</v>
      </c>
      <c r="C4606" s="2" t="s">
        <v>2883</v>
      </c>
      <c r="D4606" s="2">
        <v>1</v>
      </c>
      <c r="E4606" s="2">
        <v>0.1</v>
      </c>
      <c r="F4606" s="2">
        <v>15180.79</v>
      </c>
      <c r="G4606" s="2">
        <v>13662.71</v>
      </c>
      <c r="H4606" s="2">
        <v>4522.43</v>
      </c>
      <c r="I4606" s="2" t="str">
        <f>IF(tbl_Order_Items[[#This Row],[quantity]]&lt;=0,"Invalid","Valid")</f>
        <v>Valid</v>
      </c>
      <c r="J4606" s="2" t="str">
        <f>IF(OR(tbl_Order_Items[[#This Row],[discount_pct]]&lt;0,tbl_Order_Items[[#This Row],[discount_pct]]&gt;1),"Invalid","Valid")</f>
        <v>Valid</v>
      </c>
    </row>
    <row r="4607" spans="1:10" x14ac:dyDescent="0.3">
      <c r="A4607" s="2" t="s">
        <v>12538</v>
      </c>
      <c r="B4607" s="2" t="s">
        <v>4410</v>
      </c>
      <c r="C4607" s="2" t="s">
        <v>2615</v>
      </c>
      <c r="D4607" s="2">
        <v>1</v>
      </c>
      <c r="E4607" s="2">
        <v>0.15</v>
      </c>
      <c r="F4607" s="2">
        <v>15107.96</v>
      </c>
      <c r="G4607" s="2">
        <v>12841.77</v>
      </c>
      <c r="H4607" s="2">
        <v>2927.27</v>
      </c>
      <c r="I4607" s="2" t="str">
        <f>IF(tbl_Order_Items[[#This Row],[quantity]]&lt;=0,"Invalid","Valid")</f>
        <v>Valid</v>
      </c>
      <c r="J4607" s="2" t="str">
        <f>IF(OR(tbl_Order_Items[[#This Row],[discount_pct]]&lt;0,tbl_Order_Items[[#This Row],[discount_pct]]&gt;1),"Invalid","Valid")</f>
        <v>Valid</v>
      </c>
    </row>
    <row r="4608" spans="1:10" x14ac:dyDescent="0.3">
      <c r="A4608" s="2" t="s">
        <v>12539</v>
      </c>
      <c r="B4608" s="2" t="s">
        <v>3562</v>
      </c>
      <c r="C4608" s="2" t="s">
        <v>2515</v>
      </c>
      <c r="D4608" s="2">
        <v>2</v>
      </c>
      <c r="E4608" s="2">
        <v>0.25</v>
      </c>
      <c r="F4608" s="2">
        <v>48401.08</v>
      </c>
      <c r="G4608" s="2">
        <v>36300.81</v>
      </c>
      <c r="H4608" s="2">
        <v>4496.51</v>
      </c>
      <c r="I4608" s="2" t="str">
        <f>IF(tbl_Order_Items[[#This Row],[quantity]]&lt;=0,"Invalid","Valid")</f>
        <v>Valid</v>
      </c>
      <c r="J4608" s="2" t="str">
        <f>IF(OR(tbl_Order_Items[[#This Row],[discount_pct]]&lt;0,tbl_Order_Items[[#This Row],[discount_pct]]&gt;1),"Invalid","Valid")</f>
        <v>Valid</v>
      </c>
    </row>
    <row r="4609" spans="1:10" x14ac:dyDescent="0.3">
      <c r="A4609" s="2" t="s">
        <v>12540</v>
      </c>
      <c r="B4609" s="2" t="s">
        <v>6738</v>
      </c>
      <c r="C4609" s="2" t="s">
        <v>2606</v>
      </c>
      <c r="D4609" s="2">
        <v>2</v>
      </c>
      <c r="E4609" s="2">
        <v>0.05</v>
      </c>
      <c r="F4609" s="2">
        <v>45391.82</v>
      </c>
      <c r="G4609" s="2">
        <v>43122.23</v>
      </c>
      <c r="H4609" s="2">
        <v>15805.05</v>
      </c>
      <c r="I4609" s="2" t="str">
        <f>IF(tbl_Order_Items[[#This Row],[quantity]]&lt;=0,"Invalid","Valid")</f>
        <v>Valid</v>
      </c>
      <c r="J4609" s="2" t="str">
        <f>IF(OR(tbl_Order_Items[[#This Row],[discount_pct]]&lt;0,tbl_Order_Items[[#This Row],[discount_pct]]&gt;1),"Invalid","Valid")</f>
        <v>Valid</v>
      </c>
    </row>
    <row r="4610" spans="1:10" x14ac:dyDescent="0.3">
      <c r="A4610" s="2" t="s">
        <v>12541</v>
      </c>
      <c r="B4610" s="2" t="s">
        <v>5245</v>
      </c>
      <c r="C4610" s="2" t="s">
        <v>2773</v>
      </c>
      <c r="D4610" s="2">
        <v>1</v>
      </c>
      <c r="E4610" s="2">
        <v>0.15</v>
      </c>
      <c r="F4610" s="2">
        <v>8892.34</v>
      </c>
      <c r="G4610" s="2">
        <v>7558.49</v>
      </c>
      <c r="H4610" s="2">
        <v>1383.61</v>
      </c>
      <c r="I4610" s="2" t="str">
        <f>IF(tbl_Order_Items[[#This Row],[quantity]]&lt;=0,"Invalid","Valid")</f>
        <v>Valid</v>
      </c>
      <c r="J4610" s="2" t="str">
        <f>IF(OR(tbl_Order_Items[[#This Row],[discount_pct]]&lt;0,tbl_Order_Items[[#This Row],[discount_pct]]&gt;1),"Invalid","Valid")</f>
        <v>Valid</v>
      </c>
    </row>
    <row r="4611" spans="1:10" x14ac:dyDescent="0.3">
      <c r="A4611" s="2" t="s">
        <v>12542</v>
      </c>
      <c r="B4611" s="2" t="s">
        <v>4574</v>
      </c>
      <c r="C4611" s="2" t="s">
        <v>2534</v>
      </c>
      <c r="D4611" s="2">
        <v>1</v>
      </c>
      <c r="E4611" s="2">
        <v>0</v>
      </c>
      <c r="F4611" s="2">
        <v>27570.44</v>
      </c>
      <c r="G4611" s="2">
        <v>27570.44</v>
      </c>
      <c r="H4611" s="2">
        <v>10853.45</v>
      </c>
      <c r="I4611" s="2" t="str">
        <f>IF(tbl_Order_Items[[#This Row],[quantity]]&lt;=0,"Invalid","Valid")</f>
        <v>Valid</v>
      </c>
      <c r="J4611" s="2" t="str">
        <f>IF(OR(tbl_Order_Items[[#This Row],[discount_pct]]&lt;0,tbl_Order_Items[[#This Row],[discount_pct]]&gt;1),"Invalid","Valid")</f>
        <v>Valid</v>
      </c>
    </row>
    <row r="4612" spans="1:10" x14ac:dyDescent="0.3">
      <c r="A4612" s="2" t="s">
        <v>12543</v>
      </c>
      <c r="B4612" s="2" t="s">
        <v>4610</v>
      </c>
      <c r="C4612" s="2" t="s">
        <v>2512</v>
      </c>
      <c r="D4612" s="2">
        <v>1</v>
      </c>
      <c r="E4612" s="2">
        <v>0.1</v>
      </c>
      <c r="F4612" s="2">
        <v>13275.14</v>
      </c>
      <c r="G4612" s="2">
        <v>11947.63</v>
      </c>
      <c r="H4612" s="2">
        <v>3730.53</v>
      </c>
      <c r="I4612" s="2" t="str">
        <f>IF(tbl_Order_Items[[#This Row],[quantity]]&lt;=0,"Invalid","Valid")</f>
        <v>Valid</v>
      </c>
      <c r="J4612" s="2" t="str">
        <f>IF(OR(tbl_Order_Items[[#This Row],[discount_pct]]&lt;0,tbl_Order_Items[[#This Row],[discount_pct]]&gt;1),"Invalid","Valid")</f>
        <v>Valid</v>
      </c>
    </row>
    <row r="4613" spans="1:10" x14ac:dyDescent="0.3">
      <c r="A4613" s="2" t="s">
        <v>12544</v>
      </c>
      <c r="B4613" s="2" t="s">
        <v>3199</v>
      </c>
      <c r="C4613" s="2" t="s">
        <v>2532</v>
      </c>
      <c r="D4613" s="2">
        <v>2</v>
      </c>
      <c r="E4613" s="2">
        <v>0</v>
      </c>
      <c r="F4613" s="2">
        <v>20115.560000000001</v>
      </c>
      <c r="G4613" s="2">
        <v>20115.560000000001</v>
      </c>
      <c r="H4613" s="2">
        <v>6825.44</v>
      </c>
      <c r="I4613" s="2" t="str">
        <f>IF(tbl_Order_Items[[#This Row],[quantity]]&lt;=0,"Invalid","Valid")</f>
        <v>Valid</v>
      </c>
      <c r="J4613" s="2" t="str">
        <f>IF(OR(tbl_Order_Items[[#This Row],[discount_pct]]&lt;0,tbl_Order_Items[[#This Row],[discount_pct]]&gt;1),"Invalid","Valid")</f>
        <v>Valid</v>
      </c>
    </row>
    <row r="4614" spans="1:10" x14ac:dyDescent="0.3">
      <c r="A4614" s="2" t="s">
        <v>12545</v>
      </c>
      <c r="B4614" s="2" t="s">
        <v>6042</v>
      </c>
      <c r="C4614" s="2" t="s">
        <v>2437</v>
      </c>
      <c r="D4614" s="2">
        <v>2</v>
      </c>
      <c r="E4614" s="2">
        <v>0.15</v>
      </c>
      <c r="F4614" s="2">
        <v>8215.98</v>
      </c>
      <c r="G4614" s="2">
        <v>6983.58</v>
      </c>
      <c r="H4614" s="2">
        <v>85.64</v>
      </c>
      <c r="I4614" s="2" t="str">
        <f>IF(tbl_Order_Items[[#This Row],[quantity]]&lt;=0,"Invalid","Valid")</f>
        <v>Valid</v>
      </c>
      <c r="J4614" s="2" t="str">
        <f>IF(OR(tbl_Order_Items[[#This Row],[discount_pct]]&lt;0,tbl_Order_Items[[#This Row],[discount_pct]]&gt;1),"Invalid","Valid")</f>
        <v>Valid</v>
      </c>
    </row>
    <row r="4615" spans="1:10" x14ac:dyDescent="0.3">
      <c r="A4615" s="2" t="s">
        <v>12546</v>
      </c>
      <c r="B4615" s="2" t="s">
        <v>6104</v>
      </c>
      <c r="C4615" s="2" t="s">
        <v>2585</v>
      </c>
      <c r="D4615" s="2">
        <v>3</v>
      </c>
      <c r="E4615" s="2">
        <v>0.05</v>
      </c>
      <c r="F4615" s="2">
        <v>16123.83</v>
      </c>
      <c r="G4615" s="2">
        <v>15317.64</v>
      </c>
      <c r="H4615" s="2">
        <v>3138.33</v>
      </c>
      <c r="I4615" s="2" t="str">
        <f>IF(tbl_Order_Items[[#This Row],[quantity]]&lt;=0,"Invalid","Valid")</f>
        <v>Valid</v>
      </c>
      <c r="J4615" s="2" t="str">
        <f>IF(OR(tbl_Order_Items[[#This Row],[discount_pct]]&lt;0,tbl_Order_Items[[#This Row],[discount_pct]]&gt;1),"Invalid","Valid")</f>
        <v>Valid</v>
      </c>
    </row>
    <row r="4616" spans="1:10" x14ac:dyDescent="0.3">
      <c r="A4616" s="2" t="s">
        <v>12547</v>
      </c>
      <c r="B4616" s="2" t="s">
        <v>4627</v>
      </c>
      <c r="C4616" s="2" t="s">
        <v>2611</v>
      </c>
      <c r="D4616" s="2">
        <v>2</v>
      </c>
      <c r="E4616" s="2">
        <v>0</v>
      </c>
      <c r="F4616" s="2">
        <v>20346.439999999999</v>
      </c>
      <c r="G4616" s="2">
        <v>20346.439999999999</v>
      </c>
      <c r="H4616" s="2">
        <v>7883.6</v>
      </c>
      <c r="I4616" s="2" t="str">
        <f>IF(tbl_Order_Items[[#This Row],[quantity]]&lt;=0,"Invalid","Valid")</f>
        <v>Valid</v>
      </c>
      <c r="J4616" s="2" t="str">
        <f>IF(OR(tbl_Order_Items[[#This Row],[discount_pct]]&lt;0,tbl_Order_Items[[#This Row],[discount_pct]]&gt;1),"Invalid","Valid")</f>
        <v>Valid</v>
      </c>
    </row>
    <row r="4617" spans="1:10" x14ac:dyDescent="0.3">
      <c r="A4617" s="2" t="s">
        <v>12548</v>
      </c>
      <c r="B4617" s="2" t="s">
        <v>6001</v>
      </c>
      <c r="C4617" s="2" t="s">
        <v>2573</v>
      </c>
      <c r="D4617" s="2">
        <v>1</v>
      </c>
      <c r="E4617" s="2">
        <v>0.05</v>
      </c>
      <c r="F4617" s="2">
        <v>14295.43</v>
      </c>
      <c r="G4617" s="2">
        <v>13580.66</v>
      </c>
      <c r="H4617" s="2">
        <v>2834.12</v>
      </c>
      <c r="I4617" s="2" t="str">
        <f>IF(tbl_Order_Items[[#This Row],[quantity]]&lt;=0,"Invalid","Valid")</f>
        <v>Valid</v>
      </c>
      <c r="J4617" s="2" t="str">
        <f>IF(OR(tbl_Order_Items[[#This Row],[discount_pct]]&lt;0,tbl_Order_Items[[#This Row],[discount_pct]]&gt;1),"Invalid","Valid")</f>
        <v>Valid</v>
      </c>
    </row>
    <row r="4618" spans="1:10" x14ac:dyDescent="0.3">
      <c r="A4618" s="2" t="s">
        <v>12549</v>
      </c>
      <c r="B4618" s="2" t="s">
        <v>5202</v>
      </c>
      <c r="C4618" s="2" t="s">
        <v>2495</v>
      </c>
      <c r="D4618" s="2">
        <v>2</v>
      </c>
      <c r="E4618" s="2">
        <v>0.1</v>
      </c>
      <c r="F4618" s="2">
        <v>3538.1</v>
      </c>
      <c r="G4618" s="2">
        <v>3184.29</v>
      </c>
      <c r="H4618" s="2">
        <v>881.95</v>
      </c>
      <c r="I4618" s="2" t="str">
        <f>IF(tbl_Order_Items[[#This Row],[quantity]]&lt;=0,"Invalid","Valid")</f>
        <v>Valid</v>
      </c>
      <c r="J4618" s="2" t="str">
        <f>IF(OR(tbl_Order_Items[[#This Row],[discount_pct]]&lt;0,tbl_Order_Items[[#This Row],[discount_pct]]&gt;1),"Invalid","Valid")</f>
        <v>Valid</v>
      </c>
    </row>
    <row r="4619" spans="1:10" x14ac:dyDescent="0.3">
      <c r="A4619" s="2" t="s">
        <v>12550</v>
      </c>
      <c r="B4619" s="2" t="s">
        <v>7780</v>
      </c>
      <c r="C4619" s="2" t="s">
        <v>2881</v>
      </c>
      <c r="D4619" s="2">
        <v>2</v>
      </c>
      <c r="E4619" s="2">
        <v>0.2</v>
      </c>
      <c r="F4619" s="2">
        <v>44443.06</v>
      </c>
      <c r="G4619" s="2">
        <v>35554.449999999997</v>
      </c>
      <c r="H4619" s="2">
        <v>6403.63</v>
      </c>
      <c r="I4619" s="2" t="str">
        <f>IF(tbl_Order_Items[[#This Row],[quantity]]&lt;=0,"Invalid","Valid")</f>
        <v>Valid</v>
      </c>
      <c r="J4619" s="2" t="str">
        <f>IF(OR(tbl_Order_Items[[#This Row],[discount_pct]]&lt;0,tbl_Order_Items[[#This Row],[discount_pct]]&gt;1),"Invalid","Valid")</f>
        <v>Valid</v>
      </c>
    </row>
    <row r="4620" spans="1:10" x14ac:dyDescent="0.3">
      <c r="A4620" s="2" t="s">
        <v>12551</v>
      </c>
      <c r="B4620" s="2" t="s">
        <v>3236</v>
      </c>
      <c r="C4620" s="2" t="s">
        <v>2883</v>
      </c>
      <c r="D4620" s="2">
        <v>1</v>
      </c>
      <c r="E4620" s="2">
        <v>0</v>
      </c>
      <c r="F4620" s="2">
        <v>15180.79</v>
      </c>
      <c r="G4620" s="2">
        <v>15180.79</v>
      </c>
      <c r="H4620" s="2">
        <v>6040.51</v>
      </c>
      <c r="I4620" s="2" t="str">
        <f>IF(tbl_Order_Items[[#This Row],[quantity]]&lt;=0,"Invalid","Valid")</f>
        <v>Valid</v>
      </c>
      <c r="J4620" s="2" t="str">
        <f>IF(OR(tbl_Order_Items[[#This Row],[discount_pct]]&lt;0,tbl_Order_Items[[#This Row],[discount_pct]]&gt;1),"Invalid","Valid")</f>
        <v>Valid</v>
      </c>
    </row>
    <row r="4621" spans="1:10" x14ac:dyDescent="0.3">
      <c r="A4621" s="2" t="s">
        <v>12552</v>
      </c>
      <c r="B4621" s="2" t="s">
        <v>5876</v>
      </c>
      <c r="C4621" s="2" t="s">
        <v>2837</v>
      </c>
      <c r="D4621" s="2">
        <v>2</v>
      </c>
      <c r="E4621" s="2">
        <v>0</v>
      </c>
      <c r="F4621" s="2">
        <v>56631.62</v>
      </c>
      <c r="G4621" s="2">
        <v>56631.62</v>
      </c>
      <c r="H4621" s="2">
        <v>23552.52</v>
      </c>
      <c r="I4621" s="2" t="str">
        <f>IF(tbl_Order_Items[[#This Row],[quantity]]&lt;=0,"Invalid","Valid")</f>
        <v>Valid</v>
      </c>
      <c r="J4621" s="2" t="str">
        <f>IF(OR(tbl_Order_Items[[#This Row],[discount_pct]]&lt;0,tbl_Order_Items[[#This Row],[discount_pct]]&gt;1),"Invalid","Valid")</f>
        <v>Valid</v>
      </c>
    </row>
    <row r="4622" spans="1:10" x14ac:dyDescent="0.3">
      <c r="A4622" s="2" t="s">
        <v>12553</v>
      </c>
      <c r="B4622" s="2" t="s">
        <v>4792</v>
      </c>
      <c r="C4622" s="2" t="s">
        <v>2647</v>
      </c>
      <c r="D4622" s="2">
        <v>3</v>
      </c>
      <c r="E4622" s="2">
        <v>0</v>
      </c>
      <c r="F4622" s="2">
        <v>62246.58</v>
      </c>
      <c r="G4622" s="2">
        <v>62246.58</v>
      </c>
      <c r="H4622" s="2">
        <v>15633.87</v>
      </c>
      <c r="I4622" s="2" t="str">
        <f>IF(tbl_Order_Items[[#This Row],[quantity]]&lt;=0,"Invalid","Valid")</f>
        <v>Valid</v>
      </c>
      <c r="J4622" s="2" t="str">
        <f>IF(OR(tbl_Order_Items[[#This Row],[discount_pct]]&lt;0,tbl_Order_Items[[#This Row],[discount_pct]]&gt;1),"Invalid","Valid")</f>
        <v>Valid</v>
      </c>
    </row>
    <row r="4623" spans="1:10" x14ac:dyDescent="0.3">
      <c r="A4623" s="2" t="s">
        <v>12554</v>
      </c>
      <c r="B4623" s="2" t="s">
        <v>3997</v>
      </c>
      <c r="C4623" s="2" t="s">
        <v>2801</v>
      </c>
      <c r="D4623" s="2">
        <v>1</v>
      </c>
      <c r="E4623" s="2">
        <v>0.05</v>
      </c>
      <c r="F4623" s="2">
        <v>24925.25</v>
      </c>
      <c r="G4623" s="2">
        <v>23678.99</v>
      </c>
      <c r="H4623" s="2">
        <v>9032.7000000000007</v>
      </c>
      <c r="I4623" s="2" t="str">
        <f>IF(tbl_Order_Items[[#This Row],[quantity]]&lt;=0,"Invalid","Valid")</f>
        <v>Valid</v>
      </c>
      <c r="J4623" s="2" t="str">
        <f>IF(OR(tbl_Order_Items[[#This Row],[discount_pct]]&lt;0,tbl_Order_Items[[#This Row],[discount_pct]]&gt;1),"Invalid","Valid")</f>
        <v>Valid</v>
      </c>
    </row>
    <row r="4624" spans="1:10" x14ac:dyDescent="0.3">
      <c r="A4624" s="2" t="s">
        <v>12555</v>
      </c>
      <c r="B4624" s="2" t="s">
        <v>7083</v>
      </c>
      <c r="C4624" s="2" t="s">
        <v>2655</v>
      </c>
      <c r="D4624" s="2">
        <v>1</v>
      </c>
      <c r="E4624" s="2">
        <v>0.15</v>
      </c>
      <c r="F4624" s="2">
        <v>23049.93</v>
      </c>
      <c r="G4624" s="2">
        <v>19592.439999999999</v>
      </c>
      <c r="H4624" s="2">
        <v>2287.8000000000002</v>
      </c>
      <c r="I4624" s="2" t="str">
        <f>IF(tbl_Order_Items[[#This Row],[quantity]]&lt;=0,"Invalid","Valid")</f>
        <v>Valid</v>
      </c>
      <c r="J4624" s="2" t="str">
        <f>IF(OR(tbl_Order_Items[[#This Row],[discount_pct]]&lt;0,tbl_Order_Items[[#This Row],[discount_pct]]&gt;1),"Invalid","Valid")</f>
        <v>Valid</v>
      </c>
    </row>
    <row r="4625" spans="1:10" x14ac:dyDescent="0.3">
      <c r="A4625" s="2" t="s">
        <v>12556</v>
      </c>
      <c r="B4625" s="2" t="s">
        <v>5482</v>
      </c>
      <c r="C4625" s="2" t="s">
        <v>2743</v>
      </c>
      <c r="D4625" s="2">
        <v>1</v>
      </c>
      <c r="E4625" s="2">
        <v>0.05</v>
      </c>
      <c r="F4625" s="2">
        <v>1217.31</v>
      </c>
      <c r="G4625" s="2">
        <v>1156.44</v>
      </c>
      <c r="H4625" s="2">
        <v>261.22000000000003</v>
      </c>
      <c r="I4625" s="2" t="str">
        <f>IF(tbl_Order_Items[[#This Row],[quantity]]&lt;=0,"Invalid","Valid")</f>
        <v>Valid</v>
      </c>
      <c r="J4625" s="2" t="str">
        <f>IF(OR(tbl_Order_Items[[#This Row],[discount_pct]]&lt;0,tbl_Order_Items[[#This Row],[discount_pct]]&gt;1),"Invalid","Valid")</f>
        <v>Valid</v>
      </c>
    </row>
    <row r="4626" spans="1:10" x14ac:dyDescent="0.3">
      <c r="A4626" s="2" t="s">
        <v>12557</v>
      </c>
      <c r="B4626" s="2" t="s">
        <v>4087</v>
      </c>
      <c r="C4626" s="2" t="s">
        <v>2889</v>
      </c>
      <c r="D4626" s="2">
        <v>2</v>
      </c>
      <c r="E4626" s="2">
        <v>0.05</v>
      </c>
      <c r="F4626" s="2">
        <v>14956</v>
      </c>
      <c r="G4626" s="2">
        <v>14208.2</v>
      </c>
      <c r="H4626" s="2">
        <v>4684.8999999999996</v>
      </c>
      <c r="I4626" s="2" t="str">
        <f>IF(tbl_Order_Items[[#This Row],[quantity]]&lt;=0,"Invalid","Valid")</f>
        <v>Valid</v>
      </c>
      <c r="J4626" s="2" t="str">
        <f>IF(OR(tbl_Order_Items[[#This Row],[discount_pct]]&lt;0,tbl_Order_Items[[#This Row],[discount_pct]]&gt;1),"Invalid","Valid")</f>
        <v>Valid</v>
      </c>
    </row>
    <row r="4627" spans="1:10" x14ac:dyDescent="0.3">
      <c r="A4627" s="2" t="s">
        <v>12558</v>
      </c>
      <c r="B4627" s="2" t="s">
        <v>5280</v>
      </c>
      <c r="C4627" s="2" t="s">
        <v>2803</v>
      </c>
      <c r="D4627" s="2">
        <v>1</v>
      </c>
      <c r="E4627" s="2">
        <v>0.15</v>
      </c>
      <c r="F4627" s="2">
        <v>19458.66</v>
      </c>
      <c r="G4627" s="2">
        <v>16539.86</v>
      </c>
      <c r="H4627" s="2">
        <v>4194.01</v>
      </c>
      <c r="I4627" s="2" t="str">
        <f>IF(tbl_Order_Items[[#This Row],[quantity]]&lt;=0,"Invalid","Valid")</f>
        <v>Valid</v>
      </c>
      <c r="J4627" s="2" t="str">
        <f>IF(OR(tbl_Order_Items[[#This Row],[discount_pct]]&lt;0,tbl_Order_Items[[#This Row],[discount_pct]]&gt;1),"Invalid","Valid")</f>
        <v>Valid</v>
      </c>
    </row>
    <row r="4628" spans="1:10" x14ac:dyDescent="0.3">
      <c r="A4628" s="2" t="s">
        <v>12559</v>
      </c>
      <c r="B4628" s="2" t="s">
        <v>5028</v>
      </c>
      <c r="C4628" s="2" t="s">
        <v>2471</v>
      </c>
      <c r="D4628" s="2">
        <v>3</v>
      </c>
      <c r="E4628" s="2">
        <v>0.2</v>
      </c>
      <c r="F4628" s="2">
        <v>36307.56</v>
      </c>
      <c r="G4628" s="2">
        <v>29046.05</v>
      </c>
      <c r="H4628" s="2">
        <v>8119.31</v>
      </c>
      <c r="I4628" s="2" t="str">
        <f>IF(tbl_Order_Items[[#This Row],[quantity]]&lt;=0,"Invalid","Valid")</f>
        <v>Valid</v>
      </c>
      <c r="J4628" s="2" t="str">
        <f>IF(OR(tbl_Order_Items[[#This Row],[discount_pct]]&lt;0,tbl_Order_Items[[#This Row],[discount_pct]]&gt;1),"Invalid","Valid")</f>
        <v>Valid</v>
      </c>
    </row>
    <row r="4629" spans="1:10" x14ac:dyDescent="0.3">
      <c r="A4629" s="2" t="s">
        <v>12560</v>
      </c>
      <c r="B4629" s="2" t="s">
        <v>5877</v>
      </c>
      <c r="C4629" s="2" t="s">
        <v>2879</v>
      </c>
      <c r="D4629" s="2">
        <v>3</v>
      </c>
      <c r="E4629" s="2">
        <v>0.05</v>
      </c>
      <c r="F4629" s="2">
        <v>5078.6099999999997</v>
      </c>
      <c r="G4629" s="2">
        <v>4824.68</v>
      </c>
      <c r="H4629" s="2">
        <v>1282.8499999999999</v>
      </c>
      <c r="I4629" s="2" t="str">
        <f>IF(tbl_Order_Items[[#This Row],[quantity]]&lt;=0,"Invalid","Valid")</f>
        <v>Valid</v>
      </c>
      <c r="J4629" s="2" t="str">
        <f>IF(OR(tbl_Order_Items[[#This Row],[discount_pct]]&lt;0,tbl_Order_Items[[#This Row],[discount_pct]]&gt;1),"Invalid","Valid")</f>
        <v>Valid</v>
      </c>
    </row>
    <row r="4630" spans="1:10" x14ac:dyDescent="0.3">
      <c r="A4630" s="2" t="s">
        <v>12561</v>
      </c>
      <c r="B4630" s="2" t="s">
        <v>6249</v>
      </c>
      <c r="C4630" s="2" t="s">
        <v>2497</v>
      </c>
      <c r="D4630" s="2">
        <v>4</v>
      </c>
      <c r="E4630" s="2">
        <v>0.25</v>
      </c>
      <c r="F4630" s="2">
        <v>47288.2</v>
      </c>
      <c r="G4630" s="2">
        <v>35466.15</v>
      </c>
      <c r="H4630" s="2">
        <v>177.59</v>
      </c>
      <c r="I4630" s="2" t="str">
        <f>IF(tbl_Order_Items[[#This Row],[quantity]]&lt;=0,"Invalid","Valid")</f>
        <v>Valid</v>
      </c>
      <c r="J4630" s="2" t="str">
        <f>IF(OR(tbl_Order_Items[[#This Row],[discount_pct]]&lt;0,tbl_Order_Items[[#This Row],[discount_pct]]&gt;1),"Invalid","Valid")</f>
        <v>Valid</v>
      </c>
    </row>
    <row r="4631" spans="1:10" x14ac:dyDescent="0.3">
      <c r="A4631" s="2" t="s">
        <v>12562</v>
      </c>
      <c r="B4631" s="2" t="s">
        <v>3066</v>
      </c>
      <c r="C4631" s="2" t="s">
        <v>2442</v>
      </c>
      <c r="D4631" s="2">
        <v>1</v>
      </c>
      <c r="E4631" s="2">
        <v>0.1</v>
      </c>
      <c r="F4631" s="2">
        <v>14642.7</v>
      </c>
      <c r="G4631" s="2">
        <v>13178.43</v>
      </c>
      <c r="H4631" s="2">
        <v>2028.72</v>
      </c>
      <c r="I4631" s="2" t="str">
        <f>IF(tbl_Order_Items[[#This Row],[quantity]]&lt;=0,"Invalid","Valid")</f>
        <v>Valid</v>
      </c>
      <c r="J4631" s="2" t="str">
        <f>IF(OR(tbl_Order_Items[[#This Row],[discount_pct]]&lt;0,tbl_Order_Items[[#This Row],[discount_pct]]&gt;1),"Invalid","Valid")</f>
        <v>Valid</v>
      </c>
    </row>
    <row r="4632" spans="1:10" x14ac:dyDescent="0.3">
      <c r="A4632" s="2" t="s">
        <v>12563</v>
      </c>
      <c r="B4632" s="2" t="s">
        <v>7877</v>
      </c>
      <c r="C4632" s="2" t="s">
        <v>2534</v>
      </c>
      <c r="D4632" s="2">
        <v>1</v>
      </c>
      <c r="E4632" s="2">
        <v>0.15</v>
      </c>
      <c r="F4632" s="2">
        <v>27570.44</v>
      </c>
      <c r="G4632" s="2">
        <v>23434.87</v>
      </c>
      <c r="H4632" s="2">
        <v>6717.88</v>
      </c>
      <c r="I4632" s="2" t="str">
        <f>IF(tbl_Order_Items[[#This Row],[quantity]]&lt;=0,"Invalid","Valid")</f>
        <v>Valid</v>
      </c>
      <c r="J4632" s="2" t="str">
        <f>IF(OR(tbl_Order_Items[[#This Row],[discount_pct]]&lt;0,tbl_Order_Items[[#This Row],[discount_pct]]&gt;1),"Invalid","Valid")</f>
        <v>Valid</v>
      </c>
    </row>
    <row r="4633" spans="1:10" x14ac:dyDescent="0.3">
      <c r="A4633" s="2" t="s">
        <v>12564</v>
      </c>
      <c r="B4633" s="2" t="s">
        <v>4279</v>
      </c>
      <c r="C4633" s="2" t="s">
        <v>2567</v>
      </c>
      <c r="D4633" s="2">
        <v>1</v>
      </c>
      <c r="E4633" s="2">
        <v>0.1</v>
      </c>
      <c r="F4633" s="2">
        <v>20827.34</v>
      </c>
      <c r="G4633" s="2">
        <v>18744.61</v>
      </c>
      <c r="H4633" s="2">
        <v>2722.52</v>
      </c>
      <c r="I4633" s="2" t="str">
        <f>IF(tbl_Order_Items[[#This Row],[quantity]]&lt;=0,"Invalid","Valid")</f>
        <v>Valid</v>
      </c>
      <c r="J4633" s="2" t="str">
        <f>IF(OR(tbl_Order_Items[[#This Row],[discount_pct]]&lt;0,tbl_Order_Items[[#This Row],[discount_pct]]&gt;1),"Invalid","Valid")</f>
        <v>Valid</v>
      </c>
    </row>
    <row r="4634" spans="1:10" x14ac:dyDescent="0.3">
      <c r="A4634" s="2" t="s">
        <v>12565</v>
      </c>
      <c r="B4634" s="2" t="s">
        <v>3219</v>
      </c>
      <c r="C4634" s="2" t="s">
        <v>2853</v>
      </c>
      <c r="D4634" s="2">
        <v>1</v>
      </c>
      <c r="E4634" s="2">
        <v>0.1</v>
      </c>
      <c r="F4634" s="2">
        <v>20594.36</v>
      </c>
      <c r="G4634" s="2">
        <v>18534.919999999998</v>
      </c>
      <c r="H4634" s="2">
        <v>6664.87</v>
      </c>
      <c r="I4634" s="2" t="str">
        <f>IF(tbl_Order_Items[[#This Row],[quantity]]&lt;=0,"Invalid","Valid")</f>
        <v>Valid</v>
      </c>
      <c r="J4634" s="2" t="str">
        <f>IF(OR(tbl_Order_Items[[#This Row],[discount_pct]]&lt;0,tbl_Order_Items[[#This Row],[discount_pct]]&gt;1),"Invalid","Valid")</f>
        <v>Valid</v>
      </c>
    </row>
    <row r="4635" spans="1:10" x14ac:dyDescent="0.3">
      <c r="A4635" s="2" t="s">
        <v>12566</v>
      </c>
      <c r="B4635" s="2" t="s">
        <v>4774</v>
      </c>
      <c r="C4635" s="2" t="s">
        <v>2579</v>
      </c>
      <c r="D4635" s="2">
        <v>1</v>
      </c>
      <c r="E4635" s="2">
        <v>0.2</v>
      </c>
      <c r="F4635" s="2">
        <v>17494.25</v>
      </c>
      <c r="G4635" s="2">
        <v>13995.4</v>
      </c>
      <c r="H4635" s="2">
        <v>2556.14</v>
      </c>
      <c r="I4635" s="2" t="str">
        <f>IF(tbl_Order_Items[[#This Row],[quantity]]&lt;=0,"Invalid","Valid")</f>
        <v>Valid</v>
      </c>
      <c r="J4635" s="2" t="str">
        <f>IF(OR(tbl_Order_Items[[#This Row],[discount_pct]]&lt;0,tbl_Order_Items[[#This Row],[discount_pct]]&gt;1),"Invalid","Valid")</f>
        <v>Valid</v>
      </c>
    </row>
    <row r="4636" spans="1:10" x14ac:dyDescent="0.3">
      <c r="A4636" s="2" t="s">
        <v>12567</v>
      </c>
      <c r="B4636" s="2" t="s">
        <v>6218</v>
      </c>
      <c r="C4636" s="2" t="s">
        <v>2590</v>
      </c>
      <c r="D4636" s="2">
        <v>1</v>
      </c>
      <c r="E4636" s="2">
        <v>0.1</v>
      </c>
      <c r="F4636" s="2">
        <v>2328.4499999999998</v>
      </c>
      <c r="G4636" s="2">
        <v>2095.61</v>
      </c>
      <c r="H4636" s="2">
        <v>490.99</v>
      </c>
      <c r="I4636" s="2" t="str">
        <f>IF(tbl_Order_Items[[#This Row],[quantity]]&lt;=0,"Invalid","Valid")</f>
        <v>Valid</v>
      </c>
      <c r="J4636" s="2" t="str">
        <f>IF(OR(tbl_Order_Items[[#This Row],[discount_pct]]&lt;0,tbl_Order_Items[[#This Row],[discount_pct]]&gt;1),"Invalid","Valid")</f>
        <v>Valid</v>
      </c>
    </row>
    <row r="4637" spans="1:10" x14ac:dyDescent="0.3">
      <c r="A4637" s="2" t="s">
        <v>12568</v>
      </c>
      <c r="B4637" s="2" t="s">
        <v>3445</v>
      </c>
      <c r="C4637" s="2" t="s">
        <v>2737</v>
      </c>
      <c r="D4637" s="2">
        <v>2</v>
      </c>
      <c r="E4637" s="2">
        <v>0.1</v>
      </c>
      <c r="F4637" s="2">
        <v>22405.7</v>
      </c>
      <c r="G4637" s="2">
        <v>20165.13</v>
      </c>
      <c r="H4637" s="2">
        <v>2353.77</v>
      </c>
      <c r="I4637" s="2" t="str">
        <f>IF(tbl_Order_Items[[#This Row],[quantity]]&lt;=0,"Invalid","Valid")</f>
        <v>Valid</v>
      </c>
      <c r="J4637" s="2" t="str">
        <f>IF(OR(tbl_Order_Items[[#This Row],[discount_pct]]&lt;0,tbl_Order_Items[[#This Row],[discount_pct]]&gt;1),"Invalid","Valid")</f>
        <v>Valid</v>
      </c>
    </row>
    <row r="4638" spans="1:10" x14ac:dyDescent="0.3">
      <c r="A4638" s="2" t="s">
        <v>12569</v>
      </c>
      <c r="B4638" s="2" t="s">
        <v>4646</v>
      </c>
      <c r="C4638" s="2" t="s">
        <v>2781</v>
      </c>
      <c r="D4638" s="2">
        <v>2</v>
      </c>
      <c r="E4638" s="2">
        <v>0.1</v>
      </c>
      <c r="F4638" s="2">
        <v>20379.080000000002</v>
      </c>
      <c r="G4638" s="2">
        <v>18341.169999999998</v>
      </c>
      <c r="H4638" s="2">
        <v>6236.07</v>
      </c>
      <c r="I4638" s="2" t="str">
        <f>IF(tbl_Order_Items[[#This Row],[quantity]]&lt;=0,"Invalid","Valid")</f>
        <v>Valid</v>
      </c>
      <c r="J4638" s="2" t="str">
        <f>IF(OR(tbl_Order_Items[[#This Row],[discount_pct]]&lt;0,tbl_Order_Items[[#This Row],[discount_pct]]&gt;1),"Invalid","Valid")</f>
        <v>Valid</v>
      </c>
    </row>
    <row r="4639" spans="1:10" x14ac:dyDescent="0.3">
      <c r="A4639" s="2" t="s">
        <v>12570</v>
      </c>
      <c r="B4639" s="2" t="s">
        <v>7267</v>
      </c>
      <c r="C4639" s="2" t="s">
        <v>2873</v>
      </c>
      <c r="D4639" s="2">
        <v>1</v>
      </c>
      <c r="E4639" s="2">
        <v>0.1</v>
      </c>
      <c r="F4639" s="2">
        <v>13915.4</v>
      </c>
      <c r="G4639" s="2">
        <v>12523.86</v>
      </c>
      <c r="H4639" s="2">
        <v>4307.5600000000004</v>
      </c>
      <c r="I4639" s="2" t="str">
        <f>IF(tbl_Order_Items[[#This Row],[quantity]]&lt;=0,"Invalid","Valid")</f>
        <v>Valid</v>
      </c>
      <c r="J4639" s="2" t="str">
        <f>IF(OR(tbl_Order_Items[[#This Row],[discount_pct]]&lt;0,tbl_Order_Items[[#This Row],[discount_pct]]&gt;1),"Invalid","Valid")</f>
        <v>Valid</v>
      </c>
    </row>
    <row r="4640" spans="1:10" x14ac:dyDescent="0.3">
      <c r="A4640" s="2" t="s">
        <v>12571</v>
      </c>
      <c r="B4640" s="2" t="s">
        <v>3285</v>
      </c>
      <c r="C4640" s="2" t="s">
        <v>2645</v>
      </c>
      <c r="D4640" s="2">
        <v>2</v>
      </c>
      <c r="E4640" s="2">
        <v>0.1</v>
      </c>
      <c r="F4640" s="2">
        <v>19982.38</v>
      </c>
      <c r="G4640" s="2">
        <v>17984.14</v>
      </c>
      <c r="H4640" s="2">
        <v>1725.92</v>
      </c>
      <c r="I4640" s="2" t="str">
        <f>IF(tbl_Order_Items[[#This Row],[quantity]]&lt;=0,"Invalid","Valid")</f>
        <v>Valid</v>
      </c>
      <c r="J4640" s="2" t="str">
        <f>IF(OR(tbl_Order_Items[[#This Row],[discount_pct]]&lt;0,tbl_Order_Items[[#This Row],[discount_pct]]&gt;1),"Invalid","Valid")</f>
        <v>Valid</v>
      </c>
    </row>
    <row r="4641" spans="1:10" x14ac:dyDescent="0.3">
      <c r="A4641" s="2" t="s">
        <v>12572</v>
      </c>
      <c r="B4641" s="2" t="s">
        <v>4635</v>
      </c>
      <c r="C4641" s="2" t="s">
        <v>2891</v>
      </c>
      <c r="D4641" s="2">
        <v>3</v>
      </c>
      <c r="E4641" s="2">
        <v>0.05</v>
      </c>
      <c r="F4641" s="2">
        <v>22417.8</v>
      </c>
      <c r="G4641" s="2">
        <v>21296.91</v>
      </c>
      <c r="H4641" s="2">
        <v>2625.39</v>
      </c>
      <c r="I4641" s="2" t="str">
        <f>IF(tbl_Order_Items[[#This Row],[quantity]]&lt;=0,"Invalid","Valid")</f>
        <v>Valid</v>
      </c>
      <c r="J4641" s="2" t="str">
        <f>IF(OR(tbl_Order_Items[[#This Row],[discount_pct]]&lt;0,tbl_Order_Items[[#This Row],[discount_pct]]&gt;1),"Invalid","Valid")</f>
        <v>Valid</v>
      </c>
    </row>
    <row r="4642" spans="1:10" x14ac:dyDescent="0.3">
      <c r="A4642" s="2" t="s">
        <v>12573</v>
      </c>
      <c r="B4642" s="2" t="s">
        <v>7224</v>
      </c>
      <c r="C4642" s="2" t="s">
        <v>2437</v>
      </c>
      <c r="D4642" s="2">
        <v>1</v>
      </c>
      <c r="E4642" s="2">
        <v>0.25</v>
      </c>
      <c r="F4642" s="2">
        <v>4107.99</v>
      </c>
      <c r="G4642" s="2">
        <v>3080.99</v>
      </c>
      <c r="H4642" s="2">
        <v>-367.98</v>
      </c>
      <c r="I4642" s="2" t="str">
        <f>IF(tbl_Order_Items[[#This Row],[quantity]]&lt;=0,"Invalid","Valid")</f>
        <v>Valid</v>
      </c>
      <c r="J4642" s="2" t="str">
        <f>IF(OR(tbl_Order_Items[[#This Row],[discount_pct]]&lt;0,tbl_Order_Items[[#This Row],[discount_pct]]&gt;1),"Invalid","Valid")</f>
        <v>Valid</v>
      </c>
    </row>
    <row r="4643" spans="1:10" x14ac:dyDescent="0.3">
      <c r="A4643" s="2" t="s">
        <v>12574</v>
      </c>
      <c r="B4643" s="2" t="s">
        <v>3957</v>
      </c>
      <c r="C4643" s="2" t="s">
        <v>2675</v>
      </c>
      <c r="D4643" s="2">
        <v>2</v>
      </c>
      <c r="E4643" s="2">
        <v>0</v>
      </c>
      <c r="F4643" s="2">
        <v>24479.439999999999</v>
      </c>
      <c r="G4643" s="2">
        <v>24479.439999999999</v>
      </c>
      <c r="H4643" s="2">
        <v>10193.08</v>
      </c>
      <c r="I4643" s="2" t="str">
        <f>IF(tbl_Order_Items[[#This Row],[quantity]]&lt;=0,"Invalid","Valid")</f>
        <v>Valid</v>
      </c>
      <c r="J4643" s="2" t="str">
        <f>IF(OR(tbl_Order_Items[[#This Row],[discount_pct]]&lt;0,tbl_Order_Items[[#This Row],[discount_pct]]&gt;1),"Invalid","Valid")</f>
        <v>Valid</v>
      </c>
    </row>
    <row r="4644" spans="1:10" x14ac:dyDescent="0.3">
      <c r="A4644" s="2" t="s">
        <v>12575</v>
      </c>
      <c r="B4644" s="2" t="s">
        <v>5293</v>
      </c>
      <c r="C4644" s="2" t="s">
        <v>2447</v>
      </c>
      <c r="D4644" s="2">
        <v>1</v>
      </c>
      <c r="E4644" s="2">
        <v>0.1</v>
      </c>
      <c r="F4644" s="2">
        <v>504.44</v>
      </c>
      <c r="G4644" s="2">
        <v>454</v>
      </c>
      <c r="H4644" s="2">
        <v>26.43</v>
      </c>
      <c r="I4644" s="2" t="str">
        <f>IF(tbl_Order_Items[[#This Row],[quantity]]&lt;=0,"Invalid","Valid")</f>
        <v>Valid</v>
      </c>
      <c r="J4644" s="2" t="str">
        <f>IF(OR(tbl_Order_Items[[#This Row],[discount_pct]]&lt;0,tbl_Order_Items[[#This Row],[discount_pct]]&gt;1),"Invalid","Valid")</f>
        <v>Valid</v>
      </c>
    </row>
    <row r="4645" spans="1:10" x14ac:dyDescent="0.3">
      <c r="A4645" s="2" t="s">
        <v>12576</v>
      </c>
      <c r="B4645" s="2" t="s">
        <v>5960</v>
      </c>
      <c r="C4645" s="2" t="s">
        <v>2461</v>
      </c>
      <c r="D4645" s="2">
        <v>1</v>
      </c>
      <c r="E4645" s="2">
        <v>0.15</v>
      </c>
      <c r="F4645" s="2">
        <v>9933.5499999999993</v>
      </c>
      <c r="G4645" s="2">
        <v>8443.52</v>
      </c>
      <c r="H4645" s="2">
        <v>2445.46</v>
      </c>
      <c r="I4645" s="2" t="str">
        <f>IF(tbl_Order_Items[[#This Row],[quantity]]&lt;=0,"Invalid","Valid")</f>
        <v>Valid</v>
      </c>
      <c r="J4645" s="2" t="str">
        <f>IF(OR(tbl_Order_Items[[#This Row],[discount_pct]]&lt;0,tbl_Order_Items[[#This Row],[discount_pct]]&gt;1),"Invalid","Valid")</f>
        <v>Valid</v>
      </c>
    </row>
    <row r="4646" spans="1:10" x14ac:dyDescent="0.3">
      <c r="A4646" s="2" t="s">
        <v>12577</v>
      </c>
      <c r="B4646" s="2" t="s">
        <v>3054</v>
      </c>
      <c r="C4646" s="2" t="s">
        <v>2639</v>
      </c>
      <c r="D4646" s="2">
        <v>1</v>
      </c>
      <c r="E4646" s="2">
        <v>0.15</v>
      </c>
      <c r="F4646" s="2">
        <v>5586.2</v>
      </c>
      <c r="G4646" s="2">
        <v>4748.2700000000004</v>
      </c>
      <c r="H4646" s="2">
        <v>625.83000000000004</v>
      </c>
      <c r="I4646" s="2" t="str">
        <f>IF(tbl_Order_Items[[#This Row],[quantity]]&lt;=0,"Invalid","Valid")</f>
        <v>Valid</v>
      </c>
      <c r="J4646" s="2" t="str">
        <f>IF(OR(tbl_Order_Items[[#This Row],[discount_pct]]&lt;0,tbl_Order_Items[[#This Row],[discount_pct]]&gt;1),"Invalid","Valid")</f>
        <v>Valid</v>
      </c>
    </row>
    <row r="4647" spans="1:10" x14ac:dyDescent="0.3">
      <c r="A4647" s="2" t="s">
        <v>12578</v>
      </c>
      <c r="B4647" s="2" t="s">
        <v>5769</v>
      </c>
      <c r="C4647" s="2" t="s">
        <v>2869</v>
      </c>
      <c r="D4647" s="2">
        <v>1</v>
      </c>
      <c r="E4647" s="2">
        <v>0.1</v>
      </c>
      <c r="F4647" s="2">
        <v>13631.5</v>
      </c>
      <c r="G4647" s="2">
        <v>12268.35</v>
      </c>
      <c r="H4647" s="2">
        <v>3722.02</v>
      </c>
      <c r="I4647" s="2" t="str">
        <f>IF(tbl_Order_Items[[#This Row],[quantity]]&lt;=0,"Invalid","Valid")</f>
        <v>Valid</v>
      </c>
      <c r="J4647" s="2" t="str">
        <f>IF(OR(tbl_Order_Items[[#This Row],[discount_pct]]&lt;0,tbl_Order_Items[[#This Row],[discount_pct]]&gt;1),"Invalid","Valid")</f>
        <v>Valid</v>
      </c>
    </row>
    <row r="4648" spans="1:10" x14ac:dyDescent="0.3">
      <c r="A4648" s="2" t="s">
        <v>12579</v>
      </c>
      <c r="B4648" s="2" t="s">
        <v>3245</v>
      </c>
      <c r="C4648" s="2" t="s">
        <v>2799</v>
      </c>
      <c r="D4648" s="2">
        <v>1</v>
      </c>
      <c r="E4648" s="2">
        <v>0.1</v>
      </c>
      <c r="F4648" s="2">
        <v>28105.81</v>
      </c>
      <c r="G4648" s="2">
        <v>25295.23</v>
      </c>
      <c r="H4648" s="2">
        <v>7766.85</v>
      </c>
      <c r="I4648" s="2" t="str">
        <f>IF(tbl_Order_Items[[#This Row],[quantity]]&lt;=0,"Invalid","Valid")</f>
        <v>Valid</v>
      </c>
      <c r="J4648" s="2" t="str">
        <f>IF(OR(tbl_Order_Items[[#This Row],[discount_pct]]&lt;0,tbl_Order_Items[[#This Row],[discount_pct]]&gt;1),"Invalid","Valid")</f>
        <v>Valid</v>
      </c>
    </row>
    <row r="4649" spans="1:10" x14ac:dyDescent="0.3">
      <c r="A4649" s="2" t="s">
        <v>12580</v>
      </c>
      <c r="B4649" s="2" t="s">
        <v>6178</v>
      </c>
      <c r="C4649" s="2" t="s">
        <v>2771</v>
      </c>
      <c r="D4649" s="2">
        <v>1</v>
      </c>
      <c r="E4649" s="2">
        <v>0.15</v>
      </c>
      <c r="F4649" s="2">
        <v>14904.94</v>
      </c>
      <c r="G4649" s="2">
        <v>12669.2</v>
      </c>
      <c r="H4649" s="2">
        <v>3521.78</v>
      </c>
      <c r="I4649" s="2" t="str">
        <f>IF(tbl_Order_Items[[#This Row],[quantity]]&lt;=0,"Invalid","Valid")</f>
        <v>Valid</v>
      </c>
      <c r="J4649" s="2" t="str">
        <f>IF(OR(tbl_Order_Items[[#This Row],[discount_pct]]&lt;0,tbl_Order_Items[[#This Row],[discount_pct]]&gt;1),"Invalid","Valid")</f>
        <v>Valid</v>
      </c>
    </row>
    <row r="4650" spans="1:10" x14ac:dyDescent="0.3">
      <c r="A4650" s="2" t="s">
        <v>12581</v>
      </c>
      <c r="B4650" s="2" t="s">
        <v>4017</v>
      </c>
      <c r="C4650" s="2" t="s">
        <v>2548</v>
      </c>
      <c r="D4650" s="2">
        <v>1</v>
      </c>
      <c r="E4650" s="2">
        <v>0.05</v>
      </c>
      <c r="F4650" s="2">
        <v>21135.45</v>
      </c>
      <c r="G4650" s="2">
        <v>20078.68</v>
      </c>
      <c r="H4650" s="2">
        <v>5797.77</v>
      </c>
      <c r="I4650" s="2" t="str">
        <f>IF(tbl_Order_Items[[#This Row],[quantity]]&lt;=0,"Invalid","Valid")</f>
        <v>Valid</v>
      </c>
      <c r="J4650" s="2" t="str">
        <f>IF(OR(tbl_Order_Items[[#This Row],[discount_pct]]&lt;0,tbl_Order_Items[[#This Row],[discount_pct]]&gt;1),"Invalid","Valid")</f>
        <v>Valid</v>
      </c>
    </row>
    <row r="4651" spans="1:10" x14ac:dyDescent="0.3">
      <c r="A4651" s="2" t="s">
        <v>12582</v>
      </c>
      <c r="B4651" s="2" t="s">
        <v>3272</v>
      </c>
      <c r="C4651" s="2" t="s">
        <v>2596</v>
      </c>
      <c r="D4651" s="2">
        <v>1</v>
      </c>
      <c r="E4651" s="2">
        <v>0</v>
      </c>
      <c r="F4651" s="2">
        <v>6830.86</v>
      </c>
      <c r="G4651" s="2">
        <v>6830.86</v>
      </c>
      <c r="H4651" s="2">
        <v>1979.53</v>
      </c>
      <c r="I4651" s="2" t="str">
        <f>IF(tbl_Order_Items[[#This Row],[quantity]]&lt;=0,"Invalid","Valid")</f>
        <v>Valid</v>
      </c>
      <c r="J4651" s="2" t="str">
        <f>IF(OR(tbl_Order_Items[[#This Row],[discount_pct]]&lt;0,tbl_Order_Items[[#This Row],[discount_pct]]&gt;1),"Invalid","Valid")</f>
        <v>Valid</v>
      </c>
    </row>
    <row r="4652" spans="1:10" x14ac:dyDescent="0.3">
      <c r="A4652" s="2" t="s">
        <v>12583</v>
      </c>
      <c r="B4652" s="2" t="s">
        <v>4885</v>
      </c>
      <c r="C4652" s="2" t="s">
        <v>2821</v>
      </c>
      <c r="D4652" s="2">
        <v>1</v>
      </c>
      <c r="E4652" s="2">
        <v>0</v>
      </c>
      <c r="F4652" s="2">
        <v>19947.36</v>
      </c>
      <c r="G4652" s="2">
        <v>19947.36</v>
      </c>
      <c r="H4652" s="2">
        <v>5812.45</v>
      </c>
      <c r="I4652" s="2" t="str">
        <f>IF(tbl_Order_Items[[#This Row],[quantity]]&lt;=0,"Invalid","Valid")</f>
        <v>Valid</v>
      </c>
      <c r="J4652" s="2" t="str">
        <f>IF(OR(tbl_Order_Items[[#This Row],[discount_pct]]&lt;0,tbl_Order_Items[[#This Row],[discount_pct]]&gt;1),"Invalid","Valid")</f>
        <v>Valid</v>
      </c>
    </row>
    <row r="4653" spans="1:10" x14ac:dyDescent="0.3">
      <c r="A4653" s="2" t="s">
        <v>12584</v>
      </c>
      <c r="B4653" s="2" t="s">
        <v>3231</v>
      </c>
      <c r="C4653" s="2" t="s">
        <v>2891</v>
      </c>
      <c r="D4653" s="2">
        <v>1</v>
      </c>
      <c r="E4653" s="2">
        <v>0.1</v>
      </c>
      <c r="F4653" s="2">
        <v>7472.6</v>
      </c>
      <c r="G4653" s="2">
        <v>6725.34</v>
      </c>
      <c r="H4653" s="2">
        <v>501.5</v>
      </c>
      <c r="I4653" s="2" t="str">
        <f>IF(tbl_Order_Items[[#This Row],[quantity]]&lt;=0,"Invalid","Valid")</f>
        <v>Valid</v>
      </c>
      <c r="J4653" s="2" t="str">
        <f>IF(OR(tbl_Order_Items[[#This Row],[discount_pct]]&lt;0,tbl_Order_Items[[#This Row],[discount_pct]]&gt;1),"Invalid","Valid")</f>
        <v>Valid</v>
      </c>
    </row>
    <row r="4654" spans="1:10" x14ac:dyDescent="0.3">
      <c r="A4654" s="2" t="s">
        <v>12585</v>
      </c>
      <c r="B4654" s="2" t="s">
        <v>3752</v>
      </c>
      <c r="C4654" s="2" t="s">
        <v>2847</v>
      </c>
      <c r="D4654" s="2">
        <v>3</v>
      </c>
      <c r="E4654" s="2">
        <v>0.05</v>
      </c>
      <c r="F4654" s="2">
        <v>51449.64</v>
      </c>
      <c r="G4654" s="2">
        <v>48877.16</v>
      </c>
      <c r="H4654" s="2">
        <v>13021.82</v>
      </c>
      <c r="I4654" s="2" t="str">
        <f>IF(tbl_Order_Items[[#This Row],[quantity]]&lt;=0,"Invalid","Valid")</f>
        <v>Valid</v>
      </c>
      <c r="J4654" s="2" t="str">
        <f>IF(OR(tbl_Order_Items[[#This Row],[discount_pct]]&lt;0,tbl_Order_Items[[#This Row],[discount_pct]]&gt;1),"Invalid","Valid")</f>
        <v>Valid</v>
      </c>
    </row>
    <row r="4655" spans="1:10" x14ac:dyDescent="0.3">
      <c r="A4655" s="2" t="s">
        <v>12586</v>
      </c>
      <c r="B4655" s="2" t="s">
        <v>4910</v>
      </c>
      <c r="C4655" s="2" t="s">
        <v>2643</v>
      </c>
      <c r="D4655" s="2">
        <v>2</v>
      </c>
      <c r="E4655" s="2">
        <v>0.15</v>
      </c>
      <c r="F4655" s="2">
        <v>22581.18</v>
      </c>
      <c r="G4655" s="2">
        <v>19194</v>
      </c>
      <c r="H4655" s="2">
        <v>4076.78</v>
      </c>
      <c r="I4655" s="2" t="str">
        <f>IF(tbl_Order_Items[[#This Row],[quantity]]&lt;=0,"Invalid","Valid")</f>
        <v>Valid</v>
      </c>
      <c r="J4655" s="2" t="str">
        <f>IF(OR(tbl_Order_Items[[#This Row],[discount_pct]]&lt;0,tbl_Order_Items[[#This Row],[discount_pct]]&gt;1),"Invalid","Valid")</f>
        <v>Valid</v>
      </c>
    </row>
    <row r="4656" spans="1:10" x14ac:dyDescent="0.3">
      <c r="A4656" s="2" t="s">
        <v>12587</v>
      </c>
      <c r="B4656" s="2" t="s">
        <v>3671</v>
      </c>
      <c r="C4656" s="2" t="s">
        <v>2901</v>
      </c>
      <c r="D4656" s="2">
        <v>1</v>
      </c>
      <c r="E4656" s="2">
        <v>0.15</v>
      </c>
      <c r="F4656" s="2">
        <v>10834.24</v>
      </c>
      <c r="G4656" s="2">
        <v>9209.1</v>
      </c>
      <c r="H4656" s="2">
        <v>2323.0700000000002</v>
      </c>
      <c r="I4656" s="2" t="str">
        <f>IF(tbl_Order_Items[[#This Row],[quantity]]&lt;=0,"Invalid","Valid")</f>
        <v>Valid</v>
      </c>
      <c r="J4656" s="2" t="str">
        <f>IF(OR(tbl_Order_Items[[#This Row],[discount_pct]]&lt;0,tbl_Order_Items[[#This Row],[discount_pct]]&gt;1),"Invalid","Valid")</f>
        <v>Valid</v>
      </c>
    </row>
    <row r="4657" spans="1:10" x14ac:dyDescent="0.3">
      <c r="A4657" s="2" t="s">
        <v>12588</v>
      </c>
      <c r="B4657" s="2" t="s">
        <v>3331</v>
      </c>
      <c r="C4657" s="2" t="s">
        <v>2897</v>
      </c>
      <c r="D4657" s="2">
        <v>1</v>
      </c>
      <c r="E4657" s="2">
        <v>0.05</v>
      </c>
      <c r="F4657" s="2">
        <v>18581.05</v>
      </c>
      <c r="G4657" s="2">
        <v>17652</v>
      </c>
      <c r="H4657" s="2">
        <v>6062.68</v>
      </c>
      <c r="I4657" s="2" t="str">
        <f>IF(tbl_Order_Items[[#This Row],[quantity]]&lt;=0,"Invalid","Valid")</f>
        <v>Valid</v>
      </c>
      <c r="J4657" s="2" t="str">
        <f>IF(OR(tbl_Order_Items[[#This Row],[discount_pct]]&lt;0,tbl_Order_Items[[#This Row],[discount_pct]]&gt;1),"Invalid","Valid")</f>
        <v>Valid</v>
      </c>
    </row>
    <row r="4658" spans="1:10" x14ac:dyDescent="0.3">
      <c r="A4658" s="2" t="s">
        <v>12589</v>
      </c>
      <c r="B4658" s="2" t="s">
        <v>4021</v>
      </c>
      <c r="C4658" s="2" t="s">
        <v>2885</v>
      </c>
      <c r="D4658" s="2">
        <v>1</v>
      </c>
      <c r="E4658" s="2">
        <v>0</v>
      </c>
      <c r="F4658" s="2">
        <v>6536.37</v>
      </c>
      <c r="G4658" s="2">
        <v>6536.37</v>
      </c>
      <c r="H4658" s="2">
        <v>1524.48</v>
      </c>
      <c r="I4658" s="2" t="str">
        <f>IF(tbl_Order_Items[[#This Row],[quantity]]&lt;=0,"Invalid","Valid")</f>
        <v>Valid</v>
      </c>
      <c r="J4658" s="2" t="str">
        <f>IF(OR(tbl_Order_Items[[#This Row],[discount_pct]]&lt;0,tbl_Order_Items[[#This Row],[discount_pct]]&gt;1),"Invalid","Valid")</f>
        <v>Valid</v>
      </c>
    </row>
    <row r="4659" spans="1:10" x14ac:dyDescent="0.3">
      <c r="A4659" s="2" t="s">
        <v>12590</v>
      </c>
      <c r="B4659" s="2" t="s">
        <v>6295</v>
      </c>
      <c r="C4659" s="2" t="s">
        <v>2815</v>
      </c>
      <c r="D4659" s="2">
        <v>3</v>
      </c>
      <c r="E4659" s="2">
        <v>0.25</v>
      </c>
      <c r="F4659" s="2">
        <v>35941.949999999997</v>
      </c>
      <c r="G4659" s="2">
        <v>26956.46</v>
      </c>
      <c r="H4659" s="2">
        <v>-3182.17</v>
      </c>
      <c r="I4659" s="2" t="str">
        <f>IF(tbl_Order_Items[[#This Row],[quantity]]&lt;=0,"Invalid","Valid")</f>
        <v>Valid</v>
      </c>
      <c r="J4659" s="2" t="str">
        <f>IF(OR(tbl_Order_Items[[#This Row],[discount_pct]]&lt;0,tbl_Order_Items[[#This Row],[discount_pct]]&gt;1),"Invalid","Valid")</f>
        <v>Valid</v>
      </c>
    </row>
    <row r="4660" spans="1:10" x14ac:dyDescent="0.3">
      <c r="A4660" s="2" t="s">
        <v>12591</v>
      </c>
      <c r="B4660" s="2" t="s">
        <v>3915</v>
      </c>
      <c r="C4660" s="2" t="s">
        <v>2606</v>
      </c>
      <c r="D4660" s="2">
        <v>1</v>
      </c>
      <c r="E4660" s="2">
        <v>0.15</v>
      </c>
      <c r="F4660" s="2">
        <v>22695.91</v>
      </c>
      <c r="G4660" s="2">
        <v>19291.52</v>
      </c>
      <c r="H4660" s="2">
        <v>5632.93</v>
      </c>
      <c r="I4660" s="2" t="str">
        <f>IF(tbl_Order_Items[[#This Row],[quantity]]&lt;=0,"Invalid","Valid")</f>
        <v>Valid</v>
      </c>
      <c r="J4660" s="2" t="str">
        <f>IF(OR(tbl_Order_Items[[#This Row],[discount_pct]]&lt;0,tbl_Order_Items[[#This Row],[discount_pct]]&gt;1),"Invalid","Valid")</f>
        <v>Valid</v>
      </c>
    </row>
    <row r="4661" spans="1:10" x14ac:dyDescent="0.3">
      <c r="A4661" s="2" t="s">
        <v>12592</v>
      </c>
      <c r="B4661" s="2" t="s">
        <v>5282</v>
      </c>
      <c r="C4661" s="2" t="s">
        <v>2637</v>
      </c>
      <c r="D4661" s="2">
        <v>1</v>
      </c>
      <c r="E4661" s="2">
        <v>0</v>
      </c>
      <c r="F4661" s="2">
        <v>26654.63</v>
      </c>
      <c r="G4661" s="2">
        <v>26654.63</v>
      </c>
      <c r="H4661" s="2">
        <v>10828.73</v>
      </c>
      <c r="I4661" s="2" t="str">
        <f>IF(tbl_Order_Items[[#This Row],[quantity]]&lt;=0,"Invalid","Valid")</f>
        <v>Valid</v>
      </c>
      <c r="J4661" s="2" t="str">
        <f>IF(OR(tbl_Order_Items[[#This Row],[discount_pct]]&lt;0,tbl_Order_Items[[#This Row],[discount_pct]]&gt;1),"Invalid","Valid")</f>
        <v>Valid</v>
      </c>
    </row>
    <row r="4662" spans="1:10" x14ac:dyDescent="0.3">
      <c r="A4662" s="2" t="s">
        <v>12593</v>
      </c>
      <c r="B4662" s="2" t="s">
        <v>7798</v>
      </c>
      <c r="C4662" s="2" t="s">
        <v>2544</v>
      </c>
      <c r="D4662" s="2">
        <v>1</v>
      </c>
      <c r="E4662" s="2">
        <v>0.05</v>
      </c>
      <c r="F4662" s="2">
        <v>14977.96</v>
      </c>
      <c r="G4662" s="2">
        <v>14229.06</v>
      </c>
      <c r="H4662" s="2">
        <v>4142.1099999999997</v>
      </c>
      <c r="I4662" s="2" t="str">
        <f>IF(tbl_Order_Items[[#This Row],[quantity]]&lt;=0,"Invalid","Valid")</f>
        <v>Valid</v>
      </c>
      <c r="J4662" s="2" t="str">
        <f>IF(OR(tbl_Order_Items[[#This Row],[discount_pct]]&lt;0,tbl_Order_Items[[#This Row],[discount_pct]]&gt;1),"Invalid","Valid")</f>
        <v>Valid</v>
      </c>
    </row>
    <row r="4663" spans="1:10" x14ac:dyDescent="0.3">
      <c r="A4663" s="2" t="s">
        <v>12594</v>
      </c>
      <c r="B4663" s="2" t="s">
        <v>4144</v>
      </c>
      <c r="C4663" s="2" t="s">
        <v>2585</v>
      </c>
      <c r="D4663" s="2">
        <v>2</v>
      </c>
      <c r="E4663" s="2">
        <v>0.15</v>
      </c>
      <c r="F4663" s="2">
        <v>10749.22</v>
      </c>
      <c r="G4663" s="2">
        <v>9136.84</v>
      </c>
      <c r="H4663" s="2">
        <v>1017.3</v>
      </c>
      <c r="I4663" s="2" t="str">
        <f>IF(tbl_Order_Items[[#This Row],[quantity]]&lt;=0,"Invalid","Valid")</f>
        <v>Valid</v>
      </c>
      <c r="J4663" s="2" t="str">
        <f>IF(OR(tbl_Order_Items[[#This Row],[discount_pct]]&lt;0,tbl_Order_Items[[#This Row],[discount_pct]]&gt;1),"Invalid","Valid")</f>
        <v>Valid</v>
      </c>
    </row>
    <row r="4664" spans="1:10" x14ac:dyDescent="0.3">
      <c r="A4664" s="2" t="s">
        <v>12595</v>
      </c>
      <c r="B4664" s="2" t="s">
        <v>3383</v>
      </c>
      <c r="C4664" s="2" t="s">
        <v>2451</v>
      </c>
      <c r="D4664" s="2">
        <v>1</v>
      </c>
      <c r="E4664" s="2">
        <v>0.05</v>
      </c>
      <c r="F4664" s="2">
        <v>6291.1</v>
      </c>
      <c r="G4664" s="2">
        <v>5976.55</v>
      </c>
      <c r="H4664" s="2">
        <v>841.06</v>
      </c>
      <c r="I4664" s="2" t="str">
        <f>IF(tbl_Order_Items[[#This Row],[quantity]]&lt;=0,"Invalid","Valid")</f>
        <v>Valid</v>
      </c>
      <c r="J4664" s="2" t="str">
        <f>IF(OR(tbl_Order_Items[[#This Row],[discount_pct]]&lt;0,tbl_Order_Items[[#This Row],[discount_pct]]&gt;1),"Invalid","Valid")</f>
        <v>Valid</v>
      </c>
    </row>
    <row r="4665" spans="1:10" x14ac:dyDescent="0.3">
      <c r="A4665" s="2" t="s">
        <v>12596</v>
      </c>
      <c r="B4665" s="2" t="s">
        <v>6593</v>
      </c>
      <c r="C4665" s="2" t="s">
        <v>2737</v>
      </c>
      <c r="D4665" s="2">
        <v>4</v>
      </c>
      <c r="E4665" s="2">
        <v>0</v>
      </c>
      <c r="F4665" s="2">
        <v>44811.4</v>
      </c>
      <c r="G4665" s="2">
        <v>44811.4</v>
      </c>
      <c r="H4665" s="2">
        <v>9188.68</v>
      </c>
      <c r="I4665" s="2" t="str">
        <f>IF(tbl_Order_Items[[#This Row],[quantity]]&lt;=0,"Invalid","Valid")</f>
        <v>Valid</v>
      </c>
      <c r="J4665" s="2" t="str">
        <f>IF(OR(tbl_Order_Items[[#This Row],[discount_pct]]&lt;0,tbl_Order_Items[[#This Row],[discount_pct]]&gt;1),"Invalid","Valid")</f>
        <v>Valid</v>
      </c>
    </row>
    <row r="4666" spans="1:10" x14ac:dyDescent="0.3">
      <c r="A4666" s="2" t="s">
        <v>12597</v>
      </c>
      <c r="B4666" s="2" t="s">
        <v>4246</v>
      </c>
      <c r="C4666" s="2" t="s">
        <v>2602</v>
      </c>
      <c r="D4666" s="2">
        <v>2</v>
      </c>
      <c r="E4666" s="2">
        <v>0.05</v>
      </c>
      <c r="F4666" s="2">
        <v>38798.04</v>
      </c>
      <c r="G4666" s="2">
        <v>36858.14</v>
      </c>
      <c r="H4666" s="2">
        <v>14612.78</v>
      </c>
      <c r="I4666" s="2" t="str">
        <f>IF(tbl_Order_Items[[#This Row],[quantity]]&lt;=0,"Invalid","Valid")</f>
        <v>Valid</v>
      </c>
      <c r="J4666" s="2" t="str">
        <f>IF(OR(tbl_Order_Items[[#This Row],[discount_pct]]&lt;0,tbl_Order_Items[[#This Row],[discount_pct]]&gt;1),"Invalid","Valid")</f>
        <v>Valid</v>
      </c>
    </row>
    <row r="4667" spans="1:10" x14ac:dyDescent="0.3">
      <c r="A4667" s="2" t="s">
        <v>12598</v>
      </c>
      <c r="B4667" s="2" t="s">
        <v>7727</v>
      </c>
      <c r="C4667" s="2" t="s">
        <v>2897</v>
      </c>
      <c r="D4667" s="2">
        <v>1</v>
      </c>
      <c r="E4667" s="2">
        <v>0</v>
      </c>
      <c r="F4667" s="2">
        <v>18581.05</v>
      </c>
      <c r="G4667" s="2">
        <v>18581.05</v>
      </c>
      <c r="H4667" s="2">
        <v>6991.73</v>
      </c>
      <c r="I4667" s="2" t="str">
        <f>IF(tbl_Order_Items[[#This Row],[quantity]]&lt;=0,"Invalid","Valid")</f>
        <v>Valid</v>
      </c>
      <c r="J4667" s="2" t="str">
        <f>IF(OR(tbl_Order_Items[[#This Row],[discount_pct]]&lt;0,tbl_Order_Items[[#This Row],[discount_pct]]&gt;1),"Invalid","Valid")</f>
        <v>Valid</v>
      </c>
    </row>
    <row r="4668" spans="1:10" x14ac:dyDescent="0.3">
      <c r="A4668" s="2" t="s">
        <v>12599</v>
      </c>
      <c r="B4668" s="2" t="s">
        <v>4838</v>
      </c>
      <c r="C4668" s="2" t="s">
        <v>2639</v>
      </c>
      <c r="D4668" s="2">
        <v>1</v>
      </c>
      <c r="E4668" s="2">
        <v>0</v>
      </c>
      <c r="F4668" s="2">
        <v>5586.2</v>
      </c>
      <c r="G4668" s="2">
        <v>5586.2</v>
      </c>
      <c r="H4668" s="2">
        <v>1463.76</v>
      </c>
      <c r="I4668" s="2" t="str">
        <f>IF(tbl_Order_Items[[#This Row],[quantity]]&lt;=0,"Invalid","Valid")</f>
        <v>Valid</v>
      </c>
      <c r="J4668" s="2" t="str">
        <f>IF(OR(tbl_Order_Items[[#This Row],[discount_pct]]&lt;0,tbl_Order_Items[[#This Row],[discount_pct]]&gt;1),"Invalid","Valid")</f>
        <v>Valid</v>
      </c>
    </row>
    <row r="4669" spans="1:10" x14ac:dyDescent="0.3">
      <c r="A4669" s="2" t="s">
        <v>12600</v>
      </c>
      <c r="B4669" s="2" t="s">
        <v>5570</v>
      </c>
      <c r="C4669" s="2" t="s">
        <v>2663</v>
      </c>
      <c r="D4669" s="2">
        <v>1</v>
      </c>
      <c r="E4669" s="2">
        <v>0.2</v>
      </c>
      <c r="F4669" s="2">
        <v>17646.13</v>
      </c>
      <c r="G4669" s="2">
        <v>14116.9</v>
      </c>
      <c r="H4669" s="2">
        <v>1277.52</v>
      </c>
      <c r="I4669" s="2" t="str">
        <f>IF(tbl_Order_Items[[#This Row],[quantity]]&lt;=0,"Invalid","Valid")</f>
        <v>Valid</v>
      </c>
      <c r="J4669" s="2" t="str">
        <f>IF(OR(tbl_Order_Items[[#This Row],[discount_pct]]&lt;0,tbl_Order_Items[[#This Row],[discount_pct]]&gt;1),"Invalid","Valid")</f>
        <v>Valid</v>
      </c>
    </row>
    <row r="4670" spans="1:10" x14ac:dyDescent="0.3">
      <c r="A4670" s="2" t="s">
        <v>12601</v>
      </c>
      <c r="B4670" s="2" t="s">
        <v>6292</v>
      </c>
      <c r="C4670" s="2" t="s">
        <v>2561</v>
      </c>
      <c r="D4670" s="2">
        <v>2</v>
      </c>
      <c r="E4670" s="2">
        <v>0.2</v>
      </c>
      <c r="F4670" s="2">
        <v>14016.88</v>
      </c>
      <c r="G4670" s="2">
        <v>11213.5</v>
      </c>
      <c r="H4670" s="2">
        <v>289.54000000000002</v>
      </c>
      <c r="I4670" s="2" t="str">
        <f>IF(tbl_Order_Items[[#This Row],[quantity]]&lt;=0,"Invalid","Valid")</f>
        <v>Valid</v>
      </c>
      <c r="J4670" s="2" t="str">
        <f>IF(OR(tbl_Order_Items[[#This Row],[discount_pct]]&lt;0,tbl_Order_Items[[#This Row],[discount_pct]]&gt;1),"Invalid","Valid")</f>
        <v>Valid</v>
      </c>
    </row>
    <row r="4671" spans="1:10" x14ac:dyDescent="0.3">
      <c r="A4671" s="2" t="s">
        <v>12602</v>
      </c>
      <c r="B4671" s="2" t="s">
        <v>7182</v>
      </c>
      <c r="C4671" s="2" t="s">
        <v>2609</v>
      </c>
      <c r="D4671" s="2">
        <v>1</v>
      </c>
      <c r="E4671" s="2">
        <v>0.1</v>
      </c>
      <c r="F4671" s="2">
        <v>29147.69</v>
      </c>
      <c r="G4671" s="2">
        <v>26232.92</v>
      </c>
      <c r="H4671" s="2">
        <v>9147.9</v>
      </c>
      <c r="I4671" s="2" t="str">
        <f>IF(tbl_Order_Items[[#This Row],[quantity]]&lt;=0,"Invalid","Valid")</f>
        <v>Valid</v>
      </c>
      <c r="J4671" s="2" t="str">
        <f>IF(OR(tbl_Order_Items[[#This Row],[discount_pct]]&lt;0,tbl_Order_Items[[#This Row],[discount_pct]]&gt;1),"Invalid","Valid")</f>
        <v>Valid</v>
      </c>
    </row>
    <row r="4672" spans="1:10" x14ac:dyDescent="0.3">
      <c r="A4672" s="2" t="s">
        <v>12603</v>
      </c>
      <c r="B4672" s="2" t="s">
        <v>6005</v>
      </c>
      <c r="C4672" s="2" t="s">
        <v>2615</v>
      </c>
      <c r="D4672" s="2">
        <v>1</v>
      </c>
      <c r="E4672" s="2">
        <v>0.15</v>
      </c>
      <c r="F4672" s="2">
        <v>15107.96</v>
      </c>
      <c r="G4672" s="2">
        <v>12841.77</v>
      </c>
      <c r="H4672" s="2">
        <v>2927.27</v>
      </c>
      <c r="I4672" s="2" t="str">
        <f>IF(tbl_Order_Items[[#This Row],[quantity]]&lt;=0,"Invalid","Valid")</f>
        <v>Valid</v>
      </c>
      <c r="J4672" s="2" t="str">
        <f>IF(OR(tbl_Order_Items[[#This Row],[discount_pct]]&lt;0,tbl_Order_Items[[#This Row],[discount_pct]]&gt;1),"Invalid","Valid")</f>
        <v>Valid</v>
      </c>
    </row>
    <row r="4673" spans="1:10" x14ac:dyDescent="0.3">
      <c r="A4673" s="2" t="s">
        <v>12604</v>
      </c>
      <c r="B4673" s="2" t="s">
        <v>7810</v>
      </c>
      <c r="C4673" s="2" t="s">
        <v>2701</v>
      </c>
      <c r="D4673" s="2">
        <v>1</v>
      </c>
      <c r="E4673" s="2">
        <v>0.2</v>
      </c>
      <c r="F4673" s="2">
        <v>3692.06</v>
      </c>
      <c r="G4673" s="2">
        <v>2953.65</v>
      </c>
      <c r="H4673" s="2">
        <v>-31.61</v>
      </c>
      <c r="I4673" s="2" t="str">
        <f>IF(tbl_Order_Items[[#This Row],[quantity]]&lt;=0,"Invalid","Valid")</f>
        <v>Valid</v>
      </c>
      <c r="J4673" s="2" t="str">
        <f>IF(OR(tbl_Order_Items[[#This Row],[discount_pct]]&lt;0,tbl_Order_Items[[#This Row],[discount_pct]]&gt;1),"Invalid","Valid")</f>
        <v>Valid</v>
      </c>
    </row>
    <row r="4674" spans="1:10" x14ac:dyDescent="0.3">
      <c r="A4674" s="2" t="s">
        <v>12605</v>
      </c>
      <c r="B4674" s="2" t="s">
        <v>4692</v>
      </c>
      <c r="C4674" s="2" t="s">
        <v>2661</v>
      </c>
      <c r="D4674" s="2">
        <v>1</v>
      </c>
      <c r="E4674" s="2">
        <v>0.05</v>
      </c>
      <c r="F4674" s="2">
        <v>10186.82</v>
      </c>
      <c r="G4674" s="2">
        <v>9677.48</v>
      </c>
      <c r="H4674" s="2">
        <v>3159.52</v>
      </c>
      <c r="I4674" s="2" t="str">
        <f>IF(tbl_Order_Items[[#This Row],[quantity]]&lt;=0,"Invalid","Valid")</f>
        <v>Valid</v>
      </c>
      <c r="J4674" s="2" t="str">
        <f>IF(OR(tbl_Order_Items[[#This Row],[discount_pct]]&lt;0,tbl_Order_Items[[#This Row],[discount_pct]]&gt;1),"Invalid","Valid")</f>
        <v>Valid</v>
      </c>
    </row>
    <row r="4675" spans="1:10" x14ac:dyDescent="0.3">
      <c r="A4675" s="2" t="s">
        <v>12606</v>
      </c>
      <c r="B4675" s="2" t="s">
        <v>7447</v>
      </c>
      <c r="C4675" s="2" t="s">
        <v>2563</v>
      </c>
      <c r="D4675" s="2">
        <v>1</v>
      </c>
      <c r="E4675" s="2">
        <v>0.1</v>
      </c>
      <c r="F4675" s="2">
        <v>24110.14</v>
      </c>
      <c r="G4675" s="2">
        <v>21699.13</v>
      </c>
      <c r="H4675" s="2">
        <v>5148.6400000000003</v>
      </c>
      <c r="I4675" s="2" t="str">
        <f>IF(tbl_Order_Items[[#This Row],[quantity]]&lt;=0,"Invalid","Valid")</f>
        <v>Valid</v>
      </c>
      <c r="J4675" s="2" t="str">
        <f>IF(OR(tbl_Order_Items[[#This Row],[discount_pct]]&lt;0,tbl_Order_Items[[#This Row],[discount_pct]]&gt;1),"Invalid","Valid")</f>
        <v>Valid</v>
      </c>
    </row>
    <row r="4676" spans="1:10" x14ac:dyDescent="0.3">
      <c r="A4676" s="2" t="s">
        <v>12607</v>
      </c>
      <c r="B4676" s="2" t="s">
        <v>7821</v>
      </c>
      <c r="C4676" s="2" t="s">
        <v>2481</v>
      </c>
      <c r="D4676" s="2">
        <v>1</v>
      </c>
      <c r="E4676" s="2">
        <v>0.2</v>
      </c>
      <c r="F4676" s="2">
        <v>6126.24</v>
      </c>
      <c r="G4676" s="2">
        <v>4900.99</v>
      </c>
      <c r="H4676" s="2">
        <v>1259.8599999999999</v>
      </c>
      <c r="I4676" s="2" t="str">
        <f>IF(tbl_Order_Items[[#This Row],[quantity]]&lt;=0,"Invalid","Valid")</f>
        <v>Valid</v>
      </c>
      <c r="J4676" s="2" t="str">
        <f>IF(OR(tbl_Order_Items[[#This Row],[discount_pct]]&lt;0,tbl_Order_Items[[#This Row],[discount_pct]]&gt;1),"Invalid","Valid")</f>
        <v>Valid</v>
      </c>
    </row>
    <row r="4677" spans="1:10" x14ac:dyDescent="0.3">
      <c r="A4677" s="2" t="s">
        <v>12608</v>
      </c>
      <c r="B4677" s="2" t="s">
        <v>4872</v>
      </c>
      <c r="C4677" s="2" t="s">
        <v>2661</v>
      </c>
      <c r="D4677" s="2">
        <v>1</v>
      </c>
      <c r="E4677" s="2">
        <v>0.1</v>
      </c>
      <c r="F4677" s="2">
        <v>10186.82</v>
      </c>
      <c r="G4677" s="2">
        <v>9168.14</v>
      </c>
      <c r="H4677" s="2">
        <v>2650.18</v>
      </c>
      <c r="I4677" s="2" t="str">
        <f>IF(tbl_Order_Items[[#This Row],[quantity]]&lt;=0,"Invalid","Valid")</f>
        <v>Valid</v>
      </c>
      <c r="J4677" s="2" t="str">
        <f>IF(OR(tbl_Order_Items[[#This Row],[discount_pct]]&lt;0,tbl_Order_Items[[#This Row],[discount_pct]]&gt;1),"Invalid","Valid")</f>
        <v>Valid</v>
      </c>
    </row>
    <row r="4678" spans="1:10" x14ac:dyDescent="0.3">
      <c r="A4678" s="2" t="s">
        <v>12609</v>
      </c>
      <c r="B4678" s="2" t="s">
        <v>4464</v>
      </c>
      <c r="C4678" s="2" t="s">
        <v>2528</v>
      </c>
      <c r="D4678" s="2">
        <v>2</v>
      </c>
      <c r="E4678" s="2">
        <v>0.05</v>
      </c>
      <c r="F4678" s="2">
        <v>5055.8999999999996</v>
      </c>
      <c r="G4678" s="2">
        <v>4803.1000000000004</v>
      </c>
      <c r="H4678" s="2">
        <v>806.24</v>
      </c>
      <c r="I4678" s="2" t="str">
        <f>IF(tbl_Order_Items[[#This Row],[quantity]]&lt;=0,"Invalid","Valid")</f>
        <v>Valid</v>
      </c>
      <c r="J4678" s="2" t="str">
        <f>IF(OR(tbl_Order_Items[[#This Row],[discount_pct]]&lt;0,tbl_Order_Items[[#This Row],[discount_pct]]&gt;1),"Invalid","Valid")</f>
        <v>Valid</v>
      </c>
    </row>
    <row r="4679" spans="1:10" x14ac:dyDescent="0.3">
      <c r="A4679" s="2" t="s">
        <v>12610</v>
      </c>
      <c r="B4679" s="2" t="s">
        <v>6776</v>
      </c>
      <c r="C4679" s="2" t="s">
        <v>2897</v>
      </c>
      <c r="D4679" s="2">
        <v>2</v>
      </c>
      <c r="E4679" s="2">
        <v>0.1</v>
      </c>
      <c r="F4679" s="2">
        <v>37162.1</v>
      </c>
      <c r="G4679" s="2">
        <v>33445.89</v>
      </c>
      <c r="H4679" s="2">
        <v>10267.25</v>
      </c>
      <c r="I4679" s="2" t="str">
        <f>IF(tbl_Order_Items[[#This Row],[quantity]]&lt;=0,"Invalid","Valid")</f>
        <v>Valid</v>
      </c>
      <c r="J4679" s="2" t="str">
        <f>IF(OR(tbl_Order_Items[[#This Row],[discount_pct]]&lt;0,tbl_Order_Items[[#This Row],[discount_pct]]&gt;1),"Invalid","Valid")</f>
        <v>Valid</v>
      </c>
    </row>
    <row r="4680" spans="1:10" x14ac:dyDescent="0.3">
      <c r="A4680" s="2" t="s">
        <v>12611</v>
      </c>
      <c r="B4680" s="2" t="s">
        <v>6940</v>
      </c>
      <c r="C4680" s="2" t="s">
        <v>2849</v>
      </c>
      <c r="D4680" s="2">
        <v>4</v>
      </c>
      <c r="E4680" s="2">
        <v>0.15</v>
      </c>
      <c r="F4680" s="2">
        <v>75210.36</v>
      </c>
      <c r="G4680" s="2">
        <v>63928.81</v>
      </c>
      <c r="H4680" s="2">
        <v>3400.29</v>
      </c>
      <c r="I4680" s="2" t="str">
        <f>IF(tbl_Order_Items[[#This Row],[quantity]]&lt;=0,"Invalid","Valid")</f>
        <v>Valid</v>
      </c>
      <c r="J4680" s="2" t="str">
        <f>IF(OR(tbl_Order_Items[[#This Row],[discount_pct]]&lt;0,tbl_Order_Items[[#This Row],[discount_pct]]&gt;1),"Invalid","Valid")</f>
        <v>Valid</v>
      </c>
    </row>
    <row r="4681" spans="1:10" x14ac:dyDescent="0.3">
      <c r="A4681" s="2" t="s">
        <v>12612</v>
      </c>
      <c r="B4681" s="2" t="s">
        <v>6444</v>
      </c>
      <c r="C4681" s="2" t="s">
        <v>2561</v>
      </c>
      <c r="D4681" s="2">
        <v>2</v>
      </c>
      <c r="E4681" s="2">
        <v>0.05</v>
      </c>
      <c r="F4681" s="2">
        <v>14016.88</v>
      </c>
      <c r="G4681" s="2">
        <v>13316.04</v>
      </c>
      <c r="H4681" s="2">
        <v>2392.08</v>
      </c>
      <c r="I4681" s="2" t="str">
        <f>IF(tbl_Order_Items[[#This Row],[quantity]]&lt;=0,"Invalid","Valid")</f>
        <v>Valid</v>
      </c>
      <c r="J4681" s="2" t="str">
        <f>IF(OR(tbl_Order_Items[[#This Row],[discount_pct]]&lt;0,tbl_Order_Items[[#This Row],[discount_pct]]&gt;1),"Invalid","Valid")</f>
        <v>Valid</v>
      </c>
    </row>
    <row r="4682" spans="1:10" x14ac:dyDescent="0.3">
      <c r="A4682" s="2" t="s">
        <v>12613</v>
      </c>
      <c r="B4682" s="2" t="s">
        <v>7827</v>
      </c>
      <c r="C4682" s="2" t="s">
        <v>2811</v>
      </c>
      <c r="D4682" s="2">
        <v>2</v>
      </c>
      <c r="E4682" s="2">
        <v>0.1</v>
      </c>
      <c r="F4682" s="2">
        <v>40203.72</v>
      </c>
      <c r="G4682" s="2">
        <v>36183.35</v>
      </c>
      <c r="H4682" s="2">
        <v>5711.09</v>
      </c>
      <c r="I4682" s="2" t="str">
        <f>IF(tbl_Order_Items[[#This Row],[quantity]]&lt;=0,"Invalid","Valid")</f>
        <v>Valid</v>
      </c>
      <c r="J4682" s="2" t="str">
        <f>IF(OR(tbl_Order_Items[[#This Row],[discount_pct]]&lt;0,tbl_Order_Items[[#This Row],[discount_pct]]&gt;1),"Invalid","Valid")</f>
        <v>Valid</v>
      </c>
    </row>
    <row r="4683" spans="1:10" x14ac:dyDescent="0.3">
      <c r="A4683" s="2" t="s">
        <v>12614</v>
      </c>
      <c r="B4683" s="2" t="s">
        <v>6617</v>
      </c>
      <c r="C4683" s="2" t="s">
        <v>2701</v>
      </c>
      <c r="D4683" s="2">
        <v>1</v>
      </c>
      <c r="E4683" s="2">
        <v>0.15</v>
      </c>
      <c r="F4683" s="2">
        <v>3692.06</v>
      </c>
      <c r="G4683" s="2">
        <v>3138.25</v>
      </c>
      <c r="H4683" s="2">
        <v>152.99</v>
      </c>
      <c r="I4683" s="2" t="str">
        <f>IF(tbl_Order_Items[[#This Row],[quantity]]&lt;=0,"Invalid","Valid")</f>
        <v>Valid</v>
      </c>
      <c r="J4683" s="2" t="str">
        <f>IF(OR(tbl_Order_Items[[#This Row],[discount_pct]]&lt;0,tbl_Order_Items[[#This Row],[discount_pct]]&gt;1),"Invalid","Valid")</f>
        <v>Valid</v>
      </c>
    </row>
    <row r="4684" spans="1:10" x14ac:dyDescent="0.3">
      <c r="A4684" s="2" t="s">
        <v>12615</v>
      </c>
      <c r="B4684" s="2" t="s">
        <v>4420</v>
      </c>
      <c r="C4684" s="2" t="s">
        <v>2821</v>
      </c>
      <c r="D4684" s="2">
        <v>1</v>
      </c>
      <c r="E4684" s="2">
        <v>0.2</v>
      </c>
      <c r="F4684" s="2">
        <v>19947.36</v>
      </c>
      <c r="G4684" s="2">
        <v>15957.89</v>
      </c>
      <c r="H4684" s="2">
        <v>1822.98</v>
      </c>
      <c r="I4684" s="2" t="str">
        <f>IF(tbl_Order_Items[[#This Row],[quantity]]&lt;=0,"Invalid","Valid")</f>
        <v>Valid</v>
      </c>
      <c r="J4684" s="2" t="str">
        <f>IF(OR(tbl_Order_Items[[#This Row],[discount_pct]]&lt;0,tbl_Order_Items[[#This Row],[discount_pct]]&gt;1),"Invalid","Valid")</f>
        <v>Valid</v>
      </c>
    </row>
    <row r="4685" spans="1:10" x14ac:dyDescent="0.3">
      <c r="A4685" s="2" t="s">
        <v>12616</v>
      </c>
      <c r="B4685" s="2" t="s">
        <v>4206</v>
      </c>
      <c r="C4685" s="2" t="s">
        <v>2488</v>
      </c>
      <c r="D4685" s="2">
        <v>1</v>
      </c>
      <c r="E4685" s="2">
        <v>0</v>
      </c>
      <c r="F4685" s="2">
        <v>15433.34</v>
      </c>
      <c r="G4685" s="2">
        <v>15433.34</v>
      </c>
      <c r="H4685" s="2">
        <v>3017.09</v>
      </c>
      <c r="I4685" s="2" t="str">
        <f>IF(tbl_Order_Items[[#This Row],[quantity]]&lt;=0,"Invalid","Valid")</f>
        <v>Valid</v>
      </c>
      <c r="J4685" s="2" t="str">
        <f>IF(OR(tbl_Order_Items[[#This Row],[discount_pct]]&lt;0,tbl_Order_Items[[#This Row],[discount_pct]]&gt;1),"Invalid","Valid")</f>
        <v>Valid</v>
      </c>
    </row>
    <row r="4686" spans="1:10" x14ac:dyDescent="0.3">
      <c r="A4686" s="2" t="s">
        <v>12617</v>
      </c>
      <c r="B4686" s="2" t="s">
        <v>4237</v>
      </c>
      <c r="C4686" s="2" t="s">
        <v>2550</v>
      </c>
      <c r="D4686" s="2">
        <v>1</v>
      </c>
      <c r="E4686" s="2">
        <v>0</v>
      </c>
      <c r="F4686" s="2">
        <v>14567.24</v>
      </c>
      <c r="G4686" s="2">
        <v>14567.24</v>
      </c>
      <c r="H4686" s="2">
        <v>4919.74</v>
      </c>
      <c r="I4686" s="2" t="str">
        <f>IF(tbl_Order_Items[[#This Row],[quantity]]&lt;=0,"Invalid","Valid")</f>
        <v>Valid</v>
      </c>
      <c r="J4686" s="2" t="str">
        <f>IF(OR(tbl_Order_Items[[#This Row],[discount_pct]]&lt;0,tbl_Order_Items[[#This Row],[discount_pct]]&gt;1),"Invalid","Valid")</f>
        <v>Valid</v>
      </c>
    </row>
    <row r="4687" spans="1:10" x14ac:dyDescent="0.3">
      <c r="A4687" s="2" t="s">
        <v>12618</v>
      </c>
      <c r="B4687" s="2" t="s">
        <v>7269</v>
      </c>
      <c r="C4687" s="2" t="s">
        <v>2905</v>
      </c>
      <c r="D4687" s="2">
        <v>1</v>
      </c>
      <c r="E4687" s="2">
        <v>0.1</v>
      </c>
      <c r="F4687" s="2">
        <v>27006.32</v>
      </c>
      <c r="G4687" s="2">
        <v>24305.69</v>
      </c>
      <c r="H4687" s="2">
        <v>6990.9</v>
      </c>
      <c r="I4687" s="2" t="str">
        <f>IF(tbl_Order_Items[[#This Row],[quantity]]&lt;=0,"Invalid","Valid")</f>
        <v>Valid</v>
      </c>
      <c r="J4687" s="2" t="str">
        <f>IF(OR(tbl_Order_Items[[#This Row],[discount_pct]]&lt;0,tbl_Order_Items[[#This Row],[discount_pct]]&gt;1),"Invalid","Valid")</f>
        <v>Valid</v>
      </c>
    </row>
    <row r="4688" spans="1:10" x14ac:dyDescent="0.3">
      <c r="A4688" s="2" t="s">
        <v>12619</v>
      </c>
      <c r="B4688" s="2" t="s">
        <v>3604</v>
      </c>
      <c r="C4688" s="2" t="s">
        <v>2567</v>
      </c>
      <c r="D4688" s="2">
        <v>1</v>
      </c>
      <c r="E4688" s="2">
        <v>0.2</v>
      </c>
      <c r="F4688" s="2">
        <v>20827.34</v>
      </c>
      <c r="G4688" s="2">
        <v>16661.87</v>
      </c>
      <c r="H4688" s="2">
        <v>639.78</v>
      </c>
      <c r="I4688" s="2" t="str">
        <f>IF(tbl_Order_Items[[#This Row],[quantity]]&lt;=0,"Invalid","Valid")</f>
        <v>Valid</v>
      </c>
      <c r="J4688" s="2" t="str">
        <f>IF(OR(tbl_Order_Items[[#This Row],[discount_pct]]&lt;0,tbl_Order_Items[[#This Row],[discount_pct]]&gt;1),"Invalid","Valid")</f>
        <v>Valid</v>
      </c>
    </row>
    <row r="4689" spans="1:10" x14ac:dyDescent="0.3">
      <c r="A4689" s="2" t="s">
        <v>12620</v>
      </c>
      <c r="B4689" s="2" t="s">
        <v>4373</v>
      </c>
      <c r="C4689" s="2" t="s">
        <v>2837</v>
      </c>
      <c r="D4689" s="2">
        <v>1</v>
      </c>
      <c r="E4689" s="2">
        <v>0.05</v>
      </c>
      <c r="F4689" s="2">
        <v>28315.81</v>
      </c>
      <c r="G4689" s="2">
        <v>26900.02</v>
      </c>
      <c r="H4689" s="2">
        <v>10360.469999999999</v>
      </c>
      <c r="I4689" s="2" t="str">
        <f>IF(tbl_Order_Items[[#This Row],[quantity]]&lt;=0,"Invalid","Valid")</f>
        <v>Valid</v>
      </c>
      <c r="J4689" s="2" t="str">
        <f>IF(OR(tbl_Order_Items[[#This Row],[discount_pct]]&lt;0,tbl_Order_Items[[#This Row],[discount_pct]]&gt;1),"Invalid","Valid")</f>
        <v>Valid</v>
      </c>
    </row>
    <row r="4690" spans="1:10" x14ac:dyDescent="0.3">
      <c r="A4690" s="2" t="s">
        <v>12621</v>
      </c>
      <c r="B4690" s="2" t="s">
        <v>3155</v>
      </c>
      <c r="C4690" s="2" t="s">
        <v>2665</v>
      </c>
      <c r="D4690" s="2">
        <v>1</v>
      </c>
      <c r="E4690" s="2">
        <v>0.1</v>
      </c>
      <c r="F4690" s="2">
        <v>3220.88</v>
      </c>
      <c r="G4690" s="2">
        <v>2898.79</v>
      </c>
      <c r="H4690" s="2">
        <v>354.56</v>
      </c>
      <c r="I4690" s="2" t="str">
        <f>IF(tbl_Order_Items[[#This Row],[quantity]]&lt;=0,"Invalid","Valid")</f>
        <v>Valid</v>
      </c>
      <c r="J4690" s="2" t="str">
        <f>IF(OR(tbl_Order_Items[[#This Row],[discount_pct]]&lt;0,tbl_Order_Items[[#This Row],[discount_pct]]&gt;1),"Invalid","Valid")</f>
        <v>Valid</v>
      </c>
    </row>
    <row r="4691" spans="1:10" x14ac:dyDescent="0.3">
      <c r="A4691" s="2" t="s">
        <v>12622</v>
      </c>
      <c r="B4691" s="2" t="s">
        <v>7685</v>
      </c>
      <c r="C4691" s="2" t="s">
        <v>2829</v>
      </c>
      <c r="D4691" s="2">
        <v>1</v>
      </c>
      <c r="E4691" s="2">
        <v>0.25</v>
      </c>
      <c r="F4691" s="2">
        <v>9140.75</v>
      </c>
      <c r="G4691" s="2">
        <v>6855.56</v>
      </c>
      <c r="H4691" s="2">
        <v>908.4</v>
      </c>
      <c r="I4691" s="2" t="str">
        <f>IF(tbl_Order_Items[[#This Row],[quantity]]&lt;=0,"Invalid","Valid")</f>
        <v>Valid</v>
      </c>
      <c r="J4691" s="2" t="str">
        <f>IF(OR(tbl_Order_Items[[#This Row],[discount_pct]]&lt;0,tbl_Order_Items[[#This Row],[discount_pct]]&gt;1),"Invalid","Valid")</f>
        <v>Valid</v>
      </c>
    </row>
    <row r="4692" spans="1:10" x14ac:dyDescent="0.3">
      <c r="A4692" s="2" t="s">
        <v>12623</v>
      </c>
      <c r="B4692" s="2" t="s">
        <v>3274</v>
      </c>
      <c r="C4692" s="2" t="s">
        <v>2837</v>
      </c>
      <c r="D4692" s="2">
        <v>2</v>
      </c>
      <c r="E4692" s="2">
        <v>0.25</v>
      </c>
      <c r="F4692" s="2">
        <v>56631.62</v>
      </c>
      <c r="G4692" s="2">
        <v>42473.72</v>
      </c>
      <c r="H4692" s="2">
        <v>9394.6200000000008</v>
      </c>
      <c r="I4692" s="2" t="str">
        <f>IF(tbl_Order_Items[[#This Row],[quantity]]&lt;=0,"Invalid","Valid")</f>
        <v>Valid</v>
      </c>
      <c r="J4692" s="2" t="str">
        <f>IF(OR(tbl_Order_Items[[#This Row],[discount_pct]]&lt;0,tbl_Order_Items[[#This Row],[discount_pct]]&gt;1),"Invalid","Valid")</f>
        <v>Valid</v>
      </c>
    </row>
    <row r="4693" spans="1:10" x14ac:dyDescent="0.3">
      <c r="A4693" s="2" t="s">
        <v>12624</v>
      </c>
      <c r="B4693" s="2" t="s">
        <v>5378</v>
      </c>
      <c r="C4693" s="2" t="s">
        <v>2497</v>
      </c>
      <c r="D4693" s="2">
        <v>1</v>
      </c>
      <c r="E4693" s="2">
        <v>0.05</v>
      </c>
      <c r="F4693" s="2">
        <v>11822.05</v>
      </c>
      <c r="G4693" s="2">
        <v>11230.95</v>
      </c>
      <c r="H4693" s="2">
        <v>2408.81</v>
      </c>
      <c r="I4693" s="2" t="str">
        <f>IF(tbl_Order_Items[[#This Row],[quantity]]&lt;=0,"Invalid","Valid")</f>
        <v>Valid</v>
      </c>
      <c r="J4693" s="2" t="str">
        <f>IF(OR(tbl_Order_Items[[#This Row],[discount_pct]]&lt;0,tbl_Order_Items[[#This Row],[discount_pct]]&gt;1),"Invalid","Valid")</f>
        <v>Valid</v>
      </c>
    </row>
    <row r="4694" spans="1:10" x14ac:dyDescent="0.3">
      <c r="A4694" s="2" t="s">
        <v>12625</v>
      </c>
      <c r="B4694" s="2" t="s">
        <v>4241</v>
      </c>
      <c r="C4694" s="2" t="s">
        <v>2561</v>
      </c>
      <c r="D4694" s="2">
        <v>2</v>
      </c>
      <c r="E4694" s="2">
        <v>0</v>
      </c>
      <c r="F4694" s="2">
        <v>14016.88</v>
      </c>
      <c r="G4694" s="2">
        <v>14016.88</v>
      </c>
      <c r="H4694" s="2">
        <v>3092.92</v>
      </c>
      <c r="I4694" s="2" t="str">
        <f>IF(tbl_Order_Items[[#This Row],[quantity]]&lt;=0,"Invalid","Valid")</f>
        <v>Valid</v>
      </c>
      <c r="J4694" s="2" t="str">
        <f>IF(OR(tbl_Order_Items[[#This Row],[discount_pct]]&lt;0,tbl_Order_Items[[#This Row],[discount_pct]]&gt;1),"Invalid","Valid")</f>
        <v>Valid</v>
      </c>
    </row>
    <row r="4695" spans="1:10" x14ac:dyDescent="0.3">
      <c r="A4695" s="2" t="s">
        <v>12626</v>
      </c>
      <c r="B4695" s="2" t="s">
        <v>5955</v>
      </c>
      <c r="C4695" s="2" t="s">
        <v>2667</v>
      </c>
      <c r="D4695" s="2">
        <v>1</v>
      </c>
      <c r="E4695" s="2">
        <v>0</v>
      </c>
      <c r="F4695" s="2">
        <v>21958.1</v>
      </c>
      <c r="G4695" s="2">
        <v>21958.1</v>
      </c>
      <c r="H4695" s="2">
        <v>4850.55</v>
      </c>
      <c r="I4695" s="2" t="str">
        <f>IF(tbl_Order_Items[[#This Row],[quantity]]&lt;=0,"Invalid","Valid")</f>
        <v>Valid</v>
      </c>
      <c r="J4695" s="2" t="str">
        <f>IF(OR(tbl_Order_Items[[#This Row],[discount_pct]]&lt;0,tbl_Order_Items[[#This Row],[discount_pct]]&gt;1),"Invalid","Valid")</f>
        <v>Valid</v>
      </c>
    </row>
    <row r="4696" spans="1:10" x14ac:dyDescent="0.3">
      <c r="A4696" s="2" t="s">
        <v>12627</v>
      </c>
      <c r="B4696" s="2" t="s">
        <v>7574</v>
      </c>
      <c r="C4696" s="2" t="s">
        <v>2579</v>
      </c>
      <c r="D4696" s="2">
        <v>2</v>
      </c>
      <c r="E4696" s="2">
        <v>0.05</v>
      </c>
      <c r="F4696" s="2">
        <v>34988.5</v>
      </c>
      <c r="G4696" s="2">
        <v>33239.07</v>
      </c>
      <c r="H4696" s="2">
        <v>10360.549999999999</v>
      </c>
      <c r="I4696" s="2" t="str">
        <f>IF(tbl_Order_Items[[#This Row],[quantity]]&lt;=0,"Invalid","Valid")</f>
        <v>Valid</v>
      </c>
      <c r="J4696" s="2" t="str">
        <f>IF(OR(tbl_Order_Items[[#This Row],[discount_pct]]&lt;0,tbl_Order_Items[[#This Row],[discount_pct]]&gt;1),"Invalid","Valid")</f>
        <v>Valid</v>
      </c>
    </row>
    <row r="4697" spans="1:10" x14ac:dyDescent="0.3">
      <c r="A4697" s="2" t="s">
        <v>12628</v>
      </c>
      <c r="B4697" s="2" t="s">
        <v>5781</v>
      </c>
      <c r="C4697" s="2" t="s">
        <v>2469</v>
      </c>
      <c r="D4697" s="2">
        <v>1</v>
      </c>
      <c r="E4697" s="2">
        <v>0.2</v>
      </c>
      <c r="F4697" s="2">
        <v>24251.57</v>
      </c>
      <c r="G4697" s="2">
        <v>19401.259999999998</v>
      </c>
      <c r="H4697" s="2">
        <v>4676.13</v>
      </c>
      <c r="I4697" s="2" t="str">
        <f>IF(tbl_Order_Items[[#This Row],[quantity]]&lt;=0,"Invalid","Valid")</f>
        <v>Valid</v>
      </c>
      <c r="J4697" s="2" t="str">
        <f>IF(OR(tbl_Order_Items[[#This Row],[discount_pct]]&lt;0,tbl_Order_Items[[#This Row],[discount_pct]]&gt;1),"Invalid","Valid")</f>
        <v>Valid</v>
      </c>
    </row>
    <row r="4698" spans="1:10" x14ac:dyDescent="0.3">
      <c r="A4698" s="2" t="s">
        <v>12629</v>
      </c>
      <c r="B4698" s="2" t="s">
        <v>4476</v>
      </c>
      <c r="C4698" s="2" t="s">
        <v>2567</v>
      </c>
      <c r="D4698" s="2">
        <v>2</v>
      </c>
      <c r="E4698" s="2">
        <v>0.1</v>
      </c>
      <c r="F4698" s="2">
        <v>41654.68</v>
      </c>
      <c r="G4698" s="2">
        <v>37489.21</v>
      </c>
      <c r="H4698" s="2">
        <v>5445.03</v>
      </c>
      <c r="I4698" s="2" t="str">
        <f>IF(tbl_Order_Items[[#This Row],[quantity]]&lt;=0,"Invalid","Valid")</f>
        <v>Valid</v>
      </c>
      <c r="J4698" s="2" t="str">
        <f>IF(OR(tbl_Order_Items[[#This Row],[discount_pct]]&lt;0,tbl_Order_Items[[#This Row],[discount_pct]]&gt;1),"Invalid","Valid")</f>
        <v>Valid</v>
      </c>
    </row>
    <row r="4699" spans="1:10" x14ac:dyDescent="0.3">
      <c r="A4699" s="2" t="s">
        <v>12630</v>
      </c>
      <c r="B4699" s="2" t="s">
        <v>3852</v>
      </c>
      <c r="C4699" s="2" t="s">
        <v>2649</v>
      </c>
      <c r="D4699" s="2">
        <v>4</v>
      </c>
      <c r="E4699" s="2">
        <v>0.15</v>
      </c>
      <c r="F4699" s="2">
        <v>52806.68</v>
      </c>
      <c r="G4699" s="2">
        <v>44885.68</v>
      </c>
      <c r="H4699" s="2">
        <v>13738.68</v>
      </c>
      <c r="I4699" s="2" t="str">
        <f>IF(tbl_Order_Items[[#This Row],[quantity]]&lt;=0,"Invalid","Valid")</f>
        <v>Valid</v>
      </c>
      <c r="J4699" s="2" t="str">
        <f>IF(OR(tbl_Order_Items[[#This Row],[discount_pct]]&lt;0,tbl_Order_Items[[#This Row],[discount_pct]]&gt;1),"Invalid","Valid")</f>
        <v>Valid</v>
      </c>
    </row>
    <row r="4700" spans="1:10" x14ac:dyDescent="0.3">
      <c r="A4700" s="2" t="s">
        <v>12631</v>
      </c>
      <c r="B4700" s="2" t="s">
        <v>7455</v>
      </c>
      <c r="C4700" s="2" t="s">
        <v>2887</v>
      </c>
      <c r="D4700" s="2">
        <v>3</v>
      </c>
      <c r="E4700" s="2">
        <v>0.2</v>
      </c>
      <c r="F4700" s="2">
        <v>78344.399999999994</v>
      </c>
      <c r="G4700" s="2">
        <v>62675.519999999997</v>
      </c>
      <c r="H4700" s="2">
        <v>13506.84</v>
      </c>
      <c r="I4700" s="2" t="str">
        <f>IF(tbl_Order_Items[[#This Row],[quantity]]&lt;=0,"Invalid","Valid")</f>
        <v>Valid</v>
      </c>
      <c r="J4700" s="2" t="str">
        <f>IF(OR(tbl_Order_Items[[#This Row],[discount_pct]]&lt;0,tbl_Order_Items[[#This Row],[discount_pct]]&gt;1),"Invalid","Valid")</f>
        <v>Valid</v>
      </c>
    </row>
    <row r="4701" spans="1:10" x14ac:dyDescent="0.3">
      <c r="A4701" s="2" t="s">
        <v>12632</v>
      </c>
      <c r="B4701" s="2" t="s">
        <v>4846</v>
      </c>
      <c r="C4701" s="2" t="s">
        <v>2573</v>
      </c>
      <c r="D4701" s="2">
        <v>2</v>
      </c>
      <c r="E4701" s="2">
        <v>0.1</v>
      </c>
      <c r="F4701" s="2">
        <v>28590.86</v>
      </c>
      <c r="G4701" s="2">
        <v>25731.77</v>
      </c>
      <c r="H4701" s="2">
        <v>4238.6899999999996</v>
      </c>
      <c r="I4701" s="2" t="str">
        <f>IF(tbl_Order_Items[[#This Row],[quantity]]&lt;=0,"Invalid","Valid")</f>
        <v>Valid</v>
      </c>
      <c r="J4701" s="2" t="str">
        <f>IF(OR(tbl_Order_Items[[#This Row],[discount_pct]]&lt;0,tbl_Order_Items[[#This Row],[discount_pct]]&gt;1),"Invalid","Valid")</f>
        <v>Valid</v>
      </c>
    </row>
    <row r="4702" spans="1:10" x14ac:dyDescent="0.3">
      <c r="A4702" s="2" t="s">
        <v>12633</v>
      </c>
      <c r="B4702" s="2" t="s">
        <v>7698</v>
      </c>
      <c r="C4702" s="2" t="s">
        <v>2655</v>
      </c>
      <c r="D4702" s="2">
        <v>2</v>
      </c>
      <c r="E4702" s="2">
        <v>0</v>
      </c>
      <c r="F4702" s="2">
        <v>46099.86</v>
      </c>
      <c r="G4702" s="2">
        <v>46099.86</v>
      </c>
      <c r="H4702" s="2">
        <v>11490.58</v>
      </c>
      <c r="I4702" s="2" t="str">
        <f>IF(tbl_Order_Items[[#This Row],[quantity]]&lt;=0,"Invalid","Valid")</f>
        <v>Valid</v>
      </c>
      <c r="J4702" s="2" t="str">
        <f>IF(OR(tbl_Order_Items[[#This Row],[discount_pct]]&lt;0,tbl_Order_Items[[#This Row],[discount_pct]]&gt;1),"Invalid","Valid")</f>
        <v>Valid</v>
      </c>
    </row>
    <row r="4703" spans="1:10" x14ac:dyDescent="0.3">
      <c r="A4703" s="2" t="s">
        <v>12634</v>
      </c>
      <c r="B4703" s="2" t="s">
        <v>7919</v>
      </c>
      <c r="C4703" s="2" t="s">
        <v>2457</v>
      </c>
      <c r="D4703" s="2">
        <v>1</v>
      </c>
      <c r="E4703" s="2">
        <v>0.15</v>
      </c>
      <c r="F4703" s="2">
        <v>20518.66</v>
      </c>
      <c r="G4703" s="2">
        <v>17440.86</v>
      </c>
      <c r="H4703" s="2">
        <v>3280.66</v>
      </c>
      <c r="I4703" s="2" t="str">
        <f>IF(tbl_Order_Items[[#This Row],[quantity]]&lt;=0,"Invalid","Valid")</f>
        <v>Valid</v>
      </c>
      <c r="J4703" s="2" t="str">
        <f>IF(OR(tbl_Order_Items[[#This Row],[discount_pct]]&lt;0,tbl_Order_Items[[#This Row],[discount_pct]]&gt;1),"Invalid","Valid")</f>
        <v>Valid</v>
      </c>
    </row>
    <row r="4704" spans="1:10" x14ac:dyDescent="0.3">
      <c r="A4704" s="2" t="s">
        <v>12635</v>
      </c>
      <c r="B4704" s="2" t="s">
        <v>7672</v>
      </c>
      <c r="C4704" s="2" t="s">
        <v>2795</v>
      </c>
      <c r="D4704" s="2">
        <v>2</v>
      </c>
      <c r="E4704" s="2">
        <v>0.05</v>
      </c>
      <c r="F4704" s="2">
        <v>16713.12</v>
      </c>
      <c r="G4704" s="2">
        <v>15877.46</v>
      </c>
      <c r="H4704" s="2">
        <v>1969.24</v>
      </c>
      <c r="I4704" s="2" t="str">
        <f>IF(tbl_Order_Items[[#This Row],[quantity]]&lt;=0,"Invalid","Valid")</f>
        <v>Valid</v>
      </c>
      <c r="J4704" s="2" t="str">
        <f>IF(OR(tbl_Order_Items[[#This Row],[discount_pct]]&lt;0,tbl_Order_Items[[#This Row],[discount_pct]]&gt;1),"Invalid","Valid")</f>
        <v>Valid</v>
      </c>
    </row>
    <row r="4705" spans="1:10" x14ac:dyDescent="0.3">
      <c r="A4705" s="2" t="s">
        <v>12636</v>
      </c>
      <c r="B4705" s="2" t="s">
        <v>6877</v>
      </c>
      <c r="C4705" s="2" t="s">
        <v>2653</v>
      </c>
      <c r="D4705" s="2">
        <v>2</v>
      </c>
      <c r="E4705" s="2">
        <v>0</v>
      </c>
      <c r="F4705" s="2">
        <v>19366.14</v>
      </c>
      <c r="G4705" s="2">
        <v>19366.14</v>
      </c>
      <c r="H4705" s="2">
        <v>7823.44</v>
      </c>
      <c r="I4705" s="2" t="str">
        <f>IF(tbl_Order_Items[[#This Row],[quantity]]&lt;=0,"Invalid","Valid")</f>
        <v>Valid</v>
      </c>
      <c r="J4705" s="2" t="str">
        <f>IF(OR(tbl_Order_Items[[#This Row],[discount_pct]]&lt;0,tbl_Order_Items[[#This Row],[discount_pct]]&gt;1),"Invalid","Valid")</f>
        <v>Valid</v>
      </c>
    </row>
    <row r="4706" spans="1:10" x14ac:dyDescent="0.3">
      <c r="A4706" s="2" t="s">
        <v>12637</v>
      </c>
      <c r="B4706" s="2" t="s">
        <v>4443</v>
      </c>
      <c r="C4706" s="2" t="s">
        <v>2645</v>
      </c>
      <c r="D4706" s="2">
        <v>3</v>
      </c>
      <c r="E4706" s="2">
        <v>0.1</v>
      </c>
      <c r="F4706" s="2">
        <v>29973.57</v>
      </c>
      <c r="G4706" s="2">
        <v>26976.21</v>
      </c>
      <c r="H4706" s="2">
        <v>2588.88</v>
      </c>
      <c r="I4706" s="2" t="str">
        <f>IF(tbl_Order_Items[[#This Row],[quantity]]&lt;=0,"Invalid","Valid")</f>
        <v>Valid</v>
      </c>
      <c r="J4706" s="2" t="str">
        <f>IF(OR(tbl_Order_Items[[#This Row],[discount_pct]]&lt;0,tbl_Order_Items[[#This Row],[discount_pct]]&gt;1),"Invalid","Valid")</f>
        <v>Valid</v>
      </c>
    </row>
    <row r="4707" spans="1:10" x14ac:dyDescent="0.3">
      <c r="A4707" s="2" t="s">
        <v>12638</v>
      </c>
      <c r="B4707" s="2" t="s">
        <v>4770</v>
      </c>
      <c r="C4707" s="2" t="s">
        <v>2558</v>
      </c>
      <c r="D4707" s="2">
        <v>2</v>
      </c>
      <c r="E4707" s="2">
        <v>0.1</v>
      </c>
      <c r="F4707" s="2">
        <v>53347.66</v>
      </c>
      <c r="G4707" s="2">
        <v>48012.89</v>
      </c>
      <c r="H4707" s="2">
        <v>12623.73</v>
      </c>
      <c r="I4707" s="2" t="str">
        <f>IF(tbl_Order_Items[[#This Row],[quantity]]&lt;=0,"Invalid","Valid")</f>
        <v>Valid</v>
      </c>
      <c r="J4707" s="2" t="str">
        <f>IF(OR(tbl_Order_Items[[#This Row],[discount_pct]]&lt;0,tbl_Order_Items[[#This Row],[discount_pct]]&gt;1),"Invalid","Valid")</f>
        <v>Valid</v>
      </c>
    </row>
    <row r="4708" spans="1:10" x14ac:dyDescent="0.3">
      <c r="A4708" s="2" t="s">
        <v>12639</v>
      </c>
      <c r="B4708" s="2" t="s">
        <v>3041</v>
      </c>
      <c r="C4708" s="2" t="s">
        <v>2442</v>
      </c>
      <c r="D4708" s="2">
        <v>1</v>
      </c>
      <c r="E4708" s="2">
        <v>0.1</v>
      </c>
      <c r="F4708" s="2">
        <v>14642.7</v>
      </c>
      <c r="G4708" s="2">
        <v>13178.43</v>
      </c>
      <c r="H4708" s="2">
        <v>2028.72</v>
      </c>
      <c r="I4708" s="2" t="str">
        <f>IF(tbl_Order_Items[[#This Row],[quantity]]&lt;=0,"Invalid","Valid")</f>
        <v>Valid</v>
      </c>
      <c r="J4708" s="2" t="str">
        <f>IF(OR(tbl_Order_Items[[#This Row],[discount_pct]]&lt;0,tbl_Order_Items[[#This Row],[discount_pct]]&gt;1),"Invalid","Valid")</f>
        <v>Valid</v>
      </c>
    </row>
    <row r="4709" spans="1:10" x14ac:dyDescent="0.3">
      <c r="A4709" s="2" t="s">
        <v>12640</v>
      </c>
      <c r="B4709" s="2" t="s">
        <v>3500</v>
      </c>
      <c r="C4709" s="2" t="s">
        <v>2753</v>
      </c>
      <c r="D4709" s="2">
        <v>1</v>
      </c>
      <c r="E4709" s="2">
        <v>0.15</v>
      </c>
      <c r="F4709" s="2">
        <v>22087.39</v>
      </c>
      <c r="G4709" s="2">
        <v>18774.28</v>
      </c>
      <c r="H4709" s="2">
        <v>4407.4799999999996</v>
      </c>
      <c r="I4709" s="2" t="str">
        <f>IF(tbl_Order_Items[[#This Row],[quantity]]&lt;=0,"Invalid","Valid")</f>
        <v>Valid</v>
      </c>
      <c r="J4709" s="2" t="str">
        <f>IF(OR(tbl_Order_Items[[#This Row],[discount_pct]]&lt;0,tbl_Order_Items[[#This Row],[discount_pct]]&gt;1),"Invalid","Valid")</f>
        <v>Valid</v>
      </c>
    </row>
    <row r="4710" spans="1:10" x14ac:dyDescent="0.3">
      <c r="A4710" s="2" t="s">
        <v>12641</v>
      </c>
      <c r="B4710" s="2" t="s">
        <v>7047</v>
      </c>
      <c r="C4710" s="2" t="s">
        <v>2891</v>
      </c>
      <c r="D4710" s="2">
        <v>1</v>
      </c>
      <c r="E4710" s="2">
        <v>0.1</v>
      </c>
      <c r="F4710" s="2">
        <v>7472.6</v>
      </c>
      <c r="G4710" s="2">
        <v>6725.34</v>
      </c>
      <c r="H4710" s="2">
        <v>501.5</v>
      </c>
      <c r="I4710" s="2" t="str">
        <f>IF(tbl_Order_Items[[#This Row],[quantity]]&lt;=0,"Invalid","Valid")</f>
        <v>Valid</v>
      </c>
      <c r="J4710" s="2" t="str">
        <f>IF(OR(tbl_Order_Items[[#This Row],[discount_pct]]&lt;0,tbl_Order_Items[[#This Row],[discount_pct]]&gt;1),"Invalid","Valid")</f>
        <v>Valid</v>
      </c>
    </row>
    <row r="4711" spans="1:10" x14ac:dyDescent="0.3">
      <c r="A4711" s="2" t="s">
        <v>12642</v>
      </c>
      <c r="B4711" s="2" t="s">
        <v>5262</v>
      </c>
      <c r="C4711" s="2" t="s">
        <v>2707</v>
      </c>
      <c r="D4711" s="2">
        <v>2</v>
      </c>
      <c r="E4711" s="2">
        <v>0.15</v>
      </c>
      <c r="F4711" s="2">
        <v>865.56</v>
      </c>
      <c r="G4711" s="2">
        <v>735.73</v>
      </c>
      <c r="H4711" s="2">
        <v>138.21</v>
      </c>
      <c r="I4711" s="2" t="str">
        <f>IF(tbl_Order_Items[[#This Row],[quantity]]&lt;=0,"Invalid","Valid")</f>
        <v>Valid</v>
      </c>
      <c r="J4711" s="2" t="str">
        <f>IF(OR(tbl_Order_Items[[#This Row],[discount_pct]]&lt;0,tbl_Order_Items[[#This Row],[discount_pct]]&gt;1),"Invalid","Valid")</f>
        <v>Valid</v>
      </c>
    </row>
    <row r="4712" spans="1:10" x14ac:dyDescent="0.3">
      <c r="A4712" s="2" t="s">
        <v>12643</v>
      </c>
      <c r="B4712" s="2" t="s">
        <v>4304</v>
      </c>
      <c r="C4712" s="2" t="s">
        <v>2849</v>
      </c>
      <c r="D4712" s="2">
        <v>2</v>
      </c>
      <c r="E4712" s="2">
        <v>0.05</v>
      </c>
      <c r="F4712" s="2">
        <v>37605.18</v>
      </c>
      <c r="G4712" s="2">
        <v>35724.92</v>
      </c>
      <c r="H4712" s="2">
        <v>5460.66</v>
      </c>
      <c r="I4712" s="2" t="str">
        <f>IF(tbl_Order_Items[[#This Row],[quantity]]&lt;=0,"Invalid","Valid")</f>
        <v>Valid</v>
      </c>
      <c r="J4712" s="2" t="str">
        <f>IF(OR(tbl_Order_Items[[#This Row],[discount_pct]]&lt;0,tbl_Order_Items[[#This Row],[discount_pct]]&gt;1),"Invalid","Valid")</f>
        <v>Valid</v>
      </c>
    </row>
    <row r="4713" spans="1:10" x14ac:dyDescent="0.3">
      <c r="A4713" s="2" t="s">
        <v>12644</v>
      </c>
      <c r="B4713" s="2" t="s">
        <v>4971</v>
      </c>
      <c r="C4713" s="2" t="s">
        <v>2847</v>
      </c>
      <c r="D4713" s="2">
        <v>1</v>
      </c>
      <c r="E4713" s="2">
        <v>0.1</v>
      </c>
      <c r="F4713" s="2">
        <v>17149.88</v>
      </c>
      <c r="G4713" s="2">
        <v>15434.89</v>
      </c>
      <c r="H4713" s="2">
        <v>3483.11</v>
      </c>
      <c r="I4713" s="2" t="str">
        <f>IF(tbl_Order_Items[[#This Row],[quantity]]&lt;=0,"Invalid","Valid")</f>
        <v>Valid</v>
      </c>
      <c r="J4713" s="2" t="str">
        <f>IF(OR(tbl_Order_Items[[#This Row],[discount_pct]]&lt;0,tbl_Order_Items[[#This Row],[discount_pct]]&gt;1),"Invalid","Valid")</f>
        <v>Valid</v>
      </c>
    </row>
    <row r="4714" spans="1:10" x14ac:dyDescent="0.3">
      <c r="A4714" s="2" t="s">
        <v>12645</v>
      </c>
      <c r="B4714" s="2" t="s">
        <v>5901</v>
      </c>
      <c r="C4714" s="2" t="s">
        <v>2474</v>
      </c>
      <c r="D4714" s="2">
        <v>2</v>
      </c>
      <c r="E4714" s="2">
        <v>0.15</v>
      </c>
      <c r="F4714" s="2">
        <v>26892.2</v>
      </c>
      <c r="G4714" s="2">
        <v>22858.37</v>
      </c>
      <c r="H4714" s="2">
        <v>6182.05</v>
      </c>
      <c r="I4714" s="2" t="str">
        <f>IF(tbl_Order_Items[[#This Row],[quantity]]&lt;=0,"Invalid","Valid")</f>
        <v>Valid</v>
      </c>
      <c r="J4714" s="2" t="str">
        <f>IF(OR(tbl_Order_Items[[#This Row],[discount_pct]]&lt;0,tbl_Order_Items[[#This Row],[discount_pct]]&gt;1),"Invalid","Valid")</f>
        <v>Valid</v>
      </c>
    </row>
    <row r="4715" spans="1:10" x14ac:dyDescent="0.3">
      <c r="A4715" s="2" t="s">
        <v>12646</v>
      </c>
      <c r="B4715" s="2" t="s">
        <v>7607</v>
      </c>
      <c r="C4715" s="2" t="s">
        <v>2534</v>
      </c>
      <c r="D4715" s="2">
        <v>2</v>
      </c>
      <c r="E4715" s="2">
        <v>0</v>
      </c>
      <c r="F4715" s="2">
        <v>55140.88</v>
      </c>
      <c r="G4715" s="2">
        <v>55140.88</v>
      </c>
      <c r="H4715" s="2">
        <v>21706.9</v>
      </c>
      <c r="I4715" s="2" t="str">
        <f>IF(tbl_Order_Items[[#This Row],[quantity]]&lt;=0,"Invalid","Valid")</f>
        <v>Valid</v>
      </c>
      <c r="J4715" s="2" t="str">
        <f>IF(OR(tbl_Order_Items[[#This Row],[discount_pct]]&lt;0,tbl_Order_Items[[#This Row],[discount_pct]]&gt;1),"Invalid","Valid")</f>
        <v>Valid</v>
      </c>
    </row>
    <row r="4716" spans="1:10" x14ac:dyDescent="0.3">
      <c r="A4716" s="2" t="s">
        <v>12647</v>
      </c>
      <c r="B4716" s="2" t="s">
        <v>2926</v>
      </c>
      <c r="C4716" s="2" t="s">
        <v>2851</v>
      </c>
      <c r="D4716" s="2">
        <v>1</v>
      </c>
      <c r="E4716" s="2">
        <v>0.15</v>
      </c>
      <c r="F4716" s="2">
        <v>2966.21</v>
      </c>
      <c r="G4716" s="2">
        <v>2521.2800000000002</v>
      </c>
      <c r="H4716" s="2">
        <v>35.03</v>
      </c>
      <c r="I4716" s="2" t="str">
        <f>IF(tbl_Order_Items[[#This Row],[quantity]]&lt;=0,"Invalid","Valid")</f>
        <v>Valid</v>
      </c>
      <c r="J4716" s="2" t="str">
        <f>IF(OR(tbl_Order_Items[[#This Row],[discount_pct]]&lt;0,tbl_Order_Items[[#This Row],[discount_pct]]&gt;1),"Invalid","Valid")</f>
        <v>Valid</v>
      </c>
    </row>
    <row r="4717" spans="1:10" x14ac:dyDescent="0.3">
      <c r="A4717" s="2" t="s">
        <v>12648</v>
      </c>
      <c r="B4717" s="2" t="s">
        <v>5949</v>
      </c>
      <c r="C4717" s="2" t="s">
        <v>2879</v>
      </c>
      <c r="D4717" s="2">
        <v>3</v>
      </c>
      <c r="E4717" s="2">
        <v>0.1</v>
      </c>
      <c r="F4717" s="2">
        <v>5078.6099999999997</v>
      </c>
      <c r="G4717" s="2">
        <v>4570.75</v>
      </c>
      <c r="H4717" s="2">
        <v>1028.92</v>
      </c>
      <c r="I4717" s="2" t="str">
        <f>IF(tbl_Order_Items[[#This Row],[quantity]]&lt;=0,"Invalid","Valid")</f>
        <v>Valid</v>
      </c>
      <c r="J4717" s="2" t="str">
        <f>IF(OR(tbl_Order_Items[[#This Row],[discount_pct]]&lt;0,tbl_Order_Items[[#This Row],[discount_pct]]&gt;1),"Invalid","Valid")</f>
        <v>Valid</v>
      </c>
    </row>
    <row r="4718" spans="1:10" x14ac:dyDescent="0.3">
      <c r="A4718" s="2" t="s">
        <v>12649</v>
      </c>
      <c r="B4718" s="2" t="s">
        <v>5091</v>
      </c>
      <c r="C4718" s="2" t="s">
        <v>2789</v>
      </c>
      <c r="D4718" s="2">
        <v>1</v>
      </c>
      <c r="E4718" s="2">
        <v>0</v>
      </c>
      <c r="F4718" s="2">
        <v>5144.07</v>
      </c>
      <c r="G4718" s="2">
        <v>5144.07</v>
      </c>
      <c r="H4718" s="2">
        <v>1362.2</v>
      </c>
      <c r="I4718" s="2" t="str">
        <f>IF(tbl_Order_Items[[#This Row],[quantity]]&lt;=0,"Invalid","Valid")</f>
        <v>Valid</v>
      </c>
      <c r="J4718" s="2" t="str">
        <f>IF(OR(tbl_Order_Items[[#This Row],[discount_pct]]&lt;0,tbl_Order_Items[[#This Row],[discount_pct]]&gt;1),"Invalid","Valid")</f>
        <v>Valid</v>
      </c>
    </row>
    <row r="4719" spans="1:10" x14ac:dyDescent="0.3">
      <c r="A4719" s="2" t="s">
        <v>12650</v>
      </c>
      <c r="B4719" s="2" t="s">
        <v>3435</v>
      </c>
      <c r="C4719" s="2" t="s">
        <v>2853</v>
      </c>
      <c r="D4719" s="2">
        <v>3</v>
      </c>
      <c r="E4719" s="2">
        <v>0.05</v>
      </c>
      <c r="F4719" s="2">
        <v>61783.08</v>
      </c>
      <c r="G4719" s="2">
        <v>58693.93</v>
      </c>
      <c r="H4719" s="2">
        <v>23083.78</v>
      </c>
      <c r="I4719" s="2" t="str">
        <f>IF(tbl_Order_Items[[#This Row],[quantity]]&lt;=0,"Invalid","Valid")</f>
        <v>Valid</v>
      </c>
      <c r="J4719" s="2" t="str">
        <f>IF(OR(tbl_Order_Items[[#This Row],[discount_pct]]&lt;0,tbl_Order_Items[[#This Row],[discount_pct]]&gt;1),"Invalid","Valid")</f>
        <v>Valid</v>
      </c>
    </row>
    <row r="4720" spans="1:10" x14ac:dyDescent="0.3">
      <c r="A4720" s="2" t="s">
        <v>12651</v>
      </c>
      <c r="B4720" s="2" t="s">
        <v>6289</v>
      </c>
      <c r="C4720" s="2" t="s">
        <v>2556</v>
      </c>
      <c r="D4720" s="2">
        <v>2</v>
      </c>
      <c r="E4720" s="2">
        <v>0.25</v>
      </c>
      <c r="F4720" s="2">
        <v>18567.88</v>
      </c>
      <c r="G4720" s="2">
        <v>13925.91</v>
      </c>
      <c r="H4720" s="2">
        <v>863.21</v>
      </c>
      <c r="I4720" s="2" t="str">
        <f>IF(tbl_Order_Items[[#This Row],[quantity]]&lt;=0,"Invalid","Valid")</f>
        <v>Valid</v>
      </c>
      <c r="J4720" s="2" t="str">
        <f>IF(OR(tbl_Order_Items[[#This Row],[discount_pct]]&lt;0,tbl_Order_Items[[#This Row],[discount_pct]]&gt;1),"Invalid","Valid")</f>
        <v>Valid</v>
      </c>
    </row>
    <row r="4721" spans="1:10" x14ac:dyDescent="0.3">
      <c r="A4721" s="2" t="s">
        <v>12652</v>
      </c>
      <c r="B4721" s="2" t="s">
        <v>4097</v>
      </c>
      <c r="C4721" s="2" t="s">
        <v>2685</v>
      </c>
      <c r="D4721" s="2">
        <v>2</v>
      </c>
      <c r="E4721" s="2">
        <v>0.1</v>
      </c>
      <c r="F4721" s="2">
        <v>23225.16</v>
      </c>
      <c r="G4721" s="2">
        <v>20902.64</v>
      </c>
      <c r="H4721" s="2">
        <v>5601.6</v>
      </c>
      <c r="I4721" s="2" t="str">
        <f>IF(tbl_Order_Items[[#This Row],[quantity]]&lt;=0,"Invalid","Valid")</f>
        <v>Valid</v>
      </c>
      <c r="J4721" s="2" t="str">
        <f>IF(OR(tbl_Order_Items[[#This Row],[discount_pct]]&lt;0,tbl_Order_Items[[#This Row],[discount_pct]]&gt;1),"Invalid","Valid")</f>
        <v>Valid</v>
      </c>
    </row>
    <row r="4722" spans="1:10" x14ac:dyDescent="0.3">
      <c r="A4722" s="2" t="s">
        <v>12653</v>
      </c>
      <c r="B4722" s="2" t="s">
        <v>7083</v>
      </c>
      <c r="C4722" s="2" t="s">
        <v>2461</v>
      </c>
      <c r="D4722" s="2">
        <v>2</v>
      </c>
      <c r="E4722" s="2">
        <v>0.2</v>
      </c>
      <c r="F4722" s="2">
        <v>19867.099999999999</v>
      </c>
      <c r="G4722" s="2">
        <v>15893.68</v>
      </c>
      <c r="H4722" s="2">
        <v>3897.56</v>
      </c>
      <c r="I4722" s="2" t="str">
        <f>IF(tbl_Order_Items[[#This Row],[quantity]]&lt;=0,"Invalid","Valid")</f>
        <v>Valid</v>
      </c>
      <c r="J4722" s="2" t="str">
        <f>IF(OR(tbl_Order_Items[[#This Row],[discount_pct]]&lt;0,tbl_Order_Items[[#This Row],[discount_pct]]&gt;1),"Invalid","Valid")</f>
        <v>Valid</v>
      </c>
    </row>
    <row r="4723" spans="1:10" x14ac:dyDescent="0.3">
      <c r="A4723" s="2" t="s">
        <v>12654</v>
      </c>
      <c r="B4723" s="2" t="s">
        <v>5100</v>
      </c>
      <c r="C4723" s="2" t="s">
        <v>2479</v>
      </c>
      <c r="D4723" s="2">
        <v>2</v>
      </c>
      <c r="E4723" s="2">
        <v>0.1</v>
      </c>
      <c r="F4723" s="2">
        <v>39732.6</v>
      </c>
      <c r="G4723" s="2">
        <v>35759.339999999997</v>
      </c>
      <c r="H4723" s="2">
        <v>8908.42</v>
      </c>
      <c r="I4723" s="2" t="str">
        <f>IF(tbl_Order_Items[[#This Row],[quantity]]&lt;=0,"Invalid","Valid")</f>
        <v>Valid</v>
      </c>
      <c r="J4723" s="2" t="str">
        <f>IF(OR(tbl_Order_Items[[#This Row],[discount_pct]]&lt;0,tbl_Order_Items[[#This Row],[discount_pct]]&gt;1),"Invalid","Valid")</f>
        <v>Valid</v>
      </c>
    </row>
    <row r="4724" spans="1:10" x14ac:dyDescent="0.3">
      <c r="A4724" s="2" t="s">
        <v>12655</v>
      </c>
      <c r="B4724" s="2" t="s">
        <v>5402</v>
      </c>
      <c r="C4724" s="2" t="s">
        <v>2715</v>
      </c>
      <c r="D4724" s="2">
        <v>1</v>
      </c>
      <c r="E4724" s="2">
        <v>0.05</v>
      </c>
      <c r="F4724" s="2">
        <v>4219.9799999999996</v>
      </c>
      <c r="G4724" s="2">
        <v>4008.98</v>
      </c>
      <c r="H4724" s="2">
        <v>1272.23</v>
      </c>
      <c r="I4724" s="2" t="str">
        <f>IF(tbl_Order_Items[[#This Row],[quantity]]&lt;=0,"Invalid","Valid")</f>
        <v>Valid</v>
      </c>
      <c r="J4724" s="2" t="str">
        <f>IF(OR(tbl_Order_Items[[#This Row],[discount_pct]]&lt;0,tbl_Order_Items[[#This Row],[discount_pct]]&gt;1),"Invalid","Valid")</f>
        <v>Valid</v>
      </c>
    </row>
    <row r="4725" spans="1:10" x14ac:dyDescent="0.3">
      <c r="A4725" s="2" t="s">
        <v>12656</v>
      </c>
      <c r="B4725" s="2" t="s">
        <v>5111</v>
      </c>
      <c r="C4725" s="2" t="s">
        <v>2552</v>
      </c>
      <c r="D4725" s="2">
        <v>3</v>
      </c>
      <c r="E4725" s="2">
        <v>0.15</v>
      </c>
      <c r="F4725" s="2">
        <v>63804.63</v>
      </c>
      <c r="G4725" s="2">
        <v>54233.94</v>
      </c>
      <c r="H4725" s="2">
        <v>8574.6</v>
      </c>
      <c r="I4725" s="2" t="str">
        <f>IF(tbl_Order_Items[[#This Row],[quantity]]&lt;=0,"Invalid","Valid")</f>
        <v>Valid</v>
      </c>
      <c r="J4725" s="2" t="str">
        <f>IF(OR(tbl_Order_Items[[#This Row],[discount_pct]]&lt;0,tbl_Order_Items[[#This Row],[discount_pct]]&gt;1),"Invalid","Valid")</f>
        <v>Valid</v>
      </c>
    </row>
    <row r="4726" spans="1:10" x14ac:dyDescent="0.3">
      <c r="A4726" s="2" t="s">
        <v>12657</v>
      </c>
      <c r="B4726" s="2" t="s">
        <v>5588</v>
      </c>
      <c r="C4726" s="2" t="s">
        <v>2857</v>
      </c>
      <c r="D4726" s="2">
        <v>1</v>
      </c>
      <c r="E4726" s="2">
        <v>0.15</v>
      </c>
      <c r="F4726" s="2">
        <v>11548.65</v>
      </c>
      <c r="G4726" s="2">
        <v>9816.35</v>
      </c>
      <c r="H4726" s="2">
        <v>1593.6</v>
      </c>
      <c r="I4726" s="2" t="str">
        <f>IF(tbl_Order_Items[[#This Row],[quantity]]&lt;=0,"Invalid","Valid")</f>
        <v>Valid</v>
      </c>
      <c r="J4726" s="2" t="str">
        <f>IF(OR(tbl_Order_Items[[#This Row],[discount_pct]]&lt;0,tbl_Order_Items[[#This Row],[discount_pct]]&gt;1),"Invalid","Valid")</f>
        <v>Valid</v>
      </c>
    </row>
    <row r="4727" spans="1:10" x14ac:dyDescent="0.3">
      <c r="A4727" s="2" t="s">
        <v>12658</v>
      </c>
      <c r="B4727" s="2" t="s">
        <v>3119</v>
      </c>
      <c r="C4727" s="2" t="s">
        <v>2689</v>
      </c>
      <c r="D4727" s="2">
        <v>1</v>
      </c>
      <c r="E4727" s="2">
        <v>0.15</v>
      </c>
      <c r="F4727" s="2">
        <v>4956.4399999999996</v>
      </c>
      <c r="G4727" s="2">
        <v>4212.97</v>
      </c>
      <c r="H4727" s="2">
        <v>911.47</v>
      </c>
      <c r="I4727" s="2" t="str">
        <f>IF(tbl_Order_Items[[#This Row],[quantity]]&lt;=0,"Invalid","Valid")</f>
        <v>Valid</v>
      </c>
      <c r="J4727" s="2" t="str">
        <f>IF(OR(tbl_Order_Items[[#This Row],[discount_pct]]&lt;0,tbl_Order_Items[[#This Row],[discount_pct]]&gt;1),"Invalid","Valid")</f>
        <v>Valid</v>
      </c>
    </row>
    <row r="4728" spans="1:10" x14ac:dyDescent="0.3">
      <c r="A4728" s="2" t="s">
        <v>12659</v>
      </c>
      <c r="B4728" s="2" t="s">
        <v>4769</v>
      </c>
      <c r="C4728" s="2" t="s">
        <v>2536</v>
      </c>
      <c r="D4728" s="2">
        <v>4</v>
      </c>
      <c r="E4728" s="2">
        <v>0.1</v>
      </c>
      <c r="F4728" s="2">
        <v>41803.360000000001</v>
      </c>
      <c r="G4728" s="2">
        <v>37623.019999999997</v>
      </c>
      <c r="H4728" s="2">
        <v>11431.86</v>
      </c>
      <c r="I4728" s="2" t="str">
        <f>IF(tbl_Order_Items[[#This Row],[quantity]]&lt;=0,"Invalid","Valid")</f>
        <v>Valid</v>
      </c>
      <c r="J4728" s="2" t="str">
        <f>IF(OR(tbl_Order_Items[[#This Row],[discount_pct]]&lt;0,tbl_Order_Items[[#This Row],[discount_pct]]&gt;1),"Invalid","Valid")</f>
        <v>Valid</v>
      </c>
    </row>
    <row r="4729" spans="1:10" x14ac:dyDescent="0.3">
      <c r="A4729" s="2" t="s">
        <v>12660</v>
      </c>
      <c r="B4729" s="2" t="s">
        <v>5343</v>
      </c>
      <c r="C4729" s="2" t="s">
        <v>2579</v>
      </c>
      <c r="D4729" s="2">
        <v>1</v>
      </c>
      <c r="E4729" s="2">
        <v>0</v>
      </c>
      <c r="F4729" s="2">
        <v>17494.25</v>
      </c>
      <c r="G4729" s="2">
        <v>17494.25</v>
      </c>
      <c r="H4729" s="2">
        <v>6054.99</v>
      </c>
      <c r="I4729" s="2" t="str">
        <f>IF(tbl_Order_Items[[#This Row],[quantity]]&lt;=0,"Invalid","Valid")</f>
        <v>Valid</v>
      </c>
      <c r="J4729" s="2" t="str">
        <f>IF(OR(tbl_Order_Items[[#This Row],[discount_pct]]&lt;0,tbl_Order_Items[[#This Row],[discount_pct]]&gt;1),"Invalid","Valid")</f>
        <v>Valid</v>
      </c>
    </row>
    <row r="4730" spans="1:10" x14ac:dyDescent="0.3">
      <c r="A4730" s="2" t="s">
        <v>12661</v>
      </c>
      <c r="B4730" s="2" t="s">
        <v>4628</v>
      </c>
      <c r="C4730" s="2" t="s">
        <v>2713</v>
      </c>
      <c r="D4730" s="2">
        <v>1</v>
      </c>
      <c r="E4730" s="2">
        <v>0</v>
      </c>
      <c r="F4730" s="2">
        <v>16606.259999999998</v>
      </c>
      <c r="G4730" s="2">
        <v>16606.259999999998</v>
      </c>
      <c r="H4730" s="2">
        <v>5420.05</v>
      </c>
      <c r="I4730" s="2" t="str">
        <f>IF(tbl_Order_Items[[#This Row],[quantity]]&lt;=0,"Invalid","Valid")</f>
        <v>Valid</v>
      </c>
      <c r="J4730" s="2" t="str">
        <f>IF(OR(tbl_Order_Items[[#This Row],[discount_pct]]&lt;0,tbl_Order_Items[[#This Row],[discount_pct]]&gt;1),"Invalid","Valid")</f>
        <v>Valid</v>
      </c>
    </row>
    <row r="4731" spans="1:10" x14ac:dyDescent="0.3">
      <c r="A4731" s="2" t="s">
        <v>12662</v>
      </c>
      <c r="B4731" s="2" t="s">
        <v>5110</v>
      </c>
      <c r="C4731" s="2" t="s">
        <v>2563</v>
      </c>
      <c r="D4731" s="2">
        <v>2</v>
      </c>
      <c r="E4731" s="2">
        <v>0</v>
      </c>
      <c r="F4731" s="2">
        <v>48220.28</v>
      </c>
      <c r="G4731" s="2">
        <v>48220.28</v>
      </c>
      <c r="H4731" s="2">
        <v>15119.3</v>
      </c>
      <c r="I4731" s="2" t="str">
        <f>IF(tbl_Order_Items[[#This Row],[quantity]]&lt;=0,"Invalid","Valid")</f>
        <v>Valid</v>
      </c>
      <c r="J4731" s="2" t="str">
        <f>IF(OR(tbl_Order_Items[[#This Row],[discount_pct]]&lt;0,tbl_Order_Items[[#This Row],[discount_pct]]&gt;1),"Invalid","Valid")</f>
        <v>Valid</v>
      </c>
    </row>
    <row r="4732" spans="1:10" x14ac:dyDescent="0.3">
      <c r="A4732" s="2" t="s">
        <v>12663</v>
      </c>
      <c r="B4732" s="2" t="s">
        <v>3459</v>
      </c>
      <c r="C4732" s="2" t="s">
        <v>2639</v>
      </c>
      <c r="D4732" s="2">
        <v>2</v>
      </c>
      <c r="E4732" s="2">
        <v>0.2</v>
      </c>
      <c r="F4732" s="2">
        <v>11172.4</v>
      </c>
      <c r="G4732" s="2">
        <v>8937.92</v>
      </c>
      <c r="H4732" s="2">
        <v>693.04</v>
      </c>
      <c r="I4732" s="2" t="str">
        <f>IF(tbl_Order_Items[[#This Row],[quantity]]&lt;=0,"Invalid","Valid")</f>
        <v>Valid</v>
      </c>
      <c r="J4732" s="2" t="str">
        <f>IF(OR(tbl_Order_Items[[#This Row],[discount_pct]]&lt;0,tbl_Order_Items[[#This Row],[discount_pct]]&gt;1),"Invalid","Valid")</f>
        <v>Valid</v>
      </c>
    </row>
    <row r="4733" spans="1:10" x14ac:dyDescent="0.3">
      <c r="A4733" s="2" t="s">
        <v>12664</v>
      </c>
      <c r="B4733" s="2" t="s">
        <v>7297</v>
      </c>
      <c r="C4733" s="2" t="s">
        <v>2594</v>
      </c>
      <c r="D4733" s="2">
        <v>2</v>
      </c>
      <c r="E4733" s="2">
        <v>0</v>
      </c>
      <c r="F4733" s="2">
        <v>35440.879999999997</v>
      </c>
      <c r="G4733" s="2">
        <v>35440.879999999997</v>
      </c>
      <c r="H4733" s="2">
        <v>15168.64</v>
      </c>
      <c r="I4733" s="2" t="str">
        <f>IF(tbl_Order_Items[[#This Row],[quantity]]&lt;=0,"Invalid","Valid")</f>
        <v>Valid</v>
      </c>
      <c r="J4733" s="2" t="str">
        <f>IF(OR(tbl_Order_Items[[#This Row],[discount_pct]]&lt;0,tbl_Order_Items[[#This Row],[discount_pct]]&gt;1),"Invalid","Valid")</f>
        <v>Valid</v>
      </c>
    </row>
    <row r="4734" spans="1:10" x14ac:dyDescent="0.3">
      <c r="A4734" s="2" t="s">
        <v>12665</v>
      </c>
      <c r="B4734" s="2" t="s">
        <v>5918</v>
      </c>
      <c r="C4734" s="2" t="s">
        <v>2590</v>
      </c>
      <c r="D4734" s="2">
        <v>2</v>
      </c>
      <c r="E4734" s="2">
        <v>0.2</v>
      </c>
      <c r="F4734" s="2">
        <v>4656.8999999999996</v>
      </c>
      <c r="G4734" s="2">
        <v>3725.52</v>
      </c>
      <c r="H4734" s="2">
        <v>516.28</v>
      </c>
      <c r="I4734" s="2" t="str">
        <f>IF(tbl_Order_Items[[#This Row],[quantity]]&lt;=0,"Invalid","Valid")</f>
        <v>Valid</v>
      </c>
      <c r="J4734" s="2" t="str">
        <f>IF(OR(tbl_Order_Items[[#This Row],[discount_pct]]&lt;0,tbl_Order_Items[[#This Row],[discount_pct]]&gt;1),"Invalid","Valid")</f>
        <v>Valid</v>
      </c>
    </row>
    <row r="4735" spans="1:10" x14ac:dyDescent="0.3">
      <c r="A4735" s="2" t="s">
        <v>12666</v>
      </c>
      <c r="B4735" s="2" t="s">
        <v>4453</v>
      </c>
      <c r="C4735" s="2" t="s">
        <v>2548</v>
      </c>
      <c r="D4735" s="2">
        <v>5</v>
      </c>
      <c r="E4735" s="2">
        <v>0</v>
      </c>
      <c r="F4735" s="2">
        <v>105677.25</v>
      </c>
      <c r="G4735" s="2">
        <v>105677.25</v>
      </c>
      <c r="H4735" s="2">
        <v>34272.699999999997</v>
      </c>
      <c r="I4735" s="2" t="str">
        <f>IF(tbl_Order_Items[[#This Row],[quantity]]&lt;=0,"Invalid","Valid")</f>
        <v>Valid</v>
      </c>
      <c r="J4735" s="2" t="str">
        <f>IF(OR(tbl_Order_Items[[#This Row],[discount_pct]]&lt;0,tbl_Order_Items[[#This Row],[discount_pct]]&gt;1),"Invalid","Valid")</f>
        <v>Valid</v>
      </c>
    </row>
    <row r="4736" spans="1:10" x14ac:dyDescent="0.3">
      <c r="A4736" s="2" t="s">
        <v>12667</v>
      </c>
      <c r="B4736" s="2" t="s">
        <v>6218</v>
      </c>
      <c r="C4736" s="2" t="s">
        <v>2609</v>
      </c>
      <c r="D4736" s="2">
        <v>2</v>
      </c>
      <c r="E4736" s="2">
        <v>0.05</v>
      </c>
      <c r="F4736" s="2">
        <v>58295.38</v>
      </c>
      <c r="G4736" s="2">
        <v>55380.61</v>
      </c>
      <c r="H4736" s="2">
        <v>21210.57</v>
      </c>
      <c r="I4736" s="2" t="str">
        <f>IF(tbl_Order_Items[[#This Row],[quantity]]&lt;=0,"Invalid","Valid")</f>
        <v>Valid</v>
      </c>
      <c r="J4736" s="2" t="str">
        <f>IF(OR(tbl_Order_Items[[#This Row],[discount_pct]]&lt;0,tbl_Order_Items[[#This Row],[discount_pct]]&gt;1),"Invalid","Valid")</f>
        <v>Valid</v>
      </c>
    </row>
    <row r="4737" spans="1:10" x14ac:dyDescent="0.3">
      <c r="A4737" s="2" t="s">
        <v>12668</v>
      </c>
      <c r="B4737" s="2" t="s">
        <v>7424</v>
      </c>
      <c r="C4737" s="2" t="s">
        <v>2705</v>
      </c>
      <c r="D4737" s="2">
        <v>1</v>
      </c>
      <c r="E4737" s="2">
        <v>0.1</v>
      </c>
      <c r="F4737" s="2">
        <v>2687.17</v>
      </c>
      <c r="G4737" s="2">
        <v>2418.4499999999998</v>
      </c>
      <c r="H4737" s="2">
        <v>231.88</v>
      </c>
      <c r="I4737" s="2" t="str">
        <f>IF(tbl_Order_Items[[#This Row],[quantity]]&lt;=0,"Invalid","Valid")</f>
        <v>Valid</v>
      </c>
      <c r="J4737" s="2" t="str">
        <f>IF(OR(tbl_Order_Items[[#This Row],[discount_pct]]&lt;0,tbl_Order_Items[[#This Row],[discount_pct]]&gt;1),"Invalid","Valid")</f>
        <v>Valid</v>
      </c>
    </row>
    <row r="4738" spans="1:10" x14ac:dyDescent="0.3">
      <c r="A4738" s="2" t="s">
        <v>12669</v>
      </c>
      <c r="B4738" s="2" t="s">
        <v>6050</v>
      </c>
      <c r="C4738" s="2" t="s">
        <v>2617</v>
      </c>
      <c r="D4738" s="2">
        <v>1</v>
      </c>
      <c r="E4738" s="2">
        <v>0.1</v>
      </c>
      <c r="F4738" s="2">
        <v>11565.4</v>
      </c>
      <c r="G4738" s="2">
        <v>10408.86</v>
      </c>
      <c r="H4738" s="2">
        <v>3580.07</v>
      </c>
      <c r="I4738" s="2" t="str">
        <f>IF(tbl_Order_Items[[#This Row],[quantity]]&lt;=0,"Invalid","Valid")</f>
        <v>Valid</v>
      </c>
      <c r="J4738" s="2" t="str">
        <f>IF(OR(tbl_Order_Items[[#This Row],[discount_pct]]&lt;0,tbl_Order_Items[[#This Row],[discount_pct]]&gt;1),"Invalid","Valid")</f>
        <v>Valid</v>
      </c>
    </row>
    <row r="4739" spans="1:10" x14ac:dyDescent="0.3">
      <c r="A4739" s="2" t="s">
        <v>12670</v>
      </c>
      <c r="B4739" s="2" t="s">
        <v>4833</v>
      </c>
      <c r="C4739" s="2" t="s">
        <v>2471</v>
      </c>
      <c r="D4739" s="2">
        <v>1</v>
      </c>
      <c r="E4739" s="2">
        <v>0.1</v>
      </c>
      <c r="F4739" s="2">
        <v>12102.52</v>
      </c>
      <c r="G4739" s="2">
        <v>10892.27</v>
      </c>
      <c r="H4739" s="2">
        <v>3916.69</v>
      </c>
      <c r="I4739" s="2" t="str">
        <f>IF(tbl_Order_Items[[#This Row],[quantity]]&lt;=0,"Invalid","Valid")</f>
        <v>Valid</v>
      </c>
      <c r="J4739" s="2" t="str">
        <f>IF(OR(tbl_Order_Items[[#This Row],[discount_pct]]&lt;0,tbl_Order_Items[[#This Row],[discount_pct]]&gt;1),"Invalid","Valid")</f>
        <v>Valid</v>
      </c>
    </row>
    <row r="4740" spans="1:10" x14ac:dyDescent="0.3">
      <c r="A4740" s="2" t="s">
        <v>12671</v>
      </c>
      <c r="B4740" s="2" t="s">
        <v>3172</v>
      </c>
      <c r="C4740" s="2" t="s">
        <v>2703</v>
      </c>
      <c r="D4740" s="2">
        <v>2</v>
      </c>
      <c r="E4740" s="2">
        <v>0.15</v>
      </c>
      <c r="F4740" s="2">
        <v>17788.18</v>
      </c>
      <c r="G4740" s="2">
        <v>15119.95</v>
      </c>
      <c r="H4740" s="2">
        <v>3919.01</v>
      </c>
      <c r="I4740" s="2" t="str">
        <f>IF(tbl_Order_Items[[#This Row],[quantity]]&lt;=0,"Invalid","Valid")</f>
        <v>Valid</v>
      </c>
      <c r="J4740" s="2" t="str">
        <f>IF(OR(tbl_Order_Items[[#This Row],[discount_pct]]&lt;0,tbl_Order_Items[[#This Row],[discount_pct]]&gt;1),"Invalid","Valid")</f>
        <v>Valid</v>
      </c>
    </row>
    <row r="4741" spans="1:10" x14ac:dyDescent="0.3">
      <c r="A4741" s="2" t="s">
        <v>12672</v>
      </c>
      <c r="B4741" s="2" t="s">
        <v>3493</v>
      </c>
      <c r="C4741" s="2" t="s">
        <v>2843</v>
      </c>
      <c r="D4741" s="2">
        <v>1</v>
      </c>
      <c r="E4741" s="2">
        <v>0</v>
      </c>
      <c r="F4741" s="2">
        <v>2699.06</v>
      </c>
      <c r="G4741" s="2">
        <v>2699.06</v>
      </c>
      <c r="H4741" s="2">
        <v>653.27</v>
      </c>
      <c r="I4741" s="2" t="str">
        <f>IF(tbl_Order_Items[[#This Row],[quantity]]&lt;=0,"Invalid","Valid")</f>
        <v>Valid</v>
      </c>
      <c r="J4741" s="2" t="str">
        <f>IF(OR(tbl_Order_Items[[#This Row],[discount_pct]]&lt;0,tbl_Order_Items[[#This Row],[discount_pct]]&gt;1),"Invalid","Valid")</f>
        <v>Valid</v>
      </c>
    </row>
    <row r="4742" spans="1:10" x14ac:dyDescent="0.3">
      <c r="A4742" s="2" t="s">
        <v>12673</v>
      </c>
      <c r="B4742" s="2" t="s">
        <v>5302</v>
      </c>
      <c r="C4742" s="2" t="s">
        <v>2737</v>
      </c>
      <c r="D4742" s="2">
        <v>2</v>
      </c>
      <c r="E4742" s="2">
        <v>0.05</v>
      </c>
      <c r="F4742" s="2">
        <v>22405.7</v>
      </c>
      <c r="G4742" s="2">
        <v>21285.42</v>
      </c>
      <c r="H4742" s="2">
        <v>3474.06</v>
      </c>
      <c r="I4742" s="2" t="str">
        <f>IF(tbl_Order_Items[[#This Row],[quantity]]&lt;=0,"Invalid","Valid")</f>
        <v>Valid</v>
      </c>
      <c r="J4742" s="2" t="str">
        <f>IF(OR(tbl_Order_Items[[#This Row],[discount_pct]]&lt;0,tbl_Order_Items[[#This Row],[discount_pct]]&gt;1),"Invalid","Valid")</f>
        <v>Valid</v>
      </c>
    </row>
    <row r="4743" spans="1:10" x14ac:dyDescent="0.3">
      <c r="A4743" s="2" t="s">
        <v>12674</v>
      </c>
      <c r="B4743" s="2" t="s">
        <v>7891</v>
      </c>
      <c r="C4743" s="2" t="s">
        <v>2795</v>
      </c>
      <c r="D4743" s="2">
        <v>1</v>
      </c>
      <c r="E4743" s="2">
        <v>0</v>
      </c>
      <c r="F4743" s="2">
        <v>8356.56</v>
      </c>
      <c r="G4743" s="2">
        <v>8356.56</v>
      </c>
      <c r="H4743" s="2">
        <v>1402.45</v>
      </c>
      <c r="I4743" s="2" t="str">
        <f>IF(tbl_Order_Items[[#This Row],[quantity]]&lt;=0,"Invalid","Valid")</f>
        <v>Valid</v>
      </c>
      <c r="J4743" s="2" t="str">
        <f>IF(OR(tbl_Order_Items[[#This Row],[discount_pct]]&lt;0,tbl_Order_Items[[#This Row],[discount_pct]]&gt;1),"Invalid","Valid")</f>
        <v>Valid</v>
      </c>
    </row>
    <row r="4744" spans="1:10" x14ac:dyDescent="0.3">
      <c r="A4744" s="2" t="s">
        <v>12675</v>
      </c>
      <c r="B4744" s="2" t="s">
        <v>3848</v>
      </c>
      <c r="C4744" s="2" t="s">
        <v>2847</v>
      </c>
      <c r="D4744" s="2">
        <v>1</v>
      </c>
      <c r="E4744" s="2">
        <v>0.05</v>
      </c>
      <c r="F4744" s="2">
        <v>17149.88</v>
      </c>
      <c r="G4744" s="2">
        <v>16292.39</v>
      </c>
      <c r="H4744" s="2">
        <v>4340.6099999999997</v>
      </c>
      <c r="I4744" s="2" t="str">
        <f>IF(tbl_Order_Items[[#This Row],[quantity]]&lt;=0,"Invalid","Valid")</f>
        <v>Valid</v>
      </c>
      <c r="J4744" s="2" t="str">
        <f>IF(OR(tbl_Order_Items[[#This Row],[discount_pct]]&lt;0,tbl_Order_Items[[#This Row],[discount_pct]]&gt;1),"Invalid","Valid")</f>
        <v>Valid</v>
      </c>
    </row>
    <row r="4745" spans="1:10" x14ac:dyDescent="0.3">
      <c r="A4745" s="2" t="s">
        <v>12676</v>
      </c>
      <c r="B4745" s="2" t="s">
        <v>7730</v>
      </c>
      <c r="C4745" s="2" t="s">
        <v>2803</v>
      </c>
      <c r="D4745" s="2">
        <v>1</v>
      </c>
      <c r="E4745" s="2">
        <v>0.05</v>
      </c>
      <c r="F4745" s="2">
        <v>19458.66</v>
      </c>
      <c r="G4745" s="2">
        <v>18485.73</v>
      </c>
      <c r="H4745" s="2">
        <v>6139.88</v>
      </c>
      <c r="I4745" s="2" t="str">
        <f>IF(tbl_Order_Items[[#This Row],[quantity]]&lt;=0,"Invalid","Valid")</f>
        <v>Valid</v>
      </c>
      <c r="J4745" s="2" t="str">
        <f>IF(OR(tbl_Order_Items[[#This Row],[discount_pct]]&lt;0,tbl_Order_Items[[#This Row],[discount_pct]]&gt;1),"Invalid","Valid")</f>
        <v>Valid</v>
      </c>
    </row>
    <row r="4746" spans="1:10" x14ac:dyDescent="0.3">
      <c r="A4746" s="2" t="s">
        <v>12677</v>
      </c>
      <c r="B4746" s="2" t="s">
        <v>7712</v>
      </c>
      <c r="C4746" s="2" t="s">
        <v>2492</v>
      </c>
      <c r="D4746" s="2">
        <v>3</v>
      </c>
      <c r="E4746" s="2">
        <v>0.1</v>
      </c>
      <c r="F4746" s="2">
        <v>42342.9</v>
      </c>
      <c r="G4746" s="2">
        <v>38108.61</v>
      </c>
      <c r="H4746" s="2">
        <v>10992.96</v>
      </c>
      <c r="I4746" s="2" t="str">
        <f>IF(tbl_Order_Items[[#This Row],[quantity]]&lt;=0,"Invalid","Valid")</f>
        <v>Valid</v>
      </c>
      <c r="J4746" s="2" t="str">
        <f>IF(OR(tbl_Order_Items[[#This Row],[discount_pct]]&lt;0,tbl_Order_Items[[#This Row],[discount_pct]]&gt;1),"Invalid","Valid")</f>
        <v>Valid</v>
      </c>
    </row>
    <row r="4747" spans="1:10" x14ac:dyDescent="0.3">
      <c r="A4747" s="2" t="s">
        <v>12678</v>
      </c>
      <c r="B4747" s="2" t="s">
        <v>3432</v>
      </c>
      <c r="C4747" s="2" t="s">
        <v>2693</v>
      </c>
      <c r="D4747" s="2">
        <v>1</v>
      </c>
      <c r="E4747" s="2">
        <v>0.05</v>
      </c>
      <c r="F4747" s="2">
        <v>19139.62</v>
      </c>
      <c r="G4747" s="2">
        <v>18182.64</v>
      </c>
      <c r="H4747" s="2">
        <v>2287.37</v>
      </c>
      <c r="I4747" s="2" t="str">
        <f>IF(tbl_Order_Items[[#This Row],[quantity]]&lt;=0,"Invalid","Valid")</f>
        <v>Valid</v>
      </c>
      <c r="J4747" s="2" t="str">
        <f>IF(OR(tbl_Order_Items[[#This Row],[discount_pct]]&lt;0,tbl_Order_Items[[#This Row],[discount_pct]]&gt;1),"Invalid","Valid")</f>
        <v>Valid</v>
      </c>
    </row>
    <row r="4748" spans="1:10" x14ac:dyDescent="0.3">
      <c r="A4748" s="2" t="s">
        <v>12679</v>
      </c>
      <c r="B4748" s="2" t="s">
        <v>3511</v>
      </c>
      <c r="C4748" s="2" t="s">
        <v>2843</v>
      </c>
      <c r="D4748" s="2">
        <v>3</v>
      </c>
      <c r="E4748" s="2">
        <v>0.05</v>
      </c>
      <c r="F4748" s="2">
        <v>8097.18</v>
      </c>
      <c r="G4748" s="2">
        <v>7692.32</v>
      </c>
      <c r="H4748" s="2">
        <v>1554.95</v>
      </c>
      <c r="I4748" s="2" t="str">
        <f>IF(tbl_Order_Items[[#This Row],[quantity]]&lt;=0,"Invalid","Valid")</f>
        <v>Valid</v>
      </c>
      <c r="J4748" s="2" t="str">
        <f>IF(OR(tbl_Order_Items[[#This Row],[discount_pct]]&lt;0,tbl_Order_Items[[#This Row],[discount_pct]]&gt;1),"Invalid","Valid")</f>
        <v>Valid</v>
      </c>
    </row>
    <row r="4749" spans="1:10" x14ac:dyDescent="0.3">
      <c r="A4749" s="2" t="s">
        <v>12680</v>
      </c>
      <c r="B4749" s="2" t="s">
        <v>7596</v>
      </c>
      <c r="C4749" s="2" t="s">
        <v>2554</v>
      </c>
      <c r="D4749" s="2">
        <v>5</v>
      </c>
      <c r="E4749" s="2">
        <v>0.05</v>
      </c>
      <c r="F4749" s="2">
        <v>81705.600000000006</v>
      </c>
      <c r="G4749" s="2">
        <v>77620.320000000007</v>
      </c>
      <c r="H4749" s="2">
        <v>22706.47</v>
      </c>
      <c r="I4749" s="2" t="str">
        <f>IF(tbl_Order_Items[[#This Row],[quantity]]&lt;=0,"Invalid","Valid")</f>
        <v>Valid</v>
      </c>
      <c r="J4749" s="2" t="str">
        <f>IF(OR(tbl_Order_Items[[#This Row],[discount_pct]]&lt;0,tbl_Order_Items[[#This Row],[discount_pct]]&gt;1),"Invalid","Valid")</f>
        <v>Valid</v>
      </c>
    </row>
    <row r="4750" spans="1:10" x14ac:dyDescent="0.3">
      <c r="A4750" s="2" t="s">
        <v>12681</v>
      </c>
      <c r="B4750" s="2" t="s">
        <v>7849</v>
      </c>
      <c r="C4750" s="2" t="s">
        <v>2573</v>
      </c>
      <c r="D4750" s="2">
        <v>1</v>
      </c>
      <c r="E4750" s="2">
        <v>0.2</v>
      </c>
      <c r="F4750" s="2">
        <v>14295.43</v>
      </c>
      <c r="G4750" s="2">
        <v>11436.34</v>
      </c>
      <c r="H4750" s="2">
        <v>689.8</v>
      </c>
      <c r="I4750" s="2" t="str">
        <f>IF(tbl_Order_Items[[#This Row],[quantity]]&lt;=0,"Invalid","Valid")</f>
        <v>Valid</v>
      </c>
      <c r="J4750" s="2" t="str">
        <f>IF(OR(tbl_Order_Items[[#This Row],[discount_pct]]&lt;0,tbl_Order_Items[[#This Row],[discount_pct]]&gt;1),"Invalid","Valid")</f>
        <v>Valid</v>
      </c>
    </row>
    <row r="4751" spans="1:10" x14ac:dyDescent="0.3">
      <c r="A4751" s="2" t="s">
        <v>12682</v>
      </c>
      <c r="B4751" s="2" t="s">
        <v>5295</v>
      </c>
      <c r="C4751" s="2" t="s">
        <v>2483</v>
      </c>
      <c r="D4751" s="2">
        <v>3</v>
      </c>
      <c r="E4751" s="2">
        <v>0</v>
      </c>
      <c r="F4751" s="2">
        <v>18231.419999999998</v>
      </c>
      <c r="G4751" s="2">
        <v>18231.419999999998</v>
      </c>
      <c r="H4751" s="2">
        <v>5305.89</v>
      </c>
      <c r="I4751" s="2" t="str">
        <f>IF(tbl_Order_Items[[#This Row],[quantity]]&lt;=0,"Invalid","Valid")</f>
        <v>Valid</v>
      </c>
      <c r="J4751" s="2" t="str">
        <f>IF(OR(tbl_Order_Items[[#This Row],[discount_pct]]&lt;0,tbl_Order_Items[[#This Row],[discount_pct]]&gt;1),"Invalid","Valid")</f>
        <v>Valid</v>
      </c>
    </row>
    <row r="4752" spans="1:10" x14ac:dyDescent="0.3">
      <c r="A4752" s="2" t="s">
        <v>12683</v>
      </c>
      <c r="B4752" s="2" t="s">
        <v>3528</v>
      </c>
      <c r="C4752" s="2" t="s">
        <v>2485</v>
      </c>
      <c r="D4752" s="2">
        <v>1</v>
      </c>
      <c r="E4752" s="2">
        <v>0.1</v>
      </c>
      <c r="F4752" s="2">
        <v>9295</v>
      </c>
      <c r="G4752" s="2">
        <v>8365.5</v>
      </c>
      <c r="H4752" s="2">
        <v>1192.6199999999999</v>
      </c>
      <c r="I4752" s="2" t="str">
        <f>IF(tbl_Order_Items[[#This Row],[quantity]]&lt;=0,"Invalid","Valid")</f>
        <v>Valid</v>
      </c>
      <c r="J4752" s="2" t="str">
        <f>IF(OR(tbl_Order_Items[[#This Row],[discount_pct]]&lt;0,tbl_Order_Items[[#This Row],[discount_pct]]&gt;1),"Invalid","Valid")</f>
        <v>Valid</v>
      </c>
    </row>
    <row r="4753" spans="1:10" x14ac:dyDescent="0.3">
      <c r="A4753" s="2" t="s">
        <v>12684</v>
      </c>
      <c r="B4753" s="2" t="s">
        <v>5175</v>
      </c>
      <c r="C4753" s="2" t="s">
        <v>2819</v>
      </c>
      <c r="D4753" s="2">
        <v>4</v>
      </c>
      <c r="E4753" s="2">
        <v>0</v>
      </c>
      <c r="F4753" s="2">
        <v>37696.400000000001</v>
      </c>
      <c r="G4753" s="2">
        <v>37696.400000000001</v>
      </c>
      <c r="H4753" s="2">
        <v>9864.44</v>
      </c>
      <c r="I4753" s="2" t="str">
        <f>IF(tbl_Order_Items[[#This Row],[quantity]]&lt;=0,"Invalid","Valid")</f>
        <v>Valid</v>
      </c>
      <c r="J4753" s="2" t="str">
        <f>IF(OR(tbl_Order_Items[[#This Row],[discount_pct]]&lt;0,tbl_Order_Items[[#This Row],[discount_pct]]&gt;1),"Invalid","Valid")</f>
        <v>Valid</v>
      </c>
    </row>
    <row r="4754" spans="1:10" x14ac:dyDescent="0.3">
      <c r="A4754" s="2" t="s">
        <v>12685</v>
      </c>
      <c r="B4754" s="2" t="s">
        <v>5777</v>
      </c>
      <c r="C4754" s="2" t="s">
        <v>2657</v>
      </c>
      <c r="D4754" s="2">
        <v>2</v>
      </c>
      <c r="E4754" s="2">
        <v>0.05</v>
      </c>
      <c r="F4754" s="2">
        <v>7079.22</v>
      </c>
      <c r="G4754" s="2">
        <v>6725.26</v>
      </c>
      <c r="H4754" s="2">
        <v>1119.1199999999999</v>
      </c>
      <c r="I4754" s="2" t="str">
        <f>IF(tbl_Order_Items[[#This Row],[quantity]]&lt;=0,"Invalid","Valid")</f>
        <v>Valid</v>
      </c>
      <c r="J4754" s="2" t="str">
        <f>IF(OR(tbl_Order_Items[[#This Row],[discount_pct]]&lt;0,tbl_Order_Items[[#This Row],[discount_pct]]&gt;1),"Invalid","Valid")</f>
        <v>Valid</v>
      </c>
    </row>
    <row r="4755" spans="1:10" x14ac:dyDescent="0.3">
      <c r="A4755" s="2" t="s">
        <v>12686</v>
      </c>
      <c r="B4755" s="2" t="s">
        <v>5912</v>
      </c>
      <c r="C4755" s="2" t="s">
        <v>2841</v>
      </c>
      <c r="D4755" s="2">
        <v>2</v>
      </c>
      <c r="E4755" s="2">
        <v>0.1</v>
      </c>
      <c r="F4755" s="2">
        <v>4052.14</v>
      </c>
      <c r="G4755" s="2">
        <v>3646.93</v>
      </c>
      <c r="H4755" s="2">
        <v>1250.1300000000001</v>
      </c>
      <c r="I4755" s="2" t="str">
        <f>IF(tbl_Order_Items[[#This Row],[quantity]]&lt;=0,"Invalid","Valid")</f>
        <v>Valid</v>
      </c>
      <c r="J4755" s="2" t="str">
        <f>IF(OR(tbl_Order_Items[[#This Row],[discount_pct]]&lt;0,tbl_Order_Items[[#This Row],[discount_pct]]&gt;1),"Invalid","Valid")</f>
        <v>Valid</v>
      </c>
    </row>
    <row r="4756" spans="1:10" x14ac:dyDescent="0.3">
      <c r="A4756" s="2" t="s">
        <v>12687</v>
      </c>
      <c r="B4756" s="2" t="s">
        <v>5519</v>
      </c>
      <c r="C4756" s="2" t="s">
        <v>2471</v>
      </c>
      <c r="D4756" s="2">
        <v>1</v>
      </c>
      <c r="E4756" s="2">
        <v>0</v>
      </c>
      <c r="F4756" s="2">
        <v>12102.52</v>
      </c>
      <c r="G4756" s="2">
        <v>12102.52</v>
      </c>
      <c r="H4756" s="2">
        <v>5126.9399999999996</v>
      </c>
      <c r="I4756" s="2" t="str">
        <f>IF(tbl_Order_Items[[#This Row],[quantity]]&lt;=0,"Invalid","Valid")</f>
        <v>Valid</v>
      </c>
      <c r="J4756" s="2" t="str">
        <f>IF(OR(tbl_Order_Items[[#This Row],[discount_pct]]&lt;0,tbl_Order_Items[[#This Row],[discount_pct]]&gt;1),"Invalid","Valid")</f>
        <v>Valid</v>
      </c>
    </row>
    <row r="4757" spans="1:10" x14ac:dyDescent="0.3">
      <c r="A4757" s="2" t="s">
        <v>12688</v>
      </c>
      <c r="B4757" s="2" t="s">
        <v>6454</v>
      </c>
      <c r="C4757" s="2" t="s">
        <v>2695</v>
      </c>
      <c r="D4757" s="2">
        <v>4</v>
      </c>
      <c r="E4757" s="2">
        <v>0.05</v>
      </c>
      <c r="F4757" s="2">
        <v>63425.760000000002</v>
      </c>
      <c r="G4757" s="2">
        <v>60254.47</v>
      </c>
      <c r="H4757" s="2">
        <v>8441.39</v>
      </c>
      <c r="I4757" s="2" t="str">
        <f>IF(tbl_Order_Items[[#This Row],[quantity]]&lt;=0,"Invalid","Valid")</f>
        <v>Valid</v>
      </c>
      <c r="J4757" s="2" t="str">
        <f>IF(OR(tbl_Order_Items[[#This Row],[discount_pct]]&lt;0,tbl_Order_Items[[#This Row],[discount_pct]]&gt;1),"Invalid","Valid")</f>
        <v>Valid</v>
      </c>
    </row>
    <row r="4758" spans="1:10" x14ac:dyDescent="0.3">
      <c r="A4758" s="2" t="s">
        <v>12689</v>
      </c>
      <c r="B4758" s="2" t="s">
        <v>3875</v>
      </c>
      <c r="C4758" s="2" t="s">
        <v>2604</v>
      </c>
      <c r="D4758" s="2">
        <v>1</v>
      </c>
      <c r="E4758" s="2">
        <v>0.1</v>
      </c>
      <c r="F4758" s="2">
        <v>1450.9</v>
      </c>
      <c r="G4758" s="2">
        <v>1305.81</v>
      </c>
      <c r="H4758" s="2">
        <v>421.6</v>
      </c>
      <c r="I4758" s="2" t="str">
        <f>IF(tbl_Order_Items[[#This Row],[quantity]]&lt;=0,"Invalid","Valid")</f>
        <v>Valid</v>
      </c>
      <c r="J4758" s="2" t="str">
        <f>IF(OR(tbl_Order_Items[[#This Row],[discount_pct]]&lt;0,tbl_Order_Items[[#This Row],[discount_pct]]&gt;1),"Invalid","Valid")</f>
        <v>Valid</v>
      </c>
    </row>
    <row r="4759" spans="1:10" x14ac:dyDescent="0.3">
      <c r="A4759" s="2" t="s">
        <v>12690</v>
      </c>
      <c r="B4759" s="2" t="s">
        <v>5757</v>
      </c>
      <c r="C4759" s="2" t="s">
        <v>2495</v>
      </c>
      <c r="D4759" s="2">
        <v>1</v>
      </c>
      <c r="E4759" s="2">
        <v>0</v>
      </c>
      <c r="F4759" s="2">
        <v>1769.05</v>
      </c>
      <c r="G4759" s="2">
        <v>1769.05</v>
      </c>
      <c r="H4759" s="2">
        <v>617.88</v>
      </c>
      <c r="I4759" s="2" t="str">
        <f>IF(tbl_Order_Items[[#This Row],[quantity]]&lt;=0,"Invalid","Valid")</f>
        <v>Valid</v>
      </c>
      <c r="J4759" s="2" t="str">
        <f>IF(OR(tbl_Order_Items[[#This Row],[discount_pct]]&lt;0,tbl_Order_Items[[#This Row],[discount_pct]]&gt;1),"Invalid","Valid")</f>
        <v>Valid</v>
      </c>
    </row>
    <row r="4760" spans="1:10" x14ac:dyDescent="0.3">
      <c r="A4760" s="2" t="s">
        <v>12691</v>
      </c>
      <c r="B4760" s="2" t="s">
        <v>5803</v>
      </c>
      <c r="C4760" s="2" t="s">
        <v>2525</v>
      </c>
      <c r="D4760" s="2">
        <v>1</v>
      </c>
      <c r="E4760" s="2">
        <v>0</v>
      </c>
      <c r="F4760" s="2">
        <v>1480.59</v>
      </c>
      <c r="G4760" s="2">
        <v>1480.59</v>
      </c>
      <c r="H4760" s="2">
        <v>616.1</v>
      </c>
      <c r="I4760" s="2" t="str">
        <f>IF(tbl_Order_Items[[#This Row],[quantity]]&lt;=0,"Invalid","Valid")</f>
        <v>Valid</v>
      </c>
      <c r="J4760" s="2" t="str">
        <f>IF(OR(tbl_Order_Items[[#This Row],[discount_pct]]&lt;0,tbl_Order_Items[[#This Row],[discount_pct]]&gt;1),"Invalid","Valid")</f>
        <v>Valid</v>
      </c>
    </row>
    <row r="4761" spans="1:10" x14ac:dyDescent="0.3">
      <c r="A4761" s="2" t="s">
        <v>12692</v>
      </c>
      <c r="B4761" s="2" t="s">
        <v>6677</v>
      </c>
      <c r="C4761" s="2" t="s">
        <v>2711</v>
      </c>
      <c r="D4761" s="2">
        <v>1</v>
      </c>
      <c r="E4761" s="2">
        <v>0</v>
      </c>
      <c r="F4761" s="2">
        <v>2269.5300000000002</v>
      </c>
      <c r="G4761" s="2">
        <v>2269.5300000000002</v>
      </c>
      <c r="H4761" s="2">
        <v>766.59</v>
      </c>
      <c r="I4761" s="2" t="str">
        <f>IF(tbl_Order_Items[[#This Row],[quantity]]&lt;=0,"Invalid","Valid")</f>
        <v>Valid</v>
      </c>
      <c r="J4761" s="2" t="str">
        <f>IF(OR(tbl_Order_Items[[#This Row],[discount_pct]]&lt;0,tbl_Order_Items[[#This Row],[discount_pct]]&gt;1),"Invalid","Valid")</f>
        <v>Valid</v>
      </c>
    </row>
    <row r="4762" spans="1:10" x14ac:dyDescent="0.3">
      <c r="A4762" s="2" t="s">
        <v>12693</v>
      </c>
      <c r="B4762" s="2" t="s">
        <v>5734</v>
      </c>
      <c r="C4762" s="2" t="s">
        <v>2867</v>
      </c>
      <c r="D4762" s="2">
        <v>1</v>
      </c>
      <c r="E4762" s="2">
        <v>0.05</v>
      </c>
      <c r="F4762" s="2">
        <v>10068.26</v>
      </c>
      <c r="G4762" s="2">
        <v>9564.85</v>
      </c>
      <c r="H4762" s="2">
        <v>1153.19</v>
      </c>
      <c r="I4762" s="2" t="str">
        <f>IF(tbl_Order_Items[[#This Row],[quantity]]&lt;=0,"Invalid","Valid")</f>
        <v>Valid</v>
      </c>
      <c r="J4762" s="2" t="str">
        <f>IF(OR(tbl_Order_Items[[#This Row],[discount_pct]]&lt;0,tbl_Order_Items[[#This Row],[discount_pct]]&gt;1),"Invalid","Valid")</f>
        <v>Valid</v>
      </c>
    </row>
    <row r="4763" spans="1:10" x14ac:dyDescent="0.3">
      <c r="A4763" s="2" t="s">
        <v>12694</v>
      </c>
      <c r="B4763" s="2" t="s">
        <v>3784</v>
      </c>
      <c r="C4763" s="2" t="s">
        <v>2639</v>
      </c>
      <c r="D4763" s="2">
        <v>1</v>
      </c>
      <c r="E4763" s="2">
        <v>0</v>
      </c>
      <c r="F4763" s="2">
        <v>5586.2</v>
      </c>
      <c r="G4763" s="2">
        <v>5586.2</v>
      </c>
      <c r="H4763" s="2">
        <v>1463.76</v>
      </c>
      <c r="I4763" s="2" t="str">
        <f>IF(tbl_Order_Items[[#This Row],[quantity]]&lt;=0,"Invalid","Valid")</f>
        <v>Valid</v>
      </c>
      <c r="J4763" s="2" t="str">
        <f>IF(OR(tbl_Order_Items[[#This Row],[discount_pct]]&lt;0,tbl_Order_Items[[#This Row],[discount_pct]]&gt;1),"Invalid","Valid")</f>
        <v>Valid</v>
      </c>
    </row>
    <row r="4764" spans="1:10" x14ac:dyDescent="0.3">
      <c r="A4764" s="2" t="s">
        <v>12695</v>
      </c>
      <c r="B4764" s="2" t="s">
        <v>6485</v>
      </c>
      <c r="C4764" s="2" t="s">
        <v>2554</v>
      </c>
      <c r="D4764" s="2">
        <v>3</v>
      </c>
      <c r="E4764" s="2">
        <v>0.1</v>
      </c>
      <c r="F4764" s="2">
        <v>49023.360000000001</v>
      </c>
      <c r="G4764" s="2">
        <v>44121.02</v>
      </c>
      <c r="H4764" s="2">
        <v>11172.71</v>
      </c>
      <c r="I4764" s="2" t="str">
        <f>IF(tbl_Order_Items[[#This Row],[quantity]]&lt;=0,"Invalid","Valid")</f>
        <v>Valid</v>
      </c>
      <c r="J4764" s="2" t="str">
        <f>IF(OR(tbl_Order_Items[[#This Row],[discount_pct]]&lt;0,tbl_Order_Items[[#This Row],[discount_pct]]&gt;1),"Invalid","Valid")</f>
        <v>Valid</v>
      </c>
    </row>
    <row r="4765" spans="1:10" x14ac:dyDescent="0.3">
      <c r="A4765" s="2" t="s">
        <v>12696</v>
      </c>
      <c r="B4765" s="2" t="s">
        <v>3715</v>
      </c>
      <c r="C4765" s="2" t="s">
        <v>2598</v>
      </c>
      <c r="D4765" s="2">
        <v>1</v>
      </c>
      <c r="E4765" s="2">
        <v>0.05</v>
      </c>
      <c r="F4765" s="2">
        <v>2931.28</v>
      </c>
      <c r="G4765" s="2">
        <v>2784.72</v>
      </c>
      <c r="H4765" s="2">
        <v>688.18</v>
      </c>
      <c r="I4765" s="2" t="str">
        <f>IF(tbl_Order_Items[[#This Row],[quantity]]&lt;=0,"Invalid","Valid")</f>
        <v>Valid</v>
      </c>
      <c r="J4765" s="2" t="str">
        <f>IF(OR(tbl_Order_Items[[#This Row],[discount_pct]]&lt;0,tbl_Order_Items[[#This Row],[discount_pct]]&gt;1),"Invalid","Valid")</f>
        <v>Valid</v>
      </c>
    </row>
    <row r="4766" spans="1:10" x14ac:dyDescent="0.3">
      <c r="A4766" s="2" t="s">
        <v>12697</v>
      </c>
      <c r="B4766" s="2" t="s">
        <v>4506</v>
      </c>
      <c r="C4766" s="2" t="s">
        <v>2602</v>
      </c>
      <c r="D4766" s="2">
        <v>1</v>
      </c>
      <c r="E4766" s="2">
        <v>0.05</v>
      </c>
      <c r="F4766" s="2">
        <v>19399.02</v>
      </c>
      <c r="G4766" s="2">
        <v>18429.07</v>
      </c>
      <c r="H4766" s="2">
        <v>7306.39</v>
      </c>
      <c r="I4766" s="2" t="str">
        <f>IF(tbl_Order_Items[[#This Row],[quantity]]&lt;=0,"Invalid","Valid")</f>
        <v>Valid</v>
      </c>
      <c r="J4766" s="2" t="str">
        <f>IF(OR(tbl_Order_Items[[#This Row],[discount_pct]]&lt;0,tbl_Order_Items[[#This Row],[discount_pct]]&gt;1),"Invalid","Valid")</f>
        <v>Valid</v>
      </c>
    </row>
    <row r="4767" spans="1:10" x14ac:dyDescent="0.3">
      <c r="A4767" s="2" t="s">
        <v>12698</v>
      </c>
      <c r="B4767" s="2" t="s">
        <v>6382</v>
      </c>
      <c r="C4767" s="2" t="s">
        <v>2635</v>
      </c>
      <c r="D4767" s="2">
        <v>1</v>
      </c>
      <c r="E4767" s="2">
        <v>0.05</v>
      </c>
      <c r="F4767" s="2">
        <v>7491.09</v>
      </c>
      <c r="G4767" s="2">
        <v>7116.54</v>
      </c>
      <c r="H4767" s="2">
        <v>2803.75</v>
      </c>
      <c r="I4767" s="2" t="str">
        <f>IF(tbl_Order_Items[[#This Row],[quantity]]&lt;=0,"Invalid","Valid")</f>
        <v>Valid</v>
      </c>
      <c r="J4767" s="2" t="str">
        <f>IF(OR(tbl_Order_Items[[#This Row],[discount_pct]]&lt;0,tbl_Order_Items[[#This Row],[discount_pct]]&gt;1),"Invalid","Valid")</f>
        <v>Valid</v>
      </c>
    </row>
    <row r="4768" spans="1:10" x14ac:dyDescent="0.3">
      <c r="A4768" s="2" t="s">
        <v>12699</v>
      </c>
      <c r="B4768" s="2" t="s">
        <v>7014</v>
      </c>
      <c r="C4768" s="2" t="s">
        <v>2561</v>
      </c>
      <c r="D4768" s="2">
        <v>4</v>
      </c>
      <c r="E4768" s="2">
        <v>0.05</v>
      </c>
      <c r="F4768" s="2">
        <v>28033.759999999998</v>
      </c>
      <c r="G4768" s="2">
        <v>26632.07</v>
      </c>
      <c r="H4768" s="2">
        <v>4784.1499999999996</v>
      </c>
      <c r="I4768" s="2" t="str">
        <f>IF(tbl_Order_Items[[#This Row],[quantity]]&lt;=0,"Invalid","Valid")</f>
        <v>Valid</v>
      </c>
      <c r="J4768" s="2" t="str">
        <f>IF(OR(tbl_Order_Items[[#This Row],[discount_pct]]&lt;0,tbl_Order_Items[[#This Row],[discount_pct]]&gt;1),"Invalid","Valid")</f>
        <v>Valid</v>
      </c>
    </row>
    <row r="4769" spans="1:10" x14ac:dyDescent="0.3">
      <c r="A4769" s="2" t="s">
        <v>12700</v>
      </c>
      <c r="B4769" s="2" t="s">
        <v>3922</v>
      </c>
      <c r="C4769" s="2" t="s">
        <v>2903</v>
      </c>
      <c r="D4769" s="2">
        <v>2</v>
      </c>
      <c r="E4769" s="2">
        <v>0.1</v>
      </c>
      <c r="F4769" s="2">
        <v>998.52</v>
      </c>
      <c r="G4769" s="2">
        <v>898.67</v>
      </c>
      <c r="H4769" s="2">
        <v>313.49</v>
      </c>
      <c r="I4769" s="2" t="str">
        <f>IF(tbl_Order_Items[[#This Row],[quantity]]&lt;=0,"Invalid","Valid")</f>
        <v>Valid</v>
      </c>
      <c r="J4769" s="2" t="str">
        <f>IF(OR(tbl_Order_Items[[#This Row],[discount_pct]]&lt;0,tbl_Order_Items[[#This Row],[discount_pct]]&gt;1),"Invalid","Valid")</f>
        <v>Valid</v>
      </c>
    </row>
    <row r="4770" spans="1:10" x14ac:dyDescent="0.3">
      <c r="A4770" s="2" t="s">
        <v>12701</v>
      </c>
      <c r="B4770" s="2" t="s">
        <v>7016</v>
      </c>
      <c r="C4770" s="2" t="s">
        <v>2497</v>
      </c>
      <c r="D4770" s="2">
        <v>1</v>
      </c>
      <c r="E4770" s="2">
        <v>0</v>
      </c>
      <c r="F4770" s="2">
        <v>11822.05</v>
      </c>
      <c r="G4770" s="2">
        <v>11822.05</v>
      </c>
      <c r="H4770" s="2">
        <v>2999.91</v>
      </c>
      <c r="I4770" s="2" t="str">
        <f>IF(tbl_Order_Items[[#This Row],[quantity]]&lt;=0,"Invalid","Valid")</f>
        <v>Valid</v>
      </c>
      <c r="J4770" s="2" t="str">
        <f>IF(OR(tbl_Order_Items[[#This Row],[discount_pct]]&lt;0,tbl_Order_Items[[#This Row],[discount_pct]]&gt;1),"Invalid","Valid")</f>
        <v>Valid</v>
      </c>
    </row>
    <row r="4771" spans="1:10" x14ac:dyDescent="0.3">
      <c r="A4771" s="2" t="s">
        <v>12702</v>
      </c>
      <c r="B4771" s="2" t="s">
        <v>4115</v>
      </c>
      <c r="C4771" s="2" t="s">
        <v>2633</v>
      </c>
      <c r="D4771" s="2">
        <v>2</v>
      </c>
      <c r="E4771" s="2">
        <v>0.1</v>
      </c>
      <c r="F4771" s="2">
        <v>31160.66</v>
      </c>
      <c r="G4771" s="2">
        <v>28044.59</v>
      </c>
      <c r="H4771" s="2">
        <v>1205.6300000000001</v>
      </c>
      <c r="I4771" s="2" t="str">
        <f>IF(tbl_Order_Items[[#This Row],[quantity]]&lt;=0,"Invalid","Valid")</f>
        <v>Valid</v>
      </c>
      <c r="J4771" s="2" t="str">
        <f>IF(OR(tbl_Order_Items[[#This Row],[discount_pct]]&lt;0,tbl_Order_Items[[#This Row],[discount_pct]]&gt;1),"Invalid","Valid")</f>
        <v>Valid</v>
      </c>
    </row>
    <row r="4772" spans="1:10" x14ac:dyDescent="0.3">
      <c r="A4772" s="2" t="s">
        <v>12703</v>
      </c>
      <c r="B4772" s="2" t="s">
        <v>5435</v>
      </c>
      <c r="C4772" s="2" t="s">
        <v>2633</v>
      </c>
      <c r="D4772" s="2">
        <v>3</v>
      </c>
      <c r="E4772" s="2">
        <v>0.15</v>
      </c>
      <c r="F4772" s="2">
        <v>46740.99</v>
      </c>
      <c r="G4772" s="2">
        <v>39729.839999999997</v>
      </c>
      <c r="H4772" s="2">
        <v>-528.6</v>
      </c>
      <c r="I4772" s="2" t="str">
        <f>IF(tbl_Order_Items[[#This Row],[quantity]]&lt;=0,"Invalid","Valid")</f>
        <v>Valid</v>
      </c>
      <c r="J4772" s="2" t="str">
        <f>IF(OR(tbl_Order_Items[[#This Row],[discount_pct]]&lt;0,tbl_Order_Items[[#This Row],[discount_pct]]&gt;1),"Invalid","Valid")</f>
        <v>Valid</v>
      </c>
    </row>
    <row r="4773" spans="1:10" x14ac:dyDescent="0.3">
      <c r="A4773" s="2" t="s">
        <v>12704</v>
      </c>
      <c r="B4773" s="2" t="s">
        <v>5389</v>
      </c>
      <c r="C4773" s="2" t="s">
        <v>2457</v>
      </c>
      <c r="D4773" s="2">
        <v>2</v>
      </c>
      <c r="E4773" s="2">
        <v>0.1</v>
      </c>
      <c r="F4773" s="2">
        <v>41037.32</v>
      </c>
      <c r="G4773" s="2">
        <v>36933.589999999997</v>
      </c>
      <c r="H4773" s="2">
        <v>8613.19</v>
      </c>
      <c r="I4773" s="2" t="str">
        <f>IF(tbl_Order_Items[[#This Row],[quantity]]&lt;=0,"Invalid","Valid")</f>
        <v>Valid</v>
      </c>
      <c r="J4773" s="2" t="str">
        <f>IF(OR(tbl_Order_Items[[#This Row],[discount_pct]]&lt;0,tbl_Order_Items[[#This Row],[discount_pct]]&gt;1),"Invalid","Valid")</f>
        <v>Valid</v>
      </c>
    </row>
    <row r="4774" spans="1:10" x14ac:dyDescent="0.3">
      <c r="A4774" s="2" t="s">
        <v>12705</v>
      </c>
      <c r="B4774" s="2" t="s">
        <v>3209</v>
      </c>
      <c r="C4774" s="2" t="s">
        <v>2847</v>
      </c>
      <c r="D4774" s="2">
        <v>2</v>
      </c>
      <c r="E4774" s="2">
        <v>0.1</v>
      </c>
      <c r="F4774" s="2">
        <v>34299.760000000002</v>
      </c>
      <c r="G4774" s="2">
        <v>30869.78</v>
      </c>
      <c r="H4774" s="2">
        <v>6966.22</v>
      </c>
      <c r="I4774" s="2" t="str">
        <f>IF(tbl_Order_Items[[#This Row],[quantity]]&lt;=0,"Invalid","Valid")</f>
        <v>Valid</v>
      </c>
      <c r="J4774" s="2" t="str">
        <f>IF(OR(tbl_Order_Items[[#This Row],[discount_pct]]&lt;0,tbl_Order_Items[[#This Row],[discount_pct]]&gt;1),"Invalid","Valid")</f>
        <v>Valid</v>
      </c>
    </row>
    <row r="4775" spans="1:10" x14ac:dyDescent="0.3">
      <c r="A4775" s="2" t="s">
        <v>12706</v>
      </c>
      <c r="B4775" s="2" t="s">
        <v>3978</v>
      </c>
      <c r="C4775" s="2" t="s">
        <v>2631</v>
      </c>
      <c r="D4775" s="2">
        <v>2</v>
      </c>
      <c r="E4775" s="2">
        <v>0.05</v>
      </c>
      <c r="F4775" s="2">
        <v>2699.36</v>
      </c>
      <c r="G4775" s="2">
        <v>2564.39</v>
      </c>
      <c r="H4775" s="2">
        <v>979.67</v>
      </c>
      <c r="I4775" s="2" t="str">
        <f>IF(tbl_Order_Items[[#This Row],[quantity]]&lt;=0,"Invalid","Valid")</f>
        <v>Valid</v>
      </c>
      <c r="J4775" s="2" t="str">
        <f>IF(OR(tbl_Order_Items[[#This Row],[discount_pct]]&lt;0,tbl_Order_Items[[#This Row],[discount_pct]]&gt;1),"Invalid","Valid")</f>
        <v>Valid</v>
      </c>
    </row>
    <row r="4776" spans="1:10" x14ac:dyDescent="0.3">
      <c r="A4776" s="2" t="s">
        <v>12707</v>
      </c>
      <c r="B4776" s="2" t="s">
        <v>4850</v>
      </c>
      <c r="C4776" s="2" t="s">
        <v>2677</v>
      </c>
      <c r="D4776" s="2">
        <v>1</v>
      </c>
      <c r="E4776" s="2">
        <v>0.1</v>
      </c>
      <c r="F4776" s="2">
        <v>13371.33</v>
      </c>
      <c r="G4776" s="2">
        <v>12034.2</v>
      </c>
      <c r="H4776" s="2">
        <v>2624.17</v>
      </c>
      <c r="I4776" s="2" t="str">
        <f>IF(tbl_Order_Items[[#This Row],[quantity]]&lt;=0,"Invalid","Valid")</f>
        <v>Valid</v>
      </c>
      <c r="J4776" s="2" t="str">
        <f>IF(OR(tbl_Order_Items[[#This Row],[discount_pct]]&lt;0,tbl_Order_Items[[#This Row],[discount_pct]]&gt;1),"Invalid","Valid")</f>
        <v>Valid</v>
      </c>
    </row>
    <row r="4777" spans="1:10" x14ac:dyDescent="0.3">
      <c r="A4777" s="2" t="s">
        <v>12708</v>
      </c>
      <c r="B4777" s="2" t="s">
        <v>7697</v>
      </c>
      <c r="C4777" s="2" t="s">
        <v>2845</v>
      </c>
      <c r="D4777" s="2">
        <v>2</v>
      </c>
      <c r="E4777" s="2">
        <v>0.1</v>
      </c>
      <c r="F4777" s="2">
        <v>35590.68</v>
      </c>
      <c r="G4777" s="2">
        <v>32031.61</v>
      </c>
      <c r="H4777" s="2">
        <v>9463.93</v>
      </c>
      <c r="I4777" s="2" t="str">
        <f>IF(tbl_Order_Items[[#This Row],[quantity]]&lt;=0,"Invalid","Valid")</f>
        <v>Valid</v>
      </c>
      <c r="J4777" s="2" t="str">
        <f>IF(OR(tbl_Order_Items[[#This Row],[discount_pct]]&lt;0,tbl_Order_Items[[#This Row],[discount_pct]]&gt;1),"Invalid","Valid")</f>
        <v>Valid</v>
      </c>
    </row>
    <row r="4778" spans="1:10" x14ac:dyDescent="0.3">
      <c r="A4778" s="2" t="s">
        <v>12709</v>
      </c>
      <c r="B4778" s="2" t="s">
        <v>3536</v>
      </c>
      <c r="C4778" s="2" t="s">
        <v>2895</v>
      </c>
      <c r="D4778" s="2">
        <v>3</v>
      </c>
      <c r="E4778" s="2">
        <v>0.25</v>
      </c>
      <c r="F4778" s="2">
        <v>49101.66</v>
      </c>
      <c r="G4778" s="2">
        <v>36826.239999999998</v>
      </c>
      <c r="H4778" s="2">
        <v>-2443.46</v>
      </c>
      <c r="I4778" s="2" t="str">
        <f>IF(tbl_Order_Items[[#This Row],[quantity]]&lt;=0,"Invalid","Valid")</f>
        <v>Valid</v>
      </c>
      <c r="J4778" s="2" t="str">
        <f>IF(OR(tbl_Order_Items[[#This Row],[discount_pct]]&lt;0,tbl_Order_Items[[#This Row],[discount_pct]]&gt;1),"Invalid","Valid")</f>
        <v>Valid</v>
      </c>
    </row>
    <row r="4779" spans="1:10" x14ac:dyDescent="0.3">
      <c r="A4779" s="2" t="s">
        <v>12710</v>
      </c>
      <c r="B4779" s="2" t="s">
        <v>5129</v>
      </c>
      <c r="C4779" s="2" t="s">
        <v>2863</v>
      </c>
      <c r="D4779" s="2">
        <v>1</v>
      </c>
      <c r="E4779" s="2">
        <v>0.15</v>
      </c>
      <c r="F4779" s="2">
        <v>797.03</v>
      </c>
      <c r="G4779" s="2">
        <v>677.48</v>
      </c>
      <c r="H4779" s="2">
        <v>-2.16</v>
      </c>
      <c r="I4779" s="2" t="str">
        <f>IF(tbl_Order_Items[[#This Row],[quantity]]&lt;=0,"Invalid","Valid")</f>
        <v>Valid</v>
      </c>
      <c r="J4779" s="2" t="str">
        <f>IF(OR(tbl_Order_Items[[#This Row],[discount_pct]]&lt;0,tbl_Order_Items[[#This Row],[discount_pct]]&gt;1),"Invalid","Valid")</f>
        <v>Valid</v>
      </c>
    </row>
    <row r="4780" spans="1:10" x14ac:dyDescent="0.3">
      <c r="A4780" s="2" t="s">
        <v>12711</v>
      </c>
      <c r="B4780" s="2" t="s">
        <v>7064</v>
      </c>
      <c r="C4780" s="2" t="s">
        <v>2522</v>
      </c>
      <c r="D4780" s="2">
        <v>1</v>
      </c>
      <c r="E4780" s="2">
        <v>0.15</v>
      </c>
      <c r="F4780" s="2">
        <v>8993.94</v>
      </c>
      <c r="G4780" s="2">
        <v>7644.85</v>
      </c>
      <c r="H4780" s="2">
        <v>1783.86</v>
      </c>
      <c r="I4780" s="2" t="str">
        <f>IF(tbl_Order_Items[[#This Row],[quantity]]&lt;=0,"Invalid","Valid")</f>
        <v>Valid</v>
      </c>
      <c r="J4780" s="2" t="str">
        <f>IF(OR(tbl_Order_Items[[#This Row],[discount_pct]]&lt;0,tbl_Order_Items[[#This Row],[discount_pct]]&gt;1),"Invalid","Valid")</f>
        <v>Valid</v>
      </c>
    </row>
    <row r="4781" spans="1:10" x14ac:dyDescent="0.3">
      <c r="A4781" s="2" t="s">
        <v>12712</v>
      </c>
      <c r="B4781" s="2" t="s">
        <v>6627</v>
      </c>
      <c r="C4781" s="2" t="s">
        <v>2831</v>
      </c>
      <c r="D4781" s="2">
        <v>1</v>
      </c>
      <c r="E4781" s="2">
        <v>0.15</v>
      </c>
      <c r="F4781" s="2">
        <v>27036.959999999999</v>
      </c>
      <c r="G4781" s="2">
        <v>22981.42</v>
      </c>
      <c r="H4781" s="2">
        <v>7001.69</v>
      </c>
      <c r="I4781" s="2" t="str">
        <f>IF(tbl_Order_Items[[#This Row],[quantity]]&lt;=0,"Invalid","Valid")</f>
        <v>Valid</v>
      </c>
      <c r="J4781" s="2" t="str">
        <f>IF(OR(tbl_Order_Items[[#This Row],[discount_pct]]&lt;0,tbl_Order_Items[[#This Row],[discount_pct]]&gt;1),"Invalid","Valid")</f>
        <v>Valid</v>
      </c>
    </row>
    <row r="4782" spans="1:10" x14ac:dyDescent="0.3">
      <c r="A4782" s="2" t="s">
        <v>12713</v>
      </c>
      <c r="B4782" s="2" t="s">
        <v>4038</v>
      </c>
      <c r="C4782" s="2" t="s">
        <v>2807</v>
      </c>
      <c r="D4782" s="2">
        <v>2</v>
      </c>
      <c r="E4782" s="2">
        <v>0.15</v>
      </c>
      <c r="F4782" s="2">
        <v>11445.76</v>
      </c>
      <c r="G4782" s="2">
        <v>9728.9</v>
      </c>
      <c r="H4782" s="2">
        <v>2997.52</v>
      </c>
      <c r="I4782" s="2" t="str">
        <f>IF(tbl_Order_Items[[#This Row],[quantity]]&lt;=0,"Invalid","Valid")</f>
        <v>Valid</v>
      </c>
      <c r="J4782" s="2" t="str">
        <f>IF(OR(tbl_Order_Items[[#This Row],[discount_pct]]&lt;0,tbl_Order_Items[[#This Row],[discount_pct]]&gt;1),"Invalid","Valid")</f>
        <v>Valid</v>
      </c>
    </row>
    <row r="4783" spans="1:10" x14ac:dyDescent="0.3">
      <c r="A4783" s="2" t="s">
        <v>12714</v>
      </c>
      <c r="B4783" s="2" t="s">
        <v>4440</v>
      </c>
      <c r="C4783" s="2" t="s">
        <v>2733</v>
      </c>
      <c r="D4783" s="2">
        <v>2</v>
      </c>
      <c r="E4783" s="2">
        <v>0.15</v>
      </c>
      <c r="F4783" s="2">
        <v>25652.46</v>
      </c>
      <c r="G4783" s="2">
        <v>21804.59</v>
      </c>
      <c r="H4783" s="2">
        <v>6338.99</v>
      </c>
      <c r="I4783" s="2" t="str">
        <f>IF(tbl_Order_Items[[#This Row],[quantity]]&lt;=0,"Invalid","Valid")</f>
        <v>Valid</v>
      </c>
      <c r="J4783" s="2" t="str">
        <f>IF(OR(tbl_Order_Items[[#This Row],[discount_pct]]&lt;0,tbl_Order_Items[[#This Row],[discount_pct]]&gt;1),"Invalid","Valid")</f>
        <v>Valid</v>
      </c>
    </row>
    <row r="4784" spans="1:10" x14ac:dyDescent="0.3">
      <c r="A4784" s="2" t="s">
        <v>12715</v>
      </c>
      <c r="B4784" s="2" t="s">
        <v>5432</v>
      </c>
      <c r="C4784" s="2" t="s">
        <v>2843</v>
      </c>
      <c r="D4784" s="2">
        <v>1</v>
      </c>
      <c r="E4784" s="2">
        <v>0.15</v>
      </c>
      <c r="F4784" s="2">
        <v>2699.06</v>
      </c>
      <c r="G4784" s="2">
        <v>2294.1999999999998</v>
      </c>
      <c r="H4784" s="2">
        <v>248.41</v>
      </c>
      <c r="I4784" s="2" t="str">
        <f>IF(tbl_Order_Items[[#This Row],[quantity]]&lt;=0,"Invalid","Valid")</f>
        <v>Valid</v>
      </c>
      <c r="J4784" s="2" t="str">
        <f>IF(OR(tbl_Order_Items[[#This Row],[discount_pct]]&lt;0,tbl_Order_Items[[#This Row],[discount_pct]]&gt;1),"Invalid","Valid")</f>
        <v>Valid</v>
      </c>
    </row>
    <row r="4785" spans="1:10" x14ac:dyDescent="0.3">
      <c r="A4785" s="2" t="s">
        <v>12716</v>
      </c>
      <c r="B4785" s="2" t="s">
        <v>5031</v>
      </c>
      <c r="C4785" s="2" t="s">
        <v>2787</v>
      </c>
      <c r="D4785" s="2">
        <v>1</v>
      </c>
      <c r="E4785" s="2">
        <v>0.05</v>
      </c>
      <c r="F4785" s="2">
        <v>6180.13</v>
      </c>
      <c r="G4785" s="2">
        <v>5871.12</v>
      </c>
      <c r="H4785" s="2">
        <v>905.16</v>
      </c>
      <c r="I4785" s="2" t="str">
        <f>IF(tbl_Order_Items[[#This Row],[quantity]]&lt;=0,"Invalid","Valid")</f>
        <v>Valid</v>
      </c>
      <c r="J4785" s="2" t="str">
        <f>IF(OR(tbl_Order_Items[[#This Row],[discount_pct]]&lt;0,tbl_Order_Items[[#This Row],[discount_pct]]&gt;1),"Invalid","Valid")</f>
        <v>Valid</v>
      </c>
    </row>
    <row r="4786" spans="1:10" x14ac:dyDescent="0.3">
      <c r="A4786" s="2" t="s">
        <v>12717</v>
      </c>
      <c r="B4786" s="2" t="s">
        <v>4497</v>
      </c>
      <c r="C4786" s="2" t="s">
        <v>2621</v>
      </c>
      <c r="D4786" s="2">
        <v>2</v>
      </c>
      <c r="E4786" s="2">
        <v>0.15</v>
      </c>
      <c r="F4786" s="2">
        <v>28888.94</v>
      </c>
      <c r="G4786" s="2">
        <v>24555.599999999999</v>
      </c>
      <c r="H4786" s="2">
        <v>7731.4</v>
      </c>
      <c r="I4786" s="2" t="str">
        <f>IF(tbl_Order_Items[[#This Row],[quantity]]&lt;=0,"Invalid","Valid")</f>
        <v>Valid</v>
      </c>
      <c r="J4786" s="2" t="str">
        <f>IF(OR(tbl_Order_Items[[#This Row],[discount_pct]]&lt;0,tbl_Order_Items[[#This Row],[discount_pct]]&gt;1),"Invalid","Valid")</f>
        <v>Valid</v>
      </c>
    </row>
    <row r="4787" spans="1:10" x14ac:dyDescent="0.3">
      <c r="A4787" s="2" t="s">
        <v>12718</v>
      </c>
      <c r="B4787" s="2" t="s">
        <v>4144</v>
      </c>
      <c r="C4787" s="2" t="s">
        <v>2675</v>
      </c>
      <c r="D4787" s="2">
        <v>1</v>
      </c>
      <c r="E4787" s="2">
        <v>0.1</v>
      </c>
      <c r="F4787" s="2">
        <v>12239.72</v>
      </c>
      <c r="G4787" s="2">
        <v>11015.75</v>
      </c>
      <c r="H4787" s="2">
        <v>3872.57</v>
      </c>
      <c r="I4787" s="2" t="str">
        <f>IF(tbl_Order_Items[[#This Row],[quantity]]&lt;=0,"Invalid","Valid")</f>
        <v>Valid</v>
      </c>
      <c r="J4787" s="2" t="str">
        <f>IF(OR(tbl_Order_Items[[#This Row],[discount_pct]]&lt;0,tbl_Order_Items[[#This Row],[discount_pct]]&gt;1),"Invalid","Valid")</f>
        <v>Valid</v>
      </c>
    </row>
    <row r="4788" spans="1:10" x14ac:dyDescent="0.3">
      <c r="A4788" s="2" t="s">
        <v>12719</v>
      </c>
      <c r="B4788" s="2" t="s">
        <v>6852</v>
      </c>
      <c r="C4788" s="2" t="s">
        <v>2592</v>
      </c>
      <c r="D4788" s="2">
        <v>2</v>
      </c>
      <c r="E4788" s="2">
        <v>0.15</v>
      </c>
      <c r="F4788" s="2">
        <v>22073.5</v>
      </c>
      <c r="G4788" s="2">
        <v>18762.47</v>
      </c>
      <c r="H4788" s="2">
        <v>1366.21</v>
      </c>
      <c r="I4788" s="2" t="str">
        <f>IF(tbl_Order_Items[[#This Row],[quantity]]&lt;=0,"Invalid","Valid")</f>
        <v>Valid</v>
      </c>
      <c r="J4788" s="2" t="str">
        <f>IF(OR(tbl_Order_Items[[#This Row],[discount_pct]]&lt;0,tbl_Order_Items[[#This Row],[discount_pct]]&gt;1),"Invalid","Valid")</f>
        <v>Valid</v>
      </c>
    </row>
    <row r="4789" spans="1:10" x14ac:dyDescent="0.3">
      <c r="A4789" s="2" t="s">
        <v>12720</v>
      </c>
      <c r="B4789" s="2" t="s">
        <v>7803</v>
      </c>
      <c r="C4789" s="2" t="s">
        <v>2905</v>
      </c>
      <c r="D4789" s="2">
        <v>1</v>
      </c>
      <c r="E4789" s="2">
        <v>0.1</v>
      </c>
      <c r="F4789" s="2">
        <v>27006.32</v>
      </c>
      <c r="G4789" s="2">
        <v>24305.69</v>
      </c>
      <c r="H4789" s="2">
        <v>6990.9</v>
      </c>
      <c r="I4789" s="2" t="str">
        <f>IF(tbl_Order_Items[[#This Row],[quantity]]&lt;=0,"Invalid","Valid")</f>
        <v>Valid</v>
      </c>
      <c r="J4789" s="2" t="str">
        <f>IF(OR(tbl_Order_Items[[#This Row],[discount_pct]]&lt;0,tbl_Order_Items[[#This Row],[discount_pct]]&gt;1),"Invalid","Valid")</f>
        <v>Valid</v>
      </c>
    </row>
    <row r="4790" spans="1:10" x14ac:dyDescent="0.3">
      <c r="A4790" s="2" t="s">
        <v>12721</v>
      </c>
      <c r="B4790" s="2" t="s">
        <v>5208</v>
      </c>
      <c r="C4790" s="2" t="s">
        <v>2749</v>
      </c>
      <c r="D4790" s="2">
        <v>1</v>
      </c>
      <c r="E4790" s="2">
        <v>0</v>
      </c>
      <c r="F4790" s="2">
        <v>9820.32</v>
      </c>
      <c r="G4790" s="2">
        <v>9820.32</v>
      </c>
      <c r="H4790" s="2">
        <v>3623.12</v>
      </c>
      <c r="I4790" s="2" t="str">
        <f>IF(tbl_Order_Items[[#This Row],[quantity]]&lt;=0,"Invalid","Valid")</f>
        <v>Valid</v>
      </c>
      <c r="J4790" s="2" t="str">
        <f>IF(OR(tbl_Order_Items[[#This Row],[discount_pct]]&lt;0,tbl_Order_Items[[#This Row],[discount_pct]]&gt;1),"Invalid","Valid")</f>
        <v>Valid</v>
      </c>
    </row>
    <row r="4791" spans="1:10" x14ac:dyDescent="0.3">
      <c r="A4791" s="2" t="s">
        <v>12722</v>
      </c>
      <c r="B4791" s="2" t="s">
        <v>5665</v>
      </c>
      <c r="C4791" s="2" t="s">
        <v>2492</v>
      </c>
      <c r="D4791" s="2">
        <v>4</v>
      </c>
      <c r="E4791" s="2">
        <v>0</v>
      </c>
      <c r="F4791" s="2">
        <v>56457.2</v>
      </c>
      <c r="G4791" s="2">
        <v>56457.2</v>
      </c>
      <c r="H4791" s="2">
        <v>20303</v>
      </c>
      <c r="I4791" s="2" t="str">
        <f>IF(tbl_Order_Items[[#This Row],[quantity]]&lt;=0,"Invalid","Valid")</f>
        <v>Valid</v>
      </c>
      <c r="J4791" s="2" t="str">
        <f>IF(OR(tbl_Order_Items[[#This Row],[discount_pct]]&lt;0,tbl_Order_Items[[#This Row],[discount_pct]]&gt;1),"Invalid","Valid")</f>
        <v>Valid</v>
      </c>
    </row>
    <row r="4792" spans="1:10" x14ac:dyDescent="0.3">
      <c r="A4792" s="2" t="s">
        <v>12723</v>
      </c>
      <c r="B4792" s="2" t="s">
        <v>4038</v>
      </c>
      <c r="C4792" s="2" t="s">
        <v>2825</v>
      </c>
      <c r="D4792" s="2">
        <v>3</v>
      </c>
      <c r="E4792" s="2">
        <v>0</v>
      </c>
      <c r="F4792" s="2">
        <v>9627.84</v>
      </c>
      <c r="G4792" s="2">
        <v>9627.84</v>
      </c>
      <c r="H4792" s="2">
        <v>3241.83</v>
      </c>
      <c r="I4792" s="2" t="str">
        <f>IF(tbl_Order_Items[[#This Row],[quantity]]&lt;=0,"Invalid","Valid")</f>
        <v>Valid</v>
      </c>
      <c r="J4792" s="2" t="str">
        <f>IF(OR(tbl_Order_Items[[#This Row],[discount_pct]]&lt;0,tbl_Order_Items[[#This Row],[discount_pct]]&gt;1),"Invalid","Valid")</f>
        <v>Valid</v>
      </c>
    </row>
    <row r="4793" spans="1:10" x14ac:dyDescent="0.3">
      <c r="A4793" s="2" t="s">
        <v>12724</v>
      </c>
      <c r="B4793" s="2" t="s">
        <v>5147</v>
      </c>
      <c r="C4793" s="2" t="s">
        <v>2563</v>
      </c>
      <c r="D4793" s="2">
        <v>1</v>
      </c>
      <c r="E4793" s="2">
        <v>0.1</v>
      </c>
      <c r="F4793" s="2">
        <v>24110.14</v>
      </c>
      <c r="G4793" s="2">
        <v>21699.13</v>
      </c>
      <c r="H4793" s="2">
        <v>5148.6400000000003</v>
      </c>
      <c r="I4793" s="2" t="str">
        <f>IF(tbl_Order_Items[[#This Row],[quantity]]&lt;=0,"Invalid","Valid")</f>
        <v>Valid</v>
      </c>
      <c r="J4793" s="2" t="str">
        <f>IF(OR(tbl_Order_Items[[#This Row],[discount_pct]]&lt;0,tbl_Order_Items[[#This Row],[discount_pct]]&gt;1),"Invalid","Valid")</f>
        <v>Valid</v>
      </c>
    </row>
    <row r="4794" spans="1:10" x14ac:dyDescent="0.3">
      <c r="A4794" s="2" t="s">
        <v>12725</v>
      </c>
      <c r="B4794" s="2" t="s">
        <v>6783</v>
      </c>
      <c r="C4794" s="2" t="s">
        <v>2723</v>
      </c>
      <c r="D4794" s="2">
        <v>2</v>
      </c>
      <c r="E4794" s="2">
        <v>0.05</v>
      </c>
      <c r="F4794" s="2">
        <v>37224.94</v>
      </c>
      <c r="G4794" s="2">
        <v>35363.69</v>
      </c>
      <c r="H4794" s="2">
        <v>7660.23</v>
      </c>
      <c r="I4794" s="2" t="str">
        <f>IF(tbl_Order_Items[[#This Row],[quantity]]&lt;=0,"Invalid","Valid")</f>
        <v>Valid</v>
      </c>
      <c r="J4794" s="2" t="str">
        <f>IF(OR(tbl_Order_Items[[#This Row],[discount_pct]]&lt;0,tbl_Order_Items[[#This Row],[discount_pct]]&gt;1),"Invalid","Valid")</f>
        <v>Valid</v>
      </c>
    </row>
    <row r="4795" spans="1:10" x14ac:dyDescent="0.3">
      <c r="A4795" s="2" t="s">
        <v>12726</v>
      </c>
      <c r="B4795" s="2" t="s">
        <v>6084</v>
      </c>
      <c r="C4795" s="2" t="s">
        <v>2701</v>
      </c>
      <c r="D4795" s="2">
        <v>1</v>
      </c>
      <c r="E4795" s="2">
        <v>0</v>
      </c>
      <c r="F4795" s="2">
        <v>3692.06</v>
      </c>
      <c r="G4795" s="2">
        <v>3692.06</v>
      </c>
      <c r="H4795" s="2">
        <v>706.8</v>
      </c>
      <c r="I4795" s="2" t="str">
        <f>IF(tbl_Order_Items[[#This Row],[quantity]]&lt;=0,"Invalid","Valid")</f>
        <v>Valid</v>
      </c>
      <c r="J4795" s="2" t="str">
        <f>IF(OR(tbl_Order_Items[[#This Row],[discount_pct]]&lt;0,tbl_Order_Items[[#This Row],[discount_pct]]&gt;1),"Invalid","Valid")</f>
        <v>Valid</v>
      </c>
    </row>
    <row r="4796" spans="1:10" x14ac:dyDescent="0.3">
      <c r="A4796" s="2" t="s">
        <v>12727</v>
      </c>
      <c r="B4796" s="2" t="s">
        <v>6967</v>
      </c>
      <c r="C4796" s="2" t="s">
        <v>2437</v>
      </c>
      <c r="D4796" s="2">
        <v>1</v>
      </c>
      <c r="E4796" s="2">
        <v>0.2</v>
      </c>
      <c r="F4796" s="2">
        <v>4107.99</v>
      </c>
      <c r="G4796" s="2">
        <v>3286.39</v>
      </c>
      <c r="H4796" s="2">
        <v>-162.58000000000001</v>
      </c>
      <c r="I4796" s="2" t="str">
        <f>IF(tbl_Order_Items[[#This Row],[quantity]]&lt;=0,"Invalid","Valid")</f>
        <v>Valid</v>
      </c>
      <c r="J4796" s="2" t="str">
        <f>IF(OR(tbl_Order_Items[[#This Row],[discount_pct]]&lt;0,tbl_Order_Items[[#This Row],[discount_pct]]&gt;1),"Invalid","Valid")</f>
        <v>Valid</v>
      </c>
    </row>
    <row r="4797" spans="1:10" x14ac:dyDescent="0.3">
      <c r="A4797" s="2" t="s">
        <v>12728</v>
      </c>
      <c r="B4797" s="2" t="s">
        <v>4986</v>
      </c>
      <c r="C4797" s="2" t="s">
        <v>2481</v>
      </c>
      <c r="D4797" s="2">
        <v>1</v>
      </c>
      <c r="E4797" s="2">
        <v>0.15</v>
      </c>
      <c r="F4797" s="2">
        <v>6126.24</v>
      </c>
      <c r="G4797" s="2">
        <v>5207.3</v>
      </c>
      <c r="H4797" s="2">
        <v>1566.17</v>
      </c>
      <c r="I4797" s="2" t="str">
        <f>IF(tbl_Order_Items[[#This Row],[quantity]]&lt;=0,"Invalid","Valid")</f>
        <v>Valid</v>
      </c>
      <c r="J4797" s="2" t="str">
        <f>IF(OR(tbl_Order_Items[[#This Row],[discount_pct]]&lt;0,tbl_Order_Items[[#This Row],[discount_pct]]&gt;1),"Invalid","Valid")</f>
        <v>Valid</v>
      </c>
    </row>
    <row r="4798" spans="1:10" x14ac:dyDescent="0.3">
      <c r="A4798" s="2" t="s">
        <v>12729</v>
      </c>
      <c r="B4798" s="2" t="s">
        <v>5863</v>
      </c>
      <c r="C4798" s="2" t="s">
        <v>2502</v>
      </c>
      <c r="D4798" s="2">
        <v>2</v>
      </c>
      <c r="E4798" s="2">
        <v>0.15</v>
      </c>
      <c r="F4798" s="2">
        <v>15996.88</v>
      </c>
      <c r="G4798" s="2">
        <v>13597.35</v>
      </c>
      <c r="H4798" s="2">
        <v>600.63</v>
      </c>
      <c r="I4798" s="2" t="str">
        <f>IF(tbl_Order_Items[[#This Row],[quantity]]&lt;=0,"Invalid","Valid")</f>
        <v>Valid</v>
      </c>
      <c r="J4798" s="2" t="str">
        <f>IF(OR(tbl_Order_Items[[#This Row],[discount_pct]]&lt;0,tbl_Order_Items[[#This Row],[discount_pct]]&gt;1),"Invalid","Valid")</f>
        <v>Valid</v>
      </c>
    </row>
    <row r="4799" spans="1:10" x14ac:dyDescent="0.3">
      <c r="A4799" s="2" t="s">
        <v>12730</v>
      </c>
      <c r="B4799" s="2" t="s">
        <v>4720</v>
      </c>
      <c r="C4799" s="2" t="s">
        <v>2563</v>
      </c>
      <c r="D4799" s="2">
        <v>2</v>
      </c>
      <c r="E4799" s="2">
        <v>0</v>
      </c>
      <c r="F4799" s="2">
        <v>48220.28</v>
      </c>
      <c r="G4799" s="2">
        <v>48220.28</v>
      </c>
      <c r="H4799" s="2">
        <v>15119.3</v>
      </c>
      <c r="I4799" s="2" t="str">
        <f>IF(tbl_Order_Items[[#This Row],[quantity]]&lt;=0,"Invalid","Valid")</f>
        <v>Valid</v>
      </c>
      <c r="J4799" s="2" t="str">
        <f>IF(OR(tbl_Order_Items[[#This Row],[discount_pct]]&lt;0,tbl_Order_Items[[#This Row],[discount_pct]]&gt;1),"Invalid","Valid")</f>
        <v>Valid</v>
      </c>
    </row>
    <row r="4800" spans="1:10" x14ac:dyDescent="0.3">
      <c r="A4800" s="2" t="s">
        <v>12731</v>
      </c>
      <c r="B4800" s="2" t="s">
        <v>5838</v>
      </c>
      <c r="C4800" s="2" t="s">
        <v>2701</v>
      </c>
      <c r="D4800" s="2">
        <v>2</v>
      </c>
      <c r="E4800" s="2">
        <v>0</v>
      </c>
      <c r="F4800" s="2">
        <v>7384.12</v>
      </c>
      <c r="G4800" s="2">
        <v>7384.12</v>
      </c>
      <c r="H4800" s="2">
        <v>1413.6</v>
      </c>
      <c r="I4800" s="2" t="str">
        <f>IF(tbl_Order_Items[[#This Row],[quantity]]&lt;=0,"Invalid","Valid")</f>
        <v>Valid</v>
      </c>
      <c r="J4800" s="2" t="str">
        <f>IF(OR(tbl_Order_Items[[#This Row],[discount_pct]]&lt;0,tbl_Order_Items[[#This Row],[discount_pct]]&gt;1),"Invalid","Valid")</f>
        <v>Valid</v>
      </c>
    </row>
    <row r="4801" spans="1:10" x14ac:dyDescent="0.3">
      <c r="A4801" s="2" t="s">
        <v>12732</v>
      </c>
      <c r="B4801" s="2" t="s">
        <v>4403</v>
      </c>
      <c r="C4801" s="2" t="s">
        <v>2811</v>
      </c>
      <c r="D4801" s="2">
        <v>1</v>
      </c>
      <c r="E4801" s="2">
        <v>0.1</v>
      </c>
      <c r="F4801" s="2">
        <v>20101.86</v>
      </c>
      <c r="G4801" s="2">
        <v>18091.669999999998</v>
      </c>
      <c r="H4801" s="2">
        <v>2855.54</v>
      </c>
      <c r="I4801" s="2" t="str">
        <f>IF(tbl_Order_Items[[#This Row],[quantity]]&lt;=0,"Invalid","Valid")</f>
        <v>Valid</v>
      </c>
      <c r="J4801" s="2" t="str">
        <f>IF(OR(tbl_Order_Items[[#This Row],[discount_pct]]&lt;0,tbl_Order_Items[[#This Row],[discount_pct]]&gt;1),"Invalid","Valid")</f>
        <v>Valid</v>
      </c>
    </row>
    <row r="4802" spans="1:10" x14ac:dyDescent="0.3">
      <c r="A4802" s="2" t="s">
        <v>12733</v>
      </c>
      <c r="B4802" s="2" t="s">
        <v>3614</v>
      </c>
      <c r="C4802" s="2" t="s">
        <v>2893</v>
      </c>
      <c r="D4802" s="2">
        <v>2</v>
      </c>
      <c r="E4802" s="2">
        <v>0.1</v>
      </c>
      <c r="F4802" s="2">
        <v>37933.980000000003</v>
      </c>
      <c r="G4802" s="2">
        <v>34140.58</v>
      </c>
      <c r="H4802" s="2">
        <v>7001.62</v>
      </c>
      <c r="I4802" s="2" t="str">
        <f>IF(tbl_Order_Items[[#This Row],[quantity]]&lt;=0,"Invalid","Valid")</f>
        <v>Valid</v>
      </c>
      <c r="J4802" s="2" t="str">
        <f>IF(OR(tbl_Order_Items[[#This Row],[discount_pct]]&lt;0,tbl_Order_Items[[#This Row],[discount_pct]]&gt;1),"Invalid","Valid")</f>
        <v>Valid</v>
      </c>
    </row>
    <row r="4803" spans="1:10" x14ac:dyDescent="0.3">
      <c r="A4803" s="2" t="s">
        <v>12734</v>
      </c>
      <c r="B4803" s="2" t="s">
        <v>3059</v>
      </c>
      <c r="C4803" s="2" t="s">
        <v>2502</v>
      </c>
      <c r="D4803" s="2">
        <v>1</v>
      </c>
      <c r="E4803" s="2">
        <v>0.25</v>
      </c>
      <c r="F4803" s="2">
        <v>7998.44</v>
      </c>
      <c r="G4803" s="2">
        <v>5998.83</v>
      </c>
      <c r="H4803" s="2">
        <v>-499.53</v>
      </c>
      <c r="I4803" s="2" t="str">
        <f>IF(tbl_Order_Items[[#This Row],[quantity]]&lt;=0,"Invalid","Valid")</f>
        <v>Valid</v>
      </c>
      <c r="J4803" s="2" t="str">
        <f>IF(OR(tbl_Order_Items[[#This Row],[discount_pct]]&lt;0,tbl_Order_Items[[#This Row],[discount_pct]]&gt;1),"Invalid","Valid")</f>
        <v>Valid</v>
      </c>
    </row>
    <row r="4804" spans="1:10" x14ac:dyDescent="0.3">
      <c r="A4804" s="2" t="s">
        <v>12735</v>
      </c>
      <c r="B4804" s="2" t="s">
        <v>4164</v>
      </c>
      <c r="C4804" s="2" t="s">
        <v>2769</v>
      </c>
      <c r="D4804" s="2">
        <v>3</v>
      </c>
      <c r="E4804" s="2">
        <v>0.05</v>
      </c>
      <c r="F4804" s="2">
        <v>10169.19</v>
      </c>
      <c r="G4804" s="2">
        <v>9660.73</v>
      </c>
      <c r="H4804" s="2">
        <v>3387.19</v>
      </c>
      <c r="I4804" s="2" t="str">
        <f>IF(tbl_Order_Items[[#This Row],[quantity]]&lt;=0,"Invalid","Valid")</f>
        <v>Valid</v>
      </c>
      <c r="J4804" s="2" t="str">
        <f>IF(OR(tbl_Order_Items[[#This Row],[discount_pct]]&lt;0,tbl_Order_Items[[#This Row],[discount_pct]]&gt;1),"Invalid","Valid")</f>
        <v>Valid</v>
      </c>
    </row>
    <row r="4805" spans="1:10" x14ac:dyDescent="0.3">
      <c r="A4805" s="2" t="s">
        <v>12736</v>
      </c>
      <c r="B4805" s="2" t="s">
        <v>3886</v>
      </c>
      <c r="C4805" s="2" t="s">
        <v>2815</v>
      </c>
      <c r="D4805" s="2">
        <v>1</v>
      </c>
      <c r="E4805" s="2">
        <v>0.1</v>
      </c>
      <c r="F4805" s="2">
        <v>11980.65</v>
      </c>
      <c r="G4805" s="2">
        <v>10782.58</v>
      </c>
      <c r="H4805" s="2">
        <v>736.37</v>
      </c>
      <c r="I4805" s="2" t="str">
        <f>IF(tbl_Order_Items[[#This Row],[quantity]]&lt;=0,"Invalid","Valid")</f>
        <v>Valid</v>
      </c>
      <c r="J4805" s="2" t="str">
        <f>IF(OR(tbl_Order_Items[[#This Row],[discount_pct]]&lt;0,tbl_Order_Items[[#This Row],[discount_pct]]&gt;1),"Invalid","Valid")</f>
        <v>Valid</v>
      </c>
    </row>
    <row r="4806" spans="1:10" x14ac:dyDescent="0.3">
      <c r="A4806" s="2" t="s">
        <v>12737</v>
      </c>
      <c r="B4806" s="2" t="s">
        <v>6213</v>
      </c>
      <c r="C4806" s="2" t="s">
        <v>2483</v>
      </c>
      <c r="D4806" s="2">
        <v>3</v>
      </c>
      <c r="E4806" s="2">
        <v>0.1</v>
      </c>
      <c r="F4806" s="2">
        <v>18231.419999999998</v>
      </c>
      <c r="G4806" s="2">
        <v>16408.28</v>
      </c>
      <c r="H4806" s="2">
        <v>3482.75</v>
      </c>
      <c r="I4806" s="2" t="str">
        <f>IF(tbl_Order_Items[[#This Row],[quantity]]&lt;=0,"Invalid","Valid")</f>
        <v>Valid</v>
      </c>
      <c r="J4806" s="2" t="str">
        <f>IF(OR(tbl_Order_Items[[#This Row],[discount_pct]]&lt;0,tbl_Order_Items[[#This Row],[discount_pct]]&gt;1),"Invalid","Valid")</f>
        <v>Valid</v>
      </c>
    </row>
    <row r="4807" spans="1:10" x14ac:dyDescent="0.3">
      <c r="A4807" s="2" t="s">
        <v>12738</v>
      </c>
      <c r="B4807" s="2" t="s">
        <v>6355</v>
      </c>
      <c r="C4807" s="2" t="s">
        <v>2769</v>
      </c>
      <c r="D4807" s="2">
        <v>1</v>
      </c>
      <c r="E4807" s="2">
        <v>0</v>
      </c>
      <c r="F4807" s="2">
        <v>3389.73</v>
      </c>
      <c r="G4807" s="2">
        <v>3389.73</v>
      </c>
      <c r="H4807" s="2">
        <v>1298.55</v>
      </c>
      <c r="I4807" s="2" t="str">
        <f>IF(tbl_Order_Items[[#This Row],[quantity]]&lt;=0,"Invalid","Valid")</f>
        <v>Valid</v>
      </c>
      <c r="J4807" s="2" t="str">
        <f>IF(OR(tbl_Order_Items[[#This Row],[discount_pct]]&lt;0,tbl_Order_Items[[#This Row],[discount_pct]]&gt;1),"Invalid","Valid")</f>
        <v>Valid</v>
      </c>
    </row>
    <row r="4808" spans="1:10" x14ac:dyDescent="0.3">
      <c r="A4808" s="2" t="s">
        <v>12739</v>
      </c>
      <c r="B4808" s="2" t="s">
        <v>3643</v>
      </c>
      <c r="C4808" s="2" t="s">
        <v>2903</v>
      </c>
      <c r="D4808" s="2">
        <v>4</v>
      </c>
      <c r="E4808" s="2">
        <v>0.1</v>
      </c>
      <c r="F4808" s="2">
        <v>1997.04</v>
      </c>
      <c r="G4808" s="2">
        <v>1797.34</v>
      </c>
      <c r="H4808" s="2">
        <v>626.98</v>
      </c>
      <c r="I4808" s="2" t="str">
        <f>IF(tbl_Order_Items[[#This Row],[quantity]]&lt;=0,"Invalid","Valid")</f>
        <v>Valid</v>
      </c>
      <c r="J4808" s="2" t="str">
        <f>IF(OR(tbl_Order_Items[[#This Row],[discount_pct]]&lt;0,tbl_Order_Items[[#This Row],[discount_pct]]&gt;1),"Invalid","Valid")</f>
        <v>Valid</v>
      </c>
    </row>
    <row r="4809" spans="1:10" x14ac:dyDescent="0.3">
      <c r="A4809" s="2" t="s">
        <v>12740</v>
      </c>
      <c r="B4809" s="2" t="s">
        <v>2937</v>
      </c>
      <c r="C4809" s="2" t="s">
        <v>2813</v>
      </c>
      <c r="D4809" s="2">
        <v>1</v>
      </c>
      <c r="E4809" s="2">
        <v>0</v>
      </c>
      <c r="F4809" s="2">
        <v>12794.95</v>
      </c>
      <c r="G4809" s="2">
        <v>12794.95</v>
      </c>
      <c r="H4809" s="2">
        <v>3612.49</v>
      </c>
      <c r="I4809" s="2" t="str">
        <f>IF(tbl_Order_Items[[#This Row],[quantity]]&lt;=0,"Invalid","Valid")</f>
        <v>Valid</v>
      </c>
      <c r="J4809" s="2" t="str">
        <f>IF(OR(tbl_Order_Items[[#This Row],[discount_pct]]&lt;0,tbl_Order_Items[[#This Row],[discount_pct]]&gt;1),"Invalid","Valid")</f>
        <v>Valid</v>
      </c>
    </row>
    <row r="4810" spans="1:10" x14ac:dyDescent="0.3">
      <c r="A4810" s="2" t="s">
        <v>12741</v>
      </c>
      <c r="B4810" s="2" t="s">
        <v>7579</v>
      </c>
      <c r="C4810" s="2" t="s">
        <v>2558</v>
      </c>
      <c r="D4810" s="2">
        <v>2</v>
      </c>
      <c r="E4810" s="2">
        <v>0.1</v>
      </c>
      <c r="F4810" s="2">
        <v>53347.66</v>
      </c>
      <c r="G4810" s="2">
        <v>48012.89</v>
      </c>
      <c r="H4810" s="2">
        <v>12623.73</v>
      </c>
      <c r="I4810" s="2" t="str">
        <f>IF(tbl_Order_Items[[#This Row],[quantity]]&lt;=0,"Invalid","Valid")</f>
        <v>Valid</v>
      </c>
      <c r="J4810" s="2" t="str">
        <f>IF(OR(tbl_Order_Items[[#This Row],[discount_pct]]&lt;0,tbl_Order_Items[[#This Row],[discount_pct]]&gt;1),"Invalid","Valid")</f>
        <v>Valid</v>
      </c>
    </row>
    <row r="4811" spans="1:10" x14ac:dyDescent="0.3">
      <c r="A4811" s="2" t="s">
        <v>12742</v>
      </c>
      <c r="B4811" s="2" t="s">
        <v>6838</v>
      </c>
      <c r="C4811" s="2" t="s">
        <v>2669</v>
      </c>
      <c r="D4811" s="2">
        <v>3</v>
      </c>
      <c r="E4811" s="2">
        <v>0.05</v>
      </c>
      <c r="F4811" s="2">
        <v>6476.07</v>
      </c>
      <c r="G4811" s="2">
        <v>6152.27</v>
      </c>
      <c r="H4811" s="2">
        <v>2356.79</v>
      </c>
      <c r="I4811" s="2" t="str">
        <f>IF(tbl_Order_Items[[#This Row],[quantity]]&lt;=0,"Invalid","Valid")</f>
        <v>Valid</v>
      </c>
      <c r="J4811" s="2" t="str">
        <f>IF(OR(tbl_Order_Items[[#This Row],[discount_pct]]&lt;0,tbl_Order_Items[[#This Row],[discount_pct]]&gt;1),"Invalid","Valid")</f>
        <v>Valid</v>
      </c>
    </row>
    <row r="4812" spans="1:10" x14ac:dyDescent="0.3">
      <c r="A4812" s="2" t="s">
        <v>12743</v>
      </c>
      <c r="B4812" s="2" t="s">
        <v>6302</v>
      </c>
      <c r="C4812" s="2" t="s">
        <v>2457</v>
      </c>
      <c r="D4812" s="2">
        <v>2</v>
      </c>
      <c r="E4812" s="2">
        <v>0.1</v>
      </c>
      <c r="F4812" s="2">
        <v>41037.32</v>
      </c>
      <c r="G4812" s="2">
        <v>36933.589999999997</v>
      </c>
      <c r="H4812" s="2">
        <v>8613.19</v>
      </c>
      <c r="I4812" s="2" t="str">
        <f>IF(tbl_Order_Items[[#This Row],[quantity]]&lt;=0,"Invalid","Valid")</f>
        <v>Valid</v>
      </c>
      <c r="J4812" s="2" t="str">
        <f>IF(OR(tbl_Order_Items[[#This Row],[discount_pct]]&lt;0,tbl_Order_Items[[#This Row],[discount_pct]]&gt;1),"Invalid","Valid")</f>
        <v>Valid</v>
      </c>
    </row>
    <row r="4813" spans="1:10" x14ac:dyDescent="0.3">
      <c r="A4813" s="2" t="s">
        <v>12744</v>
      </c>
      <c r="B4813" s="2" t="s">
        <v>4620</v>
      </c>
      <c r="C4813" s="2" t="s">
        <v>2577</v>
      </c>
      <c r="D4813" s="2">
        <v>3</v>
      </c>
      <c r="E4813" s="2">
        <v>0.1</v>
      </c>
      <c r="F4813" s="2">
        <v>37811.61</v>
      </c>
      <c r="G4813" s="2">
        <v>34030.449999999997</v>
      </c>
      <c r="H4813" s="2">
        <v>11398.24</v>
      </c>
      <c r="I4813" s="2" t="str">
        <f>IF(tbl_Order_Items[[#This Row],[quantity]]&lt;=0,"Invalid","Valid")</f>
        <v>Valid</v>
      </c>
      <c r="J4813" s="2" t="str">
        <f>IF(OR(tbl_Order_Items[[#This Row],[discount_pct]]&lt;0,tbl_Order_Items[[#This Row],[discount_pct]]&gt;1),"Invalid","Valid")</f>
        <v>Valid</v>
      </c>
    </row>
    <row r="4814" spans="1:10" x14ac:dyDescent="0.3">
      <c r="A4814" s="2" t="s">
        <v>12745</v>
      </c>
      <c r="B4814" s="2" t="s">
        <v>5765</v>
      </c>
      <c r="C4814" s="2" t="s">
        <v>2476</v>
      </c>
      <c r="D4814" s="2">
        <v>1</v>
      </c>
      <c r="E4814" s="2">
        <v>0.15</v>
      </c>
      <c r="F4814" s="2">
        <v>12178.75</v>
      </c>
      <c r="G4814" s="2">
        <v>10351.94</v>
      </c>
      <c r="H4814" s="2">
        <v>3298.86</v>
      </c>
      <c r="I4814" s="2" t="str">
        <f>IF(tbl_Order_Items[[#This Row],[quantity]]&lt;=0,"Invalid","Valid")</f>
        <v>Valid</v>
      </c>
      <c r="J4814" s="2" t="str">
        <f>IF(OR(tbl_Order_Items[[#This Row],[discount_pct]]&lt;0,tbl_Order_Items[[#This Row],[discount_pct]]&gt;1),"Invalid","Valid")</f>
        <v>Valid</v>
      </c>
    </row>
    <row r="4815" spans="1:10" x14ac:dyDescent="0.3">
      <c r="A4815" s="2" t="s">
        <v>12746</v>
      </c>
      <c r="B4815" s="2" t="s">
        <v>6967</v>
      </c>
      <c r="C4815" s="2" t="s">
        <v>2687</v>
      </c>
      <c r="D4815" s="2">
        <v>1</v>
      </c>
      <c r="E4815" s="2">
        <v>0.15</v>
      </c>
      <c r="F4815" s="2">
        <v>12896.87</v>
      </c>
      <c r="G4815" s="2">
        <v>10962.34</v>
      </c>
      <c r="H4815" s="2">
        <v>2575.0100000000002</v>
      </c>
      <c r="I4815" s="2" t="str">
        <f>IF(tbl_Order_Items[[#This Row],[quantity]]&lt;=0,"Invalid","Valid")</f>
        <v>Valid</v>
      </c>
      <c r="J4815" s="2" t="str">
        <f>IF(OR(tbl_Order_Items[[#This Row],[discount_pct]]&lt;0,tbl_Order_Items[[#This Row],[discount_pct]]&gt;1),"Invalid","Valid")</f>
        <v>Valid</v>
      </c>
    </row>
    <row r="4816" spans="1:10" x14ac:dyDescent="0.3">
      <c r="A4816" s="2" t="s">
        <v>12747</v>
      </c>
      <c r="B4816" s="2" t="s">
        <v>5828</v>
      </c>
      <c r="C4816" s="2" t="s">
        <v>2457</v>
      </c>
      <c r="D4816" s="2">
        <v>2</v>
      </c>
      <c r="E4816" s="2">
        <v>0</v>
      </c>
      <c r="F4816" s="2">
        <v>41037.32</v>
      </c>
      <c r="G4816" s="2">
        <v>41037.32</v>
      </c>
      <c r="H4816" s="2">
        <v>12716.92</v>
      </c>
      <c r="I4816" s="2" t="str">
        <f>IF(tbl_Order_Items[[#This Row],[quantity]]&lt;=0,"Invalid","Valid")</f>
        <v>Valid</v>
      </c>
      <c r="J4816" s="2" t="str">
        <f>IF(OR(tbl_Order_Items[[#This Row],[discount_pct]]&lt;0,tbl_Order_Items[[#This Row],[discount_pct]]&gt;1),"Invalid","Valid")</f>
        <v>Valid</v>
      </c>
    </row>
    <row r="4817" spans="1:10" x14ac:dyDescent="0.3">
      <c r="A4817" s="2" t="s">
        <v>12748</v>
      </c>
      <c r="B4817" s="2" t="s">
        <v>3229</v>
      </c>
      <c r="C4817" s="2" t="s">
        <v>2641</v>
      </c>
      <c r="D4817" s="2">
        <v>3</v>
      </c>
      <c r="E4817" s="2">
        <v>0</v>
      </c>
      <c r="F4817" s="2">
        <v>57735.09</v>
      </c>
      <c r="G4817" s="2">
        <v>57735.09</v>
      </c>
      <c r="H4817" s="2">
        <v>18256.23</v>
      </c>
      <c r="I4817" s="2" t="str">
        <f>IF(tbl_Order_Items[[#This Row],[quantity]]&lt;=0,"Invalid","Valid")</f>
        <v>Valid</v>
      </c>
      <c r="J4817" s="2" t="str">
        <f>IF(OR(tbl_Order_Items[[#This Row],[discount_pct]]&lt;0,tbl_Order_Items[[#This Row],[discount_pct]]&gt;1),"Invalid","Valid")</f>
        <v>Valid</v>
      </c>
    </row>
    <row r="4818" spans="1:10" x14ac:dyDescent="0.3">
      <c r="A4818" s="2" t="s">
        <v>12749</v>
      </c>
      <c r="B4818" s="2" t="s">
        <v>7911</v>
      </c>
      <c r="C4818" s="2" t="s">
        <v>2481</v>
      </c>
      <c r="D4818" s="2">
        <v>2</v>
      </c>
      <c r="E4818" s="2">
        <v>0</v>
      </c>
      <c r="F4818" s="2">
        <v>12252.48</v>
      </c>
      <c r="G4818" s="2">
        <v>12252.48</v>
      </c>
      <c r="H4818" s="2">
        <v>4970.22</v>
      </c>
      <c r="I4818" s="2" t="str">
        <f>IF(tbl_Order_Items[[#This Row],[quantity]]&lt;=0,"Invalid","Valid")</f>
        <v>Valid</v>
      </c>
      <c r="J4818" s="2" t="str">
        <f>IF(OR(tbl_Order_Items[[#This Row],[discount_pct]]&lt;0,tbl_Order_Items[[#This Row],[discount_pct]]&gt;1),"Invalid","Valid")</f>
        <v>Valid</v>
      </c>
    </row>
    <row r="4819" spans="1:10" x14ac:dyDescent="0.3">
      <c r="A4819" s="2" t="s">
        <v>12750</v>
      </c>
      <c r="B4819" s="2" t="s">
        <v>4457</v>
      </c>
      <c r="C4819" s="2" t="s">
        <v>2653</v>
      </c>
      <c r="D4819" s="2">
        <v>1</v>
      </c>
      <c r="E4819" s="2">
        <v>0.15</v>
      </c>
      <c r="F4819" s="2">
        <v>9683.07</v>
      </c>
      <c r="G4819" s="2">
        <v>8230.61</v>
      </c>
      <c r="H4819" s="2">
        <v>2459.2600000000002</v>
      </c>
      <c r="I4819" s="2" t="str">
        <f>IF(tbl_Order_Items[[#This Row],[quantity]]&lt;=0,"Invalid","Valid")</f>
        <v>Valid</v>
      </c>
      <c r="J4819" s="2" t="str">
        <f>IF(OR(tbl_Order_Items[[#This Row],[discount_pct]]&lt;0,tbl_Order_Items[[#This Row],[discount_pct]]&gt;1),"Invalid","Valid")</f>
        <v>Valid</v>
      </c>
    </row>
    <row r="4820" spans="1:10" x14ac:dyDescent="0.3">
      <c r="A4820" s="2" t="s">
        <v>12751</v>
      </c>
      <c r="B4820" s="2" t="s">
        <v>7064</v>
      </c>
      <c r="C4820" s="2" t="s">
        <v>2893</v>
      </c>
      <c r="D4820" s="2">
        <v>1</v>
      </c>
      <c r="E4820" s="2">
        <v>0.25</v>
      </c>
      <c r="F4820" s="2">
        <v>18966.990000000002</v>
      </c>
      <c r="G4820" s="2">
        <v>14225.24</v>
      </c>
      <c r="H4820" s="2">
        <v>655.76</v>
      </c>
      <c r="I4820" s="2" t="str">
        <f>IF(tbl_Order_Items[[#This Row],[quantity]]&lt;=0,"Invalid","Valid")</f>
        <v>Valid</v>
      </c>
      <c r="J4820" s="2" t="str">
        <f>IF(OR(tbl_Order_Items[[#This Row],[discount_pct]]&lt;0,tbl_Order_Items[[#This Row],[discount_pct]]&gt;1),"Invalid","Valid")</f>
        <v>Valid</v>
      </c>
    </row>
    <row r="4821" spans="1:10" x14ac:dyDescent="0.3">
      <c r="A4821" s="2" t="s">
        <v>12752</v>
      </c>
      <c r="B4821" s="2" t="s">
        <v>5964</v>
      </c>
      <c r="C4821" s="2" t="s">
        <v>2689</v>
      </c>
      <c r="D4821" s="2">
        <v>4</v>
      </c>
      <c r="E4821" s="2">
        <v>0.05</v>
      </c>
      <c r="F4821" s="2">
        <v>19825.759999999998</v>
      </c>
      <c r="G4821" s="2">
        <v>18834.47</v>
      </c>
      <c r="H4821" s="2">
        <v>5628.47</v>
      </c>
      <c r="I4821" s="2" t="str">
        <f>IF(tbl_Order_Items[[#This Row],[quantity]]&lt;=0,"Invalid","Valid")</f>
        <v>Valid</v>
      </c>
      <c r="J4821" s="2" t="str">
        <f>IF(OR(tbl_Order_Items[[#This Row],[discount_pct]]&lt;0,tbl_Order_Items[[#This Row],[discount_pct]]&gt;1),"Invalid","Valid")</f>
        <v>Valid</v>
      </c>
    </row>
    <row r="4822" spans="1:10" x14ac:dyDescent="0.3">
      <c r="A4822" s="2" t="s">
        <v>12753</v>
      </c>
      <c r="B4822" s="2" t="s">
        <v>3564</v>
      </c>
      <c r="C4822" s="2" t="s">
        <v>2767</v>
      </c>
      <c r="D4822" s="2">
        <v>2</v>
      </c>
      <c r="E4822" s="2">
        <v>0.05</v>
      </c>
      <c r="F4822" s="2">
        <v>28140</v>
      </c>
      <c r="G4822" s="2">
        <v>26733</v>
      </c>
      <c r="H4822" s="2">
        <v>10376.68</v>
      </c>
      <c r="I4822" s="2" t="str">
        <f>IF(tbl_Order_Items[[#This Row],[quantity]]&lt;=0,"Invalid","Valid")</f>
        <v>Valid</v>
      </c>
      <c r="J4822" s="2" t="str">
        <f>IF(OR(tbl_Order_Items[[#This Row],[discount_pct]]&lt;0,tbl_Order_Items[[#This Row],[discount_pct]]&gt;1),"Invalid","Valid")</f>
        <v>Valid</v>
      </c>
    </row>
    <row r="4823" spans="1:10" x14ac:dyDescent="0.3">
      <c r="A4823" s="2" t="s">
        <v>12754</v>
      </c>
      <c r="B4823" s="2" t="s">
        <v>3480</v>
      </c>
      <c r="C4823" s="2" t="s">
        <v>2901</v>
      </c>
      <c r="D4823" s="2">
        <v>1</v>
      </c>
      <c r="E4823" s="2">
        <v>0.05</v>
      </c>
      <c r="F4823" s="2">
        <v>10834.24</v>
      </c>
      <c r="G4823" s="2">
        <v>10292.530000000001</v>
      </c>
      <c r="H4823" s="2">
        <v>3406.5</v>
      </c>
      <c r="I4823" s="2" t="str">
        <f>IF(tbl_Order_Items[[#This Row],[quantity]]&lt;=0,"Invalid","Valid")</f>
        <v>Valid</v>
      </c>
      <c r="J4823" s="2" t="str">
        <f>IF(OR(tbl_Order_Items[[#This Row],[discount_pct]]&lt;0,tbl_Order_Items[[#This Row],[discount_pct]]&gt;1),"Invalid","Valid")</f>
        <v>Valid</v>
      </c>
    </row>
    <row r="4824" spans="1:10" x14ac:dyDescent="0.3">
      <c r="A4824" s="2" t="s">
        <v>12755</v>
      </c>
      <c r="B4824" s="2" t="s">
        <v>3466</v>
      </c>
      <c r="C4824" s="2" t="s">
        <v>2669</v>
      </c>
      <c r="D4824" s="2">
        <v>1</v>
      </c>
      <c r="E4824" s="2">
        <v>0</v>
      </c>
      <c r="F4824" s="2">
        <v>2158.69</v>
      </c>
      <c r="G4824" s="2">
        <v>2158.69</v>
      </c>
      <c r="H4824" s="2">
        <v>893.53</v>
      </c>
      <c r="I4824" s="2" t="str">
        <f>IF(tbl_Order_Items[[#This Row],[quantity]]&lt;=0,"Invalid","Valid")</f>
        <v>Valid</v>
      </c>
      <c r="J4824" s="2" t="str">
        <f>IF(OR(tbl_Order_Items[[#This Row],[discount_pct]]&lt;0,tbl_Order_Items[[#This Row],[discount_pct]]&gt;1),"Invalid","Valid")</f>
        <v>Valid</v>
      </c>
    </row>
    <row r="4825" spans="1:10" x14ac:dyDescent="0.3">
      <c r="A4825" s="2" t="s">
        <v>12756</v>
      </c>
      <c r="B4825" s="2" t="s">
        <v>4402</v>
      </c>
      <c r="C4825" s="2" t="s">
        <v>2773</v>
      </c>
      <c r="D4825" s="2">
        <v>2</v>
      </c>
      <c r="E4825" s="2">
        <v>0.2</v>
      </c>
      <c r="F4825" s="2">
        <v>17784.68</v>
      </c>
      <c r="G4825" s="2">
        <v>14227.74</v>
      </c>
      <c r="H4825" s="2">
        <v>1877.98</v>
      </c>
      <c r="I4825" s="2" t="str">
        <f>IF(tbl_Order_Items[[#This Row],[quantity]]&lt;=0,"Invalid","Valid")</f>
        <v>Valid</v>
      </c>
      <c r="J4825" s="2" t="str">
        <f>IF(OR(tbl_Order_Items[[#This Row],[discount_pct]]&lt;0,tbl_Order_Items[[#This Row],[discount_pct]]&gt;1),"Invalid","Valid")</f>
        <v>Valid</v>
      </c>
    </row>
    <row r="4826" spans="1:10" x14ac:dyDescent="0.3">
      <c r="A4826" s="2" t="s">
        <v>12757</v>
      </c>
      <c r="B4826" s="2" t="s">
        <v>7924</v>
      </c>
      <c r="C4826" s="2" t="s">
        <v>2474</v>
      </c>
      <c r="D4826" s="2">
        <v>1</v>
      </c>
      <c r="E4826" s="2">
        <v>0</v>
      </c>
      <c r="F4826" s="2">
        <v>13446.1</v>
      </c>
      <c r="G4826" s="2">
        <v>13446.1</v>
      </c>
      <c r="H4826" s="2">
        <v>5107.9399999999996</v>
      </c>
      <c r="I4826" s="2" t="str">
        <f>IF(tbl_Order_Items[[#This Row],[quantity]]&lt;=0,"Invalid","Valid")</f>
        <v>Valid</v>
      </c>
      <c r="J4826" s="2" t="str">
        <f>IF(OR(tbl_Order_Items[[#This Row],[discount_pct]]&lt;0,tbl_Order_Items[[#This Row],[discount_pct]]&gt;1),"Invalid","Valid")</f>
        <v>Valid</v>
      </c>
    </row>
    <row r="4827" spans="1:10" x14ac:dyDescent="0.3">
      <c r="A4827" s="2" t="s">
        <v>12758</v>
      </c>
      <c r="B4827" s="2" t="s">
        <v>3890</v>
      </c>
      <c r="C4827" s="2" t="s">
        <v>2859</v>
      </c>
      <c r="D4827" s="2">
        <v>2</v>
      </c>
      <c r="E4827" s="2">
        <v>0</v>
      </c>
      <c r="F4827" s="2">
        <v>11590.9</v>
      </c>
      <c r="G4827" s="2">
        <v>11590.9</v>
      </c>
      <c r="H4827" s="2">
        <v>3340.34</v>
      </c>
      <c r="I4827" s="2" t="str">
        <f>IF(tbl_Order_Items[[#This Row],[quantity]]&lt;=0,"Invalid","Valid")</f>
        <v>Valid</v>
      </c>
      <c r="J4827" s="2" t="str">
        <f>IF(OR(tbl_Order_Items[[#This Row],[discount_pct]]&lt;0,tbl_Order_Items[[#This Row],[discount_pct]]&gt;1),"Invalid","Valid")</f>
        <v>Valid</v>
      </c>
    </row>
    <row r="4828" spans="1:10" x14ac:dyDescent="0.3">
      <c r="A4828" s="2" t="s">
        <v>12759</v>
      </c>
      <c r="B4828" s="2" t="s">
        <v>5470</v>
      </c>
      <c r="C4828" s="2" t="s">
        <v>2781</v>
      </c>
      <c r="D4828" s="2">
        <v>3</v>
      </c>
      <c r="E4828" s="2">
        <v>0.05</v>
      </c>
      <c r="F4828" s="2">
        <v>30568.62</v>
      </c>
      <c r="G4828" s="2">
        <v>29040.19</v>
      </c>
      <c r="H4828" s="2">
        <v>10882.54</v>
      </c>
      <c r="I4828" s="2" t="str">
        <f>IF(tbl_Order_Items[[#This Row],[quantity]]&lt;=0,"Invalid","Valid")</f>
        <v>Valid</v>
      </c>
      <c r="J4828" s="2" t="str">
        <f>IF(OR(tbl_Order_Items[[#This Row],[discount_pct]]&lt;0,tbl_Order_Items[[#This Row],[discount_pct]]&gt;1),"Invalid","Valid")</f>
        <v>Valid</v>
      </c>
    </row>
    <row r="4829" spans="1:10" x14ac:dyDescent="0.3">
      <c r="A4829" s="2" t="s">
        <v>12760</v>
      </c>
      <c r="B4829" s="2" t="s">
        <v>6968</v>
      </c>
      <c r="C4829" s="2" t="s">
        <v>2735</v>
      </c>
      <c r="D4829" s="2">
        <v>1</v>
      </c>
      <c r="E4829" s="2">
        <v>0</v>
      </c>
      <c r="F4829" s="2">
        <v>25350.66</v>
      </c>
      <c r="G4829" s="2">
        <v>25350.66</v>
      </c>
      <c r="H4829" s="2">
        <v>8656.93</v>
      </c>
      <c r="I4829" s="2" t="str">
        <f>IF(tbl_Order_Items[[#This Row],[quantity]]&lt;=0,"Invalid","Valid")</f>
        <v>Valid</v>
      </c>
      <c r="J4829" s="2" t="str">
        <f>IF(OR(tbl_Order_Items[[#This Row],[discount_pct]]&lt;0,tbl_Order_Items[[#This Row],[discount_pct]]&gt;1),"Invalid","Valid")</f>
        <v>Valid</v>
      </c>
    </row>
    <row r="4830" spans="1:10" x14ac:dyDescent="0.3">
      <c r="A4830" s="2" t="s">
        <v>12761</v>
      </c>
      <c r="B4830" s="2" t="s">
        <v>4024</v>
      </c>
      <c r="C4830" s="2" t="s">
        <v>2897</v>
      </c>
      <c r="D4830" s="2">
        <v>4</v>
      </c>
      <c r="E4830" s="2">
        <v>0.1</v>
      </c>
      <c r="F4830" s="2">
        <v>74324.2</v>
      </c>
      <c r="G4830" s="2">
        <v>66891.78</v>
      </c>
      <c r="H4830" s="2">
        <v>20534.5</v>
      </c>
      <c r="I4830" s="2" t="str">
        <f>IF(tbl_Order_Items[[#This Row],[quantity]]&lt;=0,"Invalid","Valid")</f>
        <v>Valid</v>
      </c>
      <c r="J4830" s="2" t="str">
        <f>IF(OR(tbl_Order_Items[[#This Row],[discount_pct]]&lt;0,tbl_Order_Items[[#This Row],[discount_pct]]&gt;1),"Invalid","Valid")</f>
        <v>Valid</v>
      </c>
    </row>
    <row r="4831" spans="1:10" x14ac:dyDescent="0.3">
      <c r="A4831" s="2" t="s">
        <v>12762</v>
      </c>
      <c r="B4831" s="2" t="s">
        <v>5213</v>
      </c>
      <c r="C4831" s="2" t="s">
        <v>2757</v>
      </c>
      <c r="D4831" s="2">
        <v>3</v>
      </c>
      <c r="E4831" s="2">
        <v>0.1</v>
      </c>
      <c r="F4831" s="2">
        <v>60012.15</v>
      </c>
      <c r="G4831" s="2">
        <v>54010.93</v>
      </c>
      <c r="H4831" s="2">
        <v>8875.66</v>
      </c>
      <c r="I4831" s="2" t="str">
        <f>IF(tbl_Order_Items[[#This Row],[quantity]]&lt;=0,"Invalid","Valid")</f>
        <v>Valid</v>
      </c>
      <c r="J4831" s="2" t="str">
        <f>IF(OR(tbl_Order_Items[[#This Row],[discount_pct]]&lt;0,tbl_Order_Items[[#This Row],[discount_pct]]&gt;1),"Invalid","Valid")</f>
        <v>Valid</v>
      </c>
    </row>
    <row r="4832" spans="1:10" x14ac:dyDescent="0.3">
      <c r="A4832" s="2" t="s">
        <v>12763</v>
      </c>
      <c r="B4832" s="2" t="s">
        <v>3901</v>
      </c>
      <c r="C4832" s="2" t="s">
        <v>2861</v>
      </c>
      <c r="D4832" s="2">
        <v>1</v>
      </c>
      <c r="E4832" s="2">
        <v>0.1</v>
      </c>
      <c r="F4832" s="2">
        <v>16842.099999999999</v>
      </c>
      <c r="G4832" s="2">
        <v>15157.89</v>
      </c>
      <c r="H4832" s="2">
        <v>2316.52</v>
      </c>
      <c r="I4832" s="2" t="str">
        <f>IF(tbl_Order_Items[[#This Row],[quantity]]&lt;=0,"Invalid","Valid")</f>
        <v>Valid</v>
      </c>
      <c r="J4832" s="2" t="str">
        <f>IF(OR(tbl_Order_Items[[#This Row],[discount_pct]]&lt;0,tbl_Order_Items[[#This Row],[discount_pct]]&gt;1),"Invalid","Valid")</f>
        <v>Valid</v>
      </c>
    </row>
    <row r="4833" spans="1:10" x14ac:dyDescent="0.3">
      <c r="A4833" s="2" t="s">
        <v>12764</v>
      </c>
      <c r="B4833" s="2" t="s">
        <v>5969</v>
      </c>
      <c r="C4833" s="2" t="s">
        <v>2457</v>
      </c>
      <c r="D4833" s="2">
        <v>4</v>
      </c>
      <c r="E4833" s="2">
        <v>0.25</v>
      </c>
      <c r="F4833" s="2">
        <v>82074.64</v>
      </c>
      <c r="G4833" s="2">
        <v>61555.98</v>
      </c>
      <c r="H4833" s="2">
        <v>4915.18</v>
      </c>
      <c r="I4833" s="2" t="str">
        <f>IF(tbl_Order_Items[[#This Row],[quantity]]&lt;=0,"Invalid","Valid")</f>
        <v>Valid</v>
      </c>
      <c r="J4833" s="2" t="str">
        <f>IF(OR(tbl_Order_Items[[#This Row],[discount_pct]]&lt;0,tbl_Order_Items[[#This Row],[discount_pct]]&gt;1),"Invalid","Valid")</f>
        <v>Valid</v>
      </c>
    </row>
    <row r="4834" spans="1:10" x14ac:dyDescent="0.3">
      <c r="A4834" s="2" t="s">
        <v>12765</v>
      </c>
      <c r="B4834" s="2" t="s">
        <v>3259</v>
      </c>
      <c r="C4834" s="2" t="s">
        <v>2611</v>
      </c>
      <c r="D4834" s="2">
        <v>1</v>
      </c>
      <c r="E4834" s="2">
        <v>0.1</v>
      </c>
      <c r="F4834" s="2">
        <v>10173.219999999999</v>
      </c>
      <c r="G4834" s="2">
        <v>9155.9</v>
      </c>
      <c r="H4834" s="2">
        <v>2924.48</v>
      </c>
      <c r="I4834" s="2" t="str">
        <f>IF(tbl_Order_Items[[#This Row],[quantity]]&lt;=0,"Invalid","Valid")</f>
        <v>Valid</v>
      </c>
      <c r="J4834" s="2" t="str">
        <f>IF(OR(tbl_Order_Items[[#This Row],[discount_pct]]&lt;0,tbl_Order_Items[[#This Row],[discount_pct]]&gt;1),"Invalid","Valid")</f>
        <v>Valid</v>
      </c>
    </row>
    <row r="4835" spans="1:10" x14ac:dyDescent="0.3">
      <c r="A4835" s="2" t="s">
        <v>12766</v>
      </c>
      <c r="B4835" s="2" t="s">
        <v>4557</v>
      </c>
      <c r="C4835" s="2" t="s">
        <v>2845</v>
      </c>
      <c r="D4835" s="2">
        <v>3</v>
      </c>
      <c r="E4835" s="2">
        <v>0.05</v>
      </c>
      <c r="F4835" s="2">
        <v>53386.02</v>
      </c>
      <c r="G4835" s="2">
        <v>50716.72</v>
      </c>
      <c r="H4835" s="2">
        <v>16865.2</v>
      </c>
      <c r="I4835" s="2" t="str">
        <f>IF(tbl_Order_Items[[#This Row],[quantity]]&lt;=0,"Invalid","Valid")</f>
        <v>Valid</v>
      </c>
      <c r="J4835" s="2" t="str">
        <f>IF(OR(tbl_Order_Items[[#This Row],[discount_pct]]&lt;0,tbl_Order_Items[[#This Row],[discount_pct]]&gt;1),"Invalid","Valid")</f>
        <v>Valid</v>
      </c>
    </row>
    <row r="4836" spans="1:10" x14ac:dyDescent="0.3">
      <c r="A4836" s="2" t="s">
        <v>12767</v>
      </c>
      <c r="B4836" s="2" t="s">
        <v>6578</v>
      </c>
      <c r="C4836" s="2" t="s">
        <v>2649</v>
      </c>
      <c r="D4836" s="2">
        <v>2</v>
      </c>
      <c r="E4836" s="2">
        <v>0.1</v>
      </c>
      <c r="F4836" s="2">
        <v>26403.34</v>
      </c>
      <c r="G4836" s="2">
        <v>23763.01</v>
      </c>
      <c r="H4836" s="2">
        <v>8189.51</v>
      </c>
      <c r="I4836" s="2" t="str">
        <f>IF(tbl_Order_Items[[#This Row],[quantity]]&lt;=0,"Invalid","Valid")</f>
        <v>Valid</v>
      </c>
      <c r="J4836" s="2" t="str">
        <f>IF(OR(tbl_Order_Items[[#This Row],[discount_pct]]&lt;0,tbl_Order_Items[[#This Row],[discount_pct]]&gt;1),"Invalid","Valid")</f>
        <v>Valid</v>
      </c>
    </row>
    <row r="4837" spans="1:10" x14ac:dyDescent="0.3">
      <c r="A4837" s="2" t="s">
        <v>12768</v>
      </c>
      <c r="B4837" s="2" t="s">
        <v>4010</v>
      </c>
      <c r="C4837" s="2" t="s">
        <v>2556</v>
      </c>
      <c r="D4837" s="2">
        <v>2</v>
      </c>
      <c r="E4837" s="2">
        <v>0</v>
      </c>
      <c r="F4837" s="2">
        <v>18567.88</v>
      </c>
      <c r="G4837" s="2">
        <v>18567.88</v>
      </c>
      <c r="H4837" s="2">
        <v>5505.18</v>
      </c>
      <c r="I4837" s="2" t="str">
        <f>IF(tbl_Order_Items[[#This Row],[quantity]]&lt;=0,"Invalid","Valid")</f>
        <v>Valid</v>
      </c>
      <c r="J4837" s="2" t="str">
        <f>IF(OR(tbl_Order_Items[[#This Row],[discount_pct]]&lt;0,tbl_Order_Items[[#This Row],[discount_pct]]&gt;1),"Invalid","Valid")</f>
        <v>Valid</v>
      </c>
    </row>
    <row r="4838" spans="1:10" x14ac:dyDescent="0.3">
      <c r="A4838" s="2" t="s">
        <v>12769</v>
      </c>
      <c r="B4838" s="2" t="s">
        <v>7337</v>
      </c>
      <c r="C4838" s="2" t="s">
        <v>2594</v>
      </c>
      <c r="D4838" s="2">
        <v>3</v>
      </c>
      <c r="E4838" s="2">
        <v>0.05</v>
      </c>
      <c r="F4838" s="2">
        <v>53161.32</v>
      </c>
      <c r="G4838" s="2">
        <v>50503.25</v>
      </c>
      <c r="H4838" s="2">
        <v>20094.89</v>
      </c>
      <c r="I4838" s="2" t="str">
        <f>IF(tbl_Order_Items[[#This Row],[quantity]]&lt;=0,"Invalid","Valid")</f>
        <v>Valid</v>
      </c>
      <c r="J4838" s="2" t="str">
        <f>IF(OR(tbl_Order_Items[[#This Row],[discount_pct]]&lt;0,tbl_Order_Items[[#This Row],[discount_pct]]&gt;1),"Invalid","Valid")</f>
        <v>Valid</v>
      </c>
    </row>
    <row r="4839" spans="1:10" x14ac:dyDescent="0.3">
      <c r="A4839" s="2" t="s">
        <v>12770</v>
      </c>
      <c r="B4839" s="2" t="s">
        <v>4547</v>
      </c>
      <c r="C4839" s="2" t="s">
        <v>2767</v>
      </c>
      <c r="D4839" s="2">
        <v>1</v>
      </c>
      <c r="E4839" s="2">
        <v>0.1</v>
      </c>
      <c r="F4839" s="2">
        <v>14070</v>
      </c>
      <c r="G4839" s="2">
        <v>12663</v>
      </c>
      <c r="H4839" s="2">
        <v>4484.84</v>
      </c>
      <c r="I4839" s="2" t="str">
        <f>IF(tbl_Order_Items[[#This Row],[quantity]]&lt;=0,"Invalid","Valid")</f>
        <v>Valid</v>
      </c>
      <c r="J4839" s="2" t="str">
        <f>IF(OR(tbl_Order_Items[[#This Row],[discount_pct]]&lt;0,tbl_Order_Items[[#This Row],[discount_pct]]&gt;1),"Invalid","Valid")</f>
        <v>Valid</v>
      </c>
    </row>
    <row r="4840" spans="1:10" x14ac:dyDescent="0.3">
      <c r="A4840" s="2" t="s">
        <v>12771</v>
      </c>
      <c r="B4840" s="2" t="s">
        <v>5311</v>
      </c>
      <c r="C4840" s="2" t="s">
        <v>2753</v>
      </c>
      <c r="D4840" s="2">
        <v>1</v>
      </c>
      <c r="E4840" s="2">
        <v>0.15</v>
      </c>
      <c r="F4840" s="2">
        <v>22087.39</v>
      </c>
      <c r="G4840" s="2">
        <v>18774.28</v>
      </c>
      <c r="H4840" s="2">
        <v>4407.4799999999996</v>
      </c>
      <c r="I4840" s="2" t="str">
        <f>IF(tbl_Order_Items[[#This Row],[quantity]]&lt;=0,"Invalid","Valid")</f>
        <v>Valid</v>
      </c>
      <c r="J4840" s="2" t="str">
        <f>IF(OR(tbl_Order_Items[[#This Row],[discount_pct]]&lt;0,tbl_Order_Items[[#This Row],[discount_pct]]&gt;1),"Invalid","Valid")</f>
        <v>Valid</v>
      </c>
    </row>
    <row r="4841" spans="1:10" x14ac:dyDescent="0.3">
      <c r="A4841" s="2" t="s">
        <v>12772</v>
      </c>
      <c r="B4841" s="2" t="s">
        <v>6168</v>
      </c>
      <c r="C4841" s="2" t="s">
        <v>2709</v>
      </c>
      <c r="D4841" s="2">
        <v>4</v>
      </c>
      <c r="E4841" s="2">
        <v>0.15</v>
      </c>
      <c r="F4841" s="2">
        <v>26114.32</v>
      </c>
      <c r="G4841" s="2">
        <v>22197.17</v>
      </c>
      <c r="H4841" s="2">
        <v>4826.05</v>
      </c>
      <c r="I4841" s="2" t="str">
        <f>IF(tbl_Order_Items[[#This Row],[quantity]]&lt;=0,"Invalid","Valid")</f>
        <v>Valid</v>
      </c>
      <c r="J4841" s="2" t="str">
        <f>IF(OR(tbl_Order_Items[[#This Row],[discount_pct]]&lt;0,tbl_Order_Items[[#This Row],[discount_pct]]&gt;1),"Invalid","Valid")</f>
        <v>Valid</v>
      </c>
    </row>
    <row r="4842" spans="1:10" x14ac:dyDescent="0.3">
      <c r="A4842" s="2" t="s">
        <v>12773</v>
      </c>
      <c r="B4842" s="2" t="s">
        <v>5589</v>
      </c>
      <c r="C4842" s="2" t="s">
        <v>2497</v>
      </c>
      <c r="D4842" s="2">
        <v>3</v>
      </c>
      <c r="E4842" s="2">
        <v>0.05</v>
      </c>
      <c r="F4842" s="2">
        <v>35466.15</v>
      </c>
      <c r="G4842" s="2">
        <v>33692.839999999997</v>
      </c>
      <c r="H4842" s="2">
        <v>7226.42</v>
      </c>
      <c r="I4842" s="2" t="str">
        <f>IF(tbl_Order_Items[[#This Row],[quantity]]&lt;=0,"Invalid","Valid")</f>
        <v>Valid</v>
      </c>
      <c r="J4842" s="2" t="str">
        <f>IF(OR(tbl_Order_Items[[#This Row],[discount_pct]]&lt;0,tbl_Order_Items[[#This Row],[discount_pct]]&gt;1),"Invalid","Valid")</f>
        <v>Valid</v>
      </c>
    </row>
    <row r="4843" spans="1:10" x14ac:dyDescent="0.3">
      <c r="A4843" s="2" t="s">
        <v>12774</v>
      </c>
      <c r="B4843" s="2" t="s">
        <v>6972</v>
      </c>
      <c r="C4843" s="2" t="s">
        <v>2613</v>
      </c>
      <c r="D4843" s="2">
        <v>1</v>
      </c>
      <c r="E4843" s="2">
        <v>0.2</v>
      </c>
      <c r="F4843" s="2">
        <v>9607.4500000000007</v>
      </c>
      <c r="G4843" s="2">
        <v>7685.96</v>
      </c>
      <c r="H4843" s="2">
        <v>1658.73</v>
      </c>
      <c r="I4843" s="2" t="str">
        <f>IF(tbl_Order_Items[[#This Row],[quantity]]&lt;=0,"Invalid","Valid")</f>
        <v>Valid</v>
      </c>
      <c r="J4843" s="2" t="str">
        <f>IF(OR(tbl_Order_Items[[#This Row],[discount_pct]]&lt;0,tbl_Order_Items[[#This Row],[discount_pct]]&gt;1),"Invalid","Valid")</f>
        <v>Valid</v>
      </c>
    </row>
    <row r="4844" spans="1:10" x14ac:dyDescent="0.3">
      <c r="A4844" s="2" t="s">
        <v>12775</v>
      </c>
      <c r="B4844" s="2" t="s">
        <v>6994</v>
      </c>
      <c r="C4844" s="2" t="s">
        <v>2437</v>
      </c>
      <c r="D4844" s="2">
        <v>1</v>
      </c>
      <c r="E4844" s="2">
        <v>0</v>
      </c>
      <c r="F4844" s="2">
        <v>4107.99</v>
      </c>
      <c r="G4844" s="2">
        <v>4107.99</v>
      </c>
      <c r="H4844" s="2">
        <v>659.02</v>
      </c>
      <c r="I4844" s="2" t="str">
        <f>IF(tbl_Order_Items[[#This Row],[quantity]]&lt;=0,"Invalid","Valid")</f>
        <v>Valid</v>
      </c>
      <c r="J4844" s="2" t="str">
        <f>IF(OR(tbl_Order_Items[[#This Row],[discount_pct]]&lt;0,tbl_Order_Items[[#This Row],[discount_pct]]&gt;1),"Invalid","Valid")</f>
        <v>Valid</v>
      </c>
    </row>
    <row r="4845" spans="1:10" x14ac:dyDescent="0.3">
      <c r="A4845" s="2" t="s">
        <v>12776</v>
      </c>
      <c r="B4845" s="2" t="s">
        <v>6680</v>
      </c>
      <c r="C4845" s="2" t="s">
        <v>2747</v>
      </c>
      <c r="D4845" s="2">
        <v>1</v>
      </c>
      <c r="E4845" s="2">
        <v>0.15</v>
      </c>
      <c r="F4845" s="2">
        <v>8082.39</v>
      </c>
      <c r="G4845" s="2">
        <v>6870.03</v>
      </c>
      <c r="H4845" s="2">
        <v>1408.94</v>
      </c>
      <c r="I4845" s="2" t="str">
        <f>IF(tbl_Order_Items[[#This Row],[quantity]]&lt;=0,"Invalid","Valid")</f>
        <v>Valid</v>
      </c>
      <c r="J4845" s="2" t="str">
        <f>IF(OR(tbl_Order_Items[[#This Row],[discount_pct]]&lt;0,tbl_Order_Items[[#This Row],[discount_pct]]&gt;1),"Invalid","Valid")</f>
        <v>Valid</v>
      </c>
    </row>
    <row r="4846" spans="1:10" x14ac:dyDescent="0.3">
      <c r="A4846" s="2" t="s">
        <v>12777</v>
      </c>
      <c r="B4846" s="2" t="s">
        <v>3138</v>
      </c>
      <c r="C4846" s="2" t="s">
        <v>2573</v>
      </c>
      <c r="D4846" s="2">
        <v>1</v>
      </c>
      <c r="E4846" s="2">
        <v>0</v>
      </c>
      <c r="F4846" s="2">
        <v>14295.43</v>
      </c>
      <c r="G4846" s="2">
        <v>14295.43</v>
      </c>
      <c r="H4846" s="2">
        <v>3548.89</v>
      </c>
      <c r="I4846" s="2" t="str">
        <f>IF(tbl_Order_Items[[#This Row],[quantity]]&lt;=0,"Invalid","Valid")</f>
        <v>Valid</v>
      </c>
      <c r="J4846" s="2" t="str">
        <f>IF(OR(tbl_Order_Items[[#This Row],[discount_pct]]&lt;0,tbl_Order_Items[[#This Row],[discount_pct]]&gt;1),"Invalid","Valid")</f>
        <v>Valid</v>
      </c>
    </row>
    <row r="4847" spans="1:10" x14ac:dyDescent="0.3">
      <c r="A4847" s="2" t="s">
        <v>12778</v>
      </c>
      <c r="B4847" s="2" t="s">
        <v>2943</v>
      </c>
      <c r="C4847" s="2" t="s">
        <v>2522</v>
      </c>
      <c r="D4847" s="2">
        <v>1</v>
      </c>
      <c r="E4847" s="2">
        <v>0.1</v>
      </c>
      <c r="F4847" s="2">
        <v>8993.94</v>
      </c>
      <c r="G4847" s="2">
        <v>8094.55</v>
      </c>
      <c r="H4847" s="2">
        <v>2233.56</v>
      </c>
      <c r="I4847" s="2" t="str">
        <f>IF(tbl_Order_Items[[#This Row],[quantity]]&lt;=0,"Invalid","Valid")</f>
        <v>Valid</v>
      </c>
      <c r="J4847" s="2" t="str">
        <f>IF(OR(tbl_Order_Items[[#This Row],[discount_pct]]&lt;0,tbl_Order_Items[[#This Row],[discount_pct]]&gt;1),"Invalid","Valid")</f>
        <v>Valid</v>
      </c>
    </row>
    <row r="4848" spans="1:10" x14ac:dyDescent="0.3">
      <c r="A4848" s="2" t="s">
        <v>12779</v>
      </c>
      <c r="B4848" s="2" t="s">
        <v>2972</v>
      </c>
      <c r="C4848" s="2" t="s">
        <v>2725</v>
      </c>
      <c r="D4848" s="2">
        <v>1</v>
      </c>
      <c r="E4848" s="2">
        <v>0.05</v>
      </c>
      <c r="F4848" s="2">
        <v>18062.740000000002</v>
      </c>
      <c r="G4848" s="2">
        <v>17159.599999999999</v>
      </c>
      <c r="H4848" s="2">
        <v>1967.49</v>
      </c>
      <c r="I4848" s="2" t="str">
        <f>IF(tbl_Order_Items[[#This Row],[quantity]]&lt;=0,"Invalid","Valid")</f>
        <v>Valid</v>
      </c>
      <c r="J4848" s="2" t="str">
        <f>IF(OR(tbl_Order_Items[[#This Row],[discount_pct]]&lt;0,tbl_Order_Items[[#This Row],[discount_pct]]&gt;1),"Invalid","Valid")</f>
        <v>Valid</v>
      </c>
    </row>
    <row r="4849" spans="1:10" x14ac:dyDescent="0.3">
      <c r="A4849" s="2" t="s">
        <v>12780</v>
      </c>
      <c r="B4849" s="2" t="s">
        <v>3720</v>
      </c>
      <c r="C4849" s="2" t="s">
        <v>2885</v>
      </c>
      <c r="D4849" s="2">
        <v>2</v>
      </c>
      <c r="E4849" s="2">
        <v>0</v>
      </c>
      <c r="F4849" s="2">
        <v>13072.74</v>
      </c>
      <c r="G4849" s="2">
        <v>13072.74</v>
      </c>
      <c r="H4849" s="2">
        <v>3048.96</v>
      </c>
      <c r="I4849" s="2" t="str">
        <f>IF(tbl_Order_Items[[#This Row],[quantity]]&lt;=0,"Invalid","Valid")</f>
        <v>Valid</v>
      </c>
      <c r="J4849" s="2" t="str">
        <f>IF(OR(tbl_Order_Items[[#This Row],[discount_pct]]&lt;0,tbl_Order_Items[[#This Row],[discount_pct]]&gt;1),"Invalid","Valid")</f>
        <v>Valid</v>
      </c>
    </row>
    <row r="4850" spans="1:10" x14ac:dyDescent="0.3">
      <c r="A4850" s="2" t="s">
        <v>12781</v>
      </c>
      <c r="B4850" s="2" t="s">
        <v>3128</v>
      </c>
      <c r="C4850" s="2" t="s">
        <v>2763</v>
      </c>
      <c r="D4850" s="2">
        <v>1</v>
      </c>
      <c r="E4850" s="2">
        <v>0.1</v>
      </c>
      <c r="F4850" s="2">
        <v>14269.11</v>
      </c>
      <c r="G4850" s="2">
        <v>12842.2</v>
      </c>
      <c r="H4850" s="2">
        <v>2530.21</v>
      </c>
      <c r="I4850" s="2" t="str">
        <f>IF(tbl_Order_Items[[#This Row],[quantity]]&lt;=0,"Invalid","Valid")</f>
        <v>Valid</v>
      </c>
      <c r="J4850" s="2" t="str">
        <f>IF(OR(tbl_Order_Items[[#This Row],[discount_pct]]&lt;0,tbl_Order_Items[[#This Row],[discount_pct]]&gt;1),"Invalid","Valid")</f>
        <v>Valid</v>
      </c>
    </row>
    <row r="4851" spans="1:10" x14ac:dyDescent="0.3">
      <c r="A4851" s="2" t="s">
        <v>12782</v>
      </c>
      <c r="B4851" s="2" t="s">
        <v>7188</v>
      </c>
      <c r="C4851" s="2" t="s">
        <v>2741</v>
      </c>
      <c r="D4851" s="2">
        <v>3</v>
      </c>
      <c r="E4851" s="2">
        <v>0.05</v>
      </c>
      <c r="F4851" s="2">
        <v>50831.040000000001</v>
      </c>
      <c r="G4851" s="2">
        <v>48289.49</v>
      </c>
      <c r="H4851" s="2">
        <v>8403.2000000000007</v>
      </c>
      <c r="I4851" s="2" t="str">
        <f>IF(tbl_Order_Items[[#This Row],[quantity]]&lt;=0,"Invalid","Valid")</f>
        <v>Valid</v>
      </c>
      <c r="J4851" s="2" t="str">
        <f>IF(OR(tbl_Order_Items[[#This Row],[discount_pct]]&lt;0,tbl_Order_Items[[#This Row],[discount_pct]]&gt;1),"Invalid","Valid")</f>
        <v>Valid</v>
      </c>
    </row>
    <row r="4852" spans="1:10" x14ac:dyDescent="0.3">
      <c r="A4852" s="2" t="s">
        <v>12783</v>
      </c>
      <c r="B4852" s="2" t="s">
        <v>6208</v>
      </c>
      <c r="C4852" s="2" t="s">
        <v>2673</v>
      </c>
      <c r="D4852" s="2">
        <v>1</v>
      </c>
      <c r="E4852" s="2">
        <v>0</v>
      </c>
      <c r="F4852" s="2">
        <v>21191.119999999999</v>
      </c>
      <c r="G4852" s="2">
        <v>21191.119999999999</v>
      </c>
      <c r="H4852" s="2">
        <v>7201.35</v>
      </c>
      <c r="I4852" s="2" t="str">
        <f>IF(tbl_Order_Items[[#This Row],[quantity]]&lt;=0,"Invalid","Valid")</f>
        <v>Valid</v>
      </c>
      <c r="J4852" s="2" t="str">
        <f>IF(OR(tbl_Order_Items[[#This Row],[discount_pct]]&lt;0,tbl_Order_Items[[#This Row],[discount_pct]]&gt;1),"Invalid","Valid")</f>
        <v>Valid</v>
      </c>
    </row>
    <row r="4853" spans="1:10" x14ac:dyDescent="0.3">
      <c r="A4853" s="2" t="s">
        <v>12784</v>
      </c>
      <c r="B4853" s="2" t="s">
        <v>6173</v>
      </c>
      <c r="C4853" s="2" t="s">
        <v>2600</v>
      </c>
      <c r="D4853" s="2">
        <v>1</v>
      </c>
      <c r="E4853" s="2">
        <v>0.2</v>
      </c>
      <c r="F4853" s="2">
        <v>9651.2900000000009</v>
      </c>
      <c r="G4853" s="2">
        <v>7721.03</v>
      </c>
      <c r="H4853" s="2">
        <v>1467.14</v>
      </c>
      <c r="I4853" s="2" t="str">
        <f>IF(tbl_Order_Items[[#This Row],[quantity]]&lt;=0,"Invalid","Valid")</f>
        <v>Valid</v>
      </c>
      <c r="J4853" s="2" t="str">
        <f>IF(OR(tbl_Order_Items[[#This Row],[discount_pct]]&lt;0,tbl_Order_Items[[#This Row],[discount_pct]]&gt;1),"Invalid","Valid")</f>
        <v>Valid</v>
      </c>
    </row>
    <row r="4854" spans="1:10" x14ac:dyDescent="0.3">
      <c r="A4854" s="2" t="s">
        <v>12785</v>
      </c>
      <c r="B4854" s="2" t="s">
        <v>3320</v>
      </c>
      <c r="C4854" s="2" t="s">
        <v>2611</v>
      </c>
      <c r="D4854" s="2">
        <v>1</v>
      </c>
      <c r="E4854" s="2">
        <v>0.1</v>
      </c>
      <c r="F4854" s="2">
        <v>10173.219999999999</v>
      </c>
      <c r="G4854" s="2">
        <v>9155.9</v>
      </c>
      <c r="H4854" s="2">
        <v>2924.48</v>
      </c>
      <c r="I4854" s="2" t="str">
        <f>IF(tbl_Order_Items[[#This Row],[quantity]]&lt;=0,"Invalid","Valid")</f>
        <v>Valid</v>
      </c>
      <c r="J4854" s="2" t="str">
        <f>IF(OR(tbl_Order_Items[[#This Row],[discount_pct]]&lt;0,tbl_Order_Items[[#This Row],[discount_pct]]&gt;1),"Invalid","Valid")</f>
        <v>Valid</v>
      </c>
    </row>
    <row r="4855" spans="1:10" x14ac:dyDescent="0.3">
      <c r="A4855" s="2" t="s">
        <v>12786</v>
      </c>
      <c r="B4855" s="2" t="s">
        <v>6192</v>
      </c>
      <c r="C4855" s="2" t="s">
        <v>2835</v>
      </c>
      <c r="D4855" s="2">
        <v>1</v>
      </c>
      <c r="E4855" s="2">
        <v>0.2</v>
      </c>
      <c r="F4855" s="2">
        <v>5590.8</v>
      </c>
      <c r="G4855" s="2">
        <v>4472.6400000000003</v>
      </c>
      <c r="H4855" s="2">
        <v>886.29</v>
      </c>
      <c r="I4855" s="2" t="str">
        <f>IF(tbl_Order_Items[[#This Row],[quantity]]&lt;=0,"Invalid","Valid")</f>
        <v>Valid</v>
      </c>
      <c r="J4855" s="2" t="str">
        <f>IF(OR(tbl_Order_Items[[#This Row],[discount_pct]]&lt;0,tbl_Order_Items[[#This Row],[discount_pct]]&gt;1),"Invalid","Valid")</f>
        <v>Valid</v>
      </c>
    </row>
    <row r="4856" spans="1:10" x14ac:dyDescent="0.3">
      <c r="A4856" s="2" t="s">
        <v>12787</v>
      </c>
      <c r="B4856" s="2" t="s">
        <v>4084</v>
      </c>
      <c r="C4856" s="2" t="s">
        <v>2530</v>
      </c>
      <c r="D4856" s="2">
        <v>2</v>
      </c>
      <c r="E4856" s="2">
        <v>0.25</v>
      </c>
      <c r="F4856" s="2">
        <v>34790.660000000003</v>
      </c>
      <c r="G4856" s="2">
        <v>26093</v>
      </c>
      <c r="H4856" s="2">
        <v>2353.1</v>
      </c>
      <c r="I4856" s="2" t="str">
        <f>IF(tbl_Order_Items[[#This Row],[quantity]]&lt;=0,"Invalid","Valid")</f>
        <v>Valid</v>
      </c>
      <c r="J4856" s="2" t="str">
        <f>IF(OR(tbl_Order_Items[[#This Row],[discount_pct]]&lt;0,tbl_Order_Items[[#This Row],[discount_pct]]&gt;1),"Invalid","Valid")</f>
        <v>Valid</v>
      </c>
    </row>
    <row r="4857" spans="1:10" x14ac:dyDescent="0.3">
      <c r="A4857" s="2" t="s">
        <v>12788</v>
      </c>
      <c r="B4857" s="2" t="s">
        <v>6563</v>
      </c>
      <c r="C4857" s="2" t="s">
        <v>2532</v>
      </c>
      <c r="D4857" s="2">
        <v>1</v>
      </c>
      <c r="E4857" s="2">
        <v>0</v>
      </c>
      <c r="F4857" s="2">
        <v>10057.780000000001</v>
      </c>
      <c r="G4857" s="2">
        <v>10057.780000000001</v>
      </c>
      <c r="H4857" s="2">
        <v>3412.72</v>
      </c>
      <c r="I4857" s="2" t="str">
        <f>IF(tbl_Order_Items[[#This Row],[quantity]]&lt;=0,"Invalid","Valid")</f>
        <v>Valid</v>
      </c>
      <c r="J4857" s="2" t="str">
        <f>IF(OR(tbl_Order_Items[[#This Row],[discount_pct]]&lt;0,tbl_Order_Items[[#This Row],[discount_pct]]&gt;1),"Invalid","Valid")</f>
        <v>Valid</v>
      </c>
    </row>
    <row r="4858" spans="1:10" x14ac:dyDescent="0.3">
      <c r="A4858" s="2" t="s">
        <v>12789</v>
      </c>
      <c r="B4858" s="2" t="s">
        <v>5127</v>
      </c>
      <c r="C4858" s="2" t="s">
        <v>2867</v>
      </c>
      <c r="D4858" s="2">
        <v>2</v>
      </c>
      <c r="E4858" s="2">
        <v>0.15</v>
      </c>
      <c r="F4858" s="2">
        <v>20136.52</v>
      </c>
      <c r="G4858" s="2">
        <v>17116.04</v>
      </c>
      <c r="H4858" s="2">
        <v>292.72000000000003</v>
      </c>
      <c r="I4858" s="2" t="str">
        <f>IF(tbl_Order_Items[[#This Row],[quantity]]&lt;=0,"Invalid","Valid")</f>
        <v>Valid</v>
      </c>
      <c r="J4858" s="2" t="str">
        <f>IF(OR(tbl_Order_Items[[#This Row],[discount_pct]]&lt;0,tbl_Order_Items[[#This Row],[discount_pct]]&gt;1),"Invalid","Valid")</f>
        <v>Valid</v>
      </c>
    </row>
    <row r="4859" spans="1:10" x14ac:dyDescent="0.3">
      <c r="A4859" s="2" t="s">
        <v>12790</v>
      </c>
      <c r="B4859" s="2" t="s">
        <v>3235</v>
      </c>
      <c r="C4859" s="2" t="s">
        <v>2552</v>
      </c>
      <c r="D4859" s="2">
        <v>2</v>
      </c>
      <c r="E4859" s="2">
        <v>0</v>
      </c>
      <c r="F4859" s="2">
        <v>42536.42</v>
      </c>
      <c r="G4859" s="2">
        <v>42536.42</v>
      </c>
      <c r="H4859" s="2">
        <v>12096.86</v>
      </c>
      <c r="I4859" s="2" t="str">
        <f>IF(tbl_Order_Items[[#This Row],[quantity]]&lt;=0,"Invalid","Valid")</f>
        <v>Valid</v>
      </c>
      <c r="J4859" s="2" t="str">
        <f>IF(OR(tbl_Order_Items[[#This Row],[discount_pct]]&lt;0,tbl_Order_Items[[#This Row],[discount_pct]]&gt;1),"Invalid","Valid")</f>
        <v>Valid</v>
      </c>
    </row>
    <row r="4860" spans="1:10" x14ac:dyDescent="0.3">
      <c r="A4860" s="2" t="s">
        <v>12791</v>
      </c>
      <c r="B4860" s="2" t="s">
        <v>4402</v>
      </c>
      <c r="C4860" s="2" t="s">
        <v>2735</v>
      </c>
      <c r="D4860" s="2">
        <v>2</v>
      </c>
      <c r="E4860" s="2">
        <v>0.15</v>
      </c>
      <c r="F4860" s="2">
        <v>50701.32</v>
      </c>
      <c r="G4860" s="2">
        <v>43096.12</v>
      </c>
      <c r="H4860" s="2">
        <v>9708.66</v>
      </c>
      <c r="I4860" s="2" t="str">
        <f>IF(tbl_Order_Items[[#This Row],[quantity]]&lt;=0,"Invalid","Valid")</f>
        <v>Valid</v>
      </c>
      <c r="J4860" s="2" t="str">
        <f>IF(OR(tbl_Order_Items[[#This Row],[discount_pct]]&lt;0,tbl_Order_Items[[#This Row],[discount_pct]]&gt;1),"Invalid","Valid")</f>
        <v>Valid</v>
      </c>
    </row>
    <row r="4861" spans="1:10" x14ac:dyDescent="0.3">
      <c r="A4861" s="2" t="s">
        <v>12792</v>
      </c>
      <c r="B4861" s="2" t="s">
        <v>6304</v>
      </c>
      <c r="C4861" s="2" t="s">
        <v>2651</v>
      </c>
      <c r="D4861" s="2">
        <v>2</v>
      </c>
      <c r="E4861" s="2">
        <v>0.1</v>
      </c>
      <c r="F4861" s="2">
        <v>17128.62</v>
      </c>
      <c r="G4861" s="2">
        <v>15415.76</v>
      </c>
      <c r="H4861" s="2">
        <v>3876.7</v>
      </c>
      <c r="I4861" s="2" t="str">
        <f>IF(tbl_Order_Items[[#This Row],[quantity]]&lt;=0,"Invalid","Valid")</f>
        <v>Valid</v>
      </c>
      <c r="J4861" s="2" t="str">
        <f>IF(OR(tbl_Order_Items[[#This Row],[discount_pct]]&lt;0,tbl_Order_Items[[#This Row],[discount_pct]]&gt;1),"Invalid","Valid")</f>
        <v>Valid</v>
      </c>
    </row>
    <row r="4862" spans="1:10" x14ac:dyDescent="0.3">
      <c r="A4862" s="2" t="s">
        <v>12793</v>
      </c>
      <c r="B4862" s="2" t="s">
        <v>3672</v>
      </c>
      <c r="C4862" s="2" t="s">
        <v>2831</v>
      </c>
      <c r="D4862" s="2">
        <v>2</v>
      </c>
      <c r="E4862" s="2">
        <v>0.05</v>
      </c>
      <c r="F4862" s="2">
        <v>54073.919999999998</v>
      </c>
      <c r="G4862" s="2">
        <v>51370.22</v>
      </c>
      <c r="H4862" s="2">
        <v>19410.759999999998</v>
      </c>
      <c r="I4862" s="2" t="str">
        <f>IF(tbl_Order_Items[[#This Row],[quantity]]&lt;=0,"Invalid","Valid")</f>
        <v>Valid</v>
      </c>
      <c r="J4862" s="2" t="str">
        <f>IF(OR(tbl_Order_Items[[#This Row],[discount_pct]]&lt;0,tbl_Order_Items[[#This Row],[discount_pct]]&gt;1),"Invalid","Valid")</f>
        <v>Valid</v>
      </c>
    </row>
    <row r="4863" spans="1:10" x14ac:dyDescent="0.3">
      <c r="A4863" s="2" t="s">
        <v>12794</v>
      </c>
      <c r="B4863" s="2" t="s">
        <v>7358</v>
      </c>
      <c r="C4863" s="2" t="s">
        <v>2727</v>
      </c>
      <c r="D4863" s="2">
        <v>3</v>
      </c>
      <c r="E4863" s="2">
        <v>0.2</v>
      </c>
      <c r="F4863" s="2">
        <v>25082.25</v>
      </c>
      <c r="G4863" s="2">
        <v>20065.8</v>
      </c>
      <c r="H4863" s="2">
        <v>2127.54</v>
      </c>
      <c r="I4863" s="2" t="str">
        <f>IF(tbl_Order_Items[[#This Row],[quantity]]&lt;=0,"Invalid","Valid")</f>
        <v>Valid</v>
      </c>
      <c r="J4863" s="2" t="str">
        <f>IF(OR(tbl_Order_Items[[#This Row],[discount_pct]]&lt;0,tbl_Order_Items[[#This Row],[discount_pct]]&gt;1),"Invalid","Valid")</f>
        <v>Valid</v>
      </c>
    </row>
    <row r="4864" spans="1:10" x14ac:dyDescent="0.3">
      <c r="A4864" s="2" t="s">
        <v>12795</v>
      </c>
      <c r="B4864" s="2" t="s">
        <v>7646</v>
      </c>
      <c r="C4864" s="2" t="s">
        <v>2577</v>
      </c>
      <c r="D4864" s="2">
        <v>3</v>
      </c>
      <c r="E4864" s="2">
        <v>0.1</v>
      </c>
      <c r="F4864" s="2">
        <v>37811.61</v>
      </c>
      <c r="G4864" s="2">
        <v>34030.449999999997</v>
      </c>
      <c r="H4864" s="2">
        <v>11398.24</v>
      </c>
      <c r="I4864" s="2" t="str">
        <f>IF(tbl_Order_Items[[#This Row],[quantity]]&lt;=0,"Invalid","Valid")</f>
        <v>Valid</v>
      </c>
      <c r="J4864" s="2" t="str">
        <f>IF(OR(tbl_Order_Items[[#This Row],[discount_pct]]&lt;0,tbl_Order_Items[[#This Row],[discount_pct]]&gt;1),"Invalid","Valid")</f>
        <v>Valid</v>
      </c>
    </row>
    <row r="4865" spans="1:10" x14ac:dyDescent="0.3">
      <c r="A4865" s="2" t="s">
        <v>12796</v>
      </c>
      <c r="B4865" s="2" t="s">
        <v>6611</v>
      </c>
      <c r="C4865" s="2" t="s">
        <v>2609</v>
      </c>
      <c r="D4865" s="2">
        <v>1</v>
      </c>
      <c r="E4865" s="2">
        <v>0.15</v>
      </c>
      <c r="F4865" s="2">
        <v>29147.69</v>
      </c>
      <c r="G4865" s="2">
        <v>24775.54</v>
      </c>
      <c r="H4865" s="2">
        <v>7690.52</v>
      </c>
      <c r="I4865" s="2" t="str">
        <f>IF(tbl_Order_Items[[#This Row],[quantity]]&lt;=0,"Invalid","Valid")</f>
        <v>Valid</v>
      </c>
      <c r="J4865" s="2" t="str">
        <f>IF(OR(tbl_Order_Items[[#This Row],[discount_pct]]&lt;0,tbl_Order_Items[[#This Row],[discount_pct]]&gt;1),"Invalid","Valid")</f>
        <v>Valid</v>
      </c>
    </row>
    <row r="4866" spans="1:10" x14ac:dyDescent="0.3">
      <c r="A4866" s="2" t="s">
        <v>12797</v>
      </c>
      <c r="B4866" s="2" t="s">
        <v>3446</v>
      </c>
      <c r="C4866" s="2" t="s">
        <v>2741</v>
      </c>
      <c r="D4866" s="2">
        <v>1</v>
      </c>
      <c r="E4866" s="2">
        <v>0.05</v>
      </c>
      <c r="F4866" s="2">
        <v>16943.68</v>
      </c>
      <c r="G4866" s="2">
        <v>16096.5</v>
      </c>
      <c r="H4866" s="2">
        <v>2801.07</v>
      </c>
      <c r="I4866" s="2" t="str">
        <f>IF(tbl_Order_Items[[#This Row],[quantity]]&lt;=0,"Invalid","Valid")</f>
        <v>Valid</v>
      </c>
      <c r="J4866" s="2" t="str">
        <f>IF(OR(tbl_Order_Items[[#This Row],[discount_pct]]&lt;0,tbl_Order_Items[[#This Row],[discount_pct]]&gt;1),"Invalid","Valid")</f>
        <v>Valid</v>
      </c>
    </row>
    <row r="4867" spans="1:10" x14ac:dyDescent="0.3">
      <c r="A4867" s="2" t="s">
        <v>12798</v>
      </c>
      <c r="B4867" s="2" t="s">
        <v>5335</v>
      </c>
      <c r="C4867" s="2" t="s">
        <v>2753</v>
      </c>
      <c r="D4867" s="2">
        <v>1</v>
      </c>
      <c r="E4867" s="2">
        <v>0</v>
      </c>
      <c r="F4867" s="2">
        <v>22087.39</v>
      </c>
      <c r="G4867" s="2">
        <v>22087.39</v>
      </c>
      <c r="H4867" s="2">
        <v>7720.59</v>
      </c>
      <c r="I4867" s="2" t="str">
        <f>IF(tbl_Order_Items[[#This Row],[quantity]]&lt;=0,"Invalid","Valid")</f>
        <v>Valid</v>
      </c>
      <c r="J4867" s="2" t="str">
        <f>IF(OR(tbl_Order_Items[[#This Row],[discount_pct]]&lt;0,tbl_Order_Items[[#This Row],[discount_pct]]&gt;1),"Invalid","Valid")</f>
        <v>Valid</v>
      </c>
    </row>
    <row r="4868" spans="1:10" x14ac:dyDescent="0.3">
      <c r="A4868" s="2" t="s">
        <v>12799</v>
      </c>
      <c r="B4868" s="2" t="s">
        <v>5415</v>
      </c>
      <c r="C4868" s="2" t="s">
        <v>2623</v>
      </c>
      <c r="D4868" s="2">
        <v>1</v>
      </c>
      <c r="E4868" s="2">
        <v>0.15</v>
      </c>
      <c r="F4868" s="2">
        <v>20305.82</v>
      </c>
      <c r="G4868" s="2">
        <v>17259.95</v>
      </c>
      <c r="H4868" s="2">
        <v>5299.32</v>
      </c>
      <c r="I4868" s="2" t="str">
        <f>IF(tbl_Order_Items[[#This Row],[quantity]]&lt;=0,"Invalid","Valid")</f>
        <v>Valid</v>
      </c>
      <c r="J4868" s="2" t="str">
        <f>IF(OR(tbl_Order_Items[[#This Row],[discount_pct]]&lt;0,tbl_Order_Items[[#This Row],[discount_pct]]&gt;1),"Invalid","Valid")</f>
        <v>Valid</v>
      </c>
    </row>
    <row r="4869" spans="1:10" x14ac:dyDescent="0.3">
      <c r="A4869" s="2" t="s">
        <v>12800</v>
      </c>
      <c r="B4869" s="2" t="s">
        <v>4766</v>
      </c>
      <c r="C4869" s="2" t="s">
        <v>2811</v>
      </c>
      <c r="D4869" s="2">
        <v>2</v>
      </c>
      <c r="E4869" s="2">
        <v>0.1</v>
      </c>
      <c r="F4869" s="2">
        <v>40203.72</v>
      </c>
      <c r="G4869" s="2">
        <v>36183.35</v>
      </c>
      <c r="H4869" s="2">
        <v>5711.09</v>
      </c>
      <c r="I4869" s="2" t="str">
        <f>IF(tbl_Order_Items[[#This Row],[quantity]]&lt;=0,"Invalid","Valid")</f>
        <v>Valid</v>
      </c>
      <c r="J4869" s="2" t="str">
        <f>IF(OR(tbl_Order_Items[[#This Row],[discount_pct]]&lt;0,tbl_Order_Items[[#This Row],[discount_pct]]&gt;1),"Invalid","Valid")</f>
        <v>Valid</v>
      </c>
    </row>
    <row r="4870" spans="1:10" x14ac:dyDescent="0.3">
      <c r="A4870" s="2" t="s">
        <v>12801</v>
      </c>
      <c r="B4870" s="2" t="s">
        <v>4826</v>
      </c>
      <c r="C4870" s="2" t="s">
        <v>2661</v>
      </c>
      <c r="D4870" s="2">
        <v>2</v>
      </c>
      <c r="E4870" s="2">
        <v>0.1</v>
      </c>
      <c r="F4870" s="2">
        <v>20373.64</v>
      </c>
      <c r="G4870" s="2">
        <v>18336.28</v>
      </c>
      <c r="H4870" s="2">
        <v>5300.36</v>
      </c>
      <c r="I4870" s="2" t="str">
        <f>IF(tbl_Order_Items[[#This Row],[quantity]]&lt;=0,"Invalid","Valid")</f>
        <v>Valid</v>
      </c>
      <c r="J4870" s="2" t="str">
        <f>IF(OR(tbl_Order_Items[[#This Row],[discount_pct]]&lt;0,tbl_Order_Items[[#This Row],[discount_pct]]&gt;1),"Invalid","Valid")</f>
        <v>Valid</v>
      </c>
    </row>
    <row r="4871" spans="1:10" x14ac:dyDescent="0.3">
      <c r="A4871" s="2" t="s">
        <v>12802</v>
      </c>
      <c r="B4871" s="2" t="s">
        <v>3434</v>
      </c>
      <c r="C4871" s="2" t="s">
        <v>2731</v>
      </c>
      <c r="D4871" s="2">
        <v>1</v>
      </c>
      <c r="E4871" s="2">
        <v>0.05</v>
      </c>
      <c r="F4871" s="2">
        <v>19751.099999999999</v>
      </c>
      <c r="G4871" s="2">
        <v>18763.54</v>
      </c>
      <c r="H4871" s="2">
        <v>5708.13</v>
      </c>
      <c r="I4871" s="2" t="str">
        <f>IF(tbl_Order_Items[[#This Row],[quantity]]&lt;=0,"Invalid","Valid")</f>
        <v>Valid</v>
      </c>
      <c r="J4871" s="2" t="str">
        <f>IF(OR(tbl_Order_Items[[#This Row],[discount_pct]]&lt;0,tbl_Order_Items[[#This Row],[discount_pct]]&gt;1),"Invalid","Valid")</f>
        <v>Valid</v>
      </c>
    </row>
    <row r="4872" spans="1:10" x14ac:dyDescent="0.3">
      <c r="A4872" s="2" t="s">
        <v>12803</v>
      </c>
      <c r="B4872" s="2" t="s">
        <v>6759</v>
      </c>
      <c r="C4872" s="2" t="s">
        <v>2777</v>
      </c>
      <c r="D4872" s="2">
        <v>1</v>
      </c>
      <c r="E4872" s="2">
        <v>0.05</v>
      </c>
      <c r="F4872" s="2">
        <v>4402.8900000000003</v>
      </c>
      <c r="G4872" s="2">
        <v>4182.75</v>
      </c>
      <c r="H4872" s="2">
        <v>425.8</v>
      </c>
      <c r="I4872" s="2" t="str">
        <f>IF(tbl_Order_Items[[#This Row],[quantity]]&lt;=0,"Invalid","Valid")</f>
        <v>Valid</v>
      </c>
      <c r="J4872" s="2" t="str">
        <f>IF(OR(tbl_Order_Items[[#This Row],[discount_pct]]&lt;0,tbl_Order_Items[[#This Row],[discount_pct]]&gt;1),"Invalid","Valid")</f>
        <v>Valid</v>
      </c>
    </row>
    <row r="4873" spans="1:10" x14ac:dyDescent="0.3">
      <c r="A4873" s="2" t="s">
        <v>12804</v>
      </c>
      <c r="B4873" s="2" t="s">
        <v>4697</v>
      </c>
      <c r="C4873" s="2" t="s">
        <v>2515</v>
      </c>
      <c r="D4873" s="2">
        <v>2</v>
      </c>
      <c r="E4873" s="2">
        <v>0.05</v>
      </c>
      <c r="F4873" s="2">
        <v>48401.08</v>
      </c>
      <c r="G4873" s="2">
        <v>45981.03</v>
      </c>
      <c r="H4873" s="2">
        <v>14176.73</v>
      </c>
      <c r="I4873" s="2" t="str">
        <f>IF(tbl_Order_Items[[#This Row],[quantity]]&lt;=0,"Invalid","Valid")</f>
        <v>Valid</v>
      </c>
      <c r="J4873" s="2" t="str">
        <f>IF(OR(tbl_Order_Items[[#This Row],[discount_pct]]&lt;0,tbl_Order_Items[[#This Row],[discount_pct]]&gt;1),"Invalid","Valid")</f>
        <v>Valid</v>
      </c>
    </row>
    <row r="4874" spans="1:10" x14ac:dyDescent="0.3">
      <c r="A4874" s="2" t="s">
        <v>12805</v>
      </c>
      <c r="B4874" s="2" t="s">
        <v>5015</v>
      </c>
      <c r="C4874" s="2" t="s">
        <v>2558</v>
      </c>
      <c r="D4874" s="2">
        <v>2</v>
      </c>
      <c r="E4874" s="2">
        <v>0</v>
      </c>
      <c r="F4874" s="2">
        <v>53347.66</v>
      </c>
      <c r="G4874" s="2">
        <v>53347.66</v>
      </c>
      <c r="H4874" s="2">
        <v>17958.5</v>
      </c>
      <c r="I4874" s="2" t="str">
        <f>IF(tbl_Order_Items[[#This Row],[quantity]]&lt;=0,"Invalid","Valid")</f>
        <v>Valid</v>
      </c>
      <c r="J4874" s="2" t="str">
        <f>IF(OR(tbl_Order_Items[[#This Row],[discount_pct]]&lt;0,tbl_Order_Items[[#This Row],[discount_pct]]&gt;1),"Invalid","Valid")</f>
        <v>Valid</v>
      </c>
    </row>
    <row r="4875" spans="1:10" x14ac:dyDescent="0.3">
      <c r="A4875" s="2" t="s">
        <v>12806</v>
      </c>
      <c r="B4875" s="2" t="s">
        <v>4225</v>
      </c>
      <c r="C4875" s="2" t="s">
        <v>2615</v>
      </c>
      <c r="D4875" s="2">
        <v>4</v>
      </c>
      <c r="E4875" s="2">
        <v>0</v>
      </c>
      <c r="F4875" s="2">
        <v>60431.839999999997</v>
      </c>
      <c r="G4875" s="2">
        <v>60431.839999999997</v>
      </c>
      <c r="H4875" s="2">
        <v>20773.84</v>
      </c>
      <c r="I4875" s="2" t="str">
        <f>IF(tbl_Order_Items[[#This Row],[quantity]]&lt;=0,"Invalid","Valid")</f>
        <v>Valid</v>
      </c>
      <c r="J4875" s="2" t="str">
        <f>IF(OR(tbl_Order_Items[[#This Row],[discount_pct]]&lt;0,tbl_Order_Items[[#This Row],[discount_pct]]&gt;1),"Invalid","Valid")</f>
        <v>Valid</v>
      </c>
    </row>
    <row r="4876" spans="1:10" x14ac:dyDescent="0.3">
      <c r="A4876" s="2" t="s">
        <v>12807</v>
      </c>
      <c r="B4876" s="2" t="s">
        <v>6918</v>
      </c>
      <c r="C4876" s="2" t="s">
        <v>2743</v>
      </c>
      <c r="D4876" s="2">
        <v>4</v>
      </c>
      <c r="E4876" s="2">
        <v>0.05</v>
      </c>
      <c r="F4876" s="2">
        <v>4869.24</v>
      </c>
      <c r="G4876" s="2">
        <v>4625.78</v>
      </c>
      <c r="H4876" s="2">
        <v>1044.9000000000001</v>
      </c>
      <c r="I4876" s="2" t="str">
        <f>IF(tbl_Order_Items[[#This Row],[quantity]]&lt;=0,"Invalid","Valid")</f>
        <v>Valid</v>
      </c>
      <c r="J4876" s="2" t="str">
        <f>IF(OR(tbl_Order_Items[[#This Row],[discount_pct]]&lt;0,tbl_Order_Items[[#This Row],[discount_pct]]&gt;1),"Invalid","Valid")</f>
        <v>Valid</v>
      </c>
    </row>
    <row r="4877" spans="1:10" x14ac:dyDescent="0.3">
      <c r="A4877" s="2" t="s">
        <v>12808</v>
      </c>
      <c r="B4877" s="2" t="s">
        <v>4587</v>
      </c>
      <c r="C4877" s="2" t="s">
        <v>2619</v>
      </c>
      <c r="D4877" s="2">
        <v>1</v>
      </c>
      <c r="E4877" s="2">
        <v>0.2</v>
      </c>
      <c r="F4877" s="2">
        <v>1470.09</v>
      </c>
      <c r="G4877" s="2">
        <v>1176.07</v>
      </c>
      <c r="H4877" s="2">
        <v>18.899999999999999</v>
      </c>
      <c r="I4877" s="2" t="str">
        <f>IF(tbl_Order_Items[[#This Row],[quantity]]&lt;=0,"Invalid","Valid")</f>
        <v>Valid</v>
      </c>
      <c r="J4877" s="2" t="str">
        <f>IF(OR(tbl_Order_Items[[#This Row],[discount_pct]]&lt;0,tbl_Order_Items[[#This Row],[discount_pct]]&gt;1),"Invalid","Valid")</f>
        <v>Valid</v>
      </c>
    </row>
    <row r="4878" spans="1:10" x14ac:dyDescent="0.3">
      <c r="A4878" s="2" t="s">
        <v>12809</v>
      </c>
      <c r="B4878" s="2" t="s">
        <v>3569</v>
      </c>
      <c r="C4878" s="2" t="s">
        <v>2631</v>
      </c>
      <c r="D4878" s="2">
        <v>1</v>
      </c>
      <c r="E4878" s="2">
        <v>0.25</v>
      </c>
      <c r="F4878" s="2">
        <v>1349.68</v>
      </c>
      <c r="G4878" s="2">
        <v>1012.26</v>
      </c>
      <c r="H4878" s="2">
        <v>219.9</v>
      </c>
      <c r="I4878" s="2" t="str">
        <f>IF(tbl_Order_Items[[#This Row],[quantity]]&lt;=0,"Invalid","Valid")</f>
        <v>Valid</v>
      </c>
      <c r="J4878" s="2" t="str">
        <f>IF(OR(tbl_Order_Items[[#This Row],[discount_pct]]&lt;0,tbl_Order_Items[[#This Row],[discount_pct]]&gt;1),"Invalid","Valid")</f>
        <v>Valid</v>
      </c>
    </row>
    <row r="4879" spans="1:10" x14ac:dyDescent="0.3">
      <c r="A4879" s="2" t="s">
        <v>12810</v>
      </c>
      <c r="B4879" s="2" t="s">
        <v>4234</v>
      </c>
      <c r="C4879" s="2" t="s">
        <v>2519</v>
      </c>
      <c r="D4879" s="2">
        <v>2</v>
      </c>
      <c r="E4879" s="2">
        <v>0.1</v>
      </c>
      <c r="F4879" s="2">
        <v>27439</v>
      </c>
      <c r="G4879" s="2">
        <v>24695.1</v>
      </c>
      <c r="H4879" s="2">
        <v>5752.44</v>
      </c>
      <c r="I4879" s="2" t="str">
        <f>IF(tbl_Order_Items[[#This Row],[quantity]]&lt;=0,"Invalid","Valid")</f>
        <v>Valid</v>
      </c>
      <c r="J4879" s="2" t="str">
        <f>IF(OR(tbl_Order_Items[[#This Row],[discount_pct]]&lt;0,tbl_Order_Items[[#This Row],[discount_pct]]&gt;1),"Invalid","Valid")</f>
        <v>Valid</v>
      </c>
    </row>
    <row r="4880" spans="1:10" x14ac:dyDescent="0.3">
      <c r="A4880" s="2" t="s">
        <v>12811</v>
      </c>
      <c r="B4880" s="2" t="s">
        <v>6230</v>
      </c>
      <c r="C4880" s="2" t="s">
        <v>2845</v>
      </c>
      <c r="D4880" s="2">
        <v>1</v>
      </c>
      <c r="E4880" s="2">
        <v>0.1</v>
      </c>
      <c r="F4880" s="2">
        <v>17795.34</v>
      </c>
      <c r="G4880" s="2">
        <v>16015.81</v>
      </c>
      <c r="H4880" s="2">
        <v>4731.97</v>
      </c>
      <c r="I4880" s="2" t="str">
        <f>IF(tbl_Order_Items[[#This Row],[quantity]]&lt;=0,"Invalid","Valid")</f>
        <v>Valid</v>
      </c>
      <c r="J4880" s="2" t="str">
        <f>IF(OR(tbl_Order_Items[[#This Row],[discount_pct]]&lt;0,tbl_Order_Items[[#This Row],[discount_pct]]&gt;1),"Invalid","Valid")</f>
        <v>Valid</v>
      </c>
    </row>
    <row r="4881" spans="1:10" x14ac:dyDescent="0.3">
      <c r="A4881" s="2" t="s">
        <v>12812</v>
      </c>
      <c r="B4881" s="2" t="s">
        <v>7912</v>
      </c>
      <c r="C4881" s="2" t="s">
        <v>2677</v>
      </c>
      <c r="D4881" s="2">
        <v>1</v>
      </c>
      <c r="E4881" s="2">
        <v>0</v>
      </c>
      <c r="F4881" s="2">
        <v>13371.33</v>
      </c>
      <c r="G4881" s="2">
        <v>13371.33</v>
      </c>
      <c r="H4881" s="2">
        <v>3961.3</v>
      </c>
      <c r="I4881" s="2" t="str">
        <f>IF(tbl_Order_Items[[#This Row],[quantity]]&lt;=0,"Invalid","Valid")</f>
        <v>Valid</v>
      </c>
      <c r="J4881" s="2" t="str">
        <f>IF(OR(tbl_Order_Items[[#This Row],[discount_pct]]&lt;0,tbl_Order_Items[[#This Row],[discount_pct]]&gt;1),"Invalid","Valid")</f>
        <v>Valid</v>
      </c>
    </row>
    <row r="4882" spans="1:10" x14ac:dyDescent="0.3">
      <c r="A4882" s="2" t="s">
        <v>12813</v>
      </c>
      <c r="B4882" s="2" t="s">
        <v>6426</v>
      </c>
      <c r="C4882" s="2" t="s">
        <v>2631</v>
      </c>
      <c r="D4882" s="2">
        <v>1</v>
      </c>
      <c r="E4882" s="2">
        <v>0.1</v>
      </c>
      <c r="F4882" s="2">
        <v>1349.68</v>
      </c>
      <c r="G4882" s="2">
        <v>1214.71</v>
      </c>
      <c r="H4882" s="2">
        <v>422.35</v>
      </c>
      <c r="I4882" s="2" t="str">
        <f>IF(tbl_Order_Items[[#This Row],[quantity]]&lt;=0,"Invalid","Valid")</f>
        <v>Valid</v>
      </c>
      <c r="J4882" s="2" t="str">
        <f>IF(OR(tbl_Order_Items[[#This Row],[discount_pct]]&lt;0,tbl_Order_Items[[#This Row],[discount_pct]]&gt;1),"Invalid","Valid")</f>
        <v>Valid</v>
      </c>
    </row>
    <row r="4883" spans="1:10" x14ac:dyDescent="0.3">
      <c r="A4883" s="2" t="s">
        <v>12814</v>
      </c>
      <c r="B4883" s="2" t="s">
        <v>7039</v>
      </c>
      <c r="C4883" s="2" t="s">
        <v>2815</v>
      </c>
      <c r="D4883" s="2">
        <v>1</v>
      </c>
      <c r="E4883" s="2">
        <v>0.05</v>
      </c>
      <c r="F4883" s="2">
        <v>11980.65</v>
      </c>
      <c r="G4883" s="2">
        <v>11381.62</v>
      </c>
      <c r="H4883" s="2">
        <v>1335.41</v>
      </c>
      <c r="I4883" s="2" t="str">
        <f>IF(tbl_Order_Items[[#This Row],[quantity]]&lt;=0,"Invalid","Valid")</f>
        <v>Valid</v>
      </c>
      <c r="J4883" s="2" t="str">
        <f>IF(OR(tbl_Order_Items[[#This Row],[discount_pct]]&lt;0,tbl_Order_Items[[#This Row],[discount_pct]]&gt;1),"Invalid","Valid")</f>
        <v>Valid</v>
      </c>
    </row>
    <row r="4884" spans="1:10" x14ac:dyDescent="0.3">
      <c r="A4884" s="2" t="s">
        <v>12815</v>
      </c>
      <c r="B4884" s="2" t="s">
        <v>5954</v>
      </c>
      <c r="C4884" s="2" t="s">
        <v>2901</v>
      </c>
      <c r="D4884" s="2">
        <v>1</v>
      </c>
      <c r="E4884" s="2">
        <v>0.1</v>
      </c>
      <c r="F4884" s="2">
        <v>10834.24</v>
      </c>
      <c r="G4884" s="2">
        <v>9750.82</v>
      </c>
      <c r="H4884" s="2">
        <v>2864.79</v>
      </c>
      <c r="I4884" s="2" t="str">
        <f>IF(tbl_Order_Items[[#This Row],[quantity]]&lt;=0,"Invalid","Valid")</f>
        <v>Valid</v>
      </c>
      <c r="J4884" s="2" t="str">
        <f>IF(OR(tbl_Order_Items[[#This Row],[discount_pct]]&lt;0,tbl_Order_Items[[#This Row],[discount_pct]]&gt;1),"Invalid","Valid")</f>
        <v>Valid</v>
      </c>
    </row>
    <row r="4885" spans="1:10" x14ac:dyDescent="0.3">
      <c r="A4885" s="2" t="s">
        <v>12816</v>
      </c>
      <c r="B4885" s="2" t="s">
        <v>7650</v>
      </c>
      <c r="C4885" s="2" t="s">
        <v>2577</v>
      </c>
      <c r="D4885" s="2">
        <v>2</v>
      </c>
      <c r="E4885" s="2">
        <v>0.05</v>
      </c>
      <c r="F4885" s="2">
        <v>25207.74</v>
      </c>
      <c r="G4885" s="2">
        <v>23947.35</v>
      </c>
      <c r="H4885" s="2">
        <v>8859.2099999999991</v>
      </c>
      <c r="I4885" s="2" t="str">
        <f>IF(tbl_Order_Items[[#This Row],[quantity]]&lt;=0,"Invalid","Valid")</f>
        <v>Valid</v>
      </c>
      <c r="J4885" s="2" t="str">
        <f>IF(OR(tbl_Order_Items[[#This Row],[discount_pct]]&lt;0,tbl_Order_Items[[#This Row],[discount_pct]]&gt;1),"Invalid","Valid")</f>
        <v>Valid</v>
      </c>
    </row>
    <row r="4886" spans="1:10" x14ac:dyDescent="0.3">
      <c r="A4886" s="2" t="s">
        <v>12817</v>
      </c>
      <c r="B4886" s="2" t="s">
        <v>3267</v>
      </c>
      <c r="C4886" s="2" t="s">
        <v>2789</v>
      </c>
      <c r="D4886" s="2">
        <v>2</v>
      </c>
      <c r="E4886" s="2">
        <v>0.15</v>
      </c>
      <c r="F4886" s="2">
        <v>10288.14</v>
      </c>
      <c r="G4886" s="2">
        <v>8744.92</v>
      </c>
      <c r="H4886" s="2">
        <v>1181.18</v>
      </c>
      <c r="I4886" s="2" t="str">
        <f>IF(tbl_Order_Items[[#This Row],[quantity]]&lt;=0,"Invalid","Valid")</f>
        <v>Valid</v>
      </c>
      <c r="J4886" s="2" t="str">
        <f>IF(OR(tbl_Order_Items[[#This Row],[discount_pct]]&lt;0,tbl_Order_Items[[#This Row],[discount_pct]]&gt;1),"Invalid","Valid")</f>
        <v>Valid</v>
      </c>
    </row>
    <row r="4887" spans="1:10" x14ac:dyDescent="0.3">
      <c r="A4887" s="2" t="s">
        <v>12818</v>
      </c>
      <c r="B4887" s="2" t="s">
        <v>5685</v>
      </c>
      <c r="C4887" s="2" t="s">
        <v>2454</v>
      </c>
      <c r="D4887" s="2">
        <v>2</v>
      </c>
      <c r="E4887" s="2">
        <v>0.2</v>
      </c>
      <c r="F4887" s="2">
        <v>3931.54</v>
      </c>
      <c r="G4887" s="2">
        <v>3145.23</v>
      </c>
      <c r="H4887" s="2">
        <v>-247.43</v>
      </c>
      <c r="I4887" s="2" t="str">
        <f>IF(tbl_Order_Items[[#This Row],[quantity]]&lt;=0,"Invalid","Valid")</f>
        <v>Valid</v>
      </c>
      <c r="J4887" s="2" t="str">
        <f>IF(OR(tbl_Order_Items[[#This Row],[discount_pct]]&lt;0,tbl_Order_Items[[#This Row],[discount_pct]]&gt;1),"Invalid","Valid")</f>
        <v>Valid</v>
      </c>
    </row>
    <row r="4888" spans="1:10" x14ac:dyDescent="0.3">
      <c r="A4888" s="2" t="s">
        <v>12819</v>
      </c>
      <c r="B4888" s="2" t="s">
        <v>7436</v>
      </c>
      <c r="C4888" s="2" t="s">
        <v>2673</v>
      </c>
      <c r="D4888" s="2">
        <v>1</v>
      </c>
      <c r="E4888" s="2">
        <v>0.2</v>
      </c>
      <c r="F4888" s="2">
        <v>21191.119999999999</v>
      </c>
      <c r="G4888" s="2">
        <v>16952.900000000001</v>
      </c>
      <c r="H4888" s="2">
        <v>2963.13</v>
      </c>
      <c r="I4888" s="2" t="str">
        <f>IF(tbl_Order_Items[[#This Row],[quantity]]&lt;=0,"Invalid","Valid")</f>
        <v>Valid</v>
      </c>
      <c r="J4888" s="2" t="str">
        <f>IF(OR(tbl_Order_Items[[#This Row],[discount_pct]]&lt;0,tbl_Order_Items[[#This Row],[discount_pct]]&gt;1),"Invalid","Valid")</f>
        <v>Valid</v>
      </c>
    </row>
    <row r="4889" spans="1:10" x14ac:dyDescent="0.3">
      <c r="A4889" s="2" t="s">
        <v>12820</v>
      </c>
      <c r="B4889" s="2" t="s">
        <v>4553</v>
      </c>
      <c r="C4889" s="2" t="s">
        <v>2851</v>
      </c>
      <c r="D4889" s="2">
        <v>1</v>
      </c>
      <c r="E4889" s="2">
        <v>0.25</v>
      </c>
      <c r="F4889" s="2">
        <v>2966.21</v>
      </c>
      <c r="G4889" s="2">
        <v>2224.66</v>
      </c>
      <c r="H4889" s="2">
        <v>-261.58999999999997</v>
      </c>
      <c r="I4889" s="2" t="str">
        <f>IF(tbl_Order_Items[[#This Row],[quantity]]&lt;=0,"Invalid","Valid")</f>
        <v>Valid</v>
      </c>
      <c r="J4889" s="2" t="str">
        <f>IF(OR(tbl_Order_Items[[#This Row],[discount_pct]]&lt;0,tbl_Order_Items[[#This Row],[discount_pct]]&gt;1),"Invalid","Valid")</f>
        <v>Valid</v>
      </c>
    </row>
    <row r="4890" spans="1:10" x14ac:dyDescent="0.3">
      <c r="A4890" s="2" t="s">
        <v>12821</v>
      </c>
      <c r="B4890" s="2" t="s">
        <v>6122</v>
      </c>
      <c r="C4890" s="2" t="s">
        <v>2777</v>
      </c>
      <c r="D4890" s="2">
        <v>2</v>
      </c>
      <c r="E4890" s="2">
        <v>0.1</v>
      </c>
      <c r="F4890" s="2">
        <v>8805.7800000000007</v>
      </c>
      <c r="G4890" s="2">
        <v>7925.2</v>
      </c>
      <c r="H4890" s="2">
        <v>411.3</v>
      </c>
      <c r="I4890" s="2" t="str">
        <f>IF(tbl_Order_Items[[#This Row],[quantity]]&lt;=0,"Invalid","Valid")</f>
        <v>Valid</v>
      </c>
      <c r="J4890" s="2" t="str">
        <f>IF(OR(tbl_Order_Items[[#This Row],[discount_pct]]&lt;0,tbl_Order_Items[[#This Row],[discount_pct]]&gt;1),"Invalid","Valid")</f>
        <v>Valid</v>
      </c>
    </row>
    <row r="4891" spans="1:10" x14ac:dyDescent="0.3">
      <c r="A4891" s="2" t="s">
        <v>12822</v>
      </c>
      <c r="B4891" s="2" t="s">
        <v>5036</v>
      </c>
      <c r="C4891" s="2" t="s">
        <v>2619</v>
      </c>
      <c r="D4891" s="2">
        <v>2</v>
      </c>
      <c r="E4891" s="2">
        <v>0.05</v>
      </c>
      <c r="F4891" s="2">
        <v>2940.18</v>
      </c>
      <c r="G4891" s="2">
        <v>2793.17</v>
      </c>
      <c r="H4891" s="2">
        <v>478.83</v>
      </c>
      <c r="I4891" s="2" t="str">
        <f>IF(tbl_Order_Items[[#This Row],[quantity]]&lt;=0,"Invalid","Valid")</f>
        <v>Valid</v>
      </c>
      <c r="J4891" s="2" t="str">
        <f>IF(OR(tbl_Order_Items[[#This Row],[discount_pct]]&lt;0,tbl_Order_Items[[#This Row],[discount_pct]]&gt;1),"Invalid","Valid")</f>
        <v>Valid</v>
      </c>
    </row>
    <row r="4892" spans="1:10" x14ac:dyDescent="0.3">
      <c r="A4892" s="2" t="s">
        <v>12823</v>
      </c>
      <c r="B4892" s="2" t="s">
        <v>3283</v>
      </c>
      <c r="C4892" s="2" t="s">
        <v>2536</v>
      </c>
      <c r="D4892" s="2">
        <v>2</v>
      </c>
      <c r="E4892" s="2">
        <v>0.1</v>
      </c>
      <c r="F4892" s="2">
        <v>20901.68</v>
      </c>
      <c r="G4892" s="2">
        <v>18811.509999999998</v>
      </c>
      <c r="H4892" s="2">
        <v>5715.93</v>
      </c>
      <c r="I4892" s="2" t="str">
        <f>IF(tbl_Order_Items[[#This Row],[quantity]]&lt;=0,"Invalid","Valid")</f>
        <v>Valid</v>
      </c>
      <c r="J4892" s="2" t="str">
        <f>IF(OR(tbl_Order_Items[[#This Row],[discount_pct]]&lt;0,tbl_Order_Items[[#This Row],[discount_pct]]&gt;1),"Invalid","Valid")</f>
        <v>Valid</v>
      </c>
    </row>
    <row r="4893" spans="1:10" x14ac:dyDescent="0.3">
      <c r="A4893" s="2" t="s">
        <v>12824</v>
      </c>
      <c r="B4893" s="2" t="s">
        <v>5636</v>
      </c>
      <c r="C4893" s="2" t="s">
        <v>2581</v>
      </c>
      <c r="D4893" s="2">
        <v>1</v>
      </c>
      <c r="E4893" s="2">
        <v>0.1</v>
      </c>
      <c r="F4893" s="2">
        <v>8639.1</v>
      </c>
      <c r="G4893" s="2">
        <v>7775.19</v>
      </c>
      <c r="H4893" s="2">
        <v>1973.04</v>
      </c>
      <c r="I4893" s="2" t="str">
        <f>IF(tbl_Order_Items[[#This Row],[quantity]]&lt;=0,"Invalid","Valid")</f>
        <v>Valid</v>
      </c>
      <c r="J4893" s="2" t="str">
        <f>IF(OR(tbl_Order_Items[[#This Row],[discount_pct]]&lt;0,tbl_Order_Items[[#This Row],[discount_pct]]&gt;1),"Invalid","Valid")</f>
        <v>Valid</v>
      </c>
    </row>
    <row r="4894" spans="1:10" x14ac:dyDescent="0.3">
      <c r="A4894" s="2" t="s">
        <v>12825</v>
      </c>
      <c r="B4894" s="2" t="s">
        <v>4753</v>
      </c>
      <c r="C4894" s="2" t="s">
        <v>2497</v>
      </c>
      <c r="D4894" s="2">
        <v>1</v>
      </c>
      <c r="E4894" s="2">
        <v>0.2</v>
      </c>
      <c r="F4894" s="2">
        <v>11822.05</v>
      </c>
      <c r="G4894" s="2">
        <v>9457.64</v>
      </c>
      <c r="H4894" s="2">
        <v>635.5</v>
      </c>
      <c r="I4894" s="2" t="str">
        <f>IF(tbl_Order_Items[[#This Row],[quantity]]&lt;=0,"Invalid","Valid")</f>
        <v>Valid</v>
      </c>
      <c r="J4894" s="2" t="str">
        <f>IF(OR(tbl_Order_Items[[#This Row],[discount_pct]]&lt;0,tbl_Order_Items[[#This Row],[discount_pct]]&gt;1),"Invalid","Valid")</f>
        <v>Valid</v>
      </c>
    </row>
    <row r="4895" spans="1:10" x14ac:dyDescent="0.3">
      <c r="A4895" s="2" t="s">
        <v>12826</v>
      </c>
      <c r="B4895" s="2" t="s">
        <v>3108</v>
      </c>
      <c r="C4895" s="2" t="s">
        <v>2713</v>
      </c>
      <c r="D4895" s="2">
        <v>1</v>
      </c>
      <c r="E4895" s="2">
        <v>0.2</v>
      </c>
      <c r="F4895" s="2">
        <v>16606.259999999998</v>
      </c>
      <c r="G4895" s="2">
        <v>13285.01</v>
      </c>
      <c r="H4895" s="2">
        <v>2098.8000000000002</v>
      </c>
      <c r="I4895" s="2" t="str">
        <f>IF(tbl_Order_Items[[#This Row],[quantity]]&lt;=0,"Invalid","Valid")</f>
        <v>Valid</v>
      </c>
      <c r="J4895" s="2" t="str">
        <f>IF(OR(tbl_Order_Items[[#This Row],[discount_pct]]&lt;0,tbl_Order_Items[[#This Row],[discount_pct]]&gt;1),"Invalid","Valid")</f>
        <v>Valid</v>
      </c>
    </row>
    <row r="4896" spans="1:10" x14ac:dyDescent="0.3">
      <c r="A4896" s="2" t="s">
        <v>12827</v>
      </c>
      <c r="B4896" s="2" t="s">
        <v>3782</v>
      </c>
      <c r="C4896" s="2" t="s">
        <v>2785</v>
      </c>
      <c r="D4896" s="2">
        <v>1</v>
      </c>
      <c r="E4896" s="2">
        <v>0.05</v>
      </c>
      <c r="F4896" s="2">
        <v>4856.74</v>
      </c>
      <c r="G4896" s="2">
        <v>4613.8999999999996</v>
      </c>
      <c r="H4896" s="2">
        <v>939.95</v>
      </c>
      <c r="I4896" s="2" t="str">
        <f>IF(tbl_Order_Items[[#This Row],[quantity]]&lt;=0,"Invalid","Valid")</f>
        <v>Valid</v>
      </c>
      <c r="J4896" s="2" t="str">
        <f>IF(OR(tbl_Order_Items[[#This Row],[discount_pct]]&lt;0,tbl_Order_Items[[#This Row],[discount_pct]]&gt;1),"Invalid","Valid")</f>
        <v>Valid</v>
      </c>
    </row>
    <row r="4897" spans="1:10" x14ac:dyDescent="0.3">
      <c r="A4897" s="2" t="s">
        <v>12828</v>
      </c>
      <c r="B4897" s="2" t="s">
        <v>7243</v>
      </c>
      <c r="C4897" s="2" t="s">
        <v>2825</v>
      </c>
      <c r="D4897" s="2">
        <v>1</v>
      </c>
      <c r="E4897" s="2">
        <v>0.1</v>
      </c>
      <c r="F4897" s="2">
        <v>3209.28</v>
      </c>
      <c r="G4897" s="2">
        <v>2888.35</v>
      </c>
      <c r="H4897" s="2">
        <v>759.68</v>
      </c>
      <c r="I4897" s="2" t="str">
        <f>IF(tbl_Order_Items[[#This Row],[quantity]]&lt;=0,"Invalid","Valid")</f>
        <v>Valid</v>
      </c>
      <c r="J4897" s="2" t="str">
        <f>IF(OR(tbl_Order_Items[[#This Row],[discount_pct]]&lt;0,tbl_Order_Items[[#This Row],[discount_pct]]&gt;1),"Invalid","Valid")</f>
        <v>Valid</v>
      </c>
    </row>
    <row r="4898" spans="1:10" x14ac:dyDescent="0.3">
      <c r="A4898" s="2" t="s">
        <v>12829</v>
      </c>
      <c r="B4898" s="2" t="s">
        <v>3114</v>
      </c>
      <c r="C4898" s="2" t="s">
        <v>2497</v>
      </c>
      <c r="D4898" s="2">
        <v>1</v>
      </c>
      <c r="E4898" s="2">
        <v>0.1</v>
      </c>
      <c r="F4898" s="2">
        <v>11822.05</v>
      </c>
      <c r="G4898" s="2">
        <v>10639.84</v>
      </c>
      <c r="H4898" s="2">
        <v>1817.7</v>
      </c>
      <c r="I4898" s="2" t="str">
        <f>IF(tbl_Order_Items[[#This Row],[quantity]]&lt;=0,"Invalid","Valid")</f>
        <v>Valid</v>
      </c>
      <c r="J4898" s="2" t="str">
        <f>IF(OR(tbl_Order_Items[[#This Row],[discount_pct]]&lt;0,tbl_Order_Items[[#This Row],[discount_pct]]&gt;1),"Invalid","Valid")</f>
        <v>Valid</v>
      </c>
    </row>
    <row r="4899" spans="1:10" x14ac:dyDescent="0.3">
      <c r="A4899" s="2" t="s">
        <v>12830</v>
      </c>
      <c r="B4899" s="2" t="s">
        <v>4777</v>
      </c>
      <c r="C4899" s="2" t="s">
        <v>2590</v>
      </c>
      <c r="D4899" s="2">
        <v>4</v>
      </c>
      <c r="E4899" s="2">
        <v>0.05</v>
      </c>
      <c r="F4899" s="2">
        <v>9313.7999999999993</v>
      </c>
      <c r="G4899" s="2">
        <v>8848.11</v>
      </c>
      <c r="H4899" s="2">
        <v>2429.63</v>
      </c>
      <c r="I4899" s="2" t="str">
        <f>IF(tbl_Order_Items[[#This Row],[quantity]]&lt;=0,"Invalid","Valid")</f>
        <v>Valid</v>
      </c>
      <c r="J4899" s="2" t="str">
        <f>IF(OR(tbl_Order_Items[[#This Row],[discount_pct]]&lt;0,tbl_Order_Items[[#This Row],[discount_pct]]&gt;1),"Invalid","Valid")</f>
        <v>Valid</v>
      </c>
    </row>
    <row r="4900" spans="1:10" x14ac:dyDescent="0.3">
      <c r="A4900" s="2" t="s">
        <v>12831</v>
      </c>
      <c r="B4900" s="2" t="s">
        <v>5538</v>
      </c>
      <c r="C4900" s="2" t="s">
        <v>2495</v>
      </c>
      <c r="D4900" s="2">
        <v>1</v>
      </c>
      <c r="E4900" s="2">
        <v>0.1</v>
      </c>
      <c r="F4900" s="2">
        <v>1769.05</v>
      </c>
      <c r="G4900" s="2">
        <v>1592.14</v>
      </c>
      <c r="H4900" s="2">
        <v>440.97</v>
      </c>
      <c r="I4900" s="2" t="str">
        <f>IF(tbl_Order_Items[[#This Row],[quantity]]&lt;=0,"Invalid","Valid")</f>
        <v>Valid</v>
      </c>
      <c r="J4900" s="2" t="str">
        <f>IF(OR(tbl_Order_Items[[#This Row],[discount_pct]]&lt;0,tbl_Order_Items[[#This Row],[discount_pct]]&gt;1),"Invalid","Valid")</f>
        <v>Valid</v>
      </c>
    </row>
    <row r="4901" spans="1:10" x14ac:dyDescent="0.3">
      <c r="A4901" s="2" t="s">
        <v>12832</v>
      </c>
      <c r="B4901" s="2" t="s">
        <v>7865</v>
      </c>
      <c r="C4901" s="2" t="s">
        <v>2799</v>
      </c>
      <c r="D4901" s="2">
        <v>2</v>
      </c>
      <c r="E4901" s="2">
        <v>0.05</v>
      </c>
      <c r="F4901" s="2">
        <v>56211.62</v>
      </c>
      <c r="G4901" s="2">
        <v>53401.04</v>
      </c>
      <c r="H4901" s="2">
        <v>18344.28</v>
      </c>
      <c r="I4901" s="2" t="str">
        <f>IF(tbl_Order_Items[[#This Row],[quantity]]&lt;=0,"Invalid","Valid")</f>
        <v>Valid</v>
      </c>
      <c r="J4901" s="2" t="str">
        <f>IF(OR(tbl_Order_Items[[#This Row],[discount_pct]]&lt;0,tbl_Order_Items[[#This Row],[discount_pct]]&gt;1),"Invalid","Valid")</f>
        <v>Valid</v>
      </c>
    </row>
    <row r="4902" spans="1:10" x14ac:dyDescent="0.3">
      <c r="A4902" s="2" t="s">
        <v>12833</v>
      </c>
      <c r="B4902" s="2" t="s">
        <v>3639</v>
      </c>
      <c r="C4902" s="2" t="s">
        <v>2729</v>
      </c>
      <c r="D4902" s="2">
        <v>1</v>
      </c>
      <c r="E4902" s="2">
        <v>0.15</v>
      </c>
      <c r="F4902" s="2">
        <v>3237.12</v>
      </c>
      <c r="G4902" s="2">
        <v>2751.55</v>
      </c>
      <c r="H4902" s="2">
        <v>712.85</v>
      </c>
      <c r="I4902" s="2" t="str">
        <f>IF(tbl_Order_Items[[#This Row],[quantity]]&lt;=0,"Invalid","Valid")</f>
        <v>Valid</v>
      </c>
      <c r="J4902" s="2" t="str">
        <f>IF(OR(tbl_Order_Items[[#This Row],[discount_pct]]&lt;0,tbl_Order_Items[[#This Row],[discount_pct]]&gt;1),"Invalid","Valid")</f>
        <v>Valid</v>
      </c>
    </row>
    <row r="4903" spans="1:10" x14ac:dyDescent="0.3">
      <c r="A4903" s="2" t="s">
        <v>12834</v>
      </c>
      <c r="B4903" s="2" t="s">
        <v>7515</v>
      </c>
      <c r="C4903" s="2" t="s">
        <v>2735</v>
      </c>
      <c r="D4903" s="2">
        <v>1</v>
      </c>
      <c r="E4903" s="2">
        <v>0.1</v>
      </c>
      <c r="F4903" s="2">
        <v>25350.66</v>
      </c>
      <c r="G4903" s="2">
        <v>22815.59</v>
      </c>
      <c r="H4903" s="2">
        <v>6121.86</v>
      </c>
      <c r="I4903" s="2" t="str">
        <f>IF(tbl_Order_Items[[#This Row],[quantity]]&lt;=0,"Invalid","Valid")</f>
        <v>Valid</v>
      </c>
      <c r="J4903" s="2" t="str">
        <f>IF(OR(tbl_Order_Items[[#This Row],[discount_pct]]&lt;0,tbl_Order_Items[[#This Row],[discount_pct]]&gt;1),"Invalid","Valid")</f>
        <v>Valid</v>
      </c>
    </row>
    <row r="4904" spans="1:10" x14ac:dyDescent="0.3">
      <c r="A4904" s="2" t="s">
        <v>12835</v>
      </c>
      <c r="B4904" s="2" t="s">
        <v>5446</v>
      </c>
      <c r="C4904" s="2" t="s">
        <v>2540</v>
      </c>
      <c r="D4904" s="2">
        <v>3</v>
      </c>
      <c r="E4904" s="2">
        <v>0</v>
      </c>
      <c r="F4904" s="2">
        <v>5668.11</v>
      </c>
      <c r="G4904" s="2">
        <v>5668.11</v>
      </c>
      <c r="H4904" s="2">
        <v>1238.31</v>
      </c>
      <c r="I4904" s="2" t="str">
        <f>IF(tbl_Order_Items[[#This Row],[quantity]]&lt;=0,"Invalid","Valid")</f>
        <v>Valid</v>
      </c>
      <c r="J4904" s="2" t="str">
        <f>IF(OR(tbl_Order_Items[[#This Row],[discount_pct]]&lt;0,tbl_Order_Items[[#This Row],[discount_pct]]&gt;1),"Invalid","Valid")</f>
        <v>Valid</v>
      </c>
    </row>
    <row r="4905" spans="1:10" x14ac:dyDescent="0.3">
      <c r="A4905" s="2" t="s">
        <v>12836</v>
      </c>
      <c r="B4905" s="2" t="s">
        <v>5454</v>
      </c>
      <c r="C4905" s="2" t="s">
        <v>2579</v>
      </c>
      <c r="D4905" s="2">
        <v>2</v>
      </c>
      <c r="E4905" s="2">
        <v>0</v>
      </c>
      <c r="F4905" s="2">
        <v>34988.5</v>
      </c>
      <c r="G4905" s="2">
        <v>34988.5</v>
      </c>
      <c r="H4905" s="2">
        <v>12109.98</v>
      </c>
      <c r="I4905" s="2" t="str">
        <f>IF(tbl_Order_Items[[#This Row],[quantity]]&lt;=0,"Invalid","Valid")</f>
        <v>Valid</v>
      </c>
      <c r="J4905" s="2" t="str">
        <f>IF(OR(tbl_Order_Items[[#This Row],[discount_pct]]&lt;0,tbl_Order_Items[[#This Row],[discount_pct]]&gt;1),"Invalid","Valid")</f>
        <v>Valid</v>
      </c>
    </row>
    <row r="4906" spans="1:10" x14ac:dyDescent="0.3">
      <c r="A4906" s="2" t="s">
        <v>12837</v>
      </c>
      <c r="B4906" s="2" t="s">
        <v>4565</v>
      </c>
      <c r="C4906" s="2" t="s">
        <v>2773</v>
      </c>
      <c r="D4906" s="2">
        <v>1</v>
      </c>
      <c r="E4906" s="2">
        <v>0.1</v>
      </c>
      <c r="F4906" s="2">
        <v>8892.34</v>
      </c>
      <c r="G4906" s="2">
        <v>8003.11</v>
      </c>
      <c r="H4906" s="2">
        <v>1828.23</v>
      </c>
      <c r="I4906" s="2" t="str">
        <f>IF(tbl_Order_Items[[#This Row],[quantity]]&lt;=0,"Invalid","Valid")</f>
        <v>Valid</v>
      </c>
      <c r="J4906" s="2" t="str">
        <f>IF(OR(tbl_Order_Items[[#This Row],[discount_pct]]&lt;0,tbl_Order_Items[[#This Row],[discount_pct]]&gt;1),"Invalid","Valid")</f>
        <v>Valid</v>
      </c>
    </row>
    <row r="4907" spans="1:10" x14ac:dyDescent="0.3">
      <c r="A4907" s="2" t="s">
        <v>12838</v>
      </c>
      <c r="B4907" s="2" t="s">
        <v>3381</v>
      </c>
      <c r="C4907" s="2" t="s">
        <v>2695</v>
      </c>
      <c r="D4907" s="2">
        <v>1</v>
      </c>
      <c r="E4907" s="2">
        <v>0.1</v>
      </c>
      <c r="F4907" s="2">
        <v>15856.44</v>
      </c>
      <c r="G4907" s="2">
        <v>14270.8</v>
      </c>
      <c r="H4907" s="2">
        <v>1317.53</v>
      </c>
      <c r="I4907" s="2" t="str">
        <f>IF(tbl_Order_Items[[#This Row],[quantity]]&lt;=0,"Invalid","Valid")</f>
        <v>Valid</v>
      </c>
      <c r="J4907" s="2" t="str">
        <f>IF(OR(tbl_Order_Items[[#This Row],[discount_pct]]&lt;0,tbl_Order_Items[[#This Row],[discount_pct]]&gt;1),"Invalid","Valid")</f>
        <v>Valid</v>
      </c>
    </row>
    <row r="4908" spans="1:10" x14ac:dyDescent="0.3">
      <c r="A4908" s="2" t="s">
        <v>12839</v>
      </c>
      <c r="B4908" s="2" t="s">
        <v>5654</v>
      </c>
      <c r="C4908" s="2" t="s">
        <v>2639</v>
      </c>
      <c r="D4908" s="2">
        <v>1</v>
      </c>
      <c r="E4908" s="2">
        <v>0.15</v>
      </c>
      <c r="F4908" s="2">
        <v>5586.2</v>
      </c>
      <c r="G4908" s="2">
        <v>4748.2700000000004</v>
      </c>
      <c r="H4908" s="2">
        <v>625.83000000000004</v>
      </c>
      <c r="I4908" s="2" t="str">
        <f>IF(tbl_Order_Items[[#This Row],[quantity]]&lt;=0,"Invalid","Valid")</f>
        <v>Valid</v>
      </c>
      <c r="J4908" s="2" t="str">
        <f>IF(OR(tbl_Order_Items[[#This Row],[discount_pct]]&lt;0,tbl_Order_Items[[#This Row],[discount_pct]]&gt;1),"Invalid","Valid")</f>
        <v>Valid</v>
      </c>
    </row>
    <row r="4909" spans="1:10" x14ac:dyDescent="0.3">
      <c r="A4909" s="2" t="s">
        <v>12840</v>
      </c>
      <c r="B4909" s="2" t="s">
        <v>4484</v>
      </c>
      <c r="C4909" s="2" t="s">
        <v>2851</v>
      </c>
      <c r="D4909" s="2">
        <v>1</v>
      </c>
      <c r="E4909" s="2">
        <v>0.15</v>
      </c>
      <c r="F4909" s="2">
        <v>2966.21</v>
      </c>
      <c r="G4909" s="2">
        <v>2521.2800000000002</v>
      </c>
      <c r="H4909" s="2">
        <v>35.03</v>
      </c>
      <c r="I4909" s="2" t="str">
        <f>IF(tbl_Order_Items[[#This Row],[quantity]]&lt;=0,"Invalid","Valid")</f>
        <v>Valid</v>
      </c>
      <c r="J4909" s="2" t="str">
        <f>IF(OR(tbl_Order_Items[[#This Row],[discount_pct]]&lt;0,tbl_Order_Items[[#This Row],[discount_pct]]&gt;1),"Invalid","Valid")</f>
        <v>Valid</v>
      </c>
    </row>
    <row r="4910" spans="1:10" x14ac:dyDescent="0.3">
      <c r="A4910" s="2" t="s">
        <v>12841</v>
      </c>
      <c r="B4910" s="2" t="s">
        <v>6070</v>
      </c>
      <c r="C4910" s="2" t="s">
        <v>2833</v>
      </c>
      <c r="D4910" s="2">
        <v>1</v>
      </c>
      <c r="E4910" s="2">
        <v>0.05</v>
      </c>
      <c r="F4910" s="2">
        <v>16951.919999999998</v>
      </c>
      <c r="G4910" s="2">
        <v>16104.32</v>
      </c>
      <c r="H4910" s="2">
        <v>4181.33</v>
      </c>
      <c r="I4910" s="2" t="str">
        <f>IF(tbl_Order_Items[[#This Row],[quantity]]&lt;=0,"Invalid","Valid")</f>
        <v>Valid</v>
      </c>
      <c r="J4910" s="2" t="str">
        <f>IF(OR(tbl_Order_Items[[#This Row],[discount_pct]]&lt;0,tbl_Order_Items[[#This Row],[discount_pct]]&gt;1),"Invalid","Valid")</f>
        <v>Valid</v>
      </c>
    </row>
    <row r="4911" spans="1:10" x14ac:dyDescent="0.3">
      <c r="A4911" s="2" t="s">
        <v>12842</v>
      </c>
      <c r="B4911" s="2" t="s">
        <v>6632</v>
      </c>
      <c r="C4911" s="2" t="s">
        <v>2573</v>
      </c>
      <c r="D4911" s="2">
        <v>1</v>
      </c>
      <c r="E4911" s="2">
        <v>0.05</v>
      </c>
      <c r="F4911" s="2">
        <v>14295.43</v>
      </c>
      <c r="G4911" s="2">
        <v>13580.66</v>
      </c>
      <c r="H4911" s="2">
        <v>2834.12</v>
      </c>
      <c r="I4911" s="2" t="str">
        <f>IF(tbl_Order_Items[[#This Row],[quantity]]&lt;=0,"Invalid","Valid")</f>
        <v>Valid</v>
      </c>
      <c r="J4911" s="2" t="str">
        <f>IF(OR(tbl_Order_Items[[#This Row],[discount_pct]]&lt;0,tbl_Order_Items[[#This Row],[discount_pct]]&gt;1),"Invalid","Valid")</f>
        <v>Valid</v>
      </c>
    </row>
    <row r="4912" spans="1:10" x14ac:dyDescent="0.3">
      <c r="A4912" s="2" t="s">
        <v>12843</v>
      </c>
      <c r="B4912" s="2" t="s">
        <v>5131</v>
      </c>
      <c r="C4912" s="2" t="s">
        <v>2558</v>
      </c>
      <c r="D4912" s="2">
        <v>4</v>
      </c>
      <c r="E4912" s="2">
        <v>0.1</v>
      </c>
      <c r="F4912" s="2">
        <v>106695.32</v>
      </c>
      <c r="G4912" s="2">
        <v>96025.79</v>
      </c>
      <c r="H4912" s="2">
        <v>25247.47</v>
      </c>
      <c r="I4912" s="2" t="str">
        <f>IF(tbl_Order_Items[[#This Row],[quantity]]&lt;=0,"Invalid","Valid")</f>
        <v>Valid</v>
      </c>
      <c r="J4912" s="2" t="str">
        <f>IF(OR(tbl_Order_Items[[#This Row],[discount_pct]]&lt;0,tbl_Order_Items[[#This Row],[discount_pct]]&gt;1),"Invalid","Valid")</f>
        <v>Valid</v>
      </c>
    </row>
    <row r="4913" spans="1:10" x14ac:dyDescent="0.3">
      <c r="A4913" s="2" t="s">
        <v>12844</v>
      </c>
      <c r="B4913" s="2" t="s">
        <v>3619</v>
      </c>
      <c r="C4913" s="2" t="s">
        <v>2651</v>
      </c>
      <c r="D4913" s="2">
        <v>2</v>
      </c>
      <c r="E4913" s="2">
        <v>0</v>
      </c>
      <c r="F4913" s="2">
        <v>17128.62</v>
      </c>
      <c r="G4913" s="2">
        <v>17128.62</v>
      </c>
      <c r="H4913" s="2">
        <v>5589.56</v>
      </c>
      <c r="I4913" s="2" t="str">
        <f>IF(tbl_Order_Items[[#This Row],[quantity]]&lt;=0,"Invalid","Valid")</f>
        <v>Valid</v>
      </c>
      <c r="J4913" s="2" t="str">
        <f>IF(OR(tbl_Order_Items[[#This Row],[discount_pct]]&lt;0,tbl_Order_Items[[#This Row],[discount_pct]]&gt;1),"Invalid","Valid")</f>
        <v>Valid</v>
      </c>
    </row>
    <row r="4914" spans="1:10" x14ac:dyDescent="0.3">
      <c r="A4914" s="2" t="s">
        <v>12845</v>
      </c>
      <c r="B4914" s="2" t="s">
        <v>6486</v>
      </c>
      <c r="C4914" s="2" t="s">
        <v>2845</v>
      </c>
      <c r="D4914" s="2">
        <v>1</v>
      </c>
      <c r="E4914" s="2">
        <v>0.1</v>
      </c>
      <c r="F4914" s="2">
        <v>17795.34</v>
      </c>
      <c r="G4914" s="2">
        <v>16015.81</v>
      </c>
      <c r="H4914" s="2">
        <v>4731.97</v>
      </c>
      <c r="I4914" s="2" t="str">
        <f>IF(tbl_Order_Items[[#This Row],[quantity]]&lt;=0,"Invalid","Valid")</f>
        <v>Valid</v>
      </c>
      <c r="J4914" s="2" t="str">
        <f>IF(OR(tbl_Order_Items[[#This Row],[discount_pct]]&lt;0,tbl_Order_Items[[#This Row],[discount_pct]]&gt;1),"Invalid","Valid")</f>
        <v>Valid</v>
      </c>
    </row>
    <row r="4915" spans="1:10" x14ac:dyDescent="0.3">
      <c r="A4915" s="2" t="s">
        <v>12846</v>
      </c>
      <c r="B4915" s="2" t="s">
        <v>6504</v>
      </c>
      <c r="C4915" s="2" t="s">
        <v>2681</v>
      </c>
      <c r="D4915" s="2">
        <v>2</v>
      </c>
      <c r="E4915" s="2">
        <v>0.1</v>
      </c>
      <c r="F4915" s="2">
        <v>28516.66</v>
      </c>
      <c r="G4915" s="2">
        <v>25664.99</v>
      </c>
      <c r="H4915" s="2">
        <v>7007.01</v>
      </c>
      <c r="I4915" s="2" t="str">
        <f>IF(tbl_Order_Items[[#This Row],[quantity]]&lt;=0,"Invalid","Valid")</f>
        <v>Valid</v>
      </c>
      <c r="J4915" s="2" t="str">
        <f>IF(OR(tbl_Order_Items[[#This Row],[discount_pct]]&lt;0,tbl_Order_Items[[#This Row],[discount_pct]]&gt;1),"Invalid","Valid")</f>
        <v>Valid</v>
      </c>
    </row>
    <row r="4916" spans="1:10" x14ac:dyDescent="0.3">
      <c r="A4916" s="2" t="s">
        <v>12847</v>
      </c>
      <c r="B4916" s="2" t="s">
        <v>7091</v>
      </c>
      <c r="C4916" s="2" t="s">
        <v>2861</v>
      </c>
      <c r="D4916" s="2">
        <v>2</v>
      </c>
      <c r="E4916" s="2">
        <v>0.1</v>
      </c>
      <c r="F4916" s="2">
        <v>33684.199999999997</v>
      </c>
      <c r="G4916" s="2">
        <v>30315.78</v>
      </c>
      <c r="H4916" s="2">
        <v>4633.04</v>
      </c>
      <c r="I4916" s="2" t="str">
        <f>IF(tbl_Order_Items[[#This Row],[quantity]]&lt;=0,"Invalid","Valid")</f>
        <v>Valid</v>
      </c>
      <c r="J4916" s="2" t="str">
        <f>IF(OR(tbl_Order_Items[[#This Row],[discount_pct]]&lt;0,tbl_Order_Items[[#This Row],[discount_pct]]&gt;1),"Invalid","Valid")</f>
        <v>Valid</v>
      </c>
    </row>
    <row r="4917" spans="1:10" x14ac:dyDescent="0.3">
      <c r="A4917" s="2" t="s">
        <v>12848</v>
      </c>
      <c r="B4917" s="2" t="s">
        <v>5093</v>
      </c>
      <c r="C4917" s="2" t="s">
        <v>2803</v>
      </c>
      <c r="D4917" s="2">
        <v>1</v>
      </c>
      <c r="E4917" s="2">
        <v>0.05</v>
      </c>
      <c r="F4917" s="2">
        <v>19458.66</v>
      </c>
      <c r="G4917" s="2">
        <v>18485.73</v>
      </c>
      <c r="H4917" s="2">
        <v>6139.88</v>
      </c>
      <c r="I4917" s="2" t="str">
        <f>IF(tbl_Order_Items[[#This Row],[quantity]]&lt;=0,"Invalid","Valid")</f>
        <v>Valid</v>
      </c>
      <c r="J4917" s="2" t="str">
        <f>IF(OR(tbl_Order_Items[[#This Row],[discount_pct]]&lt;0,tbl_Order_Items[[#This Row],[discount_pct]]&gt;1),"Invalid","Valid")</f>
        <v>Valid</v>
      </c>
    </row>
    <row r="4918" spans="1:10" x14ac:dyDescent="0.3">
      <c r="A4918" s="2" t="s">
        <v>12849</v>
      </c>
      <c r="B4918" s="2" t="s">
        <v>5728</v>
      </c>
      <c r="C4918" s="2" t="s">
        <v>2497</v>
      </c>
      <c r="D4918" s="2">
        <v>1</v>
      </c>
      <c r="E4918" s="2">
        <v>0</v>
      </c>
      <c r="F4918" s="2">
        <v>11822.05</v>
      </c>
      <c r="G4918" s="2">
        <v>11822.05</v>
      </c>
      <c r="H4918" s="2">
        <v>2999.91</v>
      </c>
      <c r="I4918" s="2" t="str">
        <f>IF(tbl_Order_Items[[#This Row],[quantity]]&lt;=0,"Invalid","Valid")</f>
        <v>Valid</v>
      </c>
      <c r="J4918" s="2" t="str">
        <f>IF(OR(tbl_Order_Items[[#This Row],[discount_pct]]&lt;0,tbl_Order_Items[[#This Row],[discount_pct]]&gt;1),"Invalid","Valid")</f>
        <v>Valid</v>
      </c>
    </row>
    <row r="4919" spans="1:10" x14ac:dyDescent="0.3">
      <c r="A4919" s="2" t="s">
        <v>12850</v>
      </c>
      <c r="B4919" s="2" t="s">
        <v>6610</v>
      </c>
      <c r="C4919" s="2" t="s">
        <v>2817</v>
      </c>
      <c r="D4919" s="2">
        <v>1</v>
      </c>
      <c r="E4919" s="2">
        <v>0.1</v>
      </c>
      <c r="F4919" s="2">
        <v>13788.03</v>
      </c>
      <c r="G4919" s="2">
        <v>12409.23</v>
      </c>
      <c r="H4919" s="2">
        <v>1746.83</v>
      </c>
      <c r="I4919" s="2" t="str">
        <f>IF(tbl_Order_Items[[#This Row],[quantity]]&lt;=0,"Invalid","Valid")</f>
        <v>Valid</v>
      </c>
      <c r="J4919" s="2" t="str">
        <f>IF(OR(tbl_Order_Items[[#This Row],[discount_pct]]&lt;0,tbl_Order_Items[[#This Row],[discount_pct]]&gt;1),"Invalid","Valid")</f>
        <v>Valid</v>
      </c>
    </row>
    <row r="4920" spans="1:10" x14ac:dyDescent="0.3">
      <c r="A4920" s="2" t="s">
        <v>12851</v>
      </c>
      <c r="B4920" s="2" t="s">
        <v>4589</v>
      </c>
      <c r="C4920" s="2" t="s">
        <v>2485</v>
      </c>
      <c r="D4920" s="2">
        <v>2</v>
      </c>
      <c r="E4920" s="2">
        <v>0</v>
      </c>
      <c r="F4920" s="2">
        <v>18590</v>
      </c>
      <c r="G4920" s="2">
        <v>18590</v>
      </c>
      <c r="H4920" s="2">
        <v>4244.24</v>
      </c>
      <c r="I4920" s="2" t="str">
        <f>IF(tbl_Order_Items[[#This Row],[quantity]]&lt;=0,"Invalid","Valid")</f>
        <v>Valid</v>
      </c>
      <c r="J4920" s="2" t="str">
        <f>IF(OR(tbl_Order_Items[[#This Row],[discount_pct]]&lt;0,tbl_Order_Items[[#This Row],[discount_pct]]&gt;1),"Invalid","Valid")</f>
        <v>Valid</v>
      </c>
    </row>
    <row r="4921" spans="1:10" x14ac:dyDescent="0.3">
      <c r="A4921" s="2" t="s">
        <v>12852</v>
      </c>
      <c r="B4921" s="2" t="s">
        <v>6130</v>
      </c>
      <c r="C4921" s="2" t="s">
        <v>2466</v>
      </c>
      <c r="D4921" s="2">
        <v>1</v>
      </c>
      <c r="E4921" s="2">
        <v>0.1</v>
      </c>
      <c r="F4921" s="2">
        <v>16675.419999999998</v>
      </c>
      <c r="G4921" s="2">
        <v>15007.88</v>
      </c>
      <c r="H4921" s="2">
        <v>1028.18</v>
      </c>
      <c r="I4921" s="2" t="str">
        <f>IF(tbl_Order_Items[[#This Row],[quantity]]&lt;=0,"Invalid","Valid")</f>
        <v>Valid</v>
      </c>
      <c r="J4921" s="2" t="str">
        <f>IF(OR(tbl_Order_Items[[#This Row],[discount_pct]]&lt;0,tbl_Order_Items[[#This Row],[discount_pct]]&gt;1),"Invalid","Valid")</f>
        <v>Valid</v>
      </c>
    </row>
    <row r="4922" spans="1:10" x14ac:dyDescent="0.3">
      <c r="A4922" s="2" t="s">
        <v>12853</v>
      </c>
      <c r="B4922" s="2" t="s">
        <v>3631</v>
      </c>
      <c r="C4922" s="2" t="s">
        <v>2773</v>
      </c>
      <c r="D4922" s="2">
        <v>1</v>
      </c>
      <c r="E4922" s="2">
        <v>0</v>
      </c>
      <c r="F4922" s="2">
        <v>8892.34</v>
      </c>
      <c r="G4922" s="2">
        <v>8892.34</v>
      </c>
      <c r="H4922" s="2">
        <v>2717.46</v>
      </c>
      <c r="I4922" s="2" t="str">
        <f>IF(tbl_Order_Items[[#This Row],[quantity]]&lt;=0,"Invalid","Valid")</f>
        <v>Valid</v>
      </c>
      <c r="J4922" s="2" t="str">
        <f>IF(OR(tbl_Order_Items[[#This Row],[discount_pct]]&lt;0,tbl_Order_Items[[#This Row],[discount_pct]]&gt;1),"Invalid","Valid")</f>
        <v>Valid</v>
      </c>
    </row>
    <row r="4923" spans="1:10" x14ac:dyDescent="0.3">
      <c r="A4923" s="2" t="s">
        <v>12854</v>
      </c>
      <c r="B4923" s="2" t="s">
        <v>3420</v>
      </c>
      <c r="C4923" s="2" t="s">
        <v>2485</v>
      </c>
      <c r="D4923" s="2">
        <v>3</v>
      </c>
      <c r="E4923" s="2">
        <v>0.1</v>
      </c>
      <c r="F4923" s="2">
        <v>27885</v>
      </c>
      <c r="G4923" s="2">
        <v>25096.5</v>
      </c>
      <c r="H4923" s="2">
        <v>3577.86</v>
      </c>
      <c r="I4923" s="2" t="str">
        <f>IF(tbl_Order_Items[[#This Row],[quantity]]&lt;=0,"Invalid","Valid")</f>
        <v>Valid</v>
      </c>
      <c r="J4923" s="2" t="str">
        <f>IF(OR(tbl_Order_Items[[#This Row],[discount_pct]]&lt;0,tbl_Order_Items[[#This Row],[discount_pct]]&gt;1),"Invalid","Valid")</f>
        <v>Valid</v>
      </c>
    </row>
    <row r="4924" spans="1:10" x14ac:dyDescent="0.3">
      <c r="A4924" s="2" t="s">
        <v>12855</v>
      </c>
      <c r="B4924" s="2" t="s">
        <v>5609</v>
      </c>
      <c r="C4924" s="2" t="s">
        <v>2679</v>
      </c>
      <c r="D4924" s="2">
        <v>2</v>
      </c>
      <c r="E4924" s="2">
        <v>0.15</v>
      </c>
      <c r="F4924" s="2">
        <v>26013.54</v>
      </c>
      <c r="G4924" s="2">
        <v>22111.51</v>
      </c>
      <c r="H4924" s="2">
        <v>3361.21</v>
      </c>
      <c r="I4924" s="2" t="str">
        <f>IF(tbl_Order_Items[[#This Row],[quantity]]&lt;=0,"Invalid","Valid")</f>
        <v>Valid</v>
      </c>
      <c r="J4924" s="2" t="str">
        <f>IF(OR(tbl_Order_Items[[#This Row],[discount_pct]]&lt;0,tbl_Order_Items[[#This Row],[discount_pct]]&gt;1),"Invalid","Valid")</f>
        <v>Valid</v>
      </c>
    </row>
    <row r="4925" spans="1:10" x14ac:dyDescent="0.3">
      <c r="A4925" s="2" t="s">
        <v>12856</v>
      </c>
      <c r="B4925" s="2" t="s">
        <v>5630</v>
      </c>
      <c r="C4925" s="2" t="s">
        <v>2775</v>
      </c>
      <c r="D4925" s="2">
        <v>2</v>
      </c>
      <c r="E4925" s="2">
        <v>0.1</v>
      </c>
      <c r="F4925" s="2">
        <v>8860.1200000000008</v>
      </c>
      <c r="G4925" s="2">
        <v>7974.11</v>
      </c>
      <c r="H4925" s="2">
        <v>2678.41</v>
      </c>
      <c r="I4925" s="2" t="str">
        <f>IF(tbl_Order_Items[[#This Row],[quantity]]&lt;=0,"Invalid","Valid")</f>
        <v>Valid</v>
      </c>
      <c r="J4925" s="2" t="str">
        <f>IF(OR(tbl_Order_Items[[#This Row],[discount_pct]]&lt;0,tbl_Order_Items[[#This Row],[discount_pct]]&gt;1),"Invalid","Valid")</f>
        <v>Valid</v>
      </c>
    </row>
    <row r="4926" spans="1:10" x14ac:dyDescent="0.3">
      <c r="A4926" s="2" t="s">
        <v>12857</v>
      </c>
      <c r="B4926" s="2" t="s">
        <v>3962</v>
      </c>
      <c r="C4926" s="2" t="s">
        <v>2697</v>
      </c>
      <c r="D4926" s="2">
        <v>2</v>
      </c>
      <c r="E4926" s="2">
        <v>0.1</v>
      </c>
      <c r="F4926" s="2">
        <v>5065.34</v>
      </c>
      <c r="G4926" s="2">
        <v>4558.8100000000004</v>
      </c>
      <c r="H4926" s="2">
        <v>1341.43</v>
      </c>
      <c r="I4926" s="2" t="str">
        <f>IF(tbl_Order_Items[[#This Row],[quantity]]&lt;=0,"Invalid","Valid")</f>
        <v>Valid</v>
      </c>
      <c r="J4926" s="2" t="str">
        <f>IF(OR(tbl_Order_Items[[#This Row],[discount_pct]]&lt;0,tbl_Order_Items[[#This Row],[discount_pct]]&gt;1),"Invalid","Valid")</f>
        <v>Valid</v>
      </c>
    </row>
    <row r="4927" spans="1:10" x14ac:dyDescent="0.3">
      <c r="A4927" s="2" t="s">
        <v>12858</v>
      </c>
      <c r="B4927" s="2" t="s">
        <v>7488</v>
      </c>
      <c r="C4927" s="2" t="s">
        <v>2711</v>
      </c>
      <c r="D4927" s="2">
        <v>1</v>
      </c>
      <c r="E4927" s="2">
        <v>0.05</v>
      </c>
      <c r="F4927" s="2">
        <v>2269.5300000000002</v>
      </c>
      <c r="G4927" s="2">
        <v>2156.0500000000002</v>
      </c>
      <c r="H4927" s="2">
        <v>653.11</v>
      </c>
      <c r="I4927" s="2" t="str">
        <f>IF(tbl_Order_Items[[#This Row],[quantity]]&lt;=0,"Invalid","Valid")</f>
        <v>Valid</v>
      </c>
      <c r="J4927" s="2" t="str">
        <f>IF(OR(tbl_Order_Items[[#This Row],[discount_pct]]&lt;0,tbl_Order_Items[[#This Row],[discount_pct]]&gt;1),"Invalid","Valid")</f>
        <v>Valid</v>
      </c>
    </row>
    <row r="4928" spans="1:10" x14ac:dyDescent="0.3">
      <c r="A4928" s="2" t="s">
        <v>12859</v>
      </c>
      <c r="B4928" s="2" t="s">
        <v>5062</v>
      </c>
      <c r="C4928" s="2" t="s">
        <v>2437</v>
      </c>
      <c r="D4928" s="2">
        <v>1</v>
      </c>
      <c r="E4928" s="2">
        <v>0.05</v>
      </c>
      <c r="F4928" s="2">
        <v>4107.99</v>
      </c>
      <c r="G4928" s="2">
        <v>3902.59</v>
      </c>
      <c r="H4928" s="2">
        <v>453.62</v>
      </c>
      <c r="I4928" s="2" t="str">
        <f>IF(tbl_Order_Items[[#This Row],[quantity]]&lt;=0,"Invalid","Valid")</f>
        <v>Valid</v>
      </c>
      <c r="J4928" s="2" t="str">
        <f>IF(OR(tbl_Order_Items[[#This Row],[discount_pct]]&lt;0,tbl_Order_Items[[#This Row],[discount_pct]]&gt;1),"Invalid","Valid")</f>
        <v>Valid</v>
      </c>
    </row>
    <row r="4929" spans="1:10" x14ac:dyDescent="0.3">
      <c r="A4929" s="2" t="s">
        <v>12860</v>
      </c>
      <c r="B4929" s="2" t="s">
        <v>6786</v>
      </c>
      <c r="C4929" s="2" t="s">
        <v>2859</v>
      </c>
      <c r="D4929" s="2">
        <v>1</v>
      </c>
      <c r="E4929" s="2">
        <v>0.05</v>
      </c>
      <c r="F4929" s="2">
        <v>5795.45</v>
      </c>
      <c r="G4929" s="2">
        <v>5505.68</v>
      </c>
      <c r="H4929" s="2">
        <v>1380.4</v>
      </c>
      <c r="I4929" s="2" t="str">
        <f>IF(tbl_Order_Items[[#This Row],[quantity]]&lt;=0,"Invalid","Valid")</f>
        <v>Valid</v>
      </c>
      <c r="J4929" s="2" t="str">
        <f>IF(OR(tbl_Order_Items[[#This Row],[discount_pct]]&lt;0,tbl_Order_Items[[#This Row],[discount_pct]]&gt;1),"Invalid","Valid")</f>
        <v>Valid</v>
      </c>
    </row>
    <row r="4930" spans="1:10" x14ac:dyDescent="0.3">
      <c r="A4930" s="2" t="s">
        <v>12861</v>
      </c>
      <c r="B4930" s="2" t="s">
        <v>4510</v>
      </c>
      <c r="C4930" s="2" t="s">
        <v>2699</v>
      </c>
      <c r="D4930" s="2">
        <v>1</v>
      </c>
      <c r="E4930" s="2">
        <v>0.15</v>
      </c>
      <c r="F4930" s="2">
        <v>9463.74</v>
      </c>
      <c r="G4930" s="2">
        <v>8044.18</v>
      </c>
      <c r="H4930" s="2">
        <v>1178.26</v>
      </c>
      <c r="I4930" s="2" t="str">
        <f>IF(tbl_Order_Items[[#This Row],[quantity]]&lt;=0,"Invalid","Valid")</f>
        <v>Valid</v>
      </c>
      <c r="J4930" s="2" t="str">
        <f>IF(OR(tbl_Order_Items[[#This Row],[discount_pct]]&lt;0,tbl_Order_Items[[#This Row],[discount_pct]]&gt;1),"Invalid","Valid")</f>
        <v>Valid</v>
      </c>
    </row>
    <row r="4931" spans="1:10" x14ac:dyDescent="0.3">
      <c r="A4931" s="2" t="s">
        <v>12862</v>
      </c>
      <c r="B4931" s="2" t="s">
        <v>3973</v>
      </c>
      <c r="C4931" s="2" t="s">
        <v>2741</v>
      </c>
      <c r="D4931" s="2">
        <v>2</v>
      </c>
      <c r="E4931" s="2">
        <v>0</v>
      </c>
      <c r="F4931" s="2">
        <v>33887.360000000001</v>
      </c>
      <c r="G4931" s="2">
        <v>33887.360000000001</v>
      </c>
      <c r="H4931" s="2">
        <v>7296.5</v>
      </c>
      <c r="I4931" s="2" t="str">
        <f>IF(tbl_Order_Items[[#This Row],[quantity]]&lt;=0,"Invalid","Valid")</f>
        <v>Valid</v>
      </c>
      <c r="J4931" s="2" t="str">
        <f>IF(OR(tbl_Order_Items[[#This Row],[discount_pct]]&lt;0,tbl_Order_Items[[#This Row],[discount_pct]]&gt;1),"Invalid","Valid")</f>
        <v>Valid</v>
      </c>
    </row>
    <row r="4932" spans="1:10" x14ac:dyDescent="0.3">
      <c r="A4932" s="2" t="s">
        <v>12863</v>
      </c>
      <c r="B4932" s="2" t="s">
        <v>5843</v>
      </c>
      <c r="C4932" s="2" t="s">
        <v>2877</v>
      </c>
      <c r="D4932" s="2">
        <v>3</v>
      </c>
      <c r="E4932" s="2">
        <v>0.15</v>
      </c>
      <c r="F4932" s="2">
        <v>56731.68</v>
      </c>
      <c r="G4932" s="2">
        <v>48221.93</v>
      </c>
      <c r="H4932" s="2">
        <v>10615.97</v>
      </c>
      <c r="I4932" s="2" t="str">
        <f>IF(tbl_Order_Items[[#This Row],[quantity]]&lt;=0,"Invalid","Valid")</f>
        <v>Valid</v>
      </c>
      <c r="J4932" s="2" t="str">
        <f>IF(OR(tbl_Order_Items[[#This Row],[discount_pct]]&lt;0,tbl_Order_Items[[#This Row],[discount_pct]]&gt;1),"Invalid","Valid")</f>
        <v>Valid</v>
      </c>
    </row>
    <row r="4933" spans="1:10" x14ac:dyDescent="0.3">
      <c r="A4933" s="2" t="s">
        <v>12864</v>
      </c>
      <c r="B4933" s="2" t="s">
        <v>5727</v>
      </c>
      <c r="C4933" s="2" t="s">
        <v>2558</v>
      </c>
      <c r="D4933" s="2">
        <v>2</v>
      </c>
      <c r="E4933" s="2">
        <v>0.2</v>
      </c>
      <c r="F4933" s="2">
        <v>53347.66</v>
      </c>
      <c r="G4933" s="2">
        <v>42678.13</v>
      </c>
      <c r="H4933" s="2">
        <v>7288.97</v>
      </c>
      <c r="I4933" s="2" t="str">
        <f>IF(tbl_Order_Items[[#This Row],[quantity]]&lt;=0,"Invalid","Valid")</f>
        <v>Valid</v>
      </c>
      <c r="J4933" s="2" t="str">
        <f>IF(OR(tbl_Order_Items[[#This Row],[discount_pct]]&lt;0,tbl_Order_Items[[#This Row],[discount_pct]]&gt;1),"Invalid","Valid")</f>
        <v>Valid</v>
      </c>
    </row>
    <row r="4934" spans="1:10" x14ac:dyDescent="0.3">
      <c r="A4934" s="2" t="s">
        <v>12865</v>
      </c>
      <c r="B4934" s="2" t="s">
        <v>6010</v>
      </c>
      <c r="C4934" s="2" t="s">
        <v>2713</v>
      </c>
      <c r="D4934" s="2">
        <v>1</v>
      </c>
      <c r="E4934" s="2">
        <v>0</v>
      </c>
      <c r="F4934" s="2">
        <v>16606.259999999998</v>
      </c>
      <c r="G4934" s="2">
        <v>16606.259999999998</v>
      </c>
      <c r="H4934" s="2">
        <v>5420.05</v>
      </c>
      <c r="I4934" s="2" t="str">
        <f>IF(tbl_Order_Items[[#This Row],[quantity]]&lt;=0,"Invalid","Valid")</f>
        <v>Valid</v>
      </c>
      <c r="J4934" s="2" t="str">
        <f>IF(OR(tbl_Order_Items[[#This Row],[discount_pct]]&lt;0,tbl_Order_Items[[#This Row],[discount_pct]]&gt;1),"Invalid","Valid")</f>
        <v>Valid</v>
      </c>
    </row>
    <row r="4935" spans="1:10" x14ac:dyDescent="0.3">
      <c r="A4935" s="2" t="s">
        <v>12866</v>
      </c>
      <c r="B4935" s="2" t="s">
        <v>5956</v>
      </c>
      <c r="C4935" s="2" t="s">
        <v>2857</v>
      </c>
      <c r="D4935" s="2">
        <v>1</v>
      </c>
      <c r="E4935" s="2">
        <v>0.1</v>
      </c>
      <c r="F4935" s="2">
        <v>11548.65</v>
      </c>
      <c r="G4935" s="2">
        <v>10393.780000000001</v>
      </c>
      <c r="H4935" s="2">
        <v>2171.0300000000002</v>
      </c>
      <c r="I4935" s="2" t="str">
        <f>IF(tbl_Order_Items[[#This Row],[quantity]]&lt;=0,"Invalid","Valid")</f>
        <v>Valid</v>
      </c>
      <c r="J4935" s="2" t="str">
        <f>IF(OR(tbl_Order_Items[[#This Row],[discount_pct]]&lt;0,tbl_Order_Items[[#This Row],[discount_pct]]&gt;1),"Invalid","Valid")</f>
        <v>Valid</v>
      </c>
    </row>
    <row r="4936" spans="1:10" x14ac:dyDescent="0.3">
      <c r="A4936" s="2" t="s">
        <v>12867</v>
      </c>
      <c r="B4936" s="2" t="s">
        <v>5044</v>
      </c>
      <c r="C4936" s="2" t="s">
        <v>2451</v>
      </c>
      <c r="D4936" s="2">
        <v>1</v>
      </c>
      <c r="E4936" s="2">
        <v>0.05</v>
      </c>
      <c r="F4936" s="2">
        <v>6291.1</v>
      </c>
      <c r="G4936" s="2">
        <v>5976.55</v>
      </c>
      <c r="H4936" s="2">
        <v>841.06</v>
      </c>
      <c r="I4936" s="2" t="str">
        <f>IF(tbl_Order_Items[[#This Row],[quantity]]&lt;=0,"Invalid","Valid")</f>
        <v>Valid</v>
      </c>
      <c r="J4936" s="2" t="str">
        <f>IF(OR(tbl_Order_Items[[#This Row],[discount_pct]]&lt;0,tbl_Order_Items[[#This Row],[discount_pct]]&gt;1),"Invalid","Valid")</f>
        <v>Valid</v>
      </c>
    </row>
    <row r="4937" spans="1:10" x14ac:dyDescent="0.3">
      <c r="A4937" s="2" t="s">
        <v>12868</v>
      </c>
      <c r="B4937" s="2" t="s">
        <v>7106</v>
      </c>
      <c r="C4937" s="2" t="s">
        <v>2855</v>
      </c>
      <c r="D4937" s="2">
        <v>5</v>
      </c>
      <c r="E4937" s="2">
        <v>0.1</v>
      </c>
      <c r="F4937" s="2">
        <v>130625.5</v>
      </c>
      <c r="G4937" s="2">
        <v>117562.95</v>
      </c>
      <c r="H4937" s="2">
        <v>40093.25</v>
      </c>
      <c r="I4937" s="2" t="str">
        <f>IF(tbl_Order_Items[[#This Row],[quantity]]&lt;=0,"Invalid","Valid")</f>
        <v>Valid</v>
      </c>
      <c r="J4937" s="2" t="str">
        <f>IF(OR(tbl_Order_Items[[#This Row],[discount_pct]]&lt;0,tbl_Order_Items[[#This Row],[discount_pct]]&gt;1),"Invalid","Valid")</f>
        <v>Valid</v>
      </c>
    </row>
    <row r="4938" spans="1:10" x14ac:dyDescent="0.3">
      <c r="A4938" s="2" t="s">
        <v>12869</v>
      </c>
      <c r="B4938" s="2" t="s">
        <v>7883</v>
      </c>
      <c r="C4938" s="2" t="s">
        <v>2697</v>
      </c>
      <c r="D4938" s="2">
        <v>1</v>
      </c>
      <c r="E4938" s="2">
        <v>0.05</v>
      </c>
      <c r="F4938" s="2">
        <v>2532.67</v>
      </c>
      <c r="G4938" s="2">
        <v>2406.04</v>
      </c>
      <c r="H4938" s="2">
        <v>797.35</v>
      </c>
      <c r="I4938" s="2" t="str">
        <f>IF(tbl_Order_Items[[#This Row],[quantity]]&lt;=0,"Invalid","Valid")</f>
        <v>Valid</v>
      </c>
      <c r="J4938" s="2" t="str">
        <f>IF(OR(tbl_Order_Items[[#This Row],[discount_pct]]&lt;0,tbl_Order_Items[[#This Row],[discount_pct]]&gt;1),"Invalid","Valid")</f>
        <v>Valid</v>
      </c>
    </row>
    <row r="4939" spans="1:10" x14ac:dyDescent="0.3">
      <c r="A4939" s="2" t="s">
        <v>12870</v>
      </c>
      <c r="B4939" s="2" t="s">
        <v>4867</v>
      </c>
      <c r="C4939" s="2" t="s">
        <v>2673</v>
      </c>
      <c r="D4939" s="2">
        <v>2</v>
      </c>
      <c r="E4939" s="2">
        <v>0.1</v>
      </c>
      <c r="F4939" s="2">
        <v>42382.239999999998</v>
      </c>
      <c r="G4939" s="2">
        <v>38144.019999999997</v>
      </c>
      <c r="H4939" s="2">
        <v>10164.48</v>
      </c>
      <c r="I4939" s="2" t="str">
        <f>IF(tbl_Order_Items[[#This Row],[quantity]]&lt;=0,"Invalid","Valid")</f>
        <v>Valid</v>
      </c>
      <c r="J4939" s="2" t="str">
        <f>IF(OR(tbl_Order_Items[[#This Row],[discount_pct]]&lt;0,tbl_Order_Items[[#This Row],[discount_pct]]&gt;1),"Invalid","Valid")</f>
        <v>Valid</v>
      </c>
    </row>
    <row r="4940" spans="1:10" x14ac:dyDescent="0.3">
      <c r="A4940" s="2" t="s">
        <v>12871</v>
      </c>
      <c r="B4940" s="2" t="s">
        <v>4315</v>
      </c>
      <c r="C4940" s="2" t="s">
        <v>2558</v>
      </c>
      <c r="D4940" s="2">
        <v>2</v>
      </c>
      <c r="E4940" s="2">
        <v>0.15</v>
      </c>
      <c r="F4940" s="2">
        <v>53347.66</v>
      </c>
      <c r="G4940" s="2">
        <v>45345.51</v>
      </c>
      <c r="H4940" s="2">
        <v>9956.35</v>
      </c>
      <c r="I4940" s="2" t="str">
        <f>IF(tbl_Order_Items[[#This Row],[quantity]]&lt;=0,"Invalid","Valid")</f>
        <v>Valid</v>
      </c>
      <c r="J4940" s="2" t="str">
        <f>IF(OR(tbl_Order_Items[[#This Row],[discount_pct]]&lt;0,tbl_Order_Items[[#This Row],[discount_pct]]&gt;1),"Invalid","Valid")</f>
        <v>Valid</v>
      </c>
    </row>
    <row r="4941" spans="1:10" x14ac:dyDescent="0.3">
      <c r="A4941" s="2" t="s">
        <v>12872</v>
      </c>
      <c r="B4941" s="2" t="s">
        <v>5073</v>
      </c>
      <c r="C4941" s="2" t="s">
        <v>2693</v>
      </c>
      <c r="D4941" s="2">
        <v>1</v>
      </c>
      <c r="E4941" s="2">
        <v>0.05</v>
      </c>
      <c r="F4941" s="2">
        <v>19139.62</v>
      </c>
      <c r="G4941" s="2">
        <v>18182.64</v>
      </c>
      <c r="H4941" s="2">
        <v>2287.37</v>
      </c>
      <c r="I4941" s="2" t="str">
        <f>IF(tbl_Order_Items[[#This Row],[quantity]]&lt;=0,"Invalid","Valid")</f>
        <v>Valid</v>
      </c>
      <c r="J4941" s="2" t="str">
        <f>IF(OR(tbl_Order_Items[[#This Row],[discount_pct]]&lt;0,tbl_Order_Items[[#This Row],[discount_pct]]&gt;1),"Invalid","Valid")</f>
        <v>Valid</v>
      </c>
    </row>
    <row r="4942" spans="1:10" x14ac:dyDescent="0.3">
      <c r="A4942" s="2" t="s">
        <v>12873</v>
      </c>
      <c r="B4942" s="2" t="s">
        <v>5056</v>
      </c>
      <c r="C4942" s="2" t="s">
        <v>2721</v>
      </c>
      <c r="D4942" s="2">
        <v>3</v>
      </c>
      <c r="E4942" s="2">
        <v>0.05</v>
      </c>
      <c r="F4942" s="2">
        <v>83479.89</v>
      </c>
      <c r="G4942" s="2">
        <v>79305.899999999994</v>
      </c>
      <c r="H4942" s="2">
        <v>27117.96</v>
      </c>
      <c r="I4942" s="2" t="str">
        <f>IF(tbl_Order_Items[[#This Row],[quantity]]&lt;=0,"Invalid","Valid")</f>
        <v>Valid</v>
      </c>
      <c r="J4942" s="2" t="str">
        <f>IF(OR(tbl_Order_Items[[#This Row],[discount_pct]]&lt;0,tbl_Order_Items[[#This Row],[discount_pct]]&gt;1),"Invalid","Valid")</f>
        <v>Valid</v>
      </c>
    </row>
    <row r="4943" spans="1:10" x14ac:dyDescent="0.3">
      <c r="A4943" s="2" t="s">
        <v>12874</v>
      </c>
      <c r="B4943" s="2" t="s">
        <v>4572</v>
      </c>
      <c r="C4943" s="2" t="s">
        <v>2781</v>
      </c>
      <c r="D4943" s="2">
        <v>2</v>
      </c>
      <c r="E4943" s="2">
        <v>0.15</v>
      </c>
      <c r="F4943" s="2">
        <v>20379.080000000002</v>
      </c>
      <c r="G4943" s="2">
        <v>17322.22</v>
      </c>
      <c r="H4943" s="2">
        <v>5217.12</v>
      </c>
      <c r="I4943" s="2" t="str">
        <f>IF(tbl_Order_Items[[#This Row],[quantity]]&lt;=0,"Invalid","Valid")</f>
        <v>Valid</v>
      </c>
      <c r="J4943" s="2" t="str">
        <f>IF(OR(tbl_Order_Items[[#This Row],[discount_pct]]&lt;0,tbl_Order_Items[[#This Row],[discount_pct]]&gt;1),"Invalid","Valid")</f>
        <v>Valid</v>
      </c>
    </row>
    <row r="4944" spans="1:10" x14ac:dyDescent="0.3">
      <c r="A4944" s="2" t="s">
        <v>12875</v>
      </c>
      <c r="B4944" s="2" t="s">
        <v>3018</v>
      </c>
      <c r="C4944" s="2" t="s">
        <v>2492</v>
      </c>
      <c r="D4944" s="2">
        <v>4</v>
      </c>
      <c r="E4944" s="2">
        <v>0.15</v>
      </c>
      <c r="F4944" s="2">
        <v>56457.2</v>
      </c>
      <c r="G4944" s="2">
        <v>47988.62</v>
      </c>
      <c r="H4944" s="2">
        <v>11834.42</v>
      </c>
      <c r="I4944" s="2" t="str">
        <f>IF(tbl_Order_Items[[#This Row],[quantity]]&lt;=0,"Invalid","Valid")</f>
        <v>Valid</v>
      </c>
      <c r="J4944" s="2" t="str">
        <f>IF(OR(tbl_Order_Items[[#This Row],[discount_pct]]&lt;0,tbl_Order_Items[[#This Row],[discount_pct]]&gt;1),"Invalid","Valid")</f>
        <v>Valid</v>
      </c>
    </row>
    <row r="4945" spans="1:10" x14ac:dyDescent="0.3">
      <c r="A4945" s="2" t="s">
        <v>12876</v>
      </c>
      <c r="B4945" s="2" t="s">
        <v>6764</v>
      </c>
      <c r="C4945" s="2" t="s">
        <v>2665</v>
      </c>
      <c r="D4945" s="2">
        <v>2</v>
      </c>
      <c r="E4945" s="2">
        <v>0.15</v>
      </c>
      <c r="F4945" s="2">
        <v>6441.76</v>
      </c>
      <c r="G4945" s="2">
        <v>5475.5</v>
      </c>
      <c r="H4945" s="2">
        <v>387.04</v>
      </c>
      <c r="I4945" s="2" t="str">
        <f>IF(tbl_Order_Items[[#This Row],[quantity]]&lt;=0,"Invalid","Valid")</f>
        <v>Valid</v>
      </c>
      <c r="J4945" s="2" t="str">
        <f>IF(OR(tbl_Order_Items[[#This Row],[discount_pct]]&lt;0,tbl_Order_Items[[#This Row],[discount_pct]]&gt;1),"Invalid","Valid")</f>
        <v>Valid</v>
      </c>
    </row>
    <row r="4946" spans="1:10" x14ac:dyDescent="0.3">
      <c r="A4946" s="2" t="s">
        <v>12877</v>
      </c>
      <c r="B4946" s="2" t="s">
        <v>4273</v>
      </c>
      <c r="C4946" s="2" t="s">
        <v>2895</v>
      </c>
      <c r="D4946" s="2">
        <v>1</v>
      </c>
      <c r="E4946" s="2">
        <v>0.05</v>
      </c>
      <c r="F4946" s="2">
        <v>16367.22</v>
      </c>
      <c r="G4946" s="2">
        <v>15548.86</v>
      </c>
      <c r="H4946" s="2">
        <v>2458.96</v>
      </c>
      <c r="I4946" s="2" t="str">
        <f>IF(tbl_Order_Items[[#This Row],[quantity]]&lt;=0,"Invalid","Valid")</f>
        <v>Valid</v>
      </c>
      <c r="J4946" s="2" t="str">
        <f>IF(OR(tbl_Order_Items[[#This Row],[discount_pct]]&lt;0,tbl_Order_Items[[#This Row],[discount_pct]]&gt;1),"Invalid","Valid")</f>
        <v>Valid</v>
      </c>
    </row>
    <row r="4947" spans="1:10" x14ac:dyDescent="0.3">
      <c r="A4947" s="2" t="s">
        <v>12878</v>
      </c>
      <c r="B4947" s="2" t="s">
        <v>4893</v>
      </c>
      <c r="C4947" s="2" t="s">
        <v>2729</v>
      </c>
      <c r="D4947" s="2">
        <v>2</v>
      </c>
      <c r="E4947" s="2">
        <v>0.2</v>
      </c>
      <c r="F4947" s="2">
        <v>6474.24</v>
      </c>
      <c r="G4947" s="2">
        <v>5179.3900000000003</v>
      </c>
      <c r="H4947" s="2">
        <v>1101.99</v>
      </c>
      <c r="I4947" s="2" t="str">
        <f>IF(tbl_Order_Items[[#This Row],[quantity]]&lt;=0,"Invalid","Valid")</f>
        <v>Valid</v>
      </c>
      <c r="J4947" s="2" t="str">
        <f>IF(OR(tbl_Order_Items[[#This Row],[discount_pct]]&lt;0,tbl_Order_Items[[#This Row],[discount_pct]]&gt;1),"Invalid","Valid")</f>
        <v>Valid</v>
      </c>
    </row>
    <row r="4948" spans="1:10" x14ac:dyDescent="0.3">
      <c r="A4948" s="2" t="s">
        <v>12879</v>
      </c>
      <c r="B4948" s="2" t="s">
        <v>4129</v>
      </c>
      <c r="C4948" s="2" t="s">
        <v>2733</v>
      </c>
      <c r="D4948" s="2">
        <v>1</v>
      </c>
      <c r="E4948" s="2">
        <v>0.15</v>
      </c>
      <c r="F4948" s="2">
        <v>12826.23</v>
      </c>
      <c r="G4948" s="2">
        <v>10902.3</v>
      </c>
      <c r="H4948" s="2">
        <v>3169.5</v>
      </c>
      <c r="I4948" s="2" t="str">
        <f>IF(tbl_Order_Items[[#This Row],[quantity]]&lt;=0,"Invalid","Valid")</f>
        <v>Valid</v>
      </c>
      <c r="J4948" s="2" t="str">
        <f>IF(OR(tbl_Order_Items[[#This Row],[discount_pct]]&lt;0,tbl_Order_Items[[#This Row],[discount_pct]]&gt;1),"Invalid","Valid")</f>
        <v>Valid</v>
      </c>
    </row>
    <row r="4949" spans="1:10" x14ac:dyDescent="0.3">
      <c r="A4949" s="2" t="s">
        <v>12880</v>
      </c>
      <c r="B4949" s="2" t="s">
        <v>5820</v>
      </c>
      <c r="C4949" s="2" t="s">
        <v>2861</v>
      </c>
      <c r="D4949" s="2">
        <v>2</v>
      </c>
      <c r="E4949" s="2">
        <v>0.05</v>
      </c>
      <c r="F4949" s="2">
        <v>33684.199999999997</v>
      </c>
      <c r="G4949" s="2">
        <v>31999.99</v>
      </c>
      <c r="H4949" s="2">
        <v>6317.25</v>
      </c>
      <c r="I4949" s="2" t="str">
        <f>IF(tbl_Order_Items[[#This Row],[quantity]]&lt;=0,"Invalid","Valid")</f>
        <v>Valid</v>
      </c>
      <c r="J4949" s="2" t="str">
        <f>IF(OR(tbl_Order_Items[[#This Row],[discount_pct]]&lt;0,tbl_Order_Items[[#This Row],[discount_pct]]&gt;1),"Invalid","Valid")</f>
        <v>Valid</v>
      </c>
    </row>
    <row r="4950" spans="1:10" x14ac:dyDescent="0.3">
      <c r="A4950" s="2" t="s">
        <v>12881</v>
      </c>
      <c r="B4950" s="2" t="s">
        <v>5110</v>
      </c>
      <c r="C4950" s="2" t="s">
        <v>2581</v>
      </c>
      <c r="D4950" s="2">
        <v>1</v>
      </c>
      <c r="E4950" s="2">
        <v>0.15</v>
      </c>
      <c r="F4950" s="2">
        <v>8639.1</v>
      </c>
      <c r="G4950" s="2">
        <v>7343.23</v>
      </c>
      <c r="H4950" s="2">
        <v>1541.08</v>
      </c>
      <c r="I4950" s="2" t="str">
        <f>IF(tbl_Order_Items[[#This Row],[quantity]]&lt;=0,"Invalid","Valid")</f>
        <v>Valid</v>
      </c>
      <c r="J4950" s="2" t="str">
        <f>IF(OR(tbl_Order_Items[[#This Row],[discount_pct]]&lt;0,tbl_Order_Items[[#This Row],[discount_pct]]&gt;1),"Invalid","Valid")</f>
        <v>Valid</v>
      </c>
    </row>
    <row r="4951" spans="1:10" x14ac:dyDescent="0.3">
      <c r="A4951" s="2" t="s">
        <v>12882</v>
      </c>
      <c r="B4951" s="2" t="s">
        <v>6745</v>
      </c>
      <c r="C4951" s="2" t="s">
        <v>2835</v>
      </c>
      <c r="D4951" s="2">
        <v>1</v>
      </c>
      <c r="E4951" s="2">
        <v>0.05</v>
      </c>
      <c r="F4951" s="2">
        <v>5590.8</v>
      </c>
      <c r="G4951" s="2">
        <v>5311.26</v>
      </c>
      <c r="H4951" s="2">
        <v>1724.91</v>
      </c>
      <c r="I4951" s="2" t="str">
        <f>IF(tbl_Order_Items[[#This Row],[quantity]]&lt;=0,"Invalid","Valid")</f>
        <v>Valid</v>
      </c>
      <c r="J4951" s="2" t="str">
        <f>IF(OR(tbl_Order_Items[[#This Row],[discount_pct]]&lt;0,tbl_Order_Items[[#This Row],[discount_pct]]&gt;1),"Invalid","Valid")</f>
        <v>Valid</v>
      </c>
    </row>
    <row r="4952" spans="1:10" x14ac:dyDescent="0.3">
      <c r="A4952" s="2" t="s">
        <v>12883</v>
      </c>
      <c r="B4952" s="2" t="s">
        <v>5141</v>
      </c>
      <c r="C4952" s="2" t="s">
        <v>2901</v>
      </c>
      <c r="D4952" s="2">
        <v>1</v>
      </c>
      <c r="E4952" s="2">
        <v>0.05</v>
      </c>
      <c r="F4952" s="2">
        <v>10834.24</v>
      </c>
      <c r="G4952" s="2">
        <v>10292.530000000001</v>
      </c>
      <c r="H4952" s="2">
        <v>3406.5</v>
      </c>
      <c r="I4952" s="2" t="str">
        <f>IF(tbl_Order_Items[[#This Row],[quantity]]&lt;=0,"Invalid","Valid")</f>
        <v>Valid</v>
      </c>
      <c r="J4952" s="2" t="str">
        <f>IF(OR(tbl_Order_Items[[#This Row],[discount_pct]]&lt;0,tbl_Order_Items[[#This Row],[discount_pct]]&gt;1),"Invalid","Valid")</f>
        <v>Valid</v>
      </c>
    </row>
    <row r="4953" spans="1:10" x14ac:dyDescent="0.3">
      <c r="A4953" s="2" t="s">
        <v>12884</v>
      </c>
      <c r="B4953" s="2" t="s">
        <v>4203</v>
      </c>
      <c r="C4953" s="2" t="s">
        <v>2783</v>
      </c>
      <c r="D4953" s="2">
        <v>3</v>
      </c>
      <c r="E4953" s="2">
        <v>0.15</v>
      </c>
      <c r="F4953" s="2">
        <v>2325.06</v>
      </c>
      <c r="G4953" s="2">
        <v>1976.3</v>
      </c>
      <c r="H4953" s="2">
        <v>527.75</v>
      </c>
      <c r="I4953" s="2" t="str">
        <f>IF(tbl_Order_Items[[#This Row],[quantity]]&lt;=0,"Invalid","Valid")</f>
        <v>Valid</v>
      </c>
      <c r="J4953" s="2" t="str">
        <f>IF(OR(tbl_Order_Items[[#This Row],[discount_pct]]&lt;0,tbl_Order_Items[[#This Row],[discount_pct]]&gt;1),"Invalid","Valid")</f>
        <v>Valid</v>
      </c>
    </row>
    <row r="4954" spans="1:10" x14ac:dyDescent="0.3">
      <c r="A4954" s="2" t="s">
        <v>12885</v>
      </c>
      <c r="B4954" s="2" t="s">
        <v>7314</v>
      </c>
      <c r="C4954" s="2" t="s">
        <v>2859</v>
      </c>
      <c r="D4954" s="2">
        <v>1</v>
      </c>
      <c r="E4954" s="2">
        <v>0.1</v>
      </c>
      <c r="F4954" s="2">
        <v>5795.45</v>
      </c>
      <c r="G4954" s="2">
        <v>5215.8999999999996</v>
      </c>
      <c r="H4954" s="2">
        <v>1090.6199999999999</v>
      </c>
      <c r="I4954" s="2" t="str">
        <f>IF(tbl_Order_Items[[#This Row],[quantity]]&lt;=0,"Invalid","Valid")</f>
        <v>Valid</v>
      </c>
      <c r="J4954" s="2" t="str">
        <f>IF(OR(tbl_Order_Items[[#This Row],[discount_pct]]&lt;0,tbl_Order_Items[[#This Row],[discount_pct]]&gt;1),"Invalid","Valid")</f>
        <v>Valid</v>
      </c>
    </row>
    <row r="4955" spans="1:10" x14ac:dyDescent="0.3">
      <c r="A4955" s="2" t="s">
        <v>12886</v>
      </c>
      <c r="B4955" s="2" t="s">
        <v>7150</v>
      </c>
      <c r="C4955" s="2" t="s">
        <v>2737</v>
      </c>
      <c r="D4955" s="2">
        <v>1</v>
      </c>
      <c r="E4955" s="2">
        <v>0.15</v>
      </c>
      <c r="F4955" s="2">
        <v>11202.85</v>
      </c>
      <c r="G4955" s="2">
        <v>9522.42</v>
      </c>
      <c r="H4955" s="2">
        <v>616.74</v>
      </c>
      <c r="I4955" s="2" t="str">
        <f>IF(tbl_Order_Items[[#This Row],[quantity]]&lt;=0,"Invalid","Valid")</f>
        <v>Valid</v>
      </c>
      <c r="J4955" s="2" t="str">
        <f>IF(OR(tbl_Order_Items[[#This Row],[discount_pct]]&lt;0,tbl_Order_Items[[#This Row],[discount_pct]]&gt;1),"Invalid","Valid")</f>
        <v>Valid</v>
      </c>
    </row>
    <row r="4956" spans="1:10" x14ac:dyDescent="0.3">
      <c r="A4956" s="2" t="s">
        <v>12887</v>
      </c>
      <c r="B4956" s="2" t="s">
        <v>7497</v>
      </c>
      <c r="C4956" s="2" t="s">
        <v>2793</v>
      </c>
      <c r="D4956" s="2">
        <v>2</v>
      </c>
      <c r="E4956" s="2">
        <v>0.1</v>
      </c>
      <c r="F4956" s="2">
        <v>2309.14</v>
      </c>
      <c r="G4956" s="2">
        <v>2078.23</v>
      </c>
      <c r="H4956" s="2">
        <v>100.21</v>
      </c>
      <c r="I4956" s="2" t="str">
        <f>IF(tbl_Order_Items[[#This Row],[quantity]]&lt;=0,"Invalid","Valid")</f>
        <v>Valid</v>
      </c>
      <c r="J4956" s="2" t="str">
        <f>IF(OR(tbl_Order_Items[[#This Row],[discount_pct]]&lt;0,tbl_Order_Items[[#This Row],[discount_pct]]&gt;1),"Invalid","Valid")</f>
        <v>Valid</v>
      </c>
    </row>
    <row r="4957" spans="1:10" x14ac:dyDescent="0.3">
      <c r="A4957" s="2" t="s">
        <v>12888</v>
      </c>
      <c r="B4957" s="2" t="s">
        <v>6624</v>
      </c>
      <c r="C4957" s="2" t="s">
        <v>2673</v>
      </c>
      <c r="D4957" s="2">
        <v>1</v>
      </c>
      <c r="E4957" s="2">
        <v>0.2</v>
      </c>
      <c r="F4957" s="2">
        <v>21191.119999999999</v>
      </c>
      <c r="G4957" s="2">
        <v>16952.900000000001</v>
      </c>
      <c r="H4957" s="2">
        <v>2963.13</v>
      </c>
      <c r="I4957" s="2" t="str">
        <f>IF(tbl_Order_Items[[#This Row],[quantity]]&lt;=0,"Invalid","Valid")</f>
        <v>Valid</v>
      </c>
      <c r="J4957" s="2" t="str">
        <f>IF(OR(tbl_Order_Items[[#This Row],[discount_pct]]&lt;0,tbl_Order_Items[[#This Row],[discount_pct]]&gt;1),"Invalid","Valid")</f>
        <v>Valid</v>
      </c>
    </row>
    <row r="4958" spans="1:10" x14ac:dyDescent="0.3">
      <c r="A4958" s="2" t="s">
        <v>12889</v>
      </c>
      <c r="B4958" s="2" t="s">
        <v>5015</v>
      </c>
      <c r="C4958" s="2" t="s">
        <v>2805</v>
      </c>
      <c r="D4958" s="2">
        <v>1</v>
      </c>
      <c r="E4958" s="2">
        <v>0</v>
      </c>
      <c r="F4958" s="2">
        <v>4480.93</v>
      </c>
      <c r="G4958" s="2">
        <v>4480.93</v>
      </c>
      <c r="H4958" s="2">
        <v>1825.44</v>
      </c>
      <c r="I4958" s="2" t="str">
        <f>IF(tbl_Order_Items[[#This Row],[quantity]]&lt;=0,"Invalid","Valid")</f>
        <v>Valid</v>
      </c>
      <c r="J4958" s="2" t="str">
        <f>IF(OR(tbl_Order_Items[[#This Row],[discount_pct]]&lt;0,tbl_Order_Items[[#This Row],[discount_pct]]&gt;1),"Invalid","Valid")</f>
        <v>Valid</v>
      </c>
    </row>
    <row r="4959" spans="1:10" x14ac:dyDescent="0.3">
      <c r="A4959" s="2" t="s">
        <v>12890</v>
      </c>
      <c r="B4959" s="2" t="s">
        <v>6524</v>
      </c>
      <c r="C4959" s="2" t="s">
        <v>2881</v>
      </c>
      <c r="D4959" s="2">
        <v>1</v>
      </c>
      <c r="E4959" s="2">
        <v>0</v>
      </c>
      <c r="F4959" s="2">
        <v>22221.53</v>
      </c>
      <c r="G4959" s="2">
        <v>22221.53</v>
      </c>
      <c r="H4959" s="2">
        <v>7646.12</v>
      </c>
      <c r="I4959" s="2" t="str">
        <f>IF(tbl_Order_Items[[#This Row],[quantity]]&lt;=0,"Invalid","Valid")</f>
        <v>Valid</v>
      </c>
      <c r="J4959" s="2" t="str">
        <f>IF(OR(tbl_Order_Items[[#This Row],[discount_pct]]&lt;0,tbl_Order_Items[[#This Row],[discount_pct]]&gt;1),"Invalid","Valid")</f>
        <v>Valid</v>
      </c>
    </row>
    <row r="4960" spans="1:10" x14ac:dyDescent="0.3">
      <c r="A4960" s="2" t="s">
        <v>12891</v>
      </c>
      <c r="B4960" s="2" t="s">
        <v>6575</v>
      </c>
      <c r="C4960" s="2" t="s">
        <v>2749</v>
      </c>
      <c r="D4960" s="2">
        <v>1</v>
      </c>
      <c r="E4960" s="2">
        <v>0.1</v>
      </c>
      <c r="F4960" s="2">
        <v>9820.32</v>
      </c>
      <c r="G4960" s="2">
        <v>8838.2900000000009</v>
      </c>
      <c r="H4960" s="2">
        <v>2641.09</v>
      </c>
      <c r="I4960" s="2" t="str">
        <f>IF(tbl_Order_Items[[#This Row],[quantity]]&lt;=0,"Invalid","Valid")</f>
        <v>Valid</v>
      </c>
      <c r="J4960" s="2" t="str">
        <f>IF(OR(tbl_Order_Items[[#This Row],[discount_pct]]&lt;0,tbl_Order_Items[[#This Row],[discount_pct]]&gt;1),"Invalid","Valid")</f>
        <v>Valid</v>
      </c>
    </row>
    <row r="4961" spans="1:10" x14ac:dyDescent="0.3">
      <c r="A4961" s="2" t="s">
        <v>12892</v>
      </c>
      <c r="B4961" s="2" t="s">
        <v>7326</v>
      </c>
      <c r="C4961" s="2" t="s">
        <v>2502</v>
      </c>
      <c r="D4961" s="2">
        <v>1</v>
      </c>
      <c r="E4961" s="2">
        <v>0.1</v>
      </c>
      <c r="F4961" s="2">
        <v>7998.44</v>
      </c>
      <c r="G4961" s="2">
        <v>7198.6</v>
      </c>
      <c r="H4961" s="2">
        <v>700.24</v>
      </c>
      <c r="I4961" s="2" t="str">
        <f>IF(tbl_Order_Items[[#This Row],[quantity]]&lt;=0,"Invalid","Valid")</f>
        <v>Valid</v>
      </c>
      <c r="J4961" s="2" t="str">
        <f>IF(OR(tbl_Order_Items[[#This Row],[discount_pct]]&lt;0,tbl_Order_Items[[#This Row],[discount_pct]]&gt;1),"Invalid","Valid")</f>
        <v>Valid</v>
      </c>
    </row>
    <row r="4962" spans="1:10" x14ac:dyDescent="0.3">
      <c r="A4962" s="2" t="s">
        <v>12893</v>
      </c>
      <c r="B4962" s="2" t="s">
        <v>6233</v>
      </c>
      <c r="C4962" s="2" t="s">
        <v>2546</v>
      </c>
      <c r="D4962" s="2">
        <v>1</v>
      </c>
      <c r="E4962" s="2">
        <v>0.1</v>
      </c>
      <c r="F4962" s="2">
        <v>19120.669999999998</v>
      </c>
      <c r="G4962" s="2">
        <v>17208.599999999999</v>
      </c>
      <c r="H4962" s="2">
        <v>5041.6899999999996</v>
      </c>
      <c r="I4962" s="2" t="str">
        <f>IF(tbl_Order_Items[[#This Row],[quantity]]&lt;=0,"Invalid","Valid")</f>
        <v>Valid</v>
      </c>
      <c r="J4962" s="2" t="str">
        <f>IF(OR(tbl_Order_Items[[#This Row],[discount_pct]]&lt;0,tbl_Order_Items[[#This Row],[discount_pct]]&gt;1),"Invalid","Valid")</f>
        <v>Valid</v>
      </c>
    </row>
    <row r="4963" spans="1:10" x14ac:dyDescent="0.3">
      <c r="A4963" s="2" t="s">
        <v>12894</v>
      </c>
      <c r="B4963" s="2" t="s">
        <v>6024</v>
      </c>
      <c r="C4963" s="2" t="s">
        <v>2711</v>
      </c>
      <c r="D4963" s="2">
        <v>3</v>
      </c>
      <c r="E4963" s="2">
        <v>0.05</v>
      </c>
      <c r="F4963" s="2">
        <v>6808.59</v>
      </c>
      <c r="G4963" s="2">
        <v>6468.16</v>
      </c>
      <c r="H4963" s="2">
        <v>1959.34</v>
      </c>
      <c r="I4963" s="2" t="str">
        <f>IF(tbl_Order_Items[[#This Row],[quantity]]&lt;=0,"Invalid","Valid")</f>
        <v>Valid</v>
      </c>
      <c r="J4963" s="2" t="str">
        <f>IF(OR(tbl_Order_Items[[#This Row],[discount_pct]]&lt;0,tbl_Order_Items[[#This Row],[discount_pct]]&gt;1),"Invalid","Valid")</f>
        <v>Valid</v>
      </c>
    </row>
    <row r="4964" spans="1:10" x14ac:dyDescent="0.3">
      <c r="A4964" s="2" t="s">
        <v>12895</v>
      </c>
      <c r="B4964" s="2" t="s">
        <v>7248</v>
      </c>
      <c r="C4964" s="2" t="s">
        <v>2837</v>
      </c>
      <c r="D4964" s="2">
        <v>1</v>
      </c>
      <c r="E4964" s="2">
        <v>0</v>
      </c>
      <c r="F4964" s="2">
        <v>28315.81</v>
      </c>
      <c r="G4964" s="2">
        <v>28315.81</v>
      </c>
      <c r="H4964" s="2">
        <v>11776.26</v>
      </c>
      <c r="I4964" s="2" t="str">
        <f>IF(tbl_Order_Items[[#This Row],[quantity]]&lt;=0,"Invalid","Valid")</f>
        <v>Valid</v>
      </c>
      <c r="J4964" s="2" t="str">
        <f>IF(OR(tbl_Order_Items[[#This Row],[discount_pct]]&lt;0,tbl_Order_Items[[#This Row],[discount_pct]]&gt;1),"Invalid","Valid")</f>
        <v>Valid</v>
      </c>
    </row>
    <row r="4965" spans="1:10" x14ac:dyDescent="0.3">
      <c r="A4965" s="2" t="s">
        <v>12896</v>
      </c>
      <c r="B4965" s="2" t="s">
        <v>3091</v>
      </c>
      <c r="C4965" s="2" t="s">
        <v>2825</v>
      </c>
      <c r="D4965" s="2">
        <v>2</v>
      </c>
      <c r="E4965" s="2">
        <v>0.05</v>
      </c>
      <c r="F4965" s="2">
        <v>6418.56</v>
      </c>
      <c r="G4965" s="2">
        <v>6097.63</v>
      </c>
      <c r="H4965" s="2">
        <v>1840.29</v>
      </c>
      <c r="I4965" s="2" t="str">
        <f>IF(tbl_Order_Items[[#This Row],[quantity]]&lt;=0,"Invalid","Valid")</f>
        <v>Valid</v>
      </c>
      <c r="J4965" s="2" t="str">
        <f>IF(OR(tbl_Order_Items[[#This Row],[discount_pct]]&lt;0,tbl_Order_Items[[#This Row],[discount_pct]]&gt;1),"Invalid","Valid")</f>
        <v>Valid</v>
      </c>
    </row>
    <row r="4966" spans="1:10" x14ac:dyDescent="0.3">
      <c r="A4966" s="2" t="s">
        <v>12897</v>
      </c>
      <c r="B4966" s="2" t="s">
        <v>3544</v>
      </c>
      <c r="C4966" s="2" t="s">
        <v>2759</v>
      </c>
      <c r="D4966" s="2">
        <v>2</v>
      </c>
      <c r="E4966" s="2">
        <v>0</v>
      </c>
      <c r="F4966" s="2">
        <v>11903.5</v>
      </c>
      <c r="G4966" s="2">
        <v>11903.5</v>
      </c>
      <c r="H4966" s="2">
        <v>4279.38</v>
      </c>
      <c r="I4966" s="2" t="str">
        <f>IF(tbl_Order_Items[[#This Row],[quantity]]&lt;=0,"Invalid","Valid")</f>
        <v>Valid</v>
      </c>
      <c r="J4966" s="2" t="str">
        <f>IF(OR(tbl_Order_Items[[#This Row],[discount_pct]]&lt;0,tbl_Order_Items[[#This Row],[discount_pct]]&gt;1),"Invalid","Valid")</f>
        <v>Valid</v>
      </c>
    </row>
    <row r="4967" spans="1:10" x14ac:dyDescent="0.3">
      <c r="A4967" s="2" t="s">
        <v>12898</v>
      </c>
      <c r="B4967" s="2" t="s">
        <v>6409</v>
      </c>
      <c r="C4967" s="2" t="s">
        <v>2681</v>
      </c>
      <c r="D4967" s="2">
        <v>3</v>
      </c>
      <c r="E4967" s="2">
        <v>0.15</v>
      </c>
      <c r="F4967" s="2">
        <v>42774.99</v>
      </c>
      <c r="G4967" s="2">
        <v>36358.74</v>
      </c>
      <c r="H4967" s="2">
        <v>8371.77</v>
      </c>
      <c r="I4967" s="2" t="str">
        <f>IF(tbl_Order_Items[[#This Row],[quantity]]&lt;=0,"Invalid","Valid")</f>
        <v>Valid</v>
      </c>
      <c r="J4967" s="2" t="str">
        <f>IF(OR(tbl_Order_Items[[#This Row],[discount_pct]]&lt;0,tbl_Order_Items[[#This Row],[discount_pct]]&gt;1),"Invalid","Valid")</f>
        <v>Valid</v>
      </c>
    </row>
    <row r="4968" spans="1:10" x14ac:dyDescent="0.3">
      <c r="A4968" s="2" t="s">
        <v>12899</v>
      </c>
      <c r="B4968" s="2" t="s">
        <v>6402</v>
      </c>
      <c r="C4968" s="2" t="s">
        <v>2552</v>
      </c>
      <c r="D4968" s="2">
        <v>1</v>
      </c>
      <c r="E4968" s="2">
        <v>0.1</v>
      </c>
      <c r="F4968" s="2">
        <v>21268.21</v>
      </c>
      <c r="G4968" s="2">
        <v>19141.39</v>
      </c>
      <c r="H4968" s="2">
        <v>3921.61</v>
      </c>
      <c r="I4968" s="2" t="str">
        <f>IF(tbl_Order_Items[[#This Row],[quantity]]&lt;=0,"Invalid","Valid")</f>
        <v>Valid</v>
      </c>
      <c r="J4968" s="2" t="str">
        <f>IF(OR(tbl_Order_Items[[#This Row],[discount_pct]]&lt;0,tbl_Order_Items[[#This Row],[discount_pct]]&gt;1),"Invalid","Valid")</f>
        <v>Valid</v>
      </c>
    </row>
    <row r="4969" spans="1:10" x14ac:dyDescent="0.3">
      <c r="A4969" s="2" t="s">
        <v>12900</v>
      </c>
      <c r="B4969" s="2" t="s">
        <v>6180</v>
      </c>
      <c r="C4969" s="2" t="s">
        <v>2785</v>
      </c>
      <c r="D4969" s="2">
        <v>2</v>
      </c>
      <c r="E4969" s="2">
        <v>0.1</v>
      </c>
      <c r="F4969" s="2">
        <v>9713.48</v>
      </c>
      <c r="G4969" s="2">
        <v>8742.1299999999992</v>
      </c>
      <c r="H4969" s="2">
        <v>1394.23</v>
      </c>
      <c r="I4969" s="2" t="str">
        <f>IF(tbl_Order_Items[[#This Row],[quantity]]&lt;=0,"Invalid","Valid")</f>
        <v>Valid</v>
      </c>
      <c r="J4969" s="2" t="str">
        <f>IF(OR(tbl_Order_Items[[#This Row],[discount_pct]]&lt;0,tbl_Order_Items[[#This Row],[discount_pct]]&gt;1),"Invalid","Valid")</f>
        <v>Valid</v>
      </c>
    </row>
    <row r="4970" spans="1:10" x14ac:dyDescent="0.3">
      <c r="A4970" s="2" t="s">
        <v>12901</v>
      </c>
      <c r="B4970" s="2" t="s">
        <v>7655</v>
      </c>
      <c r="C4970" s="2" t="s">
        <v>2797</v>
      </c>
      <c r="D4970" s="2">
        <v>2</v>
      </c>
      <c r="E4970" s="2">
        <v>0.1</v>
      </c>
      <c r="F4970" s="2">
        <v>29756.9</v>
      </c>
      <c r="G4970" s="2">
        <v>26781.21</v>
      </c>
      <c r="H4970" s="2">
        <v>4532.47</v>
      </c>
      <c r="I4970" s="2" t="str">
        <f>IF(tbl_Order_Items[[#This Row],[quantity]]&lt;=0,"Invalid","Valid")</f>
        <v>Valid</v>
      </c>
      <c r="J4970" s="2" t="str">
        <f>IF(OR(tbl_Order_Items[[#This Row],[discount_pct]]&lt;0,tbl_Order_Items[[#This Row],[discount_pct]]&gt;1),"Invalid","Valid")</f>
        <v>Valid</v>
      </c>
    </row>
    <row r="4971" spans="1:10" x14ac:dyDescent="0.3">
      <c r="A4971" s="2" t="s">
        <v>12902</v>
      </c>
      <c r="B4971" s="2" t="s">
        <v>6148</v>
      </c>
      <c r="C4971" s="2" t="s">
        <v>2554</v>
      </c>
      <c r="D4971" s="2">
        <v>4</v>
      </c>
      <c r="E4971" s="2">
        <v>0</v>
      </c>
      <c r="F4971" s="2">
        <v>65364.480000000003</v>
      </c>
      <c r="G4971" s="2">
        <v>65364.480000000003</v>
      </c>
      <c r="H4971" s="2">
        <v>21433.4</v>
      </c>
      <c r="I4971" s="2" t="str">
        <f>IF(tbl_Order_Items[[#This Row],[quantity]]&lt;=0,"Invalid","Valid")</f>
        <v>Valid</v>
      </c>
      <c r="J4971" s="2" t="str">
        <f>IF(OR(tbl_Order_Items[[#This Row],[discount_pct]]&lt;0,tbl_Order_Items[[#This Row],[discount_pct]]&gt;1),"Invalid","Valid")</f>
        <v>Valid</v>
      </c>
    </row>
    <row r="4972" spans="1:10" x14ac:dyDescent="0.3">
      <c r="A4972" s="2" t="s">
        <v>12903</v>
      </c>
      <c r="B4972" s="2" t="s">
        <v>4062</v>
      </c>
      <c r="C4972" s="2" t="s">
        <v>2558</v>
      </c>
      <c r="D4972" s="2">
        <v>1</v>
      </c>
      <c r="E4972" s="2">
        <v>0.1</v>
      </c>
      <c r="F4972" s="2">
        <v>26673.83</v>
      </c>
      <c r="G4972" s="2">
        <v>24006.45</v>
      </c>
      <c r="H4972" s="2">
        <v>6311.87</v>
      </c>
      <c r="I4972" s="2" t="str">
        <f>IF(tbl_Order_Items[[#This Row],[quantity]]&lt;=0,"Invalid","Valid")</f>
        <v>Valid</v>
      </c>
      <c r="J4972" s="2" t="str">
        <f>IF(OR(tbl_Order_Items[[#This Row],[discount_pct]]&lt;0,tbl_Order_Items[[#This Row],[discount_pct]]&gt;1),"Invalid","Valid")</f>
        <v>Valid</v>
      </c>
    </row>
    <row r="4973" spans="1:10" x14ac:dyDescent="0.3">
      <c r="A4973" s="2" t="s">
        <v>12904</v>
      </c>
      <c r="B4973" s="2" t="s">
        <v>4412</v>
      </c>
      <c r="C4973" s="2" t="s">
        <v>2530</v>
      </c>
      <c r="D4973" s="2">
        <v>1</v>
      </c>
      <c r="E4973" s="2">
        <v>0.1</v>
      </c>
      <c r="F4973" s="2">
        <v>17395.330000000002</v>
      </c>
      <c r="G4973" s="2">
        <v>15655.8</v>
      </c>
      <c r="H4973" s="2">
        <v>3785.85</v>
      </c>
      <c r="I4973" s="2" t="str">
        <f>IF(tbl_Order_Items[[#This Row],[quantity]]&lt;=0,"Invalid","Valid")</f>
        <v>Valid</v>
      </c>
      <c r="J4973" s="2" t="str">
        <f>IF(OR(tbl_Order_Items[[#This Row],[discount_pct]]&lt;0,tbl_Order_Items[[#This Row],[discount_pct]]&gt;1),"Invalid","Valid")</f>
        <v>Valid</v>
      </c>
    </row>
    <row r="4974" spans="1:10" x14ac:dyDescent="0.3">
      <c r="A4974" s="2" t="s">
        <v>12905</v>
      </c>
      <c r="B4974" s="2" t="s">
        <v>7449</v>
      </c>
      <c r="C4974" s="2" t="s">
        <v>2685</v>
      </c>
      <c r="D4974" s="2">
        <v>1</v>
      </c>
      <c r="E4974" s="2">
        <v>0.25</v>
      </c>
      <c r="F4974" s="2">
        <v>11612.58</v>
      </c>
      <c r="G4974" s="2">
        <v>8709.43</v>
      </c>
      <c r="H4974" s="2">
        <v>1058.9100000000001</v>
      </c>
      <c r="I4974" s="2" t="str">
        <f>IF(tbl_Order_Items[[#This Row],[quantity]]&lt;=0,"Invalid","Valid")</f>
        <v>Valid</v>
      </c>
      <c r="J4974" s="2" t="str">
        <f>IF(OR(tbl_Order_Items[[#This Row],[discount_pct]]&lt;0,tbl_Order_Items[[#This Row],[discount_pct]]&gt;1),"Invalid","Valid")</f>
        <v>Valid</v>
      </c>
    </row>
    <row r="4975" spans="1:10" x14ac:dyDescent="0.3">
      <c r="A4975" s="2" t="s">
        <v>12906</v>
      </c>
      <c r="B4975" s="2" t="s">
        <v>6661</v>
      </c>
      <c r="C4975" s="2" t="s">
        <v>2515</v>
      </c>
      <c r="D4975" s="2">
        <v>1</v>
      </c>
      <c r="E4975" s="2">
        <v>0.1</v>
      </c>
      <c r="F4975" s="2">
        <v>24200.54</v>
      </c>
      <c r="G4975" s="2">
        <v>21780.49</v>
      </c>
      <c r="H4975" s="2">
        <v>5878.34</v>
      </c>
      <c r="I4975" s="2" t="str">
        <f>IF(tbl_Order_Items[[#This Row],[quantity]]&lt;=0,"Invalid","Valid")</f>
        <v>Valid</v>
      </c>
      <c r="J4975" s="2" t="str">
        <f>IF(OR(tbl_Order_Items[[#This Row],[discount_pct]]&lt;0,tbl_Order_Items[[#This Row],[discount_pct]]&gt;1),"Invalid","Valid")</f>
        <v>Valid</v>
      </c>
    </row>
    <row r="4976" spans="1:10" x14ac:dyDescent="0.3">
      <c r="A4976" s="2" t="s">
        <v>12907</v>
      </c>
      <c r="B4976" s="2" t="s">
        <v>5119</v>
      </c>
      <c r="C4976" s="2" t="s">
        <v>2733</v>
      </c>
      <c r="D4976" s="2">
        <v>2</v>
      </c>
      <c r="E4976" s="2">
        <v>0.05</v>
      </c>
      <c r="F4976" s="2">
        <v>25652.46</v>
      </c>
      <c r="G4976" s="2">
        <v>24369.84</v>
      </c>
      <c r="H4976" s="2">
        <v>8904.24</v>
      </c>
      <c r="I4976" s="2" t="str">
        <f>IF(tbl_Order_Items[[#This Row],[quantity]]&lt;=0,"Invalid","Valid")</f>
        <v>Valid</v>
      </c>
      <c r="J4976" s="2" t="str">
        <f>IF(OR(tbl_Order_Items[[#This Row],[discount_pct]]&lt;0,tbl_Order_Items[[#This Row],[discount_pct]]&gt;1),"Invalid","Valid")</f>
        <v>Valid</v>
      </c>
    </row>
    <row r="4977" spans="1:10" x14ac:dyDescent="0.3">
      <c r="A4977" s="2" t="s">
        <v>12908</v>
      </c>
      <c r="B4977" s="2" t="s">
        <v>7921</v>
      </c>
      <c r="C4977" s="2" t="s">
        <v>2538</v>
      </c>
      <c r="D4977" s="2">
        <v>1</v>
      </c>
      <c r="E4977" s="2">
        <v>0.1</v>
      </c>
      <c r="F4977" s="2">
        <v>19432.400000000001</v>
      </c>
      <c r="G4977" s="2">
        <v>17489.16</v>
      </c>
      <c r="H4977" s="2">
        <v>2649.48</v>
      </c>
      <c r="I4977" s="2" t="str">
        <f>IF(tbl_Order_Items[[#This Row],[quantity]]&lt;=0,"Invalid","Valid")</f>
        <v>Valid</v>
      </c>
      <c r="J4977" s="2" t="str">
        <f>IF(OR(tbl_Order_Items[[#This Row],[discount_pct]]&lt;0,tbl_Order_Items[[#This Row],[discount_pct]]&gt;1),"Invalid","Valid")</f>
        <v>Valid</v>
      </c>
    </row>
    <row r="4978" spans="1:10" x14ac:dyDescent="0.3">
      <c r="A4978" s="2" t="s">
        <v>12909</v>
      </c>
      <c r="B4978" s="2" t="s">
        <v>4340</v>
      </c>
      <c r="C4978" s="2" t="s">
        <v>2565</v>
      </c>
      <c r="D4978" s="2">
        <v>4</v>
      </c>
      <c r="E4978" s="2">
        <v>0.25</v>
      </c>
      <c r="F4978" s="2">
        <v>10095.56</v>
      </c>
      <c r="G4978" s="2">
        <v>7571.67</v>
      </c>
      <c r="H4978" s="2">
        <v>493.15</v>
      </c>
      <c r="I4978" s="2" t="str">
        <f>IF(tbl_Order_Items[[#This Row],[quantity]]&lt;=0,"Invalid","Valid")</f>
        <v>Valid</v>
      </c>
      <c r="J4978" s="2" t="str">
        <f>IF(OR(tbl_Order_Items[[#This Row],[discount_pct]]&lt;0,tbl_Order_Items[[#This Row],[discount_pct]]&gt;1),"Invalid","Valid")</f>
        <v>Valid</v>
      </c>
    </row>
    <row r="4979" spans="1:10" x14ac:dyDescent="0.3">
      <c r="A4979" s="2" t="s">
        <v>12910</v>
      </c>
      <c r="B4979" s="2" t="s">
        <v>7822</v>
      </c>
      <c r="C4979" s="2" t="s">
        <v>2725</v>
      </c>
      <c r="D4979" s="2">
        <v>1</v>
      </c>
      <c r="E4979" s="2">
        <v>0.25</v>
      </c>
      <c r="F4979" s="2">
        <v>18062.740000000002</v>
      </c>
      <c r="G4979" s="2">
        <v>13547.06</v>
      </c>
      <c r="H4979" s="2">
        <v>-1645.05</v>
      </c>
      <c r="I4979" s="2" t="str">
        <f>IF(tbl_Order_Items[[#This Row],[quantity]]&lt;=0,"Invalid","Valid")</f>
        <v>Valid</v>
      </c>
      <c r="J4979" s="2" t="str">
        <f>IF(OR(tbl_Order_Items[[#This Row],[discount_pct]]&lt;0,tbl_Order_Items[[#This Row],[discount_pct]]&gt;1),"Invalid","Valid")</f>
        <v>Valid</v>
      </c>
    </row>
    <row r="4980" spans="1:10" x14ac:dyDescent="0.3">
      <c r="A4980" s="2" t="s">
        <v>12911</v>
      </c>
      <c r="B4980" s="2" t="s">
        <v>4476</v>
      </c>
      <c r="C4980" s="2" t="s">
        <v>2617</v>
      </c>
      <c r="D4980" s="2">
        <v>2</v>
      </c>
      <c r="E4980" s="2">
        <v>0.05</v>
      </c>
      <c r="F4980" s="2">
        <v>23130.799999999999</v>
      </c>
      <c r="G4980" s="2">
        <v>21974.26</v>
      </c>
      <c r="H4980" s="2">
        <v>8316.68</v>
      </c>
      <c r="I4980" s="2" t="str">
        <f>IF(tbl_Order_Items[[#This Row],[quantity]]&lt;=0,"Invalid","Valid")</f>
        <v>Valid</v>
      </c>
      <c r="J4980" s="2" t="str">
        <f>IF(OR(tbl_Order_Items[[#This Row],[discount_pct]]&lt;0,tbl_Order_Items[[#This Row],[discount_pct]]&gt;1),"Invalid","Valid")</f>
        <v>Valid</v>
      </c>
    </row>
    <row r="4981" spans="1:10" x14ac:dyDescent="0.3">
      <c r="A4981" s="2" t="s">
        <v>12912</v>
      </c>
      <c r="B4981" s="2" t="s">
        <v>6543</v>
      </c>
      <c r="C4981" s="2" t="s">
        <v>2590</v>
      </c>
      <c r="D4981" s="2">
        <v>1</v>
      </c>
      <c r="E4981" s="2">
        <v>0.05</v>
      </c>
      <c r="F4981" s="2">
        <v>2328.4499999999998</v>
      </c>
      <c r="G4981" s="2">
        <v>2212.0300000000002</v>
      </c>
      <c r="H4981" s="2">
        <v>607.41</v>
      </c>
      <c r="I4981" s="2" t="str">
        <f>IF(tbl_Order_Items[[#This Row],[quantity]]&lt;=0,"Invalid","Valid")</f>
        <v>Valid</v>
      </c>
      <c r="J4981" s="2" t="str">
        <f>IF(OR(tbl_Order_Items[[#This Row],[discount_pct]]&lt;0,tbl_Order_Items[[#This Row],[discount_pct]]&gt;1),"Invalid","Valid")</f>
        <v>Valid</v>
      </c>
    </row>
    <row r="4982" spans="1:10" x14ac:dyDescent="0.3">
      <c r="A4982" s="2" t="s">
        <v>12913</v>
      </c>
      <c r="B4982" s="2" t="s">
        <v>5269</v>
      </c>
      <c r="C4982" s="2" t="s">
        <v>2713</v>
      </c>
      <c r="D4982" s="2">
        <v>3</v>
      </c>
      <c r="E4982" s="2">
        <v>0.15</v>
      </c>
      <c r="F4982" s="2">
        <v>49818.78</v>
      </c>
      <c r="G4982" s="2">
        <v>42345.96</v>
      </c>
      <c r="H4982" s="2">
        <v>8787.33</v>
      </c>
      <c r="I4982" s="2" t="str">
        <f>IF(tbl_Order_Items[[#This Row],[quantity]]&lt;=0,"Invalid","Valid")</f>
        <v>Valid</v>
      </c>
      <c r="J4982" s="2" t="str">
        <f>IF(OR(tbl_Order_Items[[#This Row],[discount_pct]]&lt;0,tbl_Order_Items[[#This Row],[discount_pct]]&gt;1),"Invalid","Valid")</f>
        <v>Valid</v>
      </c>
    </row>
    <row r="4983" spans="1:10" x14ac:dyDescent="0.3">
      <c r="A4983" s="2" t="s">
        <v>12914</v>
      </c>
      <c r="B4983" s="2" t="s">
        <v>3712</v>
      </c>
      <c r="C4983" s="2" t="s">
        <v>2488</v>
      </c>
      <c r="D4983" s="2">
        <v>1</v>
      </c>
      <c r="E4983" s="2">
        <v>0.05</v>
      </c>
      <c r="F4983" s="2">
        <v>15433.34</v>
      </c>
      <c r="G4983" s="2">
        <v>14661.67</v>
      </c>
      <c r="H4983" s="2">
        <v>2245.42</v>
      </c>
      <c r="I4983" s="2" t="str">
        <f>IF(tbl_Order_Items[[#This Row],[quantity]]&lt;=0,"Invalid","Valid")</f>
        <v>Valid</v>
      </c>
      <c r="J4983" s="2" t="str">
        <f>IF(OR(tbl_Order_Items[[#This Row],[discount_pct]]&lt;0,tbl_Order_Items[[#This Row],[discount_pct]]&gt;1),"Invalid","Valid")</f>
        <v>Valid</v>
      </c>
    </row>
    <row r="4984" spans="1:10" x14ac:dyDescent="0.3">
      <c r="A4984" s="2" t="s">
        <v>12915</v>
      </c>
      <c r="B4984" s="2" t="s">
        <v>4448</v>
      </c>
      <c r="C4984" s="2" t="s">
        <v>2907</v>
      </c>
      <c r="D4984" s="2">
        <v>1</v>
      </c>
      <c r="E4984" s="2">
        <v>0</v>
      </c>
      <c r="F4984" s="2">
        <v>24256.9</v>
      </c>
      <c r="G4984" s="2">
        <v>24256.9</v>
      </c>
      <c r="H4984" s="2">
        <v>7042.09</v>
      </c>
      <c r="I4984" s="2" t="str">
        <f>IF(tbl_Order_Items[[#This Row],[quantity]]&lt;=0,"Invalid","Valid")</f>
        <v>Valid</v>
      </c>
      <c r="J4984" s="2" t="str">
        <f>IF(OR(tbl_Order_Items[[#This Row],[discount_pct]]&lt;0,tbl_Order_Items[[#This Row],[discount_pct]]&gt;1),"Invalid","Valid")</f>
        <v>Valid</v>
      </c>
    </row>
    <row r="4985" spans="1:10" x14ac:dyDescent="0.3">
      <c r="A4985" s="2" t="s">
        <v>12916</v>
      </c>
      <c r="B4985" s="2" t="s">
        <v>3854</v>
      </c>
      <c r="C4985" s="2" t="s">
        <v>2891</v>
      </c>
      <c r="D4985" s="2">
        <v>2</v>
      </c>
      <c r="E4985" s="2">
        <v>0</v>
      </c>
      <c r="F4985" s="2">
        <v>14945.2</v>
      </c>
      <c r="G4985" s="2">
        <v>14945.2</v>
      </c>
      <c r="H4985" s="2">
        <v>2497.52</v>
      </c>
      <c r="I4985" s="2" t="str">
        <f>IF(tbl_Order_Items[[#This Row],[quantity]]&lt;=0,"Invalid","Valid")</f>
        <v>Valid</v>
      </c>
      <c r="J4985" s="2" t="str">
        <f>IF(OR(tbl_Order_Items[[#This Row],[discount_pct]]&lt;0,tbl_Order_Items[[#This Row],[discount_pct]]&gt;1),"Invalid","Valid")</f>
        <v>Valid</v>
      </c>
    </row>
    <row r="4986" spans="1:10" x14ac:dyDescent="0.3">
      <c r="A4986" s="2" t="s">
        <v>12917</v>
      </c>
      <c r="B4986" s="2" t="s">
        <v>3681</v>
      </c>
      <c r="C4986" s="2" t="s">
        <v>2869</v>
      </c>
      <c r="D4986" s="2">
        <v>2</v>
      </c>
      <c r="E4986" s="2">
        <v>0</v>
      </c>
      <c r="F4986" s="2">
        <v>27263</v>
      </c>
      <c r="G4986" s="2">
        <v>27263</v>
      </c>
      <c r="H4986" s="2">
        <v>10170.34</v>
      </c>
      <c r="I4986" s="2" t="str">
        <f>IF(tbl_Order_Items[[#This Row],[quantity]]&lt;=0,"Invalid","Valid")</f>
        <v>Valid</v>
      </c>
      <c r="J4986" s="2" t="str">
        <f>IF(OR(tbl_Order_Items[[#This Row],[discount_pct]]&lt;0,tbl_Order_Items[[#This Row],[discount_pct]]&gt;1),"Invalid","Valid")</f>
        <v>Valid</v>
      </c>
    </row>
    <row r="4987" spans="1:10" x14ac:dyDescent="0.3">
      <c r="A4987" s="2" t="s">
        <v>12918</v>
      </c>
      <c r="B4987" s="2" t="s">
        <v>3140</v>
      </c>
      <c r="C4987" s="2" t="s">
        <v>2691</v>
      </c>
      <c r="D4987" s="2">
        <v>1</v>
      </c>
      <c r="E4987" s="2">
        <v>0.1</v>
      </c>
      <c r="F4987" s="2">
        <v>9574.8799999999992</v>
      </c>
      <c r="G4987" s="2">
        <v>8617.39</v>
      </c>
      <c r="H4987" s="2">
        <v>1493.63</v>
      </c>
      <c r="I4987" s="2" t="str">
        <f>IF(tbl_Order_Items[[#This Row],[quantity]]&lt;=0,"Invalid","Valid")</f>
        <v>Valid</v>
      </c>
      <c r="J4987" s="2" t="str">
        <f>IF(OR(tbl_Order_Items[[#This Row],[discount_pct]]&lt;0,tbl_Order_Items[[#This Row],[discount_pct]]&gt;1),"Invalid","Valid")</f>
        <v>Valid</v>
      </c>
    </row>
    <row r="4988" spans="1:10" x14ac:dyDescent="0.3">
      <c r="A4988" s="2" t="s">
        <v>12919</v>
      </c>
      <c r="B4988" s="2" t="s">
        <v>7889</v>
      </c>
      <c r="C4988" s="2" t="s">
        <v>2567</v>
      </c>
      <c r="D4988" s="2">
        <v>3</v>
      </c>
      <c r="E4988" s="2">
        <v>0</v>
      </c>
      <c r="F4988" s="2">
        <v>62482.02</v>
      </c>
      <c r="G4988" s="2">
        <v>62482.02</v>
      </c>
      <c r="H4988" s="2">
        <v>14415.75</v>
      </c>
      <c r="I4988" s="2" t="str">
        <f>IF(tbl_Order_Items[[#This Row],[quantity]]&lt;=0,"Invalid","Valid")</f>
        <v>Valid</v>
      </c>
      <c r="J4988" s="2" t="str">
        <f>IF(OR(tbl_Order_Items[[#This Row],[discount_pct]]&lt;0,tbl_Order_Items[[#This Row],[discount_pct]]&gt;1),"Invalid","Valid")</f>
        <v>Valid</v>
      </c>
    </row>
    <row r="4989" spans="1:10" x14ac:dyDescent="0.3">
      <c r="A4989" s="2" t="s">
        <v>12920</v>
      </c>
      <c r="B4989" s="2" t="s">
        <v>3723</v>
      </c>
      <c r="C4989" s="2" t="s">
        <v>2875</v>
      </c>
      <c r="D4989" s="2">
        <v>3</v>
      </c>
      <c r="E4989" s="2">
        <v>0.2</v>
      </c>
      <c r="F4989" s="2">
        <v>33365.85</v>
      </c>
      <c r="G4989" s="2">
        <v>26692.68</v>
      </c>
      <c r="H4989" s="2">
        <v>7479.99</v>
      </c>
      <c r="I4989" s="2" t="str">
        <f>IF(tbl_Order_Items[[#This Row],[quantity]]&lt;=0,"Invalid","Valid")</f>
        <v>Valid</v>
      </c>
      <c r="J4989" s="2" t="str">
        <f>IF(OR(tbl_Order_Items[[#This Row],[discount_pct]]&lt;0,tbl_Order_Items[[#This Row],[discount_pct]]&gt;1),"Invalid","Valid")</f>
        <v>Valid</v>
      </c>
    </row>
    <row r="4990" spans="1:10" x14ac:dyDescent="0.3">
      <c r="A4990" s="2" t="s">
        <v>12921</v>
      </c>
      <c r="B4990" s="2" t="s">
        <v>5366</v>
      </c>
      <c r="C4990" s="2" t="s">
        <v>2629</v>
      </c>
      <c r="D4990" s="2">
        <v>1</v>
      </c>
      <c r="E4990" s="2">
        <v>0.05</v>
      </c>
      <c r="F4990" s="2">
        <v>6304.12</v>
      </c>
      <c r="G4990" s="2">
        <v>5988.91</v>
      </c>
      <c r="H4990" s="2">
        <v>2345.0700000000002</v>
      </c>
      <c r="I4990" s="2" t="str">
        <f>IF(tbl_Order_Items[[#This Row],[quantity]]&lt;=0,"Invalid","Valid")</f>
        <v>Valid</v>
      </c>
      <c r="J4990" s="2" t="str">
        <f>IF(OR(tbl_Order_Items[[#This Row],[discount_pct]]&lt;0,tbl_Order_Items[[#This Row],[discount_pct]]&gt;1),"Invalid","Valid")</f>
        <v>Valid</v>
      </c>
    </row>
    <row r="4991" spans="1:10" x14ac:dyDescent="0.3">
      <c r="A4991" s="2" t="s">
        <v>12922</v>
      </c>
      <c r="B4991" s="2" t="s">
        <v>6205</v>
      </c>
      <c r="C4991" s="2" t="s">
        <v>2619</v>
      </c>
      <c r="D4991" s="2">
        <v>1</v>
      </c>
      <c r="E4991" s="2">
        <v>0.05</v>
      </c>
      <c r="F4991" s="2">
        <v>1470.09</v>
      </c>
      <c r="G4991" s="2">
        <v>1396.59</v>
      </c>
      <c r="H4991" s="2">
        <v>239.42</v>
      </c>
      <c r="I4991" s="2" t="str">
        <f>IF(tbl_Order_Items[[#This Row],[quantity]]&lt;=0,"Invalid","Valid")</f>
        <v>Valid</v>
      </c>
      <c r="J4991" s="2" t="str">
        <f>IF(OR(tbl_Order_Items[[#This Row],[discount_pct]]&lt;0,tbl_Order_Items[[#This Row],[discount_pct]]&gt;1),"Invalid","Valid")</f>
        <v>Valid</v>
      </c>
    </row>
    <row r="4992" spans="1:10" x14ac:dyDescent="0.3">
      <c r="A4992" s="2" t="s">
        <v>12923</v>
      </c>
      <c r="B4992" s="2" t="s">
        <v>2993</v>
      </c>
      <c r="C4992" s="2" t="s">
        <v>2905</v>
      </c>
      <c r="D4992" s="2">
        <v>1</v>
      </c>
      <c r="E4992" s="2">
        <v>0.05</v>
      </c>
      <c r="F4992" s="2">
        <v>27006.32</v>
      </c>
      <c r="G4992" s="2">
        <v>25656</v>
      </c>
      <c r="H4992" s="2">
        <v>8341.2099999999991</v>
      </c>
      <c r="I4992" s="2" t="str">
        <f>IF(tbl_Order_Items[[#This Row],[quantity]]&lt;=0,"Invalid","Valid")</f>
        <v>Valid</v>
      </c>
      <c r="J4992" s="2" t="str">
        <f>IF(OR(tbl_Order_Items[[#This Row],[discount_pct]]&lt;0,tbl_Order_Items[[#This Row],[discount_pct]]&gt;1),"Invalid","Valid")</f>
        <v>Valid</v>
      </c>
    </row>
    <row r="4993" spans="1:10" x14ac:dyDescent="0.3">
      <c r="A4993" s="2" t="s">
        <v>12924</v>
      </c>
      <c r="B4993" s="2" t="s">
        <v>4918</v>
      </c>
      <c r="C4993" s="2" t="s">
        <v>2823</v>
      </c>
      <c r="D4993" s="2">
        <v>3</v>
      </c>
      <c r="E4993" s="2">
        <v>0.15</v>
      </c>
      <c r="F4993" s="2">
        <v>14811.69</v>
      </c>
      <c r="G4993" s="2">
        <v>12589.94</v>
      </c>
      <c r="H4993" s="2">
        <v>3044.87</v>
      </c>
      <c r="I4993" s="2" t="str">
        <f>IF(tbl_Order_Items[[#This Row],[quantity]]&lt;=0,"Invalid","Valid")</f>
        <v>Valid</v>
      </c>
      <c r="J4993" s="2" t="str">
        <f>IF(OR(tbl_Order_Items[[#This Row],[discount_pct]]&lt;0,tbl_Order_Items[[#This Row],[discount_pct]]&gt;1),"Invalid","Valid")</f>
        <v>Valid</v>
      </c>
    </row>
    <row r="4994" spans="1:10" x14ac:dyDescent="0.3">
      <c r="A4994" s="2" t="s">
        <v>12925</v>
      </c>
      <c r="B4994" s="2" t="s">
        <v>4359</v>
      </c>
      <c r="C4994" s="2" t="s">
        <v>2885</v>
      </c>
      <c r="D4994" s="2">
        <v>2</v>
      </c>
      <c r="E4994" s="2">
        <v>0</v>
      </c>
      <c r="F4994" s="2">
        <v>13072.74</v>
      </c>
      <c r="G4994" s="2">
        <v>13072.74</v>
      </c>
      <c r="H4994" s="2">
        <v>3048.96</v>
      </c>
      <c r="I4994" s="2" t="str">
        <f>IF(tbl_Order_Items[[#This Row],[quantity]]&lt;=0,"Invalid","Valid")</f>
        <v>Valid</v>
      </c>
      <c r="J4994" s="2" t="str">
        <f>IF(OR(tbl_Order_Items[[#This Row],[discount_pct]]&lt;0,tbl_Order_Items[[#This Row],[discount_pct]]&gt;1),"Invalid","Valid")</f>
        <v>Valid</v>
      </c>
    </row>
    <row r="4995" spans="1:10" x14ac:dyDescent="0.3">
      <c r="A4995" s="2" t="s">
        <v>12926</v>
      </c>
      <c r="B4995" s="2" t="s">
        <v>4241</v>
      </c>
      <c r="C4995" s="2" t="s">
        <v>2641</v>
      </c>
      <c r="D4995" s="2">
        <v>4</v>
      </c>
      <c r="E4995" s="2">
        <v>0.1</v>
      </c>
      <c r="F4995" s="2">
        <v>76980.12</v>
      </c>
      <c r="G4995" s="2">
        <v>69282.11</v>
      </c>
      <c r="H4995" s="2">
        <v>16643.63</v>
      </c>
      <c r="I4995" s="2" t="str">
        <f>IF(tbl_Order_Items[[#This Row],[quantity]]&lt;=0,"Invalid","Valid")</f>
        <v>Valid</v>
      </c>
      <c r="J4995" s="2" t="str">
        <f>IF(OR(tbl_Order_Items[[#This Row],[discount_pct]]&lt;0,tbl_Order_Items[[#This Row],[discount_pct]]&gt;1),"Invalid","Valid")</f>
        <v>Valid</v>
      </c>
    </row>
    <row r="4996" spans="1:10" x14ac:dyDescent="0.3">
      <c r="A4996" s="2" t="s">
        <v>12927</v>
      </c>
      <c r="B4996" s="2" t="s">
        <v>6622</v>
      </c>
      <c r="C4996" s="2" t="s">
        <v>2635</v>
      </c>
      <c r="D4996" s="2">
        <v>2</v>
      </c>
      <c r="E4996" s="2">
        <v>0.1</v>
      </c>
      <c r="F4996" s="2">
        <v>14982.18</v>
      </c>
      <c r="G4996" s="2">
        <v>13483.96</v>
      </c>
      <c r="H4996" s="2">
        <v>4858.38</v>
      </c>
      <c r="I4996" s="2" t="str">
        <f>IF(tbl_Order_Items[[#This Row],[quantity]]&lt;=0,"Invalid","Valid")</f>
        <v>Valid</v>
      </c>
      <c r="J4996" s="2" t="str">
        <f>IF(OR(tbl_Order_Items[[#This Row],[discount_pct]]&lt;0,tbl_Order_Items[[#This Row],[discount_pct]]&gt;1),"Invalid","Valid")</f>
        <v>Valid</v>
      </c>
    </row>
    <row r="4997" spans="1:10" x14ac:dyDescent="0.3">
      <c r="A4997" s="2" t="s">
        <v>12928</v>
      </c>
      <c r="B4997" s="2" t="s">
        <v>5320</v>
      </c>
      <c r="C4997" s="2" t="s">
        <v>2765</v>
      </c>
      <c r="D4997" s="2">
        <v>2</v>
      </c>
      <c r="E4997" s="2">
        <v>0.1</v>
      </c>
      <c r="F4997" s="2">
        <v>33611.06</v>
      </c>
      <c r="G4997" s="2">
        <v>30249.95</v>
      </c>
      <c r="H4997" s="2">
        <v>4649.29</v>
      </c>
      <c r="I4997" s="2" t="str">
        <f>IF(tbl_Order_Items[[#This Row],[quantity]]&lt;=0,"Invalid","Valid")</f>
        <v>Valid</v>
      </c>
      <c r="J4997" s="2" t="str">
        <f>IF(OR(tbl_Order_Items[[#This Row],[discount_pct]]&lt;0,tbl_Order_Items[[#This Row],[discount_pct]]&gt;1),"Invalid","Valid")</f>
        <v>Valid</v>
      </c>
    </row>
    <row r="4998" spans="1:10" x14ac:dyDescent="0.3">
      <c r="A4998" s="2" t="s">
        <v>12929</v>
      </c>
      <c r="B4998" s="2" t="s">
        <v>7603</v>
      </c>
      <c r="C4998" s="2" t="s">
        <v>2859</v>
      </c>
      <c r="D4998" s="2">
        <v>3</v>
      </c>
      <c r="E4998" s="2">
        <v>0.1</v>
      </c>
      <c r="F4998" s="2">
        <v>17386.349999999999</v>
      </c>
      <c r="G4998" s="2">
        <v>15647.71</v>
      </c>
      <c r="H4998" s="2">
        <v>3271.87</v>
      </c>
      <c r="I4998" s="2" t="str">
        <f>IF(tbl_Order_Items[[#This Row],[quantity]]&lt;=0,"Invalid","Valid")</f>
        <v>Valid</v>
      </c>
      <c r="J4998" s="2" t="str">
        <f>IF(OR(tbl_Order_Items[[#This Row],[discount_pct]]&lt;0,tbl_Order_Items[[#This Row],[discount_pct]]&gt;1),"Invalid","Valid")</f>
        <v>Valid</v>
      </c>
    </row>
    <row r="4999" spans="1:10" x14ac:dyDescent="0.3">
      <c r="A4999" s="2" t="s">
        <v>12930</v>
      </c>
      <c r="B4999" s="2" t="s">
        <v>3273</v>
      </c>
      <c r="C4999" s="2" t="s">
        <v>2585</v>
      </c>
      <c r="D4999" s="2">
        <v>1</v>
      </c>
      <c r="E4999" s="2">
        <v>0.15</v>
      </c>
      <c r="F4999" s="2">
        <v>5374.61</v>
      </c>
      <c r="G4999" s="2">
        <v>4568.42</v>
      </c>
      <c r="H4999" s="2">
        <v>508.65</v>
      </c>
      <c r="I4999" s="2" t="str">
        <f>IF(tbl_Order_Items[[#This Row],[quantity]]&lt;=0,"Invalid","Valid")</f>
        <v>Valid</v>
      </c>
      <c r="J4999" s="2" t="str">
        <f>IF(OR(tbl_Order_Items[[#This Row],[discount_pct]]&lt;0,tbl_Order_Items[[#This Row],[discount_pct]]&gt;1),"Invalid","Valid")</f>
        <v>Valid</v>
      </c>
    </row>
    <row r="5000" spans="1:10" x14ac:dyDescent="0.3">
      <c r="A5000" s="2" t="s">
        <v>12931</v>
      </c>
      <c r="B5000" s="2" t="s">
        <v>2940</v>
      </c>
      <c r="C5000" s="2" t="s">
        <v>2653</v>
      </c>
      <c r="D5000" s="2">
        <v>1</v>
      </c>
      <c r="E5000" s="2">
        <v>0.1</v>
      </c>
      <c r="F5000" s="2">
        <v>9683.07</v>
      </c>
      <c r="G5000" s="2">
        <v>8714.76</v>
      </c>
      <c r="H5000" s="2">
        <v>2943.41</v>
      </c>
      <c r="I5000" s="2" t="str">
        <f>IF(tbl_Order_Items[[#This Row],[quantity]]&lt;=0,"Invalid","Valid")</f>
        <v>Valid</v>
      </c>
      <c r="J5000" s="2" t="str">
        <f>IF(OR(tbl_Order_Items[[#This Row],[discount_pct]]&lt;0,tbl_Order_Items[[#This Row],[discount_pct]]&gt;1),"Invalid","Valid")</f>
        <v>Valid</v>
      </c>
    </row>
    <row r="5001" spans="1:10" x14ac:dyDescent="0.3">
      <c r="A5001" s="2" t="s">
        <v>12932</v>
      </c>
      <c r="B5001" s="2" t="s">
        <v>3958</v>
      </c>
      <c r="C5001" s="2" t="s">
        <v>2657</v>
      </c>
      <c r="D5001" s="2">
        <v>2</v>
      </c>
      <c r="E5001" s="2">
        <v>0.05</v>
      </c>
      <c r="F5001" s="2">
        <v>7079.22</v>
      </c>
      <c r="G5001" s="2">
        <v>6725.26</v>
      </c>
      <c r="H5001" s="2">
        <v>1119.1199999999999</v>
      </c>
      <c r="I5001" s="2" t="str">
        <f>IF(tbl_Order_Items[[#This Row],[quantity]]&lt;=0,"Invalid","Valid")</f>
        <v>Valid</v>
      </c>
      <c r="J5001" s="2" t="str">
        <f>IF(OR(tbl_Order_Items[[#This Row],[discount_pct]]&lt;0,tbl_Order_Items[[#This Row],[discount_pct]]&gt;1),"Invalid","Valid")</f>
        <v>Valid</v>
      </c>
    </row>
    <row r="5002" spans="1:10" x14ac:dyDescent="0.3">
      <c r="A5002" s="2" t="s">
        <v>12933</v>
      </c>
      <c r="B5002" s="2" t="s">
        <v>3475</v>
      </c>
      <c r="C5002" s="2" t="s">
        <v>2604</v>
      </c>
      <c r="D5002" s="2">
        <v>3</v>
      </c>
      <c r="E5002" s="2">
        <v>0.05</v>
      </c>
      <c r="F5002" s="2">
        <v>4352.7</v>
      </c>
      <c r="G5002" s="2">
        <v>4135.07</v>
      </c>
      <c r="H5002" s="2">
        <v>1482.44</v>
      </c>
      <c r="I5002" s="2" t="str">
        <f>IF(tbl_Order_Items[[#This Row],[quantity]]&lt;=0,"Invalid","Valid")</f>
        <v>Valid</v>
      </c>
      <c r="J5002" s="2" t="str">
        <f>IF(OR(tbl_Order_Items[[#This Row],[discount_pct]]&lt;0,tbl_Order_Items[[#This Row],[discount_pct]]&gt;1),"Invalid","Valid")</f>
        <v>Valid</v>
      </c>
    </row>
    <row r="5003" spans="1:10" x14ac:dyDescent="0.3">
      <c r="A5003" s="2" t="s">
        <v>12934</v>
      </c>
      <c r="B5003" s="2" t="s">
        <v>5438</v>
      </c>
      <c r="C5003" s="2" t="s">
        <v>2657</v>
      </c>
      <c r="D5003" s="2">
        <v>1</v>
      </c>
      <c r="E5003" s="2">
        <v>0.2</v>
      </c>
      <c r="F5003" s="2">
        <v>3539.61</v>
      </c>
      <c r="G5003" s="2">
        <v>2831.69</v>
      </c>
      <c r="H5003" s="2">
        <v>28.62</v>
      </c>
      <c r="I5003" s="2" t="str">
        <f>IF(tbl_Order_Items[[#This Row],[quantity]]&lt;=0,"Invalid","Valid")</f>
        <v>Valid</v>
      </c>
      <c r="J5003" s="2" t="str">
        <f>IF(OR(tbl_Order_Items[[#This Row],[discount_pct]]&lt;0,tbl_Order_Items[[#This Row],[discount_pct]]&gt;1),"Invalid","Valid")</f>
        <v>Valid</v>
      </c>
    </row>
    <row r="5004" spans="1:10" x14ac:dyDescent="0.3">
      <c r="A5004" s="2" t="s">
        <v>12935</v>
      </c>
      <c r="B5004" s="2" t="s">
        <v>4507</v>
      </c>
      <c r="C5004" s="2" t="s">
        <v>2871</v>
      </c>
      <c r="D5004" s="2">
        <v>1</v>
      </c>
      <c r="E5004" s="2">
        <v>0.1</v>
      </c>
      <c r="F5004" s="2">
        <v>18724.77</v>
      </c>
      <c r="G5004" s="2">
        <v>16852.29</v>
      </c>
      <c r="H5004" s="2">
        <v>5786.63</v>
      </c>
      <c r="I5004" s="2" t="str">
        <f>IF(tbl_Order_Items[[#This Row],[quantity]]&lt;=0,"Invalid","Valid")</f>
        <v>Valid</v>
      </c>
      <c r="J5004" s="2" t="str">
        <f>IF(OR(tbl_Order_Items[[#This Row],[discount_pct]]&lt;0,tbl_Order_Items[[#This Row],[discount_pct]]&gt;1),"Invalid","Valid")</f>
        <v>Valid</v>
      </c>
    </row>
    <row r="5005" spans="1:10" x14ac:dyDescent="0.3">
      <c r="A5005" s="2" t="s">
        <v>12936</v>
      </c>
      <c r="B5005" s="2" t="s">
        <v>7107</v>
      </c>
      <c r="C5005" s="2" t="s">
        <v>2731</v>
      </c>
      <c r="D5005" s="2">
        <v>2</v>
      </c>
      <c r="E5005" s="2">
        <v>0.25</v>
      </c>
      <c r="F5005" s="2">
        <v>39502.199999999997</v>
      </c>
      <c r="G5005" s="2">
        <v>29626.65</v>
      </c>
      <c r="H5005" s="2">
        <v>3515.83</v>
      </c>
      <c r="I5005" s="2" t="str">
        <f>IF(tbl_Order_Items[[#This Row],[quantity]]&lt;=0,"Invalid","Valid")</f>
        <v>Valid</v>
      </c>
      <c r="J5005" s="2" t="str">
        <f>IF(OR(tbl_Order_Items[[#This Row],[discount_pct]]&lt;0,tbl_Order_Items[[#This Row],[discount_pct]]&gt;1),"Invalid","Valid")</f>
        <v>Valid</v>
      </c>
    </row>
    <row r="5006" spans="1:10" x14ac:dyDescent="0.3">
      <c r="A5006" s="2" t="s">
        <v>12937</v>
      </c>
      <c r="B5006" s="2" t="s">
        <v>4814</v>
      </c>
      <c r="C5006" s="2" t="s">
        <v>2691</v>
      </c>
      <c r="D5006" s="2">
        <v>1</v>
      </c>
      <c r="E5006" s="2">
        <v>0.05</v>
      </c>
      <c r="F5006" s="2">
        <v>9574.8799999999992</v>
      </c>
      <c r="G5006" s="2">
        <v>9096.14</v>
      </c>
      <c r="H5006" s="2">
        <v>1972.38</v>
      </c>
      <c r="I5006" s="2" t="str">
        <f>IF(tbl_Order_Items[[#This Row],[quantity]]&lt;=0,"Invalid","Valid")</f>
        <v>Valid</v>
      </c>
      <c r="J5006" s="2" t="str">
        <f>IF(OR(tbl_Order_Items[[#This Row],[discount_pct]]&lt;0,tbl_Order_Items[[#This Row],[discount_pct]]&gt;1),"Invalid","Valid")</f>
        <v>Valid</v>
      </c>
    </row>
    <row r="5007" spans="1:10" x14ac:dyDescent="0.3">
      <c r="A5007" s="2" t="s">
        <v>12938</v>
      </c>
      <c r="B5007" s="2" t="s">
        <v>5387</v>
      </c>
      <c r="C5007" s="2" t="s">
        <v>2811</v>
      </c>
      <c r="D5007" s="2">
        <v>1</v>
      </c>
      <c r="E5007" s="2">
        <v>0.05</v>
      </c>
      <c r="F5007" s="2">
        <v>20101.86</v>
      </c>
      <c r="G5007" s="2">
        <v>19096.77</v>
      </c>
      <c r="H5007" s="2">
        <v>3860.64</v>
      </c>
      <c r="I5007" s="2" t="str">
        <f>IF(tbl_Order_Items[[#This Row],[quantity]]&lt;=0,"Invalid","Valid")</f>
        <v>Valid</v>
      </c>
      <c r="J5007" s="2" t="str">
        <f>IF(OR(tbl_Order_Items[[#This Row],[discount_pct]]&lt;0,tbl_Order_Items[[#This Row],[discount_pct]]&gt;1),"Invalid","Valid")</f>
        <v>Valid</v>
      </c>
    </row>
    <row r="5008" spans="1:10" x14ac:dyDescent="0.3">
      <c r="A5008" s="2" t="s">
        <v>12939</v>
      </c>
      <c r="B5008" s="2" t="s">
        <v>7674</v>
      </c>
      <c r="C5008" s="2" t="s">
        <v>2727</v>
      </c>
      <c r="D5008" s="2">
        <v>3</v>
      </c>
      <c r="E5008" s="2">
        <v>0</v>
      </c>
      <c r="F5008" s="2">
        <v>25082.25</v>
      </c>
      <c r="G5008" s="2">
        <v>25082.25</v>
      </c>
      <c r="H5008" s="2">
        <v>7143.99</v>
      </c>
      <c r="I5008" s="2" t="str">
        <f>IF(tbl_Order_Items[[#This Row],[quantity]]&lt;=0,"Invalid","Valid")</f>
        <v>Valid</v>
      </c>
      <c r="J5008" s="2" t="str">
        <f>IF(OR(tbl_Order_Items[[#This Row],[discount_pct]]&lt;0,tbl_Order_Items[[#This Row],[discount_pct]]&gt;1),"Invalid","Valid")</f>
        <v>Valid</v>
      </c>
    </row>
    <row r="5009" spans="1:10" x14ac:dyDescent="0.3">
      <c r="A5009" s="2" t="s">
        <v>12940</v>
      </c>
      <c r="B5009" s="2" t="s">
        <v>6234</v>
      </c>
      <c r="C5009" s="2" t="s">
        <v>2565</v>
      </c>
      <c r="D5009" s="2">
        <v>2</v>
      </c>
      <c r="E5009" s="2">
        <v>0.15</v>
      </c>
      <c r="F5009" s="2">
        <v>5047.78</v>
      </c>
      <c r="G5009" s="2">
        <v>4290.6099999999997</v>
      </c>
      <c r="H5009" s="2">
        <v>751.35</v>
      </c>
      <c r="I5009" s="2" t="str">
        <f>IF(tbl_Order_Items[[#This Row],[quantity]]&lt;=0,"Invalid","Valid")</f>
        <v>Valid</v>
      </c>
      <c r="J5009" s="2" t="str">
        <f>IF(OR(tbl_Order_Items[[#This Row],[discount_pct]]&lt;0,tbl_Order_Items[[#This Row],[discount_pct]]&gt;1),"Invalid","Valid")</f>
        <v>Valid</v>
      </c>
    </row>
    <row r="5010" spans="1:10" x14ac:dyDescent="0.3">
      <c r="A5010" s="2" t="s">
        <v>12941</v>
      </c>
      <c r="B5010" s="2" t="s">
        <v>6600</v>
      </c>
      <c r="C5010" s="2" t="s">
        <v>2857</v>
      </c>
      <c r="D5010" s="2">
        <v>1</v>
      </c>
      <c r="E5010" s="2">
        <v>0</v>
      </c>
      <c r="F5010" s="2">
        <v>11548.65</v>
      </c>
      <c r="G5010" s="2">
        <v>11548.65</v>
      </c>
      <c r="H5010" s="2">
        <v>3325.9</v>
      </c>
      <c r="I5010" s="2" t="str">
        <f>IF(tbl_Order_Items[[#This Row],[quantity]]&lt;=0,"Invalid","Valid")</f>
        <v>Valid</v>
      </c>
      <c r="J5010" s="2" t="str">
        <f>IF(OR(tbl_Order_Items[[#This Row],[discount_pct]]&lt;0,tbl_Order_Items[[#This Row],[discount_pct]]&gt;1),"Invalid","Valid")</f>
        <v>Valid</v>
      </c>
    </row>
    <row r="5011" spans="1:10" x14ac:dyDescent="0.3">
      <c r="A5011" s="2" t="s">
        <v>12942</v>
      </c>
      <c r="B5011" s="2" t="s">
        <v>3149</v>
      </c>
      <c r="C5011" s="2" t="s">
        <v>2661</v>
      </c>
      <c r="D5011" s="2">
        <v>3</v>
      </c>
      <c r="E5011" s="2">
        <v>0.15</v>
      </c>
      <c r="F5011" s="2">
        <v>30560.46</v>
      </c>
      <c r="G5011" s="2">
        <v>25976.39</v>
      </c>
      <c r="H5011" s="2">
        <v>6422.51</v>
      </c>
      <c r="I5011" s="2" t="str">
        <f>IF(tbl_Order_Items[[#This Row],[quantity]]&lt;=0,"Invalid","Valid")</f>
        <v>Valid</v>
      </c>
      <c r="J5011" s="2" t="str">
        <f>IF(OR(tbl_Order_Items[[#This Row],[discount_pct]]&lt;0,tbl_Order_Items[[#This Row],[discount_pct]]&gt;1),"Invalid","Valid")</f>
        <v>Valid</v>
      </c>
    </row>
    <row r="5012" spans="1:10" x14ac:dyDescent="0.3">
      <c r="A5012" s="2" t="s">
        <v>12943</v>
      </c>
      <c r="B5012" s="2" t="s">
        <v>5177</v>
      </c>
      <c r="C5012" s="2" t="s">
        <v>2536</v>
      </c>
      <c r="D5012" s="2">
        <v>3</v>
      </c>
      <c r="E5012" s="2">
        <v>0.1</v>
      </c>
      <c r="F5012" s="2">
        <v>31352.52</v>
      </c>
      <c r="G5012" s="2">
        <v>28217.27</v>
      </c>
      <c r="H5012" s="2">
        <v>8573.9</v>
      </c>
      <c r="I5012" s="2" t="str">
        <f>IF(tbl_Order_Items[[#This Row],[quantity]]&lt;=0,"Invalid","Valid")</f>
        <v>Valid</v>
      </c>
      <c r="J5012" s="2" t="str">
        <f>IF(OR(tbl_Order_Items[[#This Row],[discount_pct]]&lt;0,tbl_Order_Items[[#This Row],[discount_pct]]&gt;1),"Invalid","Valid")</f>
        <v>Valid</v>
      </c>
    </row>
    <row r="5013" spans="1:10" x14ac:dyDescent="0.3">
      <c r="A5013" s="2" t="s">
        <v>12944</v>
      </c>
      <c r="B5013" s="2" t="s">
        <v>4129</v>
      </c>
      <c r="C5013" s="2" t="s">
        <v>2783</v>
      </c>
      <c r="D5013" s="2">
        <v>2</v>
      </c>
      <c r="E5013" s="2">
        <v>0</v>
      </c>
      <c r="F5013" s="2">
        <v>1550.04</v>
      </c>
      <c r="G5013" s="2">
        <v>1550.04</v>
      </c>
      <c r="H5013" s="2">
        <v>584.34</v>
      </c>
      <c r="I5013" s="2" t="str">
        <f>IF(tbl_Order_Items[[#This Row],[quantity]]&lt;=0,"Invalid","Valid")</f>
        <v>Valid</v>
      </c>
      <c r="J5013" s="2" t="str">
        <f>IF(OR(tbl_Order_Items[[#This Row],[discount_pct]]&lt;0,tbl_Order_Items[[#This Row],[discount_pct]]&gt;1),"Invalid","Valid")</f>
        <v>Valid</v>
      </c>
    </row>
    <row r="5014" spans="1:10" x14ac:dyDescent="0.3">
      <c r="A5014" s="2" t="s">
        <v>12945</v>
      </c>
      <c r="B5014" s="2" t="s">
        <v>3552</v>
      </c>
      <c r="C5014" s="2" t="s">
        <v>2505</v>
      </c>
      <c r="D5014" s="2">
        <v>2</v>
      </c>
      <c r="E5014" s="2">
        <v>0</v>
      </c>
      <c r="F5014" s="2">
        <v>29801.200000000001</v>
      </c>
      <c r="G5014" s="2">
        <v>29801.200000000001</v>
      </c>
      <c r="H5014" s="2">
        <v>9605.76</v>
      </c>
      <c r="I5014" s="2" t="str">
        <f>IF(tbl_Order_Items[[#This Row],[quantity]]&lt;=0,"Invalid","Valid")</f>
        <v>Valid</v>
      </c>
      <c r="J5014" s="2" t="str">
        <f>IF(OR(tbl_Order_Items[[#This Row],[discount_pct]]&lt;0,tbl_Order_Items[[#This Row],[discount_pct]]&gt;1),"Invalid","Valid")</f>
        <v>Valid</v>
      </c>
    </row>
    <row r="5015" spans="1:10" x14ac:dyDescent="0.3">
      <c r="A5015" s="2" t="s">
        <v>12946</v>
      </c>
      <c r="B5015" s="2" t="s">
        <v>6587</v>
      </c>
      <c r="C5015" s="2" t="s">
        <v>2602</v>
      </c>
      <c r="D5015" s="2">
        <v>4</v>
      </c>
      <c r="E5015" s="2">
        <v>0.1</v>
      </c>
      <c r="F5015" s="2">
        <v>77596.08</v>
      </c>
      <c r="G5015" s="2">
        <v>69836.47</v>
      </c>
      <c r="H5015" s="2">
        <v>25345.75</v>
      </c>
      <c r="I5015" s="2" t="str">
        <f>IF(tbl_Order_Items[[#This Row],[quantity]]&lt;=0,"Invalid","Valid")</f>
        <v>Valid</v>
      </c>
      <c r="J5015" s="2" t="str">
        <f>IF(OR(tbl_Order_Items[[#This Row],[discount_pct]]&lt;0,tbl_Order_Items[[#This Row],[discount_pct]]&gt;1),"Invalid","Valid")</f>
        <v>Valid</v>
      </c>
    </row>
    <row r="5016" spans="1:10" x14ac:dyDescent="0.3">
      <c r="A5016" s="2" t="s">
        <v>12947</v>
      </c>
      <c r="B5016" s="2" t="s">
        <v>5722</v>
      </c>
      <c r="C5016" s="2" t="s">
        <v>2479</v>
      </c>
      <c r="D5016" s="2">
        <v>1</v>
      </c>
      <c r="E5016" s="2">
        <v>0.1</v>
      </c>
      <c r="F5016" s="2">
        <v>19866.3</v>
      </c>
      <c r="G5016" s="2">
        <v>17879.669999999998</v>
      </c>
      <c r="H5016" s="2">
        <v>4454.21</v>
      </c>
      <c r="I5016" s="2" t="str">
        <f>IF(tbl_Order_Items[[#This Row],[quantity]]&lt;=0,"Invalid","Valid")</f>
        <v>Valid</v>
      </c>
      <c r="J5016" s="2" t="str">
        <f>IF(OR(tbl_Order_Items[[#This Row],[discount_pct]]&lt;0,tbl_Order_Items[[#This Row],[discount_pct]]&gt;1),"Invalid","Valid")</f>
        <v>Valid</v>
      </c>
    </row>
    <row r="5017" spans="1:10" x14ac:dyDescent="0.3">
      <c r="A5017" s="2" t="s">
        <v>12948</v>
      </c>
      <c r="B5017" s="2" t="s">
        <v>7362</v>
      </c>
      <c r="C5017" s="2" t="s">
        <v>2552</v>
      </c>
      <c r="D5017" s="2">
        <v>1</v>
      </c>
      <c r="E5017" s="2">
        <v>0.1</v>
      </c>
      <c r="F5017" s="2">
        <v>21268.21</v>
      </c>
      <c r="G5017" s="2">
        <v>19141.39</v>
      </c>
      <c r="H5017" s="2">
        <v>3921.61</v>
      </c>
      <c r="I5017" s="2" t="str">
        <f>IF(tbl_Order_Items[[#This Row],[quantity]]&lt;=0,"Invalid","Valid")</f>
        <v>Valid</v>
      </c>
      <c r="J5017" s="2" t="str">
        <f>IF(OR(tbl_Order_Items[[#This Row],[discount_pct]]&lt;0,tbl_Order_Items[[#This Row],[discount_pct]]&gt;1),"Invalid","Valid")</f>
        <v>Valid</v>
      </c>
    </row>
    <row r="5018" spans="1:10" x14ac:dyDescent="0.3">
      <c r="A5018" s="2" t="s">
        <v>12949</v>
      </c>
      <c r="B5018" s="2" t="s">
        <v>4623</v>
      </c>
      <c r="C5018" s="2" t="s">
        <v>2725</v>
      </c>
      <c r="D5018" s="2">
        <v>1</v>
      </c>
      <c r="E5018" s="2">
        <v>0.15</v>
      </c>
      <c r="F5018" s="2">
        <v>18062.740000000002</v>
      </c>
      <c r="G5018" s="2">
        <v>15353.33</v>
      </c>
      <c r="H5018" s="2">
        <v>161.22</v>
      </c>
      <c r="I5018" s="2" t="str">
        <f>IF(tbl_Order_Items[[#This Row],[quantity]]&lt;=0,"Invalid","Valid")</f>
        <v>Valid</v>
      </c>
      <c r="J5018" s="2" t="str">
        <f>IF(OR(tbl_Order_Items[[#This Row],[discount_pct]]&lt;0,tbl_Order_Items[[#This Row],[discount_pct]]&gt;1),"Invalid","Valid")</f>
        <v>Valid</v>
      </c>
    </row>
    <row r="5019" spans="1:10" x14ac:dyDescent="0.3">
      <c r="A5019" s="2" t="s">
        <v>12950</v>
      </c>
      <c r="B5019" s="2" t="s">
        <v>3700</v>
      </c>
      <c r="C5019" s="2" t="s">
        <v>2536</v>
      </c>
      <c r="D5019" s="2">
        <v>4</v>
      </c>
      <c r="E5019" s="2">
        <v>0.05</v>
      </c>
      <c r="F5019" s="2">
        <v>41803.360000000001</v>
      </c>
      <c r="G5019" s="2">
        <v>39713.19</v>
      </c>
      <c r="H5019" s="2">
        <v>13522.03</v>
      </c>
      <c r="I5019" s="2" t="str">
        <f>IF(tbl_Order_Items[[#This Row],[quantity]]&lt;=0,"Invalid","Valid")</f>
        <v>Valid</v>
      </c>
      <c r="J5019" s="2" t="str">
        <f>IF(OR(tbl_Order_Items[[#This Row],[discount_pct]]&lt;0,tbl_Order_Items[[#This Row],[discount_pct]]&gt;1),"Invalid","Valid")</f>
        <v>Valid</v>
      </c>
    </row>
    <row r="5020" spans="1:10" x14ac:dyDescent="0.3">
      <c r="A5020" s="2" t="s">
        <v>12951</v>
      </c>
      <c r="B5020" s="2" t="s">
        <v>4164</v>
      </c>
      <c r="C5020" s="2" t="s">
        <v>2839</v>
      </c>
      <c r="D5020" s="2">
        <v>2</v>
      </c>
      <c r="E5020" s="2">
        <v>0.1</v>
      </c>
      <c r="F5020" s="2">
        <v>31922.959999999999</v>
      </c>
      <c r="G5020" s="2">
        <v>28730.66</v>
      </c>
      <c r="H5020" s="2">
        <v>7685.72</v>
      </c>
      <c r="I5020" s="2" t="str">
        <f>IF(tbl_Order_Items[[#This Row],[quantity]]&lt;=0,"Invalid","Valid")</f>
        <v>Valid</v>
      </c>
      <c r="J5020" s="2" t="str">
        <f>IF(OR(tbl_Order_Items[[#This Row],[discount_pct]]&lt;0,tbl_Order_Items[[#This Row],[discount_pct]]&gt;1),"Invalid","Valid")</f>
        <v>Valid</v>
      </c>
    </row>
    <row r="5021" spans="1:10" x14ac:dyDescent="0.3">
      <c r="A5021" s="2" t="s">
        <v>12952</v>
      </c>
      <c r="B5021" s="2" t="s">
        <v>7739</v>
      </c>
      <c r="C5021" s="2" t="s">
        <v>2855</v>
      </c>
      <c r="D5021" s="2">
        <v>3</v>
      </c>
      <c r="E5021" s="2">
        <v>0.1</v>
      </c>
      <c r="F5021" s="2">
        <v>78375.3</v>
      </c>
      <c r="G5021" s="2">
        <v>70537.77</v>
      </c>
      <c r="H5021" s="2">
        <v>24055.95</v>
      </c>
      <c r="I5021" s="2" t="str">
        <f>IF(tbl_Order_Items[[#This Row],[quantity]]&lt;=0,"Invalid","Valid")</f>
        <v>Valid</v>
      </c>
      <c r="J5021" s="2" t="str">
        <f>IF(OR(tbl_Order_Items[[#This Row],[discount_pct]]&lt;0,tbl_Order_Items[[#This Row],[discount_pct]]&gt;1),"Invalid","Valid")</f>
        <v>Valid</v>
      </c>
    </row>
    <row r="5022" spans="1:10" x14ac:dyDescent="0.3">
      <c r="A5022" s="2" t="s">
        <v>12953</v>
      </c>
      <c r="B5022" s="2" t="s">
        <v>3262</v>
      </c>
      <c r="C5022" s="2" t="s">
        <v>2515</v>
      </c>
      <c r="D5022" s="2">
        <v>1</v>
      </c>
      <c r="E5022" s="2">
        <v>0</v>
      </c>
      <c r="F5022" s="2">
        <v>24200.54</v>
      </c>
      <c r="G5022" s="2">
        <v>24200.54</v>
      </c>
      <c r="H5022" s="2">
        <v>8298.39</v>
      </c>
      <c r="I5022" s="2" t="str">
        <f>IF(tbl_Order_Items[[#This Row],[quantity]]&lt;=0,"Invalid","Valid")</f>
        <v>Valid</v>
      </c>
      <c r="J5022" s="2" t="str">
        <f>IF(OR(tbl_Order_Items[[#This Row],[discount_pct]]&lt;0,tbl_Order_Items[[#This Row],[discount_pct]]&gt;1),"Invalid","Valid")</f>
        <v>Valid</v>
      </c>
    </row>
    <row r="5023" spans="1:10" x14ac:dyDescent="0.3">
      <c r="A5023" s="2" t="s">
        <v>12954</v>
      </c>
      <c r="B5023" s="2" t="s">
        <v>5937</v>
      </c>
      <c r="C5023" s="2" t="s">
        <v>2787</v>
      </c>
      <c r="D5023" s="2">
        <v>1</v>
      </c>
      <c r="E5023" s="2">
        <v>0.05</v>
      </c>
      <c r="F5023" s="2">
        <v>6180.13</v>
      </c>
      <c r="G5023" s="2">
        <v>5871.12</v>
      </c>
      <c r="H5023" s="2">
        <v>905.16</v>
      </c>
      <c r="I5023" s="2" t="str">
        <f>IF(tbl_Order_Items[[#This Row],[quantity]]&lt;=0,"Invalid","Valid")</f>
        <v>Valid</v>
      </c>
      <c r="J5023" s="2" t="str">
        <f>IF(OR(tbl_Order_Items[[#This Row],[discount_pct]]&lt;0,tbl_Order_Items[[#This Row],[discount_pct]]&gt;1),"Invalid","Valid")</f>
        <v>Valid</v>
      </c>
    </row>
    <row r="5024" spans="1:10" x14ac:dyDescent="0.3">
      <c r="A5024" s="2" t="s">
        <v>12955</v>
      </c>
      <c r="B5024" s="2" t="s">
        <v>6415</v>
      </c>
      <c r="C5024" s="2" t="s">
        <v>2499</v>
      </c>
      <c r="D5024" s="2">
        <v>1</v>
      </c>
      <c r="E5024" s="2">
        <v>0.25</v>
      </c>
      <c r="F5024" s="2">
        <v>20513.07</v>
      </c>
      <c r="G5024" s="2">
        <v>15384.8</v>
      </c>
      <c r="H5024" s="2">
        <v>869.79</v>
      </c>
      <c r="I5024" s="2" t="str">
        <f>IF(tbl_Order_Items[[#This Row],[quantity]]&lt;=0,"Invalid","Valid")</f>
        <v>Valid</v>
      </c>
      <c r="J5024" s="2" t="str">
        <f>IF(OR(tbl_Order_Items[[#This Row],[discount_pct]]&lt;0,tbl_Order_Items[[#This Row],[discount_pct]]&gt;1),"Invalid","Valid")</f>
        <v>Valid</v>
      </c>
    </row>
    <row r="5025" spans="1:10" x14ac:dyDescent="0.3">
      <c r="A5025" s="2" t="s">
        <v>12956</v>
      </c>
      <c r="B5025" s="2" t="s">
        <v>3425</v>
      </c>
      <c r="C5025" s="2" t="s">
        <v>2839</v>
      </c>
      <c r="D5025" s="2">
        <v>2</v>
      </c>
      <c r="E5025" s="2">
        <v>0.05</v>
      </c>
      <c r="F5025" s="2">
        <v>31922.959999999999</v>
      </c>
      <c r="G5025" s="2">
        <v>30326.81</v>
      </c>
      <c r="H5025" s="2">
        <v>9281.8700000000008</v>
      </c>
      <c r="I5025" s="2" t="str">
        <f>IF(tbl_Order_Items[[#This Row],[quantity]]&lt;=0,"Invalid","Valid")</f>
        <v>Valid</v>
      </c>
      <c r="J5025" s="2" t="str">
        <f>IF(OR(tbl_Order_Items[[#This Row],[discount_pct]]&lt;0,tbl_Order_Items[[#This Row],[discount_pct]]&gt;1),"Invalid","Valid")</f>
        <v>Valid</v>
      </c>
    </row>
    <row r="5026" spans="1:10" x14ac:dyDescent="0.3">
      <c r="A5026" s="2" t="s">
        <v>12957</v>
      </c>
      <c r="B5026" s="2" t="s">
        <v>3209</v>
      </c>
      <c r="C5026" s="2" t="s">
        <v>2588</v>
      </c>
      <c r="D5026" s="2">
        <v>1</v>
      </c>
      <c r="E5026" s="2">
        <v>0.15</v>
      </c>
      <c r="F5026" s="2">
        <v>2327.69</v>
      </c>
      <c r="G5026" s="2">
        <v>1978.54</v>
      </c>
      <c r="H5026" s="2">
        <v>419.33</v>
      </c>
      <c r="I5026" s="2" t="str">
        <f>IF(tbl_Order_Items[[#This Row],[quantity]]&lt;=0,"Invalid","Valid")</f>
        <v>Valid</v>
      </c>
      <c r="J5026" s="2" t="str">
        <f>IF(OR(tbl_Order_Items[[#This Row],[discount_pct]]&lt;0,tbl_Order_Items[[#This Row],[discount_pct]]&gt;1),"Invalid","Valid")</f>
        <v>Valid</v>
      </c>
    </row>
    <row r="5027" spans="1:10" x14ac:dyDescent="0.3">
      <c r="A5027" s="2" t="s">
        <v>12958</v>
      </c>
      <c r="B5027" s="2" t="s">
        <v>3179</v>
      </c>
      <c r="C5027" s="2" t="s">
        <v>2442</v>
      </c>
      <c r="D5027" s="2">
        <v>3</v>
      </c>
      <c r="E5027" s="2">
        <v>0.05</v>
      </c>
      <c r="F5027" s="2">
        <v>43928.1</v>
      </c>
      <c r="G5027" s="2">
        <v>41731.699999999997</v>
      </c>
      <c r="H5027" s="2">
        <v>8282.57</v>
      </c>
      <c r="I5027" s="2" t="str">
        <f>IF(tbl_Order_Items[[#This Row],[quantity]]&lt;=0,"Invalid","Valid")</f>
        <v>Valid</v>
      </c>
      <c r="J5027" s="2" t="str">
        <f>IF(OR(tbl_Order_Items[[#This Row],[discount_pct]]&lt;0,tbl_Order_Items[[#This Row],[discount_pct]]&gt;1),"Invalid","Valid")</f>
        <v>Valid</v>
      </c>
    </row>
    <row r="5028" spans="1:10" x14ac:dyDescent="0.3">
      <c r="A5028" s="2" t="s">
        <v>12959</v>
      </c>
      <c r="B5028" s="2" t="s">
        <v>5139</v>
      </c>
      <c r="C5028" s="2" t="s">
        <v>2683</v>
      </c>
      <c r="D5028" s="2">
        <v>2</v>
      </c>
      <c r="E5028" s="2">
        <v>0</v>
      </c>
      <c r="F5028" s="2">
        <v>19225.66</v>
      </c>
      <c r="G5028" s="2">
        <v>19225.66</v>
      </c>
      <c r="H5028" s="2">
        <v>4799.92</v>
      </c>
      <c r="I5028" s="2" t="str">
        <f>IF(tbl_Order_Items[[#This Row],[quantity]]&lt;=0,"Invalid","Valid")</f>
        <v>Valid</v>
      </c>
      <c r="J5028" s="2" t="str">
        <f>IF(OR(tbl_Order_Items[[#This Row],[discount_pct]]&lt;0,tbl_Order_Items[[#This Row],[discount_pct]]&gt;1),"Invalid","Valid")</f>
        <v>Valid</v>
      </c>
    </row>
    <row r="5029" spans="1:10" x14ac:dyDescent="0.3">
      <c r="A5029" s="2" t="s">
        <v>12960</v>
      </c>
      <c r="B5029" s="2" t="s">
        <v>4570</v>
      </c>
      <c r="C5029" s="2" t="s">
        <v>2525</v>
      </c>
      <c r="D5029" s="2">
        <v>3</v>
      </c>
      <c r="E5029" s="2">
        <v>0.2</v>
      </c>
      <c r="F5029" s="2">
        <v>4441.7700000000004</v>
      </c>
      <c r="G5029" s="2">
        <v>3553.42</v>
      </c>
      <c r="H5029" s="2">
        <v>959.95</v>
      </c>
      <c r="I5029" s="2" t="str">
        <f>IF(tbl_Order_Items[[#This Row],[quantity]]&lt;=0,"Invalid","Valid")</f>
        <v>Valid</v>
      </c>
      <c r="J5029" s="2" t="str">
        <f>IF(OR(tbl_Order_Items[[#This Row],[discount_pct]]&lt;0,tbl_Order_Items[[#This Row],[discount_pct]]&gt;1),"Invalid","Valid")</f>
        <v>Valid</v>
      </c>
    </row>
    <row r="5030" spans="1:10" x14ac:dyDescent="0.3">
      <c r="A5030" s="2" t="s">
        <v>12961</v>
      </c>
      <c r="B5030" s="2" t="s">
        <v>4657</v>
      </c>
      <c r="C5030" s="2" t="s">
        <v>2590</v>
      </c>
      <c r="D5030" s="2">
        <v>1</v>
      </c>
      <c r="E5030" s="2">
        <v>0.2</v>
      </c>
      <c r="F5030" s="2">
        <v>2328.4499999999998</v>
      </c>
      <c r="G5030" s="2">
        <v>1862.76</v>
      </c>
      <c r="H5030" s="2">
        <v>258.14</v>
      </c>
      <c r="I5030" s="2" t="str">
        <f>IF(tbl_Order_Items[[#This Row],[quantity]]&lt;=0,"Invalid","Valid")</f>
        <v>Valid</v>
      </c>
      <c r="J5030" s="2" t="str">
        <f>IF(OR(tbl_Order_Items[[#This Row],[discount_pct]]&lt;0,tbl_Order_Items[[#This Row],[discount_pct]]&gt;1),"Invalid","Valid")</f>
        <v>Valid</v>
      </c>
    </row>
    <row r="5031" spans="1:10" x14ac:dyDescent="0.3">
      <c r="A5031" s="2" t="s">
        <v>12962</v>
      </c>
      <c r="B5031" s="2" t="s">
        <v>6970</v>
      </c>
      <c r="C5031" s="2" t="s">
        <v>2602</v>
      </c>
      <c r="D5031" s="2">
        <v>1</v>
      </c>
      <c r="E5031" s="2">
        <v>0</v>
      </c>
      <c r="F5031" s="2">
        <v>19399.02</v>
      </c>
      <c r="G5031" s="2">
        <v>19399.02</v>
      </c>
      <c r="H5031" s="2">
        <v>8276.34</v>
      </c>
      <c r="I5031" s="2" t="str">
        <f>IF(tbl_Order_Items[[#This Row],[quantity]]&lt;=0,"Invalid","Valid")</f>
        <v>Valid</v>
      </c>
      <c r="J5031" s="2" t="str">
        <f>IF(OR(tbl_Order_Items[[#This Row],[discount_pct]]&lt;0,tbl_Order_Items[[#This Row],[discount_pct]]&gt;1),"Invalid","Valid")</f>
        <v>Valid</v>
      </c>
    </row>
    <row r="5032" spans="1:10" x14ac:dyDescent="0.3">
      <c r="A5032" s="2" t="s">
        <v>12963</v>
      </c>
      <c r="B5032" s="2" t="s">
        <v>3809</v>
      </c>
      <c r="C5032" s="2" t="s">
        <v>2525</v>
      </c>
      <c r="D5032" s="2">
        <v>3</v>
      </c>
      <c r="E5032" s="2">
        <v>0.05</v>
      </c>
      <c r="F5032" s="2">
        <v>4441.7700000000004</v>
      </c>
      <c r="G5032" s="2">
        <v>4219.68</v>
      </c>
      <c r="H5032" s="2">
        <v>1626.21</v>
      </c>
      <c r="I5032" s="2" t="str">
        <f>IF(tbl_Order_Items[[#This Row],[quantity]]&lt;=0,"Invalid","Valid")</f>
        <v>Valid</v>
      </c>
      <c r="J5032" s="2" t="str">
        <f>IF(OR(tbl_Order_Items[[#This Row],[discount_pct]]&lt;0,tbl_Order_Items[[#This Row],[discount_pct]]&gt;1),"Invalid","Valid")</f>
        <v>Valid</v>
      </c>
    </row>
    <row r="5033" spans="1:10" x14ac:dyDescent="0.3">
      <c r="A5033" s="2" t="s">
        <v>12964</v>
      </c>
      <c r="B5033" s="2" t="s">
        <v>7631</v>
      </c>
      <c r="C5033" s="2" t="s">
        <v>2639</v>
      </c>
      <c r="D5033" s="2">
        <v>2</v>
      </c>
      <c r="E5033" s="2">
        <v>0.15</v>
      </c>
      <c r="F5033" s="2">
        <v>11172.4</v>
      </c>
      <c r="G5033" s="2">
        <v>9496.5400000000009</v>
      </c>
      <c r="H5033" s="2">
        <v>1251.6600000000001</v>
      </c>
      <c r="I5033" s="2" t="str">
        <f>IF(tbl_Order_Items[[#This Row],[quantity]]&lt;=0,"Invalid","Valid")</f>
        <v>Valid</v>
      </c>
      <c r="J5033" s="2" t="str">
        <f>IF(OR(tbl_Order_Items[[#This Row],[discount_pct]]&lt;0,tbl_Order_Items[[#This Row],[discount_pct]]&gt;1),"Invalid","Valid")</f>
        <v>Valid</v>
      </c>
    </row>
    <row r="5034" spans="1:10" x14ac:dyDescent="0.3">
      <c r="A5034" s="2" t="s">
        <v>12965</v>
      </c>
      <c r="B5034" s="2" t="s">
        <v>3992</v>
      </c>
      <c r="C5034" s="2" t="s">
        <v>2763</v>
      </c>
      <c r="D5034" s="2">
        <v>1</v>
      </c>
      <c r="E5034" s="2">
        <v>0.1</v>
      </c>
      <c r="F5034" s="2">
        <v>14269.11</v>
      </c>
      <c r="G5034" s="2">
        <v>12842.2</v>
      </c>
      <c r="H5034" s="2">
        <v>2530.21</v>
      </c>
      <c r="I5034" s="2" t="str">
        <f>IF(tbl_Order_Items[[#This Row],[quantity]]&lt;=0,"Invalid","Valid")</f>
        <v>Valid</v>
      </c>
      <c r="J5034" s="2" t="str">
        <f>IF(OR(tbl_Order_Items[[#This Row],[discount_pct]]&lt;0,tbl_Order_Items[[#This Row],[discount_pct]]&gt;1),"Invalid","Valid")</f>
        <v>Valid</v>
      </c>
    </row>
    <row r="5035" spans="1:10" x14ac:dyDescent="0.3">
      <c r="A5035" s="2" t="s">
        <v>12966</v>
      </c>
      <c r="B5035" s="2" t="s">
        <v>7803</v>
      </c>
      <c r="C5035" s="2" t="s">
        <v>2845</v>
      </c>
      <c r="D5035" s="2">
        <v>4</v>
      </c>
      <c r="E5035" s="2">
        <v>0.1</v>
      </c>
      <c r="F5035" s="2">
        <v>71181.36</v>
      </c>
      <c r="G5035" s="2">
        <v>64063.22</v>
      </c>
      <c r="H5035" s="2">
        <v>18927.86</v>
      </c>
      <c r="I5035" s="2" t="str">
        <f>IF(tbl_Order_Items[[#This Row],[quantity]]&lt;=0,"Invalid","Valid")</f>
        <v>Valid</v>
      </c>
      <c r="J5035" s="2" t="str">
        <f>IF(OR(tbl_Order_Items[[#This Row],[discount_pct]]&lt;0,tbl_Order_Items[[#This Row],[discount_pct]]&gt;1),"Invalid","Valid")</f>
        <v>Valid</v>
      </c>
    </row>
    <row r="5036" spans="1:10" x14ac:dyDescent="0.3">
      <c r="A5036" s="2" t="s">
        <v>12967</v>
      </c>
      <c r="B5036" s="2" t="s">
        <v>3313</v>
      </c>
      <c r="C5036" s="2" t="s">
        <v>2777</v>
      </c>
      <c r="D5036" s="2">
        <v>3</v>
      </c>
      <c r="E5036" s="2">
        <v>0.05</v>
      </c>
      <c r="F5036" s="2">
        <v>13208.67</v>
      </c>
      <c r="G5036" s="2">
        <v>12548.24</v>
      </c>
      <c r="H5036" s="2">
        <v>1277.3900000000001</v>
      </c>
      <c r="I5036" s="2" t="str">
        <f>IF(tbl_Order_Items[[#This Row],[quantity]]&lt;=0,"Invalid","Valid")</f>
        <v>Valid</v>
      </c>
      <c r="J5036" s="2" t="str">
        <f>IF(OR(tbl_Order_Items[[#This Row],[discount_pct]]&lt;0,tbl_Order_Items[[#This Row],[discount_pct]]&gt;1),"Invalid","Valid")</f>
        <v>Valid</v>
      </c>
    </row>
    <row r="5037" spans="1:10" x14ac:dyDescent="0.3">
      <c r="A5037" s="2" t="s">
        <v>12968</v>
      </c>
      <c r="B5037" s="2" t="s">
        <v>5325</v>
      </c>
      <c r="C5037" s="2" t="s">
        <v>2488</v>
      </c>
      <c r="D5037" s="2">
        <v>1</v>
      </c>
      <c r="E5037" s="2">
        <v>0.1</v>
      </c>
      <c r="F5037" s="2">
        <v>15433.34</v>
      </c>
      <c r="G5037" s="2">
        <v>13890.01</v>
      </c>
      <c r="H5037" s="2">
        <v>1473.76</v>
      </c>
      <c r="I5037" s="2" t="str">
        <f>IF(tbl_Order_Items[[#This Row],[quantity]]&lt;=0,"Invalid","Valid")</f>
        <v>Valid</v>
      </c>
      <c r="J5037" s="2" t="str">
        <f>IF(OR(tbl_Order_Items[[#This Row],[discount_pct]]&lt;0,tbl_Order_Items[[#This Row],[discount_pct]]&gt;1),"Invalid","Valid")</f>
        <v>Valid</v>
      </c>
    </row>
    <row r="5038" spans="1:10" x14ac:dyDescent="0.3">
      <c r="A5038" s="2" t="s">
        <v>12969</v>
      </c>
      <c r="B5038" s="2" t="s">
        <v>7588</v>
      </c>
      <c r="C5038" s="2" t="s">
        <v>2530</v>
      </c>
      <c r="D5038" s="2">
        <v>1</v>
      </c>
      <c r="E5038" s="2">
        <v>0.15</v>
      </c>
      <c r="F5038" s="2">
        <v>17395.330000000002</v>
      </c>
      <c r="G5038" s="2">
        <v>14786.03</v>
      </c>
      <c r="H5038" s="2">
        <v>2916.08</v>
      </c>
      <c r="I5038" s="2" t="str">
        <f>IF(tbl_Order_Items[[#This Row],[quantity]]&lt;=0,"Invalid","Valid")</f>
        <v>Valid</v>
      </c>
      <c r="J5038" s="2" t="str">
        <f>IF(OR(tbl_Order_Items[[#This Row],[discount_pct]]&lt;0,tbl_Order_Items[[#This Row],[discount_pct]]&gt;1),"Invalid","Valid")</f>
        <v>Valid</v>
      </c>
    </row>
    <row r="5039" spans="1:10" x14ac:dyDescent="0.3">
      <c r="A5039" s="2" t="s">
        <v>12970</v>
      </c>
      <c r="B5039" s="2" t="s">
        <v>5946</v>
      </c>
      <c r="C5039" s="2" t="s">
        <v>2761</v>
      </c>
      <c r="D5039" s="2">
        <v>1</v>
      </c>
      <c r="E5039" s="2">
        <v>0.1</v>
      </c>
      <c r="F5039" s="2">
        <v>23011.13</v>
      </c>
      <c r="G5039" s="2">
        <v>20710.02</v>
      </c>
      <c r="H5039" s="2">
        <v>3254.55</v>
      </c>
      <c r="I5039" s="2" t="str">
        <f>IF(tbl_Order_Items[[#This Row],[quantity]]&lt;=0,"Invalid","Valid")</f>
        <v>Valid</v>
      </c>
      <c r="J5039" s="2" t="str">
        <f>IF(OR(tbl_Order_Items[[#This Row],[discount_pct]]&lt;0,tbl_Order_Items[[#This Row],[discount_pct]]&gt;1),"Invalid","Valid")</f>
        <v>Valid</v>
      </c>
    </row>
    <row r="5040" spans="1:10" x14ac:dyDescent="0.3">
      <c r="A5040" s="2" t="s">
        <v>12971</v>
      </c>
      <c r="B5040" s="2" t="s">
        <v>6186</v>
      </c>
      <c r="C5040" s="2" t="s">
        <v>2461</v>
      </c>
      <c r="D5040" s="2">
        <v>3</v>
      </c>
      <c r="E5040" s="2">
        <v>0.25</v>
      </c>
      <c r="F5040" s="2">
        <v>29800.65</v>
      </c>
      <c r="G5040" s="2">
        <v>22350.49</v>
      </c>
      <c r="H5040" s="2">
        <v>4356.3100000000004</v>
      </c>
      <c r="I5040" s="2" t="str">
        <f>IF(tbl_Order_Items[[#This Row],[quantity]]&lt;=0,"Invalid","Valid")</f>
        <v>Valid</v>
      </c>
      <c r="J5040" s="2" t="str">
        <f>IF(OR(tbl_Order_Items[[#This Row],[discount_pct]]&lt;0,tbl_Order_Items[[#This Row],[discount_pct]]&gt;1),"Invalid","Valid")</f>
        <v>Valid</v>
      </c>
    </row>
    <row r="5041" spans="1:10" x14ac:dyDescent="0.3">
      <c r="A5041" s="2" t="s">
        <v>12972</v>
      </c>
      <c r="B5041" s="2" t="s">
        <v>3537</v>
      </c>
      <c r="C5041" s="2" t="s">
        <v>2683</v>
      </c>
      <c r="D5041" s="2">
        <v>3</v>
      </c>
      <c r="E5041" s="2">
        <v>0</v>
      </c>
      <c r="F5041" s="2">
        <v>28838.49</v>
      </c>
      <c r="G5041" s="2">
        <v>28838.49</v>
      </c>
      <c r="H5041" s="2">
        <v>7199.88</v>
      </c>
      <c r="I5041" s="2" t="str">
        <f>IF(tbl_Order_Items[[#This Row],[quantity]]&lt;=0,"Invalid","Valid")</f>
        <v>Valid</v>
      </c>
      <c r="J5041" s="2" t="str">
        <f>IF(OR(tbl_Order_Items[[#This Row],[discount_pct]]&lt;0,tbl_Order_Items[[#This Row],[discount_pct]]&gt;1),"Invalid","Valid")</f>
        <v>Valid</v>
      </c>
    </row>
    <row r="5042" spans="1:10" x14ac:dyDescent="0.3">
      <c r="A5042" s="2" t="s">
        <v>12973</v>
      </c>
      <c r="B5042" s="2" t="s">
        <v>3599</v>
      </c>
      <c r="C5042" s="2" t="s">
        <v>2643</v>
      </c>
      <c r="D5042" s="2">
        <v>3</v>
      </c>
      <c r="E5042" s="2">
        <v>0.15</v>
      </c>
      <c r="F5042" s="2">
        <v>33871.769999999997</v>
      </c>
      <c r="G5042" s="2">
        <v>28791</v>
      </c>
      <c r="H5042" s="2">
        <v>6115.17</v>
      </c>
      <c r="I5042" s="2" t="str">
        <f>IF(tbl_Order_Items[[#This Row],[quantity]]&lt;=0,"Invalid","Valid")</f>
        <v>Valid</v>
      </c>
      <c r="J5042" s="2" t="str">
        <f>IF(OR(tbl_Order_Items[[#This Row],[discount_pct]]&lt;0,tbl_Order_Items[[#This Row],[discount_pct]]&gt;1),"Invalid","Valid")</f>
        <v>Valid</v>
      </c>
    </row>
    <row r="5043" spans="1:10" x14ac:dyDescent="0.3">
      <c r="A5043" s="2" t="s">
        <v>12974</v>
      </c>
      <c r="B5043" s="2" t="s">
        <v>4702</v>
      </c>
      <c r="C5043" s="2" t="s">
        <v>2847</v>
      </c>
      <c r="D5043" s="2">
        <v>1</v>
      </c>
      <c r="E5043" s="2">
        <v>0.1</v>
      </c>
      <c r="F5043" s="2">
        <v>17149.88</v>
      </c>
      <c r="G5043" s="2">
        <v>15434.89</v>
      </c>
      <c r="H5043" s="2">
        <v>3483.11</v>
      </c>
      <c r="I5043" s="2" t="str">
        <f>IF(tbl_Order_Items[[#This Row],[quantity]]&lt;=0,"Invalid","Valid")</f>
        <v>Valid</v>
      </c>
      <c r="J5043" s="2" t="str">
        <f>IF(OR(tbl_Order_Items[[#This Row],[discount_pct]]&lt;0,tbl_Order_Items[[#This Row],[discount_pct]]&gt;1),"Invalid","Valid")</f>
        <v>Valid</v>
      </c>
    </row>
    <row r="5044" spans="1:10" x14ac:dyDescent="0.3">
      <c r="A5044" s="2" t="s">
        <v>12975</v>
      </c>
      <c r="B5044" s="2" t="s">
        <v>5318</v>
      </c>
      <c r="C5044" s="2" t="s">
        <v>2573</v>
      </c>
      <c r="D5044" s="2">
        <v>2</v>
      </c>
      <c r="E5044" s="2">
        <v>0.05</v>
      </c>
      <c r="F5044" s="2">
        <v>28590.86</v>
      </c>
      <c r="G5044" s="2">
        <v>27161.32</v>
      </c>
      <c r="H5044" s="2">
        <v>5668.24</v>
      </c>
      <c r="I5044" s="2" t="str">
        <f>IF(tbl_Order_Items[[#This Row],[quantity]]&lt;=0,"Invalid","Valid")</f>
        <v>Valid</v>
      </c>
      <c r="J5044" s="2" t="str">
        <f>IF(OR(tbl_Order_Items[[#This Row],[discount_pct]]&lt;0,tbl_Order_Items[[#This Row],[discount_pct]]&gt;1),"Invalid","Valid")</f>
        <v>Valid</v>
      </c>
    </row>
    <row r="5045" spans="1:10" x14ac:dyDescent="0.3">
      <c r="A5045" s="2" t="s">
        <v>12976</v>
      </c>
      <c r="B5045" s="2" t="s">
        <v>4529</v>
      </c>
      <c r="C5045" s="2" t="s">
        <v>2803</v>
      </c>
      <c r="D5045" s="2">
        <v>1</v>
      </c>
      <c r="E5045" s="2">
        <v>0.1</v>
      </c>
      <c r="F5045" s="2">
        <v>19458.66</v>
      </c>
      <c r="G5045" s="2">
        <v>17512.79</v>
      </c>
      <c r="H5045" s="2">
        <v>5166.9399999999996</v>
      </c>
      <c r="I5045" s="2" t="str">
        <f>IF(tbl_Order_Items[[#This Row],[quantity]]&lt;=0,"Invalid","Valid")</f>
        <v>Valid</v>
      </c>
      <c r="J5045" s="2" t="str">
        <f>IF(OR(tbl_Order_Items[[#This Row],[discount_pct]]&lt;0,tbl_Order_Items[[#This Row],[discount_pct]]&gt;1),"Invalid","Valid")</f>
        <v>Valid</v>
      </c>
    </row>
    <row r="5046" spans="1:10" x14ac:dyDescent="0.3">
      <c r="A5046" s="2" t="s">
        <v>12977</v>
      </c>
      <c r="B5046" s="2" t="s">
        <v>4627</v>
      </c>
      <c r="C5046" s="2" t="s">
        <v>2530</v>
      </c>
      <c r="D5046" s="2">
        <v>1</v>
      </c>
      <c r="E5046" s="2">
        <v>0.15</v>
      </c>
      <c r="F5046" s="2">
        <v>17395.330000000002</v>
      </c>
      <c r="G5046" s="2">
        <v>14786.03</v>
      </c>
      <c r="H5046" s="2">
        <v>2916.08</v>
      </c>
      <c r="I5046" s="2" t="str">
        <f>IF(tbl_Order_Items[[#This Row],[quantity]]&lt;=0,"Invalid","Valid")</f>
        <v>Valid</v>
      </c>
      <c r="J5046" s="2" t="str">
        <f>IF(OR(tbl_Order_Items[[#This Row],[discount_pct]]&lt;0,tbl_Order_Items[[#This Row],[discount_pct]]&gt;1),"Invalid","Valid")</f>
        <v>Valid</v>
      </c>
    </row>
    <row r="5047" spans="1:10" x14ac:dyDescent="0.3">
      <c r="A5047" s="2" t="s">
        <v>12978</v>
      </c>
      <c r="B5047" s="2" t="s">
        <v>6318</v>
      </c>
      <c r="C5047" s="2" t="s">
        <v>2469</v>
      </c>
      <c r="D5047" s="2">
        <v>4</v>
      </c>
      <c r="E5047" s="2">
        <v>0.05</v>
      </c>
      <c r="F5047" s="2">
        <v>97006.28</v>
      </c>
      <c r="G5047" s="2">
        <v>92155.97</v>
      </c>
      <c r="H5047" s="2">
        <v>33255.449999999997</v>
      </c>
      <c r="I5047" s="2" t="str">
        <f>IF(tbl_Order_Items[[#This Row],[quantity]]&lt;=0,"Invalid","Valid")</f>
        <v>Valid</v>
      </c>
      <c r="J5047" s="2" t="str">
        <f>IF(OR(tbl_Order_Items[[#This Row],[discount_pct]]&lt;0,tbl_Order_Items[[#This Row],[discount_pct]]&gt;1),"Invalid","Valid")</f>
        <v>Valid</v>
      </c>
    </row>
    <row r="5048" spans="1:10" x14ac:dyDescent="0.3">
      <c r="A5048" s="2" t="s">
        <v>12979</v>
      </c>
      <c r="B5048" s="2" t="s">
        <v>5669</v>
      </c>
      <c r="C5048" s="2" t="s">
        <v>2569</v>
      </c>
      <c r="D5048" s="2">
        <v>3</v>
      </c>
      <c r="E5048" s="2">
        <v>0.25</v>
      </c>
      <c r="F5048" s="2">
        <v>46099.47</v>
      </c>
      <c r="G5048" s="2">
        <v>34574.6</v>
      </c>
      <c r="H5048" s="2">
        <v>3665.21</v>
      </c>
      <c r="I5048" s="2" t="str">
        <f>IF(tbl_Order_Items[[#This Row],[quantity]]&lt;=0,"Invalid","Valid")</f>
        <v>Valid</v>
      </c>
      <c r="J5048" s="2" t="str">
        <f>IF(OR(tbl_Order_Items[[#This Row],[discount_pct]]&lt;0,tbl_Order_Items[[#This Row],[discount_pct]]&gt;1),"Invalid","Valid")</f>
        <v>Valid</v>
      </c>
    </row>
    <row r="5049" spans="1:10" x14ac:dyDescent="0.3">
      <c r="A5049" s="2" t="s">
        <v>12980</v>
      </c>
      <c r="B5049" s="2" t="s">
        <v>3164</v>
      </c>
      <c r="C5049" s="2" t="s">
        <v>2651</v>
      </c>
      <c r="D5049" s="2">
        <v>1</v>
      </c>
      <c r="E5049" s="2">
        <v>0.15</v>
      </c>
      <c r="F5049" s="2">
        <v>8564.31</v>
      </c>
      <c r="G5049" s="2">
        <v>7279.66</v>
      </c>
      <c r="H5049" s="2">
        <v>1510.13</v>
      </c>
      <c r="I5049" s="2" t="str">
        <f>IF(tbl_Order_Items[[#This Row],[quantity]]&lt;=0,"Invalid","Valid")</f>
        <v>Valid</v>
      </c>
      <c r="J5049" s="2" t="str">
        <f>IF(OR(tbl_Order_Items[[#This Row],[discount_pct]]&lt;0,tbl_Order_Items[[#This Row],[discount_pct]]&gt;1),"Invalid","Valid")</f>
        <v>Valid</v>
      </c>
    </row>
    <row r="5050" spans="1:10" x14ac:dyDescent="0.3">
      <c r="A5050" s="2" t="s">
        <v>12981</v>
      </c>
      <c r="B5050" s="2" t="s">
        <v>5744</v>
      </c>
      <c r="C5050" s="2" t="s">
        <v>2689</v>
      </c>
      <c r="D5050" s="2">
        <v>2</v>
      </c>
      <c r="E5050" s="2">
        <v>0.2</v>
      </c>
      <c r="F5050" s="2">
        <v>9912.8799999999992</v>
      </c>
      <c r="G5050" s="2">
        <v>7930.3</v>
      </c>
      <c r="H5050" s="2">
        <v>1327.3</v>
      </c>
      <c r="I5050" s="2" t="str">
        <f>IF(tbl_Order_Items[[#This Row],[quantity]]&lt;=0,"Invalid","Valid")</f>
        <v>Valid</v>
      </c>
      <c r="J5050" s="2" t="str">
        <f>IF(OR(tbl_Order_Items[[#This Row],[discount_pct]]&lt;0,tbl_Order_Items[[#This Row],[discount_pct]]&gt;1),"Invalid","Valid")</f>
        <v>Valid</v>
      </c>
    </row>
    <row r="5051" spans="1:10" x14ac:dyDescent="0.3">
      <c r="A5051" s="2" t="s">
        <v>12982</v>
      </c>
      <c r="B5051" s="2" t="s">
        <v>7519</v>
      </c>
      <c r="C5051" s="2" t="s">
        <v>2747</v>
      </c>
      <c r="D5051" s="2">
        <v>2</v>
      </c>
      <c r="E5051" s="2">
        <v>0.1</v>
      </c>
      <c r="F5051" s="2">
        <v>16164.78</v>
      </c>
      <c r="G5051" s="2">
        <v>14548.3</v>
      </c>
      <c r="H5051" s="2">
        <v>3626.12</v>
      </c>
      <c r="I5051" s="2" t="str">
        <f>IF(tbl_Order_Items[[#This Row],[quantity]]&lt;=0,"Invalid","Valid")</f>
        <v>Valid</v>
      </c>
      <c r="J5051" s="2" t="str">
        <f>IF(OR(tbl_Order_Items[[#This Row],[discount_pct]]&lt;0,tbl_Order_Items[[#This Row],[discount_pct]]&gt;1),"Invalid","Valid")</f>
        <v>Valid</v>
      </c>
    </row>
    <row r="5052" spans="1:10" x14ac:dyDescent="0.3">
      <c r="A5052" s="2" t="s">
        <v>12983</v>
      </c>
      <c r="B5052" s="2" t="s">
        <v>7346</v>
      </c>
      <c r="C5052" s="2" t="s">
        <v>2454</v>
      </c>
      <c r="D5052" s="2">
        <v>3</v>
      </c>
      <c r="E5052" s="2">
        <v>0.05</v>
      </c>
      <c r="F5052" s="2">
        <v>5897.31</v>
      </c>
      <c r="G5052" s="2">
        <v>5602.44</v>
      </c>
      <c r="H5052" s="2">
        <v>513.45000000000005</v>
      </c>
      <c r="I5052" s="2" t="str">
        <f>IF(tbl_Order_Items[[#This Row],[quantity]]&lt;=0,"Invalid","Valid")</f>
        <v>Valid</v>
      </c>
      <c r="J5052" s="2" t="str">
        <f>IF(OR(tbl_Order_Items[[#This Row],[discount_pct]]&lt;0,tbl_Order_Items[[#This Row],[discount_pct]]&gt;1),"Invalid","Valid")</f>
        <v>Valid</v>
      </c>
    </row>
    <row r="5053" spans="1:10" x14ac:dyDescent="0.3">
      <c r="A5053" s="2" t="s">
        <v>12984</v>
      </c>
      <c r="B5053" s="2" t="s">
        <v>7808</v>
      </c>
      <c r="C5053" s="2" t="s">
        <v>2721</v>
      </c>
      <c r="D5053" s="2">
        <v>1</v>
      </c>
      <c r="E5053" s="2">
        <v>0.1</v>
      </c>
      <c r="F5053" s="2">
        <v>27826.63</v>
      </c>
      <c r="G5053" s="2">
        <v>25043.97</v>
      </c>
      <c r="H5053" s="2">
        <v>7647.99</v>
      </c>
      <c r="I5053" s="2" t="str">
        <f>IF(tbl_Order_Items[[#This Row],[quantity]]&lt;=0,"Invalid","Valid")</f>
        <v>Valid</v>
      </c>
      <c r="J5053" s="2" t="str">
        <f>IF(OR(tbl_Order_Items[[#This Row],[discount_pct]]&lt;0,tbl_Order_Items[[#This Row],[discount_pct]]&gt;1),"Invalid","Valid")</f>
        <v>Valid</v>
      </c>
    </row>
    <row r="5054" spans="1:10" x14ac:dyDescent="0.3">
      <c r="A5054" s="2" t="s">
        <v>12985</v>
      </c>
      <c r="B5054" s="2" t="s">
        <v>7443</v>
      </c>
      <c r="C5054" s="2" t="s">
        <v>2827</v>
      </c>
      <c r="D5054" s="2">
        <v>1</v>
      </c>
      <c r="E5054" s="2">
        <v>0.05</v>
      </c>
      <c r="F5054" s="2">
        <v>5579.14</v>
      </c>
      <c r="G5054" s="2">
        <v>5300.18</v>
      </c>
      <c r="H5054" s="2">
        <v>2063.14</v>
      </c>
      <c r="I5054" s="2" t="str">
        <f>IF(tbl_Order_Items[[#This Row],[quantity]]&lt;=0,"Invalid","Valid")</f>
        <v>Valid</v>
      </c>
      <c r="J5054" s="2" t="str">
        <f>IF(OR(tbl_Order_Items[[#This Row],[discount_pct]]&lt;0,tbl_Order_Items[[#This Row],[discount_pct]]&gt;1),"Invalid","Valid")</f>
        <v>Valid</v>
      </c>
    </row>
    <row r="5055" spans="1:10" x14ac:dyDescent="0.3">
      <c r="A5055" s="2" t="s">
        <v>12986</v>
      </c>
      <c r="B5055" s="2" t="s">
        <v>3723</v>
      </c>
      <c r="C5055" s="2" t="s">
        <v>2817</v>
      </c>
      <c r="D5055" s="2">
        <v>1</v>
      </c>
      <c r="E5055" s="2">
        <v>0.15</v>
      </c>
      <c r="F5055" s="2">
        <v>13788.03</v>
      </c>
      <c r="G5055" s="2">
        <v>11719.83</v>
      </c>
      <c r="H5055" s="2">
        <v>1057.43</v>
      </c>
      <c r="I5055" s="2" t="str">
        <f>IF(tbl_Order_Items[[#This Row],[quantity]]&lt;=0,"Invalid","Valid")</f>
        <v>Valid</v>
      </c>
      <c r="J5055" s="2" t="str">
        <f>IF(OR(tbl_Order_Items[[#This Row],[discount_pct]]&lt;0,tbl_Order_Items[[#This Row],[discount_pct]]&gt;1),"Invalid","Valid")</f>
        <v>Valid</v>
      </c>
    </row>
    <row r="5056" spans="1:10" x14ac:dyDescent="0.3">
      <c r="A5056" s="2" t="s">
        <v>12987</v>
      </c>
      <c r="B5056" s="2" t="s">
        <v>4262</v>
      </c>
      <c r="C5056" s="2" t="s">
        <v>2835</v>
      </c>
      <c r="D5056" s="2">
        <v>1</v>
      </c>
      <c r="E5056" s="2">
        <v>0.15</v>
      </c>
      <c r="F5056" s="2">
        <v>5590.8</v>
      </c>
      <c r="G5056" s="2">
        <v>4752.18</v>
      </c>
      <c r="H5056" s="2">
        <v>1165.83</v>
      </c>
      <c r="I5056" s="2" t="str">
        <f>IF(tbl_Order_Items[[#This Row],[quantity]]&lt;=0,"Invalid","Valid")</f>
        <v>Valid</v>
      </c>
      <c r="J5056" s="2" t="str">
        <f>IF(OR(tbl_Order_Items[[#This Row],[discount_pct]]&lt;0,tbl_Order_Items[[#This Row],[discount_pct]]&gt;1),"Invalid","Valid")</f>
        <v>Valid</v>
      </c>
    </row>
    <row r="5057" spans="1:10" x14ac:dyDescent="0.3">
      <c r="A5057" s="2" t="s">
        <v>12988</v>
      </c>
      <c r="B5057" s="2" t="s">
        <v>6617</v>
      </c>
      <c r="C5057" s="2" t="s">
        <v>2855</v>
      </c>
      <c r="D5057" s="2">
        <v>2</v>
      </c>
      <c r="E5057" s="2">
        <v>0.2</v>
      </c>
      <c r="F5057" s="2">
        <v>52250.2</v>
      </c>
      <c r="G5057" s="2">
        <v>41800.160000000003</v>
      </c>
      <c r="H5057" s="2">
        <v>10812.28</v>
      </c>
      <c r="I5057" s="2" t="str">
        <f>IF(tbl_Order_Items[[#This Row],[quantity]]&lt;=0,"Invalid","Valid")</f>
        <v>Valid</v>
      </c>
      <c r="J5057" s="2" t="str">
        <f>IF(OR(tbl_Order_Items[[#This Row],[discount_pct]]&lt;0,tbl_Order_Items[[#This Row],[discount_pct]]&gt;1),"Invalid","Valid")</f>
        <v>Valid</v>
      </c>
    </row>
    <row r="5058" spans="1:10" x14ac:dyDescent="0.3">
      <c r="A5058" s="2" t="s">
        <v>12989</v>
      </c>
      <c r="B5058" s="2" t="s">
        <v>5296</v>
      </c>
      <c r="C5058" s="2" t="s">
        <v>2512</v>
      </c>
      <c r="D5058" s="2">
        <v>1</v>
      </c>
      <c r="E5058" s="2">
        <v>0.1</v>
      </c>
      <c r="F5058" s="2">
        <v>13275.14</v>
      </c>
      <c r="G5058" s="2">
        <v>11947.63</v>
      </c>
      <c r="H5058" s="2">
        <v>3730.53</v>
      </c>
      <c r="I5058" s="2" t="str">
        <f>IF(tbl_Order_Items[[#This Row],[quantity]]&lt;=0,"Invalid","Valid")</f>
        <v>Valid</v>
      </c>
      <c r="J5058" s="2" t="str">
        <f>IF(OR(tbl_Order_Items[[#This Row],[discount_pct]]&lt;0,tbl_Order_Items[[#This Row],[discount_pct]]&gt;1),"Invalid","Valid")</f>
        <v>Valid</v>
      </c>
    </row>
    <row r="5059" spans="1:10" x14ac:dyDescent="0.3">
      <c r="A5059" s="2" t="s">
        <v>12990</v>
      </c>
      <c r="B5059" s="2" t="s">
        <v>4605</v>
      </c>
      <c r="C5059" s="2" t="s">
        <v>2657</v>
      </c>
      <c r="D5059" s="2">
        <v>1</v>
      </c>
      <c r="E5059" s="2">
        <v>0</v>
      </c>
      <c r="F5059" s="2">
        <v>3539.61</v>
      </c>
      <c r="G5059" s="2">
        <v>3539.61</v>
      </c>
      <c r="H5059" s="2">
        <v>736.54</v>
      </c>
      <c r="I5059" s="2" t="str">
        <f>IF(tbl_Order_Items[[#This Row],[quantity]]&lt;=0,"Invalid","Valid")</f>
        <v>Valid</v>
      </c>
      <c r="J5059" s="2" t="str">
        <f>IF(OR(tbl_Order_Items[[#This Row],[discount_pct]]&lt;0,tbl_Order_Items[[#This Row],[discount_pct]]&gt;1),"Invalid","Valid")</f>
        <v>Valid</v>
      </c>
    </row>
    <row r="5060" spans="1:10" x14ac:dyDescent="0.3">
      <c r="A5060" s="2" t="s">
        <v>12991</v>
      </c>
      <c r="B5060" s="2" t="s">
        <v>2935</v>
      </c>
      <c r="C5060" s="2" t="s">
        <v>2588</v>
      </c>
      <c r="D5060" s="2">
        <v>1</v>
      </c>
      <c r="E5060" s="2">
        <v>0.15</v>
      </c>
      <c r="F5060" s="2">
        <v>2327.69</v>
      </c>
      <c r="G5060" s="2">
        <v>1978.54</v>
      </c>
      <c r="H5060" s="2">
        <v>419.33</v>
      </c>
      <c r="I5060" s="2" t="str">
        <f>IF(tbl_Order_Items[[#This Row],[quantity]]&lt;=0,"Invalid","Valid")</f>
        <v>Valid</v>
      </c>
      <c r="J5060" s="2" t="str">
        <f>IF(OR(tbl_Order_Items[[#This Row],[discount_pct]]&lt;0,tbl_Order_Items[[#This Row],[discount_pct]]&gt;1),"Invalid","Valid")</f>
        <v>Valid</v>
      </c>
    </row>
    <row r="5061" spans="1:10" x14ac:dyDescent="0.3">
      <c r="A5061" s="2" t="s">
        <v>12992</v>
      </c>
      <c r="B5061" s="2" t="s">
        <v>3529</v>
      </c>
      <c r="C5061" s="2" t="s">
        <v>2823</v>
      </c>
      <c r="D5061" s="2">
        <v>1</v>
      </c>
      <c r="E5061" s="2">
        <v>0.15</v>
      </c>
      <c r="F5061" s="2">
        <v>4937.2299999999996</v>
      </c>
      <c r="G5061" s="2">
        <v>4196.6499999999996</v>
      </c>
      <c r="H5061" s="2">
        <v>1014.96</v>
      </c>
      <c r="I5061" s="2" t="str">
        <f>IF(tbl_Order_Items[[#This Row],[quantity]]&lt;=0,"Invalid","Valid")</f>
        <v>Valid</v>
      </c>
      <c r="J5061" s="2" t="str">
        <f>IF(OR(tbl_Order_Items[[#This Row],[discount_pct]]&lt;0,tbl_Order_Items[[#This Row],[discount_pct]]&gt;1),"Invalid","Valid")</f>
        <v>Valid</v>
      </c>
    </row>
    <row r="5062" spans="1:10" x14ac:dyDescent="0.3">
      <c r="A5062" s="2" t="s">
        <v>12993</v>
      </c>
      <c r="B5062" s="2" t="s">
        <v>7003</v>
      </c>
      <c r="C5062" s="2" t="s">
        <v>2693</v>
      </c>
      <c r="D5062" s="2">
        <v>2</v>
      </c>
      <c r="E5062" s="2">
        <v>0.1</v>
      </c>
      <c r="F5062" s="2">
        <v>38279.24</v>
      </c>
      <c r="G5062" s="2">
        <v>34451.32</v>
      </c>
      <c r="H5062" s="2">
        <v>2660.78</v>
      </c>
      <c r="I5062" s="2" t="str">
        <f>IF(tbl_Order_Items[[#This Row],[quantity]]&lt;=0,"Invalid","Valid")</f>
        <v>Valid</v>
      </c>
      <c r="J5062" s="2" t="str">
        <f>IF(OR(tbl_Order_Items[[#This Row],[discount_pct]]&lt;0,tbl_Order_Items[[#This Row],[discount_pct]]&gt;1),"Invalid","Valid")</f>
        <v>Valid</v>
      </c>
    </row>
    <row r="5063" spans="1:10" x14ac:dyDescent="0.3">
      <c r="A5063" s="2" t="s">
        <v>12994</v>
      </c>
      <c r="B5063" s="2" t="s">
        <v>5878</v>
      </c>
      <c r="C5063" s="2" t="s">
        <v>2544</v>
      </c>
      <c r="D5063" s="2">
        <v>1</v>
      </c>
      <c r="E5063" s="2">
        <v>0.1</v>
      </c>
      <c r="F5063" s="2">
        <v>14977.96</v>
      </c>
      <c r="G5063" s="2">
        <v>13480.16</v>
      </c>
      <c r="H5063" s="2">
        <v>3393.21</v>
      </c>
      <c r="I5063" s="2" t="str">
        <f>IF(tbl_Order_Items[[#This Row],[quantity]]&lt;=0,"Invalid","Valid")</f>
        <v>Valid</v>
      </c>
      <c r="J5063" s="2" t="str">
        <f>IF(OR(tbl_Order_Items[[#This Row],[discount_pct]]&lt;0,tbl_Order_Items[[#This Row],[discount_pct]]&gt;1),"Invalid","Valid")</f>
        <v>Valid</v>
      </c>
    </row>
    <row r="5064" spans="1:10" x14ac:dyDescent="0.3">
      <c r="A5064" s="2" t="s">
        <v>12995</v>
      </c>
      <c r="B5064" s="2" t="s">
        <v>5648</v>
      </c>
      <c r="C5064" s="2" t="s">
        <v>2815</v>
      </c>
      <c r="D5064" s="2">
        <v>1</v>
      </c>
      <c r="E5064" s="2">
        <v>0.25</v>
      </c>
      <c r="F5064" s="2">
        <v>11980.65</v>
      </c>
      <c r="G5064" s="2">
        <v>8985.49</v>
      </c>
      <c r="H5064" s="2">
        <v>-1060.72</v>
      </c>
      <c r="I5064" s="2" t="str">
        <f>IF(tbl_Order_Items[[#This Row],[quantity]]&lt;=0,"Invalid","Valid")</f>
        <v>Valid</v>
      </c>
      <c r="J5064" s="2" t="str">
        <f>IF(OR(tbl_Order_Items[[#This Row],[discount_pct]]&lt;0,tbl_Order_Items[[#This Row],[discount_pct]]&gt;1),"Invalid","Valid")</f>
        <v>Valid</v>
      </c>
    </row>
    <row r="5065" spans="1:10" x14ac:dyDescent="0.3">
      <c r="A5065" s="2" t="s">
        <v>12996</v>
      </c>
      <c r="B5065" s="2" t="s">
        <v>7274</v>
      </c>
      <c r="C5065" s="2" t="s">
        <v>2835</v>
      </c>
      <c r="D5065" s="2">
        <v>1</v>
      </c>
      <c r="E5065" s="2">
        <v>0.1</v>
      </c>
      <c r="F5065" s="2">
        <v>5590.8</v>
      </c>
      <c r="G5065" s="2">
        <v>5031.72</v>
      </c>
      <c r="H5065" s="2">
        <v>1445.37</v>
      </c>
      <c r="I5065" s="2" t="str">
        <f>IF(tbl_Order_Items[[#This Row],[quantity]]&lt;=0,"Invalid","Valid")</f>
        <v>Valid</v>
      </c>
      <c r="J5065" s="2" t="str">
        <f>IF(OR(tbl_Order_Items[[#This Row],[discount_pct]]&lt;0,tbl_Order_Items[[#This Row],[discount_pct]]&gt;1),"Invalid","Valid")</f>
        <v>Valid</v>
      </c>
    </row>
    <row r="5066" spans="1:10" x14ac:dyDescent="0.3">
      <c r="A5066" s="2" t="s">
        <v>12997</v>
      </c>
      <c r="B5066" s="2" t="s">
        <v>4476</v>
      </c>
      <c r="C5066" s="2" t="s">
        <v>2779</v>
      </c>
      <c r="D5066" s="2">
        <v>1</v>
      </c>
      <c r="E5066" s="2">
        <v>0.1</v>
      </c>
      <c r="F5066" s="2">
        <v>262.64999999999998</v>
      </c>
      <c r="G5066" s="2">
        <v>236.38</v>
      </c>
      <c r="H5066" s="2">
        <v>82.73</v>
      </c>
      <c r="I5066" s="2" t="str">
        <f>IF(tbl_Order_Items[[#This Row],[quantity]]&lt;=0,"Invalid","Valid")</f>
        <v>Valid</v>
      </c>
      <c r="J5066" s="2" t="str">
        <f>IF(OR(tbl_Order_Items[[#This Row],[discount_pct]]&lt;0,tbl_Order_Items[[#This Row],[discount_pct]]&gt;1),"Invalid","Valid")</f>
        <v>Valid</v>
      </c>
    </row>
    <row r="5067" spans="1:10" x14ac:dyDescent="0.3">
      <c r="A5067" s="2" t="s">
        <v>12998</v>
      </c>
      <c r="B5067" s="2" t="s">
        <v>3194</v>
      </c>
      <c r="C5067" s="2" t="s">
        <v>2873</v>
      </c>
      <c r="D5067" s="2">
        <v>1</v>
      </c>
      <c r="E5067" s="2">
        <v>0.1</v>
      </c>
      <c r="F5067" s="2">
        <v>13915.4</v>
      </c>
      <c r="G5067" s="2">
        <v>12523.86</v>
      </c>
      <c r="H5067" s="2">
        <v>4307.5600000000004</v>
      </c>
      <c r="I5067" s="2" t="str">
        <f>IF(tbl_Order_Items[[#This Row],[quantity]]&lt;=0,"Invalid","Valid")</f>
        <v>Valid</v>
      </c>
      <c r="J5067" s="2" t="str">
        <f>IF(OR(tbl_Order_Items[[#This Row],[discount_pct]]&lt;0,tbl_Order_Items[[#This Row],[discount_pct]]&gt;1),"Invalid","Valid")</f>
        <v>Valid</v>
      </c>
    </row>
    <row r="5068" spans="1:10" x14ac:dyDescent="0.3">
      <c r="A5068" s="2" t="s">
        <v>12999</v>
      </c>
      <c r="B5068" s="2" t="s">
        <v>7735</v>
      </c>
      <c r="C5068" s="2" t="s">
        <v>2538</v>
      </c>
      <c r="D5068" s="2">
        <v>1</v>
      </c>
      <c r="E5068" s="2">
        <v>0.2</v>
      </c>
      <c r="F5068" s="2">
        <v>19432.400000000001</v>
      </c>
      <c r="G5068" s="2">
        <v>15545.92</v>
      </c>
      <c r="H5068" s="2">
        <v>706.24</v>
      </c>
      <c r="I5068" s="2" t="str">
        <f>IF(tbl_Order_Items[[#This Row],[quantity]]&lt;=0,"Invalid","Valid")</f>
        <v>Valid</v>
      </c>
      <c r="J5068" s="2" t="str">
        <f>IF(OR(tbl_Order_Items[[#This Row],[discount_pct]]&lt;0,tbl_Order_Items[[#This Row],[discount_pct]]&gt;1),"Invalid","Valid")</f>
        <v>Valid</v>
      </c>
    </row>
    <row r="5069" spans="1:10" x14ac:dyDescent="0.3">
      <c r="A5069" s="2" t="s">
        <v>13000</v>
      </c>
      <c r="B5069" s="2" t="s">
        <v>7349</v>
      </c>
      <c r="C5069" s="2" t="s">
        <v>2893</v>
      </c>
      <c r="D5069" s="2">
        <v>2</v>
      </c>
      <c r="E5069" s="2">
        <v>0.1</v>
      </c>
      <c r="F5069" s="2">
        <v>37933.980000000003</v>
      </c>
      <c r="G5069" s="2">
        <v>34140.58</v>
      </c>
      <c r="H5069" s="2">
        <v>7001.62</v>
      </c>
      <c r="I5069" s="2" t="str">
        <f>IF(tbl_Order_Items[[#This Row],[quantity]]&lt;=0,"Invalid","Valid")</f>
        <v>Valid</v>
      </c>
      <c r="J5069" s="2" t="str">
        <f>IF(OR(tbl_Order_Items[[#This Row],[discount_pct]]&lt;0,tbl_Order_Items[[#This Row],[discount_pct]]&gt;1),"Invalid","Valid")</f>
        <v>Valid</v>
      </c>
    </row>
    <row r="5070" spans="1:10" x14ac:dyDescent="0.3">
      <c r="A5070" s="2" t="s">
        <v>13001</v>
      </c>
      <c r="B5070" s="2" t="s">
        <v>4564</v>
      </c>
      <c r="C5070" s="2" t="s">
        <v>2779</v>
      </c>
      <c r="D5070" s="2">
        <v>2</v>
      </c>
      <c r="E5070" s="2">
        <v>0.2</v>
      </c>
      <c r="F5070" s="2">
        <v>525.29999999999995</v>
      </c>
      <c r="G5070" s="2">
        <v>420.24</v>
      </c>
      <c r="H5070" s="2">
        <v>112.94</v>
      </c>
      <c r="I5070" s="2" t="str">
        <f>IF(tbl_Order_Items[[#This Row],[quantity]]&lt;=0,"Invalid","Valid")</f>
        <v>Valid</v>
      </c>
      <c r="J5070" s="2" t="str">
        <f>IF(OR(tbl_Order_Items[[#This Row],[discount_pct]]&lt;0,tbl_Order_Items[[#This Row],[discount_pct]]&gt;1),"Invalid","Valid")</f>
        <v>Valid</v>
      </c>
    </row>
    <row r="5071" spans="1:10" x14ac:dyDescent="0.3">
      <c r="A5071" s="2" t="s">
        <v>13002</v>
      </c>
      <c r="B5071" s="2" t="s">
        <v>3296</v>
      </c>
      <c r="C5071" s="2" t="s">
        <v>2565</v>
      </c>
      <c r="D5071" s="2">
        <v>1</v>
      </c>
      <c r="E5071" s="2">
        <v>0.05</v>
      </c>
      <c r="F5071" s="2">
        <v>2523.89</v>
      </c>
      <c r="G5071" s="2">
        <v>2397.6999999999998</v>
      </c>
      <c r="H5071" s="2">
        <v>628.07000000000005</v>
      </c>
      <c r="I5071" s="2" t="str">
        <f>IF(tbl_Order_Items[[#This Row],[quantity]]&lt;=0,"Invalid","Valid")</f>
        <v>Valid</v>
      </c>
      <c r="J5071" s="2" t="str">
        <f>IF(OR(tbl_Order_Items[[#This Row],[discount_pct]]&lt;0,tbl_Order_Items[[#This Row],[discount_pct]]&gt;1),"Invalid","Valid")</f>
        <v>Valid</v>
      </c>
    </row>
    <row r="5072" spans="1:10" x14ac:dyDescent="0.3">
      <c r="A5072" s="2" t="s">
        <v>13003</v>
      </c>
      <c r="B5072" s="2" t="s">
        <v>6789</v>
      </c>
      <c r="C5072" s="2" t="s">
        <v>2571</v>
      </c>
      <c r="D5072" s="2">
        <v>2</v>
      </c>
      <c r="E5072" s="2">
        <v>0</v>
      </c>
      <c r="F5072" s="2">
        <v>35829.019999999997</v>
      </c>
      <c r="G5072" s="2">
        <v>35829.019999999997</v>
      </c>
      <c r="H5072" s="2">
        <v>7251.34</v>
      </c>
      <c r="I5072" s="2" t="str">
        <f>IF(tbl_Order_Items[[#This Row],[quantity]]&lt;=0,"Invalid","Valid")</f>
        <v>Valid</v>
      </c>
      <c r="J5072" s="2" t="str">
        <f>IF(OR(tbl_Order_Items[[#This Row],[discount_pct]]&lt;0,tbl_Order_Items[[#This Row],[discount_pct]]&gt;1),"Invalid","Valid")</f>
        <v>Valid</v>
      </c>
    </row>
    <row r="5073" spans="1:10" x14ac:dyDescent="0.3">
      <c r="A5073" s="2" t="s">
        <v>13004</v>
      </c>
      <c r="B5073" s="2" t="s">
        <v>5943</v>
      </c>
      <c r="C5073" s="2" t="s">
        <v>2751</v>
      </c>
      <c r="D5073" s="2">
        <v>2</v>
      </c>
      <c r="E5073" s="2">
        <v>0.1</v>
      </c>
      <c r="F5073" s="2">
        <v>11739.4</v>
      </c>
      <c r="G5073" s="2">
        <v>10565.46</v>
      </c>
      <c r="H5073" s="2">
        <v>3451.94</v>
      </c>
      <c r="I5073" s="2" t="str">
        <f>IF(tbl_Order_Items[[#This Row],[quantity]]&lt;=0,"Invalid","Valid")</f>
        <v>Valid</v>
      </c>
      <c r="J5073" s="2" t="str">
        <f>IF(OR(tbl_Order_Items[[#This Row],[discount_pct]]&lt;0,tbl_Order_Items[[#This Row],[discount_pct]]&gt;1),"Invalid","Valid")</f>
        <v>Valid</v>
      </c>
    </row>
    <row r="5074" spans="1:10" x14ac:dyDescent="0.3">
      <c r="A5074" s="2" t="s">
        <v>13005</v>
      </c>
      <c r="B5074" s="2" t="s">
        <v>5432</v>
      </c>
      <c r="C5074" s="2" t="s">
        <v>2733</v>
      </c>
      <c r="D5074" s="2">
        <v>1</v>
      </c>
      <c r="E5074" s="2">
        <v>0.1</v>
      </c>
      <c r="F5074" s="2">
        <v>12826.23</v>
      </c>
      <c r="G5074" s="2">
        <v>11543.61</v>
      </c>
      <c r="H5074" s="2">
        <v>3810.81</v>
      </c>
      <c r="I5074" s="2" t="str">
        <f>IF(tbl_Order_Items[[#This Row],[quantity]]&lt;=0,"Invalid","Valid")</f>
        <v>Valid</v>
      </c>
      <c r="J5074" s="2" t="str">
        <f>IF(OR(tbl_Order_Items[[#This Row],[discount_pct]]&lt;0,tbl_Order_Items[[#This Row],[discount_pct]]&gt;1),"Invalid","Valid")</f>
        <v>Valid</v>
      </c>
    </row>
    <row r="5075" spans="1:10" x14ac:dyDescent="0.3">
      <c r="A5075" s="2" t="s">
        <v>13006</v>
      </c>
      <c r="B5075" s="2" t="s">
        <v>6670</v>
      </c>
      <c r="C5075" s="2" t="s">
        <v>2596</v>
      </c>
      <c r="D5075" s="2">
        <v>2</v>
      </c>
      <c r="E5075" s="2">
        <v>0.2</v>
      </c>
      <c r="F5075" s="2">
        <v>13661.72</v>
      </c>
      <c r="G5075" s="2">
        <v>10929.38</v>
      </c>
      <c r="H5075" s="2">
        <v>1226.72</v>
      </c>
      <c r="I5075" s="2" t="str">
        <f>IF(tbl_Order_Items[[#This Row],[quantity]]&lt;=0,"Invalid","Valid")</f>
        <v>Valid</v>
      </c>
      <c r="J5075" s="2" t="str">
        <f>IF(OR(tbl_Order_Items[[#This Row],[discount_pct]]&lt;0,tbl_Order_Items[[#This Row],[discount_pct]]&gt;1),"Invalid","Valid")</f>
        <v>Valid</v>
      </c>
    </row>
    <row r="5076" spans="1:10" x14ac:dyDescent="0.3">
      <c r="A5076" s="2" t="s">
        <v>13007</v>
      </c>
      <c r="B5076" s="2" t="s">
        <v>3563</v>
      </c>
      <c r="C5076" s="2" t="s">
        <v>2879</v>
      </c>
      <c r="D5076" s="2">
        <v>1</v>
      </c>
      <c r="E5076" s="2">
        <v>0.25</v>
      </c>
      <c r="F5076" s="2">
        <v>1692.87</v>
      </c>
      <c r="G5076" s="2">
        <v>1269.6500000000001</v>
      </c>
      <c r="H5076" s="2">
        <v>89.04</v>
      </c>
      <c r="I5076" s="2" t="str">
        <f>IF(tbl_Order_Items[[#This Row],[quantity]]&lt;=0,"Invalid","Valid")</f>
        <v>Valid</v>
      </c>
      <c r="J5076" s="2" t="str">
        <f>IF(OR(tbl_Order_Items[[#This Row],[discount_pct]]&lt;0,tbl_Order_Items[[#This Row],[discount_pct]]&gt;1),"Invalid","Valid")</f>
        <v>Valid</v>
      </c>
    </row>
    <row r="5077" spans="1:10" x14ac:dyDescent="0.3">
      <c r="A5077" s="2" t="s">
        <v>13008</v>
      </c>
      <c r="B5077" s="2" t="s">
        <v>7780</v>
      </c>
      <c r="C5077" s="2" t="s">
        <v>2647</v>
      </c>
      <c r="D5077" s="2">
        <v>2</v>
      </c>
      <c r="E5077" s="2">
        <v>0</v>
      </c>
      <c r="F5077" s="2">
        <v>41497.72</v>
      </c>
      <c r="G5077" s="2">
        <v>41497.72</v>
      </c>
      <c r="H5077" s="2">
        <v>10422.58</v>
      </c>
      <c r="I5077" s="2" t="str">
        <f>IF(tbl_Order_Items[[#This Row],[quantity]]&lt;=0,"Invalid","Valid")</f>
        <v>Valid</v>
      </c>
      <c r="J5077" s="2" t="str">
        <f>IF(OR(tbl_Order_Items[[#This Row],[discount_pct]]&lt;0,tbl_Order_Items[[#This Row],[discount_pct]]&gt;1),"Invalid","Valid")</f>
        <v>Valid</v>
      </c>
    </row>
    <row r="5078" spans="1:10" x14ac:dyDescent="0.3">
      <c r="A5078" s="2" t="s">
        <v>13009</v>
      </c>
      <c r="B5078" s="2" t="s">
        <v>5169</v>
      </c>
      <c r="C5078" s="2" t="s">
        <v>2451</v>
      </c>
      <c r="D5078" s="2">
        <v>1</v>
      </c>
      <c r="E5078" s="2">
        <v>0.15</v>
      </c>
      <c r="F5078" s="2">
        <v>6291.1</v>
      </c>
      <c r="G5078" s="2">
        <v>5347.44</v>
      </c>
      <c r="H5078" s="2">
        <v>211.95</v>
      </c>
      <c r="I5078" s="2" t="str">
        <f>IF(tbl_Order_Items[[#This Row],[quantity]]&lt;=0,"Invalid","Valid")</f>
        <v>Valid</v>
      </c>
      <c r="J5078" s="2" t="str">
        <f>IF(OR(tbl_Order_Items[[#This Row],[discount_pct]]&lt;0,tbl_Order_Items[[#This Row],[discount_pct]]&gt;1),"Invalid","Valid")</f>
        <v>Valid</v>
      </c>
    </row>
    <row r="5079" spans="1:10" x14ac:dyDescent="0.3">
      <c r="A5079" s="2" t="s">
        <v>13010</v>
      </c>
      <c r="B5079" s="2" t="s">
        <v>7461</v>
      </c>
      <c r="C5079" s="2" t="s">
        <v>2512</v>
      </c>
      <c r="D5079" s="2">
        <v>1</v>
      </c>
      <c r="E5079" s="2">
        <v>0.15</v>
      </c>
      <c r="F5079" s="2">
        <v>13275.14</v>
      </c>
      <c r="G5079" s="2">
        <v>11283.87</v>
      </c>
      <c r="H5079" s="2">
        <v>3066.77</v>
      </c>
      <c r="I5079" s="2" t="str">
        <f>IF(tbl_Order_Items[[#This Row],[quantity]]&lt;=0,"Invalid","Valid")</f>
        <v>Valid</v>
      </c>
      <c r="J5079" s="2" t="str">
        <f>IF(OR(tbl_Order_Items[[#This Row],[discount_pct]]&lt;0,tbl_Order_Items[[#This Row],[discount_pct]]&gt;1),"Invalid","Valid")</f>
        <v>Valid</v>
      </c>
    </row>
    <row r="5080" spans="1:10" x14ac:dyDescent="0.3">
      <c r="A5080" s="2" t="s">
        <v>13011</v>
      </c>
      <c r="B5080" s="2" t="s">
        <v>6091</v>
      </c>
      <c r="C5080" s="2" t="s">
        <v>2497</v>
      </c>
      <c r="D5080" s="2">
        <v>1</v>
      </c>
      <c r="E5080" s="2">
        <v>0</v>
      </c>
      <c r="F5080" s="2">
        <v>11822.05</v>
      </c>
      <c r="G5080" s="2">
        <v>11822.05</v>
      </c>
      <c r="H5080" s="2">
        <v>2999.91</v>
      </c>
      <c r="I5080" s="2" t="str">
        <f>IF(tbl_Order_Items[[#This Row],[quantity]]&lt;=0,"Invalid","Valid")</f>
        <v>Valid</v>
      </c>
      <c r="J5080" s="2" t="str">
        <f>IF(OR(tbl_Order_Items[[#This Row],[discount_pct]]&lt;0,tbl_Order_Items[[#This Row],[discount_pct]]&gt;1),"Invalid","Valid")</f>
        <v>Valid</v>
      </c>
    </row>
    <row r="5081" spans="1:10" x14ac:dyDescent="0.3">
      <c r="A5081" s="2" t="s">
        <v>13012</v>
      </c>
      <c r="B5081" s="2" t="s">
        <v>3231</v>
      </c>
      <c r="C5081" s="2" t="s">
        <v>2609</v>
      </c>
      <c r="D5081" s="2">
        <v>1</v>
      </c>
      <c r="E5081" s="2">
        <v>0.05</v>
      </c>
      <c r="F5081" s="2">
        <v>29147.69</v>
      </c>
      <c r="G5081" s="2">
        <v>27690.31</v>
      </c>
      <c r="H5081" s="2">
        <v>10605.29</v>
      </c>
      <c r="I5081" s="2" t="str">
        <f>IF(tbl_Order_Items[[#This Row],[quantity]]&lt;=0,"Invalid","Valid")</f>
        <v>Valid</v>
      </c>
      <c r="J5081" s="2" t="str">
        <f>IF(OR(tbl_Order_Items[[#This Row],[discount_pct]]&lt;0,tbl_Order_Items[[#This Row],[discount_pct]]&gt;1),"Invalid","Valid")</f>
        <v>Valid</v>
      </c>
    </row>
    <row r="5082" spans="1:10" x14ac:dyDescent="0.3">
      <c r="A5082" s="2" t="s">
        <v>13013</v>
      </c>
      <c r="B5082" s="2" t="s">
        <v>3821</v>
      </c>
      <c r="C5082" s="2" t="s">
        <v>2839</v>
      </c>
      <c r="D5082" s="2">
        <v>3</v>
      </c>
      <c r="E5082" s="2">
        <v>0.2</v>
      </c>
      <c r="F5082" s="2">
        <v>47884.44</v>
      </c>
      <c r="G5082" s="2">
        <v>38307.550000000003</v>
      </c>
      <c r="H5082" s="2">
        <v>6740.14</v>
      </c>
      <c r="I5082" s="2" t="str">
        <f>IF(tbl_Order_Items[[#This Row],[quantity]]&lt;=0,"Invalid","Valid")</f>
        <v>Valid</v>
      </c>
      <c r="J5082" s="2" t="str">
        <f>IF(OR(tbl_Order_Items[[#This Row],[discount_pct]]&lt;0,tbl_Order_Items[[#This Row],[discount_pct]]&gt;1),"Invalid","Valid")</f>
        <v>Valid</v>
      </c>
    </row>
    <row r="5083" spans="1:10" x14ac:dyDescent="0.3">
      <c r="A5083" s="2" t="s">
        <v>13014</v>
      </c>
      <c r="B5083" s="2" t="s">
        <v>4034</v>
      </c>
      <c r="C5083" s="2" t="s">
        <v>2817</v>
      </c>
      <c r="D5083" s="2">
        <v>1</v>
      </c>
      <c r="E5083" s="2">
        <v>0.05</v>
      </c>
      <c r="F5083" s="2">
        <v>13788.03</v>
      </c>
      <c r="G5083" s="2">
        <v>13098.63</v>
      </c>
      <c r="H5083" s="2">
        <v>2436.23</v>
      </c>
      <c r="I5083" s="2" t="str">
        <f>IF(tbl_Order_Items[[#This Row],[quantity]]&lt;=0,"Invalid","Valid")</f>
        <v>Valid</v>
      </c>
      <c r="J5083" s="2" t="str">
        <f>IF(OR(tbl_Order_Items[[#This Row],[discount_pct]]&lt;0,tbl_Order_Items[[#This Row],[discount_pct]]&gt;1),"Invalid","Valid")</f>
        <v>Valid</v>
      </c>
    </row>
    <row r="5084" spans="1:10" x14ac:dyDescent="0.3">
      <c r="A5084" s="2" t="s">
        <v>13015</v>
      </c>
      <c r="B5084" s="2" t="s">
        <v>3775</v>
      </c>
      <c r="C5084" s="2" t="s">
        <v>2447</v>
      </c>
      <c r="D5084" s="2">
        <v>3</v>
      </c>
      <c r="E5084" s="2">
        <v>0.1</v>
      </c>
      <c r="F5084" s="2">
        <v>1513.32</v>
      </c>
      <c r="G5084" s="2">
        <v>1361.99</v>
      </c>
      <c r="H5084" s="2">
        <v>79.28</v>
      </c>
      <c r="I5084" s="2" t="str">
        <f>IF(tbl_Order_Items[[#This Row],[quantity]]&lt;=0,"Invalid","Valid")</f>
        <v>Valid</v>
      </c>
      <c r="J5084" s="2" t="str">
        <f>IF(OR(tbl_Order_Items[[#This Row],[discount_pct]]&lt;0,tbl_Order_Items[[#This Row],[discount_pct]]&gt;1),"Invalid","Valid")</f>
        <v>Valid</v>
      </c>
    </row>
    <row r="5085" spans="1:10" x14ac:dyDescent="0.3">
      <c r="A5085" s="2" t="s">
        <v>13016</v>
      </c>
      <c r="B5085" s="2" t="s">
        <v>5592</v>
      </c>
      <c r="C5085" s="2" t="s">
        <v>2550</v>
      </c>
      <c r="D5085" s="2">
        <v>1</v>
      </c>
      <c r="E5085" s="2">
        <v>0.2</v>
      </c>
      <c r="F5085" s="2">
        <v>14567.24</v>
      </c>
      <c r="G5085" s="2">
        <v>11653.79</v>
      </c>
      <c r="H5085" s="2">
        <v>2006.29</v>
      </c>
      <c r="I5085" s="2" t="str">
        <f>IF(tbl_Order_Items[[#This Row],[quantity]]&lt;=0,"Invalid","Valid")</f>
        <v>Valid</v>
      </c>
      <c r="J5085" s="2" t="str">
        <f>IF(OR(tbl_Order_Items[[#This Row],[discount_pct]]&lt;0,tbl_Order_Items[[#This Row],[discount_pct]]&gt;1),"Invalid","Valid")</f>
        <v>Valid</v>
      </c>
    </row>
    <row r="5086" spans="1:10" x14ac:dyDescent="0.3">
      <c r="A5086" s="2" t="s">
        <v>13017</v>
      </c>
      <c r="B5086" s="2" t="s">
        <v>7614</v>
      </c>
      <c r="C5086" s="2" t="s">
        <v>2665</v>
      </c>
      <c r="D5086" s="2">
        <v>1</v>
      </c>
      <c r="E5086" s="2">
        <v>0.15</v>
      </c>
      <c r="F5086" s="2">
        <v>3220.88</v>
      </c>
      <c r="G5086" s="2">
        <v>2737.75</v>
      </c>
      <c r="H5086" s="2">
        <v>193.52</v>
      </c>
      <c r="I5086" s="2" t="str">
        <f>IF(tbl_Order_Items[[#This Row],[quantity]]&lt;=0,"Invalid","Valid")</f>
        <v>Valid</v>
      </c>
      <c r="J5086" s="2" t="str">
        <f>IF(OR(tbl_Order_Items[[#This Row],[discount_pct]]&lt;0,tbl_Order_Items[[#This Row],[discount_pct]]&gt;1),"Invalid","Valid")</f>
        <v>Valid</v>
      </c>
    </row>
    <row r="5087" spans="1:10" x14ac:dyDescent="0.3">
      <c r="A5087" s="2" t="s">
        <v>13018</v>
      </c>
      <c r="B5087" s="2" t="s">
        <v>6460</v>
      </c>
      <c r="C5087" s="2" t="s">
        <v>2499</v>
      </c>
      <c r="D5087" s="2">
        <v>1</v>
      </c>
      <c r="E5087" s="2">
        <v>0</v>
      </c>
      <c r="F5087" s="2">
        <v>20513.07</v>
      </c>
      <c r="G5087" s="2">
        <v>20513.07</v>
      </c>
      <c r="H5087" s="2">
        <v>5998.06</v>
      </c>
      <c r="I5087" s="2" t="str">
        <f>IF(tbl_Order_Items[[#This Row],[quantity]]&lt;=0,"Invalid","Valid")</f>
        <v>Valid</v>
      </c>
      <c r="J5087" s="2" t="str">
        <f>IF(OR(tbl_Order_Items[[#This Row],[discount_pct]]&lt;0,tbl_Order_Items[[#This Row],[discount_pct]]&gt;1),"Invalid","Valid")</f>
        <v>Valid</v>
      </c>
    </row>
    <row r="5088" spans="1:10" x14ac:dyDescent="0.3">
      <c r="A5088" s="2" t="s">
        <v>13019</v>
      </c>
      <c r="B5088" s="2" t="s">
        <v>4199</v>
      </c>
      <c r="C5088" s="2" t="s">
        <v>2807</v>
      </c>
      <c r="D5088" s="2">
        <v>4</v>
      </c>
      <c r="E5088" s="2">
        <v>0.15</v>
      </c>
      <c r="F5088" s="2">
        <v>22891.52</v>
      </c>
      <c r="G5088" s="2">
        <v>19457.79</v>
      </c>
      <c r="H5088" s="2">
        <v>5995.03</v>
      </c>
      <c r="I5088" s="2" t="str">
        <f>IF(tbl_Order_Items[[#This Row],[quantity]]&lt;=0,"Invalid","Valid")</f>
        <v>Valid</v>
      </c>
      <c r="J5088" s="2" t="str">
        <f>IF(OR(tbl_Order_Items[[#This Row],[discount_pct]]&lt;0,tbl_Order_Items[[#This Row],[discount_pct]]&gt;1),"Invalid","Valid")</f>
        <v>Valid</v>
      </c>
    </row>
    <row r="5089" spans="1:10" x14ac:dyDescent="0.3">
      <c r="A5089" s="2" t="s">
        <v>13020</v>
      </c>
      <c r="B5089" s="2" t="s">
        <v>7547</v>
      </c>
      <c r="C5089" s="2" t="s">
        <v>2745</v>
      </c>
      <c r="D5089" s="2">
        <v>1</v>
      </c>
      <c r="E5089" s="2">
        <v>0</v>
      </c>
      <c r="F5089" s="2">
        <v>18079.77</v>
      </c>
      <c r="G5089" s="2">
        <v>18079.77</v>
      </c>
      <c r="H5089" s="2">
        <v>6519.89</v>
      </c>
      <c r="I5089" s="2" t="str">
        <f>IF(tbl_Order_Items[[#This Row],[quantity]]&lt;=0,"Invalid","Valid")</f>
        <v>Valid</v>
      </c>
      <c r="J5089" s="2" t="str">
        <f>IF(OR(tbl_Order_Items[[#This Row],[discount_pct]]&lt;0,tbl_Order_Items[[#This Row],[discount_pct]]&gt;1),"Invalid","Valid")</f>
        <v>Valid</v>
      </c>
    </row>
    <row r="5090" spans="1:10" x14ac:dyDescent="0.3">
      <c r="A5090" s="2" t="s">
        <v>13021</v>
      </c>
      <c r="B5090" s="2" t="s">
        <v>3406</v>
      </c>
      <c r="C5090" s="2" t="s">
        <v>2781</v>
      </c>
      <c r="D5090" s="2">
        <v>1</v>
      </c>
      <c r="E5090" s="2">
        <v>0</v>
      </c>
      <c r="F5090" s="2">
        <v>10189.540000000001</v>
      </c>
      <c r="G5090" s="2">
        <v>10189.540000000001</v>
      </c>
      <c r="H5090" s="2">
        <v>4136.99</v>
      </c>
      <c r="I5090" s="2" t="str">
        <f>IF(tbl_Order_Items[[#This Row],[quantity]]&lt;=0,"Invalid","Valid")</f>
        <v>Valid</v>
      </c>
      <c r="J5090" s="2" t="str">
        <f>IF(OR(tbl_Order_Items[[#This Row],[discount_pct]]&lt;0,tbl_Order_Items[[#This Row],[discount_pct]]&gt;1),"Invalid","Valid")</f>
        <v>Valid</v>
      </c>
    </row>
    <row r="5091" spans="1:10" x14ac:dyDescent="0.3">
      <c r="A5091" s="2" t="s">
        <v>13022</v>
      </c>
      <c r="B5091" s="2" t="s">
        <v>5657</v>
      </c>
      <c r="C5091" s="2" t="s">
        <v>2540</v>
      </c>
      <c r="D5091" s="2">
        <v>2</v>
      </c>
      <c r="E5091" s="2">
        <v>0</v>
      </c>
      <c r="F5091" s="2">
        <v>3778.74</v>
      </c>
      <c r="G5091" s="2">
        <v>3778.74</v>
      </c>
      <c r="H5091" s="2">
        <v>825.54</v>
      </c>
      <c r="I5091" s="2" t="str">
        <f>IF(tbl_Order_Items[[#This Row],[quantity]]&lt;=0,"Invalid","Valid")</f>
        <v>Valid</v>
      </c>
      <c r="J5091" s="2" t="str">
        <f>IF(OR(tbl_Order_Items[[#This Row],[discount_pct]]&lt;0,tbl_Order_Items[[#This Row],[discount_pct]]&gt;1),"Invalid","Valid")</f>
        <v>Valid</v>
      </c>
    </row>
    <row r="5092" spans="1:10" x14ac:dyDescent="0.3">
      <c r="A5092" s="2" t="s">
        <v>13023</v>
      </c>
      <c r="B5092" s="2" t="s">
        <v>6460</v>
      </c>
      <c r="C5092" s="2" t="s">
        <v>2519</v>
      </c>
      <c r="D5092" s="2">
        <v>1</v>
      </c>
      <c r="E5092" s="2">
        <v>0.2</v>
      </c>
      <c r="F5092" s="2">
        <v>13719.5</v>
      </c>
      <c r="G5092" s="2">
        <v>10975.6</v>
      </c>
      <c r="H5092" s="2">
        <v>1504.27</v>
      </c>
      <c r="I5092" s="2" t="str">
        <f>IF(tbl_Order_Items[[#This Row],[quantity]]&lt;=0,"Invalid","Valid")</f>
        <v>Valid</v>
      </c>
      <c r="J5092" s="2" t="str">
        <f>IF(OR(tbl_Order_Items[[#This Row],[discount_pct]]&lt;0,tbl_Order_Items[[#This Row],[discount_pct]]&gt;1),"Invalid","Valid")</f>
        <v>Valid</v>
      </c>
    </row>
    <row r="5093" spans="1:10" x14ac:dyDescent="0.3">
      <c r="A5093" s="2" t="s">
        <v>13024</v>
      </c>
      <c r="B5093" s="2" t="s">
        <v>5449</v>
      </c>
      <c r="C5093" s="2" t="s">
        <v>2731</v>
      </c>
      <c r="D5093" s="2">
        <v>4</v>
      </c>
      <c r="E5093" s="2">
        <v>0</v>
      </c>
      <c r="F5093" s="2">
        <v>79004.399999999994</v>
      </c>
      <c r="G5093" s="2">
        <v>79004.399999999994</v>
      </c>
      <c r="H5093" s="2">
        <v>26782.76</v>
      </c>
      <c r="I5093" s="2" t="str">
        <f>IF(tbl_Order_Items[[#This Row],[quantity]]&lt;=0,"Invalid","Valid")</f>
        <v>Valid</v>
      </c>
      <c r="J5093" s="2" t="str">
        <f>IF(OR(tbl_Order_Items[[#This Row],[discount_pct]]&lt;0,tbl_Order_Items[[#This Row],[discount_pct]]&gt;1),"Invalid","Valid")</f>
        <v>Valid</v>
      </c>
    </row>
    <row r="5094" spans="1:10" x14ac:dyDescent="0.3">
      <c r="A5094" s="2" t="s">
        <v>13025</v>
      </c>
      <c r="B5094" s="2" t="s">
        <v>3236</v>
      </c>
      <c r="C5094" s="2" t="s">
        <v>2775</v>
      </c>
      <c r="D5094" s="2">
        <v>1</v>
      </c>
      <c r="E5094" s="2">
        <v>0.05</v>
      </c>
      <c r="F5094" s="2">
        <v>4430.0600000000004</v>
      </c>
      <c r="G5094" s="2">
        <v>4208.5600000000004</v>
      </c>
      <c r="H5094" s="2">
        <v>1560.71</v>
      </c>
      <c r="I5094" s="2" t="str">
        <f>IF(tbl_Order_Items[[#This Row],[quantity]]&lt;=0,"Invalid","Valid")</f>
        <v>Valid</v>
      </c>
      <c r="J5094" s="2" t="str">
        <f>IF(OR(tbl_Order_Items[[#This Row],[discount_pct]]&lt;0,tbl_Order_Items[[#This Row],[discount_pct]]&gt;1),"Invalid","Valid")</f>
        <v>Valid</v>
      </c>
    </row>
    <row r="5095" spans="1:10" x14ac:dyDescent="0.3">
      <c r="A5095" s="2" t="s">
        <v>13026</v>
      </c>
      <c r="B5095" s="2" t="s">
        <v>4037</v>
      </c>
      <c r="C5095" s="2" t="s">
        <v>2815</v>
      </c>
      <c r="D5095" s="2">
        <v>1</v>
      </c>
      <c r="E5095" s="2">
        <v>0</v>
      </c>
      <c r="F5095" s="2">
        <v>11980.65</v>
      </c>
      <c r="G5095" s="2">
        <v>11980.65</v>
      </c>
      <c r="H5095" s="2">
        <v>1934.44</v>
      </c>
      <c r="I5095" s="2" t="str">
        <f>IF(tbl_Order_Items[[#This Row],[quantity]]&lt;=0,"Invalid","Valid")</f>
        <v>Valid</v>
      </c>
      <c r="J5095" s="2" t="str">
        <f>IF(OR(tbl_Order_Items[[#This Row],[discount_pct]]&lt;0,tbl_Order_Items[[#This Row],[discount_pct]]&gt;1),"Invalid","Valid")</f>
        <v>Valid</v>
      </c>
    </row>
    <row r="5096" spans="1:10" x14ac:dyDescent="0.3">
      <c r="A5096" s="2" t="s">
        <v>13027</v>
      </c>
      <c r="B5096" s="2" t="s">
        <v>3938</v>
      </c>
      <c r="C5096" s="2" t="s">
        <v>2667</v>
      </c>
      <c r="D5096" s="2">
        <v>3</v>
      </c>
      <c r="E5096" s="2">
        <v>0.1</v>
      </c>
      <c r="F5096" s="2">
        <v>65874.3</v>
      </c>
      <c r="G5096" s="2">
        <v>59286.87</v>
      </c>
      <c r="H5096" s="2">
        <v>7964.22</v>
      </c>
      <c r="I5096" s="2" t="str">
        <f>IF(tbl_Order_Items[[#This Row],[quantity]]&lt;=0,"Invalid","Valid")</f>
        <v>Valid</v>
      </c>
      <c r="J5096" s="2" t="str">
        <f>IF(OR(tbl_Order_Items[[#This Row],[discount_pct]]&lt;0,tbl_Order_Items[[#This Row],[discount_pct]]&gt;1),"Invalid","Valid")</f>
        <v>Valid</v>
      </c>
    </row>
    <row r="5097" spans="1:10" x14ac:dyDescent="0.3">
      <c r="A5097" s="2" t="s">
        <v>13028</v>
      </c>
      <c r="B5097" s="2" t="s">
        <v>7543</v>
      </c>
      <c r="C5097" s="2" t="s">
        <v>2621</v>
      </c>
      <c r="D5097" s="2">
        <v>1</v>
      </c>
      <c r="E5097" s="2">
        <v>0.2</v>
      </c>
      <c r="F5097" s="2">
        <v>14444.47</v>
      </c>
      <c r="G5097" s="2">
        <v>11555.58</v>
      </c>
      <c r="H5097" s="2">
        <v>3143.48</v>
      </c>
      <c r="I5097" s="2" t="str">
        <f>IF(tbl_Order_Items[[#This Row],[quantity]]&lt;=0,"Invalid","Valid")</f>
        <v>Valid</v>
      </c>
      <c r="J5097" s="2" t="str">
        <f>IF(OR(tbl_Order_Items[[#This Row],[discount_pct]]&lt;0,tbl_Order_Items[[#This Row],[discount_pct]]&gt;1),"Invalid","Valid")</f>
        <v>Valid</v>
      </c>
    </row>
    <row r="5098" spans="1:10" x14ac:dyDescent="0.3">
      <c r="A5098" s="2" t="s">
        <v>13029</v>
      </c>
      <c r="B5098" s="2" t="s">
        <v>3421</v>
      </c>
      <c r="C5098" s="2" t="s">
        <v>2437</v>
      </c>
      <c r="D5098" s="2">
        <v>1</v>
      </c>
      <c r="E5098" s="2">
        <v>0</v>
      </c>
      <c r="F5098" s="2">
        <v>4107.99</v>
      </c>
      <c r="G5098" s="2">
        <v>4107.99</v>
      </c>
      <c r="H5098" s="2">
        <v>659.02</v>
      </c>
      <c r="I5098" s="2" t="str">
        <f>IF(tbl_Order_Items[[#This Row],[quantity]]&lt;=0,"Invalid","Valid")</f>
        <v>Valid</v>
      </c>
      <c r="J5098" s="2" t="str">
        <f>IF(OR(tbl_Order_Items[[#This Row],[discount_pct]]&lt;0,tbl_Order_Items[[#This Row],[discount_pct]]&gt;1),"Invalid","Valid")</f>
        <v>Valid</v>
      </c>
    </row>
    <row r="5099" spans="1:10" x14ac:dyDescent="0.3">
      <c r="A5099" s="2" t="s">
        <v>13030</v>
      </c>
      <c r="B5099" s="2" t="s">
        <v>4623</v>
      </c>
      <c r="C5099" s="2" t="s">
        <v>2579</v>
      </c>
      <c r="D5099" s="2">
        <v>4</v>
      </c>
      <c r="E5099" s="2">
        <v>0</v>
      </c>
      <c r="F5099" s="2">
        <v>69977</v>
      </c>
      <c r="G5099" s="2">
        <v>69977</v>
      </c>
      <c r="H5099" s="2">
        <v>24219.96</v>
      </c>
      <c r="I5099" s="2" t="str">
        <f>IF(tbl_Order_Items[[#This Row],[quantity]]&lt;=0,"Invalid","Valid")</f>
        <v>Valid</v>
      </c>
      <c r="J5099" s="2" t="str">
        <f>IF(OR(tbl_Order_Items[[#This Row],[discount_pct]]&lt;0,tbl_Order_Items[[#This Row],[discount_pct]]&gt;1),"Invalid","Valid")</f>
        <v>Valid</v>
      </c>
    </row>
    <row r="5100" spans="1:10" x14ac:dyDescent="0.3">
      <c r="A5100" s="2" t="s">
        <v>13031</v>
      </c>
      <c r="B5100" s="2" t="s">
        <v>6365</v>
      </c>
      <c r="C5100" s="2" t="s">
        <v>2701</v>
      </c>
      <c r="D5100" s="2">
        <v>2</v>
      </c>
      <c r="E5100" s="2">
        <v>0.05</v>
      </c>
      <c r="F5100" s="2">
        <v>7384.12</v>
      </c>
      <c r="G5100" s="2">
        <v>7014.91</v>
      </c>
      <c r="H5100" s="2">
        <v>1044.3900000000001</v>
      </c>
      <c r="I5100" s="2" t="str">
        <f>IF(tbl_Order_Items[[#This Row],[quantity]]&lt;=0,"Invalid","Valid")</f>
        <v>Valid</v>
      </c>
      <c r="J5100" s="2" t="str">
        <f>IF(OR(tbl_Order_Items[[#This Row],[discount_pct]]&lt;0,tbl_Order_Items[[#This Row],[discount_pct]]&gt;1),"Invalid","Valid")</f>
        <v>Valid</v>
      </c>
    </row>
    <row r="5101" spans="1:10" x14ac:dyDescent="0.3">
      <c r="A5101" s="2" t="s">
        <v>13032</v>
      </c>
      <c r="B5101" s="2" t="s">
        <v>5947</v>
      </c>
      <c r="C5101" s="2" t="s">
        <v>2789</v>
      </c>
      <c r="D5101" s="2">
        <v>5</v>
      </c>
      <c r="E5101" s="2">
        <v>0.1</v>
      </c>
      <c r="F5101" s="2">
        <v>25720.35</v>
      </c>
      <c r="G5101" s="2">
        <v>23148.31</v>
      </c>
      <c r="H5101" s="2">
        <v>4238.96</v>
      </c>
      <c r="I5101" s="2" t="str">
        <f>IF(tbl_Order_Items[[#This Row],[quantity]]&lt;=0,"Invalid","Valid")</f>
        <v>Valid</v>
      </c>
      <c r="J5101" s="2" t="str">
        <f>IF(OR(tbl_Order_Items[[#This Row],[discount_pct]]&lt;0,tbl_Order_Items[[#This Row],[discount_pct]]&gt;1),"Invalid","Valid")</f>
        <v>Valid</v>
      </c>
    </row>
    <row r="5102" spans="1:10" x14ac:dyDescent="0.3">
      <c r="A5102" s="2" t="s">
        <v>13033</v>
      </c>
      <c r="B5102" s="2" t="s">
        <v>4940</v>
      </c>
      <c r="C5102" s="2" t="s">
        <v>2561</v>
      </c>
      <c r="D5102" s="2">
        <v>1</v>
      </c>
      <c r="E5102" s="2">
        <v>0.15</v>
      </c>
      <c r="F5102" s="2">
        <v>7008.44</v>
      </c>
      <c r="G5102" s="2">
        <v>5957.17</v>
      </c>
      <c r="H5102" s="2">
        <v>495.19</v>
      </c>
      <c r="I5102" s="2" t="str">
        <f>IF(tbl_Order_Items[[#This Row],[quantity]]&lt;=0,"Invalid","Valid")</f>
        <v>Valid</v>
      </c>
      <c r="J5102" s="2" t="str">
        <f>IF(OR(tbl_Order_Items[[#This Row],[discount_pct]]&lt;0,tbl_Order_Items[[#This Row],[discount_pct]]&gt;1),"Invalid","Valid")</f>
        <v>Valid</v>
      </c>
    </row>
    <row r="5103" spans="1:10" x14ac:dyDescent="0.3">
      <c r="A5103" s="2" t="s">
        <v>13034</v>
      </c>
      <c r="B5103" s="2" t="s">
        <v>4501</v>
      </c>
      <c r="C5103" s="2" t="s">
        <v>2667</v>
      </c>
      <c r="D5103" s="2">
        <v>1</v>
      </c>
      <c r="E5103" s="2">
        <v>0</v>
      </c>
      <c r="F5103" s="2">
        <v>21958.1</v>
      </c>
      <c r="G5103" s="2">
        <v>21958.1</v>
      </c>
      <c r="H5103" s="2">
        <v>4850.55</v>
      </c>
      <c r="I5103" s="2" t="str">
        <f>IF(tbl_Order_Items[[#This Row],[quantity]]&lt;=0,"Invalid","Valid")</f>
        <v>Valid</v>
      </c>
      <c r="J5103" s="2" t="str">
        <f>IF(OR(tbl_Order_Items[[#This Row],[discount_pct]]&lt;0,tbl_Order_Items[[#This Row],[discount_pct]]&gt;1),"Invalid","Valid")</f>
        <v>Valid</v>
      </c>
    </row>
    <row r="5104" spans="1:10" x14ac:dyDescent="0.3">
      <c r="A5104" s="2" t="s">
        <v>13035</v>
      </c>
      <c r="B5104" s="2" t="s">
        <v>4900</v>
      </c>
      <c r="C5104" s="2" t="s">
        <v>2625</v>
      </c>
      <c r="D5104" s="2">
        <v>1</v>
      </c>
      <c r="E5104" s="2">
        <v>0.2</v>
      </c>
      <c r="F5104" s="2">
        <v>8940.3700000000008</v>
      </c>
      <c r="G5104" s="2">
        <v>7152.3</v>
      </c>
      <c r="H5104" s="2">
        <v>1830.78</v>
      </c>
      <c r="I5104" s="2" t="str">
        <f>IF(tbl_Order_Items[[#This Row],[quantity]]&lt;=0,"Invalid","Valid")</f>
        <v>Valid</v>
      </c>
      <c r="J5104" s="2" t="str">
        <f>IF(OR(tbl_Order_Items[[#This Row],[discount_pct]]&lt;0,tbl_Order_Items[[#This Row],[discount_pct]]&gt;1),"Invalid","Valid")</f>
        <v>Valid</v>
      </c>
    </row>
    <row r="5105" spans="1:10" x14ac:dyDescent="0.3">
      <c r="A5105" s="2" t="s">
        <v>13036</v>
      </c>
      <c r="B5105" s="2" t="s">
        <v>4362</v>
      </c>
      <c r="C5105" s="2" t="s">
        <v>2879</v>
      </c>
      <c r="D5105" s="2">
        <v>1</v>
      </c>
      <c r="E5105" s="2">
        <v>0.15</v>
      </c>
      <c r="F5105" s="2">
        <v>1692.87</v>
      </c>
      <c r="G5105" s="2">
        <v>1438.94</v>
      </c>
      <c r="H5105" s="2">
        <v>258.33</v>
      </c>
      <c r="I5105" s="2" t="str">
        <f>IF(tbl_Order_Items[[#This Row],[quantity]]&lt;=0,"Invalid","Valid")</f>
        <v>Valid</v>
      </c>
      <c r="J5105" s="2" t="str">
        <f>IF(OR(tbl_Order_Items[[#This Row],[discount_pct]]&lt;0,tbl_Order_Items[[#This Row],[discount_pct]]&gt;1),"Invalid","Valid")</f>
        <v>Valid</v>
      </c>
    </row>
    <row r="5106" spans="1:10" x14ac:dyDescent="0.3">
      <c r="A5106" s="2" t="s">
        <v>13037</v>
      </c>
      <c r="B5106" s="2" t="s">
        <v>5088</v>
      </c>
      <c r="C5106" s="2" t="s">
        <v>2807</v>
      </c>
      <c r="D5106" s="2">
        <v>2</v>
      </c>
      <c r="E5106" s="2">
        <v>0</v>
      </c>
      <c r="F5106" s="2">
        <v>11445.76</v>
      </c>
      <c r="G5106" s="2">
        <v>11445.76</v>
      </c>
      <c r="H5106" s="2">
        <v>4714.38</v>
      </c>
      <c r="I5106" s="2" t="str">
        <f>IF(tbl_Order_Items[[#This Row],[quantity]]&lt;=0,"Invalid","Valid")</f>
        <v>Valid</v>
      </c>
      <c r="J5106" s="2" t="str">
        <f>IF(OR(tbl_Order_Items[[#This Row],[discount_pct]]&lt;0,tbl_Order_Items[[#This Row],[discount_pct]]&gt;1),"Invalid","Valid")</f>
        <v>Valid</v>
      </c>
    </row>
    <row r="5107" spans="1:10" x14ac:dyDescent="0.3">
      <c r="A5107" s="2" t="s">
        <v>13038</v>
      </c>
      <c r="B5107" s="2" t="s">
        <v>4563</v>
      </c>
      <c r="C5107" s="2" t="s">
        <v>2731</v>
      </c>
      <c r="D5107" s="2">
        <v>2</v>
      </c>
      <c r="E5107" s="2">
        <v>0.15</v>
      </c>
      <c r="F5107" s="2">
        <v>39502.199999999997</v>
      </c>
      <c r="G5107" s="2">
        <v>33576.870000000003</v>
      </c>
      <c r="H5107" s="2">
        <v>7466.05</v>
      </c>
      <c r="I5107" s="2" t="str">
        <f>IF(tbl_Order_Items[[#This Row],[quantity]]&lt;=0,"Invalid","Valid")</f>
        <v>Valid</v>
      </c>
      <c r="J5107" s="2" t="str">
        <f>IF(OR(tbl_Order_Items[[#This Row],[discount_pct]]&lt;0,tbl_Order_Items[[#This Row],[discount_pct]]&gt;1),"Invalid","Valid")</f>
        <v>Valid</v>
      </c>
    </row>
    <row r="5108" spans="1:10" x14ac:dyDescent="0.3">
      <c r="A5108" s="2" t="s">
        <v>13039</v>
      </c>
      <c r="B5108" s="2" t="s">
        <v>7607</v>
      </c>
      <c r="C5108" s="2" t="s">
        <v>2867</v>
      </c>
      <c r="D5108" s="2">
        <v>2</v>
      </c>
      <c r="E5108" s="2">
        <v>0.05</v>
      </c>
      <c r="F5108" s="2">
        <v>20136.52</v>
      </c>
      <c r="G5108" s="2">
        <v>19129.689999999999</v>
      </c>
      <c r="H5108" s="2">
        <v>2306.37</v>
      </c>
      <c r="I5108" s="2" t="str">
        <f>IF(tbl_Order_Items[[#This Row],[quantity]]&lt;=0,"Invalid","Valid")</f>
        <v>Valid</v>
      </c>
      <c r="J5108" s="2" t="str">
        <f>IF(OR(tbl_Order_Items[[#This Row],[discount_pct]]&lt;0,tbl_Order_Items[[#This Row],[discount_pct]]&gt;1),"Invalid","Valid")</f>
        <v>Valid</v>
      </c>
    </row>
    <row r="5109" spans="1:10" x14ac:dyDescent="0.3">
      <c r="A5109" s="2" t="s">
        <v>13040</v>
      </c>
      <c r="B5109" s="2" t="s">
        <v>5935</v>
      </c>
      <c r="C5109" s="2" t="s">
        <v>2442</v>
      </c>
      <c r="D5109" s="2">
        <v>2</v>
      </c>
      <c r="E5109" s="2">
        <v>0.2</v>
      </c>
      <c r="F5109" s="2">
        <v>29285.4</v>
      </c>
      <c r="G5109" s="2">
        <v>23428.32</v>
      </c>
      <c r="H5109" s="2">
        <v>1128.9000000000001</v>
      </c>
      <c r="I5109" s="2" t="str">
        <f>IF(tbl_Order_Items[[#This Row],[quantity]]&lt;=0,"Invalid","Valid")</f>
        <v>Valid</v>
      </c>
      <c r="J5109" s="2" t="str">
        <f>IF(OR(tbl_Order_Items[[#This Row],[discount_pct]]&lt;0,tbl_Order_Items[[#This Row],[discount_pct]]&gt;1),"Invalid","Valid")</f>
        <v>Valid</v>
      </c>
    </row>
    <row r="5110" spans="1:10" x14ac:dyDescent="0.3">
      <c r="A5110" s="2" t="s">
        <v>13041</v>
      </c>
      <c r="B5110" s="2" t="s">
        <v>5141</v>
      </c>
      <c r="C5110" s="2" t="s">
        <v>2548</v>
      </c>
      <c r="D5110" s="2">
        <v>2</v>
      </c>
      <c r="E5110" s="2">
        <v>0</v>
      </c>
      <c r="F5110" s="2">
        <v>42270.9</v>
      </c>
      <c r="G5110" s="2">
        <v>42270.9</v>
      </c>
      <c r="H5110" s="2">
        <v>13709.08</v>
      </c>
      <c r="I5110" s="2" t="str">
        <f>IF(tbl_Order_Items[[#This Row],[quantity]]&lt;=0,"Invalid","Valid")</f>
        <v>Valid</v>
      </c>
      <c r="J5110" s="2" t="str">
        <f>IF(OR(tbl_Order_Items[[#This Row],[discount_pct]]&lt;0,tbl_Order_Items[[#This Row],[discount_pct]]&gt;1),"Invalid","Valid")</f>
        <v>Valid</v>
      </c>
    </row>
    <row r="5111" spans="1:10" x14ac:dyDescent="0.3">
      <c r="A5111" s="2" t="s">
        <v>13042</v>
      </c>
      <c r="B5111" s="2" t="s">
        <v>7378</v>
      </c>
      <c r="C5111" s="2" t="s">
        <v>2585</v>
      </c>
      <c r="D5111" s="2">
        <v>1</v>
      </c>
      <c r="E5111" s="2">
        <v>0.05</v>
      </c>
      <c r="F5111" s="2">
        <v>5374.61</v>
      </c>
      <c r="G5111" s="2">
        <v>5105.88</v>
      </c>
      <c r="H5111" s="2">
        <v>1046.1099999999999</v>
      </c>
      <c r="I5111" s="2" t="str">
        <f>IF(tbl_Order_Items[[#This Row],[quantity]]&lt;=0,"Invalid","Valid")</f>
        <v>Valid</v>
      </c>
      <c r="J5111" s="2" t="str">
        <f>IF(OR(tbl_Order_Items[[#This Row],[discount_pct]]&lt;0,tbl_Order_Items[[#This Row],[discount_pct]]&gt;1),"Invalid","Valid")</f>
        <v>Valid</v>
      </c>
    </row>
    <row r="5112" spans="1:10" x14ac:dyDescent="0.3">
      <c r="A5112" s="2" t="s">
        <v>13043</v>
      </c>
      <c r="B5112" s="2" t="s">
        <v>6577</v>
      </c>
      <c r="C5112" s="2" t="s">
        <v>2719</v>
      </c>
      <c r="D5112" s="2">
        <v>1</v>
      </c>
      <c r="E5112" s="2">
        <v>0</v>
      </c>
      <c r="F5112" s="2">
        <v>18387.7</v>
      </c>
      <c r="G5112" s="2">
        <v>18387.7</v>
      </c>
      <c r="H5112" s="2">
        <v>6263.84</v>
      </c>
      <c r="I5112" s="2" t="str">
        <f>IF(tbl_Order_Items[[#This Row],[quantity]]&lt;=0,"Invalid","Valid")</f>
        <v>Valid</v>
      </c>
      <c r="J5112" s="2" t="str">
        <f>IF(OR(tbl_Order_Items[[#This Row],[discount_pct]]&lt;0,tbl_Order_Items[[#This Row],[discount_pct]]&gt;1),"Invalid","Valid")</f>
        <v>Valid</v>
      </c>
    </row>
    <row r="5113" spans="1:10" x14ac:dyDescent="0.3">
      <c r="A5113" s="2" t="s">
        <v>13044</v>
      </c>
      <c r="B5113" s="2" t="s">
        <v>7038</v>
      </c>
      <c r="C5113" s="2" t="s">
        <v>2719</v>
      </c>
      <c r="D5113" s="2">
        <v>1</v>
      </c>
      <c r="E5113" s="2">
        <v>0.05</v>
      </c>
      <c r="F5113" s="2">
        <v>18387.7</v>
      </c>
      <c r="G5113" s="2">
        <v>17468.310000000001</v>
      </c>
      <c r="H5113" s="2">
        <v>5344.45</v>
      </c>
      <c r="I5113" s="2" t="str">
        <f>IF(tbl_Order_Items[[#This Row],[quantity]]&lt;=0,"Invalid","Valid")</f>
        <v>Valid</v>
      </c>
      <c r="J5113" s="2" t="str">
        <f>IF(OR(tbl_Order_Items[[#This Row],[discount_pct]]&lt;0,tbl_Order_Items[[#This Row],[discount_pct]]&gt;1),"Invalid","Valid")</f>
        <v>Valid</v>
      </c>
    </row>
    <row r="5114" spans="1:10" x14ac:dyDescent="0.3">
      <c r="A5114" s="2" t="s">
        <v>13045</v>
      </c>
      <c r="B5114" s="2" t="s">
        <v>3928</v>
      </c>
      <c r="C5114" s="2" t="s">
        <v>2479</v>
      </c>
      <c r="D5114" s="2">
        <v>3</v>
      </c>
      <c r="E5114" s="2">
        <v>0.05</v>
      </c>
      <c r="F5114" s="2">
        <v>59598.9</v>
      </c>
      <c r="G5114" s="2">
        <v>56618.95</v>
      </c>
      <c r="H5114" s="2">
        <v>16342.57</v>
      </c>
      <c r="I5114" s="2" t="str">
        <f>IF(tbl_Order_Items[[#This Row],[quantity]]&lt;=0,"Invalid","Valid")</f>
        <v>Valid</v>
      </c>
      <c r="J5114" s="2" t="str">
        <f>IF(OR(tbl_Order_Items[[#This Row],[discount_pct]]&lt;0,tbl_Order_Items[[#This Row],[discount_pct]]&gt;1),"Invalid","Valid")</f>
        <v>Valid</v>
      </c>
    </row>
    <row r="5115" spans="1:10" x14ac:dyDescent="0.3">
      <c r="A5115" s="2" t="s">
        <v>13046</v>
      </c>
      <c r="B5115" s="2" t="s">
        <v>3578</v>
      </c>
      <c r="C5115" s="2" t="s">
        <v>2647</v>
      </c>
      <c r="D5115" s="2">
        <v>2</v>
      </c>
      <c r="E5115" s="2">
        <v>0.2</v>
      </c>
      <c r="F5115" s="2">
        <v>41497.72</v>
      </c>
      <c r="G5115" s="2">
        <v>33198.18</v>
      </c>
      <c r="H5115" s="2">
        <v>2123.04</v>
      </c>
      <c r="I5115" s="2" t="str">
        <f>IF(tbl_Order_Items[[#This Row],[quantity]]&lt;=0,"Invalid","Valid")</f>
        <v>Valid</v>
      </c>
      <c r="J5115" s="2" t="str">
        <f>IF(OR(tbl_Order_Items[[#This Row],[discount_pct]]&lt;0,tbl_Order_Items[[#This Row],[discount_pct]]&gt;1),"Invalid","Valid")</f>
        <v>Valid</v>
      </c>
    </row>
    <row r="5116" spans="1:10" x14ac:dyDescent="0.3">
      <c r="A5116" s="2" t="s">
        <v>13047</v>
      </c>
      <c r="B5116" s="2" t="s">
        <v>7617</v>
      </c>
      <c r="C5116" s="2" t="s">
        <v>2729</v>
      </c>
      <c r="D5116" s="2">
        <v>2</v>
      </c>
      <c r="E5116" s="2">
        <v>0.15</v>
      </c>
      <c r="F5116" s="2">
        <v>6474.24</v>
      </c>
      <c r="G5116" s="2">
        <v>5503.1</v>
      </c>
      <c r="H5116" s="2">
        <v>1425.7</v>
      </c>
      <c r="I5116" s="2" t="str">
        <f>IF(tbl_Order_Items[[#This Row],[quantity]]&lt;=0,"Invalid","Valid")</f>
        <v>Valid</v>
      </c>
      <c r="J5116" s="2" t="str">
        <f>IF(OR(tbl_Order_Items[[#This Row],[discount_pct]]&lt;0,tbl_Order_Items[[#This Row],[discount_pct]]&gt;1),"Invalid","Valid")</f>
        <v>Valid</v>
      </c>
    </row>
    <row r="5117" spans="1:10" x14ac:dyDescent="0.3">
      <c r="A5117" s="2" t="s">
        <v>13048</v>
      </c>
      <c r="B5117" s="2" t="s">
        <v>3615</v>
      </c>
      <c r="C5117" s="2" t="s">
        <v>2659</v>
      </c>
      <c r="D5117" s="2">
        <v>1</v>
      </c>
      <c r="E5117" s="2">
        <v>0</v>
      </c>
      <c r="F5117" s="2">
        <v>16589.060000000001</v>
      </c>
      <c r="G5117" s="2">
        <v>16589.060000000001</v>
      </c>
      <c r="H5117" s="2">
        <v>5656.63</v>
      </c>
      <c r="I5117" s="2" t="str">
        <f>IF(tbl_Order_Items[[#This Row],[quantity]]&lt;=0,"Invalid","Valid")</f>
        <v>Valid</v>
      </c>
      <c r="J5117" s="2" t="str">
        <f>IF(OR(tbl_Order_Items[[#This Row],[discount_pct]]&lt;0,tbl_Order_Items[[#This Row],[discount_pct]]&gt;1),"Invalid","Valid")</f>
        <v>Valid</v>
      </c>
    </row>
    <row r="5118" spans="1:10" x14ac:dyDescent="0.3">
      <c r="A5118" s="2" t="s">
        <v>13049</v>
      </c>
      <c r="B5118" s="2" t="s">
        <v>5482</v>
      </c>
      <c r="C5118" s="2" t="s">
        <v>2771</v>
      </c>
      <c r="D5118" s="2">
        <v>1</v>
      </c>
      <c r="E5118" s="2">
        <v>0.25</v>
      </c>
      <c r="F5118" s="2">
        <v>14904.94</v>
      </c>
      <c r="G5118" s="2">
        <v>11178.7</v>
      </c>
      <c r="H5118" s="2">
        <v>2031.28</v>
      </c>
      <c r="I5118" s="2" t="str">
        <f>IF(tbl_Order_Items[[#This Row],[quantity]]&lt;=0,"Invalid","Valid")</f>
        <v>Valid</v>
      </c>
      <c r="J5118" s="2" t="str">
        <f>IF(OR(tbl_Order_Items[[#This Row],[discount_pct]]&lt;0,tbl_Order_Items[[#This Row],[discount_pct]]&gt;1),"Invalid","Valid")</f>
        <v>Valid</v>
      </c>
    </row>
    <row r="5119" spans="1:10" x14ac:dyDescent="0.3">
      <c r="A5119" s="2" t="s">
        <v>13050</v>
      </c>
      <c r="B5119" s="2" t="s">
        <v>5942</v>
      </c>
      <c r="C5119" s="2" t="s">
        <v>2550</v>
      </c>
      <c r="D5119" s="2">
        <v>2</v>
      </c>
      <c r="E5119" s="2">
        <v>0.05</v>
      </c>
      <c r="F5119" s="2">
        <v>29134.48</v>
      </c>
      <c r="G5119" s="2">
        <v>27677.759999999998</v>
      </c>
      <c r="H5119" s="2">
        <v>8382.76</v>
      </c>
      <c r="I5119" s="2" t="str">
        <f>IF(tbl_Order_Items[[#This Row],[quantity]]&lt;=0,"Invalid","Valid")</f>
        <v>Valid</v>
      </c>
      <c r="J5119" s="2" t="str">
        <f>IF(OR(tbl_Order_Items[[#This Row],[discount_pct]]&lt;0,tbl_Order_Items[[#This Row],[discount_pct]]&gt;1),"Invalid","Valid")</f>
        <v>Valid</v>
      </c>
    </row>
    <row r="5120" spans="1:10" x14ac:dyDescent="0.3">
      <c r="A5120" s="2" t="s">
        <v>13051</v>
      </c>
      <c r="B5120" s="2" t="s">
        <v>5527</v>
      </c>
      <c r="C5120" s="2" t="s">
        <v>2536</v>
      </c>
      <c r="D5120" s="2">
        <v>1</v>
      </c>
      <c r="E5120" s="2">
        <v>0.1</v>
      </c>
      <c r="F5120" s="2">
        <v>10450.84</v>
      </c>
      <c r="G5120" s="2">
        <v>9405.76</v>
      </c>
      <c r="H5120" s="2">
        <v>2857.97</v>
      </c>
      <c r="I5120" s="2" t="str">
        <f>IF(tbl_Order_Items[[#This Row],[quantity]]&lt;=0,"Invalid","Valid")</f>
        <v>Valid</v>
      </c>
      <c r="J5120" s="2" t="str">
        <f>IF(OR(tbl_Order_Items[[#This Row],[discount_pct]]&lt;0,tbl_Order_Items[[#This Row],[discount_pct]]&gt;1),"Invalid","Valid")</f>
        <v>Valid</v>
      </c>
    </row>
    <row r="5121" spans="1:10" x14ac:dyDescent="0.3">
      <c r="A5121" s="2" t="s">
        <v>13052</v>
      </c>
      <c r="B5121" s="2" t="s">
        <v>3977</v>
      </c>
      <c r="C5121" s="2" t="s">
        <v>2751</v>
      </c>
      <c r="D5121" s="2">
        <v>1</v>
      </c>
      <c r="E5121" s="2">
        <v>0.05</v>
      </c>
      <c r="F5121" s="2">
        <v>5869.7</v>
      </c>
      <c r="G5121" s="2">
        <v>5576.21</v>
      </c>
      <c r="H5121" s="2">
        <v>2019.45</v>
      </c>
      <c r="I5121" s="2" t="str">
        <f>IF(tbl_Order_Items[[#This Row],[quantity]]&lt;=0,"Invalid","Valid")</f>
        <v>Valid</v>
      </c>
      <c r="J5121" s="2" t="str">
        <f>IF(OR(tbl_Order_Items[[#This Row],[discount_pct]]&lt;0,tbl_Order_Items[[#This Row],[discount_pct]]&gt;1),"Invalid","Valid")</f>
        <v>Valid</v>
      </c>
    </row>
    <row r="5122" spans="1:10" x14ac:dyDescent="0.3">
      <c r="A5122" s="2" t="s">
        <v>13053</v>
      </c>
      <c r="B5122" s="2" t="s">
        <v>7223</v>
      </c>
      <c r="C5122" s="2" t="s">
        <v>2713</v>
      </c>
      <c r="D5122" s="2">
        <v>4</v>
      </c>
      <c r="E5122" s="2">
        <v>0.1</v>
      </c>
      <c r="F5122" s="2">
        <v>66425.039999999994</v>
      </c>
      <c r="G5122" s="2">
        <v>59782.54</v>
      </c>
      <c r="H5122" s="2">
        <v>15037.7</v>
      </c>
      <c r="I5122" s="2" t="str">
        <f>IF(tbl_Order_Items[[#This Row],[quantity]]&lt;=0,"Invalid","Valid")</f>
        <v>Valid</v>
      </c>
      <c r="J5122" s="2" t="str">
        <f>IF(OR(tbl_Order_Items[[#This Row],[discount_pct]]&lt;0,tbl_Order_Items[[#This Row],[discount_pct]]&gt;1),"Invalid","Valid")</f>
        <v>Valid</v>
      </c>
    </row>
    <row r="5123" spans="1:10" x14ac:dyDescent="0.3">
      <c r="A5123" s="2" t="s">
        <v>13054</v>
      </c>
      <c r="B5123" s="2" t="s">
        <v>7567</v>
      </c>
      <c r="C5123" s="2" t="s">
        <v>2741</v>
      </c>
      <c r="D5123" s="2">
        <v>1</v>
      </c>
      <c r="E5123" s="2">
        <v>0</v>
      </c>
      <c r="F5123" s="2">
        <v>16943.68</v>
      </c>
      <c r="G5123" s="2">
        <v>16943.68</v>
      </c>
      <c r="H5123" s="2">
        <v>3648.25</v>
      </c>
      <c r="I5123" s="2" t="str">
        <f>IF(tbl_Order_Items[[#This Row],[quantity]]&lt;=0,"Invalid","Valid")</f>
        <v>Valid</v>
      </c>
      <c r="J5123" s="2" t="str">
        <f>IF(OR(tbl_Order_Items[[#This Row],[discount_pct]]&lt;0,tbl_Order_Items[[#This Row],[discount_pct]]&gt;1),"Invalid","Valid")</f>
        <v>Valid</v>
      </c>
    </row>
    <row r="5124" spans="1:10" x14ac:dyDescent="0.3">
      <c r="A5124" s="2" t="s">
        <v>13055</v>
      </c>
      <c r="B5124" s="2" t="s">
        <v>4196</v>
      </c>
      <c r="C5124" s="2" t="s">
        <v>2785</v>
      </c>
      <c r="D5124" s="2">
        <v>1</v>
      </c>
      <c r="E5124" s="2">
        <v>0.2</v>
      </c>
      <c r="F5124" s="2">
        <v>4856.74</v>
      </c>
      <c r="G5124" s="2">
        <v>3885.39</v>
      </c>
      <c r="H5124" s="2">
        <v>211.44</v>
      </c>
      <c r="I5124" s="2" t="str">
        <f>IF(tbl_Order_Items[[#This Row],[quantity]]&lt;=0,"Invalid","Valid")</f>
        <v>Valid</v>
      </c>
      <c r="J5124" s="2" t="str">
        <f>IF(OR(tbl_Order_Items[[#This Row],[discount_pct]]&lt;0,tbl_Order_Items[[#This Row],[discount_pct]]&gt;1),"Invalid","Valid")</f>
        <v>Valid</v>
      </c>
    </row>
    <row r="5125" spans="1:10" x14ac:dyDescent="0.3">
      <c r="A5125" s="2" t="s">
        <v>13056</v>
      </c>
      <c r="B5125" s="2" t="s">
        <v>4338</v>
      </c>
      <c r="C5125" s="2" t="s">
        <v>2665</v>
      </c>
      <c r="D5125" s="2">
        <v>1</v>
      </c>
      <c r="E5125" s="2">
        <v>0</v>
      </c>
      <c r="F5125" s="2">
        <v>3220.88</v>
      </c>
      <c r="G5125" s="2">
        <v>3220.88</v>
      </c>
      <c r="H5125" s="2">
        <v>676.65</v>
      </c>
      <c r="I5125" s="2" t="str">
        <f>IF(tbl_Order_Items[[#This Row],[quantity]]&lt;=0,"Invalid","Valid")</f>
        <v>Valid</v>
      </c>
      <c r="J5125" s="2" t="str">
        <f>IF(OR(tbl_Order_Items[[#This Row],[discount_pct]]&lt;0,tbl_Order_Items[[#This Row],[discount_pct]]&gt;1),"Invalid","Valid")</f>
        <v>Valid</v>
      </c>
    </row>
    <row r="5126" spans="1:10" x14ac:dyDescent="0.3">
      <c r="A5126" s="2" t="s">
        <v>13057</v>
      </c>
      <c r="B5126" s="2" t="s">
        <v>4925</v>
      </c>
      <c r="C5126" s="2" t="s">
        <v>2837</v>
      </c>
      <c r="D5126" s="2">
        <v>1</v>
      </c>
      <c r="E5126" s="2">
        <v>0</v>
      </c>
      <c r="F5126" s="2">
        <v>28315.81</v>
      </c>
      <c r="G5126" s="2">
        <v>28315.81</v>
      </c>
      <c r="H5126" s="2">
        <v>11776.26</v>
      </c>
      <c r="I5126" s="2" t="str">
        <f>IF(tbl_Order_Items[[#This Row],[quantity]]&lt;=0,"Invalid","Valid")</f>
        <v>Valid</v>
      </c>
      <c r="J5126" s="2" t="str">
        <f>IF(OR(tbl_Order_Items[[#This Row],[discount_pct]]&lt;0,tbl_Order_Items[[#This Row],[discount_pct]]&gt;1),"Invalid","Valid")</f>
        <v>Valid</v>
      </c>
    </row>
    <row r="5127" spans="1:10" x14ac:dyDescent="0.3">
      <c r="A5127" s="2" t="s">
        <v>13058</v>
      </c>
      <c r="B5127" s="2" t="s">
        <v>5676</v>
      </c>
      <c r="C5127" s="2" t="s">
        <v>2899</v>
      </c>
      <c r="D5127" s="2">
        <v>1</v>
      </c>
      <c r="E5127" s="2">
        <v>0.15</v>
      </c>
      <c r="F5127" s="2">
        <v>9615.86</v>
      </c>
      <c r="G5127" s="2">
        <v>8173.48</v>
      </c>
      <c r="H5127" s="2">
        <v>947.97</v>
      </c>
      <c r="I5127" s="2" t="str">
        <f>IF(tbl_Order_Items[[#This Row],[quantity]]&lt;=0,"Invalid","Valid")</f>
        <v>Valid</v>
      </c>
      <c r="J5127" s="2" t="str">
        <f>IF(OR(tbl_Order_Items[[#This Row],[discount_pct]]&lt;0,tbl_Order_Items[[#This Row],[discount_pct]]&gt;1),"Invalid","Valid")</f>
        <v>Valid</v>
      </c>
    </row>
    <row r="5128" spans="1:10" x14ac:dyDescent="0.3">
      <c r="A5128" s="2" t="s">
        <v>13059</v>
      </c>
      <c r="B5128" s="2" t="s">
        <v>4927</v>
      </c>
      <c r="C5128" s="2" t="s">
        <v>2517</v>
      </c>
      <c r="D5128" s="2">
        <v>1</v>
      </c>
      <c r="E5128" s="2">
        <v>0.2</v>
      </c>
      <c r="F5128" s="2">
        <v>6922.32</v>
      </c>
      <c r="G5128" s="2">
        <v>5537.86</v>
      </c>
      <c r="H5128" s="2">
        <v>-288.98</v>
      </c>
      <c r="I5128" s="2" t="str">
        <f>IF(tbl_Order_Items[[#This Row],[quantity]]&lt;=0,"Invalid","Valid")</f>
        <v>Valid</v>
      </c>
      <c r="J5128" s="2" t="str">
        <f>IF(OR(tbl_Order_Items[[#This Row],[discount_pct]]&lt;0,tbl_Order_Items[[#This Row],[discount_pct]]&gt;1),"Invalid","Valid")</f>
        <v>Valid</v>
      </c>
    </row>
    <row r="5129" spans="1:10" x14ac:dyDescent="0.3">
      <c r="A5129" s="2" t="s">
        <v>13060</v>
      </c>
      <c r="B5129" s="2" t="s">
        <v>6037</v>
      </c>
      <c r="C5129" s="2" t="s">
        <v>2536</v>
      </c>
      <c r="D5129" s="2">
        <v>2</v>
      </c>
      <c r="E5129" s="2">
        <v>0.05</v>
      </c>
      <c r="F5129" s="2">
        <v>20901.68</v>
      </c>
      <c r="G5129" s="2">
        <v>19856.599999999999</v>
      </c>
      <c r="H5129" s="2">
        <v>6761.02</v>
      </c>
      <c r="I5129" s="2" t="str">
        <f>IF(tbl_Order_Items[[#This Row],[quantity]]&lt;=0,"Invalid","Valid")</f>
        <v>Valid</v>
      </c>
      <c r="J5129" s="2" t="str">
        <f>IF(OR(tbl_Order_Items[[#This Row],[discount_pct]]&lt;0,tbl_Order_Items[[#This Row],[discount_pct]]&gt;1),"Invalid","Valid")</f>
        <v>Valid</v>
      </c>
    </row>
    <row r="5130" spans="1:10" x14ac:dyDescent="0.3">
      <c r="A5130" s="2" t="s">
        <v>13061</v>
      </c>
      <c r="B5130" s="2" t="s">
        <v>4718</v>
      </c>
      <c r="C5130" s="2" t="s">
        <v>2485</v>
      </c>
      <c r="D5130" s="2">
        <v>3</v>
      </c>
      <c r="E5130" s="2">
        <v>0.05</v>
      </c>
      <c r="F5130" s="2">
        <v>27885</v>
      </c>
      <c r="G5130" s="2">
        <v>26490.75</v>
      </c>
      <c r="H5130" s="2">
        <v>4972.1099999999997</v>
      </c>
      <c r="I5130" s="2" t="str">
        <f>IF(tbl_Order_Items[[#This Row],[quantity]]&lt;=0,"Invalid","Valid")</f>
        <v>Valid</v>
      </c>
      <c r="J5130" s="2" t="str">
        <f>IF(OR(tbl_Order_Items[[#This Row],[discount_pct]]&lt;0,tbl_Order_Items[[#This Row],[discount_pct]]&gt;1),"Invalid","Valid")</f>
        <v>Valid</v>
      </c>
    </row>
    <row r="5131" spans="1:10" x14ac:dyDescent="0.3">
      <c r="A5131" s="2" t="s">
        <v>13062</v>
      </c>
      <c r="B5131" s="2" t="s">
        <v>3462</v>
      </c>
      <c r="C5131" s="2" t="s">
        <v>2579</v>
      </c>
      <c r="D5131" s="2">
        <v>1</v>
      </c>
      <c r="E5131" s="2">
        <v>0</v>
      </c>
      <c r="F5131" s="2">
        <v>17494.25</v>
      </c>
      <c r="G5131" s="2">
        <v>17494.25</v>
      </c>
      <c r="H5131" s="2">
        <v>6054.99</v>
      </c>
      <c r="I5131" s="2" t="str">
        <f>IF(tbl_Order_Items[[#This Row],[quantity]]&lt;=0,"Invalid","Valid")</f>
        <v>Valid</v>
      </c>
      <c r="J5131" s="2" t="str">
        <f>IF(OR(tbl_Order_Items[[#This Row],[discount_pct]]&lt;0,tbl_Order_Items[[#This Row],[discount_pct]]&gt;1),"Invalid","Valid")</f>
        <v>Valid</v>
      </c>
    </row>
    <row r="5132" spans="1:10" x14ac:dyDescent="0.3">
      <c r="A5132" s="2" t="s">
        <v>13063</v>
      </c>
      <c r="B5132" s="2" t="s">
        <v>4654</v>
      </c>
      <c r="C5132" s="2" t="s">
        <v>2488</v>
      </c>
      <c r="D5132" s="2">
        <v>1</v>
      </c>
      <c r="E5132" s="2">
        <v>0.05</v>
      </c>
      <c r="F5132" s="2">
        <v>15433.34</v>
      </c>
      <c r="G5132" s="2">
        <v>14661.67</v>
      </c>
      <c r="H5132" s="2">
        <v>2245.42</v>
      </c>
      <c r="I5132" s="2" t="str">
        <f>IF(tbl_Order_Items[[#This Row],[quantity]]&lt;=0,"Invalid","Valid")</f>
        <v>Valid</v>
      </c>
      <c r="J5132" s="2" t="str">
        <f>IF(OR(tbl_Order_Items[[#This Row],[discount_pct]]&lt;0,tbl_Order_Items[[#This Row],[discount_pct]]&gt;1),"Invalid","Valid")</f>
        <v>Valid</v>
      </c>
    </row>
    <row r="5133" spans="1:10" x14ac:dyDescent="0.3">
      <c r="A5133" s="2" t="s">
        <v>13064</v>
      </c>
      <c r="B5133" s="2" t="s">
        <v>5445</v>
      </c>
      <c r="C5133" s="2" t="s">
        <v>2561</v>
      </c>
      <c r="D5133" s="2">
        <v>1</v>
      </c>
      <c r="E5133" s="2">
        <v>0.05</v>
      </c>
      <c r="F5133" s="2">
        <v>7008.44</v>
      </c>
      <c r="G5133" s="2">
        <v>6658.02</v>
      </c>
      <c r="H5133" s="2">
        <v>1196.04</v>
      </c>
      <c r="I5133" s="2" t="str">
        <f>IF(tbl_Order_Items[[#This Row],[quantity]]&lt;=0,"Invalid","Valid")</f>
        <v>Valid</v>
      </c>
      <c r="J5133" s="2" t="str">
        <f>IF(OR(tbl_Order_Items[[#This Row],[discount_pct]]&lt;0,tbl_Order_Items[[#This Row],[discount_pct]]&gt;1),"Invalid","Valid")</f>
        <v>Valid</v>
      </c>
    </row>
    <row r="5134" spans="1:10" x14ac:dyDescent="0.3">
      <c r="A5134" s="2" t="s">
        <v>13065</v>
      </c>
      <c r="B5134" s="2" t="s">
        <v>6843</v>
      </c>
      <c r="C5134" s="2" t="s">
        <v>2725</v>
      </c>
      <c r="D5134" s="2">
        <v>2</v>
      </c>
      <c r="E5134" s="2">
        <v>0.1</v>
      </c>
      <c r="F5134" s="2">
        <v>36125.480000000003</v>
      </c>
      <c r="G5134" s="2">
        <v>32512.93</v>
      </c>
      <c r="H5134" s="2">
        <v>2128.71</v>
      </c>
      <c r="I5134" s="2" t="str">
        <f>IF(tbl_Order_Items[[#This Row],[quantity]]&lt;=0,"Invalid","Valid")</f>
        <v>Valid</v>
      </c>
      <c r="J5134" s="2" t="str">
        <f>IF(OR(tbl_Order_Items[[#This Row],[discount_pct]]&lt;0,tbl_Order_Items[[#This Row],[discount_pct]]&gt;1),"Invalid","Valid")</f>
        <v>Valid</v>
      </c>
    </row>
    <row r="5135" spans="1:10" x14ac:dyDescent="0.3">
      <c r="A5135" s="2" t="s">
        <v>13066</v>
      </c>
      <c r="B5135" s="2" t="s">
        <v>5968</v>
      </c>
      <c r="C5135" s="2" t="s">
        <v>2639</v>
      </c>
      <c r="D5135" s="2">
        <v>2</v>
      </c>
      <c r="E5135" s="2">
        <v>0.1</v>
      </c>
      <c r="F5135" s="2">
        <v>11172.4</v>
      </c>
      <c r="G5135" s="2">
        <v>10055.16</v>
      </c>
      <c r="H5135" s="2">
        <v>1810.28</v>
      </c>
      <c r="I5135" s="2" t="str">
        <f>IF(tbl_Order_Items[[#This Row],[quantity]]&lt;=0,"Invalid","Valid")</f>
        <v>Valid</v>
      </c>
      <c r="J5135" s="2" t="str">
        <f>IF(OR(tbl_Order_Items[[#This Row],[discount_pct]]&lt;0,tbl_Order_Items[[#This Row],[discount_pct]]&gt;1),"Invalid","Valid")</f>
        <v>Valid</v>
      </c>
    </row>
    <row r="5136" spans="1:10" x14ac:dyDescent="0.3">
      <c r="A5136" s="2" t="s">
        <v>13067</v>
      </c>
      <c r="B5136" s="2" t="s">
        <v>4017</v>
      </c>
      <c r="C5136" s="2" t="s">
        <v>2713</v>
      </c>
      <c r="D5136" s="2">
        <v>4</v>
      </c>
      <c r="E5136" s="2">
        <v>0</v>
      </c>
      <c r="F5136" s="2">
        <v>66425.039999999994</v>
      </c>
      <c r="G5136" s="2">
        <v>66425.039999999994</v>
      </c>
      <c r="H5136" s="2">
        <v>21680.2</v>
      </c>
      <c r="I5136" s="2" t="str">
        <f>IF(tbl_Order_Items[[#This Row],[quantity]]&lt;=0,"Invalid","Valid")</f>
        <v>Valid</v>
      </c>
      <c r="J5136" s="2" t="str">
        <f>IF(OR(tbl_Order_Items[[#This Row],[discount_pct]]&lt;0,tbl_Order_Items[[#This Row],[discount_pct]]&gt;1),"Invalid","Valid")</f>
        <v>Valid</v>
      </c>
    </row>
    <row r="5137" spans="1:10" x14ac:dyDescent="0.3">
      <c r="A5137" s="2" t="s">
        <v>13068</v>
      </c>
      <c r="B5137" s="2" t="s">
        <v>3966</v>
      </c>
      <c r="C5137" s="2" t="s">
        <v>2687</v>
      </c>
      <c r="D5137" s="2">
        <v>1</v>
      </c>
      <c r="E5137" s="2">
        <v>0.05</v>
      </c>
      <c r="F5137" s="2">
        <v>12896.87</v>
      </c>
      <c r="G5137" s="2">
        <v>12252.03</v>
      </c>
      <c r="H5137" s="2">
        <v>3864.7</v>
      </c>
      <c r="I5137" s="2" t="str">
        <f>IF(tbl_Order_Items[[#This Row],[quantity]]&lt;=0,"Invalid","Valid")</f>
        <v>Valid</v>
      </c>
      <c r="J5137" s="2" t="str">
        <f>IF(OR(tbl_Order_Items[[#This Row],[discount_pct]]&lt;0,tbl_Order_Items[[#This Row],[discount_pct]]&gt;1),"Invalid","Valid")</f>
        <v>Valid</v>
      </c>
    </row>
    <row r="5138" spans="1:10" x14ac:dyDescent="0.3">
      <c r="A5138" s="2" t="s">
        <v>13069</v>
      </c>
      <c r="B5138" s="2" t="s">
        <v>6747</v>
      </c>
      <c r="C5138" s="2" t="s">
        <v>2673</v>
      </c>
      <c r="D5138" s="2">
        <v>2</v>
      </c>
      <c r="E5138" s="2">
        <v>0.1</v>
      </c>
      <c r="F5138" s="2">
        <v>42382.239999999998</v>
      </c>
      <c r="G5138" s="2">
        <v>38144.019999999997</v>
      </c>
      <c r="H5138" s="2">
        <v>10164.48</v>
      </c>
      <c r="I5138" s="2" t="str">
        <f>IF(tbl_Order_Items[[#This Row],[quantity]]&lt;=0,"Invalid","Valid")</f>
        <v>Valid</v>
      </c>
      <c r="J5138" s="2" t="str">
        <f>IF(OR(tbl_Order_Items[[#This Row],[discount_pct]]&lt;0,tbl_Order_Items[[#This Row],[discount_pct]]&gt;1),"Invalid","Valid")</f>
        <v>Valid</v>
      </c>
    </row>
    <row r="5139" spans="1:10" x14ac:dyDescent="0.3">
      <c r="A5139" s="2" t="s">
        <v>13070</v>
      </c>
      <c r="B5139" s="2" t="s">
        <v>7708</v>
      </c>
      <c r="C5139" s="2" t="s">
        <v>2845</v>
      </c>
      <c r="D5139" s="2">
        <v>4</v>
      </c>
      <c r="E5139" s="2">
        <v>0.2</v>
      </c>
      <c r="F5139" s="2">
        <v>71181.36</v>
      </c>
      <c r="G5139" s="2">
        <v>56945.09</v>
      </c>
      <c r="H5139" s="2">
        <v>11809.73</v>
      </c>
      <c r="I5139" s="2" t="str">
        <f>IF(tbl_Order_Items[[#This Row],[quantity]]&lt;=0,"Invalid","Valid")</f>
        <v>Valid</v>
      </c>
      <c r="J5139" s="2" t="str">
        <f>IF(OR(tbl_Order_Items[[#This Row],[discount_pct]]&lt;0,tbl_Order_Items[[#This Row],[discount_pct]]&gt;1),"Invalid","Valid")</f>
        <v>Valid</v>
      </c>
    </row>
    <row r="5140" spans="1:10" x14ac:dyDescent="0.3">
      <c r="A5140" s="2" t="s">
        <v>13071</v>
      </c>
      <c r="B5140" s="2" t="s">
        <v>4432</v>
      </c>
      <c r="C5140" s="2" t="s">
        <v>2647</v>
      </c>
      <c r="D5140" s="2">
        <v>1</v>
      </c>
      <c r="E5140" s="2">
        <v>0.1</v>
      </c>
      <c r="F5140" s="2">
        <v>20748.86</v>
      </c>
      <c r="G5140" s="2">
        <v>18673.97</v>
      </c>
      <c r="H5140" s="2">
        <v>3136.4</v>
      </c>
      <c r="I5140" s="2" t="str">
        <f>IF(tbl_Order_Items[[#This Row],[quantity]]&lt;=0,"Invalid","Valid")</f>
        <v>Valid</v>
      </c>
      <c r="J5140" s="2" t="str">
        <f>IF(OR(tbl_Order_Items[[#This Row],[discount_pct]]&lt;0,tbl_Order_Items[[#This Row],[discount_pct]]&gt;1),"Invalid","Valid")</f>
        <v>Valid</v>
      </c>
    </row>
    <row r="5141" spans="1:10" x14ac:dyDescent="0.3">
      <c r="A5141" s="2" t="s">
        <v>13072</v>
      </c>
      <c r="B5141" s="2" t="s">
        <v>5431</v>
      </c>
      <c r="C5141" s="2" t="s">
        <v>2497</v>
      </c>
      <c r="D5141" s="2">
        <v>1</v>
      </c>
      <c r="E5141" s="2">
        <v>0.05</v>
      </c>
      <c r="F5141" s="2">
        <v>11822.05</v>
      </c>
      <c r="G5141" s="2">
        <v>11230.95</v>
      </c>
      <c r="H5141" s="2">
        <v>2408.81</v>
      </c>
      <c r="I5141" s="2" t="str">
        <f>IF(tbl_Order_Items[[#This Row],[quantity]]&lt;=0,"Invalid","Valid")</f>
        <v>Valid</v>
      </c>
      <c r="J5141" s="2" t="str">
        <f>IF(OR(tbl_Order_Items[[#This Row],[discount_pct]]&lt;0,tbl_Order_Items[[#This Row],[discount_pct]]&gt;1),"Invalid","Valid")</f>
        <v>Valid</v>
      </c>
    </row>
    <row r="5142" spans="1:10" x14ac:dyDescent="0.3">
      <c r="A5142" s="2" t="s">
        <v>13073</v>
      </c>
      <c r="B5142" s="2" t="s">
        <v>6595</v>
      </c>
      <c r="C5142" s="2" t="s">
        <v>2821</v>
      </c>
      <c r="D5142" s="2">
        <v>1</v>
      </c>
      <c r="E5142" s="2">
        <v>0.05</v>
      </c>
      <c r="F5142" s="2">
        <v>19947.36</v>
      </c>
      <c r="G5142" s="2">
        <v>18949.990000000002</v>
      </c>
      <c r="H5142" s="2">
        <v>4815.08</v>
      </c>
      <c r="I5142" s="2" t="str">
        <f>IF(tbl_Order_Items[[#This Row],[quantity]]&lt;=0,"Invalid","Valid")</f>
        <v>Valid</v>
      </c>
      <c r="J5142" s="2" t="str">
        <f>IF(OR(tbl_Order_Items[[#This Row],[discount_pct]]&lt;0,tbl_Order_Items[[#This Row],[discount_pct]]&gt;1),"Invalid","Valid")</f>
        <v>Valid</v>
      </c>
    </row>
    <row r="5143" spans="1:10" x14ac:dyDescent="0.3">
      <c r="A5143" s="2" t="s">
        <v>13074</v>
      </c>
      <c r="B5143" s="2" t="s">
        <v>6042</v>
      </c>
      <c r="C5143" s="2" t="s">
        <v>2699</v>
      </c>
      <c r="D5143" s="2">
        <v>1</v>
      </c>
      <c r="E5143" s="2">
        <v>0.1</v>
      </c>
      <c r="F5143" s="2">
        <v>9463.74</v>
      </c>
      <c r="G5143" s="2">
        <v>8517.3700000000008</v>
      </c>
      <c r="H5143" s="2">
        <v>1651.45</v>
      </c>
      <c r="I5143" s="2" t="str">
        <f>IF(tbl_Order_Items[[#This Row],[quantity]]&lt;=0,"Invalid","Valid")</f>
        <v>Valid</v>
      </c>
      <c r="J5143" s="2" t="str">
        <f>IF(OR(tbl_Order_Items[[#This Row],[discount_pct]]&lt;0,tbl_Order_Items[[#This Row],[discount_pct]]&gt;1),"Invalid","Valid")</f>
        <v>Valid</v>
      </c>
    </row>
    <row r="5144" spans="1:10" x14ac:dyDescent="0.3">
      <c r="A5144" s="2" t="s">
        <v>13075</v>
      </c>
      <c r="B5144" s="2" t="s">
        <v>6227</v>
      </c>
      <c r="C5144" s="2" t="s">
        <v>2563</v>
      </c>
      <c r="D5144" s="2">
        <v>1</v>
      </c>
      <c r="E5144" s="2">
        <v>0.1</v>
      </c>
      <c r="F5144" s="2">
        <v>24110.14</v>
      </c>
      <c r="G5144" s="2">
        <v>21699.13</v>
      </c>
      <c r="H5144" s="2">
        <v>5148.6400000000003</v>
      </c>
      <c r="I5144" s="2" t="str">
        <f>IF(tbl_Order_Items[[#This Row],[quantity]]&lt;=0,"Invalid","Valid")</f>
        <v>Valid</v>
      </c>
      <c r="J5144" s="2" t="str">
        <f>IF(OR(tbl_Order_Items[[#This Row],[discount_pct]]&lt;0,tbl_Order_Items[[#This Row],[discount_pct]]&gt;1),"Invalid","Valid")</f>
        <v>Valid</v>
      </c>
    </row>
    <row r="5145" spans="1:10" x14ac:dyDescent="0.3">
      <c r="A5145" s="2" t="s">
        <v>13076</v>
      </c>
      <c r="B5145" s="2" t="s">
        <v>3142</v>
      </c>
      <c r="C5145" s="2" t="s">
        <v>2474</v>
      </c>
      <c r="D5145" s="2">
        <v>1</v>
      </c>
      <c r="E5145" s="2">
        <v>0.2</v>
      </c>
      <c r="F5145" s="2">
        <v>13446.1</v>
      </c>
      <c r="G5145" s="2">
        <v>10756.88</v>
      </c>
      <c r="H5145" s="2">
        <v>2418.7199999999998</v>
      </c>
      <c r="I5145" s="2" t="str">
        <f>IF(tbl_Order_Items[[#This Row],[quantity]]&lt;=0,"Invalid","Valid")</f>
        <v>Valid</v>
      </c>
      <c r="J5145" s="2" t="str">
        <f>IF(OR(tbl_Order_Items[[#This Row],[discount_pct]]&lt;0,tbl_Order_Items[[#This Row],[discount_pct]]&gt;1),"Invalid","Valid")</f>
        <v>Valid</v>
      </c>
    </row>
    <row r="5146" spans="1:10" x14ac:dyDescent="0.3">
      <c r="A5146" s="2" t="s">
        <v>13077</v>
      </c>
      <c r="B5146" s="2" t="s">
        <v>5242</v>
      </c>
      <c r="C5146" s="2" t="s">
        <v>2723</v>
      </c>
      <c r="D5146" s="2">
        <v>1</v>
      </c>
      <c r="E5146" s="2">
        <v>0.1</v>
      </c>
      <c r="F5146" s="2">
        <v>18612.47</v>
      </c>
      <c r="G5146" s="2">
        <v>16751.22</v>
      </c>
      <c r="H5146" s="2">
        <v>2899.49</v>
      </c>
      <c r="I5146" s="2" t="str">
        <f>IF(tbl_Order_Items[[#This Row],[quantity]]&lt;=0,"Invalid","Valid")</f>
        <v>Valid</v>
      </c>
      <c r="J5146" s="2" t="str">
        <f>IF(OR(tbl_Order_Items[[#This Row],[discount_pct]]&lt;0,tbl_Order_Items[[#This Row],[discount_pct]]&gt;1),"Invalid","Valid")</f>
        <v>Valid</v>
      </c>
    </row>
    <row r="5147" spans="1:10" x14ac:dyDescent="0.3">
      <c r="A5147" s="2" t="s">
        <v>13078</v>
      </c>
      <c r="B5147" s="2" t="s">
        <v>5844</v>
      </c>
      <c r="C5147" s="2" t="s">
        <v>2793</v>
      </c>
      <c r="D5147" s="2">
        <v>1</v>
      </c>
      <c r="E5147" s="2">
        <v>0</v>
      </c>
      <c r="F5147" s="2">
        <v>1154.57</v>
      </c>
      <c r="G5147" s="2">
        <v>1154.57</v>
      </c>
      <c r="H5147" s="2">
        <v>165.56</v>
      </c>
      <c r="I5147" s="2" t="str">
        <f>IF(tbl_Order_Items[[#This Row],[quantity]]&lt;=0,"Invalid","Valid")</f>
        <v>Valid</v>
      </c>
      <c r="J5147" s="2" t="str">
        <f>IF(OR(tbl_Order_Items[[#This Row],[discount_pct]]&lt;0,tbl_Order_Items[[#This Row],[discount_pct]]&gt;1),"Invalid","Valid")</f>
        <v>Valid</v>
      </c>
    </row>
    <row r="5148" spans="1:10" x14ac:dyDescent="0.3">
      <c r="A5148" s="2" t="s">
        <v>13079</v>
      </c>
      <c r="B5148" s="2" t="s">
        <v>3468</v>
      </c>
      <c r="C5148" s="2" t="s">
        <v>2538</v>
      </c>
      <c r="D5148" s="2">
        <v>3</v>
      </c>
      <c r="E5148" s="2">
        <v>0.15</v>
      </c>
      <c r="F5148" s="2">
        <v>58297.2</v>
      </c>
      <c r="G5148" s="2">
        <v>49552.62</v>
      </c>
      <c r="H5148" s="2">
        <v>5033.58</v>
      </c>
      <c r="I5148" s="2" t="str">
        <f>IF(tbl_Order_Items[[#This Row],[quantity]]&lt;=0,"Invalid","Valid")</f>
        <v>Valid</v>
      </c>
      <c r="J5148" s="2" t="str">
        <f>IF(OR(tbl_Order_Items[[#This Row],[discount_pct]]&lt;0,tbl_Order_Items[[#This Row],[discount_pct]]&gt;1),"Invalid","Valid")</f>
        <v>Valid</v>
      </c>
    </row>
    <row r="5149" spans="1:10" x14ac:dyDescent="0.3">
      <c r="A5149" s="2" t="s">
        <v>13080</v>
      </c>
      <c r="B5149" s="2" t="s">
        <v>6888</v>
      </c>
      <c r="C5149" s="2" t="s">
        <v>2885</v>
      </c>
      <c r="D5149" s="2">
        <v>3</v>
      </c>
      <c r="E5149" s="2">
        <v>0</v>
      </c>
      <c r="F5149" s="2">
        <v>19609.11</v>
      </c>
      <c r="G5149" s="2">
        <v>19609.11</v>
      </c>
      <c r="H5149" s="2">
        <v>4573.4399999999996</v>
      </c>
      <c r="I5149" s="2" t="str">
        <f>IF(tbl_Order_Items[[#This Row],[quantity]]&lt;=0,"Invalid","Valid")</f>
        <v>Valid</v>
      </c>
      <c r="J5149" s="2" t="str">
        <f>IF(OR(tbl_Order_Items[[#This Row],[discount_pct]]&lt;0,tbl_Order_Items[[#This Row],[discount_pct]]&gt;1),"Invalid","Valid")</f>
        <v>Valid</v>
      </c>
    </row>
    <row r="5150" spans="1:10" x14ac:dyDescent="0.3">
      <c r="A5150" s="2" t="s">
        <v>13081</v>
      </c>
      <c r="B5150" s="2" t="s">
        <v>5236</v>
      </c>
      <c r="C5150" s="2" t="s">
        <v>2538</v>
      </c>
      <c r="D5150" s="2">
        <v>1</v>
      </c>
      <c r="E5150" s="2">
        <v>0.1</v>
      </c>
      <c r="F5150" s="2">
        <v>19432.400000000001</v>
      </c>
      <c r="G5150" s="2">
        <v>17489.16</v>
      </c>
      <c r="H5150" s="2">
        <v>2649.48</v>
      </c>
      <c r="I5150" s="2" t="str">
        <f>IF(tbl_Order_Items[[#This Row],[quantity]]&lt;=0,"Invalid","Valid")</f>
        <v>Valid</v>
      </c>
      <c r="J5150" s="2" t="str">
        <f>IF(OR(tbl_Order_Items[[#This Row],[discount_pct]]&lt;0,tbl_Order_Items[[#This Row],[discount_pct]]&gt;1),"Invalid","Valid")</f>
        <v>Valid</v>
      </c>
    </row>
    <row r="5151" spans="1:10" x14ac:dyDescent="0.3">
      <c r="A5151" s="2" t="s">
        <v>13082</v>
      </c>
      <c r="B5151" s="2" t="s">
        <v>7595</v>
      </c>
      <c r="C5151" s="2" t="s">
        <v>2839</v>
      </c>
      <c r="D5151" s="2">
        <v>1</v>
      </c>
      <c r="E5151" s="2">
        <v>0.1</v>
      </c>
      <c r="F5151" s="2">
        <v>15961.48</v>
      </c>
      <c r="G5151" s="2">
        <v>14365.33</v>
      </c>
      <c r="H5151" s="2">
        <v>3842.86</v>
      </c>
      <c r="I5151" s="2" t="str">
        <f>IF(tbl_Order_Items[[#This Row],[quantity]]&lt;=0,"Invalid","Valid")</f>
        <v>Valid</v>
      </c>
      <c r="J5151" s="2" t="str">
        <f>IF(OR(tbl_Order_Items[[#This Row],[discount_pct]]&lt;0,tbl_Order_Items[[#This Row],[discount_pct]]&gt;1),"Invalid","Valid")</f>
        <v>Valid</v>
      </c>
    </row>
    <row r="5152" spans="1:10" x14ac:dyDescent="0.3">
      <c r="A5152" s="2" t="s">
        <v>13083</v>
      </c>
      <c r="B5152" s="2" t="s">
        <v>4059</v>
      </c>
      <c r="C5152" s="2" t="s">
        <v>2573</v>
      </c>
      <c r="D5152" s="2">
        <v>2</v>
      </c>
      <c r="E5152" s="2">
        <v>0</v>
      </c>
      <c r="F5152" s="2">
        <v>28590.86</v>
      </c>
      <c r="G5152" s="2">
        <v>28590.86</v>
      </c>
      <c r="H5152" s="2">
        <v>7097.78</v>
      </c>
      <c r="I5152" s="2" t="str">
        <f>IF(tbl_Order_Items[[#This Row],[quantity]]&lt;=0,"Invalid","Valid")</f>
        <v>Valid</v>
      </c>
      <c r="J5152" s="2" t="str">
        <f>IF(OR(tbl_Order_Items[[#This Row],[discount_pct]]&lt;0,tbl_Order_Items[[#This Row],[discount_pct]]&gt;1),"Invalid","Valid")</f>
        <v>Valid</v>
      </c>
    </row>
    <row r="5153" spans="1:10" x14ac:dyDescent="0.3">
      <c r="A5153" s="2" t="s">
        <v>13084</v>
      </c>
      <c r="B5153" s="2" t="s">
        <v>5421</v>
      </c>
      <c r="C5153" s="2" t="s">
        <v>2585</v>
      </c>
      <c r="D5153" s="2">
        <v>1</v>
      </c>
      <c r="E5153" s="2">
        <v>0.1</v>
      </c>
      <c r="F5153" s="2">
        <v>5374.61</v>
      </c>
      <c r="G5153" s="2">
        <v>4837.1499999999996</v>
      </c>
      <c r="H5153" s="2">
        <v>777.38</v>
      </c>
      <c r="I5153" s="2" t="str">
        <f>IF(tbl_Order_Items[[#This Row],[quantity]]&lt;=0,"Invalid","Valid")</f>
        <v>Valid</v>
      </c>
      <c r="J5153" s="2" t="str">
        <f>IF(OR(tbl_Order_Items[[#This Row],[discount_pct]]&lt;0,tbl_Order_Items[[#This Row],[discount_pct]]&gt;1),"Invalid","Valid")</f>
        <v>Valid</v>
      </c>
    </row>
    <row r="5154" spans="1:10" x14ac:dyDescent="0.3">
      <c r="A5154" s="2" t="s">
        <v>13085</v>
      </c>
      <c r="B5154" s="2" t="s">
        <v>3536</v>
      </c>
      <c r="C5154" s="2" t="s">
        <v>2689</v>
      </c>
      <c r="D5154" s="2">
        <v>5</v>
      </c>
      <c r="E5154" s="2">
        <v>0.15</v>
      </c>
      <c r="F5154" s="2">
        <v>24782.2</v>
      </c>
      <c r="G5154" s="2">
        <v>21064.87</v>
      </c>
      <c r="H5154" s="2">
        <v>4557.37</v>
      </c>
      <c r="I5154" s="2" t="str">
        <f>IF(tbl_Order_Items[[#This Row],[quantity]]&lt;=0,"Invalid","Valid")</f>
        <v>Valid</v>
      </c>
      <c r="J5154" s="2" t="str">
        <f>IF(OR(tbl_Order_Items[[#This Row],[discount_pct]]&lt;0,tbl_Order_Items[[#This Row],[discount_pct]]&gt;1),"Invalid","Valid")</f>
        <v>Valid</v>
      </c>
    </row>
    <row r="5155" spans="1:10" x14ac:dyDescent="0.3">
      <c r="A5155" s="2" t="s">
        <v>13086</v>
      </c>
      <c r="B5155" s="2" t="s">
        <v>6790</v>
      </c>
      <c r="C5155" s="2" t="s">
        <v>2625</v>
      </c>
      <c r="D5155" s="2">
        <v>2</v>
      </c>
      <c r="E5155" s="2">
        <v>0.2</v>
      </c>
      <c r="F5155" s="2">
        <v>17880.740000000002</v>
      </c>
      <c r="G5155" s="2">
        <v>14304.59</v>
      </c>
      <c r="H5155" s="2">
        <v>3661.55</v>
      </c>
      <c r="I5155" s="2" t="str">
        <f>IF(tbl_Order_Items[[#This Row],[quantity]]&lt;=0,"Invalid","Valid")</f>
        <v>Valid</v>
      </c>
      <c r="J5155" s="2" t="str">
        <f>IF(OR(tbl_Order_Items[[#This Row],[discount_pct]]&lt;0,tbl_Order_Items[[#This Row],[discount_pct]]&gt;1),"Invalid","Valid")</f>
        <v>Valid</v>
      </c>
    </row>
    <row r="5156" spans="1:10" x14ac:dyDescent="0.3">
      <c r="A5156" s="2" t="s">
        <v>13087</v>
      </c>
      <c r="B5156" s="2" t="s">
        <v>6312</v>
      </c>
      <c r="C5156" s="2" t="s">
        <v>2767</v>
      </c>
      <c r="D5156" s="2">
        <v>1</v>
      </c>
      <c r="E5156" s="2">
        <v>0.1</v>
      </c>
      <c r="F5156" s="2">
        <v>14070</v>
      </c>
      <c r="G5156" s="2">
        <v>12663</v>
      </c>
      <c r="H5156" s="2">
        <v>4484.84</v>
      </c>
      <c r="I5156" s="2" t="str">
        <f>IF(tbl_Order_Items[[#This Row],[quantity]]&lt;=0,"Invalid","Valid")</f>
        <v>Valid</v>
      </c>
      <c r="J5156" s="2" t="str">
        <f>IF(OR(tbl_Order_Items[[#This Row],[discount_pct]]&lt;0,tbl_Order_Items[[#This Row],[discount_pct]]&gt;1),"Invalid","Valid")</f>
        <v>Valid</v>
      </c>
    </row>
    <row r="5157" spans="1:10" x14ac:dyDescent="0.3">
      <c r="A5157" s="2" t="s">
        <v>13088</v>
      </c>
      <c r="B5157" s="2" t="s">
        <v>3844</v>
      </c>
      <c r="C5157" s="2" t="s">
        <v>2777</v>
      </c>
      <c r="D5157" s="2">
        <v>5</v>
      </c>
      <c r="E5157" s="2">
        <v>0.15</v>
      </c>
      <c r="F5157" s="2">
        <v>22014.45</v>
      </c>
      <c r="G5157" s="2">
        <v>18712.28</v>
      </c>
      <c r="H5157" s="2">
        <v>-72.47</v>
      </c>
      <c r="I5157" s="2" t="str">
        <f>IF(tbl_Order_Items[[#This Row],[quantity]]&lt;=0,"Invalid","Valid")</f>
        <v>Valid</v>
      </c>
      <c r="J5157" s="2" t="str">
        <f>IF(OR(tbl_Order_Items[[#This Row],[discount_pct]]&lt;0,tbl_Order_Items[[#This Row],[discount_pct]]&gt;1),"Invalid","Valid")</f>
        <v>Valid</v>
      </c>
    </row>
    <row r="5158" spans="1:10" x14ac:dyDescent="0.3">
      <c r="A5158" s="2" t="s">
        <v>13089</v>
      </c>
      <c r="B5158" s="2" t="s">
        <v>7678</v>
      </c>
      <c r="C5158" s="2" t="s">
        <v>2637</v>
      </c>
      <c r="D5158" s="2">
        <v>3</v>
      </c>
      <c r="E5158" s="2">
        <v>0.15</v>
      </c>
      <c r="F5158" s="2">
        <v>79963.89</v>
      </c>
      <c r="G5158" s="2">
        <v>67969.31</v>
      </c>
      <c r="H5158" s="2">
        <v>20491.61</v>
      </c>
      <c r="I5158" s="2" t="str">
        <f>IF(tbl_Order_Items[[#This Row],[quantity]]&lt;=0,"Invalid","Valid")</f>
        <v>Valid</v>
      </c>
      <c r="J5158" s="2" t="str">
        <f>IF(OR(tbl_Order_Items[[#This Row],[discount_pct]]&lt;0,tbl_Order_Items[[#This Row],[discount_pct]]&gt;1),"Invalid","Valid")</f>
        <v>Valid</v>
      </c>
    </row>
    <row r="5159" spans="1:10" x14ac:dyDescent="0.3">
      <c r="A5159" s="2" t="s">
        <v>13090</v>
      </c>
      <c r="B5159" s="2" t="s">
        <v>3891</v>
      </c>
      <c r="C5159" s="2" t="s">
        <v>2657</v>
      </c>
      <c r="D5159" s="2">
        <v>1</v>
      </c>
      <c r="E5159" s="2">
        <v>0.2</v>
      </c>
      <c r="F5159" s="2">
        <v>3539.61</v>
      </c>
      <c r="G5159" s="2">
        <v>2831.69</v>
      </c>
      <c r="H5159" s="2">
        <v>28.62</v>
      </c>
      <c r="I5159" s="2" t="str">
        <f>IF(tbl_Order_Items[[#This Row],[quantity]]&lt;=0,"Invalid","Valid")</f>
        <v>Valid</v>
      </c>
      <c r="J5159" s="2" t="str">
        <f>IF(OR(tbl_Order_Items[[#This Row],[discount_pct]]&lt;0,tbl_Order_Items[[#This Row],[discount_pct]]&gt;1),"Invalid","Valid")</f>
        <v>Valid</v>
      </c>
    </row>
    <row r="5160" spans="1:10" x14ac:dyDescent="0.3">
      <c r="A5160" s="2" t="s">
        <v>13091</v>
      </c>
      <c r="B5160" s="2" t="s">
        <v>3978</v>
      </c>
      <c r="C5160" s="2" t="s">
        <v>2590</v>
      </c>
      <c r="D5160" s="2">
        <v>2</v>
      </c>
      <c r="E5160" s="2">
        <v>0.2</v>
      </c>
      <c r="F5160" s="2">
        <v>4656.8999999999996</v>
      </c>
      <c r="G5160" s="2">
        <v>3725.52</v>
      </c>
      <c r="H5160" s="2">
        <v>516.28</v>
      </c>
      <c r="I5160" s="2" t="str">
        <f>IF(tbl_Order_Items[[#This Row],[quantity]]&lt;=0,"Invalid","Valid")</f>
        <v>Valid</v>
      </c>
      <c r="J5160" s="2" t="str">
        <f>IF(OR(tbl_Order_Items[[#This Row],[discount_pct]]&lt;0,tbl_Order_Items[[#This Row],[discount_pct]]&gt;1),"Invalid","Valid")</f>
        <v>Valid</v>
      </c>
    </row>
    <row r="5161" spans="1:10" x14ac:dyDescent="0.3">
      <c r="A5161" s="2" t="s">
        <v>13092</v>
      </c>
      <c r="B5161" s="2" t="s">
        <v>6979</v>
      </c>
      <c r="C5161" s="2" t="s">
        <v>2525</v>
      </c>
      <c r="D5161" s="2">
        <v>1</v>
      </c>
      <c r="E5161" s="2">
        <v>0.05</v>
      </c>
      <c r="F5161" s="2">
        <v>1480.59</v>
      </c>
      <c r="G5161" s="2">
        <v>1406.56</v>
      </c>
      <c r="H5161" s="2">
        <v>542.07000000000005</v>
      </c>
      <c r="I5161" s="2" t="str">
        <f>IF(tbl_Order_Items[[#This Row],[quantity]]&lt;=0,"Invalid","Valid")</f>
        <v>Valid</v>
      </c>
      <c r="J5161" s="2" t="str">
        <f>IF(OR(tbl_Order_Items[[#This Row],[discount_pct]]&lt;0,tbl_Order_Items[[#This Row],[discount_pct]]&gt;1),"Invalid","Valid")</f>
        <v>Valid</v>
      </c>
    </row>
    <row r="5162" spans="1:10" x14ac:dyDescent="0.3">
      <c r="A5162" s="2" t="s">
        <v>13093</v>
      </c>
      <c r="B5162" s="2" t="s">
        <v>7152</v>
      </c>
      <c r="C5162" s="2" t="s">
        <v>2673</v>
      </c>
      <c r="D5162" s="2">
        <v>1</v>
      </c>
      <c r="E5162" s="2">
        <v>0.1</v>
      </c>
      <c r="F5162" s="2">
        <v>21191.119999999999</v>
      </c>
      <c r="G5162" s="2">
        <v>19072.009999999998</v>
      </c>
      <c r="H5162" s="2">
        <v>5082.24</v>
      </c>
      <c r="I5162" s="2" t="str">
        <f>IF(tbl_Order_Items[[#This Row],[quantity]]&lt;=0,"Invalid","Valid")</f>
        <v>Valid</v>
      </c>
      <c r="J5162" s="2" t="str">
        <f>IF(OR(tbl_Order_Items[[#This Row],[discount_pct]]&lt;0,tbl_Order_Items[[#This Row],[discount_pct]]&gt;1),"Invalid","Valid")</f>
        <v>Valid</v>
      </c>
    </row>
    <row r="5163" spans="1:10" x14ac:dyDescent="0.3">
      <c r="A5163" s="2" t="s">
        <v>13094</v>
      </c>
      <c r="B5163" s="2" t="s">
        <v>3993</v>
      </c>
      <c r="C5163" s="2" t="s">
        <v>2573</v>
      </c>
      <c r="D5163" s="2">
        <v>1</v>
      </c>
      <c r="E5163" s="2">
        <v>0</v>
      </c>
      <c r="F5163" s="2">
        <v>14295.43</v>
      </c>
      <c r="G5163" s="2">
        <v>14295.43</v>
      </c>
      <c r="H5163" s="2">
        <v>3548.89</v>
      </c>
      <c r="I5163" s="2" t="str">
        <f>IF(tbl_Order_Items[[#This Row],[quantity]]&lt;=0,"Invalid","Valid")</f>
        <v>Valid</v>
      </c>
      <c r="J5163" s="2" t="str">
        <f>IF(OR(tbl_Order_Items[[#This Row],[discount_pct]]&lt;0,tbl_Order_Items[[#This Row],[discount_pct]]&gt;1),"Invalid","Valid")</f>
        <v>Valid</v>
      </c>
    </row>
    <row r="5164" spans="1:10" x14ac:dyDescent="0.3">
      <c r="A5164" s="2" t="s">
        <v>13095</v>
      </c>
      <c r="B5164" s="2" t="s">
        <v>5403</v>
      </c>
      <c r="C5164" s="2" t="s">
        <v>2641</v>
      </c>
      <c r="D5164" s="2">
        <v>2</v>
      </c>
      <c r="E5164" s="2">
        <v>0.1</v>
      </c>
      <c r="F5164" s="2">
        <v>38490.06</v>
      </c>
      <c r="G5164" s="2">
        <v>34641.050000000003</v>
      </c>
      <c r="H5164" s="2">
        <v>8321.81</v>
      </c>
      <c r="I5164" s="2" t="str">
        <f>IF(tbl_Order_Items[[#This Row],[quantity]]&lt;=0,"Invalid","Valid")</f>
        <v>Valid</v>
      </c>
      <c r="J5164" s="2" t="str">
        <f>IF(OR(tbl_Order_Items[[#This Row],[discount_pct]]&lt;0,tbl_Order_Items[[#This Row],[discount_pct]]&gt;1),"Invalid","Valid")</f>
        <v>Valid</v>
      </c>
    </row>
    <row r="5165" spans="1:10" x14ac:dyDescent="0.3">
      <c r="A5165" s="2" t="s">
        <v>13096</v>
      </c>
      <c r="B5165" s="2" t="s">
        <v>5266</v>
      </c>
      <c r="C5165" s="2" t="s">
        <v>2833</v>
      </c>
      <c r="D5165" s="2">
        <v>1</v>
      </c>
      <c r="E5165" s="2">
        <v>0.1</v>
      </c>
      <c r="F5165" s="2">
        <v>16951.919999999998</v>
      </c>
      <c r="G5165" s="2">
        <v>15256.73</v>
      </c>
      <c r="H5165" s="2">
        <v>3333.74</v>
      </c>
      <c r="I5165" s="2" t="str">
        <f>IF(tbl_Order_Items[[#This Row],[quantity]]&lt;=0,"Invalid","Valid")</f>
        <v>Valid</v>
      </c>
      <c r="J5165" s="2" t="str">
        <f>IF(OR(tbl_Order_Items[[#This Row],[discount_pct]]&lt;0,tbl_Order_Items[[#This Row],[discount_pct]]&gt;1),"Invalid","Valid")</f>
        <v>Valid</v>
      </c>
    </row>
    <row r="5166" spans="1:10" x14ac:dyDescent="0.3">
      <c r="A5166" s="2" t="s">
        <v>13097</v>
      </c>
      <c r="B5166" s="2" t="s">
        <v>4618</v>
      </c>
      <c r="C5166" s="2" t="s">
        <v>2697</v>
      </c>
      <c r="D5166" s="2">
        <v>1</v>
      </c>
      <c r="E5166" s="2">
        <v>0.05</v>
      </c>
      <c r="F5166" s="2">
        <v>2532.67</v>
      </c>
      <c r="G5166" s="2">
        <v>2406.04</v>
      </c>
      <c r="H5166" s="2">
        <v>797.35</v>
      </c>
      <c r="I5166" s="2" t="str">
        <f>IF(tbl_Order_Items[[#This Row],[quantity]]&lt;=0,"Invalid","Valid")</f>
        <v>Valid</v>
      </c>
      <c r="J5166" s="2" t="str">
        <f>IF(OR(tbl_Order_Items[[#This Row],[discount_pct]]&lt;0,tbl_Order_Items[[#This Row],[discount_pct]]&gt;1),"Invalid","Valid")</f>
        <v>Valid</v>
      </c>
    </row>
    <row r="5167" spans="1:10" x14ac:dyDescent="0.3">
      <c r="A5167" s="2" t="s">
        <v>13098</v>
      </c>
      <c r="B5167" s="2" t="s">
        <v>7444</v>
      </c>
      <c r="C5167" s="2" t="s">
        <v>2723</v>
      </c>
      <c r="D5167" s="2">
        <v>1</v>
      </c>
      <c r="E5167" s="2">
        <v>0</v>
      </c>
      <c r="F5167" s="2">
        <v>18612.47</v>
      </c>
      <c r="G5167" s="2">
        <v>18612.47</v>
      </c>
      <c r="H5167" s="2">
        <v>4760.74</v>
      </c>
      <c r="I5167" s="2" t="str">
        <f>IF(tbl_Order_Items[[#This Row],[quantity]]&lt;=0,"Invalid","Valid")</f>
        <v>Valid</v>
      </c>
      <c r="J5167" s="2" t="str">
        <f>IF(OR(tbl_Order_Items[[#This Row],[discount_pct]]&lt;0,tbl_Order_Items[[#This Row],[discount_pct]]&gt;1),"Invalid","Valid")</f>
        <v>Valid</v>
      </c>
    </row>
    <row r="5168" spans="1:10" x14ac:dyDescent="0.3">
      <c r="A5168" s="2" t="s">
        <v>13099</v>
      </c>
      <c r="B5168" s="2" t="s">
        <v>3115</v>
      </c>
      <c r="C5168" s="2" t="s">
        <v>2651</v>
      </c>
      <c r="D5168" s="2">
        <v>2</v>
      </c>
      <c r="E5168" s="2">
        <v>0.1</v>
      </c>
      <c r="F5168" s="2">
        <v>17128.62</v>
      </c>
      <c r="G5168" s="2">
        <v>15415.76</v>
      </c>
      <c r="H5168" s="2">
        <v>3876.7</v>
      </c>
      <c r="I5168" s="2" t="str">
        <f>IF(tbl_Order_Items[[#This Row],[quantity]]&lt;=0,"Invalid","Valid")</f>
        <v>Valid</v>
      </c>
      <c r="J5168" s="2" t="str">
        <f>IF(OR(tbl_Order_Items[[#This Row],[discount_pct]]&lt;0,tbl_Order_Items[[#This Row],[discount_pct]]&gt;1),"Invalid","Valid")</f>
        <v>Valid</v>
      </c>
    </row>
    <row r="5169" spans="1:10" x14ac:dyDescent="0.3">
      <c r="A5169" s="2" t="s">
        <v>13100</v>
      </c>
      <c r="B5169" s="2" t="s">
        <v>3463</v>
      </c>
      <c r="C5169" s="2" t="s">
        <v>2492</v>
      </c>
      <c r="D5169" s="2">
        <v>3</v>
      </c>
      <c r="E5169" s="2">
        <v>0.15</v>
      </c>
      <c r="F5169" s="2">
        <v>42342.9</v>
      </c>
      <c r="G5169" s="2">
        <v>35991.46</v>
      </c>
      <c r="H5169" s="2">
        <v>8875.81</v>
      </c>
      <c r="I5169" s="2" t="str">
        <f>IF(tbl_Order_Items[[#This Row],[quantity]]&lt;=0,"Invalid","Valid")</f>
        <v>Valid</v>
      </c>
      <c r="J5169" s="2" t="str">
        <f>IF(OR(tbl_Order_Items[[#This Row],[discount_pct]]&lt;0,tbl_Order_Items[[#This Row],[discount_pct]]&gt;1),"Invalid","Valid")</f>
        <v>Valid</v>
      </c>
    </row>
    <row r="5170" spans="1:10" x14ac:dyDescent="0.3">
      <c r="A5170" s="2" t="s">
        <v>13101</v>
      </c>
      <c r="B5170" s="2" t="s">
        <v>7004</v>
      </c>
      <c r="C5170" s="2" t="s">
        <v>2739</v>
      </c>
      <c r="D5170" s="2">
        <v>1</v>
      </c>
      <c r="E5170" s="2">
        <v>0.05</v>
      </c>
      <c r="F5170" s="2">
        <v>20289.27</v>
      </c>
      <c r="G5170" s="2">
        <v>19274.810000000001</v>
      </c>
      <c r="H5170" s="2">
        <v>1646.51</v>
      </c>
      <c r="I5170" s="2" t="str">
        <f>IF(tbl_Order_Items[[#This Row],[quantity]]&lt;=0,"Invalid","Valid")</f>
        <v>Valid</v>
      </c>
      <c r="J5170" s="2" t="str">
        <f>IF(OR(tbl_Order_Items[[#This Row],[discount_pct]]&lt;0,tbl_Order_Items[[#This Row],[discount_pct]]&gt;1),"Invalid","Valid")</f>
        <v>Valid</v>
      </c>
    </row>
    <row r="5171" spans="1:10" x14ac:dyDescent="0.3">
      <c r="A5171" s="2" t="s">
        <v>13102</v>
      </c>
      <c r="B5171" s="2" t="s">
        <v>3329</v>
      </c>
      <c r="C5171" s="2" t="s">
        <v>2485</v>
      </c>
      <c r="D5171" s="2">
        <v>1</v>
      </c>
      <c r="E5171" s="2">
        <v>0.1</v>
      </c>
      <c r="F5171" s="2">
        <v>9295</v>
      </c>
      <c r="G5171" s="2">
        <v>8365.5</v>
      </c>
      <c r="H5171" s="2">
        <v>1192.6199999999999</v>
      </c>
      <c r="I5171" s="2" t="str">
        <f>IF(tbl_Order_Items[[#This Row],[quantity]]&lt;=0,"Invalid","Valid")</f>
        <v>Valid</v>
      </c>
      <c r="J5171" s="2" t="str">
        <f>IF(OR(tbl_Order_Items[[#This Row],[discount_pct]]&lt;0,tbl_Order_Items[[#This Row],[discount_pct]]&gt;1),"Invalid","Valid")</f>
        <v>Valid</v>
      </c>
    </row>
    <row r="5172" spans="1:10" x14ac:dyDescent="0.3">
      <c r="A5172" s="2" t="s">
        <v>13103</v>
      </c>
      <c r="B5172" s="2" t="s">
        <v>5060</v>
      </c>
      <c r="C5172" s="2" t="s">
        <v>2865</v>
      </c>
      <c r="D5172" s="2">
        <v>1</v>
      </c>
      <c r="E5172" s="2">
        <v>0.05</v>
      </c>
      <c r="F5172" s="2">
        <v>18096.68</v>
      </c>
      <c r="G5172" s="2">
        <v>17191.849999999999</v>
      </c>
      <c r="H5172" s="2">
        <v>6713.43</v>
      </c>
      <c r="I5172" s="2" t="str">
        <f>IF(tbl_Order_Items[[#This Row],[quantity]]&lt;=0,"Invalid","Valid")</f>
        <v>Valid</v>
      </c>
      <c r="J5172" s="2" t="str">
        <f>IF(OR(tbl_Order_Items[[#This Row],[discount_pct]]&lt;0,tbl_Order_Items[[#This Row],[discount_pct]]&gt;1),"Invalid","Valid")</f>
        <v>Valid</v>
      </c>
    </row>
    <row r="5173" spans="1:10" x14ac:dyDescent="0.3">
      <c r="A5173" s="2" t="s">
        <v>13104</v>
      </c>
      <c r="B5173" s="2" t="s">
        <v>5189</v>
      </c>
      <c r="C5173" s="2" t="s">
        <v>2625</v>
      </c>
      <c r="D5173" s="2">
        <v>4</v>
      </c>
      <c r="E5173" s="2">
        <v>0.1</v>
      </c>
      <c r="F5173" s="2">
        <v>35761.480000000003</v>
      </c>
      <c r="G5173" s="2">
        <v>32185.33</v>
      </c>
      <c r="H5173" s="2">
        <v>10899.25</v>
      </c>
      <c r="I5173" s="2" t="str">
        <f>IF(tbl_Order_Items[[#This Row],[quantity]]&lt;=0,"Invalid","Valid")</f>
        <v>Valid</v>
      </c>
      <c r="J5173" s="2" t="str">
        <f>IF(OR(tbl_Order_Items[[#This Row],[discount_pct]]&lt;0,tbl_Order_Items[[#This Row],[discount_pct]]&gt;1),"Invalid","Valid")</f>
        <v>Valid</v>
      </c>
    </row>
    <row r="5174" spans="1:10" x14ac:dyDescent="0.3">
      <c r="A5174" s="2" t="s">
        <v>13105</v>
      </c>
      <c r="B5174" s="2" t="s">
        <v>4605</v>
      </c>
      <c r="C5174" s="2" t="s">
        <v>2675</v>
      </c>
      <c r="D5174" s="2">
        <v>1</v>
      </c>
      <c r="E5174" s="2">
        <v>0.2</v>
      </c>
      <c r="F5174" s="2">
        <v>12239.72</v>
      </c>
      <c r="G5174" s="2">
        <v>9791.7800000000007</v>
      </c>
      <c r="H5174" s="2">
        <v>2648.6</v>
      </c>
      <c r="I5174" s="2" t="str">
        <f>IF(tbl_Order_Items[[#This Row],[quantity]]&lt;=0,"Invalid","Valid")</f>
        <v>Valid</v>
      </c>
      <c r="J5174" s="2" t="str">
        <f>IF(OR(tbl_Order_Items[[#This Row],[discount_pct]]&lt;0,tbl_Order_Items[[#This Row],[discount_pct]]&gt;1),"Invalid","Valid")</f>
        <v>Valid</v>
      </c>
    </row>
    <row r="5175" spans="1:10" x14ac:dyDescent="0.3">
      <c r="A5175" s="2" t="s">
        <v>13106</v>
      </c>
      <c r="B5175" s="2" t="s">
        <v>5274</v>
      </c>
      <c r="C5175" s="2" t="s">
        <v>2627</v>
      </c>
      <c r="D5175" s="2">
        <v>2</v>
      </c>
      <c r="E5175" s="2">
        <v>0.05</v>
      </c>
      <c r="F5175" s="2">
        <v>46904.84</v>
      </c>
      <c r="G5175" s="2">
        <v>44559.6</v>
      </c>
      <c r="H5175" s="2">
        <v>12004.82</v>
      </c>
      <c r="I5175" s="2" t="str">
        <f>IF(tbl_Order_Items[[#This Row],[quantity]]&lt;=0,"Invalid","Valid")</f>
        <v>Valid</v>
      </c>
      <c r="J5175" s="2" t="str">
        <f>IF(OR(tbl_Order_Items[[#This Row],[discount_pct]]&lt;0,tbl_Order_Items[[#This Row],[discount_pct]]&gt;1),"Invalid","Valid")</f>
        <v>Valid</v>
      </c>
    </row>
    <row r="5176" spans="1:10" x14ac:dyDescent="0.3">
      <c r="A5176" s="2" t="s">
        <v>13107</v>
      </c>
      <c r="B5176" s="2" t="s">
        <v>6683</v>
      </c>
      <c r="C5176" s="2" t="s">
        <v>2522</v>
      </c>
      <c r="D5176" s="2">
        <v>1</v>
      </c>
      <c r="E5176" s="2">
        <v>0.1</v>
      </c>
      <c r="F5176" s="2">
        <v>8993.94</v>
      </c>
      <c r="G5176" s="2">
        <v>8094.55</v>
      </c>
      <c r="H5176" s="2">
        <v>2233.56</v>
      </c>
      <c r="I5176" s="2" t="str">
        <f>IF(tbl_Order_Items[[#This Row],[quantity]]&lt;=0,"Invalid","Valid")</f>
        <v>Valid</v>
      </c>
      <c r="J5176" s="2" t="str">
        <f>IF(OR(tbl_Order_Items[[#This Row],[discount_pct]]&lt;0,tbl_Order_Items[[#This Row],[discount_pct]]&gt;1),"Invalid","Valid")</f>
        <v>Valid</v>
      </c>
    </row>
    <row r="5177" spans="1:10" x14ac:dyDescent="0.3">
      <c r="A5177" s="2" t="s">
        <v>13108</v>
      </c>
      <c r="B5177" s="2" t="s">
        <v>6262</v>
      </c>
      <c r="C5177" s="2" t="s">
        <v>2492</v>
      </c>
      <c r="D5177" s="2">
        <v>2</v>
      </c>
      <c r="E5177" s="2">
        <v>0.15</v>
      </c>
      <c r="F5177" s="2">
        <v>28228.6</v>
      </c>
      <c r="G5177" s="2">
        <v>23994.31</v>
      </c>
      <c r="H5177" s="2">
        <v>5917.21</v>
      </c>
      <c r="I5177" s="2" t="str">
        <f>IF(tbl_Order_Items[[#This Row],[quantity]]&lt;=0,"Invalid","Valid")</f>
        <v>Valid</v>
      </c>
      <c r="J5177" s="2" t="str">
        <f>IF(OR(tbl_Order_Items[[#This Row],[discount_pct]]&lt;0,tbl_Order_Items[[#This Row],[discount_pct]]&gt;1),"Invalid","Valid")</f>
        <v>Valid</v>
      </c>
    </row>
    <row r="5178" spans="1:10" x14ac:dyDescent="0.3">
      <c r="A5178" s="2" t="s">
        <v>13109</v>
      </c>
      <c r="B5178" s="2" t="s">
        <v>6535</v>
      </c>
      <c r="C5178" s="2" t="s">
        <v>2799</v>
      </c>
      <c r="D5178" s="2">
        <v>1</v>
      </c>
      <c r="E5178" s="2">
        <v>0.15</v>
      </c>
      <c r="F5178" s="2">
        <v>28105.81</v>
      </c>
      <c r="G5178" s="2">
        <v>23889.94</v>
      </c>
      <c r="H5178" s="2">
        <v>6361.56</v>
      </c>
      <c r="I5178" s="2" t="str">
        <f>IF(tbl_Order_Items[[#This Row],[quantity]]&lt;=0,"Invalid","Valid")</f>
        <v>Valid</v>
      </c>
      <c r="J5178" s="2" t="str">
        <f>IF(OR(tbl_Order_Items[[#This Row],[discount_pct]]&lt;0,tbl_Order_Items[[#This Row],[discount_pct]]&gt;1),"Invalid","Valid")</f>
        <v>Valid</v>
      </c>
    </row>
    <row r="5179" spans="1:10" x14ac:dyDescent="0.3">
      <c r="A5179" s="2" t="s">
        <v>13110</v>
      </c>
      <c r="B5179" s="2" t="s">
        <v>6725</v>
      </c>
      <c r="C5179" s="2" t="s">
        <v>2615</v>
      </c>
      <c r="D5179" s="2">
        <v>2</v>
      </c>
      <c r="E5179" s="2">
        <v>0.1</v>
      </c>
      <c r="F5179" s="2">
        <v>30215.919999999998</v>
      </c>
      <c r="G5179" s="2">
        <v>27194.33</v>
      </c>
      <c r="H5179" s="2">
        <v>7365.33</v>
      </c>
      <c r="I5179" s="2" t="str">
        <f>IF(tbl_Order_Items[[#This Row],[quantity]]&lt;=0,"Invalid","Valid")</f>
        <v>Valid</v>
      </c>
      <c r="J5179" s="2" t="str">
        <f>IF(OR(tbl_Order_Items[[#This Row],[discount_pct]]&lt;0,tbl_Order_Items[[#This Row],[discount_pct]]&gt;1),"Invalid","Valid")</f>
        <v>Valid</v>
      </c>
    </row>
    <row r="5180" spans="1:10" x14ac:dyDescent="0.3">
      <c r="A5180" s="2" t="s">
        <v>13111</v>
      </c>
      <c r="B5180" s="2" t="s">
        <v>7169</v>
      </c>
      <c r="C5180" s="2" t="s">
        <v>2847</v>
      </c>
      <c r="D5180" s="2">
        <v>1</v>
      </c>
      <c r="E5180" s="2">
        <v>0.15</v>
      </c>
      <c r="F5180" s="2">
        <v>17149.88</v>
      </c>
      <c r="G5180" s="2">
        <v>14577.4</v>
      </c>
      <c r="H5180" s="2">
        <v>2625.62</v>
      </c>
      <c r="I5180" s="2" t="str">
        <f>IF(tbl_Order_Items[[#This Row],[quantity]]&lt;=0,"Invalid","Valid")</f>
        <v>Valid</v>
      </c>
      <c r="J5180" s="2" t="str">
        <f>IF(OR(tbl_Order_Items[[#This Row],[discount_pct]]&lt;0,tbl_Order_Items[[#This Row],[discount_pct]]&gt;1),"Invalid","Valid")</f>
        <v>Valid</v>
      </c>
    </row>
    <row r="5181" spans="1:10" x14ac:dyDescent="0.3">
      <c r="A5181" s="2" t="s">
        <v>13112</v>
      </c>
      <c r="B5181" s="2" t="s">
        <v>6718</v>
      </c>
      <c r="C5181" s="2" t="s">
        <v>2588</v>
      </c>
      <c r="D5181" s="2">
        <v>2</v>
      </c>
      <c r="E5181" s="2">
        <v>0.05</v>
      </c>
      <c r="F5181" s="2">
        <v>4655.38</v>
      </c>
      <c r="G5181" s="2">
        <v>4422.6099999999997</v>
      </c>
      <c r="H5181" s="2">
        <v>1304.19</v>
      </c>
      <c r="I5181" s="2" t="str">
        <f>IF(tbl_Order_Items[[#This Row],[quantity]]&lt;=0,"Invalid","Valid")</f>
        <v>Valid</v>
      </c>
      <c r="J5181" s="2" t="str">
        <f>IF(OR(tbl_Order_Items[[#This Row],[discount_pct]]&lt;0,tbl_Order_Items[[#This Row],[discount_pct]]&gt;1),"Invalid","Valid")</f>
        <v>Valid</v>
      </c>
    </row>
    <row r="5182" spans="1:10" x14ac:dyDescent="0.3">
      <c r="A5182" s="2" t="s">
        <v>13113</v>
      </c>
      <c r="B5182" s="2" t="s">
        <v>3765</v>
      </c>
      <c r="C5182" s="2" t="s">
        <v>2795</v>
      </c>
      <c r="D5182" s="2">
        <v>1</v>
      </c>
      <c r="E5182" s="2">
        <v>0.15</v>
      </c>
      <c r="F5182" s="2">
        <v>8356.56</v>
      </c>
      <c r="G5182" s="2">
        <v>7103.08</v>
      </c>
      <c r="H5182" s="2">
        <v>148.97</v>
      </c>
      <c r="I5182" s="2" t="str">
        <f>IF(tbl_Order_Items[[#This Row],[quantity]]&lt;=0,"Invalid","Valid")</f>
        <v>Valid</v>
      </c>
      <c r="J5182" s="2" t="str">
        <f>IF(OR(tbl_Order_Items[[#This Row],[discount_pct]]&lt;0,tbl_Order_Items[[#This Row],[discount_pct]]&gt;1),"Invalid","Valid")</f>
        <v>Valid</v>
      </c>
    </row>
    <row r="5183" spans="1:10" x14ac:dyDescent="0.3">
      <c r="A5183" s="2" t="s">
        <v>13114</v>
      </c>
      <c r="B5183" s="2" t="s">
        <v>7186</v>
      </c>
      <c r="C5183" s="2" t="s">
        <v>2515</v>
      </c>
      <c r="D5183" s="2">
        <v>1</v>
      </c>
      <c r="E5183" s="2">
        <v>0.1</v>
      </c>
      <c r="F5183" s="2">
        <v>24200.54</v>
      </c>
      <c r="G5183" s="2">
        <v>21780.49</v>
      </c>
      <c r="H5183" s="2">
        <v>5878.34</v>
      </c>
      <c r="I5183" s="2" t="str">
        <f>IF(tbl_Order_Items[[#This Row],[quantity]]&lt;=0,"Invalid","Valid")</f>
        <v>Valid</v>
      </c>
      <c r="J5183" s="2" t="str">
        <f>IF(OR(tbl_Order_Items[[#This Row],[discount_pct]]&lt;0,tbl_Order_Items[[#This Row],[discount_pct]]&gt;1),"Invalid","Valid")</f>
        <v>Valid</v>
      </c>
    </row>
    <row r="5184" spans="1:10" x14ac:dyDescent="0.3">
      <c r="A5184" s="2" t="s">
        <v>13115</v>
      </c>
      <c r="B5184" s="2" t="s">
        <v>5260</v>
      </c>
      <c r="C5184" s="2" t="s">
        <v>2525</v>
      </c>
      <c r="D5184" s="2">
        <v>3</v>
      </c>
      <c r="E5184" s="2">
        <v>0.15</v>
      </c>
      <c r="F5184" s="2">
        <v>4441.7700000000004</v>
      </c>
      <c r="G5184" s="2">
        <v>3775.5</v>
      </c>
      <c r="H5184" s="2">
        <v>1182.03</v>
      </c>
      <c r="I5184" s="2" t="str">
        <f>IF(tbl_Order_Items[[#This Row],[quantity]]&lt;=0,"Invalid","Valid")</f>
        <v>Valid</v>
      </c>
      <c r="J5184" s="2" t="str">
        <f>IF(OR(tbl_Order_Items[[#This Row],[discount_pct]]&lt;0,tbl_Order_Items[[#This Row],[discount_pct]]&gt;1),"Invalid","Valid")</f>
        <v>Valid</v>
      </c>
    </row>
    <row r="5185" spans="1:10" x14ac:dyDescent="0.3">
      <c r="A5185" s="2" t="s">
        <v>13116</v>
      </c>
      <c r="B5185" s="2" t="s">
        <v>5198</v>
      </c>
      <c r="C5185" s="2" t="s">
        <v>2789</v>
      </c>
      <c r="D5185" s="2">
        <v>2</v>
      </c>
      <c r="E5185" s="2">
        <v>0.1</v>
      </c>
      <c r="F5185" s="2">
        <v>10288.14</v>
      </c>
      <c r="G5185" s="2">
        <v>9259.33</v>
      </c>
      <c r="H5185" s="2">
        <v>1695.59</v>
      </c>
      <c r="I5185" s="2" t="str">
        <f>IF(tbl_Order_Items[[#This Row],[quantity]]&lt;=0,"Invalid","Valid")</f>
        <v>Valid</v>
      </c>
      <c r="J5185" s="2" t="str">
        <f>IF(OR(tbl_Order_Items[[#This Row],[discount_pct]]&lt;0,tbl_Order_Items[[#This Row],[discount_pct]]&gt;1),"Invalid","Valid")</f>
        <v>Valid</v>
      </c>
    </row>
    <row r="5186" spans="1:10" x14ac:dyDescent="0.3">
      <c r="A5186" s="2" t="s">
        <v>13117</v>
      </c>
      <c r="B5186" s="2" t="s">
        <v>5741</v>
      </c>
      <c r="C5186" s="2" t="s">
        <v>2807</v>
      </c>
      <c r="D5186" s="2">
        <v>1</v>
      </c>
      <c r="E5186" s="2">
        <v>0.1</v>
      </c>
      <c r="F5186" s="2">
        <v>5722.88</v>
      </c>
      <c r="G5186" s="2">
        <v>5150.59</v>
      </c>
      <c r="H5186" s="2">
        <v>1784.9</v>
      </c>
      <c r="I5186" s="2" t="str">
        <f>IF(tbl_Order_Items[[#This Row],[quantity]]&lt;=0,"Invalid","Valid")</f>
        <v>Valid</v>
      </c>
      <c r="J5186" s="2" t="str">
        <f>IF(OR(tbl_Order_Items[[#This Row],[discount_pct]]&lt;0,tbl_Order_Items[[#This Row],[discount_pct]]&gt;1),"Invalid","Valid")</f>
        <v>Valid</v>
      </c>
    </row>
    <row r="5187" spans="1:10" x14ac:dyDescent="0.3">
      <c r="A5187" s="2" t="s">
        <v>13118</v>
      </c>
      <c r="B5187" s="2" t="s">
        <v>3171</v>
      </c>
      <c r="C5187" s="2" t="s">
        <v>2839</v>
      </c>
      <c r="D5187" s="2">
        <v>1</v>
      </c>
      <c r="E5187" s="2">
        <v>0.15</v>
      </c>
      <c r="F5187" s="2">
        <v>15961.48</v>
      </c>
      <c r="G5187" s="2">
        <v>13567.26</v>
      </c>
      <c r="H5187" s="2">
        <v>3044.79</v>
      </c>
      <c r="I5187" s="2" t="str">
        <f>IF(tbl_Order_Items[[#This Row],[quantity]]&lt;=0,"Invalid","Valid")</f>
        <v>Valid</v>
      </c>
      <c r="J5187" s="2" t="str">
        <f>IF(OR(tbl_Order_Items[[#This Row],[discount_pct]]&lt;0,tbl_Order_Items[[#This Row],[discount_pct]]&gt;1),"Invalid","Valid")</f>
        <v>Valid</v>
      </c>
    </row>
    <row r="5188" spans="1:10" x14ac:dyDescent="0.3">
      <c r="A5188" s="2" t="s">
        <v>13119</v>
      </c>
      <c r="B5188" s="2" t="s">
        <v>3426</v>
      </c>
      <c r="C5188" s="2" t="s">
        <v>2711</v>
      </c>
      <c r="D5188" s="2">
        <v>3</v>
      </c>
      <c r="E5188" s="2">
        <v>0.1</v>
      </c>
      <c r="F5188" s="2">
        <v>6808.59</v>
      </c>
      <c r="G5188" s="2">
        <v>6127.73</v>
      </c>
      <c r="H5188" s="2">
        <v>1618.91</v>
      </c>
      <c r="I5188" s="2" t="str">
        <f>IF(tbl_Order_Items[[#This Row],[quantity]]&lt;=0,"Invalid","Valid")</f>
        <v>Valid</v>
      </c>
      <c r="J5188" s="2" t="str">
        <f>IF(OR(tbl_Order_Items[[#This Row],[discount_pct]]&lt;0,tbl_Order_Items[[#This Row],[discount_pct]]&gt;1),"Invalid","Valid")</f>
        <v>Valid</v>
      </c>
    </row>
    <row r="5189" spans="1:10" x14ac:dyDescent="0.3">
      <c r="A5189" s="2" t="s">
        <v>13120</v>
      </c>
      <c r="B5189" s="2" t="s">
        <v>5456</v>
      </c>
      <c r="C5189" s="2" t="s">
        <v>2791</v>
      </c>
      <c r="D5189" s="2">
        <v>2</v>
      </c>
      <c r="E5189" s="2">
        <v>0.05</v>
      </c>
      <c r="F5189" s="2">
        <v>25976.26</v>
      </c>
      <c r="G5189" s="2">
        <v>24677.45</v>
      </c>
      <c r="H5189" s="2">
        <v>3942.31</v>
      </c>
      <c r="I5189" s="2" t="str">
        <f>IF(tbl_Order_Items[[#This Row],[quantity]]&lt;=0,"Invalid","Valid")</f>
        <v>Valid</v>
      </c>
      <c r="J5189" s="2" t="str">
        <f>IF(OR(tbl_Order_Items[[#This Row],[discount_pct]]&lt;0,tbl_Order_Items[[#This Row],[discount_pct]]&gt;1),"Invalid","Valid")</f>
        <v>Valid</v>
      </c>
    </row>
    <row r="5190" spans="1:10" x14ac:dyDescent="0.3">
      <c r="A5190" s="2" t="s">
        <v>13121</v>
      </c>
      <c r="B5190" s="2" t="s">
        <v>4651</v>
      </c>
      <c r="C5190" s="2" t="s">
        <v>2461</v>
      </c>
      <c r="D5190" s="2">
        <v>5</v>
      </c>
      <c r="E5190" s="2">
        <v>0</v>
      </c>
      <c r="F5190" s="2">
        <v>49667.75</v>
      </c>
      <c r="G5190" s="2">
        <v>49667.75</v>
      </c>
      <c r="H5190" s="2">
        <v>19677.45</v>
      </c>
      <c r="I5190" s="2" t="str">
        <f>IF(tbl_Order_Items[[#This Row],[quantity]]&lt;=0,"Invalid","Valid")</f>
        <v>Valid</v>
      </c>
      <c r="J5190" s="2" t="str">
        <f>IF(OR(tbl_Order_Items[[#This Row],[discount_pct]]&lt;0,tbl_Order_Items[[#This Row],[discount_pct]]&gt;1),"Invalid","Valid")</f>
        <v>Valid</v>
      </c>
    </row>
    <row r="5191" spans="1:10" x14ac:dyDescent="0.3">
      <c r="A5191" s="2" t="s">
        <v>13122</v>
      </c>
      <c r="B5191" s="2" t="s">
        <v>4531</v>
      </c>
      <c r="C5191" s="2" t="s">
        <v>2515</v>
      </c>
      <c r="D5191" s="2">
        <v>2</v>
      </c>
      <c r="E5191" s="2">
        <v>0.05</v>
      </c>
      <c r="F5191" s="2">
        <v>48401.08</v>
      </c>
      <c r="G5191" s="2">
        <v>45981.03</v>
      </c>
      <c r="H5191" s="2">
        <v>14176.73</v>
      </c>
      <c r="I5191" s="2" t="str">
        <f>IF(tbl_Order_Items[[#This Row],[quantity]]&lt;=0,"Invalid","Valid")</f>
        <v>Valid</v>
      </c>
      <c r="J5191" s="2" t="str">
        <f>IF(OR(tbl_Order_Items[[#This Row],[discount_pct]]&lt;0,tbl_Order_Items[[#This Row],[discount_pct]]&gt;1),"Invalid","Valid")</f>
        <v>Valid</v>
      </c>
    </row>
    <row r="5192" spans="1:10" x14ac:dyDescent="0.3">
      <c r="A5192" s="2" t="s">
        <v>13123</v>
      </c>
      <c r="B5192" s="2" t="s">
        <v>4166</v>
      </c>
      <c r="C5192" s="2" t="s">
        <v>2709</v>
      </c>
      <c r="D5192" s="2">
        <v>1</v>
      </c>
      <c r="E5192" s="2">
        <v>0.05</v>
      </c>
      <c r="F5192" s="2">
        <v>6528.58</v>
      </c>
      <c r="G5192" s="2">
        <v>6202.15</v>
      </c>
      <c r="H5192" s="2">
        <v>1859.37</v>
      </c>
      <c r="I5192" s="2" t="str">
        <f>IF(tbl_Order_Items[[#This Row],[quantity]]&lt;=0,"Invalid","Valid")</f>
        <v>Valid</v>
      </c>
      <c r="J5192" s="2" t="str">
        <f>IF(OR(tbl_Order_Items[[#This Row],[discount_pct]]&lt;0,tbl_Order_Items[[#This Row],[discount_pct]]&gt;1),"Invalid","Valid")</f>
        <v>Valid</v>
      </c>
    </row>
    <row r="5193" spans="1:10" x14ac:dyDescent="0.3">
      <c r="A5193" s="2" t="s">
        <v>13124</v>
      </c>
      <c r="B5193" s="2" t="s">
        <v>4363</v>
      </c>
      <c r="C5193" s="2" t="s">
        <v>2517</v>
      </c>
      <c r="D5193" s="2">
        <v>2</v>
      </c>
      <c r="E5193" s="2">
        <v>0.1</v>
      </c>
      <c r="F5193" s="2">
        <v>13844.64</v>
      </c>
      <c r="G5193" s="2">
        <v>12460.18</v>
      </c>
      <c r="H5193" s="2">
        <v>806.5</v>
      </c>
      <c r="I5193" s="2" t="str">
        <f>IF(tbl_Order_Items[[#This Row],[quantity]]&lt;=0,"Invalid","Valid")</f>
        <v>Valid</v>
      </c>
      <c r="J5193" s="2" t="str">
        <f>IF(OR(tbl_Order_Items[[#This Row],[discount_pct]]&lt;0,tbl_Order_Items[[#This Row],[discount_pct]]&gt;1),"Invalid","Valid")</f>
        <v>Valid</v>
      </c>
    </row>
    <row r="5194" spans="1:10" x14ac:dyDescent="0.3">
      <c r="A5194" s="2" t="s">
        <v>13125</v>
      </c>
      <c r="B5194" s="2" t="s">
        <v>7467</v>
      </c>
      <c r="C5194" s="2" t="s">
        <v>2651</v>
      </c>
      <c r="D5194" s="2">
        <v>1</v>
      </c>
      <c r="E5194" s="2">
        <v>0.1</v>
      </c>
      <c r="F5194" s="2">
        <v>8564.31</v>
      </c>
      <c r="G5194" s="2">
        <v>7707.88</v>
      </c>
      <c r="H5194" s="2">
        <v>1938.35</v>
      </c>
      <c r="I5194" s="2" t="str">
        <f>IF(tbl_Order_Items[[#This Row],[quantity]]&lt;=0,"Invalid","Valid")</f>
        <v>Valid</v>
      </c>
      <c r="J5194" s="2" t="str">
        <f>IF(OR(tbl_Order_Items[[#This Row],[discount_pct]]&lt;0,tbl_Order_Items[[#This Row],[discount_pct]]&gt;1),"Invalid","Valid")</f>
        <v>Valid</v>
      </c>
    </row>
    <row r="5195" spans="1:10" x14ac:dyDescent="0.3">
      <c r="A5195" s="2" t="s">
        <v>13126</v>
      </c>
      <c r="B5195" s="2" t="s">
        <v>5043</v>
      </c>
      <c r="C5195" s="2" t="s">
        <v>2481</v>
      </c>
      <c r="D5195" s="2">
        <v>1</v>
      </c>
      <c r="E5195" s="2">
        <v>0.05</v>
      </c>
      <c r="F5195" s="2">
        <v>6126.24</v>
      </c>
      <c r="G5195" s="2">
        <v>5819.93</v>
      </c>
      <c r="H5195" s="2">
        <v>2178.8000000000002</v>
      </c>
      <c r="I5195" s="2" t="str">
        <f>IF(tbl_Order_Items[[#This Row],[quantity]]&lt;=0,"Invalid","Valid")</f>
        <v>Valid</v>
      </c>
      <c r="J5195" s="2" t="str">
        <f>IF(OR(tbl_Order_Items[[#This Row],[discount_pct]]&lt;0,tbl_Order_Items[[#This Row],[discount_pct]]&gt;1),"Invalid","Valid")</f>
        <v>Valid</v>
      </c>
    </row>
    <row r="5196" spans="1:10" x14ac:dyDescent="0.3">
      <c r="A5196" s="2" t="s">
        <v>13127</v>
      </c>
      <c r="B5196" s="2" t="s">
        <v>4258</v>
      </c>
      <c r="C5196" s="2" t="s">
        <v>2635</v>
      </c>
      <c r="D5196" s="2">
        <v>3</v>
      </c>
      <c r="E5196" s="2">
        <v>0</v>
      </c>
      <c r="F5196" s="2">
        <v>22473.27</v>
      </c>
      <c r="G5196" s="2">
        <v>22473.27</v>
      </c>
      <c r="H5196" s="2">
        <v>9534.9</v>
      </c>
      <c r="I5196" s="2" t="str">
        <f>IF(tbl_Order_Items[[#This Row],[quantity]]&lt;=0,"Invalid","Valid")</f>
        <v>Valid</v>
      </c>
      <c r="J5196" s="2" t="str">
        <f>IF(OR(tbl_Order_Items[[#This Row],[discount_pct]]&lt;0,tbl_Order_Items[[#This Row],[discount_pct]]&gt;1),"Invalid","Valid")</f>
        <v>Valid</v>
      </c>
    </row>
    <row r="5197" spans="1:10" x14ac:dyDescent="0.3">
      <c r="A5197" s="2" t="s">
        <v>13128</v>
      </c>
      <c r="B5197" s="2" t="s">
        <v>6770</v>
      </c>
      <c r="C5197" s="2" t="s">
        <v>2615</v>
      </c>
      <c r="D5197" s="2">
        <v>2</v>
      </c>
      <c r="E5197" s="2">
        <v>0.05</v>
      </c>
      <c r="F5197" s="2">
        <v>30215.919999999998</v>
      </c>
      <c r="G5197" s="2">
        <v>28705.119999999999</v>
      </c>
      <c r="H5197" s="2">
        <v>8876.1200000000008</v>
      </c>
      <c r="I5197" s="2" t="str">
        <f>IF(tbl_Order_Items[[#This Row],[quantity]]&lt;=0,"Invalid","Valid")</f>
        <v>Valid</v>
      </c>
      <c r="J5197" s="2" t="str">
        <f>IF(OR(tbl_Order_Items[[#This Row],[discount_pct]]&lt;0,tbl_Order_Items[[#This Row],[discount_pct]]&gt;1),"Invalid","Valid")</f>
        <v>Valid</v>
      </c>
    </row>
    <row r="5198" spans="1:10" x14ac:dyDescent="0.3">
      <c r="A5198" s="2" t="s">
        <v>13129</v>
      </c>
      <c r="B5198" s="2" t="s">
        <v>5554</v>
      </c>
      <c r="C5198" s="2" t="s">
        <v>2544</v>
      </c>
      <c r="D5198" s="2">
        <v>4</v>
      </c>
      <c r="E5198" s="2">
        <v>0.1</v>
      </c>
      <c r="F5198" s="2">
        <v>59911.839999999997</v>
      </c>
      <c r="G5198" s="2">
        <v>53920.66</v>
      </c>
      <c r="H5198" s="2">
        <v>13572.86</v>
      </c>
      <c r="I5198" s="2" t="str">
        <f>IF(tbl_Order_Items[[#This Row],[quantity]]&lt;=0,"Invalid","Valid")</f>
        <v>Valid</v>
      </c>
      <c r="J5198" s="2" t="str">
        <f>IF(OR(tbl_Order_Items[[#This Row],[discount_pct]]&lt;0,tbl_Order_Items[[#This Row],[discount_pct]]&gt;1),"Invalid","Valid")</f>
        <v>Valid</v>
      </c>
    </row>
    <row r="5199" spans="1:10" x14ac:dyDescent="0.3">
      <c r="A5199" s="2" t="s">
        <v>13130</v>
      </c>
      <c r="B5199" s="2" t="s">
        <v>4202</v>
      </c>
      <c r="C5199" s="2" t="s">
        <v>2857</v>
      </c>
      <c r="D5199" s="2">
        <v>3</v>
      </c>
      <c r="E5199" s="2">
        <v>0.05</v>
      </c>
      <c r="F5199" s="2">
        <v>34645.949999999997</v>
      </c>
      <c r="G5199" s="2">
        <v>32913.65</v>
      </c>
      <c r="H5199" s="2">
        <v>8245.4</v>
      </c>
      <c r="I5199" s="2" t="str">
        <f>IF(tbl_Order_Items[[#This Row],[quantity]]&lt;=0,"Invalid","Valid")</f>
        <v>Valid</v>
      </c>
      <c r="J5199" s="2" t="str">
        <f>IF(OR(tbl_Order_Items[[#This Row],[discount_pct]]&lt;0,tbl_Order_Items[[#This Row],[discount_pct]]&gt;1),"Invalid","Valid")</f>
        <v>Valid</v>
      </c>
    </row>
    <row r="5200" spans="1:10" x14ac:dyDescent="0.3">
      <c r="A5200" s="2" t="s">
        <v>13131</v>
      </c>
      <c r="B5200" s="2" t="s">
        <v>6513</v>
      </c>
      <c r="C5200" s="2" t="s">
        <v>2625</v>
      </c>
      <c r="D5200" s="2">
        <v>1</v>
      </c>
      <c r="E5200" s="2">
        <v>0.15</v>
      </c>
      <c r="F5200" s="2">
        <v>8940.3700000000008</v>
      </c>
      <c r="G5200" s="2">
        <v>7599.31</v>
      </c>
      <c r="H5200" s="2">
        <v>2277.79</v>
      </c>
      <c r="I5200" s="2" t="str">
        <f>IF(tbl_Order_Items[[#This Row],[quantity]]&lt;=0,"Invalid","Valid")</f>
        <v>Valid</v>
      </c>
      <c r="J5200" s="2" t="str">
        <f>IF(OR(tbl_Order_Items[[#This Row],[discount_pct]]&lt;0,tbl_Order_Items[[#This Row],[discount_pct]]&gt;1),"Invalid","Valid")</f>
        <v>Valid</v>
      </c>
    </row>
    <row r="5201" spans="1:10" x14ac:dyDescent="0.3">
      <c r="A5201" s="2" t="s">
        <v>13132</v>
      </c>
      <c r="B5201" s="2" t="s">
        <v>4187</v>
      </c>
      <c r="C5201" s="2" t="s">
        <v>2461</v>
      </c>
      <c r="D5201" s="2">
        <v>1</v>
      </c>
      <c r="E5201" s="2">
        <v>0</v>
      </c>
      <c r="F5201" s="2">
        <v>9933.5499999999993</v>
      </c>
      <c r="G5201" s="2">
        <v>9933.5499999999993</v>
      </c>
      <c r="H5201" s="2">
        <v>3935.49</v>
      </c>
      <c r="I5201" s="2" t="str">
        <f>IF(tbl_Order_Items[[#This Row],[quantity]]&lt;=0,"Invalid","Valid")</f>
        <v>Valid</v>
      </c>
      <c r="J5201" s="2" t="str">
        <f>IF(OR(tbl_Order_Items[[#This Row],[discount_pct]]&lt;0,tbl_Order_Items[[#This Row],[discount_pct]]&gt;1),"Invalid","Valid")</f>
        <v>Valid</v>
      </c>
    </row>
    <row r="5202" spans="1:10" x14ac:dyDescent="0.3">
      <c r="A5202" s="2" t="s">
        <v>13133</v>
      </c>
      <c r="B5202" s="2" t="s">
        <v>3523</v>
      </c>
      <c r="C5202" s="2" t="s">
        <v>2437</v>
      </c>
      <c r="D5202" s="2">
        <v>1</v>
      </c>
      <c r="E5202" s="2">
        <v>0.2</v>
      </c>
      <c r="F5202" s="2">
        <v>4107.99</v>
      </c>
      <c r="G5202" s="2">
        <v>3286.39</v>
      </c>
      <c r="H5202" s="2">
        <v>-162.58000000000001</v>
      </c>
      <c r="I5202" s="2" t="str">
        <f>IF(tbl_Order_Items[[#This Row],[quantity]]&lt;=0,"Invalid","Valid")</f>
        <v>Valid</v>
      </c>
      <c r="J5202" s="2" t="str">
        <f>IF(OR(tbl_Order_Items[[#This Row],[discount_pct]]&lt;0,tbl_Order_Items[[#This Row],[discount_pct]]&gt;1),"Invalid","Valid")</f>
        <v>Valid</v>
      </c>
    </row>
    <row r="5203" spans="1:10" x14ac:dyDescent="0.3">
      <c r="A5203" s="2" t="s">
        <v>13134</v>
      </c>
      <c r="B5203" s="2" t="s">
        <v>6251</v>
      </c>
      <c r="C5203" s="2" t="s">
        <v>2474</v>
      </c>
      <c r="D5203" s="2">
        <v>1</v>
      </c>
      <c r="E5203" s="2">
        <v>0.05</v>
      </c>
      <c r="F5203" s="2">
        <v>13446.1</v>
      </c>
      <c r="G5203" s="2">
        <v>12773.8</v>
      </c>
      <c r="H5203" s="2">
        <v>4435.6400000000003</v>
      </c>
      <c r="I5203" s="2" t="str">
        <f>IF(tbl_Order_Items[[#This Row],[quantity]]&lt;=0,"Invalid","Valid")</f>
        <v>Valid</v>
      </c>
      <c r="J5203" s="2" t="str">
        <f>IF(OR(tbl_Order_Items[[#This Row],[discount_pct]]&lt;0,tbl_Order_Items[[#This Row],[discount_pct]]&gt;1),"Invalid","Valid")</f>
        <v>Valid</v>
      </c>
    </row>
    <row r="5204" spans="1:10" x14ac:dyDescent="0.3">
      <c r="A5204" s="2" t="s">
        <v>13135</v>
      </c>
      <c r="B5204" s="2" t="s">
        <v>4208</v>
      </c>
      <c r="C5204" s="2" t="s">
        <v>2833</v>
      </c>
      <c r="D5204" s="2">
        <v>1</v>
      </c>
      <c r="E5204" s="2">
        <v>0.15</v>
      </c>
      <c r="F5204" s="2">
        <v>16951.919999999998</v>
      </c>
      <c r="G5204" s="2">
        <v>14409.13</v>
      </c>
      <c r="H5204" s="2">
        <v>2486.14</v>
      </c>
      <c r="I5204" s="2" t="str">
        <f>IF(tbl_Order_Items[[#This Row],[quantity]]&lt;=0,"Invalid","Valid")</f>
        <v>Valid</v>
      </c>
      <c r="J5204" s="2" t="str">
        <f>IF(OR(tbl_Order_Items[[#This Row],[discount_pct]]&lt;0,tbl_Order_Items[[#This Row],[discount_pct]]&gt;1),"Invalid","Valid")</f>
        <v>Valid</v>
      </c>
    </row>
    <row r="5205" spans="1:10" x14ac:dyDescent="0.3">
      <c r="A5205" s="2" t="s">
        <v>13136</v>
      </c>
      <c r="B5205" s="2" t="s">
        <v>3802</v>
      </c>
      <c r="C5205" s="2" t="s">
        <v>2839</v>
      </c>
      <c r="D5205" s="2">
        <v>1</v>
      </c>
      <c r="E5205" s="2">
        <v>0.1</v>
      </c>
      <c r="F5205" s="2">
        <v>15961.48</v>
      </c>
      <c r="G5205" s="2">
        <v>14365.33</v>
      </c>
      <c r="H5205" s="2">
        <v>3842.86</v>
      </c>
      <c r="I5205" s="2" t="str">
        <f>IF(tbl_Order_Items[[#This Row],[quantity]]&lt;=0,"Invalid","Valid")</f>
        <v>Valid</v>
      </c>
      <c r="J5205" s="2" t="str">
        <f>IF(OR(tbl_Order_Items[[#This Row],[discount_pct]]&lt;0,tbl_Order_Items[[#This Row],[discount_pct]]&gt;1),"Invalid","Valid")</f>
        <v>Valid</v>
      </c>
    </row>
    <row r="5206" spans="1:10" x14ac:dyDescent="0.3">
      <c r="A5206" s="2" t="s">
        <v>13137</v>
      </c>
      <c r="B5206" s="2" t="s">
        <v>3312</v>
      </c>
      <c r="C5206" s="2" t="s">
        <v>2787</v>
      </c>
      <c r="D5206" s="2">
        <v>1</v>
      </c>
      <c r="E5206" s="2">
        <v>0.2</v>
      </c>
      <c r="F5206" s="2">
        <v>6180.13</v>
      </c>
      <c r="G5206" s="2">
        <v>4944.1000000000004</v>
      </c>
      <c r="H5206" s="2">
        <v>-21.86</v>
      </c>
      <c r="I5206" s="2" t="str">
        <f>IF(tbl_Order_Items[[#This Row],[quantity]]&lt;=0,"Invalid","Valid")</f>
        <v>Valid</v>
      </c>
      <c r="J5206" s="2" t="str">
        <f>IF(OR(tbl_Order_Items[[#This Row],[discount_pct]]&lt;0,tbl_Order_Items[[#This Row],[discount_pct]]&gt;1),"Invalid","Valid")</f>
        <v>Valid</v>
      </c>
    </row>
    <row r="5207" spans="1:10" x14ac:dyDescent="0.3">
      <c r="A5207" s="2" t="s">
        <v>13138</v>
      </c>
      <c r="B5207" s="2" t="s">
        <v>6524</v>
      </c>
      <c r="C5207" s="2" t="s">
        <v>2552</v>
      </c>
      <c r="D5207" s="2">
        <v>1</v>
      </c>
      <c r="E5207" s="2">
        <v>0</v>
      </c>
      <c r="F5207" s="2">
        <v>21268.21</v>
      </c>
      <c r="G5207" s="2">
        <v>21268.21</v>
      </c>
      <c r="H5207" s="2">
        <v>6048.43</v>
      </c>
      <c r="I5207" s="2" t="str">
        <f>IF(tbl_Order_Items[[#This Row],[quantity]]&lt;=0,"Invalid","Valid")</f>
        <v>Valid</v>
      </c>
      <c r="J5207" s="2" t="str">
        <f>IF(OR(tbl_Order_Items[[#This Row],[discount_pct]]&lt;0,tbl_Order_Items[[#This Row],[discount_pct]]&gt;1),"Invalid","Valid")</f>
        <v>Valid</v>
      </c>
    </row>
    <row r="5208" spans="1:10" x14ac:dyDescent="0.3">
      <c r="A5208" s="2" t="s">
        <v>13139</v>
      </c>
      <c r="B5208" s="2" t="s">
        <v>4881</v>
      </c>
      <c r="C5208" s="2" t="s">
        <v>2548</v>
      </c>
      <c r="D5208" s="2">
        <v>4</v>
      </c>
      <c r="E5208" s="2">
        <v>0.15</v>
      </c>
      <c r="F5208" s="2">
        <v>84541.8</v>
      </c>
      <c r="G5208" s="2">
        <v>71860.53</v>
      </c>
      <c r="H5208" s="2">
        <v>14736.89</v>
      </c>
      <c r="I5208" s="2" t="str">
        <f>IF(tbl_Order_Items[[#This Row],[quantity]]&lt;=0,"Invalid","Valid")</f>
        <v>Valid</v>
      </c>
      <c r="J5208" s="2" t="str">
        <f>IF(OR(tbl_Order_Items[[#This Row],[discount_pct]]&lt;0,tbl_Order_Items[[#This Row],[discount_pct]]&gt;1),"Invalid","Valid")</f>
        <v>Valid</v>
      </c>
    </row>
    <row r="5209" spans="1:10" x14ac:dyDescent="0.3">
      <c r="A5209" s="2" t="s">
        <v>13140</v>
      </c>
      <c r="B5209" s="2" t="s">
        <v>5732</v>
      </c>
      <c r="C5209" s="2" t="s">
        <v>2667</v>
      </c>
      <c r="D5209" s="2">
        <v>2</v>
      </c>
      <c r="E5209" s="2">
        <v>0.25</v>
      </c>
      <c r="F5209" s="2">
        <v>43916.2</v>
      </c>
      <c r="G5209" s="2">
        <v>32937.15</v>
      </c>
      <c r="H5209" s="2">
        <v>-1277.95</v>
      </c>
      <c r="I5209" s="2" t="str">
        <f>IF(tbl_Order_Items[[#This Row],[quantity]]&lt;=0,"Invalid","Valid")</f>
        <v>Valid</v>
      </c>
      <c r="J5209" s="2" t="str">
        <f>IF(OR(tbl_Order_Items[[#This Row],[discount_pct]]&lt;0,tbl_Order_Items[[#This Row],[discount_pct]]&gt;1),"Invalid","Valid")</f>
        <v>Valid</v>
      </c>
    </row>
    <row r="5210" spans="1:10" x14ac:dyDescent="0.3">
      <c r="A5210" s="2" t="s">
        <v>13141</v>
      </c>
      <c r="B5210" s="2" t="s">
        <v>4525</v>
      </c>
      <c r="C5210" s="2" t="s">
        <v>2873</v>
      </c>
      <c r="D5210" s="2">
        <v>1</v>
      </c>
      <c r="E5210" s="2">
        <v>0.05</v>
      </c>
      <c r="F5210" s="2">
        <v>13915.4</v>
      </c>
      <c r="G5210" s="2">
        <v>13219.63</v>
      </c>
      <c r="H5210" s="2">
        <v>5003.33</v>
      </c>
      <c r="I5210" s="2" t="str">
        <f>IF(tbl_Order_Items[[#This Row],[quantity]]&lt;=0,"Invalid","Valid")</f>
        <v>Valid</v>
      </c>
      <c r="J5210" s="2" t="str">
        <f>IF(OR(tbl_Order_Items[[#This Row],[discount_pct]]&lt;0,tbl_Order_Items[[#This Row],[discount_pct]]&gt;1),"Invalid","Valid")</f>
        <v>Valid</v>
      </c>
    </row>
    <row r="5211" spans="1:10" x14ac:dyDescent="0.3">
      <c r="A5211" s="2" t="s">
        <v>13142</v>
      </c>
      <c r="B5211" s="2" t="s">
        <v>2930</v>
      </c>
      <c r="C5211" s="2" t="s">
        <v>2685</v>
      </c>
      <c r="D5211" s="2">
        <v>2</v>
      </c>
      <c r="E5211" s="2">
        <v>0</v>
      </c>
      <c r="F5211" s="2">
        <v>23225.16</v>
      </c>
      <c r="G5211" s="2">
        <v>23225.16</v>
      </c>
      <c r="H5211" s="2">
        <v>7924.12</v>
      </c>
      <c r="I5211" s="2" t="str">
        <f>IF(tbl_Order_Items[[#This Row],[quantity]]&lt;=0,"Invalid","Valid")</f>
        <v>Valid</v>
      </c>
      <c r="J5211" s="2" t="str">
        <f>IF(OR(tbl_Order_Items[[#This Row],[discount_pct]]&lt;0,tbl_Order_Items[[#This Row],[discount_pct]]&gt;1),"Invalid","Valid")</f>
        <v>Valid</v>
      </c>
    </row>
    <row r="5212" spans="1:10" x14ac:dyDescent="0.3">
      <c r="A5212" s="2" t="s">
        <v>13143</v>
      </c>
      <c r="B5212" s="2" t="s">
        <v>7582</v>
      </c>
      <c r="C5212" s="2" t="s">
        <v>2667</v>
      </c>
      <c r="D5212" s="2">
        <v>3</v>
      </c>
      <c r="E5212" s="2">
        <v>0</v>
      </c>
      <c r="F5212" s="2">
        <v>65874.3</v>
      </c>
      <c r="G5212" s="2">
        <v>65874.3</v>
      </c>
      <c r="H5212" s="2">
        <v>14551.65</v>
      </c>
      <c r="I5212" s="2" t="str">
        <f>IF(tbl_Order_Items[[#This Row],[quantity]]&lt;=0,"Invalid","Valid")</f>
        <v>Valid</v>
      </c>
      <c r="J5212" s="2" t="str">
        <f>IF(OR(tbl_Order_Items[[#This Row],[discount_pct]]&lt;0,tbl_Order_Items[[#This Row],[discount_pct]]&gt;1),"Invalid","Valid")</f>
        <v>Valid</v>
      </c>
    </row>
    <row r="5213" spans="1:10" x14ac:dyDescent="0.3">
      <c r="A5213" s="2" t="s">
        <v>13144</v>
      </c>
      <c r="B5213" s="2" t="s">
        <v>5677</v>
      </c>
      <c r="C5213" s="2" t="s">
        <v>2745</v>
      </c>
      <c r="D5213" s="2">
        <v>1</v>
      </c>
      <c r="E5213" s="2">
        <v>0.05</v>
      </c>
      <c r="F5213" s="2">
        <v>18079.77</v>
      </c>
      <c r="G5213" s="2">
        <v>17175.78</v>
      </c>
      <c r="H5213" s="2">
        <v>5615.9</v>
      </c>
      <c r="I5213" s="2" t="str">
        <f>IF(tbl_Order_Items[[#This Row],[quantity]]&lt;=0,"Invalid","Valid")</f>
        <v>Valid</v>
      </c>
      <c r="J5213" s="2" t="str">
        <f>IF(OR(tbl_Order_Items[[#This Row],[discount_pct]]&lt;0,tbl_Order_Items[[#This Row],[discount_pct]]&gt;1),"Invalid","Valid")</f>
        <v>Valid</v>
      </c>
    </row>
    <row r="5214" spans="1:10" x14ac:dyDescent="0.3">
      <c r="A5214" s="2" t="s">
        <v>13145</v>
      </c>
      <c r="B5214" s="2" t="s">
        <v>5804</v>
      </c>
      <c r="C5214" s="2" t="s">
        <v>2530</v>
      </c>
      <c r="D5214" s="2">
        <v>1</v>
      </c>
      <c r="E5214" s="2">
        <v>0.05</v>
      </c>
      <c r="F5214" s="2">
        <v>17395.330000000002</v>
      </c>
      <c r="G5214" s="2">
        <v>16525.560000000001</v>
      </c>
      <c r="H5214" s="2">
        <v>4655.6099999999997</v>
      </c>
      <c r="I5214" s="2" t="str">
        <f>IF(tbl_Order_Items[[#This Row],[quantity]]&lt;=0,"Invalid","Valid")</f>
        <v>Valid</v>
      </c>
      <c r="J5214" s="2" t="str">
        <f>IF(OR(tbl_Order_Items[[#This Row],[discount_pct]]&lt;0,tbl_Order_Items[[#This Row],[discount_pct]]&gt;1),"Invalid","Valid")</f>
        <v>Valid</v>
      </c>
    </row>
    <row r="5215" spans="1:10" x14ac:dyDescent="0.3">
      <c r="A5215" s="2" t="s">
        <v>13146</v>
      </c>
      <c r="B5215" s="2" t="s">
        <v>5092</v>
      </c>
      <c r="C5215" s="2" t="s">
        <v>2495</v>
      </c>
      <c r="D5215" s="2">
        <v>1</v>
      </c>
      <c r="E5215" s="2">
        <v>0.15</v>
      </c>
      <c r="F5215" s="2">
        <v>1769.05</v>
      </c>
      <c r="G5215" s="2">
        <v>1503.69</v>
      </c>
      <c r="H5215" s="2">
        <v>352.52</v>
      </c>
      <c r="I5215" s="2" t="str">
        <f>IF(tbl_Order_Items[[#This Row],[quantity]]&lt;=0,"Invalid","Valid")</f>
        <v>Valid</v>
      </c>
      <c r="J5215" s="2" t="str">
        <f>IF(OR(tbl_Order_Items[[#This Row],[discount_pct]]&lt;0,tbl_Order_Items[[#This Row],[discount_pct]]&gt;1),"Invalid","Valid")</f>
        <v>Valid</v>
      </c>
    </row>
    <row r="5216" spans="1:10" x14ac:dyDescent="0.3">
      <c r="A5216" s="2" t="s">
        <v>13147</v>
      </c>
      <c r="B5216" s="2" t="s">
        <v>3199</v>
      </c>
      <c r="C5216" s="2" t="s">
        <v>2875</v>
      </c>
      <c r="D5216" s="2">
        <v>3</v>
      </c>
      <c r="E5216" s="2">
        <v>0</v>
      </c>
      <c r="F5216" s="2">
        <v>33365.85</v>
      </c>
      <c r="G5216" s="2">
        <v>33365.85</v>
      </c>
      <c r="H5216" s="2">
        <v>14153.16</v>
      </c>
      <c r="I5216" s="2" t="str">
        <f>IF(tbl_Order_Items[[#This Row],[quantity]]&lt;=0,"Invalid","Valid")</f>
        <v>Valid</v>
      </c>
      <c r="J5216" s="2" t="str">
        <f>IF(OR(tbl_Order_Items[[#This Row],[discount_pct]]&lt;0,tbl_Order_Items[[#This Row],[discount_pct]]&gt;1),"Invalid","Valid")</f>
        <v>Valid</v>
      </c>
    </row>
    <row r="5217" spans="1:10" x14ac:dyDescent="0.3">
      <c r="A5217" s="2" t="s">
        <v>13148</v>
      </c>
      <c r="B5217" s="2" t="s">
        <v>7332</v>
      </c>
      <c r="C5217" s="2" t="s">
        <v>2759</v>
      </c>
      <c r="D5217" s="2">
        <v>1</v>
      </c>
      <c r="E5217" s="2">
        <v>0.1</v>
      </c>
      <c r="F5217" s="2">
        <v>5951.75</v>
      </c>
      <c r="G5217" s="2">
        <v>5356.57</v>
      </c>
      <c r="H5217" s="2">
        <v>1544.51</v>
      </c>
      <c r="I5217" s="2" t="str">
        <f>IF(tbl_Order_Items[[#This Row],[quantity]]&lt;=0,"Invalid","Valid")</f>
        <v>Valid</v>
      </c>
      <c r="J5217" s="2" t="str">
        <f>IF(OR(tbl_Order_Items[[#This Row],[discount_pct]]&lt;0,tbl_Order_Items[[#This Row],[discount_pct]]&gt;1),"Invalid","Valid")</f>
        <v>Valid</v>
      </c>
    </row>
    <row r="5218" spans="1:10" x14ac:dyDescent="0.3">
      <c r="A5218" s="2" t="s">
        <v>13149</v>
      </c>
      <c r="B5218" s="2" t="s">
        <v>3206</v>
      </c>
      <c r="C5218" s="2" t="s">
        <v>2621</v>
      </c>
      <c r="D5218" s="2">
        <v>1</v>
      </c>
      <c r="E5218" s="2">
        <v>0.15</v>
      </c>
      <c r="F5218" s="2">
        <v>14444.47</v>
      </c>
      <c r="G5218" s="2">
        <v>12277.8</v>
      </c>
      <c r="H5218" s="2">
        <v>3865.7</v>
      </c>
      <c r="I5218" s="2" t="str">
        <f>IF(tbl_Order_Items[[#This Row],[quantity]]&lt;=0,"Invalid","Valid")</f>
        <v>Valid</v>
      </c>
      <c r="J5218" s="2" t="str">
        <f>IF(OR(tbl_Order_Items[[#This Row],[discount_pct]]&lt;0,tbl_Order_Items[[#This Row],[discount_pct]]&gt;1),"Invalid","Valid")</f>
        <v>Valid</v>
      </c>
    </row>
    <row r="5219" spans="1:10" x14ac:dyDescent="0.3">
      <c r="A5219" s="2" t="s">
        <v>13150</v>
      </c>
      <c r="B5219" s="2" t="s">
        <v>4104</v>
      </c>
      <c r="C5219" s="2" t="s">
        <v>2592</v>
      </c>
      <c r="D5219" s="2">
        <v>4</v>
      </c>
      <c r="E5219" s="2">
        <v>0</v>
      </c>
      <c r="F5219" s="2">
        <v>44147</v>
      </c>
      <c r="G5219" s="2">
        <v>44147</v>
      </c>
      <c r="H5219" s="2">
        <v>9354.48</v>
      </c>
      <c r="I5219" s="2" t="str">
        <f>IF(tbl_Order_Items[[#This Row],[quantity]]&lt;=0,"Invalid","Valid")</f>
        <v>Valid</v>
      </c>
      <c r="J5219" s="2" t="str">
        <f>IF(OR(tbl_Order_Items[[#This Row],[discount_pct]]&lt;0,tbl_Order_Items[[#This Row],[discount_pct]]&gt;1),"Invalid","Valid")</f>
        <v>Valid</v>
      </c>
    </row>
    <row r="5220" spans="1:10" x14ac:dyDescent="0.3">
      <c r="A5220" s="2" t="s">
        <v>13151</v>
      </c>
      <c r="B5220" s="2" t="s">
        <v>5897</v>
      </c>
      <c r="C5220" s="2" t="s">
        <v>2525</v>
      </c>
      <c r="D5220" s="2">
        <v>2</v>
      </c>
      <c r="E5220" s="2">
        <v>0.15</v>
      </c>
      <c r="F5220" s="2">
        <v>2961.18</v>
      </c>
      <c r="G5220" s="2">
        <v>2517</v>
      </c>
      <c r="H5220" s="2">
        <v>788.02</v>
      </c>
      <c r="I5220" s="2" t="str">
        <f>IF(tbl_Order_Items[[#This Row],[quantity]]&lt;=0,"Invalid","Valid")</f>
        <v>Valid</v>
      </c>
      <c r="J5220" s="2" t="str">
        <f>IF(OR(tbl_Order_Items[[#This Row],[discount_pct]]&lt;0,tbl_Order_Items[[#This Row],[discount_pct]]&gt;1),"Invalid","Valid")</f>
        <v>Valid</v>
      </c>
    </row>
    <row r="5221" spans="1:10" x14ac:dyDescent="0.3">
      <c r="A5221" s="2" t="s">
        <v>13152</v>
      </c>
      <c r="B5221" s="2" t="s">
        <v>5507</v>
      </c>
      <c r="C5221" s="2" t="s">
        <v>2528</v>
      </c>
      <c r="D5221" s="2">
        <v>2</v>
      </c>
      <c r="E5221" s="2">
        <v>0.1</v>
      </c>
      <c r="F5221" s="2">
        <v>5055.8999999999996</v>
      </c>
      <c r="G5221" s="2">
        <v>4550.3100000000004</v>
      </c>
      <c r="H5221" s="2">
        <v>553.45000000000005</v>
      </c>
      <c r="I5221" s="2" t="str">
        <f>IF(tbl_Order_Items[[#This Row],[quantity]]&lt;=0,"Invalid","Valid")</f>
        <v>Valid</v>
      </c>
      <c r="J5221" s="2" t="str">
        <f>IF(OR(tbl_Order_Items[[#This Row],[discount_pct]]&lt;0,tbl_Order_Items[[#This Row],[discount_pct]]&gt;1),"Invalid","Valid")</f>
        <v>Valid</v>
      </c>
    </row>
    <row r="5222" spans="1:10" x14ac:dyDescent="0.3">
      <c r="A5222" s="2" t="s">
        <v>13153</v>
      </c>
      <c r="B5222" s="2" t="s">
        <v>4391</v>
      </c>
      <c r="C5222" s="2" t="s">
        <v>2763</v>
      </c>
      <c r="D5222" s="2">
        <v>1</v>
      </c>
      <c r="E5222" s="2">
        <v>0.05</v>
      </c>
      <c r="F5222" s="2">
        <v>14269.11</v>
      </c>
      <c r="G5222" s="2">
        <v>13555.65</v>
      </c>
      <c r="H5222" s="2">
        <v>3243.66</v>
      </c>
      <c r="I5222" s="2" t="str">
        <f>IF(tbl_Order_Items[[#This Row],[quantity]]&lt;=0,"Invalid","Valid")</f>
        <v>Valid</v>
      </c>
      <c r="J5222" s="2" t="str">
        <f>IF(OR(tbl_Order_Items[[#This Row],[discount_pct]]&lt;0,tbl_Order_Items[[#This Row],[discount_pct]]&gt;1),"Invalid","Valid")</f>
        <v>Valid</v>
      </c>
    </row>
    <row r="5223" spans="1:10" x14ac:dyDescent="0.3">
      <c r="A5223" s="2" t="s">
        <v>13154</v>
      </c>
      <c r="B5223" s="2" t="s">
        <v>6452</v>
      </c>
      <c r="C5223" s="2" t="s">
        <v>2649</v>
      </c>
      <c r="D5223" s="2">
        <v>1</v>
      </c>
      <c r="E5223" s="2">
        <v>0.2</v>
      </c>
      <c r="F5223" s="2">
        <v>13201.67</v>
      </c>
      <c r="G5223" s="2">
        <v>10561.34</v>
      </c>
      <c r="H5223" s="2">
        <v>2774.59</v>
      </c>
      <c r="I5223" s="2" t="str">
        <f>IF(tbl_Order_Items[[#This Row],[quantity]]&lt;=0,"Invalid","Valid")</f>
        <v>Valid</v>
      </c>
      <c r="J5223" s="2" t="str">
        <f>IF(OR(tbl_Order_Items[[#This Row],[discount_pct]]&lt;0,tbl_Order_Items[[#This Row],[discount_pct]]&gt;1),"Invalid","Valid")</f>
        <v>Valid</v>
      </c>
    </row>
    <row r="5224" spans="1:10" x14ac:dyDescent="0.3">
      <c r="A5224" s="2" t="s">
        <v>13155</v>
      </c>
      <c r="B5224" s="2" t="s">
        <v>4662</v>
      </c>
      <c r="C5224" s="2" t="s">
        <v>2606</v>
      </c>
      <c r="D5224" s="2">
        <v>3</v>
      </c>
      <c r="E5224" s="2">
        <v>0</v>
      </c>
      <c r="F5224" s="2">
        <v>68087.73</v>
      </c>
      <c r="G5224" s="2">
        <v>68087.73</v>
      </c>
      <c r="H5224" s="2">
        <v>27111.96</v>
      </c>
      <c r="I5224" s="2" t="str">
        <f>IF(tbl_Order_Items[[#This Row],[quantity]]&lt;=0,"Invalid","Valid")</f>
        <v>Valid</v>
      </c>
      <c r="J5224" s="2" t="str">
        <f>IF(OR(tbl_Order_Items[[#This Row],[discount_pct]]&lt;0,tbl_Order_Items[[#This Row],[discount_pct]]&gt;1),"Invalid","Valid")</f>
        <v>Valid</v>
      </c>
    </row>
    <row r="5225" spans="1:10" x14ac:dyDescent="0.3">
      <c r="A5225" s="2" t="s">
        <v>13156</v>
      </c>
      <c r="B5225" s="2" t="s">
        <v>6984</v>
      </c>
      <c r="C5225" s="2" t="s">
        <v>2891</v>
      </c>
      <c r="D5225" s="2">
        <v>1</v>
      </c>
      <c r="E5225" s="2">
        <v>0.05</v>
      </c>
      <c r="F5225" s="2">
        <v>7472.6</v>
      </c>
      <c r="G5225" s="2">
        <v>7098.97</v>
      </c>
      <c r="H5225" s="2">
        <v>875.13</v>
      </c>
      <c r="I5225" s="2" t="str">
        <f>IF(tbl_Order_Items[[#This Row],[quantity]]&lt;=0,"Invalid","Valid")</f>
        <v>Valid</v>
      </c>
      <c r="J5225" s="2" t="str">
        <f>IF(OR(tbl_Order_Items[[#This Row],[discount_pct]]&lt;0,tbl_Order_Items[[#This Row],[discount_pct]]&gt;1),"Invalid","Valid")</f>
        <v>Valid</v>
      </c>
    </row>
    <row r="5226" spans="1:10" x14ac:dyDescent="0.3">
      <c r="A5226" s="2" t="s">
        <v>13157</v>
      </c>
      <c r="B5226" s="2" t="s">
        <v>3571</v>
      </c>
      <c r="C5226" s="2" t="s">
        <v>2873</v>
      </c>
      <c r="D5226" s="2">
        <v>2</v>
      </c>
      <c r="E5226" s="2">
        <v>0.2</v>
      </c>
      <c r="F5226" s="2">
        <v>27830.799999999999</v>
      </c>
      <c r="G5226" s="2">
        <v>22264.639999999999</v>
      </c>
      <c r="H5226" s="2">
        <v>5832.04</v>
      </c>
      <c r="I5226" s="2" t="str">
        <f>IF(tbl_Order_Items[[#This Row],[quantity]]&lt;=0,"Invalid","Valid")</f>
        <v>Valid</v>
      </c>
      <c r="J5226" s="2" t="str">
        <f>IF(OR(tbl_Order_Items[[#This Row],[discount_pct]]&lt;0,tbl_Order_Items[[#This Row],[discount_pct]]&gt;1),"Invalid","Valid")</f>
        <v>Valid</v>
      </c>
    </row>
    <row r="5227" spans="1:10" x14ac:dyDescent="0.3">
      <c r="A5227" s="2" t="s">
        <v>13158</v>
      </c>
      <c r="B5227" s="2" t="s">
        <v>6674</v>
      </c>
      <c r="C5227" s="2" t="s">
        <v>2552</v>
      </c>
      <c r="D5227" s="2">
        <v>1</v>
      </c>
      <c r="E5227" s="2">
        <v>0.1</v>
      </c>
      <c r="F5227" s="2">
        <v>21268.21</v>
      </c>
      <c r="G5227" s="2">
        <v>19141.39</v>
      </c>
      <c r="H5227" s="2">
        <v>3921.61</v>
      </c>
      <c r="I5227" s="2" t="str">
        <f>IF(tbl_Order_Items[[#This Row],[quantity]]&lt;=0,"Invalid","Valid")</f>
        <v>Valid</v>
      </c>
      <c r="J5227" s="2" t="str">
        <f>IF(OR(tbl_Order_Items[[#This Row],[discount_pct]]&lt;0,tbl_Order_Items[[#This Row],[discount_pct]]&gt;1),"Invalid","Valid")</f>
        <v>Valid</v>
      </c>
    </row>
    <row r="5228" spans="1:10" x14ac:dyDescent="0.3">
      <c r="A5228" s="2" t="s">
        <v>13159</v>
      </c>
      <c r="B5228" s="2" t="s">
        <v>5006</v>
      </c>
      <c r="C5228" s="2" t="s">
        <v>2785</v>
      </c>
      <c r="D5228" s="2">
        <v>4</v>
      </c>
      <c r="E5228" s="2">
        <v>0.1</v>
      </c>
      <c r="F5228" s="2">
        <v>19426.96</v>
      </c>
      <c r="G5228" s="2">
        <v>17484.259999999998</v>
      </c>
      <c r="H5228" s="2">
        <v>2788.46</v>
      </c>
      <c r="I5228" s="2" t="str">
        <f>IF(tbl_Order_Items[[#This Row],[quantity]]&lt;=0,"Invalid","Valid")</f>
        <v>Valid</v>
      </c>
      <c r="J5228" s="2" t="str">
        <f>IF(OR(tbl_Order_Items[[#This Row],[discount_pct]]&lt;0,tbl_Order_Items[[#This Row],[discount_pct]]&gt;1),"Invalid","Valid")</f>
        <v>Valid</v>
      </c>
    </row>
    <row r="5229" spans="1:10" x14ac:dyDescent="0.3">
      <c r="A5229" s="2" t="s">
        <v>13160</v>
      </c>
      <c r="B5229" s="2" t="s">
        <v>5650</v>
      </c>
      <c r="C5229" s="2" t="s">
        <v>2727</v>
      </c>
      <c r="D5229" s="2">
        <v>2</v>
      </c>
      <c r="E5229" s="2">
        <v>0.15</v>
      </c>
      <c r="F5229" s="2">
        <v>16721.5</v>
      </c>
      <c r="G5229" s="2">
        <v>14213.27</v>
      </c>
      <c r="H5229" s="2">
        <v>2254.4299999999998</v>
      </c>
      <c r="I5229" s="2" t="str">
        <f>IF(tbl_Order_Items[[#This Row],[quantity]]&lt;=0,"Invalid","Valid")</f>
        <v>Valid</v>
      </c>
      <c r="J5229" s="2" t="str">
        <f>IF(OR(tbl_Order_Items[[#This Row],[discount_pct]]&lt;0,tbl_Order_Items[[#This Row],[discount_pct]]&gt;1),"Invalid","Valid")</f>
        <v>Valid</v>
      </c>
    </row>
    <row r="5230" spans="1:10" x14ac:dyDescent="0.3">
      <c r="A5230" s="2" t="s">
        <v>13161</v>
      </c>
      <c r="B5230" s="2" t="s">
        <v>6913</v>
      </c>
      <c r="C5230" s="2" t="s">
        <v>2619</v>
      </c>
      <c r="D5230" s="2">
        <v>1</v>
      </c>
      <c r="E5230" s="2">
        <v>0.15</v>
      </c>
      <c r="F5230" s="2">
        <v>1470.09</v>
      </c>
      <c r="G5230" s="2">
        <v>1249.58</v>
      </c>
      <c r="H5230" s="2">
        <v>92.41</v>
      </c>
      <c r="I5230" s="2" t="str">
        <f>IF(tbl_Order_Items[[#This Row],[quantity]]&lt;=0,"Invalid","Valid")</f>
        <v>Valid</v>
      </c>
      <c r="J5230" s="2" t="str">
        <f>IF(OR(tbl_Order_Items[[#This Row],[discount_pct]]&lt;0,tbl_Order_Items[[#This Row],[discount_pct]]&gt;1),"Invalid","Valid")</f>
        <v>Valid</v>
      </c>
    </row>
    <row r="5231" spans="1:10" x14ac:dyDescent="0.3">
      <c r="A5231" s="2" t="s">
        <v>13162</v>
      </c>
      <c r="B5231" s="2" t="s">
        <v>3197</v>
      </c>
      <c r="C5231" s="2" t="s">
        <v>2502</v>
      </c>
      <c r="D5231" s="2">
        <v>1</v>
      </c>
      <c r="E5231" s="2">
        <v>0.05</v>
      </c>
      <c r="F5231" s="2">
        <v>7998.44</v>
      </c>
      <c r="G5231" s="2">
        <v>7598.52</v>
      </c>
      <c r="H5231" s="2">
        <v>1100.1600000000001</v>
      </c>
      <c r="I5231" s="2" t="str">
        <f>IF(tbl_Order_Items[[#This Row],[quantity]]&lt;=0,"Invalid","Valid")</f>
        <v>Valid</v>
      </c>
      <c r="J5231" s="2" t="str">
        <f>IF(OR(tbl_Order_Items[[#This Row],[discount_pct]]&lt;0,tbl_Order_Items[[#This Row],[discount_pct]]&gt;1),"Invalid","Valid")</f>
        <v>Valid</v>
      </c>
    </row>
    <row r="5232" spans="1:10" x14ac:dyDescent="0.3">
      <c r="A5232" s="2" t="s">
        <v>13163</v>
      </c>
      <c r="B5232" s="2" t="s">
        <v>6786</v>
      </c>
      <c r="C5232" s="2" t="s">
        <v>2809</v>
      </c>
      <c r="D5232" s="2">
        <v>3</v>
      </c>
      <c r="E5232" s="2">
        <v>0.1</v>
      </c>
      <c r="F5232" s="2">
        <v>31452.9</v>
      </c>
      <c r="G5232" s="2">
        <v>28307.61</v>
      </c>
      <c r="H5232" s="2">
        <v>1859.25</v>
      </c>
      <c r="I5232" s="2" t="str">
        <f>IF(tbl_Order_Items[[#This Row],[quantity]]&lt;=0,"Invalid","Valid")</f>
        <v>Valid</v>
      </c>
      <c r="J5232" s="2" t="str">
        <f>IF(OR(tbl_Order_Items[[#This Row],[discount_pct]]&lt;0,tbl_Order_Items[[#This Row],[discount_pct]]&gt;1),"Invalid","Valid")</f>
        <v>Valid</v>
      </c>
    </row>
    <row r="5233" spans="1:10" x14ac:dyDescent="0.3">
      <c r="A5233" s="2" t="s">
        <v>13164</v>
      </c>
      <c r="B5233" s="2" t="s">
        <v>4675</v>
      </c>
      <c r="C5233" s="2" t="s">
        <v>2725</v>
      </c>
      <c r="D5233" s="2">
        <v>2</v>
      </c>
      <c r="E5233" s="2">
        <v>0.1</v>
      </c>
      <c r="F5233" s="2">
        <v>36125.480000000003</v>
      </c>
      <c r="G5233" s="2">
        <v>32512.93</v>
      </c>
      <c r="H5233" s="2">
        <v>2128.71</v>
      </c>
      <c r="I5233" s="2" t="str">
        <f>IF(tbl_Order_Items[[#This Row],[quantity]]&lt;=0,"Invalid","Valid")</f>
        <v>Valid</v>
      </c>
      <c r="J5233" s="2" t="str">
        <f>IF(OR(tbl_Order_Items[[#This Row],[discount_pct]]&lt;0,tbl_Order_Items[[#This Row],[discount_pct]]&gt;1),"Invalid","Valid")</f>
        <v>Valid</v>
      </c>
    </row>
    <row r="5234" spans="1:10" x14ac:dyDescent="0.3">
      <c r="A5234" s="2" t="s">
        <v>13165</v>
      </c>
      <c r="B5234" s="2" t="s">
        <v>3894</v>
      </c>
      <c r="C5234" s="2" t="s">
        <v>2515</v>
      </c>
      <c r="D5234" s="2">
        <v>1</v>
      </c>
      <c r="E5234" s="2">
        <v>0.05</v>
      </c>
      <c r="F5234" s="2">
        <v>24200.54</v>
      </c>
      <c r="G5234" s="2">
        <v>22990.51</v>
      </c>
      <c r="H5234" s="2">
        <v>7088.36</v>
      </c>
      <c r="I5234" s="2" t="str">
        <f>IF(tbl_Order_Items[[#This Row],[quantity]]&lt;=0,"Invalid","Valid")</f>
        <v>Valid</v>
      </c>
      <c r="J5234" s="2" t="str">
        <f>IF(OR(tbl_Order_Items[[#This Row],[discount_pct]]&lt;0,tbl_Order_Items[[#This Row],[discount_pct]]&gt;1),"Invalid","Valid")</f>
        <v>Valid</v>
      </c>
    </row>
    <row r="5235" spans="1:10" x14ac:dyDescent="0.3">
      <c r="A5235" s="2" t="s">
        <v>13166</v>
      </c>
      <c r="B5235" s="2" t="s">
        <v>5794</v>
      </c>
      <c r="C5235" s="2" t="s">
        <v>2554</v>
      </c>
      <c r="D5235" s="2">
        <v>2</v>
      </c>
      <c r="E5235" s="2">
        <v>0.1</v>
      </c>
      <c r="F5235" s="2">
        <v>32682.240000000002</v>
      </c>
      <c r="G5235" s="2">
        <v>29414.02</v>
      </c>
      <c r="H5235" s="2">
        <v>7448.48</v>
      </c>
      <c r="I5235" s="2" t="str">
        <f>IF(tbl_Order_Items[[#This Row],[quantity]]&lt;=0,"Invalid","Valid")</f>
        <v>Valid</v>
      </c>
      <c r="J5235" s="2" t="str">
        <f>IF(OR(tbl_Order_Items[[#This Row],[discount_pct]]&lt;0,tbl_Order_Items[[#This Row],[discount_pct]]&gt;1),"Invalid","Valid")</f>
        <v>Valid</v>
      </c>
    </row>
    <row r="5236" spans="1:10" x14ac:dyDescent="0.3">
      <c r="A5236" s="2" t="s">
        <v>13167</v>
      </c>
      <c r="B5236" s="2" t="s">
        <v>4629</v>
      </c>
      <c r="C5236" s="2" t="s">
        <v>2739</v>
      </c>
      <c r="D5236" s="2">
        <v>1</v>
      </c>
      <c r="E5236" s="2">
        <v>0.2</v>
      </c>
      <c r="F5236" s="2">
        <v>20289.27</v>
      </c>
      <c r="G5236" s="2">
        <v>16231.42</v>
      </c>
      <c r="H5236" s="2">
        <v>-1396.88</v>
      </c>
      <c r="I5236" s="2" t="str">
        <f>IF(tbl_Order_Items[[#This Row],[quantity]]&lt;=0,"Invalid","Valid")</f>
        <v>Valid</v>
      </c>
      <c r="J5236" s="2" t="str">
        <f>IF(OR(tbl_Order_Items[[#This Row],[discount_pct]]&lt;0,tbl_Order_Items[[#This Row],[discount_pct]]&gt;1),"Invalid","Valid")</f>
        <v>Valid</v>
      </c>
    </row>
    <row r="5237" spans="1:10" x14ac:dyDescent="0.3">
      <c r="A5237" s="2" t="s">
        <v>13168</v>
      </c>
      <c r="B5237" s="2" t="s">
        <v>4273</v>
      </c>
      <c r="C5237" s="2" t="s">
        <v>2540</v>
      </c>
      <c r="D5237" s="2">
        <v>1</v>
      </c>
      <c r="E5237" s="2">
        <v>0.1</v>
      </c>
      <c r="F5237" s="2">
        <v>1889.37</v>
      </c>
      <c r="G5237" s="2">
        <v>1700.43</v>
      </c>
      <c r="H5237" s="2">
        <v>223.83</v>
      </c>
      <c r="I5237" s="2" t="str">
        <f>IF(tbl_Order_Items[[#This Row],[quantity]]&lt;=0,"Invalid","Valid")</f>
        <v>Valid</v>
      </c>
      <c r="J5237" s="2" t="str">
        <f>IF(OR(tbl_Order_Items[[#This Row],[discount_pct]]&lt;0,tbl_Order_Items[[#This Row],[discount_pct]]&gt;1),"Invalid","Valid")</f>
        <v>Valid</v>
      </c>
    </row>
    <row r="5238" spans="1:10" x14ac:dyDescent="0.3">
      <c r="A5238" s="2" t="s">
        <v>13169</v>
      </c>
      <c r="B5238" s="2" t="s">
        <v>3289</v>
      </c>
      <c r="C5238" s="2" t="s">
        <v>2606</v>
      </c>
      <c r="D5238" s="2">
        <v>1</v>
      </c>
      <c r="E5238" s="2">
        <v>0.1</v>
      </c>
      <c r="F5238" s="2">
        <v>22695.91</v>
      </c>
      <c r="G5238" s="2">
        <v>20426.32</v>
      </c>
      <c r="H5238" s="2">
        <v>6767.73</v>
      </c>
      <c r="I5238" s="2" t="str">
        <f>IF(tbl_Order_Items[[#This Row],[quantity]]&lt;=0,"Invalid","Valid")</f>
        <v>Valid</v>
      </c>
      <c r="J5238" s="2" t="str">
        <f>IF(OR(tbl_Order_Items[[#This Row],[discount_pct]]&lt;0,tbl_Order_Items[[#This Row],[discount_pct]]&gt;1),"Invalid","Valid")</f>
        <v>Valid</v>
      </c>
    </row>
    <row r="5239" spans="1:10" x14ac:dyDescent="0.3">
      <c r="A5239" s="2" t="s">
        <v>13170</v>
      </c>
      <c r="B5239" s="2" t="s">
        <v>3172</v>
      </c>
      <c r="C5239" s="2" t="s">
        <v>2671</v>
      </c>
      <c r="D5239" s="2">
        <v>2</v>
      </c>
      <c r="E5239" s="2">
        <v>0.1</v>
      </c>
      <c r="F5239" s="2">
        <v>41439.32</v>
      </c>
      <c r="G5239" s="2">
        <v>37295.39</v>
      </c>
      <c r="H5239" s="2">
        <v>12482.39</v>
      </c>
      <c r="I5239" s="2" t="str">
        <f>IF(tbl_Order_Items[[#This Row],[quantity]]&lt;=0,"Invalid","Valid")</f>
        <v>Valid</v>
      </c>
      <c r="J5239" s="2" t="str">
        <f>IF(OR(tbl_Order_Items[[#This Row],[discount_pct]]&lt;0,tbl_Order_Items[[#This Row],[discount_pct]]&gt;1),"Invalid","Valid")</f>
        <v>Valid</v>
      </c>
    </row>
    <row r="5240" spans="1:10" x14ac:dyDescent="0.3">
      <c r="A5240" s="2" t="s">
        <v>13171</v>
      </c>
      <c r="B5240" s="2" t="s">
        <v>5089</v>
      </c>
      <c r="C5240" s="2" t="s">
        <v>2611</v>
      </c>
      <c r="D5240" s="2">
        <v>2</v>
      </c>
      <c r="E5240" s="2">
        <v>0.1</v>
      </c>
      <c r="F5240" s="2">
        <v>20346.439999999999</v>
      </c>
      <c r="G5240" s="2">
        <v>18311.8</v>
      </c>
      <c r="H5240" s="2">
        <v>5848.96</v>
      </c>
      <c r="I5240" s="2" t="str">
        <f>IF(tbl_Order_Items[[#This Row],[quantity]]&lt;=0,"Invalid","Valid")</f>
        <v>Valid</v>
      </c>
      <c r="J5240" s="2" t="str">
        <f>IF(OR(tbl_Order_Items[[#This Row],[discount_pct]]&lt;0,tbl_Order_Items[[#This Row],[discount_pct]]&gt;1),"Invalid","Valid")</f>
        <v>Valid</v>
      </c>
    </row>
    <row r="5241" spans="1:10" x14ac:dyDescent="0.3">
      <c r="A5241" s="2" t="s">
        <v>13172</v>
      </c>
      <c r="B5241" s="2" t="s">
        <v>7423</v>
      </c>
      <c r="C5241" s="2" t="s">
        <v>2596</v>
      </c>
      <c r="D5241" s="2">
        <v>1</v>
      </c>
      <c r="E5241" s="2">
        <v>0.05</v>
      </c>
      <c r="F5241" s="2">
        <v>6830.86</v>
      </c>
      <c r="G5241" s="2">
        <v>6489.32</v>
      </c>
      <c r="H5241" s="2">
        <v>1637.99</v>
      </c>
      <c r="I5241" s="2" t="str">
        <f>IF(tbl_Order_Items[[#This Row],[quantity]]&lt;=0,"Invalid","Valid")</f>
        <v>Valid</v>
      </c>
      <c r="J5241" s="2" t="str">
        <f>IF(OR(tbl_Order_Items[[#This Row],[discount_pct]]&lt;0,tbl_Order_Items[[#This Row],[discount_pct]]&gt;1),"Invalid","Valid")</f>
        <v>Valid</v>
      </c>
    </row>
    <row r="5242" spans="1:10" x14ac:dyDescent="0.3">
      <c r="A5242" s="2" t="s">
        <v>13173</v>
      </c>
      <c r="B5242" s="2" t="s">
        <v>3825</v>
      </c>
      <c r="C5242" s="2" t="s">
        <v>2833</v>
      </c>
      <c r="D5242" s="2">
        <v>1</v>
      </c>
      <c r="E5242" s="2">
        <v>0</v>
      </c>
      <c r="F5242" s="2">
        <v>16951.919999999998</v>
      </c>
      <c r="G5242" s="2">
        <v>16951.919999999998</v>
      </c>
      <c r="H5242" s="2">
        <v>5028.93</v>
      </c>
      <c r="I5242" s="2" t="str">
        <f>IF(tbl_Order_Items[[#This Row],[quantity]]&lt;=0,"Invalid","Valid")</f>
        <v>Valid</v>
      </c>
      <c r="J5242" s="2" t="str">
        <f>IF(OR(tbl_Order_Items[[#This Row],[discount_pct]]&lt;0,tbl_Order_Items[[#This Row],[discount_pct]]&gt;1),"Invalid","Valid")</f>
        <v>Valid</v>
      </c>
    </row>
    <row r="5243" spans="1:10" x14ac:dyDescent="0.3">
      <c r="A5243" s="2" t="s">
        <v>13174</v>
      </c>
      <c r="B5243" s="2" t="s">
        <v>5928</v>
      </c>
      <c r="C5243" s="2" t="s">
        <v>2635</v>
      </c>
      <c r="D5243" s="2">
        <v>2</v>
      </c>
      <c r="E5243" s="2">
        <v>0</v>
      </c>
      <c r="F5243" s="2">
        <v>14982.18</v>
      </c>
      <c r="G5243" s="2">
        <v>14982.18</v>
      </c>
      <c r="H5243" s="2">
        <v>6356.6</v>
      </c>
      <c r="I5243" s="2" t="str">
        <f>IF(tbl_Order_Items[[#This Row],[quantity]]&lt;=0,"Invalid","Valid")</f>
        <v>Valid</v>
      </c>
      <c r="J5243" s="2" t="str">
        <f>IF(OR(tbl_Order_Items[[#This Row],[discount_pct]]&lt;0,tbl_Order_Items[[#This Row],[discount_pct]]&gt;1),"Invalid","Valid")</f>
        <v>Valid</v>
      </c>
    </row>
    <row r="5244" spans="1:10" x14ac:dyDescent="0.3">
      <c r="A5244" s="2" t="s">
        <v>13175</v>
      </c>
      <c r="B5244" s="2" t="s">
        <v>7723</v>
      </c>
      <c r="C5244" s="2" t="s">
        <v>2594</v>
      </c>
      <c r="D5244" s="2">
        <v>1</v>
      </c>
      <c r="E5244" s="2">
        <v>0.1</v>
      </c>
      <c r="F5244" s="2">
        <v>17720.439999999999</v>
      </c>
      <c r="G5244" s="2">
        <v>15948.4</v>
      </c>
      <c r="H5244" s="2">
        <v>5812.28</v>
      </c>
      <c r="I5244" s="2" t="str">
        <f>IF(tbl_Order_Items[[#This Row],[quantity]]&lt;=0,"Invalid","Valid")</f>
        <v>Valid</v>
      </c>
      <c r="J5244" s="2" t="str">
        <f>IF(OR(tbl_Order_Items[[#This Row],[discount_pct]]&lt;0,tbl_Order_Items[[#This Row],[discount_pct]]&gt;1),"Invalid","Valid")</f>
        <v>Valid</v>
      </c>
    </row>
    <row r="5245" spans="1:10" x14ac:dyDescent="0.3">
      <c r="A5245" s="2" t="s">
        <v>13176</v>
      </c>
      <c r="B5245" s="2" t="s">
        <v>6767</v>
      </c>
      <c r="C5245" s="2" t="s">
        <v>2483</v>
      </c>
      <c r="D5245" s="2">
        <v>1</v>
      </c>
      <c r="E5245" s="2">
        <v>0.2</v>
      </c>
      <c r="F5245" s="2">
        <v>6077.14</v>
      </c>
      <c r="G5245" s="2">
        <v>4861.71</v>
      </c>
      <c r="H5245" s="2">
        <v>553.20000000000005</v>
      </c>
      <c r="I5245" s="2" t="str">
        <f>IF(tbl_Order_Items[[#This Row],[quantity]]&lt;=0,"Invalid","Valid")</f>
        <v>Valid</v>
      </c>
      <c r="J5245" s="2" t="str">
        <f>IF(OR(tbl_Order_Items[[#This Row],[discount_pct]]&lt;0,tbl_Order_Items[[#This Row],[discount_pct]]&gt;1),"Invalid","Valid")</f>
        <v>Valid</v>
      </c>
    </row>
    <row r="5246" spans="1:10" x14ac:dyDescent="0.3">
      <c r="A5246" s="2" t="s">
        <v>13177</v>
      </c>
      <c r="B5246" s="2" t="s">
        <v>5366</v>
      </c>
      <c r="C5246" s="2" t="s">
        <v>2811</v>
      </c>
      <c r="D5246" s="2">
        <v>1</v>
      </c>
      <c r="E5246" s="2">
        <v>0.15</v>
      </c>
      <c r="F5246" s="2">
        <v>20101.86</v>
      </c>
      <c r="G5246" s="2">
        <v>17086.580000000002</v>
      </c>
      <c r="H5246" s="2">
        <v>1850.45</v>
      </c>
      <c r="I5246" s="2" t="str">
        <f>IF(tbl_Order_Items[[#This Row],[quantity]]&lt;=0,"Invalid","Valid")</f>
        <v>Valid</v>
      </c>
      <c r="J5246" s="2" t="str">
        <f>IF(OR(tbl_Order_Items[[#This Row],[discount_pct]]&lt;0,tbl_Order_Items[[#This Row],[discount_pct]]&gt;1),"Invalid","Valid")</f>
        <v>Valid</v>
      </c>
    </row>
    <row r="5247" spans="1:10" x14ac:dyDescent="0.3">
      <c r="A5247" s="2" t="s">
        <v>13178</v>
      </c>
      <c r="B5247" s="2" t="s">
        <v>3212</v>
      </c>
      <c r="C5247" s="2" t="s">
        <v>2627</v>
      </c>
      <c r="D5247" s="2">
        <v>1</v>
      </c>
      <c r="E5247" s="2">
        <v>0.05</v>
      </c>
      <c r="F5247" s="2">
        <v>23452.42</v>
      </c>
      <c r="G5247" s="2">
        <v>22279.8</v>
      </c>
      <c r="H5247" s="2">
        <v>6002.41</v>
      </c>
      <c r="I5247" s="2" t="str">
        <f>IF(tbl_Order_Items[[#This Row],[quantity]]&lt;=0,"Invalid","Valid")</f>
        <v>Valid</v>
      </c>
      <c r="J5247" s="2" t="str">
        <f>IF(OR(tbl_Order_Items[[#This Row],[discount_pct]]&lt;0,tbl_Order_Items[[#This Row],[discount_pct]]&gt;1),"Invalid","Valid")</f>
        <v>Valid</v>
      </c>
    </row>
    <row r="5248" spans="1:10" x14ac:dyDescent="0.3">
      <c r="A5248" s="2" t="s">
        <v>13179</v>
      </c>
      <c r="B5248" s="2" t="s">
        <v>3340</v>
      </c>
      <c r="C5248" s="2" t="s">
        <v>2542</v>
      </c>
      <c r="D5248" s="2">
        <v>4</v>
      </c>
      <c r="E5248" s="2">
        <v>0.15</v>
      </c>
      <c r="F5248" s="2">
        <v>48562.44</v>
      </c>
      <c r="G5248" s="2">
        <v>41278.07</v>
      </c>
      <c r="H5248" s="2">
        <v>2848.59</v>
      </c>
      <c r="I5248" s="2" t="str">
        <f>IF(tbl_Order_Items[[#This Row],[quantity]]&lt;=0,"Invalid","Valid")</f>
        <v>Valid</v>
      </c>
      <c r="J5248" s="2" t="str">
        <f>IF(OR(tbl_Order_Items[[#This Row],[discount_pct]]&lt;0,tbl_Order_Items[[#This Row],[discount_pct]]&gt;1),"Invalid","Valid")</f>
        <v>Valid</v>
      </c>
    </row>
    <row r="5249" spans="1:10" x14ac:dyDescent="0.3">
      <c r="A5249" s="2" t="s">
        <v>13180</v>
      </c>
      <c r="B5249" s="2" t="s">
        <v>5931</v>
      </c>
      <c r="C5249" s="2" t="s">
        <v>2602</v>
      </c>
      <c r="D5249" s="2">
        <v>1</v>
      </c>
      <c r="E5249" s="2">
        <v>0.1</v>
      </c>
      <c r="F5249" s="2">
        <v>19399.02</v>
      </c>
      <c r="G5249" s="2">
        <v>17459.12</v>
      </c>
      <c r="H5249" s="2">
        <v>6336.44</v>
      </c>
      <c r="I5249" s="2" t="str">
        <f>IF(tbl_Order_Items[[#This Row],[quantity]]&lt;=0,"Invalid","Valid")</f>
        <v>Valid</v>
      </c>
      <c r="J5249" s="2" t="str">
        <f>IF(OR(tbl_Order_Items[[#This Row],[discount_pct]]&lt;0,tbl_Order_Items[[#This Row],[discount_pct]]&gt;1),"Invalid","Valid")</f>
        <v>Valid</v>
      </c>
    </row>
    <row r="5250" spans="1:10" x14ac:dyDescent="0.3">
      <c r="A5250" s="2" t="s">
        <v>13181</v>
      </c>
      <c r="B5250" s="2" t="s">
        <v>3291</v>
      </c>
      <c r="C5250" s="2" t="s">
        <v>2855</v>
      </c>
      <c r="D5250" s="2">
        <v>2</v>
      </c>
      <c r="E5250" s="2">
        <v>0.05</v>
      </c>
      <c r="F5250" s="2">
        <v>52250.2</v>
      </c>
      <c r="G5250" s="2">
        <v>49637.69</v>
      </c>
      <c r="H5250" s="2">
        <v>18649.810000000001</v>
      </c>
      <c r="I5250" s="2" t="str">
        <f>IF(tbl_Order_Items[[#This Row],[quantity]]&lt;=0,"Invalid","Valid")</f>
        <v>Valid</v>
      </c>
      <c r="J5250" s="2" t="str">
        <f>IF(OR(tbl_Order_Items[[#This Row],[discount_pct]]&lt;0,tbl_Order_Items[[#This Row],[discount_pct]]&gt;1),"Invalid","Valid")</f>
        <v>Valid</v>
      </c>
    </row>
    <row r="5251" spans="1:10" x14ac:dyDescent="0.3">
      <c r="A5251" s="2" t="s">
        <v>13182</v>
      </c>
      <c r="B5251" s="2" t="s">
        <v>6735</v>
      </c>
      <c r="C5251" s="2" t="s">
        <v>2469</v>
      </c>
      <c r="D5251" s="2">
        <v>1</v>
      </c>
      <c r="E5251" s="2">
        <v>0.1</v>
      </c>
      <c r="F5251" s="2">
        <v>24251.57</v>
      </c>
      <c r="G5251" s="2">
        <v>21826.41</v>
      </c>
      <c r="H5251" s="2">
        <v>7101.28</v>
      </c>
      <c r="I5251" s="2" t="str">
        <f>IF(tbl_Order_Items[[#This Row],[quantity]]&lt;=0,"Invalid","Valid")</f>
        <v>Valid</v>
      </c>
      <c r="J5251" s="2" t="str">
        <f>IF(OR(tbl_Order_Items[[#This Row],[discount_pct]]&lt;0,tbl_Order_Items[[#This Row],[discount_pct]]&gt;1),"Invalid","Valid")</f>
        <v>Valid</v>
      </c>
    </row>
    <row r="5252" spans="1:10" x14ac:dyDescent="0.3">
      <c r="A5252" s="2" t="s">
        <v>13183</v>
      </c>
      <c r="B5252" s="2" t="s">
        <v>6682</v>
      </c>
      <c r="C5252" s="2" t="s">
        <v>2469</v>
      </c>
      <c r="D5252" s="2">
        <v>1</v>
      </c>
      <c r="E5252" s="2">
        <v>0.05</v>
      </c>
      <c r="F5252" s="2">
        <v>24251.57</v>
      </c>
      <c r="G5252" s="2">
        <v>23038.99</v>
      </c>
      <c r="H5252" s="2">
        <v>8313.86</v>
      </c>
      <c r="I5252" s="2" t="str">
        <f>IF(tbl_Order_Items[[#This Row],[quantity]]&lt;=0,"Invalid","Valid")</f>
        <v>Valid</v>
      </c>
      <c r="J5252" s="2" t="str">
        <f>IF(OR(tbl_Order_Items[[#This Row],[discount_pct]]&lt;0,tbl_Order_Items[[#This Row],[discount_pct]]&gt;1),"Invalid","Valid")</f>
        <v>Valid</v>
      </c>
    </row>
    <row r="5253" spans="1:10" x14ac:dyDescent="0.3">
      <c r="A5253" s="2" t="s">
        <v>13184</v>
      </c>
      <c r="B5253" s="2" t="s">
        <v>6314</v>
      </c>
      <c r="C5253" s="2" t="s">
        <v>2867</v>
      </c>
      <c r="D5253" s="2">
        <v>3</v>
      </c>
      <c r="E5253" s="2">
        <v>0</v>
      </c>
      <c r="F5253" s="2">
        <v>30204.78</v>
      </c>
      <c r="G5253" s="2">
        <v>30204.78</v>
      </c>
      <c r="H5253" s="2">
        <v>4969.8</v>
      </c>
      <c r="I5253" s="2" t="str">
        <f>IF(tbl_Order_Items[[#This Row],[quantity]]&lt;=0,"Invalid","Valid")</f>
        <v>Valid</v>
      </c>
      <c r="J5253" s="2" t="str">
        <f>IF(OR(tbl_Order_Items[[#This Row],[discount_pct]]&lt;0,tbl_Order_Items[[#This Row],[discount_pct]]&gt;1),"Invalid","Valid")</f>
        <v>Valid</v>
      </c>
    </row>
    <row r="5254" spans="1:10" x14ac:dyDescent="0.3">
      <c r="A5254" s="2" t="s">
        <v>13185</v>
      </c>
      <c r="B5254" s="2" t="s">
        <v>6622</v>
      </c>
      <c r="C5254" s="2" t="s">
        <v>2887</v>
      </c>
      <c r="D5254" s="2">
        <v>1</v>
      </c>
      <c r="E5254" s="2">
        <v>0.15</v>
      </c>
      <c r="F5254" s="2">
        <v>26114.799999999999</v>
      </c>
      <c r="G5254" s="2">
        <v>22197.58</v>
      </c>
      <c r="H5254" s="2">
        <v>5808.02</v>
      </c>
      <c r="I5254" s="2" t="str">
        <f>IF(tbl_Order_Items[[#This Row],[quantity]]&lt;=0,"Invalid","Valid")</f>
        <v>Valid</v>
      </c>
      <c r="J5254" s="2" t="str">
        <f>IF(OR(tbl_Order_Items[[#This Row],[discount_pct]]&lt;0,tbl_Order_Items[[#This Row],[discount_pct]]&gt;1),"Invalid","Valid")</f>
        <v>Valid</v>
      </c>
    </row>
    <row r="5255" spans="1:10" x14ac:dyDescent="0.3">
      <c r="A5255" s="2" t="s">
        <v>13186</v>
      </c>
      <c r="B5255" s="2" t="s">
        <v>6179</v>
      </c>
      <c r="C5255" s="2" t="s">
        <v>2809</v>
      </c>
      <c r="D5255" s="2">
        <v>1</v>
      </c>
      <c r="E5255" s="2">
        <v>0.05</v>
      </c>
      <c r="F5255" s="2">
        <v>10484.299999999999</v>
      </c>
      <c r="G5255" s="2">
        <v>9960.08</v>
      </c>
      <c r="H5255" s="2">
        <v>1143.96</v>
      </c>
      <c r="I5255" s="2" t="str">
        <f>IF(tbl_Order_Items[[#This Row],[quantity]]&lt;=0,"Invalid","Valid")</f>
        <v>Valid</v>
      </c>
      <c r="J5255" s="2" t="str">
        <f>IF(OR(tbl_Order_Items[[#This Row],[discount_pct]]&lt;0,tbl_Order_Items[[#This Row],[discount_pct]]&gt;1),"Invalid","Valid")</f>
        <v>Valid</v>
      </c>
    </row>
    <row r="5256" spans="1:10" x14ac:dyDescent="0.3">
      <c r="A5256" s="2" t="s">
        <v>13187</v>
      </c>
      <c r="B5256" s="2" t="s">
        <v>6181</v>
      </c>
      <c r="C5256" s="2" t="s">
        <v>2447</v>
      </c>
      <c r="D5256" s="2">
        <v>1</v>
      </c>
      <c r="E5256" s="2">
        <v>0.15</v>
      </c>
      <c r="F5256" s="2">
        <v>504.44</v>
      </c>
      <c r="G5256" s="2">
        <v>428.77</v>
      </c>
      <c r="H5256" s="2">
        <v>1.2</v>
      </c>
      <c r="I5256" s="2" t="str">
        <f>IF(tbl_Order_Items[[#This Row],[quantity]]&lt;=0,"Invalid","Valid")</f>
        <v>Valid</v>
      </c>
      <c r="J5256" s="2" t="str">
        <f>IF(OR(tbl_Order_Items[[#This Row],[discount_pct]]&lt;0,tbl_Order_Items[[#This Row],[discount_pct]]&gt;1),"Invalid","Valid")</f>
        <v>Valid</v>
      </c>
    </row>
    <row r="5257" spans="1:10" x14ac:dyDescent="0.3">
      <c r="A5257" s="2" t="s">
        <v>13188</v>
      </c>
      <c r="B5257" s="2" t="s">
        <v>5853</v>
      </c>
      <c r="C5257" s="2" t="s">
        <v>2505</v>
      </c>
      <c r="D5257" s="2">
        <v>1</v>
      </c>
      <c r="E5257" s="2">
        <v>0.1</v>
      </c>
      <c r="F5257" s="2">
        <v>14900.6</v>
      </c>
      <c r="G5257" s="2">
        <v>13410.54</v>
      </c>
      <c r="H5257" s="2">
        <v>3312.82</v>
      </c>
      <c r="I5257" s="2" t="str">
        <f>IF(tbl_Order_Items[[#This Row],[quantity]]&lt;=0,"Invalid","Valid")</f>
        <v>Valid</v>
      </c>
      <c r="J5257" s="2" t="str">
        <f>IF(OR(tbl_Order_Items[[#This Row],[discount_pct]]&lt;0,tbl_Order_Items[[#This Row],[discount_pct]]&gt;1),"Invalid","Valid")</f>
        <v>Valid</v>
      </c>
    </row>
    <row r="5258" spans="1:10" x14ac:dyDescent="0.3">
      <c r="A5258" s="2" t="s">
        <v>13189</v>
      </c>
      <c r="B5258" s="2" t="s">
        <v>6241</v>
      </c>
      <c r="C5258" s="2" t="s">
        <v>2631</v>
      </c>
      <c r="D5258" s="2">
        <v>2</v>
      </c>
      <c r="E5258" s="2">
        <v>0.15</v>
      </c>
      <c r="F5258" s="2">
        <v>2699.36</v>
      </c>
      <c r="G5258" s="2">
        <v>2294.46</v>
      </c>
      <c r="H5258" s="2">
        <v>709.74</v>
      </c>
      <c r="I5258" s="2" t="str">
        <f>IF(tbl_Order_Items[[#This Row],[quantity]]&lt;=0,"Invalid","Valid")</f>
        <v>Valid</v>
      </c>
      <c r="J5258" s="2" t="str">
        <f>IF(OR(tbl_Order_Items[[#This Row],[discount_pct]]&lt;0,tbl_Order_Items[[#This Row],[discount_pct]]&gt;1),"Invalid","Valid")</f>
        <v>Valid</v>
      </c>
    </row>
    <row r="5259" spans="1:10" x14ac:dyDescent="0.3">
      <c r="A5259" s="2" t="s">
        <v>13190</v>
      </c>
      <c r="B5259" s="2" t="s">
        <v>4368</v>
      </c>
      <c r="C5259" s="2" t="s">
        <v>2561</v>
      </c>
      <c r="D5259" s="2">
        <v>2</v>
      </c>
      <c r="E5259" s="2">
        <v>0.1</v>
      </c>
      <c r="F5259" s="2">
        <v>14016.88</v>
      </c>
      <c r="G5259" s="2">
        <v>12615.19</v>
      </c>
      <c r="H5259" s="2">
        <v>1691.23</v>
      </c>
      <c r="I5259" s="2" t="str">
        <f>IF(tbl_Order_Items[[#This Row],[quantity]]&lt;=0,"Invalid","Valid")</f>
        <v>Valid</v>
      </c>
      <c r="J5259" s="2" t="str">
        <f>IF(OR(tbl_Order_Items[[#This Row],[discount_pct]]&lt;0,tbl_Order_Items[[#This Row],[discount_pct]]&gt;1),"Invalid","Valid")</f>
        <v>Valid</v>
      </c>
    </row>
    <row r="5260" spans="1:10" x14ac:dyDescent="0.3">
      <c r="A5260" s="2" t="s">
        <v>13191</v>
      </c>
      <c r="B5260" s="2" t="s">
        <v>3510</v>
      </c>
      <c r="C5260" s="2" t="s">
        <v>2857</v>
      </c>
      <c r="D5260" s="2">
        <v>1</v>
      </c>
      <c r="E5260" s="2">
        <v>0.15</v>
      </c>
      <c r="F5260" s="2">
        <v>11548.65</v>
      </c>
      <c r="G5260" s="2">
        <v>9816.35</v>
      </c>
      <c r="H5260" s="2">
        <v>1593.6</v>
      </c>
      <c r="I5260" s="2" t="str">
        <f>IF(tbl_Order_Items[[#This Row],[quantity]]&lt;=0,"Invalid","Valid")</f>
        <v>Valid</v>
      </c>
      <c r="J5260" s="2" t="str">
        <f>IF(OR(tbl_Order_Items[[#This Row],[discount_pct]]&lt;0,tbl_Order_Items[[#This Row],[discount_pct]]&gt;1),"Invalid","Valid")</f>
        <v>Valid</v>
      </c>
    </row>
    <row r="5261" spans="1:10" x14ac:dyDescent="0.3">
      <c r="A5261" s="2" t="s">
        <v>13192</v>
      </c>
      <c r="B5261" s="2" t="s">
        <v>7094</v>
      </c>
      <c r="C5261" s="2" t="s">
        <v>2641</v>
      </c>
      <c r="D5261" s="2">
        <v>1</v>
      </c>
      <c r="E5261" s="2">
        <v>0.05</v>
      </c>
      <c r="F5261" s="2">
        <v>19245.03</v>
      </c>
      <c r="G5261" s="2">
        <v>18282.78</v>
      </c>
      <c r="H5261" s="2">
        <v>5123.16</v>
      </c>
      <c r="I5261" s="2" t="str">
        <f>IF(tbl_Order_Items[[#This Row],[quantity]]&lt;=0,"Invalid","Valid")</f>
        <v>Valid</v>
      </c>
      <c r="J5261" s="2" t="str">
        <f>IF(OR(tbl_Order_Items[[#This Row],[discount_pct]]&lt;0,tbl_Order_Items[[#This Row],[discount_pct]]&gt;1),"Invalid","Valid")</f>
        <v>Valid</v>
      </c>
    </row>
    <row r="5262" spans="1:10" x14ac:dyDescent="0.3">
      <c r="A5262" s="2" t="s">
        <v>13193</v>
      </c>
      <c r="B5262" s="2" t="s">
        <v>4330</v>
      </c>
      <c r="C5262" s="2" t="s">
        <v>2817</v>
      </c>
      <c r="D5262" s="2">
        <v>1</v>
      </c>
      <c r="E5262" s="2">
        <v>0.15</v>
      </c>
      <c r="F5262" s="2">
        <v>13788.03</v>
      </c>
      <c r="G5262" s="2">
        <v>11719.83</v>
      </c>
      <c r="H5262" s="2">
        <v>1057.43</v>
      </c>
      <c r="I5262" s="2" t="str">
        <f>IF(tbl_Order_Items[[#This Row],[quantity]]&lt;=0,"Invalid","Valid")</f>
        <v>Valid</v>
      </c>
      <c r="J5262" s="2" t="str">
        <f>IF(OR(tbl_Order_Items[[#This Row],[discount_pct]]&lt;0,tbl_Order_Items[[#This Row],[discount_pct]]&gt;1),"Invalid","Valid")</f>
        <v>Valid</v>
      </c>
    </row>
    <row r="5263" spans="1:10" x14ac:dyDescent="0.3">
      <c r="A5263" s="2" t="s">
        <v>13194</v>
      </c>
      <c r="B5263" s="2" t="s">
        <v>7692</v>
      </c>
      <c r="C5263" s="2" t="s">
        <v>2497</v>
      </c>
      <c r="D5263" s="2">
        <v>1</v>
      </c>
      <c r="E5263" s="2">
        <v>0.05</v>
      </c>
      <c r="F5263" s="2">
        <v>11822.05</v>
      </c>
      <c r="G5263" s="2">
        <v>11230.95</v>
      </c>
      <c r="H5263" s="2">
        <v>2408.81</v>
      </c>
      <c r="I5263" s="2" t="str">
        <f>IF(tbl_Order_Items[[#This Row],[quantity]]&lt;=0,"Invalid","Valid")</f>
        <v>Valid</v>
      </c>
      <c r="J5263" s="2" t="str">
        <f>IF(OR(tbl_Order_Items[[#This Row],[discount_pct]]&lt;0,tbl_Order_Items[[#This Row],[discount_pct]]&gt;1),"Invalid","Valid")</f>
        <v>Valid</v>
      </c>
    </row>
    <row r="5264" spans="1:10" x14ac:dyDescent="0.3">
      <c r="A5264" s="2" t="s">
        <v>13195</v>
      </c>
      <c r="B5264" s="2" t="s">
        <v>4070</v>
      </c>
      <c r="C5264" s="2" t="s">
        <v>2859</v>
      </c>
      <c r="D5264" s="2">
        <v>1</v>
      </c>
      <c r="E5264" s="2">
        <v>0.2</v>
      </c>
      <c r="F5264" s="2">
        <v>5795.45</v>
      </c>
      <c r="G5264" s="2">
        <v>4636.3599999999997</v>
      </c>
      <c r="H5264" s="2">
        <v>511.08</v>
      </c>
      <c r="I5264" s="2" t="str">
        <f>IF(tbl_Order_Items[[#This Row],[quantity]]&lt;=0,"Invalid","Valid")</f>
        <v>Valid</v>
      </c>
      <c r="J5264" s="2" t="str">
        <f>IF(OR(tbl_Order_Items[[#This Row],[discount_pct]]&lt;0,tbl_Order_Items[[#This Row],[discount_pct]]&gt;1),"Invalid","Valid")</f>
        <v>Valid</v>
      </c>
    </row>
    <row r="5265" spans="1:10" x14ac:dyDescent="0.3">
      <c r="A5265" s="2" t="s">
        <v>13196</v>
      </c>
      <c r="B5265" s="2" t="s">
        <v>7898</v>
      </c>
      <c r="C5265" s="2" t="s">
        <v>2538</v>
      </c>
      <c r="D5265" s="2">
        <v>4</v>
      </c>
      <c r="E5265" s="2">
        <v>0.05</v>
      </c>
      <c r="F5265" s="2">
        <v>77729.600000000006</v>
      </c>
      <c r="G5265" s="2">
        <v>73843.12</v>
      </c>
      <c r="H5265" s="2">
        <v>14484.4</v>
      </c>
      <c r="I5265" s="2" t="str">
        <f>IF(tbl_Order_Items[[#This Row],[quantity]]&lt;=0,"Invalid","Valid")</f>
        <v>Valid</v>
      </c>
      <c r="J5265" s="2" t="str">
        <f>IF(OR(tbl_Order_Items[[#This Row],[discount_pct]]&lt;0,tbl_Order_Items[[#This Row],[discount_pct]]&gt;1),"Invalid","Valid")</f>
        <v>Valid</v>
      </c>
    </row>
    <row r="5266" spans="1:10" x14ac:dyDescent="0.3">
      <c r="A5266" s="2" t="s">
        <v>13197</v>
      </c>
      <c r="B5266" s="2" t="s">
        <v>5034</v>
      </c>
      <c r="C5266" s="2" t="s">
        <v>2495</v>
      </c>
      <c r="D5266" s="2">
        <v>2</v>
      </c>
      <c r="E5266" s="2">
        <v>0.05</v>
      </c>
      <c r="F5266" s="2">
        <v>3538.1</v>
      </c>
      <c r="G5266" s="2">
        <v>3361.19</v>
      </c>
      <c r="H5266" s="2">
        <v>1058.8499999999999</v>
      </c>
      <c r="I5266" s="2" t="str">
        <f>IF(tbl_Order_Items[[#This Row],[quantity]]&lt;=0,"Invalid","Valid")</f>
        <v>Valid</v>
      </c>
      <c r="J5266" s="2" t="str">
        <f>IF(OR(tbl_Order_Items[[#This Row],[discount_pct]]&lt;0,tbl_Order_Items[[#This Row],[discount_pct]]&gt;1),"Invalid","Valid")</f>
        <v>Valid</v>
      </c>
    </row>
    <row r="5267" spans="1:10" x14ac:dyDescent="0.3">
      <c r="A5267" s="2" t="s">
        <v>13198</v>
      </c>
      <c r="B5267" s="2" t="s">
        <v>6846</v>
      </c>
      <c r="C5267" s="2" t="s">
        <v>2667</v>
      </c>
      <c r="D5267" s="2">
        <v>1</v>
      </c>
      <c r="E5267" s="2">
        <v>0.1</v>
      </c>
      <c r="F5267" s="2">
        <v>21958.1</v>
      </c>
      <c r="G5267" s="2">
        <v>19762.29</v>
      </c>
      <c r="H5267" s="2">
        <v>2654.74</v>
      </c>
      <c r="I5267" s="2" t="str">
        <f>IF(tbl_Order_Items[[#This Row],[quantity]]&lt;=0,"Invalid","Valid")</f>
        <v>Valid</v>
      </c>
      <c r="J5267" s="2" t="str">
        <f>IF(OR(tbl_Order_Items[[#This Row],[discount_pct]]&lt;0,tbl_Order_Items[[#This Row],[discount_pct]]&gt;1),"Invalid","Valid")</f>
        <v>Valid</v>
      </c>
    </row>
    <row r="5268" spans="1:10" x14ac:dyDescent="0.3">
      <c r="A5268" s="2" t="s">
        <v>13199</v>
      </c>
      <c r="B5268" s="2" t="s">
        <v>6896</v>
      </c>
      <c r="C5268" s="2" t="s">
        <v>2548</v>
      </c>
      <c r="D5268" s="2">
        <v>1</v>
      </c>
      <c r="E5268" s="2">
        <v>0.05</v>
      </c>
      <c r="F5268" s="2">
        <v>21135.45</v>
      </c>
      <c r="G5268" s="2">
        <v>20078.68</v>
      </c>
      <c r="H5268" s="2">
        <v>5797.77</v>
      </c>
      <c r="I5268" s="2" t="str">
        <f>IF(tbl_Order_Items[[#This Row],[quantity]]&lt;=0,"Invalid","Valid")</f>
        <v>Valid</v>
      </c>
      <c r="J5268" s="2" t="str">
        <f>IF(OR(tbl_Order_Items[[#This Row],[discount_pct]]&lt;0,tbl_Order_Items[[#This Row],[discount_pct]]&gt;1),"Invalid","Valid")</f>
        <v>Valid</v>
      </c>
    </row>
    <row r="5269" spans="1:10" x14ac:dyDescent="0.3">
      <c r="A5269" s="2" t="s">
        <v>13200</v>
      </c>
      <c r="B5269" s="2" t="s">
        <v>5909</v>
      </c>
      <c r="C5269" s="2" t="s">
        <v>2899</v>
      </c>
      <c r="D5269" s="2">
        <v>2</v>
      </c>
      <c r="E5269" s="2">
        <v>0.15</v>
      </c>
      <c r="F5269" s="2">
        <v>19231.72</v>
      </c>
      <c r="G5269" s="2">
        <v>16346.96</v>
      </c>
      <c r="H5269" s="2">
        <v>1895.94</v>
      </c>
      <c r="I5269" s="2" t="str">
        <f>IF(tbl_Order_Items[[#This Row],[quantity]]&lt;=0,"Invalid","Valid")</f>
        <v>Valid</v>
      </c>
      <c r="J5269" s="2" t="str">
        <f>IF(OR(tbl_Order_Items[[#This Row],[discount_pct]]&lt;0,tbl_Order_Items[[#This Row],[discount_pct]]&gt;1),"Invalid","Valid")</f>
        <v>Valid</v>
      </c>
    </row>
    <row r="5270" spans="1:10" x14ac:dyDescent="0.3">
      <c r="A5270" s="2" t="s">
        <v>13201</v>
      </c>
      <c r="B5270" s="2" t="s">
        <v>4856</v>
      </c>
      <c r="C5270" s="2" t="s">
        <v>2691</v>
      </c>
      <c r="D5270" s="2">
        <v>1</v>
      </c>
      <c r="E5270" s="2">
        <v>0.1</v>
      </c>
      <c r="F5270" s="2">
        <v>9574.8799999999992</v>
      </c>
      <c r="G5270" s="2">
        <v>8617.39</v>
      </c>
      <c r="H5270" s="2">
        <v>1493.63</v>
      </c>
      <c r="I5270" s="2" t="str">
        <f>IF(tbl_Order_Items[[#This Row],[quantity]]&lt;=0,"Invalid","Valid")</f>
        <v>Valid</v>
      </c>
      <c r="J5270" s="2" t="str">
        <f>IF(OR(tbl_Order_Items[[#This Row],[discount_pct]]&lt;0,tbl_Order_Items[[#This Row],[discount_pct]]&gt;1),"Invalid","Valid")</f>
        <v>Valid</v>
      </c>
    </row>
    <row r="5271" spans="1:10" x14ac:dyDescent="0.3">
      <c r="A5271" s="2" t="s">
        <v>13202</v>
      </c>
      <c r="B5271" s="2" t="s">
        <v>7511</v>
      </c>
      <c r="C5271" s="2" t="s">
        <v>2577</v>
      </c>
      <c r="D5271" s="2">
        <v>1</v>
      </c>
      <c r="E5271" s="2">
        <v>0.1</v>
      </c>
      <c r="F5271" s="2">
        <v>12603.87</v>
      </c>
      <c r="G5271" s="2">
        <v>11343.48</v>
      </c>
      <c r="H5271" s="2">
        <v>3799.41</v>
      </c>
      <c r="I5271" s="2" t="str">
        <f>IF(tbl_Order_Items[[#This Row],[quantity]]&lt;=0,"Invalid","Valid")</f>
        <v>Valid</v>
      </c>
      <c r="J5271" s="2" t="str">
        <f>IF(OR(tbl_Order_Items[[#This Row],[discount_pct]]&lt;0,tbl_Order_Items[[#This Row],[discount_pct]]&gt;1),"Invalid","Valid")</f>
        <v>Valid</v>
      </c>
    </row>
    <row r="5272" spans="1:10" x14ac:dyDescent="0.3">
      <c r="A5272" s="2" t="s">
        <v>13203</v>
      </c>
      <c r="B5272" s="2" t="s">
        <v>3317</v>
      </c>
      <c r="C5272" s="2" t="s">
        <v>2731</v>
      </c>
      <c r="D5272" s="2">
        <v>1</v>
      </c>
      <c r="E5272" s="2">
        <v>0.15</v>
      </c>
      <c r="F5272" s="2">
        <v>19751.099999999999</v>
      </c>
      <c r="G5272" s="2">
        <v>16788.43</v>
      </c>
      <c r="H5272" s="2">
        <v>3733.02</v>
      </c>
      <c r="I5272" s="2" t="str">
        <f>IF(tbl_Order_Items[[#This Row],[quantity]]&lt;=0,"Invalid","Valid")</f>
        <v>Valid</v>
      </c>
      <c r="J5272" s="2" t="str">
        <f>IF(OR(tbl_Order_Items[[#This Row],[discount_pct]]&lt;0,tbl_Order_Items[[#This Row],[discount_pct]]&gt;1),"Invalid","Valid")</f>
        <v>Valid</v>
      </c>
    </row>
    <row r="5273" spans="1:10" x14ac:dyDescent="0.3">
      <c r="A5273" s="2" t="s">
        <v>13204</v>
      </c>
      <c r="B5273" s="2" t="s">
        <v>4520</v>
      </c>
      <c r="C5273" s="2" t="s">
        <v>2709</v>
      </c>
      <c r="D5273" s="2">
        <v>1</v>
      </c>
      <c r="E5273" s="2">
        <v>0.05</v>
      </c>
      <c r="F5273" s="2">
        <v>6528.58</v>
      </c>
      <c r="G5273" s="2">
        <v>6202.15</v>
      </c>
      <c r="H5273" s="2">
        <v>1859.37</v>
      </c>
      <c r="I5273" s="2" t="str">
        <f>IF(tbl_Order_Items[[#This Row],[quantity]]&lt;=0,"Invalid","Valid")</f>
        <v>Valid</v>
      </c>
      <c r="J5273" s="2" t="str">
        <f>IF(OR(tbl_Order_Items[[#This Row],[discount_pct]]&lt;0,tbl_Order_Items[[#This Row],[discount_pct]]&gt;1),"Invalid","Valid")</f>
        <v>Valid</v>
      </c>
    </row>
    <row r="5274" spans="1:10" x14ac:dyDescent="0.3">
      <c r="A5274" s="2" t="s">
        <v>13205</v>
      </c>
      <c r="B5274" s="2" t="s">
        <v>3847</v>
      </c>
      <c r="C5274" s="2" t="s">
        <v>2649</v>
      </c>
      <c r="D5274" s="2">
        <v>3</v>
      </c>
      <c r="E5274" s="2">
        <v>0.1</v>
      </c>
      <c r="F5274" s="2">
        <v>39605.01</v>
      </c>
      <c r="G5274" s="2">
        <v>35644.51</v>
      </c>
      <c r="H5274" s="2">
        <v>12284.26</v>
      </c>
      <c r="I5274" s="2" t="str">
        <f>IF(tbl_Order_Items[[#This Row],[quantity]]&lt;=0,"Invalid","Valid")</f>
        <v>Valid</v>
      </c>
      <c r="J5274" s="2" t="str">
        <f>IF(OR(tbl_Order_Items[[#This Row],[discount_pct]]&lt;0,tbl_Order_Items[[#This Row],[discount_pct]]&gt;1),"Invalid","Valid")</f>
        <v>Valid</v>
      </c>
    </row>
    <row r="5275" spans="1:10" x14ac:dyDescent="0.3">
      <c r="A5275" s="2" t="s">
        <v>13206</v>
      </c>
      <c r="B5275" s="2" t="s">
        <v>6114</v>
      </c>
      <c r="C5275" s="2" t="s">
        <v>2681</v>
      </c>
      <c r="D5275" s="2">
        <v>2</v>
      </c>
      <c r="E5275" s="2">
        <v>0.05</v>
      </c>
      <c r="F5275" s="2">
        <v>28516.66</v>
      </c>
      <c r="G5275" s="2">
        <v>27090.83</v>
      </c>
      <c r="H5275" s="2">
        <v>8432.85</v>
      </c>
      <c r="I5275" s="2" t="str">
        <f>IF(tbl_Order_Items[[#This Row],[quantity]]&lt;=0,"Invalid","Valid")</f>
        <v>Valid</v>
      </c>
      <c r="J5275" s="2" t="str">
        <f>IF(OR(tbl_Order_Items[[#This Row],[discount_pct]]&lt;0,tbl_Order_Items[[#This Row],[discount_pct]]&gt;1),"Invalid","Valid")</f>
        <v>Valid</v>
      </c>
    </row>
    <row r="5276" spans="1:10" x14ac:dyDescent="0.3">
      <c r="A5276" s="2" t="s">
        <v>13207</v>
      </c>
      <c r="B5276" s="2" t="s">
        <v>7167</v>
      </c>
      <c r="C5276" s="2" t="s">
        <v>2461</v>
      </c>
      <c r="D5276" s="2">
        <v>2</v>
      </c>
      <c r="E5276" s="2">
        <v>0</v>
      </c>
      <c r="F5276" s="2">
        <v>19867.099999999999</v>
      </c>
      <c r="G5276" s="2">
        <v>19867.099999999999</v>
      </c>
      <c r="H5276" s="2">
        <v>7870.98</v>
      </c>
      <c r="I5276" s="2" t="str">
        <f>IF(tbl_Order_Items[[#This Row],[quantity]]&lt;=0,"Invalid","Valid")</f>
        <v>Valid</v>
      </c>
      <c r="J5276" s="2" t="str">
        <f>IF(OR(tbl_Order_Items[[#This Row],[discount_pct]]&lt;0,tbl_Order_Items[[#This Row],[discount_pct]]&gt;1),"Invalid","Valid")</f>
        <v>Valid</v>
      </c>
    </row>
    <row r="5277" spans="1:10" x14ac:dyDescent="0.3">
      <c r="A5277" s="2" t="s">
        <v>13208</v>
      </c>
      <c r="B5277" s="2" t="s">
        <v>7750</v>
      </c>
      <c r="C5277" s="2" t="s">
        <v>2657</v>
      </c>
      <c r="D5277" s="2">
        <v>1</v>
      </c>
      <c r="E5277" s="2">
        <v>0.05</v>
      </c>
      <c r="F5277" s="2">
        <v>3539.61</v>
      </c>
      <c r="G5277" s="2">
        <v>3362.63</v>
      </c>
      <c r="H5277" s="2">
        <v>559.55999999999995</v>
      </c>
      <c r="I5277" s="2" t="str">
        <f>IF(tbl_Order_Items[[#This Row],[quantity]]&lt;=0,"Invalid","Valid")</f>
        <v>Valid</v>
      </c>
      <c r="J5277" s="2" t="str">
        <f>IF(OR(tbl_Order_Items[[#This Row],[discount_pct]]&lt;0,tbl_Order_Items[[#This Row],[discount_pct]]&gt;1),"Invalid","Valid")</f>
        <v>Valid</v>
      </c>
    </row>
    <row r="5278" spans="1:10" x14ac:dyDescent="0.3">
      <c r="A5278" s="2" t="s">
        <v>13209</v>
      </c>
      <c r="B5278" s="2" t="s">
        <v>3133</v>
      </c>
      <c r="C5278" s="2" t="s">
        <v>2479</v>
      </c>
      <c r="D5278" s="2">
        <v>1</v>
      </c>
      <c r="E5278" s="2">
        <v>0</v>
      </c>
      <c r="F5278" s="2">
        <v>19866.3</v>
      </c>
      <c r="G5278" s="2">
        <v>19866.3</v>
      </c>
      <c r="H5278" s="2">
        <v>6440.84</v>
      </c>
      <c r="I5278" s="2" t="str">
        <f>IF(tbl_Order_Items[[#This Row],[quantity]]&lt;=0,"Invalid","Valid")</f>
        <v>Valid</v>
      </c>
      <c r="J5278" s="2" t="str">
        <f>IF(OR(tbl_Order_Items[[#This Row],[discount_pct]]&lt;0,tbl_Order_Items[[#This Row],[discount_pct]]&gt;1),"Invalid","Valid")</f>
        <v>Valid</v>
      </c>
    </row>
    <row r="5279" spans="1:10" x14ac:dyDescent="0.3">
      <c r="A5279" s="2" t="s">
        <v>13210</v>
      </c>
      <c r="B5279" s="2" t="s">
        <v>5913</v>
      </c>
      <c r="C5279" s="2" t="s">
        <v>2451</v>
      </c>
      <c r="D5279" s="2">
        <v>2</v>
      </c>
      <c r="E5279" s="2">
        <v>0.1</v>
      </c>
      <c r="F5279" s="2">
        <v>12582.2</v>
      </c>
      <c r="G5279" s="2">
        <v>11323.98</v>
      </c>
      <c r="H5279" s="2">
        <v>1053</v>
      </c>
      <c r="I5279" s="2" t="str">
        <f>IF(tbl_Order_Items[[#This Row],[quantity]]&lt;=0,"Invalid","Valid")</f>
        <v>Valid</v>
      </c>
      <c r="J5279" s="2" t="str">
        <f>IF(OR(tbl_Order_Items[[#This Row],[discount_pct]]&lt;0,tbl_Order_Items[[#This Row],[discount_pct]]&gt;1),"Invalid","Valid")</f>
        <v>Valid</v>
      </c>
    </row>
    <row r="5280" spans="1:10" x14ac:dyDescent="0.3">
      <c r="A5280" s="2" t="s">
        <v>13211</v>
      </c>
      <c r="B5280" s="2" t="s">
        <v>3056</v>
      </c>
      <c r="C5280" s="2" t="s">
        <v>2611</v>
      </c>
      <c r="D5280" s="2">
        <v>1</v>
      </c>
      <c r="E5280" s="2">
        <v>0</v>
      </c>
      <c r="F5280" s="2">
        <v>10173.219999999999</v>
      </c>
      <c r="G5280" s="2">
        <v>10173.219999999999</v>
      </c>
      <c r="H5280" s="2">
        <v>3941.8</v>
      </c>
      <c r="I5280" s="2" t="str">
        <f>IF(tbl_Order_Items[[#This Row],[quantity]]&lt;=0,"Invalid","Valid")</f>
        <v>Valid</v>
      </c>
      <c r="J5280" s="2" t="str">
        <f>IF(OR(tbl_Order_Items[[#This Row],[discount_pct]]&lt;0,tbl_Order_Items[[#This Row],[discount_pct]]&gt;1),"Invalid","Valid")</f>
        <v>Valid</v>
      </c>
    </row>
    <row r="5281" spans="1:10" x14ac:dyDescent="0.3">
      <c r="A5281" s="2" t="s">
        <v>13212</v>
      </c>
      <c r="B5281" s="2" t="s">
        <v>4199</v>
      </c>
      <c r="C5281" s="2" t="s">
        <v>2755</v>
      </c>
      <c r="D5281" s="2">
        <v>1</v>
      </c>
      <c r="E5281" s="2">
        <v>0.2</v>
      </c>
      <c r="F5281" s="2">
        <v>23651.599999999999</v>
      </c>
      <c r="G5281" s="2">
        <v>18921.28</v>
      </c>
      <c r="H5281" s="2">
        <v>2855.59</v>
      </c>
      <c r="I5281" s="2" t="str">
        <f>IF(tbl_Order_Items[[#This Row],[quantity]]&lt;=0,"Invalid","Valid")</f>
        <v>Valid</v>
      </c>
      <c r="J5281" s="2" t="str">
        <f>IF(OR(tbl_Order_Items[[#This Row],[discount_pct]]&lt;0,tbl_Order_Items[[#This Row],[discount_pct]]&gt;1),"Invalid","Valid")</f>
        <v>Valid</v>
      </c>
    </row>
    <row r="5282" spans="1:10" x14ac:dyDescent="0.3">
      <c r="A5282" s="2" t="s">
        <v>13213</v>
      </c>
      <c r="B5282" s="2" t="s">
        <v>6634</v>
      </c>
      <c r="C5282" s="2" t="s">
        <v>2879</v>
      </c>
      <c r="D5282" s="2">
        <v>1</v>
      </c>
      <c r="E5282" s="2">
        <v>0</v>
      </c>
      <c r="F5282" s="2">
        <v>1692.87</v>
      </c>
      <c r="G5282" s="2">
        <v>1692.87</v>
      </c>
      <c r="H5282" s="2">
        <v>512.26</v>
      </c>
      <c r="I5282" s="2" t="str">
        <f>IF(tbl_Order_Items[[#This Row],[quantity]]&lt;=0,"Invalid","Valid")</f>
        <v>Valid</v>
      </c>
      <c r="J5282" s="2" t="str">
        <f>IF(OR(tbl_Order_Items[[#This Row],[discount_pct]]&lt;0,tbl_Order_Items[[#This Row],[discount_pct]]&gt;1),"Invalid","Valid")</f>
        <v>Valid</v>
      </c>
    </row>
    <row r="5283" spans="1:10" x14ac:dyDescent="0.3">
      <c r="A5283" s="2" t="s">
        <v>13214</v>
      </c>
      <c r="B5283" s="2" t="s">
        <v>3840</v>
      </c>
      <c r="C5283" s="2" t="s">
        <v>2577</v>
      </c>
      <c r="D5283" s="2">
        <v>3</v>
      </c>
      <c r="E5283" s="2">
        <v>0.05</v>
      </c>
      <c r="F5283" s="2">
        <v>37811.61</v>
      </c>
      <c r="G5283" s="2">
        <v>35921.03</v>
      </c>
      <c r="H5283" s="2">
        <v>13288.82</v>
      </c>
      <c r="I5283" s="2" t="str">
        <f>IF(tbl_Order_Items[[#This Row],[quantity]]&lt;=0,"Invalid","Valid")</f>
        <v>Valid</v>
      </c>
      <c r="J5283" s="2" t="str">
        <f>IF(OR(tbl_Order_Items[[#This Row],[discount_pct]]&lt;0,tbl_Order_Items[[#This Row],[discount_pct]]&gt;1),"Invalid","Valid")</f>
        <v>Valid</v>
      </c>
    </row>
    <row r="5284" spans="1:10" x14ac:dyDescent="0.3">
      <c r="A5284" s="2" t="s">
        <v>13215</v>
      </c>
      <c r="B5284" s="2" t="s">
        <v>4373</v>
      </c>
      <c r="C5284" s="2" t="s">
        <v>2723</v>
      </c>
      <c r="D5284" s="2">
        <v>3</v>
      </c>
      <c r="E5284" s="2">
        <v>0.05</v>
      </c>
      <c r="F5284" s="2">
        <v>55837.41</v>
      </c>
      <c r="G5284" s="2">
        <v>53045.54</v>
      </c>
      <c r="H5284" s="2">
        <v>11490.35</v>
      </c>
      <c r="I5284" s="2" t="str">
        <f>IF(tbl_Order_Items[[#This Row],[quantity]]&lt;=0,"Invalid","Valid")</f>
        <v>Valid</v>
      </c>
      <c r="J5284" s="2" t="str">
        <f>IF(OR(tbl_Order_Items[[#This Row],[discount_pct]]&lt;0,tbl_Order_Items[[#This Row],[discount_pct]]&gt;1),"Invalid","Valid")</f>
        <v>Valid</v>
      </c>
    </row>
    <row r="5285" spans="1:10" x14ac:dyDescent="0.3">
      <c r="A5285" s="2" t="s">
        <v>13216</v>
      </c>
      <c r="B5285" s="2" t="s">
        <v>4364</v>
      </c>
      <c r="C5285" s="2" t="s">
        <v>2791</v>
      </c>
      <c r="D5285" s="2">
        <v>1</v>
      </c>
      <c r="E5285" s="2">
        <v>0.1</v>
      </c>
      <c r="F5285" s="2">
        <v>12988.13</v>
      </c>
      <c r="G5285" s="2">
        <v>11689.32</v>
      </c>
      <c r="H5285" s="2">
        <v>1321.75</v>
      </c>
      <c r="I5285" s="2" t="str">
        <f>IF(tbl_Order_Items[[#This Row],[quantity]]&lt;=0,"Invalid","Valid")</f>
        <v>Valid</v>
      </c>
      <c r="J5285" s="2" t="str">
        <f>IF(OR(tbl_Order_Items[[#This Row],[discount_pct]]&lt;0,tbl_Order_Items[[#This Row],[discount_pct]]&gt;1),"Invalid","Valid")</f>
        <v>Valid</v>
      </c>
    </row>
    <row r="5286" spans="1:10" x14ac:dyDescent="0.3">
      <c r="A5286" s="2" t="s">
        <v>13217</v>
      </c>
      <c r="B5286" s="2" t="s">
        <v>7050</v>
      </c>
      <c r="C5286" s="2" t="s">
        <v>2787</v>
      </c>
      <c r="D5286" s="2">
        <v>1</v>
      </c>
      <c r="E5286" s="2">
        <v>0.1</v>
      </c>
      <c r="F5286" s="2">
        <v>6180.13</v>
      </c>
      <c r="G5286" s="2">
        <v>5562.12</v>
      </c>
      <c r="H5286" s="2">
        <v>596.16</v>
      </c>
      <c r="I5286" s="2" t="str">
        <f>IF(tbl_Order_Items[[#This Row],[quantity]]&lt;=0,"Invalid","Valid")</f>
        <v>Valid</v>
      </c>
      <c r="J5286" s="2" t="str">
        <f>IF(OR(tbl_Order_Items[[#This Row],[discount_pct]]&lt;0,tbl_Order_Items[[#This Row],[discount_pct]]&gt;1),"Invalid","Valid")</f>
        <v>Valid</v>
      </c>
    </row>
    <row r="5287" spans="1:10" x14ac:dyDescent="0.3">
      <c r="A5287" s="2" t="s">
        <v>13218</v>
      </c>
      <c r="B5287" s="2" t="s">
        <v>5057</v>
      </c>
      <c r="C5287" s="2" t="s">
        <v>2546</v>
      </c>
      <c r="D5287" s="2">
        <v>1</v>
      </c>
      <c r="E5287" s="2">
        <v>0.1</v>
      </c>
      <c r="F5287" s="2">
        <v>19120.669999999998</v>
      </c>
      <c r="G5287" s="2">
        <v>17208.599999999999</v>
      </c>
      <c r="H5287" s="2">
        <v>5041.6899999999996</v>
      </c>
      <c r="I5287" s="2" t="str">
        <f>IF(tbl_Order_Items[[#This Row],[quantity]]&lt;=0,"Invalid","Valid")</f>
        <v>Valid</v>
      </c>
      <c r="J5287" s="2" t="str">
        <f>IF(OR(tbl_Order_Items[[#This Row],[discount_pct]]&lt;0,tbl_Order_Items[[#This Row],[discount_pct]]&gt;1),"Invalid","Valid")</f>
        <v>Valid</v>
      </c>
    </row>
    <row r="5288" spans="1:10" x14ac:dyDescent="0.3">
      <c r="A5288" s="2" t="s">
        <v>13219</v>
      </c>
      <c r="B5288" s="2" t="s">
        <v>3958</v>
      </c>
      <c r="C5288" s="2" t="s">
        <v>2781</v>
      </c>
      <c r="D5288" s="2">
        <v>1</v>
      </c>
      <c r="E5288" s="2">
        <v>0.15</v>
      </c>
      <c r="F5288" s="2">
        <v>10189.540000000001</v>
      </c>
      <c r="G5288" s="2">
        <v>8661.11</v>
      </c>
      <c r="H5288" s="2">
        <v>2608.56</v>
      </c>
      <c r="I5288" s="2" t="str">
        <f>IF(tbl_Order_Items[[#This Row],[quantity]]&lt;=0,"Invalid","Valid")</f>
        <v>Valid</v>
      </c>
      <c r="J5288" s="2" t="str">
        <f>IF(OR(tbl_Order_Items[[#This Row],[discount_pct]]&lt;0,tbl_Order_Items[[#This Row],[discount_pct]]&gt;1),"Invalid","Valid")</f>
        <v>Valid</v>
      </c>
    </row>
    <row r="5289" spans="1:10" x14ac:dyDescent="0.3">
      <c r="A5289" s="2" t="s">
        <v>13220</v>
      </c>
      <c r="B5289" s="2" t="s">
        <v>4946</v>
      </c>
      <c r="C5289" s="2" t="s">
        <v>2671</v>
      </c>
      <c r="D5289" s="2">
        <v>2</v>
      </c>
      <c r="E5289" s="2">
        <v>0.15</v>
      </c>
      <c r="F5289" s="2">
        <v>41439.32</v>
      </c>
      <c r="G5289" s="2">
        <v>35223.42</v>
      </c>
      <c r="H5289" s="2">
        <v>10410.42</v>
      </c>
      <c r="I5289" s="2" t="str">
        <f>IF(tbl_Order_Items[[#This Row],[quantity]]&lt;=0,"Invalid","Valid")</f>
        <v>Valid</v>
      </c>
      <c r="J5289" s="2" t="str">
        <f>IF(OR(tbl_Order_Items[[#This Row],[discount_pct]]&lt;0,tbl_Order_Items[[#This Row],[discount_pct]]&gt;1),"Invalid","Valid")</f>
        <v>Valid</v>
      </c>
    </row>
    <row r="5290" spans="1:10" x14ac:dyDescent="0.3">
      <c r="A5290" s="2" t="s">
        <v>13221</v>
      </c>
      <c r="B5290" s="2" t="s">
        <v>7111</v>
      </c>
      <c r="C5290" s="2" t="s">
        <v>2575</v>
      </c>
      <c r="D5290" s="2">
        <v>1</v>
      </c>
      <c r="E5290" s="2">
        <v>0.05</v>
      </c>
      <c r="F5290" s="2">
        <v>1759.13</v>
      </c>
      <c r="G5290" s="2">
        <v>1671.17</v>
      </c>
      <c r="H5290" s="2">
        <v>184.86</v>
      </c>
      <c r="I5290" s="2" t="str">
        <f>IF(tbl_Order_Items[[#This Row],[quantity]]&lt;=0,"Invalid","Valid")</f>
        <v>Valid</v>
      </c>
      <c r="J5290" s="2" t="str">
        <f>IF(OR(tbl_Order_Items[[#This Row],[discount_pct]]&lt;0,tbl_Order_Items[[#This Row],[discount_pct]]&gt;1),"Invalid","Valid")</f>
        <v>Valid</v>
      </c>
    </row>
    <row r="5291" spans="1:10" x14ac:dyDescent="0.3">
      <c r="A5291" s="2" t="s">
        <v>13222</v>
      </c>
      <c r="B5291" s="2" t="s">
        <v>6788</v>
      </c>
      <c r="C5291" s="2" t="s">
        <v>2554</v>
      </c>
      <c r="D5291" s="2">
        <v>2</v>
      </c>
      <c r="E5291" s="2">
        <v>0.1</v>
      </c>
      <c r="F5291" s="2">
        <v>32682.240000000002</v>
      </c>
      <c r="G5291" s="2">
        <v>29414.02</v>
      </c>
      <c r="H5291" s="2">
        <v>7448.48</v>
      </c>
      <c r="I5291" s="2" t="str">
        <f>IF(tbl_Order_Items[[#This Row],[quantity]]&lt;=0,"Invalid","Valid")</f>
        <v>Valid</v>
      </c>
      <c r="J5291" s="2" t="str">
        <f>IF(OR(tbl_Order_Items[[#This Row],[discount_pct]]&lt;0,tbl_Order_Items[[#This Row],[discount_pct]]&gt;1),"Invalid","Valid")</f>
        <v>Valid</v>
      </c>
    </row>
    <row r="5292" spans="1:10" x14ac:dyDescent="0.3">
      <c r="A5292" s="2" t="s">
        <v>13223</v>
      </c>
      <c r="B5292" s="2" t="s">
        <v>5758</v>
      </c>
      <c r="C5292" s="2" t="s">
        <v>2781</v>
      </c>
      <c r="D5292" s="2">
        <v>1</v>
      </c>
      <c r="E5292" s="2">
        <v>0.1</v>
      </c>
      <c r="F5292" s="2">
        <v>10189.540000000001</v>
      </c>
      <c r="G5292" s="2">
        <v>9170.59</v>
      </c>
      <c r="H5292" s="2">
        <v>3118.04</v>
      </c>
      <c r="I5292" s="2" t="str">
        <f>IF(tbl_Order_Items[[#This Row],[quantity]]&lt;=0,"Invalid","Valid")</f>
        <v>Valid</v>
      </c>
      <c r="J5292" s="2" t="str">
        <f>IF(OR(tbl_Order_Items[[#This Row],[discount_pct]]&lt;0,tbl_Order_Items[[#This Row],[discount_pct]]&gt;1),"Invalid","Valid")</f>
        <v>Valid</v>
      </c>
    </row>
    <row r="5293" spans="1:10" x14ac:dyDescent="0.3">
      <c r="A5293" s="2" t="s">
        <v>13224</v>
      </c>
      <c r="B5293" s="2" t="s">
        <v>6338</v>
      </c>
      <c r="C5293" s="2" t="s">
        <v>2497</v>
      </c>
      <c r="D5293" s="2">
        <v>2</v>
      </c>
      <c r="E5293" s="2">
        <v>0</v>
      </c>
      <c r="F5293" s="2">
        <v>23644.1</v>
      </c>
      <c r="G5293" s="2">
        <v>23644.1</v>
      </c>
      <c r="H5293" s="2">
        <v>5999.82</v>
      </c>
      <c r="I5293" s="2" t="str">
        <f>IF(tbl_Order_Items[[#This Row],[quantity]]&lt;=0,"Invalid","Valid")</f>
        <v>Valid</v>
      </c>
      <c r="J5293" s="2" t="str">
        <f>IF(OR(tbl_Order_Items[[#This Row],[discount_pct]]&lt;0,tbl_Order_Items[[#This Row],[discount_pct]]&gt;1),"Invalid","Valid")</f>
        <v>Valid</v>
      </c>
    </row>
    <row r="5294" spans="1:10" x14ac:dyDescent="0.3">
      <c r="A5294" s="2" t="s">
        <v>13225</v>
      </c>
      <c r="B5294" s="2" t="s">
        <v>7073</v>
      </c>
      <c r="C5294" s="2" t="s">
        <v>2887</v>
      </c>
      <c r="D5294" s="2">
        <v>2</v>
      </c>
      <c r="E5294" s="2">
        <v>0.1</v>
      </c>
      <c r="F5294" s="2">
        <v>52229.599999999999</v>
      </c>
      <c r="G5294" s="2">
        <v>47006.64</v>
      </c>
      <c r="H5294" s="2">
        <v>14227.52</v>
      </c>
      <c r="I5294" s="2" t="str">
        <f>IF(tbl_Order_Items[[#This Row],[quantity]]&lt;=0,"Invalid","Valid")</f>
        <v>Valid</v>
      </c>
      <c r="J5294" s="2" t="str">
        <f>IF(OR(tbl_Order_Items[[#This Row],[discount_pct]]&lt;0,tbl_Order_Items[[#This Row],[discount_pct]]&gt;1),"Invalid","Valid")</f>
        <v>Valid</v>
      </c>
    </row>
    <row r="5295" spans="1:10" x14ac:dyDescent="0.3">
      <c r="A5295" s="2" t="s">
        <v>13226</v>
      </c>
      <c r="B5295" s="2" t="s">
        <v>7525</v>
      </c>
      <c r="C5295" s="2" t="s">
        <v>2839</v>
      </c>
      <c r="D5295" s="2">
        <v>1</v>
      </c>
      <c r="E5295" s="2">
        <v>0</v>
      </c>
      <c r="F5295" s="2">
        <v>15961.48</v>
      </c>
      <c r="G5295" s="2">
        <v>15961.48</v>
      </c>
      <c r="H5295" s="2">
        <v>5439.01</v>
      </c>
      <c r="I5295" s="2" t="str">
        <f>IF(tbl_Order_Items[[#This Row],[quantity]]&lt;=0,"Invalid","Valid")</f>
        <v>Valid</v>
      </c>
      <c r="J5295" s="2" t="str">
        <f>IF(OR(tbl_Order_Items[[#This Row],[discount_pct]]&lt;0,tbl_Order_Items[[#This Row],[discount_pct]]&gt;1),"Invalid","Valid")</f>
        <v>Valid</v>
      </c>
    </row>
    <row r="5296" spans="1:10" x14ac:dyDescent="0.3">
      <c r="A5296" s="2" t="s">
        <v>13227</v>
      </c>
      <c r="B5296" s="2" t="s">
        <v>4629</v>
      </c>
      <c r="C5296" s="2" t="s">
        <v>2585</v>
      </c>
      <c r="D5296" s="2">
        <v>1</v>
      </c>
      <c r="E5296" s="2">
        <v>0</v>
      </c>
      <c r="F5296" s="2">
        <v>5374.61</v>
      </c>
      <c r="G5296" s="2">
        <v>5374.61</v>
      </c>
      <c r="H5296" s="2">
        <v>1314.84</v>
      </c>
      <c r="I5296" s="2" t="str">
        <f>IF(tbl_Order_Items[[#This Row],[quantity]]&lt;=0,"Invalid","Valid")</f>
        <v>Valid</v>
      </c>
      <c r="J5296" s="2" t="str">
        <f>IF(OR(tbl_Order_Items[[#This Row],[discount_pct]]&lt;0,tbl_Order_Items[[#This Row],[discount_pct]]&gt;1),"Invalid","Valid")</f>
        <v>Valid</v>
      </c>
    </row>
    <row r="5297" spans="1:10" x14ac:dyDescent="0.3">
      <c r="A5297" s="2" t="s">
        <v>13228</v>
      </c>
      <c r="B5297" s="2" t="s">
        <v>4127</v>
      </c>
      <c r="C5297" s="2" t="s">
        <v>2604</v>
      </c>
      <c r="D5297" s="2">
        <v>2</v>
      </c>
      <c r="E5297" s="2">
        <v>0.05</v>
      </c>
      <c r="F5297" s="2">
        <v>2901.8</v>
      </c>
      <c r="G5297" s="2">
        <v>2756.71</v>
      </c>
      <c r="H5297" s="2">
        <v>988.29</v>
      </c>
      <c r="I5297" s="2" t="str">
        <f>IF(tbl_Order_Items[[#This Row],[quantity]]&lt;=0,"Invalid","Valid")</f>
        <v>Valid</v>
      </c>
      <c r="J5297" s="2" t="str">
        <f>IF(OR(tbl_Order_Items[[#This Row],[discount_pct]]&lt;0,tbl_Order_Items[[#This Row],[discount_pct]]&gt;1),"Invalid","Valid")</f>
        <v>Valid</v>
      </c>
    </row>
    <row r="5298" spans="1:10" x14ac:dyDescent="0.3">
      <c r="A5298" s="2" t="s">
        <v>13229</v>
      </c>
      <c r="B5298" s="2" t="s">
        <v>3967</v>
      </c>
      <c r="C5298" s="2" t="s">
        <v>2561</v>
      </c>
      <c r="D5298" s="2">
        <v>1</v>
      </c>
      <c r="E5298" s="2">
        <v>0.1</v>
      </c>
      <c r="F5298" s="2">
        <v>7008.44</v>
      </c>
      <c r="G5298" s="2">
        <v>6307.6</v>
      </c>
      <c r="H5298" s="2">
        <v>845.62</v>
      </c>
      <c r="I5298" s="2" t="str">
        <f>IF(tbl_Order_Items[[#This Row],[quantity]]&lt;=0,"Invalid","Valid")</f>
        <v>Valid</v>
      </c>
      <c r="J5298" s="2" t="str">
        <f>IF(OR(tbl_Order_Items[[#This Row],[discount_pct]]&lt;0,tbl_Order_Items[[#This Row],[discount_pct]]&gt;1),"Invalid","Valid")</f>
        <v>Valid</v>
      </c>
    </row>
    <row r="5299" spans="1:10" x14ac:dyDescent="0.3">
      <c r="A5299" s="2" t="s">
        <v>13230</v>
      </c>
      <c r="B5299" s="2" t="s">
        <v>4041</v>
      </c>
      <c r="C5299" s="2" t="s">
        <v>2667</v>
      </c>
      <c r="D5299" s="2">
        <v>1</v>
      </c>
      <c r="E5299" s="2">
        <v>0.15</v>
      </c>
      <c r="F5299" s="2">
        <v>21958.1</v>
      </c>
      <c r="G5299" s="2">
        <v>18664.38</v>
      </c>
      <c r="H5299" s="2">
        <v>1556.83</v>
      </c>
      <c r="I5299" s="2" t="str">
        <f>IF(tbl_Order_Items[[#This Row],[quantity]]&lt;=0,"Invalid","Valid")</f>
        <v>Valid</v>
      </c>
      <c r="J5299" s="2" t="str">
        <f>IF(OR(tbl_Order_Items[[#This Row],[discount_pct]]&lt;0,tbl_Order_Items[[#This Row],[discount_pct]]&gt;1),"Invalid","Valid")</f>
        <v>Valid</v>
      </c>
    </row>
    <row r="5300" spans="1:10" x14ac:dyDescent="0.3">
      <c r="A5300" s="2" t="s">
        <v>13231</v>
      </c>
      <c r="B5300" s="2" t="s">
        <v>6894</v>
      </c>
      <c r="C5300" s="2" t="s">
        <v>2556</v>
      </c>
      <c r="D5300" s="2">
        <v>1</v>
      </c>
      <c r="E5300" s="2">
        <v>0</v>
      </c>
      <c r="F5300" s="2">
        <v>9283.94</v>
      </c>
      <c r="G5300" s="2">
        <v>9283.94</v>
      </c>
      <c r="H5300" s="2">
        <v>2752.59</v>
      </c>
      <c r="I5300" s="2" t="str">
        <f>IF(tbl_Order_Items[[#This Row],[quantity]]&lt;=0,"Invalid","Valid")</f>
        <v>Valid</v>
      </c>
      <c r="J5300" s="2" t="str">
        <f>IF(OR(tbl_Order_Items[[#This Row],[discount_pct]]&lt;0,tbl_Order_Items[[#This Row],[discount_pct]]&gt;1),"Invalid","Valid")</f>
        <v>Valid</v>
      </c>
    </row>
    <row r="5301" spans="1:10" x14ac:dyDescent="0.3">
      <c r="A5301" s="2" t="s">
        <v>13232</v>
      </c>
      <c r="B5301" s="2" t="s">
        <v>5510</v>
      </c>
      <c r="C5301" s="2" t="s">
        <v>2647</v>
      </c>
      <c r="D5301" s="2">
        <v>1</v>
      </c>
      <c r="E5301" s="2">
        <v>0.05</v>
      </c>
      <c r="F5301" s="2">
        <v>20748.86</v>
      </c>
      <c r="G5301" s="2">
        <v>19711.419999999998</v>
      </c>
      <c r="H5301" s="2">
        <v>4173.8500000000004</v>
      </c>
      <c r="I5301" s="2" t="str">
        <f>IF(tbl_Order_Items[[#This Row],[quantity]]&lt;=0,"Invalid","Valid")</f>
        <v>Valid</v>
      </c>
      <c r="J5301" s="2" t="str">
        <f>IF(OR(tbl_Order_Items[[#This Row],[discount_pct]]&lt;0,tbl_Order_Items[[#This Row],[discount_pct]]&gt;1),"Invalid","Valid")</f>
        <v>Valid</v>
      </c>
    </row>
    <row r="5302" spans="1:10" x14ac:dyDescent="0.3">
      <c r="A5302" s="2" t="s">
        <v>13233</v>
      </c>
      <c r="B5302" s="2" t="s">
        <v>3716</v>
      </c>
      <c r="C5302" s="2" t="s">
        <v>2669</v>
      </c>
      <c r="D5302" s="2">
        <v>2</v>
      </c>
      <c r="E5302" s="2">
        <v>0.1</v>
      </c>
      <c r="F5302" s="2">
        <v>4317.38</v>
      </c>
      <c r="G5302" s="2">
        <v>3885.64</v>
      </c>
      <c r="H5302" s="2">
        <v>1355.32</v>
      </c>
      <c r="I5302" s="2" t="str">
        <f>IF(tbl_Order_Items[[#This Row],[quantity]]&lt;=0,"Invalid","Valid")</f>
        <v>Valid</v>
      </c>
      <c r="J5302" s="2" t="str">
        <f>IF(OR(tbl_Order_Items[[#This Row],[discount_pct]]&lt;0,tbl_Order_Items[[#This Row],[discount_pct]]&gt;1),"Invalid","Valid")</f>
        <v>Valid</v>
      </c>
    </row>
    <row r="5303" spans="1:10" x14ac:dyDescent="0.3">
      <c r="A5303" s="2" t="s">
        <v>13234</v>
      </c>
      <c r="B5303" s="2" t="s">
        <v>4449</v>
      </c>
      <c r="C5303" s="2" t="s">
        <v>2759</v>
      </c>
      <c r="D5303" s="2">
        <v>4</v>
      </c>
      <c r="E5303" s="2">
        <v>0.1</v>
      </c>
      <c r="F5303" s="2">
        <v>23807</v>
      </c>
      <c r="G5303" s="2">
        <v>21426.3</v>
      </c>
      <c r="H5303" s="2">
        <v>6178.06</v>
      </c>
      <c r="I5303" s="2" t="str">
        <f>IF(tbl_Order_Items[[#This Row],[quantity]]&lt;=0,"Invalid","Valid")</f>
        <v>Valid</v>
      </c>
      <c r="J5303" s="2" t="str">
        <f>IF(OR(tbl_Order_Items[[#This Row],[discount_pct]]&lt;0,tbl_Order_Items[[#This Row],[discount_pct]]&gt;1),"Invalid","Valid")</f>
        <v>Valid</v>
      </c>
    </row>
    <row r="5304" spans="1:10" x14ac:dyDescent="0.3">
      <c r="A5304" s="2" t="s">
        <v>13235</v>
      </c>
      <c r="B5304" s="2" t="s">
        <v>5888</v>
      </c>
      <c r="C5304" s="2" t="s">
        <v>2510</v>
      </c>
      <c r="D5304" s="2">
        <v>1</v>
      </c>
      <c r="E5304" s="2">
        <v>0.1</v>
      </c>
      <c r="F5304" s="2">
        <v>1633.66</v>
      </c>
      <c r="G5304" s="2">
        <v>1470.29</v>
      </c>
      <c r="H5304" s="2">
        <v>156.02000000000001</v>
      </c>
      <c r="I5304" s="2" t="str">
        <f>IF(tbl_Order_Items[[#This Row],[quantity]]&lt;=0,"Invalid","Valid")</f>
        <v>Valid</v>
      </c>
      <c r="J5304" s="2" t="str">
        <f>IF(OR(tbl_Order_Items[[#This Row],[discount_pct]]&lt;0,tbl_Order_Items[[#This Row],[discount_pct]]&gt;1),"Invalid","Valid")</f>
        <v>Valid</v>
      </c>
    </row>
    <row r="5305" spans="1:10" x14ac:dyDescent="0.3">
      <c r="A5305" s="2" t="s">
        <v>13236</v>
      </c>
      <c r="B5305" s="2" t="s">
        <v>5697</v>
      </c>
      <c r="C5305" s="2" t="s">
        <v>2885</v>
      </c>
      <c r="D5305" s="2">
        <v>2</v>
      </c>
      <c r="E5305" s="2">
        <v>0.15</v>
      </c>
      <c r="F5305" s="2">
        <v>13072.74</v>
      </c>
      <c r="G5305" s="2">
        <v>11111.83</v>
      </c>
      <c r="H5305" s="2">
        <v>1088.05</v>
      </c>
      <c r="I5305" s="2" t="str">
        <f>IF(tbl_Order_Items[[#This Row],[quantity]]&lt;=0,"Invalid","Valid")</f>
        <v>Valid</v>
      </c>
      <c r="J5305" s="2" t="str">
        <f>IF(OR(tbl_Order_Items[[#This Row],[discount_pct]]&lt;0,tbl_Order_Items[[#This Row],[discount_pct]]&gt;1),"Invalid","Valid")</f>
        <v>Valid</v>
      </c>
    </row>
    <row r="5306" spans="1:10" x14ac:dyDescent="0.3">
      <c r="A5306" s="2" t="s">
        <v>13237</v>
      </c>
      <c r="B5306" s="2" t="s">
        <v>3488</v>
      </c>
      <c r="C5306" s="2" t="s">
        <v>2685</v>
      </c>
      <c r="D5306" s="2">
        <v>1</v>
      </c>
      <c r="E5306" s="2">
        <v>0.05</v>
      </c>
      <c r="F5306" s="2">
        <v>11612.58</v>
      </c>
      <c r="G5306" s="2">
        <v>11031.95</v>
      </c>
      <c r="H5306" s="2">
        <v>3381.43</v>
      </c>
      <c r="I5306" s="2" t="str">
        <f>IF(tbl_Order_Items[[#This Row],[quantity]]&lt;=0,"Invalid","Valid")</f>
        <v>Valid</v>
      </c>
      <c r="J5306" s="2" t="str">
        <f>IF(OR(tbl_Order_Items[[#This Row],[discount_pct]]&lt;0,tbl_Order_Items[[#This Row],[discount_pct]]&gt;1),"Invalid","Valid")</f>
        <v>Valid</v>
      </c>
    </row>
    <row r="5307" spans="1:10" x14ac:dyDescent="0.3">
      <c r="A5307" s="2" t="s">
        <v>13238</v>
      </c>
      <c r="B5307" s="2" t="s">
        <v>5353</v>
      </c>
      <c r="C5307" s="2" t="s">
        <v>2895</v>
      </c>
      <c r="D5307" s="2">
        <v>2</v>
      </c>
      <c r="E5307" s="2">
        <v>0.05</v>
      </c>
      <c r="F5307" s="2">
        <v>32734.44</v>
      </c>
      <c r="G5307" s="2">
        <v>31097.72</v>
      </c>
      <c r="H5307" s="2">
        <v>4917.92</v>
      </c>
      <c r="I5307" s="2" t="str">
        <f>IF(tbl_Order_Items[[#This Row],[quantity]]&lt;=0,"Invalid","Valid")</f>
        <v>Valid</v>
      </c>
      <c r="J5307" s="2" t="str">
        <f>IF(OR(tbl_Order_Items[[#This Row],[discount_pct]]&lt;0,tbl_Order_Items[[#This Row],[discount_pct]]&gt;1),"Invalid","Valid")</f>
        <v>Valid</v>
      </c>
    </row>
    <row r="5308" spans="1:10" x14ac:dyDescent="0.3">
      <c r="A5308" s="2" t="s">
        <v>13239</v>
      </c>
      <c r="B5308" s="2" t="s">
        <v>3797</v>
      </c>
      <c r="C5308" s="2" t="s">
        <v>2581</v>
      </c>
      <c r="D5308" s="2">
        <v>1</v>
      </c>
      <c r="E5308" s="2">
        <v>0.1</v>
      </c>
      <c r="F5308" s="2">
        <v>8639.1</v>
      </c>
      <c r="G5308" s="2">
        <v>7775.19</v>
      </c>
      <c r="H5308" s="2">
        <v>1973.04</v>
      </c>
      <c r="I5308" s="2" t="str">
        <f>IF(tbl_Order_Items[[#This Row],[quantity]]&lt;=0,"Invalid","Valid")</f>
        <v>Valid</v>
      </c>
      <c r="J5308" s="2" t="str">
        <f>IF(OR(tbl_Order_Items[[#This Row],[discount_pct]]&lt;0,tbl_Order_Items[[#This Row],[discount_pct]]&gt;1),"Invalid","Valid")</f>
        <v>Valid</v>
      </c>
    </row>
    <row r="5309" spans="1:10" x14ac:dyDescent="0.3">
      <c r="A5309" s="2" t="s">
        <v>13240</v>
      </c>
      <c r="B5309" s="2" t="s">
        <v>2965</v>
      </c>
      <c r="C5309" s="2" t="s">
        <v>2845</v>
      </c>
      <c r="D5309" s="2">
        <v>4</v>
      </c>
      <c r="E5309" s="2">
        <v>0.15</v>
      </c>
      <c r="F5309" s="2">
        <v>71181.36</v>
      </c>
      <c r="G5309" s="2">
        <v>60504.160000000003</v>
      </c>
      <c r="H5309" s="2">
        <v>15368.8</v>
      </c>
      <c r="I5309" s="2" t="str">
        <f>IF(tbl_Order_Items[[#This Row],[quantity]]&lt;=0,"Invalid","Valid")</f>
        <v>Valid</v>
      </c>
      <c r="J5309" s="2" t="str">
        <f>IF(OR(tbl_Order_Items[[#This Row],[discount_pct]]&lt;0,tbl_Order_Items[[#This Row],[discount_pct]]&gt;1),"Invalid","Valid")</f>
        <v>Valid</v>
      </c>
    </row>
    <row r="5310" spans="1:10" x14ac:dyDescent="0.3">
      <c r="A5310" s="2" t="s">
        <v>13241</v>
      </c>
      <c r="B5310" s="2" t="s">
        <v>5578</v>
      </c>
      <c r="C5310" s="2" t="s">
        <v>2901</v>
      </c>
      <c r="D5310" s="2">
        <v>1</v>
      </c>
      <c r="E5310" s="2">
        <v>0.1</v>
      </c>
      <c r="F5310" s="2">
        <v>10834.24</v>
      </c>
      <c r="G5310" s="2">
        <v>9750.82</v>
      </c>
      <c r="H5310" s="2">
        <v>2864.79</v>
      </c>
      <c r="I5310" s="2" t="str">
        <f>IF(tbl_Order_Items[[#This Row],[quantity]]&lt;=0,"Invalid","Valid")</f>
        <v>Valid</v>
      </c>
      <c r="J5310" s="2" t="str">
        <f>IF(OR(tbl_Order_Items[[#This Row],[discount_pct]]&lt;0,tbl_Order_Items[[#This Row],[discount_pct]]&gt;1),"Invalid","Valid")</f>
        <v>Valid</v>
      </c>
    </row>
    <row r="5311" spans="1:10" x14ac:dyDescent="0.3">
      <c r="A5311" s="2" t="s">
        <v>13242</v>
      </c>
      <c r="B5311" s="2" t="s">
        <v>6163</v>
      </c>
      <c r="C5311" s="2" t="s">
        <v>2849</v>
      </c>
      <c r="D5311" s="2">
        <v>1</v>
      </c>
      <c r="E5311" s="2">
        <v>0.2</v>
      </c>
      <c r="F5311" s="2">
        <v>18802.59</v>
      </c>
      <c r="G5311" s="2">
        <v>15042.07</v>
      </c>
      <c r="H5311" s="2">
        <v>-90.06</v>
      </c>
      <c r="I5311" s="2" t="str">
        <f>IF(tbl_Order_Items[[#This Row],[quantity]]&lt;=0,"Invalid","Valid")</f>
        <v>Valid</v>
      </c>
      <c r="J5311" s="2" t="str">
        <f>IF(OR(tbl_Order_Items[[#This Row],[discount_pct]]&lt;0,tbl_Order_Items[[#This Row],[discount_pct]]&gt;1),"Invalid","Valid")</f>
        <v>Valid</v>
      </c>
    </row>
    <row r="5312" spans="1:10" x14ac:dyDescent="0.3">
      <c r="A5312" s="2" t="s">
        <v>13243</v>
      </c>
      <c r="B5312" s="2" t="s">
        <v>3465</v>
      </c>
      <c r="C5312" s="2" t="s">
        <v>2817</v>
      </c>
      <c r="D5312" s="2">
        <v>1</v>
      </c>
      <c r="E5312" s="2">
        <v>0</v>
      </c>
      <c r="F5312" s="2">
        <v>13788.03</v>
      </c>
      <c r="G5312" s="2">
        <v>13788.03</v>
      </c>
      <c r="H5312" s="2">
        <v>3125.63</v>
      </c>
      <c r="I5312" s="2" t="str">
        <f>IF(tbl_Order_Items[[#This Row],[quantity]]&lt;=0,"Invalid","Valid")</f>
        <v>Valid</v>
      </c>
      <c r="J5312" s="2" t="str">
        <f>IF(OR(tbl_Order_Items[[#This Row],[discount_pct]]&lt;0,tbl_Order_Items[[#This Row],[discount_pct]]&gt;1),"Invalid","Valid")</f>
        <v>Valid</v>
      </c>
    </row>
    <row r="5313" spans="1:10" x14ac:dyDescent="0.3">
      <c r="A5313" s="2" t="s">
        <v>13244</v>
      </c>
      <c r="B5313" s="2" t="s">
        <v>4029</v>
      </c>
      <c r="C5313" s="2" t="s">
        <v>2805</v>
      </c>
      <c r="D5313" s="2">
        <v>1</v>
      </c>
      <c r="E5313" s="2">
        <v>0</v>
      </c>
      <c r="F5313" s="2">
        <v>4480.93</v>
      </c>
      <c r="G5313" s="2">
        <v>4480.93</v>
      </c>
      <c r="H5313" s="2">
        <v>1825.44</v>
      </c>
      <c r="I5313" s="2" t="str">
        <f>IF(tbl_Order_Items[[#This Row],[quantity]]&lt;=0,"Invalid","Valid")</f>
        <v>Valid</v>
      </c>
      <c r="J5313" s="2" t="str">
        <f>IF(OR(tbl_Order_Items[[#This Row],[discount_pct]]&lt;0,tbl_Order_Items[[#This Row],[discount_pct]]&gt;1),"Invalid","Valid")</f>
        <v>Valid</v>
      </c>
    </row>
    <row r="5314" spans="1:10" x14ac:dyDescent="0.3">
      <c r="A5314" s="2" t="s">
        <v>13245</v>
      </c>
      <c r="B5314" s="2" t="s">
        <v>7623</v>
      </c>
      <c r="C5314" s="2" t="s">
        <v>2525</v>
      </c>
      <c r="D5314" s="2">
        <v>2</v>
      </c>
      <c r="E5314" s="2">
        <v>0</v>
      </c>
      <c r="F5314" s="2">
        <v>2961.18</v>
      </c>
      <c r="G5314" s="2">
        <v>2961.18</v>
      </c>
      <c r="H5314" s="2">
        <v>1232.2</v>
      </c>
      <c r="I5314" s="2" t="str">
        <f>IF(tbl_Order_Items[[#This Row],[quantity]]&lt;=0,"Invalid","Valid")</f>
        <v>Valid</v>
      </c>
      <c r="J5314" s="2" t="str">
        <f>IF(OR(tbl_Order_Items[[#This Row],[discount_pct]]&lt;0,tbl_Order_Items[[#This Row],[discount_pct]]&gt;1),"Invalid","Valid")</f>
        <v>Valid</v>
      </c>
    </row>
    <row r="5315" spans="1:10" x14ac:dyDescent="0.3">
      <c r="A5315" s="2" t="s">
        <v>13246</v>
      </c>
      <c r="B5315" s="2" t="s">
        <v>5082</v>
      </c>
      <c r="C5315" s="2" t="s">
        <v>2673</v>
      </c>
      <c r="D5315" s="2">
        <v>1</v>
      </c>
      <c r="E5315" s="2">
        <v>0.05</v>
      </c>
      <c r="F5315" s="2">
        <v>21191.119999999999</v>
      </c>
      <c r="G5315" s="2">
        <v>20131.560000000001</v>
      </c>
      <c r="H5315" s="2">
        <v>6141.79</v>
      </c>
      <c r="I5315" s="2" t="str">
        <f>IF(tbl_Order_Items[[#This Row],[quantity]]&lt;=0,"Invalid","Valid")</f>
        <v>Valid</v>
      </c>
      <c r="J5315" s="2" t="str">
        <f>IF(OR(tbl_Order_Items[[#This Row],[discount_pct]]&lt;0,tbl_Order_Items[[#This Row],[discount_pct]]&gt;1),"Invalid","Valid")</f>
        <v>Valid</v>
      </c>
    </row>
    <row r="5316" spans="1:10" x14ac:dyDescent="0.3">
      <c r="A5316" s="2" t="s">
        <v>13247</v>
      </c>
      <c r="B5316" s="2" t="s">
        <v>3371</v>
      </c>
      <c r="C5316" s="2" t="s">
        <v>2865</v>
      </c>
      <c r="D5316" s="2">
        <v>1</v>
      </c>
      <c r="E5316" s="2">
        <v>0.05</v>
      </c>
      <c r="F5316" s="2">
        <v>18096.68</v>
      </c>
      <c r="G5316" s="2">
        <v>17191.849999999999</v>
      </c>
      <c r="H5316" s="2">
        <v>6713.43</v>
      </c>
      <c r="I5316" s="2" t="str">
        <f>IF(tbl_Order_Items[[#This Row],[quantity]]&lt;=0,"Invalid","Valid")</f>
        <v>Valid</v>
      </c>
      <c r="J5316" s="2" t="str">
        <f>IF(OR(tbl_Order_Items[[#This Row],[discount_pct]]&lt;0,tbl_Order_Items[[#This Row],[discount_pct]]&gt;1),"Invalid","Valid")</f>
        <v>Valid</v>
      </c>
    </row>
    <row r="5317" spans="1:10" x14ac:dyDescent="0.3">
      <c r="A5317" s="2" t="s">
        <v>13248</v>
      </c>
      <c r="B5317" s="2" t="s">
        <v>7680</v>
      </c>
      <c r="C5317" s="2" t="s">
        <v>2823</v>
      </c>
      <c r="D5317" s="2">
        <v>2</v>
      </c>
      <c r="E5317" s="2">
        <v>0.1</v>
      </c>
      <c r="F5317" s="2">
        <v>9874.4599999999991</v>
      </c>
      <c r="G5317" s="2">
        <v>8887.01</v>
      </c>
      <c r="H5317" s="2">
        <v>2523.63</v>
      </c>
      <c r="I5317" s="2" t="str">
        <f>IF(tbl_Order_Items[[#This Row],[quantity]]&lt;=0,"Invalid","Valid")</f>
        <v>Valid</v>
      </c>
      <c r="J5317" s="2" t="str">
        <f>IF(OR(tbl_Order_Items[[#This Row],[discount_pct]]&lt;0,tbl_Order_Items[[#This Row],[discount_pct]]&gt;1),"Invalid","Valid")</f>
        <v>Valid</v>
      </c>
    </row>
    <row r="5318" spans="1:10" x14ac:dyDescent="0.3">
      <c r="A5318" s="2" t="s">
        <v>13249</v>
      </c>
      <c r="B5318" s="2" t="s">
        <v>3445</v>
      </c>
      <c r="C5318" s="2" t="s">
        <v>2661</v>
      </c>
      <c r="D5318" s="2">
        <v>1</v>
      </c>
      <c r="E5318" s="2">
        <v>0.15</v>
      </c>
      <c r="F5318" s="2">
        <v>10186.82</v>
      </c>
      <c r="G5318" s="2">
        <v>8658.7999999999993</v>
      </c>
      <c r="H5318" s="2">
        <v>2140.84</v>
      </c>
      <c r="I5318" s="2" t="str">
        <f>IF(tbl_Order_Items[[#This Row],[quantity]]&lt;=0,"Invalid","Valid")</f>
        <v>Valid</v>
      </c>
      <c r="J5318" s="2" t="str">
        <f>IF(OR(tbl_Order_Items[[#This Row],[discount_pct]]&lt;0,tbl_Order_Items[[#This Row],[discount_pct]]&gt;1),"Invalid","Valid")</f>
        <v>Valid</v>
      </c>
    </row>
    <row r="5319" spans="1:10" x14ac:dyDescent="0.3">
      <c r="A5319" s="2" t="s">
        <v>13250</v>
      </c>
      <c r="B5319" s="2" t="s">
        <v>6371</v>
      </c>
      <c r="C5319" s="2" t="s">
        <v>2801</v>
      </c>
      <c r="D5319" s="2">
        <v>3</v>
      </c>
      <c r="E5319" s="2">
        <v>0.05</v>
      </c>
      <c r="F5319" s="2">
        <v>74775.75</v>
      </c>
      <c r="G5319" s="2">
        <v>71036.960000000006</v>
      </c>
      <c r="H5319" s="2">
        <v>27098.09</v>
      </c>
      <c r="I5319" s="2" t="str">
        <f>IF(tbl_Order_Items[[#This Row],[quantity]]&lt;=0,"Invalid","Valid")</f>
        <v>Valid</v>
      </c>
      <c r="J5319" s="2" t="str">
        <f>IF(OR(tbl_Order_Items[[#This Row],[discount_pct]]&lt;0,tbl_Order_Items[[#This Row],[discount_pct]]&gt;1),"Invalid","Valid")</f>
        <v>Valid</v>
      </c>
    </row>
    <row r="5320" spans="1:10" x14ac:dyDescent="0.3">
      <c r="A5320" s="2" t="s">
        <v>13251</v>
      </c>
      <c r="B5320" s="2" t="s">
        <v>7682</v>
      </c>
      <c r="C5320" s="2" t="s">
        <v>2497</v>
      </c>
      <c r="D5320" s="2">
        <v>4</v>
      </c>
      <c r="E5320" s="2">
        <v>0.1</v>
      </c>
      <c r="F5320" s="2">
        <v>47288.2</v>
      </c>
      <c r="G5320" s="2">
        <v>42559.38</v>
      </c>
      <c r="H5320" s="2">
        <v>7270.82</v>
      </c>
      <c r="I5320" s="2" t="str">
        <f>IF(tbl_Order_Items[[#This Row],[quantity]]&lt;=0,"Invalid","Valid")</f>
        <v>Valid</v>
      </c>
      <c r="J5320" s="2" t="str">
        <f>IF(OR(tbl_Order_Items[[#This Row],[discount_pct]]&lt;0,tbl_Order_Items[[#This Row],[discount_pct]]&gt;1),"Invalid","Valid")</f>
        <v>Valid</v>
      </c>
    </row>
    <row r="5321" spans="1:10" x14ac:dyDescent="0.3">
      <c r="A5321" s="2" t="s">
        <v>13252</v>
      </c>
      <c r="B5321" s="2" t="s">
        <v>6305</v>
      </c>
      <c r="C5321" s="2" t="s">
        <v>2767</v>
      </c>
      <c r="D5321" s="2">
        <v>1</v>
      </c>
      <c r="E5321" s="2">
        <v>0</v>
      </c>
      <c r="F5321" s="2">
        <v>14070</v>
      </c>
      <c r="G5321" s="2">
        <v>14070</v>
      </c>
      <c r="H5321" s="2">
        <v>5891.84</v>
      </c>
      <c r="I5321" s="2" t="str">
        <f>IF(tbl_Order_Items[[#This Row],[quantity]]&lt;=0,"Invalid","Valid")</f>
        <v>Valid</v>
      </c>
      <c r="J5321" s="2" t="str">
        <f>IF(OR(tbl_Order_Items[[#This Row],[discount_pct]]&lt;0,tbl_Order_Items[[#This Row],[discount_pct]]&gt;1),"Invalid","Valid")</f>
        <v>Valid</v>
      </c>
    </row>
    <row r="5322" spans="1:10" x14ac:dyDescent="0.3">
      <c r="A5322" s="2" t="s">
        <v>13253</v>
      </c>
      <c r="B5322" s="2" t="s">
        <v>4432</v>
      </c>
      <c r="C5322" s="2" t="s">
        <v>2536</v>
      </c>
      <c r="D5322" s="2">
        <v>1</v>
      </c>
      <c r="E5322" s="2">
        <v>0.05</v>
      </c>
      <c r="F5322" s="2">
        <v>10450.84</v>
      </c>
      <c r="G5322" s="2">
        <v>9928.2999999999993</v>
      </c>
      <c r="H5322" s="2">
        <v>3380.51</v>
      </c>
      <c r="I5322" s="2" t="str">
        <f>IF(tbl_Order_Items[[#This Row],[quantity]]&lt;=0,"Invalid","Valid")</f>
        <v>Valid</v>
      </c>
      <c r="J5322" s="2" t="str">
        <f>IF(OR(tbl_Order_Items[[#This Row],[discount_pct]]&lt;0,tbl_Order_Items[[#This Row],[discount_pct]]&gt;1),"Invalid","Valid")</f>
        <v>Valid</v>
      </c>
    </row>
    <row r="5323" spans="1:10" x14ac:dyDescent="0.3">
      <c r="A5323" s="2" t="s">
        <v>13254</v>
      </c>
      <c r="B5323" s="2" t="s">
        <v>5436</v>
      </c>
      <c r="C5323" s="2" t="s">
        <v>2761</v>
      </c>
      <c r="D5323" s="2">
        <v>2</v>
      </c>
      <c r="E5323" s="2">
        <v>0.15</v>
      </c>
      <c r="F5323" s="2">
        <v>46022.26</v>
      </c>
      <c r="G5323" s="2">
        <v>39118.92</v>
      </c>
      <c r="H5323" s="2">
        <v>4207.9799999999996</v>
      </c>
      <c r="I5323" s="2" t="str">
        <f>IF(tbl_Order_Items[[#This Row],[quantity]]&lt;=0,"Invalid","Valid")</f>
        <v>Valid</v>
      </c>
      <c r="J5323" s="2" t="str">
        <f>IF(OR(tbl_Order_Items[[#This Row],[discount_pct]]&lt;0,tbl_Order_Items[[#This Row],[discount_pct]]&gt;1),"Invalid","Valid")</f>
        <v>Valid</v>
      </c>
    </row>
    <row r="5324" spans="1:10" x14ac:dyDescent="0.3">
      <c r="A5324" s="2" t="s">
        <v>13255</v>
      </c>
      <c r="B5324" s="2" t="s">
        <v>5773</v>
      </c>
      <c r="C5324" s="2" t="s">
        <v>2819</v>
      </c>
      <c r="D5324" s="2">
        <v>1</v>
      </c>
      <c r="E5324" s="2">
        <v>0.05</v>
      </c>
      <c r="F5324" s="2">
        <v>9424.1</v>
      </c>
      <c r="G5324" s="2">
        <v>8952.9</v>
      </c>
      <c r="H5324" s="2">
        <v>1994.91</v>
      </c>
      <c r="I5324" s="2" t="str">
        <f>IF(tbl_Order_Items[[#This Row],[quantity]]&lt;=0,"Invalid","Valid")</f>
        <v>Valid</v>
      </c>
      <c r="J5324" s="2" t="str">
        <f>IF(OR(tbl_Order_Items[[#This Row],[discount_pct]]&lt;0,tbl_Order_Items[[#This Row],[discount_pct]]&gt;1),"Invalid","Valid")</f>
        <v>Valid</v>
      </c>
    </row>
    <row r="5325" spans="1:10" x14ac:dyDescent="0.3">
      <c r="A5325" s="2" t="s">
        <v>13256</v>
      </c>
      <c r="B5325" s="2" t="s">
        <v>6615</v>
      </c>
      <c r="C5325" s="2" t="s">
        <v>2809</v>
      </c>
      <c r="D5325" s="2">
        <v>1</v>
      </c>
      <c r="E5325" s="2">
        <v>0.05</v>
      </c>
      <c r="F5325" s="2">
        <v>10484.299999999999</v>
      </c>
      <c r="G5325" s="2">
        <v>9960.08</v>
      </c>
      <c r="H5325" s="2">
        <v>1143.96</v>
      </c>
      <c r="I5325" s="2" t="str">
        <f>IF(tbl_Order_Items[[#This Row],[quantity]]&lt;=0,"Invalid","Valid")</f>
        <v>Valid</v>
      </c>
      <c r="J5325" s="2" t="str">
        <f>IF(OR(tbl_Order_Items[[#This Row],[discount_pct]]&lt;0,tbl_Order_Items[[#This Row],[discount_pct]]&gt;1),"Invalid","Valid")</f>
        <v>Valid</v>
      </c>
    </row>
    <row r="5326" spans="1:10" x14ac:dyDescent="0.3">
      <c r="A5326" s="2" t="s">
        <v>13257</v>
      </c>
      <c r="B5326" s="2" t="s">
        <v>4990</v>
      </c>
      <c r="C5326" s="2" t="s">
        <v>2544</v>
      </c>
      <c r="D5326" s="2">
        <v>1</v>
      </c>
      <c r="E5326" s="2">
        <v>0</v>
      </c>
      <c r="F5326" s="2">
        <v>14977.96</v>
      </c>
      <c r="G5326" s="2">
        <v>14977.96</v>
      </c>
      <c r="H5326" s="2">
        <v>4891.01</v>
      </c>
      <c r="I5326" s="2" t="str">
        <f>IF(tbl_Order_Items[[#This Row],[quantity]]&lt;=0,"Invalid","Valid")</f>
        <v>Valid</v>
      </c>
      <c r="J5326" s="2" t="str">
        <f>IF(OR(tbl_Order_Items[[#This Row],[discount_pct]]&lt;0,tbl_Order_Items[[#This Row],[discount_pct]]&gt;1),"Invalid","Valid")</f>
        <v>Valid</v>
      </c>
    </row>
    <row r="5327" spans="1:10" x14ac:dyDescent="0.3">
      <c r="A5327" s="2" t="s">
        <v>13258</v>
      </c>
      <c r="B5327" s="2" t="s">
        <v>6352</v>
      </c>
      <c r="C5327" s="2" t="s">
        <v>2544</v>
      </c>
      <c r="D5327" s="2">
        <v>1</v>
      </c>
      <c r="E5327" s="2">
        <v>0</v>
      </c>
      <c r="F5327" s="2">
        <v>14977.96</v>
      </c>
      <c r="G5327" s="2">
        <v>14977.96</v>
      </c>
      <c r="H5327" s="2">
        <v>4891.01</v>
      </c>
      <c r="I5327" s="2" t="str">
        <f>IF(tbl_Order_Items[[#This Row],[quantity]]&lt;=0,"Invalid","Valid")</f>
        <v>Valid</v>
      </c>
      <c r="J5327" s="2" t="str">
        <f>IF(OR(tbl_Order_Items[[#This Row],[discount_pct]]&lt;0,tbl_Order_Items[[#This Row],[discount_pct]]&gt;1),"Invalid","Valid")</f>
        <v>Valid</v>
      </c>
    </row>
    <row r="5328" spans="1:10" x14ac:dyDescent="0.3">
      <c r="A5328" s="2" t="s">
        <v>13259</v>
      </c>
      <c r="B5328" s="2" t="s">
        <v>6760</v>
      </c>
      <c r="C5328" s="2" t="s">
        <v>2709</v>
      </c>
      <c r="D5328" s="2">
        <v>2</v>
      </c>
      <c r="E5328" s="2">
        <v>0.15</v>
      </c>
      <c r="F5328" s="2">
        <v>13057.16</v>
      </c>
      <c r="G5328" s="2">
        <v>11098.59</v>
      </c>
      <c r="H5328" s="2">
        <v>2413.0300000000002</v>
      </c>
      <c r="I5328" s="2" t="str">
        <f>IF(tbl_Order_Items[[#This Row],[quantity]]&lt;=0,"Invalid","Valid")</f>
        <v>Valid</v>
      </c>
      <c r="J5328" s="2" t="str">
        <f>IF(OR(tbl_Order_Items[[#This Row],[discount_pct]]&lt;0,tbl_Order_Items[[#This Row],[discount_pct]]&gt;1),"Invalid","Valid")</f>
        <v>Valid</v>
      </c>
    </row>
    <row r="5329" spans="1:10" x14ac:dyDescent="0.3">
      <c r="A5329" s="2" t="s">
        <v>13260</v>
      </c>
      <c r="B5329" s="2" t="s">
        <v>5166</v>
      </c>
      <c r="C5329" s="2" t="s">
        <v>2540</v>
      </c>
      <c r="D5329" s="2">
        <v>1</v>
      </c>
      <c r="E5329" s="2">
        <v>0</v>
      </c>
      <c r="F5329" s="2">
        <v>1889.37</v>
      </c>
      <c r="G5329" s="2">
        <v>1889.37</v>
      </c>
      <c r="H5329" s="2">
        <v>412.77</v>
      </c>
      <c r="I5329" s="2" t="str">
        <f>IF(tbl_Order_Items[[#This Row],[quantity]]&lt;=0,"Invalid","Valid")</f>
        <v>Valid</v>
      </c>
      <c r="J5329" s="2" t="str">
        <f>IF(OR(tbl_Order_Items[[#This Row],[discount_pct]]&lt;0,tbl_Order_Items[[#This Row],[discount_pct]]&gt;1),"Invalid","Valid")</f>
        <v>Valid</v>
      </c>
    </row>
    <row r="5330" spans="1:10" x14ac:dyDescent="0.3">
      <c r="A5330" s="2" t="s">
        <v>13261</v>
      </c>
      <c r="B5330" s="2" t="s">
        <v>4450</v>
      </c>
      <c r="C5330" s="2" t="s">
        <v>2817</v>
      </c>
      <c r="D5330" s="2">
        <v>1</v>
      </c>
      <c r="E5330" s="2">
        <v>0.2</v>
      </c>
      <c r="F5330" s="2">
        <v>13788.03</v>
      </c>
      <c r="G5330" s="2">
        <v>11030.42</v>
      </c>
      <c r="H5330" s="2">
        <v>368.02</v>
      </c>
      <c r="I5330" s="2" t="str">
        <f>IF(tbl_Order_Items[[#This Row],[quantity]]&lt;=0,"Invalid","Valid")</f>
        <v>Valid</v>
      </c>
      <c r="J5330" s="2" t="str">
        <f>IF(OR(tbl_Order_Items[[#This Row],[discount_pct]]&lt;0,tbl_Order_Items[[#This Row],[discount_pct]]&gt;1),"Invalid","Valid")</f>
        <v>Valid</v>
      </c>
    </row>
    <row r="5331" spans="1:10" x14ac:dyDescent="0.3">
      <c r="A5331" s="2" t="s">
        <v>13262</v>
      </c>
      <c r="B5331" s="2" t="s">
        <v>3809</v>
      </c>
      <c r="C5331" s="2" t="s">
        <v>2883</v>
      </c>
      <c r="D5331" s="2">
        <v>2</v>
      </c>
      <c r="E5331" s="2">
        <v>0.1</v>
      </c>
      <c r="F5331" s="2">
        <v>30361.58</v>
      </c>
      <c r="G5331" s="2">
        <v>27325.42</v>
      </c>
      <c r="H5331" s="2">
        <v>9044.86</v>
      </c>
      <c r="I5331" s="2" t="str">
        <f>IF(tbl_Order_Items[[#This Row],[quantity]]&lt;=0,"Invalid","Valid")</f>
        <v>Valid</v>
      </c>
      <c r="J5331" s="2" t="str">
        <f>IF(OR(tbl_Order_Items[[#This Row],[discount_pct]]&lt;0,tbl_Order_Items[[#This Row],[discount_pct]]&gt;1),"Invalid","Valid")</f>
        <v>Valid</v>
      </c>
    </row>
    <row r="5332" spans="1:10" x14ac:dyDescent="0.3">
      <c r="A5332" s="2" t="s">
        <v>13263</v>
      </c>
      <c r="B5332" s="2" t="s">
        <v>6855</v>
      </c>
      <c r="C5332" s="2" t="s">
        <v>2565</v>
      </c>
      <c r="D5332" s="2">
        <v>4</v>
      </c>
      <c r="E5332" s="2">
        <v>0</v>
      </c>
      <c r="F5332" s="2">
        <v>10095.56</v>
      </c>
      <c r="G5332" s="2">
        <v>10095.56</v>
      </c>
      <c r="H5332" s="2">
        <v>3017.04</v>
      </c>
      <c r="I5332" s="2" t="str">
        <f>IF(tbl_Order_Items[[#This Row],[quantity]]&lt;=0,"Invalid","Valid")</f>
        <v>Valid</v>
      </c>
      <c r="J5332" s="2" t="str">
        <f>IF(OR(tbl_Order_Items[[#This Row],[discount_pct]]&lt;0,tbl_Order_Items[[#This Row],[discount_pct]]&gt;1),"Invalid","Valid")</f>
        <v>Valid</v>
      </c>
    </row>
    <row r="5333" spans="1:10" x14ac:dyDescent="0.3">
      <c r="A5333" s="2" t="s">
        <v>13264</v>
      </c>
      <c r="B5333" s="2" t="s">
        <v>7648</v>
      </c>
      <c r="C5333" s="2" t="s">
        <v>2466</v>
      </c>
      <c r="D5333" s="2">
        <v>3</v>
      </c>
      <c r="E5333" s="2">
        <v>0.05</v>
      </c>
      <c r="F5333" s="2">
        <v>50026.26</v>
      </c>
      <c r="G5333" s="2">
        <v>47524.95</v>
      </c>
      <c r="H5333" s="2">
        <v>5585.85</v>
      </c>
      <c r="I5333" s="2" t="str">
        <f>IF(tbl_Order_Items[[#This Row],[quantity]]&lt;=0,"Invalid","Valid")</f>
        <v>Valid</v>
      </c>
      <c r="J5333" s="2" t="str">
        <f>IF(OR(tbl_Order_Items[[#This Row],[discount_pct]]&lt;0,tbl_Order_Items[[#This Row],[discount_pct]]&gt;1),"Invalid","Valid")</f>
        <v>Valid</v>
      </c>
    </row>
    <row r="5334" spans="1:10" x14ac:dyDescent="0.3">
      <c r="A5334" s="2" t="s">
        <v>13265</v>
      </c>
      <c r="B5334" s="2" t="s">
        <v>4598</v>
      </c>
      <c r="C5334" s="2" t="s">
        <v>2515</v>
      </c>
      <c r="D5334" s="2">
        <v>1</v>
      </c>
      <c r="E5334" s="2">
        <v>0</v>
      </c>
      <c r="F5334" s="2">
        <v>24200.54</v>
      </c>
      <c r="G5334" s="2">
        <v>24200.54</v>
      </c>
      <c r="H5334" s="2">
        <v>8298.39</v>
      </c>
      <c r="I5334" s="2" t="str">
        <f>IF(tbl_Order_Items[[#This Row],[quantity]]&lt;=0,"Invalid","Valid")</f>
        <v>Valid</v>
      </c>
      <c r="J5334" s="2" t="str">
        <f>IF(OR(tbl_Order_Items[[#This Row],[discount_pct]]&lt;0,tbl_Order_Items[[#This Row],[discount_pct]]&gt;1),"Invalid","Valid")</f>
        <v>Valid</v>
      </c>
    </row>
    <row r="5335" spans="1:10" x14ac:dyDescent="0.3">
      <c r="A5335" s="2" t="s">
        <v>13266</v>
      </c>
      <c r="B5335" s="2" t="s">
        <v>4374</v>
      </c>
      <c r="C5335" s="2" t="s">
        <v>2771</v>
      </c>
      <c r="D5335" s="2">
        <v>4</v>
      </c>
      <c r="E5335" s="2">
        <v>0.1</v>
      </c>
      <c r="F5335" s="2">
        <v>59619.76</v>
      </c>
      <c r="G5335" s="2">
        <v>53657.78</v>
      </c>
      <c r="H5335" s="2">
        <v>17068.099999999999</v>
      </c>
      <c r="I5335" s="2" t="str">
        <f>IF(tbl_Order_Items[[#This Row],[quantity]]&lt;=0,"Invalid","Valid")</f>
        <v>Valid</v>
      </c>
      <c r="J5335" s="2" t="str">
        <f>IF(OR(tbl_Order_Items[[#This Row],[discount_pct]]&lt;0,tbl_Order_Items[[#This Row],[discount_pct]]&gt;1),"Invalid","Valid")</f>
        <v>Valid</v>
      </c>
    </row>
    <row r="5336" spans="1:10" x14ac:dyDescent="0.3">
      <c r="A5336" s="2" t="s">
        <v>13267</v>
      </c>
      <c r="B5336" s="2" t="s">
        <v>7510</v>
      </c>
      <c r="C5336" s="2" t="s">
        <v>2635</v>
      </c>
      <c r="D5336" s="2">
        <v>1</v>
      </c>
      <c r="E5336" s="2">
        <v>0.15</v>
      </c>
      <c r="F5336" s="2">
        <v>7491.09</v>
      </c>
      <c r="G5336" s="2">
        <v>6367.43</v>
      </c>
      <c r="H5336" s="2">
        <v>2054.64</v>
      </c>
      <c r="I5336" s="2" t="str">
        <f>IF(tbl_Order_Items[[#This Row],[quantity]]&lt;=0,"Invalid","Valid")</f>
        <v>Valid</v>
      </c>
      <c r="J5336" s="2" t="str">
        <f>IF(OR(tbl_Order_Items[[#This Row],[discount_pct]]&lt;0,tbl_Order_Items[[#This Row],[discount_pct]]&gt;1),"Invalid","Valid")</f>
        <v>Valid</v>
      </c>
    </row>
    <row r="5337" spans="1:10" x14ac:dyDescent="0.3">
      <c r="A5337" s="2" t="s">
        <v>13268</v>
      </c>
      <c r="B5337" s="2" t="s">
        <v>4853</v>
      </c>
      <c r="C5337" s="2" t="s">
        <v>2552</v>
      </c>
      <c r="D5337" s="2">
        <v>1</v>
      </c>
      <c r="E5337" s="2">
        <v>0</v>
      </c>
      <c r="F5337" s="2">
        <v>21268.21</v>
      </c>
      <c r="G5337" s="2">
        <v>21268.21</v>
      </c>
      <c r="H5337" s="2">
        <v>6048.43</v>
      </c>
      <c r="I5337" s="2" t="str">
        <f>IF(tbl_Order_Items[[#This Row],[quantity]]&lt;=0,"Invalid","Valid")</f>
        <v>Valid</v>
      </c>
      <c r="J5337" s="2" t="str">
        <f>IF(OR(tbl_Order_Items[[#This Row],[discount_pct]]&lt;0,tbl_Order_Items[[#This Row],[discount_pct]]&gt;1),"Invalid","Valid")</f>
        <v>Valid</v>
      </c>
    </row>
    <row r="5338" spans="1:10" x14ac:dyDescent="0.3">
      <c r="A5338" s="2" t="s">
        <v>13269</v>
      </c>
      <c r="B5338" s="2" t="s">
        <v>5499</v>
      </c>
      <c r="C5338" s="2" t="s">
        <v>2573</v>
      </c>
      <c r="D5338" s="2">
        <v>2</v>
      </c>
      <c r="E5338" s="2">
        <v>0.05</v>
      </c>
      <c r="F5338" s="2">
        <v>28590.86</v>
      </c>
      <c r="G5338" s="2">
        <v>27161.32</v>
      </c>
      <c r="H5338" s="2">
        <v>5668.24</v>
      </c>
      <c r="I5338" s="2" t="str">
        <f>IF(tbl_Order_Items[[#This Row],[quantity]]&lt;=0,"Invalid","Valid")</f>
        <v>Valid</v>
      </c>
      <c r="J5338" s="2" t="str">
        <f>IF(OR(tbl_Order_Items[[#This Row],[discount_pct]]&lt;0,tbl_Order_Items[[#This Row],[discount_pct]]&gt;1),"Invalid","Valid")</f>
        <v>Valid</v>
      </c>
    </row>
    <row r="5339" spans="1:10" x14ac:dyDescent="0.3">
      <c r="A5339" s="2" t="s">
        <v>13270</v>
      </c>
      <c r="B5339" s="2" t="s">
        <v>4709</v>
      </c>
      <c r="C5339" s="2" t="s">
        <v>2631</v>
      </c>
      <c r="D5339" s="2">
        <v>2</v>
      </c>
      <c r="E5339" s="2">
        <v>0.15</v>
      </c>
      <c r="F5339" s="2">
        <v>2699.36</v>
      </c>
      <c r="G5339" s="2">
        <v>2294.46</v>
      </c>
      <c r="H5339" s="2">
        <v>709.74</v>
      </c>
      <c r="I5339" s="2" t="str">
        <f>IF(tbl_Order_Items[[#This Row],[quantity]]&lt;=0,"Invalid","Valid")</f>
        <v>Valid</v>
      </c>
      <c r="J5339" s="2" t="str">
        <f>IF(OR(tbl_Order_Items[[#This Row],[discount_pct]]&lt;0,tbl_Order_Items[[#This Row],[discount_pct]]&gt;1),"Invalid","Valid")</f>
        <v>Valid</v>
      </c>
    </row>
    <row r="5340" spans="1:10" x14ac:dyDescent="0.3">
      <c r="A5340" s="2" t="s">
        <v>13271</v>
      </c>
      <c r="B5340" s="2" t="s">
        <v>5341</v>
      </c>
      <c r="C5340" s="2" t="s">
        <v>2581</v>
      </c>
      <c r="D5340" s="2">
        <v>1</v>
      </c>
      <c r="E5340" s="2">
        <v>0.1</v>
      </c>
      <c r="F5340" s="2">
        <v>8639.1</v>
      </c>
      <c r="G5340" s="2">
        <v>7775.19</v>
      </c>
      <c r="H5340" s="2">
        <v>1973.04</v>
      </c>
      <c r="I5340" s="2" t="str">
        <f>IF(tbl_Order_Items[[#This Row],[quantity]]&lt;=0,"Invalid","Valid")</f>
        <v>Valid</v>
      </c>
      <c r="J5340" s="2" t="str">
        <f>IF(OR(tbl_Order_Items[[#This Row],[discount_pct]]&lt;0,tbl_Order_Items[[#This Row],[discount_pct]]&gt;1),"Invalid","Valid")</f>
        <v>Valid</v>
      </c>
    </row>
    <row r="5341" spans="1:10" x14ac:dyDescent="0.3">
      <c r="A5341" s="2" t="s">
        <v>13272</v>
      </c>
      <c r="B5341" s="2" t="s">
        <v>3564</v>
      </c>
      <c r="C5341" s="2" t="s">
        <v>2777</v>
      </c>
      <c r="D5341" s="2">
        <v>2</v>
      </c>
      <c r="E5341" s="2">
        <v>0.1</v>
      </c>
      <c r="F5341" s="2">
        <v>8805.7800000000007</v>
      </c>
      <c r="G5341" s="2">
        <v>7925.2</v>
      </c>
      <c r="H5341" s="2">
        <v>411.3</v>
      </c>
      <c r="I5341" s="2" t="str">
        <f>IF(tbl_Order_Items[[#This Row],[quantity]]&lt;=0,"Invalid","Valid")</f>
        <v>Valid</v>
      </c>
      <c r="J5341" s="2" t="str">
        <f>IF(OR(tbl_Order_Items[[#This Row],[discount_pct]]&lt;0,tbl_Order_Items[[#This Row],[discount_pct]]&gt;1),"Invalid","Valid")</f>
        <v>Valid</v>
      </c>
    </row>
    <row r="5342" spans="1:10" x14ac:dyDescent="0.3">
      <c r="A5342" s="2" t="s">
        <v>13273</v>
      </c>
      <c r="B5342" s="2" t="s">
        <v>3455</v>
      </c>
      <c r="C5342" s="2" t="s">
        <v>2663</v>
      </c>
      <c r="D5342" s="2">
        <v>1</v>
      </c>
      <c r="E5342" s="2">
        <v>0.15</v>
      </c>
      <c r="F5342" s="2">
        <v>17646.13</v>
      </c>
      <c r="G5342" s="2">
        <v>14999.21</v>
      </c>
      <c r="H5342" s="2">
        <v>2159.83</v>
      </c>
      <c r="I5342" s="2" t="str">
        <f>IF(tbl_Order_Items[[#This Row],[quantity]]&lt;=0,"Invalid","Valid")</f>
        <v>Valid</v>
      </c>
      <c r="J5342" s="2" t="str">
        <f>IF(OR(tbl_Order_Items[[#This Row],[discount_pct]]&lt;0,tbl_Order_Items[[#This Row],[discount_pct]]&gt;1),"Invalid","Valid")</f>
        <v>Valid</v>
      </c>
    </row>
    <row r="5343" spans="1:10" x14ac:dyDescent="0.3">
      <c r="A5343" s="2" t="s">
        <v>13274</v>
      </c>
      <c r="B5343" s="2" t="s">
        <v>5779</v>
      </c>
      <c r="C5343" s="2" t="s">
        <v>2600</v>
      </c>
      <c r="D5343" s="2">
        <v>1</v>
      </c>
      <c r="E5343" s="2">
        <v>0</v>
      </c>
      <c r="F5343" s="2">
        <v>9651.2900000000009</v>
      </c>
      <c r="G5343" s="2">
        <v>9651.2900000000009</v>
      </c>
      <c r="H5343" s="2">
        <v>3397.4</v>
      </c>
      <c r="I5343" s="2" t="str">
        <f>IF(tbl_Order_Items[[#This Row],[quantity]]&lt;=0,"Invalid","Valid")</f>
        <v>Valid</v>
      </c>
      <c r="J5343" s="2" t="str">
        <f>IF(OR(tbl_Order_Items[[#This Row],[discount_pct]]&lt;0,tbl_Order_Items[[#This Row],[discount_pct]]&gt;1),"Invalid","Valid")</f>
        <v>Valid</v>
      </c>
    </row>
    <row r="5344" spans="1:10" x14ac:dyDescent="0.3">
      <c r="A5344" s="2" t="s">
        <v>13275</v>
      </c>
      <c r="B5344" s="2" t="s">
        <v>5863</v>
      </c>
      <c r="C5344" s="2" t="s">
        <v>2600</v>
      </c>
      <c r="D5344" s="2">
        <v>3</v>
      </c>
      <c r="E5344" s="2">
        <v>0.05</v>
      </c>
      <c r="F5344" s="2">
        <v>28953.87</v>
      </c>
      <c r="G5344" s="2">
        <v>27506.18</v>
      </c>
      <c r="H5344" s="2">
        <v>8744.51</v>
      </c>
      <c r="I5344" s="2" t="str">
        <f>IF(tbl_Order_Items[[#This Row],[quantity]]&lt;=0,"Invalid","Valid")</f>
        <v>Valid</v>
      </c>
      <c r="J5344" s="2" t="str">
        <f>IF(OR(tbl_Order_Items[[#This Row],[discount_pct]]&lt;0,tbl_Order_Items[[#This Row],[discount_pct]]&gt;1),"Invalid","Valid")</f>
        <v>Valid</v>
      </c>
    </row>
    <row r="5345" spans="1:10" x14ac:dyDescent="0.3">
      <c r="A5345" s="2" t="s">
        <v>13276</v>
      </c>
      <c r="B5345" s="2" t="s">
        <v>7071</v>
      </c>
      <c r="C5345" s="2" t="s">
        <v>2550</v>
      </c>
      <c r="D5345" s="2">
        <v>1</v>
      </c>
      <c r="E5345" s="2">
        <v>0</v>
      </c>
      <c r="F5345" s="2">
        <v>14567.24</v>
      </c>
      <c r="G5345" s="2">
        <v>14567.24</v>
      </c>
      <c r="H5345" s="2">
        <v>4919.74</v>
      </c>
      <c r="I5345" s="2" t="str">
        <f>IF(tbl_Order_Items[[#This Row],[quantity]]&lt;=0,"Invalid","Valid")</f>
        <v>Valid</v>
      </c>
      <c r="J5345" s="2" t="str">
        <f>IF(OR(tbl_Order_Items[[#This Row],[discount_pct]]&lt;0,tbl_Order_Items[[#This Row],[discount_pct]]&gt;1),"Invalid","Valid")</f>
        <v>Valid</v>
      </c>
    </row>
    <row r="5346" spans="1:10" x14ac:dyDescent="0.3">
      <c r="A5346" s="2" t="s">
        <v>13277</v>
      </c>
      <c r="B5346" s="2" t="s">
        <v>6287</v>
      </c>
      <c r="C5346" s="2" t="s">
        <v>2747</v>
      </c>
      <c r="D5346" s="2">
        <v>2</v>
      </c>
      <c r="E5346" s="2">
        <v>0</v>
      </c>
      <c r="F5346" s="2">
        <v>16164.78</v>
      </c>
      <c r="G5346" s="2">
        <v>16164.78</v>
      </c>
      <c r="H5346" s="2">
        <v>5242.6000000000004</v>
      </c>
      <c r="I5346" s="2" t="str">
        <f>IF(tbl_Order_Items[[#This Row],[quantity]]&lt;=0,"Invalid","Valid")</f>
        <v>Valid</v>
      </c>
      <c r="J5346" s="2" t="str">
        <f>IF(OR(tbl_Order_Items[[#This Row],[discount_pct]]&lt;0,tbl_Order_Items[[#This Row],[discount_pct]]&gt;1),"Invalid","Valid")</f>
        <v>Valid</v>
      </c>
    </row>
    <row r="5347" spans="1:10" x14ac:dyDescent="0.3">
      <c r="A5347" s="2" t="s">
        <v>13278</v>
      </c>
      <c r="B5347" s="2" t="s">
        <v>4132</v>
      </c>
      <c r="C5347" s="2" t="s">
        <v>2469</v>
      </c>
      <c r="D5347" s="2">
        <v>1</v>
      </c>
      <c r="E5347" s="2">
        <v>0.1</v>
      </c>
      <c r="F5347" s="2">
        <v>24251.57</v>
      </c>
      <c r="G5347" s="2">
        <v>21826.41</v>
      </c>
      <c r="H5347" s="2">
        <v>7101.28</v>
      </c>
      <c r="I5347" s="2" t="str">
        <f>IF(tbl_Order_Items[[#This Row],[quantity]]&lt;=0,"Invalid","Valid")</f>
        <v>Valid</v>
      </c>
      <c r="J5347" s="2" t="str">
        <f>IF(OR(tbl_Order_Items[[#This Row],[discount_pct]]&lt;0,tbl_Order_Items[[#This Row],[discount_pct]]&gt;1),"Invalid","Valid")</f>
        <v>Valid</v>
      </c>
    </row>
    <row r="5348" spans="1:10" x14ac:dyDescent="0.3">
      <c r="A5348" s="2" t="s">
        <v>13279</v>
      </c>
      <c r="B5348" s="2" t="s">
        <v>7593</v>
      </c>
      <c r="C5348" s="2" t="s">
        <v>2799</v>
      </c>
      <c r="D5348" s="2">
        <v>2</v>
      </c>
      <c r="E5348" s="2">
        <v>0.15</v>
      </c>
      <c r="F5348" s="2">
        <v>56211.62</v>
      </c>
      <c r="G5348" s="2">
        <v>47779.88</v>
      </c>
      <c r="H5348" s="2">
        <v>12723.12</v>
      </c>
      <c r="I5348" s="2" t="str">
        <f>IF(tbl_Order_Items[[#This Row],[quantity]]&lt;=0,"Invalid","Valid")</f>
        <v>Valid</v>
      </c>
      <c r="J5348" s="2" t="str">
        <f>IF(OR(tbl_Order_Items[[#This Row],[discount_pct]]&lt;0,tbl_Order_Items[[#This Row],[discount_pct]]&gt;1),"Invalid","Valid")</f>
        <v>Valid</v>
      </c>
    </row>
    <row r="5349" spans="1:10" x14ac:dyDescent="0.3">
      <c r="A5349" s="2" t="s">
        <v>13280</v>
      </c>
      <c r="B5349" s="2" t="s">
        <v>5720</v>
      </c>
      <c r="C5349" s="2" t="s">
        <v>2863</v>
      </c>
      <c r="D5349" s="2">
        <v>2</v>
      </c>
      <c r="E5349" s="2">
        <v>0</v>
      </c>
      <c r="F5349" s="2">
        <v>1594.06</v>
      </c>
      <c r="G5349" s="2">
        <v>1594.06</v>
      </c>
      <c r="H5349" s="2">
        <v>234.78</v>
      </c>
      <c r="I5349" s="2" t="str">
        <f>IF(tbl_Order_Items[[#This Row],[quantity]]&lt;=0,"Invalid","Valid")</f>
        <v>Valid</v>
      </c>
      <c r="J5349" s="2" t="str">
        <f>IF(OR(tbl_Order_Items[[#This Row],[discount_pct]]&lt;0,tbl_Order_Items[[#This Row],[discount_pct]]&gt;1),"Invalid","Valid")</f>
        <v>Valid</v>
      </c>
    </row>
    <row r="5350" spans="1:10" x14ac:dyDescent="0.3">
      <c r="A5350" s="2" t="s">
        <v>13281</v>
      </c>
      <c r="B5350" s="2" t="s">
        <v>7123</v>
      </c>
      <c r="C5350" s="2" t="s">
        <v>2623</v>
      </c>
      <c r="D5350" s="2">
        <v>1</v>
      </c>
      <c r="E5350" s="2">
        <v>0</v>
      </c>
      <c r="F5350" s="2">
        <v>20305.82</v>
      </c>
      <c r="G5350" s="2">
        <v>20305.82</v>
      </c>
      <c r="H5350" s="2">
        <v>8345.19</v>
      </c>
      <c r="I5350" s="2" t="str">
        <f>IF(tbl_Order_Items[[#This Row],[quantity]]&lt;=0,"Invalid","Valid")</f>
        <v>Valid</v>
      </c>
      <c r="J5350" s="2" t="str">
        <f>IF(OR(tbl_Order_Items[[#This Row],[discount_pct]]&lt;0,tbl_Order_Items[[#This Row],[discount_pct]]&gt;1),"Invalid","Valid")</f>
        <v>Valid</v>
      </c>
    </row>
    <row r="5351" spans="1:10" x14ac:dyDescent="0.3">
      <c r="A5351" s="2" t="s">
        <v>13282</v>
      </c>
      <c r="B5351" s="2" t="s">
        <v>7487</v>
      </c>
      <c r="C5351" s="2" t="s">
        <v>2681</v>
      </c>
      <c r="D5351" s="2">
        <v>2</v>
      </c>
      <c r="E5351" s="2">
        <v>0.1</v>
      </c>
      <c r="F5351" s="2">
        <v>28516.66</v>
      </c>
      <c r="G5351" s="2">
        <v>25664.99</v>
      </c>
      <c r="H5351" s="2">
        <v>7007.01</v>
      </c>
      <c r="I5351" s="2" t="str">
        <f>IF(tbl_Order_Items[[#This Row],[quantity]]&lt;=0,"Invalid","Valid")</f>
        <v>Valid</v>
      </c>
      <c r="J5351" s="2" t="str">
        <f>IF(OR(tbl_Order_Items[[#This Row],[discount_pct]]&lt;0,tbl_Order_Items[[#This Row],[discount_pct]]&gt;1),"Invalid","Valid")</f>
        <v>Valid</v>
      </c>
    </row>
    <row r="5352" spans="1:10" x14ac:dyDescent="0.3">
      <c r="A5352" s="2" t="s">
        <v>13283</v>
      </c>
      <c r="B5352" s="2" t="s">
        <v>3746</v>
      </c>
      <c r="C5352" s="2" t="s">
        <v>2855</v>
      </c>
      <c r="D5352" s="2">
        <v>2</v>
      </c>
      <c r="E5352" s="2">
        <v>0.1</v>
      </c>
      <c r="F5352" s="2">
        <v>52250.2</v>
      </c>
      <c r="G5352" s="2">
        <v>47025.18</v>
      </c>
      <c r="H5352" s="2">
        <v>16037.3</v>
      </c>
      <c r="I5352" s="2" t="str">
        <f>IF(tbl_Order_Items[[#This Row],[quantity]]&lt;=0,"Invalid","Valid")</f>
        <v>Valid</v>
      </c>
      <c r="J5352" s="2" t="str">
        <f>IF(OR(tbl_Order_Items[[#This Row],[discount_pct]]&lt;0,tbl_Order_Items[[#This Row],[discount_pct]]&gt;1),"Invalid","Valid")</f>
        <v>Valid</v>
      </c>
    </row>
    <row r="5353" spans="1:10" x14ac:dyDescent="0.3">
      <c r="A5353" s="2" t="s">
        <v>13284</v>
      </c>
      <c r="B5353" s="2" t="s">
        <v>3625</v>
      </c>
      <c r="C5353" s="2" t="s">
        <v>2687</v>
      </c>
      <c r="D5353" s="2">
        <v>2</v>
      </c>
      <c r="E5353" s="2">
        <v>0.05</v>
      </c>
      <c r="F5353" s="2">
        <v>25793.74</v>
      </c>
      <c r="G5353" s="2">
        <v>24504.05</v>
      </c>
      <c r="H5353" s="2">
        <v>7729.39</v>
      </c>
      <c r="I5353" s="2" t="str">
        <f>IF(tbl_Order_Items[[#This Row],[quantity]]&lt;=0,"Invalid","Valid")</f>
        <v>Valid</v>
      </c>
      <c r="J5353" s="2" t="str">
        <f>IF(OR(tbl_Order_Items[[#This Row],[discount_pct]]&lt;0,tbl_Order_Items[[#This Row],[discount_pct]]&gt;1),"Invalid","Valid")</f>
        <v>Valid</v>
      </c>
    </row>
    <row r="5354" spans="1:10" x14ac:dyDescent="0.3">
      <c r="A5354" s="2" t="s">
        <v>13285</v>
      </c>
      <c r="B5354" s="2" t="s">
        <v>5330</v>
      </c>
      <c r="C5354" s="2" t="s">
        <v>2773</v>
      </c>
      <c r="D5354" s="2">
        <v>2</v>
      </c>
      <c r="E5354" s="2">
        <v>0</v>
      </c>
      <c r="F5354" s="2">
        <v>17784.68</v>
      </c>
      <c r="G5354" s="2">
        <v>17784.68</v>
      </c>
      <c r="H5354" s="2">
        <v>5434.92</v>
      </c>
      <c r="I5354" s="2" t="str">
        <f>IF(tbl_Order_Items[[#This Row],[quantity]]&lt;=0,"Invalid","Valid")</f>
        <v>Valid</v>
      </c>
      <c r="J5354" s="2" t="str">
        <f>IF(OR(tbl_Order_Items[[#This Row],[discount_pct]]&lt;0,tbl_Order_Items[[#This Row],[discount_pct]]&gt;1),"Invalid","Valid")</f>
        <v>Valid</v>
      </c>
    </row>
    <row r="5355" spans="1:10" x14ac:dyDescent="0.3">
      <c r="A5355" s="2" t="s">
        <v>13286</v>
      </c>
      <c r="B5355" s="2" t="s">
        <v>5404</v>
      </c>
      <c r="C5355" s="2" t="s">
        <v>2633</v>
      </c>
      <c r="D5355" s="2">
        <v>1</v>
      </c>
      <c r="E5355" s="2">
        <v>0.1</v>
      </c>
      <c r="F5355" s="2">
        <v>15580.33</v>
      </c>
      <c r="G5355" s="2">
        <v>14022.3</v>
      </c>
      <c r="H5355" s="2">
        <v>602.82000000000005</v>
      </c>
      <c r="I5355" s="2" t="str">
        <f>IF(tbl_Order_Items[[#This Row],[quantity]]&lt;=0,"Invalid","Valid")</f>
        <v>Valid</v>
      </c>
      <c r="J5355" s="2" t="str">
        <f>IF(OR(tbl_Order_Items[[#This Row],[discount_pct]]&lt;0,tbl_Order_Items[[#This Row],[discount_pct]]&gt;1),"Invalid","Valid")</f>
        <v>Valid</v>
      </c>
    </row>
    <row r="5356" spans="1:10" x14ac:dyDescent="0.3">
      <c r="A5356" s="2" t="s">
        <v>13287</v>
      </c>
      <c r="B5356" s="2" t="s">
        <v>3744</v>
      </c>
      <c r="C5356" s="2" t="s">
        <v>2569</v>
      </c>
      <c r="D5356" s="2">
        <v>1</v>
      </c>
      <c r="E5356" s="2">
        <v>0.1</v>
      </c>
      <c r="F5356" s="2">
        <v>15366.49</v>
      </c>
      <c r="G5356" s="2">
        <v>13829.84</v>
      </c>
      <c r="H5356" s="2">
        <v>3526.71</v>
      </c>
      <c r="I5356" s="2" t="str">
        <f>IF(tbl_Order_Items[[#This Row],[quantity]]&lt;=0,"Invalid","Valid")</f>
        <v>Valid</v>
      </c>
      <c r="J5356" s="2" t="str">
        <f>IF(OR(tbl_Order_Items[[#This Row],[discount_pct]]&lt;0,tbl_Order_Items[[#This Row],[discount_pct]]&gt;1),"Invalid","Valid")</f>
        <v>Valid</v>
      </c>
    </row>
    <row r="5357" spans="1:10" x14ac:dyDescent="0.3">
      <c r="A5357" s="2" t="s">
        <v>13288</v>
      </c>
      <c r="B5357" s="2" t="s">
        <v>6479</v>
      </c>
      <c r="C5357" s="2" t="s">
        <v>2519</v>
      </c>
      <c r="D5357" s="2">
        <v>2</v>
      </c>
      <c r="E5357" s="2">
        <v>0.1</v>
      </c>
      <c r="F5357" s="2">
        <v>27439</v>
      </c>
      <c r="G5357" s="2">
        <v>24695.1</v>
      </c>
      <c r="H5357" s="2">
        <v>5752.44</v>
      </c>
      <c r="I5357" s="2" t="str">
        <f>IF(tbl_Order_Items[[#This Row],[quantity]]&lt;=0,"Invalid","Valid")</f>
        <v>Valid</v>
      </c>
      <c r="J5357" s="2" t="str">
        <f>IF(OR(tbl_Order_Items[[#This Row],[discount_pct]]&lt;0,tbl_Order_Items[[#This Row],[discount_pct]]&gt;1),"Invalid","Valid")</f>
        <v>Valid</v>
      </c>
    </row>
    <row r="5358" spans="1:10" x14ac:dyDescent="0.3">
      <c r="A5358" s="2" t="s">
        <v>13289</v>
      </c>
      <c r="B5358" s="2" t="s">
        <v>5309</v>
      </c>
      <c r="C5358" s="2" t="s">
        <v>2903</v>
      </c>
      <c r="D5358" s="2">
        <v>1</v>
      </c>
      <c r="E5358" s="2">
        <v>0.1</v>
      </c>
      <c r="F5358" s="2">
        <v>499.26</v>
      </c>
      <c r="G5358" s="2">
        <v>449.33</v>
      </c>
      <c r="H5358" s="2">
        <v>156.74</v>
      </c>
      <c r="I5358" s="2" t="str">
        <f>IF(tbl_Order_Items[[#This Row],[quantity]]&lt;=0,"Invalid","Valid")</f>
        <v>Valid</v>
      </c>
      <c r="J5358" s="2" t="str">
        <f>IF(OR(tbl_Order_Items[[#This Row],[discount_pct]]&lt;0,tbl_Order_Items[[#This Row],[discount_pct]]&gt;1),"Invalid","Valid")</f>
        <v>Valid</v>
      </c>
    </row>
    <row r="5359" spans="1:10" x14ac:dyDescent="0.3">
      <c r="A5359" s="2" t="s">
        <v>13290</v>
      </c>
      <c r="B5359" s="2" t="s">
        <v>6444</v>
      </c>
      <c r="C5359" s="2" t="s">
        <v>2891</v>
      </c>
      <c r="D5359" s="2">
        <v>1</v>
      </c>
      <c r="E5359" s="2">
        <v>0.05</v>
      </c>
      <c r="F5359" s="2">
        <v>7472.6</v>
      </c>
      <c r="G5359" s="2">
        <v>7098.97</v>
      </c>
      <c r="H5359" s="2">
        <v>875.13</v>
      </c>
      <c r="I5359" s="2" t="str">
        <f>IF(tbl_Order_Items[[#This Row],[quantity]]&lt;=0,"Invalid","Valid")</f>
        <v>Valid</v>
      </c>
      <c r="J5359" s="2" t="str">
        <f>IF(OR(tbl_Order_Items[[#This Row],[discount_pct]]&lt;0,tbl_Order_Items[[#This Row],[discount_pct]]&gt;1),"Invalid","Valid")</f>
        <v>Valid</v>
      </c>
    </row>
    <row r="5360" spans="1:10" x14ac:dyDescent="0.3">
      <c r="A5360" s="2" t="s">
        <v>13291</v>
      </c>
      <c r="B5360" s="2" t="s">
        <v>4782</v>
      </c>
      <c r="C5360" s="2" t="s">
        <v>2699</v>
      </c>
      <c r="D5360" s="2">
        <v>2</v>
      </c>
      <c r="E5360" s="2">
        <v>0.1</v>
      </c>
      <c r="F5360" s="2">
        <v>18927.48</v>
      </c>
      <c r="G5360" s="2">
        <v>17034.73</v>
      </c>
      <c r="H5360" s="2">
        <v>3302.89</v>
      </c>
      <c r="I5360" s="2" t="str">
        <f>IF(tbl_Order_Items[[#This Row],[quantity]]&lt;=0,"Invalid","Valid")</f>
        <v>Valid</v>
      </c>
      <c r="J5360" s="2" t="str">
        <f>IF(OR(tbl_Order_Items[[#This Row],[discount_pct]]&lt;0,tbl_Order_Items[[#This Row],[discount_pct]]&gt;1),"Invalid","Valid")</f>
        <v>Valid</v>
      </c>
    </row>
    <row r="5361" spans="1:10" x14ac:dyDescent="0.3">
      <c r="A5361" s="2" t="s">
        <v>13292</v>
      </c>
      <c r="B5361" s="2" t="s">
        <v>4867</v>
      </c>
      <c r="C5361" s="2" t="s">
        <v>2663</v>
      </c>
      <c r="D5361" s="2">
        <v>1</v>
      </c>
      <c r="E5361" s="2">
        <v>0</v>
      </c>
      <c r="F5361" s="2">
        <v>17646.13</v>
      </c>
      <c r="G5361" s="2">
        <v>17646.13</v>
      </c>
      <c r="H5361" s="2">
        <v>4806.75</v>
      </c>
      <c r="I5361" s="2" t="str">
        <f>IF(tbl_Order_Items[[#This Row],[quantity]]&lt;=0,"Invalid","Valid")</f>
        <v>Valid</v>
      </c>
      <c r="J5361" s="2" t="str">
        <f>IF(OR(tbl_Order_Items[[#This Row],[discount_pct]]&lt;0,tbl_Order_Items[[#This Row],[discount_pct]]&gt;1),"Invalid","Valid")</f>
        <v>Valid</v>
      </c>
    </row>
    <row r="5362" spans="1:10" x14ac:dyDescent="0.3">
      <c r="A5362" s="2" t="s">
        <v>13293</v>
      </c>
      <c r="B5362" s="2" t="s">
        <v>5054</v>
      </c>
      <c r="C5362" s="2" t="s">
        <v>2715</v>
      </c>
      <c r="D5362" s="2">
        <v>1</v>
      </c>
      <c r="E5362" s="2">
        <v>0.1</v>
      </c>
      <c r="F5362" s="2">
        <v>4219.9799999999996</v>
      </c>
      <c r="G5362" s="2">
        <v>3797.98</v>
      </c>
      <c r="H5362" s="2">
        <v>1061.23</v>
      </c>
      <c r="I5362" s="2" t="str">
        <f>IF(tbl_Order_Items[[#This Row],[quantity]]&lt;=0,"Invalid","Valid")</f>
        <v>Valid</v>
      </c>
      <c r="J5362" s="2" t="str">
        <f>IF(OR(tbl_Order_Items[[#This Row],[discount_pct]]&lt;0,tbl_Order_Items[[#This Row],[discount_pct]]&gt;1),"Invalid","Valid")</f>
        <v>Valid</v>
      </c>
    </row>
    <row r="5363" spans="1:10" x14ac:dyDescent="0.3">
      <c r="A5363" s="2" t="s">
        <v>13294</v>
      </c>
      <c r="B5363" s="2" t="s">
        <v>5997</v>
      </c>
      <c r="C5363" s="2" t="s">
        <v>2590</v>
      </c>
      <c r="D5363" s="2">
        <v>3</v>
      </c>
      <c r="E5363" s="2">
        <v>0</v>
      </c>
      <c r="F5363" s="2">
        <v>6985.35</v>
      </c>
      <c r="G5363" s="2">
        <v>6985.35</v>
      </c>
      <c r="H5363" s="2">
        <v>2171.4899999999998</v>
      </c>
      <c r="I5363" s="2" t="str">
        <f>IF(tbl_Order_Items[[#This Row],[quantity]]&lt;=0,"Invalid","Valid")</f>
        <v>Valid</v>
      </c>
      <c r="J5363" s="2" t="str">
        <f>IF(OR(tbl_Order_Items[[#This Row],[discount_pct]]&lt;0,tbl_Order_Items[[#This Row],[discount_pct]]&gt;1),"Invalid","Valid")</f>
        <v>Valid</v>
      </c>
    </row>
    <row r="5364" spans="1:10" x14ac:dyDescent="0.3">
      <c r="A5364" s="2" t="s">
        <v>13295</v>
      </c>
      <c r="B5364" s="2" t="s">
        <v>6641</v>
      </c>
      <c r="C5364" s="2" t="s">
        <v>2873</v>
      </c>
      <c r="D5364" s="2">
        <v>2</v>
      </c>
      <c r="E5364" s="2">
        <v>0.15</v>
      </c>
      <c r="F5364" s="2">
        <v>27830.799999999999</v>
      </c>
      <c r="G5364" s="2">
        <v>23656.18</v>
      </c>
      <c r="H5364" s="2">
        <v>7223.58</v>
      </c>
      <c r="I5364" s="2" t="str">
        <f>IF(tbl_Order_Items[[#This Row],[quantity]]&lt;=0,"Invalid","Valid")</f>
        <v>Valid</v>
      </c>
      <c r="J5364" s="2" t="str">
        <f>IF(OR(tbl_Order_Items[[#This Row],[discount_pct]]&lt;0,tbl_Order_Items[[#This Row],[discount_pct]]&gt;1),"Invalid","Valid")</f>
        <v>Valid</v>
      </c>
    </row>
    <row r="5365" spans="1:10" x14ac:dyDescent="0.3">
      <c r="A5365" s="2" t="s">
        <v>13296</v>
      </c>
      <c r="B5365" s="2" t="s">
        <v>5405</v>
      </c>
      <c r="C5365" s="2" t="s">
        <v>2907</v>
      </c>
      <c r="D5365" s="2">
        <v>1</v>
      </c>
      <c r="E5365" s="2">
        <v>0.1</v>
      </c>
      <c r="F5365" s="2">
        <v>24256.9</v>
      </c>
      <c r="G5365" s="2">
        <v>21831.21</v>
      </c>
      <c r="H5365" s="2">
        <v>4616.3999999999996</v>
      </c>
      <c r="I5365" s="2" t="str">
        <f>IF(tbl_Order_Items[[#This Row],[quantity]]&lt;=0,"Invalid","Valid")</f>
        <v>Valid</v>
      </c>
      <c r="J5365" s="2" t="str">
        <f>IF(OR(tbl_Order_Items[[#This Row],[discount_pct]]&lt;0,tbl_Order_Items[[#This Row],[discount_pct]]&gt;1),"Invalid","Valid")</f>
        <v>Valid</v>
      </c>
    </row>
    <row r="5366" spans="1:10" x14ac:dyDescent="0.3">
      <c r="A5366" s="2" t="s">
        <v>13297</v>
      </c>
      <c r="B5366" s="2" t="s">
        <v>6622</v>
      </c>
      <c r="C5366" s="2" t="s">
        <v>2536</v>
      </c>
      <c r="D5366" s="2">
        <v>5</v>
      </c>
      <c r="E5366" s="2">
        <v>0.1</v>
      </c>
      <c r="F5366" s="2">
        <v>52254.2</v>
      </c>
      <c r="G5366" s="2">
        <v>47028.78</v>
      </c>
      <c r="H5366" s="2">
        <v>14289.83</v>
      </c>
      <c r="I5366" s="2" t="str">
        <f>IF(tbl_Order_Items[[#This Row],[quantity]]&lt;=0,"Invalid","Valid")</f>
        <v>Valid</v>
      </c>
      <c r="J5366" s="2" t="str">
        <f>IF(OR(tbl_Order_Items[[#This Row],[discount_pct]]&lt;0,tbl_Order_Items[[#This Row],[discount_pct]]&gt;1),"Invalid","Valid")</f>
        <v>Valid</v>
      </c>
    </row>
    <row r="5367" spans="1:10" x14ac:dyDescent="0.3">
      <c r="A5367" s="2" t="s">
        <v>13298</v>
      </c>
      <c r="B5367" s="2" t="s">
        <v>4080</v>
      </c>
      <c r="C5367" s="2" t="s">
        <v>2905</v>
      </c>
      <c r="D5367" s="2">
        <v>1</v>
      </c>
      <c r="E5367" s="2">
        <v>0</v>
      </c>
      <c r="F5367" s="2">
        <v>27006.32</v>
      </c>
      <c r="G5367" s="2">
        <v>27006.32</v>
      </c>
      <c r="H5367" s="2">
        <v>9691.5300000000007</v>
      </c>
      <c r="I5367" s="2" t="str">
        <f>IF(tbl_Order_Items[[#This Row],[quantity]]&lt;=0,"Invalid","Valid")</f>
        <v>Valid</v>
      </c>
      <c r="J5367" s="2" t="str">
        <f>IF(OR(tbl_Order_Items[[#This Row],[discount_pct]]&lt;0,tbl_Order_Items[[#This Row],[discount_pct]]&gt;1),"Invalid","Valid")</f>
        <v>Valid</v>
      </c>
    </row>
    <row r="5368" spans="1:10" x14ac:dyDescent="0.3">
      <c r="A5368" s="2" t="s">
        <v>13299</v>
      </c>
      <c r="B5368" s="2" t="s">
        <v>6449</v>
      </c>
      <c r="C5368" s="2" t="s">
        <v>2552</v>
      </c>
      <c r="D5368" s="2">
        <v>2</v>
      </c>
      <c r="E5368" s="2">
        <v>0</v>
      </c>
      <c r="F5368" s="2">
        <v>42536.42</v>
      </c>
      <c r="G5368" s="2">
        <v>42536.42</v>
      </c>
      <c r="H5368" s="2">
        <v>12096.86</v>
      </c>
      <c r="I5368" s="2" t="str">
        <f>IF(tbl_Order_Items[[#This Row],[quantity]]&lt;=0,"Invalid","Valid")</f>
        <v>Valid</v>
      </c>
      <c r="J5368" s="2" t="str">
        <f>IF(OR(tbl_Order_Items[[#This Row],[discount_pct]]&lt;0,tbl_Order_Items[[#This Row],[discount_pct]]&gt;1),"Invalid","Valid")</f>
        <v>Valid</v>
      </c>
    </row>
    <row r="5369" spans="1:10" x14ac:dyDescent="0.3">
      <c r="A5369" s="2" t="s">
        <v>13300</v>
      </c>
      <c r="B5369" s="2" t="s">
        <v>3793</v>
      </c>
      <c r="C5369" s="2" t="s">
        <v>2799</v>
      </c>
      <c r="D5369" s="2">
        <v>1</v>
      </c>
      <c r="E5369" s="2">
        <v>0.1</v>
      </c>
      <c r="F5369" s="2">
        <v>28105.81</v>
      </c>
      <c r="G5369" s="2">
        <v>25295.23</v>
      </c>
      <c r="H5369" s="2">
        <v>7766.85</v>
      </c>
      <c r="I5369" s="2" t="str">
        <f>IF(tbl_Order_Items[[#This Row],[quantity]]&lt;=0,"Invalid","Valid")</f>
        <v>Valid</v>
      </c>
      <c r="J5369" s="2" t="str">
        <f>IF(OR(tbl_Order_Items[[#This Row],[discount_pct]]&lt;0,tbl_Order_Items[[#This Row],[discount_pct]]&gt;1),"Invalid","Valid")</f>
        <v>Valid</v>
      </c>
    </row>
    <row r="5370" spans="1:10" x14ac:dyDescent="0.3">
      <c r="A5370" s="2" t="s">
        <v>13301</v>
      </c>
      <c r="B5370" s="2" t="s">
        <v>6631</v>
      </c>
      <c r="C5370" s="2" t="s">
        <v>2629</v>
      </c>
      <c r="D5370" s="2">
        <v>2</v>
      </c>
      <c r="E5370" s="2">
        <v>0.2</v>
      </c>
      <c r="F5370" s="2">
        <v>12608.24</v>
      </c>
      <c r="G5370" s="2">
        <v>10086.59</v>
      </c>
      <c r="H5370" s="2">
        <v>2798.91</v>
      </c>
      <c r="I5370" s="2" t="str">
        <f>IF(tbl_Order_Items[[#This Row],[quantity]]&lt;=0,"Invalid","Valid")</f>
        <v>Valid</v>
      </c>
      <c r="J5370" s="2" t="str">
        <f>IF(OR(tbl_Order_Items[[#This Row],[discount_pct]]&lt;0,tbl_Order_Items[[#This Row],[discount_pct]]&gt;1),"Invalid","Valid")</f>
        <v>Valid</v>
      </c>
    </row>
    <row r="5371" spans="1:10" x14ac:dyDescent="0.3">
      <c r="A5371" s="2" t="s">
        <v>13302</v>
      </c>
      <c r="B5371" s="2" t="s">
        <v>6081</v>
      </c>
      <c r="C5371" s="2" t="s">
        <v>2821</v>
      </c>
      <c r="D5371" s="2">
        <v>1</v>
      </c>
      <c r="E5371" s="2">
        <v>0.2</v>
      </c>
      <c r="F5371" s="2">
        <v>19947.36</v>
      </c>
      <c r="G5371" s="2">
        <v>15957.89</v>
      </c>
      <c r="H5371" s="2">
        <v>1822.98</v>
      </c>
      <c r="I5371" s="2" t="str">
        <f>IF(tbl_Order_Items[[#This Row],[quantity]]&lt;=0,"Invalid","Valid")</f>
        <v>Valid</v>
      </c>
      <c r="J5371" s="2" t="str">
        <f>IF(OR(tbl_Order_Items[[#This Row],[discount_pct]]&lt;0,tbl_Order_Items[[#This Row],[discount_pct]]&gt;1),"Invalid","Valid")</f>
        <v>Valid</v>
      </c>
    </row>
    <row r="5372" spans="1:10" x14ac:dyDescent="0.3">
      <c r="A5372" s="2" t="s">
        <v>13303</v>
      </c>
      <c r="B5372" s="2" t="s">
        <v>3043</v>
      </c>
      <c r="C5372" s="2" t="s">
        <v>2867</v>
      </c>
      <c r="D5372" s="2">
        <v>3</v>
      </c>
      <c r="E5372" s="2">
        <v>0.1</v>
      </c>
      <c r="F5372" s="2">
        <v>30204.78</v>
      </c>
      <c r="G5372" s="2">
        <v>27184.3</v>
      </c>
      <c r="H5372" s="2">
        <v>1949.32</v>
      </c>
      <c r="I5372" s="2" t="str">
        <f>IF(tbl_Order_Items[[#This Row],[quantity]]&lt;=0,"Invalid","Valid")</f>
        <v>Valid</v>
      </c>
      <c r="J5372" s="2" t="str">
        <f>IF(OR(tbl_Order_Items[[#This Row],[discount_pct]]&lt;0,tbl_Order_Items[[#This Row],[discount_pct]]&gt;1),"Invalid","Valid")</f>
        <v>Valid</v>
      </c>
    </row>
    <row r="5373" spans="1:10" x14ac:dyDescent="0.3">
      <c r="A5373" s="2" t="s">
        <v>13304</v>
      </c>
      <c r="B5373" s="2" t="s">
        <v>4105</v>
      </c>
      <c r="C5373" s="2" t="s">
        <v>2795</v>
      </c>
      <c r="D5373" s="2">
        <v>1</v>
      </c>
      <c r="E5373" s="2">
        <v>0.05</v>
      </c>
      <c r="F5373" s="2">
        <v>8356.56</v>
      </c>
      <c r="G5373" s="2">
        <v>7938.73</v>
      </c>
      <c r="H5373" s="2">
        <v>984.62</v>
      </c>
      <c r="I5373" s="2" t="str">
        <f>IF(tbl_Order_Items[[#This Row],[quantity]]&lt;=0,"Invalid","Valid")</f>
        <v>Valid</v>
      </c>
      <c r="J5373" s="2" t="str">
        <f>IF(OR(tbl_Order_Items[[#This Row],[discount_pct]]&lt;0,tbl_Order_Items[[#This Row],[discount_pct]]&gt;1),"Invalid","Valid")</f>
        <v>Valid</v>
      </c>
    </row>
    <row r="5374" spans="1:10" x14ac:dyDescent="0.3">
      <c r="A5374" s="2" t="s">
        <v>13305</v>
      </c>
      <c r="B5374" s="2" t="s">
        <v>3915</v>
      </c>
      <c r="C5374" s="2" t="s">
        <v>2699</v>
      </c>
      <c r="D5374" s="2">
        <v>4</v>
      </c>
      <c r="E5374" s="2">
        <v>0.05</v>
      </c>
      <c r="F5374" s="2">
        <v>37854.959999999999</v>
      </c>
      <c r="G5374" s="2">
        <v>35962.21</v>
      </c>
      <c r="H5374" s="2">
        <v>8498.5300000000007</v>
      </c>
      <c r="I5374" s="2" t="str">
        <f>IF(tbl_Order_Items[[#This Row],[quantity]]&lt;=0,"Invalid","Valid")</f>
        <v>Valid</v>
      </c>
      <c r="J5374" s="2" t="str">
        <f>IF(OR(tbl_Order_Items[[#This Row],[discount_pct]]&lt;0,tbl_Order_Items[[#This Row],[discount_pct]]&gt;1),"Invalid","Valid")</f>
        <v>Valid</v>
      </c>
    </row>
    <row r="5375" spans="1:10" x14ac:dyDescent="0.3">
      <c r="A5375" s="2" t="s">
        <v>13306</v>
      </c>
      <c r="B5375" s="2" t="s">
        <v>2931</v>
      </c>
      <c r="C5375" s="2" t="s">
        <v>2600</v>
      </c>
      <c r="D5375" s="2">
        <v>1</v>
      </c>
      <c r="E5375" s="2">
        <v>0</v>
      </c>
      <c r="F5375" s="2">
        <v>9651.2900000000009</v>
      </c>
      <c r="G5375" s="2">
        <v>9651.2900000000009</v>
      </c>
      <c r="H5375" s="2">
        <v>3397.4</v>
      </c>
      <c r="I5375" s="2" t="str">
        <f>IF(tbl_Order_Items[[#This Row],[quantity]]&lt;=0,"Invalid","Valid")</f>
        <v>Valid</v>
      </c>
      <c r="J5375" s="2" t="str">
        <f>IF(OR(tbl_Order_Items[[#This Row],[discount_pct]]&lt;0,tbl_Order_Items[[#This Row],[discount_pct]]&gt;1),"Invalid","Valid")</f>
        <v>Valid</v>
      </c>
    </row>
    <row r="5376" spans="1:10" x14ac:dyDescent="0.3">
      <c r="A5376" s="2" t="s">
        <v>13307</v>
      </c>
      <c r="B5376" s="2" t="s">
        <v>3846</v>
      </c>
      <c r="C5376" s="2" t="s">
        <v>2619</v>
      </c>
      <c r="D5376" s="2">
        <v>2</v>
      </c>
      <c r="E5376" s="2">
        <v>0.1</v>
      </c>
      <c r="F5376" s="2">
        <v>2940.18</v>
      </c>
      <c r="G5376" s="2">
        <v>2646.16</v>
      </c>
      <c r="H5376" s="2">
        <v>331.82</v>
      </c>
      <c r="I5376" s="2" t="str">
        <f>IF(tbl_Order_Items[[#This Row],[quantity]]&lt;=0,"Invalid","Valid")</f>
        <v>Valid</v>
      </c>
      <c r="J5376" s="2" t="str">
        <f>IF(OR(tbl_Order_Items[[#This Row],[discount_pct]]&lt;0,tbl_Order_Items[[#This Row],[discount_pct]]&gt;1),"Invalid","Valid")</f>
        <v>Valid</v>
      </c>
    </row>
    <row r="5377" spans="1:10" x14ac:dyDescent="0.3">
      <c r="A5377" s="2" t="s">
        <v>13308</v>
      </c>
      <c r="B5377" s="2" t="s">
        <v>5154</v>
      </c>
      <c r="C5377" s="2" t="s">
        <v>2479</v>
      </c>
      <c r="D5377" s="2">
        <v>1</v>
      </c>
      <c r="E5377" s="2">
        <v>0.15</v>
      </c>
      <c r="F5377" s="2">
        <v>19866.3</v>
      </c>
      <c r="G5377" s="2">
        <v>16886.349999999999</v>
      </c>
      <c r="H5377" s="2">
        <v>3460.89</v>
      </c>
      <c r="I5377" s="2" t="str">
        <f>IF(tbl_Order_Items[[#This Row],[quantity]]&lt;=0,"Invalid","Valid")</f>
        <v>Valid</v>
      </c>
      <c r="J5377" s="2" t="str">
        <f>IF(OR(tbl_Order_Items[[#This Row],[discount_pct]]&lt;0,tbl_Order_Items[[#This Row],[discount_pct]]&gt;1),"Invalid","Valid")</f>
        <v>Valid</v>
      </c>
    </row>
    <row r="5378" spans="1:10" x14ac:dyDescent="0.3">
      <c r="A5378" s="2" t="s">
        <v>13309</v>
      </c>
      <c r="B5378" s="2" t="s">
        <v>3956</v>
      </c>
      <c r="C5378" s="2" t="s">
        <v>2901</v>
      </c>
      <c r="D5378" s="2">
        <v>1</v>
      </c>
      <c r="E5378" s="2">
        <v>0.05</v>
      </c>
      <c r="F5378" s="2">
        <v>10834.24</v>
      </c>
      <c r="G5378" s="2">
        <v>10292.530000000001</v>
      </c>
      <c r="H5378" s="2">
        <v>3406.5</v>
      </c>
      <c r="I5378" s="2" t="str">
        <f>IF(tbl_Order_Items[[#This Row],[quantity]]&lt;=0,"Invalid","Valid")</f>
        <v>Valid</v>
      </c>
      <c r="J5378" s="2" t="str">
        <f>IF(OR(tbl_Order_Items[[#This Row],[discount_pct]]&lt;0,tbl_Order_Items[[#This Row],[discount_pct]]&gt;1),"Invalid","Valid")</f>
        <v>Valid</v>
      </c>
    </row>
    <row r="5379" spans="1:10" x14ac:dyDescent="0.3">
      <c r="A5379" s="2" t="s">
        <v>13310</v>
      </c>
      <c r="B5379" s="2" t="s">
        <v>5758</v>
      </c>
      <c r="C5379" s="2" t="s">
        <v>2693</v>
      </c>
      <c r="D5379" s="2">
        <v>1</v>
      </c>
      <c r="E5379" s="2">
        <v>0.1</v>
      </c>
      <c r="F5379" s="2">
        <v>19139.62</v>
      </c>
      <c r="G5379" s="2">
        <v>17225.66</v>
      </c>
      <c r="H5379" s="2">
        <v>1330.39</v>
      </c>
      <c r="I5379" s="2" t="str">
        <f>IF(tbl_Order_Items[[#This Row],[quantity]]&lt;=0,"Invalid","Valid")</f>
        <v>Valid</v>
      </c>
      <c r="J5379" s="2" t="str">
        <f>IF(OR(tbl_Order_Items[[#This Row],[discount_pct]]&lt;0,tbl_Order_Items[[#This Row],[discount_pct]]&gt;1),"Invalid","Valid")</f>
        <v>Valid</v>
      </c>
    </row>
    <row r="5380" spans="1:10" x14ac:dyDescent="0.3">
      <c r="A5380" s="2" t="s">
        <v>13311</v>
      </c>
      <c r="B5380" s="2" t="s">
        <v>3397</v>
      </c>
      <c r="C5380" s="2" t="s">
        <v>2765</v>
      </c>
      <c r="D5380" s="2">
        <v>1</v>
      </c>
      <c r="E5380" s="2">
        <v>0.05</v>
      </c>
      <c r="F5380" s="2">
        <v>16805.53</v>
      </c>
      <c r="G5380" s="2">
        <v>15965.25</v>
      </c>
      <c r="H5380" s="2">
        <v>3164.92</v>
      </c>
      <c r="I5380" s="2" t="str">
        <f>IF(tbl_Order_Items[[#This Row],[quantity]]&lt;=0,"Invalid","Valid")</f>
        <v>Valid</v>
      </c>
      <c r="J5380" s="2" t="str">
        <f>IF(OR(tbl_Order_Items[[#This Row],[discount_pct]]&lt;0,tbl_Order_Items[[#This Row],[discount_pct]]&gt;1),"Invalid","Valid")</f>
        <v>Valid</v>
      </c>
    </row>
    <row r="5381" spans="1:10" x14ac:dyDescent="0.3">
      <c r="A5381" s="2" t="s">
        <v>13312</v>
      </c>
      <c r="B5381" s="2" t="s">
        <v>5841</v>
      </c>
      <c r="C5381" s="2" t="s">
        <v>2805</v>
      </c>
      <c r="D5381" s="2">
        <v>2</v>
      </c>
      <c r="E5381" s="2">
        <v>0.1</v>
      </c>
      <c r="F5381" s="2">
        <v>8961.86</v>
      </c>
      <c r="G5381" s="2">
        <v>8065.67</v>
      </c>
      <c r="H5381" s="2">
        <v>2754.69</v>
      </c>
      <c r="I5381" s="2" t="str">
        <f>IF(tbl_Order_Items[[#This Row],[quantity]]&lt;=0,"Invalid","Valid")</f>
        <v>Valid</v>
      </c>
      <c r="J5381" s="2" t="str">
        <f>IF(OR(tbl_Order_Items[[#This Row],[discount_pct]]&lt;0,tbl_Order_Items[[#This Row],[discount_pct]]&gt;1),"Invalid","Valid")</f>
        <v>Valid</v>
      </c>
    </row>
    <row r="5382" spans="1:10" x14ac:dyDescent="0.3">
      <c r="A5382" s="2" t="s">
        <v>13313</v>
      </c>
      <c r="B5382" s="2" t="s">
        <v>6140</v>
      </c>
      <c r="C5382" s="2" t="s">
        <v>2567</v>
      </c>
      <c r="D5382" s="2">
        <v>1</v>
      </c>
      <c r="E5382" s="2">
        <v>0.15</v>
      </c>
      <c r="F5382" s="2">
        <v>20827.34</v>
      </c>
      <c r="G5382" s="2">
        <v>17703.240000000002</v>
      </c>
      <c r="H5382" s="2">
        <v>1681.15</v>
      </c>
      <c r="I5382" s="2" t="str">
        <f>IF(tbl_Order_Items[[#This Row],[quantity]]&lt;=0,"Invalid","Valid")</f>
        <v>Valid</v>
      </c>
      <c r="J5382" s="2" t="str">
        <f>IF(OR(tbl_Order_Items[[#This Row],[discount_pct]]&lt;0,tbl_Order_Items[[#This Row],[discount_pct]]&gt;1),"Invalid","Valid")</f>
        <v>Valid</v>
      </c>
    </row>
    <row r="5383" spans="1:10" x14ac:dyDescent="0.3">
      <c r="A5383" s="2" t="s">
        <v>13314</v>
      </c>
      <c r="B5383" s="2" t="s">
        <v>4713</v>
      </c>
      <c r="C5383" s="2" t="s">
        <v>2729</v>
      </c>
      <c r="D5383" s="2">
        <v>1</v>
      </c>
      <c r="E5383" s="2">
        <v>0.05</v>
      </c>
      <c r="F5383" s="2">
        <v>3237.12</v>
      </c>
      <c r="G5383" s="2">
        <v>3075.26</v>
      </c>
      <c r="H5383" s="2">
        <v>1036.56</v>
      </c>
      <c r="I5383" s="2" t="str">
        <f>IF(tbl_Order_Items[[#This Row],[quantity]]&lt;=0,"Invalid","Valid")</f>
        <v>Valid</v>
      </c>
      <c r="J5383" s="2" t="str">
        <f>IF(OR(tbl_Order_Items[[#This Row],[discount_pct]]&lt;0,tbl_Order_Items[[#This Row],[discount_pct]]&gt;1),"Invalid","Valid")</f>
        <v>Valid</v>
      </c>
    </row>
    <row r="5384" spans="1:10" x14ac:dyDescent="0.3">
      <c r="A5384" s="2" t="s">
        <v>13315</v>
      </c>
      <c r="B5384" s="2" t="s">
        <v>7081</v>
      </c>
      <c r="C5384" s="2" t="s">
        <v>2855</v>
      </c>
      <c r="D5384" s="2">
        <v>2</v>
      </c>
      <c r="E5384" s="2">
        <v>0.05</v>
      </c>
      <c r="F5384" s="2">
        <v>52250.2</v>
      </c>
      <c r="G5384" s="2">
        <v>49637.69</v>
      </c>
      <c r="H5384" s="2">
        <v>18649.810000000001</v>
      </c>
      <c r="I5384" s="2" t="str">
        <f>IF(tbl_Order_Items[[#This Row],[quantity]]&lt;=0,"Invalid","Valid")</f>
        <v>Valid</v>
      </c>
      <c r="J5384" s="2" t="str">
        <f>IF(OR(tbl_Order_Items[[#This Row],[discount_pct]]&lt;0,tbl_Order_Items[[#This Row],[discount_pct]]&gt;1),"Invalid","Valid")</f>
        <v>Valid</v>
      </c>
    </row>
    <row r="5385" spans="1:10" x14ac:dyDescent="0.3">
      <c r="A5385" s="2" t="s">
        <v>13316</v>
      </c>
      <c r="B5385" s="2" t="s">
        <v>4648</v>
      </c>
      <c r="C5385" s="2" t="s">
        <v>2542</v>
      </c>
      <c r="D5385" s="2">
        <v>2</v>
      </c>
      <c r="E5385" s="2">
        <v>0.25</v>
      </c>
      <c r="F5385" s="2">
        <v>24281.22</v>
      </c>
      <c r="G5385" s="2">
        <v>18210.919999999998</v>
      </c>
      <c r="H5385" s="2">
        <v>-1003.82</v>
      </c>
      <c r="I5385" s="2" t="str">
        <f>IF(tbl_Order_Items[[#This Row],[quantity]]&lt;=0,"Invalid","Valid")</f>
        <v>Valid</v>
      </c>
      <c r="J5385" s="2" t="str">
        <f>IF(OR(tbl_Order_Items[[#This Row],[discount_pct]]&lt;0,tbl_Order_Items[[#This Row],[discount_pct]]&gt;1),"Invalid","Valid")</f>
        <v>Valid</v>
      </c>
    </row>
    <row r="5386" spans="1:10" x14ac:dyDescent="0.3">
      <c r="A5386" s="2" t="s">
        <v>13317</v>
      </c>
      <c r="B5386" s="2" t="s">
        <v>6909</v>
      </c>
      <c r="C5386" s="2" t="s">
        <v>2731</v>
      </c>
      <c r="D5386" s="2">
        <v>1</v>
      </c>
      <c r="E5386" s="2">
        <v>0.15</v>
      </c>
      <c r="F5386" s="2">
        <v>19751.099999999999</v>
      </c>
      <c r="G5386" s="2">
        <v>16788.43</v>
      </c>
      <c r="H5386" s="2">
        <v>3733.02</v>
      </c>
      <c r="I5386" s="2" t="str">
        <f>IF(tbl_Order_Items[[#This Row],[quantity]]&lt;=0,"Invalid","Valid")</f>
        <v>Valid</v>
      </c>
      <c r="J5386" s="2" t="str">
        <f>IF(OR(tbl_Order_Items[[#This Row],[discount_pct]]&lt;0,tbl_Order_Items[[#This Row],[discount_pct]]&gt;1),"Invalid","Valid")</f>
        <v>Valid</v>
      </c>
    </row>
    <row r="5387" spans="1:10" x14ac:dyDescent="0.3">
      <c r="A5387" s="2" t="s">
        <v>13318</v>
      </c>
      <c r="B5387" s="2" t="s">
        <v>5455</v>
      </c>
      <c r="C5387" s="2" t="s">
        <v>2569</v>
      </c>
      <c r="D5387" s="2">
        <v>4</v>
      </c>
      <c r="E5387" s="2">
        <v>0.1</v>
      </c>
      <c r="F5387" s="2">
        <v>61465.96</v>
      </c>
      <c r="G5387" s="2">
        <v>55319.360000000001</v>
      </c>
      <c r="H5387" s="2">
        <v>14106.84</v>
      </c>
      <c r="I5387" s="2" t="str">
        <f>IF(tbl_Order_Items[[#This Row],[quantity]]&lt;=0,"Invalid","Valid")</f>
        <v>Valid</v>
      </c>
      <c r="J5387" s="2" t="str">
        <f>IF(OR(tbl_Order_Items[[#This Row],[discount_pct]]&lt;0,tbl_Order_Items[[#This Row],[discount_pct]]&gt;1),"Invalid","Valid")</f>
        <v>Valid</v>
      </c>
    </row>
    <row r="5388" spans="1:10" x14ac:dyDescent="0.3">
      <c r="A5388" s="2" t="s">
        <v>13319</v>
      </c>
      <c r="B5388" s="2" t="s">
        <v>5915</v>
      </c>
      <c r="C5388" s="2" t="s">
        <v>2785</v>
      </c>
      <c r="D5388" s="2">
        <v>2</v>
      </c>
      <c r="E5388" s="2">
        <v>0.15</v>
      </c>
      <c r="F5388" s="2">
        <v>9713.48</v>
      </c>
      <c r="G5388" s="2">
        <v>8256.4599999999991</v>
      </c>
      <c r="H5388" s="2">
        <v>908.56</v>
      </c>
      <c r="I5388" s="2" t="str">
        <f>IF(tbl_Order_Items[[#This Row],[quantity]]&lt;=0,"Invalid","Valid")</f>
        <v>Valid</v>
      </c>
      <c r="J5388" s="2" t="str">
        <f>IF(OR(tbl_Order_Items[[#This Row],[discount_pct]]&lt;0,tbl_Order_Items[[#This Row],[discount_pct]]&gt;1),"Invalid","Valid")</f>
        <v>Valid</v>
      </c>
    </row>
    <row r="5389" spans="1:10" x14ac:dyDescent="0.3">
      <c r="A5389" s="2" t="s">
        <v>13320</v>
      </c>
      <c r="B5389" s="2" t="s">
        <v>6721</v>
      </c>
      <c r="C5389" s="2" t="s">
        <v>2865</v>
      </c>
      <c r="D5389" s="2">
        <v>1</v>
      </c>
      <c r="E5389" s="2">
        <v>0.05</v>
      </c>
      <c r="F5389" s="2">
        <v>18096.68</v>
      </c>
      <c r="G5389" s="2">
        <v>17191.849999999999</v>
      </c>
      <c r="H5389" s="2">
        <v>6713.43</v>
      </c>
      <c r="I5389" s="2" t="str">
        <f>IF(tbl_Order_Items[[#This Row],[quantity]]&lt;=0,"Invalid","Valid")</f>
        <v>Valid</v>
      </c>
      <c r="J5389" s="2" t="str">
        <f>IF(OR(tbl_Order_Items[[#This Row],[discount_pct]]&lt;0,tbl_Order_Items[[#This Row],[discount_pct]]&gt;1),"Invalid","Valid")</f>
        <v>Valid</v>
      </c>
    </row>
    <row r="5390" spans="1:10" x14ac:dyDescent="0.3">
      <c r="A5390" s="2" t="s">
        <v>13321</v>
      </c>
      <c r="B5390" s="2" t="s">
        <v>5892</v>
      </c>
      <c r="C5390" s="2" t="s">
        <v>2731</v>
      </c>
      <c r="D5390" s="2">
        <v>4</v>
      </c>
      <c r="E5390" s="2">
        <v>0.15</v>
      </c>
      <c r="F5390" s="2">
        <v>79004.399999999994</v>
      </c>
      <c r="G5390" s="2">
        <v>67153.740000000005</v>
      </c>
      <c r="H5390" s="2">
        <v>14932.1</v>
      </c>
      <c r="I5390" s="2" t="str">
        <f>IF(tbl_Order_Items[[#This Row],[quantity]]&lt;=0,"Invalid","Valid")</f>
        <v>Valid</v>
      </c>
      <c r="J5390" s="2" t="str">
        <f>IF(OR(tbl_Order_Items[[#This Row],[discount_pct]]&lt;0,tbl_Order_Items[[#This Row],[discount_pct]]&gt;1),"Invalid","Valid")</f>
        <v>Valid</v>
      </c>
    </row>
    <row r="5391" spans="1:10" x14ac:dyDescent="0.3">
      <c r="A5391" s="2" t="s">
        <v>13322</v>
      </c>
      <c r="B5391" s="2" t="s">
        <v>7642</v>
      </c>
      <c r="C5391" s="2" t="s">
        <v>2540</v>
      </c>
      <c r="D5391" s="2">
        <v>1</v>
      </c>
      <c r="E5391" s="2">
        <v>0.15</v>
      </c>
      <c r="F5391" s="2">
        <v>1889.37</v>
      </c>
      <c r="G5391" s="2">
        <v>1605.96</v>
      </c>
      <c r="H5391" s="2">
        <v>129.36000000000001</v>
      </c>
      <c r="I5391" s="2" t="str">
        <f>IF(tbl_Order_Items[[#This Row],[quantity]]&lt;=0,"Invalid","Valid")</f>
        <v>Valid</v>
      </c>
      <c r="J5391" s="2" t="str">
        <f>IF(OR(tbl_Order_Items[[#This Row],[discount_pct]]&lt;0,tbl_Order_Items[[#This Row],[discount_pct]]&gt;1),"Invalid","Valid")</f>
        <v>Valid</v>
      </c>
    </row>
    <row r="5392" spans="1:10" x14ac:dyDescent="0.3">
      <c r="A5392" s="2" t="s">
        <v>13323</v>
      </c>
      <c r="B5392" s="2" t="s">
        <v>5136</v>
      </c>
      <c r="C5392" s="2" t="s">
        <v>2583</v>
      </c>
      <c r="D5392" s="2">
        <v>1</v>
      </c>
      <c r="E5392" s="2">
        <v>0.1</v>
      </c>
      <c r="F5392" s="2">
        <v>4391.03</v>
      </c>
      <c r="G5392" s="2">
        <v>3951.93</v>
      </c>
      <c r="H5392" s="2">
        <v>1126.6300000000001</v>
      </c>
      <c r="I5392" s="2" t="str">
        <f>IF(tbl_Order_Items[[#This Row],[quantity]]&lt;=0,"Invalid","Valid")</f>
        <v>Valid</v>
      </c>
      <c r="J5392" s="2" t="str">
        <f>IF(OR(tbl_Order_Items[[#This Row],[discount_pct]]&lt;0,tbl_Order_Items[[#This Row],[discount_pct]]&gt;1),"Invalid","Valid")</f>
        <v>Valid</v>
      </c>
    </row>
    <row r="5393" spans="1:10" x14ac:dyDescent="0.3">
      <c r="A5393" s="2" t="s">
        <v>13324</v>
      </c>
      <c r="B5393" s="2" t="s">
        <v>6375</v>
      </c>
      <c r="C5393" s="2" t="s">
        <v>2675</v>
      </c>
      <c r="D5393" s="2">
        <v>1</v>
      </c>
      <c r="E5393" s="2">
        <v>0.1</v>
      </c>
      <c r="F5393" s="2">
        <v>12239.72</v>
      </c>
      <c r="G5393" s="2">
        <v>11015.75</v>
      </c>
      <c r="H5393" s="2">
        <v>3872.57</v>
      </c>
      <c r="I5393" s="2" t="str">
        <f>IF(tbl_Order_Items[[#This Row],[quantity]]&lt;=0,"Invalid","Valid")</f>
        <v>Valid</v>
      </c>
      <c r="J5393" s="2" t="str">
        <f>IF(OR(tbl_Order_Items[[#This Row],[discount_pct]]&lt;0,tbl_Order_Items[[#This Row],[discount_pct]]&gt;1),"Invalid","Valid")</f>
        <v>Valid</v>
      </c>
    </row>
    <row r="5394" spans="1:10" x14ac:dyDescent="0.3">
      <c r="A5394" s="2" t="s">
        <v>13325</v>
      </c>
      <c r="B5394" s="2" t="s">
        <v>3556</v>
      </c>
      <c r="C5394" s="2" t="s">
        <v>2705</v>
      </c>
      <c r="D5394" s="2">
        <v>3</v>
      </c>
      <c r="E5394" s="2">
        <v>0.2</v>
      </c>
      <c r="F5394" s="2">
        <v>8061.51</v>
      </c>
      <c r="G5394" s="2">
        <v>6449.21</v>
      </c>
      <c r="H5394" s="2">
        <v>-110.5</v>
      </c>
      <c r="I5394" s="2" t="str">
        <f>IF(tbl_Order_Items[[#This Row],[quantity]]&lt;=0,"Invalid","Valid")</f>
        <v>Valid</v>
      </c>
      <c r="J5394" s="2" t="str">
        <f>IF(OR(tbl_Order_Items[[#This Row],[discount_pct]]&lt;0,tbl_Order_Items[[#This Row],[discount_pct]]&gt;1),"Invalid","Valid")</f>
        <v>Valid</v>
      </c>
    </row>
    <row r="5395" spans="1:10" x14ac:dyDescent="0.3">
      <c r="A5395" s="2" t="s">
        <v>13326</v>
      </c>
      <c r="B5395" s="2" t="s">
        <v>6508</v>
      </c>
      <c r="C5395" s="2" t="s">
        <v>2657</v>
      </c>
      <c r="D5395" s="2">
        <v>3</v>
      </c>
      <c r="E5395" s="2">
        <v>0.2</v>
      </c>
      <c r="F5395" s="2">
        <v>10618.83</v>
      </c>
      <c r="G5395" s="2">
        <v>8495.06</v>
      </c>
      <c r="H5395" s="2">
        <v>85.85</v>
      </c>
      <c r="I5395" s="2" t="str">
        <f>IF(tbl_Order_Items[[#This Row],[quantity]]&lt;=0,"Invalid","Valid")</f>
        <v>Valid</v>
      </c>
      <c r="J5395" s="2" t="str">
        <f>IF(OR(tbl_Order_Items[[#This Row],[discount_pct]]&lt;0,tbl_Order_Items[[#This Row],[discount_pct]]&gt;1),"Invalid","Valid")</f>
        <v>Valid</v>
      </c>
    </row>
    <row r="5396" spans="1:10" x14ac:dyDescent="0.3">
      <c r="A5396" s="2" t="s">
        <v>13327</v>
      </c>
      <c r="B5396" s="2" t="s">
        <v>5732</v>
      </c>
      <c r="C5396" s="2" t="s">
        <v>2773</v>
      </c>
      <c r="D5396" s="2">
        <v>2</v>
      </c>
      <c r="E5396" s="2">
        <v>0.05</v>
      </c>
      <c r="F5396" s="2">
        <v>17784.68</v>
      </c>
      <c r="G5396" s="2">
        <v>16895.45</v>
      </c>
      <c r="H5396" s="2">
        <v>4545.6899999999996</v>
      </c>
      <c r="I5396" s="2" t="str">
        <f>IF(tbl_Order_Items[[#This Row],[quantity]]&lt;=0,"Invalid","Valid")</f>
        <v>Valid</v>
      </c>
      <c r="J5396" s="2" t="str">
        <f>IF(OR(tbl_Order_Items[[#This Row],[discount_pct]]&lt;0,tbl_Order_Items[[#This Row],[discount_pct]]&gt;1),"Invalid","Valid")</f>
        <v>Valid</v>
      </c>
    </row>
    <row r="5397" spans="1:10" x14ac:dyDescent="0.3">
      <c r="A5397" s="2" t="s">
        <v>13328</v>
      </c>
      <c r="B5397" s="2" t="s">
        <v>4526</v>
      </c>
      <c r="C5397" s="2" t="s">
        <v>2779</v>
      </c>
      <c r="D5397" s="2">
        <v>1</v>
      </c>
      <c r="E5397" s="2">
        <v>0.05</v>
      </c>
      <c r="F5397" s="2">
        <v>262.64999999999998</v>
      </c>
      <c r="G5397" s="2">
        <v>249.52</v>
      </c>
      <c r="H5397" s="2">
        <v>95.87</v>
      </c>
      <c r="I5397" s="2" t="str">
        <f>IF(tbl_Order_Items[[#This Row],[quantity]]&lt;=0,"Invalid","Valid")</f>
        <v>Valid</v>
      </c>
      <c r="J5397" s="2" t="str">
        <f>IF(OR(tbl_Order_Items[[#This Row],[discount_pct]]&lt;0,tbl_Order_Items[[#This Row],[discount_pct]]&gt;1),"Invalid","Valid")</f>
        <v>Valid</v>
      </c>
    </row>
    <row r="5398" spans="1:10" x14ac:dyDescent="0.3">
      <c r="A5398" s="2" t="s">
        <v>13329</v>
      </c>
      <c r="B5398" s="2" t="s">
        <v>3317</v>
      </c>
      <c r="C5398" s="2" t="s">
        <v>2685</v>
      </c>
      <c r="D5398" s="2">
        <v>2</v>
      </c>
      <c r="E5398" s="2">
        <v>0.1</v>
      </c>
      <c r="F5398" s="2">
        <v>23225.16</v>
      </c>
      <c r="G5398" s="2">
        <v>20902.64</v>
      </c>
      <c r="H5398" s="2">
        <v>5601.6</v>
      </c>
      <c r="I5398" s="2" t="str">
        <f>IF(tbl_Order_Items[[#This Row],[quantity]]&lt;=0,"Invalid","Valid")</f>
        <v>Valid</v>
      </c>
      <c r="J5398" s="2" t="str">
        <f>IF(OR(tbl_Order_Items[[#This Row],[discount_pct]]&lt;0,tbl_Order_Items[[#This Row],[discount_pct]]&gt;1),"Invalid","Valid")</f>
        <v>Valid</v>
      </c>
    </row>
    <row r="5399" spans="1:10" x14ac:dyDescent="0.3">
      <c r="A5399" s="2" t="s">
        <v>13330</v>
      </c>
      <c r="B5399" s="2" t="s">
        <v>5686</v>
      </c>
      <c r="C5399" s="2" t="s">
        <v>2725</v>
      </c>
      <c r="D5399" s="2">
        <v>2</v>
      </c>
      <c r="E5399" s="2">
        <v>0</v>
      </c>
      <c r="F5399" s="2">
        <v>36125.480000000003</v>
      </c>
      <c r="G5399" s="2">
        <v>36125.480000000003</v>
      </c>
      <c r="H5399" s="2">
        <v>5741.26</v>
      </c>
      <c r="I5399" s="2" t="str">
        <f>IF(tbl_Order_Items[[#This Row],[quantity]]&lt;=0,"Invalid","Valid")</f>
        <v>Valid</v>
      </c>
      <c r="J5399" s="2" t="str">
        <f>IF(OR(tbl_Order_Items[[#This Row],[discount_pct]]&lt;0,tbl_Order_Items[[#This Row],[discount_pct]]&gt;1),"Invalid","Valid")</f>
        <v>Valid</v>
      </c>
    </row>
    <row r="5400" spans="1:10" x14ac:dyDescent="0.3">
      <c r="A5400" s="2" t="s">
        <v>13331</v>
      </c>
      <c r="B5400" s="2" t="s">
        <v>5086</v>
      </c>
      <c r="C5400" s="2" t="s">
        <v>2743</v>
      </c>
      <c r="D5400" s="2">
        <v>1</v>
      </c>
      <c r="E5400" s="2">
        <v>0.15</v>
      </c>
      <c r="F5400" s="2">
        <v>1217.31</v>
      </c>
      <c r="G5400" s="2">
        <v>1034.71</v>
      </c>
      <c r="H5400" s="2">
        <v>139.49</v>
      </c>
      <c r="I5400" s="2" t="str">
        <f>IF(tbl_Order_Items[[#This Row],[quantity]]&lt;=0,"Invalid","Valid")</f>
        <v>Valid</v>
      </c>
      <c r="J5400" s="2" t="str">
        <f>IF(OR(tbl_Order_Items[[#This Row],[discount_pct]]&lt;0,tbl_Order_Items[[#This Row],[discount_pct]]&gt;1),"Invalid","Valid")</f>
        <v>Valid</v>
      </c>
    </row>
    <row r="5401" spans="1:10" x14ac:dyDescent="0.3">
      <c r="A5401" s="2" t="s">
        <v>13332</v>
      </c>
      <c r="B5401" s="2" t="s">
        <v>3427</v>
      </c>
      <c r="C5401" s="2" t="s">
        <v>2779</v>
      </c>
      <c r="D5401" s="2">
        <v>2</v>
      </c>
      <c r="E5401" s="2">
        <v>0.1</v>
      </c>
      <c r="F5401" s="2">
        <v>525.29999999999995</v>
      </c>
      <c r="G5401" s="2">
        <v>472.77</v>
      </c>
      <c r="H5401" s="2">
        <v>165.47</v>
      </c>
      <c r="I5401" s="2" t="str">
        <f>IF(tbl_Order_Items[[#This Row],[quantity]]&lt;=0,"Invalid","Valid")</f>
        <v>Valid</v>
      </c>
      <c r="J5401" s="2" t="str">
        <f>IF(OR(tbl_Order_Items[[#This Row],[discount_pct]]&lt;0,tbl_Order_Items[[#This Row],[discount_pct]]&gt;1),"Invalid","Valid")</f>
        <v>Valid</v>
      </c>
    </row>
    <row r="5402" spans="1:10" x14ac:dyDescent="0.3">
      <c r="A5402" s="2" t="s">
        <v>13333</v>
      </c>
      <c r="B5402" s="2" t="s">
        <v>4159</v>
      </c>
      <c r="C5402" s="2" t="s">
        <v>2735</v>
      </c>
      <c r="D5402" s="2">
        <v>1</v>
      </c>
      <c r="E5402" s="2">
        <v>0.1</v>
      </c>
      <c r="F5402" s="2">
        <v>25350.66</v>
      </c>
      <c r="G5402" s="2">
        <v>22815.59</v>
      </c>
      <c r="H5402" s="2">
        <v>6121.86</v>
      </c>
      <c r="I5402" s="2" t="str">
        <f>IF(tbl_Order_Items[[#This Row],[quantity]]&lt;=0,"Invalid","Valid")</f>
        <v>Valid</v>
      </c>
      <c r="J5402" s="2" t="str">
        <f>IF(OR(tbl_Order_Items[[#This Row],[discount_pct]]&lt;0,tbl_Order_Items[[#This Row],[discount_pct]]&gt;1),"Invalid","Valid")</f>
        <v>Valid</v>
      </c>
    </row>
    <row r="5403" spans="1:10" x14ac:dyDescent="0.3">
      <c r="A5403" s="2" t="s">
        <v>13334</v>
      </c>
      <c r="B5403" s="2" t="s">
        <v>5193</v>
      </c>
      <c r="C5403" s="2" t="s">
        <v>2528</v>
      </c>
      <c r="D5403" s="2">
        <v>1</v>
      </c>
      <c r="E5403" s="2">
        <v>0.05</v>
      </c>
      <c r="F5403" s="2">
        <v>2527.9499999999998</v>
      </c>
      <c r="G5403" s="2">
        <v>2401.5500000000002</v>
      </c>
      <c r="H5403" s="2">
        <v>403.12</v>
      </c>
      <c r="I5403" s="2" t="str">
        <f>IF(tbl_Order_Items[[#This Row],[quantity]]&lt;=0,"Invalid","Valid")</f>
        <v>Valid</v>
      </c>
      <c r="J5403" s="2" t="str">
        <f>IF(OR(tbl_Order_Items[[#This Row],[discount_pct]]&lt;0,tbl_Order_Items[[#This Row],[discount_pct]]&gt;1),"Invalid","Valid")</f>
        <v>Valid</v>
      </c>
    </row>
    <row r="5404" spans="1:10" x14ac:dyDescent="0.3">
      <c r="A5404" s="2" t="s">
        <v>13335</v>
      </c>
      <c r="B5404" s="2" t="s">
        <v>5378</v>
      </c>
      <c r="C5404" s="2" t="s">
        <v>2579</v>
      </c>
      <c r="D5404" s="2">
        <v>1</v>
      </c>
      <c r="E5404" s="2">
        <v>0.2</v>
      </c>
      <c r="F5404" s="2">
        <v>17494.25</v>
      </c>
      <c r="G5404" s="2">
        <v>13995.4</v>
      </c>
      <c r="H5404" s="2">
        <v>2556.14</v>
      </c>
      <c r="I5404" s="2" t="str">
        <f>IF(tbl_Order_Items[[#This Row],[quantity]]&lt;=0,"Invalid","Valid")</f>
        <v>Valid</v>
      </c>
      <c r="J5404" s="2" t="str">
        <f>IF(OR(tbl_Order_Items[[#This Row],[discount_pct]]&lt;0,tbl_Order_Items[[#This Row],[discount_pct]]&gt;1),"Invalid","Valid")</f>
        <v>Valid</v>
      </c>
    </row>
    <row r="5405" spans="1:10" x14ac:dyDescent="0.3">
      <c r="A5405" s="2" t="s">
        <v>13336</v>
      </c>
      <c r="B5405" s="2" t="s">
        <v>3899</v>
      </c>
      <c r="C5405" s="2" t="s">
        <v>2602</v>
      </c>
      <c r="D5405" s="2">
        <v>1</v>
      </c>
      <c r="E5405" s="2">
        <v>0</v>
      </c>
      <c r="F5405" s="2">
        <v>19399.02</v>
      </c>
      <c r="G5405" s="2">
        <v>19399.02</v>
      </c>
      <c r="H5405" s="2">
        <v>8276.34</v>
      </c>
      <c r="I5405" s="2" t="str">
        <f>IF(tbl_Order_Items[[#This Row],[quantity]]&lt;=0,"Invalid","Valid")</f>
        <v>Valid</v>
      </c>
      <c r="J5405" s="2" t="str">
        <f>IF(OR(tbl_Order_Items[[#This Row],[discount_pct]]&lt;0,tbl_Order_Items[[#This Row],[discount_pct]]&gt;1),"Invalid","Valid")</f>
        <v>Valid</v>
      </c>
    </row>
    <row r="5406" spans="1:10" x14ac:dyDescent="0.3">
      <c r="A5406" s="2" t="s">
        <v>13337</v>
      </c>
      <c r="B5406" s="2" t="s">
        <v>4994</v>
      </c>
      <c r="C5406" s="2" t="s">
        <v>2627</v>
      </c>
      <c r="D5406" s="2">
        <v>2</v>
      </c>
      <c r="E5406" s="2">
        <v>0.25</v>
      </c>
      <c r="F5406" s="2">
        <v>46904.84</v>
      </c>
      <c r="G5406" s="2">
        <v>35178.629999999997</v>
      </c>
      <c r="H5406" s="2">
        <v>2623.85</v>
      </c>
      <c r="I5406" s="2" t="str">
        <f>IF(tbl_Order_Items[[#This Row],[quantity]]&lt;=0,"Invalid","Valid")</f>
        <v>Valid</v>
      </c>
      <c r="J5406" s="2" t="str">
        <f>IF(OR(tbl_Order_Items[[#This Row],[discount_pct]]&lt;0,tbl_Order_Items[[#This Row],[discount_pct]]&gt;1),"Invalid","Valid")</f>
        <v>Valid</v>
      </c>
    </row>
    <row r="5407" spans="1:10" x14ac:dyDescent="0.3">
      <c r="A5407" s="2" t="s">
        <v>13338</v>
      </c>
      <c r="B5407" s="2" t="s">
        <v>3198</v>
      </c>
      <c r="C5407" s="2" t="s">
        <v>2765</v>
      </c>
      <c r="D5407" s="2">
        <v>1</v>
      </c>
      <c r="E5407" s="2">
        <v>0.15</v>
      </c>
      <c r="F5407" s="2">
        <v>16805.53</v>
      </c>
      <c r="G5407" s="2">
        <v>14284.7</v>
      </c>
      <c r="H5407" s="2">
        <v>1484.37</v>
      </c>
      <c r="I5407" s="2" t="str">
        <f>IF(tbl_Order_Items[[#This Row],[quantity]]&lt;=0,"Invalid","Valid")</f>
        <v>Valid</v>
      </c>
      <c r="J5407" s="2" t="str">
        <f>IF(OR(tbl_Order_Items[[#This Row],[discount_pct]]&lt;0,tbl_Order_Items[[#This Row],[discount_pct]]&gt;1),"Invalid","Valid")</f>
        <v>Valid</v>
      </c>
    </row>
    <row r="5408" spans="1:10" x14ac:dyDescent="0.3">
      <c r="A5408" s="2" t="s">
        <v>13339</v>
      </c>
      <c r="B5408" s="2" t="s">
        <v>4131</v>
      </c>
      <c r="C5408" s="2" t="s">
        <v>2627</v>
      </c>
      <c r="D5408" s="2">
        <v>3</v>
      </c>
      <c r="E5408" s="2">
        <v>0.1</v>
      </c>
      <c r="F5408" s="2">
        <v>70357.259999999995</v>
      </c>
      <c r="G5408" s="2">
        <v>63321.53</v>
      </c>
      <c r="H5408" s="2">
        <v>14489.36</v>
      </c>
      <c r="I5408" s="2" t="str">
        <f>IF(tbl_Order_Items[[#This Row],[quantity]]&lt;=0,"Invalid","Valid")</f>
        <v>Valid</v>
      </c>
      <c r="J5408" s="2" t="str">
        <f>IF(OR(tbl_Order_Items[[#This Row],[discount_pct]]&lt;0,tbl_Order_Items[[#This Row],[discount_pct]]&gt;1),"Invalid","Valid")</f>
        <v>Valid</v>
      </c>
    </row>
    <row r="5409" spans="1:10" x14ac:dyDescent="0.3">
      <c r="A5409" s="2" t="s">
        <v>13340</v>
      </c>
      <c r="B5409" s="2" t="s">
        <v>5882</v>
      </c>
      <c r="C5409" s="2" t="s">
        <v>2721</v>
      </c>
      <c r="D5409" s="2">
        <v>1</v>
      </c>
      <c r="E5409" s="2">
        <v>0.05</v>
      </c>
      <c r="F5409" s="2">
        <v>27826.63</v>
      </c>
      <c r="G5409" s="2">
        <v>26435.3</v>
      </c>
      <c r="H5409" s="2">
        <v>9039.32</v>
      </c>
      <c r="I5409" s="2" t="str">
        <f>IF(tbl_Order_Items[[#This Row],[quantity]]&lt;=0,"Invalid","Valid")</f>
        <v>Valid</v>
      </c>
      <c r="J5409" s="2" t="str">
        <f>IF(OR(tbl_Order_Items[[#This Row],[discount_pct]]&lt;0,tbl_Order_Items[[#This Row],[discount_pct]]&gt;1),"Invalid","Valid")</f>
        <v>Valid</v>
      </c>
    </row>
    <row r="5410" spans="1:10" x14ac:dyDescent="0.3">
      <c r="A5410" s="2" t="s">
        <v>13341</v>
      </c>
      <c r="B5410" s="2" t="s">
        <v>5958</v>
      </c>
      <c r="C5410" s="2" t="s">
        <v>2546</v>
      </c>
      <c r="D5410" s="2">
        <v>2</v>
      </c>
      <c r="E5410" s="2">
        <v>0.1</v>
      </c>
      <c r="F5410" s="2">
        <v>38241.339999999997</v>
      </c>
      <c r="G5410" s="2">
        <v>34417.21</v>
      </c>
      <c r="H5410" s="2">
        <v>10083.39</v>
      </c>
      <c r="I5410" s="2" t="str">
        <f>IF(tbl_Order_Items[[#This Row],[quantity]]&lt;=0,"Invalid","Valid")</f>
        <v>Valid</v>
      </c>
      <c r="J5410" s="2" t="str">
        <f>IF(OR(tbl_Order_Items[[#This Row],[discount_pct]]&lt;0,tbl_Order_Items[[#This Row],[discount_pct]]&gt;1),"Invalid","Valid")</f>
        <v>Valid</v>
      </c>
    </row>
    <row r="5411" spans="1:10" x14ac:dyDescent="0.3">
      <c r="A5411" s="2" t="s">
        <v>13342</v>
      </c>
      <c r="B5411" s="2" t="s">
        <v>6738</v>
      </c>
      <c r="C5411" s="2" t="s">
        <v>2873</v>
      </c>
      <c r="D5411" s="2">
        <v>1</v>
      </c>
      <c r="E5411" s="2">
        <v>0.05</v>
      </c>
      <c r="F5411" s="2">
        <v>13915.4</v>
      </c>
      <c r="G5411" s="2">
        <v>13219.63</v>
      </c>
      <c r="H5411" s="2">
        <v>5003.33</v>
      </c>
      <c r="I5411" s="2" t="str">
        <f>IF(tbl_Order_Items[[#This Row],[quantity]]&lt;=0,"Invalid","Valid")</f>
        <v>Valid</v>
      </c>
      <c r="J5411" s="2" t="str">
        <f>IF(OR(tbl_Order_Items[[#This Row],[discount_pct]]&lt;0,tbl_Order_Items[[#This Row],[discount_pct]]&gt;1),"Invalid","Valid")</f>
        <v>Valid</v>
      </c>
    </row>
    <row r="5412" spans="1:10" x14ac:dyDescent="0.3">
      <c r="A5412" s="2" t="s">
        <v>13343</v>
      </c>
      <c r="B5412" s="2" t="s">
        <v>6710</v>
      </c>
      <c r="C5412" s="2" t="s">
        <v>2689</v>
      </c>
      <c r="D5412" s="2">
        <v>1</v>
      </c>
      <c r="E5412" s="2">
        <v>0.15</v>
      </c>
      <c r="F5412" s="2">
        <v>4956.4399999999996</v>
      </c>
      <c r="G5412" s="2">
        <v>4212.97</v>
      </c>
      <c r="H5412" s="2">
        <v>911.47</v>
      </c>
      <c r="I5412" s="2" t="str">
        <f>IF(tbl_Order_Items[[#This Row],[quantity]]&lt;=0,"Invalid","Valid")</f>
        <v>Valid</v>
      </c>
      <c r="J5412" s="2" t="str">
        <f>IF(OR(tbl_Order_Items[[#This Row],[discount_pct]]&lt;0,tbl_Order_Items[[#This Row],[discount_pct]]&gt;1),"Invalid","Valid")</f>
        <v>Valid</v>
      </c>
    </row>
    <row r="5413" spans="1:10" x14ac:dyDescent="0.3">
      <c r="A5413" s="2" t="s">
        <v>13344</v>
      </c>
      <c r="B5413" s="2" t="s">
        <v>4823</v>
      </c>
      <c r="C5413" s="2" t="s">
        <v>2479</v>
      </c>
      <c r="D5413" s="2">
        <v>4</v>
      </c>
      <c r="E5413" s="2">
        <v>0.15</v>
      </c>
      <c r="F5413" s="2">
        <v>79465.2</v>
      </c>
      <c r="G5413" s="2">
        <v>67545.42</v>
      </c>
      <c r="H5413" s="2">
        <v>13843.58</v>
      </c>
      <c r="I5413" s="2" t="str">
        <f>IF(tbl_Order_Items[[#This Row],[quantity]]&lt;=0,"Invalid","Valid")</f>
        <v>Valid</v>
      </c>
      <c r="J5413" s="2" t="str">
        <f>IF(OR(tbl_Order_Items[[#This Row],[discount_pct]]&lt;0,tbl_Order_Items[[#This Row],[discount_pct]]&gt;1),"Invalid","Valid")</f>
        <v>Valid</v>
      </c>
    </row>
    <row r="5414" spans="1:10" x14ac:dyDescent="0.3">
      <c r="A5414" s="2" t="s">
        <v>13345</v>
      </c>
      <c r="B5414" s="2" t="s">
        <v>6544</v>
      </c>
      <c r="C5414" s="2" t="s">
        <v>2761</v>
      </c>
      <c r="D5414" s="2">
        <v>3</v>
      </c>
      <c r="E5414" s="2">
        <v>0.1</v>
      </c>
      <c r="F5414" s="2">
        <v>69033.39</v>
      </c>
      <c r="G5414" s="2">
        <v>62130.05</v>
      </c>
      <c r="H5414" s="2">
        <v>9763.64</v>
      </c>
      <c r="I5414" s="2" t="str">
        <f>IF(tbl_Order_Items[[#This Row],[quantity]]&lt;=0,"Invalid","Valid")</f>
        <v>Valid</v>
      </c>
      <c r="J5414" s="2" t="str">
        <f>IF(OR(tbl_Order_Items[[#This Row],[discount_pct]]&lt;0,tbl_Order_Items[[#This Row],[discount_pct]]&gt;1),"Invalid","Valid")</f>
        <v>Valid</v>
      </c>
    </row>
    <row r="5415" spans="1:10" x14ac:dyDescent="0.3">
      <c r="A5415" s="2" t="s">
        <v>13346</v>
      </c>
      <c r="B5415" s="2" t="s">
        <v>3557</v>
      </c>
      <c r="C5415" s="2" t="s">
        <v>2809</v>
      </c>
      <c r="D5415" s="2">
        <v>2</v>
      </c>
      <c r="E5415" s="2">
        <v>0.1</v>
      </c>
      <c r="F5415" s="2">
        <v>20968.599999999999</v>
      </c>
      <c r="G5415" s="2">
        <v>18871.740000000002</v>
      </c>
      <c r="H5415" s="2">
        <v>1239.5</v>
      </c>
      <c r="I5415" s="2" t="str">
        <f>IF(tbl_Order_Items[[#This Row],[quantity]]&lt;=0,"Invalid","Valid")</f>
        <v>Valid</v>
      </c>
      <c r="J5415" s="2" t="str">
        <f>IF(OR(tbl_Order_Items[[#This Row],[discount_pct]]&lt;0,tbl_Order_Items[[#This Row],[discount_pct]]&gt;1),"Invalid","Valid")</f>
        <v>Valid</v>
      </c>
    </row>
    <row r="5416" spans="1:10" x14ac:dyDescent="0.3">
      <c r="A5416" s="2" t="s">
        <v>13347</v>
      </c>
      <c r="B5416" s="2" t="s">
        <v>6164</v>
      </c>
      <c r="C5416" s="2" t="s">
        <v>2829</v>
      </c>
      <c r="D5416" s="2">
        <v>2</v>
      </c>
      <c r="E5416" s="2">
        <v>0.15</v>
      </c>
      <c r="F5416" s="2">
        <v>18281.5</v>
      </c>
      <c r="G5416" s="2">
        <v>15539.27</v>
      </c>
      <c r="H5416" s="2">
        <v>3644.95</v>
      </c>
      <c r="I5416" s="2" t="str">
        <f>IF(tbl_Order_Items[[#This Row],[quantity]]&lt;=0,"Invalid","Valid")</f>
        <v>Valid</v>
      </c>
      <c r="J5416" s="2" t="str">
        <f>IF(OR(tbl_Order_Items[[#This Row],[discount_pct]]&lt;0,tbl_Order_Items[[#This Row],[discount_pct]]&gt;1),"Invalid","Valid")</f>
        <v>Valid</v>
      </c>
    </row>
    <row r="5417" spans="1:10" x14ac:dyDescent="0.3">
      <c r="A5417" s="2" t="s">
        <v>13348</v>
      </c>
      <c r="B5417" s="2" t="s">
        <v>3733</v>
      </c>
      <c r="C5417" s="2" t="s">
        <v>2787</v>
      </c>
      <c r="D5417" s="2">
        <v>3</v>
      </c>
      <c r="E5417" s="2">
        <v>0</v>
      </c>
      <c r="F5417" s="2">
        <v>18540.39</v>
      </c>
      <c r="G5417" s="2">
        <v>18540.39</v>
      </c>
      <c r="H5417" s="2">
        <v>3642.51</v>
      </c>
      <c r="I5417" s="2" t="str">
        <f>IF(tbl_Order_Items[[#This Row],[quantity]]&lt;=0,"Invalid","Valid")</f>
        <v>Valid</v>
      </c>
      <c r="J5417" s="2" t="str">
        <f>IF(OR(tbl_Order_Items[[#This Row],[discount_pct]]&lt;0,tbl_Order_Items[[#This Row],[discount_pct]]&gt;1),"Invalid","Valid")</f>
        <v>Valid</v>
      </c>
    </row>
    <row r="5418" spans="1:10" x14ac:dyDescent="0.3">
      <c r="A5418" s="2" t="s">
        <v>13349</v>
      </c>
      <c r="B5418" s="2" t="s">
        <v>4316</v>
      </c>
      <c r="C5418" s="2" t="s">
        <v>2891</v>
      </c>
      <c r="D5418" s="2">
        <v>2</v>
      </c>
      <c r="E5418" s="2">
        <v>0.05</v>
      </c>
      <c r="F5418" s="2">
        <v>14945.2</v>
      </c>
      <c r="G5418" s="2">
        <v>14197.94</v>
      </c>
      <c r="H5418" s="2">
        <v>1750.26</v>
      </c>
      <c r="I5418" s="2" t="str">
        <f>IF(tbl_Order_Items[[#This Row],[quantity]]&lt;=0,"Invalid","Valid")</f>
        <v>Valid</v>
      </c>
      <c r="J5418" s="2" t="str">
        <f>IF(OR(tbl_Order_Items[[#This Row],[discount_pct]]&lt;0,tbl_Order_Items[[#This Row],[discount_pct]]&gt;1),"Invalid","Valid")</f>
        <v>Valid</v>
      </c>
    </row>
    <row r="5419" spans="1:10" x14ac:dyDescent="0.3">
      <c r="A5419" s="2" t="s">
        <v>13350</v>
      </c>
      <c r="B5419" s="2" t="s">
        <v>6270</v>
      </c>
      <c r="C5419" s="2" t="s">
        <v>2515</v>
      </c>
      <c r="D5419" s="2">
        <v>1</v>
      </c>
      <c r="E5419" s="2">
        <v>0</v>
      </c>
      <c r="F5419" s="2">
        <v>24200.54</v>
      </c>
      <c r="G5419" s="2">
        <v>24200.54</v>
      </c>
      <c r="H5419" s="2">
        <v>8298.39</v>
      </c>
      <c r="I5419" s="2" t="str">
        <f>IF(tbl_Order_Items[[#This Row],[quantity]]&lt;=0,"Invalid","Valid")</f>
        <v>Valid</v>
      </c>
      <c r="J5419" s="2" t="str">
        <f>IF(OR(tbl_Order_Items[[#This Row],[discount_pct]]&lt;0,tbl_Order_Items[[#This Row],[discount_pct]]&gt;1),"Invalid","Valid")</f>
        <v>Valid</v>
      </c>
    </row>
    <row r="5420" spans="1:10" x14ac:dyDescent="0.3">
      <c r="A5420" s="2" t="s">
        <v>13351</v>
      </c>
      <c r="B5420" s="2" t="s">
        <v>3896</v>
      </c>
      <c r="C5420" s="2" t="s">
        <v>2833</v>
      </c>
      <c r="D5420" s="2">
        <v>2</v>
      </c>
      <c r="E5420" s="2">
        <v>0.1</v>
      </c>
      <c r="F5420" s="2">
        <v>33903.839999999997</v>
      </c>
      <c r="G5420" s="2">
        <v>30513.46</v>
      </c>
      <c r="H5420" s="2">
        <v>6667.48</v>
      </c>
      <c r="I5420" s="2" t="str">
        <f>IF(tbl_Order_Items[[#This Row],[quantity]]&lt;=0,"Invalid","Valid")</f>
        <v>Valid</v>
      </c>
      <c r="J5420" s="2" t="str">
        <f>IF(OR(tbl_Order_Items[[#This Row],[discount_pct]]&lt;0,tbl_Order_Items[[#This Row],[discount_pct]]&gt;1),"Invalid","Valid")</f>
        <v>Valid</v>
      </c>
    </row>
    <row r="5421" spans="1:10" x14ac:dyDescent="0.3">
      <c r="A5421" s="2" t="s">
        <v>13352</v>
      </c>
      <c r="B5421" s="2" t="s">
        <v>7132</v>
      </c>
      <c r="C5421" s="2" t="s">
        <v>2544</v>
      </c>
      <c r="D5421" s="2">
        <v>2</v>
      </c>
      <c r="E5421" s="2">
        <v>0</v>
      </c>
      <c r="F5421" s="2">
        <v>29955.919999999998</v>
      </c>
      <c r="G5421" s="2">
        <v>29955.919999999998</v>
      </c>
      <c r="H5421" s="2">
        <v>9782.02</v>
      </c>
      <c r="I5421" s="2" t="str">
        <f>IF(tbl_Order_Items[[#This Row],[quantity]]&lt;=0,"Invalid","Valid")</f>
        <v>Valid</v>
      </c>
      <c r="J5421" s="2" t="str">
        <f>IF(OR(tbl_Order_Items[[#This Row],[discount_pct]]&lt;0,tbl_Order_Items[[#This Row],[discount_pct]]&gt;1),"Invalid","Valid")</f>
        <v>Valid</v>
      </c>
    </row>
    <row r="5422" spans="1:10" x14ac:dyDescent="0.3">
      <c r="A5422" s="2" t="s">
        <v>13353</v>
      </c>
      <c r="B5422" s="2" t="s">
        <v>7740</v>
      </c>
      <c r="C5422" s="2" t="s">
        <v>2538</v>
      </c>
      <c r="D5422" s="2">
        <v>3</v>
      </c>
      <c r="E5422" s="2">
        <v>0</v>
      </c>
      <c r="F5422" s="2">
        <v>58297.2</v>
      </c>
      <c r="G5422" s="2">
        <v>58297.2</v>
      </c>
      <c r="H5422" s="2">
        <v>13778.16</v>
      </c>
      <c r="I5422" s="2" t="str">
        <f>IF(tbl_Order_Items[[#This Row],[quantity]]&lt;=0,"Invalid","Valid")</f>
        <v>Valid</v>
      </c>
      <c r="J5422" s="2" t="str">
        <f>IF(OR(tbl_Order_Items[[#This Row],[discount_pct]]&lt;0,tbl_Order_Items[[#This Row],[discount_pct]]&gt;1),"Invalid","Valid")</f>
        <v>Valid</v>
      </c>
    </row>
    <row r="5423" spans="1:10" x14ac:dyDescent="0.3">
      <c r="A5423" s="2" t="s">
        <v>13354</v>
      </c>
      <c r="B5423" s="2" t="s">
        <v>4652</v>
      </c>
      <c r="C5423" s="2" t="s">
        <v>2785</v>
      </c>
      <c r="D5423" s="2">
        <v>1</v>
      </c>
      <c r="E5423" s="2">
        <v>0</v>
      </c>
      <c r="F5423" s="2">
        <v>4856.74</v>
      </c>
      <c r="G5423" s="2">
        <v>4856.74</v>
      </c>
      <c r="H5423" s="2">
        <v>1182.79</v>
      </c>
      <c r="I5423" s="2" t="str">
        <f>IF(tbl_Order_Items[[#This Row],[quantity]]&lt;=0,"Invalid","Valid")</f>
        <v>Valid</v>
      </c>
      <c r="J5423" s="2" t="str">
        <f>IF(OR(tbl_Order_Items[[#This Row],[discount_pct]]&lt;0,tbl_Order_Items[[#This Row],[discount_pct]]&gt;1),"Invalid","Valid")</f>
        <v>Valid</v>
      </c>
    </row>
    <row r="5424" spans="1:10" x14ac:dyDescent="0.3">
      <c r="A5424" s="2" t="s">
        <v>13355</v>
      </c>
      <c r="B5424" s="2" t="s">
        <v>5842</v>
      </c>
      <c r="C5424" s="2" t="s">
        <v>2476</v>
      </c>
      <c r="D5424" s="2">
        <v>1</v>
      </c>
      <c r="E5424" s="2">
        <v>0.15</v>
      </c>
      <c r="F5424" s="2">
        <v>12178.75</v>
      </c>
      <c r="G5424" s="2">
        <v>10351.94</v>
      </c>
      <c r="H5424" s="2">
        <v>3298.86</v>
      </c>
      <c r="I5424" s="2" t="str">
        <f>IF(tbl_Order_Items[[#This Row],[quantity]]&lt;=0,"Invalid","Valid")</f>
        <v>Valid</v>
      </c>
      <c r="J5424" s="2" t="str">
        <f>IF(OR(tbl_Order_Items[[#This Row],[discount_pct]]&lt;0,tbl_Order_Items[[#This Row],[discount_pct]]&gt;1),"Invalid","Valid")</f>
        <v>Valid</v>
      </c>
    </row>
    <row r="5425" spans="1:10" x14ac:dyDescent="0.3">
      <c r="A5425" s="2" t="s">
        <v>13356</v>
      </c>
      <c r="B5425" s="2" t="s">
        <v>5416</v>
      </c>
      <c r="C5425" s="2" t="s">
        <v>2693</v>
      </c>
      <c r="D5425" s="2">
        <v>1</v>
      </c>
      <c r="E5425" s="2">
        <v>0.1</v>
      </c>
      <c r="F5425" s="2">
        <v>19139.62</v>
      </c>
      <c r="G5425" s="2">
        <v>17225.66</v>
      </c>
      <c r="H5425" s="2">
        <v>1330.39</v>
      </c>
      <c r="I5425" s="2" t="str">
        <f>IF(tbl_Order_Items[[#This Row],[quantity]]&lt;=0,"Invalid","Valid")</f>
        <v>Valid</v>
      </c>
      <c r="J5425" s="2" t="str">
        <f>IF(OR(tbl_Order_Items[[#This Row],[discount_pct]]&lt;0,tbl_Order_Items[[#This Row],[discount_pct]]&gt;1),"Invalid","Valid")</f>
        <v>Valid</v>
      </c>
    </row>
    <row r="5426" spans="1:10" x14ac:dyDescent="0.3">
      <c r="A5426" s="2" t="s">
        <v>13357</v>
      </c>
      <c r="B5426" s="2" t="s">
        <v>6578</v>
      </c>
      <c r="C5426" s="2" t="s">
        <v>2556</v>
      </c>
      <c r="D5426" s="2">
        <v>2</v>
      </c>
      <c r="E5426" s="2">
        <v>0</v>
      </c>
      <c r="F5426" s="2">
        <v>18567.88</v>
      </c>
      <c r="G5426" s="2">
        <v>18567.88</v>
      </c>
      <c r="H5426" s="2">
        <v>5505.18</v>
      </c>
      <c r="I5426" s="2" t="str">
        <f>IF(tbl_Order_Items[[#This Row],[quantity]]&lt;=0,"Invalid","Valid")</f>
        <v>Valid</v>
      </c>
      <c r="J5426" s="2" t="str">
        <f>IF(OR(tbl_Order_Items[[#This Row],[discount_pct]]&lt;0,tbl_Order_Items[[#This Row],[discount_pct]]&gt;1),"Invalid","Valid")</f>
        <v>Valid</v>
      </c>
    </row>
    <row r="5427" spans="1:10" x14ac:dyDescent="0.3">
      <c r="A5427" s="2" t="s">
        <v>13358</v>
      </c>
      <c r="B5427" s="2" t="s">
        <v>5773</v>
      </c>
      <c r="C5427" s="2" t="s">
        <v>2657</v>
      </c>
      <c r="D5427" s="2">
        <v>1</v>
      </c>
      <c r="E5427" s="2">
        <v>0.05</v>
      </c>
      <c r="F5427" s="2">
        <v>3539.61</v>
      </c>
      <c r="G5427" s="2">
        <v>3362.63</v>
      </c>
      <c r="H5427" s="2">
        <v>559.55999999999995</v>
      </c>
      <c r="I5427" s="2" t="str">
        <f>IF(tbl_Order_Items[[#This Row],[quantity]]&lt;=0,"Invalid","Valid")</f>
        <v>Valid</v>
      </c>
      <c r="J5427" s="2" t="str">
        <f>IF(OR(tbl_Order_Items[[#This Row],[discount_pct]]&lt;0,tbl_Order_Items[[#This Row],[discount_pct]]&gt;1),"Invalid","Valid")</f>
        <v>Valid</v>
      </c>
    </row>
    <row r="5428" spans="1:10" x14ac:dyDescent="0.3">
      <c r="A5428" s="2" t="s">
        <v>13359</v>
      </c>
      <c r="B5428" s="2" t="s">
        <v>7055</v>
      </c>
      <c r="C5428" s="2" t="s">
        <v>2563</v>
      </c>
      <c r="D5428" s="2">
        <v>2</v>
      </c>
      <c r="E5428" s="2">
        <v>0</v>
      </c>
      <c r="F5428" s="2">
        <v>48220.28</v>
      </c>
      <c r="G5428" s="2">
        <v>48220.28</v>
      </c>
      <c r="H5428" s="2">
        <v>15119.3</v>
      </c>
      <c r="I5428" s="2" t="str">
        <f>IF(tbl_Order_Items[[#This Row],[quantity]]&lt;=0,"Invalid","Valid")</f>
        <v>Valid</v>
      </c>
      <c r="J5428" s="2" t="str">
        <f>IF(OR(tbl_Order_Items[[#This Row],[discount_pct]]&lt;0,tbl_Order_Items[[#This Row],[discount_pct]]&gt;1),"Invalid","Valid")</f>
        <v>Valid</v>
      </c>
    </row>
    <row r="5429" spans="1:10" x14ac:dyDescent="0.3">
      <c r="A5429" s="2" t="s">
        <v>13360</v>
      </c>
      <c r="B5429" s="2" t="s">
        <v>6978</v>
      </c>
      <c r="C5429" s="2" t="s">
        <v>2645</v>
      </c>
      <c r="D5429" s="2">
        <v>1</v>
      </c>
      <c r="E5429" s="2">
        <v>0.15</v>
      </c>
      <c r="F5429" s="2">
        <v>9991.19</v>
      </c>
      <c r="G5429" s="2">
        <v>8492.51</v>
      </c>
      <c r="H5429" s="2">
        <v>363.4</v>
      </c>
      <c r="I5429" s="2" t="str">
        <f>IF(tbl_Order_Items[[#This Row],[quantity]]&lt;=0,"Invalid","Valid")</f>
        <v>Valid</v>
      </c>
      <c r="J5429" s="2" t="str">
        <f>IF(OR(tbl_Order_Items[[#This Row],[discount_pct]]&lt;0,tbl_Order_Items[[#This Row],[discount_pct]]&gt;1),"Invalid","Valid")</f>
        <v>Valid</v>
      </c>
    </row>
    <row r="5430" spans="1:10" x14ac:dyDescent="0.3">
      <c r="A5430" s="2" t="s">
        <v>13361</v>
      </c>
      <c r="B5430" s="2" t="s">
        <v>5493</v>
      </c>
      <c r="C5430" s="2" t="s">
        <v>2661</v>
      </c>
      <c r="D5430" s="2">
        <v>4</v>
      </c>
      <c r="E5430" s="2">
        <v>0.05</v>
      </c>
      <c r="F5430" s="2">
        <v>40747.279999999999</v>
      </c>
      <c r="G5430" s="2">
        <v>38709.919999999998</v>
      </c>
      <c r="H5430" s="2">
        <v>12638.08</v>
      </c>
      <c r="I5430" s="2" t="str">
        <f>IF(tbl_Order_Items[[#This Row],[quantity]]&lt;=0,"Invalid","Valid")</f>
        <v>Valid</v>
      </c>
      <c r="J5430" s="2" t="str">
        <f>IF(OR(tbl_Order_Items[[#This Row],[discount_pct]]&lt;0,tbl_Order_Items[[#This Row],[discount_pct]]&gt;1),"Invalid","Valid")</f>
        <v>Valid</v>
      </c>
    </row>
    <row r="5431" spans="1:10" x14ac:dyDescent="0.3">
      <c r="A5431" s="2" t="s">
        <v>13362</v>
      </c>
      <c r="B5431" s="2" t="s">
        <v>4044</v>
      </c>
      <c r="C5431" s="2" t="s">
        <v>2891</v>
      </c>
      <c r="D5431" s="2">
        <v>1</v>
      </c>
      <c r="E5431" s="2">
        <v>0.05</v>
      </c>
      <c r="F5431" s="2">
        <v>7472.6</v>
      </c>
      <c r="G5431" s="2">
        <v>7098.97</v>
      </c>
      <c r="H5431" s="2">
        <v>875.13</v>
      </c>
      <c r="I5431" s="2" t="str">
        <f>IF(tbl_Order_Items[[#This Row],[quantity]]&lt;=0,"Invalid","Valid")</f>
        <v>Valid</v>
      </c>
      <c r="J5431" s="2" t="str">
        <f>IF(OR(tbl_Order_Items[[#This Row],[discount_pct]]&lt;0,tbl_Order_Items[[#This Row],[discount_pct]]&gt;1),"Invalid","Valid")</f>
        <v>Valid</v>
      </c>
    </row>
    <row r="5432" spans="1:10" x14ac:dyDescent="0.3">
      <c r="A5432" s="2" t="s">
        <v>13363</v>
      </c>
      <c r="B5432" s="2" t="s">
        <v>4939</v>
      </c>
      <c r="C5432" s="2" t="s">
        <v>2865</v>
      </c>
      <c r="D5432" s="2">
        <v>3</v>
      </c>
      <c r="E5432" s="2">
        <v>0.1</v>
      </c>
      <c r="F5432" s="2">
        <v>54290.04</v>
      </c>
      <c r="G5432" s="2">
        <v>48861.04</v>
      </c>
      <c r="H5432" s="2">
        <v>17425.78</v>
      </c>
      <c r="I5432" s="2" t="str">
        <f>IF(tbl_Order_Items[[#This Row],[quantity]]&lt;=0,"Invalid","Valid")</f>
        <v>Valid</v>
      </c>
      <c r="J5432" s="2" t="str">
        <f>IF(OR(tbl_Order_Items[[#This Row],[discount_pct]]&lt;0,tbl_Order_Items[[#This Row],[discount_pct]]&gt;1),"Invalid","Valid")</f>
        <v>Valid</v>
      </c>
    </row>
    <row r="5433" spans="1:10" x14ac:dyDescent="0.3">
      <c r="A5433" s="2" t="s">
        <v>13364</v>
      </c>
      <c r="B5433" s="2" t="s">
        <v>7383</v>
      </c>
      <c r="C5433" s="2" t="s">
        <v>2625</v>
      </c>
      <c r="D5433" s="2">
        <v>3</v>
      </c>
      <c r="E5433" s="2">
        <v>0.15</v>
      </c>
      <c r="F5433" s="2">
        <v>26821.11</v>
      </c>
      <c r="G5433" s="2">
        <v>22797.94</v>
      </c>
      <c r="H5433" s="2">
        <v>6833.38</v>
      </c>
      <c r="I5433" s="2" t="str">
        <f>IF(tbl_Order_Items[[#This Row],[quantity]]&lt;=0,"Invalid","Valid")</f>
        <v>Valid</v>
      </c>
      <c r="J5433" s="2" t="str">
        <f>IF(OR(tbl_Order_Items[[#This Row],[discount_pct]]&lt;0,tbl_Order_Items[[#This Row],[discount_pct]]&gt;1),"Invalid","Valid")</f>
        <v>Valid</v>
      </c>
    </row>
    <row r="5434" spans="1:10" x14ac:dyDescent="0.3">
      <c r="A5434" s="2" t="s">
        <v>13365</v>
      </c>
      <c r="B5434" s="2" t="s">
        <v>5733</v>
      </c>
      <c r="C5434" s="2" t="s">
        <v>2488</v>
      </c>
      <c r="D5434" s="2">
        <v>2</v>
      </c>
      <c r="E5434" s="2">
        <v>0</v>
      </c>
      <c r="F5434" s="2">
        <v>30866.68</v>
      </c>
      <c r="G5434" s="2">
        <v>30866.68</v>
      </c>
      <c r="H5434" s="2">
        <v>6034.18</v>
      </c>
      <c r="I5434" s="2" t="str">
        <f>IF(tbl_Order_Items[[#This Row],[quantity]]&lt;=0,"Invalid","Valid")</f>
        <v>Valid</v>
      </c>
      <c r="J5434" s="2" t="str">
        <f>IF(OR(tbl_Order_Items[[#This Row],[discount_pct]]&lt;0,tbl_Order_Items[[#This Row],[discount_pct]]&gt;1),"Invalid","Valid")</f>
        <v>Valid</v>
      </c>
    </row>
    <row r="5435" spans="1:10" x14ac:dyDescent="0.3">
      <c r="A5435" s="2" t="s">
        <v>13366</v>
      </c>
      <c r="B5435" s="2" t="s">
        <v>5310</v>
      </c>
      <c r="C5435" s="2" t="s">
        <v>2755</v>
      </c>
      <c r="D5435" s="2">
        <v>1</v>
      </c>
      <c r="E5435" s="2">
        <v>0</v>
      </c>
      <c r="F5435" s="2">
        <v>23651.599999999999</v>
      </c>
      <c r="G5435" s="2">
        <v>23651.599999999999</v>
      </c>
      <c r="H5435" s="2">
        <v>7585.91</v>
      </c>
      <c r="I5435" s="2" t="str">
        <f>IF(tbl_Order_Items[[#This Row],[quantity]]&lt;=0,"Invalid","Valid")</f>
        <v>Valid</v>
      </c>
      <c r="J5435" s="2" t="str">
        <f>IF(OR(tbl_Order_Items[[#This Row],[discount_pct]]&lt;0,tbl_Order_Items[[#This Row],[discount_pct]]&gt;1),"Invalid","Valid")</f>
        <v>Valid</v>
      </c>
    </row>
    <row r="5436" spans="1:10" x14ac:dyDescent="0.3">
      <c r="A5436" s="2" t="s">
        <v>13367</v>
      </c>
      <c r="B5436" s="2" t="s">
        <v>4056</v>
      </c>
      <c r="C5436" s="2" t="s">
        <v>2619</v>
      </c>
      <c r="D5436" s="2">
        <v>1</v>
      </c>
      <c r="E5436" s="2">
        <v>0</v>
      </c>
      <c r="F5436" s="2">
        <v>1470.09</v>
      </c>
      <c r="G5436" s="2">
        <v>1470.09</v>
      </c>
      <c r="H5436" s="2">
        <v>312.92</v>
      </c>
      <c r="I5436" s="2" t="str">
        <f>IF(tbl_Order_Items[[#This Row],[quantity]]&lt;=0,"Invalid","Valid")</f>
        <v>Valid</v>
      </c>
      <c r="J5436" s="2" t="str">
        <f>IF(OR(tbl_Order_Items[[#This Row],[discount_pct]]&lt;0,tbl_Order_Items[[#This Row],[discount_pct]]&gt;1),"Invalid","Valid")</f>
        <v>Valid</v>
      </c>
    </row>
    <row r="5437" spans="1:10" x14ac:dyDescent="0.3">
      <c r="A5437" s="2" t="s">
        <v>13368</v>
      </c>
      <c r="B5437" s="2" t="s">
        <v>6385</v>
      </c>
      <c r="C5437" s="2" t="s">
        <v>2875</v>
      </c>
      <c r="D5437" s="2">
        <v>1</v>
      </c>
      <c r="E5437" s="2">
        <v>0.1</v>
      </c>
      <c r="F5437" s="2">
        <v>11121.95</v>
      </c>
      <c r="G5437" s="2">
        <v>10009.76</v>
      </c>
      <c r="H5437" s="2">
        <v>3605.53</v>
      </c>
      <c r="I5437" s="2" t="str">
        <f>IF(tbl_Order_Items[[#This Row],[quantity]]&lt;=0,"Invalid","Valid")</f>
        <v>Valid</v>
      </c>
      <c r="J5437" s="2" t="str">
        <f>IF(OR(tbl_Order_Items[[#This Row],[discount_pct]]&lt;0,tbl_Order_Items[[#This Row],[discount_pct]]&gt;1),"Invalid","Valid")</f>
        <v>Valid</v>
      </c>
    </row>
    <row r="5438" spans="1:10" x14ac:dyDescent="0.3">
      <c r="A5438" s="2" t="s">
        <v>13369</v>
      </c>
      <c r="B5438" s="2" t="s">
        <v>5013</v>
      </c>
      <c r="C5438" s="2" t="s">
        <v>2807</v>
      </c>
      <c r="D5438" s="2">
        <v>3</v>
      </c>
      <c r="E5438" s="2">
        <v>0.05</v>
      </c>
      <c r="F5438" s="2">
        <v>17168.64</v>
      </c>
      <c r="G5438" s="2">
        <v>16310.21</v>
      </c>
      <c r="H5438" s="2">
        <v>6213.14</v>
      </c>
      <c r="I5438" s="2" t="str">
        <f>IF(tbl_Order_Items[[#This Row],[quantity]]&lt;=0,"Invalid","Valid")</f>
        <v>Valid</v>
      </c>
      <c r="J5438" s="2" t="str">
        <f>IF(OR(tbl_Order_Items[[#This Row],[discount_pct]]&lt;0,tbl_Order_Items[[#This Row],[discount_pct]]&gt;1),"Invalid","Valid")</f>
        <v>Valid</v>
      </c>
    </row>
    <row r="5439" spans="1:10" x14ac:dyDescent="0.3">
      <c r="A5439" s="2" t="s">
        <v>13370</v>
      </c>
      <c r="B5439" s="2" t="s">
        <v>7691</v>
      </c>
      <c r="C5439" s="2" t="s">
        <v>2474</v>
      </c>
      <c r="D5439" s="2">
        <v>1</v>
      </c>
      <c r="E5439" s="2">
        <v>0.1</v>
      </c>
      <c r="F5439" s="2">
        <v>13446.1</v>
      </c>
      <c r="G5439" s="2">
        <v>12101.49</v>
      </c>
      <c r="H5439" s="2">
        <v>3763.33</v>
      </c>
      <c r="I5439" s="2" t="str">
        <f>IF(tbl_Order_Items[[#This Row],[quantity]]&lt;=0,"Invalid","Valid")</f>
        <v>Valid</v>
      </c>
      <c r="J5439" s="2" t="str">
        <f>IF(OR(tbl_Order_Items[[#This Row],[discount_pct]]&lt;0,tbl_Order_Items[[#This Row],[discount_pct]]&gt;1),"Invalid","Valid")</f>
        <v>Valid</v>
      </c>
    </row>
    <row r="5440" spans="1:10" x14ac:dyDescent="0.3">
      <c r="A5440" s="2" t="s">
        <v>13371</v>
      </c>
      <c r="B5440" s="2" t="s">
        <v>7563</v>
      </c>
      <c r="C5440" s="2" t="s">
        <v>2592</v>
      </c>
      <c r="D5440" s="2">
        <v>3</v>
      </c>
      <c r="E5440" s="2">
        <v>0.05</v>
      </c>
      <c r="F5440" s="2">
        <v>33110.25</v>
      </c>
      <c r="G5440" s="2">
        <v>31454.74</v>
      </c>
      <c r="H5440" s="2">
        <v>5360.35</v>
      </c>
      <c r="I5440" s="2" t="str">
        <f>IF(tbl_Order_Items[[#This Row],[quantity]]&lt;=0,"Invalid","Valid")</f>
        <v>Valid</v>
      </c>
      <c r="J5440" s="2" t="str">
        <f>IF(OR(tbl_Order_Items[[#This Row],[discount_pct]]&lt;0,tbl_Order_Items[[#This Row],[discount_pct]]&gt;1),"Invalid","Valid")</f>
        <v>Valid</v>
      </c>
    </row>
    <row r="5441" spans="1:10" x14ac:dyDescent="0.3">
      <c r="A5441" s="2" t="s">
        <v>13372</v>
      </c>
      <c r="B5441" s="2" t="s">
        <v>3899</v>
      </c>
      <c r="C5441" s="2" t="s">
        <v>2717</v>
      </c>
      <c r="D5441" s="2">
        <v>2</v>
      </c>
      <c r="E5441" s="2">
        <v>0.15</v>
      </c>
      <c r="F5441" s="2">
        <v>14463.96</v>
      </c>
      <c r="G5441" s="2">
        <v>12294.37</v>
      </c>
      <c r="H5441" s="2">
        <v>267.35000000000002</v>
      </c>
      <c r="I5441" s="2" t="str">
        <f>IF(tbl_Order_Items[[#This Row],[quantity]]&lt;=0,"Invalid","Valid")</f>
        <v>Valid</v>
      </c>
      <c r="J5441" s="2" t="str">
        <f>IF(OR(tbl_Order_Items[[#This Row],[discount_pct]]&lt;0,tbl_Order_Items[[#This Row],[discount_pct]]&gt;1),"Invalid","Valid")</f>
        <v>Valid</v>
      </c>
    </row>
    <row r="5442" spans="1:10" x14ac:dyDescent="0.3">
      <c r="A5442" s="2" t="s">
        <v>13373</v>
      </c>
      <c r="B5442" s="2" t="s">
        <v>4519</v>
      </c>
      <c r="C5442" s="2" t="s">
        <v>2571</v>
      </c>
      <c r="D5442" s="2">
        <v>1</v>
      </c>
      <c r="E5442" s="2">
        <v>0.1</v>
      </c>
      <c r="F5442" s="2">
        <v>17914.509999999998</v>
      </c>
      <c r="G5442" s="2">
        <v>16123.06</v>
      </c>
      <c r="H5442" s="2">
        <v>1834.22</v>
      </c>
      <c r="I5442" s="2" t="str">
        <f>IF(tbl_Order_Items[[#This Row],[quantity]]&lt;=0,"Invalid","Valid")</f>
        <v>Valid</v>
      </c>
      <c r="J5442" s="2" t="str">
        <f>IF(OR(tbl_Order_Items[[#This Row],[discount_pct]]&lt;0,tbl_Order_Items[[#This Row],[discount_pct]]&gt;1),"Invalid","Valid")</f>
        <v>Valid</v>
      </c>
    </row>
    <row r="5443" spans="1:10" x14ac:dyDescent="0.3">
      <c r="A5443" s="2" t="s">
        <v>13374</v>
      </c>
      <c r="B5443" s="2" t="s">
        <v>4841</v>
      </c>
      <c r="C5443" s="2" t="s">
        <v>2853</v>
      </c>
      <c r="D5443" s="2">
        <v>2</v>
      </c>
      <c r="E5443" s="2">
        <v>0</v>
      </c>
      <c r="F5443" s="2">
        <v>41188.720000000001</v>
      </c>
      <c r="G5443" s="2">
        <v>41188.720000000001</v>
      </c>
      <c r="H5443" s="2">
        <v>17448.62</v>
      </c>
      <c r="I5443" s="2" t="str">
        <f>IF(tbl_Order_Items[[#This Row],[quantity]]&lt;=0,"Invalid","Valid")</f>
        <v>Valid</v>
      </c>
      <c r="J5443" s="2" t="str">
        <f>IF(OR(tbl_Order_Items[[#This Row],[discount_pct]]&lt;0,tbl_Order_Items[[#This Row],[discount_pct]]&gt;1),"Invalid","Valid")</f>
        <v>Valid</v>
      </c>
    </row>
    <row r="5444" spans="1:10" x14ac:dyDescent="0.3">
      <c r="A5444" s="2" t="s">
        <v>13375</v>
      </c>
      <c r="B5444" s="2" t="s">
        <v>6645</v>
      </c>
      <c r="C5444" s="2" t="s">
        <v>2519</v>
      </c>
      <c r="D5444" s="2">
        <v>2</v>
      </c>
      <c r="E5444" s="2">
        <v>0.15</v>
      </c>
      <c r="F5444" s="2">
        <v>27439</v>
      </c>
      <c r="G5444" s="2">
        <v>23323.15</v>
      </c>
      <c r="H5444" s="2">
        <v>4380.49</v>
      </c>
      <c r="I5444" s="2" t="str">
        <f>IF(tbl_Order_Items[[#This Row],[quantity]]&lt;=0,"Invalid","Valid")</f>
        <v>Valid</v>
      </c>
      <c r="J5444" s="2" t="str">
        <f>IF(OR(tbl_Order_Items[[#This Row],[discount_pct]]&lt;0,tbl_Order_Items[[#This Row],[discount_pct]]&gt;1),"Invalid","Valid")</f>
        <v>Valid</v>
      </c>
    </row>
    <row r="5445" spans="1:10" x14ac:dyDescent="0.3">
      <c r="A5445" s="2" t="s">
        <v>13376</v>
      </c>
      <c r="B5445" s="2" t="s">
        <v>3745</v>
      </c>
      <c r="C5445" s="2" t="s">
        <v>2789</v>
      </c>
      <c r="D5445" s="2">
        <v>3</v>
      </c>
      <c r="E5445" s="2">
        <v>0</v>
      </c>
      <c r="F5445" s="2">
        <v>15432.21</v>
      </c>
      <c r="G5445" s="2">
        <v>15432.21</v>
      </c>
      <c r="H5445" s="2">
        <v>4086.6</v>
      </c>
      <c r="I5445" s="2" t="str">
        <f>IF(tbl_Order_Items[[#This Row],[quantity]]&lt;=0,"Invalid","Valid")</f>
        <v>Valid</v>
      </c>
      <c r="J5445" s="2" t="str">
        <f>IF(OR(tbl_Order_Items[[#This Row],[discount_pct]]&lt;0,tbl_Order_Items[[#This Row],[discount_pct]]&gt;1),"Invalid","Valid")</f>
        <v>Valid</v>
      </c>
    </row>
    <row r="5446" spans="1:10" x14ac:dyDescent="0.3">
      <c r="A5446" s="2" t="s">
        <v>13377</v>
      </c>
      <c r="B5446" s="2" t="s">
        <v>6063</v>
      </c>
      <c r="C5446" s="2" t="s">
        <v>2811</v>
      </c>
      <c r="D5446" s="2">
        <v>1</v>
      </c>
      <c r="E5446" s="2">
        <v>0.1</v>
      </c>
      <c r="F5446" s="2">
        <v>20101.86</v>
      </c>
      <c r="G5446" s="2">
        <v>18091.669999999998</v>
      </c>
      <c r="H5446" s="2">
        <v>2855.54</v>
      </c>
      <c r="I5446" s="2" t="str">
        <f>IF(tbl_Order_Items[[#This Row],[quantity]]&lt;=0,"Invalid","Valid")</f>
        <v>Valid</v>
      </c>
      <c r="J5446" s="2" t="str">
        <f>IF(OR(tbl_Order_Items[[#This Row],[discount_pct]]&lt;0,tbl_Order_Items[[#This Row],[discount_pct]]&gt;1),"Invalid","Valid")</f>
        <v>Valid</v>
      </c>
    </row>
    <row r="5447" spans="1:10" x14ac:dyDescent="0.3">
      <c r="A5447" s="2" t="s">
        <v>13378</v>
      </c>
      <c r="B5447" s="2" t="s">
        <v>4469</v>
      </c>
      <c r="C5447" s="2" t="s">
        <v>2759</v>
      </c>
      <c r="D5447" s="2">
        <v>1</v>
      </c>
      <c r="E5447" s="2">
        <v>0.05</v>
      </c>
      <c r="F5447" s="2">
        <v>5951.75</v>
      </c>
      <c r="G5447" s="2">
        <v>5654.16</v>
      </c>
      <c r="H5447" s="2">
        <v>1842.1</v>
      </c>
      <c r="I5447" s="2" t="str">
        <f>IF(tbl_Order_Items[[#This Row],[quantity]]&lt;=0,"Invalid","Valid")</f>
        <v>Valid</v>
      </c>
      <c r="J5447" s="2" t="str">
        <f>IF(OR(tbl_Order_Items[[#This Row],[discount_pct]]&lt;0,tbl_Order_Items[[#This Row],[discount_pct]]&gt;1),"Invalid","Valid")</f>
        <v>Valid</v>
      </c>
    </row>
    <row r="5448" spans="1:10" x14ac:dyDescent="0.3">
      <c r="A5448" s="2" t="s">
        <v>13379</v>
      </c>
      <c r="B5448" s="2" t="s">
        <v>7253</v>
      </c>
      <c r="C5448" s="2" t="s">
        <v>2661</v>
      </c>
      <c r="D5448" s="2">
        <v>1</v>
      </c>
      <c r="E5448" s="2">
        <v>0.1</v>
      </c>
      <c r="F5448" s="2">
        <v>10186.82</v>
      </c>
      <c r="G5448" s="2">
        <v>9168.14</v>
      </c>
      <c r="H5448" s="2">
        <v>2650.18</v>
      </c>
      <c r="I5448" s="2" t="str">
        <f>IF(tbl_Order_Items[[#This Row],[quantity]]&lt;=0,"Invalid","Valid")</f>
        <v>Valid</v>
      </c>
      <c r="J5448" s="2" t="str">
        <f>IF(OR(tbl_Order_Items[[#This Row],[discount_pct]]&lt;0,tbl_Order_Items[[#This Row],[discount_pct]]&gt;1),"Invalid","Valid")</f>
        <v>Valid</v>
      </c>
    </row>
    <row r="5449" spans="1:10" x14ac:dyDescent="0.3">
      <c r="A5449" s="2" t="s">
        <v>13380</v>
      </c>
      <c r="B5449" s="2" t="s">
        <v>7195</v>
      </c>
      <c r="C5449" s="2" t="s">
        <v>2522</v>
      </c>
      <c r="D5449" s="2">
        <v>2</v>
      </c>
      <c r="E5449" s="2">
        <v>0.1</v>
      </c>
      <c r="F5449" s="2">
        <v>17987.88</v>
      </c>
      <c r="G5449" s="2">
        <v>16189.09</v>
      </c>
      <c r="H5449" s="2">
        <v>4467.1099999999997</v>
      </c>
      <c r="I5449" s="2" t="str">
        <f>IF(tbl_Order_Items[[#This Row],[quantity]]&lt;=0,"Invalid","Valid")</f>
        <v>Valid</v>
      </c>
      <c r="J5449" s="2" t="str">
        <f>IF(OR(tbl_Order_Items[[#This Row],[discount_pct]]&lt;0,tbl_Order_Items[[#This Row],[discount_pct]]&gt;1),"Invalid","Valid")</f>
        <v>Valid</v>
      </c>
    </row>
    <row r="5450" spans="1:10" x14ac:dyDescent="0.3">
      <c r="A5450" s="2" t="s">
        <v>13381</v>
      </c>
      <c r="B5450" s="2" t="s">
        <v>3150</v>
      </c>
      <c r="C5450" s="2" t="s">
        <v>2747</v>
      </c>
      <c r="D5450" s="2">
        <v>3</v>
      </c>
      <c r="E5450" s="2">
        <v>0.2</v>
      </c>
      <c r="F5450" s="2">
        <v>24247.17</v>
      </c>
      <c r="G5450" s="2">
        <v>19397.740000000002</v>
      </c>
      <c r="H5450" s="2">
        <v>3014.47</v>
      </c>
      <c r="I5450" s="2" t="str">
        <f>IF(tbl_Order_Items[[#This Row],[quantity]]&lt;=0,"Invalid","Valid")</f>
        <v>Valid</v>
      </c>
      <c r="J5450" s="2" t="str">
        <f>IF(OR(tbl_Order_Items[[#This Row],[discount_pct]]&lt;0,tbl_Order_Items[[#This Row],[discount_pct]]&gt;1),"Invalid","Valid")</f>
        <v>Valid</v>
      </c>
    </row>
    <row r="5451" spans="1:10" x14ac:dyDescent="0.3">
      <c r="A5451" s="2" t="s">
        <v>13382</v>
      </c>
      <c r="B5451" s="2" t="s">
        <v>4190</v>
      </c>
      <c r="C5451" s="2" t="s">
        <v>2588</v>
      </c>
      <c r="D5451" s="2">
        <v>3</v>
      </c>
      <c r="E5451" s="2">
        <v>0.1</v>
      </c>
      <c r="F5451" s="2">
        <v>6983.07</v>
      </c>
      <c r="G5451" s="2">
        <v>6284.76</v>
      </c>
      <c r="H5451" s="2">
        <v>1607.13</v>
      </c>
      <c r="I5451" s="2" t="str">
        <f>IF(tbl_Order_Items[[#This Row],[quantity]]&lt;=0,"Invalid","Valid")</f>
        <v>Valid</v>
      </c>
      <c r="J5451" s="2" t="str">
        <f>IF(OR(tbl_Order_Items[[#This Row],[discount_pct]]&lt;0,tbl_Order_Items[[#This Row],[discount_pct]]&gt;1),"Invalid","Valid")</f>
        <v>Valid</v>
      </c>
    </row>
    <row r="5452" spans="1:10" x14ac:dyDescent="0.3">
      <c r="A5452" s="2" t="s">
        <v>13383</v>
      </c>
      <c r="B5452" s="2" t="s">
        <v>6196</v>
      </c>
      <c r="C5452" s="2" t="s">
        <v>2763</v>
      </c>
      <c r="D5452" s="2">
        <v>2</v>
      </c>
      <c r="E5452" s="2">
        <v>0.2</v>
      </c>
      <c r="F5452" s="2">
        <v>28538.22</v>
      </c>
      <c r="G5452" s="2">
        <v>22830.58</v>
      </c>
      <c r="H5452" s="2">
        <v>2206.6</v>
      </c>
      <c r="I5452" s="2" t="str">
        <f>IF(tbl_Order_Items[[#This Row],[quantity]]&lt;=0,"Invalid","Valid")</f>
        <v>Valid</v>
      </c>
      <c r="J5452" s="2" t="str">
        <f>IF(OR(tbl_Order_Items[[#This Row],[discount_pct]]&lt;0,tbl_Order_Items[[#This Row],[discount_pct]]&gt;1),"Invalid","Valid")</f>
        <v>Valid</v>
      </c>
    </row>
    <row r="5453" spans="1:10" x14ac:dyDescent="0.3">
      <c r="A5453" s="2" t="s">
        <v>13384</v>
      </c>
      <c r="B5453" s="2" t="s">
        <v>4077</v>
      </c>
      <c r="C5453" s="2" t="s">
        <v>2877</v>
      </c>
      <c r="D5453" s="2">
        <v>3</v>
      </c>
      <c r="E5453" s="2">
        <v>0.15</v>
      </c>
      <c r="F5453" s="2">
        <v>56731.68</v>
      </c>
      <c r="G5453" s="2">
        <v>48221.93</v>
      </c>
      <c r="H5453" s="2">
        <v>10615.97</v>
      </c>
      <c r="I5453" s="2" t="str">
        <f>IF(tbl_Order_Items[[#This Row],[quantity]]&lt;=0,"Invalid","Valid")</f>
        <v>Valid</v>
      </c>
      <c r="J5453" s="2" t="str">
        <f>IF(OR(tbl_Order_Items[[#This Row],[discount_pct]]&lt;0,tbl_Order_Items[[#This Row],[discount_pct]]&gt;1),"Invalid","Valid")</f>
        <v>Valid</v>
      </c>
    </row>
    <row r="5454" spans="1:10" x14ac:dyDescent="0.3">
      <c r="A5454" s="2" t="s">
        <v>13385</v>
      </c>
      <c r="B5454" s="2" t="s">
        <v>6611</v>
      </c>
      <c r="C5454" s="2" t="s">
        <v>2779</v>
      </c>
      <c r="D5454" s="2">
        <v>3</v>
      </c>
      <c r="E5454" s="2">
        <v>0.05</v>
      </c>
      <c r="F5454" s="2">
        <v>787.95</v>
      </c>
      <c r="G5454" s="2">
        <v>748.55</v>
      </c>
      <c r="H5454" s="2">
        <v>287.60000000000002</v>
      </c>
      <c r="I5454" s="2" t="str">
        <f>IF(tbl_Order_Items[[#This Row],[quantity]]&lt;=0,"Invalid","Valid")</f>
        <v>Valid</v>
      </c>
      <c r="J5454" s="2" t="str">
        <f>IF(OR(tbl_Order_Items[[#This Row],[discount_pct]]&lt;0,tbl_Order_Items[[#This Row],[discount_pct]]&gt;1),"Invalid","Valid")</f>
        <v>Valid</v>
      </c>
    </row>
    <row r="5455" spans="1:10" x14ac:dyDescent="0.3">
      <c r="A5455" s="2" t="s">
        <v>13386</v>
      </c>
      <c r="B5455" s="2" t="s">
        <v>5857</v>
      </c>
      <c r="C5455" s="2" t="s">
        <v>2685</v>
      </c>
      <c r="D5455" s="2">
        <v>1</v>
      </c>
      <c r="E5455" s="2">
        <v>0.1</v>
      </c>
      <c r="F5455" s="2">
        <v>11612.58</v>
      </c>
      <c r="G5455" s="2">
        <v>10451.32</v>
      </c>
      <c r="H5455" s="2">
        <v>2800.8</v>
      </c>
      <c r="I5455" s="2" t="str">
        <f>IF(tbl_Order_Items[[#This Row],[quantity]]&lt;=0,"Invalid","Valid")</f>
        <v>Valid</v>
      </c>
      <c r="J5455" s="2" t="str">
        <f>IF(OR(tbl_Order_Items[[#This Row],[discount_pct]]&lt;0,tbl_Order_Items[[#This Row],[discount_pct]]&gt;1),"Invalid","Valid")</f>
        <v>Valid</v>
      </c>
    </row>
    <row r="5456" spans="1:10" x14ac:dyDescent="0.3">
      <c r="A5456" s="2" t="s">
        <v>13387</v>
      </c>
      <c r="B5456" s="2" t="s">
        <v>3496</v>
      </c>
      <c r="C5456" s="2" t="s">
        <v>2779</v>
      </c>
      <c r="D5456" s="2">
        <v>2</v>
      </c>
      <c r="E5456" s="2">
        <v>0.05</v>
      </c>
      <c r="F5456" s="2">
        <v>525.29999999999995</v>
      </c>
      <c r="G5456" s="2">
        <v>499.03</v>
      </c>
      <c r="H5456" s="2">
        <v>191.73</v>
      </c>
      <c r="I5456" s="2" t="str">
        <f>IF(tbl_Order_Items[[#This Row],[quantity]]&lt;=0,"Invalid","Valid")</f>
        <v>Valid</v>
      </c>
      <c r="J5456" s="2" t="str">
        <f>IF(OR(tbl_Order_Items[[#This Row],[discount_pct]]&lt;0,tbl_Order_Items[[#This Row],[discount_pct]]&gt;1),"Invalid","Valid")</f>
        <v>Valid</v>
      </c>
    </row>
    <row r="5457" spans="1:10" x14ac:dyDescent="0.3">
      <c r="A5457" s="2" t="s">
        <v>13388</v>
      </c>
      <c r="B5457" s="2" t="s">
        <v>5318</v>
      </c>
      <c r="C5457" s="2" t="s">
        <v>2867</v>
      </c>
      <c r="D5457" s="2">
        <v>1</v>
      </c>
      <c r="E5457" s="2">
        <v>0.05</v>
      </c>
      <c r="F5457" s="2">
        <v>10068.26</v>
      </c>
      <c r="G5457" s="2">
        <v>9564.85</v>
      </c>
      <c r="H5457" s="2">
        <v>1153.19</v>
      </c>
      <c r="I5457" s="2" t="str">
        <f>IF(tbl_Order_Items[[#This Row],[quantity]]&lt;=0,"Invalid","Valid")</f>
        <v>Valid</v>
      </c>
      <c r="J5457" s="2" t="str">
        <f>IF(OR(tbl_Order_Items[[#This Row],[discount_pct]]&lt;0,tbl_Order_Items[[#This Row],[discount_pct]]&gt;1),"Invalid","Valid")</f>
        <v>Valid</v>
      </c>
    </row>
    <row r="5458" spans="1:10" x14ac:dyDescent="0.3">
      <c r="A5458" s="2" t="s">
        <v>13389</v>
      </c>
      <c r="B5458" s="2" t="s">
        <v>6127</v>
      </c>
      <c r="C5458" s="2" t="s">
        <v>2594</v>
      </c>
      <c r="D5458" s="2">
        <v>2</v>
      </c>
      <c r="E5458" s="2">
        <v>0.1</v>
      </c>
      <c r="F5458" s="2">
        <v>35440.879999999997</v>
      </c>
      <c r="G5458" s="2">
        <v>31896.79</v>
      </c>
      <c r="H5458" s="2">
        <v>11624.55</v>
      </c>
      <c r="I5458" s="2" t="str">
        <f>IF(tbl_Order_Items[[#This Row],[quantity]]&lt;=0,"Invalid","Valid")</f>
        <v>Valid</v>
      </c>
      <c r="J5458" s="2" t="str">
        <f>IF(OR(tbl_Order_Items[[#This Row],[discount_pct]]&lt;0,tbl_Order_Items[[#This Row],[discount_pct]]&gt;1),"Invalid","Valid")</f>
        <v>Valid</v>
      </c>
    </row>
    <row r="5459" spans="1:10" x14ac:dyDescent="0.3">
      <c r="A5459" s="2" t="s">
        <v>13390</v>
      </c>
      <c r="B5459" s="2" t="s">
        <v>6139</v>
      </c>
      <c r="C5459" s="2" t="s">
        <v>2548</v>
      </c>
      <c r="D5459" s="2">
        <v>1</v>
      </c>
      <c r="E5459" s="2">
        <v>0</v>
      </c>
      <c r="F5459" s="2">
        <v>21135.45</v>
      </c>
      <c r="G5459" s="2">
        <v>21135.45</v>
      </c>
      <c r="H5459" s="2">
        <v>6854.54</v>
      </c>
      <c r="I5459" s="2" t="str">
        <f>IF(tbl_Order_Items[[#This Row],[quantity]]&lt;=0,"Invalid","Valid")</f>
        <v>Valid</v>
      </c>
      <c r="J5459" s="2" t="str">
        <f>IF(OR(tbl_Order_Items[[#This Row],[discount_pct]]&lt;0,tbl_Order_Items[[#This Row],[discount_pct]]&gt;1),"Invalid","Valid")</f>
        <v>Valid</v>
      </c>
    </row>
    <row r="5460" spans="1:10" x14ac:dyDescent="0.3">
      <c r="A5460" s="2" t="s">
        <v>13391</v>
      </c>
      <c r="B5460" s="2" t="s">
        <v>4211</v>
      </c>
      <c r="C5460" s="2" t="s">
        <v>2585</v>
      </c>
      <c r="D5460" s="2">
        <v>1</v>
      </c>
      <c r="E5460" s="2">
        <v>0.05</v>
      </c>
      <c r="F5460" s="2">
        <v>5374.61</v>
      </c>
      <c r="G5460" s="2">
        <v>5105.88</v>
      </c>
      <c r="H5460" s="2">
        <v>1046.1099999999999</v>
      </c>
      <c r="I5460" s="2" t="str">
        <f>IF(tbl_Order_Items[[#This Row],[quantity]]&lt;=0,"Invalid","Valid")</f>
        <v>Valid</v>
      </c>
      <c r="J5460" s="2" t="str">
        <f>IF(OR(tbl_Order_Items[[#This Row],[discount_pct]]&lt;0,tbl_Order_Items[[#This Row],[discount_pct]]&gt;1),"Invalid","Valid")</f>
        <v>Valid</v>
      </c>
    </row>
    <row r="5461" spans="1:10" x14ac:dyDescent="0.3">
      <c r="A5461" s="2" t="s">
        <v>13392</v>
      </c>
      <c r="B5461" s="2" t="s">
        <v>4105</v>
      </c>
      <c r="C5461" s="2" t="s">
        <v>2483</v>
      </c>
      <c r="D5461" s="2">
        <v>1</v>
      </c>
      <c r="E5461" s="2">
        <v>0.1</v>
      </c>
      <c r="F5461" s="2">
        <v>6077.14</v>
      </c>
      <c r="G5461" s="2">
        <v>5469.43</v>
      </c>
      <c r="H5461" s="2">
        <v>1160.92</v>
      </c>
      <c r="I5461" s="2" t="str">
        <f>IF(tbl_Order_Items[[#This Row],[quantity]]&lt;=0,"Invalid","Valid")</f>
        <v>Valid</v>
      </c>
      <c r="J5461" s="2" t="str">
        <f>IF(OR(tbl_Order_Items[[#This Row],[discount_pct]]&lt;0,tbl_Order_Items[[#This Row],[discount_pct]]&gt;1),"Invalid","Valid")</f>
        <v>Valid</v>
      </c>
    </row>
    <row r="5462" spans="1:10" x14ac:dyDescent="0.3">
      <c r="A5462" s="2" t="s">
        <v>13393</v>
      </c>
      <c r="B5462" s="2" t="s">
        <v>5753</v>
      </c>
      <c r="C5462" s="2" t="s">
        <v>2787</v>
      </c>
      <c r="D5462" s="2">
        <v>1</v>
      </c>
      <c r="E5462" s="2">
        <v>0.05</v>
      </c>
      <c r="F5462" s="2">
        <v>6180.13</v>
      </c>
      <c r="G5462" s="2">
        <v>5871.12</v>
      </c>
      <c r="H5462" s="2">
        <v>905.16</v>
      </c>
      <c r="I5462" s="2" t="str">
        <f>IF(tbl_Order_Items[[#This Row],[quantity]]&lt;=0,"Invalid","Valid")</f>
        <v>Valid</v>
      </c>
      <c r="J5462" s="2" t="str">
        <f>IF(OR(tbl_Order_Items[[#This Row],[discount_pct]]&lt;0,tbl_Order_Items[[#This Row],[discount_pct]]&gt;1),"Invalid","Valid")</f>
        <v>Valid</v>
      </c>
    </row>
    <row r="5463" spans="1:10" x14ac:dyDescent="0.3">
      <c r="A5463" s="2" t="s">
        <v>13394</v>
      </c>
      <c r="B5463" s="2" t="s">
        <v>7901</v>
      </c>
      <c r="C5463" s="2" t="s">
        <v>2476</v>
      </c>
      <c r="D5463" s="2">
        <v>2</v>
      </c>
      <c r="E5463" s="2">
        <v>0</v>
      </c>
      <c r="F5463" s="2">
        <v>24357.5</v>
      </c>
      <c r="G5463" s="2">
        <v>24357.5</v>
      </c>
      <c r="H5463" s="2">
        <v>10251.34</v>
      </c>
      <c r="I5463" s="2" t="str">
        <f>IF(tbl_Order_Items[[#This Row],[quantity]]&lt;=0,"Invalid","Valid")</f>
        <v>Valid</v>
      </c>
      <c r="J5463" s="2" t="str">
        <f>IF(OR(tbl_Order_Items[[#This Row],[discount_pct]]&lt;0,tbl_Order_Items[[#This Row],[discount_pct]]&gt;1),"Invalid","Valid")</f>
        <v>Valid</v>
      </c>
    </row>
    <row r="5464" spans="1:10" x14ac:dyDescent="0.3">
      <c r="A5464" s="2" t="s">
        <v>13395</v>
      </c>
      <c r="B5464" s="2" t="s">
        <v>4493</v>
      </c>
      <c r="C5464" s="2" t="s">
        <v>2787</v>
      </c>
      <c r="D5464" s="2">
        <v>2</v>
      </c>
      <c r="E5464" s="2">
        <v>0.15</v>
      </c>
      <c r="F5464" s="2">
        <v>12360.26</v>
      </c>
      <c r="G5464" s="2">
        <v>10506.22</v>
      </c>
      <c r="H5464" s="2">
        <v>574.29999999999995</v>
      </c>
      <c r="I5464" s="2" t="str">
        <f>IF(tbl_Order_Items[[#This Row],[quantity]]&lt;=0,"Invalid","Valid")</f>
        <v>Valid</v>
      </c>
      <c r="J5464" s="2" t="str">
        <f>IF(OR(tbl_Order_Items[[#This Row],[discount_pct]]&lt;0,tbl_Order_Items[[#This Row],[discount_pct]]&gt;1),"Invalid","Valid")</f>
        <v>Valid</v>
      </c>
    </row>
    <row r="5465" spans="1:10" x14ac:dyDescent="0.3">
      <c r="A5465" s="2" t="s">
        <v>13396</v>
      </c>
      <c r="B5465" s="2" t="s">
        <v>4061</v>
      </c>
      <c r="C5465" s="2" t="s">
        <v>2735</v>
      </c>
      <c r="D5465" s="2">
        <v>3</v>
      </c>
      <c r="E5465" s="2">
        <v>0.1</v>
      </c>
      <c r="F5465" s="2">
        <v>76051.98</v>
      </c>
      <c r="G5465" s="2">
        <v>68446.78</v>
      </c>
      <c r="H5465" s="2">
        <v>18365.59</v>
      </c>
      <c r="I5465" s="2" t="str">
        <f>IF(tbl_Order_Items[[#This Row],[quantity]]&lt;=0,"Invalid","Valid")</f>
        <v>Valid</v>
      </c>
      <c r="J5465" s="2" t="str">
        <f>IF(OR(tbl_Order_Items[[#This Row],[discount_pct]]&lt;0,tbl_Order_Items[[#This Row],[discount_pct]]&gt;1),"Invalid","Valid")</f>
        <v>Valid</v>
      </c>
    </row>
    <row r="5466" spans="1:10" x14ac:dyDescent="0.3">
      <c r="A5466" s="2" t="s">
        <v>13397</v>
      </c>
      <c r="B5466" s="2" t="s">
        <v>5712</v>
      </c>
      <c r="C5466" s="2" t="s">
        <v>2588</v>
      </c>
      <c r="D5466" s="2">
        <v>2</v>
      </c>
      <c r="E5466" s="2">
        <v>0.1</v>
      </c>
      <c r="F5466" s="2">
        <v>4655.38</v>
      </c>
      <c r="G5466" s="2">
        <v>4189.84</v>
      </c>
      <c r="H5466" s="2">
        <v>1071.42</v>
      </c>
      <c r="I5466" s="2" t="str">
        <f>IF(tbl_Order_Items[[#This Row],[quantity]]&lt;=0,"Invalid","Valid")</f>
        <v>Valid</v>
      </c>
      <c r="J5466" s="2" t="str">
        <f>IF(OR(tbl_Order_Items[[#This Row],[discount_pct]]&lt;0,tbl_Order_Items[[#This Row],[discount_pct]]&gt;1),"Invalid","Valid")</f>
        <v>Valid</v>
      </c>
    </row>
    <row r="5467" spans="1:10" x14ac:dyDescent="0.3">
      <c r="A5467" s="2" t="s">
        <v>13398</v>
      </c>
      <c r="B5467" s="2" t="s">
        <v>3661</v>
      </c>
      <c r="C5467" s="2" t="s">
        <v>2461</v>
      </c>
      <c r="D5467" s="2">
        <v>1</v>
      </c>
      <c r="E5467" s="2">
        <v>0.15</v>
      </c>
      <c r="F5467" s="2">
        <v>9933.5499999999993</v>
      </c>
      <c r="G5467" s="2">
        <v>8443.52</v>
      </c>
      <c r="H5467" s="2">
        <v>2445.46</v>
      </c>
      <c r="I5467" s="2" t="str">
        <f>IF(tbl_Order_Items[[#This Row],[quantity]]&lt;=0,"Invalid","Valid")</f>
        <v>Valid</v>
      </c>
      <c r="J5467" s="2" t="str">
        <f>IF(OR(tbl_Order_Items[[#This Row],[discount_pct]]&lt;0,tbl_Order_Items[[#This Row],[discount_pct]]&gt;1),"Invalid","Valid")</f>
        <v>Valid</v>
      </c>
    </row>
    <row r="5468" spans="1:10" x14ac:dyDescent="0.3">
      <c r="A5468" s="2" t="s">
        <v>13399</v>
      </c>
      <c r="B5468" s="2" t="s">
        <v>4782</v>
      </c>
      <c r="C5468" s="2" t="s">
        <v>2579</v>
      </c>
      <c r="D5468" s="2">
        <v>1</v>
      </c>
      <c r="E5468" s="2">
        <v>0.1</v>
      </c>
      <c r="F5468" s="2">
        <v>17494.25</v>
      </c>
      <c r="G5468" s="2">
        <v>15744.83</v>
      </c>
      <c r="H5468" s="2">
        <v>4305.57</v>
      </c>
      <c r="I5468" s="2" t="str">
        <f>IF(tbl_Order_Items[[#This Row],[quantity]]&lt;=0,"Invalid","Valid")</f>
        <v>Valid</v>
      </c>
      <c r="J5468" s="2" t="str">
        <f>IF(OR(tbl_Order_Items[[#This Row],[discount_pct]]&lt;0,tbl_Order_Items[[#This Row],[discount_pct]]&gt;1),"Invalid","Valid")</f>
        <v>Valid</v>
      </c>
    </row>
    <row r="5469" spans="1:10" x14ac:dyDescent="0.3">
      <c r="A5469" s="2" t="s">
        <v>13400</v>
      </c>
      <c r="B5469" s="2" t="s">
        <v>6569</v>
      </c>
      <c r="C5469" s="2" t="s">
        <v>2665</v>
      </c>
      <c r="D5469" s="2">
        <v>4</v>
      </c>
      <c r="E5469" s="2">
        <v>0.05</v>
      </c>
      <c r="F5469" s="2">
        <v>12883.52</v>
      </c>
      <c r="G5469" s="2">
        <v>12239.34</v>
      </c>
      <c r="H5469" s="2">
        <v>2062.42</v>
      </c>
      <c r="I5469" s="2" t="str">
        <f>IF(tbl_Order_Items[[#This Row],[quantity]]&lt;=0,"Invalid","Valid")</f>
        <v>Valid</v>
      </c>
      <c r="J5469" s="2" t="str">
        <f>IF(OR(tbl_Order_Items[[#This Row],[discount_pct]]&lt;0,tbl_Order_Items[[#This Row],[discount_pct]]&gt;1),"Invalid","Valid")</f>
        <v>Valid</v>
      </c>
    </row>
    <row r="5470" spans="1:10" x14ac:dyDescent="0.3">
      <c r="A5470" s="2" t="s">
        <v>13401</v>
      </c>
      <c r="B5470" s="2" t="s">
        <v>4699</v>
      </c>
      <c r="C5470" s="2" t="s">
        <v>2857</v>
      </c>
      <c r="D5470" s="2">
        <v>1</v>
      </c>
      <c r="E5470" s="2">
        <v>0.1</v>
      </c>
      <c r="F5470" s="2">
        <v>11548.65</v>
      </c>
      <c r="G5470" s="2">
        <v>10393.780000000001</v>
      </c>
      <c r="H5470" s="2">
        <v>2171.0300000000002</v>
      </c>
      <c r="I5470" s="2" t="str">
        <f>IF(tbl_Order_Items[[#This Row],[quantity]]&lt;=0,"Invalid","Valid")</f>
        <v>Valid</v>
      </c>
      <c r="J5470" s="2" t="str">
        <f>IF(OR(tbl_Order_Items[[#This Row],[discount_pct]]&lt;0,tbl_Order_Items[[#This Row],[discount_pct]]&gt;1),"Invalid","Valid")</f>
        <v>Valid</v>
      </c>
    </row>
    <row r="5471" spans="1:10" x14ac:dyDescent="0.3">
      <c r="A5471" s="2" t="s">
        <v>13402</v>
      </c>
      <c r="B5471" s="2" t="s">
        <v>4385</v>
      </c>
      <c r="C5471" s="2" t="s">
        <v>2823</v>
      </c>
      <c r="D5471" s="2">
        <v>1</v>
      </c>
      <c r="E5471" s="2">
        <v>0.05</v>
      </c>
      <c r="F5471" s="2">
        <v>4937.2299999999996</v>
      </c>
      <c r="G5471" s="2">
        <v>4690.37</v>
      </c>
      <c r="H5471" s="2">
        <v>1508.68</v>
      </c>
      <c r="I5471" s="2" t="str">
        <f>IF(tbl_Order_Items[[#This Row],[quantity]]&lt;=0,"Invalid","Valid")</f>
        <v>Valid</v>
      </c>
      <c r="J5471" s="2" t="str">
        <f>IF(OR(tbl_Order_Items[[#This Row],[discount_pct]]&lt;0,tbl_Order_Items[[#This Row],[discount_pct]]&gt;1),"Invalid","Valid")</f>
        <v>Valid</v>
      </c>
    </row>
    <row r="5472" spans="1:10" x14ac:dyDescent="0.3">
      <c r="A5472" s="2" t="s">
        <v>13403</v>
      </c>
      <c r="B5472" s="2" t="s">
        <v>7196</v>
      </c>
      <c r="C5472" s="2" t="s">
        <v>2783</v>
      </c>
      <c r="D5472" s="2">
        <v>2</v>
      </c>
      <c r="E5472" s="2">
        <v>0</v>
      </c>
      <c r="F5472" s="2">
        <v>1550.04</v>
      </c>
      <c r="G5472" s="2">
        <v>1550.04</v>
      </c>
      <c r="H5472" s="2">
        <v>584.34</v>
      </c>
      <c r="I5472" s="2" t="str">
        <f>IF(tbl_Order_Items[[#This Row],[quantity]]&lt;=0,"Invalid","Valid")</f>
        <v>Valid</v>
      </c>
      <c r="J5472" s="2" t="str">
        <f>IF(OR(tbl_Order_Items[[#This Row],[discount_pct]]&lt;0,tbl_Order_Items[[#This Row],[discount_pct]]&gt;1),"Invalid","Valid")</f>
        <v>Valid</v>
      </c>
    </row>
    <row r="5473" spans="1:10" x14ac:dyDescent="0.3">
      <c r="A5473" s="2" t="s">
        <v>13404</v>
      </c>
      <c r="B5473" s="2" t="s">
        <v>7492</v>
      </c>
      <c r="C5473" s="2" t="s">
        <v>2653</v>
      </c>
      <c r="D5473" s="2">
        <v>2</v>
      </c>
      <c r="E5473" s="2">
        <v>0.15</v>
      </c>
      <c r="F5473" s="2">
        <v>19366.14</v>
      </c>
      <c r="G5473" s="2">
        <v>16461.22</v>
      </c>
      <c r="H5473" s="2">
        <v>4918.5200000000004</v>
      </c>
      <c r="I5473" s="2" t="str">
        <f>IF(tbl_Order_Items[[#This Row],[quantity]]&lt;=0,"Invalid","Valid")</f>
        <v>Valid</v>
      </c>
      <c r="J5473" s="2" t="str">
        <f>IF(OR(tbl_Order_Items[[#This Row],[discount_pct]]&lt;0,tbl_Order_Items[[#This Row],[discount_pct]]&gt;1),"Invalid","Valid")</f>
        <v>Valid</v>
      </c>
    </row>
    <row r="5474" spans="1:10" x14ac:dyDescent="0.3">
      <c r="A5474" s="2" t="s">
        <v>13405</v>
      </c>
      <c r="B5474" s="2" t="s">
        <v>4421</v>
      </c>
      <c r="C5474" s="2" t="s">
        <v>2461</v>
      </c>
      <c r="D5474" s="2">
        <v>1</v>
      </c>
      <c r="E5474" s="2">
        <v>0.1</v>
      </c>
      <c r="F5474" s="2">
        <v>9933.5499999999993</v>
      </c>
      <c r="G5474" s="2">
        <v>8940.19</v>
      </c>
      <c r="H5474" s="2">
        <v>2942.13</v>
      </c>
      <c r="I5474" s="2" t="str">
        <f>IF(tbl_Order_Items[[#This Row],[quantity]]&lt;=0,"Invalid","Valid")</f>
        <v>Valid</v>
      </c>
      <c r="J5474" s="2" t="str">
        <f>IF(OR(tbl_Order_Items[[#This Row],[discount_pct]]&lt;0,tbl_Order_Items[[#This Row],[discount_pct]]&gt;1),"Invalid","Valid")</f>
        <v>Valid</v>
      </c>
    </row>
    <row r="5475" spans="1:10" x14ac:dyDescent="0.3">
      <c r="A5475" s="2" t="s">
        <v>13406</v>
      </c>
      <c r="B5475" s="2" t="s">
        <v>3843</v>
      </c>
      <c r="C5475" s="2" t="s">
        <v>2793</v>
      </c>
      <c r="D5475" s="2">
        <v>2</v>
      </c>
      <c r="E5475" s="2">
        <v>0.2</v>
      </c>
      <c r="F5475" s="2">
        <v>2309.14</v>
      </c>
      <c r="G5475" s="2">
        <v>1847.31</v>
      </c>
      <c r="H5475" s="2">
        <v>-130.71</v>
      </c>
      <c r="I5475" s="2" t="str">
        <f>IF(tbl_Order_Items[[#This Row],[quantity]]&lt;=0,"Invalid","Valid")</f>
        <v>Valid</v>
      </c>
      <c r="J5475" s="2" t="str">
        <f>IF(OR(tbl_Order_Items[[#This Row],[discount_pct]]&lt;0,tbl_Order_Items[[#This Row],[discount_pct]]&gt;1),"Invalid","Valid")</f>
        <v>Valid</v>
      </c>
    </row>
    <row r="5476" spans="1:10" x14ac:dyDescent="0.3">
      <c r="A5476" s="2" t="s">
        <v>13407</v>
      </c>
      <c r="B5476" s="2" t="s">
        <v>5910</v>
      </c>
      <c r="C5476" s="2" t="s">
        <v>2815</v>
      </c>
      <c r="D5476" s="2">
        <v>1</v>
      </c>
      <c r="E5476" s="2">
        <v>0.15</v>
      </c>
      <c r="F5476" s="2">
        <v>11980.65</v>
      </c>
      <c r="G5476" s="2">
        <v>10183.549999999999</v>
      </c>
      <c r="H5476" s="2">
        <v>137.34</v>
      </c>
      <c r="I5476" s="2" t="str">
        <f>IF(tbl_Order_Items[[#This Row],[quantity]]&lt;=0,"Invalid","Valid")</f>
        <v>Valid</v>
      </c>
      <c r="J5476" s="2" t="str">
        <f>IF(OR(tbl_Order_Items[[#This Row],[discount_pct]]&lt;0,tbl_Order_Items[[#This Row],[discount_pct]]&gt;1),"Invalid","Valid")</f>
        <v>Valid</v>
      </c>
    </row>
    <row r="5477" spans="1:10" x14ac:dyDescent="0.3">
      <c r="A5477" s="2" t="s">
        <v>13408</v>
      </c>
      <c r="B5477" s="2" t="s">
        <v>7437</v>
      </c>
      <c r="C5477" s="2" t="s">
        <v>2903</v>
      </c>
      <c r="D5477" s="2">
        <v>1</v>
      </c>
      <c r="E5477" s="2">
        <v>0.1</v>
      </c>
      <c r="F5477" s="2">
        <v>499.26</v>
      </c>
      <c r="G5477" s="2">
        <v>449.33</v>
      </c>
      <c r="H5477" s="2">
        <v>156.74</v>
      </c>
      <c r="I5477" s="2" t="str">
        <f>IF(tbl_Order_Items[[#This Row],[quantity]]&lt;=0,"Invalid","Valid")</f>
        <v>Valid</v>
      </c>
      <c r="J5477" s="2" t="str">
        <f>IF(OR(tbl_Order_Items[[#This Row],[discount_pct]]&lt;0,tbl_Order_Items[[#This Row],[discount_pct]]&gt;1),"Invalid","Valid")</f>
        <v>Valid</v>
      </c>
    </row>
    <row r="5478" spans="1:10" x14ac:dyDescent="0.3">
      <c r="A5478" s="2" t="s">
        <v>13409</v>
      </c>
      <c r="B5478" s="2" t="s">
        <v>2959</v>
      </c>
      <c r="C5478" s="2" t="s">
        <v>2697</v>
      </c>
      <c r="D5478" s="2">
        <v>1</v>
      </c>
      <c r="E5478" s="2">
        <v>0.05</v>
      </c>
      <c r="F5478" s="2">
        <v>2532.67</v>
      </c>
      <c r="G5478" s="2">
        <v>2406.04</v>
      </c>
      <c r="H5478" s="2">
        <v>797.35</v>
      </c>
      <c r="I5478" s="2" t="str">
        <f>IF(tbl_Order_Items[[#This Row],[quantity]]&lt;=0,"Invalid","Valid")</f>
        <v>Valid</v>
      </c>
      <c r="J5478" s="2" t="str">
        <f>IF(OR(tbl_Order_Items[[#This Row],[discount_pct]]&lt;0,tbl_Order_Items[[#This Row],[discount_pct]]&gt;1),"Invalid","Valid")</f>
        <v>Valid</v>
      </c>
    </row>
    <row r="5479" spans="1:10" x14ac:dyDescent="0.3">
      <c r="A5479" s="2" t="s">
        <v>13410</v>
      </c>
      <c r="B5479" s="2" t="s">
        <v>7427</v>
      </c>
      <c r="C5479" s="2" t="s">
        <v>2907</v>
      </c>
      <c r="D5479" s="2">
        <v>4</v>
      </c>
      <c r="E5479" s="2">
        <v>0</v>
      </c>
      <c r="F5479" s="2">
        <v>97027.6</v>
      </c>
      <c r="G5479" s="2">
        <v>97027.6</v>
      </c>
      <c r="H5479" s="2">
        <v>28168.36</v>
      </c>
      <c r="I5479" s="2" t="str">
        <f>IF(tbl_Order_Items[[#This Row],[quantity]]&lt;=0,"Invalid","Valid")</f>
        <v>Valid</v>
      </c>
      <c r="J5479" s="2" t="str">
        <f>IF(OR(tbl_Order_Items[[#This Row],[discount_pct]]&lt;0,tbl_Order_Items[[#This Row],[discount_pct]]&gt;1),"Invalid","Valid")</f>
        <v>Valid</v>
      </c>
    </row>
    <row r="5480" spans="1:10" x14ac:dyDescent="0.3">
      <c r="A5480" s="2" t="s">
        <v>13411</v>
      </c>
      <c r="B5480" s="2" t="s">
        <v>4473</v>
      </c>
      <c r="C5480" s="2" t="s">
        <v>2815</v>
      </c>
      <c r="D5480" s="2">
        <v>1</v>
      </c>
      <c r="E5480" s="2">
        <v>0</v>
      </c>
      <c r="F5480" s="2">
        <v>11980.65</v>
      </c>
      <c r="G5480" s="2">
        <v>11980.65</v>
      </c>
      <c r="H5480" s="2">
        <v>1934.44</v>
      </c>
      <c r="I5480" s="2" t="str">
        <f>IF(tbl_Order_Items[[#This Row],[quantity]]&lt;=0,"Invalid","Valid")</f>
        <v>Valid</v>
      </c>
      <c r="J5480" s="2" t="str">
        <f>IF(OR(tbl_Order_Items[[#This Row],[discount_pct]]&lt;0,tbl_Order_Items[[#This Row],[discount_pct]]&gt;1),"Invalid","Valid")</f>
        <v>Valid</v>
      </c>
    </row>
    <row r="5481" spans="1:10" x14ac:dyDescent="0.3">
      <c r="A5481" s="2" t="s">
        <v>13412</v>
      </c>
      <c r="B5481" s="2" t="s">
        <v>6630</v>
      </c>
      <c r="C5481" s="2" t="s">
        <v>2701</v>
      </c>
      <c r="D5481" s="2">
        <v>1</v>
      </c>
      <c r="E5481" s="2">
        <v>0.1</v>
      </c>
      <c r="F5481" s="2">
        <v>3692.06</v>
      </c>
      <c r="G5481" s="2">
        <v>3322.85</v>
      </c>
      <c r="H5481" s="2">
        <v>337.59</v>
      </c>
      <c r="I5481" s="2" t="str">
        <f>IF(tbl_Order_Items[[#This Row],[quantity]]&lt;=0,"Invalid","Valid")</f>
        <v>Valid</v>
      </c>
      <c r="J5481" s="2" t="str">
        <f>IF(OR(tbl_Order_Items[[#This Row],[discount_pct]]&lt;0,tbl_Order_Items[[#This Row],[discount_pct]]&gt;1),"Invalid","Valid")</f>
        <v>Valid</v>
      </c>
    </row>
    <row r="5482" spans="1:10" x14ac:dyDescent="0.3">
      <c r="A5482" s="2" t="s">
        <v>13413</v>
      </c>
      <c r="B5482" s="2" t="s">
        <v>4024</v>
      </c>
      <c r="C5482" s="2" t="s">
        <v>2645</v>
      </c>
      <c r="D5482" s="2">
        <v>2</v>
      </c>
      <c r="E5482" s="2">
        <v>0.15</v>
      </c>
      <c r="F5482" s="2">
        <v>19982.38</v>
      </c>
      <c r="G5482" s="2">
        <v>16985.02</v>
      </c>
      <c r="H5482" s="2">
        <v>726.8</v>
      </c>
      <c r="I5482" s="2" t="str">
        <f>IF(tbl_Order_Items[[#This Row],[quantity]]&lt;=0,"Invalid","Valid")</f>
        <v>Valid</v>
      </c>
      <c r="J5482" s="2" t="str">
        <f>IF(OR(tbl_Order_Items[[#This Row],[discount_pct]]&lt;0,tbl_Order_Items[[#This Row],[discount_pct]]&gt;1),"Invalid","Valid")</f>
        <v>Valid</v>
      </c>
    </row>
    <row r="5483" spans="1:10" x14ac:dyDescent="0.3">
      <c r="A5483" s="2" t="s">
        <v>13414</v>
      </c>
      <c r="B5483" s="2" t="s">
        <v>7817</v>
      </c>
      <c r="C5483" s="2" t="s">
        <v>2739</v>
      </c>
      <c r="D5483" s="2">
        <v>1</v>
      </c>
      <c r="E5483" s="2">
        <v>0</v>
      </c>
      <c r="F5483" s="2">
        <v>20289.27</v>
      </c>
      <c r="G5483" s="2">
        <v>20289.27</v>
      </c>
      <c r="H5483" s="2">
        <v>2660.97</v>
      </c>
      <c r="I5483" s="2" t="str">
        <f>IF(tbl_Order_Items[[#This Row],[quantity]]&lt;=0,"Invalid","Valid")</f>
        <v>Valid</v>
      </c>
      <c r="J5483" s="2" t="str">
        <f>IF(OR(tbl_Order_Items[[#This Row],[discount_pct]]&lt;0,tbl_Order_Items[[#This Row],[discount_pct]]&gt;1),"Invalid","Valid")</f>
        <v>Valid</v>
      </c>
    </row>
    <row r="5484" spans="1:10" x14ac:dyDescent="0.3">
      <c r="A5484" s="2" t="s">
        <v>13415</v>
      </c>
      <c r="B5484" s="2" t="s">
        <v>4637</v>
      </c>
      <c r="C5484" s="2" t="s">
        <v>2556</v>
      </c>
      <c r="D5484" s="2">
        <v>1</v>
      </c>
      <c r="E5484" s="2">
        <v>0.05</v>
      </c>
      <c r="F5484" s="2">
        <v>9283.94</v>
      </c>
      <c r="G5484" s="2">
        <v>8819.74</v>
      </c>
      <c r="H5484" s="2">
        <v>2288.39</v>
      </c>
      <c r="I5484" s="2" t="str">
        <f>IF(tbl_Order_Items[[#This Row],[quantity]]&lt;=0,"Invalid","Valid")</f>
        <v>Valid</v>
      </c>
      <c r="J5484" s="2" t="str">
        <f>IF(OR(tbl_Order_Items[[#This Row],[discount_pct]]&lt;0,tbl_Order_Items[[#This Row],[discount_pct]]&gt;1),"Invalid","Valid")</f>
        <v>Valid</v>
      </c>
    </row>
    <row r="5485" spans="1:10" x14ac:dyDescent="0.3">
      <c r="A5485" s="2" t="s">
        <v>13416</v>
      </c>
      <c r="B5485" s="2" t="s">
        <v>3354</v>
      </c>
      <c r="C5485" s="2" t="s">
        <v>2583</v>
      </c>
      <c r="D5485" s="2">
        <v>2</v>
      </c>
      <c r="E5485" s="2">
        <v>0</v>
      </c>
      <c r="F5485" s="2">
        <v>8782.06</v>
      </c>
      <c r="G5485" s="2">
        <v>8782.06</v>
      </c>
      <c r="H5485" s="2">
        <v>3131.46</v>
      </c>
      <c r="I5485" s="2" t="str">
        <f>IF(tbl_Order_Items[[#This Row],[quantity]]&lt;=0,"Invalid","Valid")</f>
        <v>Valid</v>
      </c>
      <c r="J5485" s="2" t="str">
        <f>IF(OR(tbl_Order_Items[[#This Row],[discount_pct]]&lt;0,tbl_Order_Items[[#This Row],[discount_pct]]&gt;1),"Invalid","Valid")</f>
        <v>Valid</v>
      </c>
    </row>
    <row r="5486" spans="1:10" x14ac:dyDescent="0.3">
      <c r="A5486" s="2" t="s">
        <v>13417</v>
      </c>
      <c r="B5486" s="2" t="s">
        <v>3480</v>
      </c>
      <c r="C5486" s="2" t="s">
        <v>2483</v>
      </c>
      <c r="D5486" s="2">
        <v>5</v>
      </c>
      <c r="E5486" s="2">
        <v>0.2</v>
      </c>
      <c r="F5486" s="2">
        <v>30385.7</v>
      </c>
      <c r="G5486" s="2">
        <v>24308.560000000001</v>
      </c>
      <c r="H5486" s="2">
        <v>2766.01</v>
      </c>
      <c r="I5486" s="2" t="str">
        <f>IF(tbl_Order_Items[[#This Row],[quantity]]&lt;=0,"Invalid","Valid")</f>
        <v>Valid</v>
      </c>
      <c r="J5486" s="2" t="str">
        <f>IF(OR(tbl_Order_Items[[#This Row],[discount_pct]]&lt;0,tbl_Order_Items[[#This Row],[discount_pct]]&gt;1),"Invalid","Valid")</f>
        <v>Valid</v>
      </c>
    </row>
    <row r="5487" spans="1:10" x14ac:dyDescent="0.3">
      <c r="A5487" s="2" t="s">
        <v>13418</v>
      </c>
      <c r="B5487" s="2" t="s">
        <v>7821</v>
      </c>
      <c r="C5487" s="2" t="s">
        <v>2701</v>
      </c>
      <c r="D5487" s="2">
        <v>1</v>
      </c>
      <c r="E5487" s="2">
        <v>0.05</v>
      </c>
      <c r="F5487" s="2">
        <v>3692.06</v>
      </c>
      <c r="G5487" s="2">
        <v>3507.46</v>
      </c>
      <c r="H5487" s="2">
        <v>522.20000000000005</v>
      </c>
      <c r="I5487" s="2" t="str">
        <f>IF(tbl_Order_Items[[#This Row],[quantity]]&lt;=0,"Invalid","Valid")</f>
        <v>Valid</v>
      </c>
      <c r="J5487" s="2" t="str">
        <f>IF(OR(tbl_Order_Items[[#This Row],[discount_pct]]&lt;0,tbl_Order_Items[[#This Row],[discount_pct]]&gt;1),"Invalid","Valid")</f>
        <v>Valid</v>
      </c>
    </row>
    <row r="5488" spans="1:10" x14ac:dyDescent="0.3">
      <c r="A5488" s="2" t="s">
        <v>13419</v>
      </c>
      <c r="B5488" s="2" t="s">
        <v>6597</v>
      </c>
      <c r="C5488" s="2" t="s">
        <v>2635</v>
      </c>
      <c r="D5488" s="2">
        <v>5</v>
      </c>
      <c r="E5488" s="2">
        <v>0.2</v>
      </c>
      <c r="F5488" s="2">
        <v>37455.449999999997</v>
      </c>
      <c r="G5488" s="2">
        <v>29964.36</v>
      </c>
      <c r="H5488" s="2">
        <v>8400.41</v>
      </c>
      <c r="I5488" s="2" t="str">
        <f>IF(tbl_Order_Items[[#This Row],[quantity]]&lt;=0,"Invalid","Valid")</f>
        <v>Valid</v>
      </c>
      <c r="J5488" s="2" t="str">
        <f>IF(OR(tbl_Order_Items[[#This Row],[discount_pct]]&lt;0,tbl_Order_Items[[#This Row],[discount_pct]]&gt;1),"Invalid","Valid")</f>
        <v>Valid</v>
      </c>
    </row>
    <row r="5489" spans="1:10" x14ac:dyDescent="0.3">
      <c r="A5489" s="2" t="s">
        <v>13420</v>
      </c>
      <c r="B5489" s="2" t="s">
        <v>3864</v>
      </c>
      <c r="C5489" s="2" t="s">
        <v>2544</v>
      </c>
      <c r="D5489" s="2">
        <v>1</v>
      </c>
      <c r="E5489" s="2">
        <v>0.1</v>
      </c>
      <c r="F5489" s="2">
        <v>14977.96</v>
      </c>
      <c r="G5489" s="2">
        <v>13480.16</v>
      </c>
      <c r="H5489" s="2">
        <v>3393.21</v>
      </c>
      <c r="I5489" s="2" t="str">
        <f>IF(tbl_Order_Items[[#This Row],[quantity]]&lt;=0,"Invalid","Valid")</f>
        <v>Valid</v>
      </c>
      <c r="J5489" s="2" t="str">
        <f>IF(OR(tbl_Order_Items[[#This Row],[discount_pct]]&lt;0,tbl_Order_Items[[#This Row],[discount_pct]]&gt;1),"Invalid","Valid")</f>
        <v>Valid</v>
      </c>
    </row>
    <row r="5490" spans="1:10" x14ac:dyDescent="0.3">
      <c r="A5490" s="2" t="s">
        <v>13421</v>
      </c>
      <c r="B5490" s="2" t="s">
        <v>3383</v>
      </c>
      <c r="C5490" s="2" t="s">
        <v>2721</v>
      </c>
      <c r="D5490" s="2">
        <v>2</v>
      </c>
      <c r="E5490" s="2">
        <v>0.1</v>
      </c>
      <c r="F5490" s="2">
        <v>55653.26</v>
      </c>
      <c r="G5490" s="2">
        <v>50087.93</v>
      </c>
      <c r="H5490" s="2">
        <v>15295.97</v>
      </c>
      <c r="I5490" s="2" t="str">
        <f>IF(tbl_Order_Items[[#This Row],[quantity]]&lt;=0,"Invalid","Valid")</f>
        <v>Valid</v>
      </c>
      <c r="J5490" s="2" t="str">
        <f>IF(OR(tbl_Order_Items[[#This Row],[discount_pct]]&lt;0,tbl_Order_Items[[#This Row],[discount_pct]]&gt;1),"Invalid","Valid")</f>
        <v>Valid</v>
      </c>
    </row>
    <row r="5491" spans="1:10" x14ac:dyDescent="0.3">
      <c r="A5491" s="2" t="s">
        <v>13422</v>
      </c>
      <c r="B5491" s="2" t="s">
        <v>4660</v>
      </c>
      <c r="C5491" s="2" t="s">
        <v>2573</v>
      </c>
      <c r="D5491" s="2">
        <v>2</v>
      </c>
      <c r="E5491" s="2">
        <v>0.15</v>
      </c>
      <c r="F5491" s="2">
        <v>28590.86</v>
      </c>
      <c r="G5491" s="2">
        <v>24302.23</v>
      </c>
      <c r="H5491" s="2">
        <v>2809.15</v>
      </c>
      <c r="I5491" s="2" t="str">
        <f>IF(tbl_Order_Items[[#This Row],[quantity]]&lt;=0,"Invalid","Valid")</f>
        <v>Valid</v>
      </c>
      <c r="J5491" s="2" t="str">
        <f>IF(OR(tbl_Order_Items[[#This Row],[discount_pct]]&lt;0,tbl_Order_Items[[#This Row],[discount_pct]]&gt;1),"Invalid","Valid")</f>
        <v>Valid</v>
      </c>
    </row>
    <row r="5492" spans="1:10" x14ac:dyDescent="0.3">
      <c r="A5492" s="2" t="s">
        <v>13423</v>
      </c>
      <c r="B5492" s="2" t="s">
        <v>4224</v>
      </c>
      <c r="C5492" s="2" t="s">
        <v>2647</v>
      </c>
      <c r="D5492" s="2">
        <v>1</v>
      </c>
      <c r="E5492" s="2">
        <v>0.05</v>
      </c>
      <c r="F5492" s="2">
        <v>20748.86</v>
      </c>
      <c r="G5492" s="2">
        <v>19711.419999999998</v>
      </c>
      <c r="H5492" s="2">
        <v>4173.8500000000004</v>
      </c>
      <c r="I5492" s="2" t="str">
        <f>IF(tbl_Order_Items[[#This Row],[quantity]]&lt;=0,"Invalid","Valid")</f>
        <v>Valid</v>
      </c>
      <c r="J5492" s="2" t="str">
        <f>IF(OR(tbl_Order_Items[[#This Row],[discount_pct]]&lt;0,tbl_Order_Items[[#This Row],[discount_pct]]&gt;1),"Invalid","Valid")</f>
        <v>Valid</v>
      </c>
    </row>
    <row r="5493" spans="1:10" x14ac:dyDescent="0.3">
      <c r="A5493" s="2" t="s">
        <v>13424</v>
      </c>
      <c r="B5493" s="2" t="s">
        <v>6506</v>
      </c>
      <c r="C5493" s="2" t="s">
        <v>2895</v>
      </c>
      <c r="D5493" s="2">
        <v>2</v>
      </c>
      <c r="E5493" s="2">
        <v>0.1</v>
      </c>
      <c r="F5493" s="2">
        <v>32734.44</v>
      </c>
      <c r="G5493" s="2">
        <v>29461</v>
      </c>
      <c r="H5493" s="2">
        <v>3281.2</v>
      </c>
      <c r="I5493" s="2" t="str">
        <f>IF(tbl_Order_Items[[#This Row],[quantity]]&lt;=0,"Invalid","Valid")</f>
        <v>Valid</v>
      </c>
      <c r="J5493" s="2" t="str">
        <f>IF(OR(tbl_Order_Items[[#This Row],[discount_pct]]&lt;0,tbl_Order_Items[[#This Row],[discount_pct]]&gt;1),"Invalid","Valid")</f>
        <v>Valid</v>
      </c>
    </row>
    <row r="5494" spans="1:10" x14ac:dyDescent="0.3">
      <c r="A5494" s="2" t="s">
        <v>13425</v>
      </c>
      <c r="B5494" s="2" t="s">
        <v>3894</v>
      </c>
      <c r="C5494" s="2" t="s">
        <v>2550</v>
      </c>
      <c r="D5494" s="2">
        <v>1</v>
      </c>
      <c r="E5494" s="2">
        <v>0.1</v>
      </c>
      <c r="F5494" s="2">
        <v>14567.24</v>
      </c>
      <c r="G5494" s="2">
        <v>13110.52</v>
      </c>
      <c r="H5494" s="2">
        <v>3463.02</v>
      </c>
      <c r="I5494" s="2" t="str">
        <f>IF(tbl_Order_Items[[#This Row],[quantity]]&lt;=0,"Invalid","Valid")</f>
        <v>Valid</v>
      </c>
      <c r="J5494" s="2" t="str">
        <f>IF(OR(tbl_Order_Items[[#This Row],[discount_pct]]&lt;0,tbl_Order_Items[[#This Row],[discount_pct]]&gt;1),"Invalid","Valid")</f>
        <v>Valid</v>
      </c>
    </row>
    <row r="5495" spans="1:10" x14ac:dyDescent="0.3">
      <c r="A5495" s="2" t="s">
        <v>13426</v>
      </c>
      <c r="B5495" s="2" t="s">
        <v>3735</v>
      </c>
      <c r="C5495" s="2" t="s">
        <v>2905</v>
      </c>
      <c r="D5495" s="2">
        <v>1</v>
      </c>
      <c r="E5495" s="2">
        <v>0.05</v>
      </c>
      <c r="F5495" s="2">
        <v>27006.32</v>
      </c>
      <c r="G5495" s="2">
        <v>25656</v>
      </c>
      <c r="H5495" s="2">
        <v>8341.2099999999991</v>
      </c>
      <c r="I5495" s="2" t="str">
        <f>IF(tbl_Order_Items[[#This Row],[quantity]]&lt;=0,"Invalid","Valid")</f>
        <v>Valid</v>
      </c>
      <c r="J5495" s="2" t="str">
        <f>IF(OR(tbl_Order_Items[[#This Row],[discount_pct]]&lt;0,tbl_Order_Items[[#This Row],[discount_pct]]&gt;1),"Invalid","Valid")</f>
        <v>Valid</v>
      </c>
    </row>
    <row r="5496" spans="1:10" x14ac:dyDescent="0.3">
      <c r="A5496" s="2" t="s">
        <v>13427</v>
      </c>
      <c r="B5496" s="2" t="s">
        <v>7654</v>
      </c>
      <c r="C5496" s="2" t="s">
        <v>2835</v>
      </c>
      <c r="D5496" s="2">
        <v>1</v>
      </c>
      <c r="E5496" s="2">
        <v>0</v>
      </c>
      <c r="F5496" s="2">
        <v>5590.8</v>
      </c>
      <c r="G5496" s="2">
        <v>5590.8</v>
      </c>
      <c r="H5496" s="2">
        <v>2004.45</v>
      </c>
      <c r="I5496" s="2" t="str">
        <f>IF(tbl_Order_Items[[#This Row],[quantity]]&lt;=0,"Invalid","Valid")</f>
        <v>Valid</v>
      </c>
      <c r="J5496" s="2" t="str">
        <f>IF(OR(tbl_Order_Items[[#This Row],[discount_pct]]&lt;0,tbl_Order_Items[[#This Row],[discount_pct]]&gt;1),"Invalid","Valid")</f>
        <v>Valid</v>
      </c>
    </row>
    <row r="5497" spans="1:10" x14ac:dyDescent="0.3">
      <c r="A5497" s="2" t="s">
        <v>13428</v>
      </c>
      <c r="B5497" s="2" t="s">
        <v>5937</v>
      </c>
      <c r="C5497" s="2" t="s">
        <v>2671</v>
      </c>
      <c r="D5497" s="2">
        <v>4</v>
      </c>
      <c r="E5497" s="2">
        <v>0.05</v>
      </c>
      <c r="F5497" s="2">
        <v>82878.64</v>
      </c>
      <c r="G5497" s="2">
        <v>78734.710000000006</v>
      </c>
      <c r="H5497" s="2">
        <v>29108.71</v>
      </c>
      <c r="I5497" s="2" t="str">
        <f>IF(tbl_Order_Items[[#This Row],[quantity]]&lt;=0,"Invalid","Valid")</f>
        <v>Valid</v>
      </c>
      <c r="J5497" s="2" t="str">
        <f>IF(OR(tbl_Order_Items[[#This Row],[discount_pct]]&lt;0,tbl_Order_Items[[#This Row],[discount_pct]]&gt;1),"Invalid","Valid")</f>
        <v>Valid</v>
      </c>
    </row>
    <row r="5498" spans="1:10" x14ac:dyDescent="0.3">
      <c r="A5498" s="2" t="s">
        <v>13429</v>
      </c>
      <c r="B5498" s="2" t="s">
        <v>3450</v>
      </c>
      <c r="C5498" s="2" t="s">
        <v>2765</v>
      </c>
      <c r="D5498" s="2">
        <v>4</v>
      </c>
      <c r="E5498" s="2">
        <v>0.1</v>
      </c>
      <c r="F5498" s="2">
        <v>67222.12</v>
      </c>
      <c r="G5498" s="2">
        <v>60499.91</v>
      </c>
      <c r="H5498" s="2">
        <v>9298.59</v>
      </c>
      <c r="I5498" s="2" t="str">
        <f>IF(tbl_Order_Items[[#This Row],[quantity]]&lt;=0,"Invalid","Valid")</f>
        <v>Valid</v>
      </c>
      <c r="J5498" s="2" t="str">
        <f>IF(OR(tbl_Order_Items[[#This Row],[discount_pct]]&lt;0,tbl_Order_Items[[#This Row],[discount_pct]]&gt;1),"Invalid","Valid")</f>
        <v>Valid</v>
      </c>
    </row>
    <row r="5499" spans="1:10" x14ac:dyDescent="0.3">
      <c r="A5499" s="2" t="s">
        <v>13430</v>
      </c>
      <c r="B5499" s="2" t="s">
        <v>5598</v>
      </c>
      <c r="C5499" s="2" t="s">
        <v>2901</v>
      </c>
      <c r="D5499" s="2">
        <v>2</v>
      </c>
      <c r="E5499" s="2">
        <v>0.1</v>
      </c>
      <c r="F5499" s="2">
        <v>21668.48</v>
      </c>
      <c r="G5499" s="2">
        <v>19501.63</v>
      </c>
      <c r="H5499" s="2">
        <v>5729.57</v>
      </c>
      <c r="I5499" s="2" t="str">
        <f>IF(tbl_Order_Items[[#This Row],[quantity]]&lt;=0,"Invalid","Valid")</f>
        <v>Valid</v>
      </c>
      <c r="J5499" s="2" t="str">
        <f>IF(OR(tbl_Order_Items[[#This Row],[discount_pct]]&lt;0,tbl_Order_Items[[#This Row],[discount_pct]]&gt;1),"Invalid","Valid")</f>
        <v>Valid</v>
      </c>
    </row>
    <row r="5500" spans="1:10" x14ac:dyDescent="0.3">
      <c r="A5500" s="2" t="s">
        <v>13431</v>
      </c>
      <c r="B5500" s="2" t="s">
        <v>7570</v>
      </c>
      <c r="C5500" s="2" t="s">
        <v>2623</v>
      </c>
      <c r="D5500" s="2">
        <v>3</v>
      </c>
      <c r="E5500" s="2">
        <v>0</v>
      </c>
      <c r="F5500" s="2">
        <v>60917.46</v>
      </c>
      <c r="G5500" s="2">
        <v>60917.46</v>
      </c>
      <c r="H5500" s="2">
        <v>25035.57</v>
      </c>
      <c r="I5500" s="2" t="str">
        <f>IF(tbl_Order_Items[[#This Row],[quantity]]&lt;=0,"Invalid","Valid")</f>
        <v>Valid</v>
      </c>
      <c r="J5500" s="2" t="str">
        <f>IF(OR(tbl_Order_Items[[#This Row],[discount_pct]]&lt;0,tbl_Order_Items[[#This Row],[discount_pct]]&gt;1),"Invalid","Valid")</f>
        <v>Valid</v>
      </c>
    </row>
    <row r="5501" spans="1:10" x14ac:dyDescent="0.3">
      <c r="A5501" s="2" t="s">
        <v>13432</v>
      </c>
      <c r="B5501" s="2" t="s">
        <v>5372</v>
      </c>
      <c r="C5501" s="2" t="s">
        <v>2723</v>
      </c>
      <c r="D5501" s="2">
        <v>1</v>
      </c>
      <c r="E5501" s="2">
        <v>0.05</v>
      </c>
      <c r="F5501" s="2">
        <v>18612.47</v>
      </c>
      <c r="G5501" s="2">
        <v>17681.849999999999</v>
      </c>
      <c r="H5501" s="2">
        <v>3830.12</v>
      </c>
      <c r="I5501" s="2" t="str">
        <f>IF(tbl_Order_Items[[#This Row],[quantity]]&lt;=0,"Invalid","Valid")</f>
        <v>Valid</v>
      </c>
      <c r="J5501" s="2" t="str">
        <f>IF(OR(tbl_Order_Items[[#This Row],[discount_pct]]&lt;0,tbl_Order_Items[[#This Row],[discount_pct]]&gt;1),"Invalid","Valid")</f>
        <v>Valid</v>
      </c>
    </row>
    <row r="5502" spans="1:10" x14ac:dyDescent="0.3">
      <c r="A5502" s="2" t="s">
        <v>13433</v>
      </c>
      <c r="B5502" s="2" t="s">
        <v>6523</v>
      </c>
      <c r="C5502" s="2" t="s">
        <v>2687</v>
      </c>
      <c r="D5502" s="2">
        <v>3</v>
      </c>
      <c r="E5502" s="2">
        <v>0.15</v>
      </c>
      <c r="F5502" s="2">
        <v>38690.61</v>
      </c>
      <c r="G5502" s="2">
        <v>32887.019999999997</v>
      </c>
      <c r="H5502" s="2">
        <v>7725.03</v>
      </c>
      <c r="I5502" s="2" t="str">
        <f>IF(tbl_Order_Items[[#This Row],[quantity]]&lt;=0,"Invalid","Valid")</f>
        <v>Valid</v>
      </c>
      <c r="J5502" s="2" t="str">
        <f>IF(OR(tbl_Order_Items[[#This Row],[discount_pct]]&lt;0,tbl_Order_Items[[#This Row],[discount_pct]]&gt;1),"Invalid","Valid")</f>
        <v>Valid</v>
      </c>
    </row>
    <row r="5503" spans="1:10" x14ac:dyDescent="0.3">
      <c r="A5503" s="2" t="s">
        <v>13434</v>
      </c>
      <c r="B5503" s="2" t="s">
        <v>7478</v>
      </c>
      <c r="C5503" s="2" t="s">
        <v>2831</v>
      </c>
      <c r="D5503" s="2">
        <v>4</v>
      </c>
      <c r="E5503" s="2">
        <v>0</v>
      </c>
      <c r="F5503" s="2">
        <v>108147.84</v>
      </c>
      <c r="G5503" s="2">
        <v>108147.84</v>
      </c>
      <c r="H5503" s="2">
        <v>44228.92</v>
      </c>
      <c r="I5503" s="2" t="str">
        <f>IF(tbl_Order_Items[[#This Row],[quantity]]&lt;=0,"Invalid","Valid")</f>
        <v>Valid</v>
      </c>
      <c r="J5503" s="2" t="str">
        <f>IF(OR(tbl_Order_Items[[#This Row],[discount_pct]]&lt;0,tbl_Order_Items[[#This Row],[discount_pct]]&gt;1),"Invalid","Valid")</f>
        <v>Valid</v>
      </c>
    </row>
    <row r="5504" spans="1:10" x14ac:dyDescent="0.3">
      <c r="A5504" s="2" t="s">
        <v>13435</v>
      </c>
      <c r="B5504" s="2" t="s">
        <v>6346</v>
      </c>
      <c r="C5504" s="2" t="s">
        <v>2617</v>
      </c>
      <c r="D5504" s="2">
        <v>2</v>
      </c>
      <c r="E5504" s="2">
        <v>0.05</v>
      </c>
      <c r="F5504" s="2">
        <v>23130.799999999999</v>
      </c>
      <c r="G5504" s="2">
        <v>21974.26</v>
      </c>
      <c r="H5504" s="2">
        <v>8316.68</v>
      </c>
      <c r="I5504" s="2" t="str">
        <f>IF(tbl_Order_Items[[#This Row],[quantity]]&lt;=0,"Invalid","Valid")</f>
        <v>Valid</v>
      </c>
      <c r="J5504" s="2" t="str">
        <f>IF(OR(tbl_Order_Items[[#This Row],[discount_pct]]&lt;0,tbl_Order_Items[[#This Row],[discount_pct]]&gt;1),"Invalid","Valid")</f>
        <v>Valid</v>
      </c>
    </row>
    <row r="5505" spans="1:10" x14ac:dyDescent="0.3">
      <c r="A5505" s="2" t="s">
        <v>13436</v>
      </c>
      <c r="B5505" s="2" t="s">
        <v>6436</v>
      </c>
      <c r="C5505" s="2" t="s">
        <v>2627</v>
      </c>
      <c r="D5505" s="2">
        <v>5</v>
      </c>
      <c r="E5505" s="2">
        <v>0.1</v>
      </c>
      <c r="F5505" s="2">
        <v>117262.1</v>
      </c>
      <c r="G5505" s="2">
        <v>105535.89</v>
      </c>
      <c r="H5505" s="2">
        <v>24148.94</v>
      </c>
      <c r="I5505" s="2" t="str">
        <f>IF(tbl_Order_Items[[#This Row],[quantity]]&lt;=0,"Invalid","Valid")</f>
        <v>Valid</v>
      </c>
      <c r="J5505" s="2" t="str">
        <f>IF(OR(tbl_Order_Items[[#This Row],[discount_pct]]&lt;0,tbl_Order_Items[[#This Row],[discount_pct]]&gt;1),"Invalid","Valid")</f>
        <v>Valid</v>
      </c>
    </row>
    <row r="5506" spans="1:10" x14ac:dyDescent="0.3">
      <c r="A5506" s="2" t="s">
        <v>13437</v>
      </c>
      <c r="B5506" s="2" t="s">
        <v>7707</v>
      </c>
      <c r="C5506" s="2" t="s">
        <v>2651</v>
      </c>
      <c r="D5506" s="2">
        <v>3</v>
      </c>
      <c r="E5506" s="2">
        <v>0.05</v>
      </c>
      <c r="F5506" s="2">
        <v>25692.93</v>
      </c>
      <c r="G5506" s="2">
        <v>24408.28</v>
      </c>
      <c r="H5506" s="2">
        <v>7099.69</v>
      </c>
      <c r="I5506" s="2" t="str">
        <f>IF(tbl_Order_Items[[#This Row],[quantity]]&lt;=0,"Invalid","Valid")</f>
        <v>Valid</v>
      </c>
      <c r="J5506" s="2" t="str">
        <f>IF(OR(tbl_Order_Items[[#This Row],[discount_pct]]&lt;0,tbl_Order_Items[[#This Row],[discount_pct]]&gt;1),"Invalid","Valid")</f>
        <v>Valid</v>
      </c>
    </row>
    <row r="5507" spans="1:10" x14ac:dyDescent="0.3">
      <c r="A5507" s="2" t="s">
        <v>13438</v>
      </c>
      <c r="B5507" s="2" t="s">
        <v>6995</v>
      </c>
      <c r="C5507" s="2" t="s">
        <v>2717</v>
      </c>
      <c r="D5507" s="2">
        <v>2</v>
      </c>
      <c r="E5507" s="2">
        <v>0.05</v>
      </c>
      <c r="F5507" s="2">
        <v>14463.96</v>
      </c>
      <c r="G5507" s="2">
        <v>13740.76</v>
      </c>
      <c r="H5507" s="2">
        <v>1713.74</v>
      </c>
      <c r="I5507" s="2" t="str">
        <f>IF(tbl_Order_Items[[#This Row],[quantity]]&lt;=0,"Invalid","Valid")</f>
        <v>Valid</v>
      </c>
      <c r="J5507" s="2" t="str">
        <f>IF(OR(tbl_Order_Items[[#This Row],[discount_pct]]&lt;0,tbl_Order_Items[[#This Row],[discount_pct]]&gt;1),"Invalid","Valid")</f>
        <v>Valid</v>
      </c>
    </row>
    <row r="5508" spans="1:10" x14ac:dyDescent="0.3">
      <c r="A5508" s="2" t="s">
        <v>13439</v>
      </c>
      <c r="B5508" s="2" t="s">
        <v>7520</v>
      </c>
      <c r="C5508" s="2" t="s">
        <v>2677</v>
      </c>
      <c r="D5508" s="2">
        <v>3</v>
      </c>
      <c r="E5508" s="2">
        <v>0.2</v>
      </c>
      <c r="F5508" s="2">
        <v>40113.99</v>
      </c>
      <c r="G5508" s="2">
        <v>32091.19</v>
      </c>
      <c r="H5508" s="2">
        <v>3861.1</v>
      </c>
      <c r="I5508" s="2" t="str">
        <f>IF(tbl_Order_Items[[#This Row],[quantity]]&lt;=0,"Invalid","Valid")</f>
        <v>Valid</v>
      </c>
      <c r="J5508" s="2" t="str">
        <f>IF(OR(tbl_Order_Items[[#This Row],[discount_pct]]&lt;0,tbl_Order_Items[[#This Row],[discount_pct]]&gt;1),"Invalid","Valid")</f>
        <v>Valid</v>
      </c>
    </row>
    <row r="5509" spans="1:10" x14ac:dyDescent="0.3">
      <c r="A5509" s="2" t="s">
        <v>13440</v>
      </c>
      <c r="B5509" s="2" t="s">
        <v>3355</v>
      </c>
      <c r="C5509" s="2" t="s">
        <v>2671</v>
      </c>
      <c r="D5509" s="2">
        <v>1</v>
      </c>
      <c r="E5509" s="2">
        <v>0.15</v>
      </c>
      <c r="F5509" s="2">
        <v>20719.66</v>
      </c>
      <c r="G5509" s="2">
        <v>17611.71</v>
      </c>
      <c r="H5509" s="2">
        <v>5205.21</v>
      </c>
      <c r="I5509" s="2" t="str">
        <f>IF(tbl_Order_Items[[#This Row],[quantity]]&lt;=0,"Invalid","Valid")</f>
        <v>Valid</v>
      </c>
      <c r="J5509" s="2" t="str">
        <f>IF(OR(tbl_Order_Items[[#This Row],[discount_pct]]&lt;0,tbl_Order_Items[[#This Row],[discount_pct]]&gt;1),"Invalid","Valid")</f>
        <v>Valid</v>
      </c>
    </row>
    <row r="5510" spans="1:10" x14ac:dyDescent="0.3">
      <c r="A5510" s="2" t="s">
        <v>13441</v>
      </c>
      <c r="B5510" s="2" t="s">
        <v>7687</v>
      </c>
      <c r="C5510" s="2" t="s">
        <v>2679</v>
      </c>
      <c r="D5510" s="2">
        <v>4</v>
      </c>
      <c r="E5510" s="2">
        <v>0.15</v>
      </c>
      <c r="F5510" s="2">
        <v>52027.08</v>
      </c>
      <c r="G5510" s="2">
        <v>44223.02</v>
      </c>
      <c r="H5510" s="2">
        <v>6722.42</v>
      </c>
      <c r="I5510" s="2" t="str">
        <f>IF(tbl_Order_Items[[#This Row],[quantity]]&lt;=0,"Invalid","Valid")</f>
        <v>Valid</v>
      </c>
      <c r="J5510" s="2" t="str">
        <f>IF(OR(tbl_Order_Items[[#This Row],[discount_pct]]&lt;0,tbl_Order_Items[[#This Row],[discount_pct]]&gt;1),"Invalid","Valid")</f>
        <v>Valid</v>
      </c>
    </row>
    <row r="5511" spans="1:10" x14ac:dyDescent="0.3">
      <c r="A5511" s="2" t="s">
        <v>13442</v>
      </c>
      <c r="B5511" s="2" t="s">
        <v>3472</v>
      </c>
      <c r="C5511" s="2" t="s">
        <v>2512</v>
      </c>
      <c r="D5511" s="2">
        <v>1</v>
      </c>
      <c r="E5511" s="2">
        <v>0.1</v>
      </c>
      <c r="F5511" s="2">
        <v>13275.14</v>
      </c>
      <c r="G5511" s="2">
        <v>11947.63</v>
      </c>
      <c r="H5511" s="2">
        <v>3730.53</v>
      </c>
      <c r="I5511" s="2" t="str">
        <f>IF(tbl_Order_Items[[#This Row],[quantity]]&lt;=0,"Invalid","Valid")</f>
        <v>Valid</v>
      </c>
      <c r="J5511" s="2" t="str">
        <f>IF(OR(tbl_Order_Items[[#This Row],[discount_pct]]&lt;0,tbl_Order_Items[[#This Row],[discount_pct]]&gt;1),"Invalid","Valid")</f>
        <v>Valid</v>
      </c>
    </row>
    <row r="5512" spans="1:10" x14ac:dyDescent="0.3">
      <c r="A5512" s="2" t="s">
        <v>13443</v>
      </c>
      <c r="B5512" s="2" t="s">
        <v>5491</v>
      </c>
      <c r="C5512" s="2" t="s">
        <v>2783</v>
      </c>
      <c r="D5512" s="2">
        <v>1</v>
      </c>
      <c r="E5512" s="2">
        <v>0.25</v>
      </c>
      <c r="F5512" s="2">
        <v>775.02</v>
      </c>
      <c r="G5512" s="2">
        <v>581.26</v>
      </c>
      <c r="H5512" s="2">
        <v>98.41</v>
      </c>
      <c r="I5512" s="2" t="str">
        <f>IF(tbl_Order_Items[[#This Row],[quantity]]&lt;=0,"Invalid","Valid")</f>
        <v>Valid</v>
      </c>
      <c r="J5512" s="2" t="str">
        <f>IF(OR(tbl_Order_Items[[#This Row],[discount_pct]]&lt;0,tbl_Order_Items[[#This Row],[discount_pct]]&gt;1),"Invalid","Valid")</f>
        <v>Valid</v>
      </c>
    </row>
    <row r="5513" spans="1:10" x14ac:dyDescent="0.3">
      <c r="A5513" s="2" t="s">
        <v>13444</v>
      </c>
      <c r="B5513" s="2" t="s">
        <v>5641</v>
      </c>
      <c r="C5513" s="2" t="s">
        <v>2679</v>
      </c>
      <c r="D5513" s="2">
        <v>1</v>
      </c>
      <c r="E5513" s="2">
        <v>0</v>
      </c>
      <c r="F5513" s="2">
        <v>13006.77</v>
      </c>
      <c r="G5513" s="2">
        <v>13006.77</v>
      </c>
      <c r="H5513" s="2">
        <v>3631.62</v>
      </c>
      <c r="I5513" s="2" t="str">
        <f>IF(tbl_Order_Items[[#This Row],[quantity]]&lt;=0,"Invalid","Valid")</f>
        <v>Valid</v>
      </c>
      <c r="J5513" s="2" t="str">
        <f>IF(OR(tbl_Order_Items[[#This Row],[discount_pct]]&lt;0,tbl_Order_Items[[#This Row],[discount_pct]]&gt;1),"Invalid","Valid")</f>
        <v>Valid</v>
      </c>
    </row>
    <row r="5514" spans="1:10" x14ac:dyDescent="0.3">
      <c r="A5514" s="2" t="s">
        <v>13445</v>
      </c>
      <c r="B5514" s="2" t="s">
        <v>4284</v>
      </c>
      <c r="C5514" s="2" t="s">
        <v>2685</v>
      </c>
      <c r="D5514" s="2">
        <v>1</v>
      </c>
      <c r="E5514" s="2">
        <v>0.2</v>
      </c>
      <c r="F5514" s="2">
        <v>11612.58</v>
      </c>
      <c r="G5514" s="2">
        <v>9290.06</v>
      </c>
      <c r="H5514" s="2">
        <v>1639.54</v>
      </c>
      <c r="I5514" s="2" t="str">
        <f>IF(tbl_Order_Items[[#This Row],[quantity]]&lt;=0,"Invalid","Valid")</f>
        <v>Valid</v>
      </c>
      <c r="J5514" s="2" t="str">
        <f>IF(OR(tbl_Order_Items[[#This Row],[discount_pct]]&lt;0,tbl_Order_Items[[#This Row],[discount_pct]]&gt;1),"Invalid","Valid")</f>
        <v>Valid</v>
      </c>
    </row>
    <row r="5515" spans="1:10" x14ac:dyDescent="0.3">
      <c r="A5515" s="2" t="s">
        <v>13446</v>
      </c>
      <c r="B5515" s="2" t="s">
        <v>7019</v>
      </c>
      <c r="C5515" s="2" t="s">
        <v>2785</v>
      </c>
      <c r="D5515" s="2">
        <v>1</v>
      </c>
      <c r="E5515" s="2">
        <v>0.15</v>
      </c>
      <c r="F5515" s="2">
        <v>4856.74</v>
      </c>
      <c r="G5515" s="2">
        <v>4128.2299999999996</v>
      </c>
      <c r="H5515" s="2">
        <v>454.28</v>
      </c>
      <c r="I5515" s="2" t="str">
        <f>IF(tbl_Order_Items[[#This Row],[quantity]]&lt;=0,"Invalid","Valid")</f>
        <v>Valid</v>
      </c>
      <c r="J5515" s="2" t="str">
        <f>IF(OR(tbl_Order_Items[[#This Row],[discount_pct]]&lt;0,tbl_Order_Items[[#This Row],[discount_pct]]&gt;1),"Invalid","Valid")</f>
        <v>Valid</v>
      </c>
    </row>
    <row r="5516" spans="1:10" x14ac:dyDescent="0.3">
      <c r="A5516" s="2" t="s">
        <v>13447</v>
      </c>
      <c r="B5516" s="2" t="s">
        <v>7395</v>
      </c>
      <c r="C5516" s="2" t="s">
        <v>2479</v>
      </c>
      <c r="D5516" s="2">
        <v>2</v>
      </c>
      <c r="E5516" s="2">
        <v>0.05</v>
      </c>
      <c r="F5516" s="2">
        <v>39732.6</v>
      </c>
      <c r="G5516" s="2">
        <v>37745.97</v>
      </c>
      <c r="H5516" s="2">
        <v>10895.05</v>
      </c>
      <c r="I5516" s="2" t="str">
        <f>IF(tbl_Order_Items[[#This Row],[quantity]]&lt;=0,"Invalid","Valid")</f>
        <v>Valid</v>
      </c>
      <c r="J5516" s="2" t="str">
        <f>IF(OR(tbl_Order_Items[[#This Row],[discount_pct]]&lt;0,tbl_Order_Items[[#This Row],[discount_pct]]&gt;1),"Invalid","Valid")</f>
        <v>Valid</v>
      </c>
    </row>
    <row r="5517" spans="1:10" x14ac:dyDescent="0.3">
      <c r="A5517" s="2" t="s">
        <v>13448</v>
      </c>
      <c r="B5517" s="2" t="s">
        <v>6182</v>
      </c>
      <c r="C5517" s="2" t="s">
        <v>2677</v>
      </c>
      <c r="D5517" s="2">
        <v>3</v>
      </c>
      <c r="E5517" s="2">
        <v>0.1</v>
      </c>
      <c r="F5517" s="2">
        <v>40113.99</v>
      </c>
      <c r="G5517" s="2">
        <v>36102.589999999997</v>
      </c>
      <c r="H5517" s="2">
        <v>7872.5</v>
      </c>
      <c r="I5517" s="2" t="str">
        <f>IF(tbl_Order_Items[[#This Row],[quantity]]&lt;=0,"Invalid","Valid")</f>
        <v>Valid</v>
      </c>
      <c r="J5517" s="2" t="str">
        <f>IF(OR(tbl_Order_Items[[#This Row],[discount_pct]]&lt;0,tbl_Order_Items[[#This Row],[discount_pct]]&gt;1),"Invalid","Valid")</f>
        <v>Valid</v>
      </c>
    </row>
    <row r="5518" spans="1:10" x14ac:dyDescent="0.3">
      <c r="A5518" s="2" t="s">
        <v>13449</v>
      </c>
      <c r="B5518" s="2" t="s">
        <v>6119</v>
      </c>
      <c r="C5518" s="2" t="s">
        <v>2579</v>
      </c>
      <c r="D5518" s="2">
        <v>1</v>
      </c>
      <c r="E5518" s="2">
        <v>0.15</v>
      </c>
      <c r="F5518" s="2">
        <v>17494.25</v>
      </c>
      <c r="G5518" s="2">
        <v>14870.11</v>
      </c>
      <c r="H5518" s="2">
        <v>3430.85</v>
      </c>
      <c r="I5518" s="2" t="str">
        <f>IF(tbl_Order_Items[[#This Row],[quantity]]&lt;=0,"Invalid","Valid")</f>
        <v>Valid</v>
      </c>
      <c r="J5518" s="2" t="str">
        <f>IF(OR(tbl_Order_Items[[#This Row],[discount_pct]]&lt;0,tbl_Order_Items[[#This Row],[discount_pct]]&gt;1),"Invalid","Valid")</f>
        <v>Valid</v>
      </c>
    </row>
    <row r="5519" spans="1:10" x14ac:dyDescent="0.3">
      <c r="A5519" s="2" t="s">
        <v>13450</v>
      </c>
      <c r="B5519" s="2" t="s">
        <v>4430</v>
      </c>
      <c r="C5519" s="2" t="s">
        <v>2727</v>
      </c>
      <c r="D5519" s="2">
        <v>1</v>
      </c>
      <c r="E5519" s="2">
        <v>0.15</v>
      </c>
      <c r="F5519" s="2">
        <v>8360.75</v>
      </c>
      <c r="G5519" s="2">
        <v>7106.64</v>
      </c>
      <c r="H5519" s="2">
        <v>1127.22</v>
      </c>
      <c r="I5519" s="2" t="str">
        <f>IF(tbl_Order_Items[[#This Row],[quantity]]&lt;=0,"Invalid","Valid")</f>
        <v>Valid</v>
      </c>
      <c r="J5519" s="2" t="str">
        <f>IF(OR(tbl_Order_Items[[#This Row],[discount_pct]]&lt;0,tbl_Order_Items[[#This Row],[discount_pct]]&gt;1),"Invalid","Valid")</f>
        <v>Valid</v>
      </c>
    </row>
    <row r="5520" spans="1:10" x14ac:dyDescent="0.3">
      <c r="A5520" s="2" t="s">
        <v>13451</v>
      </c>
      <c r="B5520" s="2" t="s">
        <v>3764</v>
      </c>
      <c r="C5520" s="2" t="s">
        <v>2681</v>
      </c>
      <c r="D5520" s="2">
        <v>1</v>
      </c>
      <c r="E5520" s="2">
        <v>0.1</v>
      </c>
      <c r="F5520" s="2">
        <v>14258.33</v>
      </c>
      <c r="G5520" s="2">
        <v>12832.5</v>
      </c>
      <c r="H5520" s="2">
        <v>3503.51</v>
      </c>
      <c r="I5520" s="2" t="str">
        <f>IF(tbl_Order_Items[[#This Row],[quantity]]&lt;=0,"Invalid","Valid")</f>
        <v>Valid</v>
      </c>
      <c r="J5520" s="2" t="str">
        <f>IF(OR(tbl_Order_Items[[#This Row],[discount_pct]]&lt;0,tbl_Order_Items[[#This Row],[discount_pct]]&gt;1),"Invalid","Valid")</f>
        <v>Valid</v>
      </c>
    </row>
    <row r="5521" spans="1:10" x14ac:dyDescent="0.3">
      <c r="A5521" s="2" t="s">
        <v>13452</v>
      </c>
      <c r="B5521" s="2" t="s">
        <v>2914</v>
      </c>
      <c r="C5521" s="2" t="s">
        <v>2907</v>
      </c>
      <c r="D5521" s="2">
        <v>2</v>
      </c>
      <c r="E5521" s="2">
        <v>0.1</v>
      </c>
      <c r="F5521" s="2">
        <v>48513.8</v>
      </c>
      <c r="G5521" s="2">
        <v>43662.42</v>
      </c>
      <c r="H5521" s="2">
        <v>9232.7999999999993</v>
      </c>
      <c r="I5521" s="2" t="str">
        <f>IF(tbl_Order_Items[[#This Row],[quantity]]&lt;=0,"Invalid","Valid")</f>
        <v>Valid</v>
      </c>
      <c r="J5521" s="2" t="str">
        <f>IF(OR(tbl_Order_Items[[#This Row],[discount_pct]]&lt;0,tbl_Order_Items[[#This Row],[discount_pct]]&gt;1),"Invalid","Valid")</f>
        <v>Valid</v>
      </c>
    </row>
    <row r="5522" spans="1:10" x14ac:dyDescent="0.3">
      <c r="A5522" s="2" t="s">
        <v>13453</v>
      </c>
      <c r="B5522" s="2" t="s">
        <v>3153</v>
      </c>
      <c r="C5522" s="2" t="s">
        <v>2795</v>
      </c>
      <c r="D5522" s="2">
        <v>2</v>
      </c>
      <c r="E5522" s="2">
        <v>0.05</v>
      </c>
      <c r="F5522" s="2">
        <v>16713.12</v>
      </c>
      <c r="G5522" s="2">
        <v>15877.46</v>
      </c>
      <c r="H5522" s="2">
        <v>1969.24</v>
      </c>
      <c r="I5522" s="2" t="str">
        <f>IF(tbl_Order_Items[[#This Row],[quantity]]&lt;=0,"Invalid","Valid")</f>
        <v>Valid</v>
      </c>
      <c r="J5522" s="2" t="str">
        <f>IF(OR(tbl_Order_Items[[#This Row],[discount_pct]]&lt;0,tbl_Order_Items[[#This Row],[discount_pct]]&gt;1),"Invalid","Valid")</f>
        <v>Valid</v>
      </c>
    </row>
    <row r="5523" spans="1:10" x14ac:dyDescent="0.3">
      <c r="A5523" s="2" t="s">
        <v>13454</v>
      </c>
      <c r="B5523" s="2" t="s">
        <v>4358</v>
      </c>
      <c r="C5523" s="2" t="s">
        <v>2519</v>
      </c>
      <c r="D5523" s="2">
        <v>1</v>
      </c>
      <c r="E5523" s="2">
        <v>0.15</v>
      </c>
      <c r="F5523" s="2">
        <v>13719.5</v>
      </c>
      <c r="G5523" s="2">
        <v>11661.57</v>
      </c>
      <c r="H5523" s="2">
        <v>2190.2399999999998</v>
      </c>
      <c r="I5523" s="2" t="str">
        <f>IF(tbl_Order_Items[[#This Row],[quantity]]&lt;=0,"Invalid","Valid")</f>
        <v>Valid</v>
      </c>
      <c r="J5523" s="2" t="str">
        <f>IF(OR(tbl_Order_Items[[#This Row],[discount_pct]]&lt;0,tbl_Order_Items[[#This Row],[discount_pct]]&gt;1),"Invalid","Valid")</f>
        <v>Valid</v>
      </c>
    </row>
    <row r="5524" spans="1:10" x14ac:dyDescent="0.3">
      <c r="A5524" s="2" t="s">
        <v>13455</v>
      </c>
      <c r="B5524" s="2" t="s">
        <v>4763</v>
      </c>
      <c r="C5524" s="2" t="s">
        <v>2755</v>
      </c>
      <c r="D5524" s="2">
        <v>1</v>
      </c>
      <c r="E5524" s="2">
        <v>0.1</v>
      </c>
      <c r="F5524" s="2">
        <v>23651.599999999999</v>
      </c>
      <c r="G5524" s="2">
        <v>21286.44</v>
      </c>
      <c r="H5524" s="2">
        <v>5220.75</v>
      </c>
      <c r="I5524" s="2" t="str">
        <f>IF(tbl_Order_Items[[#This Row],[quantity]]&lt;=0,"Invalid","Valid")</f>
        <v>Valid</v>
      </c>
      <c r="J5524" s="2" t="str">
        <f>IF(OR(tbl_Order_Items[[#This Row],[discount_pct]]&lt;0,tbl_Order_Items[[#This Row],[discount_pct]]&gt;1),"Invalid","Valid")</f>
        <v>Valid</v>
      </c>
    </row>
    <row r="5525" spans="1:10" x14ac:dyDescent="0.3">
      <c r="A5525" s="2" t="s">
        <v>13456</v>
      </c>
      <c r="B5525" s="2" t="s">
        <v>5234</v>
      </c>
      <c r="C5525" s="2" t="s">
        <v>2602</v>
      </c>
      <c r="D5525" s="2">
        <v>2</v>
      </c>
      <c r="E5525" s="2">
        <v>0.05</v>
      </c>
      <c r="F5525" s="2">
        <v>38798.04</v>
      </c>
      <c r="G5525" s="2">
        <v>36858.14</v>
      </c>
      <c r="H5525" s="2">
        <v>14612.78</v>
      </c>
      <c r="I5525" s="2" t="str">
        <f>IF(tbl_Order_Items[[#This Row],[quantity]]&lt;=0,"Invalid","Valid")</f>
        <v>Valid</v>
      </c>
      <c r="J5525" s="2" t="str">
        <f>IF(OR(tbl_Order_Items[[#This Row],[discount_pct]]&lt;0,tbl_Order_Items[[#This Row],[discount_pct]]&gt;1),"Invalid","Valid")</f>
        <v>Valid</v>
      </c>
    </row>
    <row r="5526" spans="1:10" x14ac:dyDescent="0.3">
      <c r="A5526" s="2" t="s">
        <v>13457</v>
      </c>
      <c r="B5526" s="2" t="s">
        <v>4028</v>
      </c>
      <c r="C5526" s="2" t="s">
        <v>2721</v>
      </c>
      <c r="D5526" s="2">
        <v>1</v>
      </c>
      <c r="E5526" s="2">
        <v>0.05</v>
      </c>
      <c r="F5526" s="2">
        <v>27826.63</v>
      </c>
      <c r="G5526" s="2">
        <v>26435.3</v>
      </c>
      <c r="H5526" s="2">
        <v>9039.32</v>
      </c>
      <c r="I5526" s="2" t="str">
        <f>IF(tbl_Order_Items[[#This Row],[quantity]]&lt;=0,"Invalid","Valid")</f>
        <v>Valid</v>
      </c>
      <c r="J5526" s="2" t="str">
        <f>IF(OR(tbl_Order_Items[[#This Row],[discount_pct]]&lt;0,tbl_Order_Items[[#This Row],[discount_pct]]&gt;1),"Invalid","Valid")</f>
        <v>Valid</v>
      </c>
    </row>
    <row r="5527" spans="1:10" x14ac:dyDescent="0.3">
      <c r="A5527" s="2" t="s">
        <v>13458</v>
      </c>
      <c r="B5527" s="2" t="s">
        <v>3712</v>
      </c>
      <c r="C5527" s="2" t="s">
        <v>2619</v>
      </c>
      <c r="D5527" s="2">
        <v>1</v>
      </c>
      <c r="E5527" s="2">
        <v>0.05</v>
      </c>
      <c r="F5527" s="2">
        <v>1470.09</v>
      </c>
      <c r="G5527" s="2">
        <v>1396.59</v>
      </c>
      <c r="H5527" s="2">
        <v>239.42</v>
      </c>
      <c r="I5527" s="2" t="str">
        <f>IF(tbl_Order_Items[[#This Row],[quantity]]&lt;=0,"Invalid","Valid")</f>
        <v>Valid</v>
      </c>
      <c r="J5527" s="2" t="str">
        <f>IF(OR(tbl_Order_Items[[#This Row],[discount_pct]]&lt;0,tbl_Order_Items[[#This Row],[discount_pct]]&gt;1),"Invalid","Valid")</f>
        <v>Valid</v>
      </c>
    </row>
    <row r="5528" spans="1:10" x14ac:dyDescent="0.3">
      <c r="A5528" s="2" t="s">
        <v>13459</v>
      </c>
      <c r="B5528" s="2" t="s">
        <v>6787</v>
      </c>
      <c r="C5528" s="2" t="s">
        <v>2791</v>
      </c>
      <c r="D5528" s="2">
        <v>1</v>
      </c>
      <c r="E5528" s="2">
        <v>0.1</v>
      </c>
      <c r="F5528" s="2">
        <v>12988.13</v>
      </c>
      <c r="G5528" s="2">
        <v>11689.32</v>
      </c>
      <c r="H5528" s="2">
        <v>1321.75</v>
      </c>
      <c r="I5528" s="2" t="str">
        <f>IF(tbl_Order_Items[[#This Row],[quantity]]&lt;=0,"Invalid","Valid")</f>
        <v>Valid</v>
      </c>
      <c r="J5528" s="2" t="str">
        <f>IF(OR(tbl_Order_Items[[#This Row],[discount_pct]]&lt;0,tbl_Order_Items[[#This Row],[discount_pct]]&gt;1),"Invalid","Valid")</f>
        <v>Valid</v>
      </c>
    </row>
    <row r="5529" spans="1:10" x14ac:dyDescent="0.3">
      <c r="A5529" s="2" t="s">
        <v>13460</v>
      </c>
      <c r="B5529" s="2" t="s">
        <v>4004</v>
      </c>
      <c r="C5529" s="2" t="s">
        <v>2813</v>
      </c>
      <c r="D5529" s="2">
        <v>2</v>
      </c>
      <c r="E5529" s="2">
        <v>0.05</v>
      </c>
      <c r="F5529" s="2">
        <v>25589.9</v>
      </c>
      <c r="G5529" s="2">
        <v>24310.400000000001</v>
      </c>
      <c r="H5529" s="2">
        <v>5945.48</v>
      </c>
      <c r="I5529" s="2" t="str">
        <f>IF(tbl_Order_Items[[#This Row],[quantity]]&lt;=0,"Invalid","Valid")</f>
        <v>Valid</v>
      </c>
      <c r="J5529" s="2" t="str">
        <f>IF(OR(tbl_Order_Items[[#This Row],[discount_pct]]&lt;0,tbl_Order_Items[[#This Row],[discount_pct]]&gt;1),"Invalid","Valid")</f>
        <v>Valid</v>
      </c>
    </row>
    <row r="5530" spans="1:10" x14ac:dyDescent="0.3">
      <c r="A5530" s="2" t="s">
        <v>13461</v>
      </c>
      <c r="B5530" s="2" t="s">
        <v>5955</v>
      </c>
      <c r="C5530" s="2" t="s">
        <v>2853</v>
      </c>
      <c r="D5530" s="2">
        <v>3</v>
      </c>
      <c r="E5530" s="2">
        <v>0.1</v>
      </c>
      <c r="F5530" s="2">
        <v>61783.08</v>
      </c>
      <c r="G5530" s="2">
        <v>55604.77</v>
      </c>
      <c r="H5530" s="2">
        <v>19994.62</v>
      </c>
      <c r="I5530" s="2" t="str">
        <f>IF(tbl_Order_Items[[#This Row],[quantity]]&lt;=0,"Invalid","Valid")</f>
        <v>Valid</v>
      </c>
      <c r="J5530" s="2" t="str">
        <f>IF(OR(tbl_Order_Items[[#This Row],[discount_pct]]&lt;0,tbl_Order_Items[[#This Row],[discount_pct]]&gt;1),"Invalid","Valid")</f>
        <v>Valid</v>
      </c>
    </row>
    <row r="5531" spans="1:10" x14ac:dyDescent="0.3">
      <c r="A5531" s="2" t="s">
        <v>13462</v>
      </c>
      <c r="B5531" s="2" t="s">
        <v>7401</v>
      </c>
      <c r="C5531" s="2" t="s">
        <v>2629</v>
      </c>
      <c r="D5531" s="2">
        <v>1</v>
      </c>
      <c r="E5531" s="2">
        <v>0.1</v>
      </c>
      <c r="F5531" s="2">
        <v>6304.12</v>
      </c>
      <c r="G5531" s="2">
        <v>5673.71</v>
      </c>
      <c r="H5531" s="2">
        <v>2029.87</v>
      </c>
      <c r="I5531" s="2" t="str">
        <f>IF(tbl_Order_Items[[#This Row],[quantity]]&lt;=0,"Invalid","Valid")</f>
        <v>Valid</v>
      </c>
      <c r="J5531" s="2" t="str">
        <f>IF(OR(tbl_Order_Items[[#This Row],[discount_pct]]&lt;0,tbl_Order_Items[[#This Row],[discount_pct]]&gt;1),"Invalid","Valid")</f>
        <v>Valid</v>
      </c>
    </row>
    <row r="5532" spans="1:10" x14ac:dyDescent="0.3">
      <c r="A5532" s="2" t="s">
        <v>13463</v>
      </c>
      <c r="B5532" s="2" t="s">
        <v>4786</v>
      </c>
      <c r="C5532" s="2" t="s">
        <v>2637</v>
      </c>
      <c r="D5532" s="2">
        <v>1</v>
      </c>
      <c r="E5532" s="2">
        <v>0.1</v>
      </c>
      <c r="F5532" s="2">
        <v>26654.63</v>
      </c>
      <c r="G5532" s="2">
        <v>23989.17</v>
      </c>
      <c r="H5532" s="2">
        <v>8163.27</v>
      </c>
      <c r="I5532" s="2" t="str">
        <f>IF(tbl_Order_Items[[#This Row],[quantity]]&lt;=0,"Invalid","Valid")</f>
        <v>Valid</v>
      </c>
      <c r="J5532" s="2" t="str">
        <f>IF(OR(tbl_Order_Items[[#This Row],[discount_pct]]&lt;0,tbl_Order_Items[[#This Row],[discount_pct]]&gt;1),"Invalid","Valid")</f>
        <v>Valid</v>
      </c>
    </row>
    <row r="5533" spans="1:10" x14ac:dyDescent="0.3">
      <c r="A5533" s="2" t="s">
        <v>13464</v>
      </c>
      <c r="B5533" s="2" t="s">
        <v>7600</v>
      </c>
      <c r="C5533" s="2" t="s">
        <v>2779</v>
      </c>
      <c r="D5533" s="2">
        <v>2</v>
      </c>
      <c r="E5533" s="2">
        <v>0.1</v>
      </c>
      <c r="F5533" s="2">
        <v>525.29999999999995</v>
      </c>
      <c r="G5533" s="2">
        <v>472.77</v>
      </c>
      <c r="H5533" s="2">
        <v>165.47</v>
      </c>
      <c r="I5533" s="2" t="str">
        <f>IF(tbl_Order_Items[[#This Row],[quantity]]&lt;=0,"Invalid","Valid")</f>
        <v>Valid</v>
      </c>
      <c r="J5533" s="2" t="str">
        <f>IF(OR(tbl_Order_Items[[#This Row],[discount_pct]]&lt;0,tbl_Order_Items[[#This Row],[discount_pct]]&gt;1),"Invalid","Valid")</f>
        <v>Valid</v>
      </c>
    </row>
    <row r="5534" spans="1:10" x14ac:dyDescent="0.3">
      <c r="A5534" s="2" t="s">
        <v>13465</v>
      </c>
      <c r="B5534" s="2" t="s">
        <v>3472</v>
      </c>
      <c r="C5534" s="2" t="s">
        <v>2689</v>
      </c>
      <c r="D5534" s="2">
        <v>2</v>
      </c>
      <c r="E5534" s="2">
        <v>0.05</v>
      </c>
      <c r="F5534" s="2">
        <v>9912.8799999999992</v>
      </c>
      <c r="G5534" s="2">
        <v>9417.24</v>
      </c>
      <c r="H5534" s="2">
        <v>2814.24</v>
      </c>
      <c r="I5534" s="2" t="str">
        <f>IF(tbl_Order_Items[[#This Row],[quantity]]&lt;=0,"Invalid","Valid")</f>
        <v>Valid</v>
      </c>
      <c r="J5534" s="2" t="str">
        <f>IF(OR(tbl_Order_Items[[#This Row],[discount_pct]]&lt;0,tbl_Order_Items[[#This Row],[discount_pct]]&gt;1),"Invalid","Valid")</f>
        <v>Valid</v>
      </c>
    </row>
    <row r="5535" spans="1:10" x14ac:dyDescent="0.3">
      <c r="A5535" s="2" t="s">
        <v>13466</v>
      </c>
      <c r="B5535" s="2" t="s">
        <v>5779</v>
      </c>
      <c r="C5535" s="2" t="s">
        <v>2859</v>
      </c>
      <c r="D5535" s="2">
        <v>2</v>
      </c>
      <c r="E5535" s="2">
        <v>0.1</v>
      </c>
      <c r="F5535" s="2">
        <v>11590.9</v>
      </c>
      <c r="G5535" s="2">
        <v>10431.81</v>
      </c>
      <c r="H5535" s="2">
        <v>2181.25</v>
      </c>
      <c r="I5535" s="2" t="str">
        <f>IF(tbl_Order_Items[[#This Row],[quantity]]&lt;=0,"Invalid","Valid")</f>
        <v>Valid</v>
      </c>
      <c r="J5535" s="2" t="str">
        <f>IF(OR(tbl_Order_Items[[#This Row],[discount_pct]]&lt;0,tbl_Order_Items[[#This Row],[discount_pct]]&gt;1),"Invalid","Valid")</f>
        <v>Valid</v>
      </c>
    </row>
    <row r="5536" spans="1:10" x14ac:dyDescent="0.3">
      <c r="A5536" s="2" t="s">
        <v>13467</v>
      </c>
      <c r="B5536" s="2" t="s">
        <v>5710</v>
      </c>
      <c r="C5536" s="2" t="s">
        <v>2538</v>
      </c>
      <c r="D5536" s="2">
        <v>1</v>
      </c>
      <c r="E5536" s="2">
        <v>0.15</v>
      </c>
      <c r="F5536" s="2">
        <v>19432.400000000001</v>
      </c>
      <c r="G5536" s="2">
        <v>16517.54</v>
      </c>
      <c r="H5536" s="2">
        <v>1677.86</v>
      </c>
      <c r="I5536" s="2" t="str">
        <f>IF(tbl_Order_Items[[#This Row],[quantity]]&lt;=0,"Invalid","Valid")</f>
        <v>Valid</v>
      </c>
      <c r="J5536" s="2" t="str">
        <f>IF(OR(tbl_Order_Items[[#This Row],[discount_pct]]&lt;0,tbl_Order_Items[[#This Row],[discount_pct]]&gt;1),"Invalid","Valid")</f>
        <v>Valid</v>
      </c>
    </row>
    <row r="5537" spans="1:10" x14ac:dyDescent="0.3">
      <c r="A5537" s="2" t="s">
        <v>13468</v>
      </c>
      <c r="B5537" s="2" t="s">
        <v>5562</v>
      </c>
      <c r="C5537" s="2" t="s">
        <v>2499</v>
      </c>
      <c r="D5537" s="2">
        <v>1</v>
      </c>
      <c r="E5537" s="2">
        <v>0</v>
      </c>
      <c r="F5537" s="2">
        <v>20513.07</v>
      </c>
      <c r="G5537" s="2">
        <v>20513.07</v>
      </c>
      <c r="H5537" s="2">
        <v>5998.06</v>
      </c>
      <c r="I5537" s="2" t="str">
        <f>IF(tbl_Order_Items[[#This Row],[quantity]]&lt;=0,"Invalid","Valid")</f>
        <v>Valid</v>
      </c>
      <c r="J5537" s="2" t="str">
        <f>IF(OR(tbl_Order_Items[[#This Row],[discount_pct]]&lt;0,tbl_Order_Items[[#This Row],[discount_pct]]&gt;1),"Invalid","Valid")</f>
        <v>Valid</v>
      </c>
    </row>
    <row r="5538" spans="1:10" x14ac:dyDescent="0.3">
      <c r="A5538" s="2" t="s">
        <v>13469</v>
      </c>
      <c r="B5538" s="2" t="s">
        <v>3288</v>
      </c>
      <c r="C5538" s="2" t="s">
        <v>2488</v>
      </c>
      <c r="D5538" s="2">
        <v>2</v>
      </c>
      <c r="E5538" s="2">
        <v>0.1</v>
      </c>
      <c r="F5538" s="2">
        <v>30866.68</v>
      </c>
      <c r="G5538" s="2">
        <v>27780.01</v>
      </c>
      <c r="H5538" s="2">
        <v>2947.51</v>
      </c>
      <c r="I5538" s="2" t="str">
        <f>IF(tbl_Order_Items[[#This Row],[quantity]]&lt;=0,"Invalid","Valid")</f>
        <v>Valid</v>
      </c>
      <c r="J5538" s="2" t="str">
        <f>IF(OR(tbl_Order_Items[[#This Row],[discount_pct]]&lt;0,tbl_Order_Items[[#This Row],[discount_pct]]&gt;1),"Invalid","Valid")</f>
        <v>Valid</v>
      </c>
    </row>
    <row r="5539" spans="1:10" x14ac:dyDescent="0.3">
      <c r="A5539" s="2" t="s">
        <v>13470</v>
      </c>
      <c r="B5539" s="2" t="s">
        <v>5400</v>
      </c>
      <c r="C5539" s="2" t="s">
        <v>2855</v>
      </c>
      <c r="D5539" s="2">
        <v>2</v>
      </c>
      <c r="E5539" s="2">
        <v>0.05</v>
      </c>
      <c r="F5539" s="2">
        <v>52250.2</v>
      </c>
      <c r="G5539" s="2">
        <v>49637.69</v>
      </c>
      <c r="H5539" s="2">
        <v>18649.810000000001</v>
      </c>
      <c r="I5539" s="2" t="str">
        <f>IF(tbl_Order_Items[[#This Row],[quantity]]&lt;=0,"Invalid","Valid")</f>
        <v>Valid</v>
      </c>
      <c r="J5539" s="2" t="str">
        <f>IF(OR(tbl_Order_Items[[#This Row],[discount_pct]]&lt;0,tbl_Order_Items[[#This Row],[discount_pct]]&gt;1),"Invalid","Valid")</f>
        <v>Valid</v>
      </c>
    </row>
    <row r="5540" spans="1:10" x14ac:dyDescent="0.3">
      <c r="A5540" s="2" t="s">
        <v>13471</v>
      </c>
      <c r="B5540" s="2" t="s">
        <v>3445</v>
      </c>
      <c r="C5540" s="2" t="s">
        <v>2528</v>
      </c>
      <c r="D5540" s="2">
        <v>1</v>
      </c>
      <c r="E5540" s="2">
        <v>0.2</v>
      </c>
      <c r="F5540" s="2">
        <v>2527.9499999999998</v>
      </c>
      <c r="G5540" s="2">
        <v>2022.36</v>
      </c>
      <c r="H5540" s="2">
        <v>23.93</v>
      </c>
      <c r="I5540" s="2" t="str">
        <f>IF(tbl_Order_Items[[#This Row],[quantity]]&lt;=0,"Invalid","Valid")</f>
        <v>Valid</v>
      </c>
      <c r="J5540" s="2" t="str">
        <f>IF(OR(tbl_Order_Items[[#This Row],[discount_pct]]&lt;0,tbl_Order_Items[[#This Row],[discount_pct]]&gt;1),"Invalid","Valid")</f>
        <v>Valid</v>
      </c>
    </row>
    <row r="5541" spans="1:10" x14ac:dyDescent="0.3">
      <c r="A5541" s="2" t="s">
        <v>13472</v>
      </c>
      <c r="B5541" s="2" t="s">
        <v>6394</v>
      </c>
      <c r="C5541" s="2" t="s">
        <v>2590</v>
      </c>
      <c r="D5541" s="2">
        <v>1</v>
      </c>
      <c r="E5541" s="2">
        <v>0.15</v>
      </c>
      <c r="F5541" s="2">
        <v>2328.4499999999998</v>
      </c>
      <c r="G5541" s="2">
        <v>1979.18</v>
      </c>
      <c r="H5541" s="2">
        <v>374.56</v>
      </c>
      <c r="I5541" s="2" t="str">
        <f>IF(tbl_Order_Items[[#This Row],[quantity]]&lt;=0,"Invalid","Valid")</f>
        <v>Valid</v>
      </c>
      <c r="J5541" s="2" t="str">
        <f>IF(OR(tbl_Order_Items[[#This Row],[discount_pct]]&lt;0,tbl_Order_Items[[#This Row],[discount_pct]]&gt;1),"Invalid","Valid")</f>
        <v>Valid</v>
      </c>
    </row>
    <row r="5542" spans="1:10" x14ac:dyDescent="0.3">
      <c r="A5542" s="2" t="s">
        <v>13473</v>
      </c>
      <c r="B5542" s="2" t="s">
        <v>7551</v>
      </c>
      <c r="C5542" s="2" t="s">
        <v>2745</v>
      </c>
      <c r="D5542" s="2">
        <v>2</v>
      </c>
      <c r="E5542" s="2">
        <v>0</v>
      </c>
      <c r="F5542" s="2">
        <v>36159.54</v>
      </c>
      <c r="G5542" s="2">
        <v>36159.54</v>
      </c>
      <c r="H5542" s="2">
        <v>13039.78</v>
      </c>
      <c r="I5542" s="2" t="str">
        <f>IF(tbl_Order_Items[[#This Row],[quantity]]&lt;=0,"Invalid","Valid")</f>
        <v>Valid</v>
      </c>
      <c r="J5542" s="2" t="str">
        <f>IF(OR(tbl_Order_Items[[#This Row],[discount_pct]]&lt;0,tbl_Order_Items[[#This Row],[discount_pct]]&gt;1),"Invalid","Valid")</f>
        <v>Valid</v>
      </c>
    </row>
    <row r="5543" spans="1:10" x14ac:dyDescent="0.3">
      <c r="A5543" s="2" t="s">
        <v>13474</v>
      </c>
      <c r="B5543" s="2" t="s">
        <v>3367</v>
      </c>
      <c r="C5543" s="2" t="s">
        <v>2629</v>
      </c>
      <c r="D5543" s="2">
        <v>2</v>
      </c>
      <c r="E5543" s="2">
        <v>0.05</v>
      </c>
      <c r="F5543" s="2">
        <v>12608.24</v>
      </c>
      <c r="G5543" s="2">
        <v>11977.83</v>
      </c>
      <c r="H5543" s="2">
        <v>4690.1499999999996</v>
      </c>
      <c r="I5543" s="2" t="str">
        <f>IF(tbl_Order_Items[[#This Row],[quantity]]&lt;=0,"Invalid","Valid")</f>
        <v>Valid</v>
      </c>
      <c r="J5543" s="2" t="str">
        <f>IF(OR(tbl_Order_Items[[#This Row],[discount_pct]]&lt;0,tbl_Order_Items[[#This Row],[discount_pct]]&gt;1),"Invalid","Valid")</f>
        <v>Valid</v>
      </c>
    </row>
    <row r="5544" spans="1:10" x14ac:dyDescent="0.3">
      <c r="A5544" s="2" t="s">
        <v>13475</v>
      </c>
      <c r="B5544" s="2" t="s">
        <v>5566</v>
      </c>
      <c r="C5544" s="2" t="s">
        <v>2777</v>
      </c>
      <c r="D5544" s="2">
        <v>2</v>
      </c>
      <c r="E5544" s="2">
        <v>0.1</v>
      </c>
      <c r="F5544" s="2">
        <v>8805.7800000000007</v>
      </c>
      <c r="G5544" s="2">
        <v>7925.2</v>
      </c>
      <c r="H5544" s="2">
        <v>411.3</v>
      </c>
      <c r="I5544" s="2" t="str">
        <f>IF(tbl_Order_Items[[#This Row],[quantity]]&lt;=0,"Invalid","Valid")</f>
        <v>Valid</v>
      </c>
      <c r="J5544" s="2" t="str">
        <f>IF(OR(tbl_Order_Items[[#This Row],[discount_pct]]&lt;0,tbl_Order_Items[[#This Row],[discount_pct]]&gt;1),"Invalid","Valid")</f>
        <v>Valid</v>
      </c>
    </row>
    <row r="5545" spans="1:10" x14ac:dyDescent="0.3">
      <c r="A5545" s="2" t="s">
        <v>13476</v>
      </c>
      <c r="B5545" s="2" t="s">
        <v>3762</v>
      </c>
      <c r="C5545" s="2" t="s">
        <v>2785</v>
      </c>
      <c r="D5545" s="2">
        <v>2</v>
      </c>
      <c r="E5545" s="2">
        <v>0.2</v>
      </c>
      <c r="F5545" s="2">
        <v>9713.48</v>
      </c>
      <c r="G5545" s="2">
        <v>7770.78</v>
      </c>
      <c r="H5545" s="2">
        <v>422.88</v>
      </c>
      <c r="I5545" s="2" t="str">
        <f>IF(tbl_Order_Items[[#This Row],[quantity]]&lt;=0,"Invalid","Valid")</f>
        <v>Valid</v>
      </c>
      <c r="J5545" s="2" t="str">
        <f>IF(OR(tbl_Order_Items[[#This Row],[discount_pct]]&lt;0,tbl_Order_Items[[#This Row],[discount_pct]]&gt;1),"Invalid","Valid")</f>
        <v>Valid</v>
      </c>
    </row>
    <row r="5546" spans="1:10" x14ac:dyDescent="0.3">
      <c r="A5546" s="2" t="s">
        <v>13477</v>
      </c>
      <c r="B5546" s="2" t="s">
        <v>5132</v>
      </c>
      <c r="C5546" s="2" t="s">
        <v>2485</v>
      </c>
      <c r="D5546" s="2">
        <v>1</v>
      </c>
      <c r="E5546" s="2">
        <v>0.15</v>
      </c>
      <c r="F5546" s="2">
        <v>9295</v>
      </c>
      <c r="G5546" s="2">
        <v>7900.75</v>
      </c>
      <c r="H5546" s="2">
        <v>727.87</v>
      </c>
      <c r="I5546" s="2" t="str">
        <f>IF(tbl_Order_Items[[#This Row],[quantity]]&lt;=0,"Invalid","Valid")</f>
        <v>Valid</v>
      </c>
      <c r="J5546" s="2" t="str">
        <f>IF(OR(tbl_Order_Items[[#This Row],[discount_pct]]&lt;0,tbl_Order_Items[[#This Row],[discount_pct]]&gt;1),"Invalid","Valid")</f>
        <v>Valid</v>
      </c>
    </row>
    <row r="5547" spans="1:10" x14ac:dyDescent="0.3">
      <c r="A5547" s="2" t="s">
        <v>13478</v>
      </c>
      <c r="B5547" s="2" t="s">
        <v>6947</v>
      </c>
      <c r="C5547" s="2" t="s">
        <v>2655</v>
      </c>
      <c r="D5547" s="2">
        <v>2</v>
      </c>
      <c r="E5547" s="2">
        <v>0.05</v>
      </c>
      <c r="F5547" s="2">
        <v>46099.86</v>
      </c>
      <c r="G5547" s="2">
        <v>43794.87</v>
      </c>
      <c r="H5547" s="2">
        <v>9185.59</v>
      </c>
      <c r="I5547" s="2" t="str">
        <f>IF(tbl_Order_Items[[#This Row],[quantity]]&lt;=0,"Invalid","Valid")</f>
        <v>Valid</v>
      </c>
      <c r="J5547" s="2" t="str">
        <f>IF(OR(tbl_Order_Items[[#This Row],[discount_pct]]&lt;0,tbl_Order_Items[[#This Row],[discount_pct]]&gt;1),"Invalid","Valid")</f>
        <v>Valid</v>
      </c>
    </row>
    <row r="5548" spans="1:10" x14ac:dyDescent="0.3">
      <c r="A5548" s="2" t="s">
        <v>13479</v>
      </c>
      <c r="B5548" s="2" t="s">
        <v>5309</v>
      </c>
      <c r="C5548" s="2" t="s">
        <v>2651</v>
      </c>
      <c r="D5548" s="2">
        <v>2</v>
      </c>
      <c r="E5548" s="2">
        <v>0.05</v>
      </c>
      <c r="F5548" s="2">
        <v>17128.62</v>
      </c>
      <c r="G5548" s="2">
        <v>16272.19</v>
      </c>
      <c r="H5548" s="2">
        <v>4733.13</v>
      </c>
      <c r="I5548" s="2" t="str">
        <f>IF(tbl_Order_Items[[#This Row],[quantity]]&lt;=0,"Invalid","Valid")</f>
        <v>Valid</v>
      </c>
      <c r="J5548" s="2" t="str">
        <f>IF(OR(tbl_Order_Items[[#This Row],[discount_pct]]&lt;0,tbl_Order_Items[[#This Row],[discount_pct]]&gt;1),"Invalid","Valid")</f>
        <v>Valid</v>
      </c>
    </row>
    <row r="5549" spans="1:10" x14ac:dyDescent="0.3">
      <c r="A5549" s="2" t="s">
        <v>13480</v>
      </c>
      <c r="B5549" s="2" t="s">
        <v>3656</v>
      </c>
      <c r="C5549" s="2" t="s">
        <v>2454</v>
      </c>
      <c r="D5549" s="2">
        <v>2</v>
      </c>
      <c r="E5549" s="2">
        <v>0</v>
      </c>
      <c r="F5549" s="2">
        <v>3931.54</v>
      </c>
      <c r="G5549" s="2">
        <v>3931.54</v>
      </c>
      <c r="H5549" s="2">
        <v>538.88</v>
      </c>
      <c r="I5549" s="2" t="str">
        <f>IF(tbl_Order_Items[[#This Row],[quantity]]&lt;=0,"Invalid","Valid")</f>
        <v>Valid</v>
      </c>
      <c r="J5549" s="2" t="str">
        <f>IF(OR(tbl_Order_Items[[#This Row],[discount_pct]]&lt;0,tbl_Order_Items[[#This Row],[discount_pct]]&gt;1),"Invalid","Valid")</f>
        <v>Valid</v>
      </c>
    </row>
    <row r="5550" spans="1:10" x14ac:dyDescent="0.3">
      <c r="A5550" s="2" t="s">
        <v>13481</v>
      </c>
      <c r="B5550" s="2" t="s">
        <v>7096</v>
      </c>
      <c r="C5550" s="2" t="s">
        <v>2619</v>
      </c>
      <c r="D5550" s="2">
        <v>3</v>
      </c>
      <c r="E5550" s="2">
        <v>0.15</v>
      </c>
      <c r="F5550" s="2">
        <v>4410.2700000000004</v>
      </c>
      <c r="G5550" s="2">
        <v>3748.73</v>
      </c>
      <c r="H5550" s="2">
        <v>277.22000000000003</v>
      </c>
      <c r="I5550" s="2" t="str">
        <f>IF(tbl_Order_Items[[#This Row],[quantity]]&lt;=0,"Invalid","Valid")</f>
        <v>Valid</v>
      </c>
      <c r="J5550" s="2" t="str">
        <f>IF(OR(tbl_Order_Items[[#This Row],[discount_pct]]&lt;0,tbl_Order_Items[[#This Row],[discount_pct]]&gt;1),"Invalid","Valid")</f>
        <v>Valid</v>
      </c>
    </row>
    <row r="5551" spans="1:10" x14ac:dyDescent="0.3">
      <c r="A5551" s="2" t="s">
        <v>13482</v>
      </c>
      <c r="B5551" s="2" t="s">
        <v>4458</v>
      </c>
      <c r="C5551" s="2" t="s">
        <v>2747</v>
      </c>
      <c r="D5551" s="2">
        <v>2</v>
      </c>
      <c r="E5551" s="2">
        <v>0.2</v>
      </c>
      <c r="F5551" s="2">
        <v>16164.78</v>
      </c>
      <c r="G5551" s="2">
        <v>12931.82</v>
      </c>
      <c r="H5551" s="2">
        <v>2009.64</v>
      </c>
      <c r="I5551" s="2" t="str">
        <f>IF(tbl_Order_Items[[#This Row],[quantity]]&lt;=0,"Invalid","Valid")</f>
        <v>Valid</v>
      </c>
      <c r="J5551" s="2" t="str">
        <f>IF(OR(tbl_Order_Items[[#This Row],[discount_pct]]&lt;0,tbl_Order_Items[[#This Row],[discount_pct]]&gt;1),"Invalid","Valid")</f>
        <v>Valid</v>
      </c>
    </row>
    <row r="5552" spans="1:10" x14ac:dyDescent="0.3">
      <c r="A5552" s="2" t="s">
        <v>13483</v>
      </c>
      <c r="B5552" s="2" t="s">
        <v>5552</v>
      </c>
      <c r="C5552" s="2" t="s">
        <v>2606</v>
      </c>
      <c r="D5552" s="2">
        <v>2</v>
      </c>
      <c r="E5552" s="2">
        <v>0.15</v>
      </c>
      <c r="F5552" s="2">
        <v>45391.82</v>
      </c>
      <c r="G5552" s="2">
        <v>38583.050000000003</v>
      </c>
      <c r="H5552" s="2">
        <v>11265.87</v>
      </c>
      <c r="I5552" s="2" t="str">
        <f>IF(tbl_Order_Items[[#This Row],[quantity]]&lt;=0,"Invalid","Valid")</f>
        <v>Valid</v>
      </c>
      <c r="J5552" s="2" t="str">
        <f>IF(OR(tbl_Order_Items[[#This Row],[discount_pct]]&lt;0,tbl_Order_Items[[#This Row],[discount_pct]]&gt;1),"Invalid","Valid")</f>
        <v>Valid</v>
      </c>
    </row>
    <row r="5553" spans="1:10" x14ac:dyDescent="0.3">
      <c r="A5553" s="2" t="s">
        <v>13484</v>
      </c>
      <c r="B5553" s="2" t="s">
        <v>7409</v>
      </c>
      <c r="C5553" s="2" t="s">
        <v>2695</v>
      </c>
      <c r="D5553" s="2">
        <v>1</v>
      </c>
      <c r="E5553" s="2">
        <v>0.05</v>
      </c>
      <c r="F5553" s="2">
        <v>15856.44</v>
      </c>
      <c r="G5553" s="2">
        <v>15063.62</v>
      </c>
      <c r="H5553" s="2">
        <v>2110.35</v>
      </c>
      <c r="I5553" s="2" t="str">
        <f>IF(tbl_Order_Items[[#This Row],[quantity]]&lt;=0,"Invalid","Valid")</f>
        <v>Valid</v>
      </c>
      <c r="J5553" s="2" t="str">
        <f>IF(OR(tbl_Order_Items[[#This Row],[discount_pct]]&lt;0,tbl_Order_Items[[#This Row],[discount_pct]]&gt;1),"Invalid","Valid")</f>
        <v>Valid</v>
      </c>
    </row>
    <row r="5554" spans="1:10" x14ac:dyDescent="0.3">
      <c r="A5554" s="2" t="s">
        <v>13485</v>
      </c>
      <c r="B5554" s="2" t="s">
        <v>5984</v>
      </c>
      <c r="C5554" s="2" t="s">
        <v>2627</v>
      </c>
      <c r="D5554" s="2">
        <v>1</v>
      </c>
      <c r="E5554" s="2">
        <v>0.25</v>
      </c>
      <c r="F5554" s="2">
        <v>23452.42</v>
      </c>
      <c r="G5554" s="2">
        <v>17589.310000000001</v>
      </c>
      <c r="H5554" s="2">
        <v>1311.92</v>
      </c>
      <c r="I5554" s="2" t="str">
        <f>IF(tbl_Order_Items[[#This Row],[quantity]]&lt;=0,"Invalid","Valid")</f>
        <v>Valid</v>
      </c>
      <c r="J5554" s="2" t="str">
        <f>IF(OR(tbl_Order_Items[[#This Row],[discount_pct]]&lt;0,tbl_Order_Items[[#This Row],[discount_pct]]&gt;1),"Invalid","Valid")</f>
        <v>Valid</v>
      </c>
    </row>
    <row r="5555" spans="1:10" x14ac:dyDescent="0.3">
      <c r="A5555" s="2" t="s">
        <v>13486</v>
      </c>
      <c r="B5555" s="2" t="s">
        <v>3916</v>
      </c>
      <c r="C5555" s="2" t="s">
        <v>2779</v>
      </c>
      <c r="D5555" s="2">
        <v>1</v>
      </c>
      <c r="E5555" s="2">
        <v>0.05</v>
      </c>
      <c r="F5555" s="2">
        <v>262.64999999999998</v>
      </c>
      <c r="G5555" s="2">
        <v>249.52</v>
      </c>
      <c r="H5555" s="2">
        <v>95.87</v>
      </c>
      <c r="I5555" s="2" t="str">
        <f>IF(tbl_Order_Items[[#This Row],[quantity]]&lt;=0,"Invalid","Valid")</f>
        <v>Valid</v>
      </c>
      <c r="J5555" s="2" t="str">
        <f>IF(OR(tbl_Order_Items[[#This Row],[discount_pct]]&lt;0,tbl_Order_Items[[#This Row],[discount_pct]]&gt;1),"Invalid","Valid")</f>
        <v>Valid</v>
      </c>
    </row>
    <row r="5556" spans="1:10" x14ac:dyDescent="0.3">
      <c r="A5556" s="2" t="s">
        <v>13487</v>
      </c>
      <c r="B5556" s="2" t="s">
        <v>5955</v>
      </c>
      <c r="C5556" s="2" t="s">
        <v>2895</v>
      </c>
      <c r="D5556" s="2">
        <v>1</v>
      </c>
      <c r="E5556" s="2">
        <v>0.1</v>
      </c>
      <c r="F5556" s="2">
        <v>16367.22</v>
      </c>
      <c r="G5556" s="2">
        <v>14730.5</v>
      </c>
      <c r="H5556" s="2">
        <v>1640.6</v>
      </c>
      <c r="I5556" s="2" t="str">
        <f>IF(tbl_Order_Items[[#This Row],[quantity]]&lt;=0,"Invalid","Valid")</f>
        <v>Valid</v>
      </c>
      <c r="J5556" s="2" t="str">
        <f>IF(OR(tbl_Order_Items[[#This Row],[discount_pct]]&lt;0,tbl_Order_Items[[#This Row],[discount_pct]]&gt;1),"Invalid","Valid")</f>
        <v>Valid</v>
      </c>
    </row>
    <row r="5557" spans="1:10" x14ac:dyDescent="0.3">
      <c r="A5557" s="2" t="s">
        <v>13488</v>
      </c>
      <c r="B5557" s="2" t="s">
        <v>2944</v>
      </c>
      <c r="C5557" s="2" t="s">
        <v>2897</v>
      </c>
      <c r="D5557" s="2">
        <v>3</v>
      </c>
      <c r="E5557" s="2">
        <v>0.15</v>
      </c>
      <c r="F5557" s="2">
        <v>55743.15</v>
      </c>
      <c r="G5557" s="2">
        <v>47381.68</v>
      </c>
      <c r="H5557" s="2">
        <v>12613.72</v>
      </c>
      <c r="I5557" s="2" t="str">
        <f>IF(tbl_Order_Items[[#This Row],[quantity]]&lt;=0,"Invalid","Valid")</f>
        <v>Valid</v>
      </c>
      <c r="J5557" s="2" t="str">
        <f>IF(OR(tbl_Order_Items[[#This Row],[discount_pct]]&lt;0,tbl_Order_Items[[#This Row],[discount_pct]]&gt;1),"Invalid","Valid")</f>
        <v>Valid</v>
      </c>
    </row>
    <row r="5558" spans="1:10" x14ac:dyDescent="0.3">
      <c r="A5558" s="2" t="s">
        <v>13489</v>
      </c>
      <c r="B5558" s="2" t="s">
        <v>7672</v>
      </c>
      <c r="C5558" s="2" t="s">
        <v>2663</v>
      </c>
      <c r="D5558" s="2">
        <v>2</v>
      </c>
      <c r="E5558" s="2">
        <v>0</v>
      </c>
      <c r="F5558" s="2">
        <v>35292.26</v>
      </c>
      <c r="G5558" s="2">
        <v>35292.26</v>
      </c>
      <c r="H5558" s="2">
        <v>9613.5</v>
      </c>
      <c r="I5558" s="2" t="str">
        <f>IF(tbl_Order_Items[[#This Row],[quantity]]&lt;=0,"Invalid","Valid")</f>
        <v>Valid</v>
      </c>
      <c r="J5558" s="2" t="str">
        <f>IF(OR(tbl_Order_Items[[#This Row],[discount_pct]]&lt;0,tbl_Order_Items[[#This Row],[discount_pct]]&gt;1),"Invalid","Valid")</f>
        <v>Valid</v>
      </c>
    </row>
    <row r="5559" spans="1:10" x14ac:dyDescent="0.3">
      <c r="A5559" s="2" t="s">
        <v>13490</v>
      </c>
      <c r="B5559" s="2" t="s">
        <v>6219</v>
      </c>
      <c r="C5559" s="2" t="s">
        <v>2507</v>
      </c>
      <c r="D5559" s="2">
        <v>3</v>
      </c>
      <c r="E5559" s="2">
        <v>0.1</v>
      </c>
      <c r="F5559" s="2">
        <v>39607.17</v>
      </c>
      <c r="G5559" s="2">
        <v>35646.449999999997</v>
      </c>
      <c r="H5559" s="2">
        <v>6181.41</v>
      </c>
      <c r="I5559" s="2" t="str">
        <f>IF(tbl_Order_Items[[#This Row],[quantity]]&lt;=0,"Invalid","Valid")</f>
        <v>Valid</v>
      </c>
      <c r="J5559" s="2" t="str">
        <f>IF(OR(tbl_Order_Items[[#This Row],[discount_pct]]&lt;0,tbl_Order_Items[[#This Row],[discount_pct]]&gt;1),"Invalid","Valid")</f>
        <v>Valid</v>
      </c>
    </row>
    <row r="5560" spans="1:10" x14ac:dyDescent="0.3">
      <c r="A5560" s="2" t="s">
        <v>13491</v>
      </c>
      <c r="B5560" s="2" t="s">
        <v>5184</v>
      </c>
      <c r="C5560" s="2" t="s">
        <v>2519</v>
      </c>
      <c r="D5560" s="2">
        <v>1</v>
      </c>
      <c r="E5560" s="2">
        <v>0.05</v>
      </c>
      <c r="F5560" s="2">
        <v>13719.5</v>
      </c>
      <c r="G5560" s="2">
        <v>13033.52</v>
      </c>
      <c r="H5560" s="2">
        <v>3562.19</v>
      </c>
      <c r="I5560" s="2" t="str">
        <f>IF(tbl_Order_Items[[#This Row],[quantity]]&lt;=0,"Invalid","Valid")</f>
        <v>Valid</v>
      </c>
      <c r="J5560" s="2" t="str">
        <f>IF(OR(tbl_Order_Items[[#This Row],[discount_pct]]&lt;0,tbl_Order_Items[[#This Row],[discount_pct]]&gt;1),"Invalid","Valid")</f>
        <v>Valid</v>
      </c>
    </row>
    <row r="5561" spans="1:10" x14ac:dyDescent="0.3">
      <c r="A5561" s="2" t="s">
        <v>13492</v>
      </c>
      <c r="B5561" s="2" t="s">
        <v>3750</v>
      </c>
      <c r="C5561" s="2" t="s">
        <v>2552</v>
      </c>
      <c r="D5561" s="2">
        <v>3</v>
      </c>
      <c r="E5561" s="2">
        <v>0.05</v>
      </c>
      <c r="F5561" s="2">
        <v>63804.63</v>
      </c>
      <c r="G5561" s="2">
        <v>60614.400000000001</v>
      </c>
      <c r="H5561" s="2">
        <v>14955.06</v>
      </c>
      <c r="I5561" s="2" t="str">
        <f>IF(tbl_Order_Items[[#This Row],[quantity]]&lt;=0,"Invalid","Valid")</f>
        <v>Valid</v>
      </c>
      <c r="J5561" s="2" t="str">
        <f>IF(OR(tbl_Order_Items[[#This Row],[discount_pct]]&lt;0,tbl_Order_Items[[#This Row],[discount_pct]]&gt;1),"Invalid","Valid")</f>
        <v>Valid</v>
      </c>
    </row>
    <row r="5562" spans="1:10" x14ac:dyDescent="0.3">
      <c r="A5562" s="2" t="s">
        <v>13493</v>
      </c>
      <c r="B5562" s="2" t="s">
        <v>7486</v>
      </c>
      <c r="C5562" s="2" t="s">
        <v>2571</v>
      </c>
      <c r="D5562" s="2">
        <v>1</v>
      </c>
      <c r="E5562" s="2">
        <v>0.1</v>
      </c>
      <c r="F5562" s="2">
        <v>17914.509999999998</v>
      </c>
      <c r="G5562" s="2">
        <v>16123.06</v>
      </c>
      <c r="H5562" s="2">
        <v>1834.22</v>
      </c>
      <c r="I5562" s="2" t="str">
        <f>IF(tbl_Order_Items[[#This Row],[quantity]]&lt;=0,"Invalid","Valid")</f>
        <v>Valid</v>
      </c>
      <c r="J5562" s="2" t="str">
        <f>IF(OR(tbl_Order_Items[[#This Row],[discount_pct]]&lt;0,tbl_Order_Items[[#This Row],[discount_pct]]&gt;1),"Invalid","Valid")</f>
        <v>Valid</v>
      </c>
    </row>
    <row r="5563" spans="1:10" x14ac:dyDescent="0.3">
      <c r="A5563" s="2" t="s">
        <v>13494</v>
      </c>
      <c r="B5563" s="2" t="s">
        <v>5876</v>
      </c>
      <c r="C5563" s="2" t="s">
        <v>2769</v>
      </c>
      <c r="D5563" s="2">
        <v>3</v>
      </c>
      <c r="E5563" s="2">
        <v>0.1</v>
      </c>
      <c r="F5563" s="2">
        <v>10169.19</v>
      </c>
      <c r="G5563" s="2">
        <v>9152.27</v>
      </c>
      <c r="H5563" s="2">
        <v>2878.73</v>
      </c>
      <c r="I5563" s="2" t="str">
        <f>IF(tbl_Order_Items[[#This Row],[quantity]]&lt;=0,"Invalid","Valid")</f>
        <v>Valid</v>
      </c>
      <c r="J5563" s="2" t="str">
        <f>IF(OR(tbl_Order_Items[[#This Row],[discount_pct]]&lt;0,tbl_Order_Items[[#This Row],[discount_pct]]&gt;1),"Invalid","Valid")</f>
        <v>Valid</v>
      </c>
    </row>
    <row r="5564" spans="1:10" x14ac:dyDescent="0.3">
      <c r="A5564" s="2" t="s">
        <v>13495</v>
      </c>
      <c r="B5564" s="2" t="s">
        <v>4238</v>
      </c>
      <c r="C5564" s="2" t="s">
        <v>2717</v>
      </c>
      <c r="D5564" s="2">
        <v>1</v>
      </c>
      <c r="E5564" s="2">
        <v>0</v>
      </c>
      <c r="F5564" s="2">
        <v>7231.98</v>
      </c>
      <c r="G5564" s="2">
        <v>7231.98</v>
      </c>
      <c r="H5564" s="2">
        <v>1218.47</v>
      </c>
      <c r="I5564" s="2" t="str">
        <f>IF(tbl_Order_Items[[#This Row],[quantity]]&lt;=0,"Invalid","Valid")</f>
        <v>Valid</v>
      </c>
      <c r="J5564" s="2" t="str">
        <f>IF(OR(tbl_Order_Items[[#This Row],[discount_pct]]&lt;0,tbl_Order_Items[[#This Row],[discount_pct]]&gt;1),"Invalid","Valid")</f>
        <v>Valid</v>
      </c>
    </row>
    <row r="5565" spans="1:10" x14ac:dyDescent="0.3">
      <c r="A5565" s="2" t="s">
        <v>13496</v>
      </c>
      <c r="B5565" s="2" t="s">
        <v>6279</v>
      </c>
      <c r="C5565" s="2" t="s">
        <v>2767</v>
      </c>
      <c r="D5565" s="2">
        <v>2</v>
      </c>
      <c r="E5565" s="2">
        <v>0</v>
      </c>
      <c r="F5565" s="2">
        <v>28140</v>
      </c>
      <c r="G5565" s="2">
        <v>28140</v>
      </c>
      <c r="H5565" s="2">
        <v>11783.68</v>
      </c>
      <c r="I5565" s="2" t="str">
        <f>IF(tbl_Order_Items[[#This Row],[quantity]]&lt;=0,"Invalid","Valid")</f>
        <v>Valid</v>
      </c>
      <c r="J5565" s="2" t="str">
        <f>IF(OR(tbl_Order_Items[[#This Row],[discount_pct]]&lt;0,tbl_Order_Items[[#This Row],[discount_pct]]&gt;1),"Invalid","Valid")</f>
        <v>Valid</v>
      </c>
    </row>
    <row r="5566" spans="1:10" x14ac:dyDescent="0.3">
      <c r="A5566" s="2" t="s">
        <v>13497</v>
      </c>
      <c r="B5566" s="2" t="s">
        <v>4044</v>
      </c>
      <c r="C5566" s="2" t="s">
        <v>2681</v>
      </c>
      <c r="D5566" s="2">
        <v>2</v>
      </c>
      <c r="E5566" s="2">
        <v>0.1</v>
      </c>
      <c r="F5566" s="2">
        <v>28516.66</v>
      </c>
      <c r="G5566" s="2">
        <v>25664.99</v>
      </c>
      <c r="H5566" s="2">
        <v>7007.01</v>
      </c>
      <c r="I5566" s="2" t="str">
        <f>IF(tbl_Order_Items[[#This Row],[quantity]]&lt;=0,"Invalid","Valid")</f>
        <v>Valid</v>
      </c>
      <c r="J5566" s="2" t="str">
        <f>IF(OR(tbl_Order_Items[[#This Row],[discount_pct]]&lt;0,tbl_Order_Items[[#This Row],[discount_pct]]&gt;1),"Invalid","Valid")</f>
        <v>Valid</v>
      </c>
    </row>
    <row r="5567" spans="1:10" x14ac:dyDescent="0.3">
      <c r="A5567" s="2" t="s">
        <v>13498</v>
      </c>
      <c r="B5567" s="2" t="s">
        <v>5995</v>
      </c>
      <c r="C5567" s="2" t="s">
        <v>2667</v>
      </c>
      <c r="D5567" s="2">
        <v>2</v>
      </c>
      <c r="E5567" s="2">
        <v>0.1</v>
      </c>
      <c r="F5567" s="2">
        <v>43916.2</v>
      </c>
      <c r="G5567" s="2">
        <v>39524.58</v>
      </c>
      <c r="H5567" s="2">
        <v>5309.48</v>
      </c>
      <c r="I5567" s="2" t="str">
        <f>IF(tbl_Order_Items[[#This Row],[quantity]]&lt;=0,"Invalid","Valid")</f>
        <v>Valid</v>
      </c>
      <c r="J5567" s="2" t="str">
        <f>IF(OR(tbl_Order_Items[[#This Row],[discount_pct]]&lt;0,tbl_Order_Items[[#This Row],[discount_pct]]&gt;1),"Invalid","Valid")</f>
        <v>Valid</v>
      </c>
    </row>
    <row r="5568" spans="1:10" x14ac:dyDescent="0.3">
      <c r="A5568" s="2" t="s">
        <v>13499</v>
      </c>
      <c r="B5568" s="2" t="s">
        <v>4989</v>
      </c>
      <c r="C5568" s="2" t="s">
        <v>2775</v>
      </c>
      <c r="D5568" s="2">
        <v>1</v>
      </c>
      <c r="E5568" s="2">
        <v>0.2</v>
      </c>
      <c r="F5568" s="2">
        <v>4430.0600000000004</v>
      </c>
      <c r="G5568" s="2">
        <v>3544.05</v>
      </c>
      <c r="H5568" s="2">
        <v>896.2</v>
      </c>
      <c r="I5568" s="2" t="str">
        <f>IF(tbl_Order_Items[[#This Row],[quantity]]&lt;=0,"Invalid","Valid")</f>
        <v>Valid</v>
      </c>
      <c r="J5568" s="2" t="str">
        <f>IF(OR(tbl_Order_Items[[#This Row],[discount_pct]]&lt;0,tbl_Order_Items[[#This Row],[discount_pct]]&gt;1),"Invalid","Valid")</f>
        <v>Valid</v>
      </c>
    </row>
    <row r="5569" spans="1:10" x14ac:dyDescent="0.3">
      <c r="A5569" s="2" t="s">
        <v>13500</v>
      </c>
      <c r="B5569" s="2" t="s">
        <v>7217</v>
      </c>
      <c r="C5569" s="2" t="s">
        <v>2799</v>
      </c>
      <c r="D5569" s="2">
        <v>1</v>
      </c>
      <c r="E5569" s="2">
        <v>0.1</v>
      </c>
      <c r="F5569" s="2">
        <v>28105.81</v>
      </c>
      <c r="G5569" s="2">
        <v>25295.23</v>
      </c>
      <c r="H5569" s="2">
        <v>7766.85</v>
      </c>
      <c r="I5569" s="2" t="str">
        <f>IF(tbl_Order_Items[[#This Row],[quantity]]&lt;=0,"Invalid","Valid")</f>
        <v>Valid</v>
      </c>
      <c r="J5569" s="2" t="str">
        <f>IF(OR(tbl_Order_Items[[#This Row],[discount_pct]]&lt;0,tbl_Order_Items[[#This Row],[discount_pct]]&gt;1),"Invalid","Valid")</f>
        <v>Valid</v>
      </c>
    </row>
    <row r="5570" spans="1:10" x14ac:dyDescent="0.3">
      <c r="A5570" s="2" t="s">
        <v>13501</v>
      </c>
      <c r="B5570" s="2" t="s">
        <v>3086</v>
      </c>
      <c r="C5570" s="2" t="s">
        <v>2447</v>
      </c>
      <c r="D5570" s="2">
        <v>1</v>
      </c>
      <c r="E5570" s="2">
        <v>0.05</v>
      </c>
      <c r="F5570" s="2">
        <v>504.44</v>
      </c>
      <c r="G5570" s="2">
        <v>479.22</v>
      </c>
      <c r="H5570" s="2">
        <v>51.65</v>
      </c>
      <c r="I5570" s="2" t="str">
        <f>IF(tbl_Order_Items[[#This Row],[quantity]]&lt;=0,"Invalid","Valid")</f>
        <v>Valid</v>
      </c>
      <c r="J5570" s="2" t="str">
        <f>IF(OR(tbl_Order_Items[[#This Row],[discount_pct]]&lt;0,tbl_Order_Items[[#This Row],[discount_pct]]&gt;1),"Invalid","Valid")</f>
        <v>Valid</v>
      </c>
    </row>
    <row r="5571" spans="1:10" x14ac:dyDescent="0.3">
      <c r="A5571" s="2" t="s">
        <v>13502</v>
      </c>
      <c r="B5571" s="2" t="s">
        <v>3557</v>
      </c>
      <c r="C5571" s="2" t="s">
        <v>2805</v>
      </c>
      <c r="D5571" s="2">
        <v>1</v>
      </c>
      <c r="E5571" s="2">
        <v>0.2</v>
      </c>
      <c r="F5571" s="2">
        <v>4480.93</v>
      </c>
      <c r="G5571" s="2">
        <v>3584.74</v>
      </c>
      <c r="H5571" s="2">
        <v>929.25</v>
      </c>
      <c r="I5571" s="2" t="str">
        <f>IF(tbl_Order_Items[[#This Row],[quantity]]&lt;=0,"Invalid","Valid")</f>
        <v>Valid</v>
      </c>
      <c r="J5571" s="2" t="str">
        <f>IF(OR(tbl_Order_Items[[#This Row],[discount_pct]]&lt;0,tbl_Order_Items[[#This Row],[discount_pct]]&gt;1),"Invalid","Valid")</f>
        <v>Valid</v>
      </c>
    </row>
    <row r="5572" spans="1:10" x14ac:dyDescent="0.3">
      <c r="A5572" s="2" t="s">
        <v>13503</v>
      </c>
      <c r="B5572" s="2" t="s">
        <v>5047</v>
      </c>
      <c r="C5572" s="2" t="s">
        <v>2655</v>
      </c>
      <c r="D5572" s="2">
        <v>5</v>
      </c>
      <c r="E5572" s="2">
        <v>0.15</v>
      </c>
      <c r="F5572" s="2">
        <v>115249.65</v>
      </c>
      <c r="G5572" s="2">
        <v>97962.2</v>
      </c>
      <c r="H5572" s="2">
        <v>11439</v>
      </c>
      <c r="I5572" s="2" t="str">
        <f>IF(tbl_Order_Items[[#This Row],[quantity]]&lt;=0,"Invalid","Valid")</f>
        <v>Valid</v>
      </c>
      <c r="J5572" s="2" t="str">
        <f>IF(OR(tbl_Order_Items[[#This Row],[discount_pct]]&lt;0,tbl_Order_Items[[#This Row],[discount_pct]]&gt;1),"Invalid","Valid")</f>
        <v>Valid</v>
      </c>
    </row>
    <row r="5573" spans="1:10" x14ac:dyDescent="0.3">
      <c r="A5573" s="2" t="s">
        <v>13504</v>
      </c>
      <c r="B5573" s="2" t="s">
        <v>6070</v>
      </c>
      <c r="C5573" s="2" t="s">
        <v>2767</v>
      </c>
      <c r="D5573" s="2">
        <v>1</v>
      </c>
      <c r="E5573" s="2">
        <v>0.2</v>
      </c>
      <c r="F5573" s="2">
        <v>14070</v>
      </c>
      <c r="G5573" s="2">
        <v>11256</v>
      </c>
      <c r="H5573" s="2">
        <v>3077.84</v>
      </c>
      <c r="I5573" s="2" t="str">
        <f>IF(tbl_Order_Items[[#This Row],[quantity]]&lt;=0,"Invalid","Valid")</f>
        <v>Valid</v>
      </c>
      <c r="J5573" s="2" t="str">
        <f>IF(OR(tbl_Order_Items[[#This Row],[discount_pct]]&lt;0,tbl_Order_Items[[#This Row],[discount_pct]]&gt;1),"Invalid","Valid")</f>
        <v>Valid</v>
      </c>
    </row>
    <row r="5574" spans="1:10" x14ac:dyDescent="0.3">
      <c r="A5574" s="2" t="s">
        <v>13505</v>
      </c>
      <c r="B5574" s="2" t="s">
        <v>6771</v>
      </c>
      <c r="C5574" s="2" t="s">
        <v>2571</v>
      </c>
      <c r="D5574" s="2">
        <v>2</v>
      </c>
      <c r="E5574" s="2">
        <v>0.1</v>
      </c>
      <c r="F5574" s="2">
        <v>35829.019999999997</v>
      </c>
      <c r="G5574" s="2">
        <v>32246.12</v>
      </c>
      <c r="H5574" s="2">
        <v>3668.44</v>
      </c>
      <c r="I5574" s="2" t="str">
        <f>IF(tbl_Order_Items[[#This Row],[quantity]]&lt;=0,"Invalid","Valid")</f>
        <v>Valid</v>
      </c>
      <c r="J5574" s="2" t="str">
        <f>IF(OR(tbl_Order_Items[[#This Row],[discount_pct]]&lt;0,tbl_Order_Items[[#This Row],[discount_pct]]&gt;1),"Invalid","Valid")</f>
        <v>Valid</v>
      </c>
    </row>
    <row r="5575" spans="1:10" x14ac:dyDescent="0.3">
      <c r="A5575" s="2" t="s">
        <v>13506</v>
      </c>
      <c r="B5575" s="2" t="s">
        <v>4521</v>
      </c>
      <c r="C5575" s="2" t="s">
        <v>2755</v>
      </c>
      <c r="D5575" s="2">
        <v>1</v>
      </c>
      <c r="E5575" s="2">
        <v>0.1</v>
      </c>
      <c r="F5575" s="2">
        <v>23651.599999999999</v>
      </c>
      <c r="G5575" s="2">
        <v>21286.44</v>
      </c>
      <c r="H5575" s="2">
        <v>5220.75</v>
      </c>
      <c r="I5575" s="2" t="str">
        <f>IF(tbl_Order_Items[[#This Row],[quantity]]&lt;=0,"Invalid","Valid")</f>
        <v>Valid</v>
      </c>
      <c r="J5575" s="2" t="str">
        <f>IF(OR(tbl_Order_Items[[#This Row],[discount_pct]]&lt;0,tbl_Order_Items[[#This Row],[discount_pct]]&gt;1),"Invalid","Valid")</f>
        <v>Valid</v>
      </c>
    </row>
    <row r="5576" spans="1:10" x14ac:dyDescent="0.3">
      <c r="A5576" s="2" t="s">
        <v>13507</v>
      </c>
      <c r="B5576" s="2" t="s">
        <v>6393</v>
      </c>
      <c r="C5576" s="2" t="s">
        <v>2569</v>
      </c>
      <c r="D5576" s="2">
        <v>1</v>
      </c>
      <c r="E5576" s="2">
        <v>0.05</v>
      </c>
      <c r="F5576" s="2">
        <v>15366.49</v>
      </c>
      <c r="G5576" s="2">
        <v>14598.17</v>
      </c>
      <c r="H5576" s="2">
        <v>4295.04</v>
      </c>
      <c r="I5576" s="2" t="str">
        <f>IF(tbl_Order_Items[[#This Row],[quantity]]&lt;=0,"Invalid","Valid")</f>
        <v>Valid</v>
      </c>
      <c r="J5576" s="2" t="str">
        <f>IF(OR(tbl_Order_Items[[#This Row],[discount_pct]]&lt;0,tbl_Order_Items[[#This Row],[discount_pct]]&gt;1),"Invalid","Valid")</f>
        <v>Valid</v>
      </c>
    </row>
    <row r="5577" spans="1:10" x14ac:dyDescent="0.3">
      <c r="A5577" s="2" t="s">
        <v>13508</v>
      </c>
      <c r="B5577" s="2" t="s">
        <v>7120</v>
      </c>
      <c r="C5577" s="2" t="s">
        <v>2823</v>
      </c>
      <c r="D5577" s="2">
        <v>2</v>
      </c>
      <c r="E5577" s="2">
        <v>0.1</v>
      </c>
      <c r="F5577" s="2">
        <v>9874.4599999999991</v>
      </c>
      <c r="G5577" s="2">
        <v>8887.01</v>
      </c>
      <c r="H5577" s="2">
        <v>2523.63</v>
      </c>
      <c r="I5577" s="2" t="str">
        <f>IF(tbl_Order_Items[[#This Row],[quantity]]&lt;=0,"Invalid","Valid")</f>
        <v>Valid</v>
      </c>
      <c r="J5577" s="2" t="str">
        <f>IF(OR(tbl_Order_Items[[#This Row],[discount_pct]]&lt;0,tbl_Order_Items[[#This Row],[discount_pct]]&gt;1),"Invalid","Valid")</f>
        <v>Valid</v>
      </c>
    </row>
    <row r="5578" spans="1:10" x14ac:dyDescent="0.3">
      <c r="A5578" s="2" t="s">
        <v>13509</v>
      </c>
      <c r="B5578" s="2" t="s">
        <v>3623</v>
      </c>
      <c r="C5578" s="2" t="s">
        <v>2592</v>
      </c>
      <c r="D5578" s="2">
        <v>2</v>
      </c>
      <c r="E5578" s="2">
        <v>0.15</v>
      </c>
      <c r="F5578" s="2">
        <v>22073.5</v>
      </c>
      <c r="G5578" s="2">
        <v>18762.47</v>
      </c>
      <c r="H5578" s="2">
        <v>1366.21</v>
      </c>
      <c r="I5578" s="2" t="str">
        <f>IF(tbl_Order_Items[[#This Row],[quantity]]&lt;=0,"Invalid","Valid")</f>
        <v>Valid</v>
      </c>
      <c r="J5578" s="2" t="str">
        <f>IF(OR(tbl_Order_Items[[#This Row],[discount_pct]]&lt;0,tbl_Order_Items[[#This Row],[discount_pct]]&gt;1),"Invalid","Valid")</f>
        <v>Valid</v>
      </c>
    </row>
    <row r="5579" spans="1:10" x14ac:dyDescent="0.3">
      <c r="A5579" s="2" t="s">
        <v>13510</v>
      </c>
      <c r="B5579" s="2" t="s">
        <v>7258</v>
      </c>
      <c r="C5579" s="2" t="s">
        <v>2723</v>
      </c>
      <c r="D5579" s="2">
        <v>3</v>
      </c>
      <c r="E5579" s="2">
        <v>0</v>
      </c>
      <c r="F5579" s="2">
        <v>55837.41</v>
      </c>
      <c r="G5579" s="2">
        <v>55837.41</v>
      </c>
      <c r="H5579" s="2">
        <v>14282.22</v>
      </c>
      <c r="I5579" s="2" t="str">
        <f>IF(tbl_Order_Items[[#This Row],[quantity]]&lt;=0,"Invalid","Valid")</f>
        <v>Valid</v>
      </c>
      <c r="J5579" s="2" t="str">
        <f>IF(OR(tbl_Order_Items[[#This Row],[discount_pct]]&lt;0,tbl_Order_Items[[#This Row],[discount_pct]]&gt;1),"Invalid","Valid")</f>
        <v>Valid</v>
      </c>
    </row>
    <row r="5580" spans="1:10" x14ac:dyDescent="0.3">
      <c r="A5580" s="2" t="s">
        <v>13511</v>
      </c>
      <c r="B5580" s="2" t="s">
        <v>7152</v>
      </c>
      <c r="C5580" s="2" t="s">
        <v>2505</v>
      </c>
      <c r="D5580" s="2">
        <v>2</v>
      </c>
      <c r="E5580" s="2">
        <v>0.1</v>
      </c>
      <c r="F5580" s="2">
        <v>29801.200000000001</v>
      </c>
      <c r="G5580" s="2">
        <v>26821.08</v>
      </c>
      <c r="H5580" s="2">
        <v>6625.64</v>
      </c>
      <c r="I5580" s="2" t="str">
        <f>IF(tbl_Order_Items[[#This Row],[quantity]]&lt;=0,"Invalid","Valid")</f>
        <v>Valid</v>
      </c>
      <c r="J5580" s="2" t="str">
        <f>IF(OR(tbl_Order_Items[[#This Row],[discount_pct]]&lt;0,tbl_Order_Items[[#This Row],[discount_pct]]&gt;1),"Invalid","Valid")</f>
        <v>Valid</v>
      </c>
    </row>
    <row r="5581" spans="1:10" x14ac:dyDescent="0.3">
      <c r="A5581" s="2" t="s">
        <v>13512</v>
      </c>
      <c r="B5581" s="2" t="s">
        <v>3643</v>
      </c>
      <c r="C5581" s="2" t="s">
        <v>2525</v>
      </c>
      <c r="D5581" s="2">
        <v>2</v>
      </c>
      <c r="E5581" s="2">
        <v>0.05</v>
      </c>
      <c r="F5581" s="2">
        <v>2961.18</v>
      </c>
      <c r="G5581" s="2">
        <v>2813.12</v>
      </c>
      <c r="H5581" s="2">
        <v>1084.1400000000001</v>
      </c>
      <c r="I5581" s="2" t="str">
        <f>IF(tbl_Order_Items[[#This Row],[quantity]]&lt;=0,"Invalid","Valid")</f>
        <v>Valid</v>
      </c>
      <c r="J5581" s="2" t="str">
        <f>IF(OR(tbl_Order_Items[[#This Row],[discount_pct]]&lt;0,tbl_Order_Items[[#This Row],[discount_pct]]&gt;1),"Invalid","Valid")</f>
        <v>Valid</v>
      </c>
    </row>
    <row r="5582" spans="1:10" x14ac:dyDescent="0.3">
      <c r="A5582" s="2" t="s">
        <v>13513</v>
      </c>
      <c r="B5582" s="2" t="s">
        <v>6803</v>
      </c>
      <c r="C5582" s="2" t="s">
        <v>2781</v>
      </c>
      <c r="D5582" s="2">
        <v>1</v>
      </c>
      <c r="E5582" s="2">
        <v>0.1</v>
      </c>
      <c r="F5582" s="2">
        <v>10189.540000000001</v>
      </c>
      <c r="G5582" s="2">
        <v>9170.59</v>
      </c>
      <c r="H5582" s="2">
        <v>3118.04</v>
      </c>
      <c r="I5582" s="2" t="str">
        <f>IF(tbl_Order_Items[[#This Row],[quantity]]&lt;=0,"Invalid","Valid")</f>
        <v>Valid</v>
      </c>
      <c r="J5582" s="2" t="str">
        <f>IF(OR(tbl_Order_Items[[#This Row],[discount_pct]]&lt;0,tbl_Order_Items[[#This Row],[discount_pct]]&gt;1),"Invalid","Valid")</f>
        <v>Valid</v>
      </c>
    </row>
    <row r="5583" spans="1:10" x14ac:dyDescent="0.3">
      <c r="A5583" s="2" t="s">
        <v>13514</v>
      </c>
      <c r="B5583" s="2" t="s">
        <v>4236</v>
      </c>
      <c r="C5583" s="2" t="s">
        <v>2573</v>
      </c>
      <c r="D5583" s="2">
        <v>1</v>
      </c>
      <c r="E5583" s="2">
        <v>0.05</v>
      </c>
      <c r="F5583" s="2">
        <v>14295.43</v>
      </c>
      <c r="G5583" s="2">
        <v>13580.66</v>
      </c>
      <c r="H5583" s="2">
        <v>2834.12</v>
      </c>
      <c r="I5583" s="2" t="str">
        <f>IF(tbl_Order_Items[[#This Row],[quantity]]&lt;=0,"Invalid","Valid")</f>
        <v>Valid</v>
      </c>
      <c r="J5583" s="2" t="str">
        <f>IF(OR(tbl_Order_Items[[#This Row],[discount_pct]]&lt;0,tbl_Order_Items[[#This Row],[discount_pct]]&gt;1),"Invalid","Valid")</f>
        <v>Valid</v>
      </c>
    </row>
    <row r="5584" spans="1:10" x14ac:dyDescent="0.3">
      <c r="A5584" s="2" t="s">
        <v>13515</v>
      </c>
      <c r="B5584" s="2" t="s">
        <v>4290</v>
      </c>
      <c r="C5584" s="2" t="s">
        <v>2609</v>
      </c>
      <c r="D5584" s="2">
        <v>1</v>
      </c>
      <c r="E5584" s="2">
        <v>0.2</v>
      </c>
      <c r="F5584" s="2">
        <v>29147.69</v>
      </c>
      <c r="G5584" s="2">
        <v>23318.15</v>
      </c>
      <c r="H5584" s="2">
        <v>6233.13</v>
      </c>
      <c r="I5584" s="2" t="str">
        <f>IF(tbl_Order_Items[[#This Row],[quantity]]&lt;=0,"Invalid","Valid")</f>
        <v>Valid</v>
      </c>
      <c r="J5584" s="2" t="str">
        <f>IF(OR(tbl_Order_Items[[#This Row],[discount_pct]]&lt;0,tbl_Order_Items[[#This Row],[discount_pct]]&gt;1),"Invalid","Valid")</f>
        <v>Valid</v>
      </c>
    </row>
    <row r="5585" spans="1:10" x14ac:dyDescent="0.3">
      <c r="A5585" s="2" t="s">
        <v>13516</v>
      </c>
      <c r="B5585" s="2" t="s">
        <v>3029</v>
      </c>
      <c r="C5585" s="2" t="s">
        <v>2811</v>
      </c>
      <c r="D5585" s="2">
        <v>1</v>
      </c>
      <c r="E5585" s="2">
        <v>0.15</v>
      </c>
      <c r="F5585" s="2">
        <v>20101.86</v>
      </c>
      <c r="G5585" s="2">
        <v>17086.580000000002</v>
      </c>
      <c r="H5585" s="2">
        <v>1850.45</v>
      </c>
      <c r="I5585" s="2" t="str">
        <f>IF(tbl_Order_Items[[#This Row],[quantity]]&lt;=0,"Invalid","Valid")</f>
        <v>Valid</v>
      </c>
      <c r="J5585" s="2" t="str">
        <f>IF(OR(tbl_Order_Items[[#This Row],[discount_pct]]&lt;0,tbl_Order_Items[[#This Row],[discount_pct]]&gt;1),"Invalid","Valid")</f>
        <v>Valid</v>
      </c>
    </row>
    <row r="5586" spans="1:10" x14ac:dyDescent="0.3">
      <c r="A5586" s="2" t="s">
        <v>13517</v>
      </c>
      <c r="B5586" s="2" t="s">
        <v>3732</v>
      </c>
      <c r="C5586" s="2" t="s">
        <v>2540</v>
      </c>
      <c r="D5586" s="2">
        <v>1</v>
      </c>
      <c r="E5586" s="2">
        <v>0.1</v>
      </c>
      <c r="F5586" s="2">
        <v>1889.37</v>
      </c>
      <c r="G5586" s="2">
        <v>1700.43</v>
      </c>
      <c r="H5586" s="2">
        <v>223.83</v>
      </c>
      <c r="I5586" s="2" t="str">
        <f>IF(tbl_Order_Items[[#This Row],[quantity]]&lt;=0,"Invalid","Valid")</f>
        <v>Valid</v>
      </c>
      <c r="J5586" s="2" t="str">
        <f>IF(OR(tbl_Order_Items[[#This Row],[discount_pct]]&lt;0,tbl_Order_Items[[#This Row],[discount_pct]]&gt;1),"Invalid","Valid")</f>
        <v>Valid</v>
      </c>
    </row>
    <row r="5587" spans="1:10" x14ac:dyDescent="0.3">
      <c r="A5587" s="2" t="s">
        <v>13518</v>
      </c>
      <c r="B5587" s="2" t="s">
        <v>7856</v>
      </c>
      <c r="C5587" s="2" t="s">
        <v>2681</v>
      </c>
      <c r="D5587" s="2">
        <v>1</v>
      </c>
      <c r="E5587" s="2">
        <v>0.15</v>
      </c>
      <c r="F5587" s="2">
        <v>14258.33</v>
      </c>
      <c r="G5587" s="2">
        <v>12119.58</v>
      </c>
      <c r="H5587" s="2">
        <v>2790.59</v>
      </c>
      <c r="I5587" s="2" t="str">
        <f>IF(tbl_Order_Items[[#This Row],[quantity]]&lt;=0,"Invalid","Valid")</f>
        <v>Valid</v>
      </c>
      <c r="J5587" s="2" t="str">
        <f>IF(OR(tbl_Order_Items[[#This Row],[discount_pct]]&lt;0,tbl_Order_Items[[#This Row],[discount_pct]]&gt;1),"Invalid","Valid")</f>
        <v>Valid</v>
      </c>
    </row>
    <row r="5588" spans="1:10" x14ac:dyDescent="0.3">
      <c r="A5588" s="2" t="s">
        <v>13519</v>
      </c>
      <c r="B5588" s="2" t="s">
        <v>6902</v>
      </c>
      <c r="C5588" s="2" t="s">
        <v>2857</v>
      </c>
      <c r="D5588" s="2">
        <v>3</v>
      </c>
      <c r="E5588" s="2">
        <v>0.1</v>
      </c>
      <c r="F5588" s="2">
        <v>34645.949999999997</v>
      </c>
      <c r="G5588" s="2">
        <v>31181.35</v>
      </c>
      <c r="H5588" s="2">
        <v>6513.1</v>
      </c>
      <c r="I5588" s="2" t="str">
        <f>IF(tbl_Order_Items[[#This Row],[quantity]]&lt;=0,"Invalid","Valid")</f>
        <v>Valid</v>
      </c>
      <c r="J5588" s="2" t="str">
        <f>IF(OR(tbl_Order_Items[[#This Row],[discount_pct]]&lt;0,tbl_Order_Items[[#This Row],[discount_pct]]&gt;1),"Invalid","Valid")</f>
        <v>Valid</v>
      </c>
    </row>
    <row r="5589" spans="1:10" x14ac:dyDescent="0.3">
      <c r="A5589" s="2" t="s">
        <v>13520</v>
      </c>
      <c r="B5589" s="2" t="s">
        <v>7126</v>
      </c>
      <c r="C5589" s="2" t="s">
        <v>2839</v>
      </c>
      <c r="D5589" s="2">
        <v>1</v>
      </c>
      <c r="E5589" s="2">
        <v>0.1</v>
      </c>
      <c r="F5589" s="2">
        <v>15961.48</v>
      </c>
      <c r="G5589" s="2">
        <v>14365.33</v>
      </c>
      <c r="H5589" s="2">
        <v>3842.86</v>
      </c>
      <c r="I5589" s="2" t="str">
        <f>IF(tbl_Order_Items[[#This Row],[quantity]]&lt;=0,"Invalid","Valid")</f>
        <v>Valid</v>
      </c>
      <c r="J5589" s="2" t="str">
        <f>IF(OR(tbl_Order_Items[[#This Row],[discount_pct]]&lt;0,tbl_Order_Items[[#This Row],[discount_pct]]&gt;1),"Invalid","Valid")</f>
        <v>Valid</v>
      </c>
    </row>
    <row r="5590" spans="1:10" x14ac:dyDescent="0.3">
      <c r="A5590" s="2" t="s">
        <v>13521</v>
      </c>
      <c r="B5590" s="2" t="s">
        <v>4337</v>
      </c>
      <c r="C5590" s="2" t="s">
        <v>2554</v>
      </c>
      <c r="D5590" s="2">
        <v>2</v>
      </c>
      <c r="E5590" s="2">
        <v>0.15</v>
      </c>
      <c r="F5590" s="2">
        <v>32682.240000000002</v>
      </c>
      <c r="G5590" s="2">
        <v>27779.9</v>
      </c>
      <c r="H5590" s="2">
        <v>5814.36</v>
      </c>
      <c r="I5590" s="2" t="str">
        <f>IF(tbl_Order_Items[[#This Row],[quantity]]&lt;=0,"Invalid","Valid")</f>
        <v>Valid</v>
      </c>
      <c r="J5590" s="2" t="str">
        <f>IF(OR(tbl_Order_Items[[#This Row],[discount_pct]]&lt;0,tbl_Order_Items[[#This Row],[discount_pct]]&gt;1),"Invalid","Valid")</f>
        <v>Valid</v>
      </c>
    </row>
    <row r="5591" spans="1:10" x14ac:dyDescent="0.3">
      <c r="A5591" s="2" t="s">
        <v>13522</v>
      </c>
      <c r="B5591" s="2" t="s">
        <v>4087</v>
      </c>
      <c r="C5591" s="2" t="s">
        <v>2558</v>
      </c>
      <c r="D5591" s="2">
        <v>3</v>
      </c>
      <c r="E5591" s="2">
        <v>0.05</v>
      </c>
      <c r="F5591" s="2">
        <v>80021.490000000005</v>
      </c>
      <c r="G5591" s="2">
        <v>76020.42</v>
      </c>
      <c r="H5591" s="2">
        <v>22936.68</v>
      </c>
      <c r="I5591" s="2" t="str">
        <f>IF(tbl_Order_Items[[#This Row],[quantity]]&lt;=0,"Invalid","Valid")</f>
        <v>Valid</v>
      </c>
      <c r="J5591" s="2" t="str">
        <f>IF(OR(tbl_Order_Items[[#This Row],[discount_pct]]&lt;0,tbl_Order_Items[[#This Row],[discount_pct]]&gt;1),"Invalid","Valid")</f>
        <v>Valid</v>
      </c>
    </row>
    <row r="5592" spans="1:10" x14ac:dyDescent="0.3">
      <c r="A5592" s="2" t="s">
        <v>13523</v>
      </c>
      <c r="B5592" s="2" t="s">
        <v>7179</v>
      </c>
      <c r="C5592" s="2" t="s">
        <v>2619</v>
      </c>
      <c r="D5592" s="2">
        <v>2</v>
      </c>
      <c r="E5592" s="2">
        <v>0.15</v>
      </c>
      <c r="F5592" s="2">
        <v>2940.18</v>
      </c>
      <c r="G5592" s="2">
        <v>2499.15</v>
      </c>
      <c r="H5592" s="2">
        <v>184.81</v>
      </c>
      <c r="I5592" s="2" t="str">
        <f>IF(tbl_Order_Items[[#This Row],[quantity]]&lt;=0,"Invalid","Valid")</f>
        <v>Valid</v>
      </c>
      <c r="J5592" s="2" t="str">
        <f>IF(OR(tbl_Order_Items[[#This Row],[discount_pct]]&lt;0,tbl_Order_Items[[#This Row],[discount_pct]]&gt;1),"Invalid","Valid")</f>
        <v>Valid</v>
      </c>
    </row>
    <row r="5593" spans="1:10" x14ac:dyDescent="0.3">
      <c r="A5593" s="2" t="s">
        <v>13524</v>
      </c>
      <c r="B5593" s="2" t="s">
        <v>5532</v>
      </c>
      <c r="C5593" s="2" t="s">
        <v>2519</v>
      </c>
      <c r="D5593" s="2">
        <v>2</v>
      </c>
      <c r="E5593" s="2">
        <v>0.1</v>
      </c>
      <c r="F5593" s="2">
        <v>27439</v>
      </c>
      <c r="G5593" s="2">
        <v>24695.1</v>
      </c>
      <c r="H5593" s="2">
        <v>5752.44</v>
      </c>
      <c r="I5593" s="2" t="str">
        <f>IF(tbl_Order_Items[[#This Row],[quantity]]&lt;=0,"Invalid","Valid")</f>
        <v>Valid</v>
      </c>
      <c r="J5593" s="2" t="str">
        <f>IF(OR(tbl_Order_Items[[#This Row],[discount_pct]]&lt;0,tbl_Order_Items[[#This Row],[discount_pct]]&gt;1),"Invalid","Valid")</f>
        <v>Valid</v>
      </c>
    </row>
    <row r="5594" spans="1:10" x14ac:dyDescent="0.3">
      <c r="A5594" s="2" t="s">
        <v>13525</v>
      </c>
      <c r="B5594" s="2" t="s">
        <v>7529</v>
      </c>
      <c r="C5594" s="2" t="s">
        <v>2512</v>
      </c>
      <c r="D5594" s="2">
        <v>1</v>
      </c>
      <c r="E5594" s="2">
        <v>0.05</v>
      </c>
      <c r="F5594" s="2">
        <v>13275.14</v>
      </c>
      <c r="G5594" s="2">
        <v>12611.38</v>
      </c>
      <c r="H5594" s="2">
        <v>4394.28</v>
      </c>
      <c r="I5594" s="2" t="str">
        <f>IF(tbl_Order_Items[[#This Row],[quantity]]&lt;=0,"Invalid","Valid")</f>
        <v>Valid</v>
      </c>
      <c r="J5594" s="2" t="str">
        <f>IF(OR(tbl_Order_Items[[#This Row],[discount_pct]]&lt;0,tbl_Order_Items[[#This Row],[discount_pct]]&gt;1),"Invalid","Valid")</f>
        <v>Valid</v>
      </c>
    </row>
    <row r="5595" spans="1:10" x14ac:dyDescent="0.3">
      <c r="A5595" s="2" t="s">
        <v>13526</v>
      </c>
      <c r="B5595" s="2" t="s">
        <v>5820</v>
      </c>
      <c r="C5595" s="2" t="s">
        <v>2711</v>
      </c>
      <c r="D5595" s="2">
        <v>1</v>
      </c>
      <c r="E5595" s="2">
        <v>0.15</v>
      </c>
      <c r="F5595" s="2">
        <v>2269.5300000000002</v>
      </c>
      <c r="G5595" s="2">
        <v>1929.1</v>
      </c>
      <c r="H5595" s="2">
        <v>426.16</v>
      </c>
      <c r="I5595" s="2" t="str">
        <f>IF(tbl_Order_Items[[#This Row],[quantity]]&lt;=0,"Invalid","Valid")</f>
        <v>Valid</v>
      </c>
      <c r="J5595" s="2" t="str">
        <f>IF(OR(tbl_Order_Items[[#This Row],[discount_pct]]&lt;0,tbl_Order_Items[[#This Row],[discount_pct]]&gt;1),"Invalid","Valid")</f>
        <v>Valid</v>
      </c>
    </row>
    <row r="5596" spans="1:10" x14ac:dyDescent="0.3">
      <c r="A5596" s="2" t="s">
        <v>13527</v>
      </c>
      <c r="B5596" s="2" t="s">
        <v>5310</v>
      </c>
      <c r="C5596" s="2" t="s">
        <v>2538</v>
      </c>
      <c r="D5596" s="2">
        <v>2</v>
      </c>
      <c r="E5596" s="2">
        <v>0.05</v>
      </c>
      <c r="F5596" s="2">
        <v>38864.800000000003</v>
      </c>
      <c r="G5596" s="2">
        <v>36921.56</v>
      </c>
      <c r="H5596" s="2">
        <v>7242.2</v>
      </c>
      <c r="I5596" s="2" t="str">
        <f>IF(tbl_Order_Items[[#This Row],[quantity]]&lt;=0,"Invalid","Valid")</f>
        <v>Valid</v>
      </c>
      <c r="J5596" s="2" t="str">
        <f>IF(OR(tbl_Order_Items[[#This Row],[discount_pct]]&lt;0,tbl_Order_Items[[#This Row],[discount_pct]]&gt;1),"Invalid","Valid")</f>
        <v>Valid</v>
      </c>
    </row>
    <row r="5597" spans="1:10" x14ac:dyDescent="0.3">
      <c r="A5597" s="2" t="s">
        <v>13528</v>
      </c>
      <c r="B5597" s="2" t="s">
        <v>7770</v>
      </c>
      <c r="C5597" s="2" t="s">
        <v>2454</v>
      </c>
      <c r="D5597" s="2">
        <v>1</v>
      </c>
      <c r="E5597" s="2">
        <v>0.15</v>
      </c>
      <c r="F5597" s="2">
        <v>1965.77</v>
      </c>
      <c r="G5597" s="2">
        <v>1670.9</v>
      </c>
      <c r="H5597" s="2">
        <v>-25.43</v>
      </c>
      <c r="I5597" s="2" t="str">
        <f>IF(tbl_Order_Items[[#This Row],[quantity]]&lt;=0,"Invalid","Valid")</f>
        <v>Valid</v>
      </c>
      <c r="J5597" s="2" t="str">
        <f>IF(OR(tbl_Order_Items[[#This Row],[discount_pct]]&lt;0,tbl_Order_Items[[#This Row],[discount_pct]]&gt;1),"Invalid","Valid")</f>
        <v>Valid</v>
      </c>
    </row>
    <row r="5598" spans="1:10" x14ac:dyDescent="0.3">
      <c r="A5598" s="2" t="s">
        <v>13529</v>
      </c>
      <c r="B5598" s="2" t="s">
        <v>4453</v>
      </c>
      <c r="C5598" s="2" t="s">
        <v>2729</v>
      </c>
      <c r="D5598" s="2">
        <v>1</v>
      </c>
      <c r="E5598" s="2">
        <v>0</v>
      </c>
      <c r="F5598" s="2">
        <v>3237.12</v>
      </c>
      <c r="G5598" s="2">
        <v>3237.12</v>
      </c>
      <c r="H5598" s="2">
        <v>1198.42</v>
      </c>
      <c r="I5598" s="2" t="str">
        <f>IF(tbl_Order_Items[[#This Row],[quantity]]&lt;=0,"Invalid","Valid")</f>
        <v>Valid</v>
      </c>
      <c r="J5598" s="2" t="str">
        <f>IF(OR(tbl_Order_Items[[#This Row],[discount_pct]]&lt;0,tbl_Order_Items[[#This Row],[discount_pct]]&gt;1),"Invalid","Valid")</f>
        <v>Valid</v>
      </c>
    </row>
    <row r="5599" spans="1:10" x14ac:dyDescent="0.3">
      <c r="A5599" s="2" t="s">
        <v>13530</v>
      </c>
      <c r="B5599" s="2" t="s">
        <v>3725</v>
      </c>
      <c r="C5599" s="2" t="s">
        <v>2723</v>
      </c>
      <c r="D5599" s="2">
        <v>1</v>
      </c>
      <c r="E5599" s="2">
        <v>0</v>
      </c>
      <c r="F5599" s="2">
        <v>18612.47</v>
      </c>
      <c r="G5599" s="2">
        <v>18612.47</v>
      </c>
      <c r="H5599" s="2">
        <v>4760.74</v>
      </c>
      <c r="I5599" s="2" t="str">
        <f>IF(tbl_Order_Items[[#This Row],[quantity]]&lt;=0,"Invalid","Valid")</f>
        <v>Valid</v>
      </c>
      <c r="J5599" s="2" t="str">
        <f>IF(OR(tbl_Order_Items[[#This Row],[discount_pct]]&lt;0,tbl_Order_Items[[#This Row],[discount_pct]]&gt;1),"Invalid","Valid")</f>
        <v>Valid</v>
      </c>
    </row>
    <row r="5600" spans="1:10" x14ac:dyDescent="0.3">
      <c r="A5600" s="2" t="s">
        <v>13531</v>
      </c>
      <c r="B5600" s="2" t="s">
        <v>4755</v>
      </c>
      <c r="C5600" s="2" t="s">
        <v>2905</v>
      </c>
      <c r="D5600" s="2">
        <v>2</v>
      </c>
      <c r="E5600" s="2">
        <v>0</v>
      </c>
      <c r="F5600" s="2">
        <v>54012.639999999999</v>
      </c>
      <c r="G5600" s="2">
        <v>54012.639999999999</v>
      </c>
      <c r="H5600" s="2">
        <v>19383.060000000001</v>
      </c>
      <c r="I5600" s="2" t="str">
        <f>IF(tbl_Order_Items[[#This Row],[quantity]]&lt;=0,"Invalid","Valid")</f>
        <v>Valid</v>
      </c>
      <c r="J5600" s="2" t="str">
        <f>IF(OR(tbl_Order_Items[[#This Row],[discount_pct]]&lt;0,tbl_Order_Items[[#This Row],[discount_pct]]&gt;1),"Invalid","Valid")</f>
        <v>Valid</v>
      </c>
    </row>
    <row r="5601" spans="1:10" x14ac:dyDescent="0.3">
      <c r="A5601" s="2" t="s">
        <v>13532</v>
      </c>
      <c r="B5601" s="2" t="s">
        <v>6977</v>
      </c>
      <c r="C5601" s="2" t="s">
        <v>2721</v>
      </c>
      <c r="D5601" s="2">
        <v>2</v>
      </c>
      <c r="E5601" s="2">
        <v>0.05</v>
      </c>
      <c r="F5601" s="2">
        <v>55653.26</v>
      </c>
      <c r="G5601" s="2">
        <v>52870.6</v>
      </c>
      <c r="H5601" s="2">
        <v>18078.64</v>
      </c>
      <c r="I5601" s="2" t="str">
        <f>IF(tbl_Order_Items[[#This Row],[quantity]]&lt;=0,"Invalid","Valid")</f>
        <v>Valid</v>
      </c>
      <c r="J5601" s="2" t="str">
        <f>IF(OR(tbl_Order_Items[[#This Row],[discount_pct]]&lt;0,tbl_Order_Items[[#This Row],[discount_pct]]&gt;1),"Invalid","Valid")</f>
        <v>Valid</v>
      </c>
    </row>
    <row r="5602" spans="1:10" x14ac:dyDescent="0.3">
      <c r="A5602" s="2" t="s">
        <v>13533</v>
      </c>
      <c r="B5602" s="2" t="s">
        <v>3213</v>
      </c>
      <c r="C5602" s="2" t="s">
        <v>2581</v>
      </c>
      <c r="D5602" s="2">
        <v>5</v>
      </c>
      <c r="E5602" s="2">
        <v>0.2</v>
      </c>
      <c r="F5602" s="2">
        <v>43195.5</v>
      </c>
      <c r="G5602" s="2">
        <v>34556.400000000001</v>
      </c>
      <c r="H5602" s="2">
        <v>5545.65</v>
      </c>
      <c r="I5602" s="2" t="str">
        <f>IF(tbl_Order_Items[[#This Row],[quantity]]&lt;=0,"Invalid","Valid")</f>
        <v>Valid</v>
      </c>
      <c r="J5602" s="2" t="str">
        <f>IF(OR(tbl_Order_Items[[#This Row],[discount_pct]]&lt;0,tbl_Order_Items[[#This Row],[discount_pct]]&gt;1),"Invalid","Valid")</f>
        <v>Valid</v>
      </c>
    </row>
    <row r="5603" spans="1:10" x14ac:dyDescent="0.3">
      <c r="A5603" s="2" t="s">
        <v>13534</v>
      </c>
      <c r="B5603" s="2" t="s">
        <v>5723</v>
      </c>
      <c r="C5603" s="2" t="s">
        <v>2847</v>
      </c>
      <c r="D5603" s="2">
        <v>2</v>
      </c>
      <c r="E5603" s="2">
        <v>0.1</v>
      </c>
      <c r="F5603" s="2">
        <v>34299.760000000002</v>
      </c>
      <c r="G5603" s="2">
        <v>30869.78</v>
      </c>
      <c r="H5603" s="2">
        <v>6966.22</v>
      </c>
      <c r="I5603" s="2" t="str">
        <f>IF(tbl_Order_Items[[#This Row],[quantity]]&lt;=0,"Invalid","Valid")</f>
        <v>Valid</v>
      </c>
      <c r="J5603" s="2" t="str">
        <f>IF(OR(tbl_Order_Items[[#This Row],[discount_pct]]&lt;0,tbl_Order_Items[[#This Row],[discount_pct]]&gt;1),"Invalid","Valid")</f>
        <v>Valid</v>
      </c>
    </row>
    <row r="5604" spans="1:10" x14ac:dyDescent="0.3">
      <c r="A5604" s="2" t="s">
        <v>13535</v>
      </c>
      <c r="B5604" s="2" t="s">
        <v>5647</v>
      </c>
      <c r="C5604" s="2" t="s">
        <v>2831</v>
      </c>
      <c r="D5604" s="2">
        <v>3</v>
      </c>
      <c r="E5604" s="2">
        <v>0</v>
      </c>
      <c r="F5604" s="2">
        <v>81110.880000000005</v>
      </c>
      <c r="G5604" s="2">
        <v>81110.880000000005</v>
      </c>
      <c r="H5604" s="2">
        <v>33171.69</v>
      </c>
      <c r="I5604" s="2" t="str">
        <f>IF(tbl_Order_Items[[#This Row],[quantity]]&lt;=0,"Invalid","Valid")</f>
        <v>Valid</v>
      </c>
      <c r="J5604" s="2" t="str">
        <f>IF(OR(tbl_Order_Items[[#This Row],[discount_pct]]&lt;0,tbl_Order_Items[[#This Row],[discount_pct]]&gt;1),"Invalid","Valid")</f>
        <v>Valid</v>
      </c>
    </row>
    <row r="5605" spans="1:10" x14ac:dyDescent="0.3">
      <c r="A5605" s="2" t="s">
        <v>13536</v>
      </c>
      <c r="B5605" s="2" t="s">
        <v>4755</v>
      </c>
      <c r="C5605" s="2" t="s">
        <v>2581</v>
      </c>
      <c r="D5605" s="2">
        <v>1</v>
      </c>
      <c r="E5605" s="2">
        <v>0.05</v>
      </c>
      <c r="F5605" s="2">
        <v>8639.1</v>
      </c>
      <c r="G5605" s="2">
        <v>8207.15</v>
      </c>
      <c r="H5605" s="2">
        <v>2405</v>
      </c>
      <c r="I5605" s="2" t="str">
        <f>IF(tbl_Order_Items[[#This Row],[quantity]]&lt;=0,"Invalid","Valid")</f>
        <v>Valid</v>
      </c>
      <c r="J5605" s="2" t="str">
        <f>IF(OR(tbl_Order_Items[[#This Row],[discount_pct]]&lt;0,tbl_Order_Items[[#This Row],[discount_pct]]&gt;1),"Invalid","Valid")</f>
        <v>Valid</v>
      </c>
    </row>
    <row r="5606" spans="1:10" x14ac:dyDescent="0.3">
      <c r="A5606" s="2" t="s">
        <v>13537</v>
      </c>
      <c r="B5606" s="2" t="s">
        <v>3870</v>
      </c>
      <c r="C5606" s="2" t="s">
        <v>2585</v>
      </c>
      <c r="D5606" s="2">
        <v>1</v>
      </c>
      <c r="E5606" s="2">
        <v>0</v>
      </c>
      <c r="F5606" s="2">
        <v>5374.61</v>
      </c>
      <c r="G5606" s="2">
        <v>5374.61</v>
      </c>
      <c r="H5606" s="2">
        <v>1314.84</v>
      </c>
      <c r="I5606" s="2" t="str">
        <f>IF(tbl_Order_Items[[#This Row],[quantity]]&lt;=0,"Invalid","Valid")</f>
        <v>Valid</v>
      </c>
      <c r="J5606" s="2" t="str">
        <f>IF(OR(tbl_Order_Items[[#This Row],[discount_pct]]&lt;0,tbl_Order_Items[[#This Row],[discount_pct]]&gt;1),"Invalid","Valid")</f>
        <v>Valid</v>
      </c>
    </row>
    <row r="5607" spans="1:10" x14ac:dyDescent="0.3">
      <c r="A5607" s="2" t="s">
        <v>13538</v>
      </c>
      <c r="B5607" s="2" t="s">
        <v>4256</v>
      </c>
      <c r="C5607" s="2" t="s">
        <v>2479</v>
      </c>
      <c r="D5607" s="2">
        <v>1</v>
      </c>
      <c r="E5607" s="2">
        <v>0.15</v>
      </c>
      <c r="F5607" s="2">
        <v>19866.3</v>
      </c>
      <c r="G5607" s="2">
        <v>16886.349999999999</v>
      </c>
      <c r="H5607" s="2">
        <v>3460.89</v>
      </c>
      <c r="I5607" s="2" t="str">
        <f>IF(tbl_Order_Items[[#This Row],[quantity]]&lt;=0,"Invalid","Valid")</f>
        <v>Valid</v>
      </c>
      <c r="J5607" s="2" t="str">
        <f>IF(OR(tbl_Order_Items[[#This Row],[discount_pct]]&lt;0,tbl_Order_Items[[#This Row],[discount_pct]]&gt;1),"Invalid","Valid")</f>
        <v>Valid</v>
      </c>
    </row>
    <row r="5608" spans="1:10" x14ac:dyDescent="0.3">
      <c r="A5608" s="2" t="s">
        <v>13539</v>
      </c>
      <c r="B5608" s="2" t="s">
        <v>4204</v>
      </c>
      <c r="C5608" s="2" t="s">
        <v>2781</v>
      </c>
      <c r="D5608" s="2">
        <v>4</v>
      </c>
      <c r="E5608" s="2">
        <v>0.1</v>
      </c>
      <c r="F5608" s="2">
        <v>40758.160000000003</v>
      </c>
      <c r="G5608" s="2">
        <v>36682.339999999997</v>
      </c>
      <c r="H5608" s="2">
        <v>12472.14</v>
      </c>
      <c r="I5608" s="2" t="str">
        <f>IF(tbl_Order_Items[[#This Row],[quantity]]&lt;=0,"Invalid","Valid")</f>
        <v>Valid</v>
      </c>
      <c r="J5608" s="2" t="str">
        <f>IF(OR(tbl_Order_Items[[#This Row],[discount_pct]]&lt;0,tbl_Order_Items[[#This Row],[discount_pct]]&gt;1),"Invalid","Valid")</f>
        <v>Valid</v>
      </c>
    </row>
    <row r="5609" spans="1:10" x14ac:dyDescent="0.3">
      <c r="A5609" s="2" t="s">
        <v>13540</v>
      </c>
      <c r="B5609" s="2" t="s">
        <v>6354</v>
      </c>
      <c r="C5609" s="2" t="s">
        <v>2751</v>
      </c>
      <c r="D5609" s="2">
        <v>1</v>
      </c>
      <c r="E5609" s="2">
        <v>0.05</v>
      </c>
      <c r="F5609" s="2">
        <v>5869.7</v>
      </c>
      <c r="G5609" s="2">
        <v>5576.21</v>
      </c>
      <c r="H5609" s="2">
        <v>2019.45</v>
      </c>
      <c r="I5609" s="2" t="str">
        <f>IF(tbl_Order_Items[[#This Row],[quantity]]&lt;=0,"Invalid","Valid")</f>
        <v>Valid</v>
      </c>
      <c r="J5609" s="2" t="str">
        <f>IF(OR(tbl_Order_Items[[#This Row],[discount_pct]]&lt;0,tbl_Order_Items[[#This Row],[discount_pct]]&gt;1),"Invalid","Valid")</f>
        <v>Valid</v>
      </c>
    </row>
    <row r="5610" spans="1:10" x14ac:dyDescent="0.3">
      <c r="A5610" s="2" t="s">
        <v>13541</v>
      </c>
      <c r="B5610" s="2" t="s">
        <v>4366</v>
      </c>
      <c r="C5610" s="2" t="s">
        <v>2499</v>
      </c>
      <c r="D5610" s="2">
        <v>1</v>
      </c>
      <c r="E5610" s="2">
        <v>0.2</v>
      </c>
      <c r="F5610" s="2">
        <v>20513.07</v>
      </c>
      <c r="G5610" s="2">
        <v>16410.46</v>
      </c>
      <c r="H5610" s="2">
        <v>1895.45</v>
      </c>
      <c r="I5610" s="2" t="str">
        <f>IF(tbl_Order_Items[[#This Row],[quantity]]&lt;=0,"Invalid","Valid")</f>
        <v>Valid</v>
      </c>
      <c r="J5610" s="2" t="str">
        <f>IF(OR(tbl_Order_Items[[#This Row],[discount_pct]]&lt;0,tbl_Order_Items[[#This Row],[discount_pct]]&gt;1),"Invalid","Valid")</f>
        <v>Valid</v>
      </c>
    </row>
    <row r="5611" spans="1:10" x14ac:dyDescent="0.3">
      <c r="A5611" s="2" t="s">
        <v>13542</v>
      </c>
      <c r="B5611" s="2" t="s">
        <v>2998</v>
      </c>
      <c r="C5611" s="2" t="s">
        <v>2793</v>
      </c>
      <c r="D5611" s="2">
        <v>1</v>
      </c>
      <c r="E5611" s="2">
        <v>0</v>
      </c>
      <c r="F5611" s="2">
        <v>1154.57</v>
      </c>
      <c r="G5611" s="2">
        <v>1154.57</v>
      </c>
      <c r="H5611" s="2">
        <v>165.56</v>
      </c>
      <c r="I5611" s="2" t="str">
        <f>IF(tbl_Order_Items[[#This Row],[quantity]]&lt;=0,"Invalid","Valid")</f>
        <v>Valid</v>
      </c>
      <c r="J5611" s="2" t="str">
        <f>IF(OR(tbl_Order_Items[[#This Row],[discount_pct]]&lt;0,tbl_Order_Items[[#This Row],[discount_pct]]&gt;1),"Invalid","Valid")</f>
        <v>Valid</v>
      </c>
    </row>
    <row r="5612" spans="1:10" x14ac:dyDescent="0.3">
      <c r="A5612" s="2" t="s">
        <v>13543</v>
      </c>
      <c r="B5612" s="2" t="s">
        <v>7138</v>
      </c>
      <c r="C5612" s="2" t="s">
        <v>2536</v>
      </c>
      <c r="D5612" s="2">
        <v>4</v>
      </c>
      <c r="E5612" s="2">
        <v>0.15</v>
      </c>
      <c r="F5612" s="2">
        <v>41803.360000000001</v>
      </c>
      <c r="G5612" s="2">
        <v>35532.86</v>
      </c>
      <c r="H5612" s="2">
        <v>9341.7000000000007</v>
      </c>
      <c r="I5612" s="2" t="str">
        <f>IF(tbl_Order_Items[[#This Row],[quantity]]&lt;=0,"Invalid","Valid")</f>
        <v>Valid</v>
      </c>
      <c r="J5612" s="2" t="str">
        <f>IF(OR(tbl_Order_Items[[#This Row],[discount_pct]]&lt;0,tbl_Order_Items[[#This Row],[discount_pct]]&gt;1),"Invalid","Valid")</f>
        <v>Valid</v>
      </c>
    </row>
    <row r="5613" spans="1:10" x14ac:dyDescent="0.3">
      <c r="A5613" s="2" t="s">
        <v>13544</v>
      </c>
      <c r="B5613" s="2" t="s">
        <v>5121</v>
      </c>
      <c r="C5613" s="2" t="s">
        <v>2447</v>
      </c>
      <c r="D5613" s="2">
        <v>1</v>
      </c>
      <c r="E5613" s="2">
        <v>0.15</v>
      </c>
      <c r="F5613" s="2">
        <v>504.44</v>
      </c>
      <c r="G5613" s="2">
        <v>428.77</v>
      </c>
      <c r="H5613" s="2">
        <v>1.2</v>
      </c>
      <c r="I5613" s="2" t="str">
        <f>IF(tbl_Order_Items[[#This Row],[quantity]]&lt;=0,"Invalid","Valid")</f>
        <v>Valid</v>
      </c>
      <c r="J5613" s="2" t="str">
        <f>IF(OR(tbl_Order_Items[[#This Row],[discount_pct]]&lt;0,tbl_Order_Items[[#This Row],[discount_pct]]&gt;1),"Invalid","Valid")</f>
        <v>Valid</v>
      </c>
    </row>
    <row r="5614" spans="1:10" x14ac:dyDescent="0.3">
      <c r="A5614" s="2" t="s">
        <v>13545</v>
      </c>
      <c r="B5614" s="2" t="s">
        <v>6019</v>
      </c>
      <c r="C5614" s="2" t="s">
        <v>2689</v>
      </c>
      <c r="D5614" s="2">
        <v>1</v>
      </c>
      <c r="E5614" s="2">
        <v>0.1</v>
      </c>
      <c r="F5614" s="2">
        <v>4956.4399999999996</v>
      </c>
      <c r="G5614" s="2">
        <v>4460.8</v>
      </c>
      <c r="H5614" s="2">
        <v>1159.3</v>
      </c>
      <c r="I5614" s="2" t="str">
        <f>IF(tbl_Order_Items[[#This Row],[quantity]]&lt;=0,"Invalid","Valid")</f>
        <v>Valid</v>
      </c>
      <c r="J5614" s="2" t="str">
        <f>IF(OR(tbl_Order_Items[[#This Row],[discount_pct]]&lt;0,tbl_Order_Items[[#This Row],[discount_pct]]&gt;1),"Invalid","Valid")</f>
        <v>Valid</v>
      </c>
    </row>
    <row r="5615" spans="1:10" x14ac:dyDescent="0.3">
      <c r="A5615" s="2" t="s">
        <v>13546</v>
      </c>
      <c r="B5615" s="2" t="s">
        <v>5694</v>
      </c>
      <c r="C5615" s="2" t="s">
        <v>2809</v>
      </c>
      <c r="D5615" s="2">
        <v>3</v>
      </c>
      <c r="E5615" s="2">
        <v>0.05</v>
      </c>
      <c r="F5615" s="2">
        <v>31452.9</v>
      </c>
      <c r="G5615" s="2">
        <v>29880.25</v>
      </c>
      <c r="H5615" s="2">
        <v>3431.89</v>
      </c>
      <c r="I5615" s="2" t="str">
        <f>IF(tbl_Order_Items[[#This Row],[quantity]]&lt;=0,"Invalid","Valid")</f>
        <v>Valid</v>
      </c>
      <c r="J5615" s="2" t="str">
        <f>IF(OR(tbl_Order_Items[[#This Row],[discount_pct]]&lt;0,tbl_Order_Items[[#This Row],[discount_pct]]&gt;1),"Invalid","Valid")</f>
        <v>Valid</v>
      </c>
    </row>
    <row r="5616" spans="1:10" x14ac:dyDescent="0.3">
      <c r="A5616" s="2" t="s">
        <v>13547</v>
      </c>
      <c r="B5616" s="2" t="s">
        <v>7637</v>
      </c>
      <c r="C5616" s="2" t="s">
        <v>2530</v>
      </c>
      <c r="D5616" s="2">
        <v>1</v>
      </c>
      <c r="E5616" s="2">
        <v>0.1</v>
      </c>
      <c r="F5616" s="2">
        <v>17395.330000000002</v>
      </c>
      <c r="G5616" s="2">
        <v>15655.8</v>
      </c>
      <c r="H5616" s="2">
        <v>3785.85</v>
      </c>
      <c r="I5616" s="2" t="str">
        <f>IF(tbl_Order_Items[[#This Row],[quantity]]&lt;=0,"Invalid","Valid")</f>
        <v>Valid</v>
      </c>
      <c r="J5616" s="2" t="str">
        <f>IF(OR(tbl_Order_Items[[#This Row],[discount_pct]]&lt;0,tbl_Order_Items[[#This Row],[discount_pct]]&gt;1),"Invalid","Valid")</f>
        <v>Valid</v>
      </c>
    </row>
    <row r="5617" spans="1:10" x14ac:dyDescent="0.3">
      <c r="A5617" s="2" t="s">
        <v>13548</v>
      </c>
      <c r="B5617" s="2" t="s">
        <v>5652</v>
      </c>
      <c r="C5617" s="2" t="s">
        <v>2476</v>
      </c>
      <c r="D5617" s="2">
        <v>2</v>
      </c>
      <c r="E5617" s="2">
        <v>0</v>
      </c>
      <c r="F5617" s="2">
        <v>24357.5</v>
      </c>
      <c r="G5617" s="2">
        <v>24357.5</v>
      </c>
      <c r="H5617" s="2">
        <v>10251.34</v>
      </c>
      <c r="I5617" s="2" t="str">
        <f>IF(tbl_Order_Items[[#This Row],[quantity]]&lt;=0,"Invalid","Valid")</f>
        <v>Valid</v>
      </c>
      <c r="J5617" s="2" t="str">
        <f>IF(OR(tbl_Order_Items[[#This Row],[discount_pct]]&lt;0,tbl_Order_Items[[#This Row],[discount_pct]]&gt;1),"Invalid","Valid")</f>
        <v>Valid</v>
      </c>
    </row>
    <row r="5618" spans="1:10" x14ac:dyDescent="0.3">
      <c r="A5618" s="2" t="s">
        <v>13549</v>
      </c>
      <c r="B5618" s="2" t="s">
        <v>4891</v>
      </c>
      <c r="C5618" s="2" t="s">
        <v>2606</v>
      </c>
      <c r="D5618" s="2">
        <v>1</v>
      </c>
      <c r="E5618" s="2">
        <v>0.1</v>
      </c>
      <c r="F5618" s="2">
        <v>22695.91</v>
      </c>
      <c r="G5618" s="2">
        <v>20426.32</v>
      </c>
      <c r="H5618" s="2">
        <v>6767.73</v>
      </c>
      <c r="I5618" s="2" t="str">
        <f>IF(tbl_Order_Items[[#This Row],[quantity]]&lt;=0,"Invalid","Valid")</f>
        <v>Valid</v>
      </c>
      <c r="J5618" s="2" t="str">
        <f>IF(OR(tbl_Order_Items[[#This Row],[discount_pct]]&lt;0,tbl_Order_Items[[#This Row],[discount_pct]]&gt;1),"Invalid","Valid")</f>
        <v>Valid</v>
      </c>
    </row>
    <row r="5619" spans="1:10" x14ac:dyDescent="0.3">
      <c r="A5619" s="2" t="s">
        <v>13550</v>
      </c>
      <c r="B5619" s="2" t="s">
        <v>7365</v>
      </c>
      <c r="C5619" s="2" t="s">
        <v>2821</v>
      </c>
      <c r="D5619" s="2">
        <v>4</v>
      </c>
      <c r="E5619" s="2">
        <v>0.2</v>
      </c>
      <c r="F5619" s="2">
        <v>79789.440000000002</v>
      </c>
      <c r="G5619" s="2">
        <v>63831.55</v>
      </c>
      <c r="H5619" s="2">
        <v>7291.91</v>
      </c>
      <c r="I5619" s="2" t="str">
        <f>IF(tbl_Order_Items[[#This Row],[quantity]]&lt;=0,"Invalid","Valid")</f>
        <v>Valid</v>
      </c>
      <c r="J5619" s="2" t="str">
        <f>IF(OR(tbl_Order_Items[[#This Row],[discount_pct]]&lt;0,tbl_Order_Items[[#This Row],[discount_pct]]&gt;1),"Invalid","Valid")</f>
        <v>Valid</v>
      </c>
    </row>
    <row r="5620" spans="1:10" x14ac:dyDescent="0.3">
      <c r="A5620" s="2" t="s">
        <v>13551</v>
      </c>
      <c r="B5620" s="2" t="s">
        <v>7678</v>
      </c>
      <c r="C5620" s="2" t="s">
        <v>2635</v>
      </c>
      <c r="D5620" s="2">
        <v>1</v>
      </c>
      <c r="E5620" s="2">
        <v>0</v>
      </c>
      <c r="F5620" s="2">
        <v>7491.09</v>
      </c>
      <c r="G5620" s="2">
        <v>7491.09</v>
      </c>
      <c r="H5620" s="2">
        <v>3178.3</v>
      </c>
      <c r="I5620" s="2" t="str">
        <f>IF(tbl_Order_Items[[#This Row],[quantity]]&lt;=0,"Invalid","Valid")</f>
        <v>Valid</v>
      </c>
      <c r="J5620" s="2" t="str">
        <f>IF(OR(tbl_Order_Items[[#This Row],[discount_pct]]&lt;0,tbl_Order_Items[[#This Row],[discount_pct]]&gt;1),"Invalid","Valid")</f>
        <v>Valid</v>
      </c>
    </row>
    <row r="5621" spans="1:10" x14ac:dyDescent="0.3">
      <c r="A5621" s="2" t="s">
        <v>13552</v>
      </c>
      <c r="B5621" s="2" t="s">
        <v>7542</v>
      </c>
      <c r="C5621" s="2" t="s">
        <v>2502</v>
      </c>
      <c r="D5621" s="2">
        <v>3</v>
      </c>
      <c r="E5621" s="2">
        <v>0.1</v>
      </c>
      <c r="F5621" s="2">
        <v>23995.32</v>
      </c>
      <c r="G5621" s="2">
        <v>21595.79</v>
      </c>
      <c r="H5621" s="2">
        <v>2100.71</v>
      </c>
      <c r="I5621" s="2" t="str">
        <f>IF(tbl_Order_Items[[#This Row],[quantity]]&lt;=0,"Invalid","Valid")</f>
        <v>Valid</v>
      </c>
      <c r="J5621" s="2" t="str">
        <f>IF(OR(tbl_Order_Items[[#This Row],[discount_pct]]&lt;0,tbl_Order_Items[[#This Row],[discount_pct]]&gt;1),"Invalid","Valid")</f>
        <v>Valid</v>
      </c>
    </row>
    <row r="5622" spans="1:10" x14ac:dyDescent="0.3">
      <c r="A5622" s="2" t="s">
        <v>13553</v>
      </c>
      <c r="B5622" s="2" t="s">
        <v>7094</v>
      </c>
      <c r="C5622" s="2" t="s">
        <v>2767</v>
      </c>
      <c r="D5622" s="2">
        <v>4</v>
      </c>
      <c r="E5622" s="2">
        <v>0.05</v>
      </c>
      <c r="F5622" s="2">
        <v>56280</v>
      </c>
      <c r="G5622" s="2">
        <v>53466</v>
      </c>
      <c r="H5622" s="2">
        <v>20753.36</v>
      </c>
      <c r="I5622" s="2" t="str">
        <f>IF(tbl_Order_Items[[#This Row],[quantity]]&lt;=0,"Invalid","Valid")</f>
        <v>Valid</v>
      </c>
      <c r="J5622" s="2" t="str">
        <f>IF(OR(tbl_Order_Items[[#This Row],[discount_pct]]&lt;0,tbl_Order_Items[[#This Row],[discount_pct]]&gt;1),"Invalid","Valid")</f>
        <v>Valid</v>
      </c>
    </row>
    <row r="5623" spans="1:10" x14ac:dyDescent="0.3">
      <c r="A5623" s="2" t="s">
        <v>13554</v>
      </c>
      <c r="B5623" s="2" t="s">
        <v>5151</v>
      </c>
      <c r="C5623" s="2" t="s">
        <v>2811</v>
      </c>
      <c r="D5623" s="2">
        <v>3</v>
      </c>
      <c r="E5623" s="2">
        <v>0.1</v>
      </c>
      <c r="F5623" s="2">
        <v>60305.58</v>
      </c>
      <c r="G5623" s="2">
        <v>54275.02</v>
      </c>
      <c r="H5623" s="2">
        <v>8566.6299999999992</v>
      </c>
      <c r="I5623" s="2" t="str">
        <f>IF(tbl_Order_Items[[#This Row],[quantity]]&lt;=0,"Invalid","Valid")</f>
        <v>Valid</v>
      </c>
      <c r="J5623" s="2" t="str">
        <f>IF(OR(tbl_Order_Items[[#This Row],[discount_pct]]&lt;0,tbl_Order_Items[[#This Row],[discount_pct]]&gt;1),"Invalid","Valid")</f>
        <v>Valid</v>
      </c>
    </row>
    <row r="5624" spans="1:10" x14ac:dyDescent="0.3">
      <c r="A5624" s="2" t="s">
        <v>13555</v>
      </c>
      <c r="B5624" s="2" t="s">
        <v>7791</v>
      </c>
      <c r="C5624" s="2" t="s">
        <v>2693</v>
      </c>
      <c r="D5624" s="2">
        <v>1</v>
      </c>
      <c r="E5624" s="2">
        <v>0.05</v>
      </c>
      <c r="F5624" s="2">
        <v>19139.62</v>
      </c>
      <c r="G5624" s="2">
        <v>18182.64</v>
      </c>
      <c r="H5624" s="2">
        <v>2287.37</v>
      </c>
      <c r="I5624" s="2" t="str">
        <f>IF(tbl_Order_Items[[#This Row],[quantity]]&lt;=0,"Invalid","Valid")</f>
        <v>Valid</v>
      </c>
      <c r="J5624" s="2" t="str">
        <f>IF(OR(tbl_Order_Items[[#This Row],[discount_pct]]&lt;0,tbl_Order_Items[[#This Row],[discount_pct]]&gt;1),"Invalid","Valid")</f>
        <v>Valid</v>
      </c>
    </row>
    <row r="5625" spans="1:10" x14ac:dyDescent="0.3">
      <c r="A5625" s="2" t="s">
        <v>13556</v>
      </c>
      <c r="B5625" s="2" t="s">
        <v>4128</v>
      </c>
      <c r="C5625" s="2" t="s">
        <v>2805</v>
      </c>
      <c r="D5625" s="2">
        <v>3</v>
      </c>
      <c r="E5625" s="2">
        <v>0</v>
      </c>
      <c r="F5625" s="2">
        <v>13442.79</v>
      </c>
      <c r="G5625" s="2">
        <v>13442.79</v>
      </c>
      <c r="H5625" s="2">
        <v>5476.32</v>
      </c>
      <c r="I5625" s="2" t="str">
        <f>IF(tbl_Order_Items[[#This Row],[quantity]]&lt;=0,"Invalid","Valid")</f>
        <v>Valid</v>
      </c>
      <c r="J5625" s="2" t="str">
        <f>IF(OR(tbl_Order_Items[[#This Row],[discount_pct]]&lt;0,tbl_Order_Items[[#This Row],[discount_pct]]&gt;1),"Invalid","Valid")</f>
        <v>Valid</v>
      </c>
    </row>
    <row r="5626" spans="1:10" x14ac:dyDescent="0.3">
      <c r="A5626" s="2" t="s">
        <v>13557</v>
      </c>
      <c r="B5626" s="2" t="s">
        <v>6936</v>
      </c>
      <c r="C5626" s="2" t="s">
        <v>2596</v>
      </c>
      <c r="D5626" s="2">
        <v>2</v>
      </c>
      <c r="E5626" s="2">
        <v>0.05</v>
      </c>
      <c r="F5626" s="2">
        <v>13661.72</v>
      </c>
      <c r="G5626" s="2">
        <v>12978.63</v>
      </c>
      <c r="H5626" s="2">
        <v>3275.97</v>
      </c>
      <c r="I5626" s="2" t="str">
        <f>IF(tbl_Order_Items[[#This Row],[quantity]]&lt;=0,"Invalid","Valid")</f>
        <v>Valid</v>
      </c>
      <c r="J5626" s="2" t="str">
        <f>IF(OR(tbl_Order_Items[[#This Row],[discount_pct]]&lt;0,tbl_Order_Items[[#This Row],[discount_pct]]&gt;1),"Invalid","Valid")</f>
        <v>Valid</v>
      </c>
    </row>
    <row r="5627" spans="1:10" x14ac:dyDescent="0.3">
      <c r="A5627" s="2" t="s">
        <v>13558</v>
      </c>
      <c r="B5627" s="2" t="s">
        <v>3955</v>
      </c>
      <c r="C5627" s="2" t="s">
        <v>2815</v>
      </c>
      <c r="D5627" s="2">
        <v>1</v>
      </c>
      <c r="E5627" s="2">
        <v>0.15</v>
      </c>
      <c r="F5627" s="2">
        <v>11980.65</v>
      </c>
      <c r="G5627" s="2">
        <v>10183.549999999999</v>
      </c>
      <c r="H5627" s="2">
        <v>137.34</v>
      </c>
      <c r="I5627" s="2" t="str">
        <f>IF(tbl_Order_Items[[#This Row],[quantity]]&lt;=0,"Invalid","Valid")</f>
        <v>Valid</v>
      </c>
      <c r="J5627" s="2" t="str">
        <f>IF(OR(tbl_Order_Items[[#This Row],[discount_pct]]&lt;0,tbl_Order_Items[[#This Row],[discount_pct]]&gt;1),"Invalid","Valid")</f>
        <v>Valid</v>
      </c>
    </row>
    <row r="5628" spans="1:10" x14ac:dyDescent="0.3">
      <c r="A5628" s="2" t="s">
        <v>13559</v>
      </c>
      <c r="B5628" s="2" t="s">
        <v>6301</v>
      </c>
      <c r="C5628" s="2" t="s">
        <v>2585</v>
      </c>
      <c r="D5628" s="2">
        <v>2</v>
      </c>
      <c r="E5628" s="2">
        <v>0.1</v>
      </c>
      <c r="F5628" s="2">
        <v>10749.22</v>
      </c>
      <c r="G5628" s="2">
        <v>9674.2999999999993</v>
      </c>
      <c r="H5628" s="2">
        <v>1554.76</v>
      </c>
      <c r="I5628" s="2" t="str">
        <f>IF(tbl_Order_Items[[#This Row],[quantity]]&lt;=0,"Invalid","Valid")</f>
        <v>Valid</v>
      </c>
      <c r="J5628" s="2" t="str">
        <f>IF(OR(tbl_Order_Items[[#This Row],[discount_pct]]&lt;0,tbl_Order_Items[[#This Row],[discount_pct]]&gt;1),"Invalid","Valid")</f>
        <v>Valid</v>
      </c>
    </row>
    <row r="5629" spans="1:10" x14ac:dyDescent="0.3">
      <c r="A5629" s="2" t="s">
        <v>13560</v>
      </c>
      <c r="B5629" s="2" t="s">
        <v>5080</v>
      </c>
      <c r="C5629" s="2" t="s">
        <v>2885</v>
      </c>
      <c r="D5629" s="2">
        <v>1</v>
      </c>
      <c r="E5629" s="2">
        <v>0</v>
      </c>
      <c r="F5629" s="2">
        <v>6536.37</v>
      </c>
      <c r="G5629" s="2">
        <v>6536.37</v>
      </c>
      <c r="H5629" s="2">
        <v>1524.48</v>
      </c>
      <c r="I5629" s="2" t="str">
        <f>IF(tbl_Order_Items[[#This Row],[quantity]]&lt;=0,"Invalid","Valid")</f>
        <v>Valid</v>
      </c>
      <c r="J5629" s="2" t="str">
        <f>IF(OR(tbl_Order_Items[[#This Row],[discount_pct]]&lt;0,tbl_Order_Items[[#This Row],[discount_pct]]&gt;1),"Invalid","Valid")</f>
        <v>Valid</v>
      </c>
    </row>
    <row r="5630" spans="1:10" x14ac:dyDescent="0.3">
      <c r="A5630" s="2" t="s">
        <v>13561</v>
      </c>
      <c r="B5630" s="2" t="s">
        <v>5249</v>
      </c>
      <c r="C5630" s="2" t="s">
        <v>2623</v>
      </c>
      <c r="D5630" s="2">
        <v>1</v>
      </c>
      <c r="E5630" s="2">
        <v>0.1</v>
      </c>
      <c r="F5630" s="2">
        <v>20305.82</v>
      </c>
      <c r="G5630" s="2">
        <v>18275.240000000002</v>
      </c>
      <c r="H5630" s="2">
        <v>6314.61</v>
      </c>
      <c r="I5630" s="2" t="str">
        <f>IF(tbl_Order_Items[[#This Row],[quantity]]&lt;=0,"Invalid","Valid")</f>
        <v>Valid</v>
      </c>
      <c r="J5630" s="2" t="str">
        <f>IF(OR(tbl_Order_Items[[#This Row],[discount_pct]]&lt;0,tbl_Order_Items[[#This Row],[discount_pct]]&gt;1),"Invalid","Valid")</f>
        <v>Valid</v>
      </c>
    </row>
    <row r="5631" spans="1:10" x14ac:dyDescent="0.3">
      <c r="A5631" s="2" t="s">
        <v>13562</v>
      </c>
      <c r="B5631" s="2" t="s">
        <v>5901</v>
      </c>
      <c r="C5631" s="2" t="s">
        <v>2717</v>
      </c>
      <c r="D5631" s="2">
        <v>1</v>
      </c>
      <c r="E5631" s="2">
        <v>0</v>
      </c>
      <c r="F5631" s="2">
        <v>7231.98</v>
      </c>
      <c r="G5631" s="2">
        <v>7231.98</v>
      </c>
      <c r="H5631" s="2">
        <v>1218.47</v>
      </c>
      <c r="I5631" s="2" t="str">
        <f>IF(tbl_Order_Items[[#This Row],[quantity]]&lt;=0,"Invalid","Valid")</f>
        <v>Valid</v>
      </c>
      <c r="J5631" s="2" t="str">
        <f>IF(OR(tbl_Order_Items[[#This Row],[discount_pct]]&lt;0,tbl_Order_Items[[#This Row],[discount_pct]]&gt;1),"Invalid","Valid")</f>
        <v>Valid</v>
      </c>
    </row>
    <row r="5632" spans="1:10" x14ac:dyDescent="0.3">
      <c r="A5632" s="2" t="s">
        <v>13563</v>
      </c>
      <c r="B5632" s="2" t="s">
        <v>5322</v>
      </c>
      <c r="C5632" s="2" t="s">
        <v>2847</v>
      </c>
      <c r="D5632" s="2">
        <v>1</v>
      </c>
      <c r="E5632" s="2">
        <v>0.05</v>
      </c>
      <c r="F5632" s="2">
        <v>17149.88</v>
      </c>
      <c r="G5632" s="2">
        <v>16292.39</v>
      </c>
      <c r="H5632" s="2">
        <v>4340.6099999999997</v>
      </c>
      <c r="I5632" s="2" t="str">
        <f>IF(tbl_Order_Items[[#This Row],[quantity]]&lt;=0,"Invalid","Valid")</f>
        <v>Valid</v>
      </c>
      <c r="J5632" s="2" t="str">
        <f>IF(OR(tbl_Order_Items[[#This Row],[discount_pct]]&lt;0,tbl_Order_Items[[#This Row],[discount_pct]]&gt;1),"Invalid","Valid")</f>
        <v>Valid</v>
      </c>
    </row>
    <row r="5633" spans="1:10" x14ac:dyDescent="0.3">
      <c r="A5633" s="2" t="s">
        <v>13564</v>
      </c>
      <c r="B5633" s="2" t="s">
        <v>7118</v>
      </c>
      <c r="C5633" s="2" t="s">
        <v>2855</v>
      </c>
      <c r="D5633" s="2">
        <v>1</v>
      </c>
      <c r="E5633" s="2">
        <v>0.1</v>
      </c>
      <c r="F5633" s="2">
        <v>26125.1</v>
      </c>
      <c r="G5633" s="2">
        <v>23512.59</v>
      </c>
      <c r="H5633" s="2">
        <v>8018.65</v>
      </c>
      <c r="I5633" s="2" t="str">
        <f>IF(tbl_Order_Items[[#This Row],[quantity]]&lt;=0,"Invalid","Valid")</f>
        <v>Valid</v>
      </c>
      <c r="J5633" s="2" t="str">
        <f>IF(OR(tbl_Order_Items[[#This Row],[discount_pct]]&lt;0,tbl_Order_Items[[#This Row],[discount_pct]]&gt;1),"Invalid","Valid")</f>
        <v>Valid</v>
      </c>
    </row>
    <row r="5634" spans="1:10" x14ac:dyDescent="0.3">
      <c r="A5634" s="2" t="s">
        <v>13565</v>
      </c>
      <c r="B5634" s="2" t="s">
        <v>6153</v>
      </c>
      <c r="C5634" s="2" t="s">
        <v>2621</v>
      </c>
      <c r="D5634" s="2">
        <v>1</v>
      </c>
      <c r="E5634" s="2">
        <v>0.15</v>
      </c>
      <c r="F5634" s="2">
        <v>14444.47</v>
      </c>
      <c r="G5634" s="2">
        <v>12277.8</v>
      </c>
      <c r="H5634" s="2">
        <v>3865.7</v>
      </c>
      <c r="I5634" s="2" t="str">
        <f>IF(tbl_Order_Items[[#This Row],[quantity]]&lt;=0,"Invalid","Valid")</f>
        <v>Valid</v>
      </c>
      <c r="J5634" s="2" t="str">
        <f>IF(OR(tbl_Order_Items[[#This Row],[discount_pct]]&lt;0,tbl_Order_Items[[#This Row],[discount_pct]]&gt;1),"Invalid","Valid")</f>
        <v>Valid</v>
      </c>
    </row>
    <row r="5635" spans="1:10" x14ac:dyDescent="0.3">
      <c r="A5635" s="2" t="s">
        <v>13566</v>
      </c>
      <c r="B5635" s="2" t="s">
        <v>7516</v>
      </c>
      <c r="C5635" s="2" t="s">
        <v>2781</v>
      </c>
      <c r="D5635" s="2">
        <v>1</v>
      </c>
      <c r="E5635" s="2">
        <v>0</v>
      </c>
      <c r="F5635" s="2">
        <v>10189.540000000001</v>
      </c>
      <c r="G5635" s="2">
        <v>10189.540000000001</v>
      </c>
      <c r="H5635" s="2">
        <v>4136.99</v>
      </c>
      <c r="I5635" s="2" t="str">
        <f>IF(tbl_Order_Items[[#This Row],[quantity]]&lt;=0,"Invalid","Valid")</f>
        <v>Valid</v>
      </c>
      <c r="J5635" s="2" t="str">
        <f>IF(OR(tbl_Order_Items[[#This Row],[discount_pct]]&lt;0,tbl_Order_Items[[#This Row],[discount_pct]]&gt;1),"Invalid","Valid")</f>
        <v>Valid</v>
      </c>
    </row>
    <row r="5636" spans="1:10" x14ac:dyDescent="0.3">
      <c r="A5636" s="2" t="s">
        <v>13567</v>
      </c>
      <c r="B5636" s="2" t="s">
        <v>4878</v>
      </c>
      <c r="C5636" s="2" t="s">
        <v>2502</v>
      </c>
      <c r="D5636" s="2">
        <v>1</v>
      </c>
      <c r="E5636" s="2">
        <v>0.1</v>
      </c>
      <c r="F5636" s="2">
        <v>7998.44</v>
      </c>
      <c r="G5636" s="2">
        <v>7198.6</v>
      </c>
      <c r="H5636" s="2">
        <v>700.24</v>
      </c>
      <c r="I5636" s="2" t="str">
        <f>IF(tbl_Order_Items[[#This Row],[quantity]]&lt;=0,"Invalid","Valid")</f>
        <v>Valid</v>
      </c>
      <c r="J5636" s="2" t="str">
        <f>IF(OR(tbl_Order_Items[[#This Row],[discount_pct]]&lt;0,tbl_Order_Items[[#This Row],[discount_pct]]&gt;1),"Invalid","Valid")</f>
        <v>Valid</v>
      </c>
    </row>
    <row r="5637" spans="1:10" x14ac:dyDescent="0.3">
      <c r="A5637" s="2" t="s">
        <v>13568</v>
      </c>
      <c r="B5637" s="2" t="s">
        <v>4198</v>
      </c>
      <c r="C5637" s="2" t="s">
        <v>2497</v>
      </c>
      <c r="D5637" s="2">
        <v>1</v>
      </c>
      <c r="E5637" s="2">
        <v>0.1</v>
      </c>
      <c r="F5637" s="2">
        <v>11822.05</v>
      </c>
      <c r="G5637" s="2">
        <v>10639.84</v>
      </c>
      <c r="H5637" s="2">
        <v>1817.7</v>
      </c>
      <c r="I5637" s="2" t="str">
        <f>IF(tbl_Order_Items[[#This Row],[quantity]]&lt;=0,"Invalid","Valid")</f>
        <v>Valid</v>
      </c>
      <c r="J5637" s="2" t="str">
        <f>IF(OR(tbl_Order_Items[[#This Row],[discount_pct]]&lt;0,tbl_Order_Items[[#This Row],[discount_pct]]&gt;1),"Invalid","Valid")</f>
        <v>Valid</v>
      </c>
    </row>
    <row r="5638" spans="1:10" x14ac:dyDescent="0.3">
      <c r="A5638" s="2" t="s">
        <v>13569</v>
      </c>
      <c r="B5638" s="2" t="s">
        <v>4760</v>
      </c>
      <c r="C5638" s="2" t="s">
        <v>2865</v>
      </c>
      <c r="D5638" s="2">
        <v>1</v>
      </c>
      <c r="E5638" s="2">
        <v>0.1</v>
      </c>
      <c r="F5638" s="2">
        <v>18096.68</v>
      </c>
      <c r="G5638" s="2">
        <v>16287.01</v>
      </c>
      <c r="H5638" s="2">
        <v>5808.59</v>
      </c>
      <c r="I5638" s="2" t="str">
        <f>IF(tbl_Order_Items[[#This Row],[quantity]]&lt;=0,"Invalid","Valid")</f>
        <v>Valid</v>
      </c>
      <c r="J5638" s="2" t="str">
        <f>IF(OR(tbl_Order_Items[[#This Row],[discount_pct]]&lt;0,tbl_Order_Items[[#This Row],[discount_pct]]&gt;1),"Invalid","Valid")</f>
        <v>Valid</v>
      </c>
    </row>
    <row r="5639" spans="1:10" x14ac:dyDescent="0.3">
      <c r="A5639" s="2" t="s">
        <v>13570</v>
      </c>
      <c r="B5639" s="2" t="s">
        <v>7016</v>
      </c>
      <c r="C5639" s="2" t="s">
        <v>2643</v>
      </c>
      <c r="D5639" s="2">
        <v>1</v>
      </c>
      <c r="E5639" s="2">
        <v>0.05</v>
      </c>
      <c r="F5639" s="2">
        <v>11290.59</v>
      </c>
      <c r="G5639" s="2">
        <v>10726.06</v>
      </c>
      <c r="H5639" s="2">
        <v>3167.45</v>
      </c>
      <c r="I5639" s="2" t="str">
        <f>IF(tbl_Order_Items[[#This Row],[quantity]]&lt;=0,"Invalid","Valid")</f>
        <v>Valid</v>
      </c>
      <c r="J5639" s="2" t="str">
        <f>IF(OR(tbl_Order_Items[[#This Row],[discount_pct]]&lt;0,tbl_Order_Items[[#This Row],[discount_pct]]&gt;1),"Invalid","Valid")</f>
        <v>Valid</v>
      </c>
    </row>
    <row r="5640" spans="1:10" x14ac:dyDescent="0.3">
      <c r="A5640" s="2" t="s">
        <v>13571</v>
      </c>
      <c r="B5640" s="2" t="s">
        <v>4685</v>
      </c>
      <c r="C5640" s="2" t="s">
        <v>2717</v>
      </c>
      <c r="D5640" s="2">
        <v>1</v>
      </c>
      <c r="E5640" s="2">
        <v>0.2</v>
      </c>
      <c r="F5640" s="2">
        <v>7231.98</v>
      </c>
      <c r="G5640" s="2">
        <v>5785.58</v>
      </c>
      <c r="H5640" s="2">
        <v>-227.93</v>
      </c>
      <c r="I5640" s="2" t="str">
        <f>IF(tbl_Order_Items[[#This Row],[quantity]]&lt;=0,"Invalid","Valid")</f>
        <v>Valid</v>
      </c>
      <c r="J5640" s="2" t="str">
        <f>IF(OR(tbl_Order_Items[[#This Row],[discount_pct]]&lt;0,tbl_Order_Items[[#This Row],[discount_pct]]&gt;1),"Invalid","Valid")</f>
        <v>Valid</v>
      </c>
    </row>
    <row r="5641" spans="1:10" x14ac:dyDescent="0.3">
      <c r="A5641" s="2" t="s">
        <v>13572</v>
      </c>
      <c r="B5641" s="2" t="s">
        <v>4012</v>
      </c>
      <c r="C5641" s="2" t="s">
        <v>2851</v>
      </c>
      <c r="D5641" s="2">
        <v>2</v>
      </c>
      <c r="E5641" s="2">
        <v>0.1</v>
      </c>
      <c r="F5641" s="2">
        <v>5932.42</v>
      </c>
      <c r="G5641" s="2">
        <v>5339.18</v>
      </c>
      <c r="H5641" s="2">
        <v>366.68</v>
      </c>
      <c r="I5641" s="2" t="str">
        <f>IF(tbl_Order_Items[[#This Row],[quantity]]&lt;=0,"Invalid","Valid")</f>
        <v>Valid</v>
      </c>
      <c r="J5641" s="2" t="str">
        <f>IF(OR(tbl_Order_Items[[#This Row],[discount_pct]]&lt;0,tbl_Order_Items[[#This Row],[discount_pct]]&gt;1),"Invalid","Valid")</f>
        <v>Valid</v>
      </c>
    </row>
    <row r="5642" spans="1:10" x14ac:dyDescent="0.3">
      <c r="A5642" s="2" t="s">
        <v>13573</v>
      </c>
      <c r="B5642" s="2" t="s">
        <v>3926</v>
      </c>
      <c r="C5642" s="2" t="s">
        <v>2653</v>
      </c>
      <c r="D5642" s="2">
        <v>1</v>
      </c>
      <c r="E5642" s="2">
        <v>0</v>
      </c>
      <c r="F5642" s="2">
        <v>9683.07</v>
      </c>
      <c r="G5642" s="2">
        <v>9683.07</v>
      </c>
      <c r="H5642" s="2">
        <v>3911.72</v>
      </c>
      <c r="I5642" s="2" t="str">
        <f>IF(tbl_Order_Items[[#This Row],[quantity]]&lt;=0,"Invalid","Valid")</f>
        <v>Valid</v>
      </c>
      <c r="J5642" s="2" t="str">
        <f>IF(OR(tbl_Order_Items[[#This Row],[discount_pct]]&lt;0,tbl_Order_Items[[#This Row],[discount_pct]]&gt;1),"Invalid","Valid")</f>
        <v>Valid</v>
      </c>
    </row>
    <row r="5643" spans="1:10" x14ac:dyDescent="0.3">
      <c r="A5643" s="2" t="s">
        <v>13574</v>
      </c>
      <c r="B5643" s="2" t="s">
        <v>5035</v>
      </c>
      <c r="C5643" s="2" t="s">
        <v>2522</v>
      </c>
      <c r="D5643" s="2">
        <v>1</v>
      </c>
      <c r="E5643" s="2">
        <v>0.05</v>
      </c>
      <c r="F5643" s="2">
        <v>8993.94</v>
      </c>
      <c r="G5643" s="2">
        <v>8544.24</v>
      </c>
      <c r="H5643" s="2">
        <v>2683.25</v>
      </c>
      <c r="I5643" s="2" t="str">
        <f>IF(tbl_Order_Items[[#This Row],[quantity]]&lt;=0,"Invalid","Valid")</f>
        <v>Valid</v>
      </c>
      <c r="J5643" s="2" t="str">
        <f>IF(OR(tbl_Order_Items[[#This Row],[discount_pct]]&lt;0,tbl_Order_Items[[#This Row],[discount_pct]]&gt;1),"Invalid","Valid")</f>
        <v>Valid</v>
      </c>
    </row>
    <row r="5644" spans="1:10" x14ac:dyDescent="0.3">
      <c r="A5644" s="2" t="s">
        <v>13575</v>
      </c>
      <c r="B5644" s="2" t="s">
        <v>2935</v>
      </c>
      <c r="C5644" s="2" t="s">
        <v>2835</v>
      </c>
      <c r="D5644" s="2">
        <v>1</v>
      </c>
      <c r="E5644" s="2">
        <v>0.1</v>
      </c>
      <c r="F5644" s="2">
        <v>5590.8</v>
      </c>
      <c r="G5644" s="2">
        <v>5031.72</v>
      </c>
      <c r="H5644" s="2">
        <v>1445.37</v>
      </c>
      <c r="I5644" s="2" t="str">
        <f>IF(tbl_Order_Items[[#This Row],[quantity]]&lt;=0,"Invalid","Valid")</f>
        <v>Valid</v>
      </c>
      <c r="J5644" s="2" t="str">
        <f>IF(OR(tbl_Order_Items[[#This Row],[discount_pct]]&lt;0,tbl_Order_Items[[#This Row],[discount_pct]]&gt;1),"Invalid","Valid")</f>
        <v>Valid</v>
      </c>
    </row>
    <row r="5645" spans="1:10" x14ac:dyDescent="0.3">
      <c r="A5645" s="2" t="s">
        <v>13576</v>
      </c>
      <c r="B5645" s="2" t="s">
        <v>4651</v>
      </c>
      <c r="C5645" s="2" t="s">
        <v>2609</v>
      </c>
      <c r="D5645" s="2">
        <v>2</v>
      </c>
      <c r="E5645" s="2">
        <v>0.05</v>
      </c>
      <c r="F5645" s="2">
        <v>58295.38</v>
      </c>
      <c r="G5645" s="2">
        <v>55380.61</v>
      </c>
      <c r="H5645" s="2">
        <v>21210.57</v>
      </c>
      <c r="I5645" s="2" t="str">
        <f>IF(tbl_Order_Items[[#This Row],[quantity]]&lt;=0,"Invalid","Valid")</f>
        <v>Valid</v>
      </c>
      <c r="J5645" s="2" t="str">
        <f>IF(OR(tbl_Order_Items[[#This Row],[discount_pct]]&lt;0,tbl_Order_Items[[#This Row],[discount_pct]]&gt;1),"Invalid","Valid")</f>
        <v>Valid</v>
      </c>
    </row>
    <row r="5646" spans="1:10" x14ac:dyDescent="0.3">
      <c r="A5646" s="2" t="s">
        <v>13577</v>
      </c>
      <c r="B5646" s="2" t="s">
        <v>6816</v>
      </c>
      <c r="C5646" s="2" t="s">
        <v>2536</v>
      </c>
      <c r="D5646" s="2">
        <v>1</v>
      </c>
      <c r="E5646" s="2">
        <v>0.25</v>
      </c>
      <c r="F5646" s="2">
        <v>10450.84</v>
      </c>
      <c r="G5646" s="2">
        <v>7838.13</v>
      </c>
      <c r="H5646" s="2">
        <v>1290.3399999999999</v>
      </c>
      <c r="I5646" s="2" t="str">
        <f>IF(tbl_Order_Items[[#This Row],[quantity]]&lt;=0,"Invalid","Valid")</f>
        <v>Valid</v>
      </c>
      <c r="J5646" s="2" t="str">
        <f>IF(OR(tbl_Order_Items[[#This Row],[discount_pct]]&lt;0,tbl_Order_Items[[#This Row],[discount_pct]]&gt;1),"Invalid","Valid")</f>
        <v>Valid</v>
      </c>
    </row>
    <row r="5647" spans="1:10" x14ac:dyDescent="0.3">
      <c r="A5647" s="2" t="s">
        <v>13578</v>
      </c>
      <c r="B5647" s="2" t="s">
        <v>6656</v>
      </c>
      <c r="C5647" s="2" t="s">
        <v>2540</v>
      </c>
      <c r="D5647" s="2">
        <v>1</v>
      </c>
      <c r="E5647" s="2">
        <v>0.05</v>
      </c>
      <c r="F5647" s="2">
        <v>1889.37</v>
      </c>
      <c r="G5647" s="2">
        <v>1794.9</v>
      </c>
      <c r="H5647" s="2">
        <v>318.3</v>
      </c>
      <c r="I5647" s="2" t="str">
        <f>IF(tbl_Order_Items[[#This Row],[quantity]]&lt;=0,"Invalid","Valid")</f>
        <v>Valid</v>
      </c>
      <c r="J5647" s="2" t="str">
        <f>IF(OR(tbl_Order_Items[[#This Row],[discount_pct]]&lt;0,tbl_Order_Items[[#This Row],[discount_pct]]&gt;1),"Invalid","Valid")</f>
        <v>Valid</v>
      </c>
    </row>
    <row r="5648" spans="1:10" x14ac:dyDescent="0.3">
      <c r="A5648" s="2" t="s">
        <v>13579</v>
      </c>
      <c r="B5648" s="2" t="s">
        <v>3490</v>
      </c>
      <c r="C5648" s="2" t="s">
        <v>2775</v>
      </c>
      <c r="D5648" s="2">
        <v>1</v>
      </c>
      <c r="E5648" s="2">
        <v>0.05</v>
      </c>
      <c r="F5648" s="2">
        <v>4430.0600000000004</v>
      </c>
      <c r="G5648" s="2">
        <v>4208.5600000000004</v>
      </c>
      <c r="H5648" s="2">
        <v>1560.71</v>
      </c>
      <c r="I5648" s="2" t="str">
        <f>IF(tbl_Order_Items[[#This Row],[quantity]]&lt;=0,"Invalid","Valid")</f>
        <v>Valid</v>
      </c>
      <c r="J5648" s="2" t="str">
        <f>IF(OR(tbl_Order_Items[[#This Row],[discount_pct]]&lt;0,tbl_Order_Items[[#This Row],[discount_pct]]&gt;1),"Invalid","Valid")</f>
        <v>Valid</v>
      </c>
    </row>
    <row r="5649" spans="1:10" x14ac:dyDescent="0.3">
      <c r="A5649" s="2" t="s">
        <v>13580</v>
      </c>
      <c r="B5649" s="2" t="s">
        <v>6838</v>
      </c>
      <c r="C5649" s="2" t="s">
        <v>2479</v>
      </c>
      <c r="D5649" s="2">
        <v>4</v>
      </c>
      <c r="E5649" s="2">
        <v>0</v>
      </c>
      <c r="F5649" s="2">
        <v>79465.2</v>
      </c>
      <c r="G5649" s="2">
        <v>79465.2</v>
      </c>
      <c r="H5649" s="2">
        <v>25763.360000000001</v>
      </c>
      <c r="I5649" s="2" t="str">
        <f>IF(tbl_Order_Items[[#This Row],[quantity]]&lt;=0,"Invalid","Valid")</f>
        <v>Valid</v>
      </c>
      <c r="J5649" s="2" t="str">
        <f>IF(OR(tbl_Order_Items[[#This Row],[discount_pct]]&lt;0,tbl_Order_Items[[#This Row],[discount_pct]]&gt;1),"Invalid","Valid")</f>
        <v>Valid</v>
      </c>
    </row>
    <row r="5650" spans="1:10" x14ac:dyDescent="0.3">
      <c r="A5650" s="2" t="s">
        <v>13581</v>
      </c>
      <c r="B5650" s="2" t="s">
        <v>6446</v>
      </c>
      <c r="C5650" s="2" t="s">
        <v>2588</v>
      </c>
      <c r="D5650" s="2">
        <v>1</v>
      </c>
      <c r="E5650" s="2">
        <v>0.1</v>
      </c>
      <c r="F5650" s="2">
        <v>2327.69</v>
      </c>
      <c r="G5650" s="2">
        <v>2094.92</v>
      </c>
      <c r="H5650" s="2">
        <v>535.71</v>
      </c>
      <c r="I5650" s="2" t="str">
        <f>IF(tbl_Order_Items[[#This Row],[quantity]]&lt;=0,"Invalid","Valid")</f>
        <v>Valid</v>
      </c>
      <c r="J5650" s="2" t="str">
        <f>IF(OR(tbl_Order_Items[[#This Row],[discount_pct]]&lt;0,tbl_Order_Items[[#This Row],[discount_pct]]&gt;1),"Invalid","Valid")</f>
        <v>Valid</v>
      </c>
    </row>
    <row r="5651" spans="1:10" x14ac:dyDescent="0.3">
      <c r="A5651" s="2" t="s">
        <v>13582</v>
      </c>
      <c r="B5651" s="2" t="s">
        <v>7876</v>
      </c>
      <c r="C5651" s="2" t="s">
        <v>2753</v>
      </c>
      <c r="D5651" s="2">
        <v>2</v>
      </c>
      <c r="E5651" s="2">
        <v>0.1</v>
      </c>
      <c r="F5651" s="2">
        <v>44174.78</v>
      </c>
      <c r="G5651" s="2">
        <v>39757.300000000003</v>
      </c>
      <c r="H5651" s="2">
        <v>11023.7</v>
      </c>
      <c r="I5651" s="2" t="str">
        <f>IF(tbl_Order_Items[[#This Row],[quantity]]&lt;=0,"Invalid","Valid")</f>
        <v>Valid</v>
      </c>
      <c r="J5651" s="2" t="str">
        <f>IF(OR(tbl_Order_Items[[#This Row],[discount_pct]]&lt;0,tbl_Order_Items[[#This Row],[discount_pct]]&gt;1),"Invalid","Valid")</f>
        <v>Valid</v>
      </c>
    </row>
    <row r="5652" spans="1:10" x14ac:dyDescent="0.3">
      <c r="A5652" s="2" t="s">
        <v>13583</v>
      </c>
      <c r="B5652" s="2" t="s">
        <v>6937</v>
      </c>
      <c r="C5652" s="2" t="s">
        <v>2701</v>
      </c>
      <c r="D5652" s="2">
        <v>1</v>
      </c>
      <c r="E5652" s="2">
        <v>0.2</v>
      </c>
      <c r="F5652" s="2">
        <v>3692.06</v>
      </c>
      <c r="G5652" s="2">
        <v>2953.65</v>
      </c>
      <c r="H5652" s="2">
        <v>-31.61</v>
      </c>
      <c r="I5652" s="2" t="str">
        <f>IF(tbl_Order_Items[[#This Row],[quantity]]&lt;=0,"Invalid","Valid")</f>
        <v>Valid</v>
      </c>
      <c r="J5652" s="2" t="str">
        <f>IF(OR(tbl_Order_Items[[#This Row],[discount_pct]]&lt;0,tbl_Order_Items[[#This Row],[discount_pct]]&gt;1),"Invalid","Valid")</f>
        <v>Valid</v>
      </c>
    </row>
    <row r="5653" spans="1:10" x14ac:dyDescent="0.3">
      <c r="A5653" s="2" t="s">
        <v>13584</v>
      </c>
      <c r="B5653" s="2" t="s">
        <v>4231</v>
      </c>
      <c r="C5653" s="2" t="s">
        <v>2510</v>
      </c>
      <c r="D5653" s="2">
        <v>5</v>
      </c>
      <c r="E5653" s="2">
        <v>0.1</v>
      </c>
      <c r="F5653" s="2">
        <v>8168.3</v>
      </c>
      <c r="G5653" s="2">
        <v>7351.47</v>
      </c>
      <c r="H5653" s="2">
        <v>780.12</v>
      </c>
      <c r="I5653" s="2" t="str">
        <f>IF(tbl_Order_Items[[#This Row],[quantity]]&lt;=0,"Invalid","Valid")</f>
        <v>Valid</v>
      </c>
      <c r="J5653" s="2" t="str">
        <f>IF(OR(tbl_Order_Items[[#This Row],[discount_pct]]&lt;0,tbl_Order_Items[[#This Row],[discount_pct]]&gt;1),"Invalid","Valid")</f>
        <v>Valid</v>
      </c>
    </row>
    <row r="5654" spans="1:10" x14ac:dyDescent="0.3">
      <c r="A5654" s="2" t="s">
        <v>13585</v>
      </c>
      <c r="B5654" s="2" t="s">
        <v>7264</v>
      </c>
      <c r="C5654" s="2" t="s">
        <v>2563</v>
      </c>
      <c r="D5654" s="2">
        <v>4</v>
      </c>
      <c r="E5654" s="2">
        <v>0.1</v>
      </c>
      <c r="F5654" s="2">
        <v>96440.56</v>
      </c>
      <c r="G5654" s="2">
        <v>86796.5</v>
      </c>
      <c r="H5654" s="2">
        <v>20594.54</v>
      </c>
      <c r="I5654" s="2" t="str">
        <f>IF(tbl_Order_Items[[#This Row],[quantity]]&lt;=0,"Invalid","Valid")</f>
        <v>Valid</v>
      </c>
      <c r="J5654" s="2" t="str">
        <f>IF(OR(tbl_Order_Items[[#This Row],[discount_pct]]&lt;0,tbl_Order_Items[[#This Row],[discount_pct]]&gt;1),"Invalid","Valid")</f>
        <v>Valid</v>
      </c>
    </row>
    <row r="5655" spans="1:10" x14ac:dyDescent="0.3">
      <c r="A5655" s="2" t="s">
        <v>13586</v>
      </c>
      <c r="B5655" s="2" t="s">
        <v>5846</v>
      </c>
      <c r="C5655" s="2" t="s">
        <v>2817</v>
      </c>
      <c r="D5655" s="2">
        <v>4</v>
      </c>
      <c r="E5655" s="2">
        <v>0.2</v>
      </c>
      <c r="F5655" s="2">
        <v>55152.12</v>
      </c>
      <c r="G5655" s="2">
        <v>44121.7</v>
      </c>
      <c r="H5655" s="2">
        <v>1472.1</v>
      </c>
      <c r="I5655" s="2" t="str">
        <f>IF(tbl_Order_Items[[#This Row],[quantity]]&lt;=0,"Invalid","Valid")</f>
        <v>Valid</v>
      </c>
      <c r="J5655" s="2" t="str">
        <f>IF(OR(tbl_Order_Items[[#This Row],[discount_pct]]&lt;0,tbl_Order_Items[[#This Row],[discount_pct]]&gt;1),"Invalid","Valid")</f>
        <v>Valid</v>
      </c>
    </row>
    <row r="5656" spans="1:10" x14ac:dyDescent="0.3">
      <c r="A5656" s="2" t="s">
        <v>13587</v>
      </c>
      <c r="B5656" s="2" t="s">
        <v>4395</v>
      </c>
      <c r="C5656" s="2" t="s">
        <v>2681</v>
      </c>
      <c r="D5656" s="2">
        <v>4</v>
      </c>
      <c r="E5656" s="2">
        <v>0</v>
      </c>
      <c r="F5656" s="2">
        <v>57033.32</v>
      </c>
      <c r="G5656" s="2">
        <v>57033.32</v>
      </c>
      <c r="H5656" s="2">
        <v>19717.36</v>
      </c>
      <c r="I5656" s="2" t="str">
        <f>IF(tbl_Order_Items[[#This Row],[quantity]]&lt;=0,"Invalid","Valid")</f>
        <v>Valid</v>
      </c>
      <c r="J5656" s="2" t="str">
        <f>IF(OR(tbl_Order_Items[[#This Row],[discount_pct]]&lt;0,tbl_Order_Items[[#This Row],[discount_pct]]&gt;1),"Invalid","Valid")</f>
        <v>Valid</v>
      </c>
    </row>
    <row r="5657" spans="1:10" x14ac:dyDescent="0.3">
      <c r="A5657" s="2" t="s">
        <v>13588</v>
      </c>
      <c r="B5657" s="2" t="s">
        <v>3644</v>
      </c>
      <c r="C5657" s="2" t="s">
        <v>2739</v>
      </c>
      <c r="D5657" s="2">
        <v>2</v>
      </c>
      <c r="E5657" s="2">
        <v>0.15</v>
      </c>
      <c r="F5657" s="2">
        <v>40578.54</v>
      </c>
      <c r="G5657" s="2">
        <v>34491.760000000002</v>
      </c>
      <c r="H5657" s="2">
        <v>-764.84</v>
      </c>
      <c r="I5657" s="2" t="str">
        <f>IF(tbl_Order_Items[[#This Row],[quantity]]&lt;=0,"Invalid","Valid")</f>
        <v>Valid</v>
      </c>
      <c r="J5657" s="2" t="str">
        <f>IF(OR(tbl_Order_Items[[#This Row],[discount_pct]]&lt;0,tbl_Order_Items[[#This Row],[discount_pct]]&gt;1),"Invalid","Valid")</f>
        <v>Valid</v>
      </c>
    </row>
    <row r="5658" spans="1:10" x14ac:dyDescent="0.3">
      <c r="A5658" s="2" t="s">
        <v>13589</v>
      </c>
      <c r="B5658" s="2" t="s">
        <v>5954</v>
      </c>
      <c r="C5658" s="2" t="s">
        <v>2512</v>
      </c>
      <c r="D5658" s="2">
        <v>2</v>
      </c>
      <c r="E5658" s="2">
        <v>0.1</v>
      </c>
      <c r="F5658" s="2">
        <v>26550.28</v>
      </c>
      <c r="G5658" s="2">
        <v>23895.25</v>
      </c>
      <c r="H5658" s="2">
        <v>7461.05</v>
      </c>
      <c r="I5658" s="2" t="str">
        <f>IF(tbl_Order_Items[[#This Row],[quantity]]&lt;=0,"Invalid","Valid")</f>
        <v>Valid</v>
      </c>
      <c r="J5658" s="2" t="str">
        <f>IF(OR(tbl_Order_Items[[#This Row],[discount_pct]]&lt;0,tbl_Order_Items[[#This Row],[discount_pct]]&gt;1),"Invalid","Valid")</f>
        <v>Valid</v>
      </c>
    </row>
    <row r="5659" spans="1:10" x14ac:dyDescent="0.3">
      <c r="A5659" s="2" t="s">
        <v>13590</v>
      </c>
      <c r="B5659" s="2" t="s">
        <v>5766</v>
      </c>
      <c r="C5659" s="2" t="s">
        <v>2859</v>
      </c>
      <c r="D5659" s="2">
        <v>1</v>
      </c>
      <c r="E5659" s="2">
        <v>0.15</v>
      </c>
      <c r="F5659" s="2">
        <v>5795.45</v>
      </c>
      <c r="G5659" s="2">
        <v>4926.13</v>
      </c>
      <c r="H5659" s="2">
        <v>800.85</v>
      </c>
      <c r="I5659" s="2" t="str">
        <f>IF(tbl_Order_Items[[#This Row],[quantity]]&lt;=0,"Invalid","Valid")</f>
        <v>Valid</v>
      </c>
      <c r="J5659" s="2" t="str">
        <f>IF(OR(tbl_Order_Items[[#This Row],[discount_pct]]&lt;0,tbl_Order_Items[[#This Row],[discount_pct]]&gt;1),"Invalid","Valid")</f>
        <v>Valid</v>
      </c>
    </row>
    <row r="5660" spans="1:10" x14ac:dyDescent="0.3">
      <c r="A5660" s="2" t="s">
        <v>13591</v>
      </c>
      <c r="B5660" s="2" t="s">
        <v>7665</v>
      </c>
      <c r="C5660" s="2" t="s">
        <v>2733</v>
      </c>
      <c r="D5660" s="2">
        <v>4</v>
      </c>
      <c r="E5660" s="2">
        <v>0.1</v>
      </c>
      <c r="F5660" s="2">
        <v>51304.92</v>
      </c>
      <c r="G5660" s="2">
        <v>46174.43</v>
      </c>
      <c r="H5660" s="2">
        <v>15243.23</v>
      </c>
      <c r="I5660" s="2" t="str">
        <f>IF(tbl_Order_Items[[#This Row],[quantity]]&lt;=0,"Invalid","Valid")</f>
        <v>Valid</v>
      </c>
      <c r="J5660" s="2" t="str">
        <f>IF(OR(tbl_Order_Items[[#This Row],[discount_pct]]&lt;0,tbl_Order_Items[[#This Row],[discount_pct]]&gt;1),"Invalid","Valid")</f>
        <v>Valid</v>
      </c>
    </row>
    <row r="5661" spans="1:10" x14ac:dyDescent="0.3">
      <c r="A5661" s="2" t="s">
        <v>13592</v>
      </c>
      <c r="B5661" s="2" t="s">
        <v>7250</v>
      </c>
      <c r="C5661" s="2" t="s">
        <v>2528</v>
      </c>
      <c r="D5661" s="2">
        <v>3</v>
      </c>
      <c r="E5661" s="2">
        <v>0.15</v>
      </c>
      <c r="F5661" s="2">
        <v>7583.85</v>
      </c>
      <c r="G5661" s="2">
        <v>6446.27</v>
      </c>
      <c r="H5661" s="2">
        <v>450.98</v>
      </c>
      <c r="I5661" s="2" t="str">
        <f>IF(tbl_Order_Items[[#This Row],[quantity]]&lt;=0,"Invalid","Valid")</f>
        <v>Valid</v>
      </c>
      <c r="J5661" s="2" t="str">
        <f>IF(OR(tbl_Order_Items[[#This Row],[discount_pct]]&lt;0,tbl_Order_Items[[#This Row],[discount_pct]]&gt;1),"Invalid","Valid")</f>
        <v>Valid</v>
      </c>
    </row>
    <row r="5662" spans="1:10" x14ac:dyDescent="0.3">
      <c r="A5662" s="2" t="s">
        <v>13593</v>
      </c>
      <c r="B5662" s="2" t="s">
        <v>7855</v>
      </c>
      <c r="C5662" s="2" t="s">
        <v>2785</v>
      </c>
      <c r="D5662" s="2">
        <v>1</v>
      </c>
      <c r="E5662" s="2">
        <v>0.1</v>
      </c>
      <c r="F5662" s="2">
        <v>4856.74</v>
      </c>
      <c r="G5662" s="2">
        <v>4371.07</v>
      </c>
      <c r="H5662" s="2">
        <v>697.12</v>
      </c>
      <c r="I5662" s="2" t="str">
        <f>IF(tbl_Order_Items[[#This Row],[quantity]]&lt;=0,"Invalid","Valid")</f>
        <v>Valid</v>
      </c>
      <c r="J5662" s="2" t="str">
        <f>IF(OR(tbl_Order_Items[[#This Row],[discount_pct]]&lt;0,tbl_Order_Items[[#This Row],[discount_pct]]&gt;1),"Invalid","Valid")</f>
        <v>Valid</v>
      </c>
    </row>
    <row r="5663" spans="1:10" x14ac:dyDescent="0.3">
      <c r="A5663" s="2" t="s">
        <v>13594</v>
      </c>
      <c r="B5663" s="2" t="s">
        <v>6997</v>
      </c>
      <c r="C5663" s="2" t="s">
        <v>2887</v>
      </c>
      <c r="D5663" s="2">
        <v>3</v>
      </c>
      <c r="E5663" s="2">
        <v>0.1</v>
      </c>
      <c r="F5663" s="2">
        <v>78344.399999999994</v>
      </c>
      <c r="G5663" s="2">
        <v>70509.960000000006</v>
      </c>
      <c r="H5663" s="2">
        <v>21341.279999999999</v>
      </c>
      <c r="I5663" s="2" t="str">
        <f>IF(tbl_Order_Items[[#This Row],[quantity]]&lt;=0,"Invalid","Valid")</f>
        <v>Valid</v>
      </c>
      <c r="J5663" s="2" t="str">
        <f>IF(OR(tbl_Order_Items[[#This Row],[discount_pct]]&lt;0,tbl_Order_Items[[#This Row],[discount_pct]]&gt;1),"Invalid","Valid")</f>
        <v>Valid</v>
      </c>
    </row>
    <row r="5664" spans="1:10" x14ac:dyDescent="0.3">
      <c r="A5664" s="2" t="s">
        <v>13595</v>
      </c>
      <c r="B5664" s="2" t="s">
        <v>5264</v>
      </c>
      <c r="C5664" s="2" t="s">
        <v>2534</v>
      </c>
      <c r="D5664" s="2">
        <v>2</v>
      </c>
      <c r="E5664" s="2">
        <v>0</v>
      </c>
      <c r="F5664" s="2">
        <v>55140.88</v>
      </c>
      <c r="G5664" s="2">
        <v>55140.88</v>
      </c>
      <c r="H5664" s="2">
        <v>21706.9</v>
      </c>
      <c r="I5664" s="2" t="str">
        <f>IF(tbl_Order_Items[[#This Row],[quantity]]&lt;=0,"Invalid","Valid")</f>
        <v>Valid</v>
      </c>
      <c r="J5664" s="2" t="str">
        <f>IF(OR(tbl_Order_Items[[#This Row],[discount_pct]]&lt;0,tbl_Order_Items[[#This Row],[discount_pct]]&gt;1),"Invalid","Valid")</f>
        <v>Valid</v>
      </c>
    </row>
    <row r="5665" spans="1:10" x14ac:dyDescent="0.3">
      <c r="A5665" s="2" t="s">
        <v>13596</v>
      </c>
      <c r="B5665" s="2" t="s">
        <v>5017</v>
      </c>
      <c r="C5665" s="2" t="s">
        <v>2563</v>
      </c>
      <c r="D5665" s="2">
        <v>1</v>
      </c>
      <c r="E5665" s="2">
        <v>0.2</v>
      </c>
      <c r="F5665" s="2">
        <v>24110.14</v>
      </c>
      <c r="G5665" s="2">
        <v>19288.11</v>
      </c>
      <c r="H5665" s="2">
        <v>2737.62</v>
      </c>
      <c r="I5665" s="2" t="str">
        <f>IF(tbl_Order_Items[[#This Row],[quantity]]&lt;=0,"Invalid","Valid")</f>
        <v>Valid</v>
      </c>
      <c r="J5665" s="2" t="str">
        <f>IF(OR(tbl_Order_Items[[#This Row],[discount_pct]]&lt;0,tbl_Order_Items[[#This Row],[discount_pct]]&gt;1),"Invalid","Valid")</f>
        <v>Valid</v>
      </c>
    </row>
    <row r="5666" spans="1:10" x14ac:dyDescent="0.3">
      <c r="A5666" s="2" t="s">
        <v>13597</v>
      </c>
      <c r="B5666" s="2" t="s">
        <v>5541</v>
      </c>
      <c r="C5666" s="2" t="s">
        <v>2641</v>
      </c>
      <c r="D5666" s="2">
        <v>1</v>
      </c>
      <c r="E5666" s="2">
        <v>0.05</v>
      </c>
      <c r="F5666" s="2">
        <v>19245.03</v>
      </c>
      <c r="G5666" s="2">
        <v>18282.78</v>
      </c>
      <c r="H5666" s="2">
        <v>5123.16</v>
      </c>
      <c r="I5666" s="2" t="str">
        <f>IF(tbl_Order_Items[[#This Row],[quantity]]&lt;=0,"Invalid","Valid")</f>
        <v>Valid</v>
      </c>
      <c r="J5666" s="2" t="str">
        <f>IF(OR(tbl_Order_Items[[#This Row],[discount_pct]]&lt;0,tbl_Order_Items[[#This Row],[discount_pct]]&gt;1),"Invalid","Valid")</f>
        <v>Valid</v>
      </c>
    </row>
    <row r="5667" spans="1:10" x14ac:dyDescent="0.3">
      <c r="A5667" s="2" t="s">
        <v>13598</v>
      </c>
      <c r="B5667" s="2" t="s">
        <v>4463</v>
      </c>
      <c r="C5667" s="2" t="s">
        <v>2613</v>
      </c>
      <c r="D5667" s="2">
        <v>2</v>
      </c>
      <c r="E5667" s="2">
        <v>0.1</v>
      </c>
      <c r="F5667" s="2">
        <v>19214.900000000001</v>
      </c>
      <c r="G5667" s="2">
        <v>17293.41</v>
      </c>
      <c r="H5667" s="2">
        <v>5238.95</v>
      </c>
      <c r="I5667" s="2" t="str">
        <f>IF(tbl_Order_Items[[#This Row],[quantity]]&lt;=0,"Invalid","Valid")</f>
        <v>Valid</v>
      </c>
      <c r="J5667" s="2" t="str">
        <f>IF(OR(tbl_Order_Items[[#This Row],[discount_pct]]&lt;0,tbl_Order_Items[[#This Row],[discount_pct]]&gt;1),"Invalid","Valid")</f>
        <v>Valid</v>
      </c>
    </row>
    <row r="5668" spans="1:10" x14ac:dyDescent="0.3">
      <c r="A5668" s="2" t="s">
        <v>13599</v>
      </c>
      <c r="B5668" s="2" t="s">
        <v>3736</v>
      </c>
      <c r="C5668" s="2" t="s">
        <v>2861</v>
      </c>
      <c r="D5668" s="2">
        <v>2</v>
      </c>
      <c r="E5668" s="2">
        <v>0</v>
      </c>
      <c r="F5668" s="2">
        <v>33684.199999999997</v>
      </c>
      <c r="G5668" s="2">
        <v>33684.199999999997</v>
      </c>
      <c r="H5668" s="2">
        <v>8001.46</v>
      </c>
      <c r="I5668" s="2" t="str">
        <f>IF(tbl_Order_Items[[#This Row],[quantity]]&lt;=0,"Invalid","Valid")</f>
        <v>Valid</v>
      </c>
      <c r="J5668" s="2" t="str">
        <f>IF(OR(tbl_Order_Items[[#This Row],[discount_pct]]&lt;0,tbl_Order_Items[[#This Row],[discount_pct]]&gt;1),"Invalid","Valid")</f>
        <v>Valid</v>
      </c>
    </row>
    <row r="5669" spans="1:10" x14ac:dyDescent="0.3">
      <c r="A5669" s="2" t="s">
        <v>13600</v>
      </c>
      <c r="B5669" s="2" t="s">
        <v>3030</v>
      </c>
      <c r="C5669" s="2" t="s">
        <v>2606</v>
      </c>
      <c r="D5669" s="2">
        <v>1</v>
      </c>
      <c r="E5669" s="2">
        <v>0.2</v>
      </c>
      <c r="F5669" s="2">
        <v>22695.91</v>
      </c>
      <c r="G5669" s="2">
        <v>18156.73</v>
      </c>
      <c r="H5669" s="2">
        <v>4498.1400000000003</v>
      </c>
      <c r="I5669" s="2" t="str">
        <f>IF(tbl_Order_Items[[#This Row],[quantity]]&lt;=0,"Invalid","Valid")</f>
        <v>Valid</v>
      </c>
      <c r="J5669" s="2" t="str">
        <f>IF(OR(tbl_Order_Items[[#This Row],[discount_pct]]&lt;0,tbl_Order_Items[[#This Row],[discount_pct]]&gt;1),"Invalid","Valid")</f>
        <v>Valid</v>
      </c>
    </row>
    <row r="5670" spans="1:10" x14ac:dyDescent="0.3">
      <c r="A5670" s="2" t="s">
        <v>13601</v>
      </c>
      <c r="B5670" s="2" t="s">
        <v>7556</v>
      </c>
      <c r="C5670" s="2" t="s">
        <v>2813</v>
      </c>
      <c r="D5670" s="2">
        <v>4</v>
      </c>
      <c r="E5670" s="2">
        <v>0.05</v>
      </c>
      <c r="F5670" s="2">
        <v>51179.8</v>
      </c>
      <c r="G5670" s="2">
        <v>48620.81</v>
      </c>
      <c r="H5670" s="2">
        <v>11890.97</v>
      </c>
      <c r="I5670" s="2" t="str">
        <f>IF(tbl_Order_Items[[#This Row],[quantity]]&lt;=0,"Invalid","Valid")</f>
        <v>Valid</v>
      </c>
      <c r="J5670" s="2" t="str">
        <f>IF(OR(tbl_Order_Items[[#This Row],[discount_pct]]&lt;0,tbl_Order_Items[[#This Row],[discount_pct]]&gt;1),"Invalid","Valid")</f>
        <v>Valid</v>
      </c>
    </row>
    <row r="5671" spans="1:10" x14ac:dyDescent="0.3">
      <c r="A5671" s="2" t="s">
        <v>13602</v>
      </c>
      <c r="B5671" s="2" t="s">
        <v>4142</v>
      </c>
      <c r="C5671" s="2" t="s">
        <v>2609</v>
      </c>
      <c r="D5671" s="2">
        <v>2</v>
      </c>
      <c r="E5671" s="2">
        <v>0.15</v>
      </c>
      <c r="F5671" s="2">
        <v>58295.38</v>
      </c>
      <c r="G5671" s="2">
        <v>49551.07</v>
      </c>
      <c r="H5671" s="2">
        <v>15381.03</v>
      </c>
      <c r="I5671" s="2" t="str">
        <f>IF(tbl_Order_Items[[#This Row],[quantity]]&lt;=0,"Invalid","Valid")</f>
        <v>Valid</v>
      </c>
      <c r="J5671" s="2" t="str">
        <f>IF(OR(tbl_Order_Items[[#This Row],[discount_pct]]&lt;0,tbl_Order_Items[[#This Row],[discount_pct]]&gt;1),"Invalid","Valid")</f>
        <v>Valid</v>
      </c>
    </row>
    <row r="5672" spans="1:10" x14ac:dyDescent="0.3">
      <c r="A5672" s="2" t="s">
        <v>13603</v>
      </c>
      <c r="B5672" s="2" t="s">
        <v>3188</v>
      </c>
      <c r="C5672" s="2" t="s">
        <v>2461</v>
      </c>
      <c r="D5672" s="2">
        <v>2</v>
      </c>
      <c r="E5672" s="2">
        <v>0</v>
      </c>
      <c r="F5672" s="2">
        <v>19867.099999999999</v>
      </c>
      <c r="G5672" s="2">
        <v>19867.099999999999</v>
      </c>
      <c r="H5672" s="2">
        <v>7870.98</v>
      </c>
      <c r="I5672" s="2" t="str">
        <f>IF(tbl_Order_Items[[#This Row],[quantity]]&lt;=0,"Invalid","Valid")</f>
        <v>Valid</v>
      </c>
      <c r="J5672" s="2" t="str">
        <f>IF(OR(tbl_Order_Items[[#This Row],[discount_pct]]&lt;0,tbl_Order_Items[[#This Row],[discount_pct]]&gt;1),"Invalid","Valid")</f>
        <v>Valid</v>
      </c>
    </row>
    <row r="5673" spans="1:10" x14ac:dyDescent="0.3">
      <c r="A5673" s="2" t="s">
        <v>13604</v>
      </c>
      <c r="B5673" s="2" t="s">
        <v>6691</v>
      </c>
      <c r="C5673" s="2" t="s">
        <v>2581</v>
      </c>
      <c r="D5673" s="2">
        <v>1</v>
      </c>
      <c r="E5673" s="2">
        <v>0.05</v>
      </c>
      <c r="F5673" s="2">
        <v>8639.1</v>
      </c>
      <c r="G5673" s="2">
        <v>8207.15</v>
      </c>
      <c r="H5673" s="2">
        <v>2405</v>
      </c>
      <c r="I5673" s="2" t="str">
        <f>IF(tbl_Order_Items[[#This Row],[quantity]]&lt;=0,"Invalid","Valid")</f>
        <v>Valid</v>
      </c>
      <c r="J5673" s="2" t="str">
        <f>IF(OR(tbl_Order_Items[[#This Row],[discount_pct]]&lt;0,tbl_Order_Items[[#This Row],[discount_pct]]&gt;1),"Invalid","Valid")</f>
        <v>Valid</v>
      </c>
    </row>
    <row r="5674" spans="1:10" x14ac:dyDescent="0.3">
      <c r="A5674" s="2" t="s">
        <v>13605</v>
      </c>
      <c r="B5674" s="2" t="s">
        <v>4022</v>
      </c>
      <c r="C5674" s="2" t="s">
        <v>2619</v>
      </c>
      <c r="D5674" s="2">
        <v>2</v>
      </c>
      <c r="E5674" s="2">
        <v>0</v>
      </c>
      <c r="F5674" s="2">
        <v>2940.18</v>
      </c>
      <c r="G5674" s="2">
        <v>2940.18</v>
      </c>
      <c r="H5674" s="2">
        <v>625.84</v>
      </c>
      <c r="I5674" s="2" t="str">
        <f>IF(tbl_Order_Items[[#This Row],[quantity]]&lt;=0,"Invalid","Valid")</f>
        <v>Valid</v>
      </c>
      <c r="J5674" s="2" t="str">
        <f>IF(OR(tbl_Order_Items[[#This Row],[discount_pct]]&lt;0,tbl_Order_Items[[#This Row],[discount_pct]]&gt;1),"Invalid","Valid")</f>
        <v>Valid</v>
      </c>
    </row>
    <row r="5675" spans="1:10" x14ac:dyDescent="0.3">
      <c r="A5675" s="2" t="s">
        <v>13606</v>
      </c>
      <c r="B5675" s="2" t="s">
        <v>7152</v>
      </c>
      <c r="C5675" s="2" t="s">
        <v>2803</v>
      </c>
      <c r="D5675" s="2">
        <v>2</v>
      </c>
      <c r="E5675" s="2">
        <v>0.1</v>
      </c>
      <c r="F5675" s="2">
        <v>38917.32</v>
      </c>
      <c r="G5675" s="2">
        <v>35025.589999999997</v>
      </c>
      <c r="H5675" s="2">
        <v>10333.89</v>
      </c>
      <c r="I5675" s="2" t="str">
        <f>IF(tbl_Order_Items[[#This Row],[quantity]]&lt;=0,"Invalid","Valid")</f>
        <v>Valid</v>
      </c>
      <c r="J5675" s="2" t="str">
        <f>IF(OR(tbl_Order_Items[[#This Row],[discount_pct]]&lt;0,tbl_Order_Items[[#This Row],[discount_pct]]&gt;1),"Invalid","Valid")</f>
        <v>Valid</v>
      </c>
    </row>
    <row r="5676" spans="1:10" x14ac:dyDescent="0.3">
      <c r="A5676" s="2" t="s">
        <v>13607</v>
      </c>
      <c r="B5676" s="2" t="s">
        <v>4325</v>
      </c>
      <c r="C5676" s="2" t="s">
        <v>2625</v>
      </c>
      <c r="D5676" s="2">
        <v>1</v>
      </c>
      <c r="E5676" s="2">
        <v>0.1</v>
      </c>
      <c r="F5676" s="2">
        <v>8940.3700000000008</v>
      </c>
      <c r="G5676" s="2">
        <v>8046.33</v>
      </c>
      <c r="H5676" s="2">
        <v>2724.81</v>
      </c>
      <c r="I5676" s="2" t="str">
        <f>IF(tbl_Order_Items[[#This Row],[quantity]]&lt;=0,"Invalid","Valid")</f>
        <v>Valid</v>
      </c>
      <c r="J5676" s="2" t="str">
        <f>IF(OR(tbl_Order_Items[[#This Row],[discount_pct]]&lt;0,tbl_Order_Items[[#This Row],[discount_pct]]&gt;1),"Invalid","Valid")</f>
        <v>Valid</v>
      </c>
    </row>
    <row r="5677" spans="1:10" x14ac:dyDescent="0.3">
      <c r="A5677" s="2" t="s">
        <v>13608</v>
      </c>
      <c r="B5677" s="2" t="s">
        <v>7619</v>
      </c>
      <c r="C5677" s="2" t="s">
        <v>2845</v>
      </c>
      <c r="D5677" s="2">
        <v>1</v>
      </c>
      <c r="E5677" s="2">
        <v>0.1</v>
      </c>
      <c r="F5677" s="2">
        <v>17795.34</v>
      </c>
      <c r="G5677" s="2">
        <v>16015.81</v>
      </c>
      <c r="H5677" s="2">
        <v>4731.97</v>
      </c>
      <c r="I5677" s="2" t="str">
        <f>IF(tbl_Order_Items[[#This Row],[quantity]]&lt;=0,"Invalid","Valid")</f>
        <v>Valid</v>
      </c>
      <c r="J5677" s="2" t="str">
        <f>IF(OR(tbl_Order_Items[[#This Row],[discount_pct]]&lt;0,tbl_Order_Items[[#This Row],[discount_pct]]&gt;1),"Invalid","Valid")</f>
        <v>Valid</v>
      </c>
    </row>
    <row r="5678" spans="1:10" x14ac:dyDescent="0.3">
      <c r="A5678" s="2" t="s">
        <v>13609</v>
      </c>
      <c r="B5678" s="2" t="s">
        <v>4035</v>
      </c>
      <c r="C5678" s="2" t="s">
        <v>2502</v>
      </c>
      <c r="D5678" s="2">
        <v>3</v>
      </c>
      <c r="E5678" s="2">
        <v>0</v>
      </c>
      <c r="F5678" s="2">
        <v>23995.32</v>
      </c>
      <c r="G5678" s="2">
        <v>23995.32</v>
      </c>
      <c r="H5678" s="2">
        <v>4500.24</v>
      </c>
      <c r="I5678" s="2" t="str">
        <f>IF(tbl_Order_Items[[#This Row],[quantity]]&lt;=0,"Invalid","Valid")</f>
        <v>Valid</v>
      </c>
      <c r="J5678" s="2" t="str">
        <f>IF(OR(tbl_Order_Items[[#This Row],[discount_pct]]&lt;0,tbl_Order_Items[[#This Row],[discount_pct]]&gt;1),"Invalid","Valid")</f>
        <v>Valid</v>
      </c>
    </row>
    <row r="5679" spans="1:10" x14ac:dyDescent="0.3">
      <c r="A5679" s="2" t="s">
        <v>13610</v>
      </c>
      <c r="B5679" s="2" t="s">
        <v>6988</v>
      </c>
      <c r="C5679" s="2" t="s">
        <v>2785</v>
      </c>
      <c r="D5679" s="2">
        <v>3</v>
      </c>
      <c r="E5679" s="2">
        <v>0.2</v>
      </c>
      <c r="F5679" s="2">
        <v>14570.22</v>
      </c>
      <c r="G5679" s="2">
        <v>11656.18</v>
      </c>
      <c r="H5679" s="2">
        <v>634.33000000000004</v>
      </c>
      <c r="I5679" s="2" t="str">
        <f>IF(tbl_Order_Items[[#This Row],[quantity]]&lt;=0,"Invalid","Valid")</f>
        <v>Valid</v>
      </c>
      <c r="J5679" s="2" t="str">
        <f>IF(OR(tbl_Order_Items[[#This Row],[discount_pct]]&lt;0,tbl_Order_Items[[#This Row],[discount_pct]]&gt;1),"Invalid","Valid")</f>
        <v>Valid</v>
      </c>
    </row>
    <row r="5680" spans="1:10" x14ac:dyDescent="0.3">
      <c r="A5680" s="2" t="s">
        <v>13611</v>
      </c>
      <c r="B5680" s="2" t="s">
        <v>6463</v>
      </c>
      <c r="C5680" s="2" t="s">
        <v>2775</v>
      </c>
      <c r="D5680" s="2">
        <v>5</v>
      </c>
      <c r="E5680" s="2">
        <v>0</v>
      </c>
      <c r="F5680" s="2">
        <v>22150.3</v>
      </c>
      <c r="G5680" s="2">
        <v>22150.3</v>
      </c>
      <c r="H5680" s="2">
        <v>8911.0499999999993</v>
      </c>
      <c r="I5680" s="2" t="str">
        <f>IF(tbl_Order_Items[[#This Row],[quantity]]&lt;=0,"Invalid","Valid")</f>
        <v>Valid</v>
      </c>
      <c r="J5680" s="2" t="str">
        <f>IF(OR(tbl_Order_Items[[#This Row],[discount_pct]]&lt;0,tbl_Order_Items[[#This Row],[discount_pct]]&gt;1),"Invalid","Valid")</f>
        <v>Valid</v>
      </c>
    </row>
    <row r="5681" spans="1:10" x14ac:dyDescent="0.3">
      <c r="A5681" s="2" t="s">
        <v>13612</v>
      </c>
      <c r="B5681" s="2" t="s">
        <v>5411</v>
      </c>
      <c r="C5681" s="2" t="s">
        <v>2903</v>
      </c>
      <c r="D5681" s="2">
        <v>1</v>
      </c>
      <c r="E5681" s="2">
        <v>0.25</v>
      </c>
      <c r="F5681" s="2">
        <v>499.26</v>
      </c>
      <c r="G5681" s="2">
        <v>374.44</v>
      </c>
      <c r="H5681" s="2">
        <v>81.849999999999994</v>
      </c>
      <c r="I5681" s="2" t="str">
        <f>IF(tbl_Order_Items[[#This Row],[quantity]]&lt;=0,"Invalid","Valid")</f>
        <v>Valid</v>
      </c>
      <c r="J5681" s="2" t="str">
        <f>IF(OR(tbl_Order_Items[[#This Row],[discount_pct]]&lt;0,tbl_Order_Items[[#This Row],[discount_pct]]&gt;1),"Invalid","Valid")</f>
        <v>Valid</v>
      </c>
    </row>
    <row r="5682" spans="1:10" x14ac:dyDescent="0.3">
      <c r="A5682" s="2" t="s">
        <v>13613</v>
      </c>
      <c r="B5682" s="2" t="s">
        <v>4394</v>
      </c>
      <c r="C5682" s="2" t="s">
        <v>2709</v>
      </c>
      <c r="D5682" s="2">
        <v>2</v>
      </c>
      <c r="E5682" s="2">
        <v>0.25</v>
      </c>
      <c r="F5682" s="2">
        <v>13057.16</v>
      </c>
      <c r="G5682" s="2">
        <v>9792.8700000000008</v>
      </c>
      <c r="H5682" s="2">
        <v>1107.31</v>
      </c>
      <c r="I5682" s="2" t="str">
        <f>IF(tbl_Order_Items[[#This Row],[quantity]]&lt;=0,"Invalid","Valid")</f>
        <v>Valid</v>
      </c>
      <c r="J5682" s="2" t="str">
        <f>IF(OR(tbl_Order_Items[[#This Row],[discount_pct]]&lt;0,tbl_Order_Items[[#This Row],[discount_pct]]&gt;1),"Invalid","Valid")</f>
        <v>Valid</v>
      </c>
    </row>
    <row r="5683" spans="1:10" x14ac:dyDescent="0.3">
      <c r="A5683" s="2" t="s">
        <v>13614</v>
      </c>
      <c r="B5683" s="2" t="s">
        <v>5309</v>
      </c>
      <c r="C5683" s="2" t="s">
        <v>2801</v>
      </c>
      <c r="D5683" s="2">
        <v>2</v>
      </c>
      <c r="E5683" s="2">
        <v>0</v>
      </c>
      <c r="F5683" s="2">
        <v>49850.5</v>
      </c>
      <c r="G5683" s="2">
        <v>49850.5</v>
      </c>
      <c r="H5683" s="2">
        <v>20557.919999999998</v>
      </c>
      <c r="I5683" s="2" t="str">
        <f>IF(tbl_Order_Items[[#This Row],[quantity]]&lt;=0,"Invalid","Valid")</f>
        <v>Valid</v>
      </c>
      <c r="J5683" s="2" t="str">
        <f>IF(OR(tbl_Order_Items[[#This Row],[discount_pct]]&lt;0,tbl_Order_Items[[#This Row],[discount_pct]]&gt;1),"Invalid","Valid")</f>
        <v>Valid</v>
      </c>
    </row>
    <row r="5684" spans="1:10" x14ac:dyDescent="0.3">
      <c r="A5684" s="2" t="s">
        <v>13615</v>
      </c>
      <c r="B5684" s="2" t="s">
        <v>3232</v>
      </c>
      <c r="C5684" s="2" t="s">
        <v>2693</v>
      </c>
      <c r="D5684" s="2">
        <v>1</v>
      </c>
      <c r="E5684" s="2">
        <v>0.1</v>
      </c>
      <c r="F5684" s="2">
        <v>19139.62</v>
      </c>
      <c r="G5684" s="2">
        <v>17225.66</v>
      </c>
      <c r="H5684" s="2">
        <v>1330.39</v>
      </c>
      <c r="I5684" s="2" t="str">
        <f>IF(tbl_Order_Items[[#This Row],[quantity]]&lt;=0,"Invalid","Valid")</f>
        <v>Valid</v>
      </c>
      <c r="J5684" s="2" t="str">
        <f>IF(OR(tbl_Order_Items[[#This Row],[discount_pct]]&lt;0,tbl_Order_Items[[#This Row],[discount_pct]]&gt;1),"Invalid","Valid")</f>
        <v>Valid</v>
      </c>
    </row>
    <row r="5685" spans="1:10" x14ac:dyDescent="0.3">
      <c r="A5685" s="2" t="s">
        <v>13616</v>
      </c>
      <c r="B5685" s="2" t="s">
        <v>3558</v>
      </c>
      <c r="C5685" s="2" t="s">
        <v>2651</v>
      </c>
      <c r="D5685" s="2">
        <v>1</v>
      </c>
      <c r="E5685" s="2">
        <v>0.2</v>
      </c>
      <c r="F5685" s="2">
        <v>8564.31</v>
      </c>
      <c r="G5685" s="2">
        <v>6851.45</v>
      </c>
      <c r="H5685" s="2">
        <v>1081.92</v>
      </c>
      <c r="I5685" s="2" t="str">
        <f>IF(tbl_Order_Items[[#This Row],[quantity]]&lt;=0,"Invalid","Valid")</f>
        <v>Valid</v>
      </c>
      <c r="J5685" s="2" t="str">
        <f>IF(OR(tbl_Order_Items[[#This Row],[discount_pct]]&lt;0,tbl_Order_Items[[#This Row],[discount_pct]]&gt;1),"Invalid","Valid")</f>
        <v>Valid</v>
      </c>
    </row>
    <row r="5686" spans="1:10" x14ac:dyDescent="0.3">
      <c r="A5686" s="2" t="s">
        <v>13617</v>
      </c>
      <c r="B5686" s="2" t="s">
        <v>4651</v>
      </c>
      <c r="C5686" s="2" t="s">
        <v>2502</v>
      </c>
      <c r="D5686" s="2">
        <v>1</v>
      </c>
      <c r="E5686" s="2">
        <v>0.15</v>
      </c>
      <c r="F5686" s="2">
        <v>7998.44</v>
      </c>
      <c r="G5686" s="2">
        <v>6798.67</v>
      </c>
      <c r="H5686" s="2">
        <v>300.31</v>
      </c>
      <c r="I5686" s="2" t="str">
        <f>IF(tbl_Order_Items[[#This Row],[quantity]]&lt;=0,"Invalid","Valid")</f>
        <v>Valid</v>
      </c>
      <c r="J5686" s="2" t="str">
        <f>IF(OR(tbl_Order_Items[[#This Row],[discount_pct]]&lt;0,tbl_Order_Items[[#This Row],[discount_pct]]&gt;1),"Invalid","Valid")</f>
        <v>Valid</v>
      </c>
    </row>
    <row r="5687" spans="1:10" x14ac:dyDescent="0.3">
      <c r="A5687" s="2" t="s">
        <v>13618</v>
      </c>
      <c r="B5687" s="2" t="s">
        <v>6724</v>
      </c>
      <c r="C5687" s="2" t="s">
        <v>2721</v>
      </c>
      <c r="D5687" s="2">
        <v>1</v>
      </c>
      <c r="E5687" s="2">
        <v>0.05</v>
      </c>
      <c r="F5687" s="2">
        <v>27826.63</v>
      </c>
      <c r="G5687" s="2">
        <v>26435.3</v>
      </c>
      <c r="H5687" s="2">
        <v>9039.32</v>
      </c>
      <c r="I5687" s="2" t="str">
        <f>IF(tbl_Order_Items[[#This Row],[quantity]]&lt;=0,"Invalid","Valid")</f>
        <v>Valid</v>
      </c>
      <c r="J5687" s="2" t="str">
        <f>IF(OR(tbl_Order_Items[[#This Row],[discount_pct]]&lt;0,tbl_Order_Items[[#This Row],[discount_pct]]&gt;1),"Invalid","Valid")</f>
        <v>Valid</v>
      </c>
    </row>
    <row r="5688" spans="1:10" x14ac:dyDescent="0.3">
      <c r="A5688" s="2" t="s">
        <v>13619</v>
      </c>
      <c r="B5688" s="2" t="s">
        <v>6418</v>
      </c>
      <c r="C5688" s="2" t="s">
        <v>2675</v>
      </c>
      <c r="D5688" s="2">
        <v>1</v>
      </c>
      <c r="E5688" s="2">
        <v>0.2</v>
      </c>
      <c r="F5688" s="2">
        <v>12239.72</v>
      </c>
      <c r="G5688" s="2">
        <v>9791.7800000000007</v>
      </c>
      <c r="H5688" s="2">
        <v>2648.6</v>
      </c>
      <c r="I5688" s="2" t="str">
        <f>IF(tbl_Order_Items[[#This Row],[quantity]]&lt;=0,"Invalid","Valid")</f>
        <v>Valid</v>
      </c>
      <c r="J5688" s="2" t="str">
        <f>IF(OR(tbl_Order_Items[[#This Row],[discount_pct]]&lt;0,tbl_Order_Items[[#This Row],[discount_pct]]&gt;1),"Invalid","Valid")</f>
        <v>Valid</v>
      </c>
    </row>
    <row r="5689" spans="1:10" x14ac:dyDescent="0.3">
      <c r="A5689" s="2" t="s">
        <v>13620</v>
      </c>
      <c r="B5689" s="2" t="s">
        <v>3800</v>
      </c>
      <c r="C5689" s="2" t="s">
        <v>2741</v>
      </c>
      <c r="D5689" s="2">
        <v>1</v>
      </c>
      <c r="E5689" s="2">
        <v>0.05</v>
      </c>
      <c r="F5689" s="2">
        <v>16943.68</v>
      </c>
      <c r="G5689" s="2">
        <v>16096.5</v>
      </c>
      <c r="H5689" s="2">
        <v>2801.07</v>
      </c>
      <c r="I5689" s="2" t="str">
        <f>IF(tbl_Order_Items[[#This Row],[quantity]]&lt;=0,"Invalid","Valid")</f>
        <v>Valid</v>
      </c>
      <c r="J5689" s="2" t="str">
        <f>IF(OR(tbl_Order_Items[[#This Row],[discount_pct]]&lt;0,tbl_Order_Items[[#This Row],[discount_pct]]&gt;1),"Invalid","Valid")</f>
        <v>Valid</v>
      </c>
    </row>
    <row r="5690" spans="1:10" x14ac:dyDescent="0.3">
      <c r="A5690" s="2" t="s">
        <v>13621</v>
      </c>
      <c r="B5690" s="2" t="s">
        <v>5358</v>
      </c>
      <c r="C5690" s="2" t="s">
        <v>2457</v>
      </c>
      <c r="D5690" s="2">
        <v>2</v>
      </c>
      <c r="E5690" s="2">
        <v>0.1</v>
      </c>
      <c r="F5690" s="2">
        <v>41037.32</v>
      </c>
      <c r="G5690" s="2">
        <v>36933.589999999997</v>
      </c>
      <c r="H5690" s="2">
        <v>8613.19</v>
      </c>
      <c r="I5690" s="2" t="str">
        <f>IF(tbl_Order_Items[[#This Row],[quantity]]&lt;=0,"Invalid","Valid")</f>
        <v>Valid</v>
      </c>
      <c r="J5690" s="2" t="str">
        <f>IF(OR(tbl_Order_Items[[#This Row],[discount_pct]]&lt;0,tbl_Order_Items[[#This Row],[discount_pct]]&gt;1),"Invalid","Valid")</f>
        <v>Valid</v>
      </c>
    </row>
    <row r="5691" spans="1:10" x14ac:dyDescent="0.3">
      <c r="A5691" s="2" t="s">
        <v>13622</v>
      </c>
      <c r="B5691" s="2" t="s">
        <v>6120</v>
      </c>
      <c r="C5691" s="2" t="s">
        <v>2485</v>
      </c>
      <c r="D5691" s="2">
        <v>1</v>
      </c>
      <c r="E5691" s="2">
        <v>0.15</v>
      </c>
      <c r="F5691" s="2">
        <v>9295</v>
      </c>
      <c r="G5691" s="2">
        <v>7900.75</v>
      </c>
      <c r="H5691" s="2">
        <v>727.87</v>
      </c>
      <c r="I5691" s="2" t="str">
        <f>IF(tbl_Order_Items[[#This Row],[quantity]]&lt;=0,"Invalid","Valid")</f>
        <v>Valid</v>
      </c>
      <c r="J5691" s="2" t="str">
        <f>IF(OR(tbl_Order_Items[[#This Row],[discount_pct]]&lt;0,tbl_Order_Items[[#This Row],[discount_pct]]&gt;1),"Invalid","Valid")</f>
        <v>Valid</v>
      </c>
    </row>
    <row r="5692" spans="1:10" x14ac:dyDescent="0.3">
      <c r="A5692" s="2" t="s">
        <v>13623</v>
      </c>
      <c r="B5692" s="2" t="s">
        <v>4747</v>
      </c>
      <c r="C5692" s="2" t="s">
        <v>2510</v>
      </c>
      <c r="D5692" s="2">
        <v>1</v>
      </c>
      <c r="E5692" s="2">
        <v>0.05</v>
      </c>
      <c r="F5692" s="2">
        <v>1633.66</v>
      </c>
      <c r="G5692" s="2">
        <v>1551.98</v>
      </c>
      <c r="H5692" s="2">
        <v>237.71</v>
      </c>
      <c r="I5692" s="2" t="str">
        <f>IF(tbl_Order_Items[[#This Row],[quantity]]&lt;=0,"Invalid","Valid")</f>
        <v>Valid</v>
      </c>
      <c r="J5692" s="2" t="str">
        <f>IF(OR(tbl_Order_Items[[#This Row],[discount_pct]]&lt;0,tbl_Order_Items[[#This Row],[discount_pct]]&gt;1),"Invalid","Valid")</f>
        <v>Valid</v>
      </c>
    </row>
    <row r="5693" spans="1:10" x14ac:dyDescent="0.3">
      <c r="A5693" s="2" t="s">
        <v>13624</v>
      </c>
      <c r="B5693" s="2" t="s">
        <v>6788</v>
      </c>
      <c r="C5693" s="2" t="s">
        <v>2657</v>
      </c>
      <c r="D5693" s="2">
        <v>1</v>
      </c>
      <c r="E5693" s="2">
        <v>0.25</v>
      </c>
      <c r="F5693" s="2">
        <v>3539.61</v>
      </c>
      <c r="G5693" s="2">
        <v>2654.71</v>
      </c>
      <c r="H5693" s="2">
        <v>-148.36000000000001</v>
      </c>
      <c r="I5693" s="2" t="str">
        <f>IF(tbl_Order_Items[[#This Row],[quantity]]&lt;=0,"Invalid","Valid")</f>
        <v>Valid</v>
      </c>
      <c r="J5693" s="2" t="str">
        <f>IF(OR(tbl_Order_Items[[#This Row],[discount_pct]]&lt;0,tbl_Order_Items[[#This Row],[discount_pct]]&gt;1),"Invalid","Valid")</f>
        <v>Valid</v>
      </c>
    </row>
    <row r="5694" spans="1:10" x14ac:dyDescent="0.3">
      <c r="A5694" s="2" t="s">
        <v>13625</v>
      </c>
      <c r="B5694" s="2" t="s">
        <v>3085</v>
      </c>
      <c r="C5694" s="2" t="s">
        <v>2577</v>
      </c>
      <c r="D5694" s="2">
        <v>1</v>
      </c>
      <c r="E5694" s="2">
        <v>0.1</v>
      </c>
      <c r="F5694" s="2">
        <v>12603.87</v>
      </c>
      <c r="G5694" s="2">
        <v>11343.48</v>
      </c>
      <c r="H5694" s="2">
        <v>3799.41</v>
      </c>
      <c r="I5694" s="2" t="str">
        <f>IF(tbl_Order_Items[[#This Row],[quantity]]&lt;=0,"Invalid","Valid")</f>
        <v>Valid</v>
      </c>
      <c r="J5694" s="2" t="str">
        <f>IF(OR(tbl_Order_Items[[#This Row],[discount_pct]]&lt;0,tbl_Order_Items[[#This Row],[discount_pct]]&gt;1),"Invalid","Valid")</f>
        <v>Valid</v>
      </c>
    </row>
    <row r="5695" spans="1:10" x14ac:dyDescent="0.3">
      <c r="A5695" s="2" t="s">
        <v>13626</v>
      </c>
      <c r="B5695" s="2" t="s">
        <v>7329</v>
      </c>
      <c r="C5695" s="2" t="s">
        <v>2647</v>
      </c>
      <c r="D5695" s="2">
        <v>1</v>
      </c>
      <c r="E5695" s="2">
        <v>0.05</v>
      </c>
      <c r="F5695" s="2">
        <v>20748.86</v>
      </c>
      <c r="G5695" s="2">
        <v>19711.419999999998</v>
      </c>
      <c r="H5695" s="2">
        <v>4173.8500000000004</v>
      </c>
      <c r="I5695" s="2" t="str">
        <f>IF(tbl_Order_Items[[#This Row],[quantity]]&lt;=0,"Invalid","Valid")</f>
        <v>Valid</v>
      </c>
      <c r="J5695" s="2" t="str">
        <f>IF(OR(tbl_Order_Items[[#This Row],[discount_pct]]&lt;0,tbl_Order_Items[[#This Row],[discount_pct]]&gt;1),"Invalid","Valid")</f>
        <v>Valid</v>
      </c>
    </row>
    <row r="5696" spans="1:10" x14ac:dyDescent="0.3">
      <c r="A5696" s="2" t="s">
        <v>13627</v>
      </c>
      <c r="B5696" s="2" t="s">
        <v>7724</v>
      </c>
      <c r="C5696" s="2" t="s">
        <v>2867</v>
      </c>
      <c r="D5696" s="2">
        <v>4</v>
      </c>
      <c r="E5696" s="2">
        <v>0.1</v>
      </c>
      <c r="F5696" s="2">
        <v>40273.040000000001</v>
      </c>
      <c r="G5696" s="2">
        <v>36245.74</v>
      </c>
      <c r="H5696" s="2">
        <v>2599.1</v>
      </c>
      <c r="I5696" s="2" t="str">
        <f>IF(tbl_Order_Items[[#This Row],[quantity]]&lt;=0,"Invalid","Valid")</f>
        <v>Valid</v>
      </c>
      <c r="J5696" s="2" t="str">
        <f>IF(OR(tbl_Order_Items[[#This Row],[discount_pct]]&lt;0,tbl_Order_Items[[#This Row],[discount_pct]]&gt;1),"Invalid","Valid")</f>
        <v>Valid</v>
      </c>
    </row>
    <row r="5697" spans="1:10" x14ac:dyDescent="0.3">
      <c r="A5697" s="2" t="s">
        <v>13628</v>
      </c>
      <c r="B5697" s="2" t="s">
        <v>4866</v>
      </c>
      <c r="C5697" s="2" t="s">
        <v>2749</v>
      </c>
      <c r="D5697" s="2">
        <v>1</v>
      </c>
      <c r="E5697" s="2">
        <v>0.15</v>
      </c>
      <c r="F5697" s="2">
        <v>9820.32</v>
      </c>
      <c r="G5697" s="2">
        <v>8347.27</v>
      </c>
      <c r="H5697" s="2">
        <v>2150.0700000000002</v>
      </c>
      <c r="I5697" s="2" t="str">
        <f>IF(tbl_Order_Items[[#This Row],[quantity]]&lt;=0,"Invalid","Valid")</f>
        <v>Valid</v>
      </c>
      <c r="J5697" s="2" t="str">
        <f>IF(OR(tbl_Order_Items[[#This Row],[discount_pct]]&lt;0,tbl_Order_Items[[#This Row],[discount_pct]]&gt;1),"Invalid","Valid")</f>
        <v>Valid</v>
      </c>
    </row>
    <row r="5698" spans="1:10" x14ac:dyDescent="0.3">
      <c r="A5698" s="2" t="s">
        <v>13629</v>
      </c>
      <c r="B5698" s="2" t="s">
        <v>3673</v>
      </c>
      <c r="C5698" s="2" t="s">
        <v>2849</v>
      </c>
      <c r="D5698" s="2">
        <v>2</v>
      </c>
      <c r="E5698" s="2">
        <v>0.05</v>
      </c>
      <c r="F5698" s="2">
        <v>37605.18</v>
      </c>
      <c r="G5698" s="2">
        <v>35724.92</v>
      </c>
      <c r="H5698" s="2">
        <v>5460.66</v>
      </c>
      <c r="I5698" s="2" t="str">
        <f>IF(tbl_Order_Items[[#This Row],[quantity]]&lt;=0,"Invalid","Valid")</f>
        <v>Valid</v>
      </c>
      <c r="J5698" s="2" t="str">
        <f>IF(OR(tbl_Order_Items[[#This Row],[discount_pct]]&lt;0,tbl_Order_Items[[#This Row],[discount_pct]]&gt;1),"Invalid","Valid")</f>
        <v>Valid</v>
      </c>
    </row>
    <row r="5699" spans="1:10" x14ac:dyDescent="0.3">
      <c r="A5699" s="2" t="s">
        <v>13630</v>
      </c>
      <c r="B5699" s="2" t="s">
        <v>5926</v>
      </c>
      <c r="C5699" s="2" t="s">
        <v>2725</v>
      </c>
      <c r="D5699" s="2">
        <v>1</v>
      </c>
      <c r="E5699" s="2">
        <v>0.05</v>
      </c>
      <c r="F5699" s="2">
        <v>18062.740000000002</v>
      </c>
      <c r="G5699" s="2">
        <v>17159.599999999999</v>
      </c>
      <c r="H5699" s="2">
        <v>1967.49</v>
      </c>
      <c r="I5699" s="2" t="str">
        <f>IF(tbl_Order_Items[[#This Row],[quantity]]&lt;=0,"Invalid","Valid")</f>
        <v>Valid</v>
      </c>
      <c r="J5699" s="2" t="str">
        <f>IF(OR(tbl_Order_Items[[#This Row],[discount_pct]]&lt;0,tbl_Order_Items[[#This Row],[discount_pct]]&gt;1),"Invalid","Valid")</f>
        <v>Valid</v>
      </c>
    </row>
    <row r="5700" spans="1:10" x14ac:dyDescent="0.3">
      <c r="A5700" s="2" t="s">
        <v>13631</v>
      </c>
      <c r="B5700" s="2" t="s">
        <v>3315</v>
      </c>
      <c r="C5700" s="2" t="s">
        <v>2556</v>
      </c>
      <c r="D5700" s="2">
        <v>1</v>
      </c>
      <c r="E5700" s="2">
        <v>0.1</v>
      </c>
      <c r="F5700" s="2">
        <v>9283.94</v>
      </c>
      <c r="G5700" s="2">
        <v>8355.5499999999993</v>
      </c>
      <c r="H5700" s="2">
        <v>1824.2</v>
      </c>
      <c r="I5700" s="2" t="str">
        <f>IF(tbl_Order_Items[[#This Row],[quantity]]&lt;=0,"Invalid","Valid")</f>
        <v>Valid</v>
      </c>
      <c r="J5700" s="2" t="str">
        <f>IF(OR(tbl_Order_Items[[#This Row],[discount_pct]]&lt;0,tbl_Order_Items[[#This Row],[discount_pct]]&gt;1),"Invalid","Valid")</f>
        <v>Valid</v>
      </c>
    </row>
    <row r="5701" spans="1:10" x14ac:dyDescent="0.3">
      <c r="A5701" s="2" t="s">
        <v>13632</v>
      </c>
      <c r="B5701" s="2" t="s">
        <v>3564</v>
      </c>
      <c r="C5701" s="2" t="s">
        <v>2743</v>
      </c>
      <c r="D5701" s="2">
        <v>1</v>
      </c>
      <c r="E5701" s="2">
        <v>0.1</v>
      </c>
      <c r="F5701" s="2">
        <v>1217.31</v>
      </c>
      <c r="G5701" s="2">
        <v>1095.58</v>
      </c>
      <c r="H5701" s="2">
        <v>200.36</v>
      </c>
      <c r="I5701" s="2" t="str">
        <f>IF(tbl_Order_Items[[#This Row],[quantity]]&lt;=0,"Invalid","Valid")</f>
        <v>Valid</v>
      </c>
      <c r="J5701" s="2" t="str">
        <f>IF(OR(tbl_Order_Items[[#This Row],[discount_pct]]&lt;0,tbl_Order_Items[[#This Row],[discount_pct]]&gt;1),"Invalid","Valid")</f>
        <v>Valid</v>
      </c>
    </row>
    <row r="5702" spans="1:10" x14ac:dyDescent="0.3">
      <c r="A5702" s="2" t="s">
        <v>13633</v>
      </c>
      <c r="B5702" s="2" t="s">
        <v>6814</v>
      </c>
      <c r="C5702" s="2" t="s">
        <v>2534</v>
      </c>
      <c r="D5702" s="2">
        <v>1</v>
      </c>
      <c r="E5702" s="2">
        <v>0</v>
      </c>
      <c r="F5702" s="2">
        <v>27570.44</v>
      </c>
      <c r="G5702" s="2">
        <v>27570.44</v>
      </c>
      <c r="H5702" s="2">
        <v>10853.45</v>
      </c>
      <c r="I5702" s="2" t="str">
        <f>IF(tbl_Order_Items[[#This Row],[quantity]]&lt;=0,"Invalid","Valid")</f>
        <v>Valid</v>
      </c>
      <c r="J5702" s="2" t="str">
        <f>IF(OR(tbl_Order_Items[[#This Row],[discount_pct]]&lt;0,tbl_Order_Items[[#This Row],[discount_pct]]&gt;1),"Invalid","Valid")</f>
        <v>Valid</v>
      </c>
    </row>
    <row r="5703" spans="1:10" x14ac:dyDescent="0.3">
      <c r="A5703" s="2" t="s">
        <v>13634</v>
      </c>
      <c r="B5703" s="2" t="s">
        <v>4068</v>
      </c>
      <c r="C5703" s="2" t="s">
        <v>2773</v>
      </c>
      <c r="D5703" s="2">
        <v>2</v>
      </c>
      <c r="E5703" s="2">
        <v>0.2</v>
      </c>
      <c r="F5703" s="2">
        <v>17784.68</v>
      </c>
      <c r="G5703" s="2">
        <v>14227.74</v>
      </c>
      <c r="H5703" s="2">
        <v>1877.98</v>
      </c>
      <c r="I5703" s="2" t="str">
        <f>IF(tbl_Order_Items[[#This Row],[quantity]]&lt;=0,"Invalid","Valid")</f>
        <v>Valid</v>
      </c>
      <c r="J5703" s="2" t="str">
        <f>IF(OR(tbl_Order_Items[[#This Row],[discount_pct]]&lt;0,tbl_Order_Items[[#This Row],[discount_pct]]&gt;1),"Invalid","Valid")</f>
        <v>Valid</v>
      </c>
    </row>
    <row r="5704" spans="1:10" x14ac:dyDescent="0.3">
      <c r="A5704" s="2" t="s">
        <v>13635</v>
      </c>
      <c r="B5704" s="2" t="s">
        <v>4611</v>
      </c>
      <c r="C5704" s="2" t="s">
        <v>2855</v>
      </c>
      <c r="D5704" s="2">
        <v>2</v>
      </c>
      <c r="E5704" s="2">
        <v>0</v>
      </c>
      <c r="F5704" s="2">
        <v>52250.2</v>
      </c>
      <c r="G5704" s="2">
        <v>52250.2</v>
      </c>
      <c r="H5704" s="2">
        <v>21262.32</v>
      </c>
      <c r="I5704" s="2" t="str">
        <f>IF(tbl_Order_Items[[#This Row],[quantity]]&lt;=0,"Invalid","Valid")</f>
        <v>Valid</v>
      </c>
      <c r="J5704" s="2" t="str">
        <f>IF(OR(tbl_Order_Items[[#This Row],[discount_pct]]&lt;0,tbl_Order_Items[[#This Row],[discount_pct]]&gt;1),"Invalid","Valid")</f>
        <v>Valid</v>
      </c>
    </row>
    <row r="5705" spans="1:10" x14ac:dyDescent="0.3">
      <c r="A5705" s="2" t="s">
        <v>13636</v>
      </c>
      <c r="B5705" s="2" t="s">
        <v>6045</v>
      </c>
      <c r="C5705" s="2" t="s">
        <v>2544</v>
      </c>
      <c r="D5705" s="2">
        <v>1</v>
      </c>
      <c r="E5705" s="2">
        <v>0</v>
      </c>
      <c r="F5705" s="2">
        <v>14977.96</v>
      </c>
      <c r="G5705" s="2">
        <v>14977.96</v>
      </c>
      <c r="H5705" s="2">
        <v>4891.01</v>
      </c>
      <c r="I5705" s="2" t="str">
        <f>IF(tbl_Order_Items[[#This Row],[quantity]]&lt;=0,"Invalid","Valid")</f>
        <v>Valid</v>
      </c>
      <c r="J5705" s="2" t="str">
        <f>IF(OR(tbl_Order_Items[[#This Row],[discount_pct]]&lt;0,tbl_Order_Items[[#This Row],[discount_pct]]&gt;1),"Invalid","Valid")</f>
        <v>Valid</v>
      </c>
    </row>
    <row r="5706" spans="1:10" x14ac:dyDescent="0.3">
      <c r="A5706" s="2" t="s">
        <v>13637</v>
      </c>
      <c r="B5706" s="2" t="s">
        <v>3230</v>
      </c>
      <c r="C5706" s="2" t="s">
        <v>2665</v>
      </c>
      <c r="D5706" s="2">
        <v>2</v>
      </c>
      <c r="E5706" s="2">
        <v>0.1</v>
      </c>
      <c r="F5706" s="2">
        <v>6441.76</v>
      </c>
      <c r="G5706" s="2">
        <v>5797.58</v>
      </c>
      <c r="H5706" s="2">
        <v>709.12</v>
      </c>
      <c r="I5706" s="2" t="str">
        <f>IF(tbl_Order_Items[[#This Row],[quantity]]&lt;=0,"Invalid","Valid")</f>
        <v>Valid</v>
      </c>
      <c r="J5706" s="2" t="str">
        <f>IF(OR(tbl_Order_Items[[#This Row],[discount_pct]]&lt;0,tbl_Order_Items[[#This Row],[discount_pct]]&gt;1),"Invalid","Valid")</f>
        <v>Valid</v>
      </c>
    </row>
    <row r="5707" spans="1:10" x14ac:dyDescent="0.3">
      <c r="A5707" s="2" t="s">
        <v>13638</v>
      </c>
      <c r="B5707" s="2" t="s">
        <v>7489</v>
      </c>
      <c r="C5707" s="2" t="s">
        <v>2839</v>
      </c>
      <c r="D5707" s="2">
        <v>4</v>
      </c>
      <c r="E5707" s="2">
        <v>0.1</v>
      </c>
      <c r="F5707" s="2">
        <v>63845.919999999998</v>
      </c>
      <c r="G5707" s="2">
        <v>57461.33</v>
      </c>
      <c r="H5707" s="2">
        <v>15371.45</v>
      </c>
      <c r="I5707" s="2" t="str">
        <f>IF(tbl_Order_Items[[#This Row],[quantity]]&lt;=0,"Invalid","Valid")</f>
        <v>Valid</v>
      </c>
      <c r="J5707" s="2" t="str">
        <f>IF(OR(tbl_Order_Items[[#This Row],[discount_pct]]&lt;0,tbl_Order_Items[[#This Row],[discount_pct]]&gt;1),"Invalid","Valid")</f>
        <v>Valid</v>
      </c>
    </row>
    <row r="5708" spans="1:10" x14ac:dyDescent="0.3">
      <c r="A5708" s="2" t="s">
        <v>13639</v>
      </c>
      <c r="B5708" s="2" t="s">
        <v>4238</v>
      </c>
      <c r="C5708" s="2" t="s">
        <v>2544</v>
      </c>
      <c r="D5708" s="2">
        <v>2</v>
      </c>
      <c r="E5708" s="2">
        <v>0.05</v>
      </c>
      <c r="F5708" s="2">
        <v>29955.919999999998</v>
      </c>
      <c r="G5708" s="2">
        <v>28458.12</v>
      </c>
      <c r="H5708" s="2">
        <v>8284.2199999999993</v>
      </c>
      <c r="I5708" s="2" t="str">
        <f>IF(tbl_Order_Items[[#This Row],[quantity]]&lt;=0,"Invalid","Valid")</f>
        <v>Valid</v>
      </c>
      <c r="J5708" s="2" t="str">
        <f>IF(OR(tbl_Order_Items[[#This Row],[discount_pct]]&lt;0,tbl_Order_Items[[#This Row],[discount_pct]]&gt;1),"Invalid","Valid")</f>
        <v>Valid</v>
      </c>
    </row>
    <row r="5709" spans="1:10" x14ac:dyDescent="0.3">
      <c r="A5709" s="2" t="s">
        <v>13640</v>
      </c>
      <c r="B5709" s="2" t="s">
        <v>6149</v>
      </c>
      <c r="C5709" s="2" t="s">
        <v>2641</v>
      </c>
      <c r="D5709" s="2">
        <v>4</v>
      </c>
      <c r="E5709" s="2">
        <v>0.15</v>
      </c>
      <c r="F5709" s="2">
        <v>76980.12</v>
      </c>
      <c r="G5709" s="2">
        <v>65433.1</v>
      </c>
      <c r="H5709" s="2">
        <v>12794.62</v>
      </c>
      <c r="I5709" s="2" t="str">
        <f>IF(tbl_Order_Items[[#This Row],[quantity]]&lt;=0,"Invalid","Valid")</f>
        <v>Valid</v>
      </c>
      <c r="J5709" s="2" t="str">
        <f>IF(OR(tbl_Order_Items[[#This Row],[discount_pct]]&lt;0,tbl_Order_Items[[#This Row],[discount_pct]]&gt;1),"Invalid","Valid")</f>
        <v>Valid</v>
      </c>
    </row>
    <row r="5710" spans="1:10" x14ac:dyDescent="0.3">
      <c r="A5710" s="2" t="s">
        <v>13641</v>
      </c>
      <c r="B5710" s="2" t="s">
        <v>5209</v>
      </c>
      <c r="C5710" s="2" t="s">
        <v>2721</v>
      </c>
      <c r="D5710" s="2">
        <v>1</v>
      </c>
      <c r="E5710" s="2">
        <v>0.15</v>
      </c>
      <c r="F5710" s="2">
        <v>27826.63</v>
      </c>
      <c r="G5710" s="2">
        <v>23652.639999999999</v>
      </c>
      <c r="H5710" s="2">
        <v>6256.66</v>
      </c>
      <c r="I5710" s="2" t="str">
        <f>IF(tbl_Order_Items[[#This Row],[quantity]]&lt;=0,"Invalid","Valid")</f>
        <v>Valid</v>
      </c>
      <c r="J5710" s="2" t="str">
        <f>IF(OR(tbl_Order_Items[[#This Row],[discount_pct]]&lt;0,tbl_Order_Items[[#This Row],[discount_pct]]&gt;1),"Invalid","Valid")</f>
        <v>Valid</v>
      </c>
    </row>
    <row r="5711" spans="1:10" x14ac:dyDescent="0.3">
      <c r="A5711" s="2" t="s">
        <v>13642</v>
      </c>
      <c r="B5711" s="2" t="s">
        <v>6470</v>
      </c>
      <c r="C5711" s="2" t="s">
        <v>2777</v>
      </c>
      <c r="D5711" s="2">
        <v>1</v>
      </c>
      <c r="E5711" s="2">
        <v>0.05</v>
      </c>
      <c r="F5711" s="2">
        <v>4402.8900000000003</v>
      </c>
      <c r="G5711" s="2">
        <v>4182.75</v>
      </c>
      <c r="H5711" s="2">
        <v>425.8</v>
      </c>
      <c r="I5711" s="2" t="str">
        <f>IF(tbl_Order_Items[[#This Row],[quantity]]&lt;=0,"Invalid","Valid")</f>
        <v>Valid</v>
      </c>
      <c r="J5711" s="2" t="str">
        <f>IF(OR(tbl_Order_Items[[#This Row],[discount_pct]]&lt;0,tbl_Order_Items[[#This Row],[discount_pct]]&gt;1),"Invalid","Valid")</f>
        <v>Valid</v>
      </c>
    </row>
    <row r="5712" spans="1:10" x14ac:dyDescent="0.3">
      <c r="A5712" s="2" t="s">
        <v>13643</v>
      </c>
      <c r="B5712" s="2" t="s">
        <v>7802</v>
      </c>
      <c r="C5712" s="2" t="s">
        <v>2899</v>
      </c>
      <c r="D5712" s="2">
        <v>1</v>
      </c>
      <c r="E5712" s="2">
        <v>0.05</v>
      </c>
      <c r="F5712" s="2">
        <v>9615.86</v>
      </c>
      <c r="G5712" s="2">
        <v>9135.07</v>
      </c>
      <c r="H5712" s="2">
        <v>1909.56</v>
      </c>
      <c r="I5712" s="2" t="str">
        <f>IF(tbl_Order_Items[[#This Row],[quantity]]&lt;=0,"Invalid","Valid")</f>
        <v>Valid</v>
      </c>
      <c r="J5712" s="2" t="str">
        <f>IF(OR(tbl_Order_Items[[#This Row],[discount_pct]]&lt;0,tbl_Order_Items[[#This Row],[discount_pct]]&gt;1),"Invalid","Valid")</f>
        <v>Valid</v>
      </c>
    </row>
    <row r="5713" spans="1:10" x14ac:dyDescent="0.3">
      <c r="A5713" s="2" t="s">
        <v>13644</v>
      </c>
      <c r="B5713" s="2" t="s">
        <v>4772</v>
      </c>
      <c r="C5713" s="2" t="s">
        <v>2649</v>
      </c>
      <c r="D5713" s="2">
        <v>5</v>
      </c>
      <c r="E5713" s="2">
        <v>0.2</v>
      </c>
      <c r="F5713" s="2">
        <v>66008.350000000006</v>
      </c>
      <c r="G5713" s="2">
        <v>52806.68</v>
      </c>
      <c r="H5713" s="2">
        <v>13872.93</v>
      </c>
      <c r="I5713" s="2" t="str">
        <f>IF(tbl_Order_Items[[#This Row],[quantity]]&lt;=0,"Invalid","Valid")</f>
        <v>Valid</v>
      </c>
      <c r="J5713" s="2" t="str">
        <f>IF(OR(tbl_Order_Items[[#This Row],[discount_pct]]&lt;0,tbl_Order_Items[[#This Row],[discount_pct]]&gt;1),"Invalid","Valid")</f>
        <v>Valid</v>
      </c>
    </row>
    <row r="5714" spans="1:10" x14ac:dyDescent="0.3">
      <c r="A5714" s="2" t="s">
        <v>13645</v>
      </c>
      <c r="B5714" s="2" t="s">
        <v>5238</v>
      </c>
      <c r="C5714" s="2" t="s">
        <v>2546</v>
      </c>
      <c r="D5714" s="2">
        <v>3</v>
      </c>
      <c r="E5714" s="2">
        <v>0.05</v>
      </c>
      <c r="F5714" s="2">
        <v>57362.01</v>
      </c>
      <c r="G5714" s="2">
        <v>54493.91</v>
      </c>
      <c r="H5714" s="2">
        <v>17993.18</v>
      </c>
      <c r="I5714" s="2" t="str">
        <f>IF(tbl_Order_Items[[#This Row],[quantity]]&lt;=0,"Invalid","Valid")</f>
        <v>Valid</v>
      </c>
      <c r="J5714" s="2" t="str">
        <f>IF(OR(tbl_Order_Items[[#This Row],[discount_pct]]&lt;0,tbl_Order_Items[[#This Row],[discount_pct]]&gt;1),"Invalid","Valid")</f>
        <v>Valid</v>
      </c>
    </row>
    <row r="5715" spans="1:10" x14ac:dyDescent="0.3">
      <c r="A5715" s="2" t="s">
        <v>13646</v>
      </c>
      <c r="B5715" s="2" t="s">
        <v>4231</v>
      </c>
      <c r="C5715" s="2" t="s">
        <v>2598</v>
      </c>
      <c r="D5715" s="2">
        <v>1</v>
      </c>
      <c r="E5715" s="2">
        <v>0.1</v>
      </c>
      <c r="F5715" s="2">
        <v>2931.28</v>
      </c>
      <c r="G5715" s="2">
        <v>2638.15</v>
      </c>
      <c r="H5715" s="2">
        <v>541.61</v>
      </c>
      <c r="I5715" s="2" t="str">
        <f>IF(tbl_Order_Items[[#This Row],[quantity]]&lt;=0,"Invalid","Valid")</f>
        <v>Valid</v>
      </c>
      <c r="J5715" s="2" t="str">
        <f>IF(OR(tbl_Order_Items[[#This Row],[discount_pct]]&lt;0,tbl_Order_Items[[#This Row],[discount_pct]]&gt;1),"Invalid","Valid")</f>
        <v>Valid</v>
      </c>
    </row>
    <row r="5716" spans="1:10" x14ac:dyDescent="0.3">
      <c r="A5716" s="2" t="s">
        <v>13647</v>
      </c>
      <c r="B5716" s="2" t="s">
        <v>6072</v>
      </c>
      <c r="C5716" s="2" t="s">
        <v>2849</v>
      </c>
      <c r="D5716" s="2">
        <v>3</v>
      </c>
      <c r="E5716" s="2">
        <v>0</v>
      </c>
      <c r="F5716" s="2">
        <v>56407.77</v>
      </c>
      <c r="G5716" s="2">
        <v>56407.77</v>
      </c>
      <c r="H5716" s="2">
        <v>11011.38</v>
      </c>
      <c r="I5716" s="2" t="str">
        <f>IF(tbl_Order_Items[[#This Row],[quantity]]&lt;=0,"Invalid","Valid")</f>
        <v>Valid</v>
      </c>
      <c r="J5716" s="2" t="str">
        <f>IF(OR(tbl_Order_Items[[#This Row],[discount_pct]]&lt;0,tbl_Order_Items[[#This Row],[discount_pct]]&gt;1),"Invalid","Valid")</f>
        <v>Valid</v>
      </c>
    </row>
    <row r="5717" spans="1:10" x14ac:dyDescent="0.3">
      <c r="A5717" s="2" t="s">
        <v>13648</v>
      </c>
      <c r="B5717" s="2" t="s">
        <v>6874</v>
      </c>
      <c r="C5717" s="2" t="s">
        <v>2667</v>
      </c>
      <c r="D5717" s="2">
        <v>1</v>
      </c>
      <c r="E5717" s="2">
        <v>0.05</v>
      </c>
      <c r="F5717" s="2">
        <v>21958.1</v>
      </c>
      <c r="G5717" s="2">
        <v>20860.189999999999</v>
      </c>
      <c r="H5717" s="2">
        <v>3752.64</v>
      </c>
      <c r="I5717" s="2" t="str">
        <f>IF(tbl_Order_Items[[#This Row],[quantity]]&lt;=0,"Invalid","Valid")</f>
        <v>Valid</v>
      </c>
      <c r="J5717" s="2" t="str">
        <f>IF(OR(tbl_Order_Items[[#This Row],[discount_pct]]&lt;0,tbl_Order_Items[[#This Row],[discount_pct]]&gt;1),"Invalid","Valid")</f>
        <v>Valid</v>
      </c>
    </row>
    <row r="5718" spans="1:10" x14ac:dyDescent="0.3">
      <c r="A5718" s="2" t="s">
        <v>13649</v>
      </c>
      <c r="B5718" s="2" t="s">
        <v>6533</v>
      </c>
      <c r="C5718" s="2" t="s">
        <v>2769</v>
      </c>
      <c r="D5718" s="2">
        <v>1</v>
      </c>
      <c r="E5718" s="2">
        <v>0.15</v>
      </c>
      <c r="F5718" s="2">
        <v>3389.73</v>
      </c>
      <c r="G5718" s="2">
        <v>2881.27</v>
      </c>
      <c r="H5718" s="2">
        <v>790.09</v>
      </c>
      <c r="I5718" s="2" t="str">
        <f>IF(tbl_Order_Items[[#This Row],[quantity]]&lt;=0,"Invalid","Valid")</f>
        <v>Valid</v>
      </c>
      <c r="J5718" s="2" t="str">
        <f>IF(OR(tbl_Order_Items[[#This Row],[discount_pct]]&lt;0,tbl_Order_Items[[#This Row],[discount_pct]]&gt;1),"Invalid","Valid")</f>
        <v>Valid</v>
      </c>
    </row>
    <row r="5719" spans="1:10" x14ac:dyDescent="0.3">
      <c r="A5719" s="2" t="s">
        <v>13650</v>
      </c>
      <c r="B5719" s="2" t="s">
        <v>5674</v>
      </c>
      <c r="C5719" s="2" t="s">
        <v>2550</v>
      </c>
      <c r="D5719" s="2">
        <v>2</v>
      </c>
      <c r="E5719" s="2">
        <v>0.05</v>
      </c>
      <c r="F5719" s="2">
        <v>29134.48</v>
      </c>
      <c r="G5719" s="2">
        <v>27677.759999999998</v>
      </c>
      <c r="H5719" s="2">
        <v>8382.76</v>
      </c>
      <c r="I5719" s="2" t="str">
        <f>IF(tbl_Order_Items[[#This Row],[quantity]]&lt;=0,"Invalid","Valid")</f>
        <v>Valid</v>
      </c>
      <c r="J5719" s="2" t="str">
        <f>IF(OR(tbl_Order_Items[[#This Row],[discount_pct]]&lt;0,tbl_Order_Items[[#This Row],[discount_pct]]&gt;1),"Invalid","Valid")</f>
        <v>Valid</v>
      </c>
    </row>
    <row r="5720" spans="1:10" x14ac:dyDescent="0.3">
      <c r="A5720" s="2" t="s">
        <v>13651</v>
      </c>
      <c r="B5720" s="2" t="s">
        <v>4325</v>
      </c>
      <c r="C5720" s="2" t="s">
        <v>2823</v>
      </c>
      <c r="D5720" s="2">
        <v>1</v>
      </c>
      <c r="E5720" s="2">
        <v>0.1</v>
      </c>
      <c r="F5720" s="2">
        <v>4937.2299999999996</v>
      </c>
      <c r="G5720" s="2">
        <v>4443.51</v>
      </c>
      <c r="H5720" s="2">
        <v>1261.82</v>
      </c>
      <c r="I5720" s="2" t="str">
        <f>IF(tbl_Order_Items[[#This Row],[quantity]]&lt;=0,"Invalid","Valid")</f>
        <v>Valid</v>
      </c>
      <c r="J5720" s="2" t="str">
        <f>IF(OR(tbl_Order_Items[[#This Row],[discount_pct]]&lt;0,tbl_Order_Items[[#This Row],[discount_pct]]&gt;1),"Invalid","Valid")</f>
        <v>Valid</v>
      </c>
    </row>
    <row r="5721" spans="1:10" x14ac:dyDescent="0.3">
      <c r="A5721" s="2" t="s">
        <v>13652</v>
      </c>
      <c r="B5721" s="2" t="s">
        <v>6423</v>
      </c>
      <c r="C5721" s="2" t="s">
        <v>2600</v>
      </c>
      <c r="D5721" s="2">
        <v>4</v>
      </c>
      <c r="E5721" s="2">
        <v>0</v>
      </c>
      <c r="F5721" s="2">
        <v>38605.160000000003</v>
      </c>
      <c r="G5721" s="2">
        <v>38605.160000000003</v>
      </c>
      <c r="H5721" s="2">
        <v>13589.6</v>
      </c>
      <c r="I5721" s="2" t="str">
        <f>IF(tbl_Order_Items[[#This Row],[quantity]]&lt;=0,"Invalid","Valid")</f>
        <v>Valid</v>
      </c>
      <c r="J5721" s="2" t="str">
        <f>IF(OR(tbl_Order_Items[[#This Row],[discount_pct]]&lt;0,tbl_Order_Items[[#This Row],[discount_pct]]&gt;1),"Invalid","Valid")</f>
        <v>Valid</v>
      </c>
    </row>
    <row r="5722" spans="1:10" x14ac:dyDescent="0.3">
      <c r="A5722" s="2" t="s">
        <v>13653</v>
      </c>
      <c r="B5722" s="2" t="s">
        <v>5294</v>
      </c>
      <c r="C5722" s="2" t="s">
        <v>2777</v>
      </c>
      <c r="D5722" s="2">
        <v>1</v>
      </c>
      <c r="E5722" s="2">
        <v>0</v>
      </c>
      <c r="F5722" s="2">
        <v>4402.8900000000003</v>
      </c>
      <c r="G5722" s="2">
        <v>4402.8900000000003</v>
      </c>
      <c r="H5722" s="2">
        <v>645.94000000000005</v>
      </c>
      <c r="I5722" s="2" t="str">
        <f>IF(tbl_Order_Items[[#This Row],[quantity]]&lt;=0,"Invalid","Valid")</f>
        <v>Valid</v>
      </c>
      <c r="J5722" s="2" t="str">
        <f>IF(OR(tbl_Order_Items[[#This Row],[discount_pct]]&lt;0,tbl_Order_Items[[#This Row],[discount_pct]]&gt;1),"Invalid","Valid")</f>
        <v>Valid</v>
      </c>
    </row>
    <row r="5723" spans="1:10" x14ac:dyDescent="0.3">
      <c r="A5723" s="2" t="s">
        <v>13654</v>
      </c>
      <c r="B5723" s="2" t="s">
        <v>5153</v>
      </c>
      <c r="C5723" s="2" t="s">
        <v>2583</v>
      </c>
      <c r="D5723" s="2">
        <v>1</v>
      </c>
      <c r="E5723" s="2">
        <v>0.1</v>
      </c>
      <c r="F5723" s="2">
        <v>4391.03</v>
      </c>
      <c r="G5723" s="2">
        <v>3951.93</v>
      </c>
      <c r="H5723" s="2">
        <v>1126.6300000000001</v>
      </c>
      <c r="I5723" s="2" t="str">
        <f>IF(tbl_Order_Items[[#This Row],[quantity]]&lt;=0,"Invalid","Valid")</f>
        <v>Valid</v>
      </c>
      <c r="J5723" s="2" t="str">
        <f>IF(OR(tbl_Order_Items[[#This Row],[discount_pct]]&lt;0,tbl_Order_Items[[#This Row],[discount_pct]]&gt;1),"Invalid","Valid")</f>
        <v>Valid</v>
      </c>
    </row>
    <row r="5724" spans="1:10" x14ac:dyDescent="0.3">
      <c r="A5724" s="2" t="s">
        <v>13655</v>
      </c>
      <c r="B5724" s="2" t="s">
        <v>6188</v>
      </c>
      <c r="C5724" s="2" t="s">
        <v>2474</v>
      </c>
      <c r="D5724" s="2">
        <v>2</v>
      </c>
      <c r="E5724" s="2">
        <v>0.05</v>
      </c>
      <c r="F5724" s="2">
        <v>26892.2</v>
      </c>
      <c r="G5724" s="2">
        <v>25547.59</v>
      </c>
      <c r="H5724" s="2">
        <v>8871.27</v>
      </c>
      <c r="I5724" s="2" t="str">
        <f>IF(tbl_Order_Items[[#This Row],[quantity]]&lt;=0,"Invalid","Valid")</f>
        <v>Valid</v>
      </c>
      <c r="J5724" s="2" t="str">
        <f>IF(OR(tbl_Order_Items[[#This Row],[discount_pct]]&lt;0,tbl_Order_Items[[#This Row],[discount_pct]]&gt;1),"Invalid","Valid")</f>
        <v>Valid</v>
      </c>
    </row>
    <row r="5725" spans="1:10" x14ac:dyDescent="0.3">
      <c r="A5725" s="2" t="s">
        <v>13656</v>
      </c>
      <c r="B5725" s="2" t="s">
        <v>7117</v>
      </c>
      <c r="C5725" s="2" t="s">
        <v>2787</v>
      </c>
      <c r="D5725" s="2">
        <v>1</v>
      </c>
      <c r="E5725" s="2">
        <v>0.2</v>
      </c>
      <c r="F5725" s="2">
        <v>6180.13</v>
      </c>
      <c r="G5725" s="2">
        <v>4944.1000000000004</v>
      </c>
      <c r="H5725" s="2">
        <v>-21.86</v>
      </c>
      <c r="I5725" s="2" t="str">
        <f>IF(tbl_Order_Items[[#This Row],[quantity]]&lt;=0,"Invalid","Valid")</f>
        <v>Valid</v>
      </c>
      <c r="J5725" s="2" t="str">
        <f>IF(OR(tbl_Order_Items[[#This Row],[discount_pct]]&lt;0,tbl_Order_Items[[#This Row],[discount_pct]]&gt;1),"Invalid","Valid")</f>
        <v>Valid</v>
      </c>
    </row>
    <row r="5726" spans="1:10" x14ac:dyDescent="0.3">
      <c r="A5726" s="2" t="s">
        <v>13657</v>
      </c>
      <c r="B5726" s="2" t="s">
        <v>3493</v>
      </c>
      <c r="C5726" s="2" t="s">
        <v>2517</v>
      </c>
      <c r="D5726" s="2">
        <v>1</v>
      </c>
      <c r="E5726" s="2">
        <v>0</v>
      </c>
      <c r="F5726" s="2">
        <v>6922.32</v>
      </c>
      <c r="G5726" s="2">
        <v>6922.32</v>
      </c>
      <c r="H5726" s="2">
        <v>1095.48</v>
      </c>
      <c r="I5726" s="2" t="str">
        <f>IF(tbl_Order_Items[[#This Row],[quantity]]&lt;=0,"Invalid","Valid")</f>
        <v>Valid</v>
      </c>
      <c r="J5726" s="2" t="str">
        <f>IF(OR(tbl_Order_Items[[#This Row],[discount_pct]]&lt;0,tbl_Order_Items[[#This Row],[discount_pct]]&gt;1),"Invalid","Valid")</f>
        <v>Valid</v>
      </c>
    </row>
    <row r="5727" spans="1:10" x14ac:dyDescent="0.3">
      <c r="A5727" s="2" t="s">
        <v>13658</v>
      </c>
      <c r="B5727" s="2" t="s">
        <v>6040</v>
      </c>
      <c r="C5727" s="2" t="s">
        <v>2901</v>
      </c>
      <c r="D5727" s="2">
        <v>1</v>
      </c>
      <c r="E5727" s="2">
        <v>0.2</v>
      </c>
      <c r="F5727" s="2">
        <v>10834.24</v>
      </c>
      <c r="G5727" s="2">
        <v>8667.39</v>
      </c>
      <c r="H5727" s="2">
        <v>1781.36</v>
      </c>
      <c r="I5727" s="2" t="str">
        <f>IF(tbl_Order_Items[[#This Row],[quantity]]&lt;=0,"Invalid","Valid")</f>
        <v>Valid</v>
      </c>
      <c r="J5727" s="2" t="str">
        <f>IF(OR(tbl_Order_Items[[#This Row],[discount_pct]]&lt;0,tbl_Order_Items[[#This Row],[discount_pct]]&gt;1),"Invalid","Valid")</f>
        <v>Valid</v>
      </c>
    </row>
    <row r="5728" spans="1:10" x14ac:dyDescent="0.3">
      <c r="A5728" s="2" t="s">
        <v>13659</v>
      </c>
      <c r="B5728" s="2" t="s">
        <v>7564</v>
      </c>
      <c r="C5728" s="2" t="s">
        <v>2777</v>
      </c>
      <c r="D5728" s="2">
        <v>1</v>
      </c>
      <c r="E5728" s="2">
        <v>0.2</v>
      </c>
      <c r="F5728" s="2">
        <v>4402.8900000000003</v>
      </c>
      <c r="G5728" s="2">
        <v>3522.31</v>
      </c>
      <c r="H5728" s="2">
        <v>-234.64</v>
      </c>
      <c r="I5728" s="2" t="str">
        <f>IF(tbl_Order_Items[[#This Row],[quantity]]&lt;=0,"Invalid","Valid")</f>
        <v>Valid</v>
      </c>
      <c r="J5728" s="2" t="str">
        <f>IF(OR(tbl_Order_Items[[#This Row],[discount_pct]]&lt;0,tbl_Order_Items[[#This Row],[discount_pct]]&gt;1),"Invalid","Valid")</f>
        <v>Valid</v>
      </c>
    </row>
    <row r="5729" spans="1:10" x14ac:dyDescent="0.3">
      <c r="A5729" s="2" t="s">
        <v>13660</v>
      </c>
      <c r="B5729" s="2" t="s">
        <v>3712</v>
      </c>
      <c r="C5729" s="2" t="s">
        <v>2863</v>
      </c>
      <c r="D5729" s="2">
        <v>2</v>
      </c>
      <c r="E5729" s="2">
        <v>0.15</v>
      </c>
      <c r="F5729" s="2">
        <v>1594.06</v>
      </c>
      <c r="G5729" s="2">
        <v>1354.95</v>
      </c>
      <c r="H5729" s="2">
        <v>-4.33</v>
      </c>
      <c r="I5729" s="2" t="str">
        <f>IF(tbl_Order_Items[[#This Row],[quantity]]&lt;=0,"Invalid","Valid")</f>
        <v>Valid</v>
      </c>
      <c r="J5729" s="2" t="str">
        <f>IF(OR(tbl_Order_Items[[#This Row],[discount_pct]]&lt;0,tbl_Order_Items[[#This Row],[discount_pct]]&gt;1),"Invalid","Valid")</f>
        <v>Valid</v>
      </c>
    </row>
    <row r="5730" spans="1:10" x14ac:dyDescent="0.3">
      <c r="A5730" s="2" t="s">
        <v>13661</v>
      </c>
      <c r="B5730" s="2" t="s">
        <v>5531</v>
      </c>
      <c r="C5730" s="2" t="s">
        <v>2611</v>
      </c>
      <c r="D5730" s="2">
        <v>3</v>
      </c>
      <c r="E5730" s="2">
        <v>0.05</v>
      </c>
      <c r="F5730" s="2">
        <v>30519.66</v>
      </c>
      <c r="G5730" s="2">
        <v>28993.68</v>
      </c>
      <c r="H5730" s="2">
        <v>10299.42</v>
      </c>
      <c r="I5730" s="2" t="str">
        <f>IF(tbl_Order_Items[[#This Row],[quantity]]&lt;=0,"Invalid","Valid")</f>
        <v>Valid</v>
      </c>
      <c r="J5730" s="2" t="str">
        <f>IF(OR(tbl_Order_Items[[#This Row],[discount_pct]]&lt;0,tbl_Order_Items[[#This Row],[discount_pct]]&gt;1),"Invalid","Valid")</f>
        <v>Valid</v>
      </c>
    </row>
    <row r="5731" spans="1:10" x14ac:dyDescent="0.3">
      <c r="A5731" s="2" t="s">
        <v>13662</v>
      </c>
      <c r="B5731" s="2" t="s">
        <v>3692</v>
      </c>
      <c r="C5731" s="2" t="s">
        <v>2645</v>
      </c>
      <c r="D5731" s="2">
        <v>1</v>
      </c>
      <c r="E5731" s="2">
        <v>0.15</v>
      </c>
      <c r="F5731" s="2">
        <v>9991.19</v>
      </c>
      <c r="G5731" s="2">
        <v>8492.51</v>
      </c>
      <c r="H5731" s="2">
        <v>363.4</v>
      </c>
      <c r="I5731" s="2" t="str">
        <f>IF(tbl_Order_Items[[#This Row],[quantity]]&lt;=0,"Invalid","Valid")</f>
        <v>Valid</v>
      </c>
      <c r="J5731" s="2" t="str">
        <f>IF(OR(tbl_Order_Items[[#This Row],[discount_pct]]&lt;0,tbl_Order_Items[[#This Row],[discount_pct]]&gt;1),"Invalid","Valid")</f>
        <v>Valid</v>
      </c>
    </row>
    <row r="5732" spans="1:10" x14ac:dyDescent="0.3">
      <c r="A5732" s="2" t="s">
        <v>13663</v>
      </c>
      <c r="B5732" s="2" t="s">
        <v>4677</v>
      </c>
      <c r="C5732" s="2" t="s">
        <v>2899</v>
      </c>
      <c r="D5732" s="2">
        <v>2</v>
      </c>
      <c r="E5732" s="2">
        <v>0.1</v>
      </c>
      <c r="F5732" s="2">
        <v>19231.72</v>
      </c>
      <c r="G5732" s="2">
        <v>17308.55</v>
      </c>
      <c r="H5732" s="2">
        <v>2857.53</v>
      </c>
      <c r="I5732" s="2" t="str">
        <f>IF(tbl_Order_Items[[#This Row],[quantity]]&lt;=0,"Invalid","Valid")</f>
        <v>Valid</v>
      </c>
      <c r="J5732" s="2" t="str">
        <f>IF(OR(tbl_Order_Items[[#This Row],[discount_pct]]&lt;0,tbl_Order_Items[[#This Row],[discount_pct]]&gt;1),"Invalid","Valid")</f>
        <v>Valid</v>
      </c>
    </row>
    <row r="5733" spans="1:10" x14ac:dyDescent="0.3">
      <c r="A5733" s="2" t="s">
        <v>13664</v>
      </c>
      <c r="B5733" s="2" t="s">
        <v>3425</v>
      </c>
      <c r="C5733" s="2" t="s">
        <v>2829</v>
      </c>
      <c r="D5733" s="2">
        <v>2</v>
      </c>
      <c r="E5733" s="2">
        <v>0.15</v>
      </c>
      <c r="F5733" s="2">
        <v>18281.5</v>
      </c>
      <c r="G5733" s="2">
        <v>15539.27</v>
      </c>
      <c r="H5733" s="2">
        <v>3644.95</v>
      </c>
      <c r="I5733" s="2" t="str">
        <f>IF(tbl_Order_Items[[#This Row],[quantity]]&lt;=0,"Invalid","Valid")</f>
        <v>Valid</v>
      </c>
      <c r="J5733" s="2" t="str">
        <f>IF(OR(tbl_Order_Items[[#This Row],[discount_pct]]&lt;0,tbl_Order_Items[[#This Row],[discount_pct]]&gt;1),"Invalid","Valid")</f>
        <v>Valid</v>
      </c>
    </row>
    <row r="5734" spans="1:10" x14ac:dyDescent="0.3">
      <c r="A5734" s="2" t="s">
        <v>13665</v>
      </c>
      <c r="B5734" s="2" t="s">
        <v>3146</v>
      </c>
      <c r="C5734" s="2" t="s">
        <v>2739</v>
      </c>
      <c r="D5734" s="2">
        <v>3</v>
      </c>
      <c r="E5734" s="2">
        <v>0.05</v>
      </c>
      <c r="F5734" s="2">
        <v>60867.81</v>
      </c>
      <c r="G5734" s="2">
        <v>57824.42</v>
      </c>
      <c r="H5734" s="2">
        <v>4939.5200000000004</v>
      </c>
      <c r="I5734" s="2" t="str">
        <f>IF(tbl_Order_Items[[#This Row],[quantity]]&lt;=0,"Invalid","Valid")</f>
        <v>Valid</v>
      </c>
      <c r="J5734" s="2" t="str">
        <f>IF(OR(tbl_Order_Items[[#This Row],[discount_pct]]&lt;0,tbl_Order_Items[[#This Row],[discount_pct]]&gt;1),"Invalid","Valid")</f>
        <v>Valid</v>
      </c>
    </row>
    <row r="5735" spans="1:10" x14ac:dyDescent="0.3">
      <c r="A5735" s="2" t="s">
        <v>13666</v>
      </c>
      <c r="B5735" s="2" t="s">
        <v>7246</v>
      </c>
      <c r="C5735" s="2" t="s">
        <v>2835</v>
      </c>
      <c r="D5735" s="2">
        <v>2</v>
      </c>
      <c r="E5735" s="2">
        <v>0.2</v>
      </c>
      <c r="F5735" s="2">
        <v>11181.6</v>
      </c>
      <c r="G5735" s="2">
        <v>8945.2800000000007</v>
      </c>
      <c r="H5735" s="2">
        <v>1772.58</v>
      </c>
      <c r="I5735" s="2" t="str">
        <f>IF(tbl_Order_Items[[#This Row],[quantity]]&lt;=0,"Invalid","Valid")</f>
        <v>Valid</v>
      </c>
      <c r="J5735" s="2" t="str">
        <f>IF(OR(tbl_Order_Items[[#This Row],[discount_pct]]&lt;0,tbl_Order_Items[[#This Row],[discount_pct]]&gt;1),"Invalid","Valid")</f>
        <v>Valid</v>
      </c>
    </row>
    <row r="5736" spans="1:10" x14ac:dyDescent="0.3">
      <c r="A5736" s="2" t="s">
        <v>13667</v>
      </c>
      <c r="B5736" s="2" t="s">
        <v>7044</v>
      </c>
      <c r="C5736" s="2" t="s">
        <v>2799</v>
      </c>
      <c r="D5736" s="2">
        <v>4</v>
      </c>
      <c r="E5736" s="2">
        <v>0.05</v>
      </c>
      <c r="F5736" s="2">
        <v>112423.24</v>
      </c>
      <c r="G5736" s="2">
        <v>106802.08</v>
      </c>
      <c r="H5736" s="2">
        <v>36688.559999999998</v>
      </c>
      <c r="I5736" s="2" t="str">
        <f>IF(tbl_Order_Items[[#This Row],[quantity]]&lt;=0,"Invalid","Valid")</f>
        <v>Valid</v>
      </c>
      <c r="J5736" s="2" t="str">
        <f>IF(OR(tbl_Order_Items[[#This Row],[discount_pct]]&lt;0,tbl_Order_Items[[#This Row],[discount_pct]]&gt;1),"Invalid","Valid")</f>
        <v>Valid</v>
      </c>
    </row>
    <row r="5737" spans="1:10" x14ac:dyDescent="0.3">
      <c r="A5737" s="2" t="s">
        <v>13668</v>
      </c>
      <c r="B5737" s="2" t="s">
        <v>5063</v>
      </c>
      <c r="C5737" s="2" t="s">
        <v>2633</v>
      </c>
      <c r="D5737" s="2">
        <v>1</v>
      </c>
      <c r="E5737" s="2">
        <v>0.1</v>
      </c>
      <c r="F5737" s="2">
        <v>15580.33</v>
      </c>
      <c r="G5737" s="2">
        <v>14022.3</v>
      </c>
      <c r="H5737" s="2">
        <v>602.82000000000005</v>
      </c>
      <c r="I5737" s="2" t="str">
        <f>IF(tbl_Order_Items[[#This Row],[quantity]]&lt;=0,"Invalid","Valid")</f>
        <v>Valid</v>
      </c>
      <c r="J5737" s="2" t="str">
        <f>IF(OR(tbl_Order_Items[[#This Row],[discount_pct]]&lt;0,tbl_Order_Items[[#This Row],[discount_pct]]&gt;1),"Invalid","Valid")</f>
        <v>Valid</v>
      </c>
    </row>
    <row r="5738" spans="1:10" x14ac:dyDescent="0.3">
      <c r="A5738" s="2" t="s">
        <v>13669</v>
      </c>
      <c r="B5738" s="2" t="s">
        <v>5983</v>
      </c>
      <c r="C5738" s="2" t="s">
        <v>2859</v>
      </c>
      <c r="D5738" s="2">
        <v>2</v>
      </c>
      <c r="E5738" s="2">
        <v>0.1</v>
      </c>
      <c r="F5738" s="2">
        <v>11590.9</v>
      </c>
      <c r="G5738" s="2">
        <v>10431.81</v>
      </c>
      <c r="H5738" s="2">
        <v>2181.25</v>
      </c>
      <c r="I5738" s="2" t="str">
        <f>IF(tbl_Order_Items[[#This Row],[quantity]]&lt;=0,"Invalid","Valid")</f>
        <v>Valid</v>
      </c>
      <c r="J5738" s="2" t="str">
        <f>IF(OR(tbl_Order_Items[[#This Row],[discount_pct]]&lt;0,tbl_Order_Items[[#This Row],[discount_pct]]&gt;1),"Invalid","Valid")</f>
        <v>Valid</v>
      </c>
    </row>
    <row r="5739" spans="1:10" x14ac:dyDescent="0.3">
      <c r="A5739" s="2" t="s">
        <v>13670</v>
      </c>
      <c r="B5739" s="2" t="s">
        <v>6884</v>
      </c>
      <c r="C5739" s="2" t="s">
        <v>2600</v>
      </c>
      <c r="D5739" s="2">
        <v>1</v>
      </c>
      <c r="E5739" s="2">
        <v>0.15</v>
      </c>
      <c r="F5739" s="2">
        <v>9651.2900000000009</v>
      </c>
      <c r="G5739" s="2">
        <v>8203.6</v>
      </c>
      <c r="H5739" s="2">
        <v>1949.71</v>
      </c>
      <c r="I5739" s="2" t="str">
        <f>IF(tbl_Order_Items[[#This Row],[quantity]]&lt;=0,"Invalid","Valid")</f>
        <v>Valid</v>
      </c>
      <c r="J5739" s="2" t="str">
        <f>IF(OR(tbl_Order_Items[[#This Row],[discount_pct]]&lt;0,tbl_Order_Items[[#This Row],[discount_pct]]&gt;1),"Invalid","Valid")</f>
        <v>Valid</v>
      </c>
    </row>
    <row r="5740" spans="1:10" x14ac:dyDescent="0.3">
      <c r="A5740" s="2" t="s">
        <v>13671</v>
      </c>
      <c r="B5740" s="2" t="s">
        <v>4254</v>
      </c>
      <c r="C5740" s="2" t="s">
        <v>2791</v>
      </c>
      <c r="D5740" s="2">
        <v>2</v>
      </c>
      <c r="E5740" s="2">
        <v>0.25</v>
      </c>
      <c r="F5740" s="2">
        <v>25976.26</v>
      </c>
      <c r="G5740" s="2">
        <v>19482.189999999999</v>
      </c>
      <c r="H5740" s="2">
        <v>-1252.95</v>
      </c>
      <c r="I5740" s="2" t="str">
        <f>IF(tbl_Order_Items[[#This Row],[quantity]]&lt;=0,"Invalid","Valid")</f>
        <v>Valid</v>
      </c>
      <c r="J5740" s="2" t="str">
        <f>IF(OR(tbl_Order_Items[[#This Row],[discount_pct]]&lt;0,tbl_Order_Items[[#This Row],[discount_pct]]&gt;1),"Invalid","Valid")</f>
        <v>Valid</v>
      </c>
    </row>
    <row r="5741" spans="1:10" x14ac:dyDescent="0.3">
      <c r="A5741" s="2" t="s">
        <v>13672</v>
      </c>
      <c r="B5741" s="2" t="s">
        <v>5411</v>
      </c>
      <c r="C5741" s="2" t="s">
        <v>2575</v>
      </c>
      <c r="D5741" s="2">
        <v>1</v>
      </c>
      <c r="E5741" s="2">
        <v>0</v>
      </c>
      <c r="F5741" s="2">
        <v>1759.13</v>
      </c>
      <c r="G5741" s="2">
        <v>1759.13</v>
      </c>
      <c r="H5741" s="2">
        <v>272.82</v>
      </c>
      <c r="I5741" s="2" t="str">
        <f>IF(tbl_Order_Items[[#This Row],[quantity]]&lt;=0,"Invalid","Valid")</f>
        <v>Valid</v>
      </c>
      <c r="J5741" s="2" t="str">
        <f>IF(OR(tbl_Order_Items[[#This Row],[discount_pct]]&lt;0,tbl_Order_Items[[#This Row],[discount_pct]]&gt;1),"Invalid","Valid")</f>
        <v>Valid</v>
      </c>
    </row>
    <row r="5742" spans="1:10" x14ac:dyDescent="0.3">
      <c r="A5742" s="2" t="s">
        <v>13673</v>
      </c>
      <c r="B5742" s="2" t="s">
        <v>6838</v>
      </c>
      <c r="C5742" s="2" t="s">
        <v>2635</v>
      </c>
      <c r="D5742" s="2">
        <v>1</v>
      </c>
      <c r="E5742" s="2">
        <v>0.05</v>
      </c>
      <c r="F5742" s="2">
        <v>7491.09</v>
      </c>
      <c r="G5742" s="2">
        <v>7116.54</v>
      </c>
      <c r="H5742" s="2">
        <v>2803.75</v>
      </c>
      <c r="I5742" s="2" t="str">
        <f>IF(tbl_Order_Items[[#This Row],[quantity]]&lt;=0,"Invalid","Valid")</f>
        <v>Valid</v>
      </c>
      <c r="J5742" s="2" t="str">
        <f>IF(OR(tbl_Order_Items[[#This Row],[discount_pct]]&lt;0,tbl_Order_Items[[#This Row],[discount_pct]]&gt;1),"Invalid","Valid")</f>
        <v>Valid</v>
      </c>
    </row>
    <row r="5743" spans="1:10" x14ac:dyDescent="0.3">
      <c r="A5743" s="2" t="s">
        <v>13674</v>
      </c>
      <c r="B5743" s="2" t="s">
        <v>6979</v>
      </c>
      <c r="C5743" s="2" t="s">
        <v>2813</v>
      </c>
      <c r="D5743" s="2">
        <v>2</v>
      </c>
      <c r="E5743" s="2">
        <v>0</v>
      </c>
      <c r="F5743" s="2">
        <v>25589.9</v>
      </c>
      <c r="G5743" s="2">
        <v>25589.9</v>
      </c>
      <c r="H5743" s="2">
        <v>7224.98</v>
      </c>
      <c r="I5743" s="2" t="str">
        <f>IF(tbl_Order_Items[[#This Row],[quantity]]&lt;=0,"Invalid","Valid")</f>
        <v>Valid</v>
      </c>
      <c r="J5743" s="2" t="str">
        <f>IF(OR(tbl_Order_Items[[#This Row],[discount_pct]]&lt;0,tbl_Order_Items[[#This Row],[discount_pct]]&gt;1),"Invalid","Valid")</f>
        <v>Valid</v>
      </c>
    </row>
    <row r="5744" spans="1:10" x14ac:dyDescent="0.3">
      <c r="A5744" s="2" t="s">
        <v>13675</v>
      </c>
      <c r="B5744" s="2" t="s">
        <v>6638</v>
      </c>
      <c r="C5744" s="2" t="s">
        <v>2735</v>
      </c>
      <c r="D5744" s="2">
        <v>3</v>
      </c>
      <c r="E5744" s="2">
        <v>0.15</v>
      </c>
      <c r="F5744" s="2">
        <v>76051.98</v>
      </c>
      <c r="G5744" s="2">
        <v>64644.18</v>
      </c>
      <c r="H5744" s="2">
        <v>14562.99</v>
      </c>
      <c r="I5744" s="2" t="str">
        <f>IF(tbl_Order_Items[[#This Row],[quantity]]&lt;=0,"Invalid","Valid")</f>
        <v>Valid</v>
      </c>
      <c r="J5744" s="2" t="str">
        <f>IF(OR(tbl_Order_Items[[#This Row],[discount_pct]]&lt;0,tbl_Order_Items[[#This Row],[discount_pct]]&gt;1),"Invalid","Valid")</f>
        <v>Valid</v>
      </c>
    </row>
    <row r="5745" spans="1:10" x14ac:dyDescent="0.3">
      <c r="A5745" s="2" t="s">
        <v>13676</v>
      </c>
      <c r="B5745" s="2" t="s">
        <v>6869</v>
      </c>
      <c r="C5745" s="2" t="s">
        <v>2558</v>
      </c>
      <c r="D5745" s="2">
        <v>2</v>
      </c>
      <c r="E5745" s="2">
        <v>0.05</v>
      </c>
      <c r="F5745" s="2">
        <v>53347.66</v>
      </c>
      <c r="G5745" s="2">
        <v>50680.28</v>
      </c>
      <c r="H5745" s="2">
        <v>15291.12</v>
      </c>
      <c r="I5745" s="2" t="str">
        <f>IF(tbl_Order_Items[[#This Row],[quantity]]&lt;=0,"Invalid","Valid")</f>
        <v>Valid</v>
      </c>
      <c r="J5745" s="2" t="str">
        <f>IF(OR(tbl_Order_Items[[#This Row],[discount_pct]]&lt;0,tbl_Order_Items[[#This Row],[discount_pct]]&gt;1),"Invalid","Valid")</f>
        <v>Valid</v>
      </c>
    </row>
    <row r="5746" spans="1:10" x14ac:dyDescent="0.3">
      <c r="A5746" s="2" t="s">
        <v>13677</v>
      </c>
      <c r="B5746" s="2" t="s">
        <v>7117</v>
      </c>
      <c r="C5746" s="2" t="s">
        <v>2517</v>
      </c>
      <c r="D5746" s="2">
        <v>1</v>
      </c>
      <c r="E5746" s="2">
        <v>0</v>
      </c>
      <c r="F5746" s="2">
        <v>6922.32</v>
      </c>
      <c r="G5746" s="2">
        <v>6922.32</v>
      </c>
      <c r="H5746" s="2">
        <v>1095.48</v>
      </c>
      <c r="I5746" s="2" t="str">
        <f>IF(tbl_Order_Items[[#This Row],[quantity]]&lt;=0,"Invalid","Valid")</f>
        <v>Valid</v>
      </c>
      <c r="J5746" s="2" t="str">
        <f>IF(OR(tbl_Order_Items[[#This Row],[discount_pct]]&lt;0,tbl_Order_Items[[#This Row],[discount_pct]]&gt;1),"Invalid","Valid")</f>
        <v>Valid</v>
      </c>
    </row>
    <row r="5747" spans="1:10" x14ac:dyDescent="0.3">
      <c r="A5747" s="2" t="s">
        <v>13678</v>
      </c>
      <c r="B5747" s="2" t="s">
        <v>6237</v>
      </c>
      <c r="C5747" s="2" t="s">
        <v>2693</v>
      </c>
      <c r="D5747" s="2">
        <v>2</v>
      </c>
      <c r="E5747" s="2">
        <v>0.15</v>
      </c>
      <c r="F5747" s="2">
        <v>38279.24</v>
      </c>
      <c r="G5747" s="2">
        <v>32537.35</v>
      </c>
      <c r="H5747" s="2">
        <v>746.81</v>
      </c>
      <c r="I5747" s="2" t="str">
        <f>IF(tbl_Order_Items[[#This Row],[quantity]]&lt;=0,"Invalid","Valid")</f>
        <v>Valid</v>
      </c>
      <c r="J5747" s="2" t="str">
        <f>IF(OR(tbl_Order_Items[[#This Row],[discount_pct]]&lt;0,tbl_Order_Items[[#This Row],[discount_pct]]&gt;1),"Invalid","Valid")</f>
        <v>Valid</v>
      </c>
    </row>
    <row r="5748" spans="1:10" x14ac:dyDescent="0.3">
      <c r="A5748" s="2" t="s">
        <v>13679</v>
      </c>
      <c r="B5748" s="2" t="s">
        <v>7804</v>
      </c>
      <c r="C5748" s="2" t="s">
        <v>2600</v>
      </c>
      <c r="D5748" s="2">
        <v>1</v>
      </c>
      <c r="E5748" s="2">
        <v>0</v>
      </c>
      <c r="F5748" s="2">
        <v>9651.2900000000009</v>
      </c>
      <c r="G5748" s="2">
        <v>9651.2900000000009</v>
      </c>
      <c r="H5748" s="2">
        <v>3397.4</v>
      </c>
      <c r="I5748" s="2" t="str">
        <f>IF(tbl_Order_Items[[#This Row],[quantity]]&lt;=0,"Invalid","Valid")</f>
        <v>Valid</v>
      </c>
      <c r="J5748" s="2" t="str">
        <f>IF(OR(tbl_Order_Items[[#This Row],[discount_pct]]&lt;0,tbl_Order_Items[[#This Row],[discount_pct]]&gt;1),"Invalid","Valid")</f>
        <v>Valid</v>
      </c>
    </row>
    <row r="5749" spans="1:10" x14ac:dyDescent="0.3">
      <c r="A5749" s="2" t="s">
        <v>13680</v>
      </c>
      <c r="B5749" s="2" t="s">
        <v>7862</v>
      </c>
      <c r="C5749" s="2" t="s">
        <v>2579</v>
      </c>
      <c r="D5749" s="2">
        <v>2</v>
      </c>
      <c r="E5749" s="2">
        <v>0.15</v>
      </c>
      <c r="F5749" s="2">
        <v>34988.5</v>
      </c>
      <c r="G5749" s="2">
        <v>29740.22</v>
      </c>
      <c r="H5749" s="2">
        <v>6861.7</v>
      </c>
      <c r="I5749" s="2" t="str">
        <f>IF(tbl_Order_Items[[#This Row],[quantity]]&lt;=0,"Invalid","Valid")</f>
        <v>Valid</v>
      </c>
      <c r="J5749" s="2" t="str">
        <f>IF(OR(tbl_Order_Items[[#This Row],[discount_pct]]&lt;0,tbl_Order_Items[[#This Row],[discount_pct]]&gt;1),"Invalid","Valid")</f>
        <v>Valid</v>
      </c>
    </row>
    <row r="5750" spans="1:10" x14ac:dyDescent="0.3">
      <c r="A5750" s="2" t="s">
        <v>13681</v>
      </c>
      <c r="B5750" s="2" t="s">
        <v>5248</v>
      </c>
      <c r="C5750" s="2" t="s">
        <v>2679</v>
      </c>
      <c r="D5750" s="2">
        <v>1</v>
      </c>
      <c r="E5750" s="2">
        <v>0.1</v>
      </c>
      <c r="F5750" s="2">
        <v>13006.77</v>
      </c>
      <c r="G5750" s="2">
        <v>11706.09</v>
      </c>
      <c r="H5750" s="2">
        <v>2330.94</v>
      </c>
      <c r="I5750" s="2" t="str">
        <f>IF(tbl_Order_Items[[#This Row],[quantity]]&lt;=0,"Invalid","Valid")</f>
        <v>Valid</v>
      </c>
      <c r="J5750" s="2" t="str">
        <f>IF(OR(tbl_Order_Items[[#This Row],[discount_pct]]&lt;0,tbl_Order_Items[[#This Row],[discount_pct]]&gt;1),"Invalid","Valid")</f>
        <v>Valid</v>
      </c>
    </row>
    <row r="5751" spans="1:10" x14ac:dyDescent="0.3">
      <c r="A5751" s="2" t="s">
        <v>13682</v>
      </c>
      <c r="B5751" s="2" t="s">
        <v>7536</v>
      </c>
      <c r="C5751" s="2" t="s">
        <v>2783</v>
      </c>
      <c r="D5751" s="2">
        <v>2</v>
      </c>
      <c r="E5751" s="2">
        <v>0.1</v>
      </c>
      <c r="F5751" s="2">
        <v>1550.04</v>
      </c>
      <c r="G5751" s="2">
        <v>1395.04</v>
      </c>
      <c r="H5751" s="2">
        <v>429.34</v>
      </c>
      <c r="I5751" s="2" t="str">
        <f>IF(tbl_Order_Items[[#This Row],[quantity]]&lt;=0,"Invalid","Valid")</f>
        <v>Valid</v>
      </c>
      <c r="J5751" s="2" t="str">
        <f>IF(OR(tbl_Order_Items[[#This Row],[discount_pct]]&lt;0,tbl_Order_Items[[#This Row],[discount_pct]]&gt;1),"Invalid","Valid")</f>
        <v>Valid</v>
      </c>
    </row>
    <row r="5752" spans="1:10" x14ac:dyDescent="0.3">
      <c r="A5752" s="2" t="s">
        <v>13683</v>
      </c>
      <c r="B5752" s="2" t="s">
        <v>4328</v>
      </c>
      <c r="C5752" s="2" t="s">
        <v>2577</v>
      </c>
      <c r="D5752" s="2">
        <v>1</v>
      </c>
      <c r="E5752" s="2">
        <v>0</v>
      </c>
      <c r="F5752" s="2">
        <v>12603.87</v>
      </c>
      <c r="G5752" s="2">
        <v>12603.87</v>
      </c>
      <c r="H5752" s="2">
        <v>5059.8</v>
      </c>
      <c r="I5752" s="2" t="str">
        <f>IF(tbl_Order_Items[[#This Row],[quantity]]&lt;=0,"Invalid","Valid")</f>
        <v>Valid</v>
      </c>
      <c r="J5752" s="2" t="str">
        <f>IF(OR(tbl_Order_Items[[#This Row],[discount_pct]]&lt;0,tbl_Order_Items[[#This Row],[discount_pct]]&gt;1),"Invalid","Valid")</f>
        <v>Valid</v>
      </c>
    </row>
    <row r="5753" spans="1:10" x14ac:dyDescent="0.3">
      <c r="A5753" s="2" t="s">
        <v>13684</v>
      </c>
      <c r="B5753" s="2" t="s">
        <v>2996</v>
      </c>
      <c r="C5753" s="2" t="s">
        <v>2839</v>
      </c>
      <c r="D5753" s="2">
        <v>1</v>
      </c>
      <c r="E5753" s="2">
        <v>0.15</v>
      </c>
      <c r="F5753" s="2">
        <v>15961.48</v>
      </c>
      <c r="G5753" s="2">
        <v>13567.26</v>
      </c>
      <c r="H5753" s="2">
        <v>3044.79</v>
      </c>
      <c r="I5753" s="2" t="str">
        <f>IF(tbl_Order_Items[[#This Row],[quantity]]&lt;=0,"Invalid","Valid")</f>
        <v>Valid</v>
      </c>
      <c r="J5753" s="2" t="str">
        <f>IF(OR(tbl_Order_Items[[#This Row],[discount_pct]]&lt;0,tbl_Order_Items[[#This Row],[discount_pct]]&gt;1),"Invalid","Valid")</f>
        <v>Valid</v>
      </c>
    </row>
    <row r="5754" spans="1:10" x14ac:dyDescent="0.3">
      <c r="A5754" s="2" t="s">
        <v>13685</v>
      </c>
      <c r="B5754" s="2" t="s">
        <v>5942</v>
      </c>
      <c r="C5754" s="2" t="s">
        <v>2781</v>
      </c>
      <c r="D5754" s="2">
        <v>2</v>
      </c>
      <c r="E5754" s="2">
        <v>0.05</v>
      </c>
      <c r="F5754" s="2">
        <v>20379.080000000002</v>
      </c>
      <c r="G5754" s="2">
        <v>19360.13</v>
      </c>
      <c r="H5754" s="2">
        <v>7255.03</v>
      </c>
      <c r="I5754" s="2" t="str">
        <f>IF(tbl_Order_Items[[#This Row],[quantity]]&lt;=0,"Invalid","Valid")</f>
        <v>Valid</v>
      </c>
      <c r="J5754" s="2" t="str">
        <f>IF(OR(tbl_Order_Items[[#This Row],[discount_pct]]&lt;0,tbl_Order_Items[[#This Row],[discount_pct]]&gt;1),"Invalid","Valid")</f>
        <v>Valid</v>
      </c>
    </row>
    <row r="5755" spans="1:10" x14ac:dyDescent="0.3">
      <c r="A5755" s="2" t="s">
        <v>13686</v>
      </c>
      <c r="B5755" s="2" t="s">
        <v>3531</v>
      </c>
      <c r="C5755" s="2" t="s">
        <v>2879</v>
      </c>
      <c r="D5755" s="2">
        <v>2</v>
      </c>
      <c r="E5755" s="2">
        <v>0.15</v>
      </c>
      <c r="F5755" s="2">
        <v>3385.74</v>
      </c>
      <c r="G5755" s="2">
        <v>2877.88</v>
      </c>
      <c r="H5755" s="2">
        <v>516.66</v>
      </c>
      <c r="I5755" s="2" t="str">
        <f>IF(tbl_Order_Items[[#This Row],[quantity]]&lt;=0,"Invalid","Valid")</f>
        <v>Valid</v>
      </c>
      <c r="J5755" s="2" t="str">
        <f>IF(OR(tbl_Order_Items[[#This Row],[discount_pct]]&lt;0,tbl_Order_Items[[#This Row],[discount_pct]]&gt;1),"Invalid","Valid")</f>
        <v>Valid</v>
      </c>
    </row>
    <row r="5756" spans="1:10" x14ac:dyDescent="0.3">
      <c r="A5756" s="2" t="s">
        <v>13687</v>
      </c>
      <c r="B5756" s="2" t="s">
        <v>5801</v>
      </c>
      <c r="C5756" s="2" t="s">
        <v>2699</v>
      </c>
      <c r="D5756" s="2">
        <v>1</v>
      </c>
      <c r="E5756" s="2">
        <v>0.05</v>
      </c>
      <c r="F5756" s="2">
        <v>9463.74</v>
      </c>
      <c r="G5756" s="2">
        <v>8990.5499999999993</v>
      </c>
      <c r="H5756" s="2">
        <v>2124.63</v>
      </c>
      <c r="I5756" s="2" t="str">
        <f>IF(tbl_Order_Items[[#This Row],[quantity]]&lt;=0,"Invalid","Valid")</f>
        <v>Valid</v>
      </c>
      <c r="J5756" s="2" t="str">
        <f>IF(OR(tbl_Order_Items[[#This Row],[discount_pct]]&lt;0,tbl_Order_Items[[#This Row],[discount_pct]]&gt;1),"Invalid","Valid")</f>
        <v>Valid</v>
      </c>
    </row>
    <row r="5757" spans="1:10" x14ac:dyDescent="0.3">
      <c r="A5757" s="2" t="s">
        <v>13688</v>
      </c>
      <c r="B5757" s="2" t="s">
        <v>4410</v>
      </c>
      <c r="C5757" s="2" t="s">
        <v>2474</v>
      </c>
      <c r="D5757" s="2">
        <v>2</v>
      </c>
      <c r="E5757" s="2">
        <v>0.05</v>
      </c>
      <c r="F5757" s="2">
        <v>26892.2</v>
      </c>
      <c r="G5757" s="2">
        <v>25547.59</v>
      </c>
      <c r="H5757" s="2">
        <v>8871.27</v>
      </c>
      <c r="I5757" s="2" t="str">
        <f>IF(tbl_Order_Items[[#This Row],[quantity]]&lt;=0,"Invalid","Valid")</f>
        <v>Valid</v>
      </c>
      <c r="J5757" s="2" t="str">
        <f>IF(OR(tbl_Order_Items[[#This Row],[discount_pct]]&lt;0,tbl_Order_Items[[#This Row],[discount_pct]]&gt;1),"Invalid","Valid")</f>
        <v>Valid</v>
      </c>
    </row>
    <row r="5758" spans="1:10" x14ac:dyDescent="0.3">
      <c r="A5758" s="2" t="s">
        <v>13689</v>
      </c>
      <c r="B5758" s="2" t="s">
        <v>3552</v>
      </c>
      <c r="C5758" s="2" t="s">
        <v>2579</v>
      </c>
      <c r="D5758" s="2">
        <v>2</v>
      </c>
      <c r="E5758" s="2">
        <v>0</v>
      </c>
      <c r="F5758" s="2">
        <v>34988.5</v>
      </c>
      <c r="G5758" s="2">
        <v>34988.5</v>
      </c>
      <c r="H5758" s="2">
        <v>12109.98</v>
      </c>
      <c r="I5758" s="2" t="str">
        <f>IF(tbl_Order_Items[[#This Row],[quantity]]&lt;=0,"Invalid","Valid")</f>
        <v>Valid</v>
      </c>
      <c r="J5758" s="2" t="str">
        <f>IF(OR(tbl_Order_Items[[#This Row],[discount_pct]]&lt;0,tbl_Order_Items[[#This Row],[discount_pct]]&gt;1),"Invalid","Valid")</f>
        <v>Valid</v>
      </c>
    </row>
    <row r="5759" spans="1:10" x14ac:dyDescent="0.3">
      <c r="A5759" s="2" t="s">
        <v>13690</v>
      </c>
      <c r="B5759" s="2" t="s">
        <v>5290</v>
      </c>
      <c r="C5759" s="2" t="s">
        <v>2627</v>
      </c>
      <c r="D5759" s="2">
        <v>3</v>
      </c>
      <c r="E5759" s="2">
        <v>0.05</v>
      </c>
      <c r="F5759" s="2">
        <v>70357.259999999995</v>
      </c>
      <c r="G5759" s="2">
        <v>66839.399999999994</v>
      </c>
      <c r="H5759" s="2">
        <v>18007.23</v>
      </c>
      <c r="I5759" s="2" t="str">
        <f>IF(tbl_Order_Items[[#This Row],[quantity]]&lt;=0,"Invalid","Valid")</f>
        <v>Valid</v>
      </c>
      <c r="J5759" s="2" t="str">
        <f>IF(OR(tbl_Order_Items[[#This Row],[discount_pct]]&lt;0,tbl_Order_Items[[#This Row],[discount_pct]]&gt;1),"Invalid","Valid")</f>
        <v>Valid</v>
      </c>
    </row>
    <row r="5760" spans="1:10" x14ac:dyDescent="0.3">
      <c r="A5760" s="2" t="s">
        <v>13691</v>
      </c>
      <c r="B5760" s="2" t="s">
        <v>3814</v>
      </c>
      <c r="C5760" s="2" t="s">
        <v>2787</v>
      </c>
      <c r="D5760" s="2">
        <v>4</v>
      </c>
      <c r="E5760" s="2">
        <v>0</v>
      </c>
      <c r="F5760" s="2">
        <v>24720.52</v>
      </c>
      <c r="G5760" s="2">
        <v>24720.52</v>
      </c>
      <c r="H5760" s="2">
        <v>4856.68</v>
      </c>
      <c r="I5760" s="2" t="str">
        <f>IF(tbl_Order_Items[[#This Row],[quantity]]&lt;=0,"Invalid","Valid")</f>
        <v>Valid</v>
      </c>
      <c r="J5760" s="2" t="str">
        <f>IF(OR(tbl_Order_Items[[#This Row],[discount_pct]]&lt;0,tbl_Order_Items[[#This Row],[discount_pct]]&gt;1),"Invalid","Valid")</f>
        <v>Valid</v>
      </c>
    </row>
    <row r="5761" spans="1:10" x14ac:dyDescent="0.3">
      <c r="A5761" s="2" t="s">
        <v>13692</v>
      </c>
      <c r="B5761" s="2" t="s">
        <v>7550</v>
      </c>
      <c r="C5761" s="2" t="s">
        <v>2893</v>
      </c>
      <c r="D5761" s="2">
        <v>4</v>
      </c>
      <c r="E5761" s="2">
        <v>0.05</v>
      </c>
      <c r="F5761" s="2">
        <v>75867.960000000006</v>
      </c>
      <c r="G5761" s="2">
        <v>72074.559999999998</v>
      </c>
      <c r="H5761" s="2">
        <v>17796.64</v>
      </c>
      <c r="I5761" s="2" t="str">
        <f>IF(tbl_Order_Items[[#This Row],[quantity]]&lt;=0,"Invalid","Valid")</f>
        <v>Valid</v>
      </c>
      <c r="J5761" s="2" t="str">
        <f>IF(OR(tbl_Order_Items[[#This Row],[discount_pct]]&lt;0,tbl_Order_Items[[#This Row],[discount_pct]]&gt;1),"Invalid","Valid")</f>
        <v>Valid</v>
      </c>
    </row>
    <row r="5762" spans="1:10" x14ac:dyDescent="0.3">
      <c r="A5762" s="2" t="s">
        <v>13693</v>
      </c>
      <c r="B5762" s="2" t="s">
        <v>3396</v>
      </c>
      <c r="C5762" s="2" t="s">
        <v>2575</v>
      </c>
      <c r="D5762" s="2">
        <v>1</v>
      </c>
      <c r="E5762" s="2">
        <v>0.05</v>
      </c>
      <c r="F5762" s="2">
        <v>1759.13</v>
      </c>
      <c r="G5762" s="2">
        <v>1671.17</v>
      </c>
      <c r="H5762" s="2">
        <v>184.86</v>
      </c>
      <c r="I5762" s="2" t="str">
        <f>IF(tbl_Order_Items[[#This Row],[quantity]]&lt;=0,"Invalid","Valid")</f>
        <v>Valid</v>
      </c>
      <c r="J5762" s="2" t="str">
        <f>IF(OR(tbl_Order_Items[[#This Row],[discount_pct]]&lt;0,tbl_Order_Items[[#This Row],[discount_pct]]&gt;1),"Invalid","Valid")</f>
        <v>Valid</v>
      </c>
    </row>
    <row r="5763" spans="1:10" x14ac:dyDescent="0.3">
      <c r="A5763" s="2" t="s">
        <v>13694</v>
      </c>
      <c r="B5763" s="2" t="s">
        <v>3043</v>
      </c>
      <c r="C5763" s="2" t="s">
        <v>2667</v>
      </c>
      <c r="D5763" s="2">
        <v>2</v>
      </c>
      <c r="E5763" s="2">
        <v>0.15</v>
      </c>
      <c r="F5763" s="2">
        <v>43916.2</v>
      </c>
      <c r="G5763" s="2">
        <v>37328.769999999997</v>
      </c>
      <c r="H5763" s="2">
        <v>3113.67</v>
      </c>
      <c r="I5763" s="2" t="str">
        <f>IF(tbl_Order_Items[[#This Row],[quantity]]&lt;=0,"Invalid","Valid")</f>
        <v>Valid</v>
      </c>
      <c r="J5763" s="2" t="str">
        <f>IF(OR(tbl_Order_Items[[#This Row],[discount_pct]]&lt;0,tbl_Order_Items[[#This Row],[discount_pct]]&gt;1),"Invalid","Valid")</f>
        <v>Valid</v>
      </c>
    </row>
    <row r="5764" spans="1:10" x14ac:dyDescent="0.3">
      <c r="A5764" s="2" t="s">
        <v>13695</v>
      </c>
      <c r="B5764" s="2" t="s">
        <v>4186</v>
      </c>
      <c r="C5764" s="2" t="s">
        <v>2831</v>
      </c>
      <c r="D5764" s="2">
        <v>2</v>
      </c>
      <c r="E5764" s="2">
        <v>0.15</v>
      </c>
      <c r="F5764" s="2">
        <v>54073.919999999998</v>
      </c>
      <c r="G5764" s="2">
        <v>45962.83</v>
      </c>
      <c r="H5764" s="2">
        <v>14003.37</v>
      </c>
      <c r="I5764" s="2" t="str">
        <f>IF(tbl_Order_Items[[#This Row],[quantity]]&lt;=0,"Invalid","Valid")</f>
        <v>Valid</v>
      </c>
      <c r="J5764" s="2" t="str">
        <f>IF(OR(tbl_Order_Items[[#This Row],[discount_pct]]&lt;0,tbl_Order_Items[[#This Row],[discount_pct]]&gt;1),"Invalid","Valid")</f>
        <v>Valid</v>
      </c>
    </row>
    <row r="5765" spans="1:10" x14ac:dyDescent="0.3">
      <c r="A5765" s="2" t="s">
        <v>13696</v>
      </c>
      <c r="B5765" s="2" t="s">
        <v>7222</v>
      </c>
      <c r="C5765" s="2" t="s">
        <v>2771</v>
      </c>
      <c r="D5765" s="2">
        <v>1</v>
      </c>
      <c r="E5765" s="2">
        <v>0</v>
      </c>
      <c r="F5765" s="2">
        <v>14904.94</v>
      </c>
      <c r="G5765" s="2">
        <v>14904.94</v>
      </c>
      <c r="H5765" s="2">
        <v>5757.52</v>
      </c>
      <c r="I5765" s="2" t="str">
        <f>IF(tbl_Order_Items[[#This Row],[quantity]]&lt;=0,"Invalid","Valid")</f>
        <v>Valid</v>
      </c>
      <c r="J5765" s="2" t="str">
        <f>IF(OR(tbl_Order_Items[[#This Row],[discount_pct]]&lt;0,tbl_Order_Items[[#This Row],[discount_pct]]&gt;1),"Invalid","Valid")</f>
        <v>Valid</v>
      </c>
    </row>
    <row r="5766" spans="1:10" x14ac:dyDescent="0.3">
      <c r="A5766" s="2" t="s">
        <v>13697</v>
      </c>
      <c r="B5766" s="2" t="s">
        <v>3675</v>
      </c>
      <c r="C5766" s="2" t="s">
        <v>2701</v>
      </c>
      <c r="D5766" s="2">
        <v>1</v>
      </c>
      <c r="E5766" s="2">
        <v>0.05</v>
      </c>
      <c r="F5766" s="2">
        <v>3692.06</v>
      </c>
      <c r="G5766" s="2">
        <v>3507.46</v>
      </c>
      <c r="H5766" s="2">
        <v>522.20000000000005</v>
      </c>
      <c r="I5766" s="2" t="str">
        <f>IF(tbl_Order_Items[[#This Row],[quantity]]&lt;=0,"Invalid","Valid")</f>
        <v>Valid</v>
      </c>
      <c r="J5766" s="2" t="str">
        <f>IF(OR(tbl_Order_Items[[#This Row],[discount_pct]]&lt;0,tbl_Order_Items[[#This Row],[discount_pct]]&gt;1),"Invalid","Valid")</f>
        <v>Valid</v>
      </c>
    </row>
    <row r="5767" spans="1:10" x14ac:dyDescent="0.3">
      <c r="A5767" s="2" t="s">
        <v>13698</v>
      </c>
      <c r="B5767" s="2" t="s">
        <v>3204</v>
      </c>
      <c r="C5767" s="2" t="s">
        <v>2853</v>
      </c>
      <c r="D5767" s="2">
        <v>1</v>
      </c>
      <c r="E5767" s="2">
        <v>0.15</v>
      </c>
      <c r="F5767" s="2">
        <v>20594.36</v>
      </c>
      <c r="G5767" s="2">
        <v>17505.21</v>
      </c>
      <c r="H5767" s="2">
        <v>5635.16</v>
      </c>
      <c r="I5767" s="2" t="str">
        <f>IF(tbl_Order_Items[[#This Row],[quantity]]&lt;=0,"Invalid","Valid")</f>
        <v>Valid</v>
      </c>
      <c r="J5767" s="2" t="str">
        <f>IF(OR(tbl_Order_Items[[#This Row],[discount_pct]]&lt;0,tbl_Order_Items[[#This Row],[discount_pct]]&gt;1),"Invalid","Valid")</f>
        <v>Valid</v>
      </c>
    </row>
    <row r="5768" spans="1:10" x14ac:dyDescent="0.3">
      <c r="A5768" s="2" t="s">
        <v>13699</v>
      </c>
      <c r="B5768" s="2" t="s">
        <v>3156</v>
      </c>
      <c r="C5768" s="2" t="s">
        <v>2785</v>
      </c>
      <c r="D5768" s="2">
        <v>1</v>
      </c>
      <c r="E5768" s="2">
        <v>0.1</v>
      </c>
      <c r="F5768" s="2">
        <v>4856.74</v>
      </c>
      <c r="G5768" s="2">
        <v>4371.07</v>
      </c>
      <c r="H5768" s="2">
        <v>697.12</v>
      </c>
      <c r="I5768" s="2" t="str">
        <f>IF(tbl_Order_Items[[#This Row],[quantity]]&lt;=0,"Invalid","Valid")</f>
        <v>Valid</v>
      </c>
      <c r="J5768" s="2" t="str">
        <f>IF(OR(tbl_Order_Items[[#This Row],[discount_pct]]&lt;0,tbl_Order_Items[[#This Row],[discount_pct]]&gt;1),"Invalid","Valid")</f>
        <v>Valid</v>
      </c>
    </row>
    <row r="5769" spans="1:10" x14ac:dyDescent="0.3">
      <c r="A5769" s="2" t="s">
        <v>13700</v>
      </c>
      <c r="B5769" s="2" t="s">
        <v>6302</v>
      </c>
      <c r="C5769" s="2" t="s">
        <v>2895</v>
      </c>
      <c r="D5769" s="2">
        <v>1</v>
      </c>
      <c r="E5769" s="2">
        <v>0</v>
      </c>
      <c r="F5769" s="2">
        <v>16367.22</v>
      </c>
      <c r="G5769" s="2">
        <v>16367.22</v>
      </c>
      <c r="H5769" s="2">
        <v>3277.32</v>
      </c>
      <c r="I5769" s="2" t="str">
        <f>IF(tbl_Order_Items[[#This Row],[quantity]]&lt;=0,"Invalid","Valid")</f>
        <v>Valid</v>
      </c>
      <c r="J5769" s="2" t="str">
        <f>IF(OR(tbl_Order_Items[[#This Row],[discount_pct]]&lt;0,tbl_Order_Items[[#This Row],[discount_pct]]&gt;1),"Invalid","Valid")</f>
        <v>Valid</v>
      </c>
    </row>
    <row r="5770" spans="1:10" x14ac:dyDescent="0.3">
      <c r="A5770" s="2" t="s">
        <v>13701</v>
      </c>
      <c r="B5770" s="2" t="s">
        <v>6738</v>
      </c>
      <c r="C5770" s="2" t="s">
        <v>2711</v>
      </c>
      <c r="D5770" s="2">
        <v>2</v>
      </c>
      <c r="E5770" s="2">
        <v>0.05</v>
      </c>
      <c r="F5770" s="2">
        <v>4539.0600000000004</v>
      </c>
      <c r="G5770" s="2">
        <v>4312.1099999999997</v>
      </c>
      <c r="H5770" s="2">
        <v>1306.23</v>
      </c>
      <c r="I5770" s="2" t="str">
        <f>IF(tbl_Order_Items[[#This Row],[quantity]]&lt;=0,"Invalid","Valid")</f>
        <v>Valid</v>
      </c>
      <c r="J5770" s="2" t="str">
        <f>IF(OR(tbl_Order_Items[[#This Row],[discount_pct]]&lt;0,tbl_Order_Items[[#This Row],[discount_pct]]&gt;1),"Invalid","Valid")</f>
        <v>Valid</v>
      </c>
    </row>
    <row r="5771" spans="1:10" x14ac:dyDescent="0.3">
      <c r="A5771" s="2" t="s">
        <v>13702</v>
      </c>
      <c r="B5771" s="2" t="s">
        <v>4697</v>
      </c>
      <c r="C5771" s="2" t="s">
        <v>2795</v>
      </c>
      <c r="D5771" s="2">
        <v>1</v>
      </c>
      <c r="E5771" s="2">
        <v>0.1</v>
      </c>
      <c r="F5771" s="2">
        <v>8356.56</v>
      </c>
      <c r="G5771" s="2">
        <v>7520.9</v>
      </c>
      <c r="H5771" s="2">
        <v>566.79</v>
      </c>
      <c r="I5771" s="2" t="str">
        <f>IF(tbl_Order_Items[[#This Row],[quantity]]&lt;=0,"Invalid","Valid")</f>
        <v>Valid</v>
      </c>
      <c r="J5771" s="2" t="str">
        <f>IF(OR(tbl_Order_Items[[#This Row],[discount_pct]]&lt;0,tbl_Order_Items[[#This Row],[discount_pct]]&gt;1),"Invalid","Valid")</f>
        <v>Valid</v>
      </c>
    </row>
    <row r="5772" spans="1:10" x14ac:dyDescent="0.3">
      <c r="A5772" s="2" t="s">
        <v>13703</v>
      </c>
      <c r="B5772" s="2" t="s">
        <v>7605</v>
      </c>
      <c r="C5772" s="2" t="s">
        <v>2875</v>
      </c>
      <c r="D5772" s="2">
        <v>1</v>
      </c>
      <c r="E5772" s="2">
        <v>0.05</v>
      </c>
      <c r="F5772" s="2">
        <v>11121.95</v>
      </c>
      <c r="G5772" s="2">
        <v>10565.85</v>
      </c>
      <c r="H5772" s="2">
        <v>4161.62</v>
      </c>
      <c r="I5772" s="2" t="str">
        <f>IF(tbl_Order_Items[[#This Row],[quantity]]&lt;=0,"Invalid","Valid")</f>
        <v>Valid</v>
      </c>
      <c r="J5772" s="2" t="str">
        <f>IF(OR(tbl_Order_Items[[#This Row],[discount_pct]]&lt;0,tbl_Order_Items[[#This Row],[discount_pct]]&gt;1),"Invalid","Valid")</f>
        <v>Valid</v>
      </c>
    </row>
    <row r="5773" spans="1:10" x14ac:dyDescent="0.3">
      <c r="A5773" s="2" t="s">
        <v>13704</v>
      </c>
      <c r="B5773" s="2" t="s">
        <v>4314</v>
      </c>
      <c r="C5773" s="2" t="s">
        <v>2719</v>
      </c>
      <c r="D5773" s="2">
        <v>1</v>
      </c>
      <c r="E5773" s="2">
        <v>0.2</v>
      </c>
      <c r="F5773" s="2">
        <v>18387.7</v>
      </c>
      <c r="G5773" s="2">
        <v>14710.16</v>
      </c>
      <c r="H5773" s="2">
        <v>2586.3000000000002</v>
      </c>
      <c r="I5773" s="2" t="str">
        <f>IF(tbl_Order_Items[[#This Row],[quantity]]&lt;=0,"Invalid","Valid")</f>
        <v>Valid</v>
      </c>
      <c r="J5773" s="2" t="str">
        <f>IF(OR(tbl_Order_Items[[#This Row],[discount_pct]]&lt;0,tbl_Order_Items[[#This Row],[discount_pct]]&gt;1),"Invalid","Valid")</f>
        <v>Valid</v>
      </c>
    </row>
    <row r="5774" spans="1:10" x14ac:dyDescent="0.3">
      <c r="A5774" s="2" t="s">
        <v>13705</v>
      </c>
      <c r="B5774" s="2" t="s">
        <v>3617</v>
      </c>
      <c r="C5774" s="2" t="s">
        <v>2476</v>
      </c>
      <c r="D5774" s="2">
        <v>1</v>
      </c>
      <c r="E5774" s="2">
        <v>0.05</v>
      </c>
      <c r="F5774" s="2">
        <v>12178.75</v>
      </c>
      <c r="G5774" s="2">
        <v>11569.81</v>
      </c>
      <c r="H5774" s="2">
        <v>4516.7299999999996</v>
      </c>
      <c r="I5774" s="2" t="str">
        <f>IF(tbl_Order_Items[[#This Row],[quantity]]&lt;=0,"Invalid","Valid")</f>
        <v>Valid</v>
      </c>
      <c r="J5774" s="2" t="str">
        <f>IF(OR(tbl_Order_Items[[#This Row],[discount_pct]]&lt;0,tbl_Order_Items[[#This Row],[discount_pct]]&gt;1),"Invalid","Valid")</f>
        <v>Valid</v>
      </c>
    </row>
    <row r="5775" spans="1:10" x14ac:dyDescent="0.3">
      <c r="A5775" s="2" t="s">
        <v>13706</v>
      </c>
      <c r="B5775" s="2" t="s">
        <v>7918</v>
      </c>
      <c r="C5775" s="2" t="s">
        <v>2801</v>
      </c>
      <c r="D5775" s="2">
        <v>3</v>
      </c>
      <c r="E5775" s="2">
        <v>0.1</v>
      </c>
      <c r="F5775" s="2">
        <v>74775.75</v>
      </c>
      <c r="G5775" s="2">
        <v>67298.179999999993</v>
      </c>
      <c r="H5775" s="2">
        <v>23359.31</v>
      </c>
      <c r="I5775" s="2" t="str">
        <f>IF(tbl_Order_Items[[#This Row],[quantity]]&lt;=0,"Invalid","Valid")</f>
        <v>Valid</v>
      </c>
      <c r="J5775" s="2" t="str">
        <f>IF(OR(tbl_Order_Items[[#This Row],[discount_pct]]&lt;0,tbl_Order_Items[[#This Row],[discount_pct]]&gt;1),"Invalid","Valid")</f>
        <v>Valid</v>
      </c>
    </row>
    <row r="5776" spans="1:10" x14ac:dyDescent="0.3">
      <c r="A5776" s="2" t="s">
        <v>13707</v>
      </c>
      <c r="B5776" s="2" t="s">
        <v>3349</v>
      </c>
      <c r="C5776" s="2" t="s">
        <v>2437</v>
      </c>
      <c r="D5776" s="2">
        <v>2</v>
      </c>
      <c r="E5776" s="2">
        <v>0.1</v>
      </c>
      <c r="F5776" s="2">
        <v>8215.98</v>
      </c>
      <c r="G5776" s="2">
        <v>7394.38</v>
      </c>
      <c r="H5776" s="2">
        <v>496.44</v>
      </c>
      <c r="I5776" s="2" t="str">
        <f>IF(tbl_Order_Items[[#This Row],[quantity]]&lt;=0,"Invalid","Valid")</f>
        <v>Valid</v>
      </c>
      <c r="J5776" s="2" t="str">
        <f>IF(OR(tbl_Order_Items[[#This Row],[discount_pct]]&lt;0,tbl_Order_Items[[#This Row],[discount_pct]]&gt;1),"Invalid","Valid")</f>
        <v>Valid</v>
      </c>
    </row>
    <row r="5777" spans="1:10" x14ac:dyDescent="0.3">
      <c r="A5777" s="2" t="s">
        <v>13708</v>
      </c>
      <c r="B5777" s="2" t="s">
        <v>3443</v>
      </c>
      <c r="C5777" s="2" t="s">
        <v>2731</v>
      </c>
      <c r="D5777" s="2">
        <v>1</v>
      </c>
      <c r="E5777" s="2">
        <v>0.05</v>
      </c>
      <c r="F5777" s="2">
        <v>19751.099999999999</v>
      </c>
      <c r="G5777" s="2">
        <v>18763.54</v>
      </c>
      <c r="H5777" s="2">
        <v>5708.13</v>
      </c>
      <c r="I5777" s="2" t="str">
        <f>IF(tbl_Order_Items[[#This Row],[quantity]]&lt;=0,"Invalid","Valid")</f>
        <v>Valid</v>
      </c>
      <c r="J5777" s="2" t="str">
        <f>IF(OR(tbl_Order_Items[[#This Row],[discount_pct]]&lt;0,tbl_Order_Items[[#This Row],[discount_pct]]&gt;1),"Invalid","Valid")</f>
        <v>Valid</v>
      </c>
    </row>
    <row r="5778" spans="1:10" x14ac:dyDescent="0.3">
      <c r="A5778" s="2" t="s">
        <v>13709</v>
      </c>
      <c r="B5778" s="2" t="s">
        <v>6189</v>
      </c>
      <c r="C5778" s="2" t="s">
        <v>2663</v>
      </c>
      <c r="D5778" s="2">
        <v>2</v>
      </c>
      <c r="E5778" s="2">
        <v>0</v>
      </c>
      <c r="F5778" s="2">
        <v>35292.26</v>
      </c>
      <c r="G5778" s="2">
        <v>35292.26</v>
      </c>
      <c r="H5778" s="2">
        <v>9613.5</v>
      </c>
      <c r="I5778" s="2" t="str">
        <f>IF(tbl_Order_Items[[#This Row],[quantity]]&lt;=0,"Invalid","Valid")</f>
        <v>Valid</v>
      </c>
      <c r="J5778" s="2" t="str">
        <f>IF(OR(tbl_Order_Items[[#This Row],[discount_pct]]&lt;0,tbl_Order_Items[[#This Row],[discount_pct]]&gt;1),"Invalid","Valid")</f>
        <v>Valid</v>
      </c>
    </row>
    <row r="5779" spans="1:10" x14ac:dyDescent="0.3">
      <c r="A5779" s="2" t="s">
        <v>13710</v>
      </c>
      <c r="B5779" s="2" t="s">
        <v>2998</v>
      </c>
      <c r="C5779" s="2" t="s">
        <v>2661</v>
      </c>
      <c r="D5779" s="2">
        <v>1</v>
      </c>
      <c r="E5779" s="2">
        <v>0.1</v>
      </c>
      <c r="F5779" s="2">
        <v>10186.82</v>
      </c>
      <c r="G5779" s="2">
        <v>9168.14</v>
      </c>
      <c r="H5779" s="2">
        <v>2650.18</v>
      </c>
      <c r="I5779" s="2" t="str">
        <f>IF(tbl_Order_Items[[#This Row],[quantity]]&lt;=0,"Invalid","Valid")</f>
        <v>Valid</v>
      </c>
      <c r="J5779" s="2" t="str">
        <f>IF(OR(tbl_Order_Items[[#This Row],[discount_pct]]&lt;0,tbl_Order_Items[[#This Row],[discount_pct]]&gt;1),"Invalid","Valid")</f>
        <v>Valid</v>
      </c>
    </row>
    <row r="5780" spans="1:10" x14ac:dyDescent="0.3">
      <c r="A5780" s="2" t="s">
        <v>13711</v>
      </c>
      <c r="B5780" s="2" t="s">
        <v>5701</v>
      </c>
      <c r="C5780" s="2" t="s">
        <v>2871</v>
      </c>
      <c r="D5780" s="2">
        <v>1</v>
      </c>
      <c r="E5780" s="2">
        <v>0.1</v>
      </c>
      <c r="F5780" s="2">
        <v>18724.77</v>
      </c>
      <c r="G5780" s="2">
        <v>16852.29</v>
      </c>
      <c r="H5780" s="2">
        <v>5786.63</v>
      </c>
      <c r="I5780" s="2" t="str">
        <f>IF(tbl_Order_Items[[#This Row],[quantity]]&lt;=0,"Invalid","Valid")</f>
        <v>Valid</v>
      </c>
      <c r="J5780" s="2" t="str">
        <f>IF(OR(tbl_Order_Items[[#This Row],[discount_pct]]&lt;0,tbl_Order_Items[[#This Row],[discount_pct]]&gt;1),"Invalid","Valid")</f>
        <v>Valid</v>
      </c>
    </row>
    <row r="5781" spans="1:10" x14ac:dyDescent="0.3">
      <c r="A5781" s="2" t="s">
        <v>13712</v>
      </c>
      <c r="B5781" s="2" t="s">
        <v>2980</v>
      </c>
      <c r="C5781" s="2" t="s">
        <v>2723</v>
      </c>
      <c r="D5781" s="2">
        <v>1</v>
      </c>
      <c r="E5781" s="2">
        <v>0</v>
      </c>
      <c r="F5781" s="2">
        <v>18612.47</v>
      </c>
      <c r="G5781" s="2">
        <v>18612.47</v>
      </c>
      <c r="H5781" s="2">
        <v>4760.74</v>
      </c>
      <c r="I5781" s="2" t="str">
        <f>IF(tbl_Order_Items[[#This Row],[quantity]]&lt;=0,"Invalid","Valid")</f>
        <v>Valid</v>
      </c>
      <c r="J5781" s="2" t="str">
        <f>IF(OR(tbl_Order_Items[[#This Row],[discount_pct]]&lt;0,tbl_Order_Items[[#This Row],[discount_pct]]&gt;1),"Invalid","Valid")</f>
        <v>Valid</v>
      </c>
    </row>
    <row r="5782" spans="1:10" x14ac:dyDescent="0.3">
      <c r="A5782" s="2" t="s">
        <v>13713</v>
      </c>
      <c r="B5782" s="2" t="s">
        <v>2977</v>
      </c>
      <c r="C5782" s="2" t="s">
        <v>2542</v>
      </c>
      <c r="D5782" s="2">
        <v>2</v>
      </c>
      <c r="E5782" s="2">
        <v>0</v>
      </c>
      <c r="F5782" s="2">
        <v>24281.22</v>
      </c>
      <c r="G5782" s="2">
        <v>24281.22</v>
      </c>
      <c r="H5782" s="2">
        <v>5066.4799999999996</v>
      </c>
      <c r="I5782" s="2" t="str">
        <f>IF(tbl_Order_Items[[#This Row],[quantity]]&lt;=0,"Invalid","Valid")</f>
        <v>Valid</v>
      </c>
      <c r="J5782" s="2" t="str">
        <f>IF(OR(tbl_Order_Items[[#This Row],[discount_pct]]&lt;0,tbl_Order_Items[[#This Row],[discount_pct]]&gt;1),"Invalid","Valid")</f>
        <v>Valid</v>
      </c>
    </row>
    <row r="5783" spans="1:10" x14ac:dyDescent="0.3">
      <c r="A5783" s="2" t="s">
        <v>13714</v>
      </c>
      <c r="B5783" s="2" t="s">
        <v>3883</v>
      </c>
      <c r="C5783" s="2" t="s">
        <v>2552</v>
      </c>
      <c r="D5783" s="2">
        <v>2</v>
      </c>
      <c r="E5783" s="2">
        <v>0.1</v>
      </c>
      <c r="F5783" s="2">
        <v>42536.42</v>
      </c>
      <c r="G5783" s="2">
        <v>38282.78</v>
      </c>
      <c r="H5783" s="2">
        <v>7843.22</v>
      </c>
      <c r="I5783" s="2" t="str">
        <f>IF(tbl_Order_Items[[#This Row],[quantity]]&lt;=0,"Invalid","Valid")</f>
        <v>Valid</v>
      </c>
      <c r="J5783" s="2" t="str">
        <f>IF(OR(tbl_Order_Items[[#This Row],[discount_pct]]&lt;0,tbl_Order_Items[[#This Row],[discount_pct]]&gt;1),"Invalid","Valid")</f>
        <v>Valid</v>
      </c>
    </row>
    <row r="5784" spans="1:10" x14ac:dyDescent="0.3">
      <c r="A5784" s="2" t="s">
        <v>13715</v>
      </c>
      <c r="B5784" s="2" t="s">
        <v>4714</v>
      </c>
      <c r="C5784" s="2" t="s">
        <v>2783</v>
      </c>
      <c r="D5784" s="2">
        <v>1</v>
      </c>
      <c r="E5784" s="2">
        <v>0</v>
      </c>
      <c r="F5784" s="2">
        <v>775.02</v>
      </c>
      <c r="G5784" s="2">
        <v>775.02</v>
      </c>
      <c r="H5784" s="2">
        <v>292.17</v>
      </c>
      <c r="I5784" s="2" t="str">
        <f>IF(tbl_Order_Items[[#This Row],[quantity]]&lt;=0,"Invalid","Valid")</f>
        <v>Valid</v>
      </c>
      <c r="J5784" s="2" t="str">
        <f>IF(OR(tbl_Order_Items[[#This Row],[discount_pct]]&lt;0,tbl_Order_Items[[#This Row],[discount_pct]]&gt;1),"Invalid","Valid")</f>
        <v>Valid</v>
      </c>
    </row>
    <row r="5785" spans="1:10" x14ac:dyDescent="0.3">
      <c r="A5785" s="2" t="s">
        <v>13716</v>
      </c>
      <c r="B5785" s="2" t="s">
        <v>3219</v>
      </c>
      <c r="C5785" s="2" t="s">
        <v>2528</v>
      </c>
      <c r="D5785" s="2">
        <v>4</v>
      </c>
      <c r="E5785" s="2">
        <v>0.15</v>
      </c>
      <c r="F5785" s="2">
        <v>10111.799999999999</v>
      </c>
      <c r="G5785" s="2">
        <v>8595.0300000000007</v>
      </c>
      <c r="H5785" s="2">
        <v>601.30999999999995</v>
      </c>
      <c r="I5785" s="2" t="str">
        <f>IF(tbl_Order_Items[[#This Row],[quantity]]&lt;=0,"Invalid","Valid")</f>
        <v>Valid</v>
      </c>
      <c r="J5785" s="2" t="str">
        <f>IF(OR(tbl_Order_Items[[#This Row],[discount_pct]]&lt;0,tbl_Order_Items[[#This Row],[discount_pct]]&gt;1),"Invalid","Valid")</f>
        <v>Valid</v>
      </c>
    </row>
    <row r="5786" spans="1:10" x14ac:dyDescent="0.3">
      <c r="A5786" s="2" t="s">
        <v>13717</v>
      </c>
      <c r="B5786" s="2" t="s">
        <v>7400</v>
      </c>
      <c r="C5786" s="2" t="s">
        <v>2492</v>
      </c>
      <c r="D5786" s="2">
        <v>2</v>
      </c>
      <c r="E5786" s="2">
        <v>0.1</v>
      </c>
      <c r="F5786" s="2">
        <v>28228.6</v>
      </c>
      <c r="G5786" s="2">
        <v>25405.74</v>
      </c>
      <c r="H5786" s="2">
        <v>7328.64</v>
      </c>
      <c r="I5786" s="2" t="str">
        <f>IF(tbl_Order_Items[[#This Row],[quantity]]&lt;=0,"Invalid","Valid")</f>
        <v>Valid</v>
      </c>
      <c r="J5786" s="2" t="str">
        <f>IF(OR(tbl_Order_Items[[#This Row],[discount_pct]]&lt;0,tbl_Order_Items[[#This Row],[discount_pct]]&gt;1),"Invalid","Valid")</f>
        <v>Valid</v>
      </c>
    </row>
    <row r="5787" spans="1:10" x14ac:dyDescent="0.3">
      <c r="A5787" s="2" t="s">
        <v>13718</v>
      </c>
      <c r="B5787" s="2" t="s">
        <v>5127</v>
      </c>
      <c r="C5787" s="2" t="s">
        <v>2839</v>
      </c>
      <c r="D5787" s="2">
        <v>2</v>
      </c>
      <c r="E5787" s="2">
        <v>0</v>
      </c>
      <c r="F5787" s="2">
        <v>31922.959999999999</v>
      </c>
      <c r="G5787" s="2">
        <v>31922.959999999999</v>
      </c>
      <c r="H5787" s="2">
        <v>10878.02</v>
      </c>
      <c r="I5787" s="2" t="str">
        <f>IF(tbl_Order_Items[[#This Row],[quantity]]&lt;=0,"Invalid","Valid")</f>
        <v>Valid</v>
      </c>
      <c r="J5787" s="2" t="str">
        <f>IF(OR(tbl_Order_Items[[#This Row],[discount_pct]]&lt;0,tbl_Order_Items[[#This Row],[discount_pct]]&gt;1),"Invalid","Valid")</f>
        <v>Valid</v>
      </c>
    </row>
    <row r="5788" spans="1:10" x14ac:dyDescent="0.3">
      <c r="A5788" s="2" t="s">
        <v>13719</v>
      </c>
      <c r="B5788" s="2" t="s">
        <v>6056</v>
      </c>
      <c r="C5788" s="2" t="s">
        <v>2705</v>
      </c>
      <c r="D5788" s="2">
        <v>1</v>
      </c>
      <c r="E5788" s="2">
        <v>0.1</v>
      </c>
      <c r="F5788" s="2">
        <v>2687.17</v>
      </c>
      <c r="G5788" s="2">
        <v>2418.4499999999998</v>
      </c>
      <c r="H5788" s="2">
        <v>231.88</v>
      </c>
      <c r="I5788" s="2" t="str">
        <f>IF(tbl_Order_Items[[#This Row],[quantity]]&lt;=0,"Invalid","Valid")</f>
        <v>Valid</v>
      </c>
      <c r="J5788" s="2" t="str">
        <f>IF(OR(tbl_Order_Items[[#This Row],[discount_pct]]&lt;0,tbl_Order_Items[[#This Row],[discount_pct]]&gt;1),"Invalid","Valid")</f>
        <v>Valid</v>
      </c>
    </row>
    <row r="5789" spans="1:10" x14ac:dyDescent="0.3">
      <c r="A5789" s="2" t="s">
        <v>13720</v>
      </c>
      <c r="B5789" s="2" t="s">
        <v>6833</v>
      </c>
      <c r="C5789" s="2" t="s">
        <v>2899</v>
      </c>
      <c r="D5789" s="2">
        <v>1</v>
      </c>
      <c r="E5789" s="2">
        <v>0.15</v>
      </c>
      <c r="F5789" s="2">
        <v>9615.86</v>
      </c>
      <c r="G5789" s="2">
        <v>8173.48</v>
      </c>
      <c r="H5789" s="2">
        <v>947.97</v>
      </c>
      <c r="I5789" s="2" t="str">
        <f>IF(tbl_Order_Items[[#This Row],[quantity]]&lt;=0,"Invalid","Valid")</f>
        <v>Valid</v>
      </c>
      <c r="J5789" s="2" t="str">
        <f>IF(OR(tbl_Order_Items[[#This Row],[discount_pct]]&lt;0,tbl_Order_Items[[#This Row],[discount_pct]]&gt;1),"Invalid","Valid")</f>
        <v>Valid</v>
      </c>
    </row>
    <row r="5790" spans="1:10" x14ac:dyDescent="0.3">
      <c r="A5790" s="2" t="s">
        <v>13721</v>
      </c>
      <c r="B5790" s="2" t="s">
        <v>3827</v>
      </c>
      <c r="C5790" s="2" t="s">
        <v>2613</v>
      </c>
      <c r="D5790" s="2">
        <v>2</v>
      </c>
      <c r="E5790" s="2">
        <v>0</v>
      </c>
      <c r="F5790" s="2">
        <v>19214.900000000001</v>
      </c>
      <c r="G5790" s="2">
        <v>19214.900000000001</v>
      </c>
      <c r="H5790" s="2">
        <v>7160.44</v>
      </c>
      <c r="I5790" s="2" t="str">
        <f>IF(tbl_Order_Items[[#This Row],[quantity]]&lt;=0,"Invalid","Valid")</f>
        <v>Valid</v>
      </c>
      <c r="J5790" s="2" t="str">
        <f>IF(OR(tbl_Order_Items[[#This Row],[discount_pct]]&lt;0,tbl_Order_Items[[#This Row],[discount_pct]]&gt;1),"Invalid","Valid")</f>
        <v>Valid</v>
      </c>
    </row>
    <row r="5791" spans="1:10" x14ac:dyDescent="0.3">
      <c r="A5791" s="2" t="s">
        <v>13722</v>
      </c>
      <c r="B5791" s="2" t="s">
        <v>6413</v>
      </c>
      <c r="C5791" s="2" t="s">
        <v>2583</v>
      </c>
      <c r="D5791" s="2">
        <v>3</v>
      </c>
      <c r="E5791" s="2">
        <v>0.1</v>
      </c>
      <c r="F5791" s="2">
        <v>13173.09</v>
      </c>
      <c r="G5791" s="2">
        <v>11855.78</v>
      </c>
      <c r="H5791" s="2">
        <v>3379.88</v>
      </c>
      <c r="I5791" s="2" t="str">
        <f>IF(tbl_Order_Items[[#This Row],[quantity]]&lt;=0,"Invalid","Valid")</f>
        <v>Valid</v>
      </c>
      <c r="J5791" s="2" t="str">
        <f>IF(OR(tbl_Order_Items[[#This Row],[discount_pct]]&lt;0,tbl_Order_Items[[#This Row],[discount_pct]]&gt;1),"Invalid","Valid")</f>
        <v>Valid</v>
      </c>
    </row>
    <row r="5792" spans="1:10" x14ac:dyDescent="0.3">
      <c r="A5792" s="2" t="s">
        <v>13723</v>
      </c>
      <c r="B5792" s="2" t="s">
        <v>4170</v>
      </c>
      <c r="C5792" s="2" t="s">
        <v>2653</v>
      </c>
      <c r="D5792" s="2">
        <v>1</v>
      </c>
      <c r="E5792" s="2">
        <v>0.05</v>
      </c>
      <c r="F5792" s="2">
        <v>9683.07</v>
      </c>
      <c r="G5792" s="2">
        <v>9198.92</v>
      </c>
      <c r="H5792" s="2">
        <v>3427.57</v>
      </c>
      <c r="I5792" s="2" t="str">
        <f>IF(tbl_Order_Items[[#This Row],[quantity]]&lt;=0,"Invalid","Valid")</f>
        <v>Valid</v>
      </c>
      <c r="J5792" s="2" t="str">
        <f>IF(OR(tbl_Order_Items[[#This Row],[discount_pct]]&lt;0,tbl_Order_Items[[#This Row],[discount_pct]]&gt;1),"Invalid","Valid")</f>
        <v>Valid</v>
      </c>
    </row>
    <row r="5793" spans="1:10" x14ac:dyDescent="0.3">
      <c r="A5793" s="2" t="s">
        <v>13724</v>
      </c>
      <c r="B5793" s="2" t="s">
        <v>4033</v>
      </c>
      <c r="C5793" s="2" t="s">
        <v>2771</v>
      </c>
      <c r="D5793" s="2">
        <v>4</v>
      </c>
      <c r="E5793" s="2">
        <v>0.1</v>
      </c>
      <c r="F5793" s="2">
        <v>59619.76</v>
      </c>
      <c r="G5793" s="2">
        <v>53657.78</v>
      </c>
      <c r="H5793" s="2">
        <v>17068.099999999999</v>
      </c>
      <c r="I5793" s="2" t="str">
        <f>IF(tbl_Order_Items[[#This Row],[quantity]]&lt;=0,"Invalid","Valid")</f>
        <v>Valid</v>
      </c>
      <c r="J5793" s="2" t="str">
        <f>IF(OR(tbl_Order_Items[[#This Row],[discount_pct]]&lt;0,tbl_Order_Items[[#This Row],[discount_pct]]&gt;1),"Invalid","Valid")</f>
        <v>Valid</v>
      </c>
    </row>
    <row r="5794" spans="1:10" x14ac:dyDescent="0.3">
      <c r="A5794" s="2" t="s">
        <v>13725</v>
      </c>
      <c r="B5794" s="2" t="s">
        <v>6090</v>
      </c>
      <c r="C5794" s="2" t="s">
        <v>2528</v>
      </c>
      <c r="D5794" s="2">
        <v>1</v>
      </c>
      <c r="E5794" s="2">
        <v>0</v>
      </c>
      <c r="F5794" s="2">
        <v>2527.9499999999998</v>
      </c>
      <c r="G5794" s="2">
        <v>2527.9499999999998</v>
      </c>
      <c r="H5794" s="2">
        <v>529.52</v>
      </c>
      <c r="I5794" s="2" t="str">
        <f>IF(tbl_Order_Items[[#This Row],[quantity]]&lt;=0,"Invalid","Valid")</f>
        <v>Valid</v>
      </c>
      <c r="J5794" s="2" t="str">
        <f>IF(OR(tbl_Order_Items[[#This Row],[discount_pct]]&lt;0,tbl_Order_Items[[#This Row],[discount_pct]]&gt;1),"Invalid","Valid")</f>
        <v>Valid</v>
      </c>
    </row>
    <row r="5795" spans="1:10" x14ac:dyDescent="0.3">
      <c r="A5795" s="2" t="s">
        <v>13726</v>
      </c>
      <c r="B5795" s="2" t="s">
        <v>3442</v>
      </c>
      <c r="C5795" s="2" t="s">
        <v>2717</v>
      </c>
      <c r="D5795" s="2">
        <v>1</v>
      </c>
      <c r="E5795" s="2">
        <v>0.15</v>
      </c>
      <c r="F5795" s="2">
        <v>7231.98</v>
      </c>
      <c r="G5795" s="2">
        <v>6147.18</v>
      </c>
      <c r="H5795" s="2">
        <v>133.66999999999999</v>
      </c>
      <c r="I5795" s="2" t="str">
        <f>IF(tbl_Order_Items[[#This Row],[quantity]]&lt;=0,"Invalid","Valid")</f>
        <v>Valid</v>
      </c>
      <c r="J5795" s="2" t="str">
        <f>IF(OR(tbl_Order_Items[[#This Row],[discount_pct]]&lt;0,tbl_Order_Items[[#This Row],[discount_pct]]&gt;1),"Invalid","Valid")</f>
        <v>Valid</v>
      </c>
    </row>
    <row r="5796" spans="1:10" x14ac:dyDescent="0.3">
      <c r="A5796" s="2" t="s">
        <v>13727</v>
      </c>
      <c r="B5796" s="2" t="s">
        <v>5603</v>
      </c>
      <c r="C5796" s="2" t="s">
        <v>2596</v>
      </c>
      <c r="D5796" s="2">
        <v>3</v>
      </c>
      <c r="E5796" s="2">
        <v>0.15</v>
      </c>
      <c r="F5796" s="2">
        <v>20492.580000000002</v>
      </c>
      <c r="G5796" s="2">
        <v>17418.689999999999</v>
      </c>
      <c r="H5796" s="2">
        <v>2864.7</v>
      </c>
      <c r="I5796" s="2" t="str">
        <f>IF(tbl_Order_Items[[#This Row],[quantity]]&lt;=0,"Invalid","Valid")</f>
        <v>Valid</v>
      </c>
      <c r="J5796" s="2" t="str">
        <f>IF(OR(tbl_Order_Items[[#This Row],[discount_pct]]&lt;0,tbl_Order_Items[[#This Row],[discount_pct]]&gt;1),"Invalid","Valid")</f>
        <v>Valid</v>
      </c>
    </row>
    <row r="5797" spans="1:10" x14ac:dyDescent="0.3">
      <c r="A5797" s="2" t="s">
        <v>13728</v>
      </c>
      <c r="B5797" s="2" t="s">
        <v>7801</v>
      </c>
      <c r="C5797" s="2" t="s">
        <v>2667</v>
      </c>
      <c r="D5797" s="2">
        <v>1</v>
      </c>
      <c r="E5797" s="2">
        <v>0</v>
      </c>
      <c r="F5797" s="2">
        <v>21958.1</v>
      </c>
      <c r="G5797" s="2">
        <v>21958.1</v>
      </c>
      <c r="H5797" s="2">
        <v>4850.55</v>
      </c>
      <c r="I5797" s="2" t="str">
        <f>IF(tbl_Order_Items[[#This Row],[quantity]]&lt;=0,"Invalid","Valid")</f>
        <v>Valid</v>
      </c>
      <c r="J5797" s="2" t="str">
        <f>IF(OR(tbl_Order_Items[[#This Row],[discount_pct]]&lt;0,tbl_Order_Items[[#This Row],[discount_pct]]&gt;1),"Invalid","Valid")</f>
        <v>Valid</v>
      </c>
    </row>
    <row r="5798" spans="1:10" x14ac:dyDescent="0.3">
      <c r="A5798" s="2" t="s">
        <v>13729</v>
      </c>
      <c r="B5798" s="2" t="s">
        <v>4213</v>
      </c>
      <c r="C5798" s="2" t="s">
        <v>2829</v>
      </c>
      <c r="D5798" s="2">
        <v>1</v>
      </c>
      <c r="E5798" s="2">
        <v>0.15</v>
      </c>
      <c r="F5798" s="2">
        <v>9140.75</v>
      </c>
      <c r="G5798" s="2">
        <v>7769.64</v>
      </c>
      <c r="H5798" s="2">
        <v>1822.48</v>
      </c>
      <c r="I5798" s="2" t="str">
        <f>IF(tbl_Order_Items[[#This Row],[quantity]]&lt;=0,"Invalid","Valid")</f>
        <v>Valid</v>
      </c>
      <c r="J5798" s="2" t="str">
        <f>IF(OR(tbl_Order_Items[[#This Row],[discount_pct]]&lt;0,tbl_Order_Items[[#This Row],[discount_pct]]&gt;1),"Invalid","Valid")</f>
        <v>Valid</v>
      </c>
    </row>
    <row r="5799" spans="1:10" x14ac:dyDescent="0.3">
      <c r="A5799" s="2" t="s">
        <v>13730</v>
      </c>
      <c r="B5799" s="2" t="s">
        <v>3612</v>
      </c>
      <c r="C5799" s="2" t="s">
        <v>2901</v>
      </c>
      <c r="D5799" s="2">
        <v>1</v>
      </c>
      <c r="E5799" s="2">
        <v>0.2</v>
      </c>
      <c r="F5799" s="2">
        <v>10834.24</v>
      </c>
      <c r="G5799" s="2">
        <v>8667.39</v>
      </c>
      <c r="H5799" s="2">
        <v>1781.36</v>
      </c>
      <c r="I5799" s="2" t="str">
        <f>IF(tbl_Order_Items[[#This Row],[quantity]]&lt;=0,"Invalid","Valid")</f>
        <v>Valid</v>
      </c>
      <c r="J5799" s="2" t="str">
        <f>IF(OR(tbl_Order_Items[[#This Row],[discount_pct]]&lt;0,tbl_Order_Items[[#This Row],[discount_pct]]&gt;1),"Invalid","Valid")</f>
        <v>Valid</v>
      </c>
    </row>
    <row r="5800" spans="1:10" x14ac:dyDescent="0.3">
      <c r="A5800" s="2" t="s">
        <v>13731</v>
      </c>
      <c r="B5800" s="2" t="s">
        <v>4089</v>
      </c>
      <c r="C5800" s="2" t="s">
        <v>2635</v>
      </c>
      <c r="D5800" s="2">
        <v>3</v>
      </c>
      <c r="E5800" s="2">
        <v>0.05</v>
      </c>
      <c r="F5800" s="2">
        <v>22473.27</v>
      </c>
      <c r="G5800" s="2">
        <v>21349.61</v>
      </c>
      <c r="H5800" s="2">
        <v>8411.24</v>
      </c>
      <c r="I5800" s="2" t="str">
        <f>IF(tbl_Order_Items[[#This Row],[quantity]]&lt;=0,"Invalid","Valid")</f>
        <v>Valid</v>
      </c>
      <c r="J5800" s="2" t="str">
        <f>IF(OR(tbl_Order_Items[[#This Row],[discount_pct]]&lt;0,tbl_Order_Items[[#This Row],[discount_pct]]&gt;1),"Invalid","Valid")</f>
        <v>Valid</v>
      </c>
    </row>
    <row r="5801" spans="1:10" x14ac:dyDescent="0.3">
      <c r="A5801" s="2" t="s">
        <v>13732</v>
      </c>
      <c r="B5801" s="2" t="s">
        <v>7226</v>
      </c>
      <c r="C5801" s="2" t="s">
        <v>2479</v>
      </c>
      <c r="D5801" s="2">
        <v>1</v>
      </c>
      <c r="E5801" s="2">
        <v>0.1</v>
      </c>
      <c r="F5801" s="2">
        <v>19866.3</v>
      </c>
      <c r="G5801" s="2">
        <v>17879.669999999998</v>
      </c>
      <c r="H5801" s="2">
        <v>4454.21</v>
      </c>
      <c r="I5801" s="2" t="str">
        <f>IF(tbl_Order_Items[[#This Row],[quantity]]&lt;=0,"Invalid","Valid")</f>
        <v>Valid</v>
      </c>
      <c r="J5801" s="2" t="str">
        <f>IF(OR(tbl_Order_Items[[#This Row],[discount_pct]]&lt;0,tbl_Order_Items[[#This Row],[discount_pct]]&gt;1),"Invalid","Valid")</f>
        <v>Valid</v>
      </c>
    </row>
    <row r="5802" spans="1:10" x14ac:dyDescent="0.3">
      <c r="A5802" s="2" t="s">
        <v>13733</v>
      </c>
      <c r="B5802" s="2" t="s">
        <v>5755</v>
      </c>
      <c r="C5802" s="2" t="s">
        <v>2785</v>
      </c>
      <c r="D5802" s="2">
        <v>3</v>
      </c>
      <c r="E5802" s="2">
        <v>0.05</v>
      </c>
      <c r="F5802" s="2">
        <v>14570.22</v>
      </c>
      <c r="G5802" s="2">
        <v>13841.71</v>
      </c>
      <c r="H5802" s="2">
        <v>2819.86</v>
      </c>
      <c r="I5802" s="2" t="str">
        <f>IF(tbl_Order_Items[[#This Row],[quantity]]&lt;=0,"Invalid","Valid")</f>
        <v>Valid</v>
      </c>
      <c r="J5802" s="2" t="str">
        <f>IF(OR(tbl_Order_Items[[#This Row],[discount_pct]]&lt;0,tbl_Order_Items[[#This Row],[discount_pct]]&gt;1),"Invalid","Valid")</f>
        <v>Valid</v>
      </c>
    </row>
    <row r="5803" spans="1:10" x14ac:dyDescent="0.3">
      <c r="A5803" s="2" t="s">
        <v>13734</v>
      </c>
      <c r="B5803" s="2" t="s">
        <v>4324</v>
      </c>
      <c r="C5803" s="2" t="s">
        <v>2619</v>
      </c>
      <c r="D5803" s="2">
        <v>1</v>
      </c>
      <c r="E5803" s="2">
        <v>0.05</v>
      </c>
      <c r="F5803" s="2">
        <v>1470.09</v>
      </c>
      <c r="G5803" s="2">
        <v>1396.59</v>
      </c>
      <c r="H5803" s="2">
        <v>239.42</v>
      </c>
      <c r="I5803" s="2" t="str">
        <f>IF(tbl_Order_Items[[#This Row],[quantity]]&lt;=0,"Invalid","Valid")</f>
        <v>Valid</v>
      </c>
      <c r="J5803" s="2" t="str">
        <f>IF(OR(tbl_Order_Items[[#This Row],[discount_pct]]&lt;0,tbl_Order_Items[[#This Row],[discount_pct]]&gt;1),"Invalid","Valid")</f>
        <v>Valid</v>
      </c>
    </row>
    <row r="5804" spans="1:10" x14ac:dyDescent="0.3">
      <c r="A5804" s="2" t="s">
        <v>13735</v>
      </c>
      <c r="B5804" s="2" t="s">
        <v>4060</v>
      </c>
      <c r="C5804" s="2" t="s">
        <v>2683</v>
      </c>
      <c r="D5804" s="2">
        <v>1</v>
      </c>
      <c r="E5804" s="2">
        <v>0.2</v>
      </c>
      <c r="F5804" s="2">
        <v>9612.83</v>
      </c>
      <c r="G5804" s="2">
        <v>7690.26</v>
      </c>
      <c r="H5804" s="2">
        <v>477.39</v>
      </c>
      <c r="I5804" s="2" t="str">
        <f>IF(tbl_Order_Items[[#This Row],[quantity]]&lt;=0,"Invalid","Valid")</f>
        <v>Valid</v>
      </c>
      <c r="J5804" s="2" t="str">
        <f>IF(OR(tbl_Order_Items[[#This Row],[discount_pct]]&lt;0,tbl_Order_Items[[#This Row],[discount_pct]]&gt;1),"Invalid","Valid")</f>
        <v>Valid</v>
      </c>
    </row>
    <row r="5805" spans="1:10" x14ac:dyDescent="0.3">
      <c r="A5805" s="2" t="s">
        <v>13736</v>
      </c>
      <c r="B5805" s="2" t="s">
        <v>4396</v>
      </c>
      <c r="C5805" s="2" t="s">
        <v>2583</v>
      </c>
      <c r="D5805" s="2">
        <v>1</v>
      </c>
      <c r="E5805" s="2">
        <v>0.1</v>
      </c>
      <c r="F5805" s="2">
        <v>4391.03</v>
      </c>
      <c r="G5805" s="2">
        <v>3951.93</v>
      </c>
      <c r="H5805" s="2">
        <v>1126.6300000000001</v>
      </c>
      <c r="I5805" s="2" t="str">
        <f>IF(tbl_Order_Items[[#This Row],[quantity]]&lt;=0,"Invalid","Valid")</f>
        <v>Valid</v>
      </c>
      <c r="J5805" s="2" t="str">
        <f>IF(OR(tbl_Order_Items[[#This Row],[discount_pct]]&lt;0,tbl_Order_Items[[#This Row],[discount_pct]]&gt;1),"Invalid","Valid")</f>
        <v>Valid</v>
      </c>
    </row>
    <row r="5806" spans="1:10" x14ac:dyDescent="0.3">
      <c r="A5806" s="2" t="s">
        <v>13737</v>
      </c>
      <c r="B5806" s="2" t="s">
        <v>5551</v>
      </c>
      <c r="C5806" s="2" t="s">
        <v>2615</v>
      </c>
      <c r="D5806" s="2">
        <v>1</v>
      </c>
      <c r="E5806" s="2">
        <v>0.1</v>
      </c>
      <c r="F5806" s="2">
        <v>15107.96</v>
      </c>
      <c r="G5806" s="2">
        <v>13597.16</v>
      </c>
      <c r="H5806" s="2">
        <v>3682.66</v>
      </c>
      <c r="I5806" s="2" t="str">
        <f>IF(tbl_Order_Items[[#This Row],[quantity]]&lt;=0,"Invalid","Valid")</f>
        <v>Valid</v>
      </c>
      <c r="J5806" s="2" t="str">
        <f>IF(OR(tbl_Order_Items[[#This Row],[discount_pct]]&lt;0,tbl_Order_Items[[#This Row],[discount_pct]]&gt;1),"Invalid","Valid")</f>
        <v>Valid</v>
      </c>
    </row>
    <row r="5807" spans="1:10" x14ac:dyDescent="0.3">
      <c r="A5807" s="2" t="s">
        <v>13738</v>
      </c>
      <c r="B5807" s="2" t="s">
        <v>3950</v>
      </c>
      <c r="C5807" s="2" t="s">
        <v>2901</v>
      </c>
      <c r="D5807" s="2">
        <v>2</v>
      </c>
      <c r="E5807" s="2">
        <v>0.05</v>
      </c>
      <c r="F5807" s="2">
        <v>21668.48</v>
      </c>
      <c r="G5807" s="2">
        <v>20585.060000000001</v>
      </c>
      <c r="H5807" s="2">
        <v>6813</v>
      </c>
      <c r="I5807" s="2" t="str">
        <f>IF(tbl_Order_Items[[#This Row],[quantity]]&lt;=0,"Invalid","Valid")</f>
        <v>Valid</v>
      </c>
      <c r="J5807" s="2" t="str">
        <f>IF(OR(tbl_Order_Items[[#This Row],[discount_pct]]&lt;0,tbl_Order_Items[[#This Row],[discount_pct]]&gt;1),"Invalid","Valid")</f>
        <v>Valid</v>
      </c>
    </row>
    <row r="5808" spans="1:10" x14ac:dyDescent="0.3">
      <c r="A5808" s="2" t="s">
        <v>13739</v>
      </c>
      <c r="B5808" s="2" t="s">
        <v>2945</v>
      </c>
      <c r="C5808" s="2" t="s">
        <v>2544</v>
      </c>
      <c r="D5808" s="2">
        <v>1</v>
      </c>
      <c r="E5808" s="2">
        <v>0</v>
      </c>
      <c r="F5808" s="2">
        <v>14977.96</v>
      </c>
      <c r="G5808" s="2">
        <v>14977.96</v>
      </c>
      <c r="H5808" s="2">
        <v>4891.01</v>
      </c>
      <c r="I5808" s="2" t="str">
        <f>IF(tbl_Order_Items[[#This Row],[quantity]]&lt;=0,"Invalid","Valid")</f>
        <v>Valid</v>
      </c>
      <c r="J5808" s="2" t="str">
        <f>IF(OR(tbl_Order_Items[[#This Row],[discount_pct]]&lt;0,tbl_Order_Items[[#This Row],[discount_pct]]&gt;1),"Invalid","Valid")</f>
        <v>Valid</v>
      </c>
    </row>
    <row r="5809" spans="1:10" x14ac:dyDescent="0.3">
      <c r="A5809" s="2" t="s">
        <v>13740</v>
      </c>
      <c r="B5809" s="2" t="s">
        <v>4617</v>
      </c>
      <c r="C5809" s="2" t="s">
        <v>2783</v>
      </c>
      <c r="D5809" s="2">
        <v>3</v>
      </c>
      <c r="E5809" s="2">
        <v>0</v>
      </c>
      <c r="F5809" s="2">
        <v>2325.06</v>
      </c>
      <c r="G5809" s="2">
        <v>2325.06</v>
      </c>
      <c r="H5809" s="2">
        <v>876.51</v>
      </c>
      <c r="I5809" s="2" t="str">
        <f>IF(tbl_Order_Items[[#This Row],[quantity]]&lt;=0,"Invalid","Valid")</f>
        <v>Valid</v>
      </c>
      <c r="J5809" s="2" t="str">
        <f>IF(OR(tbl_Order_Items[[#This Row],[discount_pct]]&lt;0,tbl_Order_Items[[#This Row],[discount_pct]]&gt;1),"Invalid","Valid")</f>
        <v>Valid</v>
      </c>
    </row>
    <row r="5810" spans="1:10" x14ac:dyDescent="0.3">
      <c r="A5810" s="2" t="s">
        <v>13741</v>
      </c>
      <c r="B5810" s="2" t="s">
        <v>4852</v>
      </c>
      <c r="C5810" s="2" t="s">
        <v>2517</v>
      </c>
      <c r="D5810" s="2">
        <v>2</v>
      </c>
      <c r="E5810" s="2">
        <v>0.1</v>
      </c>
      <c r="F5810" s="2">
        <v>13844.64</v>
      </c>
      <c r="G5810" s="2">
        <v>12460.18</v>
      </c>
      <c r="H5810" s="2">
        <v>806.5</v>
      </c>
      <c r="I5810" s="2" t="str">
        <f>IF(tbl_Order_Items[[#This Row],[quantity]]&lt;=0,"Invalid","Valid")</f>
        <v>Valid</v>
      </c>
      <c r="J5810" s="2" t="str">
        <f>IF(OR(tbl_Order_Items[[#This Row],[discount_pct]]&lt;0,tbl_Order_Items[[#This Row],[discount_pct]]&gt;1),"Invalid","Valid")</f>
        <v>Valid</v>
      </c>
    </row>
    <row r="5811" spans="1:10" x14ac:dyDescent="0.3">
      <c r="A5811" s="2" t="s">
        <v>13742</v>
      </c>
      <c r="B5811" s="2" t="s">
        <v>6411</v>
      </c>
      <c r="C5811" s="2" t="s">
        <v>2893</v>
      </c>
      <c r="D5811" s="2">
        <v>2</v>
      </c>
      <c r="E5811" s="2">
        <v>0.15</v>
      </c>
      <c r="F5811" s="2">
        <v>37933.980000000003</v>
      </c>
      <c r="G5811" s="2">
        <v>32243.88</v>
      </c>
      <c r="H5811" s="2">
        <v>5104.92</v>
      </c>
      <c r="I5811" s="2" t="str">
        <f>IF(tbl_Order_Items[[#This Row],[quantity]]&lt;=0,"Invalid","Valid")</f>
        <v>Valid</v>
      </c>
      <c r="J5811" s="2" t="str">
        <f>IF(OR(tbl_Order_Items[[#This Row],[discount_pct]]&lt;0,tbl_Order_Items[[#This Row],[discount_pct]]&gt;1),"Invalid","Valid")</f>
        <v>Valid</v>
      </c>
    </row>
    <row r="5812" spans="1:10" x14ac:dyDescent="0.3">
      <c r="A5812" s="2" t="s">
        <v>13743</v>
      </c>
      <c r="B5812" s="2" t="s">
        <v>5221</v>
      </c>
      <c r="C5812" s="2" t="s">
        <v>2625</v>
      </c>
      <c r="D5812" s="2">
        <v>1</v>
      </c>
      <c r="E5812" s="2">
        <v>0</v>
      </c>
      <c r="F5812" s="2">
        <v>8940.3700000000008</v>
      </c>
      <c r="G5812" s="2">
        <v>8940.3700000000008</v>
      </c>
      <c r="H5812" s="2">
        <v>3618.85</v>
      </c>
      <c r="I5812" s="2" t="str">
        <f>IF(tbl_Order_Items[[#This Row],[quantity]]&lt;=0,"Invalid","Valid")</f>
        <v>Valid</v>
      </c>
      <c r="J5812" s="2" t="str">
        <f>IF(OR(tbl_Order_Items[[#This Row],[discount_pct]]&lt;0,tbl_Order_Items[[#This Row],[discount_pct]]&gt;1),"Invalid","Valid")</f>
        <v>Valid</v>
      </c>
    </row>
    <row r="5813" spans="1:10" x14ac:dyDescent="0.3">
      <c r="A5813" s="2" t="s">
        <v>13744</v>
      </c>
      <c r="B5813" s="2" t="s">
        <v>7107</v>
      </c>
      <c r="C5813" s="2" t="s">
        <v>2849</v>
      </c>
      <c r="D5813" s="2">
        <v>1</v>
      </c>
      <c r="E5813" s="2">
        <v>0</v>
      </c>
      <c r="F5813" s="2">
        <v>18802.59</v>
      </c>
      <c r="G5813" s="2">
        <v>18802.59</v>
      </c>
      <c r="H5813" s="2">
        <v>3670.46</v>
      </c>
      <c r="I5813" s="2" t="str">
        <f>IF(tbl_Order_Items[[#This Row],[quantity]]&lt;=0,"Invalid","Valid")</f>
        <v>Valid</v>
      </c>
      <c r="J5813" s="2" t="str">
        <f>IF(OR(tbl_Order_Items[[#This Row],[discount_pct]]&lt;0,tbl_Order_Items[[#This Row],[discount_pct]]&gt;1),"Invalid","Valid")</f>
        <v>Valid</v>
      </c>
    </row>
    <row r="5814" spans="1:10" x14ac:dyDescent="0.3">
      <c r="A5814" s="2" t="s">
        <v>13745</v>
      </c>
      <c r="B5814" s="2" t="s">
        <v>4526</v>
      </c>
      <c r="C5814" s="2" t="s">
        <v>2783</v>
      </c>
      <c r="D5814" s="2">
        <v>1</v>
      </c>
      <c r="E5814" s="2">
        <v>0.2</v>
      </c>
      <c r="F5814" s="2">
        <v>775.02</v>
      </c>
      <c r="G5814" s="2">
        <v>620.02</v>
      </c>
      <c r="H5814" s="2">
        <v>137.16999999999999</v>
      </c>
      <c r="I5814" s="2" t="str">
        <f>IF(tbl_Order_Items[[#This Row],[quantity]]&lt;=0,"Invalid","Valid")</f>
        <v>Valid</v>
      </c>
      <c r="J5814" s="2" t="str">
        <f>IF(OR(tbl_Order_Items[[#This Row],[discount_pct]]&lt;0,tbl_Order_Items[[#This Row],[discount_pct]]&gt;1),"Invalid","Valid")</f>
        <v>Valid</v>
      </c>
    </row>
    <row r="5815" spans="1:10" x14ac:dyDescent="0.3">
      <c r="A5815" s="2" t="s">
        <v>13746</v>
      </c>
      <c r="B5815" s="2" t="s">
        <v>5378</v>
      </c>
      <c r="C5815" s="2" t="s">
        <v>2781</v>
      </c>
      <c r="D5815" s="2">
        <v>1</v>
      </c>
      <c r="E5815" s="2">
        <v>0</v>
      </c>
      <c r="F5815" s="2">
        <v>10189.540000000001</v>
      </c>
      <c r="G5815" s="2">
        <v>10189.540000000001</v>
      </c>
      <c r="H5815" s="2">
        <v>4136.99</v>
      </c>
      <c r="I5815" s="2" t="str">
        <f>IF(tbl_Order_Items[[#This Row],[quantity]]&lt;=0,"Invalid","Valid")</f>
        <v>Valid</v>
      </c>
      <c r="J5815" s="2" t="str">
        <f>IF(OR(tbl_Order_Items[[#This Row],[discount_pct]]&lt;0,tbl_Order_Items[[#This Row],[discount_pct]]&gt;1),"Invalid","Valid")</f>
        <v>Valid</v>
      </c>
    </row>
    <row r="5816" spans="1:10" x14ac:dyDescent="0.3">
      <c r="A5816" s="2" t="s">
        <v>13747</v>
      </c>
      <c r="B5816" s="2" t="s">
        <v>7666</v>
      </c>
      <c r="C5816" s="2" t="s">
        <v>2665</v>
      </c>
      <c r="D5816" s="2">
        <v>1</v>
      </c>
      <c r="E5816" s="2">
        <v>0.15</v>
      </c>
      <c r="F5816" s="2">
        <v>3220.88</v>
      </c>
      <c r="G5816" s="2">
        <v>2737.75</v>
      </c>
      <c r="H5816" s="2">
        <v>193.52</v>
      </c>
      <c r="I5816" s="2" t="str">
        <f>IF(tbl_Order_Items[[#This Row],[quantity]]&lt;=0,"Invalid","Valid")</f>
        <v>Valid</v>
      </c>
      <c r="J5816" s="2" t="str">
        <f>IF(OR(tbl_Order_Items[[#This Row],[discount_pct]]&lt;0,tbl_Order_Items[[#This Row],[discount_pct]]&gt;1),"Invalid","Valid")</f>
        <v>Valid</v>
      </c>
    </row>
    <row r="5817" spans="1:10" x14ac:dyDescent="0.3">
      <c r="A5817" s="2" t="s">
        <v>13748</v>
      </c>
      <c r="B5817" s="2" t="s">
        <v>6506</v>
      </c>
      <c r="C5817" s="2" t="s">
        <v>2554</v>
      </c>
      <c r="D5817" s="2">
        <v>2</v>
      </c>
      <c r="E5817" s="2">
        <v>0</v>
      </c>
      <c r="F5817" s="2">
        <v>32682.240000000002</v>
      </c>
      <c r="G5817" s="2">
        <v>32682.240000000002</v>
      </c>
      <c r="H5817" s="2">
        <v>10716.7</v>
      </c>
      <c r="I5817" s="2" t="str">
        <f>IF(tbl_Order_Items[[#This Row],[quantity]]&lt;=0,"Invalid","Valid")</f>
        <v>Valid</v>
      </c>
      <c r="J5817" s="2" t="str">
        <f>IF(OR(tbl_Order_Items[[#This Row],[discount_pct]]&lt;0,tbl_Order_Items[[#This Row],[discount_pct]]&gt;1),"Invalid","Valid")</f>
        <v>Valid</v>
      </c>
    </row>
    <row r="5818" spans="1:10" x14ac:dyDescent="0.3">
      <c r="A5818" s="2" t="s">
        <v>13749</v>
      </c>
      <c r="B5818" s="2" t="s">
        <v>4210</v>
      </c>
      <c r="C5818" s="2" t="s">
        <v>2873</v>
      </c>
      <c r="D5818" s="2">
        <v>2</v>
      </c>
      <c r="E5818" s="2">
        <v>0.15</v>
      </c>
      <c r="F5818" s="2">
        <v>27830.799999999999</v>
      </c>
      <c r="G5818" s="2">
        <v>23656.18</v>
      </c>
      <c r="H5818" s="2">
        <v>7223.58</v>
      </c>
      <c r="I5818" s="2" t="str">
        <f>IF(tbl_Order_Items[[#This Row],[quantity]]&lt;=0,"Invalid","Valid")</f>
        <v>Valid</v>
      </c>
      <c r="J5818" s="2" t="str">
        <f>IF(OR(tbl_Order_Items[[#This Row],[discount_pct]]&lt;0,tbl_Order_Items[[#This Row],[discount_pct]]&gt;1),"Invalid","Valid")</f>
        <v>Valid</v>
      </c>
    </row>
    <row r="5819" spans="1:10" x14ac:dyDescent="0.3">
      <c r="A5819" s="2" t="s">
        <v>13750</v>
      </c>
      <c r="B5819" s="2" t="s">
        <v>5481</v>
      </c>
      <c r="C5819" s="2" t="s">
        <v>2901</v>
      </c>
      <c r="D5819" s="2">
        <v>2</v>
      </c>
      <c r="E5819" s="2">
        <v>0</v>
      </c>
      <c r="F5819" s="2">
        <v>21668.48</v>
      </c>
      <c r="G5819" s="2">
        <v>21668.48</v>
      </c>
      <c r="H5819" s="2">
        <v>7896.42</v>
      </c>
      <c r="I5819" s="2" t="str">
        <f>IF(tbl_Order_Items[[#This Row],[quantity]]&lt;=0,"Invalid","Valid")</f>
        <v>Valid</v>
      </c>
      <c r="J5819" s="2" t="str">
        <f>IF(OR(tbl_Order_Items[[#This Row],[discount_pct]]&lt;0,tbl_Order_Items[[#This Row],[discount_pct]]&gt;1),"Invalid","Valid")</f>
        <v>Valid</v>
      </c>
    </row>
    <row r="5820" spans="1:10" x14ac:dyDescent="0.3">
      <c r="A5820" s="2" t="s">
        <v>13751</v>
      </c>
      <c r="B5820" s="2" t="s">
        <v>3267</v>
      </c>
      <c r="C5820" s="2" t="s">
        <v>2598</v>
      </c>
      <c r="D5820" s="2">
        <v>2</v>
      </c>
      <c r="E5820" s="2">
        <v>0.1</v>
      </c>
      <c r="F5820" s="2">
        <v>5862.56</v>
      </c>
      <c r="G5820" s="2">
        <v>5276.3</v>
      </c>
      <c r="H5820" s="2">
        <v>1083.22</v>
      </c>
      <c r="I5820" s="2" t="str">
        <f>IF(tbl_Order_Items[[#This Row],[quantity]]&lt;=0,"Invalid","Valid")</f>
        <v>Valid</v>
      </c>
      <c r="J5820" s="2" t="str">
        <f>IF(OR(tbl_Order_Items[[#This Row],[discount_pct]]&lt;0,tbl_Order_Items[[#This Row],[discount_pct]]&gt;1),"Invalid","Valid")</f>
        <v>Valid</v>
      </c>
    </row>
    <row r="5821" spans="1:10" x14ac:dyDescent="0.3">
      <c r="A5821" s="2" t="s">
        <v>13752</v>
      </c>
      <c r="B5821" s="2" t="s">
        <v>6326</v>
      </c>
      <c r="C5821" s="2" t="s">
        <v>2621</v>
      </c>
      <c r="D5821" s="2">
        <v>3</v>
      </c>
      <c r="E5821" s="2">
        <v>0.1</v>
      </c>
      <c r="F5821" s="2">
        <v>43333.41</v>
      </c>
      <c r="G5821" s="2">
        <v>39000.07</v>
      </c>
      <c r="H5821" s="2">
        <v>13763.77</v>
      </c>
      <c r="I5821" s="2" t="str">
        <f>IF(tbl_Order_Items[[#This Row],[quantity]]&lt;=0,"Invalid","Valid")</f>
        <v>Valid</v>
      </c>
      <c r="J5821" s="2" t="str">
        <f>IF(OR(tbl_Order_Items[[#This Row],[discount_pct]]&lt;0,tbl_Order_Items[[#This Row],[discount_pct]]&gt;1),"Invalid","Valid")</f>
        <v>Valid</v>
      </c>
    </row>
    <row r="5822" spans="1:10" x14ac:dyDescent="0.3">
      <c r="A5822" s="2" t="s">
        <v>13753</v>
      </c>
      <c r="B5822" s="2" t="s">
        <v>5032</v>
      </c>
      <c r="C5822" s="2" t="s">
        <v>2893</v>
      </c>
      <c r="D5822" s="2">
        <v>4</v>
      </c>
      <c r="E5822" s="2">
        <v>0.1</v>
      </c>
      <c r="F5822" s="2">
        <v>75867.960000000006</v>
      </c>
      <c r="G5822" s="2">
        <v>68281.16</v>
      </c>
      <c r="H5822" s="2">
        <v>14003.24</v>
      </c>
      <c r="I5822" s="2" t="str">
        <f>IF(tbl_Order_Items[[#This Row],[quantity]]&lt;=0,"Invalid","Valid")</f>
        <v>Valid</v>
      </c>
      <c r="J5822" s="2" t="str">
        <f>IF(OR(tbl_Order_Items[[#This Row],[discount_pct]]&lt;0,tbl_Order_Items[[#This Row],[discount_pct]]&gt;1),"Invalid","Valid")</f>
        <v>Valid</v>
      </c>
    </row>
    <row r="5823" spans="1:10" x14ac:dyDescent="0.3">
      <c r="A5823" s="2" t="s">
        <v>13754</v>
      </c>
      <c r="B5823" s="2" t="s">
        <v>5095</v>
      </c>
      <c r="C5823" s="2" t="s">
        <v>2843</v>
      </c>
      <c r="D5823" s="2">
        <v>1</v>
      </c>
      <c r="E5823" s="2">
        <v>0.1</v>
      </c>
      <c r="F5823" s="2">
        <v>2699.06</v>
      </c>
      <c r="G5823" s="2">
        <v>2429.15</v>
      </c>
      <c r="H5823" s="2">
        <v>383.36</v>
      </c>
      <c r="I5823" s="2" t="str">
        <f>IF(tbl_Order_Items[[#This Row],[quantity]]&lt;=0,"Invalid","Valid")</f>
        <v>Valid</v>
      </c>
      <c r="J5823" s="2" t="str">
        <f>IF(OR(tbl_Order_Items[[#This Row],[discount_pct]]&lt;0,tbl_Order_Items[[#This Row],[discount_pct]]&gt;1),"Invalid","Valid")</f>
        <v>Valid</v>
      </c>
    </row>
    <row r="5824" spans="1:10" x14ac:dyDescent="0.3">
      <c r="A5824" s="2" t="s">
        <v>13755</v>
      </c>
      <c r="B5824" s="2" t="s">
        <v>6759</v>
      </c>
      <c r="C5824" s="2" t="s">
        <v>2705</v>
      </c>
      <c r="D5824" s="2">
        <v>2</v>
      </c>
      <c r="E5824" s="2">
        <v>0</v>
      </c>
      <c r="F5824" s="2">
        <v>5374.34</v>
      </c>
      <c r="G5824" s="2">
        <v>5374.34</v>
      </c>
      <c r="H5824" s="2">
        <v>1001.2</v>
      </c>
      <c r="I5824" s="2" t="str">
        <f>IF(tbl_Order_Items[[#This Row],[quantity]]&lt;=0,"Invalid","Valid")</f>
        <v>Valid</v>
      </c>
      <c r="J5824" s="2" t="str">
        <f>IF(OR(tbl_Order_Items[[#This Row],[discount_pct]]&lt;0,tbl_Order_Items[[#This Row],[discount_pct]]&gt;1),"Invalid","Valid")</f>
        <v>Valid</v>
      </c>
    </row>
    <row r="5825" spans="1:10" x14ac:dyDescent="0.3">
      <c r="A5825" s="2" t="s">
        <v>13756</v>
      </c>
      <c r="B5825" s="2" t="s">
        <v>6615</v>
      </c>
      <c r="C5825" s="2" t="s">
        <v>2519</v>
      </c>
      <c r="D5825" s="2">
        <v>1</v>
      </c>
      <c r="E5825" s="2">
        <v>0.05</v>
      </c>
      <c r="F5825" s="2">
        <v>13719.5</v>
      </c>
      <c r="G5825" s="2">
        <v>13033.52</v>
      </c>
      <c r="H5825" s="2">
        <v>3562.19</v>
      </c>
      <c r="I5825" s="2" t="str">
        <f>IF(tbl_Order_Items[[#This Row],[quantity]]&lt;=0,"Invalid","Valid")</f>
        <v>Valid</v>
      </c>
      <c r="J5825" s="2" t="str">
        <f>IF(OR(tbl_Order_Items[[#This Row],[discount_pct]]&lt;0,tbl_Order_Items[[#This Row],[discount_pct]]&gt;1),"Invalid","Valid")</f>
        <v>Valid</v>
      </c>
    </row>
    <row r="5826" spans="1:10" x14ac:dyDescent="0.3">
      <c r="A5826" s="2" t="s">
        <v>13757</v>
      </c>
      <c r="B5826" s="2" t="s">
        <v>6741</v>
      </c>
      <c r="C5826" s="2" t="s">
        <v>2725</v>
      </c>
      <c r="D5826" s="2">
        <v>2</v>
      </c>
      <c r="E5826" s="2">
        <v>0.05</v>
      </c>
      <c r="F5826" s="2">
        <v>36125.480000000003</v>
      </c>
      <c r="G5826" s="2">
        <v>34319.21</v>
      </c>
      <c r="H5826" s="2">
        <v>3934.99</v>
      </c>
      <c r="I5826" s="2" t="str">
        <f>IF(tbl_Order_Items[[#This Row],[quantity]]&lt;=0,"Invalid","Valid")</f>
        <v>Valid</v>
      </c>
      <c r="J5826" s="2" t="str">
        <f>IF(OR(tbl_Order_Items[[#This Row],[discount_pct]]&lt;0,tbl_Order_Items[[#This Row],[discount_pct]]&gt;1),"Invalid","Valid")</f>
        <v>Valid</v>
      </c>
    </row>
    <row r="5827" spans="1:10" x14ac:dyDescent="0.3">
      <c r="A5827" s="2" t="s">
        <v>13758</v>
      </c>
      <c r="B5827" s="2" t="s">
        <v>4356</v>
      </c>
      <c r="C5827" s="2" t="s">
        <v>2735</v>
      </c>
      <c r="D5827" s="2">
        <v>3</v>
      </c>
      <c r="E5827" s="2">
        <v>0.1</v>
      </c>
      <c r="F5827" s="2">
        <v>76051.98</v>
      </c>
      <c r="G5827" s="2">
        <v>68446.78</v>
      </c>
      <c r="H5827" s="2">
        <v>18365.59</v>
      </c>
      <c r="I5827" s="2" t="str">
        <f>IF(tbl_Order_Items[[#This Row],[quantity]]&lt;=0,"Invalid","Valid")</f>
        <v>Valid</v>
      </c>
      <c r="J5827" s="2" t="str">
        <f>IF(OR(tbl_Order_Items[[#This Row],[discount_pct]]&lt;0,tbl_Order_Items[[#This Row],[discount_pct]]&gt;1),"Invalid","Valid")</f>
        <v>Valid</v>
      </c>
    </row>
    <row r="5828" spans="1:10" x14ac:dyDescent="0.3">
      <c r="A5828" s="2" t="s">
        <v>13759</v>
      </c>
      <c r="B5828" s="2" t="s">
        <v>4688</v>
      </c>
      <c r="C5828" s="2" t="s">
        <v>2540</v>
      </c>
      <c r="D5828" s="2">
        <v>4</v>
      </c>
      <c r="E5828" s="2">
        <v>0.15</v>
      </c>
      <c r="F5828" s="2">
        <v>7557.48</v>
      </c>
      <c r="G5828" s="2">
        <v>6423.86</v>
      </c>
      <c r="H5828" s="2">
        <v>517.46</v>
      </c>
      <c r="I5828" s="2" t="str">
        <f>IF(tbl_Order_Items[[#This Row],[quantity]]&lt;=0,"Invalid","Valid")</f>
        <v>Valid</v>
      </c>
      <c r="J5828" s="2" t="str">
        <f>IF(OR(tbl_Order_Items[[#This Row],[discount_pct]]&lt;0,tbl_Order_Items[[#This Row],[discount_pct]]&gt;1),"Invalid","Valid")</f>
        <v>Valid</v>
      </c>
    </row>
    <row r="5829" spans="1:10" x14ac:dyDescent="0.3">
      <c r="A5829" s="2" t="s">
        <v>13760</v>
      </c>
      <c r="B5829" s="2" t="s">
        <v>6764</v>
      </c>
      <c r="C5829" s="2" t="s">
        <v>2861</v>
      </c>
      <c r="D5829" s="2">
        <v>1</v>
      </c>
      <c r="E5829" s="2">
        <v>0.2</v>
      </c>
      <c r="F5829" s="2">
        <v>16842.099999999999</v>
      </c>
      <c r="G5829" s="2">
        <v>13473.68</v>
      </c>
      <c r="H5829" s="2">
        <v>632.30999999999995</v>
      </c>
      <c r="I5829" s="2" t="str">
        <f>IF(tbl_Order_Items[[#This Row],[quantity]]&lt;=0,"Invalid","Valid")</f>
        <v>Valid</v>
      </c>
      <c r="J5829" s="2" t="str">
        <f>IF(OR(tbl_Order_Items[[#This Row],[discount_pct]]&lt;0,tbl_Order_Items[[#This Row],[discount_pct]]&gt;1),"Invalid","Valid")</f>
        <v>Valid</v>
      </c>
    </row>
    <row r="5830" spans="1:10" x14ac:dyDescent="0.3">
      <c r="A5830" s="2" t="s">
        <v>13761</v>
      </c>
      <c r="B5830" s="2" t="s">
        <v>5032</v>
      </c>
      <c r="C5830" s="2" t="s">
        <v>2855</v>
      </c>
      <c r="D5830" s="2">
        <v>2</v>
      </c>
      <c r="E5830" s="2">
        <v>0.1</v>
      </c>
      <c r="F5830" s="2">
        <v>52250.2</v>
      </c>
      <c r="G5830" s="2">
        <v>47025.18</v>
      </c>
      <c r="H5830" s="2">
        <v>16037.3</v>
      </c>
      <c r="I5830" s="2" t="str">
        <f>IF(tbl_Order_Items[[#This Row],[quantity]]&lt;=0,"Invalid","Valid")</f>
        <v>Valid</v>
      </c>
      <c r="J5830" s="2" t="str">
        <f>IF(OR(tbl_Order_Items[[#This Row],[discount_pct]]&lt;0,tbl_Order_Items[[#This Row],[discount_pct]]&gt;1),"Invalid","Valid")</f>
        <v>Valid</v>
      </c>
    </row>
    <row r="5831" spans="1:10" x14ac:dyDescent="0.3">
      <c r="A5831" s="2" t="s">
        <v>13762</v>
      </c>
      <c r="B5831" s="2" t="s">
        <v>3976</v>
      </c>
      <c r="C5831" s="2" t="s">
        <v>2723</v>
      </c>
      <c r="D5831" s="2">
        <v>3</v>
      </c>
      <c r="E5831" s="2">
        <v>0.15</v>
      </c>
      <c r="F5831" s="2">
        <v>55837.41</v>
      </c>
      <c r="G5831" s="2">
        <v>47461.8</v>
      </c>
      <c r="H5831" s="2">
        <v>5906.61</v>
      </c>
      <c r="I5831" s="2" t="str">
        <f>IF(tbl_Order_Items[[#This Row],[quantity]]&lt;=0,"Invalid","Valid")</f>
        <v>Valid</v>
      </c>
      <c r="J5831" s="2" t="str">
        <f>IF(OR(tbl_Order_Items[[#This Row],[discount_pct]]&lt;0,tbl_Order_Items[[#This Row],[discount_pct]]&gt;1),"Invalid","Valid")</f>
        <v>Valid</v>
      </c>
    </row>
    <row r="5832" spans="1:10" x14ac:dyDescent="0.3">
      <c r="A5832" s="2" t="s">
        <v>13763</v>
      </c>
      <c r="B5832" s="2" t="s">
        <v>5299</v>
      </c>
      <c r="C5832" s="2" t="s">
        <v>2687</v>
      </c>
      <c r="D5832" s="2">
        <v>2</v>
      </c>
      <c r="E5832" s="2">
        <v>0.05</v>
      </c>
      <c r="F5832" s="2">
        <v>25793.74</v>
      </c>
      <c r="G5832" s="2">
        <v>24504.05</v>
      </c>
      <c r="H5832" s="2">
        <v>7729.39</v>
      </c>
      <c r="I5832" s="2" t="str">
        <f>IF(tbl_Order_Items[[#This Row],[quantity]]&lt;=0,"Invalid","Valid")</f>
        <v>Valid</v>
      </c>
      <c r="J5832" s="2" t="str">
        <f>IF(OR(tbl_Order_Items[[#This Row],[discount_pct]]&lt;0,tbl_Order_Items[[#This Row],[discount_pct]]&gt;1),"Invalid","Valid")</f>
        <v>Valid</v>
      </c>
    </row>
    <row r="5833" spans="1:10" x14ac:dyDescent="0.3">
      <c r="A5833" s="2" t="s">
        <v>13764</v>
      </c>
      <c r="B5833" s="2" t="s">
        <v>5180</v>
      </c>
      <c r="C5833" s="2" t="s">
        <v>2799</v>
      </c>
      <c r="D5833" s="2">
        <v>1</v>
      </c>
      <c r="E5833" s="2">
        <v>0.2</v>
      </c>
      <c r="F5833" s="2">
        <v>28105.81</v>
      </c>
      <c r="G5833" s="2">
        <v>22484.65</v>
      </c>
      <c r="H5833" s="2">
        <v>4956.2700000000004</v>
      </c>
      <c r="I5833" s="2" t="str">
        <f>IF(tbl_Order_Items[[#This Row],[quantity]]&lt;=0,"Invalid","Valid")</f>
        <v>Valid</v>
      </c>
      <c r="J5833" s="2" t="str">
        <f>IF(OR(tbl_Order_Items[[#This Row],[discount_pct]]&lt;0,tbl_Order_Items[[#This Row],[discount_pct]]&gt;1),"Invalid","Valid")</f>
        <v>Valid</v>
      </c>
    </row>
    <row r="5834" spans="1:10" x14ac:dyDescent="0.3">
      <c r="A5834" s="2" t="s">
        <v>13765</v>
      </c>
      <c r="B5834" s="2" t="s">
        <v>3173</v>
      </c>
      <c r="C5834" s="2" t="s">
        <v>2837</v>
      </c>
      <c r="D5834" s="2">
        <v>1</v>
      </c>
      <c r="E5834" s="2">
        <v>0.1</v>
      </c>
      <c r="F5834" s="2">
        <v>28315.81</v>
      </c>
      <c r="G5834" s="2">
        <v>25484.23</v>
      </c>
      <c r="H5834" s="2">
        <v>8944.68</v>
      </c>
      <c r="I5834" s="2" t="str">
        <f>IF(tbl_Order_Items[[#This Row],[quantity]]&lt;=0,"Invalid","Valid")</f>
        <v>Valid</v>
      </c>
      <c r="J5834" s="2" t="str">
        <f>IF(OR(tbl_Order_Items[[#This Row],[discount_pct]]&lt;0,tbl_Order_Items[[#This Row],[discount_pct]]&gt;1),"Invalid","Valid")</f>
        <v>Valid</v>
      </c>
    </row>
    <row r="5835" spans="1:10" x14ac:dyDescent="0.3">
      <c r="A5835" s="2" t="s">
        <v>13766</v>
      </c>
      <c r="B5835" s="2" t="s">
        <v>5386</v>
      </c>
      <c r="C5835" s="2" t="s">
        <v>2585</v>
      </c>
      <c r="D5835" s="2">
        <v>1</v>
      </c>
      <c r="E5835" s="2">
        <v>0.05</v>
      </c>
      <c r="F5835" s="2">
        <v>5374.61</v>
      </c>
      <c r="G5835" s="2">
        <v>5105.88</v>
      </c>
      <c r="H5835" s="2">
        <v>1046.1099999999999</v>
      </c>
      <c r="I5835" s="2" t="str">
        <f>IF(tbl_Order_Items[[#This Row],[quantity]]&lt;=0,"Invalid","Valid")</f>
        <v>Valid</v>
      </c>
      <c r="J5835" s="2" t="str">
        <f>IF(OR(tbl_Order_Items[[#This Row],[discount_pct]]&lt;0,tbl_Order_Items[[#This Row],[discount_pct]]&gt;1),"Invalid","Valid")</f>
        <v>Valid</v>
      </c>
    </row>
    <row r="5836" spans="1:10" x14ac:dyDescent="0.3">
      <c r="A5836" s="2" t="s">
        <v>13767</v>
      </c>
      <c r="B5836" s="2" t="s">
        <v>7542</v>
      </c>
      <c r="C5836" s="2" t="s">
        <v>2619</v>
      </c>
      <c r="D5836" s="2">
        <v>1</v>
      </c>
      <c r="E5836" s="2">
        <v>0.2</v>
      </c>
      <c r="F5836" s="2">
        <v>1470.09</v>
      </c>
      <c r="G5836" s="2">
        <v>1176.07</v>
      </c>
      <c r="H5836" s="2">
        <v>18.899999999999999</v>
      </c>
      <c r="I5836" s="2" t="str">
        <f>IF(tbl_Order_Items[[#This Row],[quantity]]&lt;=0,"Invalid","Valid")</f>
        <v>Valid</v>
      </c>
      <c r="J5836" s="2" t="str">
        <f>IF(OR(tbl_Order_Items[[#This Row],[discount_pct]]&lt;0,tbl_Order_Items[[#This Row],[discount_pct]]&gt;1),"Invalid","Valid")</f>
        <v>Valid</v>
      </c>
    </row>
    <row r="5837" spans="1:10" x14ac:dyDescent="0.3">
      <c r="A5837" s="2" t="s">
        <v>13768</v>
      </c>
      <c r="B5837" s="2" t="s">
        <v>7466</v>
      </c>
      <c r="C5837" s="2" t="s">
        <v>2751</v>
      </c>
      <c r="D5837" s="2">
        <v>1</v>
      </c>
      <c r="E5837" s="2">
        <v>0.25</v>
      </c>
      <c r="F5837" s="2">
        <v>5869.7</v>
      </c>
      <c r="G5837" s="2">
        <v>4402.2700000000004</v>
      </c>
      <c r="H5837" s="2">
        <v>845.51</v>
      </c>
      <c r="I5837" s="2" t="str">
        <f>IF(tbl_Order_Items[[#This Row],[quantity]]&lt;=0,"Invalid","Valid")</f>
        <v>Valid</v>
      </c>
      <c r="J5837" s="2" t="str">
        <f>IF(OR(tbl_Order_Items[[#This Row],[discount_pct]]&lt;0,tbl_Order_Items[[#This Row],[discount_pct]]&gt;1),"Invalid","Valid")</f>
        <v>Valid</v>
      </c>
    </row>
    <row r="5838" spans="1:10" x14ac:dyDescent="0.3">
      <c r="A5838" s="2" t="s">
        <v>13769</v>
      </c>
      <c r="B5838" s="2" t="s">
        <v>4044</v>
      </c>
      <c r="C5838" s="2" t="s">
        <v>2594</v>
      </c>
      <c r="D5838" s="2">
        <v>1</v>
      </c>
      <c r="E5838" s="2">
        <v>0.2</v>
      </c>
      <c r="F5838" s="2">
        <v>17720.439999999999</v>
      </c>
      <c r="G5838" s="2">
        <v>14176.35</v>
      </c>
      <c r="H5838" s="2">
        <v>4040.23</v>
      </c>
      <c r="I5838" s="2" t="str">
        <f>IF(tbl_Order_Items[[#This Row],[quantity]]&lt;=0,"Invalid","Valid")</f>
        <v>Valid</v>
      </c>
      <c r="J5838" s="2" t="str">
        <f>IF(OR(tbl_Order_Items[[#This Row],[discount_pct]]&lt;0,tbl_Order_Items[[#This Row],[discount_pct]]&gt;1),"Invalid","Valid")</f>
        <v>Valid</v>
      </c>
    </row>
    <row r="5839" spans="1:10" x14ac:dyDescent="0.3">
      <c r="A5839" s="2" t="s">
        <v>13770</v>
      </c>
      <c r="B5839" s="2" t="s">
        <v>4931</v>
      </c>
      <c r="C5839" s="2" t="s">
        <v>2577</v>
      </c>
      <c r="D5839" s="2">
        <v>1</v>
      </c>
      <c r="E5839" s="2">
        <v>0.1</v>
      </c>
      <c r="F5839" s="2">
        <v>12603.87</v>
      </c>
      <c r="G5839" s="2">
        <v>11343.48</v>
      </c>
      <c r="H5839" s="2">
        <v>3799.41</v>
      </c>
      <c r="I5839" s="2" t="str">
        <f>IF(tbl_Order_Items[[#This Row],[quantity]]&lt;=0,"Invalid","Valid")</f>
        <v>Valid</v>
      </c>
      <c r="J5839" s="2" t="str">
        <f>IF(OR(tbl_Order_Items[[#This Row],[discount_pct]]&lt;0,tbl_Order_Items[[#This Row],[discount_pct]]&gt;1),"Invalid","Valid")</f>
        <v>Valid</v>
      </c>
    </row>
    <row r="5840" spans="1:10" x14ac:dyDescent="0.3">
      <c r="A5840" s="2" t="s">
        <v>13771</v>
      </c>
      <c r="B5840" s="2" t="s">
        <v>4253</v>
      </c>
      <c r="C5840" s="2" t="s">
        <v>2532</v>
      </c>
      <c r="D5840" s="2">
        <v>2</v>
      </c>
      <c r="E5840" s="2">
        <v>0.1</v>
      </c>
      <c r="F5840" s="2">
        <v>20115.560000000001</v>
      </c>
      <c r="G5840" s="2">
        <v>18104</v>
      </c>
      <c r="H5840" s="2">
        <v>4813.88</v>
      </c>
      <c r="I5840" s="2" t="str">
        <f>IF(tbl_Order_Items[[#This Row],[quantity]]&lt;=0,"Invalid","Valid")</f>
        <v>Valid</v>
      </c>
      <c r="J5840" s="2" t="str">
        <f>IF(OR(tbl_Order_Items[[#This Row],[discount_pct]]&lt;0,tbl_Order_Items[[#This Row],[discount_pct]]&gt;1),"Invalid","Valid")</f>
        <v>Valid</v>
      </c>
    </row>
    <row r="5841" spans="1:10" x14ac:dyDescent="0.3">
      <c r="A5841" s="2" t="s">
        <v>13772</v>
      </c>
      <c r="B5841" s="2" t="s">
        <v>6329</v>
      </c>
      <c r="C5841" s="2" t="s">
        <v>2885</v>
      </c>
      <c r="D5841" s="2">
        <v>1</v>
      </c>
      <c r="E5841" s="2">
        <v>0.1</v>
      </c>
      <c r="F5841" s="2">
        <v>6536.37</v>
      </c>
      <c r="G5841" s="2">
        <v>5882.73</v>
      </c>
      <c r="H5841" s="2">
        <v>870.84</v>
      </c>
      <c r="I5841" s="2" t="str">
        <f>IF(tbl_Order_Items[[#This Row],[quantity]]&lt;=0,"Invalid","Valid")</f>
        <v>Valid</v>
      </c>
      <c r="J5841" s="2" t="str">
        <f>IF(OR(tbl_Order_Items[[#This Row],[discount_pct]]&lt;0,tbl_Order_Items[[#This Row],[discount_pct]]&gt;1),"Invalid","Valid")</f>
        <v>Valid</v>
      </c>
    </row>
    <row r="5842" spans="1:10" x14ac:dyDescent="0.3">
      <c r="A5842" s="2" t="s">
        <v>13773</v>
      </c>
      <c r="B5842" s="2" t="s">
        <v>5946</v>
      </c>
      <c r="C5842" s="2" t="s">
        <v>2623</v>
      </c>
      <c r="D5842" s="2">
        <v>2</v>
      </c>
      <c r="E5842" s="2">
        <v>0.1</v>
      </c>
      <c r="F5842" s="2">
        <v>40611.64</v>
      </c>
      <c r="G5842" s="2">
        <v>36550.480000000003</v>
      </c>
      <c r="H5842" s="2">
        <v>12629.22</v>
      </c>
      <c r="I5842" s="2" t="str">
        <f>IF(tbl_Order_Items[[#This Row],[quantity]]&lt;=0,"Invalid","Valid")</f>
        <v>Valid</v>
      </c>
      <c r="J5842" s="2" t="str">
        <f>IF(OR(tbl_Order_Items[[#This Row],[discount_pct]]&lt;0,tbl_Order_Items[[#This Row],[discount_pct]]&gt;1),"Invalid","Valid")</f>
        <v>Valid</v>
      </c>
    </row>
    <row r="5843" spans="1:10" x14ac:dyDescent="0.3">
      <c r="A5843" s="2" t="s">
        <v>13774</v>
      </c>
      <c r="B5843" s="2" t="s">
        <v>2970</v>
      </c>
      <c r="C5843" s="2" t="s">
        <v>2871</v>
      </c>
      <c r="D5843" s="2">
        <v>4</v>
      </c>
      <c r="E5843" s="2">
        <v>0.15</v>
      </c>
      <c r="F5843" s="2">
        <v>74899.08</v>
      </c>
      <c r="G5843" s="2">
        <v>63664.22</v>
      </c>
      <c r="H5843" s="2">
        <v>19401.580000000002</v>
      </c>
      <c r="I5843" s="2" t="str">
        <f>IF(tbl_Order_Items[[#This Row],[quantity]]&lt;=0,"Invalid","Valid")</f>
        <v>Valid</v>
      </c>
      <c r="J5843" s="2" t="str">
        <f>IF(OR(tbl_Order_Items[[#This Row],[discount_pct]]&lt;0,tbl_Order_Items[[#This Row],[discount_pct]]&gt;1),"Invalid","Valid")</f>
        <v>Valid</v>
      </c>
    </row>
    <row r="5844" spans="1:10" x14ac:dyDescent="0.3">
      <c r="A5844" s="2" t="s">
        <v>13775</v>
      </c>
      <c r="B5844" s="2" t="s">
        <v>7409</v>
      </c>
      <c r="C5844" s="2" t="s">
        <v>2437</v>
      </c>
      <c r="D5844" s="2">
        <v>1</v>
      </c>
      <c r="E5844" s="2">
        <v>0.05</v>
      </c>
      <c r="F5844" s="2">
        <v>4107.99</v>
      </c>
      <c r="G5844" s="2">
        <v>3902.59</v>
      </c>
      <c r="H5844" s="2">
        <v>453.62</v>
      </c>
      <c r="I5844" s="2" t="str">
        <f>IF(tbl_Order_Items[[#This Row],[quantity]]&lt;=0,"Invalid","Valid")</f>
        <v>Valid</v>
      </c>
      <c r="J5844" s="2" t="str">
        <f>IF(OR(tbl_Order_Items[[#This Row],[discount_pct]]&lt;0,tbl_Order_Items[[#This Row],[discount_pct]]&gt;1),"Invalid","Valid")</f>
        <v>Valid</v>
      </c>
    </row>
    <row r="5845" spans="1:10" x14ac:dyDescent="0.3">
      <c r="A5845" s="2" t="s">
        <v>13776</v>
      </c>
      <c r="B5845" s="2" t="s">
        <v>6750</v>
      </c>
      <c r="C5845" s="2" t="s">
        <v>2795</v>
      </c>
      <c r="D5845" s="2">
        <v>1</v>
      </c>
      <c r="E5845" s="2">
        <v>0.15</v>
      </c>
      <c r="F5845" s="2">
        <v>8356.56</v>
      </c>
      <c r="G5845" s="2">
        <v>7103.08</v>
      </c>
      <c r="H5845" s="2">
        <v>148.97</v>
      </c>
      <c r="I5845" s="2" t="str">
        <f>IF(tbl_Order_Items[[#This Row],[quantity]]&lt;=0,"Invalid","Valid")</f>
        <v>Valid</v>
      </c>
      <c r="J5845" s="2" t="str">
        <f>IF(OR(tbl_Order_Items[[#This Row],[discount_pct]]&lt;0,tbl_Order_Items[[#This Row],[discount_pct]]&gt;1),"Invalid","Valid")</f>
        <v>Valid</v>
      </c>
    </row>
    <row r="5846" spans="1:10" x14ac:dyDescent="0.3">
      <c r="A5846" s="2" t="s">
        <v>13777</v>
      </c>
      <c r="B5846" s="2" t="s">
        <v>3565</v>
      </c>
      <c r="C5846" s="2" t="s">
        <v>2655</v>
      </c>
      <c r="D5846" s="2">
        <v>2</v>
      </c>
      <c r="E5846" s="2">
        <v>0.1</v>
      </c>
      <c r="F5846" s="2">
        <v>46099.86</v>
      </c>
      <c r="G5846" s="2">
        <v>41489.870000000003</v>
      </c>
      <c r="H5846" s="2">
        <v>6880.59</v>
      </c>
      <c r="I5846" s="2" t="str">
        <f>IF(tbl_Order_Items[[#This Row],[quantity]]&lt;=0,"Invalid","Valid")</f>
        <v>Valid</v>
      </c>
      <c r="J5846" s="2" t="str">
        <f>IF(OR(tbl_Order_Items[[#This Row],[discount_pct]]&lt;0,tbl_Order_Items[[#This Row],[discount_pct]]&gt;1),"Invalid","Valid")</f>
        <v>Valid</v>
      </c>
    </row>
    <row r="5847" spans="1:10" x14ac:dyDescent="0.3">
      <c r="A5847" s="2" t="s">
        <v>13778</v>
      </c>
      <c r="B5847" s="2" t="s">
        <v>2992</v>
      </c>
      <c r="C5847" s="2" t="s">
        <v>2512</v>
      </c>
      <c r="D5847" s="2">
        <v>3</v>
      </c>
      <c r="E5847" s="2">
        <v>0.15</v>
      </c>
      <c r="F5847" s="2">
        <v>39825.42</v>
      </c>
      <c r="G5847" s="2">
        <v>33851.61</v>
      </c>
      <c r="H5847" s="2">
        <v>9200.31</v>
      </c>
      <c r="I5847" s="2" t="str">
        <f>IF(tbl_Order_Items[[#This Row],[quantity]]&lt;=0,"Invalid","Valid")</f>
        <v>Valid</v>
      </c>
      <c r="J5847" s="2" t="str">
        <f>IF(OR(tbl_Order_Items[[#This Row],[discount_pct]]&lt;0,tbl_Order_Items[[#This Row],[discount_pct]]&gt;1),"Invalid","Valid")</f>
        <v>Valid</v>
      </c>
    </row>
    <row r="5848" spans="1:10" x14ac:dyDescent="0.3">
      <c r="A5848" s="2" t="s">
        <v>13779</v>
      </c>
      <c r="B5848" s="2" t="s">
        <v>3870</v>
      </c>
      <c r="C5848" s="2" t="s">
        <v>2499</v>
      </c>
      <c r="D5848" s="2">
        <v>1</v>
      </c>
      <c r="E5848" s="2">
        <v>0.15</v>
      </c>
      <c r="F5848" s="2">
        <v>20513.07</v>
      </c>
      <c r="G5848" s="2">
        <v>17436.11</v>
      </c>
      <c r="H5848" s="2">
        <v>2921.1</v>
      </c>
      <c r="I5848" s="2" t="str">
        <f>IF(tbl_Order_Items[[#This Row],[quantity]]&lt;=0,"Invalid","Valid")</f>
        <v>Valid</v>
      </c>
      <c r="J5848" s="2" t="str">
        <f>IF(OR(tbl_Order_Items[[#This Row],[discount_pct]]&lt;0,tbl_Order_Items[[#This Row],[discount_pct]]&gt;1),"Invalid","Valid")</f>
        <v>Valid</v>
      </c>
    </row>
    <row r="5849" spans="1:10" x14ac:dyDescent="0.3">
      <c r="A5849" s="2" t="s">
        <v>13780</v>
      </c>
      <c r="B5849" s="2" t="s">
        <v>3811</v>
      </c>
      <c r="C5849" s="2" t="s">
        <v>2793</v>
      </c>
      <c r="D5849" s="2">
        <v>1</v>
      </c>
      <c r="E5849" s="2">
        <v>0</v>
      </c>
      <c r="F5849" s="2">
        <v>1154.57</v>
      </c>
      <c r="G5849" s="2">
        <v>1154.57</v>
      </c>
      <c r="H5849" s="2">
        <v>165.56</v>
      </c>
      <c r="I5849" s="2" t="str">
        <f>IF(tbl_Order_Items[[#This Row],[quantity]]&lt;=0,"Invalid","Valid")</f>
        <v>Valid</v>
      </c>
      <c r="J5849" s="2" t="str">
        <f>IF(OR(tbl_Order_Items[[#This Row],[discount_pct]]&lt;0,tbl_Order_Items[[#This Row],[discount_pct]]&gt;1),"Invalid","Valid")</f>
        <v>Valid</v>
      </c>
    </row>
    <row r="5850" spans="1:10" x14ac:dyDescent="0.3">
      <c r="A5850" s="2" t="s">
        <v>13781</v>
      </c>
      <c r="B5850" s="2" t="s">
        <v>3493</v>
      </c>
      <c r="C5850" s="2" t="s">
        <v>2649</v>
      </c>
      <c r="D5850" s="2">
        <v>1</v>
      </c>
      <c r="E5850" s="2">
        <v>0.05</v>
      </c>
      <c r="F5850" s="2">
        <v>13201.67</v>
      </c>
      <c r="G5850" s="2">
        <v>12541.59</v>
      </c>
      <c r="H5850" s="2">
        <v>4754.84</v>
      </c>
      <c r="I5850" s="2" t="str">
        <f>IF(tbl_Order_Items[[#This Row],[quantity]]&lt;=0,"Invalid","Valid")</f>
        <v>Valid</v>
      </c>
      <c r="J5850" s="2" t="str">
        <f>IF(OR(tbl_Order_Items[[#This Row],[discount_pct]]&lt;0,tbl_Order_Items[[#This Row],[discount_pct]]&gt;1),"Invalid","Valid")</f>
        <v>Valid</v>
      </c>
    </row>
    <row r="5851" spans="1:10" x14ac:dyDescent="0.3">
      <c r="A5851" s="2" t="s">
        <v>13782</v>
      </c>
      <c r="B5851" s="2" t="s">
        <v>7422</v>
      </c>
      <c r="C5851" s="2" t="s">
        <v>2495</v>
      </c>
      <c r="D5851" s="2">
        <v>1</v>
      </c>
      <c r="E5851" s="2">
        <v>0.1</v>
      </c>
      <c r="F5851" s="2">
        <v>1769.05</v>
      </c>
      <c r="G5851" s="2">
        <v>1592.14</v>
      </c>
      <c r="H5851" s="2">
        <v>440.97</v>
      </c>
      <c r="I5851" s="2" t="str">
        <f>IF(tbl_Order_Items[[#This Row],[quantity]]&lt;=0,"Invalid","Valid")</f>
        <v>Valid</v>
      </c>
      <c r="J5851" s="2" t="str">
        <f>IF(OR(tbl_Order_Items[[#This Row],[discount_pct]]&lt;0,tbl_Order_Items[[#This Row],[discount_pct]]&gt;1),"Invalid","Valid")</f>
        <v>Valid</v>
      </c>
    </row>
    <row r="5852" spans="1:10" x14ac:dyDescent="0.3">
      <c r="A5852" s="2" t="s">
        <v>13783</v>
      </c>
      <c r="B5852" s="2" t="s">
        <v>6244</v>
      </c>
      <c r="C5852" s="2" t="s">
        <v>2641</v>
      </c>
      <c r="D5852" s="2">
        <v>1</v>
      </c>
      <c r="E5852" s="2">
        <v>0.15</v>
      </c>
      <c r="F5852" s="2">
        <v>19245.03</v>
      </c>
      <c r="G5852" s="2">
        <v>16358.28</v>
      </c>
      <c r="H5852" s="2">
        <v>3198.66</v>
      </c>
      <c r="I5852" s="2" t="str">
        <f>IF(tbl_Order_Items[[#This Row],[quantity]]&lt;=0,"Invalid","Valid")</f>
        <v>Valid</v>
      </c>
      <c r="J5852" s="2" t="str">
        <f>IF(OR(tbl_Order_Items[[#This Row],[discount_pct]]&lt;0,tbl_Order_Items[[#This Row],[discount_pct]]&gt;1),"Invalid","Valid")</f>
        <v>Valid</v>
      </c>
    </row>
    <row r="5853" spans="1:10" x14ac:dyDescent="0.3">
      <c r="A5853" s="2" t="s">
        <v>13784</v>
      </c>
      <c r="B5853" s="2" t="s">
        <v>6010</v>
      </c>
      <c r="C5853" s="2" t="s">
        <v>2569</v>
      </c>
      <c r="D5853" s="2">
        <v>3</v>
      </c>
      <c r="E5853" s="2">
        <v>0.1</v>
      </c>
      <c r="F5853" s="2">
        <v>46099.47</v>
      </c>
      <c r="G5853" s="2">
        <v>41489.519999999997</v>
      </c>
      <c r="H5853" s="2">
        <v>10580.13</v>
      </c>
      <c r="I5853" s="2" t="str">
        <f>IF(tbl_Order_Items[[#This Row],[quantity]]&lt;=0,"Invalid","Valid")</f>
        <v>Valid</v>
      </c>
      <c r="J5853" s="2" t="str">
        <f>IF(OR(tbl_Order_Items[[#This Row],[discount_pct]]&lt;0,tbl_Order_Items[[#This Row],[discount_pct]]&gt;1),"Invalid","Valid")</f>
        <v>Valid</v>
      </c>
    </row>
    <row r="5854" spans="1:10" x14ac:dyDescent="0.3">
      <c r="A5854" s="2" t="s">
        <v>13785</v>
      </c>
      <c r="B5854" s="2" t="s">
        <v>5911</v>
      </c>
      <c r="C5854" s="2" t="s">
        <v>2457</v>
      </c>
      <c r="D5854" s="2">
        <v>1</v>
      </c>
      <c r="E5854" s="2">
        <v>0.1</v>
      </c>
      <c r="F5854" s="2">
        <v>20518.66</v>
      </c>
      <c r="G5854" s="2">
        <v>18466.79</v>
      </c>
      <c r="H5854" s="2">
        <v>4306.59</v>
      </c>
      <c r="I5854" s="2" t="str">
        <f>IF(tbl_Order_Items[[#This Row],[quantity]]&lt;=0,"Invalid","Valid")</f>
        <v>Valid</v>
      </c>
      <c r="J5854" s="2" t="str">
        <f>IF(OR(tbl_Order_Items[[#This Row],[discount_pct]]&lt;0,tbl_Order_Items[[#This Row],[discount_pct]]&gt;1),"Invalid","Valid")</f>
        <v>Valid</v>
      </c>
    </row>
    <row r="5855" spans="1:10" x14ac:dyDescent="0.3">
      <c r="A5855" s="2" t="s">
        <v>13786</v>
      </c>
      <c r="B5855" s="2" t="s">
        <v>7887</v>
      </c>
      <c r="C5855" s="2" t="s">
        <v>2853</v>
      </c>
      <c r="D5855" s="2">
        <v>2</v>
      </c>
      <c r="E5855" s="2">
        <v>0</v>
      </c>
      <c r="F5855" s="2">
        <v>41188.720000000001</v>
      </c>
      <c r="G5855" s="2">
        <v>41188.720000000001</v>
      </c>
      <c r="H5855" s="2">
        <v>17448.62</v>
      </c>
      <c r="I5855" s="2" t="str">
        <f>IF(tbl_Order_Items[[#This Row],[quantity]]&lt;=0,"Invalid","Valid")</f>
        <v>Valid</v>
      </c>
      <c r="J5855" s="2" t="str">
        <f>IF(OR(tbl_Order_Items[[#This Row],[discount_pct]]&lt;0,tbl_Order_Items[[#This Row],[discount_pct]]&gt;1),"Invalid","Valid")</f>
        <v>Valid</v>
      </c>
    </row>
    <row r="5856" spans="1:10" x14ac:dyDescent="0.3">
      <c r="A5856" s="2" t="s">
        <v>13787</v>
      </c>
      <c r="B5856" s="2" t="s">
        <v>5963</v>
      </c>
      <c r="C5856" s="2" t="s">
        <v>2488</v>
      </c>
      <c r="D5856" s="2">
        <v>1</v>
      </c>
      <c r="E5856" s="2">
        <v>0.2</v>
      </c>
      <c r="F5856" s="2">
        <v>15433.34</v>
      </c>
      <c r="G5856" s="2">
        <v>12346.67</v>
      </c>
      <c r="H5856" s="2">
        <v>-69.58</v>
      </c>
      <c r="I5856" s="2" t="str">
        <f>IF(tbl_Order_Items[[#This Row],[quantity]]&lt;=0,"Invalid","Valid")</f>
        <v>Valid</v>
      </c>
      <c r="J5856" s="2" t="str">
        <f>IF(OR(tbl_Order_Items[[#This Row],[discount_pct]]&lt;0,tbl_Order_Items[[#This Row],[discount_pct]]&gt;1),"Invalid","Valid")</f>
        <v>Valid</v>
      </c>
    </row>
    <row r="5857" spans="1:10" x14ac:dyDescent="0.3">
      <c r="A5857" s="2" t="s">
        <v>13788</v>
      </c>
      <c r="B5857" s="2" t="s">
        <v>7487</v>
      </c>
      <c r="C5857" s="2" t="s">
        <v>2893</v>
      </c>
      <c r="D5857" s="2">
        <v>1</v>
      </c>
      <c r="E5857" s="2">
        <v>0</v>
      </c>
      <c r="F5857" s="2">
        <v>18966.990000000002</v>
      </c>
      <c r="G5857" s="2">
        <v>18966.990000000002</v>
      </c>
      <c r="H5857" s="2">
        <v>5397.51</v>
      </c>
      <c r="I5857" s="2" t="str">
        <f>IF(tbl_Order_Items[[#This Row],[quantity]]&lt;=0,"Invalid","Valid")</f>
        <v>Valid</v>
      </c>
      <c r="J5857" s="2" t="str">
        <f>IF(OR(tbl_Order_Items[[#This Row],[discount_pct]]&lt;0,tbl_Order_Items[[#This Row],[discount_pct]]&gt;1),"Invalid","Valid")</f>
        <v>Valid</v>
      </c>
    </row>
    <row r="5858" spans="1:10" x14ac:dyDescent="0.3">
      <c r="A5858" s="2" t="s">
        <v>13789</v>
      </c>
      <c r="B5858" s="2" t="s">
        <v>7664</v>
      </c>
      <c r="C5858" s="2" t="s">
        <v>2905</v>
      </c>
      <c r="D5858" s="2">
        <v>1</v>
      </c>
      <c r="E5858" s="2">
        <v>0.05</v>
      </c>
      <c r="F5858" s="2">
        <v>27006.32</v>
      </c>
      <c r="G5858" s="2">
        <v>25656</v>
      </c>
      <c r="H5858" s="2">
        <v>8341.2099999999991</v>
      </c>
      <c r="I5858" s="2" t="str">
        <f>IF(tbl_Order_Items[[#This Row],[quantity]]&lt;=0,"Invalid","Valid")</f>
        <v>Valid</v>
      </c>
      <c r="J5858" s="2" t="str">
        <f>IF(OR(tbl_Order_Items[[#This Row],[discount_pct]]&lt;0,tbl_Order_Items[[#This Row],[discount_pct]]&gt;1),"Invalid","Valid")</f>
        <v>Valid</v>
      </c>
    </row>
    <row r="5859" spans="1:10" x14ac:dyDescent="0.3">
      <c r="A5859" s="2" t="s">
        <v>13790</v>
      </c>
      <c r="B5859" s="2" t="s">
        <v>3217</v>
      </c>
      <c r="C5859" s="2" t="s">
        <v>2536</v>
      </c>
      <c r="D5859" s="2">
        <v>1</v>
      </c>
      <c r="E5859" s="2">
        <v>0.05</v>
      </c>
      <c r="F5859" s="2">
        <v>10450.84</v>
      </c>
      <c r="G5859" s="2">
        <v>9928.2999999999993</v>
      </c>
      <c r="H5859" s="2">
        <v>3380.51</v>
      </c>
      <c r="I5859" s="2" t="str">
        <f>IF(tbl_Order_Items[[#This Row],[quantity]]&lt;=0,"Invalid","Valid")</f>
        <v>Valid</v>
      </c>
      <c r="J5859" s="2" t="str">
        <f>IF(OR(tbl_Order_Items[[#This Row],[discount_pct]]&lt;0,tbl_Order_Items[[#This Row],[discount_pct]]&gt;1),"Invalid","Valid")</f>
        <v>Valid</v>
      </c>
    </row>
    <row r="5860" spans="1:10" x14ac:dyDescent="0.3">
      <c r="A5860" s="2" t="s">
        <v>13791</v>
      </c>
      <c r="B5860" s="2" t="s">
        <v>3042</v>
      </c>
      <c r="C5860" s="2" t="s">
        <v>2815</v>
      </c>
      <c r="D5860" s="2">
        <v>1</v>
      </c>
      <c r="E5860" s="2">
        <v>0.05</v>
      </c>
      <c r="F5860" s="2">
        <v>11980.65</v>
      </c>
      <c r="G5860" s="2">
        <v>11381.62</v>
      </c>
      <c r="H5860" s="2">
        <v>1335.41</v>
      </c>
      <c r="I5860" s="2" t="str">
        <f>IF(tbl_Order_Items[[#This Row],[quantity]]&lt;=0,"Invalid","Valid")</f>
        <v>Valid</v>
      </c>
      <c r="J5860" s="2" t="str">
        <f>IF(OR(tbl_Order_Items[[#This Row],[discount_pct]]&lt;0,tbl_Order_Items[[#This Row],[discount_pct]]&gt;1),"Invalid","Valid")</f>
        <v>Valid</v>
      </c>
    </row>
    <row r="5861" spans="1:10" x14ac:dyDescent="0.3">
      <c r="A5861" s="2" t="s">
        <v>13792</v>
      </c>
      <c r="B5861" s="2" t="s">
        <v>5295</v>
      </c>
      <c r="C5861" s="2" t="s">
        <v>2540</v>
      </c>
      <c r="D5861" s="2">
        <v>1</v>
      </c>
      <c r="E5861" s="2">
        <v>0.1</v>
      </c>
      <c r="F5861" s="2">
        <v>1889.37</v>
      </c>
      <c r="G5861" s="2">
        <v>1700.43</v>
      </c>
      <c r="H5861" s="2">
        <v>223.83</v>
      </c>
      <c r="I5861" s="2" t="str">
        <f>IF(tbl_Order_Items[[#This Row],[quantity]]&lt;=0,"Invalid","Valid")</f>
        <v>Valid</v>
      </c>
      <c r="J5861" s="2" t="str">
        <f>IF(OR(tbl_Order_Items[[#This Row],[discount_pct]]&lt;0,tbl_Order_Items[[#This Row],[discount_pct]]&gt;1),"Invalid","Valid")</f>
        <v>Valid</v>
      </c>
    </row>
    <row r="5862" spans="1:10" x14ac:dyDescent="0.3">
      <c r="A5862" s="2" t="s">
        <v>13793</v>
      </c>
      <c r="B5862" s="2" t="s">
        <v>4472</v>
      </c>
      <c r="C5862" s="2" t="s">
        <v>2751</v>
      </c>
      <c r="D5862" s="2">
        <v>1</v>
      </c>
      <c r="E5862" s="2">
        <v>0.1</v>
      </c>
      <c r="F5862" s="2">
        <v>5869.7</v>
      </c>
      <c r="G5862" s="2">
        <v>5282.73</v>
      </c>
      <c r="H5862" s="2">
        <v>1725.97</v>
      </c>
      <c r="I5862" s="2" t="str">
        <f>IF(tbl_Order_Items[[#This Row],[quantity]]&lt;=0,"Invalid","Valid")</f>
        <v>Valid</v>
      </c>
      <c r="J5862" s="2" t="str">
        <f>IF(OR(tbl_Order_Items[[#This Row],[discount_pct]]&lt;0,tbl_Order_Items[[#This Row],[discount_pct]]&gt;1),"Invalid","Valid")</f>
        <v>Valid</v>
      </c>
    </row>
    <row r="5863" spans="1:10" x14ac:dyDescent="0.3">
      <c r="A5863" s="2" t="s">
        <v>13794</v>
      </c>
      <c r="B5863" s="2" t="s">
        <v>4345</v>
      </c>
      <c r="C5863" s="2" t="s">
        <v>2663</v>
      </c>
      <c r="D5863" s="2">
        <v>3</v>
      </c>
      <c r="E5863" s="2">
        <v>0.2</v>
      </c>
      <c r="F5863" s="2">
        <v>52938.39</v>
      </c>
      <c r="G5863" s="2">
        <v>42350.71</v>
      </c>
      <c r="H5863" s="2">
        <v>3832.57</v>
      </c>
      <c r="I5863" s="2" t="str">
        <f>IF(tbl_Order_Items[[#This Row],[quantity]]&lt;=0,"Invalid","Valid")</f>
        <v>Valid</v>
      </c>
      <c r="J5863" s="2" t="str">
        <f>IF(OR(tbl_Order_Items[[#This Row],[discount_pct]]&lt;0,tbl_Order_Items[[#This Row],[discount_pct]]&gt;1),"Invalid","Valid")</f>
        <v>Valid</v>
      </c>
    </row>
    <row r="5864" spans="1:10" x14ac:dyDescent="0.3">
      <c r="A5864" s="2" t="s">
        <v>13795</v>
      </c>
      <c r="B5864" s="2" t="s">
        <v>6151</v>
      </c>
      <c r="C5864" s="2" t="s">
        <v>2883</v>
      </c>
      <c r="D5864" s="2">
        <v>1</v>
      </c>
      <c r="E5864" s="2">
        <v>0.15</v>
      </c>
      <c r="F5864" s="2">
        <v>15180.79</v>
      </c>
      <c r="G5864" s="2">
        <v>12903.67</v>
      </c>
      <c r="H5864" s="2">
        <v>3763.39</v>
      </c>
      <c r="I5864" s="2" t="str">
        <f>IF(tbl_Order_Items[[#This Row],[quantity]]&lt;=0,"Invalid","Valid")</f>
        <v>Valid</v>
      </c>
      <c r="J5864" s="2" t="str">
        <f>IF(OR(tbl_Order_Items[[#This Row],[discount_pct]]&lt;0,tbl_Order_Items[[#This Row],[discount_pct]]&gt;1),"Invalid","Valid")</f>
        <v>Valid</v>
      </c>
    </row>
    <row r="5865" spans="1:10" x14ac:dyDescent="0.3">
      <c r="A5865" s="2" t="s">
        <v>13796</v>
      </c>
      <c r="B5865" s="2" t="s">
        <v>3749</v>
      </c>
      <c r="C5865" s="2" t="s">
        <v>2505</v>
      </c>
      <c r="D5865" s="2">
        <v>1</v>
      </c>
      <c r="E5865" s="2">
        <v>0</v>
      </c>
      <c r="F5865" s="2">
        <v>14900.6</v>
      </c>
      <c r="G5865" s="2">
        <v>14900.6</v>
      </c>
      <c r="H5865" s="2">
        <v>4802.88</v>
      </c>
      <c r="I5865" s="2" t="str">
        <f>IF(tbl_Order_Items[[#This Row],[quantity]]&lt;=0,"Invalid","Valid")</f>
        <v>Valid</v>
      </c>
      <c r="J5865" s="2" t="str">
        <f>IF(OR(tbl_Order_Items[[#This Row],[discount_pct]]&lt;0,tbl_Order_Items[[#This Row],[discount_pct]]&gt;1),"Invalid","Valid")</f>
        <v>Valid</v>
      </c>
    </row>
    <row r="5866" spans="1:10" x14ac:dyDescent="0.3">
      <c r="A5866" s="2" t="s">
        <v>13797</v>
      </c>
      <c r="B5866" s="2" t="s">
        <v>3430</v>
      </c>
      <c r="C5866" s="2" t="s">
        <v>2703</v>
      </c>
      <c r="D5866" s="2">
        <v>1</v>
      </c>
      <c r="E5866" s="2">
        <v>0.15</v>
      </c>
      <c r="F5866" s="2">
        <v>8894.09</v>
      </c>
      <c r="G5866" s="2">
        <v>7559.98</v>
      </c>
      <c r="H5866" s="2">
        <v>1959.51</v>
      </c>
      <c r="I5866" s="2" t="str">
        <f>IF(tbl_Order_Items[[#This Row],[quantity]]&lt;=0,"Invalid","Valid")</f>
        <v>Valid</v>
      </c>
      <c r="J5866" s="2" t="str">
        <f>IF(OR(tbl_Order_Items[[#This Row],[discount_pct]]&lt;0,tbl_Order_Items[[#This Row],[discount_pct]]&gt;1),"Invalid","Valid")</f>
        <v>Valid</v>
      </c>
    </row>
    <row r="5867" spans="1:10" x14ac:dyDescent="0.3">
      <c r="A5867" s="2" t="s">
        <v>13798</v>
      </c>
      <c r="B5867" s="2" t="s">
        <v>7047</v>
      </c>
      <c r="C5867" s="2" t="s">
        <v>2905</v>
      </c>
      <c r="D5867" s="2">
        <v>3</v>
      </c>
      <c r="E5867" s="2">
        <v>0.1</v>
      </c>
      <c r="F5867" s="2">
        <v>81018.960000000006</v>
      </c>
      <c r="G5867" s="2">
        <v>72917.06</v>
      </c>
      <c r="H5867" s="2">
        <v>20972.69</v>
      </c>
      <c r="I5867" s="2" t="str">
        <f>IF(tbl_Order_Items[[#This Row],[quantity]]&lt;=0,"Invalid","Valid")</f>
        <v>Valid</v>
      </c>
      <c r="J5867" s="2" t="str">
        <f>IF(OR(tbl_Order_Items[[#This Row],[discount_pct]]&lt;0,tbl_Order_Items[[#This Row],[discount_pct]]&gt;1),"Invalid","Valid")</f>
        <v>Valid</v>
      </c>
    </row>
    <row r="5868" spans="1:10" x14ac:dyDescent="0.3">
      <c r="A5868" s="2" t="s">
        <v>13799</v>
      </c>
      <c r="B5868" s="2" t="s">
        <v>3569</v>
      </c>
      <c r="C5868" s="2" t="s">
        <v>2609</v>
      </c>
      <c r="D5868" s="2">
        <v>1</v>
      </c>
      <c r="E5868" s="2">
        <v>0.15</v>
      </c>
      <c r="F5868" s="2">
        <v>29147.69</v>
      </c>
      <c r="G5868" s="2">
        <v>24775.54</v>
      </c>
      <c r="H5868" s="2">
        <v>7690.52</v>
      </c>
      <c r="I5868" s="2" t="str">
        <f>IF(tbl_Order_Items[[#This Row],[quantity]]&lt;=0,"Invalid","Valid")</f>
        <v>Valid</v>
      </c>
      <c r="J5868" s="2" t="str">
        <f>IF(OR(tbl_Order_Items[[#This Row],[discount_pct]]&lt;0,tbl_Order_Items[[#This Row],[discount_pct]]&gt;1),"Invalid","Valid")</f>
        <v>Valid</v>
      </c>
    </row>
    <row r="5869" spans="1:10" x14ac:dyDescent="0.3">
      <c r="A5869" s="2" t="s">
        <v>13800</v>
      </c>
      <c r="B5869" s="2" t="s">
        <v>4450</v>
      </c>
      <c r="C5869" s="2" t="s">
        <v>2689</v>
      </c>
      <c r="D5869" s="2">
        <v>2</v>
      </c>
      <c r="E5869" s="2">
        <v>0.05</v>
      </c>
      <c r="F5869" s="2">
        <v>9912.8799999999992</v>
      </c>
      <c r="G5869" s="2">
        <v>9417.24</v>
      </c>
      <c r="H5869" s="2">
        <v>2814.24</v>
      </c>
      <c r="I5869" s="2" t="str">
        <f>IF(tbl_Order_Items[[#This Row],[quantity]]&lt;=0,"Invalid","Valid")</f>
        <v>Valid</v>
      </c>
      <c r="J5869" s="2" t="str">
        <f>IF(OR(tbl_Order_Items[[#This Row],[discount_pct]]&lt;0,tbl_Order_Items[[#This Row],[discount_pct]]&gt;1),"Invalid","Valid")</f>
        <v>Valid</v>
      </c>
    </row>
    <row r="5870" spans="1:10" x14ac:dyDescent="0.3">
      <c r="A5870" s="2" t="s">
        <v>13801</v>
      </c>
      <c r="B5870" s="2" t="s">
        <v>7776</v>
      </c>
      <c r="C5870" s="2" t="s">
        <v>2579</v>
      </c>
      <c r="D5870" s="2">
        <v>1</v>
      </c>
      <c r="E5870" s="2">
        <v>0.05</v>
      </c>
      <c r="F5870" s="2">
        <v>17494.25</v>
      </c>
      <c r="G5870" s="2">
        <v>16619.54</v>
      </c>
      <c r="H5870" s="2">
        <v>5180.28</v>
      </c>
      <c r="I5870" s="2" t="str">
        <f>IF(tbl_Order_Items[[#This Row],[quantity]]&lt;=0,"Invalid","Valid")</f>
        <v>Valid</v>
      </c>
      <c r="J5870" s="2" t="str">
        <f>IF(OR(tbl_Order_Items[[#This Row],[discount_pct]]&lt;0,tbl_Order_Items[[#This Row],[discount_pct]]&gt;1),"Invalid","Valid")</f>
        <v>Valid</v>
      </c>
    </row>
    <row r="5871" spans="1:10" x14ac:dyDescent="0.3">
      <c r="A5871" s="2" t="s">
        <v>13802</v>
      </c>
      <c r="B5871" s="2" t="s">
        <v>5034</v>
      </c>
      <c r="C5871" s="2" t="s">
        <v>2843</v>
      </c>
      <c r="D5871" s="2">
        <v>1</v>
      </c>
      <c r="E5871" s="2">
        <v>0</v>
      </c>
      <c r="F5871" s="2">
        <v>2699.06</v>
      </c>
      <c r="G5871" s="2">
        <v>2699.06</v>
      </c>
      <c r="H5871" s="2">
        <v>653.27</v>
      </c>
      <c r="I5871" s="2" t="str">
        <f>IF(tbl_Order_Items[[#This Row],[quantity]]&lt;=0,"Invalid","Valid")</f>
        <v>Valid</v>
      </c>
      <c r="J5871" s="2" t="str">
        <f>IF(OR(tbl_Order_Items[[#This Row],[discount_pct]]&lt;0,tbl_Order_Items[[#This Row],[discount_pct]]&gt;1),"Invalid","Valid")</f>
        <v>Valid</v>
      </c>
    </row>
    <row r="5872" spans="1:10" x14ac:dyDescent="0.3">
      <c r="A5872" s="2" t="s">
        <v>13803</v>
      </c>
      <c r="B5872" s="2" t="s">
        <v>4555</v>
      </c>
      <c r="C5872" s="2" t="s">
        <v>2727</v>
      </c>
      <c r="D5872" s="2">
        <v>2</v>
      </c>
      <c r="E5872" s="2">
        <v>0.15</v>
      </c>
      <c r="F5872" s="2">
        <v>16721.5</v>
      </c>
      <c r="G5872" s="2">
        <v>14213.27</v>
      </c>
      <c r="H5872" s="2">
        <v>2254.4299999999998</v>
      </c>
      <c r="I5872" s="2" t="str">
        <f>IF(tbl_Order_Items[[#This Row],[quantity]]&lt;=0,"Invalid","Valid")</f>
        <v>Valid</v>
      </c>
      <c r="J5872" s="2" t="str">
        <f>IF(OR(tbl_Order_Items[[#This Row],[discount_pct]]&lt;0,tbl_Order_Items[[#This Row],[discount_pct]]&gt;1),"Invalid","Valid")</f>
        <v>Valid</v>
      </c>
    </row>
    <row r="5873" spans="1:10" x14ac:dyDescent="0.3">
      <c r="A5873" s="2" t="s">
        <v>13804</v>
      </c>
      <c r="B5873" s="2" t="s">
        <v>7074</v>
      </c>
      <c r="C5873" s="2" t="s">
        <v>2849</v>
      </c>
      <c r="D5873" s="2">
        <v>1</v>
      </c>
      <c r="E5873" s="2">
        <v>0.1</v>
      </c>
      <c r="F5873" s="2">
        <v>18802.59</v>
      </c>
      <c r="G5873" s="2">
        <v>16922.330000000002</v>
      </c>
      <c r="H5873" s="2">
        <v>1790.2</v>
      </c>
      <c r="I5873" s="2" t="str">
        <f>IF(tbl_Order_Items[[#This Row],[quantity]]&lt;=0,"Invalid","Valid")</f>
        <v>Valid</v>
      </c>
      <c r="J5873" s="2" t="str">
        <f>IF(OR(tbl_Order_Items[[#This Row],[discount_pct]]&lt;0,tbl_Order_Items[[#This Row],[discount_pct]]&gt;1),"Invalid","Valid")</f>
        <v>Valid</v>
      </c>
    </row>
    <row r="5874" spans="1:10" x14ac:dyDescent="0.3">
      <c r="A5874" s="2" t="s">
        <v>13805</v>
      </c>
      <c r="B5874" s="2" t="s">
        <v>4027</v>
      </c>
      <c r="C5874" s="2" t="s">
        <v>2821</v>
      </c>
      <c r="D5874" s="2">
        <v>2</v>
      </c>
      <c r="E5874" s="2">
        <v>0.1</v>
      </c>
      <c r="F5874" s="2">
        <v>39894.720000000001</v>
      </c>
      <c r="G5874" s="2">
        <v>35905.25</v>
      </c>
      <c r="H5874" s="2">
        <v>7635.43</v>
      </c>
      <c r="I5874" s="2" t="str">
        <f>IF(tbl_Order_Items[[#This Row],[quantity]]&lt;=0,"Invalid","Valid")</f>
        <v>Valid</v>
      </c>
      <c r="J5874" s="2" t="str">
        <f>IF(OR(tbl_Order_Items[[#This Row],[discount_pct]]&lt;0,tbl_Order_Items[[#This Row],[discount_pct]]&gt;1),"Invalid","Valid")</f>
        <v>Valid</v>
      </c>
    </row>
    <row r="5875" spans="1:10" x14ac:dyDescent="0.3">
      <c r="A5875" s="2" t="s">
        <v>13806</v>
      </c>
      <c r="B5875" s="2" t="s">
        <v>5490</v>
      </c>
      <c r="C5875" s="2" t="s">
        <v>2627</v>
      </c>
      <c r="D5875" s="2">
        <v>3</v>
      </c>
      <c r="E5875" s="2">
        <v>0.05</v>
      </c>
      <c r="F5875" s="2">
        <v>70357.259999999995</v>
      </c>
      <c r="G5875" s="2">
        <v>66839.399999999994</v>
      </c>
      <c r="H5875" s="2">
        <v>18007.23</v>
      </c>
      <c r="I5875" s="2" t="str">
        <f>IF(tbl_Order_Items[[#This Row],[quantity]]&lt;=0,"Invalid","Valid")</f>
        <v>Valid</v>
      </c>
      <c r="J5875" s="2" t="str">
        <f>IF(OR(tbl_Order_Items[[#This Row],[discount_pct]]&lt;0,tbl_Order_Items[[#This Row],[discount_pct]]&gt;1),"Invalid","Valid")</f>
        <v>Valid</v>
      </c>
    </row>
    <row r="5876" spans="1:10" x14ac:dyDescent="0.3">
      <c r="A5876" s="2" t="s">
        <v>13807</v>
      </c>
      <c r="B5876" s="2" t="s">
        <v>5256</v>
      </c>
      <c r="C5876" s="2" t="s">
        <v>2805</v>
      </c>
      <c r="D5876" s="2">
        <v>1</v>
      </c>
      <c r="E5876" s="2">
        <v>0.05</v>
      </c>
      <c r="F5876" s="2">
        <v>4480.93</v>
      </c>
      <c r="G5876" s="2">
        <v>4256.88</v>
      </c>
      <c r="H5876" s="2">
        <v>1601.39</v>
      </c>
      <c r="I5876" s="2" t="str">
        <f>IF(tbl_Order_Items[[#This Row],[quantity]]&lt;=0,"Invalid","Valid")</f>
        <v>Valid</v>
      </c>
      <c r="J5876" s="2" t="str">
        <f>IF(OR(tbl_Order_Items[[#This Row],[discount_pct]]&lt;0,tbl_Order_Items[[#This Row],[discount_pct]]&gt;1),"Invalid","Valid")</f>
        <v>Valid</v>
      </c>
    </row>
    <row r="5877" spans="1:10" x14ac:dyDescent="0.3">
      <c r="A5877" s="2" t="s">
        <v>13808</v>
      </c>
      <c r="B5877" s="2" t="s">
        <v>7710</v>
      </c>
      <c r="C5877" s="2" t="s">
        <v>2617</v>
      </c>
      <c r="D5877" s="2">
        <v>1</v>
      </c>
      <c r="E5877" s="2">
        <v>0.05</v>
      </c>
      <c r="F5877" s="2">
        <v>11565.4</v>
      </c>
      <c r="G5877" s="2">
        <v>10987.13</v>
      </c>
      <c r="H5877" s="2">
        <v>4158.34</v>
      </c>
      <c r="I5877" s="2" t="str">
        <f>IF(tbl_Order_Items[[#This Row],[quantity]]&lt;=0,"Invalid","Valid")</f>
        <v>Valid</v>
      </c>
      <c r="J5877" s="2" t="str">
        <f>IF(OR(tbl_Order_Items[[#This Row],[discount_pct]]&lt;0,tbl_Order_Items[[#This Row],[discount_pct]]&gt;1),"Invalid","Valid")</f>
        <v>Valid</v>
      </c>
    </row>
    <row r="5878" spans="1:10" x14ac:dyDescent="0.3">
      <c r="A5878" s="2" t="s">
        <v>13809</v>
      </c>
      <c r="B5878" s="2" t="s">
        <v>7090</v>
      </c>
      <c r="C5878" s="2" t="s">
        <v>2769</v>
      </c>
      <c r="D5878" s="2">
        <v>1</v>
      </c>
      <c r="E5878" s="2">
        <v>0.15</v>
      </c>
      <c r="F5878" s="2">
        <v>3389.73</v>
      </c>
      <c r="G5878" s="2">
        <v>2881.27</v>
      </c>
      <c r="H5878" s="2">
        <v>790.09</v>
      </c>
      <c r="I5878" s="2" t="str">
        <f>IF(tbl_Order_Items[[#This Row],[quantity]]&lt;=0,"Invalid","Valid")</f>
        <v>Valid</v>
      </c>
      <c r="J5878" s="2" t="str">
        <f>IF(OR(tbl_Order_Items[[#This Row],[discount_pct]]&lt;0,tbl_Order_Items[[#This Row],[discount_pct]]&gt;1),"Invalid","Valid")</f>
        <v>Valid</v>
      </c>
    </row>
    <row r="5879" spans="1:10" x14ac:dyDescent="0.3">
      <c r="A5879" s="2" t="s">
        <v>13810</v>
      </c>
      <c r="B5879" s="2" t="s">
        <v>5427</v>
      </c>
      <c r="C5879" s="2" t="s">
        <v>2639</v>
      </c>
      <c r="D5879" s="2">
        <v>3</v>
      </c>
      <c r="E5879" s="2">
        <v>0.1</v>
      </c>
      <c r="F5879" s="2">
        <v>16758.599999999999</v>
      </c>
      <c r="G5879" s="2">
        <v>15082.74</v>
      </c>
      <c r="H5879" s="2">
        <v>2715.42</v>
      </c>
      <c r="I5879" s="2" t="str">
        <f>IF(tbl_Order_Items[[#This Row],[quantity]]&lt;=0,"Invalid","Valid")</f>
        <v>Valid</v>
      </c>
      <c r="J5879" s="2" t="str">
        <f>IF(OR(tbl_Order_Items[[#This Row],[discount_pct]]&lt;0,tbl_Order_Items[[#This Row],[discount_pct]]&gt;1),"Invalid","Valid")</f>
        <v>Valid</v>
      </c>
    </row>
    <row r="5880" spans="1:10" x14ac:dyDescent="0.3">
      <c r="A5880" s="2" t="s">
        <v>13811</v>
      </c>
      <c r="B5880" s="2" t="s">
        <v>7546</v>
      </c>
      <c r="C5880" s="2" t="s">
        <v>2753</v>
      </c>
      <c r="D5880" s="2">
        <v>4</v>
      </c>
      <c r="E5880" s="2">
        <v>0.1</v>
      </c>
      <c r="F5880" s="2">
        <v>88349.56</v>
      </c>
      <c r="G5880" s="2">
        <v>79514.600000000006</v>
      </c>
      <c r="H5880" s="2">
        <v>22047.4</v>
      </c>
      <c r="I5880" s="2" t="str">
        <f>IF(tbl_Order_Items[[#This Row],[quantity]]&lt;=0,"Invalid","Valid")</f>
        <v>Valid</v>
      </c>
      <c r="J5880" s="2" t="str">
        <f>IF(OR(tbl_Order_Items[[#This Row],[discount_pct]]&lt;0,tbl_Order_Items[[#This Row],[discount_pct]]&gt;1),"Invalid","Valid")</f>
        <v>Valid</v>
      </c>
    </row>
    <row r="5881" spans="1:10" x14ac:dyDescent="0.3">
      <c r="A5881" s="2" t="s">
        <v>13812</v>
      </c>
      <c r="B5881" s="2" t="s">
        <v>4460</v>
      </c>
      <c r="C5881" s="2" t="s">
        <v>2877</v>
      </c>
      <c r="D5881" s="2">
        <v>1</v>
      </c>
      <c r="E5881" s="2">
        <v>0.05</v>
      </c>
      <c r="F5881" s="2">
        <v>18910.560000000001</v>
      </c>
      <c r="G5881" s="2">
        <v>17965.03</v>
      </c>
      <c r="H5881" s="2">
        <v>5429.71</v>
      </c>
      <c r="I5881" s="2" t="str">
        <f>IF(tbl_Order_Items[[#This Row],[quantity]]&lt;=0,"Invalid","Valid")</f>
        <v>Valid</v>
      </c>
      <c r="J5881" s="2" t="str">
        <f>IF(OR(tbl_Order_Items[[#This Row],[discount_pct]]&lt;0,tbl_Order_Items[[#This Row],[discount_pct]]&gt;1),"Invalid","Valid")</f>
        <v>Valid</v>
      </c>
    </row>
    <row r="5882" spans="1:10" x14ac:dyDescent="0.3">
      <c r="A5882" s="2" t="s">
        <v>13813</v>
      </c>
      <c r="B5882" s="2" t="s">
        <v>5344</v>
      </c>
      <c r="C5882" s="2" t="s">
        <v>2461</v>
      </c>
      <c r="D5882" s="2">
        <v>2</v>
      </c>
      <c r="E5882" s="2">
        <v>0.2</v>
      </c>
      <c r="F5882" s="2">
        <v>19867.099999999999</v>
      </c>
      <c r="G5882" s="2">
        <v>15893.68</v>
      </c>
      <c r="H5882" s="2">
        <v>3897.56</v>
      </c>
      <c r="I5882" s="2" t="str">
        <f>IF(tbl_Order_Items[[#This Row],[quantity]]&lt;=0,"Invalid","Valid")</f>
        <v>Valid</v>
      </c>
      <c r="J5882" s="2" t="str">
        <f>IF(OR(tbl_Order_Items[[#This Row],[discount_pct]]&lt;0,tbl_Order_Items[[#This Row],[discount_pct]]&gt;1),"Invalid","Valid")</f>
        <v>Valid</v>
      </c>
    </row>
    <row r="5883" spans="1:10" x14ac:dyDescent="0.3">
      <c r="A5883" s="2" t="s">
        <v>13814</v>
      </c>
      <c r="B5883" s="2" t="s">
        <v>4167</v>
      </c>
      <c r="C5883" s="2" t="s">
        <v>2528</v>
      </c>
      <c r="D5883" s="2">
        <v>1</v>
      </c>
      <c r="E5883" s="2">
        <v>0</v>
      </c>
      <c r="F5883" s="2">
        <v>2527.9499999999998</v>
      </c>
      <c r="G5883" s="2">
        <v>2527.9499999999998</v>
      </c>
      <c r="H5883" s="2">
        <v>529.52</v>
      </c>
      <c r="I5883" s="2" t="str">
        <f>IF(tbl_Order_Items[[#This Row],[quantity]]&lt;=0,"Invalid","Valid")</f>
        <v>Valid</v>
      </c>
      <c r="J5883" s="2" t="str">
        <f>IF(OR(tbl_Order_Items[[#This Row],[discount_pct]]&lt;0,tbl_Order_Items[[#This Row],[discount_pct]]&gt;1),"Invalid","Valid")</f>
        <v>Valid</v>
      </c>
    </row>
    <row r="5884" spans="1:10" x14ac:dyDescent="0.3">
      <c r="A5884" s="2" t="s">
        <v>13815</v>
      </c>
      <c r="B5884" s="2" t="s">
        <v>7772</v>
      </c>
      <c r="C5884" s="2" t="s">
        <v>2781</v>
      </c>
      <c r="D5884" s="2">
        <v>1</v>
      </c>
      <c r="E5884" s="2">
        <v>0</v>
      </c>
      <c r="F5884" s="2">
        <v>10189.540000000001</v>
      </c>
      <c r="G5884" s="2">
        <v>10189.540000000001</v>
      </c>
      <c r="H5884" s="2">
        <v>4136.99</v>
      </c>
      <c r="I5884" s="2" t="str">
        <f>IF(tbl_Order_Items[[#This Row],[quantity]]&lt;=0,"Invalid","Valid")</f>
        <v>Valid</v>
      </c>
      <c r="J5884" s="2" t="str">
        <f>IF(OR(tbl_Order_Items[[#This Row],[discount_pct]]&lt;0,tbl_Order_Items[[#This Row],[discount_pct]]&gt;1),"Invalid","Valid")</f>
        <v>Valid</v>
      </c>
    </row>
    <row r="5885" spans="1:10" x14ac:dyDescent="0.3">
      <c r="A5885" s="2" t="s">
        <v>13816</v>
      </c>
      <c r="B5885" s="2" t="s">
        <v>6803</v>
      </c>
      <c r="C5885" s="2" t="s">
        <v>2697</v>
      </c>
      <c r="D5885" s="2">
        <v>2</v>
      </c>
      <c r="E5885" s="2">
        <v>0.15</v>
      </c>
      <c r="F5885" s="2">
        <v>5065.34</v>
      </c>
      <c r="G5885" s="2">
        <v>4305.54</v>
      </c>
      <c r="H5885" s="2">
        <v>1088.1600000000001</v>
      </c>
      <c r="I5885" s="2" t="str">
        <f>IF(tbl_Order_Items[[#This Row],[quantity]]&lt;=0,"Invalid","Valid")</f>
        <v>Valid</v>
      </c>
      <c r="J5885" s="2" t="str">
        <f>IF(OR(tbl_Order_Items[[#This Row],[discount_pct]]&lt;0,tbl_Order_Items[[#This Row],[discount_pct]]&gt;1),"Invalid","Valid")</f>
        <v>Valid</v>
      </c>
    </row>
    <row r="5886" spans="1:10" x14ac:dyDescent="0.3">
      <c r="A5886" s="2" t="s">
        <v>13817</v>
      </c>
      <c r="B5886" s="2" t="s">
        <v>5972</v>
      </c>
      <c r="C5886" s="2" t="s">
        <v>2573</v>
      </c>
      <c r="D5886" s="2">
        <v>2</v>
      </c>
      <c r="E5886" s="2">
        <v>0.15</v>
      </c>
      <c r="F5886" s="2">
        <v>28590.86</v>
      </c>
      <c r="G5886" s="2">
        <v>24302.23</v>
      </c>
      <c r="H5886" s="2">
        <v>2809.15</v>
      </c>
      <c r="I5886" s="2" t="str">
        <f>IF(tbl_Order_Items[[#This Row],[quantity]]&lt;=0,"Invalid","Valid")</f>
        <v>Valid</v>
      </c>
      <c r="J5886" s="2" t="str">
        <f>IF(OR(tbl_Order_Items[[#This Row],[discount_pct]]&lt;0,tbl_Order_Items[[#This Row],[discount_pct]]&gt;1),"Invalid","Valid")</f>
        <v>Valid</v>
      </c>
    </row>
    <row r="5887" spans="1:10" x14ac:dyDescent="0.3">
      <c r="A5887" s="2" t="s">
        <v>13818</v>
      </c>
      <c r="B5887" s="2" t="s">
        <v>3183</v>
      </c>
      <c r="C5887" s="2" t="s">
        <v>2837</v>
      </c>
      <c r="D5887" s="2">
        <v>1</v>
      </c>
      <c r="E5887" s="2">
        <v>0.15</v>
      </c>
      <c r="F5887" s="2">
        <v>28315.81</v>
      </c>
      <c r="G5887" s="2">
        <v>24068.44</v>
      </c>
      <c r="H5887" s="2">
        <v>7528.89</v>
      </c>
      <c r="I5887" s="2" t="str">
        <f>IF(tbl_Order_Items[[#This Row],[quantity]]&lt;=0,"Invalid","Valid")</f>
        <v>Valid</v>
      </c>
      <c r="J5887" s="2" t="str">
        <f>IF(OR(tbl_Order_Items[[#This Row],[discount_pct]]&lt;0,tbl_Order_Items[[#This Row],[discount_pct]]&gt;1),"Invalid","Valid")</f>
        <v>Valid</v>
      </c>
    </row>
    <row r="5888" spans="1:10" x14ac:dyDescent="0.3">
      <c r="A5888" s="2" t="s">
        <v>13819</v>
      </c>
      <c r="B5888" s="2" t="s">
        <v>7403</v>
      </c>
      <c r="C5888" s="2" t="s">
        <v>2663</v>
      </c>
      <c r="D5888" s="2">
        <v>1</v>
      </c>
      <c r="E5888" s="2">
        <v>0</v>
      </c>
      <c r="F5888" s="2">
        <v>17646.13</v>
      </c>
      <c r="G5888" s="2">
        <v>17646.13</v>
      </c>
      <c r="H5888" s="2">
        <v>4806.75</v>
      </c>
      <c r="I5888" s="2" t="str">
        <f>IF(tbl_Order_Items[[#This Row],[quantity]]&lt;=0,"Invalid","Valid")</f>
        <v>Valid</v>
      </c>
      <c r="J5888" s="2" t="str">
        <f>IF(OR(tbl_Order_Items[[#This Row],[discount_pct]]&lt;0,tbl_Order_Items[[#This Row],[discount_pct]]&gt;1),"Invalid","Valid")</f>
        <v>Valid</v>
      </c>
    </row>
    <row r="5889" spans="1:10" x14ac:dyDescent="0.3">
      <c r="A5889" s="2" t="s">
        <v>13820</v>
      </c>
      <c r="B5889" s="2" t="s">
        <v>6458</v>
      </c>
      <c r="C5889" s="2" t="s">
        <v>2773</v>
      </c>
      <c r="D5889" s="2">
        <v>1</v>
      </c>
      <c r="E5889" s="2">
        <v>0.15</v>
      </c>
      <c r="F5889" s="2">
        <v>8892.34</v>
      </c>
      <c r="G5889" s="2">
        <v>7558.49</v>
      </c>
      <c r="H5889" s="2">
        <v>1383.61</v>
      </c>
      <c r="I5889" s="2" t="str">
        <f>IF(tbl_Order_Items[[#This Row],[quantity]]&lt;=0,"Invalid","Valid")</f>
        <v>Valid</v>
      </c>
      <c r="J5889" s="2" t="str">
        <f>IF(OR(tbl_Order_Items[[#This Row],[discount_pct]]&lt;0,tbl_Order_Items[[#This Row],[discount_pct]]&gt;1),"Invalid","Valid")</f>
        <v>Valid</v>
      </c>
    </row>
    <row r="5890" spans="1:10" x14ac:dyDescent="0.3">
      <c r="A5890" s="2" t="s">
        <v>13821</v>
      </c>
      <c r="B5890" s="2" t="s">
        <v>4867</v>
      </c>
      <c r="C5890" s="2" t="s">
        <v>2759</v>
      </c>
      <c r="D5890" s="2">
        <v>1</v>
      </c>
      <c r="E5890" s="2">
        <v>0.05</v>
      </c>
      <c r="F5890" s="2">
        <v>5951.75</v>
      </c>
      <c r="G5890" s="2">
        <v>5654.16</v>
      </c>
      <c r="H5890" s="2">
        <v>1842.1</v>
      </c>
      <c r="I5890" s="2" t="str">
        <f>IF(tbl_Order_Items[[#This Row],[quantity]]&lt;=0,"Invalid","Valid")</f>
        <v>Valid</v>
      </c>
      <c r="J5890" s="2" t="str">
        <f>IF(OR(tbl_Order_Items[[#This Row],[discount_pct]]&lt;0,tbl_Order_Items[[#This Row],[discount_pct]]&gt;1),"Invalid","Valid")</f>
        <v>Valid</v>
      </c>
    </row>
    <row r="5891" spans="1:10" x14ac:dyDescent="0.3">
      <c r="A5891" s="2" t="s">
        <v>13822</v>
      </c>
      <c r="B5891" s="2" t="s">
        <v>2995</v>
      </c>
      <c r="C5891" s="2" t="s">
        <v>2469</v>
      </c>
      <c r="D5891" s="2">
        <v>2</v>
      </c>
      <c r="E5891" s="2">
        <v>0.1</v>
      </c>
      <c r="F5891" s="2">
        <v>48503.14</v>
      </c>
      <c r="G5891" s="2">
        <v>43652.83</v>
      </c>
      <c r="H5891" s="2">
        <v>14202.57</v>
      </c>
      <c r="I5891" s="2" t="str">
        <f>IF(tbl_Order_Items[[#This Row],[quantity]]&lt;=0,"Invalid","Valid")</f>
        <v>Valid</v>
      </c>
      <c r="J5891" s="2" t="str">
        <f>IF(OR(tbl_Order_Items[[#This Row],[discount_pct]]&lt;0,tbl_Order_Items[[#This Row],[discount_pct]]&gt;1),"Invalid","Valid")</f>
        <v>Valid</v>
      </c>
    </row>
    <row r="5892" spans="1:10" x14ac:dyDescent="0.3">
      <c r="A5892" s="2" t="s">
        <v>13823</v>
      </c>
      <c r="B5892" s="2" t="s">
        <v>3974</v>
      </c>
      <c r="C5892" s="2" t="s">
        <v>2803</v>
      </c>
      <c r="D5892" s="2">
        <v>1</v>
      </c>
      <c r="E5892" s="2">
        <v>0.05</v>
      </c>
      <c r="F5892" s="2">
        <v>19458.66</v>
      </c>
      <c r="G5892" s="2">
        <v>18485.73</v>
      </c>
      <c r="H5892" s="2">
        <v>6139.88</v>
      </c>
      <c r="I5892" s="2" t="str">
        <f>IF(tbl_Order_Items[[#This Row],[quantity]]&lt;=0,"Invalid","Valid")</f>
        <v>Valid</v>
      </c>
      <c r="J5892" s="2" t="str">
        <f>IF(OR(tbl_Order_Items[[#This Row],[discount_pct]]&lt;0,tbl_Order_Items[[#This Row],[discount_pct]]&gt;1),"Invalid","Valid")</f>
        <v>Valid</v>
      </c>
    </row>
    <row r="5893" spans="1:10" x14ac:dyDescent="0.3">
      <c r="A5893" s="2" t="s">
        <v>13824</v>
      </c>
      <c r="B5893" s="2" t="s">
        <v>4527</v>
      </c>
      <c r="C5893" s="2" t="s">
        <v>2773</v>
      </c>
      <c r="D5893" s="2">
        <v>1</v>
      </c>
      <c r="E5893" s="2">
        <v>0.1</v>
      </c>
      <c r="F5893" s="2">
        <v>8892.34</v>
      </c>
      <c r="G5893" s="2">
        <v>8003.11</v>
      </c>
      <c r="H5893" s="2">
        <v>1828.23</v>
      </c>
      <c r="I5893" s="2" t="str">
        <f>IF(tbl_Order_Items[[#This Row],[quantity]]&lt;=0,"Invalid","Valid")</f>
        <v>Valid</v>
      </c>
      <c r="J5893" s="2" t="str">
        <f>IF(OR(tbl_Order_Items[[#This Row],[discount_pct]]&lt;0,tbl_Order_Items[[#This Row],[discount_pct]]&gt;1),"Invalid","Valid")</f>
        <v>Valid</v>
      </c>
    </row>
    <row r="5894" spans="1:10" x14ac:dyDescent="0.3">
      <c r="A5894" s="2" t="s">
        <v>13825</v>
      </c>
      <c r="B5894" s="2" t="s">
        <v>5951</v>
      </c>
      <c r="C5894" s="2" t="s">
        <v>2673</v>
      </c>
      <c r="D5894" s="2">
        <v>2</v>
      </c>
      <c r="E5894" s="2">
        <v>0.1</v>
      </c>
      <c r="F5894" s="2">
        <v>42382.239999999998</v>
      </c>
      <c r="G5894" s="2">
        <v>38144.019999999997</v>
      </c>
      <c r="H5894" s="2">
        <v>10164.48</v>
      </c>
      <c r="I5894" s="2" t="str">
        <f>IF(tbl_Order_Items[[#This Row],[quantity]]&lt;=0,"Invalid","Valid")</f>
        <v>Valid</v>
      </c>
      <c r="J5894" s="2" t="str">
        <f>IF(OR(tbl_Order_Items[[#This Row],[discount_pct]]&lt;0,tbl_Order_Items[[#This Row],[discount_pct]]&gt;1),"Invalid","Valid")</f>
        <v>Valid</v>
      </c>
    </row>
    <row r="5895" spans="1:10" x14ac:dyDescent="0.3">
      <c r="A5895" s="2" t="s">
        <v>13826</v>
      </c>
      <c r="B5895" s="2" t="s">
        <v>6920</v>
      </c>
      <c r="C5895" s="2" t="s">
        <v>2811</v>
      </c>
      <c r="D5895" s="2">
        <v>2</v>
      </c>
      <c r="E5895" s="2">
        <v>0</v>
      </c>
      <c r="F5895" s="2">
        <v>40203.72</v>
      </c>
      <c r="G5895" s="2">
        <v>40203.72</v>
      </c>
      <c r="H5895" s="2">
        <v>9731.4599999999991</v>
      </c>
      <c r="I5895" s="2" t="str">
        <f>IF(tbl_Order_Items[[#This Row],[quantity]]&lt;=0,"Invalid","Valid")</f>
        <v>Valid</v>
      </c>
      <c r="J5895" s="2" t="str">
        <f>IF(OR(tbl_Order_Items[[#This Row],[discount_pct]]&lt;0,tbl_Order_Items[[#This Row],[discount_pct]]&gt;1),"Invalid","Valid")</f>
        <v>Valid</v>
      </c>
    </row>
    <row r="5896" spans="1:10" x14ac:dyDescent="0.3">
      <c r="A5896" s="2" t="s">
        <v>13827</v>
      </c>
      <c r="B5896" s="2" t="s">
        <v>5866</v>
      </c>
      <c r="C5896" s="2" t="s">
        <v>2546</v>
      </c>
      <c r="D5896" s="2">
        <v>1</v>
      </c>
      <c r="E5896" s="2">
        <v>0.1</v>
      </c>
      <c r="F5896" s="2">
        <v>19120.669999999998</v>
      </c>
      <c r="G5896" s="2">
        <v>17208.599999999999</v>
      </c>
      <c r="H5896" s="2">
        <v>5041.6899999999996</v>
      </c>
      <c r="I5896" s="2" t="str">
        <f>IF(tbl_Order_Items[[#This Row],[quantity]]&lt;=0,"Invalid","Valid")</f>
        <v>Valid</v>
      </c>
      <c r="J5896" s="2" t="str">
        <f>IF(OR(tbl_Order_Items[[#This Row],[discount_pct]]&lt;0,tbl_Order_Items[[#This Row],[discount_pct]]&gt;1),"Invalid","Valid")</f>
        <v>Valid</v>
      </c>
    </row>
    <row r="5897" spans="1:10" x14ac:dyDescent="0.3">
      <c r="A5897" s="2" t="s">
        <v>13828</v>
      </c>
      <c r="B5897" s="2" t="s">
        <v>6936</v>
      </c>
      <c r="C5897" s="2" t="s">
        <v>2881</v>
      </c>
      <c r="D5897" s="2">
        <v>1</v>
      </c>
      <c r="E5897" s="2">
        <v>0.05</v>
      </c>
      <c r="F5897" s="2">
        <v>22221.53</v>
      </c>
      <c r="G5897" s="2">
        <v>21110.45</v>
      </c>
      <c r="H5897" s="2">
        <v>6535.04</v>
      </c>
      <c r="I5897" s="2" t="str">
        <f>IF(tbl_Order_Items[[#This Row],[quantity]]&lt;=0,"Invalid","Valid")</f>
        <v>Valid</v>
      </c>
      <c r="J5897" s="2" t="str">
        <f>IF(OR(tbl_Order_Items[[#This Row],[discount_pct]]&lt;0,tbl_Order_Items[[#This Row],[discount_pct]]&gt;1),"Invalid","Valid")</f>
        <v>Valid</v>
      </c>
    </row>
    <row r="5898" spans="1:10" x14ac:dyDescent="0.3">
      <c r="A5898" s="2" t="s">
        <v>13829</v>
      </c>
      <c r="B5898" s="2" t="s">
        <v>3705</v>
      </c>
      <c r="C5898" s="2" t="s">
        <v>2845</v>
      </c>
      <c r="D5898" s="2">
        <v>3</v>
      </c>
      <c r="E5898" s="2">
        <v>0</v>
      </c>
      <c r="F5898" s="2">
        <v>53386.02</v>
      </c>
      <c r="G5898" s="2">
        <v>53386.02</v>
      </c>
      <c r="H5898" s="2">
        <v>19534.5</v>
      </c>
      <c r="I5898" s="2" t="str">
        <f>IF(tbl_Order_Items[[#This Row],[quantity]]&lt;=0,"Invalid","Valid")</f>
        <v>Valid</v>
      </c>
      <c r="J5898" s="2" t="str">
        <f>IF(OR(tbl_Order_Items[[#This Row],[discount_pct]]&lt;0,tbl_Order_Items[[#This Row],[discount_pct]]&gt;1),"Invalid","Valid")</f>
        <v>Valid</v>
      </c>
    </row>
    <row r="5899" spans="1:10" x14ac:dyDescent="0.3">
      <c r="A5899" s="2" t="s">
        <v>13830</v>
      </c>
      <c r="B5899" s="2" t="s">
        <v>5802</v>
      </c>
      <c r="C5899" s="2" t="s">
        <v>2528</v>
      </c>
      <c r="D5899" s="2">
        <v>1</v>
      </c>
      <c r="E5899" s="2">
        <v>0.1</v>
      </c>
      <c r="F5899" s="2">
        <v>2527.9499999999998</v>
      </c>
      <c r="G5899" s="2">
        <v>2275.15</v>
      </c>
      <c r="H5899" s="2">
        <v>276.72000000000003</v>
      </c>
      <c r="I5899" s="2" t="str">
        <f>IF(tbl_Order_Items[[#This Row],[quantity]]&lt;=0,"Invalid","Valid")</f>
        <v>Valid</v>
      </c>
      <c r="J5899" s="2" t="str">
        <f>IF(OR(tbl_Order_Items[[#This Row],[discount_pct]]&lt;0,tbl_Order_Items[[#This Row],[discount_pct]]&gt;1),"Invalid","Valid")</f>
        <v>Valid</v>
      </c>
    </row>
    <row r="5900" spans="1:10" x14ac:dyDescent="0.3">
      <c r="A5900" s="2" t="s">
        <v>13831</v>
      </c>
      <c r="B5900" s="2" t="s">
        <v>5915</v>
      </c>
      <c r="C5900" s="2" t="s">
        <v>2753</v>
      </c>
      <c r="D5900" s="2">
        <v>1</v>
      </c>
      <c r="E5900" s="2">
        <v>0</v>
      </c>
      <c r="F5900" s="2">
        <v>22087.39</v>
      </c>
      <c r="G5900" s="2">
        <v>22087.39</v>
      </c>
      <c r="H5900" s="2">
        <v>7720.59</v>
      </c>
      <c r="I5900" s="2" t="str">
        <f>IF(tbl_Order_Items[[#This Row],[quantity]]&lt;=0,"Invalid","Valid")</f>
        <v>Valid</v>
      </c>
      <c r="J5900" s="2" t="str">
        <f>IF(OR(tbl_Order_Items[[#This Row],[discount_pct]]&lt;0,tbl_Order_Items[[#This Row],[discount_pct]]&gt;1),"Invalid","Valid")</f>
        <v>Valid</v>
      </c>
    </row>
    <row r="5901" spans="1:10" x14ac:dyDescent="0.3">
      <c r="A5901" s="2" t="s">
        <v>13832</v>
      </c>
      <c r="B5901" s="2" t="s">
        <v>5335</v>
      </c>
      <c r="C5901" s="2" t="s">
        <v>2895</v>
      </c>
      <c r="D5901" s="2">
        <v>2</v>
      </c>
      <c r="E5901" s="2">
        <v>0</v>
      </c>
      <c r="F5901" s="2">
        <v>32734.44</v>
      </c>
      <c r="G5901" s="2">
        <v>32734.44</v>
      </c>
      <c r="H5901" s="2">
        <v>6554.64</v>
      </c>
      <c r="I5901" s="2" t="str">
        <f>IF(tbl_Order_Items[[#This Row],[quantity]]&lt;=0,"Invalid","Valid")</f>
        <v>Valid</v>
      </c>
      <c r="J5901" s="2" t="str">
        <f>IF(OR(tbl_Order_Items[[#This Row],[discount_pct]]&lt;0,tbl_Order_Items[[#This Row],[discount_pct]]&gt;1),"Invalid","Valid")</f>
        <v>Valid</v>
      </c>
    </row>
    <row r="5902" spans="1:10" x14ac:dyDescent="0.3">
      <c r="A5902" s="2" t="s">
        <v>13833</v>
      </c>
      <c r="B5902" s="2" t="s">
        <v>5686</v>
      </c>
      <c r="C5902" s="2" t="s">
        <v>2505</v>
      </c>
      <c r="D5902" s="2">
        <v>1</v>
      </c>
      <c r="E5902" s="2">
        <v>0.1</v>
      </c>
      <c r="F5902" s="2">
        <v>14900.6</v>
      </c>
      <c r="G5902" s="2">
        <v>13410.54</v>
      </c>
      <c r="H5902" s="2">
        <v>3312.82</v>
      </c>
      <c r="I5902" s="2" t="str">
        <f>IF(tbl_Order_Items[[#This Row],[quantity]]&lt;=0,"Invalid","Valid")</f>
        <v>Valid</v>
      </c>
      <c r="J5902" s="2" t="str">
        <f>IF(OR(tbl_Order_Items[[#This Row],[discount_pct]]&lt;0,tbl_Order_Items[[#This Row],[discount_pct]]&gt;1),"Invalid","Valid")</f>
        <v>Valid</v>
      </c>
    </row>
    <row r="5903" spans="1:10" x14ac:dyDescent="0.3">
      <c r="A5903" s="2" t="s">
        <v>13834</v>
      </c>
      <c r="B5903" s="2" t="s">
        <v>5478</v>
      </c>
      <c r="C5903" s="2" t="s">
        <v>2579</v>
      </c>
      <c r="D5903" s="2">
        <v>2</v>
      </c>
      <c r="E5903" s="2">
        <v>0.2</v>
      </c>
      <c r="F5903" s="2">
        <v>34988.5</v>
      </c>
      <c r="G5903" s="2">
        <v>27990.799999999999</v>
      </c>
      <c r="H5903" s="2">
        <v>5112.28</v>
      </c>
      <c r="I5903" s="2" t="str">
        <f>IF(tbl_Order_Items[[#This Row],[quantity]]&lt;=0,"Invalid","Valid")</f>
        <v>Valid</v>
      </c>
      <c r="J5903" s="2" t="str">
        <f>IF(OR(tbl_Order_Items[[#This Row],[discount_pct]]&lt;0,tbl_Order_Items[[#This Row],[discount_pct]]&gt;1),"Invalid","Valid")</f>
        <v>Valid</v>
      </c>
    </row>
    <row r="5904" spans="1:10" x14ac:dyDescent="0.3">
      <c r="A5904" s="2" t="s">
        <v>13835</v>
      </c>
      <c r="B5904" s="2" t="s">
        <v>6823</v>
      </c>
      <c r="C5904" s="2" t="s">
        <v>2492</v>
      </c>
      <c r="D5904" s="2">
        <v>1</v>
      </c>
      <c r="E5904" s="2">
        <v>0</v>
      </c>
      <c r="F5904" s="2">
        <v>14114.3</v>
      </c>
      <c r="G5904" s="2">
        <v>14114.3</v>
      </c>
      <c r="H5904" s="2">
        <v>5075.75</v>
      </c>
      <c r="I5904" s="2" t="str">
        <f>IF(tbl_Order_Items[[#This Row],[quantity]]&lt;=0,"Invalid","Valid")</f>
        <v>Valid</v>
      </c>
      <c r="J5904" s="2" t="str">
        <f>IF(OR(tbl_Order_Items[[#This Row],[discount_pct]]&lt;0,tbl_Order_Items[[#This Row],[discount_pct]]&gt;1),"Invalid","Valid")</f>
        <v>Valid</v>
      </c>
    </row>
    <row r="5905" spans="1:10" x14ac:dyDescent="0.3">
      <c r="A5905" s="2" t="s">
        <v>13836</v>
      </c>
      <c r="B5905" s="2" t="s">
        <v>5578</v>
      </c>
      <c r="C5905" s="2" t="s">
        <v>2819</v>
      </c>
      <c r="D5905" s="2">
        <v>3</v>
      </c>
      <c r="E5905" s="2">
        <v>0.05</v>
      </c>
      <c r="F5905" s="2">
        <v>28272.3</v>
      </c>
      <c r="G5905" s="2">
        <v>26858.69</v>
      </c>
      <c r="H5905" s="2">
        <v>5984.72</v>
      </c>
      <c r="I5905" s="2" t="str">
        <f>IF(tbl_Order_Items[[#This Row],[quantity]]&lt;=0,"Invalid","Valid")</f>
        <v>Valid</v>
      </c>
      <c r="J5905" s="2" t="str">
        <f>IF(OR(tbl_Order_Items[[#This Row],[discount_pct]]&lt;0,tbl_Order_Items[[#This Row],[discount_pct]]&gt;1),"Invalid","Valid")</f>
        <v>Valid</v>
      </c>
    </row>
    <row r="5906" spans="1:10" x14ac:dyDescent="0.3">
      <c r="A5906" s="2" t="s">
        <v>13837</v>
      </c>
      <c r="B5906" s="2" t="s">
        <v>7133</v>
      </c>
      <c r="C5906" s="2" t="s">
        <v>2817</v>
      </c>
      <c r="D5906" s="2">
        <v>2</v>
      </c>
      <c r="E5906" s="2">
        <v>0.2</v>
      </c>
      <c r="F5906" s="2">
        <v>27576.06</v>
      </c>
      <c r="G5906" s="2">
        <v>22060.85</v>
      </c>
      <c r="H5906" s="2">
        <v>736.05</v>
      </c>
      <c r="I5906" s="2" t="str">
        <f>IF(tbl_Order_Items[[#This Row],[quantity]]&lt;=0,"Invalid","Valid")</f>
        <v>Valid</v>
      </c>
      <c r="J5906" s="2" t="str">
        <f>IF(OR(tbl_Order_Items[[#This Row],[discount_pct]]&lt;0,tbl_Order_Items[[#This Row],[discount_pct]]&gt;1),"Invalid","Valid")</f>
        <v>Valid</v>
      </c>
    </row>
    <row r="5907" spans="1:10" x14ac:dyDescent="0.3">
      <c r="A5907" s="2" t="s">
        <v>13838</v>
      </c>
      <c r="B5907" s="2" t="s">
        <v>5792</v>
      </c>
      <c r="C5907" s="2" t="s">
        <v>2869</v>
      </c>
      <c r="D5907" s="2">
        <v>3</v>
      </c>
      <c r="E5907" s="2">
        <v>0.1</v>
      </c>
      <c r="F5907" s="2">
        <v>40894.5</v>
      </c>
      <c r="G5907" s="2">
        <v>36805.050000000003</v>
      </c>
      <c r="H5907" s="2">
        <v>11166.06</v>
      </c>
      <c r="I5907" s="2" t="str">
        <f>IF(tbl_Order_Items[[#This Row],[quantity]]&lt;=0,"Invalid","Valid")</f>
        <v>Valid</v>
      </c>
      <c r="J5907" s="2" t="str">
        <f>IF(OR(tbl_Order_Items[[#This Row],[discount_pct]]&lt;0,tbl_Order_Items[[#This Row],[discount_pct]]&gt;1),"Invalid","Valid")</f>
        <v>Valid</v>
      </c>
    </row>
    <row r="5908" spans="1:10" x14ac:dyDescent="0.3">
      <c r="A5908" s="2" t="s">
        <v>13839</v>
      </c>
      <c r="B5908" s="2" t="s">
        <v>4353</v>
      </c>
      <c r="C5908" s="2" t="s">
        <v>2637</v>
      </c>
      <c r="D5908" s="2">
        <v>1</v>
      </c>
      <c r="E5908" s="2">
        <v>0.15</v>
      </c>
      <c r="F5908" s="2">
        <v>26654.63</v>
      </c>
      <c r="G5908" s="2">
        <v>22656.44</v>
      </c>
      <c r="H5908" s="2">
        <v>6830.54</v>
      </c>
      <c r="I5908" s="2" t="str">
        <f>IF(tbl_Order_Items[[#This Row],[quantity]]&lt;=0,"Invalid","Valid")</f>
        <v>Valid</v>
      </c>
      <c r="J5908" s="2" t="str">
        <f>IF(OR(tbl_Order_Items[[#This Row],[discount_pct]]&lt;0,tbl_Order_Items[[#This Row],[discount_pct]]&gt;1),"Invalid","Valid")</f>
        <v>Valid</v>
      </c>
    </row>
    <row r="5909" spans="1:10" x14ac:dyDescent="0.3">
      <c r="A5909" s="2" t="s">
        <v>13840</v>
      </c>
      <c r="B5909" s="2" t="s">
        <v>6891</v>
      </c>
      <c r="C5909" s="2" t="s">
        <v>2575</v>
      </c>
      <c r="D5909" s="2">
        <v>2</v>
      </c>
      <c r="E5909" s="2">
        <v>0.15</v>
      </c>
      <c r="F5909" s="2">
        <v>3518.26</v>
      </c>
      <c r="G5909" s="2">
        <v>2990.52</v>
      </c>
      <c r="H5909" s="2">
        <v>17.899999999999999</v>
      </c>
      <c r="I5909" s="2" t="str">
        <f>IF(tbl_Order_Items[[#This Row],[quantity]]&lt;=0,"Invalid","Valid")</f>
        <v>Valid</v>
      </c>
      <c r="J5909" s="2" t="str">
        <f>IF(OR(tbl_Order_Items[[#This Row],[discount_pct]]&lt;0,tbl_Order_Items[[#This Row],[discount_pct]]&gt;1),"Invalid","Valid")</f>
        <v>Valid</v>
      </c>
    </row>
    <row r="5910" spans="1:10" x14ac:dyDescent="0.3">
      <c r="A5910" s="2" t="s">
        <v>13841</v>
      </c>
      <c r="B5910" s="2" t="s">
        <v>4558</v>
      </c>
      <c r="C5910" s="2" t="s">
        <v>2813</v>
      </c>
      <c r="D5910" s="2">
        <v>2</v>
      </c>
      <c r="E5910" s="2">
        <v>0.15</v>
      </c>
      <c r="F5910" s="2">
        <v>25589.9</v>
      </c>
      <c r="G5910" s="2">
        <v>21751.42</v>
      </c>
      <c r="H5910" s="2">
        <v>3386.5</v>
      </c>
      <c r="I5910" s="2" t="str">
        <f>IF(tbl_Order_Items[[#This Row],[quantity]]&lt;=0,"Invalid","Valid")</f>
        <v>Valid</v>
      </c>
      <c r="J5910" s="2" t="str">
        <f>IF(OR(tbl_Order_Items[[#This Row],[discount_pct]]&lt;0,tbl_Order_Items[[#This Row],[discount_pct]]&gt;1),"Invalid","Valid")</f>
        <v>Valid</v>
      </c>
    </row>
    <row r="5911" spans="1:10" x14ac:dyDescent="0.3">
      <c r="A5911" s="2" t="s">
        <v>13842</v>
      </c>
      <c r="B5911" s="2" t="s">
        <v>6453</v>
      </c>
      <c r="C5911" s="2" t="s">
        <v>2502</v>
      </c>
      <c r="D5911" s="2">
        <v>2</v>
      </c>
      <c r="E5911" s="2">
        <v>0</v>
      </c>
      <c r="F5911" s="2">
        <v>15996.88</v>
      </c>
      <c r="G5911" s="2">
        <v>15996.88</v>
      </c>
      <c r="H5911" s="2">
        <v>3000.16</v>
      </c>
      <c r="I5911" s="2" t="str">
        <f>IF(tbl_Order_Items[[#This Row],[quantity]]&lt;=0,"Invalid","Valid")</f>
        <v>Valid</v>
      </c>
      <c r="J5911" s="2" t="str">
        <f>IF(OR(tbl_Order_Items[[#This Row],[discount_pct]]&lt;0,tbl_Order_Items[[#This Row],[discount_pct]]&gt;1),"Invalid","Valid")</f>
        <v>Valid</v>
      </c>
    </row>
    <row r="5912" spans="1:10" x14ac:dyDescent="0.3">
      <c r="A5912" s="2" t="s">
        <v>13843</v>
      </c>
      <c r="B5912" s="2" t="s">
        <v>7837</v>
      </c>
      <c r="C5912" s="2" t="s">
        <v>2783</v>
      </c>
      <c r="D5912" s="2">
        <v>1</v>
      </c>
      <c r="E5912" s="2">
        <v>0.1</v>
      </c>
      <c r="F5912" s="2">
        <v>775.02</v>
      </c>
      <c r="G5912" s="2">
        <v>697.52</v>
      </c>
      <c r="H5912" s="2">
        <v>214.67</v>
      </c>
      <c r="I5912" s="2" t="str">
        <f>IF(tbl_Order_Items[[#This Row],[quantity]]&lt;=0,"Invalid","Valid")</f>
        <v>Valid</v>
      </c>
      <c r="J5912" s="2" t="str">
        <f>IF(OR(tbl_Order_Items[[#This Row],[discount_pct]]&lt;0,tbl_Order_Items[[#This Row],[discount_pct]]&gt;1),"Invalid","Valid")</f>
        <v>Valid</v>
      </c>
    </row>
    <row r="5913" spans="1:10" x14ac:dyDescent="0.3">
      <c r="A5913" s="2" t="s">
        <v>13844</v>
      </c>
      <c r="B5913" s="2" t="s">
        <v>7297</v>
      </c>
      <c r="C5913" s="2" t="s">
        <v>2807</v>
      </c>
      <c r="D5913" s="2">
        <v>2</v>
      </c>
      <c r="E5913" s="2">
        <v>0.1</v>
      </c>
      <c r="F5913" s="2">
        <v>11445.76</v>
      </c>
      <c r="G5913" s="2">
        <v>10301.18</v>
      </c>
      <c r="H5913" s="2">
        <v>3569.8</v>
      </c>
      <c r="I5913" s="2" t="str">
        <f>IF(tbl_Order_Items[[#This Row],[quantity]]&lt;=0,"Invalid","Valid")</f>
        <v>Valid</v>
      </c>
      <c r="J5913" s="2" t="str">
        <f>IF(OR(tbl_Order_Items[[#This Row],[discount_pct]]&lt;0,tbl_Order_Items[[#This Row],[discount_pct]]&gt;1),"Invalid","Valid")</f>
        <v>Valid</v>
      </c>
    </row>
    <row r="5914" spans="1:10" x14ac:dyDescent="0.3">
      <c r="A5914" s="2" t="s">
        <v>13845</v>
      </c>
      <c r="B5914" s="2" t="s">
        <v>5329</v>
      </c>
      <c r="C5914" s="2" t="s">
        <v>2544</v>
      </c>
      <c r="D5914" s="2">
        <v>2</v>
      </c>
      <c r="E5914" s="2">
        <v>0.1</v>
      </c>
      <c r="F5914" s="2">
        <v>29955.919999999998</v>
      </c>
      <c r="G5914" s="2">
        <v>26960.33</v>
      </c>
      <c r="H5914" s="2">
        <v>6786.43</v>
      </c>
      <c r="I5914" s="2" t="str">
        <f>IF(tbl_Order_Items[[#This Row],[quantity]]&lt;=0,"Invalid","Valid")</f>
        <v>Valid</v>
      </c>
      <c r="J5914" s="2" t="str">
        <f>IF(OR(tbl_Order_Items[[#This Row],[discount_pct]]&lt;0,tbl_Order_Items[[#This Row],[discount_pct]]&gt;1),"Invalid","Valid")</f>
        <v>Valid</v>
      </c>
    </row>
    <row r="5915" spans="1:10" x14ac:dyDescent="0.3">
      <c r="A5915" s="2" t="s">
        <v>13846</v>
      </c>
      <c r="B5915" s="2" t="s">
        <v>5634</v>
      </c>
      <c r="C5915" s="2" t="s">
        <v>2515</v>
      </c>
      <c r="D5915" s="2">
        <v>1</v>
      </c>
      <c r="E5915" s="2">
        <v>0.05</v>
      </c>
      <c r="F5915" s="2">
        <v>24200.54</v>
      </c>
      <c r="G5915" s="2">
        <v>22990.51</v>
      </c>
      <c r="H5915" s="2">
        <v>7088.36</v>
      </c>
      <c r="I5915" s="2" t="str">
        <f>IF(tbl_Order_Items[[#This Row],[quantity]]&lt;=0,"Invalid","Valid")</f>
        <v>Valid</v>
      </c>
      <c r="J5915" s="2" t="str">
        <f>IF(OR(tbl_Order_Items[[#This Row],[discount_pct]]&lt;0,tbl_Order_Items[[#This Row],[discount_pct]]&gt;1),"Invalid","Valid")</f>
        <v>Valid</v>
      </c>
    </row>
    <row r="5916" spans="1:10" x14ac:dyDescent="0.3">
      <c r="A5916" s="2" t="s">
        <v>13847</v>
      </c>
      <c r="B5916" s="2" t="s">
        <v>6529</v>
      </c>
      <c r="C5916" s="2" t="s">
        <v>2873</v>
      </c>
      <c r="D5916" s="2">
        <v>1</v>
      </c>
      <c r="E5916" s="2">
        <v>0.1</v>
      </c>
      <c r="F5916" s="2">
        <v>13915.4</v>
      </c>
      <c r="G5916" s="2">
        <v>12523.86</v>
      </c>
      <c r="H5916" s="2">
        <v>4307.5600000000004</v>
      </c>
      <c r="I5916" s="2" t="str">
        <f>IF(tbl_Order_Items[[#This Row],[quantity]]&lt;=0,"Invalid","Valid")</f>
        <v>Valid</v>
      </c>
      <c r="J5916" s="2" t="str">
        <f>IF(OR(tbl_Order_Items[[#This Row],[discount_pct]]&lt;0,tbl_Order_Items[[#This Row],[discount_pct]]&gt;1),"Invalid","Valid")</f>
        <v>Valid</v>
      </c>
    </row>
    <row r="5917" spans="1:10" x14ac:dyDescent="0.3">
      <c r="A5917" s="2" t="s">
        <v>13848</v>
      </c>
      <c r="B5917" s="2" t="s">
        <v>6528</v>
      </c>
      <c r="C5917" s="2" t="s">
        <v>2851</v>
      </c>
      <c r="D5917" s="2">
        <v>4</v>
      </c>
      <c r="E5917" s="2">
        <v>0</v>
      </c>
      <c r="F5917" s="2">
        <v>11864.84</v>
      </c>
      <c r="G5917" s="2">
        <v>11864.84</v>
      </c>
      <c r="H5917" s="2">
        <v>1919.84</v>
      </c>
      <c r="I5917" s="2" t="str">
        <f>IF(tbl_Order_Items[[#This Row],[quantity]]&lt;=0,"Invalid","Valid")</f>
        <v>Valid</v>
      </c>
      <c r="J5917" s="2" t="str">
        <f>IF(OR(tbl_Order_Items[[#This Row],[discount_pct]]&lt;0,tbl_Order_Items[[#This Row],[discount_pct]]&gt;1),"Invalid","Valid")</f>
        <v>Valid</v>
      </c>
    </row>
    <row r="5918" spans="1:10" x14ac:dyDescent="0.3">
      <c r="A5918" s="2" t="s">
        <v>13849</v>
      </c>
      <c r="B5918" s="2" t="s">
        <v>6071</v>
      </c>
      <c r="C5918" s="2" t="s">
        <v>2661</v>
      </c>
      <c r="D5918" s="2">
        <v>2</v>
      </c>
      <c r="E5918" s="2">
        <v>0</v>
      </c>
      <c r="F5918" s="2">
        <v>20373.64</v>
      </c>
      <c r="G5918" s="2">
        <v>20373.64</v>
      </c>
      <c r="H5918" s="2">
        <v>7337.72</v>
      </c>
      <c r="I5918" s="2" t="str">
        <f>IF(tbl_Order_Items[[#This Row],[quantity]]&lt;=0,"Invalid","Valid")</f>
        <v>Valid</v>
      </c>
      <c r="J5918" s="2" t="str">
        <f>IF(OR(tbl_Order_Items[[#This Row],[discount_pct]]&lt;0,tbl_Order_Items[[#This Row],[discount_pct]]&gt;1),"Invalid","Valid")</f>
        <v>Valid</v>
      </c>
    </row>
    <row r="5919" spans="1:10" x14ac:dyDescent="0.3">
      <c r="A5919" s="2" t="s">
        <v>13850</v>
      </c>
      <c r="B5919" s="2" t="s">
        <v>3979</v>
      </c>
      <c r="C5919" s="2" t="s">
        <v>2843</v>
      </c>
      <c r="D5919" s="2">
        <v>2</v>
      </c>
      <c r="E5919" s="2">
        <v>0.2</v>
      </c>
      <c r="F5919" s="2">
        <v>5398.12</v>
      </c>
      <c r="G5919" s="2">
        <v>4318.5</v>
      </c>
      <c r="H5919" s="2">
        <v>226.92</v>
      </c>
      <c r="I5919" s="2" t="str">
        <f>IF(tbl_Order_Items[[#This Row],[quantity]]&lt;=0,"Invalid","Valid")</f>
        <v>Valid</v>
      </c>
      <c r="J5919" s="2" t="str">
        <f>IF(OR(tbl_Order_Items[[#This Row],[discount_pct]]&lt;0,tbl_Order_Items[[#This Row],[discount_pct]]&gt;1),"Invalid","Valid")</f>
        <v>Valid</v>
      </c>
    </row>
    <row r="5920" spans="1:10" x14ac:dyDescent="0.3">
      <c r="A5920" s="2" t="s">
        <v>13851</v>
      </c>
      <c r="B5920" s="2" t="s">
        <v>6169</v>
      </c>
      <c r="C5920" s="2" t="s">
        <v>2733</v>
      </c>
      <c r="D5920" s="2">
        <v>1</v>
      </c>
      <c r="E5920" s="2">
        <v>0.15</v>
      </c>
      <c r="F5920" s="2">
        <v>12826.23</v>
      </c>
      <c r="G5920" s="2">
        <v>10902.3</v>
      </c>
      <c r="H5920" s="2">
        <v>3169.5</v>
      </c>
      <c r="I5920" s="2" t="str">
        <f>IF(tbl_Order_Items[[#This Row],[quantity]]&lt;=0,"Invalid","Valid")</f>
        <v>Valid</v>
      </c>
      <c r="J5920" s="2" t="str">
        <f>IF(OR(tbl_Order_Items[[#This Row],[discount_pct]]&lt;0,tbl_Order_Items[[#This Row],[discount_pct]]&gt;1),"Invalid","Valid")</f>
        <v>Valid</v>
      </c>
    </row>
    <row r="5921" spans="1:10" x14ac:dyDescent="0.3">
      <c r="A5921" s="2" t="s">
        <v>13852</v>
      </c>
      <c r="B5921" s="2" t="s">
        <v>5313</v>
      </c>
      <c r="C5921" s="2" t="s">
        <v>2499</v>
      </c>
      <c r="D5921" s="2">
        <v>1</v>
      </c>
      <c r="E5921" s="2">
        <v>0.15</v>
      </c>
      <c r="F5921" s="2">
        <v>20513.07</v>
      </c>
      <c r="G5921" s="2">
        <v>17436.11</v>
      </c>
      <c r="H5921" s="2">
        <v>2921.1</v>
      </c>
      <c r="I5921" s="2" t="str">
        <f>IF(tbl_Order_Items[[#This Row],[quantity]]&lt;=0,"Invalid","Valid")</f>
        <v>Valid</v>
      </c>
      <c r="J5921" s="2" t="str">
        <f>IF(OR(tbl_Order_Items[[#This Row],[discount_pct]]&lt;0,tbl_Order_Items[[#This Row],[discount_pct]]&gt;1),"Invalid","Valid")</f>
        <v>Valid</v>
      </c>
    </row>
    <row r="5922" spans="1:10" x14ac:dyDescent="0.3">
      <c r="A5922" s="2" t="s">
        <v>13853</v>
      </c>
      <c r="B5922" s="2" t="s">
        <v>4865</v>
      </c>
      <c r="C5922" s="2" t="s">
        <v>2571</v>
      </c>
      <c r="D5922" s="2">
        <v>1</v>
      </c>
      <c r="E5922" s="2">
        <v>0.2</v>
      </c>
      <c r="F5922" s="2">
        <v>17914.509999999998</v>
      </c>
      <c r="G5922" s="2">
        <v>14331.61</v>
      </c>
      <c r="H5922" s="2">
        <v>42.77</v>
      </c>
      <c r="I5922" s="2" t="str">
        <f>IF(tbl_Order_Items[[#This Row],[quantity]]&lt;=0,"Invalid","Valid")</f>
        <v>Valid</v>
      </c>
      <c r="J5922" s="2" t="str">
        <f>IF(OR(tbl_Order_Items[[#This Row],[discount_pct]]&lt;0,tbl_Order_Items[[#This Row],[discount_pct]]&gt;1),"Invalid","Valid")</f>
        <v>Valid</v>
      </c>
    </row>
    <row r="5923" spans="1:10" x14ac:dyDescent="0.3">
      <c r="A5923" s="2" t="s">
        <v>13854</v>
      </c>
      <c r="B5923" s="2" t="s">
        <v>3640</v>
      </c>
      <c r="C5923" s="2" t="s">
        <v>2631</v>
      </c>
      <c r="D5923" s="2">
        <v>1</v>
      </c>
      <c r="E5923" s="2">
        <v>0.1</v>
      </c>
      <c r="F5923" s="2">
        <v>1349.68</v>
      </c>
      <c r="G5923" s="2">
        <v>1214.71</v>
      </c>
      <c r="H5923" s="2">
        <v>422.35</v>
      </c>
      <c r="I5923" s="2" t="str">
        <f>IF(tbl_Order_Items[[#This Row],[quantity]]&lt;=0,"Invalid","Valid")</f>
        <v>Valid</v>
      </c>
      <c r="J5923" s="2" t="str">
        <f>IF(OR(tbl_Order_Items[[#This Row],[discount_pct]]&lt;0,tbl_Order_Items[[#This Row],[discount_pct]]&gt;1),"Invalid","Valid")</f>
        <v>Valid</v>
      </c>
    </row>
    <row r="5924" spans="1:10" x14ac:dyDescent="0.3">
      <c r="A5924" s="2" t="s">
        <v>13855</v>
      </c>
      <c r="B5924" s="2" t="s">
        <v>7366</v>
      </c>
      <c r="C5924" s="2" t="s">
        <v>2631</v>
      </c>
      <c r="D5924" s="2">
        <v>1</v>
      </c>
      <c r="E5924" s="2">
        <v>0</v>
      </c>
      <c r="F5924" s="2">
        <v>1349.68</v>
      </c>
      <c r="G5924" s="2">
        <v>1349.68</v>
      </c>
      <c r="H5924" s="2">
        <v>557.32000000000005</v>
      </c>
      <c r="I5924" s="2" t="str">
        <f>IF(tbl_Order_Items[[#This Row],[quantity]]&lt;=0,"Invalid","Valid")</f>
        <v>Valid</v>
      </c>
      <c r="J5924" s="2" t="str">
        <f>IF(OR(tbl_Order_Items[[#This Row],[discount_pct]]&lt;0,tbl_Order_Items[[#This Row],[discount_pct]]&gt;1),"Invalid","Valid")</f>
        <v>Valid</v>
      </c>
    </row>
    <row r="5925" spans="1:10" x14ac:dyDescent="0.3">
      <c r="A5925" s="2" t="s">
        <v>13856</v>
      </c>
      <c r="B5925" s="2" t="s">
        <v>6095</v>
      </c>
      <c r="C5925" s="2" t="s">
        <v>2851</v>
      </c>
      <c r="D5925" s="2">
        <v>3</v>
      </c>
      <c r="E5925" s="2">
        <v>0</v>
      </c>
      <c r="F5925" s="2">
        <v>8898.6299999999992</v>
      </c>
      <c r="G5925" s="2">
        <v>8898.6299999999992</v>
      </c>
      <c r="H5925" s="2">
        <v>1439.88</v>
      </c>
      <c r="I5925" s="2" t="str">
        <f>IF(tbl_Order_Items[[#This Row],[quantity]]&lt;=0,"Invalid","Valid")</f>
        <v>Valid</v>
      </c>
      <c r="J5925" s="2" t="str">
        <f>IF(OR(tbl_Order_Items[[#This Row],[discount_pct]]&lt;0,tbl_Order_Items[[#This Row],[discount_pct]]&gt;1),"Invalid","Valid")</f>
        <v>Valid</v>
      </c>
    </row>
    <row r="5926" spans="1:10" x14ac:dyDescent="0.3">
      <c r="A5926" s="2" t="s">
        <v>13857</v>
      </c>
      <c r="B5926" s="2" t="s">
        <v>3265</v>
      </c>
      <c r="C5926" s="2" t="s">
        <v>2669</v>
      </c>
      <c r="D5926" s="2">
        <v>2</v>
      </c>
      <c r="E5926" s="2">
        <v>0.1</v>
      </c>
      <c r="F5926" s="2">
        <v>4317.38</v>
      </c>
      <c r="G5926" s="2">
        <v>3885.64</v>
      </c>
      <c r="H5926" s="2">
        <v>1355.32</v>
      </c>
      <c r="I5926" s="2" t="str">
        <f>IF(tbl_Order_Items[[#This Row],[quantity]]&lt;=0,"Invalid","Valid")</f>
        <v>Valid</v>
      </c>
      <c r="J5926" s="2" t="str">
        <f>IF(OR(tbl_Order_Items[[#This Row],[discount_pct]]&lt;0,tbl_Order_Items[[#This Row],[discount_pct]]&gt;1),"Invalid","Valid")</f>
        <v>Valid</v>
      </c>
    </row>
    <row r="5927" spans="1:10" x14ac:dyDescent="0.3">
      <c r="A5927" s="2" t="s">
        <v>13858</v>
      </c>
      <c r="B5927" s="2" t="s">
        <v>3007</v>
      </c>
      <c r="C5927" s="2" t="s">
        <v>2835</v>
      </c>
      <c r="D5927" s="2">
        <v>1</v>
      </c>
      <c r="E5927" s="2">
        <v>0.25</v>
      </c>
      <c r="F5927" s="2">
        <v>5590.8</v>
      </c>
      <c r="G5927" s="2">
        <v>4193.1000000000004</v>
      </c>
      <c r="H5927" s="2">
        <v>606.75</v>
      </c>
      <c r="I5927" s="2" t="str">
        <f>IF(tbl_Order_Items[[#This Row],[quantity]]&lt;=0,"Invalid","Valid")</f>
        <v>Valid</v>
      </c>
      <c r="J5927" s="2" t="str">
        <f>IF(OR(tbl_Order_Items[[#This Row],[discount_pct]]&lt;0,tbl_Order_Items[[#This Row],[discount_pct]]&gt;1),"Invalid","Valid")</f>
        <v>Valid</v>
      </c>
    </row>
    <row r="5928" spans="1:10" x14ac:dyDescent="0.3">
      <c r="A5928" s="2" t="s">
        <v>13859</v>
      </c>
      <c r="B5928" s="2" t="s">
        <v>4973</v>
      </c>
      <c r="C5928" s="2" t="s">
        <v>2552</v>
      </c>
      <c r="D5928" s="2">
        <v>1</v>
      </c>
      <c r="E5928" s="2">
        <v>0.05</v>
      </c>
      <c r="F5928" s="2">
        <v>21268.21</v>
      </c>
      <c r="G5928" s="2">
        <v>20204.8</v>
      </c>
      <c r="H5928" s="2">
        <v>4985.0200000000004</v>
      </c>
      <c r="I5928" s="2" t="str">
        <f>IF(tbl_Order_Items[[#This Row],[quantity]]&lt;=0,"Invalid","Valid")</f>
        <v>Valid</v>
      </c>
      <c r="J5928" s="2" t="str">
        <f>IF(OR(tbl_Order_Items[[#This Row],[discount_pct]]&lt;0,tbl_Order_Items[[#This Row],[discount_pct]]&gt;1),"Invalid","Valid")</f>
        <v>Valid</v>
      </c>
    </row>
    <row r="5929" spans="1:10" x14ac:dyDescent="0.3">
      <c r="A5929" s="2" t="s">
        <v>13860</v>
      </c>
      <c r="B5929" s="2" t="s">
        <v>3929</v>
      </c>
      <c r="C5929" s="2" t="s">
        <v>2749</v>
      </c>
      <c r="D5929" s="2">
        <v>1</v>
      </c>
      <c r="E5929" s="2">
        <v>0</v>
      </c>
      <c r="F5929" s="2">
        <v>9820.32</v>
      </c>
      <c r="G5929" s="2">
        <v>9820.32</v>
      </c>
      <c r="H5929" s="2">
        <v>3623.12</v>
      </c>
      <c r="I5929" s="2" t="str">
        <f>IF(tbl_Order_Items[[#This Row],[quantity]]&lt;=0,"Invalid","Valid")</f>
        <v>Valid</v>
      </c>
      <c r="J5929" s="2" t="str">
        <f>IF(OR(tbl_Order_Items[[#This Row],[discount_pct]]&lt;0,tbl_Order_Items[[#This Row],[discount_pct]]&gt;1),"Invalid","Valid")</f>
        <v>Valid</v>
      </c>
    </row>
    <row r="5930" spans="1:10" x14ac:dyDescent="0.3">
      <c r="A5930" s="2" t="s">
        <v>13861</v>
      </c>
      <c r="B5930" s="2" t="s">
        <v>7798</v>
      </c>
      <c r="C5930" s="2" t="s">
        <v>2805</v>
      </c>
      <c r="D5930" s="2">
        <v>1</v>
      </c>
      <c r="E5930" s="2">
        <v>0.15</v>
      </c>
      <c r="F5930" s="2">
        <v>4480.93</v>
      </c>
      <c r="G5930" s="2">
        <v>3808.79</v>
      </c>
      <c r="H5930" s="2">
        <v>1153.3</v>
      </c>
      <c r="I5930" s="2" t="str">
        <f>IF(tbl_Order_Items[[#This Row],[quantity]]&lt;=0,"Invalid","Valid")</f>
        <v>Valid</v>
      </c>
      <c r="J5930" s="2" t="str">
        <f>IF(OR(tbl_Order_Items[[#This Row],[discount_pct]]&lt;0,tbl_Order_Items[[#This Row],[discount_pct]]&gt;1),"Invalid","Valid")</f>
        <v>Valid</v>
      </c>
    </row>
    <row r="5931" spans="1:10" x14ac:dyDescent="0.3">
      <c r="A5931" s="2" t="s">
        <v>13862</v>
      </c>
      <c r="B5931" s="2" t="s">
        <v>6195</v>
      </c>
      <c r="C5931" s="2" t="s">
        <v>2507</v>
      </c>
      <c r="D5931" s="2">
        <v>1</v>
      </c>
      <c r="E5931" s="2">
        <v>0.2</v>
      </c>
      <c r="F5931" s="2">
        <v>13202.39</v>
      </c>
      <c r="G5931" s="2">
        <v>10561.91</v>
      </c>
      <c r="H5931" s="2">
        <v>740.23</v>
      </c>
      <c r="I5931" s="2" t="str">
        <f>IF(tbl_Order_Items[[#This Row],[quantity]]&lt;=0,"Invalid","Valid")</f>
        <v>Valid</v>
      </c>
      <c r="J5931" s="2" t="str">
        <f>IF(OR(tbl_Order_Items[[#This Row],[discount_pct]]&lt;0,tbl_Order_Items[[#This Row],[discount_pct]]&gt;1),"Invalid","Valid")</f>
        <v>Valid</v>
      </c>
    </row>
    <row r="5932" spans="1:10" x14ac:dyDescent="0.3">
      <c r="A5932" s="2" t="s">
        <v>13863</v>
      </c>
      <c r="B5932" s="2" t="s">
        <v>6533</v>
      </c>
      <c r="C5932" s="2" t="s">
        <v>2845</v>
      </c>
      <c r="D5932" s="2">
        <v>3</v>
      </c>
      <c r="E5932" s="2">
        <v>0.15</v>
      </c>
      <c r="F5932" s="2">
        <v>53386.02</v>
      </c>
      <c r="G5932" s="2">
        <v>45378.12</v>
      </c>
      <c r="H5932" s="2">
        <v>11526.6</v>
      </c>
      <c r="I5932" s="2" t="str">
        <f>IF(tbl_Order_Items[[#This Row],[quantity]]&lt;=0,"Invalid","Valid")</f>
        <v>Valid</v>
      </c>
      <c r="J5932" s="2" t="str">
        <f>IF(OR(tbl_Order_Items[[#This Row],[discount_pct]]&lt;0,tbl_Order_Items[[#This Row],[discount_pct]]&gt;1),"Invalid","Valid")</f>
        <v>Valid</v>
      </c>
    </row>
    <row r="5933" spans="1:10" x14ac:dyDescent="0.3">
      <c r="A5933" s="2" t="s">
        <v>13864</v>
      </c>
      <c r="B5933" s="2" t="s">
        <v>7150</v>
      </c>
      <c r="C5933" s="2" t="s">
        <v>2693</v>
      </c>
      <c r="D5933" s="2">
        <v>1</v>
      </c>
      <c r="E5933" s="2">
        <v>0.1</v>
      </c>
      <c r="F5933" s="2">
        <v>19139.62</v>
      </c>
      <c r="G5933" s="2">
        <v>17225.66</v>
      </c>
      <c r="H5933" s="2">
        <v>1330.39</v>
      </c>
      <c r="I5933" s="2" t="str">
        <f>IF(tbl_Order_Items[[#This Row],[quantity]]&lt;=0,"Invalid","Valid")</f>
        <v>Valid</v>
      </c>
      <c r="J5933" s="2" t="str">
        <f>IF(OR(tbl_Order_Items[[#This Row],[discount_pct]]&lt;0,tbl_Order_Items[[#This Row],[discount_pct]]&gt;1),"Invalid","Valid")</f>
        <v>Valid</v>
      </c>
    </row>
    <row r="5934" spans="1:10" x14ac:dyDescent="0.3">
      <c r="A5934" s="2" t="s">
        <v>13865</v>
      </c>
      <c r="B5934" s="2" t="s">
        <v>7114</v>
      </c>
      <c r="C5934" s="2" t="s">
        <v>2617</v>
      </c>
      <c r="D5934" s="2">
        <v>2</v>
      </c>
      <c r="E5934" s="2">
        <v>0.2</v>
      </c>
      <c r="F5934" s="2">
        <v>23130.799999999999</v>
      </c>
      <c r="G5934" s="2">
        <v>18504.64</v>
      </c>
      <c r="H5934" s="2">
        <v>4847.0600000000004</v>
      </c>
      <c r="I5934" s="2" t="str">
        <f>IF(tbl_Order_Items[[#This Row],[quantity]]&lt;=0,"Invalid","Valid")</f>
        <v>Valid</v>
      </c>
      <c r="J5934" s="2" t="str">
        <f>IF(OR(tbl_Order_Items[[#This Row],[discount_pct]]&lt;0,tbl_Order_Items[[#This Row],[discount_pct]]&gt;1),"Invalid","Valid")</f>
        <v>Valid</v>
      </c>
    </row>
    <row r="5935" spans="1:10" x14ac:dyDescent="0.3">
      <c r="A5935" s="2" t="s">
        <v>13866</v>
      </c>
      <c r="B5935" s="2" t="s">
        <v>5449</v>
      </c>
      <c r="C5935" s="2" t="s">
        <v>2567</v>
      </c>
      <c r="D5935" s="2">
        <v>1</v>
      </c>
      <c r="E5935" s="2">
        <v>0.1</v>
      </c>
      <c r="F5935" s="2">
        <v>20827.34</v>
      </c>
      <c r="G5935" s="2">
        <v>18744.61</v>
      </c>
      <c r="H5935" s="2">
        <v>2722.52</v>
      </c>
      <c r="I5935" s="2" t="str">
        <f>IF(tbl_Order_Items[[#This Row],[quantity]]&lt;=0,"Invalid","Valid")</f>
        <v>Valid</v>
      </c>
      <c r="J5935" s="2" t="str">
        <f>IF(OR(tbl_Order_Items[[#This Row],[discount_pct]]&lt;0,tbl_Order_Items[[#This Row],[discount_pct]]&gt;1),"Invalid","Valid")</f>
        <v>Valid</v>
      </c>
    </row>
    <row r="5936" spans="1:10" x14ac:dyDescent="0.3">
      <c r="A5936" s="2" t="s">
        <v>13867</v>
      </c>
      <c r="B5936" s="2" t="s">
        <v>5321</v>
      </c>
      <c r="C5936" s="2" t="s">
        <v>2869</v>
      </c>
      <c r="D5936" s="2">
        <v>1</v>
      </c>
      <c r="E5936" s="2">
        <v>0.1</v>
      </c>
      <c r="F5936" s="2">
        <v>13631.5</v>
      </c>
      <c r="G5936" s="2">
        <v>12268.35</v>
      </c>
      <c r="H5936" s="2">
        <v>3722.02</v>
      </c>
      <c r="I5936" s="2" t="str">
        <f>IF(tbl_Order_Items[[#This Row],[quantity]]&lt;=0,"Invalid","Valid")</f>
        <v>Valid</v>
      </c>
      <c r="J5936" s="2" t="str">
        <f>IF(OR(tbl_Order_Items[[#This Row],[discount_pct]]&lt;0,tbl_Order_Items[[#This Row],[discount_pct]]&gt;1),"Invalid","Valid")</f>
        <v>Valid</v>
      </c>
    </row>
    <row r="5937" spans="1:10" x14ac:dyDescent="0.3">
      <c r="A5937" s="2" t="s">
        <v>13868</v>
      </c>
      <c r="B5937" s="2" t="s">
        <v>6619</v>
      </c>
      <c r="C5937" s="2" t="s">
        <v>2845</v>
      </c>
      <c r="D5937" s="2">
        <v>1</v>
      </c>
      <c r="E5937" s="2">
        <v>0.2</v>
      </c>
      <c r="F5937" s="2">
        <v>17795.34</v>
      </c>
      <c r="G5937" s="2">
        <v>14236.27</v>
      </c>
      <c r="H5937" s="2">
        <v>2952.43</v>
      </c>
      <c r="I5937" s="2" t="str">
        <f>IF(tbl_Order_Items[[#This Row],[quantity]]&lt;=0,"Invalid","Valid")</f>
        <v>Valid</v>
      </c>
      <c r="J5937" s="2" t="str">
        <f>IF(OR(tbl_Order_Items[[#This Row],[discount_pct]]&lt;0,tbl_Order_Items[[#This Row],[discount_pct]]&gt;1),"Invalid","Valid")</f>
        <v>Valid</v>
      </c>
    </row>
    <row r="5938" spans="1:10" x14ac:dyDescent="0.3">
      <c r="A5938" s="2" t="s">
        <v>13869</v>
      </c>
      <c r="B5938" s="2" t="s">
        <v>3919</v>
      </c>
      <c r="C5938" s="2" t="s">
        <v>2799</v>
      </c>
      <c r="D5938" s="2">
        <v>3</v>
      </c>
      <c r="E5938" s="2">
        <v>0.2</v>
      </c>
      <c r="F5938" s="2">
        <v>84317.43</v>
      </c>
      <c r="G5938" s="2">
        <v>67453.94</v>
      </c>
      <c r="H5938" s="2">
        <v>14868.8</v>
      </c>
      <c r="I5938" s="2" t="str">
        <f>IF(tbl_Order_Items[[#This Row],[quantity]]&lt;=0,"Invalid","Valid")</f>
        <v>Valid</v>
      </c>
      <c r="J5938" s="2" t="str">
        <f>IF(OR(tbl_Order_Items[[#This Row],[discount_pct]]&lt;0,tbl_Order_Items[[#This Row],[discount_pct]]&gt;1),"Invalid","Valid")</f>
        <v>Valid</v>
      </c>
    </row>
    <row r="5939" spans="1:10" x14ac:dyDescent="0.3">
      <c r="A5939" s="2" t="s">
        <v>13870</v>
      </c>
      <c r="B5939" s="2" t="s">
        <v>5764</v>
      </c>
      <c r="C5939" s="2" t="s">
        <v>2512</v>
      </c>
      <c r="D5939" s="2">
        <v>1</v>
      </c>
      <c r="E5939" s="2">
        <v>0</v>
      </c>
      <c r="F5939" s="2">
        <v>13275.14</v>
      </c>
      <c r="G5939" s="2">
        <v>13275.14</v>
      </c>
      <c r="H5939" s="2">
        <v>5058.04</v>
      </c>
      <c r="I5939" s="2" t="str">
        <f>IF(tbl_Order_Items[[#This Row],[quantity]]&lt;=0,"Invalid","Valid")</f>
        <v>Valid</v>
      </c>
      <c r="J5939" s="2" t="str">
        <f>IF(OR(tbl_Order_Items[[#This Row],[discount_pct]]&lt;0,tbl_Order_Items[[#This Row],[discount_pct]]&gt;1),"Invalid","Valid")</f>
        <v>Valid</v>
      </c>
    </row>
    <row r="5940" spans="1:10" x14ac:dyDescent="0.3">
      <c r="A5940" s="2" t="s">
        <v>13871</v>
      </c>
      <c r="B5940" s="2" t="s">
        <v>4929</v>
      </c>
      <c r="C5940" s="2" t="s">
        <v>2569</v>
      </c>
      <c r="D5940" s="2">
        <v>2</v>
      </c>
      <c r="E5940" s="2">
        <v>0.2</v>
      </c>
      <c r="F5940" s="2">
        <v>30732.98</v>
      </c>
      <c r="G5940" s="2">
        <v>24586.38</v>
      </c>
      <c r="H5940" s="2">
        <v>3980.12</v>
      </c>
      <c r="I5940" s="2" t="str">
        <f>IF(tbl_Order_Items[[#This Row],[quantity]]&lt;=0,"Invalid","Valid")</f>
        <v>Valid</v>
      </c>
      <c r="J5940" s="2" t="str">
        <f>IF(OR(tbl_Order_Items[[#This Row],[discount_pct]]&lt;0,tbl_Order_Items[[#This Row],[discount_pct]]&gt;1),"Invalid","Valid")</f>
        <v>Valid</v>
      </c>
    </row>
    <row r="5941" spans="1:10" x14ac:dyDescent="0.3">
      <c r="A5941" s="2" t="s">
        <v>13872</v>
      </c>
      <c r="B5941" s="2" t="s">
        <v>4743</v>
      </c>
      <c r="C5941" s="2" t="s">
        <v>2907</v>
      </c>
      <c r="D5941" s="2">
        <v>2</v>
      </c>
      <c r="E5941" s="2">
        <v>0.2</v>
      </c>
      <c r="F5941" s="2">
        <v>48513.8</v>
      </c>
      <c r="G5941" s="2">
        <v>38811.040000000001</v>
      </c>
      <c r="H5941" s="2">
        <v>4381.42</v>
      </c>
      <c r="I5941" s="2" t="str">
        <f>IF(tbl_Order_Items[[#This Row],[quantity]]&lt;=0,"Invalid","Valid")</f>
        <v>Valid</v>
      </c>
      <c r="J5941" s="2" t="str">
        <f>IF(OR(tbl_Order_Items[[#This Row],[discount_pct]]&lt;0,tbl_Order_Items[[#This Row],[discount_pct]]&gt;1),"Invalid","Valid")</f>
        <v>Valid</v>
      </c>
    </row>
    <row r="5942" spans="1:10" x14ac:dyDescent="0.3">
      <c r="A5942" s="2" t="s">
        <v>13873</v>
      </c>
      <c r="B5942" s="2" t="s">
        <v>6478</v>
      </c>
      <c r="C5942" s="2" t="s">
        <v>2567</v>
      </c>
      <c r="D5942" s="2">
        <v>1</v>
      </c>
      <c r="E5942" s="2">
        <v>0.1</v>
      </c>
      <c r="F5942" s="2">
        <v>20827.34</v>
      </c>
      <c r="G5942" s="2">
        <v>18744.61</v>
      </c>
      <c r="H5942" s="2">
        <v>2722.52</v>
      </c>
      <c r="I5942" s="2" t="str">
        <f>IF(tbl_Order_Items[[#This Row],[quantity]]&lt;=0,"Invalid","Valid")</f>
        <v>Valid</v>
      </c>
      <c r="J5942" s="2" t="str">
        <f>IF(OR(tbl_Order_Items[[#This Row],[discount_pct]]&lt;0,tbl_Order_Items[[#This Row],[discount_pct]]&gt;1),"Invalid","Valid")</f>
        <v>Valid</v>
      </c>
    </row>
    <row r="5943" spans="1:10" x14ac:dyDescent="0.3">
      <c r="A5943" s="2" t="s">
        <v>13874</v>
      </c>
      <c r="B5943" s="2" t="s">
        <v>5820</v>
      </c>
      <c r="C5943" s="2" t="s">
        <v>2705</v>
      </c>
      <c r="D5943" s="2">
        <v>2</v>
      </c>
      <c r="E5943" s="2">
        <v>0.15</v>
      </c>
      <c r="F5943" s="2">
        <v>5374.34</v>
      </c>
      <c r="G5943" s="2">
        <v>4568.1899999999996</v>
      </c>
      <c r="H5943" s="2">
        <v>195.05</v>
      </c>
      <c r="I5943" s="2" t="str">
        <f>IF(tbl_Order_Items[[#This Row],[quantity]]&lt;=0,"Invalid","Valid")</f>
        <v>Valid</v>
      </c>
      <c r="J5943" s="2" t="str">
        <f>IF(OR(tbl_Order_Items[[#This Row],[discount_pct]]&lt;0,tbl_Order_Items[[#This Row],[discount_pct]]&gt;1),"Invalid","Valid")</f>
        <v>Valid</v>
      </c>
    </row>
    <row r="5944" spans="1:10" x14ac:dyDescent="0.3">
      <c r="A5944" s="2" t="s">
        <v>13875</v>
      </c>
      <c r="B5944" s="2" t="s">
        <v>6235</v>
      </c>
      <c r="C5944" s="2" t="s">
        <v>2483</v>
      </c>
      <c r="D5944" s="2">
        <v>1</v>
      </c>
      <c r="E5944" s="2">
        <v>0</v>
      </c>
      <c r="F5944" s="2">
        <v>6077.14</v>
      </c>
      <c r="G5944" s="2">
        <v>6077.14</v>
      </c>
      <c r="H5944" s="2">
        <v>1768.63</v>
      </c>
      <c r="I5944" s="2" t="str">
        <f>IF(tbl_Order_Items[[#This Row],[quantity]]&lt;=0,"Invalid","Valid")</f>
        <v>Valid</v>
      </c>
      <c r="J5944" s="2" t="str">
        <f>IF(OR(tbl_Order_Items[[#This Row],[discount_pct]]&lt;0,tbl_Order_Items[[#This Row],[discount_pct]]&gt;1),"Invalid","Valid")</f>
        <v>Valid</v>
      </c>
    </row>
    <row r="5945" spans="1:10" x14ac:dyDescent="0.3">
      <c r="A5945" s="2" t="s">
        <v>13876</v>
      </c>
      <c r="B5945" s="2" t="s">
        <v>5684</v>
      </c>
      <c r="C5945" s="2" t="s">
        <v>2457</v>
      </c>
      <c r="D5945" s="2">
        <v>1</v>
      </c>
      <c r="E5945" s="2">
        <v>0.25</v>
      </c>
      <c r="F5945" s="2">
        <v>20518.66</v>
      </c>
      <c r="G5945" s="2">
        <v>15388.99</v>
      </c>
      <c r="H5945" s="2">
        <v>1228.79</v>
      </c>
      <c r="I5945" s="2" t="str">
        <f>IF(tbl_Order_Items[[#This Row],[quantity]]&lt;=0,"Invalid","Valid")</f>
        <v>Valid</v>
      </c>
      <c r="J5945" s="2" t="str">
        <f>IF(OR(tbl_Order_Items[[#This Row],[discount_pct]]&lt;0,tbl_Order_Items[[#This Row],[discount_pct]]&gt;1),"Invalid","Valid")</f>
        <v>Valid</v>
      </c>
    </row>
    <row r="5946" spans="1:10" x14ac:dyDescent="0.3">
      <c r="A5946" s="2" t="s">
        <v>13877</v>
      </c>
      <c r="B5946" s="2" t="s">
        <v>6430</v>
      </c>
      <c r="C5946" s="2" t="s">
        <v>2687</v>
      </c>
      <c r="D5946" s="2">
        <v>1</v>
      </c>
      <c r="E5946" s="2">
        <v>0.05</v>
      </c>
      <c r="F5946" s="2">
        <v>12896.87</v>
      </c>
      <c r="G5946" s="2">
        <v>12252.03</v>
      </c>
      <c r="H5946" s="2">
        <v>3864.7</v>
      </c>
      <c r="I5946" s="2" t="str">
        <f>IF(tbl_Order_Items[[#This Row],[quantity]]&lt;=0,"Invalid","Valid")</f>
        <v>Valid</v>
      </c>
      <c r="J5946" s="2" t="str">
        <f>IF(OR(tbl_Order_Items[[#This Row],[discount_pct]]&lt;0,tbl_Order_Items[[#This Row],[discount_pct]]&gt;1),"Invalid","Valid")</f>
        <v>Valid</v>
      </c>
    </row>
    <row r="5947" spans="1:10" x14ac:dyDescent="0.3">
      <c r="A5947" s="2" t="s">
        <v>13878</v>
      </c>
      <c r="B5947" s="2" t="s">
        <v>5852</v>
      </c>
      <c r="C5947" s="2" t="s">
        <v>2454</v>
      </c>
      <c r="D5947" s="2">
        <v>1</v>
      </c>
      <c r="E5947" s="2">
        <v>0.05</v>
      </c>
      <c r="F5947" s="2">
        <v>1965.77</v>
      </c>
      <c r="G5947" s="2">
        <v>1867.48</v>
      </c>
      <c r="H5947" s="2">
        <v>171.15</v>
      </c>
      <c r="I5947" s="2" t="str">
        <f>IF(tbl_Order_Items[[#This Row],[quantity]]&lt;=0,"Invalid","Valid")</f>
        <v>Valid</v>
      </c>
      <c r="J5947" s="2" t="str">
        <f>IF(OR(tbl_Order_Items[[#This Row],[discount_pct]]&lt;0,tbl_Order_Items[[#This Row],[discount_pct]]&gt;1),"Invalid","Valid")</f>
        <v>Valid</v>
      </c>
    </row>
    <row r="5948" spans="1:10" x14ac:dyDescent="0.3">
      <c r="A5948" s="2" t="s">
        <v>13879</v>
      </c>
      <c r="B5948" s="2" t="s">
        <v>4139</v>
      </c>
      <c r="C5948" s="2" t="s">
        <v>2687</v>
      </c>
      <c r="D5948" s="2">
        <v>1</v>
      </c>
      <c r="E5948" s="2">
        <v>0</v>
      </c>
      <c r="F5948" s="2">
        <v>12896.87</v>
      </c>
      <c r="G5948" s="2">
        <v>12896.87</v>
      </c>
      <c r="H5948" s="2">
        <v>4509.54</v>
      </c>
      <c r="I5948" s="2" t="str">
        <f>IF(tbl_Order_Items[[#This Row],[quantity]]&lt;=0,"Invalid","Valid")</f>
        <v>Valid</v>
      </c>
      <c r="J5948" s="2" t="str">
        <f>IF(OR(tbl_Order_Items[[#This Row],[discount_pct]]&lt;0,tbl_Order_Items[[#This Row],[discount_pct]]&gt;1),"Invalid","Valid")</f>
        <v>Valid</v>
      </c>
    </row>
    <row r="5949" spans="1:10" x14ac:dyDescent="0.3">
      <c r="A5949" s="2" t="s">
        <v>13880</v>
      </c>
      <c r="B5949" s="2" t="s">
        <v>7128</v>
      </c>
      <c r="C5949" s="2" t="s">
        <v>2783</v>
      </c>
      <c r="D5949" s="2">
        <v>1</v>
      </c>
      <c r="E5949" s="2">
        <v>0.05</v>
      </c>
      <c r="F5949" s="2">
        <v>775.02</v>
      </c>
      <c r="G5949" s="2">
        <v>736.27</v>
      </c>
      <c r="H5949" s="2">
        <v>253.42</v>
      </c>
      <c r="I5949" s="2" t="str">
        <f>IF(tbl_Order_Items[[#This Row],[quantity]]&lt;=0,"Invalid","Valid")</f>
        <v>Valid</v>
      </c>
      <c r="J5949" s="2" t="str">
        <f>IF(OR(tbl_Order_Items[[#This Row],[discount_pct]]&lt;0,tbl_Order_Items[[#This Row],[discount_pct]]&gt;1),"Invalid","Valid")</f>
        <v>Valid</v>
      </c>
    </row>
    <row r="5950" spans="1:10" x14ac:dyDescent="0.3">
      <c r="A5950" s="2" t="s">
        <v>13881</v>
      </c>
      <c r="B5950" s="2" t="s">
        <v>4640</v>
      </c>
      <c r="C5950" s="2" t="s">
        <v>2534</v>
      </c>
      <c r="D5950" s="2">
        <v>1</v>
      </c>
      <c r="E5950" s="2">
        <v>0.25</v>
      </c>
      <c r="F5950" s="2">
        <v>27570.44</v>
      </c>
      <c r="G5950" s="2">
        <v>20677.830000000002</v>
      </c>
      <c r="H5950" s="2">
        <v>3960.84</v>
      </c>
      <c r="I5950" s="2" t="str">
        <f>IF(tbl_Order_Items[[#This Row],[quantity]]&lt;=0,"Invalid","Valid")</f>
        <v>Valid</v>
      </c>
      <c r="J5950" s="2" t="str">
        <f>IF(OR(tbl_Order_Items[[#This Row],[discount_pct]]&lt;0,tbl_Order_Items[[#This Row],[discount_pct]]&gt;1),"Invalid","Valid")</f>
        <v>Valid</v>
      </c>
    </row>
    <row r="5951" spans="1:10" x14ac:dyDescent="0.3">
      <c r="A5951" s="2" t="s">
        <v>13882</v>
      </c>
      <c r="B5951" s="2" t="s">
        <v>6993</v>
      </c>
      <c r="C5951" s="2" t="s">
        <v>2606</v>
      </c>
      <c r="D5951" s="2">
        <v>3</v>
      </c>
      <c r="E5951" s="2">
        <v>0.1</v>
      </c>
      <c r="F5951" s="2">
        <v>68087.73</v>
      </c>
      <c r="G5951" s="2">
        <v>61278.96</v>
      </c>
      <c r="H5951" s="2">
        <v>20303.189999999999</v>
      </c>
      <c r="I5951" s="2" t="str">
        <f>IF(tbl_Order_Items[[#This Row],[quantity]]&lt;=0,"Invalid","Valid")</f>
        <v>Valid</v>
      </c>
      <c r="J5951" s="2" t="str">
        <f>IF(OR(tbl_Order_Items[[#This Row],[discount_pct]]&lt;0,tbl_Order_Items[[#This Row],[discount_pct]]&gt;1),"Invalid","Valid")</f>
        <v>Valid</v>
      </c>
    </row>
    <row r="5952" spans="1:10" x14ac:dyDescent="0.3">
      <c r="A5952" s="2" t="s">
        <v>13883</v>
      </c>
      <c r="B5952" s="2" t="s">
        <v>5054</v>
      </c>
      <c r="C5952" s="2" t="s">
        <v>2488</v>
      </c>
      <c r="D5952" s="2">
        <v>1</v>
      </c>
      <c r="E5952" s="2">
        <v>0.05</v>
      </c>
      <c r="F5952" s="2">
        <v>15433.34</v>
      </c>
      <c r="G5952" s="2">
        <v>14661.67</v>
      </c>
      <c r="H5952" s="2">
        <v>2245.42</v>
      </c>
      <c r="I5952" s="2" t="str">
        <f>IF(tbl_Order_Items[[#This Row],[quantity]]&lt;=0,"Invalid","Valid")</f>
        <v>Valid</v>
      </c>
      <c r="J5952" s="2" t="str">
        <f>IF(OR(tbl_Order_Items[[#This Row],[discount_pct]]&lt;0,tbl_Order_Items[[#This Row],[discount_pct]]&gt;1),"Invalid","Valid")</f>
        <v>Valid</v>
      </c>
    </row>
    <row r="5953" spans="1:10" x14ac:dyDescent="0.3">
      <c r="A5953" s="2" t="s">
        <v>13884</v>
      </c>
      <c r="B5953" s="2" t="s">
        <v>5056</v>
      </c>
      <c r="C5953" s="2" t="s">
        <v>2567</v>
      </c>
      <c r="D5953" s="2">
        <v>2</v>
      </c>
      <c r="E5953" s="2">
        <v>0.1</v>
      </c>
      <c r="F5953" s="2">
        <v>41654.68</v>
      </c>
      <c r="G5953" s="2">
        <v>37489.21</v>
      </c>
      <c r="H5953" s="2">
        <v>5445.03</v>
      </c>
      <c r="I5953" s="2" t="str">
        <f>IF(tbl_Order_Items[[#This Row],[quantity]]&lt;=0,"Invalid","Valid")</f>
        <v>Valid</v>
      </c>
      <c r="J5953" s="2" t="str">
        <f>IF(OR(tbl_Order_Items[[#This Row],[discount_pct]]&lt;0,tbl_Order_Items[[#This Row],[discount_pct]]&gt;1),"Invalid","Valid")</f>
        <v>Valid</v>
      </c>
    </row>
    <row r="5954" spans="1:10" x14ac:dyDescent="0.3">
      <c r="A5954" s="2" t="s">
        <v>13885</v>
      </c>
      <c r="B5954" s="2" t="s">
        <v>7144</v>
      </c>
      <c r="C5954" s="2" t="s">
        <v>2901</v>
      </c>
      <c r="D5954" s="2">
        <v>1</v>
      </c>
      <c r="E5954" s="2">
        <v>0.1</v>
      </c>
      <c r="F5954" s="2">
        <v>10834.24</v>
      </c>
      <c r="G5954" s="2">
        <v>9750.82</v>
      </c>
      <c r="H5954" s="2">
        <v>2864.79</v>
      </c>
      <c r="I5954" s="2" t="str">
        <f>IF(tbl_Order_Items[[#This Row],[quantity]]&lt;=0,"Invalid","Valid")</f>
        <v>Valid</v>
      </c>
      <c r="J5954" s="2" t="str">
        <f>IF(OR(tbl_Order_Items[[#This Row],[discount_pct]]&lt;0,tbl_Order_Items[[#This Row],[discount_pct]]&gt;1),"Invalid","Valid")</f>
        <v>Valid</v>
      </c>
    </row>
    <row r="5955" spans="1:10" x14ac:dyDescent="0.3">
      <c r="A5955" s="2" t="s">
        <v>13886</v>
      </c>
      <c r="B5955" s="2" t="s">
        <v>6103</v>
      </c>
      <c r="C5955" s="2" t="s">
        <v>2479</v>
      </c>
      <c r="D5955" s="2">
        <v>1</v>
      </c>
      <c r="E5955" s="2">
        <v>0.2</v>
      </c>
      <c r="F5955" s="2">
        <v>19866.3</v>
      </c>
      <c r="G5955" s="2">
        <v>15893.04</v>
      </c>
      <c r="H5955" s="2">
        <v>2467.58</v>
      </c>
      <c r="I5955" s="2" t="str">
        <f>IF(tbl_Order_Items[[#This Row],[quantity]]&lt;=0,"Invalid","Valid")</f>
        <v>Valid</v>
      </c>
      <c r="J5955" s="2" t="str">
        <f>IF(OR(tbl_Order_Items[[#This Row],[discount_pct]]&lt;0,tbl_Order_Items[[#This Row],[discount_pct]]&gt;1),"Invalid","Valid")</f>
        <v>Valid</v>
      </c>
    </row>
    <row r="5956" spans="1:10" x14ac:dyDescent="0.3">
      <c r="A5956" s="2" t="s">
        <v>13887</v>
      </c>
      <c r="B5956" s="2" t="s">
        <v>7450</v>
      </c>
      <c r="C5956" s="2" t="s">
        <v>2805</v>
      </c>
      <c r="D5956" s="2">
        <v>2</v>
      </c>
      <c r="E5956" s="2">
        <v>0</v>
      </c>
      <c r="F5956" s="2">
        <v>8961.86</v>
      </c>
      <c r="G5956" s="2">
        <v>8961.86</v>
      </c>
      <c r="H5956" s="2">
        <v>3650.88</v>
      </c>
      <c r="I5956" s="2" t="str">
        <f>IF(tbl_Order_Items[[#This Row],[quantity]]&lt;=0,"Invalid","Valid")</f>
        <v>Valid</v>
      </c>
      <c r="J5956" s="2" t="str">
        <f>IF(OR(tbl_Order_Items[[#This Row],[discount_pct]]&lt;0,tbl_Order_Items[[#This Row],[discount_pct]]&gt;1),"Invalid","Valid")</f>
        <v>Valid</v>
      </c>
    </row>
    <row r="5957" spans="1:10" x14ac:dyDescent="0.3">
      <c r="A5957" s="2" t="s">
        <v>13888</v>
      </c>
      <c r="B5957" s="2" t="s">
        <v>7134</v>
      </c>
      <c r="C5957" s="2" t="s">
        <v>2717</v>
      </c>
      <c r="D5957" s="2">
        <v>1</v>
      </c>
      <c r="E5957" s="2">
        <v>0.1</v>
      </c>
      <c r="F5957" s="2">
        <v>7231.98</v>
      </c>
      <c r="G5957" s="2">
        <v>6508.78</v>
      </c>
      <c r="H5957" s="2">
        <v>495.27</v>
      </c>
      <c r="I5957" s="2" t="str">
        <f>IF(tbl_Order_Items[[#This Row],[quantity]]&lt;=0,"Invalid","Valid")</f>
        <v>Valid</v>
      </c>
      <c r="J5957" s="2" t="str">
        <f>IF(OR(tbl_Order_Items[[#This Row],[discount_pct]]&lt;0,tbl_Order_Items[[#This Row],[discount_pct]]&gt;1),"Invalid","Valid")</f>
        <v>Valid</v>
      </c>
    </row>
    <row r="5958" spans="1:10" x14ac:dyDescent="0.3">
      <c r="A5958" s="2" t="s">
        <v>13889</v>
      </c>
      <c r="B5958" s="2" t="s">
        <v>7278</v>
      </c>
      <c r="C5958" s="2" t="s">
        <v>2751</v>
      </c>
      <c r="D5958" s="2">
        <v>1</v>
      </c>
      <c r="E5958" s="2">
        <v>0.05</v>
      </c>
      <c r="F5958" s="2">
        <v>5869.7</v>
      </c>
      <c r="G5958" s="2">
        <v>5576.21</v>
      </c>
      <c r="H5958" s="2">
        <v>2019.45</v>
      </c>
      <c r="I5958" s="2" t="str">
        <f>IF(tbl_Order_Items[[#This Row],[quantity]]&lt;=0,"Invalid","Valid")</f>
        <v>Valid</v>
      </c>
      <c r="J5958" s="2" t="str">
        <f>IF(OR(tbl_Order_Items[[#This Row],[discount_pct]]&lt;0,tbl_Order_Items[[#This Row],[discount_pct]]&gt;1),"Invalid","Valid")</f>
        <v>Valid</v>
      </c>
    </row>
    <row r="5959" spans="1:10" x14ac:dyDescent="0.3">
      <c r="A5959" s="2" t="s">
        <v>13890</v>
      </c>
      <c r="B5959" s="2" t="s">
        <v>7692</v>
      </c>
      <c r="C5959" s="2" t="s">
        <v>2791</v>
      </c>
      <c r="D5959" s="2">
        <v>2</v>
      </c>
      <c r="E5959" s="2">
        <v>0.1</v>
      </c>
      <c r="F5959" s="2">
        <v>25976.26</v>
      </c>
      <c r="G5959" s="2">
        <v>23378.63</v>
      </c>
      <c r="H5959" s="2">
        <v>2643.49</v>
      </c>
      <c r="I5959" s="2" t="str">
        <f>IF(tbl_Order_Items[[#This Row],[quantity]]&lt;=0,"Invalid","Valid")</f>
        <v>Valid</v>
      </c>
      <c r="J5959" s="2" t="str">
        <f>IF(OR(tbl_Order_Items[[#This Row],[discount_pct]]&lt;0,tbl_Order_Items[[#This Row],[discount_pct]]&gt;1),"Invalid","Valid")</f>
        <v>Valid</v>
      </c>
    </row>
    <row r="5960" spans="1:10" x14ac:dyDescent="0.3">
      <c r="A5960" s="2" t="s">
        <v>13891</v>
      </c>
      <c r="B5960" s="2" t="s">
        <v>7566</v>
      </c>
      <c r="C5960" s="2" t="s">
        <v>2510</v>
      </c>
      <c r="D5960" s="2">
        <v>1</v>
      </c>
      <c r="E5960" s="2">
        <v>0.1</v>
      </c>
      <c r="F5960" s="2">
        <v>1633.66</v>
      </c>
      <c r="G5960" s="2">
        <v>1470.29</v>
      </c>
      <c r="H5960" s="2">
        <v>156.02000000000001</v>
      </c>
      <c r="I5960" s="2" t="str">
        <f>IF(tbl_Order_Items[[#This Row],[quantity]]&lt;=0,"Invalid","Valid")</f>
        <v>Valid</v>
      </c>
      <c r="J5960" s="2" t="str">
        <f>IF(OR(tbl_Order_Items[[#This Row],[discount_pct]]&lt;0,tbl_Order_Items[[#This Row],[discount_pct]]&gt;1),"Invalid","Valid")</f>
        <v>Valid</v>
      </c>
    </row>
    <row r="5961" spans="1:10" x14ac:dyDescent="0.3">
      <c r="A5961" s="2" t="s">
        <v>13892</v>
      </c>
      <c r="B5961" s="2" t="s">
        <v>4732</v>
      </c>
      <c r="C5961" s="2" t="s">
        <v>2755</v>
      </c>
      <c r="D5961" s="2">
        <v>3</v>
      </c>
      <c r="E5961" s="2">
        <v>0</v>
      </c>
      <c r="F5961" s="2">
        <v>70954.8</v>
      </c>
      <c r="G5961" s="2">
        <v>70954.8</v>
      </c>
      <c r="H5961" s="2">
        <v>22757.73</v>
      </c>
      <c r="I5961" s="2" t="str">
        <f>IF(tbl_Order_Items[[#This Row],[quantity]]&lt;=0,"Invalid","Valid")</f>
        <v>Valid</v>
      </c>
      <c r="J5961" s="2" t="str">
        <f>IF(OR(tbl_Order_Items[[#This Row],[discount_pct]]&lt;0,tbl_Order_Items[[#This Row],[discount_pct]]&gt;1),"Invalid","Valid")</f>
        <v>Valid</v>
      </c>
    </row>
    <row r="5962" spans="1:10" x14ac:dyDescent="0.3">
      <c r="A5962" s="2" t="s">
        <v>13893</v>
      </c>
      <c r="B5962" s="2" t="s">
        <v>7303</v>
      </c>
      <c r="C5962" s="2" t="s">
        <v>2713</v>
      </c>
      <c r="D5962" s="2">
        <v>3</v>
      </c>
      <c r="E5962" s="2">
        <v>0</v>
      </c>
      <c r="F5962" s="2">
        <v>49818.78</v>
      </c>
      <c r="G5962" s="2">
        <v>49818.78</v>
      </c>
      <c r="H5962" s="2">
        <v>16260.15</v>
      </c>
      <c r="I5962" s="2" t="str">
        <f>IF(tbl_Order_Items[[#This Row],[quantity]]&lt;=0,"Invalid","Valid")</f>
        <v>Valid</v>
      </c>
      <c r="J5962" s="2" t="str">
        <f>IF(OR(tbl_Order_Items[[#This Row],[discount_pct]]&lt;0,tbl_Order_Items[[#This Row],[discount_pct]]&gt;1),"Invalid","Valid")</f>
        <v>Valid</v>
      </c>
    </row>
    <row r="5963" spans="1:10" x14ac:dyDescent="0.3">
      <c r="A5963" s="2" t="s">
        <v>13894</v>
      </c>
      <c r="B5963" s="2" t="s">
        <v>6312</v>
      </c>
      <c r="C5963" s="2" t="s">
        <v>2639</v>
      </c>
      <c r="D5963" s="2">
        <v>1</v>
      </c>
      <c r="E5963" s="2">
        <v>0.15</v>
      </c>
      <c r="F5963" s="2">
        <v>5586.2</v>
      </c>
      <c r="G5963" s="2">
        <v>4748.2700000000004</v>
      </c>
      <c r="H5963" s="2">
        <v>625.83000000000004</v>
      </c>
      <c r="I5963" s="2" t="str">
        <f>IF(tbl_Order_Items[[#This Row],[quantity]]&lt;=0,"Invalid","Valid")</f>
        <v>Valid</v>
      </c>
      <c r="J5963" s="2" t="str">
        <f>IF(OR(tbl_Order_Items[[#This Row],[discount_pct]]&lt;0,tbl_Order_Items[[#This Row],[discount_pct]]&gt;1),"Invalid","Valid")</f>
        <v>Valid</v>
      </c>
    </row>
    <row r="5964" spans="1:10" x14ac:dyDescent="0.3">
      <c r="A5964" s="2" t="s">
        <v>13895</v>
      </c>
      <c r="B5964" s="2" t="s">
        <v>3533</v>
      </c>
      <c r="C5964" s="2" t="s">
        <v>2707</v>
      </c>
      <c r="D5964" s="2">
        <v>2</v>
      </c>
      <c r="E5964" s="2">
        <v>0.1</v>
      </c>
      <c r="F5964" s="2">
        <v>865.56</v>
      </c>
      <c r="G5964" s="2">
        <v>779</v>
      </c>
      <c r="H5964" s="2">
        <v>181.48</v>
      </c>
      <c r="I5964" s="2" t="str">
        <f>IF(tbl_Order_Items[[#This Row],[quantity]]&lt;=0,"Invalid","Valid")</f>
        <v>Valid</v>
      </c>
      <c r="J5964" s="2" t="str">
        <f>IF(OR(tbl_Order_Items[[#This Row],[discount_pct]]&lt;0,tbl_Order_Items[[#This Row],[discount_pct]]&gt;1),"Invalid","Valid")</f>
        <v>Valid</v>
      </c>
    </row>
    <row r="5965" spans="1:10" x14ac:dyDescent="0.3">
      <c r="A5965" s="2" t="s">
        <v>13896</v>
      </c>
      <c r="B5965" s="2" t="s">
        <v>2992</v>
      </c>
      <c r="C5965" s="2" t="s">
        <v>2515</v>
      </c>
      <c r="D5965" s="2">
        <v>1</v>
      </c>
      <c r="E5965" s="2">
        <v>0.2</v>
      </c>
      <c r="F5965" s="2">
        <v>24200.54</v>
      </c>
      <c r="G5965" s="2">
        <v>19360.43</v>
      </c>
      <c r="H5965" s="2">
        <v>3458.28</v>
      </c>
      <c r="I5965" s="2" t="str">
        <f>IF(tbl_Order_Items[[#This Row],[quantity]]&lt;=0,"Invalid","Valid")</f>
        <v>Valid</v>
      </c>
      <c r="J5965" s="2" t="str">
        <f>IF(OR(tbl_Order_Items[[#This Row],[discount_pct]]&lt;0,tbl_Order_Items[[#This Row],[discount_pct]]&gt;1),"Invalid","Valid")</f>
        <v>Valid</v>
      </c>
    </row>
    <row r="5966" spans="1:10" x14ac:dyDescent="0.3">
      <c r="A5966" s="2" t="s">
        <v>13897</v>
      </c>
      <c r="B5966" s="2" t="s">
        <v>6458</v>
      </c>
      <c r="C5966" s="2" t="s">
        <v>2833</v>
      </c>
      <c r="D5966" s="2">
        <v>1</v>
      </c>
      <c r="E5966" s="2">
        <v>0.15</v>
      </c>
      <c r="F5966" s="2">
        <v>16951.919999999998</v>
      </c>
      <c r="G5966" s="2">
        <v>14409.13</v>
      </c>
      <c r="H5966" s="2">
        <v>2486.14</v>
      </c>
      <c r="I5966" s="2" t="str">
        <f>IF(tbl_Order_Items[[#This Row],[quantity]]&lt;=0,"Invalid","Valid")</f>
        <v>Valid</v>
      </c>
      <c r="J5966" s="2" t="str">
        <f>IF(OR(tbl_Order_Items[[#This Row],[discount_pct]]&lt;0,tbl_Order_Items[[#This Row],[discount_pct]]&gt;1),"Invalid","Valid")</f>
        <v>Valid</v>
      </c>
    </row>
    <row r="5967" spans="1:10" x14ac:dyDescent="0.3">
      <c r="A5967" s="2" t="s">
        <v>13898</v>
      </c>
      <c r="B5967" s="2" t="s">
        <v>3952</v>
      </c>
      <c r="C5967" s="2" t="s">
        <v>2530</v>
      </c>
      <c r="D5967" s="2">
        <v>1</v>
      </c>
      <c r="E5967" s="2">
        <v>0.05</v>
      </c>
      <c r="F5967" s="2">
        <v>17395.330000000002</v>
      </c>
      <c r="G5967" s="2">
        <v>16525.560000000001</v>
      </c>
      <c r="H5967" s="2">
        <v>4655.6099999999997</v>
      </c>
      <c r="I5967" s="2" t="str">
        <f>IF(tbl_Order_Items[[#This Row],[quantity]]&lt;=0,"Invalid","Valid")</f>
        <v>Valid</v>
      </c>
      <c r="J5967" s="2" t="str">
        <f>IF(OR(tbl_Order_Items[[#This Row],[discount_pct]]&lt;0,tbl_Order_Items[[#This Row],[discount_pct]]&gt;1),"Invalid","Valid")</f>
        <v>Valid</v>
      </c>
    </row>
    <row r="5968" spans="1:10" x14ac:dyDescent="0.3">
      <c r="A5968" s="2" t="s">
        <v>13899</v>
      </c>
      <c r="B5968" s="2" t="s">
        <v>3635</v>
      </c>
      <c r="C5968" s="2" t="s">
        <v>2639</v>
      </c>
      <c r="D5968" s="2">
        <v>1</v>
      </c>
      <c r="E5968" s="2">
        <v>0.1</v>
      </c>
      <c r="F5968" s="2">
        <v>5586.2</v>
      </c>
      <c r="G5968" s="2">
        <v>5027.58</v>
      </c>
      <c r="H5968" s="2">
        <v>905.14</v>
      </c>
      <c r="I5968" s="2" t="str">
        <f>IF(tbl_Order_Items[[#This Row],[quantity]]&lt;=0,"Invalid","Valid")</f>
        <v>Valid</v>
      </c>
      <c r="J5968" s="2" t="str">
        <f>IF(OR(tbl_Order_Items[[#This Row],[discount_pct]]&lt;0,tbl_Order_Items[[#This Row],[discount_pct]]&gt;1),"Invalid","Valid")</f>
        <v>Valid</v>
      </c>
    </row>
    <row r="5969" spans="1:10" x14ac:dyDescent="0.3">
      <c r="A5969" s="2" t="s">
        <v>13900</v>
      </c>
      <c r="B5969" s="2" t="s">
        <v>4768</v>
      </c>
      <c r="C5969" s="2" t="s">
        <v>2552</v>
      </c>
      <c r="D5969" s="2">
        <v>1</v>
      </c>
      <c r="E5969" s="2">
        <v>0.2</v>
      </c>
      <c r="F5969" s="2">
        <v>21268.21</v>
      </c>
      <c r="G5969" s="2">
        <v>17014.57</v>
      </c>
      <c r="H5969" s="2">
        <v>1794.79</v>
      </c>
      <c r="I5969" s="2" t="str">
        <f>IF(tbl_Order_Items[[#This Row],[quantity]]&lt;=0,"Invalid","Valid")</f>
        <v>Valid</v>
      </c>
      <c r="J5969" s="2" t="str">
        <f>IF(OR(tbl_Order_Items[[#This Row],[discount_pct]]&lt;0,tbl_Order_Items[[#This Row],[discount_pct]]&gt;1),"Invalid","Valid")</f>
        <v>Valid</v>
      </c>
    </row>
    <row r="5970" spans="1:10" x14ac:dyDescent="0.3">
      <c r="A5970" s="2" t="s">
        <v>13901</v>
      </c>
      <c r="B5970" s="2" t="s">
        <v>6234</v>
      </c>
      <c r="C5970" s="2" t="s">
        <v>2691</v>
      </c>
      <c r="D5970" s="2">
        <v>1</v>
      </c>
      <c r="E5970" s="2">
        <v>0.15</v>
      </c>
      <c r="F5970" s="2">
        <v>9574.8799999999992</v>
      </c>
      <c r="G5970" s="2">
        <v>8138.65</v>
      </c>
      <c r="H5970" s="2">
        <v>1014.89</v>
      </c>
      <c r="I5970" s="2" t="str">
        <f>IF(tbl_Order_Items[[#This Row],[quantity]]&lt;=0,"Invalid","Valid")</f>
        <v>Valid</v>
      </c>
      <c r="J5970" s="2" t="str">
        <f>IF(OR(tbl_Order_Items[[#This Row],[discount_pct]]&lt;0,tbl_Order_Items[[#This Row],[discount_pct]]&gt;1),"Invalid","Valid")</f>
        <v>Valid</v>
      </c>
    </row>
    <row r="5971" spans="1:10" x14ac:dyDescent="0.3">
      <c r="A5971" s="2" t="s">
        <v>13902</v>
      </c>
      <c r="B5971" s="2" t="s">
        <v>6920</v>
      </c>
      <c r="C5971" s="2" t="s">
        <v>2719</v>
      </c>
      <c r="D5971" s="2">
        <v>1</v>
      </c>
      <c r="E5971" s="2">
        <v>0.05</v>
      </c>
      <c r="F5971" s="2">
        <v>18387.7</v>
      </c>
      <c r="G5971" s="2">
        <v>17468.310000000001</v>
      </c>
      <c r="H5971" s="2">
        <v>5344.45</v>
      </c>
      <c r="I5971" s="2" t="str">
        <f>IF(tbl_Order_Items[[#This Row],[quantity]]&lt;=0,"Invalid","Valid")</f>
        <v>Valid</v>
      </c>
      <c r="J5971" s="2" t="str">
        <f>IF(OR(tbl_Order_Items[[#This Row],[discount_pct]]&lt;0,tbl_Order_Items[[#This Row],[discount_pct]]&gt;1),"Invalid","Valid")</f>
        <v>Valid</v>
      </c>
    </row>
    <row r="5972" spans="1:10" x14ac:dyDescent="0.3">
      <c r="A5972" s="2" t="s">
        <v>13903</v>
      </c>
      <c r="B5972" s="2" t="s">
        <v>6702</v>
      </c>
      <c r="C5972" s="2" t="s">
        <v>2617</v>
      </c>
      <c r="D5972" s="2">
        <v>2</v>
      </c>
      <c r="E5972" s="2">
        <v>0</v>
      </c>
      <c r="F5972" s="2">
        <v>23130.799999999999</v>
      </c>
      <c r="G5972" s="2">
        <v>23130.799999999999</v>
      </c>
      <c r="H5972" s="2">
        <v>9473.2199999999993</v>
      </c>
      <c r="I5972" s="2" t="str">
        <f>IF(tbl_Order_Items[[#This Row],[quantity]]&lt;=0,"Invalid","Valid")</f>
        <v>Valid</v>
      </c>
      <c r="J5972" s="2" t="str">
        <f>IF(OR(tbl_Order_Items[[#This Row],[discount_pct]]&lt;0,tbl_Order_Items[[#This Row],[discount_pct]]&gt;1),"Invalid","Valid")</f>
        <v>Valid</v>
      </c>
    </row>
    <row r="5973" spans="1:10" x14ac:dyDescent="0.3">
      <c r="A5973" s="2" t="s">
        <v>13904</v>
      </c>
      <c r="B5973" s="2" t="s">
        <v>5598</v>
      </c>
      <c r="C5973" s="2" t="s">
        <v>2536</v>
      </c>
      <c r="D5973" s="2">
        <v>2</v>
      </c>
      <c r="E5973" s="2">
        <v>0.15</v>
      </c>
      <c r="F5973" s="2">
        <v>20901.68</v>
      </c>
      <c r="G5973" s="2">
        <v>17766.43</v>
      </c>
      <c r="H5973" s="2">
        <v>4670.8500000000004</v>
      </c>
      <c r="I5973" s="2" t="str">
        <f>IF(tbl_Order_Items[[#This Row],[quantity]]&lt;=0,"Invalid","Valid")</f>
        <v>Valid</v>
      </c>
      <c r="J5973" s="2" t="str">
        <f>IF(OR(tbl_Order_Items[[#This Row],[discount_pct]]&lt;0,tbl_Order_Items[[#This Row],[discount_pct]]&gt;1),"Invalid","Valid")</f>
        <v>Valid</v>
      </c>
    </row>
    <row r="5974" spans="1:10" x14ac:dyDescent="0.3">
      <c r="A5974" s="2" t="s">
        <v>13905</v>
      </c>
      <c r="B5974" s="2" t="s">
        <v>6932</v>
      </c>
      <c r="C5974" s="2" t="s">
        <v>2815</v>
      </c>
      <c r="D5974" s="2">
        <v>4</v>
      </c>
      <c r="E5974" s="2">
        <v>0.15</v>
      </c>
      <c r="F5974" s="2">
        <v>47922.6</v>
      </c>
      <c r="G5974" s="2">
        <v>40734.21</v>
      </c>
      <c r="H5974" s="2">
        <v>549.37</v>
      </c>
      <c r="I5974" s="2" t="str">
        <f>IF(tbl_Order_Items[[#This Row],[quantity]]&lt;=0,"Invalid","Valid")</f>
        <v>Valid</v>
      </c>
      <c r="J5974" s="2" t="str">
        <f>IF(OR(tbl_Order_Items[[#This Row],[discount_pct]]&lt;0,tbl_Order_Items[[#This Row],[discount_pct]]&gt;1),"Invalid","Valid")</f>
        <v>Valid</v>
      </c>
    </row>
    <row r="5975" spans="1:10" x14ac:dyDescent="0.3">
      <c r="A5975" s="2" t="s">
        <v>13906</v>
      </c>
      <c r="B5975" s="2" t="s">
        <v>5750</v>
      </c>
      <c r="C5975" s="2" t="s">
        <v>2643</v>
      </c>
      <c r="D5975" s="2">
        <v>2</v>
      </c>
      <c r="E5975" s="2">
        <v>0.2</v>
      </c>
      <c r="F5975" s="2">
        <v>22581.18</v>
      </c>
      <c r="G5975" s="2">
        <v>18064.939999999999</v>
      </c>
      <c r="H5975" s="2">
        <v>2947.72</v>
      </c>
      <c r="I5975" s="2" t="str">
        <f>IF(tbl_Order_Items[[#This Row],[quantity]]&lt;=0,"Invalid","Valid")</f>
        <v>Valid</v>
      </c>
      <c r="J5975" s="2" t="str">
        <f>IF(OR(tbl_Order_Items[[#This Row],[discount_pct]]&lt;0,tbl_Order_Items[[#This Row],[discount_pct]]&gt;1),"Invalid","Valid")</f>
        <v>Valid</v>
      </c>
    </row>
    <row r="5976" spans="1:10" x14ac:dyDescent="0.3">
      <c r="A5976" s="2" t="s">
        <v>13907</v>
      </c>
      <c r="B5976" s="2" t="s">
        <v>6392</v>
      </c>
      <c r="C5976" s="2" t="s">
        <v>2805</v>
      </c>
      <c r="D5976" s="2">
        <v>1</v>
      </c>
      <c r="E5976" s="2">
        <v>0</v>
      </c>
      <c r="F5976" s="2">
        <v>4480.93</v>
      </c>
      <c r="G5976" s="2">
        <v>4480.93</v>
      </c>
      <c r="H5976" s="2">
        <v>1825.44</v>
      </c>
      <c r="I5976" s="2" t="str">
        <f>IF(tbl_Order_Items[[#This Row],[quantity]]&lt;=0,"Invalid","Valid")</f>
        <v>Valid</v>
      </c>
      <c r="J5976" s="2" t="str">
        <f>IF(OR(tbl_Order_Items[[#This Row],[discount_pct]]&lt;0,tbl_Order_Items[[#This Row],[discount_pct]]&gt;1),"Invalid","Valid")</f>
        <v>Valid</v>
      </c>
    </row>
    <row r="5977" spans="1:10" x14ac:dyDescent="0.3">
      <c r="A5977" s="2" t="s">
        <v>13908</v>
      </c>
      <c r="B5977" s="2" t="s">
        <v>7175</v>
      </c>
      <c r="C5977" s="2" t="s">
        <v>2530</v>
      </c>
      <c r="D5977" s="2">
        <v>1</v>
      </c>
      <c r="E5977" s="2">
        <v>0.15</v>
      </c>
      <c r="F5977" s="2">
        <v>17395.330000000002</v>
      </c>
      <c r="G5977" s="2">
        <v>14786.03</v>
      </c>
      <c r="H5977" s="2">
        <v>2916.08</v>
      </c>
      <c r="I5977" s="2" t="str">
        <f>IF(tbl_Order_Items[[#This Row],[quantity]]&lt;=0,"Invalid","Valid")</f>
        <v>Valid</v>
      </c>
      <c r="J5977" s="2" t="str">
        <f>IF(OR(tbl_Order_Items[[#This Row],[discount_pct]]&lt;0,tbl_Order_Items[[#This Row],[discount_pct]]&gt;1),"Invalid","Valid")</f>
        <v>Valid</v>
      </c>
    </row>
    <row r="5978" spans="1:10" x14ac:dyDescent="0.3">
      <c r="A5978" s="2" t="s">
        <v>13909</v>
      </c>
      <c r="B5978" s="2" t="s">
        <v>6399</v>
      </c>
      <c r="C5978" s="2" t="s">
        <v>2789</v>
      </c>
      <c r="D5978" s="2">
        <v>2</v>
      </c>
      <c r="E5978" s="2">
        <v>0</v>
      </c>
      <c r="F5978" s="2">
        <v>10288.14</v>
      </c>
      <c r="G5978" s="2">
        <v>10288.14</v>
      </c>
      <c r="H5978" s="2">
        <v>2724.4</v>
      </c>
      <c r="I5978" s="2" t="str">
        <f>IF(tbl_Order_Items[[#This Row],[quantity]]&lt;=0,"Invalid","Valid")</f>
        <v>Valid</v>
      </c>
      <c r="J5978" s="2" t="str">
        <f>IF(OR(tbl_Order_Items[[#This Row],[discount_pct]]&lt;0,tbl_Order_Items[[#This Row],[discount_pct]]&gt;1),"Invalid","Valid")</f>
        <v>Valid</v>
      </c>
    </row>
    <row r="5979" spans="1:10" x14ac:dyDescent="0.3">
      <c r="A5979" s="2" t="s">
        <v>13910</v>
      </c>
      <c r="B5979" s="2" t="s">
        <v>4684</v>
      </c>
      <c r="C5979" s="2" t="s">
        <v>2773</v>
      </c>
      <c r="D5979" s="2">
        <v>1</v>
      </c>
      <c r="E5979" s="2">
        <v>0</v>
      </c>
      <c r="F5979" s="2">
        <v>8892.34</v>
      </c>
      <c r="G5979" s="2">
        <v>8892.34</v>
      </c>
      <c r="H5979" s="2">
        <v>2717.46</v>
      </c>
      <c r="I5979" s="2" t="str">
        <f>IF(tbl_Order_Items[[#This Row],[quantity]]&lt;=0,"Invalid","Valid")</f>
        <v>Valid</v>
      </c>
      <c r="J5979" s="2" t="str">
        <f>IF(OR(tbl_Order_Items[[#This Row],[discount_pct]]&lt;0,tbl_Order_Items[[#This Row],[discount_pct]]&gt;1),"Invalid","Valid")</f>
        <v>Valid</v>
      </c>
    </row>
    <row r="5980" spans="1:10" x14ac:dyDescent="0.3">
      <c r="A5980" s="2" t="s">
        <v>13911</v>
      </c>
      <c r="B5980" s="2" t="s">
        <v>3710</v>
      </c>
      <c r="C5980" s="2" t="s">
        <v>2861</v>
      </c>
      <c r="D5980" s="2">
        <v>1</v>
      </c>
      <c r="E5980" s="2">
        <v>0.1</v>
      </c>
      <c r="F5980" s="2">
        <v>16842.099999999999</v>
      </c>
      <c r="G5980" s="2">
        <v>15157.89</v>
      </c>
      <c r="H5980" s="2">
        <v>2316.52</v>
      </c>
      <c r="I5980" s="2" t="str">
        <f>IF(tbl_Order_Items[[#This Row],[quantity]]&lt;=0,"Invalid","Valid")</f>
        <v>Valid</v>
      </c>
      <c r="J5980" s="2" t="str">
        <f>IF(OR(tbl_Order_Items[[#This Row],[discount_pct]]&lt;0,tbl_Order_Items[[#This Row],[discount_pct]]&gt;1),"Invalid","Valid")</f>
        <v>Valid</v>
      </c>
    </row>
    <row r="5981" spans="1:10" x14ac:dyDescent="0.3">
      <c r="A5981" s="2" t="s">
        <v>13912</v>
      </c>
      <c r="B5981" s="2" t="s">
        <v>4518</v>
      </c>
      <c r="C5981" s="2" t="s">
        <v>2679</v>
      </c>
      <c r="D5981" s="2">
        <v>1</v>
      </c>
      <c r="E5981" s="2">
        <v>0</v>
      </c>
      <c r="F5981" s="2">
        <v>13006.77</v>
      </c>
      <c r="G5981" s="2">
        <v>13006.77</v>
      </c>
      <c r="H5981" s="2">
        <v>3631.62</v>
      </c>
      <c r="I5981" s="2" t="str">
        <f>IF(tbl_Order_Items[[#This Row],[quantity]]&lt;=0,"Invalid","Valid")</f>
        <v>Valid</v>
      </c>
      <c r="J5981" s="2" t="str">
        <f>IF(OR(tbl_Order_Items[[#This Row],[discount_pct]]&lt;0,tbl_Order_Items[[#This Row],[discount_pct]]&gt;1),"Invalid","Valid")</f>
        <v>Valid</v>
      </c>
    </row>
    <row r="5982" spans="1:10" x14ac:dyDescent="0.3">
      <c r="A5982" s="2" t="s">
        <v>13913</v>
      </c>
      <c r="B5982" s="2" t="s">
        <v>4526</v>
      </c>
      <c r="C5982" s="2" t="s">
        <v>2615</v>
      </c>
      <c r="D5982" s="2">
        <v>1</v>
      </c>
      <c r="E5982" s="2">
        <v>0.15</v>
      </c>
      <c r="F5982" s="2">
        <v>15107.96</v>
      </c>
      <c r="G5982" s="2">
        <v>12841.77</v>
      </c>
      <c r="H5982" s="2">
        <v>2927.27</v>
      </c>
      <c r="I5982" s="2" t="str">
        <f>IF(tbl_Order_Items[[#This Row],[quantity]]&lt;=0,"Invalid","Valid")</f>
        <v>Valid</v>
      </c>
      <c r="J5982" s="2" t="str">
        <f>IF(OR(tbl_Order_Items[[#This Row],[discount_pct]]&lt;0,tbl_Order_Items[[#This Row],[discount_pct]]&gt;1),"Invalid","Valid")</f>
        <v>Valid</v>
      </c>
    </row>
    <row r="5983" spans="1:10" x14ac:dyDescent="0.3">
      <c r="A5983" s="2" t="s">
        <v>13914</v>
      </c>
      <c r="B5983" s="2" t="s">
        <v>3119</v>
      </c>
      <c r="C5983" s="2" t="s">
        <v>2563</v>
      </c>
      <c r="D5983" s="2">
        <v>1</v>
      </c>
      <c r="E5983" s="2">
        <v>0.1</v>
      </c>
      <c r="F5983" s="2">
        <v>24110.14</v>
      </c>
      <c r="G5983" s="2">
        <v>21699.13</v>
      </c>
      <c r="H5983" s="2">
        <v>5148.6400000000003</v>
      </c>
      <c r="I5983" s="2" t="str">
        <f>IF(tbl_Order_Items[[#This Row],[quantity]]&lt;=0,"Invalid","Valid")</f>
        <v>Valid</v>
      </c>
      <c r="J5983" s="2" t="str">
        <f>IF(OR(tbl_Order_Items[[#This Row],[discount_pct]]&lt;0,tbl_Order_Items[[#This Row],[discount_pct]]&gt;1),"Invalid","Valid")</f>
        <v>Valid</v>
      </c>
    </row>
    <row r="5984" spans="1:10" x14ac:dyDescent="0.3">
      <c r="A5984" s="2" t="s">
        <v>13915</v>
      </c>
      <c r="B5984" s="2" t="s">
        <v>6805</v>
      </c>
      <c r="C5984" s="2" t="s">
        <v>2627</v>
      </c>
      <c r="D5984" s="2">
        <v>5</v>
      </c>
      <c r="E5984" s="2">
        <v>0.1</v>
      </c>
      <c r="F5984" s="2">
        <v>117262.1</v>
      </c>
      <c r="G5984" s="2">
        <v>105535.89</v>
      </c>
      <c r="H5984" s="2">
        <v>24148.94</v>
      </c>
      <c r="I5984" s="2" t="str">
        <f>IF(tbl_Order_Items[[#This Row],[quantity]]&lt;=0,"Invalid","Valid")</f>
        <v>Valid</v>
      </c>
      <c r="J5984" s="2" t="str">
        <f>IF(OR(tbl_Order_Items[[#This Row],[discount_pct]]&lt;0,tbl_Order_Items[[#This Row],[discount_pct]]&gt;1),"Invalid","Valid")</f>
        <v>Valid</v>
      </c>
    </row>
    <row r="5985" spans="1:10" x14ac:dyDescent="0.3">
      <c r="A5985" s="2" t="s">
        <v>13916</v>
      </c>
      <c r="B5985" s="2" t="s">
        <v>7064</v>
      </c>
      <c r="C5985" s="2" t="s">
        <v>2693</v>
      </c>
      <c r="D5985" s="2">
        <v>1</v>
      </c>
      <c r="E5985" s="2">
        <v>0.05</v>
      </c>
      <c r="F5985" s="2">
        <v>19139.62</v>
      </c>
      <c r="G5985" s="2">
        <v>18182.64</v>
      </c>
      <c r="H5985" s="2">
        <v>2287.37</v>
      </c>
      <c r="I5985" s="2" t="str">
        <f>IF(tbl_Order_Items[[#This Row],[quantity]]&lt;=0,"Invalid","Valid")</f>
        <v>Valid</v>
      </c>
      <c r="J5985" s="2" t="str">
        <f>IF(OR(tbl_Order_Items[[#This Row],[discount_pct]]&lt;0,tbl_Order_Items[[#This Row],[discount_pct]]&gt;1),"Invalid","Valid")</f>
        <v>Valid</v>
      </c>
    </row>
    <row r="5986" spans="1:10" x14ac:dyDescent="0.3">
      <c r="A5986" s="2" t="s">
        <v>13917</v>
      </c>
      <c r="B5986" s="2" t="s">
        <v>5349</v>
      </c>
      <c r="C5986" s="2" t="s">
        <v>2687</v>
      </c>
      <c r="D5986" s="2">
        <v>2</v>
      </c>
      <c r="E5986" s="2">
        <v>0.05</v>
      </c>
      <c r="F5986" s="2">
        <v>25793.74</v>
      </c>
      <c r="G5986" s="2">
        <v>24504.05</v>
      </c>
      <c r="H5986" s="2">
        <v>7729.39</v>
      </c>
      <c r="I5986" s="2" t="str">
        <f>IF(tbl_Order_Items[[#This Row],[quantity]]&lt;=0,"Invalid","Valid")</f>
        <v>Valid</v>
      </c>
      <c r="J5986" s="2" t="str">
        <f>IF(OR(tbl_Order_Items[[#This Row],[discount_pct]]&lt;0,tbl_Order_Items[[#This Row],[discount_pct]]&gt;1),"Invalid","Valid")</f>
        <v>Valid</v>
      </c>
    </row>
    <row r="5987" spans="1:10" x14ac:dyDescent="0.3">
      <c r="A5987" s="2" t="s">
        <v>13918</v>
      </c>
      <c r="B5987" s="2" t="s">
        <v>4999</v>
      </c>
      <c r="C5987" s="2" t="s">
        <v>2743</v>
      </c>
      <c r="D5987" s="2">
        <v>1</v>
      </c>
      <c r="E5987" s="2">
        <v>0.1</v>
      </c>
      <c r="F5987" s="2">
        <v>1217.31</v>
      </c>
      <c r="G5987" s="2">
        <v>1095.58</v>
      </c>
      <c r="H5987" s="2">
        <v>200.36</v>
      </c>
      <c r="I5987" s="2" t="str">
        <f>IF(tbl_Order_Items[[#This Row],[quantity]]&lt;=0,"Invalid","Valid")</f>
        <v>Valid</v>
      </c>
      <c r="J5987" s="2" t="str">
        <f>IF(OR(tbl_Order_Items[[#This Row],[discount_pct]]&lt;0,tbl_Order_Items[[#This Row],[discount_pct]]&gt;1),"Invalid","Valid")</f>
        <v>Valid</v>
      </c>
    </row>
    <row r="5988" spans="1:10" x14ac:dyDescent="0.3">
      <c r="A5988" s="2" t="s">
        <v>13919</v>
      </c>
      <c r="B5988" s="2" t="s">
        <v>6928</v>
      </c>
      <c r="C5988" s="2" t="s">
        <v>2577</v>
      </c>
      <c r="D5988" s="2">
        <v>2</v>
      </c>
      <c r="E5988" s="2">
        <v>0.1</v>
      </c>
      <c r="F5988" s="2">
        <v>25207.74</v>
      </c>
      <c r="G5988" s="2">
        <v>22686.97</v>
      </c>
      <c r="H5988" s="2">
        <v>7598.83</v>
      </c>
      <c r="I5988" s="2" t="str">
        <f>IF(tbl_Order_Items[[#This Row],[quantity]]&lt;=0,"Invalid","Valid")</f>
        <v>Valid</v>
      </c>
      <c r="J5988" s="2" t="str">
        <f>IF(OR(tbl_Order_Items[[#This Row],[discount_pct]]&lt;0,tbl_Order_Items[[#This Row],[discount_pct]]&gt;1),"Invalid","Valid")</f>
        <v>Valid</v>
      </c>
    </row>
    <row r="5989" spans="1:10" x14ac:dyDescent="0.3">
      <c r="A5989" s="2" t="s">
        <v>13920</v>
      </c>
      <c r="B5989" s="2" t="s">
        <v>4376</v>
      </c>
      <c r="C5989" s="2" t="s">
        <v>2517</v>
      </c>
      <c r="D5989" s="2">
        <v>2</v>
      </c>
      <c r="E5989" s="2">
        <v>0.2</v>
      </c>
      <c r="F5989" s="2">
        <v>13844.64</v>
      </c>
      <c r="G5989" s="2">
        <v>11075.71</v>
      </c>
      <c r="H5989" s="2">
        <v>-577.97</v>
      </c>
      <c r="I5989" s="2" t="str">
        <f>IF(tbl_Order_Items[[#This Row],[quantity]]&lt;=0,"Invalid","Valid")</f>
        <v>Valid</v>
      </c>
      <c r="J5989" s="2" t="str">
        <f>IF(OR(tbl_Order_Items[[#This Row],[discount_pct]]&lt;0,tbl_Order_Items[[#This Row],[discount_pct]]&gt;1),"Invalid","Valid")</f>
        <v>Valid</v>
      </c>
    </row>
    <row r="5990" spans="1:10" x14ac:dyDescent="0.3">
      <c r="A5990" s="2" t="s">
        <v>13921</v>
      </c>
      <c r="B5990" s="2" t="s">
        <v>5597</v>
      </c>
      <c r="C5990" s="2" t="s">
        <v>2729</v>
      </c>
      <c r="D5990" s="2">
        <v>2</v>
      </c>
      <c r="E5990" s="2">
        <v>0.1</v>
      </c>
      <c r="F5990" s="2">
        <v>6474.24</v>
      </c>
      <c r="G5990" s="2">
        <v>5826.82</v>
      </c>
      <c r="H5990" s="2">
        <v>1749.42</v>
      </c>
      <c r="I5990" s="2" t="str">
        <f>IF(tbl_Order_Items[[#This Row],[quantity]]&lt;=0,"Invalid","Valid")</f>
        <v>Valid</v>
      </c>
      <c r="J5990" s="2" t="str">
        <f>IF(OR(tbl_Order_Items[[#This Row],[discount_pct]]&lt;0,tbl_Order_Items[[#This Row],[discount_pct]]&gt;1),"Invalid","Valid")</f>
        <v>Valid</v>
      </c>
    </row>
    <row r="5991" spans="1:10" x14ac:dyDescent="0.3">
      <c r="A5991" s="2" t="s">
        <v>13922</v>
      </c>
      <c r="B5991" s="2" t="s">
        <v>6786</v>
      </c>
      <c r="C5991" s="2" t="s">
        <v>2611</v>
      </c>
      <c r="D5991" s="2">
        <v>3</v>
      </c>
      <c r="E5991" s="2">
        <v>0.2</v>
      </c>
      <c r="F5991" s="2">
        <v>30519.66</v>
      </c>
      <c r="G5991" s="2">
        <v>24415.73</v>
      </c>
      <c r="H5991" s="2">
        <v>5721.47</v>
      </c>
      <c r="I5991" s="2" t="str">
        <f>IF(tbl_Order_Items[[#This Row],[quantity]]&lt;=0,"Invalid","Valid")</f>
        <v>Valid</v>
      </c>
      <c r="J5991" s="2" t="str">
        <f>IF(OR(tbl_Order_Items[[#This Row],[discount_pct]]&lt;0,tbl_Order_Items[[#This Row],[discount_pct]]&gt;1),"Invalid","Valid")</f>
        <v>Valid</v>
      </c>
    </row>
    <row r="5992" spans="1:10" x14ac:dyDescent="0.3">
      <c r="A5992" s="2" t="s">
        <v>13923</v>
      </c>
      <c r="B5992" s="2" t="s">
        <v>5805</v>
      </c>
      <c r="C5992" s="2" t="s">
        <v>2483</v>
      </c>
      <c r="D5992" s="2">
        <v>1</v>
      </c>
      <c r="E5992" s="2">
        <v>0</v>
      </c>
      <c r="F5992" s="2">
        <v>6077.14</v>
      </c>
      <c r="G5992" s="2">
        <v>6077.14</v>
      </c>
      <c r="H5992" s="2">
        <v>1768.63</v>
      </c>
      <c r="I5992" s="2" t="str">
        <f>IF(tbl_Order_Items[[#This Row],[quantity]]&lt;=0,"Invalid","Valid")</f>
        <v>Valid</v>
      </c>
      <c r="J5992" s="2" t="str">
        <f>IF(OR(tbl_Order_Items[[#This Row],[discount_pct]]&lt;0,tbl_Order_Items[[#This Row],[discount_pct]]&gt;1),"Invalid","Valid")</f>
        <v>Valid</v>
      </c>
    </row>
    <row r="5993" spans="1:10" x14ac:dyDescent="0.3">
      <c r="A5993" s="2" t="s">
        <v>13924</v>
      </c>
      <c r="B5993" s="2" t="s">
        <v>3470</v>
      </c>
      <c r="C5993" s="2" t="s">
        <v>2573</v>
      </c>
      <c r="D5993" s="2">
        <v>1</v>
      </c>
      <c r="E5993" s="2">
        <v>0.1</v>
      </c>
      <c r="F5993" s="2">
        <v>14295.43</v>
      </c>
      <c r="G5993" s="2">
        <v>12865.89</v>
      </c>
      <c r="H5993" s="2">
        <v>2119.35</v>
      </c>
      <c r="I5993" s="2" t="str">
        <f>IF(tbl_Order_Items[[#This Row],[quantity]]&lt;=0,"Invalid","Valid")</f>
        <v>Valid</v>
      </c>
      <c r="J5993" s="2" t="str">
        <f>IF(OR(tbl_Order_Items[[#This Row],[discount_pct]]&lt;0,tbl_Order_Items[[#This Row],[discount_pct]]&gt;1),"Invalid","Valid")</f>
        <v>Valid</v>
      </c>
    </row>
    <row r="5994" spans="1:10" x14ac:dyDescent="0.3">
      <c r="A5994" s="2" t="s">
        <v>13925</v>
      </c>
      <c r="B5994" s="2" t="s">
        <v>5986</v>
      </c>
      <c r="C5994" s="2" t="s">
        <v>2481</v>
      </c>
      <c r="D5994" s="2">
        <v>2</v>
      </c>
      <c r="E5994" s="2">
        <v>0.1</v>
      </c>
      <c r="F5994" s="2">
        <v>12252.48</v>
      </c>
      <c r="G5994" s="2">
        <v>11027.23</v>
      </c>
      <c r="H5994" s="2">
        <v>3744.97</v>
      </c>
      <c r="I5994" s="2" t="str">
        <f>IF(tbl_Order_Items[[#This Row],[quantity]]&lt;=0,"Invalid","Valid")</f>
        <v>Valid</v>
      </c>
      <c r="J5994" s="2" t="str">
        <f>IF(OR(tbl_Order_Items[[#This Row],[discount_pct]]&lt;0,tbl_Order_Items[[#This Row],[discount_pct]]&gt;1),"Invalid","Valid")</f>
        <v>Valid</v>
      </c>
    </row>
    <row r="5995" spans="1:10" x14ac:dyDescent="0.3">
      <c r="A5995" s="2" t="s">
        <v>13926</v>
      </c>
      <c r="B5995" s="2" t="s">
        <v>5574</v>
      </c>
      <c r="C5995" s="2" t="s">
        <v>2823</v>
      </c>
      <c r="D5995" s="2">
        <v>1</v>
      </c>
      <c r="E5995" s="2">
        <v>0.1</v>
      </c>
      <c r="F5995" s="2">
        <v>4937.2299999999996</v>
      </c>
      <c r="G5995" s="2">
        <v>4443.51</v>
      </c>
      <c r="H5995" s="2">
        <v>1261.82</v>
      </c>
      <c r="I5995" s="2" t="str">
        <f>IF(tbl_Order_Items[[#This Row],[quantity]]&lt;=0,"Invalid","Valid")</f>
        <v>Valid</v>
      </c>
      <c r="J5995" s="2" t="str">
        <f>IF(OR(tbl_Order_Items[[#This Row],[discount_pct]]&lt;0,tbl_Order_Items[[#This Row],[discount_pct]]&gt;1),"Invalid","Valid")</f>
        <v>Valid</v>
      </c>
    </row>
    <row r="5996" spans="1:10" x14ac:dyDescent="0.3">
      <c r="A5996" s="2" t="s">
        <v>13927</v>
      </c>
      <c r="B5996" s="2" t="s">
        <v>6439</v>
      </c>
      <c r="C5996" s="2" t="s">
        <v>2821</v>
      </c>
      <c r="D5996" s="2">
        <v>2</v>
      </c>
      <c r="E5996" s="2">
        <v>0.1</v>
      </c>
      <c r="F5996" s="2">
        <v>39894.720000000001</v>
      </c>
      <c r="G5996" s="2">
        <v>35905.25</v>
      </c>
      <c r="H5996" s="2">
        <v>7635.43</v>
      </c>
      <c r="I5996" s="2" t="str">
        <f>IF(tbl_Order_Items[[#This Row],[quantity]]&lt;=0,"Invalid","Valid")</f>
        <v>Valid</v>
      </c>
      <c r="J5996" s="2" t="str">
        <f>IF(OR(tbl_Order_Items[[#This Row],[discount_pct]]&lt;0,tbl_Order_Items[[#This Row],[discount_pct]]&gt;1),"Invalid","Valid")</f>
        <v>Valid</v>
      </c>
    </row>
    <row r="5997" spans="1:10" x14ac:dyDescent="0.3">
      <c r="A5997" s="2" t="s">
        <v>13928</v>
      </c>
      <c r="B5997" s="2" t="s">
        <v>5110</v>
      </c>
      <c r="C5997" s="2" t="s">
        <v>2619</v>
      </c>
      <c r="D5997" s="2">
        <v>1</v>
      </c>
      <c r="E5997" s="2">
        <v>0.1</v>
      </c>
      <c r="F5997" s="2">
        <v>1470.09</v>
      </c>
      <c r="G5997" s="2">
        <v>1323.08</v>
      </c>
      <c r="H5997" s="2">
        <v>165.91</v>
      </c>
      <c r="I5997" s="2" t="str">
        <f>IF(tbl_Order_Items[[#This Row],[quantity]]&lt;=0,"Invalid","Valid")</f>
        <v>Valid</v>
      </c>
      <c r="J5997" s="2" t="str">
        <f>IF(OR(tbl_Order_Items[[#This Row],[discount_pct]]&lt;0,tbl_Order_Items[[#This Row],[discount_pct]]&gt;1),"Invalid","Valid")</f>
        <v>Valid</v>
      </c>
    </row>
    <row r="5998" spans="1:10" x14ac:dyDescent="0.3">
      <c r="A5998" s="2" t="s">
        <v>13929</v>
      </c>
      <c r="B5998" s="2" t="s">
        <v>4798</v>
      </c>
      <c r="C5998" s="2" t="s">
        <v>2625</v>
      </c>
      <c r="D5998" s="2">
        <v>1</v>
      </c>
      <c r="E5998" s="2">
        <v>0.05</v>
      </c>
      <c r="F5998" s="2">
        <v>8940.3700000000008</v>
      </c>
      <c r="G5998" s="2">
        <v>8493.35</v>
      </c>
      <c r="H5998" s="2">
        <v>3171.83</v>
      </c>
      <c r="I5998" s="2" t="str">
        <f>IF(tbl_Order_Items[[#This Row],[quantity]]&lt;=0,"Invalid","Valid")</f>
        <v>Valid</v>
      </c>
      <c r="J5998" s="2" t="str">
        <f>IF(OR(tbl_Order_Items[[#This Row],[discount_pct]]&lt;0,tbl_Order_Items[[#This Row],[discount_pct]]&gt;1),"Invalid","Valid")</f>
        <v>Valid</v>
      </c>
    </row>
    <row r="5999" spans="1:10" x14ac:dyDescent="0.3">
      <c r="A5999" s="2" t="s">
        <v>13930</v>
      </c>
      <c r="B5999" s="2" t="s">
        <v>4879</v>
      </c>
      <c r="C5999" s="2" t="s">
        <v>2797</v>
      </c>
      <c r="D5999" s="2">
        <v>3</v>
      </c>
      <c r="E5999" s="2">
        <v>0.15</v>
      </c>
      <c r="F5999" s="2">
        <v>44635.35</v>
      </c>
      <c r="G5999" s="2">
        <v>37940.050000000003</v>
      </c>
      <c r="H5999" s="2">
        <v>4566.9399999999996</v>
      </c>
      <c r="I5999" s="2" t="str">
        <f>IF(tbl_Order_Items[[#This Row],[quantity]]&lt;=0,"Invalid","Valid")</f>
        <v>Valid</v>
      </c>
      <c r="J5999" s="2" t="str">
        <f>IF(OR(tbl_Order_Items[[#This Row],[discount_pct]]&lt;0,tbl_Order_Items[[#This Row],[discount_pct]]&gt;1),"Invalid","Valid")</f>
        <v>Valid</v>
      </c>
    </row>
    <row r="6000" spans="1:10" x14ac:dyDescent="0.3">
      <c r="A6000" s="2" t="s">
        <v>13931</v>
      </c>
      <c r="B6000" s="2" t="s">
        <v>4966</v>
      </c>
      <c r="C6000" s="2" t="s">
        <v>2602</v>
      </c>
      <c r="D6000" s="2">
        <v>3</v>
      </c>
      <c r="E6000" s="2">
        <v>0</v>
      </c>
      <c r="F6000" s="2">
        <v>58197.06</v>
      </c>
      <c r="G6000" s="2">
        <v>58197.06</v>
      </c>
      <c r="H6000" s="2">
        <v>24829.02</v>
      </c>
      <c r="I6000" s="2" t="str">
        <f>IF(tbl_Order_Items[[#This Row],[quantity]]&lt;=0,"Invalid","Valid")</f>
        <v>Valid</v>
      </c>
      <c r="J6000" s="2" t="str">
        <f>IF(OR(tbl_Order_Items[[#This Row],[discount_pct]]&lt;0,tbl_Order_Items[[#This Row],[discount_pct]]&gt;1),"Invalid","Valid")</f>
        <v>Valid</v>
      </c>
    </row>
    <row r="6001" spans="1:10" x14ac:dyDescent="0.3">
      <c r="A6001" s="2" t="s">
        <v>13932</v>
      </c>
      <c r="B6001" s="2" t="s">
        <v>6399</v>
      </c>
      <c r="C6001" s="2" t="s">
        <v>2657</v>
      </c>
      <c r="D6001" s="2">
        <v>2</v>
      </c>
      <c r="E6001" s="2">
        <v>0.15</v>
      </c>
      <c r="F6001" s="2">
        <v>7079.22</v>
      </c>
      <c r="G6001" s="2">
        <v>6017.34</v>
      </c>
      <c r="H6001" s="2">
        <v>411.2</v>
      </c>
      <c r="I6001" s="2" t="str">
        <f>IF(tbl_Order_Items[[#This Row],[quantity]]&lt;=0,"Invalid","Valid")</f>
        <v>Valid</v>
      </c>
      <c r="J6001" s="2" t="str">
        <f>IF(OR(tbl_Order_Items[[#This Row],[discount_pct]]&lt;0,tbl_Order_Items[[#This Row],[discount_pct]]&gt;1),"Invalid","Valid")</f>
        <v>Valid</v>
      </c>
    </row>
    <row r="6002" spans="1:10" x14ac:dyDescent="0.3">
      <c r="A6002" s="2" t="s">
        <v>13933</v>
      </c>
      <c r="B6002" s="2" t="s">
        <v>4035</v>
      </c>
      <c r="C6002" s="2" t="s">
        <v>2781</v>
      </c>
      <c r="D6002" s="2">
        <v>2</v>
      </c>
      <c r="E6002" s="2">
        <v>0.25</v>
      </c>
      <c r="F6002" s="2">
        <v>20379.080000000002</v>
      </c>
      <c r="G6002" s="2">
        <v>15284.31</v>
      </c>
      <c r="H6002" s="2">
        <v>3179.21</v>
      </c>
      <c r="I6002" s="2" t="str">
        <f>IF(tbl_Order_Items[[#This Row],[quantity]]&lt;=0,"Invalid","Valid")</f>
        <v>Valid</v>
      </c>
      <c r="J6002" s="2" t="str">
        <f>IF(OR(tbl_Order_Items[[#This Row],[discount_pct]]&lt;0,tbl_Order_Items[[#This Row],[discount_pct]]&gt;1),"Invalid","Valid")</f>
        <v>Valid</v>
      </c>
    </row>
    <row r="6003" spans="1:10" x14ac:dyDescent="0.3">
      <c r="A6003" s="2" t="s">
        <v>13934</v>
      </c>
      <c r="B6003" s="2" t="s">
        <v>6576</v>
      </c>
      <c r="C6003" s="2" t="s">
        <v>2683</v>
      </c>
      <c r="D6003" s="2">
        <v>3</v>
      </c>
      <c r="E6003" s="2">
        <v>0.05</v>
      </c>
      <c r="F6003" s="2">
        <v>28838.49</v>
      </c>
      <c r="G6003" s="2">
        <v>27396.57</v>
      </c>
      <c r="H6003" s="2">
        <v>5757.96</v>
      </c>
      <c r="I6003" s="2" t="str">
        <f>IF(tbl_Order_Items[[#This Row],[quantity]]&lt;=0,"Invalid","Valid")</f>
        <v>Valid</v>
      </c>
      <c r="J6003" s="2" t="str">
        <f>IF(OR(tbl_Order_Items[[#This Row],[discount_pct]]&lt;0,tbl_Order_Items[[#This Row],[discount_pct]]&gt;1),"Invalid","Valid")</f>
        <v>Valid</v>
      </c>
    </row>
    <row r="6004" spans="1:10" x14ac:dyDescent="0.3">
      <c r="A6004" s="2" t="s">
        <v>13935</v>
      </c>
      <c r="B6004" s="2" t="s">
        <v>4213</v>
      </c>
      <c r="C6004" s="2" t="s">
        <v>2833</v>
      </c>
      <c r="D6004" s="2">
        <v>2</v>
      </c>
      <c r="E6004" s="2">
        <v>0.15</v>
      </c>
      <c r="F6004" s="2">
        <v>33903.839999999997</v>
      </c>
      <c r="G6004" s="2">
        <v>28818.26</v>
      </c>
      <c r="H6004" s="2">
        <v>4972.28</v>
      </c>
      <c r="I6004" s="2" t="str">
        <f>IF(tbl_Order_Items[[#This Row],[quantity]]&lt;=0,"Invalid","Valid")</f>
        <v>Valid</v>
      </c>
      <c r="J6004" s="2" t="str">
        <f>IF(OR(tbl_Order_Items[[#This Row],[discount_pct]]&lt;0,tbl_Order_Items[[#This Row],[discount_pct]]&gt;1),"Invalid","Valid")</f>
        <v>Valid</v>
      </c>
    </row>
    <row r="6005" spans="1:10" x14ac:dyDescent="0.3">
      <c r="A6005" s="2" t="s">
        <v>13936</v>
      </c>
      <c r="B6005" s="2" t="s">
        <v>7013</v>
      </c>
      <c r="C6005" s="2" t="s">
        <v>2791</v>
      </c>
      <c r="D6005" s="2">
        <v>1</v>
      </c>
      <c r="E6005" s="2">
        <v>0.05</v>
      </c>
      <c r="F6005" s="2">
        <v>12988.13</v>
      </c>
      <c r="G6005" s="2">
        <v>12338.72</v>
      </c>
      <c r="H6005" s="2">
        <v>1971.15</v>
      </c>
      <c r="I6005" s="2" t="str">
        <f>IF(tbl_Order_Items[[#This Row],[quantity]]&lt;=0,"Invalid","Valid")</f>
        <v>Valid</v>
      </c>
      <c r="J6005" s="2" t="str">
        <f>IF(OR(tbl_Order_Items[[#This Row],[discount_pct]]&lt;0,tbl_Order_Items[[#This Row],[discount_pct]]&gt;1),"Invalid","Valid")</f>
        <v>Valid</v>
      </c>
    </row>
    <row r="6006" spans="1:10" x14ac:dyDescent="0.3">
      <c r="A6006" s="2" t="s">
        <v>13937</v>
      </c>
      <c r="B6006" s="2" t="s">
        <v>7898</v>
      </c>
      <c r="C6006" s="2" t="s">
        <v>2585</v>
      </c>
      <c r="D6006" s="2">
        <v>1</v>
      </c>
      <c r="E6006" s="2">
        <v>0.05</v>
      </c>
      <c r="F6006" s="2">
        <v>5374.61</v>
      </c>
      <c r="G6006" s="2">
        <v>5105.88</v>
      </c>
      <c r="H6006" s="2">
        <v>1046.1099999999999</v>
      </c>
      <c r="I6006" s="2" t="str">
        <f>IF(tbl_Order_Items[[#This Row],[quantity]]&lt;=0,"Invalid","Valid")</f>
        <v>Valid</v>
      </c>
      <c r="J6006" s="2" t="str">
        <f>IF(OR(tbl_Order_Items[[#This Row],[discount_pct]]&lt;0,tbl_Order_Items[[#This Row],[discount_pct]]&gt;1),"Invalid","Valid")</f>
        <v>Valid</v>
      </c>
    </row>
    <row r="6007" spans="1:10" x14ac:dyDescent="0.3">
      <c r="A6007" s="2" t="s">
        <v>13938</v>
      </c>
      <c r="B6007" s="2" t="s">
        <v>6916</v>
      </c>
      <c r="C6007" s="2" t="s">
        <v>2701</v>
      </c>
      <c r="D6007" s="2">
        <v>1</v>
      </c>
      <c r="E6007" s="2">
        <v>0.15</v>
      </c>
      <c r="F6007" s="2">
        <v>3692.06</v>
      </c>
      <c r="G6007" s="2">
        <v>3138.25</v>
      </c>
      <c r="H6007" s="2">
        <v>152.99</v>
      </c>
      <c r="I6007" s="2" t="str">
        <f>IF(tbl_Order_Items[[#This Row],[quantity]]&lt;=0,"Invalid","Valid")</f>
        <v>Valid</v>
      </c>
      <c r="J6007" s="2" t="str">
        <f>IF(OR(tbl_Order_Items[[#This Row],[discount_pct]]&lt;0,tbl_Order_Items[[#This Row],[discount_pct]]&gt;1),"Invalid","Valid")</f>
        <v>Valid</v>
      </c>
    </row>
    <row r="6008" spans="1:10" x14ac:dyDescent="0.3">
      <c r="A6008" s="2" t="s">
        <v>13939</v>
      </c>
      <c r="B6008" s="2" t="s">
        <v>3201</v>
      </c>
      <c r="C6008" s="2" t="s">
        <v>2845</v>
      </c>
      <c r="D6008" s="2">
        <v>3</v>
      </c>
      <c r="E6008" s="2">
        <v>0.1</v>
      </c>
      <c r="F6008" s="2">
        <v>53386.02</v>
      </c>
      <c r="G6008" s="2">
        <v>48047.42</v>
      </c>
      <c r="H6008" s="2">
        <v>14195.9</v>
      </c>
      <c r="I6008" s="2" t="str">
        <f>IF(tbl_Order_Items[[#This Row],[quantity]]&lt;=0,"Invalid","Valid")</f>
        <v>Valid</v>
      </c>
      <c r="J6008" s="2" t="str">
        <f>IF(OR(tbl_Order_Items[[#This Row],[discount_pct]]&lt;0,tbl_Order_Items[[#This Row],[discount_pct]]&gt;1),"Invalid","Valid")</f>
        <v>Valid</v>
      </c>
    </row>
    <row r="6009" spans="1:10" x14ac:dyDescent="0.3">
      <c r="A6009" s="2" t="s">
        <v>13940</v>
      </c>
      <c r="B6009" s="2" t="s">
        <v>4990</v>
      </c>
      <c r="C6009" s="2" t="s">
        <v>2569</v>
      </c>
      <c r="D6009" s="2">
        <v>2</v>
      </c>
      <c r="E6009" s="2">
        <v>0.2</v>
      </c>
      <c r="F6009" s="2">
        <v>30732.98</v>
      </c>
      <c r="G6009" s="2">
        <v>24586.38</v>
      </c>
      <c r="H6009" s="2">
        <v>3980.12</v>
      </c>
      <c r="I6009" s="2" t="str">
        <f>IF(tbl_Order_Items[[#This Row],[quantity]]&lt;=0,"Invalid","Valid")</f>
        <v>Valid</v>
      </c>
      <c r="J6009" s="2" t="str">
        <f>IF(OR(tbl_Order_Items[[#This Row],[discount_pct]]&lt;0,tbl_Order_Items[[#This Row],[discount_pct]]&gt;1),"Invalid","Valid")</f>
        <v>Valid</v>
      </c>
    </row>
    <row r="6010" spans="1:10" x14ac:dyDescent="0.3">
      <c r="A6010" s="2" t="s">
        <v>13941</v>
      </c>
      <c r="B6010" s="2" t="s">
        <v>3844</v>
      </c>
      <c r="C6010" s="2" t="s">
        <v>2735</v>
      </c>
      <c r="D6010" s="2">
        <v>1</v>
      </c>
      <c r="E6010" s="2">
        <v>0.15</v>
      </c>
      <c r="F6010" s="2">
        <v>25350.66</v>
      </c>
      <c r="G6010" s="2">
        <v>21548.06</v>
      </c>
      <c r="H6010" s="2">
        <v>4854.33</v>
      </c>
      <c r="I6010" s="2" t="str">
        <f>IF(tbl_Order_Items[[#This Row],[quantity]]&lt;=0,"Invalid","Valid")</f>
        <v>Valid</v>
      </c>
      <c r="J6010" s="2" t="str">
        <f>IF(OR(tbl_Order_Items[[#This Row],[discount_pct]]&lt;0,tbl_Order_Items[[#This Row],[discount_pct]]&gt;1),"Invalid","Valid")</f>
        <v>Valid</v>
      </c>
    </row>
    <row r="6011" spans="1:10" x14ac:dyDescent="0.3">
      <c r="A6011" s="2" t="s">
        <v>13942</v>
      </c>
      <c r="B6011" s="2" t="s">
        <v>3027</v>
      </c>
      <c r="C6011" s="2" t="s">
        <v>2577</v>
      </c>
      <c r="D6011" s="2">
        <v>2</v>
      </c>
      <c r="E6011" s="2">
        <v>0.2</v>
      </c>
      <c r="F6011" s="2">
        <v>25207.74</v>
      </c>
      <c r="G6011" s="2">
        <v>20166.189999999999</v>
      </c>
      <c r="H6011" s="2">
        <v>5078.05</v>
      </c>
      <c r="I6011" s="2" t="str">
        <f>IF(tbl_Order_Items[[#This Row],[quantity]]&lt;=0,"Invalid","Valid")</f>
        <v>Valid</v>
      </c>
      <c r="J6011" s="2" t="str">
        <f>IF(OR(tbl_Order_Items[[#This Row],[discount_pct]]&lt;0,tbl_Order_Items[[#This Row],[discount_pct]]&gt;1),"Invalid","Valid")</f>
        <v>Valid</v>
      </c>
    </row>
    <row r="6012" spans="1:10" x14ac:dyDescent="0.3">
      <c r="A6012" s="2" t="s">
        <v>13943</v>
      </c>
      <c r="B6012" s="2" t="s">
        <v>3215</v>
      </c>
      <c r="C6012" s="2" t="s">
        <v>2787</v>
      </c>
      <c r="D6012" s="2">
        <v>2</v>
      </c>
      <c r="E6012" s="2">
        <v>0.05</v>
      </c>
      <c r="F6012" s="2">
        <v>12360.26</v>
      </c>
      <c r="G6012" s="2">
        <v>11742.25</v>
      </c>
      <c r="H6012" s="2">
        <v>1810.33</v>
      </c>
      <c r="I6012" s="2" t="str">
        <f>IF(tbl_Order_Items[[#This Row],[quantity]]&lt;=0,"Invalid","Valid")</f>
        <v>Valid</v>
      </c>
      <c r="J6012" s="2" t="str">
        <f>IF(OR(tbl_Order_Items[[#This Row],[discount_pct]]&lt;0,tbl_Order_Items[[#This Row],[discount_pct]]&gt;1),"Invalid","Valid")</f>
        <v>Valid</v>
      </c>
    </row>
    <row r="6013" spans="1:10" x14ac:dyDescent="0.3">
      <c r="A6013" s="2" t="s">
        <v>13944</v>
      </c>
      <c r="B6013" s="2" t="s">
        <v>7114</v>
      </c>
      <c r="C6013" s="2" t="s">
        <v>2558</v>
      </c>
      <c r="D6013" s="2">
        <v>1</v>
      </c>
      <c r="E6013" s="2">
        <v>0.1</v>
      </c>
      <c r="F6013" s="2">
        <v>26673.83</v>
      </c>
      <c r="G6013" s="2">
        <v>24006.45</v>
      </c>
      <c r="H6013" s="2">
        <v>6311.87</v>
      </c>
      <c r="I6013" s="2" t="str">
        <f>IF(tbl_Order_Items[[#This Row],[quantity]]&lt;=0,"Invalid","Valid")</f>
        <v>Valid</v>
      </c>
      <c r="J6013" s="2" t="str">
        <f>IF(OR(tbl_Order_Items[[#This Row],[discount_pct]]&lt;0,tbl_Order_Items[[#This Row],[discount_pct]]&gt;1),"Invalid","Valid")</f>
        <v>Valid</v>
      </c>
    </row>
    <row r="6014" spans="1:10" x14ac:dyDescent="0.3">
      <c r="A6014" s="2" t="s">
        <v>13945</v>
      </c>
      <c r="B6014" s="2" t="s">
        <v>6905</v>
      </c>
      <c r="C6014" s="2" t="s">
        <v>2567</v>
      </c>
      <c r="D6014" s="2">
        <v>2</v>
      </c>
      <c r="E6014" s="2">
        <v>0.2</v>
      </c>
      <c r="F6014" s="2">
        <v>41654.68</v>
      </c>
      <c r="G6014" s="2">
        <v>33323.74</v>
      </c>
      <c r="H6014" s="2">
        <v>1279.56</v>
      </c>
      <c r="I6014" s="2" t="str">
        <f>IF(tbl_Order_Items[[#This Row],[quantity]]&lt;=0,"Invalid","Valid")</f>
        <v>Valid</v>
      </c>
      <c r="J6014" s="2" t="str">
        <f>IF(OR(tbl_Order_Items[[#This Row],[discount_pct]]&lt;0,tbl_Order_Items[[#This Row],[discount_pct]]&gt;1),"Invalid","Valid")</f>
        <v>Valid</v>
      </c>
    </row>
    <row r="6015" spans="1:10" x14ac:dyDescent="0.3">
      <c r="A6015" s="2" t="s">
        <v>13946</v>
      </c>
      <c r="B6015" s="2" t="s">
        <v>3361</v>
      </c>
      <c r="C6015" s="2" t="s">
        <v>2575</v>
      </c>
      <c r="D6015" s="2">
        <v>1</v>
      </c>
      <c r="E6015" s="2">
        <v>0</v>
      </c>
      <c r="F6015" s="2">
        <v>1759.13</v>
      </c>
      <c r="G6015" s="2">
        <v>1759.13</v>
      </c>
      <c r="H6015" s="2">
        <v>272.82</v>
      </c>
      <c r="I6015" s="2" t="str">
        <f>IF(tbl_Order_Items[[#This Row],[quantity]]&lt;=0,"Invalid","Valid")</f>
        <v>Valid</v>
      </c>
      <c r="J6015" s="2" t="str">
        <f>IF(OR(tbl_Order_Items[[#This Row],[discount_pct]]&lt;0,tbl_Order_Items[[#This Row],[discount_pct]]&gt;1),"Invalid","Valid")</f>
        <v>Valid</v>
      </c>
    </row>
    <row r="6016" spans="1:10" x14ac:dyDescent="0.3">
      <c r="A6016" s="2" t="s">
        <v>13947</v>
      </c>
      <c r="B6016" s="2" t="s">
        <v>6182</v>
      </c>
      <c r="C6016" s="2" t="s">
        <v>2671</v>
      </c>
      <c r="D6016" s="2">
        <v>1</v>
      </c>
      <c r="E6016" s="2">
        <v>0.1</v>
      </c>
      <c r="F6016" s="2">
        <v>20719.66</v>
      </c>
      <c r="G6016" s="2">
        <v>18647.689999999999</v>
      </c>
      <c r="H6016" s="2">
        <v>6241.19</v>
      </c>
      <c r="I6016" s="2" t="str">
        <f>IF(tbl_Order_Items[[#This Row],[quantity]]&lt;=0,"Invalid","Valid")</f>
        <v>Valid</v>
      </c>
      <c r="J6016" s="2" t="str">
        <f>IF(OR(tbl_Order_Items[[#This Row],[discount_pct]]&lt;0,tbl_Order_Items[[#This Row],[discount_pct]]&gt;1),"Invalid","Valid")</f>
        <v>Valid</v>
      </c>
    </row>
    <row r="6017" spans="1:10" x14ac:dyDescent="0.3">
      <c r="A6017" s="2" t="s">
        <v>13948</v>
      </c>
      <c r="B6017" s="2" t="s">
        <v>5873</v>
      </c>
      <c r="C6017" s="2" t="s">
        <v>2510</v>
      </c>
      <c r="D6017" s="2">
        <v>3</v>
      </c>
      <c r="E6017" s="2">
        <v>0.1</v>
      </c>
      <c r="F6017" s="2">
        <v>4900.9799999999996</v>
      </c>
      <c r="G6017" s="2">
        <v>4410.88</v>
      </c>
      <c r="H6017" s="2">
        <v>468.07</v>
      </c>
      <c r="I6017" s="2" t="str">
        <f>IF(tbl_Order_Items[[#This Row],[quantity]]&lt;=0,"Invalid","Valid")</f>
        <v>Valid</v>
      </c>
      <c r="J6017" s="2" t="str">
        <f>IF(OR(tbl_Order_Items[[#This Row],[discount_pct]]&lt;0,tbl_Order_Items[[#This Row],[discount_pct]]&gt;1),"Invalid","Valid")</f>
        <v>Valid</v>
      </c>
    </row>
    <row r="6018" spans="1:10" x14ac:dyDescent="0.3">
      <c r="A6018" s="2" t="s">
        <v>13949</v>
      </c>
      <c r="B6018" s="2" t="s">
        <v>5112</v>
      </c>
      <c r="C6018" s="2" t="s">
        <v>2711</v>
      </c>
      <c r="D6018" s="2">
        <v>1</v>
      </c>
      <c r="E6018" s="2">
        <v>0.1</v>
      </c>
      <c r="F6018" s="2">
        <v>2269.5300000000002</v>
      </c>
      <c r="G6018" s="2">
        <v>2042.58</v>
      </c>
      <c r="H6018" s="2">
        <v>539.64</v>
      </c>
      <c r="I6018" s="2" t="str">
        <f>IF(tbl_Order_Items[[#This Row],[quantity]]&lt;=0,"Invalid","Valid")</f>
        <v>Valid</v>
      </c>
      <c r="J6018" s="2" t="str">
        <f>IF(OR(tbl_Order_Items[[#This Row],[discount_pct]]&lt;0,tbl_Order_Items[[#This Row],[discount_pct]]&gt;1),"Invalid","Valid")</f>
        <v>Valid</v>
      </c>
    </row>
    <row r="6019" spans="1:10" x14ac:dyDescent="0.3">
      <c r="A6019" s="2" t="s">
        <v>13950</v>
      </c>
      <c r="B6019" s="2" t="s">
        <v>6752</v>
      </c>
      <c r="C6019" s="2" t="s">
        <v>2737</v>
      </c>
      <c r="D6019" s="2">
        <v>2</v>
      </c>
      <c r="E6019" s="2">
        <v>0.25</v>
      </c>
      <c r="F6019" s="2">
        <v>22405.7</v>
      </c>
      <c r="G6019" s="2">
        <v>16804.28</v>
      </c>
      <c r="H6019" s="2">
        <v>-1007.08</v>
      </c>
      <c r="I6019" s="2" t="str">
        <f>IF(tbl_Order_Items[[#This Row],[quantity]]&lt;=0,"Invalid","Valid")</f>
        <v>Valid</v>
      </c>
      <c r="J6019" s="2" t="str">
        <f>IF(OR(tbl_Order_Items[[#This Row],[discount_pct]]&lt;0,tbl_Order_Items[[#This Row],[discount_pct]]&gt;1),"Invalid","Valid")</f>
        <v>Valid</v>
      </c>
    </row>
    <row r="6020" spans="1:10" x14ac:dyDescent="0.3">
      <c r="A6020" s="2" t="s">
        <v>13951</v>
      </c>
      <c r="B6020" s="2" t="s">
        <v>5791</v>
      </c>
      <c r="C6020" s="2" t="s">
        <v>2905</v>
      </c>
      <c r="D6020" s="2">
        <v>1</v>
      </c>
      <c r="E6020" s="2">
        <v>0.15</v>
      </c>
      <c r="F6020" s="2">
        <v>27006.32</v>
      </c>
      <c r="G6020" s="2">
        <v>22955.37</v>
      </c>
      <c r="H6020" s="2">
        <v>5640.58</v>
      </c>
      <c r="I6020" s="2" t="str">
        <f>IF(tbl_Order_Items[[#This Row],[quantity]]&lt;=0,"Invalid","Valid")</f>
        <v>Valid</v>
      </c>
      <c r="J6020" s="2" t="str">
        <f>IF(OR(tbl_Order_Items[[#This Row],[discount_pct]]&lt;0,tbl_Order_Items[[#This Row],[discount_pct]]&gt;1),"Invalid","Valid")</f>
        <v>Valid</v>
      </c>
    </row>
    <row r="6021" spans="1:10" x14ac:dyDescent="0.3">
      <c r="A6021" s="2" t="s">
        <v>13952</v>
      </c>
      <c r="B6021" s="2" t="s">
        <v>6954</v>
      </c>
      <c r="C6021" s="2" t="s">
        <v>2785</v>
      </c>
      <c r="D6021" s="2">
        <v>2</v>
      </c>
      <c r="E6021" s="2">
        <v>0.05</v>
      </c>
      <c r="F6021" s="2">
        <v>9713.48</v>
      </c>
      <c r="G6021" s="2">
        <v>9227.81</v>
      </c>
      <c r="H6021" s="2">
        <v>1879.91</v>
      </c>
      <c r="I6021" s="2" t="str">
        <f>IF(tbl_Order_Items[[#This Row],[quantity]]&lt;=0,"Invalid","Valid")</f>
        <v>Valid</v>
      </c>
      <c r="J6021" s="2" t="str">
        <f>IF(OR(tbl_Order_Items[[#This Row],[discount_pct]]&lt;0,tbl_Order_Items[[#This Row],[discount_pct]]&gt;1),"Invalid","Valid")</f>
        <v>Valid</v>
      </c>
    </row>
    <row r="6022" spans="1:10" x14ac:dyDescent="0.3">
      <c r="A6022" s="2" t="s">
        <v>13953</v>
      </c>
      <c r="B6022" s="2" t="s">
        <v>7686</v>
      </c>
      <c r="C6022" s="2" t="s">
        <v>2713</v>
      </c>
      <c r="D6022" s="2">
        <v>1</v>
      </c>
      <c r="E6022" s="2">
        <v>0.05</v>
      </c>
      <c r="F6022" s="2">
        <v>16606.259999999998</v>
      </c>
      <c r="G6022" s="2">
        <v>15775.95</v>
      </c>
      <c r="H6022" s="2">
        <v>4589.74</v>
      </c>
      <c r="I6022" s="2" t="str">
        <f>IF(tbl_Order_Items[[#This Row],[quantity]]&lt;=0,"Invalid","Valid")</f>
        <v>Valid</v>
      </c>
      <c r="J6022" s="2" t="str">
        <f>IF(OR(tbl_Order_Items[[#This Row],[discount_pct]]&lt;0,tbl_Order_Items[[#This Row],[discount_pct]]&gt;1),"Invalid","Valid")</f>
        <v>Valid</v>
      </c>
    </row>
    <row r="6023" spans="1:10" x14ac:dyDescent="0.3">
      <c r="A6023" s="2" t="s">
        <v>13954</v>
      </c>
      <c r="B6023" s="2" t="s">
        <v>7832</v>
      </c>
      <c r="C6023" s="2" t="s">
        <v>2505</v>
      </c>
      <c r="D6023" s="2">
        <v>1</v>
      </c>
      <c r="E6023" s="2">
        <v>0.2</v>
      </c>
      <c r="F6023" s="2">
        <v>14900.6</v>
      </c>
      <c r="G6023" s="2">
        <v>11920.48</v>
      </c>
      <c r="H6023" s="2">
        <v>1822.76</v>
      </c>
      <c r="I6023" s="2" t="str">
        <f>IF(tbl_Order_Items[[#This Row],[quantity]]&lt;=0,"Invalid","Valid")</f>
        <v>Valid</v>
      </c>
      <c r="J6023" s="2" t="str">
        <f>IF(OR(tbl_Order_Items[[#This Row],[discount_pct]]&lt;0,tbl_Order_Items[[#This Row],[discount_pct]]&gt;1),"Invalid","Valid")</f>
        <v>Valid</v>
      </c>
    </row>
    <row r="6024" spans="1:10" x14ac:dyDescent="0.3">
      <c r="A6024" s="2" t="s">
        <v>13955</v>
      </c>
      <c r="B6024" s="2" t="s">
        <v>5333</v>
      </c>
      <c r="C6024" s="2" t="s">
        <v>2681</v>
      </c>
      <c r="D6024" s="2">
        <v>1</v>
      </c>
      <c r="E6024" s="2">
        <v>0.15</v>
      </c>
      <c r="F6024" s="2">
        <v>14258.33</v>
      </c>
      <c r="G6024" s="2">
        <v>12119.58</v>
      </c>
      <c r="H6024" s="2">
        <v>2790.59</v>
      </c>
      <c r="I6024" s="2" t="str">
        <f>IF(tbl_Order_Items[[#This Row],[quantity]]&lt;=0,"Invalid","Valid")</f>
        <v>Valid</v>
      </c>
      <c r="J6024" s="2" t="str">
        <f>IF(OR(tbl_Order_Items[[#This Row],[discount_pct]]&lt;0,tbl_Order_Items[[#This Row],[discount_pct]]&gt;1),"Invalid","Valid")</f>
        <v>Valid</v>
      </c>
    </row>
    <row r="6025" spans="1:10" x14ac:dyDescent="0.3">
      <c r="A6025" s="2" t="s">
        <v>13956</v>
      </c>
      <c r="B6025" s="2" t="s">
        <v>3370</v>
      </c>
      <c r="C6025" s="2" t="s">
        <v>2661</v>
      </c>
      <c r="D6025" s="2">
        <v>2</v>
      </c>
      <c r="E6025" s="2">
        <v>0.2</v>
      </c>
      <c r="F6025" s="2">
        <v>20373.64</v>
      </c>
      <c r="G6025" s="2">
        <v>16298.91</v>
      </c>
      <c r="H6025" s="2">
        <v>3262.99</v>
      </c>
      <c r="I6025" s="2" t="str">
        <f>IF(tbl_Order_Items[[#This Row],[quantity]]&lt;=0,"Invalid","Valid")</f>
        <v>Valid</v>
      </c>
      <c r="J6025" s="2" t="str">
        <f>IF(OR(tbl_Order_Items[[#This Row],[discount_pct]]&lt;0,tbl_Order_Items[[#This Row],[discount_pct]]&gt;1),"Invalid","Valid")</f>
        <v>Valid</v>
      </c>
    </row>
    <row r="6026" spans="1:10" x14ac:dyDescent="0.3">
      <c r="A6026" s="2" t="s">
        <v>13957</v>
      </c>
      <c r="B6026" s="2" t="s">
        <v>4376</v>
      </c>
      <c r="C6026" s="2" t="s">
        <v>2877</v>
      </c>
      <c r="D6026" s="2">
        <v>1</v>
      </c>
      <c r="E6026" s="2">
        <v>0.15</v>
      </c>
      <c r="F6026" s="2">
        <v>18910.560000000001</v>
      </c>
      <c r="G6026" s="2">
        <v>16073.98</v>
      </c>
      <c r="H6026" s="2">
        <v>3538.66</v>
      </c>
      <c r="I6026" s="2" t="str">
        <f>IF(tbl_Order_Items[[#This Row],[quantity]]&lt;=0,"Invalid","Valid")</f>
        <v>Valid</v>
      </c>
      <c r="J6026" s="2" t="str">
        <f>IF(OR(tbl_Order_Items[[#This Row],[discount_pct]]&lt;0,tbl_Order_Items[[#This Row],[discount_pct]]&gt;1),"Invalid","Valid")</f>
        <v>Valid</v>
      </c>
    </row>
    <row r="6027" spans="1:10" x14ac:dyDescent="0.3">
      <c r="A6027" s="2" t="s">
        <v>13958</v>
      </c>
      <c r="B6027" s="2" t="s">
        <v>5829</v>
      </c>
      <c r="C6027" s="2" t="s">
        <v>2510</v>
      </c>
      <c r="D6027" s="2">
        <v>1</v>
      </c>
      <c r="E6027" s="2">
        <v>0.15</v>
      </c>
      <c r="F6027" s="2">
        <v>1633.66</v>
      </c>
      <c r="G6027" s="2">
        <v>1388.61</v>
      </c>
      <c r="H6027" s="2">
        <v>74.34</v>
      </c>
      <c r="I6027" s="2" t="str">
        <f>IF(tbl_Order_Items[[#This Row],[quantity]]&lt;=0,"Invalid","Valid")</f>
        <v>Valid</v>
      </c>
      <c r="J6027" s="2" t="str">
        <f>IF(OR(tbl_Order_Items[[#This Row],[discount_pct]]&lt;0,tbl_Order_Items[[#This Row],[discount_pct]]&gt;1),"Invalid","Valid")</f>
        <v>Valid</v>
      </c>
    </row>
    <row r="6028" spans="1:10" x14ac:dyDescent="0.3">
      <c r="A6028" s="2" t="s">
        <v>13959</v>
      </c>
      <c r="B6028" s="2" t="s">
        <v>4599</v>
      </c>
      <c r="C6028" s="2" t="s">
        <v>2534</v>
      </c>
      <c r="D6028" s="2">
        <v>2</v>
      </c>
      <c r="E6028" s="2">
        <v>0.1</v>
      </c>
      <c r="F6028" s="2">
        <v>55140.88</v>
      </c>
      <c r="G6028" s="2">
        <v>49626.79</v>
      </c>
      <c r="H6028" s="2">
        <v>16192.81</v>
      </c>
      <c r="I6028" s="2" t="str">
        <f>IF(tbl_Order_Items[[#This Row],[quantity]]&lt;=0,"Invalid","Valid")</f>
        <v>Valid</v>
      </c>
      <c r="J6028" s="2" t="str">
        <f>IF(OR(tbl_Order_Items[[#This Row],[discount_pct]]&lt;0,tbl_Order_Items[[#This Row],[discount_pct]]&gt;1),"Invalid","Valid")</f>
        <v>Valid</v>
      </c>
    </row>
    <row r="6029" spans="1:10" x14ac:dyDescent="0.3">
      <c r="A6029" s="2" t="s">
        <v>13960</v>
      </c>
      <c r="B6029" s="2" t="s">
        <v>6185</v>
      </c>
      <c r="C6029" s="2" t="s">
        <v>2669</v>
      </c>
      <c r="D6029" s="2">
        <v>2</v>
      </c>
      <c r="E6029" s="2">
        <v>0.1</v>
      </c>
      <c r="F6029" s="2">
        <v>4317.38</v>
      </c>
      <c r="G6029" s="2">
        <v>3885.64</v>
      </c>
      <c r="H6029" s="2">
        <v>1355.32</v>
      </c>
      <c r="I6029" s="2" t="str">
        <f>IF(tbl_Order_Items[[#This Row],[quantity]]&lt;=0,"Invalid","Valid")</f>
        <v>Valid</v>
      </c>
      <c r="J6029" s="2" t="str">
        <f>IF(OR(tbl_Order_Items[[#This Row],[discount_pct]]&lt;0,tbl_Order_Items[[#This Row],[discount_pct]]&gt;1),"Invalid","Valid")</f>
        <v>Valid</v>
      </c>
    </row>
    <row r="6030" spans="1:10" x14ac:dyDescent="0.3">
      <c r="A6030" s="2" t="s">
        <v>13961</v>
      </c>
      <c r="B6030" s="2" t="s">
        <v>7894</v>
      </c>
      <c r="C6030" s="2" t="s">
        <v>2761</v>
      </c>
      <c r="D6030" s="2">
        <v>2</v>
      </c>
      <c r="E6030" s="2">
        <v>0</v>
      </c>
      <c r="F6030" s="2">
        <v>46022.26</v>
      </c>
      <c r="G6030" s="2">
        <v>46022.26</v>
      </c>
      <c r="H6030" s="2">
        <v>11111.32</v>
      </c>
      <c r="I6030" s="2" t="str">
        <f>IF(tbl_Order_Items[[#This Row],[quantity]]&lt;=0,"Invalid","Valid")</f>
        <v>Valid</v>
      </c>
      <c r="J6030" s="2" t="str">
        <f>IF(OR(tbl_Order_Items[[#This Row],[discount_pct]]&lt;0,tbl_Order_Items[[#This Row],[discount_pct]]&gt;1),"Invalid","Valid")</f>
        <v>Valid</v>
      </c>
    </row>
    <row r="6031" spans="1:10" x14ac:dyDescent="0.3">
      <c r="A6031" s="2" t="s">
        <v>13962</v>
      </c>
      <c r="B6031" s="2" t="s">
        <v>3098</v>
      </c>
      <c r="C6031" s="2" t="s">
        <v>2583</v>
      </c>
      <c r="D6031" s="2">
        <v>1</v>
      </c>
      <c r="E6031" s="2">
        <v>0.05</v>
      </c>
      <c r="F6031" s="2">
        <v>4391.03</v>
      </c>
      <c r="G6031" s="2">
        <v>4171.4799999999996</v>
      </c>
      <c r="H6031" s="2">
        <v>1346.18</v>
      </c>
      <c r="I6031" s="2" t="str">
        <f>IF(tbl_Order_Items[[#This Row],[quantity]]&lt;=0,"Invalid","Valid")</f>
        <v>Valid</v>
      </c>
      <c r="J6031" s="2" t="str">
        <f>IF(OR(tbl_Order_Items[[#This Row],[discount_pct]]&lt;0,tbl_Order_Items[[#This Row],[discount_pct]]&gt;1),"Invalid","Valid")</f>
        <v>Valid</v>
      </c>
    </row>
    <row r="6032" spans="1:10" x14ac:dyDescent="0.3">
      <c r="A6032" s="2" t="s">
        <v>13963</v>
      </c>
      <c r="B6032" s="2" t="s">
        <v>5638</v>
      </c>
      <c r="C6032" s="2" t="s">
        <v>2485</v>
      </c>
      <c r="D6032" s="2">
        <v>2</v>
      </c>
      <c r="E6032" s="2">
        <v>0.25</v>
      </c>
      <c r="F6032" s="2">
        <v>18590</v>
      </c>
      <c r="G6032" s="2">
        <v>13942.5</v>
      </c>
      <c r="H6032" s="2">
        <v>-403.26</v>
      </c>
      <c r="I6032" s="2" t="str">
        <f>IF(tbl_Order_Items[[#This Row],[quantity]]&lt;=0,"Invalid","Valid")</f>
        <v>Valid</v>
      </c>
      <c r="J6032" s="2" t="str">
        <f>IF(OR(tbl_Order_Items[[#This Row],[discount_pct]]&lt;0,tbl_Order_Items[[#This Row],[discount_pct]]&gt;1),"Invalid","Valid")</f>
        <v>Valid</v>
      </c>
    </row>
    <row r="6033" spans="1:10" x14ac:dyDescent="0.3">
      <c r="A6033" s="2" t="s">
        <v>13964</v>
      </c>
      <c r="B6033" s="2" t="s">
        <v>5522</v>
      </c>
      <c r="C6033" s="2" t="s">
        <v>2536</v>
      </c>
      <c r="D6033" s="2">
        <v>1</v>
      </c>
      <c r="E6033" s="2">
        <v>0</v>
      </c>
      <c r="F6033" s="2">
        <v>10450.84</v>
      </c>
      <c r="G6033" s="2">
        <v>10450.84</v>
      </c>
      <c r="H6033" s="2">
        <v>3903.05</v>
      </c>
      <c r="I6033" s="2" t="str">
        <f>IF(tbl_Order_Items[[#This Row],[quantity]]&lt;=0,"Invalid","Valid")</f>
        <v>Valid</v>
      </c>
      <c r="J6033" s="2" t="str">
        <f>IF(OR(tbl_Order_Items[[#This Row],[discount_pct]]&lt;0,tbl_Order_Items[[#This Row],[discount_pct]]&gt;1),"Invalid","Valid")</f>
        <v>Valid</v>
      </c>
    </row>
    <row r="6034" spans="1:10" x14ac:dyDescent="0.3">
      <c r="A6034" s="2" t="s">
        <v>13965</v>
      </c>
      <c r="B6034" s="2" t="s">
        <v>4306</v>
      </c>
      <c r="C6034" s="2" t="s">
        <v>2474</v>
      </c>
      <c r="D6034" s="2">
        <v>2</v>
      </c>
      <c r="E6034" s="2">
        <v>0.25</v>
      </c>
      <c r="F6034" s="2">
        <v>26892.2</v>
      </c>
      <c r="G6034" s="2">
        <v>20169.150000000001</v>
      </c>
      <c r="H6034" s="2">
        <v>3492.83</v>
      </c>
      <c r="I6034" s="2" t="str">
        <f>IF(tbl_Order_Items[[#This Row],[quantity]]&lt;=0,"Invalid","Valid")</f>
        <v>Valid</v>
      </c>
      <c r="J6034" s="2" t="str">
        <f>IF(OR(tbl_Order_Items[[#This Row],[discount_pct]]&lt;0,tbl_Order_Items[[#This Row],[discount_pct]]&gt;1),"Invalid","Valid")</f>
        <v>Valid</v>
      </c>
    </row>
    <row r="6035" spans="1:10" x14ac:dyDescent="0.3">
      <c r="A6035" s="2" t="s">
        <v>13966</v>
      </c>
      <c r="B6035" s="2" t="s">
        <v>5990</v>
      </c>
      <c r="C6035" s="2" t="s">
        <v>2901</v>
      </c>
      <c r="D6035" s="2">
        <v>1</v>
      </c>
      <c r="E6035" s="2">
        <v>0.15</v>
      </c>
      <c r="F6035" s="2">
        <v>10834.24</v>
      </c>
      <c r="G6035" s="2">
        <v>9209.1</v>
      </c>
      <c r="H6035" s="2">
        <v>2323.0700000000002</v>
      </c>
      <c r="I6035" s="2" t="str">
        <f>IF(tbl_Order_Items[[#This Row],[quantity]]&lt;=0,"Invalid","Valid")</f>
        <v>Valid</v>
      </c>
      <c r="J6035" s="2" t="str">
        <f>IF(OR(tbl_Order_Items[[#This Row],[discount_pct]]&lt;0,tbl_Order_Items[[#This Row],[discount_pct]]&gt;1),"Invalid","Valid")</f>
        <v>Valid</v>
      </c>
    </row>
    <row r="6036" spans="1:10" x14ac:dyDescent="0.3">
      <c r="A6036" s="2" t="s">
        <v>13967</v>
      </c>
      <c r="B6036" s="2" t="s">
        <v>4696</v>
      </c>
      <c r="C6036" s="2" t="s">
        <v>2641</v>
      </c>
      <c r="D6036" s="2">
        <v>1</v>
      </c>
      <c r="E6036" s="2">
        <v>0.1</v>
      </c>
      <c r="F6036" s="2">
        <v>19245.03</v>
      </c>
      <c r="G6036" s="2">
        <v>17320.53</v>
      </c>
      <c r="H6036" s="2">
        <v>4160.91</v>
      </c>
      <c r="I6036" s="2" t="str">
        <f>IF(tbl_Order_Items[[#This Row],[quantity]]&lt;=0,"Invalid","Valid")</f>
        <v>Valid</v>
      </c>
      <c r="J6036" s="2" t="str">
        <f>IF(OR(tbl_Order_Items[[#This Row],[discount_pct]]&lt;0,tbl_Order_Items[[#This Row],[discount_pct]]&gt;1),"Invalid","Valid")</f>
        <v>Valid</v>
      </c>
    </row>
    <row r="6037" spans="1:10" x14ac:dyDescent="0.3">
      <c r="A6037" s="2" t="s">
        <v>13968</v>
      </c>
      <c r="B6037" s="2" t="s">
        <v>7843</v>
      </c>
      <c r="C6037" s="2" t="s">
        <v>2659</v>
      </c>
      <c r="D6037" s="2">
        <v>1</v>
      </c>
      <c r="E6037" s="2">
        <v>0</v>
      </c>
      <c r="F6037" s="2">
        <v>16589.060000000001</v>
      </c>
      <c r="G6037" s="2">
        <v>16589.060000000001</v>
      </c>
      <c r="H6037" s="2">
        <v>5656.63</v>
      </c>
      <c r="I6037" s="2" t="str">
        <f>IF(tbl_Order_Items[[#This Row],[quantity]]&lt;=0,"Invalid","Valid")</f>
        <v>Valid</v>
      </c>
      <c r="J6037" s="2" t="str">
        <f>IF(OR(tbl_Order_Items[[#This Row],[discount_pct]]&lt;0,tbl_Order_Items[[#This Row],[discount_pct]]&gt;1),"Invalid","Valid")</f>
        <v>Valid</v>
      </c>
    </row>
    <row r="6038" spans="1:10" x14ac:dyDescent="0.3">
      <c r="A6038" s="2" t="s">
        <v>13969</v>
      </c>
      <c r="B6038" s="2" t="s">
        <v>7594</v>
      </c>
      <c r="C6038" s="2" t="s">
        <v>2681</v>
      </c>
      <c r="D6038" s="2">
        <v>3</v>
      </c>
      <c r="E6038" s="2">
        <v>0</v>
      </c>
      <c r="F6038" s="2">
        <v>42774.99</v>
      </c>
      <c r="G6038" s="2">
        <v>42774.99</v>
      </c>
      <c r="H6038" s="2">
        <v>14788.02</v>
      </c>
      <c r="I6038" s="2" t="str">
        <f>IF(tbl_Order_Items[[#This Row],[quantity]]&lt;=0,"Invalid","Valid")</f>
        <v>Valid</v>
      </c>
      <c r="J6038" s="2" t="str">
        <f>IF(OR(tbl_Order_Items[[#This Row],[discount_pct]]&lt;0,tbl_Order_Items[[#This Row],[discount_pct]]&gt;1),"Invalid","Valid")</f>
        <v>Valid</v>
      </c>
    </row>
    <row r="6039" spans="1:10" x14ac:dyDescent="0.3">
      <c r="A6039" s="2" t="s">
        <v>13970</v>
      </c>
      <c r="B6039" s="2" t="s">
        <v>3175</v>
      </c>
      <c r="C6039" s="2" t="s">
        <v>2745</v>
      </c>
      <c r="D6039" s="2">
        <v>1</v>
      </c>
      <c r="E6039" s="2">
        <v>0.25</v>
      </c>
      <c r="F6039" s="2">
        <v>18079.77</v>
      </c>
      <c r="G6039" s="2">
        <v>13559.83</v>
      </c>
      <c r="H6039" s="2">
        <v>1999.95</v>
      </c>
      <c r="I6039" s="2" t="str">
        <f>IF(tbl_Order_Items[[#This Row],[quantity]]&lt;=0,"Invalid","Valid")</f>
        <v>Valid</v>
      </c>
      <c r="J6039" s="2" t="str">
        <f>IF(OR(tbl_Order_Items[[#This Row],[discount_pct]]&lt;0,tbl_Order_Items[[#This Row],[discount_pct]]&gt;1),"Invalid","Valid")</f>
        <v>Valid</v>
      </c>
    </row>
    <row r="6040" spans="1:10" x14ac:dyDescent="0.3">
      <c r="A6040" s="2" t="s">
        <v>13971</v>
      </c>
      <c r="B6040" s="2" t="s">
        <v>7573</v>
      </c>
      <c r="C6040" s="2" t="s">
        <v>2550</v>
      </c>
      <c r="D6040" s="2">
        <v>2</v>
      </c>
      <c r="E6040" s="2">
        <v>0.1</v>
      </c>
      <c r="F6040" s="2">
        <v>29134.48</v>
      </c>
      <c r="G6040" s="2">
        <v>26221.03</v>
      </c>
      <c r="H6040" s="2">
        <v>6926.03</v>
      </c>
      <c r="I6040" s="2" t="str">
        <f>IF(tbl_Order_Items[[#This Row],[quantity]]&lt;=0,"Invalid","Valid")</f>
        <v>Valid</v>
      </c>
      <c r="J6040" s="2" t="str">
        <f>IF(OR(tbl_Order_Items[[#This Row],[discount_pct]]&lt;0,tbl_Order_Items[[#This Row],[discount_pct]]&gt;1),"Invalid","Valid")</f>
        <v>Valid</v>
      </c>
    </row>
    <row r="6041" spans="1:10" x14ac:dyDescent="0.3">
      <c r="A6041" s="2" t="s">
        <v>13972</v>
      </c>
      <c r="B6041" s="2" t="s">
        <v>3367</v>
      </c>
      <c r="C6041" s="2" t="s">
        <v>2623</v>
      </c>
      <c r="D6041" s="2">
        <v>2</v>
      </c>
      <c r="E6041" s="2">
        <v>0.05</v>
      </c>
      <c r="F6041" s="2">
        <v>40611.64</v>
      </c>
      <c r="G6041" s="2">
        <v>38581.06</v>
      </c>
      <c r="H6041" s="2">
        <v>14659.8</v>
      </c>
      <c r="I6041" s="2" t="str">
        <f>IF(tbl_Order_Items[[#This Row],[quantity]]&lt;=0,"Invalid","Valid")</f>
        <v>Valid</v>
      </c>
      <c r="J6041" s="2" t="str">
        <f>IF(OR(tbl_Order_Items[[#This Row],[discount_pct]]&lt;0,tbl_Order_Items[[#This Row],[discount_pct]]&gt;1),"Invalid","Valid")</f>
        <v>Valid</v>
      </c>
    </row>
    <row r="6042" spans="1:10" x14ac:dyDescent="0.3">
      <c r="A6042" s="2" t="s">
        <v>13973</v>
      </c>
      <c r="B6042" s="2" t="s">
        <v>6401</v>
      </c>
      <c r="C6042" s="2" t="s">
        <v>2745</v>
      </c>
      <c r="D6042" s="2">
        <v>1</v>
      </c>
      <c r="E6042" s="2">
        <v>0</v>
      </c>
      <c r="F6042" s="2">
        <v>18079.77</v>
      </c>
      <c r="G6042" s="2">
        <v>18079.77</v>
      </c>
      <c r="H6042" s="2">
        <v>6519.89</v>
      </c>
      <c r="I6042" s="2" t="str">
        <f>IF(tbl_Order_Items[[#This Row],[quantity]]&lt;=0,"Invalid","Valid")</f>
        <v>Valid</v>
      </c>
      <c r="J6042" s="2" t="str">
        <f>IF(OR(tbl_Order_Items[[#This Row],[discount_pct]]&lt;0,tbl_Order_Items[[#This Row],[discount_pct]]&gt;1),"Invalid","Valid")</f>
        <v>Valid</v>
      </c>
    </row>
    <row r="6043" spans="1:10" x14ac:dyDescent="0.3">
      <c r="A6043" s="2" t="s">
        <v>13974</v>
      </c>
      <c r="B6043" s="2" t="s">
        <v>7578</v>
      </c>
      <c r="C6043" s="2" t="s">
        <v>2697</v>
      </c>
      <c r="D6043" s="2">
        <v>1</v>
      </c>
      <c r="E6043" s="2">
        <v>0.05</v>
      </c>
      <c r="F6043" s="2">
        <v>2532.67</v>
      </c>
      <c r="G6043" s="2">
        <v>2406.04</v>
      </c>
      <c r="H6043" s="2">
        <v>797.35</v>
      </c>
      <c r="I6043" s="2" t="str">
        <f>IF(tbl_Order_Items[[#This Row],[quantity]]&lt;=0,"Invalid","Valid")</f>
        <v>Valid</v>
      </c>
      <c r="J6043" s="2" t="str">
        <f>IF(OR(tbl_Order_Items[[#This Row],[discount_pct]]&lt;0,tbl_Order_Items[[#This Row],[discount_pct]]&gt;1),"Invalid","Valid")</f>
        <v>Valid</v>
      </c>
    </row>
    <row r="6044" spans="1:10" x14ac:dyDescent="0.3">
      <c r="A6044" s="2" t="s">
        <v>13975</v>
      </c>
      <c r="B6044" s="2" t="s">
        <v>3857</v>
      </c>
      <c r="C6044" s="2" t="s">
        <v>2793</v>
      </c>
      <c r="D6044" s="2">
        <v>4</v>
      </c>
      <c r="E6044" s="2">
        <v>0.05</v>
      </c>
      <c r="F6044" s="2">
        <v>4618.28</v>
      </c>
      <c r="G6044" s="2">
        <v>4387.37</v>
      </c>
      <c r="H6044" s="2">
        <v>431.33</v>
      </c>
      <c r="I6044" s="2" t="str">
        <f>IF(tbl_Order_Items[[#This Row],[quantity]]&lt;=0,"Invalid","Valid")</f>
        <v>Valid</v>
      </c>
      <c r="J6044" s="2" t="str">
        <f>IF(OR(tbl_Order_Items[[#This Row],[discount_pct]]&lt;0,tbl_Order_Items[[#This Row],[discount_pct]]&gt;1),"Invalid","Valid")</f>
        <v>Valid</v>
      </c>
    </row>
    <row r="6045" spans="1:10" x14ac:dyDescent="0.3">
      <c r="A6045" s="2" t="s">
        <v>13976</v>
      </c>
      <c r="B6045" s="2" t="s">
        <v>5384</v>
      </c>
      <c r="C6045" s="2" t="s">
        <v>2791</v>
      </c>
      <c r="D6045" s="2">
        <v>1</v>
      </c>
      <c r="E6045" s="2">
        <v>0.15</v>
      </c>
      <c r="F6045" s="2">
        <v>12988.13</v>
      </c>
      <c r="G6045" s="2">
        <v>11039.91</v>
      </c>
      <c r="H6045" s="2">
        <v>672.34</v>
      </c>
      <c r="I6045" s="2" t="str">
        <f>IF(tbl_Order_Items[[#This Row],[quantity]]&lt;=0,"Invalid","Valid")</f>
        <v>Valid</v>
      </c>
      <c r="J6045" s="2" t="str">
        <f>IF(OR(tbl_Order_Items[[#This Row],[discount_pct]]&lt;0,tbl_Order_Items[[#This Row],[discount_pct]]&gt;1),"Invalid","Valid")</f>
        <v>Valid</v>
      </c>
    </row>
    <row r="6046" spans="1:10" x14ac:dyDescent="0.3">
      <c r="A6046" s="2" t="s">
        <v>13977</v>
      </c>
      <c r="B6046" s="2" t="s">
        <v>5226</v>
      </c>
      <c r="C6046" s="2" t="s">
        <v>2837</v>
      </c>
      <c r="D6046" s="2">
        <v>1</v>
      </c>
      <c r="E6046" s="2">
        <v>0.15</v>
      </c>
      <c r="F6046" s="2">
        <v>28315.81</v>
      </c>
      <c r="G6046" s="2">
        <v>24068.44</v>
      </c>
      <c r="H6046" s="2">
        <v>7528.89</v>
      </c>
      <c r="I6046" s="2" t="str">
        <f>IF(tbl_Order_Items[[#This Row],[quantity]]&lt;=0,"Invalid","Valid")</f>
        <v>Valid</v>
      </c>
      <c r="J6046" s="2" t="str">
        <f>IF(OR(tbl_Order_Items[[#This Row],[discount_pct]]&lt;0,tbl_Order_Items[[#This Row],[discount_pct]]&gt;1),"Invalid","Valid")</f>
        <v>Valid</v>
      </c>
    </row>
    <row r="6047" spans="1:10" x14ac:dyDescent="0.3">
      <c r="A6047" s="2" t="s">
        <v>13978</v>
      </c>
      <c r="B6047" s="2" t="s">
        <v>5748</v>
      </c>
      <c r="C6047" s="2" t="s">
        <v>2847</v>
      </c>
      <c r="D6047" s="2">
        <v>1</v>
      </c>
      <c r="E6047" s="2">
        <v>0.1</v>
      </c>
      <c r="F6047" s="2">
        <v>17149.88</v>
      </c>
      <c r="G6047" s="2">
        <v>15434.89</v>
      </c>
      <c r="H6047" s="2">
        <v>3483.11</v>
      </c>
      <c r="I6047" s="2" t="str">
        <f>IF(tbl_Order_Items[[#This Row],[quantity]]&lt;=0,"Invalid","Valid")</f>
        <v>Valid</v>
      </c>
      <c r="J6047" s="2" t="str">
        <f>IF(OR(tbl_Order_Items[[#This Row],[discount_pct]]&lt;0,tbl_Order_Items[[#This Row],[discount_pct]]&gt;1),"Invalid","Valid")</f>
        <v>Valid</v>
      </c>
    </row>
    <row r="6048" spans="1:10" x14ac:dyDescent="0.3">
      <c r="A6048" s="2" t="s">
        <v>13979</v>
      </c>
      <c r="B6048" s="2" t="s">
        <v>7122</v>
      </c>
      <c r="C6048" s="2" t="s">
        <v>2789</v>
      </c>
      <c r="D6048" s="2">
        <v>1</v>
      </c>
      <c r="E6048" s="2">
        <v>0.15</v>
      </c>
      <c r="F6048" s="2">
        <v>5144.07</v>
      </c>
      <c r="G6048" s="2">
        <v>4372.46</v>
      </c>
      <c r="H6048" s="2">
        <v>590.59</v>
      </c>
      <c r="I6048" s="2" t="str">
        <f>IF(tbl_Order_Items[[#This Row],[quantity]]&lt;=0,"Invalid","Valid")</f>
        <v>Valid</v>
      </c>
      <c r="J6048" s="2" t="str">
        <f>IF(OR(tbl_Order_Items[[#This Row],[discount_pct]]&lt;0,tbl_Order_Items[[#This Row],[discount_pct]]&gt;1),"Invalid","Valid")</f>
        <v>Valid</v>
      </c>
    </row>
    <row r="6049" spans="1:10" x14ac:dyDescent="0.3">
      <c r="A6049" s="2" t="s">
        <v>13980</v>
      </c>
      <c r="B6049" s="2" t="s">
        <v>7502</v>
      </c>
      <c r="C6049" s="2" t="s">
        <v>2889</v>
      </c>
      <c r="D6049" s="2">
        <v>3</v>
      </c>
      <c r="E6049" s="2">
        <v>0.1</v>
      </c>
      <c r="F6049" s="2">
        <v>22434</v>
      </c>
      <c r="G6049" s="2">
        <v>20190.599999999999</v>
      </c>
      <c r="H6049" s="2">
        <v>5905.65</v>
      </c>
      <c r="I6049" s="2" t="str">
        <f>IF(tbl_Order_Items[[#This Row],[quantity]]&lt;=0,"Invalid","Valid")</f>
        <v>Valid</v>
      </c>
      <c r="J6049" s="2" t="str">
        <f>IF(OR(tbl_Order_Items[[#This Row],[discount_pct]]&lt;0,tbl_Order_Items[[#This Row],[discount_pct]]&gt;1),"Invalid","Valid")</f>
        <v>Valid</v>
      </c>
    </row>
    <row r="6050" spans="1:10" x14ac:dyDescent="0.3">
      <c r="A6050" s="2" t="s">
        <v>13981</v>
      </c>
      <c r="B6050" s="2" t="s">
        <v>7727</v>
      </c>
      <c r="C6050" s="2" t="s">
        <v>2833</v>
      </c>
      <c r="D6050" s="2">
        <v>3</v>
      </c>
      <c r="E6050" s="2">
        <v>0.05</v>
      </c>
      <c r="F6050" s="2">
        <v>50855.76</v>
      </c>
      <c r="G6050" s="2">
        <v>48312.97</v>
      </c>
      <c r="H6050" s="2">
        <v>12544</v>
      </c>
      <c r="I6050" s="2" t="str">
        <f>IF(tbl_Order_Items[[#This Row],[quantity]]&lt;=0,"Invalid","Valid")</f>
        <v>Valid</v>
      </c>
      <c r="J6050" s="2" t="str">
        <f>IF(OR(tbl_Order_Items[[#This Row],[discount_pct]]&lt;0,tbl_Order_Items[[#This Row],[discount_pct]]&gt;1),"Invalid","Valid")</f>
        <v>Valid</v>
      </c>
    </row>
    <row r="6051" spans="1:10" x14ac:dyDescent="0.3">
      <c r="A6051" s="2" t="s">
        <v>13982</v>
      </c>
      <c r="B6051" s="2" t="s">
        <v>3470</v>
      </c>
      <c r="C6051" s="2" t="s">
        <v>2556</v>
      </c>
      <c r="D6051" s="2">
        <v>3</v>
      </c>
      <c r="E6051" s="2">
        <v>0.2</v>
      </c>
      <c r="F6051" s="2">
        <v>27851.82</v>
      </c>
      <c r="G6051" s="2">
        <v>22281.46</v>
      </c>
      <c r="H6051" s="2">
        <v>2687.41</v>
      </c>
      <c r="I6051" s="2" t="str">
        <f>IF(tbl_Order_Items[[#This Row],[quantity]]&lt;=0,"Invalid","Valid")</f>
        <v>Valid</v>
      </c>
      <c r="J6051" s="2" t="str">
        <f>IF(OR(tbl_Order_Items[[#This Row],[discount_pct]]&lt;0,tbl_Order_Items[[#This Row],[discount_pct]]&gt;1),"Invalid","Valid")</f>
        <v>Valid</v>
      </c>
    </row>
    <row r="6052" spans="1:10" x14ac:dyDescent="0.3">
      <c r="A6052" s="2" t="s">
        <v>13983</v>
      </c>
      <c r="B6052" s="2" t="s">
        <v>3188</v>
      </c>
      <c r="C6052" s="2" t="s">
        <v>2735</v>
      </c>
      <c r="D6052" s="2">
        <v>2</v>
      </c>
      <c r="E6052" s="2">
        <v>0.1</v>
      </c>
      <c r="F6052" s="2">
        <v>50701.32</v>
      </c>
      <c r="G6052" s="2">
        <v>45631.19</v>
      </c>
      <c r="H6052" s="2">
        <v>12243.73</v>
      </c>
      <c r="I6052" s="2" t="str">
        <f>IF(tbl_Order_Items[[#This Row],[quantity]]&lt;=0,"Invalid","Valid")</f>
        <v>Valid</v>
      </c>
      <c r="J6052" s="2" t="str">
        <f>IF(OR(tbl_Order_Items[[#This Row],[discount_pct]]&lt;0,tbl_Order_Items[[#This Row],[discount_pct]]&gt;1),"Invalid","Valid")</f>
        <v>Valid</v>
      </c>
    </row>
    <row r="6053" spans="1:10" x14ac:dyDescent="0.3">
      <c r="A6053" s="2" t="s">
        <v>13984</v>
      </c>
      <c r="B6053" s="2" t="s">
        <v>3275</v>
      </c>
      <c r="C6053" s="2" t="s">
        <v>2627</v>
      </c>
      <c r="D6053" s="2">
        <v>1</v>
      </c>
      <c r="E6053" s="2">
        <v>0.15</v>
      </c>
      <c r="F6053" s="2">
        <v>23452.42</v>
      </c>
      <c r="G6053" s="2">
        <v>19934.560000000001</v>
      </c>
      <c r="H6053" s="2">
        <v>3657.17</v>
      </c>
      <c r="I6053" s="2" t="str">
        <f>IF(tbl_Order_Items[[#This Row],[quantity]]&lt;=0,"Invalid","Valid")</f>
        <v>Valid</v>
      </c>
      <c r="J6053" s="2" t="str">
        <f>IF(OR(tbl_Order_Items[[#This Row],[discount_pct]]&lt;0,tbl_Order_Items[[#This Row],[discount_pct]]&gt;1),"Invalid","Valid")</f>
        <v>Valid</v>
      </c>
    </row>
    <row r="6054" spans="1:10" x14ac:dyDescent="0.3">
      <c r="A6054" s="2" t="s">
        <v>13985</v>
      </c>
      <c r="B6054" s="2" t="s">
        <v>4363</v>
      </c>
      <c r="C6054" s="2" t="s">
        <v>2611</v>
      </c>
      <c r="D6054" s="2">
        <v>1</v>
      </c>
      <c r="E6054" s="2">
        <v>0.1</v>
      </c>
      <c r="F6054" s="2">
        <v>10173.219999999999</v>
      </c>
      <c r="G6054" s="2">
        <v>9155.9</v>
      </c>
      <c r="H6054" s="2">
        <v>2924.48</v>
      </c>
      <c r="I6054" s="2" t="str">
        <f>IF(tbl_Order_Items[[#This Row],[quantity]]&lt;=0,"Invalid","Valid")</f>
        <v>Valid</v>
      </c>
      <c r="J6054" s="2" t="str">
        <f>IF(OR(tbl_Order_Items[[#This Row],[discount_pct]]&lt;0,tbl_Order_Items[[#This Row],[discount_pct]]&gt;1),"Invalid","Valid")</f>
        <v>Valid</v>
      </c>
    </row>
    <row r="6055" spans="1:10" x14ac:dyDescent="0.3">
      <c r="A6055" s="2" t="s">
        <v>13986</v>
      </c>
      <c r="B6055" s="2" t="s">
        <v>3189</v>
      </c>
      <c r="C6055" s="2" t="s">
        <v>2577</v>
      </c>
      <c r="D6055" s="2">
        <v>1</v>
      </c>
      <c r="E6055" s="2">
        <v>0.05</v>
      </c>
      <c r="F6055" s="2">
        <v>12603.87</v>
      </c>
      <c r="G6055" s="2">
        <v>11973.68</v>
      </c>
      <c r="H6055" s="2">
        <v>4429.6099999999997</v>
      </c>
      <c r="I6055" s="2" t="str">
        <f>IF(tbl_Order_Items[[#This Row],[quantity]]&lt;=0,"Invalid","Valid")</f>
        <v>Valid</v>
      </c>
      <c r="J6055" s="2" t="str">
        <f>IF(OR(tbl_Order_Items[[#This Row],[discount_pct]]&lt;0,tbl_Order_Items[[#This Row],[discount_pct]]&gt;1),"Invalid","Valid")</f>
        <v>Valid</v>
      </c>
    </row>
    <row r="6056" spans="1:10" x14ac:dyDescent="0.3">
      <c r="A6056" s="2" t="s">
        <v>13987</v>
      </c>
      <c r="B6056" s="2" t="s">
        <v>4922</v>
      </c>
      <c r="C6056" s="2" t="s">
        <v>2877</v>
      </c>
      <c r="D6056" s="2">
        <v>1</v>
      </c>
      <c r="E6056" s="2">
        <v>0.05</v>
      </c>
      <c r="F6056" s="2">
        <v>18910.560000000001</v>
      </c>
      <c r="G6056" s="2">
        <v>17965.03</v>
      </c>
      <c r="H6056" s="2">
        <v>5429.71</v>
      </c>
      <c r="I6056" s="2" t="str">
        <f>IF(tbl_Order_Items[[#This Row],[quantity]]&lt;=0,"Invalid","Valid")</f>
        <v>Valid</v>
      </c>
      <c r="J6056" s="2" t="str">
        <f>IF(OR(tbl_Order_Items[[#This Row],[discount_pct]]&lt;0,tbl_Order_Items[[#This Row],[discount_pct]]&gt;1),"Invalid","Valid")</f>
        <v>Valid</v>
      </c>
    </row>
    <row r="6057" spans="1:10" x14ac:dyDescent="0.3">
      <c r="A6057" s="2" t="s">
        <v>13988</v>
      </c>
      <c r="B6057" s="2" t="s">
        <v>3562</v>
      </c>
      <c r="C6057" s="2" t="s">
        <v>2571</v>
      </c>
      <c r="D6057" s="2">
        <v>1</v>
      </c>
      <c r="E6057" s="2">
        <v>0.1</v>
      </c>
      <c r="F6057" s="2">
        <v>17914.509999999998</v>
      </c>
      <c r="G6057" s="2">
        <v>16123.06</v>
      </c>
      <c r="H6057" s="2">
        <v>1834.22</v>
      </c>
      <c r="I6057" s="2" t="str">
        <f>IF(tbl_Order_Items[[#This Row],[quantity]]&lt;=0,"Invalid","Valid")</f>
        <v>Valid</v>
      </c>
      <c r="J6057" s="2" t="str">
        <f>IF(OR(tbl_Order_Items[[#This Row],[discount_pct]]&lt;0,tbl_Order_Items[[#This Row],[discount_pct]]&gt;1),"Invalid","Valid")</f>
        <v>Valid</v>
      </c>
    </row>
    <row r="6058" spans="1:10" x14ac:dyDescent="0.3">
      <c r="A6058" s="2" t="s">
        <v>13989</v>
      </c>
      <c r="B6058" s="2" t="s">
        <v>5477</v>
      </c>
      <c r="C6058" s="2" t="s">
        <v>2488</v>
      </c>
      <c r="D6058" s="2">
        <v>1</v>
      </c>
      <c r="E6058" s="2">
        <v>0.1</v>
      </c>
      <c r="F6058" s="2">
        <v>15433.34</v>
      </c>
      <c r="G6058" s="2">
        <v>13890.01</v>
      </c>
      <c r="H6058" s="2">
        <v>1473.76</v>
      </c>
      <c r="I6058" s="2" t="str">
        <f>IF(tbl_Order_Items[[#This Row],[quantity]]&lt;=0,"Invalid","Valid")</f>
        <v>Valid</v>
      </c>
      <c r="J6058" s="2" t="str">
        <f>IF(OR(tbl_Order_Items[[#This Row],[discount_pct]]&lt;0,tbl_Order_Items[[#This Row],[discount_pct]]&gt;1),"Invalid","Valid")</f>
        <v>Valid</v>
      </c>
    </row>
    <row r="6059" spans="1:10" x14ac:dyDescent="0.3">
      <c r="A6059" s="2" t="s">
        <v>13990</v>
      </c>
      <c r="B6059" s="2" t="s">
        <v>3942</v>
      </c>
      <c r="C6059" s="2" t="s">
        <v>2879</v>
      </c>
      <c r="D6059" s="2">
        <v>1</v>
      </c>
      <c r="E6059" s="2">
        <v>0.2</v>
      </c>
      <c r="F6059" s="2">
        <v>1692.87</v>
      </c>
      <c r="G6059" s="2">
        <v>1354.3</v>
      </c>
      <c r="H6059" s="2">
        <v>173.69</v>
      </c>
      <c r="I6059" s="2" t="str">
        <f>IF(tbl_Order_Items[[#This Row],[quantity]]&lt;=0,"Invalid","Valid")</f>
        <v>Valid</v>
      </c>
      <c r="J6059" s="2" t="str">
        <f>IF(OR(tbl_Order_Items[[#This Row],[discount_pct]]&lt;0,tbl_Order_Items[[#This Row],[discount_pct]]&gt;1),"Invalid","Valid")</f>
        <v>Valid</v>
      </c>
    </row>
    <row r="6060" spans="1:10" x14ac:dyDescent="0.3">
      <c r="A6060" s="2" t="s">
        <v>13991</v>
      </c>
      <c r="B6060" s="2" t="s">
        <v>6150</v>
      </c>
      <c r="C6060" s="2" t="s">
        <v>2548</v>
      </c>
      <c r="D6060" s="2">
        <v>3</v>
      </c>
      <c r="E6060" s="2">
        <v>0.15</v>
      </c>
      <c r="F6060" s="2">
        <v>63406.35</v>
      </c>
      <c r="G6060" s="2">
        <v>53895.4</v>
      </c>
      <c r="H6060" s="2">
        <v>11052.67</v>
      </c>
      <c r="I6060" s="2" t="str">
        <f>IF(tbl_Order_Items[[#This Row],[quantity]]&lt;=0,"Invalid","Valid")</f>
        <v>Valid</v>
      </c>
      <c r="J6060" s="2" t="str">
        <f>IF(OR(tbl_Order_Items[[#This Row],[discount_pct]]&lt;0,tbl_Order_Items[[#This Row],[discount_pct]]&gt;1),"Invalid","Valid")</f>
        <v>Valid</v>
      </c>
    </row>
    <row r="6061" spans="1:10" x14ac:dyDescent="0.3">
      <c r="A6061" s="2" t="s">
        <v>13992</v>
      </c>
      <c r="B6061" s="2" t="s">
        <v>6769</v>
      </c>
      <c r="C6061" s="2" t="s">
        <v>2779</v>
      </c>
      <c r="D6061" s="2">
        <v>3</v>
      </c>
      <c r="E6061" s="2">
        <v>0.1</v>
      </c>
      <c r="F6061" s="2">
        <v>787.95</v>
      </c>
      <c r="G6061" s="2">
        <v>709.15</v>
      </c>
      <c r="H6061" s="2">
        <v>248.2</v>
      </c>
      <c r="I6061" s="2" t="str">
        <f>IF(tbl_Order_Items[[#This Row],[quantity]]&lt;=0,"Invalid","Valid")</f>
        <v>Valid</v>
      </c>
      <c r="J6061" s="2" t="str">
        <f>IF(OR(tbl_Order_Items[[#This Row],[discount_pct]]&lt;0,tbl_Order_Items[[#This Row],[discount_pct]]&gt;1),"Invalid","Valid")</f>
        <v>Valid</v>
      </c>
    </row>
    <row r="6062" spans="1:10" x14ac:dyDescent="0.3">
      <c r="A6062" s="2" t="s">
        <v>13993</v>
      </c>
      <c r="B6062" s="2" t="s">
        <v>5338</v>
      </c>
      <c r="C6062" s="2" t="s">
        <v>2841</v>
      </c>
      <c r="D6062" s="2">
        <v>1</v>
      </c>
      <c r="E6062" s="2">
        <v>0.2</v>
      </c>
      <c r="F6062" s="2">
        <v>2026.07</v>
      </c>
      <c r="G6062" s="2">
        <v>1620.86</v>
      </c>
      <c r="H6062" s="2">
        <v>422.46</v>
      </c>
      <c r="I6062" s="2" t="str">
        <f>IF(tbl_Order_Items[[#This Row],[quantity]]&lt;=0,"Invalid","Valid")</f>
        <v>Valid</v>
      </c>
      <c r="J6062" s="2" t="str">
        <f>IF(OR(tbl_Order_Items[[#This Row],[discount_pct]]&lt;0,tbl_Order_Items[[#This Row],[discount_pct]]&gt;1),"Invalid","Valid")</f>
        <v>Valid</v>
      </c>
    </row>
    <row r="6063" spans="1:10" x14ac:dyDescent="0.3">
      <c r="A6063" s="2" t="s">
        <v>13994</v>
      </c>
      <c r="B6063" s="2" t="s">
        <v>7921</v>
      </c>
      <c r="C6063" s="2" t="s">
        <v>2556</v>
      </c>
      <c r="D6063" s="2">
        <v>1</v>
      </c>
      <c r="E6063" s="2">
        <v>0.15</v>
      </c>
      <c r="F6063" s="2">
        <v>9283.94</v>
      </c>
      <c r="G6063" s="2">
        <v>7891.35</v>
      </c>
      <c r="H6063" s="2">
        <v>1360</v>
      </c>
      <c r="I6063" s="2" t="str">
        <f>IF(tbl_Order_Items[[#This Row],[quantity]]&lt;=0,"Invalid","Valid")</f>
        <v>Valid</v>
      </c>
      <c r="J6063" s="2" t="str">
        <f>IF(OR(tbl_Order_Items[[#This Row],[discount_pct]]&lt;0,tbl_Order_Items[[#This Row],[discount_pct]]&gt;1),"Invalid","Valid")</f>
        <v>Valid</v>
      </c>
    </row>
    <row r="6064" spans="1:10" x14ac:dyDescent="0.3">
      <c r="A6064" s="2" t="s">
        <v>13995</v>
      </c>
      <c r="B6064" s="2" t="s">
        <v>6982</v>
      </c>
      <c r="C6064" s="2" t="s">
        <v>2534</v>
      </c>
      <c r="D6064" s="2">
        <v>1</v>
      </c>
      <c r="E6064" s="2">
        <v>0.05</v>
      </c>
      <c r="F6064" s="2">
        <v>27570.44</v>
      </c>
      <c r="G6064" s="2">
        <v>26191.919999999998</v>
      </c>
      <c r="H6064" s="2">
        <v>9474.93</v>
      </c>
      <c r="I6064" s="2" t="str">
        <f>IF(tbl_Order_Items[[#This Row],[quantity]]&lt;=0,"Invalid","Valid")</f>
        <v>Valid</v>
      </c>
      <c r="J6064" s="2" t="str">
        <f>IF(OR(tbl_Order_Items[[#This Row],[discount_pct]]&lt;0,tbl_Order_Items[[#This Row],[discount_pct]]&gt;1),"Invalid","Valid")</f>
        <v>Valid</v>
      </c>
    </row>
    <row r="6065" spans="1:10" x14ac:dyDescent="0.3">
      <c r="A6065" s="2" t="s">
        <v>13996</v>
      </c>
      <c r="B6065" s="2" t="s">
        <v>4019</v>
      </c>
      <c r="C6065" s="2" t="s">
        <v>2499</v>
      </c>
      <c r="D6065" s="2">
        <v>2</v>
      </c>
      <c r="E6065" s="2">
        <v>0.2</v>
      </c>
      <c r="F6065" s="2">
        <v>41026.14</v>
      </c>
      <c r="G6065" s="2">
        <v>32820.910000000003</v>
      </c>
      <c r="H6065" s="2">
        <v>3790.89</v>
      </c>
      <c r="I6065" s="2" t="str">
        <f>IF(tbl_Order_Items[[#This Row],[quantity]]&lt;=0,"Invalid","Valid")</f>
        <v>Valid</v>
      </c>
      <c r="J6065" s="2" t="str">
        <f>IF(OR(tbl_Order_Items[[#This Row],[discount_pct]]&lt;0,tbl_Order_Items[[#This Row],[discount_pct]]&gt;1),"Invalid","Valid")</f>
        <v>Valid</v>
      </c>
    </row>
    <row r="6066" spans="1:10" x14ac:dyDescent="0.3">
      <c r="A6066" s="2" t="s">
        <v>13997</v>
      </c>
      <c r="B6066" s="2" t="s">
        <v>6860</v>
      </c>
      <c r="C6066" s="2" t="s">
        <v>2861</v>
      </c>
      <c r="D6066" s="2">
        <v>1</v>
      </c>
      <c r="E6066" s="2">
        <v>0</v>
      </c>
      <c r="F6066" s="2">
        <v>16842.099999999999</v>
      </c>
      <c r="G6066" s="2">
        <v>16842.099999999999</v>
      </c>
      <c r="H6066" s="2">
        <v>4000.73</v>
      </c>
      <c r="I6066" s="2" t="str">
        <f>IF(tbl_Order_Items[[#This Row],[quantity]]&lt;=0,"Invalid","Valid")</f>
        <v>Valid</v>
      </c>
      <c r="J6066" s="2" t="str">
        <f>IF(OR(tbl_Order_Items[[#This Row],[discount_pct]]&lt;0,tbl_Order_Items[[#This Row],[discount_pct]]&gt;1),"Invalid","Valid")</f>
        <v>Valid</v>
      </c>
    </row>
    <row r="6067" spans="1:10" x14ac:dyDescent="0.3">
      <c r="A6067" s="2" t="s">
        <v>13998</v>
      </c>
      <c r="B6067" s="2" t="s">
        <v>6943</v>
      </c>
      <c r="C6067" s="2" t="s">
        <v>2819</v>
      </c>
      <c r="D6067" s="2">
        <v>2</v>
      </c>
      <c r="E6067" s="2">
        <v>0.05</v>
      </c>
      <c r="F6067" s="2">
        <v>18848.2</v>
      </c>
      <c r="G6067" s="2">
        <v>17905.79</v>
      </c>
      <c r="H6067" s="2">
        <v>3989.81</v>
      </c>
      <c r="I6067" s="2" t="str">
        <f>IF(tbl_Order_Items[[#This Row],[quantity]]&lt;=0,"Invalid","Valid")</f>
        <v>Valid</v>
      </c>
      <c r="J6067" s="2" t="str">
        <f>IF(OR(tbl_Order_Items[[#This Row],[discount_pct]]&lt;0,tbl_Order_Items[[#This Row],[discount_pct]]&gt;1),"Invalid","Valid")</f>
        <v>Valid</v>
      </c>
    </row>
    <row r="6068" spans="1:10" x14ac:dyDescent="0.3">
      <c r="A6068" s="2" t="s">
        <v>13999</v>
      </c>
      <c r="B6068" s="2" t="s">
        <v>4769</v>
      </c>
      <c r="C6068" s="2" t="s">
        <v>2538</v>
      </c>
      <c r="D6068" s="2">
        <v>1</v>
      </c>
      <c r="E6068" s="2">
        <v>0</v>
      </c>
      <c r="F6068" s="2">
        <v>19432.400000000001</v>
      </c>
      <c r="G6068" s="2">
        <v>19432.400000000001</v>
      </c>
      <c r="H6068" s="2">
        <v>4592.72</v>
      </c>
      <c r="I6068" s="2" t="str">
        <f>IF(tbl_Order_Items[[#This Row],[quantity]]&lt;=0,"Invalid","Valid")</f>
        <v>Valid</v>
      </c>
      <c r="J6068" s="2" t="str">
        <f>IF(OR(tbl_Order_Items[[#This Row],[discount_pct]]&lt;0,tbl_Order_Items[[#This Row],[discount_pct]]&gt;1),"Invalid","Valid")</f>
        <v>Valid</v>
      </c>
    </row>
    <row r="6069" spans="1:10" x14ac:dyDescent="0.3">
      <c r="A6069" s="2" t="s">
        <v>14000</v>
      </c>
      <c r="B6069" s="2" t="s">
        <v>5175</v>
      </c>
      <c r="C6069" s="2" t="s">
        <v>2769</v>
      </c>
      <c r="D6069" s="2">
        <v>1</v>
      </c>
      <c r="E6069" s="2">
        <v>0</v>
      </c>
      <c r="F6069" s="2">
        <v>3389.73</v>
      </c>
      <c r="G6069" s="2">
        <v>3389.73</v>
      </c>
      <c r="H6069" s="2">
        <v>1298.55</v>
      </c>
      <c r="I6069" s="2" t="str">
        <f>IF(tbl_Order_Items[[#This Row],[quantity]]&lt;=0,"Invalid","Valid")</f>
        <v>Valid</v>
      </c>
      <c r="J6069" s="2" t="str">
        <f>IF(OR(tbl_Order_Items[[#This Row],[discount_pct]]&lt;0,tbl_Order_Items[[#This Row],[discount_pct]]&gt;1),"Invalid","Valid")</f>
        <v>Valid</v>
      </c>
    </row>
    <row r="6070" spans="1:10" x14ac:dyDescent="0.3">
      <c r="A6070" s="2" t="s">
        <v>14001</v>
      </c>
      <c r="B6070" s="2" t="s">
        <v>6365</v>
      </c>
      <c r="C6070" s="2" t="s">
        <v>2825</v>
      </c>
      <c r="D6070" s="2">
        <v>2</v>
      </c>
      <c r="E6070" s="2">
        <v>0.1</v>
      </c>
      <c r="F6070" s="2">
        <v>6418.56</v>
      </c>
      <c r="G6070" s="2">
        <v>5776.7</v>
      </c>
      <c r="H6070" s="2">
        <v>1519.36</v>
      </c>
      <c r="I6070" s="2" t="str">
        <f>IF(tbl_Order_Items[[#This Row],[quantity]]&lt;=0,"Invalid","Valid")</f>
        <v>Valid</v>
      </c>
      <c r="J6070" s="2" t="str">
        <f>IF(OR(tbl_Order_Items[[#This Row],[discount_pct]]&lt;0,tbl_Order_Items[[#This Row],[discount_pct]]&gt;1),"Invalid","Valid")</f>
        <v>Valid</v>
      </c>
    </row>
    <row r="6071" spans="1:10" x14ac:dyDescent="0.3">
      <c r="A6071" s="2" t="s">
        <v>14002</v>
      </c>
      <c r="B6071" s="2" t="s">
        <v>3681</v>
      </c>
      <c r="C6071" s="2" t="s">
        <v>2781</v>
      </c>
      <c r="D6071" s="2">
        <v>1</v>
      </c>
      <c r="E6071" s="2">
        <v>0</v>
      </c>
      <c r="F6071" s="2">
        <v>10189.540000000001</v>
      </c>
      <c r="G6071" s="2">
        <v>10189.540000000001</v>
      </c>
      <c r="H6071" s="2">
        <v>4136.99</v>
      </c>
      <c r="I6071" s="2" t="str">
        <f>IF(tbl_Order_Items[[#This Row],[quantity]]&lt;=0,"Invalid","Valid")</f>
        <v>Valid</v>
      </c>
      <c r="J6071" s="2" t="str">
        <f>IF(OR(tbl_Order_Items[[#This Row],[discount_pct]]&lt;0,tbl_Order_Items[[#This Row],[discount_pct]]&gt;1),"Invalid","Valid")</f>
        <v>Valid</v>
      </c>
    </row>
    <row r="6072" spans="1:10" x14ac:dyDescent="0.3">
      <c r="A6072" s="2" t="s">
        <v>14003</v>
      </c>
      <c r="B6072" s="2" t="s">
        <v>3679</v>
      </c>
      <c r="C6072" s="2" t="s">
        <v>2609</v>
      </c>
      <c r="D6072" s="2">
        <v>1</v>
      </c>
      <c r="E6072" s="2">
        <v>0</v>
      </c>
      <c r="F6072" s="2">
        <v>29147.69</v>
      </c>
      <c r="G6072" s="2">
        <v>29147.69</v>
      </c>
      <c r="H6072" s="2">
        <v>12062.67</v>
      </c>
      <c r="I6072" s="2" t="str">
        <f>IF(tbl_Order_Items[[#This Row],[quantity]]&lt;=0,"Invalid","Valid")</f>
        <v>Valid</v>
      </c>
      <c r="J6072" s="2" t="str">
        <f>IF(OR(tbl_Order_Items[[#This Row],[discount_pct]]&lt;0,tbl_Order_Items[[#This Row],[discount_pct]]&gt;1),"Invalid","Valid")</f>
        <v>Valid</v>
      </c>
    </row>
    <row r="6073" spans="1:10" x14ac:dyDescent="0.3">
      <c r="A6073" s="2" t="s">
        <v>14004</v>
      </c>
      <c r="B6073" s="2" t="s">
        <v>6401</v>
      </c>
      <c r="C6073" s="2" t="s">
        <v>2631</v>
      </c>
      <c r="D6073" s="2">
        <v>4</v>
      </c>
      <c r="E6073" s="2">
        <v>0.1</v>
      </c>
      <c r="F6073" s="2">
        <v>5398.72</v>
      </c>
      <c r="G6073" s="2">
        <v>4858.8500000000004</v>
      </c>
      <c r="H6073" s="2">
        <v>1689.41</v>
      </c>
      <c r="I6073" s="2" t="str">
        <f>IF(tbl_Order_Items[[#This Row],[quantity]]&lt;=0,"Invalid","Valid")</f>
        <v>Valid</v>
      </c>
      <c r="J6073" s="2" t="str">
        <f>IF(OR(tbl_Order_Items[[#This Row],[discount_pct]]&lt;0,tbl_Order_Items[[#This Row],[discount_pct]]&gt;1),"Invalid","Valid")</f>
        <v>Valid</v>
      </c>
    </row>
    <row r="6074" spans="1:10" x14ac:dyDescent="0.3">
      <c r="A6074" s="2" t="s">
        <v>14005</v>
      </c>
      <c r="B6074" s="2" t="s">
        <v>6478</v>
      </c>
      <c r="C6074" s="2" t="s">
        <v>2867</v>
      </c>
      <c r="D6074" s="2">
        <v>1</v>
      </c>
      <c r="E6074" s="2">
        <v>0</v>
      </c>
      <c r="F6074" s="2">
        <v>10068.26</v>
      </c>
      <c r="G6074" s="2">
        <v>10068.26</v>
      </c>
      <c r="H6074" s="2">
        <v>1656.6</v>
      </c>
      <c r="I6074" s="2" t="str">
        <f>IF(tbl_Order_Items[[#This Row],[quantity]]&lt;=0,"Invalid","Valid")</f>
        <v>Valid</v>
      </c>
      <c r="J6074" s="2" t="str">
        <f>IF(OR(tbl_Order_Items[[#This Row],[discount_pct]]&lt;0,tbl_Order_Items[[#This Row],[discount_pct]]&gt;1),"Invalid","Valid")</f>
        <v>Valid</v>
      </c>
    </row>
    <row r="6075" spans="1:10" x14ac:dyDescent="0.3">
      <c r="A6075" s="2" t="s">
        <v>14006</v>
      </c>
      <c r="B6075" s="2" t="s">
        <v>4681</v>
      </c>
      <c r="C6075" s="2" t="s">
        <v>2695</v>
      </c>
      <c r="D6075" s="2">
        <v>1</v>
      </c>
      <c r="E6075" s="2">
        <v>0.1</v>
      </c>
      <c r="F6075" s="2">
        <v>15856.44</v>
      </c>
      <c r="G6075" s="2">
        <v>14270.8</v>
      </c>
      <c r="H6075" s="2">
        <v>1317.53</v>
      </c>
      <c r="I6075" s="2" t="str">
        <f>IF(tbl_Order_Items[[#This Row],[quantity]]&lt;=0,"Invalid","Valid")</f>
        <v>Valid</v>
      </c>
      <c r="J6075" s="2" t="str">
        <f>IF(OR(tbl_Order_Items[[#This Row],[discount_pct]]&lt;0,tbl_Order_Items[[#This Row],[discount_pct]]&gt;1),"Invalid","Valid")</f>
        <v>Valid</v>
      </c>
    </row>
    <row r="6076" spans="1:10" x14ac:dyDescent="0.3">
      <c r="A6076" s="2" t="s">
        <v>14007</v>
      </c>
      <c r="B6076" s="2" t="s">
        <v>6601</v>
      </c>
      <c r="C6076" s="2" t="s">
        <v>2705</v>
      </c>
      <c r="D6076" s="2">
        <v>1</v>
      </c>
      <c r="E6076" s="2">
        <v>0.2</v>
      </c>
      <c r="F6076" s="2">
        <v>2687.17</v>
      </c>
      <c r="G6076" s="2">
        <v>2149.7399999999998</v>
      </c>
      <c r="H6076" s="2">
        <v>-36.83</v>
      </c>
      <c r="I6076" s="2" t="str">
        <f>IF(tbl_Order_Items[[#This Row],[quantity]]&lt;=0,"Invalid","Valid")</f>
        <v>Valid</v>
      </c>
      <c r="J6076" s="2" t="str">
        <f>IF(OR(tbl_Order_Items[[#This Row],[discount_pct]]&lt;0,tbl_Order_Items[[#This Row],[discount_pct]]&gt;1),"Invalid","Valid")</f>
        <v>Valid</v>
      </c>
    </row>
    <row r="6077" spans="1:10" x14ac:dyDescent="0.3">
      <c r="A6077" s="2" t="s">
        <v>14008</v>
      </c>
      <c r="B6077" s="2" t="s">
        <v>6720</v>
      </c>
      <c r="C6077" s="2" t="s">
        <v>2528</v>
      </c>
      <c r="D6077" s="2">
        <v>1</v>
      </c>
      <c r="E6077" s="2">
        <v>0.1</v>
      </c>
      <c r="F6077" s="2">
        <v>2527.9499999999998</v>
      </c>
      <c r="G6077" s="2">
        <v>2275.15</v>
      </c>
      <c r="H6077" s="2">
        <v>276.72000000000003</v>
      </c>
      <c r="I6077" s="2" t="str">
        <f>IF(tbl_Order_Items[[#This Row],[quantity]]&lt;=0,"Invalid","Valid")</f>
        <v>Valid</v>
      </c>
      <c r="J6077" s="2" t="str">
        <f>IF(OR(tbl_Order_Items[[#This Row],[discount_pct]]&lt;0,tbl_Order_Items[[#This Row],[discount_pct]]&gt;1),"Invalid","Valid")</f>
        <v>Valid</v>
      </c>
    </row>
    <row r="6078" spans="1:10" x14ac:dyDescent="0.3">
      <c r="A6078" s="2" t="s">
        <v>14009</v>
      </c>
      <c r="B6078" s="2" t="s">
        <v>7602</v>
      </c>
      <c r="C6078" s="2" t="s">
        <v>2565</v>
      </c>
      <c r="D6078" s="2">
        <v>3</v>
      </c>
      <c r="E6078" s="2">
        <v>0.1</v>
      </c>
      <c r="F6078" s="2">
        <v>7571.67</v>
      </c>
      <c r="G6078" s="2">
        <v>6814.5</v>
      </c>
      <c r="H6078" s="2">
        <v>1505.61</v>
      </c>
      <c r="I6078" s="2" t="str">
        <f>IF(tbl_Order_Items[[#This Row],[quantity]]&lt;=0,"Invalid","Valid")</f>
        <v>Valid</v>
      </c>
      <c r="J6078" s="2" t="str">
        <f>IF(OR(tbl_Order_Items[[#This Row],[discount_pct]]&lt;0,tbl_Order_Items[[#This Row],[discount_pct]]&gt;1),"Invalid","Valid")</f>
        <v>Valid</v>
      </c>
    </row>
    <row r="6079" spans="1:10" x14ac:dyDescent="0.3">
      <c r="A6079" s="2" t="s">
        <v>14010</v>
      </c>
      <c r="B6079" s="2" t="s">
        <v>7883</v>
      </c>
      <c r="C6079" s="2" t="s">
        <v>2871</v>
      </c>
      <c r="D6079" s="2">
        <v>1</v>
      </c>
      <c r="E6079" s="2">
        <v>0.05</v>
      </c>
      <c r="F6079" s="2">
        <v>18724.77</v>
      </c>
      <c r="G6079" s="2">
        <v>17788.53</v>
      </c>
      <c r="H6079" s="2">
        <v>6722.87</v>
      </c>
      <c r="I6079" s="2" t="str">
        <f>IF(tbl_Order_Items[[#This Row],[quantity]]&lt;=0,"Invalid","Valid")</f>
        <v>Valid</v>
      </c>
      <c r="J6079" s="2" t="str">
        <f>IF(OR(tbl_Order_Items[[#This Row],[discount_pct]]&lt;0,tbl_Order_Items[[#This Row],[discount_pct]]&gt;1),"Invalid","Valid")</f>
        <v>Valid</v>
      </c>
    </row>
    <row r="6080" spans="1:10" x14ac:dyDescent="0.3">
      <c r="A6080" s="2" t="s">
        <v>14011</v>
      </c>
      <c r="B6080" s="2" t="s">
        <v>6845</v>
      </c>
      <c r="C6080" s="2" t="s">
        <v>2437</v>
      </c>
      <c r="D6080" s="2">
        <v>2</v>
      </c>
      <c r="E6080" s="2">
        <v>0.15</v>
      </c>
      <c r="F6080" s="2">
        <v>8215.98</v>
      </c>
      <c r="G6080" s="2">
        <v>6983.58</v>
      </c>
      <c r="H6080" s="2">
        <v>85.64</v>
      </c>
      <c r="I6080" s="2" t="str">
        <f>IF(tbl_Order_Items[[#This Row],[quantity]]&lt;=0,"Invalid","Valid")</f>
        <v>Valid</v>
      </c>
      <c r="J6080" s="2" t="str">
        <f>IF(OR(tbl_Order_Items[[#This Row],[discount_pct]]&lt;0,tbl_Order_Items[[#This Row],[discount_pct]]&gt;1),"Invalid","Valid")</f>
        <v>Valid</v>
      </c>
    </row>
    <row r="6081" spans="1:10" x14ac:dyDescent="0.3">
      <c r="A6081" s="2" t="s">
        <v>14012</v>
      </c>
      <c r="B6081" s="2" t="s">
        <v>6936</v>
      </c>
      <c r="C6081" s="2" t="s">
        <v>2795</v>
      </c>
      <c r="D6081" s="2">
        <v>1</v>
      </c>
      <c r="E6081" s="2">
        <v>0</v>
      </c>
      <c r="F6081" s="2">
        <v>8356.56</v>
      </c>
      <c r="G6081" s="2">
        <v>8356.56</v>
      </c>
      <c r="H6081" s="2">
        <v>1402.45</v>
      </c>
      <c r="I6081" s="2" t="str">
        <f>IF(tbl_Order_Items[[#This Row],[quantity]]&lt;=0,"Invalid","Valid")</f>
        <v>Valid</v>
      </c>
      <c r="J6081" s="2" t="str">
        <f>IF(OR(tbl_Order_Items[[#This Row],[discount_pct]]&lt;0,tbl_Order_Items[[#This Row],[discount_pct]]&gt;1),"Invalid","Valid")</f>
        <v>Valid</v>
      </c>
    </row>
    <row r="6082" spans="1:10" x14ac:dyDescent="0.3">
      <c r="A6082" s="2" t="s">
        <v>14013</v>
      </c>
      <c r="B6082" s="2" t="s">
        <v>6519</v>
      </c>
      <c r="C6082" s="2" t="s">
        <v>2763</v>
      </c>
      <c r="D6082" s="2">
        <v>3</v>
      </c>
      <c r="E6082" s="2">
        <v>0.15</v>
      </c>
      <c r="F6082" s="2">
        <v>42807.33</v>
      </c>
      <c r="G6082" s="2">
        <v>36386.230000000003</v>
      </c>
      <c r="H6082" s="2">
        <v>5450.26</v>
      </c>
      <c r="I6082" s="2" t="str">
        <f>IF(tbl_Order_Items[[#This Row],[quantity]]&lt;=0,"Invalid","Valid")</f>
        <v>Valid</v>
      </c>
      <c r="J6082" s="2" t="str">
        <f>IF(OR(tbl_Order_Items[[#This Row],[discount_pct]]&lt;0,tbl_Order_Items[[#This Row],[discount_pct]]&gt;1),"Invalid","Valid")</f>
        <v>Valid</v>
      </c>
    </row>
    <row r="6083" spans="1:10" x14ac:dyDescent="0.3">
      <c r="A6083" s="2" t="s">
        <v>14014</v>
      </c>
      <c r="B6083" s="2" t="s">
        <v>5193</v>
      </c>
      <c r="C6083" s="2" t="s">
        <v>2625</v>
      </c>
      <c r="D6083" s="2">
        <v>1</v>
      </c>
      <c r="E6083" s="2">
        <v>0.1</v>
      </c>
      <c r="F6083" s="2">
        <v>8940.3700000000008</v>
      </c>
      <c r="G6083" s="2">
        <v>8046.33</v>
      </c>
      <c r="H6083" s="2">
        <v>2724.81</v>
      </c>
      <c r="I6083" s="2" t="str">
        <f>IF(tbl_Order_Items[[#This Row],[quantity]]&lt;=0,"Invalid","Valid")</f>
        <v>Valid</v>
      </c>
      <c r="J6083" s="2" t="str">
        <f>IF(OR(tbl_Order_Items[[#This Row],[discount_pct]]&lt;0,tbl_Order_Items[[#This Row],[discount_pct]]&gt;1),"Invalid","Valid")</f>
        <v>Valid</v>
      </c>
    </row>
    <row r="6084" spans="1:10" x14ac:dyDescent="0.3">
      <c r="A6084" s="2" t="s">
        <v>14015</v>
      </c>
      <c r="B6084" s="2" t="s">
        <v>5304</v>
      </c>
      <c r="C6084" s="2" t="s">
        <v>2567</v>
      </c>
      <c r="D6084" s="2">
        <v>1</v>
      </c>
      <c r="E6084" s="2">
        <v>0.2</v>
      </c>
      <c r="F6084" s="2">
        <v>20827.34</v>
      </c>
      <c r="G6084" s="2">
        <v>16661.87</v>
      </c>
      <c r="H6084" s="2">
        <v>639.78</v>
      </c>
      <c r="I6084" s="2" t="str">
        <f>IF(tbl_Order_Items[[#This Row],[quantity]]&lt;=0,"Invalid","Valid")</f>
        <v>Valid</v>
      </c>
      <c r="J6084" s="2" t="str">
        <f>IF(OR(tbl_Order_Items[[#This Row],[discount_pct]]&lt;0,tbl_Order_Items[[#This Row],[discount_pct]]&gt;1),"Invalid","Valid")</f>
        <v>Valid</v>
      </c>
    </row>
    <row r="6085" spans="1:10" x14ac:dyDescent="0.3">
      <c r="A6085" s="2" t="s">
        <v>14016</v>
      </c>
      <c r="B6085" s="2" t="s">
        <v>4724</v>
      </c>
      <c r="C6085" s="2" t="s">
        <v>2779</v>
      </c>
      <c r="D6085" s="2">
        <v>2</v>
      </c>
      <c r="E6085" s="2">
        <v>0.1</v>
      </c>
      <c r="F6085" s="2">
        <v>525.29999999999995</v>
      </c>
      <c r="G6085" s="2">
        <v>472.77</v>
      </c>
      <c r="H6085" s="2">
        <v>165.47</v>
      </c>
      <c r="I6085" s="2" t="str">
        <f>IF(tbl_Order_Items[[#This Row],[quantity]]&lt;=0,"Invalid","Valid")</f>
        <v>Valid</v>
      </c>
      <c r="J6085" s="2" t="str">
        <f>IF(OR(tbl_Order_Items[[#This Row],[discount_pct]]&lt;0,tbl_Order_Items[[#This Row],[discount_pct]]&gt;1),"Invalid","Valid")</f>
        <v>Valid</v>
      </c>
    </row>
    <row r="6086" spans="1:10" x14ac:dyDescent="0.3">
      <c r="A6086" s="2" t="s">
        <v>14017</v>
      </c>
      <c r="B6086" s="2" t="s">
        <v>3254</v>
      </c>
      <c r="C6086" s="2" t="s">
        <v>2683</v>
      </c>
      <c r="D6086" s="2">
        <v>5</v>
      </c>
      <c r="E6086" s="2">
        <v>0.2</v>
      </c>
      <c r="F6086" s="2">
        <v>48064.15</v>
      </c>
      <c r="G6086" s="2">
        <v>38451.32</v>
      </c>
      <c r="H6086" s="2">
        <v>2386.9699999999998</v>
      </c>
      <c r="I6086" s="2" t="str">
        <f>IF(tbl_Order_Items[[#This Row],[quantity]]&lt;=0,"Invalid","Valid")</f>
        <v>Valid</v>
      </c>
      <c r="J6086" s="2" t="str">
        <f>IF(OR(tbl_Order_Items[[#This Row],[discount_pct]]&lt;0,tbl_Order_Items[[#This Row],[discount_pct]]&gt;1),"Invalid","Valid")</f>
        <v>Valid</v>
      </c>
    </row>
    <row r="6087" spans="1:10" x14ac:dyDescent="0.3">
      <c r="A6087" s="2" t="s">
        <v>14018</v>
      </c>
      <c r="B6087" s="2" t="s">
        <v>6397</v>
      </c>
      <c r="C6087" s="2" t="s">
        <v>2643</v>
      </c>
      <c r="D6087" s="2">
        <v>3</v>
      </c>
      <c r="E6087" s="2">
        <v>0.05</v>
      </c>
      <c r="F6087" s="2">
        <v>33871.769999999997</v>
      </c>
      <c r="G6087" s="2">
        <v>32178.18</v>
      </c>
      <c r="H6087" s="2">
        <v>9502.35</v>
      </c>
      <c r="I6087" s="2" t="str">
        <f>IF(tbl_Order_Items[[#This Row],[quantity]]&lt;=0,"Invalid","Valid")</f>
        <v>Valid</v>
      </c>
      <c r="J6087" s="2" t="str">
        <f>IF(OR(tbl_Order_Items[[#This Row],[discount_pct]]&lt;0,tbl_Order_Items[[#This Row],[discount_pct]]&gt;1),"Invalid","Valid")</f>
        <v>Valid</v>
      </c>
    </row>
    <row r="6088" spans="1:10" x14ac:dyDescent="0.3">
      <c r="A6088" s="2" t="s">
        <v>14019</v>
      </c>
      <c r="B6088" s="2" t="s">
        <v>7816</v>
      </c>
      <c r="C6088" s="2" t="s">
        <v>2505</v>
      </c>
      <c r="D6088" s="2">
        <v>2</v>
      </c>
      <c r="E6088" s="2">
        <v>0.15</v>
      </c>
      <c r="F6088" s="2">
        <v>29801.200000000001</v>
      </c>
      <c r="G6088" s="2">
        <v>25331.02</v>
      </c>
      <c r="H6088" s="2">
        <v>5135.58</v>
      </c>
      <c r="I6088" s="2" t="str">
        <f>IF(tbl_Order_Items[[#This Row],[quantity]]&lt;=0,"Invalid","Valid")</f>
        <v>Valid</v>
      </c>
      <c r="J6088" s="2" t="str">
        <f>IF(OR(tbl_Order_Items[[#This Row],[discount_pct]]&lt;0,tbl_Order_Items[[#This Row],[discount_pct]]&gt;1),"Invalid","Valid")</f>
        <v>Valid</v>
      </c>
    </row>
    <row r="6089" spans="1:10" x14ac:dyDescent="0.3">
      <c r="A6089" s="2" t="s">
        <v>14020</v>
      </c>
      <c r="B6089" s="2" t="s">
        <v>6323</v>
      </c>
      <c r="C6089" s="2" t="s">
        <v>2745</v>
      </c>
      <c r="D6089" s="2">
        <v>2</v>
      </c>
      <c r="E6089" s="2">
        <v>0.15</v>
      </c>
      <c r="F6089" s="2">
        <v>36159.54</v>
      </c>
      <c r="G6089" s="2">
        <v>30735.61</v>
      </c>
      <c r="H6089" s="2">
        <v>7615.85</v>
      </c>
      <c r="I6089" s="2" t="str">
        <f>IF(tbl_Order_Items[[#This Row],[quantity]]&lt;=0,"Invalid","Valid")</f>
        <v>Valid</v>
      </c>
      <c r="J6089" s="2" t="str">
        <f>IF(OR(tbl_Order_Items[[#This Row],[discount_pct]]&lt;0,tbl_Order_Items[[#This Row],[discount_pct]]&gt;1),"Invalid","Valid")</f>
        <v>Valid</v>
      </c>
    </row>
    <row r="6090" spans="1:10" x14ac:dyDescent="0.3">
      <c r="A6090" s="2" t="s">
        <v>14021</v>
      </c>
      <c r="B6090" s="2" t="s">
        <v>5417</v>
      </c>
      <c r="C6090" s="2" t="s">
        <v>2775</v>
      </c>
      <c r="D6090" s="2">
        <v>2</v>
      </c>
      <c r="E6090" s="2">
        <v>0.1</v>
      </c>
      <c r="F6090" s="2">
        <v>8860.1200000000008</v>
      </c>
      <c r="G6090" s="2">
        <v>7974.11</v>
      </c>
      <c r="H6090" s="2">
        <v>2678.41</v>
      </c>
      <c r="I6090" s="2" t="str">
        <f>IF(tbl_Order_Items[[#This Row],[quantity]]&lt;=0,"Invalid","Valid")</f>
        <v>Valid</v>
      </c>
      <c r="J6090" s="2" t="str">
        <f>IF(OR(tbl_Order_Items[[#This Row],[discount_pct]]&lt;0,tbl_Order_Items[[#This Row],[discount_pct]]&gt;1),"Invalid","Valid")</f>
        <v>Valid</v>
      </c>
    </row>
    <row r="6091" spans="1:10" x14ac:dyDescent="0.3">
      <c r="A6091" s="2" t="s">
        <v>14022</v>
      </c>
      <c r="B6091" s="2" t="s">
        <v>5153</v>
      </c>
      <c r="C6091" s="2" t="s">
        <v>2777</v>
      </c>
      <c r="D6091" s="2">
        <v>2</v>
      </c>
      <c r="E6091" s="2">
        <v>0.1</v>
      </c>
      <c r="F6091" s="2">
        <v>8805.7800000000007</v>
      </c>
      <c r="G6091" s="2">
        <v>7925.2</v>
      </c>
      <c r="H6091" s="2">
        <v>411.3</v>
      </c>
      <c r="I6091" s="2" t="str">
        <f>IF(tbl_Order_Items[[#This Row],[quantity]]&lt;=0,"Invalid","Valid")</f>
        <v>Valid</v>
      </c>
      <c r="J6091" s="2" t="str">
        <f>IF(OR(tbl_Order_Items[[#This Row],[discount_pct]]&lt;0,tbl_Order_Items[[#This Row],[discount_pct]]&gt;1),"Invalid","Valid")</f>
        <v>Valid</v>
      </c>
    </row>
    <row r="6092" spans="1:10" x14ac:dyDescent="0.3">
      <c r="A6092" s="2" t="s">
        <v>14023</v>
      </c>
      <c r="B6092" s="2" t="s">
        <v>2990</v>
      </c>
      <c r="C6092" s="2" t="s">
        <v>2573</v>
      </c>
      <c r="D6092" s="2">
        <v>2</v>
      </c>
      <c r="E6092" s="2">
        <v>0</v>
      </c>
      <c r="F6092" s="2">
        <v>28590.86</v>
      </c>
      <c r="G6092" s="2">
        <v>28590.86</v>
      </c>
      <c r="H6092" s="2">
        <v>7097.78</v>
      </c>
      <c r="I6092" s="2" t="str">
        <f>IF(tbl_Order_Items[[#This Row],[quantity]]&lt;=0,"Invalid","Valid")</f>
        <v>Valid</v>
      </c>
      <c r="J6092" s="2" t="str">
        <f>IF(OR(tbl_Order_Items[[#This Row],[discount_pct]]&lt;0,tbl_Order_Items[[#This Row],[discount_pct]]&gt;1),"Invalid","Valid")</f>
        <v>Valid</v>
      </c>
    </row>
    <row r="6093" spans="1:10" x14ac:dyDescent="0.3">
      <c r="A6093" s="2" t="s">
        <v>14024</v>
      </c>
      <c r="B6093" s="2" t="s">
        <v>6024</v>
      </c>
      <c r="C6093" s="2" t="s">
        <v>2751</v>
      </c>
      <c r="D6093" s="2">
        <v>3</v>
      </c>
      <c r="E6093" s="2">
        <v>0.1</v>
      </c>
      <c r="F6093" s="2">
        <v>17609.099999999999</v>
      </c>
      <c r="G6093" s="2">
        <v>15848.19</v>
      </c>
      <c r="H6093" s="2">
        <v>5177.91</v>
      </c>
      <c r="I6093" s="2" t="str">
        <f>IF(tbl_Order_Items[[#This Row],[quantity]]&lt;=0,"Invalid","Valid")</f>
        <v>Valid</v>
      </c>
      <c r="J6093" s="2" t="str">
        <f>IF(OR(tbl_Order_Items[[#This Row],[discount_pct]]&lt;0,tbl_Order_Items[[#This Row],[discount_pct]]&gt;1),"Invalid","Valid")</f>
        <v>Valid</v>
      </c>
    </row>
    <row r="6094" spans="1:10" x14ac:dyDescent="0.3">
      <c r="A6094" s="2" t="s">
        <v>14025</v>
      </c>
      <c r="B6094" s="2" t="s">
        <v>6783</v>
      </c>
      <c r="C6094" s="2" t="s">
        <v>2461</v>
      </c>
      <c r="D6094" s="2">
        <v>2</v>
      </c>
      <c r="E6094" s="2">
        <v>0.05</v>
      </c>
      <c r="F6094" s="2">
        <v>19867.099999999999</v>
      </c>
      <c r="G6094" s="2">
        <v>18873.740000000002</v>
      </c>
      <c r="H6094" s="2">
        <v>6877.62</v>
      </c>
      <c r="I6094" s="2" t="str">
        <f>IF(tbl_Order_Items[[#This Row],[quantity]]&lt;=0,"Invalid","Valid")</f>
        <v>Valid</v>
      </c>
      <c r="J6094" s="2" t="str">
        <f>IF(OR(tbl_Order_Items[[#This Row],[discount_pct]]&lt;0,tbl_Order_Items[[#This Row],[discount_pct]]&gt;1),"Invalid","Valid")</f>
        <v>Valid</v>
      </c>
    </row>
    <row r="6095" spans="1:10" x14ac:dyDescent="0.3">
      <c r="A6095" s="2" t="s">
        <v>14026</v>
      </c>
      <c r="B6095" s="2" t="s">
        <v>5933</v>
      </c>
      <c r="C6095" s="2" t="s">
        <v>2659</v>
      </c>
      <c r="D6095" s="2">
        <v>4</v>
      </c>
      <c r="E6095" s="2">
        <v>0.15</v>
      </c>
      <c r="F6095" s="2">
        <v>66356.240000000005</v>
      </c>
      <c r="G6095" s="2">
        <v>56402.8</v>
      </c>
      <c r="H6095" s="2">
        <v>12673.08</v>
      </c>
      <c r="I6095" s="2" t="str">
        <f>IF(tbl_Order_Items[[#This Row],[quantity]]&lt;=0,"Invalid","Valid")</f>
        <v>Valid</v>
      </c>
      <c r="J6095" s="2" t="str">
        <f>IF(OR(tbl_Order_Items[[#This Row],[discount_pct]]&lt;0,tbl_Order_Items[[#This Row],[discount_pct]]&gt;1),"Invalid","Valid")</f>
        <v>Valid</v>
      </c>
    </row>
    <row r="6096" spans="1:10" x14ac:dyDescent="0.3">
      <c r="A6096" s="2" t="s">
        <v>14027</v>
      </c>
      <c r="B6096" s="2" t="s">
        <v>6950</v>
      </c>
      <c r="C6096" s="2" t="s">
        <v>2741</v>
      </c>
      <c r="D6096" s="2">
        <v>1</v>
      </c>
      <c r="E6096" s="2">
        <v>0.15</v>
      </c>
      <c r="F6096" s="2">
        <v>16943.68</v>
      </c>
      <c r="G6096" s="2">
        <v>14402.13</v>
      </c>
      <c r="H6096" s="2">
        <v>1106.7</v>
      </c>
      <c r="I6096" s="2" t="str">
        <f>IF(tbl_Order_Items[[#This Row],[quantity]]&lt;=0,"Invalid","Valid")</f>
        <v>Valid</v>
      </c>
      <c r="J6096" s="2" t="str">
        <f>IF(OR(tbl_Order_Items[[#This Row],[discount_pct]]&lt;0,tbl_Order_Items[[#This Row],[discount_pct]]&gt;1),"Invalid","Valid")</f>
        <v>Valid</v>
      </c>
    </row>
    <row r="6097" spans="1:10" x14ac:dyDescent="0.3">
      <c r="A6097" s="2" t="s">
        <v>14028</v>
      </c>
      <c r="B6097" s="2" t="s">
        <v>5611</v>
      </c>
      <c r="C6097" s="2" t="s">
        <v>2715</v>
      </c>
      <c r="D6097" s="2">
        <v>2</v>
      </c>
      <c r="E6097" s="2">
        <v>0.2</v>
      </c>
      <c r="F6097" s="2">
        <v>8439.9599999999991</v>
      </c>
      <c r="G6097" s="2">
        <v>6751.97</v>
      </c>
      <c r="H6097" s="2">
        <v>1278.47</v>
      </c>
      <c r="I6097" s="2" t="str">
        <f>IF(tbl_Order_Items[[#This Row],[quantity]]&lt;=0,"Invalid","Valid")</f>
        <v>Valid</v>
      </c>
      <c r="J6097" s="2" t="str">
        <f>IF(OR(tbl_Order_Items[[#This Row],[discount_pct]]&lt;0,tbl_Order_Items[[#This Row],[discount_pct]]&gt;1),"Invalid","Valid")</f>
        <v>Valid</v>
      </c>
    </row>
    <row r="6098" spans="1:10" x14ac:dyDescent="0.3">
      <c r="A6098" s="2" t="s">
        <v>14029</v>
      </c>
      <c r="B6098" s="2" t="s">
        <v>5583</v>
      </c>
      <c r="C6098" s="2" t="s">
        <v>2575</v>
      </c>
      <c r="D6098" s="2">
        <v>1</v>
      </c>
      <c r="E6098" s="2">
        <v>0</v>
      </c>
      <c r="F6098" s="2">
        <v>1759.13</v>
      </c>
      <c r="G6098" s="2">
        <v>1759.13</v>
      </c>
      <c r="H6098" s="2">
        <v>272.82</v>
      </c>
      <c r="I6098" s="2" t="str">
        <f>IF(tbl_Order_Items[[#This Row],[quantity]]&lt;=0,"Invalid","Valid")</f>
        <v>Valid</v>
      </c>
      <c r="J6098" s="2" t="str">
        <f>IF(OR(tbl_Order_Items[[#This Row],[discount_pct]]&lt;0,tbl_Order_Items[[#This Row],[discount_pct]]&gt;1),"Invalid","Valid")</f>
        <v>Valid</v>
      </c>
    </row>
    <row r="6099" spans="1:10" x14ac:dyDescent="0.3">
      <c r="A6099" s="2" t="s">
        <v>14030</v>
      </c>
      <c r="B6099" s="2" t="s">
        <v>6355</v>
      </c>
      <c r="C6099" s="2" t="s">
        <v>2615</v>
      </c>
      <c r="D6099" s="2">
        <v>1</v>
      </c>
      <c r="E6099" s="2">
        <v>0.2</v>
      </c>
      <c r="F6099" s="2">
        <v>15107.96</v>
      </c>
      <c r="G6099" s="2">
        <v>12086.37</v>
      </c>
      <c r="H6099" s="2">
        <v>2171.87</v>
      </c>
      <c r="I6099" s="2" t="str">
        <f>IF(tbl_Order_Items[[#This Row],[quantity]]&lt;=0,"Invalid","Valid")</f>
        <v>Valid</v>
      </c>
      <c r="J6099" s="2" t="str">
        <f>IF(OR(tbl_Order_Items[[#This Row],[discount_pct]]&lt;0,tbl_Order_Items[[#This Row],[discount_pct]]&gt;1),"Invalid","Valid")</f>
        <v>Valid</v>
      </c>
    </row>
    <row r="6100" spans="1:10" x14ac:dyDescent="0.3">
      <c r="A6100" s="2" t="s">
        <v>14031</v>
      </c>
      <c r="B6100" s="2" t="s">
        <v>3841</v>
      </c>
      <c r="C6100" s="2" t="s">
        <v>2579</v>
      </c>
      <c r="D6100" s="2">
        <v>1</v>
      </c>
      <c r="E6100" s="2">
        <v>0</v>
      </c>
      <c r="F6100" s="2">
        <v>17494.25</v>
      </c>
      <c r="G6100" s="2">
        <v>17494.25</v>
      </c>
      <c r="H6100" s="2">
        <v>6054.99</v>
      </c>
      <c r="I6100" s="2" t="str">
        <f>IF(tbl_Order_Items[[#This Row],[quantity]]&lt;=0,"Invalid","Valid")</f>
        <v>Valid</v>
      </c>
      <c r="J6100" s="2" t="str">
        <f>IF(OR(tbl_Order_Items[[#This Row],[discount_pct]]&lt;0,tbl_Order_Items[[#This Row],[discount_pct]]&gt;1),"Invalid","Valid")</f>
        <v>Valid</v>
      </c>
    </row>
    <row r="6101" spans="1:10" x14ac:dyDescent="0.3">
      <c r="A6101" s="2" t="s">
        <v>14032</v>
      </c>
      <c r="B6101" s="2" t="s">
        <v>6699</v>
      </c>
      <c r="C6101" s="2" t="s">
        <v>2657</v>
      </c>
      <c r="D6101" s="2">
        <v>1</v>
      </c>
      <c r="E6101" s="2">
        <v>0</v>
      </c>
      <c r="F6101" s="2">
        <v>3539.61</v>
      </c>
      <c r="G6101" s="2">
        <v>3539.61</v>
      </c>
      <c r="H6101" s="2">
        <v>736.54</v>
      </c>
      <c r="I6101" s="2" t="str">
        <f>IF(tbl_Order_Items[[#This Row],[quantity]]&lt;=0,"Invalid","Valid")</f>
        <v>Valid</v>
      </c>
      <c r="J6101" s="2" t="str">
        <f>IF(OR(tbl_Order_Items[[#This Row],[discount_pct]]&lt;0,tbl_Order_Items[[#This Row],[discount_pct]]&gt;1),"Invalid","Valid")</f>
        <v>Valid</v>
      </c>
    </row>
    <row r="6102" spans="1:10" x14ac:dyDescent="0.3">
      <c r="A6102" s="2" t="s">
        <v>14033</v>
      </c>
      <c r="B6102" s="2" t="s">
        <v>4267</v>
      </c>
      <c r="C6102" s="2" t="s">
        <v>2683</v>
      </c>
      <c r="D6102" s="2">
        <v>1</v>
      </c>
      <c r="E6102" s="2">
        <v>0.15</v>
      </c>
      <c r="F6102" s="2">
        <v>9612.83</v>
      </c>
      <c r="G6102" s="2">
        <v>8170.91</v>
      </c>
      <c r="H6102" s="2">
        <v>958.04</v>
      </c>
      <c r="I6102" s="2" t="str">
        <f>IF(tbl_Order_Items[[#This Row],[quantity]]&lt;=0,"Invalid","Valid")</f>
        <v>Valid</v>
      </c>
      <c r="J6102" s="2" t="str">
        <f>IF(OR(tbl_Order_Items[[#This Row],[discount_pct]]&lt;0,tbl_Order_Items[[#This Row],[discount_pct]]&gt;1),"Invalid","Valid")</f>
        <v>Valid</v>
      </c>
    </row>
    <row r="6103" spans="1:10" x14ac:dyDescent="0.3">
      <c r="A6103" s="2" t="s">
        <v>14034</v>
      </c>
      <c r="B6103" s="2" t="s">
        <v>5986</v>
      </c>
      <c r="C6103" s="2" t="s">
        <v>2843</v>
      </c>
      <c r="D6103" s="2">
        <v>2</v>
      </c>
      <c r="E6103" s="2">
        <v>0.1</v>
      </c>
      <c r="F6103" s="2">
        <v>5398.12</v>
      </c>
      <c r="G6103" s="2">
        <v>4858.3100000000004</v>
      </c>
      <c r="H6103" s="2">
        <v>766.73</v>
      </c>
      <c r="I6103" s="2" t="str">
        <f>IF(tbl_Order_Items[[#This Row],[quantity]]&lt;=0,"Invalid","Valid")</f>
        <v>Valid</v>
      </c>
      <c r="J6103" s="2" t="str">
        <f>IF(OR(tbl_Order_Items[[#This Row],[discount_pct]]&lt;0,tbl_Order_Items[[#This Row],[discount_pct]]&gt;1),"Invalid","Valid")</f>
        <v>Valid</v>
      </c>
    </row>
    <row r="6104" spans="1:10" x14ac:dyDescent="0.3">
      <c r="A6104" s="2" t="s">
        <v>14035</v>
      </c>
      <c r="B6104" s="2" t="s">
        <v>5509</v>
      </c>
      <c r="C6104" s="2" t="s">
        <v>2657</v>
      </c>
      <c r="D6104" s="2">
        <v>4</v>
      </c>
      <c r="E6104" s="2">
        <v>0.1</v>
      </c>
      <c r="F6104" s="2">
        <v>14158.44</v>
      </c>
      <c r="G6104" s="2">
        <v>12742.6</v>
      </c>
      <c r="H6104" s="2">
        <v>1530.32</v>
      </c>
      <c r="I6104" s="2" t="str">
        <f>IF(tbl_Order_Items[[#This Row],[quantity]]&lt;=0,"Invalid","Valid")</f>
        <v>Valid</v>
      </c>
      <c r="J6104" s="2" t="str">
        <f>IF(OR(tbl_Order_Items[[#This Row],[discount_pct]]&lt;0,tbl_Order_Items[[#This Row],[discount_pct]]&gt;1),"Invalid","Valid")</f>
        <v>Valid</v>
      </c>
    </row>
    <row r="6105" spans="1:10" x14ac:dyDescent="0.3">
      <c r="A6105" s="2" t="s">
        <v>14036</v>
      </c>
      <c r="B6105" s="2" t="s">
        <v>6560</v>
      </c>
      <c r="C6105" s="2" t="s">
        <v>2585</v>
      </c>
      <c r="D6105" s="2">
        <v>1</v>
      </c>
      <c r="E6105" s="2">
        <v>0.15</v>
      </c>
      <c r="F6105" s="2">
        <v>5374.61</v>
      </c>
      <c r="G6105" s="2">
        <v>4568.42</v>
      </c>
      <c r="H6105" s="2">
        <v>508.65</v>
      </c>
      <c r="I6105" s="2" t="str">
        <f>IF(tbl_Order_Items[[#This Row],[quantity]]&lt;=0,"Invalid","Valid")</f>
        <v>Valid</v>
      </c>
      <c r="J6105" s="2" t="str">
        <f>IF(OR(tbl_Order_Items[[#This Row],[discount_pct]]&lt;0,tbl_Order_Items[[#This Row],[discount_pct]]&gt;1),"Invalid","Valid")</f>
        <v>Valid</v>
      </c>
    </row>
    <row r="6106" spans="1:10" x14ac:dyDescent="0.3">
      <c r="A6106" s="2" t="s">
        <v>14037</v>
      </c>
      <c r="B6106" s="2" t="s">
        <v>4161</v>
      </c>
      <c r="C6106" s="2" t="s">
        <v>2805</v>
      </c>
      <c r="D6106" s="2">
        <v>4</v>
      </c>
      <c r="E6106" s="2">
        <v>0.1</v>
      </c>
      <c r="F6106" s="2">
        <v>17923.72</v>
      </c>
      <c r="G6106" s="2">
        <v>16131.35</v>
      </c>
      <c r="H6106" s="2">
        <v>5509.39</v>
      </c>
      <c r="I6106" s="2" t="str">
        <f>IF(tbl_Order_Items[[#This Row],[quantity]]&lt;=0,"Invalid","Valid")</f>
        <v>Valid</v>
      </c>
      <c r="J6106" s="2" t="str">
        <f>IF(OR(tbl_Order_Items[[#This Row],[discount_pct]]&lt;0,tbl_Order_Items[[#This Row],[discount_pct]]&gt;1),"Invalid","Valid")</f>
        <v>Valid</v>
      </c>
    </row>
    <row r="6107" spans="1:10" x14ac:dyDescent="0.3">
      <c r="A6107" s="2" t="s">
        <v>14038</v>
      </c>
      <c r="B6107" s="2" t="s">
        <v>4118</v>
      </c>
      <c r="C6107" s="2" t="s">
        <v>2881</v>
      </c>
      <c r="D6107" s="2">
        <v>2</v>
      </c>
      <c r="E6107" s="2">
        <v>0.1</v>
      </c>
      <c r="F6107" s="2">
        <v>44443.06</v>
      </c>
      <c r="G6107" s="2">
        <v>39998.75</v>
      </c>
      <c r="H6107" s="2">
        <v>10847.93</v>
      </c>
      <c r="I6107" s="2" t="str">
        <f>IF(tbl_Order_Items[[#This Row],[quantity]]&lt;=0,"Invalid","Valid")</f>
        <v>Valid</v>
      </c>
      <c r="J6107" s="2" t="str">
        <f>IF(OR(tbl_Order_Items[[#This Row],[discount_pct]]&lt;0,tbl_Order_Items[[#This Row],[discount_pct]]&gt;1),"Invalid","Valid")</f>
        <v>Valid</v>
      </c>
    </row>
    <row r="6108" spans="1:10" x14ac:dyDescent="0.3">
      <c r="A6108" s="2" t="s">
        <v>14039</v>
      </c>
      <c r="B6108" s="2" t="s">
        <v>6437</v>
      </c>
      <c r="C6108" s="2" t="s">
        <v>2437</v>
      </c>
      <c r="D6108" s="2">
        <v>1</v>
      </c>
      <c r="E6108" s="2">
        <v>0.1</v>
      </c>
      <c r="F6108" s="2">
        <v>4107.99</v>
      </c>
      <c r="G6108" s="2">
        <v>3697.19</v>
      </c>
      <c r="H6108" s="2">
        <v>248.22</v>
      </c>
      <c r="I6108" s="2" t="str">
        <f>IF(tbl_Order_Items[[#This Row],[quantity]]&lt;=0,"Invalid","Valid")</f>
        <v>Valid</v>
      </c>
      <c r="J6108" s="2" t="str">
        <f>IF(OR(tbl_Order_Items[[#This Row],[discount_pct]]&lt;0,tbl_Order_Items[[#This Row],[discount_pct]]&gt;1),"Invalid","Valid")</f>
        <v>Valid</v>
      </c>
    </row>
    <row r="6109" spans="1:10" x14ac:dyDescent="0.3">
      <c r="A6109" s="2" t="s">
        <v>14040</v>
      </c>
      <c r="B6109" s="2" t="s">
        <v>7041</v>
      </c>
      <c r="C6109" s="2" t="s">
        <v>2485</v>
      </c>
      <c r="D6109" s="2">
        <v>1</v>
      </c>
      <c r="E6109" s="2">
        <v>0</v>
      </c>
      <c r="F6109" s="2">
        <v>9295</v>
      </c>
      <c r="G6109" s="2">
        <v>9295</v>
      </c>
      <c r="H6109" s="2">
        <v>2122.12</v>
      </c>
      <c r="I6109" s="2" t="str">
        <f>IF(tbl_Order_Items[[#This Row],[quantity]]&lt;=0,"Invalid","Valid")</f>
        <v>Valid</v>
      </c>
      <c r="J6109" s="2" t="str">
        <f>IF(OR(tbl_Order_Items[[#This Row],[discount_pct]]&lt;0,tbl_Order_Items[[#This Row],[discount_pct]]&gt;1),"Invalid","Valid")</f>
        <v>Valid</v>
      </c>
    </row>
    <row r="6110" spans="1:10" x14ac:dyDescent="0.3">
      <c r="A6110" s="2" t="s">
        <v>14041</v>
      </c>
      <c r="B6110" s="2" t="s">
        <v>3328</v>
      </c>
      <c r="C6110" s="2" t="s">
        <v>2538</v>
      </c>
      <c r="D6110" s="2">
        <v>1</v>
      </c>
      <c r="E6110" s="2">
        <v>0.1</v>
      </c>
      <c r="F6110" s="2">
        <v>19432.400000000001</v>
      </c>
      <c r="G6110" s="2">
        <v>17489.16</v>
      </c>
      <c r="H6110" s="2">
        <v>2649.48</v>
      </c>
      <c r="I6110" s="2" t="str">
        <f>IF(tbl_Order_Items[[#This Row],[quantity]]&lt;=0,"Invalid","Valid")</f>
        <v>Valid</v>
      </c>
      <c r="J6110" s="2" t="str">
        <f>IF(OR(tbl_Order_Items[[#This Row],[discount_pct]]&lt;0,tbl_Order_Items[[#This Row],[discount_pct]]&gt;1),"Invalid","Valid")</f>
        <v>Valid</v>
      </c>
    </row>
    <row r="6111" spans="1:10" x14ac:dyDescent="0.3">
      <c r="A6111" s="2" t="s">
        <v>14042</v>
      </c>
      <c r="B6111" s="2" t="s">
        <v>7253</v>
      </c>
      <c r="C6111" s="2" t="s">
        <v>2815</v>
      </c>
      <c r="D6111" s="2">
        <v>2</v>
      </c>
      <c r="E6111" s="2">
        <v>0.05</v>
      </c>
      <c r="F6111" s="2">
        <v>23961.3</v>
      </c>
      <c r="G6111" s="2">
        <v>22763.23</v>
      </c>
      <c r="H6111" s="2">
        <v>2670.81</v>
      </c>
      <c r="I6111" s="2" t="str">
        <f>IF(tbl_Order_Items[[#This Row],[quantity]]&lt;=0,"Invalid","Valid")</f>
        <v>Valid</v>
      </c>
      <c r="J6111" s="2" t="str">
        <f>IF(OR(tbl_Order_Items[[#This Row],[discount_pct]]&lt;0,tbl_Order_Items[[#This Row],[discount_pct]]&gt;1),"Invalid","Valid")</f>
        <v>Valid</v>
      </c>
    </row>
    <row r="6112" spans="1:10" x14ac:dyDescent="0.3">
      <c r="A6112" s="2" t="s">
        <v>14043</v>
      </c>
      <c r="B6112" s="2" t="s">
        <v>6693</v>
      </c>
      <c r="C6112" s="2" t="s">
        <v>2803</v>
      </c>
      <c r="D6112" s="2">
        <v>2</v>
      </c>
      <c r="E6112" s="2">
        <v>0.1</v>
      </c>
      <c r="F6112" s="2">
        <v>38917.32</v>
      </c>
      <c r="G6112" s="2">
        <v>35025.589999999997</v>
      </c>
      <c r="H6112" s="2">
        <v>10333.89</v>
      </c>
      <c r="I6112" s="2" t="str">
        <f>IF(tbl_Order_Items[[#This Row],[quantity]]&lt;=0,"Invalid","Valid")</f>
        <v>Valid</v>
      </c>
      <c r="J6112" s="2" t="str">
        <f>IF(OR(tbl_Order_Items[[#This Row],[discount_pct]]&lt;0,tbl_Order_Items[[#This Row],[discount_pct]]&gt;1),"Invalid","Valid")</f>
        <v>Valid</v>
      </c>
    </row>
    <row r="6113" spans="1:10" x14ac:dyDescent="0.3">
      <c r="A6113" s="2" t="s">
        <v>14044</v>
      </c>
      <c r="B6113" s="2" t="s">
        <v>6114</v>
      </c>
      <c r="C6113" s="2" t="s">
        <v>2781</v>
      </c>
      <c r="D6113" s="2">
        <v>1</v>
      </c>
      <c r="E6113" s="2">
        <v>0.05</v>
      </c>
      <c r="F6113" s="2">
        <v>10189.540000000001</v>
      </c>
      <c r="G6113" s="2">
        <v>9680.06</v>
      </c>
      <c r="H6113" s="2">
        <v>3627.51</v>
      </c>
      <c r="I6113" s="2" t="str">
        <f>IF(tbl_Order_Items[[#This Row],[quantity]]&lt;=0,"Invalid","Valid")</f>
        <v>Valid</v>
      </c>
      <c r="J6113" s="2" t="str">
        <f>IF(OR(tbl_Order_Items[[#This Row],[discount_pct]]&lt;0,tbl_Order_Items[[#This Row],[discount_pct]]&gt;1),"Invalid","Valid")</f>
        <v>Valid</v>
      </c>
    </row>
    <row r="6114" spans="1:10" x14ac:dyDescent="0.3">
      <c r="A6114" s="2" t="s">
        <v>14045</v>
      </c>
      <c r="B6114" s="2" t="s">
        <v>4760</v>
      </c>
      <c r="C6114" s="2" t="s">
        <v>2855</v>
      </c>
      <c r="D6114" s="2">
        <v>2</v>
      </c>
      <c r="E6114" s="2">
        <v>0.15</v>
      </c>
      <c r="F6114" s="2">
        <v>52250.2</v>
      </c>
      <c r="G6114" s="2">
        <v>44412.67</v>
      </c>
      <c r="H6114" s="2">
        <v>13424.79</v>
      </c>
      <c r="I6114" s="2" t="str">
        <f>IF(tbl_Order_Items[[#This Row],[quantity]]&lt;=0,"Invalid","Valid")</f>
        <v>Valid</v>
      </c>
      <c r="J6114" s="2" t="str">
        <f>IF(OR(tbl_Order_Items[[#This Row],[discount_pct]]&lt;0,tbl_Order_Items[[#This Row],[discount_pct]]&gt;1),"Invalid","Valid")</f>
        <v>Valid</v>
      </c>
    </row>
    <row r="6115" spans="1:10" x14ac:dyDescent="0.3">
      <c r="A6115" s="2" t="s">
        <v>14046</v>
      </c>
      <c r="B6115" s="2" t="s">
        <v>4940</v>
      </c>
      <c r="C6115" s="2" t="s">
        <v>2727</v>
      </c>
      <c r="D6115" s="2">
        <v>1</v>
      </c>
      <c r="E6115" s="2">
        <v>0.05</v>
      </c>
      <c r="F6115" s="2">
        <v>8360.75</v>
      </c>
      <c r="G6115" s="2">
        <v>7942.71</v>
      </c>
      <c r="H6115" s="2">
        <v>1963.29</v>
      </c>
      <c r="I6115" s="2" t="str">
        <f>IF(tbl_Order_Items[[#This Row],[quantity]]&lt;=0,"Invalid","Valid")</f>
        <v>Valid</v>
      </c>
      <c r="J6115" s="2" t="str">
        <f>IF(OR(tbl_Order_Items[[#This Row],[discount_pct]]&lt;0,tbl_Order_Items[[#This Row],[discount_pct]]&gt;1),"Invalid","Valid")</f>
        <v>Valid</v>
      </c>
    </row>
    <row r="6116" spans="1:10" x14ac:dyDescent="0.3">
      <c r="A6116" s="2" t="s">
        <v>14047</v>
      </c>
      <c r="B6116" s="2" t="s">
        <v>6581</v>
      </c>
      <c r="C6116" s="2" t="s">
        <v>2887</v>
      </c>
      <c r="D6116" s="2">
        <v>1</v>
      </c>
      <c r="E6116" s="2">
        <v>0.1</v>
      </c>
      <c r="F6116" s="2">
        <v>26114.799999999999</v>
      </c>
      <c r="G6116" s="2">
        <v>23503.32</v>
      </c>
      <c r="H6116" s="2">
        <v>7113.76</v>
      </c>
      <c r="I6116" s="2" t="str">
        <f>IF(tbl_Order_Items[[#This Row],[quantity]]&lt;=0,"Invalid","Valid")</f>
        <v>Valid</v>
      </c>
      <c r="J6116" s="2" t="str">
        <f>IF(OR(tbl_Order_Items[[#This Row],[discount_pct]]&lt;0,tbl_Order_Items[[#This Row],[discount_pct]]&gt;1),"Invalid","Valid")</f>
        <v>Valid</v>
      </c>
    </row>
    <row r="6117" spans="1:10" x14ac:dyDescent="0.3">
      <c r="A6117" s="2" t="s">
        <v>14048</v>
      </c>
      <c r="B6117" s="2" t="s">
        <v>7446</v>
      </c>
      <c r="C6117" s="2" t="s">
        <v>2837</v>
      </c>
      <c r="D6117" s="2">
        <v>2</v>
      </c>
      <c r="E6117" s="2">
        <v>0.1</v>
      </c>
      <c r="F6117" s="2">
        <v>56631.62</v>
      </c>
      <c r="G6117" s="2">
        <v>50968.46</v>
      </c>
      <c r="H6117" s="2">
        <v>17889.36</v>
      </c>
      <c r="I6117" s="2" t="str">
        <f>IF(tbl_Order_Items[[#This Row],[quantity]]&lt;=0,"Invalid","Valid")</f>
        <v>Valid</v>
      </c>
      <c r="J6117" s="2" t="str">
        <f>IF(OR(tbl_Order_Items[[#This Row],[discount_pct]]&lt;0,tbl_Order_Items[[#This Row],[discount_pct]]&gt;1),"Invalid","Valid")</f>
        <v>Valid</v>
      </c>
    </row>
    <row r="6118" spans="1:10" x14ac:dyDescent="0.3">
      <c r="A6118" s="2" t="s">
        <v>14049</v>
      </c>
      <c r="B6118" s="2" t="s">
        <v>7263</v>
      </c>
      <c r="C6118" s="2" t="s">
        <v>2542</v>
      </c>
      <c r="D6118" s="2">
        <v>1</v>
      </c>
      <c r="E6118" s="2">
        <v>0</v>
      </c>
      <c r="F6118" s="2">
        <v>12140.61</v>
      </c>
      <c r="G6118" s="2">
        <v>12140.61</v>
      </c>
      <c r="H6118" s="2">
        <v>2533.2399999999998</v>
      </c>
      <c r="I6118" s="2" t="str">
        <f>IF(tbl_Order_Items[[#This Row],[quantity]]&lt;=0,"Invalid","Valid")</f>
        <v>Valid</v>
      </c>
      <c r="J6118" s="2" t="str">
        <f>IF(OR(tbl_Order_Items[[#This Row],[discount_pct]]&lt;0,tbl_Order_Items[[#This Row],[discount_pct]]&gt;1),"Invalid","Valid")</f>
        <v>Valid</v>
      </c>
    </row>
    <row r="6119" spans="1:10" x14ac:dyDescent="0.3">
      <c r="A6119" s="2" t="s">
        <v>14050</v>
      </c>
      <c r="B6119" s="2" t="s">
        <v>6592</v>
      </c>
      <c r="C6119" s="2" t="s">
        <v>2573</v>
      </c>
      <c r="D6119" s="2">
        <v>2</v>
      </c>
      <c r="E6119" s="2">
        <v>0.15</v>
      </c>
      <c r="F6119" s="2">
        <v>28590.86</v>
      </c>
      <c r="G6119" s="2">
        <v>24302.23</v>
      </c>
      <c r="H6119" s="2">
        <v>2809.15</v>
      </c>
      <c r="I6119" s="2" t="str">
        <f>IF(tbl_Order_Items[[#This Row],[quantity]]&lt;=0,"Invalid","Valid")</f>
        <v>Valid</v>
      </c>
      <c r="J6119" s="2" t="str">
        <f>IF(OR(tbl_Order_Items[[#This Row],[discount_pct]]&lt;0,tbl_Order_Items[[#This Row],[discount_pct]]&gt;1),"Invalid","Valid")</f>
        <v>Valid</v>
      </c>
    </row>
    <row r="6120" spans="1:10" x14ac:dyDescent="0.3">
      <c r="A6120" s="2" t="s">
        <v>14051</v>
      </c>
      <c r="B6120" s="2" t="s">
        <v>7338</v>
      </c>
      <c r="C6120" s="2" t="s">
        <v>2515</v>
      </c>
      <c r="D6120" s="2">
        <v>3</v>
      </c>
      <c r="E6120" s="2">
        <v>0.05</v>
      </c>
      <c r="F6120" s="2">
        <v>72601.62</v>
      </c>
      <c r="G6120" s="2">
        <v>68971.539999999994</v>
      </c>
      <c r="H6120" s="2">
        <v>21265.09</v>
      </c>
      <c r="I6120" s="2" t="str">
        <f>IF(tbl_Order_Items[[#This Row],[quantity]]&lt;=0,"Invalid","Valid")</f>
        <v>Valid</v>
      </c>
      <c r="J6120" s="2" t="str">
        <f>IF(OR(tbl_Order_Items[[#This Row],[discount_pct]]&lt;0,tbl_Order_Items[[#This Row],[discount_pct]]&gt;1),"Invalid","Valid")</f>
        <v>Valid</v>
      </c>
    </row>
    <row r="6121" spans="1:10" x14ac:dyDescent="0.3">
      <c r="A6121" s="2" t="s">
        <v>14052</v>
      </c>
      <c r="B6121" s="2" t="s">
        <v>4405</v>
      </c>
      <c r="C6121" s="2" t="s">
        <v>2849</v>
      </c>
      <c r="D6121" s="2">
        <v>1</v>
      </c>
      <c r="E6121" s="2">
        <v>0.05</v>
      </c>
      <c r="F6121" s="2">
        <v>18802.59</v>
      </c>
      <c r="G6121" s="2">
        <v>17862.46</v>
      </c>
      <c r="H6121" s="2">
        <v>2730.33</v>
      </c>
      <c r="I6121" s="2" t="str">
        <f>IF(tbl_Order_Items[[#This Row],[quantity]]&lt;=0,"Invalid","Valid")</f>
        <v>Valid</v>
      </c>
      <c r="J6121" s="2" t="str">
        <f>IF(OR(tbl_Order_Items[[#This Row],[discount_pct]]&lt;0,tbl_Order_Items[[#This Row],[discount_pct]]&gt;1),"Invalid","Valid")</f>
        <v>Valid</v>
      </c>
    </row>
    <row r="6122" spans="1:10" x14ac:dyDescent="0.3">
      <c r="A6122" s="2" t="s">
        <v>14053</v>
      </c>
      <c r="B6122" s="2" t="s">
        <v>6950</v>
      </c>
      <c r="C6122" s="2" t="s">
        <v>2881</v>
      </c>
      <c r="D6122" s="2">
        <v>3</v>
      </c>
      <c r="E6122" s="2">
        <v>0.1</v>
      </c>
      <c r="F6122" s="2">
        <v>66664.59</v>
      </c>
      <c r="G6122" s="2">
        <v>59998.13</v>
      </c>
      <c r="H6122" s="2">
        <v>16271.9</v>
      </c>
      <c r="I6122" s="2" t="str">
        <f>IF(tbl_Order_Items[[#This Row],[quantity]]&lt;=0,"Invalid","Valid")</f>
        <v>Valid</v>
      </c>
      <c r="J6122" s="2" t="str">
        <f>IF(OR(tbl_Order_Items[[#This Row],[discount_pct]]&lt;0,tbl_Order_Items[[#This Row],[discount_pct]]&gt;1),"Invalid","Valid")</f>
        <v>Valid</v>
      </c>
    </row>
    <row r="6123" spans="1:10" x14ac:dyDescent="0.3">
      <c r="A6123" s="2" t="s">
        <v>14054</v>
      </c>
      <c r="B6123" s="2" t="s">
        <v>4857</v>
      </c>
      <c r="C6123" s="2" t="s">
        <v>2713</v>
      </c>
      <c r="D6123" s="2">
        <v>2</v>
      </c>
      <c r="E6123" s="2">
        <v>0.1</v>
      </c>
      <c r="F6123" s="2">
        <v>33212.519999999997</v>
      </c>
      <c r="G6123" s="2">
        <v>29891.27</v>
      </c>
      <c r="H6123" s="2">
        <v>7518.85</v>
      </c>
      <c r="I6123" s="2" t="str">
        <f>IF(tbl_Order_Items[[#This Row],[quantity]]&lt;=0,"Invalid","Valid")</f>
        <v>Valid</v>
      </c>
      <c r="J6123" s="2" t="str">
        <f>IF(OR(tbl_Order_Items[[#This Row],[discount_pct]]&lt;0,tbl_Order_Items[[#This Row],[discount_pct]]&gt;1),"Invalid","Valid")</f>
        <v>Valid</v>
      </c>
    </row>
    <row r="6124" spans="1:10" x14ac:dyDescent="0.3">
      <c r="A6124" s="2" t="s">
        <v>14055</v>
      </c>
      <c r="B6124" s="2" t="s">
        <v>5875</v>
      </c>
      <c r="C6124" s="2" t="s">
        <v>2534</v>
      </c>
      <c r="D6124" s="2">
        <v>1</v>
      </c>
      <c r="E6124" s="2">
        <v>0.1</v>
      </c>
      <c r="F6124" s="2">
        <v>27570.44</v>
      </c>
      <c r="G6124" s="2">
        <v>24813.4</v>
      </c>
      <c r="H6124" s="2">
        <v>8096.41</v>
      </c>
      <c r="I6124" s="2" t="str">
        <f>IF(tbl_Order_Items[[#This Row],[quantity]]&lt;=0,"Invalid","Valid")</f>
        <v>Valid</v>
      </c>
      <c r="J6124" s="2" t="str">
        <f>IF(OR(tbl_Order_Items[[#This Row],[discount_pct]]&lt;0,tbl_Order_Items[[#This Row],[discount_pct]]&gt;1),"Invalid","Valid")</f>
        <v>Valid</v>
      </c>
    </row>
    <row r="6125" spans="1:10" x14ac:dyDescent="0.3">
      <c r="A6125" s="2" t="s">
        <v>14056</v>
      </c>
      <c r="B6125" s="2" t="s">
        <v>3132</v>
      </c>
      <c r="C6125" s="2" t="s">
        <v>2661</v>
      </c>
      <c r="D6125" s="2">
        <v>4</v>
      </c>
      <c r="E6125" s="2">
        <v>0.05</v>
      </c>
      <c r="F6125" s="2">
        <v>40747.279999999999</v>
      </c>
      <c r="G6125" s="2">
        <v>38709.919999999998</v>
      </c>
      <c r="H6125" s="2">
        <v>12638.08</v>
      </c>
      <c r="I6125" s="2" t="str">
        <f>IF(tbl_Order_Items[[#This Row],[quantity]]&lt;=0,"Invalid","Valid")</f>
        <v>Valid</v>
      </c>
      <c r="J6125" s="2" t="str">
        <f>IF(OR(tbl_Order_Items[[#This Row],[discount_pct]]&lt;0,tbl_Order_Items[[#This Row],[discount_pct]]&gt;1),"Invalid","Valid")</f>
        <v>Valid</v>
      </c>
    </row>
    <row r="6126" spans="1:10" x14ac:dyDescent="0.3">
      <c r="A6126" s="2" t="s">
        <v>14057</v>
      </c>
      <c r="B6126" s="2" t="s">
        <v>7816</v>
      </c>
      <c r="C6126" s="2" t="s">
        <v>2675</v>
      </c>
      <c r="D6126" s="2">
        <v>1</v>
      </c>
      <c r="E6126" s="2">
        <v>0.05</v>
      </c>
      <c r="F6126" s="2">
        <v>12239.72</v>
      </c>
      <c r="G6126" s="2">
        <v>11627.73</v>
      </c>
      <c r="H6126" s="2">
        <v>4484.55</v>
      </c>
      <c r="I6126" s="2" t="str">
        <f>IF(tbl_Order_Items[[#This Row],[quantity]]&lt;=0,"Invalid","Valid")</f>
        <v>Valid</v>
      </c>
      <c r="J6126" s="2" t="str">
        <f>IF(OR(tbl_Order_Items[[#This Row],[discount_pct]]&lt;0,tbl_Order_Items[[#This Row],[discount_pct]]&gt;1),"Invalid","Valid")</f>
        <v>Valid</v>
      </c>
    </row>
    <row r="6127" spans="1:10" x14ac:dyDescent="0.3">
      <c r="A6127" s="2" t="s">
        <v>14058</v>
      </c>
      <c r="B6127" s="2" t="s">
        <v>4635</v>
      </c>
      <c r="C6127" s="2" t="s">
        <v>2617</v>
      </c>
      <c r="D6127" s="2">
        <v>1</v>
      </c>
      <c r="E6127" s="2">
        <v>0.2</v>
      </c>
      <c r="F6127" s="2">
        <v>11565.4</v>
      </c>
      <c r="G6127" s="2">
        <v>9252.32</v>
      </c>
      <c r="H6127" s="2">
        <v>2423.5300000000002</v>
      </c>
      <c r="I6127" s="2" t="str">
        <f>IF(tbl_Order_Items[[#This Row],[quantity]]&lt;=0,"Invalid","Valid")</f>
        <v>Valid</v>
      </c>
      <c r="J6127" s="2" t="str">
        <f>IF(OR(tbl_Order_Items[[#This Row],[discount_pct]]&lt;0,tbl_Order_Items[[#This Row],[discount_pct]]&gt;1),"Invalid","Valid")</f>
        <v>Valid</v>
      </c>
    </row>
    <row r="6128" spans="1:10" x14ac:dyDescent="0.3">
      <c r="A6128" s="2" t="s">
        <v>14059</v>
      </c>
      <c r="B6128" s="2" t="s">
        <v>5801</v>
      </c>
      <c r="C6128" s="2" t="s">
        <v>2483</v>
      </c>
      <c r="D6128" s="2">
        <v>2</v>
      </c>
      <c r="E6128" s="2">
        <v>0.1</v>
      </c>
      <c r="F6128" s="2">
        <v>12154.28</v>
      </c>
      <c r="G6128" s="2">
        <v>10938.85</v>
      </c>
      <c r="H6128" s="2">
        <v>2321.83</v>
      </c>
      <c r="I6128" s="2" t="str">
        <f>IF(tbl_Order_Items[[#This Row],[quantity]]&lt;=0,"Invalid","Valid")</f>
        <v>Valid</v>
      </c>
      <c r="J6128" s="2" t="str">
        <f>IF(OR(tbl_Order_Items[[#This Row],[discount_pct]]&lt;0,tbl_Order_Items[[#This Row],[discount_pct]]&gt;1),"Invalid","Valid")</f>
        <v>Valid</v>
      </c>
    </row>
    <row r="6129" spans="1:10" x14ac:dyDescent="0.3">
      <c r="A6129" s="2" t="s">
        <v>14060</v>
      </c>
      <c r="B6129" s="2" t="s">
        <v>4190</v>
      </c>
      <c r="C6129" s="2" t="s">
        <v>2677</v>
      </c>
      <c r="D6129" s="2">
        <v>2</v>
      </c>
      <c r="E6129" s="2">
        <v>0.1</v>
      </c>
      <c r="F6129" s="2">
        <v>26742.66</v>
      </c>
      <c r="G6129" s="2">
        <v>24068.39</v>
      </c>
      <c r="H6129" s="2">
        <v>5248.33</v>
      </c>
      <c r="I6129" s="2" t="str">
        <f>IF(tbl_Order_Items[[#This Row],[quantity]]&lt;=0,"Invalid","Valid")</f>
        <v>Valid</v>
      </c>
      <c r="J6129" s="2" t="str">
        <f>IF(OR(tbl_Order_Items[[#This Row],[discount_pct]]&lt;0,tbl_Order_Items[[#This Row],[discount_pct]]&gt;1),"Invalid","Valid")</f>
        <v>Valid</v>
      </c>
    </row>
    <row r="6130" spans="1:10" x14ac:dyDescent="0.3">
      <c r="A6130" s="2" t="s">
        <v>14061</v>
      </c>
      <c r="B6130" s="2" t="s">
        <v>7306</v>
      </c>
      <c r="C6130" s="2" t="s">
        <v>2505</v>
      </c>
      <c r="D6130" s="2">
        <v>3</v>
      </c>
      <c r="E6130" s="2">
        <v>0.1</v>
      </c>
      <c r="F6130" s="2">
        <v>44701.8</v>
      </c>
      <c r="G6130" s="2">
        <v>40231.620000000003</v>
      </c>
      <c r="H6130" s="2">
        <v>9938.4599999999991</v>
      </c>
      <c r="I6130" s="2" t="str">
        <f>IF(tbl_Order_Items[[#This Row],[quantity]]&lt;=0,"Invalid","Valid")</f>
        <v>Valid</v>
      </c>
      <c r="J6130" s="2" t="str">
        <f>IF(OR(tbl_Order_Items[[#This Row],[discount_pct]]&lt;0,tbl_Order_Items[[#This Row],[discount_pct]]&gt;1),"Invalid","Valid")</f>
        <v>Valid</v>
      </c>
    </row>
    <row r="6131" spans="1:10" x14ac:dyDescent="0.3">
      <c r="A6131" s="2" t="s">
        <v>14062</v>
      </c>
      <c r="B6131" s="2" t="s">
        <v>6534</v>
      </c>
      <c r="C6131" s="2" t="s">
        <v>2701</v>
      </c>
      <c r="D6131" s="2">
        <v>2</v>
      </c>
      <c r="E6131" s="2">
        <v>0.1</v>
      </c>
      <c r="F6131" s="2">
        <v>7384.12</v>
      </c>
      <c r="G6131" s="2">
        <v>6645.71</v>
      </c>
      <c r="H6131" s="2">
        <v>675.19</v>
      </c>
      <c r="I6131" s="2" t="str">
        <f>IF(tbl_Order_Items[[#This Row],[quantity]]&lt;=0,"Invalid","Valid")</f>
        <v>Valid</v>
      </c>
      <c r="J6131" s="2" t="str">
        <f>IF(OR(tbl_Order_Items[[#This Row],[discount_pct]]&lt;0,tbl_Order_Items[[#This Row],[discount_pct]]&gt;1),"Invalid","Valid")</f>
        <v>Valid</v>
      </c>
    </row>
    <row r="6132" spans="1:10" x14ac:dyDescent="0.3">
      <c r="A6132" s="2" t="s">
        <v>14063</v>
      </c>
      <c r="B6132" s="2" t="s">
        <v>7336</v>
      </c>
      <c r="C6132" s="2" t="s">
        <v>2905</v>
      </c>
      <c r="D6132" s="2">
        <v>1</v>
      </c>
      <c r="E6132" s="2">
        <v>0.1</v>
      </c>
      <c r="F6132" s="2">
        <v>27006.32</v>
      </c>
      <c r="G6132" s="2">
        <v>24305.69</v>
      </c>
      <c r="H6132" s="2">
        <v>6990.9</v>
      </c>
      <c r="I6132" s="2" t="str">
        <f>IF(tbl_Order_Items[[#This Row],[quantity]]&lt;=0,"Invalid","Valid")</f>
        <v>Valid</v>
      </c>
      <c r="J6132" s="2" t="str">
        <f>IF(OR(tbl_Order_Items[[#This Row],[discount_pct]]&lt;0,tbl_Order_Items[[#This Row],[discount_pct]]&gt;1),"Invalid","Valid")</f>
        <v>Valid</v>
      </c>
    </row>
    <row r="6133" spans="1:10" x14ac:dyDescent="0.3">
      <c r="A6133" s="2" t="s">
        <v>14064</v>
      </c>
      <c r="B6133" s="2" t="s">
        <v>4802</v>
      </c>
      <c r="C6133" s="2" t="s">
        <v>2827</v>
      </c>
      <c r="D6133" s="2">
        <v>2</v>
      </c>
      <c r="E6133" s="2">
        <v>0</v>
      </c>
      <c r="F6133" s="2">
        <v>11158.28</v>
      </c>
      <c r="G6133" s="2">
        <v>11158.28</v>
      </c>
      <c r="H6133" s="2">
        <v>4684.2</v>
      </c>
      <c r="I6133" s="2" t="str">
        <f>IF(tbl_Order_Items[[#This Row],[quantity]]&lt;=0,"Invalid","Valid")</f>
        <v>Valid</v>
      </c>
      <c r="J6133" s="2" t="str">
        <f>IF(OR(tbl_Order_Items[[#This Row],[discount_pct]]&lt;0,tbl_Order_Items[[#This Row],[discount_pct]]&gt;1),"Invalid","Valid")</f>
        <v>Valid</v>
      </c>
    </row>
    <row r="6134" spans="1:10" x14ac:dyDescent="0.3">
      <c r="A6134" s="2" t="s">
        <v>14065</v>
      </c>
      <c r="B6134" s="2" t="s">
        <v>3480</v>
      </c>
      <c r="C6134" s="2" t="s">
        <v>2779</v>
      </c>
      <c r="D6134" s="2">
        <v>1</v>
      </c>
      <c r="E6134" s="2">
        <v>0.1</v>
      </c>
      <c r="F6134" s="2">
        <v>262.64999999999998</v>
      </c>
      <c r="G6134" s="2">
        <v>236.38</v>
      </c>
      <c r="H6134" s="2">
        <v>82.73</v>
      </c>
      <c r="I6134" s="2" t="str">
        <f>IF(tbl_Order_Items[[#This Row],[quantity]]&lt;=0,"Invalid","Valid")</f>
        <v>Valid</v>
      </c>
      <c r="J6134" s="2" t="str">
        <f>IF(OR(tbl_Order_Items[[#This Row],[discount_pct]]&lt;0,tbl_Order_Items[[#This Row],[discount_pct]]&gt;1),"Invalid","Valid")</f>
        <v>Valid</v>
      </c>
    </row>
    <row r="6135" spans="1:10" x14ac:dyDescent="0.3">
      <c r="A6135" s="2" t="s">
        <v>14066</v>
      </c>
      <c r="B6135" s="2" t="s">
        <v>6513</v>
      </c>
      <c r="C6135" s="2" t="s">
        <v>2602</v>
      </c>
      <c r="D6135" s="2">
        <v>3</v>
      </c>
      <c r="E6135" s="2">
        <v>0.1</v>
      </c>
      <c r="F6135" s="2">
        <v>58197.06</v>
      </c>
      <c r="G6135" s="2">
        <v>52377.35</v>
      </c>
      <c r="H6135" s="2">
        <v>19009.310000000001</v>
      </c>
      <c r="I6135" s="2" t="str">
        <f>IF(tbl_Order_Items[[#This Row],[quantity]]&lt;=0,"Invalid","Valid")</f>
        <v>Valid</v>
      </c>
      <c r="J6135" s="2" t="str">
        <f>IF(OR(tbl_Order_Items[[#This Row],[discount_pct]]&lt;0,tbl_Order_Items[[#This Row],[discount_pct]]&gt;1),"Invalid","Valid")</f>
        <v>Valid</v>
      </c>
    </row>
    <row r="6136" spans="1:10" x14ac:dyDescent="0.3">
      <c r="A6136" s="2" t="s">
        <v>14067</v>
      </c>
      <c r="B6136" s="2" t="s">
        <v>7630</v>
      </c>
      <c r="C6136" s="2" t="s">
        <v>2759</v>
      </c>
      <c r="D6136" s="2">
        <v>1</v>
      </c>
      <c r="E6136" s="2">
        <v>0</v>
      </c>
      <c r="F6136" s="2">
        <v>5951.75</v>
      </c>
      <c r="G6136" s="2">
        <v>5951.75</v>
      </c>
      <c r="H6136" s="2">
        <v>2139.69</v>
      </c>
      <c r="I6136" s="2" t="str">
        <f>IF(tbl_Order_Items[[#This Row],[quantity]]&lt;=0,"Invalid","Valid")</f>
        <v>Valid</v>
      </c>
      <c r="J6136" s="2" t="str">
        <f>IF(OR(tbl_Order_Items[[#This Row],[discount_pct]]&lt;0,tbl_Order_Items[[#This Row],[discount_pct]]&gt;1),"Invalid","Valid")</f>
        <v>Valid</v>
      </c>
    </row>
    <row r="6137" spans="1:10" x14ac:dyDescent="0.3">
      <c r="A6137" s="2" t="s">
        <v>14068</v>
      </c>
      <c r="B6137" s="2" t="s">
        <v>4692</v>
      </c>
      <c r="C6137" s="2" t="s">
        <v>2823</v>
      </c>
      <c r="D6137" s="2">
        <v>1</v>
      </c>
      <c r="E6137" s="2">
        <v>0</v>
      </c>
      <c r="F6137" s="2">
        <v>4937.2299999999996</v>
      </c>
      <c r="G6137" s="2">
        <v>4937.2299999999996</v>
      </c>
      <c r="H6137" s="2">
        <v>1755.54</v>
      </c>
      <c r="I6137" s="2" t="str">
        <f>IF(tbl_Order_Items[[#This Row],[quantity]]&lt;=0,"Invalid","Valid")</f>
        <v>Valid</v>
      </c>
      <c r="J6137" s="2" t="str">
        <f>IF(OR(tbl_Order_Items[[#This Row],[discount_pct]]&lt;0,tbl_Order_Items[[#This Row],[discount_pct]]&gt;1),"Invalid","Valid")</f>
        <v>Valid</v>
      </c>
    </row>
    <row r="6138" spans="1:10" x14ac:dyDescent="0.3">
      <c r="A6138" s="2" t="s">
        <v>14069</v>
      </c>
      <c r="B6138" s="2" t="s">
        <v>6404</v>
      </c>
      <c r="C6138" s="2" t="s">
        <v>2546</v>
      </c>
      <c r="D6138" s="2">
        <v>4</v>
      </c>
      <c r="E6138" s="2">
        <v>0</v>
      </c>
      <c r="F6138" s="2">
        <v>76482.679999999993</v>
      </c>
      <c r="G6138" s="2">
        <v>76482.679999999993</v>
      </c>
      <c r="H6138" s="2">
        <v>27815.040000000001</v>
      </c>
      <c r="I6138" s="2" t="str">
        <f>IF(tbl_Order_Items[[#This Row],[quantity]]&lt;=0,"Invalid","Valid")</f>
        <v>Valid</v>
      </c>
      <c r="J6138" s="2" t="str">
        <f>IF(OR(tbl_Order_Items[[#This Row],[discount_pct]]&lt;0,tbl_Order_Items[[#This Row],[discount_pct]]&gt;1),"Invalid","Valid")</f>
        <v>Valid</v>
      </c>
    </row>
    <row r="6139" spans="1:10" x14ac:dyDescent="0.3">
      <c r="A6139" s="2" t="s">
        <v>14070</v>
      </c>
      <c r="B6139" s="2" t="s">
        <v>3888</v>
      </c>
      <c r="C6139" s="2" t="s">
        <v>2483</v>
      </c>
      <c r="D6139" s="2">
        <v>2</v>
      </c>
      <c r="E6139" s="2">
        <v>0.05</v>
      </c>
      <c r="F6139" s="2">
        <v>12154.28</v>
      </c>
      <c r="G6139" s="2">
        <v>11546.57</v>
      </c>
      <c r="H6139" s="2">
        <v>2929.55</v>
      </c>
      <c r="I6139" s="2" t="str">
        <f>IF(tbl_Order_Items[[#This Row],[quantity]]&lt;=0,"Invalid","Valid")</f>
        <v>Valid</v>
      </c>
      <c r="J6139" s="2" t="str">
        <f>IF(OR(tbl_Order_Items[[#This Row],[discount_pct]]&lt;0,tbl_Order_Items[[#This Row],[discount_pct]]&gt;1),"Invalid","Valid")</f>
        <v>Valid</v>
      </c>
    </row>
    <row r="6140" spans="1:10" x14ac:dyDescent="0.3">
      <c r="A6140" s="2" t="s">
        <v>14071</v>
      </c>
      <c r="B6140" s="2" t="s">
        <v>5217</v>
      </c>
      <c r="C6140" s="2" t="s">
        <v>2753</v>
      </c>
      <c r="D6140" s="2">
        <v>2</v>
      </c>
      <c r="E6140" s="2">
        <v>0.1</v>
      </c>
      <c r="F6140" s="2">
        <v>44174.78</v>
      </c>
      <c r="G6140" s="2">
        <v>39757.300000000003</v>
      </c>
      <c r="H6140" s="2">
        <v>11023.7</v>
      </c>
      <c r="I6140" s="2" t="str">
        <f>IF(tbl_Order_Items[[#This Row],[quantity]]&lt;=0,"Invalid","Valid")</f>
        <v>Valid</v>
      </c>
      <c r="J6140" s="2" t="str">
        <f>IF(OR(tbl_Order_Items[[#This Row],[discount_pct]]&lt;0,tbl_Order_Items[[#This Row],[discount_pct]]&gt;1),"Invalid","Valid")</f>
        <v>Valid</v>
      </c>
    </row>
    <row r="6141" spans="1:10" x14ac:dyDescent="0.3">
      <c r="A6141" s="2" t="s">
        <v>14072</v>
      </c>
      <c r="B6141" s="2" t="s">
        <v>6118</v>
      </c>
      <c r="C6141" s="2" t="s">
        <v>2647</v>
      </c>
      <c r="D6141" s="2">
        <v>1</v>
      </c>
      <c r="E6141" s="2">
        <v>0.1</v>
      </c>
      <c r="F6141" s="2">
        <v>20748.86</v>
      </c>
      <c r="G6141" s="2">
        <v>18673.97</v>
      </c>
      <c r="H6141" s="2">
        <v>3136.4</v>
      </c>
      <c r="I6141" s="2" t="str">
        <f>IF(tbl_Order_Items[[#This Row],[quantity]]&lt;=0,"Invalid","Valid")</f>
        <v>Valid</v>
      </c>
      <c r="J6141" s="2" t="str">
        <f>IF(OR(tbl_Order_Items[[#This Row],[discount_pct]]&lt;0,tbl_Order_Items[[#This Row],[discount_pct]]&gt;1),"Invalid","Valid")</f>
        <v>Valid</v>
      </c>
    </row>
    <row r="6142" spans="1:10" x14ac:dyDescent="0.3">
      <c r="A6142" s="2" t="s">
        <v>14073</v>
      </c>
      <c r="B6142" s="2" t="s">
        <v>7888</v>
      </c>
      <c r="C6142" s="2" t="s">
        <v>2519</v>
      </c>
      <c r="D6142" s="2">
        <v>2</v>
      </c>
      <c r="E6142" s="2">
        <v>0.15</v>
      </c>
      <c r="F6142" s="2">
        <v>27439</v>
      </c>
      <c r="G6142" s="2">
        <v>23323.15</v>
      </c>
      <c r="H6142" s="2">
        <v>4380.49</v>
      </c>
      <c r="I6142" s="2" t="str">
        <f>IF(tbl_Order_Items[[#This Row],[quantity]]&lt;=0,"Invalid","Valid")</f>
        <v>Valid</v>
      </c>
      <c r="J6142" s="2" t="str">
        <f>IF(OR(tbl_Order_Items[[#This Row],[discount_pct]]&lt;0,tbl_Order_Items[[#This Row],[discount_pct]]&gt;1),"Invalid","Valid")</f>
        <v>Valid</v>
      </c>
    </row>
    <row r="6143" spans="1:10" x14ac:dyDescent="0.3">
      <c r="A6143" s="2" t="s">
        <v>14074</v>
      </c>
      <c r="B6143" s="2" t="s">
        <v>6150</v>
      </c>
      <c r="C6143" s="2" t="s">
        <v>2499</v>
      </c>
      <c r="D6143" s="2">
        <v>1</v>
      </c>
      <c r="E6143" s="2">
        <v>0.1</v>
      </c>
      <c r="F6143" s="2">
        <v>20513.07</v>
      </c>
      <c r="G6143" s="2">
        <v>18461.759999999998</v>
      </c>
      <c r="H6143" s="2">
        <v>3946.75</v>
      </c>
      <c r="I6143" s="2" t="str">
        <f>IF(tbl_Order_Items[[#This Row],[quantity]]&lt;=0,"Invalid","Valid")</f>
        <v>Valid</v>
      </c>
      <c r="J6143" s="2" t="str">
        <f>IF(OR(tbl_Order_Items[[#This Row],[discount_pct]]&lt;0,tbl_Order_Items[[#This Row],[discount_pct]]&gt;1),"Invalid","Valid")</f>
        <v>Valid</v>
      </c>
    </row>
    <row r="6144" spans="1:10" x14ac:dyDescent="0.3">
      <c r="A6144" s="2" t="s">
        <v>14075</v>
      </c>
      <c r="B6144" s="2" t="s">
        <v>3102</v>
      </c>
      <c r="C6144" s="2" t="s">
        <v>2673</v>
      </c>
      <c r="D6144" s="2">
        <v>1</v>
      </c>
      <c r="E6144" s="2">
        <v>0.05</v>
      </c>
      <c r="F6144" s="2">
        <v>21191.119999999999</v>
      </c>
      <c r="G6144" s="2">
        <v>20131.560000000001</v>
      </c>
      <c r="H6144" s="2">
        <v>6141.79</v>
      </c>
      <c r="I6144" s="2" t="str">
        <f>IF(tbl_Order_Items[[#This Row],[quantity]]&lt;=0,"Invalid","Valid")</f>
        <v>Valid</v>
      </c>
      <c r="J6144" s="2" t="str">
        <f>IF(OR(tbl_Order_Items[[#This Row],[discount_pct]]&lt;0,tbl_Order_Items[[#This Row],[discount_pct]]&gt;1),"Invalid","Valid")</f>
        <v>Valid</v>
      </c>
    </row>
    <row r="6145" spans="1:10" x14ac:dyDescent="0.3">
      <c r="A6145" s="2" t="s">
        <v>14076</v>
      </c>
      <c r="B6145" s="2" t="s">
        <v>6798</v>
      </c>
      <c r="C6145" s="2" t="s">
        <v>2558</v>
      </c>
      <c r="D6145" s="2">
        <v>1</v>
      </c>
      <c r="E6145" s="2">
        <v>0.1</v>
      </c>
      <c r="F6145" s="2">
        <v>26673.83</v>
      </c>
      <c r="G6145" s="2">
        <v>24006.45</v>
      </c>
      <c r="H6145" s="2">
        <v>6311.87</v>
      </c>
      <c r="I6145" s="2" t="str">
        <f>IF(tbl_Order_Items[[#This Row],[quantity]]&lt;=0,"Invalid","Valid")</f>
        <v>Valid</v>
      </c>
      <c r="J6145" s="2" t="str">
        <f>IF(OR(tbl_Order_Items[[#This Row],[discount_pct]]&lt;0,tbl_Order_Items[[#This Row],[discount_pct]]&gt;1),"Invalid","Valid")</f>
        <v>Valid</v>
      </c>
    </row>
    <row r="6146" spans="1:10" x14ac:dyDescent="0.3">
      <c r="A6146" s="2" t="s">
        <v>14077</v>
      </c>
      <c r="B6146" s="2" t="s">
        <v>4597</v>
      </c>
      <c r="C6146" s="2" t="s">
        <v>2775</v>
      </c>
      <c r="D6146" s="2">
        <v>2</v>
      </c>
      <c r="E6146" s="2">
        <v>0.1</v>
      </c>
      <c r="F6146" s="2">
        <v>8860.1200000000008</v>
      </c>
      <c r="G6146" s="2">
        <v>7974.11</v>
      </c>
      <c r="H6146" s="2">
        <v>2678.41</v>
      </c>
      <c r="I6146" s="2" t="str">
        <f>IF(tbl_Order_Items[[#This Row],[quantity]]&lt;=0,"Invalid","Valid")</f>
        <v>Valid</v>
      </c>
      <c r="J6146" s="2" t="str">
        <f>IF(OR(tbl_Order_Items[[#This Row],[discount_pct]]&lt;0,tbl_Order_Items[[#This Row],[discount_pct]]&gt;1),"Invalid","Valid")</f>
        <v>Valid</v>
      </c>
    </row>
    <row r="6147" spans="1:10" x14ac:dyDescent="0.3">
      <c r="A6147" s="2" t="s">
        <v>14078</v>
      </c>
      <c r="B6147" s="2" t="s">
        <v>4134</v>
      </c>
      <c r="C6147" s="2" t="s">
        <v>2881</v>
      </c>
      <c r="D6147" s="2">
        <v>1</v>
      </c>
      <c r="E6147" s="2">
        <v>0.1</v>
      </c>
      <c r="F6147" s="2">
        <v>22221.53</v>
      </c>
      <c r="G6147" s="2">
        <v>19999.38</v>
      </c>
      <c r="H6147" s="2">
        <v>5423.97</v>
      </c>
      <c r="I6147" s="2" t="str">
        <f>IF(tbl_Order_Items[[#This Row],[quantity]]&lt;=0,"Invalid","Valid")</f>
        <v>Valid</v>
      </c>
      <c r="J6147" s="2" t="str">
        <f>IF(OR(tbl_Order_Items[[#This Row],[discount_pct]]&lt;0,tbl_Order_Items[[#This Row],[discount_pct]]&gt;1),"Invalid","Valid")</f>
        <v>Valid</v>
      </c>
    </row>
    <row r="6148" spans="1:10" x14ac:dyDescent="0.3">
      <c r="A6148" s="2" t="s">
        <v>14079</v>
      </c>
      <c r="B6148" s="2" t="s">
        <v>5571</v>
      </c>
      <c r="C6148" s="2" t="s">
        <v>2469</v>
      </c>
      <c r="D6148" s="2">
        <v>1</v>
      </c>
      <c r="E6148" s="2">
        <v>0</v>
      </c>
      <c r="F6148" s="2">
        <v>24251.57</v>
      </c>
      <c r="G6148" s="2">
        <v>24251.57</v>
      </c>
      <c r="H6148" s="2">
        <v>9526.44</v>
      </c>
      <c r="I6148" s="2" t="str">
        <f>IF(tbl_Order_Items[[#This Row],[quantity]]&lt;=0,"Invalid","Valid")</f>
        <v>Valid</v>
      </c>
      <c r="J6148" s="2" t="str">
        <f>IF(OR(tbl_Order_Items[[#This Row],[discount_pct]]&lt;0,tbl_Order_Items[[#This Row],[discount_pct]]&gt;1),"Invalid","Valid")</f>
        <v>Valid</v>
      </c>
    </row>
    <row r="6149" spans="1:10" x14ac:dyDescent="0.3">
      <c r="A6149" s="2" t="s">
        <v>14080</v>
      </c>
      <c r="B6149" s="2" t="s">
        <v>5376</v>
      </c>
      <c r="C6149" s="2" t="s">
        <v>2899</v>
      </c>
      <c r="D6149" s="2">
        <v>1</v>
      </c>
      <c r="E6149" s="2">
        <v>0.1</v>
      </c>
      <c r="F6149" s="2">
        <v>9615.86</v>
      </c>
      <c r="G6149" s="2">
        <v>8654.27</v>
      </c>
      <c r="H6149" s="2">
        <v>1428.76</v>
      </c>
      <c r="I6149" s="2" t="str">
        <f>IF(tbl_Order_Items[[#This Row],[quantity]]&lt;=0,"Invalid","Valid")</f>
        <v>Valid</v>
      </c>
      <c r="J6149" s="2" t="str">
        <f>IF(OR(tbl_Order_Items[[#This Row],[discount_pct]]&lt;0,tbl_Order_Items[[#This Row],[discount_pct]]&gt;1),"Invalid","Valid")</f>
        <v>Valid</v>
      </c>
    </row>
    <row r="6150" spans="1:10" x14ac:dyDescent="0.3">
      <c r="A6150" s="2" t="s">
        <v>14081</v>
      </c>
      <c r="B6150" s="2" t="s">
        <v>5834</v>
      </c>
      <c r="C6150" s="2" t="s">
        <v>2737</v>
      </c>
      <c r="D6150" s="2">
        <v>2</v>
      </c>
      <c r="E6150" s="2">
        <v>0.15</v>
      </c>
      <c r="F6150" s="2">
        <v>22405.7</v>
      </c>
      <c r="G6150" s="2">
        <v>19044.849999999999</v>
      </c>
      <c r="H6150" s="2">
        <v>1233.49</v>
      </c>
      <c r="I6150" s="2" t="str">
        <f>IF(tbl_Order_Items[[#This Row],[quantity]]&lt;=0,"Invalid","Valid")</f>
        <v>Valid</v>
      </c>
      <c r="J6150" s="2" t="str">
        <f>IF(OR(tbl_Order_Items[[#This Row],[discount_pct]]&lt;0,tbl_Order_Items[[#This Row],[discount_pct]]&gt;1),"Invalid","Valid")</f>
        <v>Valid</v>
      </c>
    </row>
    <row r="6151" spans="1:10" x14ac:dyDescent="0.3">
      <c r="A6151" s="2" t="s">
        <v>14082</v>
      </c>
      <c r="B6151" s="2" t="s">
        <v>3148</v>
      </c>
      <c r="C6151" s="2" t="s">
        <v>2765</v>
      </c>
      <c r="D6151" s="2">
        <v>2</v>
      </c>
      <c r="E6151" s="2">
        <v>0.1</v>
      </c>
      <c r="F6151" s="2">
        <v>33611.06</v>
      </c>
      <c r="G6151" s="2">
        <v>30249.95</v>
      </c>
      <c r="H6151" s="2">
        <v>4649.29</v>
      </c>
      <c r="I6151" s="2" t="str">
        <f>IF(tbl_Order_Items[[#This Row],[quantity]]&lt;=0,"Invalid","Valid")</f>
        <v>Valid</v>
      </c>
      <c r="J6151" s="2" t="str">
        <f>IF(OR(tbl_Order_Items[[#This Row],[discount_pct]]&lt;0,tbl_Order_Items[[#This Row],[discount_pct]]&gt;1),"Invalid","Valid")</f>
        <v>Valid</v>
      </c>
    </row>
    <row r="6152" spans="1:10" x14ac:dyDescent="0.3">
      <c r="A6152" s="2" t="s">
        <v>14083</v>
      </c>
      <c r="B6152" s="2" t="s">
        <v>7112</v>
      </c>
      <c r="C6152" s="2" t="s">
        <v>2687</v>
      </c>
      <c r="D6152" s="2">
        <v>1</v>
      </c>
      <c r="E6152" s="2">
        <v>0.1</v>
      </c>
      <c r="F6152" s="2">
        <v>12896.87</v>
      </c>
      <c r="G6152" s="2">
        <v>11607.18</v>
      </c>
      <c r="H6152" s="2">
        <v>3219.85</v>
      </c>
      <c r="I6152" s="2" t="str">
        <f>IF(tbl_Order_Items[[#This Row],[quantity]]&lt;=0,"Invalid","Valid")</f>
        <v>Valid</v>
      </c>
      <c r="J6152" s="2" t="str">
        <f>IF(OR(tbl_Order_Items[[#This Row],[discount_pct]]&lt;0,tbl_Order_Items[[#This Row],[discount_pct]]&gt;1),"Invalid","Valid")</f>
        <v>Valid</v>
      </c>
    </row>
    <row r="6153" spans="1:10" x14ac:dyDescent="0.3">
      <c r="A6153" s="2" t="s">
        <v>14084</v>
      </c>
      <c r="B6153" s="2" t="s">
        <v>7583</v>
      </c>
      <c r="C6153" s="2" t="s">
        <v>2548</v>
      </c>
      <c r="D6153" s="2">
        <v>2</v>
      </c>
      <c r="E6153" s="2">
        <v>0.25</v>
      </c>
      <c r="F6153" s="2">
        <v>42270.9</v>
      </c>
      <c r="G6153" s="2">
        <v>31703.18</v>
      </c>
      <c r="H6153" s="2">
        <v>3141.36</v>
      </c>
      <c r="I6153" s="2" t="str">
        <f>IF(tbl_Order_Items[[#This Row],[quantity]]&lt;=0,"Invalid","Valid")</f>
        <v>Valid</v>
      </c>
      <c r="J6153" s="2" t="str">
        <f>IF(OR(tbl_Order_Items[[#This Row],[discount_pct]]&lt;0,tbl_Order_Items[[#This Row],[discount_pct]]&gt;1),"Invalid","Valid")</f>
        <v>Valid</v>
      </c>
    </row>
    <row r="6154" spans="1:10" x14ac:dyDescent="0.3">
      <c r="A6154" s="2" t="s">
        <v>14085</v>
      </c>
      <c r="B6154" s="2" t="s">
        <v>5491</v>
      </c>
      <c r="C6154" s="2" t="s">
        <v>2821</v>
      </c>
      <c r="D6154" s="2">
        <v>1</v>
      </c>
      <c r="E6154" s="2">
        <v>0.05</v>
      </c>
      <c r="F6154" s="2">
        <v>19947.36</v>
      </c>
      <c r="G6154" s="2">
        <v>18949.990000000002</v>
      </c>
      <c r="H6154" s="2">
        <v>4815.08</v>
      </c>
      <c r="I6154" s="2" t="str">
        <f>IF(tbl_Order_Items[[#This Row],[quantity]]&lt;=0,"Invalid","Valid")</f>
        <v>Valid</v>
      </c>
      <c r="J6154" s="2" t="str">
        <f>IF(OR(tbl_Order_Items[[#This Row],[discount_pct]]&lt;0,tbl_Order_Items[[#This Row],[discount_pct]]&gt;1),"Invalid","Valid")</f>
        <v>Valid</v>
      </c>
    </row>
    <row r="6155" spans="1:10" x14ac:dyDescent="0.3">
      <c r="A6155" s="2" t="s">
        <v>14086</v>
      </c>
      <c r="B6155" s="2" t="s">
        <v>5116</v>
      </c>
      <c r="C6155" s="2" t="s">
        <v>2783</v>
      </c>
      <c r="D6155" s="2">
        <v>1</v>
      </c>
      <c r="E6155" s="2">
        <v>0.1</v>
      </c>
      <c r="F6155" s="2">
        <v>775.02</v>
      </c>
      <c r="G6155" s="2">
        <v>697.52</v>
      </c>
      <c r="H6155" s="2">
        <v>214.67</v>
      </c>
      <c r="I6155" s="2" t="str">
        <f>IF(tbl_Order_Items[[#This Row],[quantity]]&lt;=0,"Invalid","Valid")</f>
        <v>Valid</v>
      </c>
      <c r="J6155" s="2" t="str">
        <f>IF(OR(tbl_Order_Items[[#This Row],[discount_pct]]&lt;0,tbl_Order_Items[[#This Row],[discount_pct]]&gt;1),"Invalid","Valid")</f>
        <v>Valid</v>
      </c>
    </row>
    <row r="6156" spans="1:10" x14ac:dyDescent="0.3">
      <c r="A6156" s="2" t="s">
        <v>14087</v>
      </c>
      <c r="B6156" s="2" t="s">
        <v>6754</v>
      </c>
      <c r="C6156" s="2" t="s">
        <v>2851</v>
      </c>
      <c r="D6156" s="2">
        <v>1</v>
      </c>
      <c r="E6156" s="2">
        <v>0.15</v>
      </c>
      <c r="F6156" s="2">
        <v>2966.21</v>
      </c>
      <c r="G6156" s="2">
        <v>2521.2800000000002</v>
      </c>
      <c r="H6156" s="2">
        <v>35.03</v>
      </c>
      <c r="I6156" s="2" t="str">
        <f>IF(tbl_Order_Items[[#This Row],[quantity]]&lt;=0,"Invalid","Valid")</f>
        <v>Valid</v>
      </c>
      <c r="J6156" s="2" t="str">
        <f>IF(OR(tbl_Order_Items[[#This Row],[discount_pct]]&lt;0,tbl_Order_Items[[#This Row],[discount_pct]]&gt;1),"Invalid","Valid")</f>
        <v>Valid</v>
      </c>
    </row>
    <row r="6157" spans="1:10" x14ac:dyDescent="0.3">
      <c r="A6157" s="2" t="s">
        <v>14088</v>
      </c>
      <c r="B6157" s="2" t="s">
        <v>6922</v>
      </c>
      <c r="C6157" s="2" t="s">
        <v>2659</v>
      </c>
      <c r="D6157" s="2">
        <v>1</v>
      </c>
      <c r="E6157" s="2">
        <v>0.15</v>
      </c>
      <c r="F6157" s="2">
        <v>16589.060000000001</v>
      </c>
      <c r="G6157" s="2">
        <v>14100.7</v>
      </c>
      <c r="H6157" s="2">
        <v>3168.27</v>
      </c>
      <c r="I6157" s="2" t="str">
        <f>IF(tbl_Order_Items[[#This Row],[quantity]]&lt;=0,"Invalid","Valid")</f>
        <v>Valid</v>
      </c>
      <c r="J6157" s="2" t="str">
        <f>IF(OR(tbl_Order_Items[[#This Row],[discount_pct]]&lt;0,tbl_Order_Items[[#This Row],[discount_pct]]&gt;1),"Invalid","Valid")</f>
        <v>Valid</v>
      </c>
    </row>
    <row r="6158" spans="1:10" x14ac:dyDescent="0.3">
      <c r="A6158" s="2" t="s">
        <v>14089</v>
      </c>
      <c r="B6158" s="2" t="s">
        <v>5561</v>
      </c>
      <c r="C6158" s="2" t="s">
        <v>2588</v>
      </c>
      <c r="D6158" s="2">
        <v>5</v>
      </c>
      <c r="E6158" s="2">
        <v>0.15</v>
      </c>
      <c r="F6158" s="2">
        <v>11638.45</v>
      </c>
      <c r="G6158" s="2">
        <v>9892.68</v>
      </c>
      <c r="H6158" s="2">
        <v>2096.63</v>
      </c>
      <c r="I6158" s="2" t="str">
        <f>IF(tbl_Order_Items[[#This Row],[quantity]]&lt;=0,"Invalid","Valid")</f>
        <v>Valid</v>
      </c>
      <c r="J6158" s="2" t="str">
        <f>IF(OR(tbl_Order_Items[[#This Row],[discount_pct]]&lt;0,tbl_Order_Items[[#This Row],[discount_pct]]&gt;1),"Invalid","Valid")</f>
        <v>Valid</v>
      </c>
    </row>
    <row r="6159" spans="1:10" x14ac:dyDescent="0.3">
      <c r="A6159" s="2" t="s">
        <v>14090</v>
      </c>
      <c r="B6159" s="2" t="s">
        <v>7558</v>
      </c>
      <c r="C6159" s="2" t="s">
        <v>2669</v>
      </c>
      <c r="D6159" s="2">
        <v>1</v>
      </c>
      <c r="E6159" s="2">
        <v>0</v>
      </c>
      <c r="F6159" s="2">
        <v>2158.69</v>
      </c>
      <c r="G6159" s="2">
        <v>2158.69</v>
      </c>
      <c r="H6159" s="2">
        <v>893.53</v>
      </c>
      <c r="I6159" s="2" t="str">
        <f>IF(tbl_Order_Items[[#This Row],[quantity]]&lt;=0,"Invalid","Valid")</f>
        <v>Valid</v>
      </c>
      <c r="J6159" s="2" t="str">
        <f>IF(OR(tbl_Order_Items[[#This Row],[discount_pct]]&lt;0,tbl_Order_Items[[#This Row],[discount_pct]]&gt;1),"Invalid","Valid")</f>
        <v>Valid</v>
      </c>
    </row>
    <row r="6160" spans="1:10" x14ac:dyDescent="0.3">
      <c r="A6160" s="2" t="s">
        <v>14091</v>
      </c>
      <c r="B6160" s="2" t="s">
        <v>7018</v>
      </c>
      <c r="C6160" s="2" t="s">
        <v>2837</v>
      </c>
      <c r="D6160" s="2">
        <v>3</v>
      </c>
      <c r="E6160" s="2">
        <v>0.1</v>
      </c>
      <c r="F6160" s="2">
        <v>84947.43</v>
      </c>
      <c r="G6160" s="2">
        <v>76452.69</v>
      </c>
      <c r="H6160" s="2">
        <v>26834.04</v>
      </c>
      <c r="I6160" s="2" t="str">
        <f>IF(tbl_Order_Items[[#This Row],[quantity]]&lt;=0,"Invalid","Valid")</f>
        <v>Valid</v>
      </c>
      <c r="J6160" s="2" t="str">
        <f>IF(OR(tbl_Order_Items[[#This Row],[discount_pct]]&lt;0,tbl_Order_Items[[#This Row],[discount_pct]]&gt;1),"Invalid","Valid")</f>
        <v>Valid</v>
      </c>
    </row>
    <row r="6161" spans="1:10" x14ac:dyDescent="0.3">
      <c r="A6161" s="2" t="s">
        <v>14092</v>
      </c>
      <c r="B6161" s="2" t="s">
        <v>6569</v>
      </c>
      <c r="C6161" s="2" t="s">
        <v>2701</v>
      </c>
      <c r="D6161" s="2">
        <v>1</v>
      </c>
      <c r="E6161" s="2">
        <v>0</v>
      </c>
      <c r="F6161" s="2">
        <v>3692.06</v>
      </c>
      <c r="G6161" s="2">
        <v>3692.06</v>
      </c>
      <c r="H6161" s="2">
        <v>706.8</v>
      </c>
      <c r="I6161" s="2" t="str">
        <f>IF(tbl_Order_Items[[#This Row],[quantity]]&lt;=0,"Invalid","Valid")</f>
        <v>Valid</v>
      </c>
      <c r="J6161" s="2" t="str">
        <f>IF(OR(tbl_Order_Items[[#This Row],[discount_pct]]&lt;0,tbl_Order_Items[[#This Row],[discount_pct]]&gt;1),"Invalid","Valid")</f>
        <v>Valid</v>
      </c>
    </row>
    <row r="6162" spans="1:10" x14ac:dyDescent="0.3">
      <c r="A6162" s="2" t="s">
        <v>14093</v>
      </c>
      <c r="B6162" s="2" t="s">
        <v>6443</v>
      </c>
      <c r="C6162" s="2" t="s">
        <v>2625</v>
      </c>
      <c r="D6162" s="2">
        <v>3</v>
      </c>
      <c r="E6162" s="2">
        <v>0.05</v>
      </c>
      <c r="F6162" s="2">
        <v>26821.11</v>
      </c>
      <c r="G6162" s="2">
        <v>25480.05</v>
      </c>
      <c r="H6162" s="2">
        <v>9515.49</v>
      </c>
      <c r="I6162" s="2" t="str">
        <f>IF(tbl_Order_Items[[#This Row],[quantity]]&lt;=0,"Invalid","Valid")</f>
        <v>Valid</v>
      </c>
      <c r="J6162" s="2" t="str">
        <f>IF(OR(tbl_Order_Items[[#This Row],[discount_pct]]&lt;0,tbl_Order_Items[[#This Row],[discount_pct]]&gt;1),"Invalid","Valid")</f>
        <v>Valid</v>
      </c>
    </row>
    <row r="6163" spans="1:10" x14ac:dyDescent="0.3">
      <c r="A6163" s="2" t="s">
        <v>14094</v>
      </c>
      <c r="B6163" s="2" t="s">
        <v>3619</v>
      </c>
      <c r="C6163" s="2" t="s">
        <v>2855</v>
      </c>
      <c r="D6163" s="2">
        <v>5</v>
      </c>
      <c r="E6163" s="2">
        <v>0.2</v>
      </c>
      <c r="F6163" s="2">
        <v>130625.5</v>
      </c>
      <c r="G6163" s="2">
        <v>104500.4</v>
      </c>
      <c r="H6163" s="2">
        <v>27030.7</v>
      </c>
      <c r="I6163" s="2" t="str">
        <f>IF(tbl_Order_Items[[#This Row],[quantity]]&lt;=0,"Invalid","Valid")</f>
        <v>Valid</v>
      </c>
      <c r="J6163" s="2" t="str">
        <f>IF(OR(tbl_Order_Items[[#This Row],[discount_pct]]&lt;0,tbl_Order_Items[[#This Row],[discount_pct]]&gt;1),"Invalid","Valid")</f>
        <v>Valid</v>
      </c>
    </row>
    <row r="6164" spans="1:10" x14ac:dyDescent="0.3">
      <c r="A6164" s="2" t="s">
        <v>14095</v>
      </c>
      <c r="B6164" s="2" t="s">
        <v>4868</v>
      </c>
      <c r="C6164" s="2" t="s">
        <v>2469</v>
      </c>
      <c r="D6164" s="2">
        <v>1</v>
      </c>
      <c r="E6164" s="2">
        <v>0.1</v>
      </c>
      <c r="F6164" s="2">
        <v>24251.57</v>
      </c>
      <c r="G6164" s="2">
        <v>21826.41</v>
      </c>
      <c r="H6164" s="2">
        <v>7101.28</v>
      </c>
      <c r="I6164" s="2" t="str">
        <f>IF(tbl_Order_Items[[#This Row],[quantity]]&lt;=0,"Invalid","Valid")</f>
        <v>Valid</v>
      </c>
      <c r="J6164" s="2" t="str">
        <f>IF(OR(tbl_Order_Items[[#This Row],[discount_pct]]&lt;0,tbl_Order_Items[[#This Row],[discount_pct]]&gt;1),"Invalid","Valid")</f>
        <v>Valid</v>
      </c>
    </row>
    <row r="6165" spans="1:10" x14ac:dyDescent="0.3">
      <c r="A6165" s="2" t="s">
        <v>14096</v>
      </c>
      <c r="B6165" s="2" t="s">
        <v>4039</v>
      </c>
      <c r="C6165" s="2" t="s">
        <v>2703</v>
      </c>
      <c r="D6165" s="2">
        <v>2</v>
      </c>
      <c r="E6165" s="2">
        <v>0.15</v>
      </c>
      <c r="F6165" s="2">
        <v>17788.18</v>
      </c>
      <c r="G6165" s="2">
        <v>15119.95</v>
      </c>
      <c r="H6165" s="2">
        <v>3919.01</v>
      </c>
      <c r="I6165" s="2" t="str">
        <f>IF(tbl_Order_Items[[#This Row],[quantity]]&lt;=0,"Invalid","Valid")</f>
        <v>Valid</v>
      </c>
      <c r="J6165" s="2" t="str">
        <f>IF(OR(tbl_Order_Items[[#This Row],[discount_pct]]&lt;0,tbl_Order_Items[[#This Row],[discount_pct]]&gt;1),"Invalid","Valid")</f>
        <v>Valid</v>
      </c>
    </row>
    <row r="6166" spans="1:10" x14ac:dyDescent="0.3">
      <c r="A6166" s="2" t="s">
        <v>14097</v>
      </c>
      <c r="B6166" s="2" t="s">
        <v>6828</v>
      </c>
      <c r="C6166" s="2" t="s">
        <v>2899</v>
      </c>
      <c r="D6166" s="2">
        <v>1</v>
      </c>
      <c r="E6166" s="2">
        <v>0.15</v>
      </c>
      <c r="F6166" s="2">
        <v>9615.86</v>
      </c>
      <c r="G6166" s="2">
        <v>8173.48</v>
      </c>
      <c r="H6166" s="2">
        <v>947.97</v>
      </c>
      <c r="I6166" s="2" t="str">
        <f>IF(tbl_Order_Items[[#This Row],[quantity]]&lt;=0,"Invalid","Valid")</f>
        <v>Valid</v>
      </c>
      <c r="J6166" s="2" t="str">
        <f>IF(OR(tbl_Order_Items[[#This Row],[discount_pct]]&lt;0,tbl_Order_Items[[#This Row],[discount_pct]]&gt;1),"Invalid","Valid")</f>
        <v>Valid</v>
      </c>
    </row>
    <row r="6167" spans="1:10" x14ac:dyDescent="0.3">
      <c r="A6167" s="2" t="s">
        <v>14098</v>
      </c>
      <c r="B6167" s="2" t="s">
        <v>6780</v>
      </c>
      <c r="C6167" s="2" t="s">
        <v>2859</v>
      </c>
      <c r="D6167" s="2">
        <v>3</v>
      </c>
      <c r="E6167" s="2">
        <v>0.1</v>
      </c>
      <c r="F6167" s="2">
        <v>17386.349999999999</v>
      </c>
      <c r="G6167" s="2">
        <v>15647.71</v>
      </c>
      <c r="H6167" s="2">
        <v>3271.87</v>
      </c>
      <c r="I6167" s="2" t="str">
        <f>IF(tbl_Order_Items[[#This Row],[quantity]]&lt;=0,"Invalid","Valid")</f>
        <v>Valid</v>
      </c>
      <c r="J6167" s="2" t="str">
        <f>IF(OR(tbl_Order_Items[[#This Row],[discount_pct]]&lt;0,tbl_Order_Items[[#This Row],[discount_pct]]&gt;1),"Invalid","Valid")</f>
        <v>Valid</v>
      </c>
    </row>
    <row r="6168" spans="1:10" x14ac:dyDescent="0.3">
      <c r="A6168" s="2" t="s">
        <v>14099</v>
      </c>
      <c r="B6168" s="2" t="s">
        <v>7539</v>
      </c>
      <c r="C6168" s="2" t="s">
        <v>2592</v>
      </c>
      <c r="D6168" s="2">
        <v>3</v>
      </c>
      <c r="E6168" s="2">
        <v>0.1</v>
      </c>
      <c r="F6168" s="2">
        <v>33110.25</v>
      </c>
      <c r="G6168" s="2">
        <v>29799.23</v>
      </c>
      <c r="H6168" s="2">
        <v>3704.84</v>
      </c>
      <c r="I6168" s="2" t="str">
        <f>IF(tbl_Order_Items[[#This Row],[quantity]]&lt;=0,"Invalid","Valid")</f>
        <v>Valid</v>
      </c>
      <c r="J6168" s="2" t="str">
        <f>IF(OR(tbl_Order_Items[[#This Row],[discount_pct]]&lt;0,tbl_Order_Items[[#This Row],[discount_pct]]&gt;1),"Invalid","Valid")</f>
        <v>Valid</v>
      </c>
    </row>
    <row r="6169" spans="1:10" x14ac:dyDescent="0.3">
      <c r="A6169" s="2" t="s">
        <v>14100</v>
      </c>
      <c r="B6169" s="2" t="s">
        <v>5541</v>
      </c>
      <c r="C6169" s="2" t="s">
        <v>2517</v>
      </c>
      <c r="D6169" s="2">
        <v>1</v>
      </c>
      <c r="E6169" s="2">
        <v>0.05</v>
      </c>
      <c r="F6169" s="2">
        <v>6922.32</v>
      </c>
      <c r="G6169" s="2">
        <v>6576.2</v>
      </c>
      <c r="H6169" s="2">
        <v>749.36</v>
      </c>
      <c r="I6169" s="2" t="str">
        <f>IF(tbl_Order_Items[[#This Row],[quantity]]&lt;=0,"Invalid","Valid")</f>
        <v>Valid</v>
      </c>
      <c r="J6169" s="2" t="str">
        <f>IF(OR(tbl_Order_Items[[#This Row],[discount_pct]]&lt;0,tbl_Order_Items[[#This Row],[discount_pct]]&gt;1),"Invalid","Valid")</f>
        <v>Valid</v>
      </c>
    </row>
    <row r="6170" spans="1:10" x14ac:dyDescent="0.3">
      <c r="A6170" s="2" t="s">
        <v>14101</v>
      </c>
      <c r="B6170" s="2" t="s">
        <v>7466</v>
      </c>
      <c r="C6170" s="2" t="s">
        <v>2661</v>
      </c>
      <c r="D6170" s="2">
        <v>2</v>
      </c>
      <c r="E6170" s="2">
        <v>0.1</v>
      </c>
      <c r="F6170" s="2">
        <v>20373.64</v>
      </c>
      <c r="G6170" s="2">
        <v>18336.28</v>
      </c>
      <c r="H6170" s="2">
        <v>5300.36</v>
      </c>
      <c r="I6170" s="2" t="str">
        <f>IF(tbl_Order_Items[[#This Row],[quantity]]&lt;=0,"Invalid","Valid")</f>
        <v>Valid</v>
      </c>
      <c r="J6170" s="2" t="str">
        <f>IF(OR(tbl_Order_Items[[#This Row],[discount_pct]]&lt;0,tbl_Order_Items[[#This Row],[discount_pct]]&gt;1),"Invalid","Valid")</f>
        <v>Valid</v>
      </c>
    </row>
    <row r="6171" spans="1:10" x14ac:dyDescent="0.3">
      <c r="A6171" s="2" t="s">
        <v>14102</v>
      </c>
      <c r="B6171" s="2" t="s">
        <v>3885</v>
      </c>
      <c r="C6171" s="2" t="s">
        <v>2691</v>
      </c>
      <c r="D6171" s="2">
        <v>1</v>
      </c>
      <c r="E6171" s="2">
        <v>0.15</v>
      </c>
      <c r="F6171" s="2">
        <v>9574.8799999999992</v>
      </c>
      <c r="G6171" s="2">
        <v>8138.65</v>
      </c>
      <c r="H6171" s="2">
        <v>1014.89</v>
      </c>
      <c r="I6171" s="2" t="str">
        <f>IF(tbl_Order_Items[[#This Row],[quantity]]&lt;=0,"Invalid","Valid")</f>
        <v>Valid</v>
      </c>
      <c r="J6171" s="2" t="str">
        <f>IF(OR(tbl_Order_Items[[#This Row],[discount_pct]]&lt;0,tbl_Order_Items[[#This Row],[discount_pct]]&gt;1),"Invalid","Valid")</f>
        <v>Valid</v>
      </c>
    </row>
    <row r="6172" spans="1:10" x14ac:dyDescent="0.3">
      <c r="A6172" s="2" t="s">
        <v>14103</v>
      </c>
      <c r="B6172" s="2" t="s">
        <v>4196</v>
      </c>
      <c r="C6172" s="2" t="s">
        <v>2857</v>
      </c>
      <c r="D6172" s="2">
        <v>4</v>
      </c>
      <c r="E6172" s="2">
        <v>0</v>
      </c>
      <c r="F6172" s="2">
        <v>46194.6</v>
      </c>
      <c r="G6172" s="2">
        <v>46194.6</v>
      </c>
      <c r="H6172" s="2">
        <v>13303.6</v>
      </c>
      <c r="I6172" s="2" t="str">
        <f>IF(tbl_Order_Items[[#This Row],[quantity]]&lt;=0,"Invalid","Valid")</f>
        <v>Valid</v>
      </c>
      <c r="J6172" s="2" t="str">
        <f>IF(OR(tbl_Order_Items[[#This Row],[discount_pct]]&lt;0,tbl_Order_Items[[#This Row],[discount_pct]]&gt;1),"Invalid","Valid")</f>
        <v>Valid</v>
      </c>
    </row>
    <row r="6173" spans="1:10" x14ac:dyDescent="0.3">
      <c r="A6173" s="2" t="s">
        <v>14104</v>
      </c>
      <c r="B6173" s="2" t="s">
        <v>5728</v>
      </c>
      <c r="C6173" s="2" t="s">
        <v>2442</v>
      </c>
      <c r="D6173" s="2">
        <v>1</v>
      </c>
      <c r="E6173" s="2">
        <v>0.1</v>
      </c>
      <c r="F6173" s="2">
        <v>14642.7</v>
      </c>
      <c r="G6173" s="2">
        <v>13178.43</v>
      </c>
      <c r="H6173" s="2">
        <v>2028.72</v>
      </c>
      <c r="I6173" s="2" t="str">
        <f>IF(tbl_Order_Items[[#This Row],[quantity]]&lt;=0,"Invalid","Valid")</f>
        <v>Valid</v>
      </c>
      <c r="J6173" s="2" t="str">
        <f>IF(OR(tbl_Order_Items[[#This Row],[discount_pct]]&lt;0,tbl_Order_Items[[#This Row],[discount_pct]]&gt;1),"Invalid","Valid")</f>
        <v>Valid</v>
      </c>
    </row>
    <row r="6174" spans="1:10" x14ac:dyDescent="0.3">
      <c r="A6174" s="2" t="s">
        <v>14105</v>
      </c>
      <c r="B6174" s="2" t="s">
        <v>3589</v>
      </c>
      <c r="C6174" s="2" t="s">
        <v>2647</v>
      </c>
      <c r="D6174" s="2">
        <v>1</v>
      </c>
      <c r="E6174" s="2">
        <v>0.2</v>
      </c>
      <c r="F6174" s="2">
        <v>20748.86</v>
      </c>
      <c r="G6174" s="2">
        <v>16599.09</v>
      </c>
      <c r="H6174" s="2">
        <v>1061.52</v>
      </c>
      <c r="I6174" s="2" t="str">
        <f>IF(tbl_Order_Items[[#This Row],[quantity]]&lt;=0,"Invalid","Valid")</f>
        <v>Valid</v>
      </c>
      <c r="J6174" s="2" t="str">
        <f>IF(OR(tbl_Order_Items[[#This Row],[discount_pct]]&lt;0,tbl_Order_Items[[#This Row],[discount_pct]]&gt;1),"Invalid","Valid")</f>
        <v>Valid</v>
      </c>
    </row>
    <row r="6175" spans="1:10" x14ac:dyDescent="0.3">
      <c r="A6175" s="2" t="s">
        <v>14106</v>
      </c>
      <c r="B6175" s="2" t="s">
        <v>5764</v>
      </c>
      <c r="C6175" s="2" t="s">
        <v>2759</v>
      </c>
      <c r="D6175" s="2">
        <v>1</v>
      </c>
      <c r="E6175" s="2">
        <v>0.1</v>
      </c>
      <c r="F6175" s="2">
        <v>5951.75</v>
      </c>
      <c r="G6175" s="2">
        <v>5356.57</v>
      </c>
      <c r="H6175" s="2">
        <v>1544.51</v>
      </c>
      <c r="I6175" s="2" t="str">
        <f>IF(tbl_Order_Items[[#This Row],[quantity]]&lt;=0,"Invalid","Valid")</f>
        <v>Valid</v>
      </c>
      <c r="J6175" s="2" t="str">
        <f>IF(OR(tbl_Order_Items[[#This Row],[discount_pct]]&lt;0,tbl_Order_Items[[#This Row],[discount_pct]]&gt;1),"Invalid","Valid")</f>
        <v>Valid</v>
      </c>
    </row>
    <row r="6176" spans="1:10" x14ac:dyDescent="0.3">
      <c r="A6176" s="2" t="s">
        <v>14107</v>
      </c>
      <c r="B6176" s="2" t="s">
        <v>4211</v>
      </c>
      <c r="C6176" s="2" t="s">
        <v>2538</v>
      </c>
      <c r="D6176" s="2">
        <v>3</v>
      </c>
      <c r="E6176" s="2">
        <v>0.05</v>
      </c>
      <c r="F6176" s="2">
        <v>58297.2</v>
      </c>
      <c r="G6176" s="2">
        <v>55382.34</v>
      </c>
      <c r="H6176" s="2">
        <v>10863.3</v>
      </c>
      <c r="I6176" s="2" t="str">
        <f>IF(tbl_Order_Items[[#This Row],[quantity]]&lt;=0,"Invalid","Valid")</f>
        <v>Valid</v>
      </c>
      <c r="J6176" s="2" t="str">
        <f>IF(OR(tbl_Order_Items[[#This Row],[discount_pct]]&lt;0,tbl_Order_Items[[#This Row],[discount_pct]]&gt;1),"Invalid","Valid")</f>
        <v>Valid</v>
      </c>
    </row>
    <row r="6177" spans="1:10" x14ac:dyDescent="0.3">
      <c r="A6177" s="2" t="s">
        <v>14108</v>
      </c>
      <c r="B6177" s="2" t="s">
        <v>5842</v>
      </c>
      <c r="C6177" s="2" t="s">
        <v>2691</v>
      </c>
      <c r="D6177" s="2">
        <v>1</v>
      </c>
      <c r="E6177" s="2">
        <v>0.05</v>
      </c>
      <c r="F6177" s="2">
        <v>9574.8799999999992</v>
      </c>
      <c r="G6177" s="2">
        <v>9096.14</v>
      </c>
      <c r="H6177" s="2">
        <v>1972.38</v>
      </c>
      <c r="I6177" s="2" t="str">
        <f>IF(tbl_Order_Items[[#This Row],[quantity]]&lt;=0,"Invalid","Valid")</f>
        <v>Valid</v>
      </c>
      <c r="J6177" s="2" t="str">
        <f>IF(OR(tbl_Order_Items[[#This Row],[discount_pct]]&lt;0,tbl_Order_Items[[#This Row],[discount_pct]]&gt;1),"Invalid","Valid")</f>
        <v>Valid</v>
      </c>
    </row>
    <row r="6178" spans="1:10" x14ac:dyDescent="0.3">
      <c r="A6178" s="2" t="s">
        <v>14109</v>
      </c>
      <c r="B6178" s="2" t="s">
        <v>3968</v>
      </c>
      <c r="C6178" s="2" t="s">
        <v>2510</v>
      </c>
      <c r="D6178" s="2">
        <v>1</v>
      </c>
      <c r="E6178" s="2">
        <v>0.25</v>
      </c>
      <c r="F6178" s="2">
        <v>1633.66</v>
      </c>
      <c r="G6178" s="2">
        <v>1225.25</v>
      </c>
      <c r="H6178" s="2">
        <v>-89.02</v>
      </c>
      <c r="I6178" s="2" t="str">
        <f>IF(tbl_Order_Items[[#This Row],[quantity]]&lt;=0,"Invalid","Valid")</f>
        <v>Valid</v>
      </c>
      <c r="J6178" s="2" t="str">
        <f>IF(OR(tbl_Order_Items[[#This Row],[discount_pct]]&lt;0,tbl_Order_Items[[#This Row],[discount_pct]]&gt;1),"Invalid","Valid")</f>
        <v>Valid</v>
      </c>
    </row>
    <row r="6179" spans="1:10" x14ac:dyDescent="0.3">
      <c r="A6179" s="2" t="s">
        <v>14110</v>
      </c>
      <c r="B6179" s="2" t="s">
        <v>5459</v>
      </c>
      <c r="C6179" s="2" t="s">
        <v>2611</v>
      </c>
      <c r="D6179" s="2">
        <v>2</v>
      </c>
      <c r="E6179" s="2">
        <v>0.05</v>
      </c>
      <c r="F6179" s="2">
        <v>20346.439999999999</v>
      </c>
      <c r="G6179" s="2">
        <v>19329.12</v>
      </c>
      <c r="H6179" s="2">
        <v>6866.28</v>
      </c>
      <c r="I6179" s="2" t="str">
        <f>IF(tbl_Order_Items[[#This Row],[quantity]]&lt;=0,"Invalid","Valid")</f>
        <v>Valid</v>
      </c>
      <c r="J6179" s="2" t="str">
        <f>IF(OR(tbl_Order_Items[[#This Row],[discount_pct]]&lt;0,tbl_Order_Items[[#This Row],[discount_pct]]&gt;1),"Invalid","Valid")</f>
        <v>Valid</v>
      </c>
    </row>
    <row r="6180" spans="1:10" x14ac:dyDescent="0.3">
      <c r="A6180" s="2" t="s">
        <v>14111</v>
      </c>
      <c r="B6180" s="2" t="s">
        <v>7611</v>
      </c>
      <c r="C6180" s="2" t="s">
        <v>2763</v>
      </c>
      <c r="D6180" s="2">
        <v>1</v>
      </c>
      <c r="E6180" s="2">
        <v>0</v>
      </c>
      <c r="F6180" s="2">
        <v>14269.11</v>
      </c>
      <c r="G6180" s="2">
        <v>14269.11</v>
      </c>
      <c r="H6180" s="2">
        <v>3957.12</v>
      </c>
      <c r="I6180" s="2" t="str">
        <f>IF(tbl_Order_Items[[#This Row],[quantity]]&lt;=0,"Invalid","Valid")</f>
        <v>Valid</v>
      </c>
      <c r="J6180" s="2" t="str">
        <f>IF(OR(tbl_Order_Items[[#This Row],[discount_pct]]&lt;0,tbl_Order_Items[[#This Row],[discount_pct]]&gt;1),"Invalid","Valid")</f>
        <v>Valid</v>
      </c>
    </row>
    <row r="6181" spans="1:10" x14ac:dyDescent="0.3">
      <c r="A6181" s="2" t="s">
        <v>14112</v>
      </c>
      <c r="B6181" s="2" t="s">
        <v>6590</v>
      </c>
      <c r="C6181" s="2" t="s">
        <v>2673</v>
      </c>
      <c r="D6181" s="2">
        <v>2</v>
      </c>
      <c r="E6181" s="2">
        <v>0.05</v>
      </c>
      <c r="F6181" s="2">
        <v>42382.239999999998</v>
      </c>
      <c r="G6181" s="2">
        <v>40263.129999999997</v>
      </c>
      <c r="H6181" s="2">
        <v>12283.59</v>
      </c>
      <c r="I6181" s="2" t="str">
        <f>IF(tbl_Order_Items[[#This Row],[quantity]]&lt;=0,"Invalid","Valid")</f>
        <v>Valid</v>
      </c>
      <c r="J6181" s="2" t="str">
        <f>IF(OR(tbl_Order_Items[[#This Row],[discount_pct]]&lt;0,tbl_Order_Items[[#This Row],[discount_pct]]&gt;1),"Invalid","Valid")</f>
        <v>Valid</v>
      </c>
    </row>
    <row r="6182" spans="1:10" x14ac:dyDescent="0.3">
      <c r="A6182" s="2" t="s">
        <v>14113</v>
      </c>
      <c r="B6182" s="2" t="s">
        <v>3351</v>
      </c>
      <c r="C6182" s="2" t="s">
        <v>2590</v>
      </c>
      <c r="D6182" s="2">
        <v>2</v>
      </c>
      <c r="E6182" s="2">
        <v>0.05</v>
      </c>
      <c r="F6182" s="2">
        <v>4656.8999999999996</v>
      </c>
      <c r="G6182" s="2">
        <v>4424.05</v>
      </c>
      <c r="H6182" s="2">
        <v>1214.81</v>
      </c>
      <c r="I6182" s="2" t="str">
        <f>IF(tbl_Order_Items[[#This Row],[quantity]]&lt;=0,"Invalid","Valid")</f>
        <v>Valid</v>
      </c>
      <c r="J6182" s="2" t="str">
        <f>IF(OR(tbl_Order_Items[[#This Row],[discount_pct]]&lt;0,tbl_Order_Items[[#This Row],[discount_pct]]&gt;1),"Invalid","Valid")</f>
        <v>Valid</v>
      </c>
    </row>
    <row r="6183" spans="1:10" x14ac:dyDescent="0.3">
      <c r="A6183" s="2" t="s">
        <v>14114</v>
      </c>
      <c r="B6183" s="2" t="s">
        <v>7709</v>
      </c>
      <c r="C6183" s="2" t="s">
        <v>2635</v>
      </c>
      <c r="D6183" s="2">
        <v>2</v>
      </c>
      <c r="E6183" s="2">
        <v>0</v>
      </c>
      <c r="F6183" s="2">
        <v>14982.18</v>
      </c>
      <c r="G6183" s="2">
        <v>14982.18</v>
      </c>
      <c r="H6183" s="2">
        <v>6356.6</v>
      </c>
      <c r="I6183" s="2" t="str">
        <f>IF(tbl_Order_Items[[#This Row],[quantity]]&lt;=0,"Invalid","Valid")</f>
        <v>Valid</v>
      </c>
      <c r="J6183" s="2" t="str">
        <f>IF(OR(tbl_Order_Items[[#This Row],[discount_pct]]&lt;0,tbl_Order_Items[[#This Row],[discount_pct]]&gt;1),"Invalid","Valid")</f>
        <v>Valid</v>
      </c>
    </row>
    <row r="6184" spans="1:10" x14ac:dyDescent="0.3">
      <c r="A6184" s="2" t="s">
        <v>14115</v>
      </c>
      <c r="B6184" s="2" t="s">
        <v>3035</v>
      </c>
      <c r="C6184" s="2" t="s">
        <v>2647</v>
      </c>
      <c r="D6184" s="2">
        <v>2</v>
      </c>
      <c r="E6184" s="2">
        <v>0.1</v>
      </c>
      <c r="F6184" s="2">
        <v>41497.72</v>
      </c>
      <c r="G6184" s="2">
        <v>37347.949999999997</v>
      </c>
      <c r="H6184" s="2">
        <v>6272.81</v>
      </c>
      <c r="I6184" s="2" t="str">
        <f>IF(tbl_Order_Items[[#This Row],[quantity]]&lt;=0,"Invalid","Valid")</f>
        <v>Valid</v>
      </c>
      <c r="J6184" s="2" t="str">
        <f>IF(OR(tbl_Order_Items[[#This Row],[discount_pct]]&lt;0,tbl_Order_Items[[#This Row],[discount_pct]]&gt;1),"Invalid","Valid")</f>
        <v>Valid</v>
      </c>
    </row>
    <row r="6185" spans="1:10" x14ac:dyDescent="0.3">
      <c r="A6185" s="2" t="s">
        <v>14116</v>
      </c>
      <c r="B6185" s="2" t="s">
        <v>6493</v>
      </c>
      <c r="C6185" s="2" t="s">
        <v>2775</v>
      </c>
      <c r="D6185" s="2">
        <v>1</v>
      </c>
      <c r="E6185" s="2">
        <v>0</v>
      </c>
      <c r="F6185" s="2">
        <v>4430.0600000000004</v>
      </c>
      <c r="G6185" s="2">
        <v>4430.0600000000004</v>
      </c>
      <c r="H6185" s="2">
        <v>1782.21</v>
      </c>
      <c r="I6185" s="2" t="str">
        <f>IF(tbl_Order_Items[[#This Row],[quantity]]&lt;=0,"Invalid","Valid")</f>
        <v>Valid</v>
      </c>
      <c r="J6185" s="2" t="str">
        <f>IF(OR(tbl_Order_Items[[#This Row],[discount_pct]]&lt;0,tbl_Order_Items[[#This Row],[discount_pct]]&gt;1),"Invalid","Valid")</f>
        <v>Valid</v>
      </c>
    </row>
    <row r="6186" spans="1:10" x14ac:dyDescent="0.3">
      <c r="A6186" s="2" t="s">
        <v>14117</v>
      </c>
      <c r="B6186" s="2" t="s">
        <v>6460</v>
      </c>
      <c r="C6186" s="2" t="s">
        <v>2889</v>
      </c>
      <c r="D6186" s="2">
        <v>3</v>
      </c>
      <c r="E6186" s="2">
        <v>0.1</v>
      </c>
      <c r="F6186" s="2">
        <v>22434</v>
      </c>
      <c r="G6186" s="2">
        <v>20190.599999999999</v>
      </c>
      <c r="H6186" s="2">
        <v>5905.65</v>
      </c>
      <c r="I6186" s="2" t="str">
        <f>IF(tbl_Order_Items[[#This Row],[quantity]]&lt;=0,"Invalid","Valid")</f>
        <v>Valid</v>
      </c>
      <c r="J6186" s="2" t="str">
        <f>IF(OR(tbl_Order_Items[[#This Row],[discount_pct]]&lt;0,tbl_Order_Items[[#This Row],[discount_pct]]&gt;1),"Invalid","Valid")</f>
        <v>Valid</v>
      </c>
    </row>
    <row r="6187" spans="1:10" x14ac:dyDescent="0.3">
      <c r="A6187" s="2" t="s">
        <v>14118</v>
      </c>
      <c r="B6187" s="2" t="s">
        <v>3844</v>
      </c>
      <c r="C6187" s="2" t="s">
        <v>2801</v>
      </c>
      <c r="D6187" s="2">
        <v>2</v>
      </c>
      <c r="E6187" s="2">
        <v>0.15</v>
      </c>
      <c r="F6187" s="2">
        <v>49850.5</v>
      </c>
      <c r="G6187" s="2">
        <v>42372.92</v>
      </c>
      <c r="H6187" s="2">
        <v>13080.34</v>
      </c>
      <c r="I6187" s="2" t="str">
        <f>IF(tbl_Order_Items[[#This Row],[quantity]]&lt;=0,"Invalid","Valid")</f>
        <v>Valid</v>
      </c>
      <c r="J6187" s="2" t="str">
        <f>IF(OR(tbl_Order_Items[[#This Row],[discount_pct]]&lt;0,tbl_Order_Items[[#This Row],[discount_pct]]&gt;1),"Invalid","Valid")</f>
        <v>Valid</v>
      </c>
    </row>
    <row r="6188" spans="1:10" x14ac:dyDescent="0.3">
      <c r="A6188" s="2" t="s">
        <v>14119</v>
      </c>
      <c r="B6188" s="2" t="s">
        <v>7177</v>
      </c>
      <c r="C6188" s="2" t="s">
        <v>2905</v>
      </c>
      <c r="D6188" s="2">
        <v>1</v>
      </c>
      <c r="E6188" s="2">
        <v>0</v>
      </c>
      <c r="F6188" s="2">
        <v>27006.32</v>
      </c>
      <c r="G6188" s="2">
        <v>27006.32</v>
      </c>
      <c r="H6188" s="2">
        <v>9691.5300000000007</v>
      </c>
      <c r="I6188" s="2" t="str">
        <f>IF(tbl_Order_Items[[#This Row],[quantity]]&lt;=0,"Invalid","Valid")</f>
        <v>Valid</v>
      </c>
      <c r="J6188" s="2" t="str">
        <f>IF(OR(tbl_Order_Items[[#This Row],[discount_pct]]&lt;0,tbl_Order_Items[[#This Row],[discount_pct]]&gt;1),"Invalid","Valid")</f>
        <v>Valid</v>
      </c>
    </row>
    <row r="6189" spans="1:10" x14ac:dyDescent="0.3">
      <c r="A6189" s="2" t="s">
        <v>14120</v>
      </c>
      <c r="B6189" s="2" t="s">
        <v>7043</v>
      </c>
      <c r="C6189" s="2" t="s">
        <v>2799</v>
      </c>
      <c r="D6189" s="2">
        <v>1</v>
      </c>
      <c r="E6189" s="2">
        <v>0.1</v>
      </c>
      <c r="F6189" s="2">
        <v>28105.81</v>
      </c>
      <c r="G6189" s="2">
        <v>25295.23</v>
      </c>
      <c r="H6189" s="2">
        <v>7766.85</v>
      </c>
      <c r="I6189" s="2" t="str">
        <f>IF(tbl_Order_Items[[#This Row],[quantity]]&lt;=0,"Invalid","Valid")</f>
        <v>Valid</v>
      </c>
      <c r="J6189" s="2" t="str">
        <f>IF(OR(tbl_Order_Items[[#This Row],[discount_pct]]&lt;0,tbl_Order_Items[[#This Row],[discount_pct]]&gt;1),"Invalid","Valid")</f>
        <v>Valid</v>
      </c>
    </row>
    <row r="6190" spans="1:10" x14ac:dyDescent="0.3">
      <c r="A6190" s="2" t="s">
        <v>14121</v>
      </c>
      <c r="B6190" s="2" t="s">
        <v>4489</v>
      </c>
      <c r="C6190" s="2" t="s">
        <v>2461</v>
      </c>
      <c r="D6190" s="2">
        <v>2</v>
      </c>
      <c r="E6190" s="2">
        <v>0.1</v>
      </c>
      <c r="F6190" s="2">
        <v>19867.099999999999</v>
      </c>
      <c r="G6190" s="2">
        <v>17880.39</v>
      </c>
      <c r="H6190" s="2">
        <v>5884.27</v>
      </c>
      <c r="I6190" s="2" t="str">
        <f>IF(tbl_Order_Items[[#This Row],[quantity]]&lt;=0,"Invalid","Valid")</f>
        <v>Valid</v>
      </c>
      <c r="J6190" s="2" t="str">
        <f>IF(OR(tbl_Order_Items[[#This Row],[discount_pct]]&lt;0,tbl_Order_Items[[#This Row],[discount_pct]]&gt;1),"Invalid","Valid")</f>
        <v>Valid</v>
      </c>
    </row>
    <row r="6191" spans="1:10" x14ac:dyDescent="0.3">
      <c r="A6191" s="2" t="s">
        <v>14122</v>
      </c>
      <c r="B6191" s="2" t="s">
        <v>7851</v>
      </c>
      <c r="C6191" s="2" t="s">
        <v>2583</v>
      </c>
      <c r="D6191" s="2">
        <v>3</v>
      </c>
      <c r="E6191" s="2">
        <v>0</v>
      </c>
      <c r="F6191" s="2">
        <v>13173.09</v>
      </c>
      <c r="G6191" s="2">
        <v>13173.09</v>
      </c>
      <c r="H6191" s="2">
        <v>4697.1899999999996</v>
      </c>
      <c r="I6191" s="2" t="str">
        <f>IF(tbl_Order_Items[[#This Row],[quantity]]&lt;=0,"Invalid","Valid")</f>
        <v>Valid</v>
      </c>
      <c r="J6191" s="2" t="str">
        <f>IF(OR(tbl_Order_Items[[#This Row],[discount_pct]]&lt;0,tbl_Order_Items[[#This Row],[discount_pct]]&gt;1),"Invalid","Valid")</f>
        <v>Valid</v>
      </c>
    </row>
    <row r="6192" spans="1:10" x14ac:dyDescent="0.3">
      <c r="A6192" s="2" t="s">
        <v>14123</v>
      </c>
      <c r="B6192" s="2" t="s">
        <v>5183</v>
      </c>
      <c r="C6192" s="2" t="s">
        <v>2629</v>
      </c>
      <c r="D6192" s="2">
        <v>1</v>
      </c>
      <c r="E6192" s="2">
        <v>0.1</v>
      </c>
      <c r="F6192" s="2">
        <v>6304.12</v>
      </c>
      <c r="G6192" s="2">
        <v>5673.71</v>
      </c>
      <c r="H6192" s="2">
        <v>2029.87</v>
      </c>
      <c r="I6192" s="2" t="str">
        <f>IF(tbl_Order_Items[[#This Row],[quantity]]&lt;=0,"Invalid","Valid")</f>
        <v>Valid</v>
      </c>
      <c r="J6192" s="2" t="str">
        <f>IF(OR(tbl_Order_Items[[#This Row],[discount_pct]]&lt;0,tbl_Order_Items[[#This Row],[discount_pct]]&gt;1),"Invalid","Valid")</f>
        <v>Valid</v>
      </c>
    </row>
    <row r="6193" spans="1:10" x14ac:dyDescent="0.3">
      <c r="A6193" s="2" t="s">
        <v>14124</v>
      </c>
      <c r="B6193" s="2" t="s">
        <v>7182</v>
      </c>
      <c r="C6193" s="2" t="s">
        <v>2767</v>
      </c>
      <c r="D6193" s="2">
        <v>2</v>
      </c>
      <c r="E6193" s="2">
        <v>0.1</v>
      </c>
      <c r="F6193" s="2">
        <v>28140</v>
      </c>
      <c r="G6193" s="2">
        <v>25326</v>
      </c>
      <c r="H6193" s="2">
        <v>8969.68</v>
      </c>
      <c r="I6193" s="2" t="str">
        <f>IF(tbl_Order_Items[[#This Row],[quantity]]&lt;=0,"Invalid","Valid")</f>
        <v>Valid</v>
      </c>
      <c r="J6193" s="2" t="str">
        <f>IF(OR(tbl_Order_Items[[#This Row],[discount_pct]]&lt;0,tbl_Order_Items[[#This Row],[discount_pct]]&gt;1),"Invalid","Valid")</f>
        <v>Valid</v>
      </c>
    </row>
    <row r="6194" spans="1:10" x14ac:dyDescent="0.3">
      <c r="A6194" s="2" t="s">
        <v>14125</v>
      </c>
      <c r="B6194" s="2" t="s">
        <v>7556</v>
      </c>
      <c r="C6194" s="2" t="s">
        <v>2671</v>
      </c>
      <c r="D6194" s="2">
        <v>1</v>
      </c>
      <c r="E6194" s="2">
        <v>0.1</v>
      </c>
      <c r="F6194" s="2">
        <v>20719.66</v>
      </c>
      <c r="G6194" s="2">
        <v>18647.689999999999</v>
      </c>
      <c r="H6194" s="2">
        <v>6241.19</v>
      </c>
      <c r="I6194" s="2" t="str">
        <f>IF(tbl_Order_Items[[#This Row],[quantity]]&lt;=0,"Invalid","Valid")</f>
        <v>Valid</v>
      </c>
      <c r="J6194" s="2" t="str">
        <f>IF(OR(tbl_Order_Items[[#This Row],[discount_pct]]&lt;0,tbl_Order_Items[[#This Row],[discount_pct]]&gt;1),"Invalid","Valid")</f>
        <v>Valid</v>
      </c>
    </row>
    <row r="6195" spans="1:10" x14ac:dyDescent="0.3">
      <c r="A6195" s="2" t="s">
        <v>14126</v>
      </c>
      <c r="B6195" s="2" t="s">
        <v>4848</v>
      </c>
      <c r="C6195" s="2" t="s">
        <v>2442</v>
      </c>
      <c r="D6195" s="2">
        <v>2</v>
      </c>
      <c r="E6195" s="2">
        <v>0.05</v>
      </c>
      <c r="F6195" s="2">
        <v>29285.4</v>
      </c>
      <c r="G6195" s="2">
        <v>27821.13</v>
      </c>
      <c r="H6195" s="2">
        <v>5521.71</v>
      </c>
      <c r="I6195" s="2" t="str">
        <f>IF(tbl_Order_Items[[#This Row],[quantity]]&lt;=0,"Invalid","Valid")</f>
        <v>Valid</v>
      </c>
      <c r="J6195" s="2" t="str">
        <f>IF(OR(tbl_Order_Items[[#This Row],[discount_pct]]&lt;0,tbl_Order_Items[[#This Row],[discount_pct]]&gt;1),"Invalid","Valid")</f>
        <v>Valid</v>
      </c>
    </row>
    <row r="6196" spans="1:10" x14ac:dyDescent="0.3">
      <c r="A6196" s="2" t="s">
        <v>14127</v>
      </c>
      <c r="B6196" s="2" t="s">
        <v>5277</v>
      </c>
      <c r="C6196" s="2" t="s">
        <v>2483</v>
      </c>
      <c r="D6196" s="2">
        <v>1</v>
      </c>
      <c r="E6196" s="2">
        <v>0</v>
      </c>
      <c r="F6196" s="2">
        <v>6077.14</v>
      </c>
      <c r="G6196" s="2">
        <v>6077.14</v>
      </c>
      <c r="H6196" s="2">
        <v>1768.63</v>
      </c>
      <c r="I6196" s="2" t="str">
        <f>IF(tbl_Order_Items[[#This Row],[quantity]]&lt;=0,"Invalid","Valid")</f>
        <v>Valid</v>
      </c>
      <c r="J6196" s="2" t="str">
        <f>IF(OR(tbl_Order_Items[[#This Row],[discount_pct]]&lt;0,tbl_Order_Items[[#This Row],[discount_pct]]&gt;1),"Invalid","Valid")</f>
        <v>Valid</v>
      </c>
    </row>
    <row r="6197" spans="1:10" x14ac:dyDescent="0.3">
      <c r="A6197" s="2" t="s">
        <v>14128</v>
      </c>
      <c r="B6197" s="2" t="s">
        <v>5869</v>
      </c>
      <c r="C6197" s="2" t="s">
        <v>2479</v>
      </c>
      <c r="D6197" s="2">
        <v>1</v>
      </c>
      <c r="E6197" s="2">
        <v>0.15</v>
      </c>
      <c r="F6197" s="2">
        <v>19866.3</v>
      </c>
      <c r="G6197" s="2">
        <v>16886.349999999999</v>
      </c>
      <c r="H6197" s="2">
        <v>3460.89</v>
      </c>
      <c r="I6197" s="2" t="str">
        <f>IF(tbl_Order_Items[[#This Row],[quantity]]&lt;=0,"Invalid","Valid")</f>
        <v>Valid</v>
      </c>
      <c r="J6197" s="2" t="str">
        <f>IF(OR(tbl_Order_Items[[#This Row],[discount_pct]]&lt;0,tbl_Order_Items[[#This Row],[discount_pct]]&gt;1),"Invalid","Valid")</f>
        <v>Valid</v>
      </c>
    </row>
    <row r="6198" spans="1:10" x14ac:dyDescent="0.3">
      <c r="A6198" s="2" t="s">
        <v>14129</v>
      </c>
      <c r="B6198" s="2" t="s">
        <v>7511</v>
      </c>
      <c r="C6198" s="2" t="s">
        <v>2563</v>
      </c>
      <c r="D6198" s="2">
        <v>2</v>
      </c>
      <c r="E6198" s="2">
        <v>0.1</v>
      </c>
      <c r="F6198" s="2">
        <v>48220.28</v>
      </c>
      <c r="G6198" s="2">
        <v>43398.25</v>
      </c>
      <c r="H6198" s="2">
        <v>10297.27</v>
      </c>
      <c r="I6198" s="2" t="str">
        <f>IF(tbl_Order_Items[[#This Row],[quantity]]&lt;=0,"Invalid","Valid")</f>
        <v>Valid</v>
      </c>
      <c r="J6198" s="2" t="str">
        <f>IF(OR(tbl_Order_Items[[#This Row],[discount_pct]]&lt;0,tbl_Order_Items[[#This Row],[discount_pct]]&gt;1),"Invalid","Valid")</f>
        <v>Valid</v>
      </c>
    </row>
    <row r="6199" spans="1:10" x14ac:dyDescent="0.3">
      <c r="A6199" s="2" t="s">
        <v>14130</v>
      </c>
      <c r="B6199" s="2" t="s">
        <v>4153</v>
      </c>
      <c r="C6199" s="2" t="s">
        <v>2803</v>
      </c>
      <c r="D6199" s="2">
        <v>1</v>
      </c>
      <c r="E6199" s="2">
        <v>0.05</v>
      </c>
      <c r="F6199" s="2">
        <v>19458.66</v>
      </c>
      <c r="G6199" s="2">
        <v>18485.73</v>
      </c>
      <c r="H6199" s="2">
        <v>6139.88</v>
      </c>
      <c r="I6199" s="2" t="str">
        <f>IF(tbl_Order_Items[[#This Row],[quantity]]&lt;=0,"Invalid","Valid")</f>
        <v>Valid</v>
      </c>
      <c r="J6199" s="2" t="str">
        <f>IF(OR(tbl_Order_Items[[#This Row],[discount_pct]]&lt;0,tbl_Order_Items[[#This Row],[discount_pct]]&gt;1),"Invalid","Valid")</f>
        <v>Valid</v>
      </c>
    </row>
    <row r="6200" spans="1:10" x14ac:dyDescent="0.3">
      <c r="A6200" s="2" t="s">
        <v>14131</v>
      </c>
      <c r="B6200" s="2" t="s">
        <v>7402</v>
      </c>
      <c r="C6200" s="2" t="s">
        <v>2649</v>
      </c>
      <c r="D6200" s="2">
        <v>2</v>
      </c>
      <c r="E6200" s="2">
        <v>0.1</v>
      </c>
      <c r="F6200" s="2">
        <v>26403.34</v>
      </c>
      <c r="G6200" s="2">
        <v>23763.01</v>
      </c>
      <c r="H6200" s="2">
        <v>8189.51</v>
      </c>
      <c r="I6200" s="2" t="str">
        <f>IF(tbl_Order_Items[[#This Row],[quantity]]&lt;=0,"Invalid","Valid")</f>
        <v>Valid</v>
      </c>
      <c r="J6200" s="2" t="str">
        <f>IF(OR(tbl_Order_Items[[#This Row],[discount_pct]]&lt;0,tbl_Order_Items[[#This Row],[discount_pct]]&gt;1),"Invalid","Valid")</f>
        <v>Valid</v>
      </c>
    </row>
    <row r="6201" spans="1:10" x14ac:dyDescent="0.3">
      <c r="A6201" s="2" t="s">
        <v>14132</v>
      </c>
      <c r="B6201" s="2" t="s">
        <v>6376</v>
      </c>
      <c r="C6201" s="2" t="s">
        <v>2635</v>
      </c>
      <c r="D6201" s="2">
        <v>1</v>
      </c>
      <c r="E6201" s="2">
        <v>0.2</v>
      </c>
      <c r="F6201" s="2">
        <v>7491.09</v>
      </c>
      <c r="G6201" s="2">
        <v>5992.87</v>
      </c>
      <c r="H6201" s="2">
        <v>1680.08</v>
      </c>
      <c r="I6201" s="2" t="str">
        <f>IF(tbl_Order_Items[[#This Row],[quantity]]&lt;=0,"Invalid","Valid")</f>
        <v>Valid</v>
      </c>
      <c r="J6201" s="2" t="str">
        <f>IF(OR(tbl_Order_Items[[#This Row],[discount_pct]]&lt;0,tbl_Order_Items[[#This Row],[discount_pct]]&gt;1),"Invalid","Valid")</f>
        <v>Valid</v>
      </c>
    </row>
    <row r="6202" spans="1:10" x14ac:dyDescent="0.3">
      <c r="A6202" s="2" t="s">
        <v>14133</v>
      </c>
      <c r="B6202" s="2" t="s">
        <v>3483</v>
      </c>
      <c r="C6202" s="2" t="s">
        <v>2749</v>
      </c>
      <c r="D6202" s="2">
        <v>4</v>
      </c>
      <c r="E6202" s="2">
        <v>0.05</v>
      </c>
      <c r="F6202" s="2">
        <v>39281.279999999999</v>
      </c>
      <c r="G6202" s="2">
        <v>37317.22</v>
      </c>
      <c r="H6202" s="2">
        <v>12528.42</v>
      </c>
      <c r="I6202" s="2" t="str">
        <f>IF(tbl_Order_Items[[#This Row],[quantity]]&lt;=0,"Invalid","Valid")</f>
        <v>Valid</v>
      </c>
      <c r="J6202" s="2" t="str">
        <f>IF(OR(tbl_Order_Items[[#This Row],[discount_pct]]&lt;0,tbl_Order_Items[[#This Row],[discount_pct]]&gt;1),"Invalid","Valid")</f>
        <v>Valid</v>
      </c>
    </row>
    <row r="6203" spans="1:10" x14ac:dyDescent="0.3">
      <c r="A6203" s="2" t="s">
        <v>14134</v>
      </c>
      <c r="B6203" s="2" t="s">
        <v>3053</v>
      </c>
      <c r="C6203" s="2" t="s">
        <v>2773</v>
      </c>
      <c r="D6203" s="2">
        <v>3</v>
      </c>
      <c r="E6203" s="2">
        <v>0.1</v>
      </c>
      <c r="F6203" s="2">
        <v>26677.02</v>
      </c>
      <c r="G6203" s="2">
        <v>24009.32</v>
      </c>
      <c r="H6203" s="2">
        <v>5484.68</v>
      </c>
      <c r="I6203" s="2" t="str">
        <f>IF(tbl_Order_Items[[#This Row],[quantity]]&lt;=0,"Invalid","Valid")</f>
        <v>Valid</v>
      </c>
      <c r="J6203" s="2" t="str">
        <f>IF(OR(tbl_Order_Items[[#This Row],[discount_pct]]&lt;0,tbl_Order_Items[[#This Row],[discount_pct]]&gt;1),"Invalid","Valid")</f>
        <v>Valid</v>
      </c>
    </row>
    <row r="6204" spans="1:10" x14ac:dyDescent="0.3">
      <c r="A6204" s="2" t="s">
        <v>14135</v>
      </c>
      <c r="B6204" s="2" t="s">
        <v>6432</v>
      </c>
      <c r="C6204" s="2" t="s">
        <v>2649</v>
      </c>
      <c r="D6204" s="2">
        <v>5</v>
      </c>
      <c r="E6204" s="2">
        <v>0.1</v>
      </c>
      <c r="F6204" s="2">
        <v>66008.350000000006</v>
      </c>
      <c r="G6204" s="2">
        <v>59407.519999999997</v>
      </c>
      <c r="H6204" s="2">
        <v>20473.77</v>
      </c>
      <c r="I6204" s="2" t="str">
        <f>IF(tbl_Order_Items[[#This Row],[quantity]]&lt;=0,"Invalid","Valid")</f>
        <v>Valid</v>
      </c>
      <c r="J6204" s="2" t="str">
        <f>IF(OR(tbl_Order_Items[[#This Row],[discount_pct]]&lt;0,tbl_Order_Items[[#This Row],[discount_pct]]&gt;1),"Invalid","Valid")</f>
        <v>Valid</v>
      </c>
    </row>
    <row r="6205" spans="1:10" x14ac:dyDescent="0.3">
      <c r="A6205" s="2" t="s">
        <v>14136</v>
      </c>
      <c r="B6205" s="2" t="s">
        <v>4456</v>
      </c>
      <c r="C6205" s="2" t="s">
        <v>2723</v>
      </c>
      <c r="D6205" s="2">
        <v>2</v>
      </c>
      <c r="E6205" s="2">
        <v>0.2</v>
      </c>
      <c r="F6205" s="2">
        <v>37224.94</v>
      </c>
      <c r="G6205" s="2">
        <v>29779.95</v>
      </c>
      <c r="H6205" s="2">
        <v>2076.4899999999998</v>
      </c>
      <c r="I6205" s="2" t="str">
        <f>IF(tbl_Order_Items[[#This Row],[quantity]]&lt;=0,"Invalid","Valid")</f>
        <v>Valid</v>
      </c>
      <c r="J6205" s="2" t="str">
        <f>IF(OR(tbl_Order_Items[[#This Row],[discount_pct]]&lt;0,tbl_Order_Items[[#This Row],[discount_pct]]&gt;1),"Invalid","Valid")</f>
        <v>Valid</v>
      </c>
    </row>
    <row r="6206" spans="1:10" x14ac:dyDescent="0.3">
      <c r="A6206" s="2" t="s">
        <v>14137</v>
      </c>
      <c r="B6206" s="2" t="s">
        <v>5980</v>
      </c>
      <c r="C6206" s="2" t="s">
        <v>2596</v>
      </c>
      <c r="D6206" s="2">
        <v>1</v>
      </c>
      <c r="E6206" s="2">
        <v>0.05</v>
      </c>
      <c r="F6206" s="2">
        <v>6830.86</v>
      </c>
      <c r="G6206" s="2">
        <v>6489.32</v>
      </c>
      <c r="H6206" s="2">
        <v>1637.99</v>
      </c>
      <c r="I6206" s="2" t="str">
        <f>IF(tbl_Order_Items[[#This Row],[quantity]]&lt;=0,"Invalid","Valid")</f>
        <v>Valid</v>
      </c>
      <c r="J6206" s="2" t="str">
        <f>IF(OR(tbl_Order_Items[[#This Row],[discount_pct]]&lt;0,tbl_Order_Items[[#This Row],[discount_pct]]&gt;1),"Invalid","Valid")</f>
        <v>Valid</v>
      </c>
    </row>
    <row r="6207" spans="1:10" x14ac:dyDescent="0.3">
      <c r="A6207" s="2" t="s">
        <v>14138</v>
      </c>
      <c r="B6207" s="2" t="s">
        <v>6793</v>
      </c>
      <c r="C6207" s="2" t="s">
        <v>2471</v>
      </c>
      <c r="D6207" s="2">
        <v>1</v>
      </c>
      <c r="E6207" s="2">
        <v>0.05</v>
      </c>
      <c r="F6207" s="2">
        <v>12102.52</v>
      </c>
      <c r="G6207" s="2">
        <v>11497.39</v>
      </c>
      <c r="H6207" s="2">
        <v>4521.8100000000004</v>
      </c>
      <c r="I6207" s="2" t="str">
        <f>IF(tbl_Order_Items[[#This Row],[quantity]]&lt;=0,"Invalid","Valid")</f>
        <v>Valid</v>
      </c>
      <c r="J6207" s="2" t="str">
        <f>IF(OR(tbl_Order_Items[[#This Row],[discount_pct]]&lt;0,tbl_Order_Items[[#This Row],[discount_pct]]&gt;1),"Invalid","Valid")</f>
        <v>Valid</v>
      </c>
    </row>
    <row r="6208" spans="1:10" x14ac:dyDescent="0.3">
      <c r="A6208" s="2" t="s">
        <v>14139</v>
      </c>
      <c r="B6208" s="2" t="s">
        <v>4770</v>
      </c>
      <c r="C6208" s="2" t="s">
        <v>2466</v>
      </c>
      <c r="D6208" s="2">
        <v>3</v>
      </c>
      <c r="E6208" s="2">
        <v>0.2</v>
      </c>
      <c r="F6208" s="2">
        <v>50026.26</v>
      </c>
      <c r="G6208" s="2">
        <v>40021.01</v>
      </c>
      <c r="H6208" s="2">
        <v>-1918.09</v>
      </c>
      <c r="I6208" s="2" t="str">
        <f>IF(tbl_Order_Items[[#This Row],[quantity]]&lt;=0,"Invalid","Valid")</f>
        <v>Valid</v>
      </c>
      <c r="J6208" s="2" t="str">
        <f>IF(OR(tbl_Order_Items[[#This Row],[discount_pct]]&lt;0,tbl_Order_Items[[#This Row],[discount_pct]]&gt;1),"Invalid","Valid")</f>
        <v>Valid</v>
      </c>
    </row>
    <row r="6209" spans="1:10" x14ac:dyDescent="0.3">
      <c r="A6209" s="2" t="s">
        <v>14140</v>
      </c>
      <c r="B6209" s="2" t="s">
        <v>3314</v>
      </c>
      <c r="C6209" s="2" t="s">
        <v>2895</v>
      </c>
      <c r="D6209" s="2">
        <v>1</v>
      </c>
      <c r="E6209" s="2">
        <v>0.25</v>
      </c>
      <c r="F6209" s="2">
        <v>16367.22</v>
      </c>
      <c r="G6209" s="2">
        <v>12275.41</v>
      </c>
      <c r="H6209" s="2">
        <v>-814.49</v>
      </c>
      <c r="I6209" s="2" t="str">
        <f>IF(tbl_Order_Items[[#This Row],[quantity]]&lt;=0,"Invalid","Valid")</f>
        <v>Valid</v>
      </c>
      <c r="J6209" s="2" t="str">
        <f>IF(OR(tbl_Order_Items[[#This Row],[discount_pct]]&lt;0,tbl_Order_Items[[#This Row],[discount_pct]]&gt;1),"Invalid","Valid")</f>
        <v>Valid</v>
      </c>
    </row>
    <row r="6210" spans="1:10" x14ac:dyDescent="0.3">
      <c r="A6210" s="2" t="s">
        <v>14141</v>
      </c>
      <c r="B6210" s="2" t="s">
        <v>7714</v>
      </c>
      <c r="C6210" s="2" t="s">
        <v>2801</v>
      </c>
      <c r="D6210" s="2">
        <v>5</v>
      </c>
      <c r="E6210" s="2">
        <v>0.05</v>
      </c>
      <c r="F6210" s="2">
        <v>124626.25</v>
      </c>
      <c r="G6210" s="2">
        <v>118394.94</v>
      </c>
      <c r="H6210" s="2">
        <v>45163.49</v>
      </c>
      <c r="I6210" s="2" t="str">
        <f>IF(tbl_Order_Items[[#This Row],[quantity]]&lt;=0,"Invalid","Valid")</f>
        <v>Valid</v>
      </c>
      <c r="J6210" s="2" t="str">
        <f>IF(OR(tbl_Order_Items[[#This Row],[discount_pct]]&lt;0,tbl_Order_Items[[#This Row],[discount_pct]]&gt;1),"Invalid","Valid")</f>
        <v>Valid</v>
      </c>
    </row>
    <row r="6211" spans="1:10" x14ac:dyDescent="0.3">
      <c r="A6211" s="2" t="s">
        <v>14142</v>
      </c>
      <c r="B6211" s="2" t="s">
        <v>6132</v>
      </c>
      <c r="C6211" s="2" t="s">
        <v>2517</v>
      </c>
      <c r="D6211" s="2">
        <v>1</v>
      </c>
      <c r="E6211" s="2">
        <v>0.15</v>
      </c>
      <c r="F6211" s="2">
        <v>6922.32</v>
      </c>
      <c r="G6211" s="2">
        <v>5883.97</v>
      </c>
      <c r="H6211" s="2">
        <v>57.13</v>
      </c>
      <c r="I6211" s="2" t="str">
        <f>IF(tbl_Order_Items[[#This Row],[quantity]]&lt;=0,"Invalid","Valid")</f>
        <v>Valid</v>
      </c>
      <c r="J6211" s="2" t="str">
        <f>IF(OR(tbl_Order_Items[[#This Row],[discount_pct]]&lt;0,tbl_Order_Items[[#This Row],[discount_pct]]&gt;1),"Invalid","Valid")</f>
        <v>Valid</v>
      </c>
    </row>
    <row r="6212" spans="1:10" x14ac:dyDescent="0.3">
      <c r="A6212" s="2" t="s">
        <v>14143</v>
      </c>
      <c r="B6212" s="2" t="s">
        <v>4061</v>
      </c>
      <c r="C6212" s="2" t="s">
        <v>2899</v>
      </c>
      <c r="D6212" s="2">
        <v>3</v>
      </c>
      <c r="E6212" s="2">
        <v>0.15</v>
      </c>
      <c r="F6212" s="2">
        <v>28847.58</v>
      </c>
      <c r="G6212" s="2">
        <v>24520.44</v>
      </c>
      <c r="H6212" s="2">
        <v>2843.91</v>
      </c>
      <c r="I6212" s="2" t="str">
        <f>IF(tbl_Order_Items[[#This Row],[quantity]]&lt;=0,"Invalid","Valid")</f>
        <v>Valid</v>
      </c>
      <c r="J6212" s="2" t="str">
        <f>IF(OR(tbl_Order_Items[[#This Row],[discount_pct]]&lt;0,tbl_Order_Items[[#This Row],[discount_pct]]&gt;1),"Invalid","Valid")</f>
        <v>Valid</v>
      </c>
    </row>
    <row r="6213" spans="1:10" x14ac:dyDescent="0.3">
      <c r="A6213" s="2" t="s">
        <v>14144</v>
      </c>
      <c r="B6213" s="2" t="s">
        <v>4738</v>
      </c>
      <c r="C6213" s="2" t="s">
        <v>2639</v>
      </c>
      <c r="D6213" s="2">
        <v>1</v>
      </c>
      <c r="E6213" s="2">
        <v>0.05</v>
      </c>
      <c r="F6213" s="2">
        <v>5586.2</v>
      </c>
      <c r="G6213" s="2">
        <v>5306.89</v>
      </c>
      <c r="H6213" s="2">
        <v>1184.45</v>
      </c>
      <c r="I6213" s="2" t="str">
        <f>IF(tbl_Order_Items[[#This Row],[quantity]]&lt;=0,"Invalid","Valid")</f>
        <v>Valid</v>
      </c>
      <c r="J6213" s="2" t="str">
        <f>IF(OR(tbl_Order_Items[[#This Row],[discount_pct]]&lt;0,tbl_Order_Items[[#This Row],[discount_pct]]&gt;1),"Invalid","Valid")</f>
        <v>Valid</v>
      </c>
    </row>
    <row r="6214" spans="1:10" x14ac:dyDescent="0.3">
      <c r="A6214" s="2" t="s">
        <v>14145</v>
      </c>
      <c r="B6214" s="2" t="s">
        <v>5998</v>
      </c>
      <c r="C6214" s="2" t="s">
        <v>2661</v>
      </c>
      <c r="D6214" s="2">
        <v>1</v>
      </c>
      <c r="E6214" s="2">
        <v>0</v>
      </c>
      <c r="F6214" s="2">
        <v>10186.82</v>
      </c>
      <c r="G6214" s="2">
        <v>10186.82</v>
      </c>
      <c r="H6214" s="2">
        <v>3668.86</v>
      </c>
      <c r="I6214" s="2" t="str">
        <f>IF(tbl_Order_Items[[#This Row],[quantity]]&lt;=0,"Invalid","Valid")</f>
        <v>Valid</v>
      </c>
      <c r="J6214" s="2" t="str">
        <f>IF(OR(tbl_Order_Items[[#This Row],[discount_pct]]&lt;0,tbl_Order_Items[[#This Row],[discount_pct]]&gt;1),"Invalid","Valid")</f>
        <v>Valid</v>
      </c>
    </row>
    <row r="6215" spans="1:10" x14ac:dyDescent="0.3">
      <c r="A6215" s="2" t="s">
        <v>14146</v>
      </c>
      <c r="B6215" s="2" t="s">
        <v>5876</v>
      </c>
      <c r="C6215" s="2" t="s">
        <v>2466</v>
      </c>
      <c r="D6215" s="2">
        <v>5</v>
      </c>
      <c r="E6215" s="2">
        <v>0.1</v>
      </c>
      <c r="F6215" s="2">
        <v>83377.100000000006</v>
      </c>
      <c r="G6215" s="2">
        <v>75039.39</v>
      </c>
      <c r="H6215" s="2">
        <v>5140.8900000000003</v>
      </c>
      <c r="I6215" s="2" t="str">
        <f>IF(tbl_Order_Items[[#This Row],[quantity]]&lt;=0,"Invalid","Valid")</f>
        <v>Valid</v>
      </c>
      <c r="J6215" s="2" t="str">
        <f>IF(OR(tbl_Order_Items[[#This Row],[discount_pct]]&lt;0,tbl_Order_Items[[#This Row],[discount_pct]]&gt;1),"Invalid","Valid")</f>
        <v>Valid</v>
      </c>
    </row>
    <row r="6216" spans="1:10" x14ac:dyDescent="0.3">
      <c r="A6216" s="2" t="s">
        <v>14147</v>
      </c>
      <c r="B6216" s="2" t="s">
        <v>7115</v>
      </c>
      <c r="C6216" s="2" t="s">
        <v>2905</v>
      </c>
      <c r="D6216" s="2">
        <v>1</v>
      </c>
      <c r="E6216" s="2">
        <v>0.05</v>
      </c>
      <c r="F6216" s="2">
        <v>27006.32</v>
      </c>
      <c r="G6216" s="2">
        <v>25656</v>
      </c>
      <c r="H6216" s="2">
        <v>8341.2099999999991</v>
      </c>
      <c r="I6216" s="2" t="str">
        <f>IF(tbl_Order_Items[[#This Row],[quantity]]&lt;=0,"Invalid","Valid")</f>
        <v>Valid</v>
      </c>
      <c r="J6216" s="2" t="str">
        <f>IF(OR(tbl_Order_Items[[#This Row],[discount_pct]]&lt;0,tbl_Order_Items[[#This Row],[discount_pct]]&gt;1),"Invalid","Valid")</f>
        <v>Valid</v>
      </c>
    </row>
    <row r="6217" spans="1:10" x14ac:dyDescent="0.3">
      <c r="A6217" s="2" t="s">
        <v>14148</v>
      </c>
      <c r="B6217" s="2" t="s">
        <v>6677</v>
      </c>
      <c r="C6217" s="2" t="s">
        <v>2687</v>
      </c>
      <c r="D6217" s="2">
        <v>1</v>
      </c>
      <c r="E6217" s="2">
        <v>0.1</v>
      </c>
      <c r="F6217" s="2">
        <v>12896.87</v>
      </c>
      <c r="G6217" s="2">
        <v>11607.18</v>
      </c>
      <c r="H6217" s="2">
        <v>3219.85</v>
      </c>
      <c r="I6217" s="2" t="str">
        <f>IF(tbl_Order_Items[[#This Row],[quantity]]&lt;=0,"Invalid","Valid")</f>
        <v>Valid</v>
      </c>
      <c r="J6217" s="2" t="str">
        <f>IF(OR(tbl_Order_Items[[#This Row],[discount_pct]]&lt;0,tbl_Order_Items[[#This Row],[discount_pct]]&gt;1),"Invalid","Valid")</f>
        <v>Valid</v>
      </c>
    </row>
    <row r="6218" spans="1:10" x14ac:dyDescent="0.3">
      <c r="A6218" s="2" t="s">
        <v>14149</v>
      </c>
      <c r="B6218" s="2" t="s">
        <v>7633</v>
      </c>
      <c r="C6218" s="2" t="s">
        <v>2575</v>
      </c>
      <c r="D6218" s="2">
        <v>3</v>
      </c>
      <c r="E6218" s="2">
        <v>0.1</v>
      </c>
      <c r="F6218" s="2">
        <v>5277.39</v>
      </c>
      <c r="G6218" s="2">
        <v>4749.6499999999996</v>
      </c>
      <c r="H6218" s="2">
        <v>290.72000000000003</v>
      </c>
      <c r="I6218" s="2" t="str">
        <f>IF(tbl_Order_Items[[#This Row],[quantity]]&lt;=0,"Invalid","Valid")</f>
        <v>Valid</v>
      </c>
      <c r="J6218" s="2" t="str">
        <f>IF(OR(tbl_Order_Items[[#This Row],[discount_pct]]&lt;0,tbl_Order_Items[[#This Row],[discount_pct]]&gt;1),"Invalid","Valid")</f>
        <v>Valid</v>
      </c>
    </row>
    <row r="6219" spans="1:10" x14ac:dyDescent="0.3">
      <c r="A6219" s="2" t="s">
        <v>14150</v>
      </c>
      <c r="B6219" s="2" t="s">
        <v>4963</v>
      </c>
      <c r="C6219" s="2" t="s">
        <v>2767</v>
      </c>
      <c r="D6219" s="2">
        <v>1</v>
      </c>
      <c r="E6219" s="2">
        <v>0.1</v>
      </c>
      <c r="F6219" s="2">
        <v>14070</v>
      </c>
      <c r="G6219" s="2">
        <v>12663</v>
      </c>
      <c r="H6219" s="2">
        <v>4484.84</v>
      </c>
      <c r="I6219" s="2" t="str">
        <f>IF(tbl_Order_Items[[#This Row],[quantity]]&lt;=0,"Invalid","Valid")</f>
        <v>Valid</v>
      </c>
      <c r="J6219" s="2" t="str">
        <f>IF(OR(tbl_Order_Items[[#This Row],[discount_pct]]&lt;0,tbl_Order_Items[[#This Row],[discount_pct]]&gt;1),"Invalid","Valid")</f>
        <v>Valid</v>
      </c>
    </row>
    <row r="6220" spans="1:10" x14ac:dyDescent="0.3">
      <c r="A6220" s="2" t="s">
        <v>14151</v>
      </c>
      <c r="B6220" s="2" t="s">
        <v>6920</v>
      </c>
      <c r="C6220" s="2" t="s">
        <v>2604</v>
      </c>
      <c r="D6220" s="2">
        <v>1</v>
      </c>
      <c r="E6220" s="2">
        <v>0</v>
      </c>
      <c r="F6220" s="2">
        <v>1450.9</v>
      </c>
      <c r="G6220" s="2">
        <v>1450.9</v>
      </c>
      <c r="H6220" s="2">
        <v>566.69000000000005</v>
      </c>
      <c r="I6220" s="2" t="str">
        <f>IF(tbl_Order_Items[[#This Row],[quantity]]&lt;=0,"Invalid","Valid")</f>
        <v>Valid</v>
      </c>
      <c r="J6220" s="2" t="str">
        <f>IF(OR(tbl_Order_Items[[#This Row],[discount_pct]]&lt;0,tbl_Order_Items[[#This Row],[discount_pct]]&gt;1),"Invalid","Valid")</f>
        <v>Valid</v>
      </c>
    </row>
    <row r="6221" spans="1:10" x14ac:dyDescent="0.3">
      <c r="A6221" s="2" t="s">
        <v>14152</v>
      </c>
      <c r="B6221" s="2" t="s">
        <v>7571</v>
      </c>
      <c r="C6221" s="2" t="s">
        <v>2899</v>
      </c>
      <c r="D6221" s="2">
        <v>2</v>
      </c>
      <c r="E6221" s="2">
        <v>0.15</v>
      </c>
      <c r="F6221" s="2">
        <v>19231.72</v>
      </c>
      <c r="G6221" s="2">
        <v>16346.96</v>
      </c>
      <c r="H6221" s="2">
        <v>1895.94</v>
      </c>
      <c r="I6221" s="2" t="str">
        <f>IF(tbl_Order_Items[[#This Row],[quantity]]&lt;=0,"Invalid","Valid")</f>
        <v>Valid</v>
      </c>
      <c r="J6221" s="2" t="str">
        <f>IF(OR(tbl_Order_Items[[#This Row],[discount_pct]]&lt;0,tbl_Order_Items[[#This Row],[discount_pct]]&gt;1),"Invalid","Valid")</f>
        <v>Valid</v>
      </c>
    </row>
    <row r="6222" spans="1:10" x14ac:dyDescent="0.3">
      <c r="A6222" s="2" t="s">
        <v>14153</v>
      </c>
      <c r="B6222" s="2" t="s">
        <v>5594</v>
      </c>
      <c r="C6222" s="2" t="s">
        <v>2544</v>
      </c>
      <c r="D6222" s="2">
        <v>1</v>
      </c>
      <c r="E6222" s="2">
        <v>0.15</v>
      </c>
      <c r="F6222" s="2">
        <v>14977.96</v>
      </c>
      <c r="G6222" s="2">
        <v>12731.27</v>
      </c>
      <c r="H6222" s="2">
        <v>2644.32</v>
      </c>
      <c r="I6222" s="2" t="str">
        <f>IF(tbl_Order_Items[[#This Row],[quantity]]&lt;=0,"Invalid","Valid")</f>
        <v>Valid</v>
      </c>
      <c r="J6222" s="2" t="str">
        <f>IF(OR(tbl_Order_Items[[#This Row],[discount_pct]]&lt;0,tbl_Order_Items[[#This Row],[discount_pct]]&gt;1),"Invalid","Valid")</f>
        <v>Valid</v>
      </c>
    </row>
    <row r="6223" spans="1:10" x14ac:dyDescent="0.3">
      <c r="A6223" s="2" t="s">
        <v>14154</v>
      </c>
      <c r="B6223" s="2" t="s">
        <v>7567</v>
      </c>
      <c r="C6223" s="2" t="s">
        <v>2843</v>
      </c>
      <c r="D6223" s="2">
        <v>4</v>
      </c>
      <c r="E6223" s="2">
        <v>0.05</v>
      </c>
      <c r="F6223" s="2">
        <v>10796.24</v>
      </c>
      <c r="G6223" s="2">
        <v>10256.43</v>
      </c>
      <c r="H6223" s="2">
        <v>2073.27</v>
      </c>
      <c r="I6223" s="2" t="str">
        <f>IF(tbl_Order_Items[[#This Row],[quantity]]&lt;=0,"Invalid","Valid")</f>
        <v>Valid</v>
      </c>
      <c r="J6223" s="2" t="str">
        <f>IF(OR(tbl_Order_Items[[#This Row],[discount_pct]]&lt;0,tbl_Order_Items[[#This Row],[discount_pct]]&gt;1),"Invalid","Valid")</f>
        <v>Valid</v>
      </c>
    </row>
    <row r="6224" spans="1:10" x14ac:dyDescent="0.3">
      <c r="A6224" s="2" t="s">
        <v>14155</v>
      </c>
      <c r="B6224" s="2" t="s">
        <v>3076</v>
      </c>
      <c r="C6224" s="2" t="s">
        <v>2771</v>
      </c>
      <c r="D6224" s="2">
        <v>1</v>
      </c>
      <c r="E6224" s="2">
        <v>0</v>
      </c>
      <c r="F6224" s="2">
        <v>14904.94</v>
      </c>
      <c r="G6224" s="2">
        <v>14904.94</v>
      </c>
      <c r="H6224" s="2">
        <v>5757.52</v>
      </c>
      <c r="I6224" s="2" t="str">
        <f>IF(tbl_Order_Items[[#This Row],[quantity]]&lt;=0,"Invalid","Valid")</f>
        <v>Valid</v>
      </c>
      <c r="J6224" s="2" t="str">
        <f>IF(OR(tbl_Order_Items[[#This Row],[discount_pct]]&lt;0,tbl_Order_Items[[#This Row],[discount_pct]]&gt;1),"Invalid","Valid")</f>
        <v>Valid</v>
      </c>
    </row>
    <row r="6225" spans="1:10" x14ac:dyDescent="0.3">
      <c r="A6225" s="2" t="s">
        <v>14156</v>
      </c>
      <c r="B6225" s="2" t="s">
        <v>6388</v>
      </c>
      <c r="C6225" s="2" t="s">
        <v>2869</v>
      </c>
      <c r="D6225" s="2">
        <v>1</v>
      </c>
      <c r="E6225" s="2">
        <v>0</v>
      </c>
      <c r="F6225" s="2">
        <v>13631.5</v>
      </c>
      <c r="G6225" s="2">
        <v>13631.5</v>
      </c>
      <c r="H6225" s="2">
        <v>5085.17</v>
      </c>
      <c r="I6225" s="2" t="str">
        <f>IF(tbl_Order_Items[[#This Row],[quantity]]&lt;=0,"Invalid","Valid")</f>
        <v>Valid</v>
      </c>
      <c r="J6225" s="2" t="str">
        <f>IF(OR(tbl_Order_Items[[#This Row],[discount_pct]]&lt;0,tbl_Order_Items[[#This Row],[discount_pct]]&gt;1),"Invalid","Valid")</f>
        <v>Valid</v>
      </c>
    </row>
    <row r="6226" spans="1:10" x14ac:dyDescent="0.3">
      <c r="A6226" s="2" t="s">
        <v>14157</v>
      </c>
      <c r="B6226" s="2" t="s">
        <v>5454</v>
      </c>
      <c r="C6226" s="2" t="s">
        <v>2561</v>
      </c>
      <c r="D6226" s="2">
        <v>1</v>
      </c>
      <c r="E6226" s="2">
        <v>0.1</v>
      </c>
      <c r="F6226" s="2">
        <v>7008.44</v>
      </c>
      <c r="G6226" s="2">
        <v>6307.6</v>
      </c>
      <c r="H6226" s="2">
        <v>845.62</v>
      </c>
      <c r="I6226" s="2" t="str">
        <f>IF(tbl_Order_Items[[#This Row],[quantity]]&lt;=0,"Invalid","Valid")</f>
        <v>Valid</v>
      </c>
      <c r="J6226" s="2" t="str">
        <f>IF(OR(tbl_Order_Items[[#This Row],[discount_pct]]&lt;0,tbl_Order_Items[[#This Row],[discount_pct]]&gt;1),"Invalid","Valid")</f>
        <v>Valid</v>
      </c>
    </row>
    <row r="6227" spans="1:10" x14ac:dyDescent="0.3">
      <c r="A6227" s="2" t="s">
        <v>14158</v>
      </c>
      <c r="B6227" s="2" t="s">
        <v>4306</v>
      </c>
      <c r="C6227" s="2" t="s">
        <v>2499</v>
      </c>
      <c r="D6227" s="2">
        <v>1</v>
      </c>
      <c r="E6227" s="2">
        <v>0.15</v>
      </c>
      <c r="F6227" s="2">
        <v>20513.07</v>
      </c>
      <c r="G6227" s="2">
        <v>17436.11</v>
      </c>
      <c r="H6227" s="2">
        <v>2921.1</v>
      </c>
      <c r="I6227" s="2" t="str">
        <f>IF(tbl_Order_Items[[#This Row],[quantity]]&lt;=0,"Invalid","Valid")</f>
        <v>Valid</v>
      </c>
      <c r="J6227" s="2" t="str">
        <f>IF(OR(tbl_Order_Items[[#This Row],[discount_pct]]&lt;0,tbl_Order_Items[[#This Row],[discount_pct]]&gt;1),"Invalid","Valid")</f>
        <v>Valid</v>
      </c>
    </row>
    <row r="6228" spans="1:10" x14ac:dyDescent="0.3">
      <c r="A6228" s="2" t="s">
        <v>14159</v>
      </c>
      <c r="B6228" s="2" t="s">
        <v>7685</v>
      </c>
      <c r="C6228" s="2" t="s">
        <v>2479</v>
      </c>
      <c r="D6228" s="2">
        <v>1</v>
      </c>
      <c r="E6228" s="2">
        <v>0.1</v>
      </c>
      <c r="F6228" s="2">
        <v>19866.3</v>
      </c>
      <c r="G6228" s="2">
        <v>17879.669999999998</v>
      </c>
      <c r="H6228" s="2">
        <v>4454.21</v>
      </c>
      <c r="I6228" s="2" t="str">
        <f>IF(tbl_Order_Items[[#This Row],[quantity]]&lt;=0,"Invalid","Valid")</f>
        <v>Valid</v>
      </c>
      <c r="J6228" s="2" t="str">
        <f>IF(OR(tbl_Order_Items[[#This Row],[discount_pct]]&lt;0,tbl_Order_Items[[#This Row],[discount_pct]]&gt;1),"Invalid","Valid")</f>
        <v>Valid</v>
      </c>
    </row>
    <row r="6229" spans="1:10" x14ac:dyDescent="0.3">
      <c r="A6229" s="2" t="s">
        <v>14160</v>
      </c>
      <c r="B6229" s="2" t="s">
        <v>4021</v>
      </c>
      <c r="C6229" s="2" t="s">
        <v>2588</v>
      </c>
      <c r="D6229" s="2">
        <v>1</v>
      </c>
      <c r="E6229" s="2">
        <v>0.05</v>
      </c>
      <c r="F6229" s="2">
        <v>2327.69</v>
      </c>
      <c r="G6229" s="2">
        <v>2211.31</v>
      </c>
      <c r="H6229" s="2">
        <v>652.1</v>
      </c>
      <c r="I6229" s="2" t="str">
        <f>IF(tbl_Order_Items[[#This Row],[quantity]]&lt;=0,"Invalid","Valid")</f>
        <v>Valid</v>
      </c>
      <c r="J6229" s="2" t="str">
        <f>IF(OR(tbl_Order_Items[[#This Row],[discount_pct]]&lt;0,tbl_Order_Items[[#This Row],[discount_pct]]&gt;1),"Invalid","Valid")</f>
        <v>Valid</v>
      </c>
    </row>
    <row r="6230" spans="1:10" x14ac:dyDescent="0.3">
      <c r="A6230" s="2" t="s">
        <v>14161</v>
      </c>
      <c r="B6230" s="2" t="s">
        <v>7450</v>
      </c>
      <c r="C6230" s="2" t="s">
        <v>2517</v>
      </c>
      <c r="D6230" s="2">
        <v>2</v>
      </c>
      <c r="E6230" s="2">
        <v>0.2</v>
      </c>
      <c r="F6230" s="2">
        <v>13844.64</v>
      </c>
      <c r="G6230" s="2">
        <v>11075.71</v>
      </c>
      <c r="H6230" s="2">
        <v>-577.97</v>
      </c>
      <c r="I6230" s="2" t="str">
        <f>IF(tbl_Order_Items[[#This Row],[quantity]]&lt;=0,"Invalid","Valid")</f>
        <v>Valid</v>
      </c>
      <c r="J6230" s="2" t="str">
        <f>IF(OR(tbl_Order_Items[[#This Row],[discount_pct]]&lt;0,tbl_Order_Items[[#This Row],[discount_pct]]&gt;1),"Invalid","Valid")</f>
        <v>Valid</v>
      </c>
    </row>
    <row r="6231" spans="1:10" x14ac:dyDescent="0.3">
      <c r="A6231" s="2" t="s">
        <v>14162</v>
      </c>
      <c r="B6231" s="2" t="s">
        <v>4969</v>
      </c>
      <c r="C6231" s="2" t="s">
        <v>2442</v>
      </c>
      <c r="D6231" s="2">
        <v>2</v>
      </c>
      <c r="E6231" s="2">
        <v>0.25</v>
      </c>
      <c r="F6231" s="2">
        <v>29285.4</v>
      </c>
      <c r="G6231" s="2">
        <v>21964.05</v>
      </c>
      <c r="H6231" s="2">
        <v>-335.37</v>
      </c>
      <c r="I6231" s="2" t="str">
        <f>IF(tbl_Order_Items[[#This Row],[quantity]]&lt;=0,"Invalid","Valid")</f>
        <v>Valid</v>
      </c>
      <c r="J6231" s="2" t="str">
        <f>IF(OR(tbl_Order_Items[[#This Row],[discount_pct]]&lt;0,tbl_Order_Items[[#This Row],[discount_pct]]&gt;1),"Invalid","Valid")</f>
        <v>Valid</v>
      </c>
    </row>
    <row r="6232" spans="1:10" x14ac:dyDescent="0.3">
      <c r="A6232" s="2" t="s">
        <v>14163</v>
      </c>
      <c r="B6232" s="2" t="s">
        <v>4920</v>
      </c>
      <c r="C6232" s="2" t="s">
        <v>2512</v>
      </c>
      <c r="D6232" s="2">
        <v>5</v>
      </c>
      <c r="E6232" s="2">
        <v>0.05</v>
      </c>
      <c r="F6232" s="2">
        <v>66375.7</v>
      </c>
      <c r="G6232" s="2">
        <v>63056.91</v>
      </c>
      <c r="H6232" s="2">
        <v>21971.41</v>
      </c>
      <c r="I6232" s="2" t="str">
        <f>IF(tbl_Order_Items[[#This Row],[quantity]]&lt;=0,"Invalid","Valid")</f>
        <v>Valid</v>
      </c>
      <c r="J6232" s="2" t="str">
        <f>IF(OR(tbl_Order_Items[[#This Row],[discount_pct]]&lt;0,tbl_Order_Items[[#This Row],[discount_pct]]&gt;1),"Invalid","Valid")</f>
        <v>Valid</v>
      </c>
    </row>
    <row r="6233" spans="1:10" x14ac:dyDescent="0.3">
      <c r="A6233" s="2" t="s">
        <v>14164</v>
      </c>
      <c r="B6233" s="2" t="s">
        <v>4258</v>
      </c>
      <c r="C6233" s="2" t="s">
        <v>2594</v>
      </c>
      <c r="D6233" s="2">
        <v>1</v>
      </c>
      <c r="E6233" s="2">
        <v>0.2</v>
      </c>
      <c r="F6233" s="2">
        <v>17720.439999999999</v>
      </c>
      <c r="G6233" s="2">
        <v>14176.35</v>
      </c>
      <c r="H6233" s="2">
        <v>4040.23</v>
      </c>
      <c r="I6233" s="2" t="str">
        <f>IF(tbl_Order_Items[[#This Row],[quantity]]&lt;=0,"Invalid","Valid")</f>
        <v>Valid</v>
      </c>
      <c r="J6233" s="2" t="str">
        <f>IF(OR(tbl_Order_Items[[#This Row],[discount_pct]]&lt;0,tbl_Order_Items[[#This Row],[discount_pct]]&gt;1),"Invalid","Valid")</f>
        <v>Valid</v>
      </c>
    </row>
    <row r="6234" spans="1:10" x14ac:dyDescent="0.3">
      <c r="A6234" s="2" t="s">
        <v>14165</v>
      </c>
      <c r="B6234" s="2" t="s">
        <v>3034</v>
      </c>
      <c r="C6234" s="2" t="s">
        <v>2573</v>
      </c>
      <c r="D6234" s="2">
        <v>1</v>
      </c>
      <c r="E6234" s="2">
        <v>0.05</v>
      </c>
      <c r="F6234" s="2">
        <v>14295.43</v>
      </c>
      <c r="G6234" s="2">
        <v>13580.66</v>
      </c>
      <c r="H6234" s="2">
        <v>2834.12</v>
      </c>
      <c r="I6234" s="2" t="str">
        <f>IF(tbl_Order_Items[[#This Row],[quantity]]&lt;=0,"Invalid","Valid")</f>
        <v>Valid</v>
      </c>
      <c r="J6234" s="2" t="str">
        <f>IF(OR(tbl_Order_Items[[#This Row],[discount_pct]]&lt;0,tbl_Order_Items[[#This Row],[discount_pct]]&gt;1),"Invalid","Valid")</f>
        <v>Valid</v>
      </c>
    </row>
    <row r="6235" spans="1:10" x14ac:dyDescent="0.3">
      <c r="A6235" s="2" t="s">
        <v>14166</v>
      </c>
      <c r="B6235" s="2" t="s">
        <v>4533</v>
      </c>
      <c r="C6235" s="2" t="s">
        <v>2845</v>
      </c>
      <c r="D6235" s="2">
        <v>3</v>
      </c>
      <c r="E6235" s="2">
        <v>0.1</v>
      </c>
      <c r="F6235" s="2">
        <v>53386.02</v>
      </c>
      <c r="G6235" s="2">
        <v>48047.42</v>
      </c>
      <c r="H6235" s="2">
        <v>14195.9</v>
      </c>
      <c r="I6235" s="2" t="str">
        <f>IF(tbl_Order_Items[[#This Row],[quantity]]&lt;=0,"Invalid","Valid")</f>
        <v>Valid</v>
      </c>
      <c r="J6235" s="2" t="str">
        <f>IF(OR(tbl_Order_Items[[#This Row],[discount_pct]]&lt;0,tbl_Order_Items[[#This Row],[discount_pct]]&gt;1),"Invalid","Valid")</f>
        <v>Valid</v>
      </c>
    </row>
    <row r="6236" spans="1:10" x14ac:dyDescent="0.3">
      <c r="A6236" s="2" t="s">
        <v>14167</v>
      </c>
      <c r="B6236" s="2" t="s">
        <v>5091</v>
      </c>
      <c r="C6236" s="2" t="s">
        <v>2793</v>
      </c>
      <c r="D6236" s="2">
        <v>1</v>
      </c>
      <c r="E6236" s="2">
        <v>0.05</v>
      </c>
      <c r="F6236" s="2">
        <v>1154.57</v>
      </c>
      <c r="G6236" s="2">
        <v>1096.8399999999999</v>
      </c>
      <c r="H6236" s="2">
        <v>107.83</v>
      </c>
      <c r="I6236" s="2" t="str">
        <f>IF(tbl_Order_Items[[#This Row],[quantity]]&lt;=0,"Invalid","Valid")</f>
        <v>Valid</v>
      </c>
      <c r="J6236" s="2" t="str">
        <f>IF(OR(tbl_Order_Items[[#This Row],[discount_pct]]&lt;0,tbl_Order_Items[[#This Row],[discount_pct]]&gt;1),"Invalid","Valid")</f>
        <v>Valid</v>
      </c>
    </row>
    <row r="6237" spans="1:10" x14ac:dyDescent="0.3">
      <c r="A6237" s="2" t="s">
        <v>14168</v>
      </c>
      <c r="B6237" s="2" t="s">
        <v>5547</v>
      </c>
      <c r="C6237" s="2" t="s">
        <v>2675</v>
      </c>
      <c r="D6237" s="2">
        <v>4</v>
      </c>
      <c r="E6237" s="2">
        <v>0.2</v>
      </c>
      <c r="F6237" s="2">
        <v>48958.879999999997</v>
      </c>
      <c r="G6237" s="2">
        <v>39167.1</v>
      </c>
      <c r="H6237" s="2">
        <v>10594.38</v>
      </c>
      <c r="I6237" s="2" t="str">
        <f>IF(tbl_Order_Items[[#This Row],[quantity]]&lt;=0,"Invalid","Valid")</f>
        <v>Valid</v>
      </c>
      <c r="J6237" s="2" t="str">
        <f>IF(OR(tbl_Order_Items[[#This Row],[discount_pct]]&lt;0,tbl_Order_Items[[#This Row],[discount_pct]]&gt;1),"Invalid","Valid")</f>
        <v>Valid</v>
      </c>
    </row>
    <row r="6238" spans="1:10" x14ac:dyDescent="0.3">
      <c r="A6238" s="2" t="s">
        <v>14169</v>
      </c>
      <c r="B6238" s="2" t="s">
        <v>6143</v>
      </c>
      <c r="C6238" s="2" t="s">
        <v>2679</v>
      </c>
      <c r="D6238" s="2">
        <v>2</v>
      </c>
      <c r="E6238" s="2">
        <v>0</v>
      </c>
      <c r="F6238" s="2">
        <v>26013.54</v>
      </c>
      <c r="G6238" s="2">
        <v>26013.54</v>
      </c>
      <c r="H6238" s="2">
        <v>7263.24</v>
      </c>
      <c r="I6238" s="2" t="str">
        <f>IF(tbl_Order_Items[[#This Row],[quantity]]&lt;=0,"Invalid","Valid")</f>
        <v>Valid</v>
      </c>
      <c r="J6238" s="2" t="str">
        <f>IF(OR(tbl_Order_Items[[#This Row],[discount_pct]]&lt;0,tbl_Order_Items[[#This Row],[discount_pct]]&gt;1),"Invalid","Valid")</f>
        <v>Valid</v>
      </c>
    </row>
    <row r="6239" spans="1:10" x14ac:dyDescent="0.3">
      <c r="A6239" s="2" t="s">
        <v>14170</v>
      </c>
      <c r="B6239" s="2" t="s">
        <v>5660</v>
      </c>
      <c r="C6239" s="2" t="s">
        <v>2751</v>
      </c>
      <c r="D6239" s="2">
        <v>1</v>
      </c>
      <c r="E6239" s="2">
        <v>0</v>
      </c>
      <c r="F6239" s="2">
        <v>5869.7</v>
      </c>
      <c r="G6239" s="2">
        <v>5869.7</v>
      </c>
      <c r="H6239" s="2">
        <v>2312.94</v>
      </c>
      <c r="I6239" s="2" t="str">
        <f>IF(tbl_Order_Items[[#This Row],[quantity]]&lt;=0,"Invalid","Valid")</f>
        <v>Valid</v>
      </c>
      <c r="J6239" s="2" t="str">
        <f>IF(OR(tbl_Order_Items[[#This Row],[discount_pct]]&lt;0,tbl_Order_Items[[#This Row],[discount_pct]]&gt;1),"Invalid","Valid")</f>
        <v>Valid</v>
      </c>
    </row>
    <row r="6240" spans="1:10" x14ac:dyDescent="0.3">
      <c r="A6240" s="2" t="s">
        <v>14171</v>
      </c>
      <c r="B6240" s="2" t="s">
        <v>5878</v>
      </c>
      <c r="C6240" s="2" t="s">
        <v>2753</v>
      </c>
      <c r="D6240" s="2">
        <v>2</v>
      </c>
      <c r="E6240" s="2">
        <v>0.05</v>
      </c>
      <c r="F6240" s="2">
        <v>44174.78</v>
      </c>
      <c r="G6240" s="2">
        <v>41966.04</v>
      </c>
      <c r="H6240" s="2">
        <v>13232.44</v>
      </c>
      <c r="I6240" s="2" t="str">
        <f>IF(tbl_Order_Items[[#This Row],[quantity]]&lt;=0,"Invalid","Valid")</f>
        <v>Valid</v>
      </c>
      <c r="J6240" s="2" t="str">
        <f>IF(OR(tbl_Order_Items[[#This Row],[discount_pct]]&lt;0,tbl_Order_Items[[#This Row],[discount_pct]]&gt;1),"Invalid","Valid")</f>
        <v>Valid</v>
      </c>
    </row>
    <row r="6241" spans="1:10" x14ac:dyDescent="0.3">
      <c r="A6241" s="2" t="s">
        <v>14172</v>
      </c>
      <c r="B6241" s="2" t="s">
        <v>4690</v>
      </c>
      <c r="C6241" s="2" t="s">
        <v>2747</v>
      </c>
      <c r="D6241" s="2">
        <v>1</v>
      </c>
      <c r="E6241" s="2">
        <v>0.1</v>
      </c>
      <c r="F6241" s="2">
        <v>8082.39</v>
      </c>
      <c r="G6241" s="2">
        <v>7274.15</v>
      </c>
      <c r="H6241" s="2">
        <v>1813.06</v>
      </c>
      <c r="I6241" s="2" t="str">
        <f>IF(tbl_Order_Items[[#This Row],[quantity]]&lt;=0,"Invalid","Valid")</f>
        <v>Valid</v>
      </c>
      <c r="J6241" s="2" t="str">
        <f>IF(OR(tbl_Order_Items[[#This Row],[discount_pct]]&lt;0,tbl_Order_Items[[#This Row],[discount_pct]]&gt;1),"Invalid","Valid")</f>
        <v>Valid</v>
      </c>
    </row>
    <row r="6242" spans="1:10" x14ac:dyDescent="0.3">
      <c r="A6242" s="2" t="s">
        <v>14173</v>
      </c>
      <c r="B6242" s="2" t="s">
        <v>5978</v>
      </c>
      <c r="C6242" s="2" t="s">
        <v>2481</v>
      </c>
      <c r="D6242" s="2">
        <v>3</v>
      </c>
      <c r="E6242" s="2">
        <v>0.15</v>
      </c>
      <c r="F6242" s="2">
        <v>18378.72</v>
      </c>
      <c r="G6242" s="2">
        <v>15621.91</v>
      </c>
      <c r="H6242" s="2">
        <v>4698.5200000000004</v>
      </c>
      <c r="I6242" s="2" t="str">
        <f>IF(tbl_Order_Items[[#This Row],[quantity]]&lt;=0,"Invalid","Valid")</f>
        <v>Valid</v>
      </c>
      <c r="J6242" s="2" t="str">
        <f>IF(OR(tbl_Order_Items[[#This Row],[discount_pct]]&lt;0,tbl_Order_Items[[#This Row],[discount_pct]]&gt;1),"Invalid","Valid")</f>
        <v>Valid</v>
      </c>
    </row>
    <row r="6243" spans="1:10" x14ac:dyDescent="0.3">
      <c r="A6243" s="2" t="s">
        <v>14174</v>
      </c>
      <c r="B6243" s="2" t="s">
        <v>5135</v>
      </c>
      <c r="C6243" s="2" t="s">
        <v>2579</v>
      </c>
      <c r="D6243" s="2">
        <v>2</v>
      </c>
      <c r="E6243" s="2">
        <v>0.25</v>
      </c>
      <c r="F6243" s="2">
        <v>34988.5</v>
      </c>
      <c r="G6243" s="2">
        <v>26241.38</v>
      </c>
      <c r="H6243" s="2">
        <v>3362.86</v>
      </c>
      <c r="I6243" s="2" t="str">
        <f>IF(tbl_Order_Items[[#This Row],[quantity]]&lt;=0,"Invalid","Valid")</f>
        <v>Valid</v>
      </c>
      <c r="J6243" s="2" t="str">
        <f>IF(OR(tbl_Order_Items[[#This Row],[discount_pct]]&lt;0,tbl_Order_Items[[#This Row],[discount_pct]]&gt;1),"Invalid","Valid")</f>
        <v>Valid</v>
      </c>
    </row>
    <row r="6244" spans="1:10" x14ac:dyDescent="0.3">
      <c r="A6244" s="2" t="s">
        <v>14175</v>
      </c>
      <c r="B6244" s="2" t="s">
        <v>5655</v>
      </c>
      <c r="C6244" s="2" t="s">
        <v>2701</v>
      </c>
      <c r="D6244" s="2">
        <v>2</v>
      </c>
      <c r="E6244" s="2">
        <v>0.1</v>
      </c>
      <c r="F6244" s="2">
        <v>7384.12</v>
      </c>
      <c r="G6244" s="2">
        <v>6645.71</v>
      </c>
      <c r="H6244" s="2">
        <v>675.19</v>
      </c>
      <c r="I6244" s="2" t="str">
        <f>IF(tbl_Order_Items[[#This Row],[quantity]]&lt;=0,"Invalid","Valid")</f>
        <v>Valid</v>
      </c>
      <c r="J6244" s="2" t="str">
        <f>IF(OR(tbl_Order_Items[[#This Row],[discount_pct]]&lt;0,tbl_Order_Items[[#This Row],[discount_pct]]&gt;1),"Invalid","Valid")</f>
        <v>Valid</v>
      </c>
    </row>
    <row r="6245" spans="1:10" x14ac:dyDescent="0.3">
      <c r="A6245" s="2" t="s">
        <v>14176</v>
      </c>
      <c r="B6245" s="2" t="s">
        <v>3331</v>
      </c>
      <c r="C6245" s="2" t="s">
        <v>2715</v>
      </c>
      <c r="D6245" s="2">
        <v>1</v>
      </c>
      <c r="E6245" s="2">
        <v>0.2</v>
      </c>
      <c r="F6245" s="2">
        <v>4219.9799999999996</v>
      </c>
      <c r="G6245" s="2">
        <v>3375.98</v>
      </c>
      <c r="H6245" s="2">
        <v>639.23</v>
      </c>
      <c r="I6245" s="2" t="str">
        <f>IF(tbl_Order_Items[[#This Row],[quantity]]&lt;=0,"Invalid","Valid")</f>
        <v>Valid</v>
      </c>
      <c r="J6245" s="2" t="str">
        <f>IF(OR(tbl_Order_Items[[#This Row],[discount_pct]]&lt;0,tbl_Order_Items[[#This Row],[discount_pct]]&gt;1),"Invalid","Valid")</f>
        <v>Valid</v>
      </c>
    </row>
    <row r="6246" spans="1:10" x14ac:dyDescent="0.3">
      <c r="A6246" s="2" t="s">
        <v>14177</v>
      </c>
      <c r="B6246" s="2" t="s">
        <v>5169</v>
      </c>
      <c r="C6246" s="2" t="s">
        <v>2785</v>
      </c>
      <c r="D6246" s="2">
        <v>4</v>
      </c>
      <c r="E6246" s="2">
        <v>0.2</v>
      </c>
      <c r="F6246" s="2">
        <v>19426.96</v>
      </c>
      <c r="G6246" s="2">
        <v>15541.57</v>
      </c>
      <c r="H6246" s="2">
        <v>845.77</v>
      </c>
      <c r="I6246" s="2" t="str">
        <f>IF(tbl_Order_Items[[#This Row],[quantity]]&lt;=0,"Invalid","Valid")</f>
        <v>Valid</v>
      </c>
      <c r="J6246" s="2" t="str">
        <f>IF(OR(tbl_Order_Items[[#This Row],[discount_pct]]&lt;0,tbl_Order_Items[[#This Row],[discount_pct]]&gt;1),"Invalid","Valid")</f>
        <v>Valid</v>
      </c>
    </row>
    <row r="6247" spans="1:10" x14ac:dyDescent="0.3">
      <c r="A6247" s="2" t="s">
        <v>14178</v>
      </c>
      <c r="B6247" s="2" t="s">
        <v>5237</v>
      </c>
      <c r="C6247" s="2" t="s">
        <v>2739</v>
      </c>
      <c r="D6247" s="2">
        <v>4</v>
      </c>
      <c r="E6247" s="2">
        <v>0.15</v>
      </c>
      <c r="F6247" s="2">
        <v>81157.08</v>
      </c>
      <c r="G6247" s="2">
        <v>68983.520000000004</v>
      </c>
      <c r="H6247" s="2">
        <v>-1529.68</v>
      </c>
      <c r="I6247" s="2" t="str">
        <f>IF(tbl_Order_Items[[#This Row],[quantity]]&lt;=0,"Invalid","Valid")</f>
        <v>Valid</v>
      </c>
      <c r="J6247" s="2" t="str">
        <f>IF(OR(tbl_Order_Items[[#This Row],[discount_pct]]&lt;0,tbl_Order_Items[[#This Row],[discount_pct]]&gt;1),"Invalid","Valid")</f>
        <v>Valid</v>
      </c>
    </row>
    <row r="6248" spans="1:10" x14ac:dyDescent="0.3">
      <c r="A6248" s="2" t="s">
        <v>14179</v>
      </c>
      <c r="B6248" s="2" t="s">
        <v>3864</v>
      </c>
      <c r="C6248" s="2" t="s">
        <v>2645</v>
      </c>
      <c r="D6248" s="2">
        <v>2</v>
      </c>
      <c r="E6248" s="2">
        <v>0.15</v>
      </c>
      <c r="F6248" s="2">
        <v>19982.38</v>
      </c>
      <c r="G6248" s="2">
        <v>16985.02</v>
      </c>
      <c r="H6248" s="2">
        <v>726.8</v>
      </c>
      <c r="I6248" s="2" t="str">
        <f>IF(tbl_Order_Items[[#This Row],[quantity]]&lt;=0,"Invalid","Valid")</f>
        <v>Valid</v>
      </c>
      <c r="J6248" s="2" t="str">
        <f>IF(OR(tbl_Order_Items[[#This Row],[discount_pct]]&lt;0,tbl_Order_Items[[#This Row],[discount_pct]]&gt;1),"Invalid","Valid")</f>
        <v>Valid</v>
      </c>
    </row>
    <row r="6249" spans="1:10" x14ac:dyDescent="0.3">
      <c r="A6249" s="2" t="s">
        <v>14180</v>
      </c>
      <c r="B6249" s="2" t="s">
        <v>3862</v>
      </c>
      <c r="C6249" s="2" t="s">
        <v>2619</v>
      </c>
      <c r="D6249" s="2">
        <v>1</v>
      </c>
      <c r="E6249" s="2">
        <v>0.1</v>
      </c>
      <c r="F6249" s="2">
        <v>1470.09</v>
      </c>
      <c r="G6249" s="2">
        <v>1323.08</v>
      </c>
      <c r="H6249" s="2">
        <v>165.91</v>
      </c>
      <c r="I6249" s="2" t="str">
        <f>IF(tbl_Order_Items[[#This Row],[quantity]]&lt;=0,"Invalid","Valid")</f>
        <v>Valid</v>
      </c>
      <c r="J6249" s="2" t="str">
        <f>IF(OR(tbl_Order_Items[[#This Row],[discount_pct]]&lt;0,tbl_Order_Items[[#This Row],[discount_pct]]&gt;1),"Invalid","Valid")</f>
        <v>Valid</v>
      </c>
    </row>
    <row r="6250" spans="1:10" x14ac:dyDescent="0.3">
      <c r="A6250" s="2" t="s">
        <v>14181</v>
      </c>
      <c r="B6250" s="2" t="s">
        <v>7814</v>
      </c>
      <c r="C6250" s="2" t="s">
        <v>2805</v>
      </c>
      <c r="D6250" s="2">
        <v>2</v>
      </c>
      <c r="E6250" s="2">
        <v>0.05</v>
      </c>
      <c r="F6250" s="2">
        <v>8961.86</v>
      </c>
      <c r="G6250" s="2">
        <v>8513.77</v>
      </c>
      <c r="H6250" s="2">
        <v>3202.79</v>
      </c>
      <c r="I6250" s="2" t="str">
        <f>IF(tbl_Order_Items[[#This Row],[quantity]]&lt;=0,"Invalid","Valid")</f>
        <v>Valid</v>
      </c>
      <c r="J6250" s="2" t="str">
        <f>IF(OR(tbl_Order_Items[[#This Row],[discount_pct]]&lt;0,tbl_Order_Items[[#This Row],[discount_pct]]&gt;1),"Invalid","Valid")</f>
        <v>Valid</v>
      </c>
    </row>
    <row r="6251" spans="1:10" x14ac:dyDescent="0.3">
      <c r="A6251" s="2" t="s">
        <v>14182</v>
      </c>
      <c r="B6251" s="2" t="s">
        <v>6647</v>
      </c>
      <c r="C6251" s="2" t="s">
        <v>2507</v>
      </c>
      <c r="D6251" s="2">
        <v>1</v>
      </c>
      <c r="E6251" s="2">
        <v>0.15</v>
      </c>
      <c r="F6251" s="2">
        <v>13202.39</v>
      </c>
      <c r="G6251" s="2">
        <v>11222.03</v>
      </c>
      <c r="H6251" s="2">
        <v>1400.35</v>
      </c>
      <c r="I6251" s="2" t="str">
        <f>IF(tbl_Order_Items[[#This Row],[quantity]]&lt;=0,"Invalid","Valid")</f>
        <v>Valid</v>
      </c>
      <c r="J6251" s="2" t="str">
        <f>IF(OR(tbl_Order_Items[[#This Row],[discount_pct]]&lt;0,tbl_Order_Items[[#This Row],[discount_pct]]&gt;1),"Invalid","Valid")</f>
        <v>Valid</v>
      </c>
    </row>
    <row r="6252" spans="1:10" x14ac:dyDescent="0.3">
      <c r="A6252" s="2" t="s">
        <v>14183</v>
      </c>
      <c r="B6252" s="2" t="s">
        <v>6258</v>
      </c>
      <c r="C6252" s="2" t="s">
        <v>2655</v>
      </c>
      <c r="D6252" s="2">
        <v>1</v>
      </c>
      <c r="E6252" s="2">
        <v>0</v>
      </c>
      <c r="F6252" s="2">
        <v>23049.93</v>
      </c>
      <c r="G6252" s="2">
        <v>23049.93</v>
      </c>
      <c r="H6252" s="2">
        <v>5745.29</v>
      </c>
      <c r="I6252" s="2" t="str">
        <f>IF(tbl_Order_Items[[#This Row],[quantity]]&lt;=0,"Invalid","Valid")</f>
        <v>Valid</v>
      </c>
      <c r="J6252" s="2" t="str">
        <f>IF(OR(tbl_Order_Items[[#This Row],[discount_pct]]&lt;0,tbl_Order_Items[[#This Row],[discount_pct]]&gt;1),"Invalid","Valid")</f>
        <v>Valid</v>
      </c>
    </row>
    <row r="6253" spans="1:10" x14ac:dyDescent="0.3">
      <c r="A6253" s="2" t="s">
        <v>14184</v>
      </c>
      <c r="B6253" s="2" t="s">
        <v>6167</v>
      </c>
      <c r="C6253" s="2" t="s">
        <v>2669</v>
      </c>
      <c r="D6253" s="2">
        <v>1</v>
      </c>
      <c r="E6253" s="2">
        <v>0.1</v>
      </c>
      <c r="F6253" s="2">
        <v>2158.69</v>
      </c>
      <c r="G6253" s="2">
        <v>1942.82</v>
      </c>
      <c r="H6253" s="2">
        <v>677.66</v>
      </c>
      <c r="I6253" s="2" t="str">
        <f>IF(tbl_Order_Items[[#This Row],[quantity]]&lt;=0,"Invalid","Valid")</f>
        <v>Valid</v>
      </c>
      <c r="J6253" s="2" t="str">
        <f>IF(OR(tbl_Order_Items[[#This Row],[discount_pct]]&lt;0,tbl_Order_Items[[#This Row],[discount_pct]]&gt;1),"Invalid","Valid")</f>
        <v>Valid</v>
      </c>
    </row>
    <row r="6254" spans="1:10" x14ac:dyDescent="0.3">
      <c r="A6254" s="2" t="s">
        <v>14185</v>
      </c>
      <c r="B6254" s="2" t="s">
        <v>5306</v>
      </c>
      <c r="C6254" s="2" t="s">
        <v>2907</v>
      </c>
      <c r="D6254" s="2">
        <v>2</v>
      </c>
      <c r="E6254" s="2">
        <v>0.1</v>
      </c>
      <c r="F6254" s="2">
        <v>48513.8</v>
      </c>
      <c r="G6254" s="2">
        <v>43662.42</v>
      </c>
      <c r="H6254" s="2">
        <v>9232.7999999999993</v>
      </c>
      <c r="I6254" s="2" t="str">
        <f>IF(tbl_Order_Items[[#This Row],[quantity]]&lt;=0,"Invalid","Valid")</f>
        <v>Valid</v>
      </c>
      <c r="J6254" s="2" t="str">
        <f>IF(OR(tbl_Order_Items[[#This Row],[discount_pct]]&lt;0,tbl_Order_Items[[#This Row],[discount_pct]]&gt;1),"Invalid","Valid")</f>
        <v>Valid</v>
      </c>
    </row>
    <row r="6255" spans="1:10" x14ac:dyDescent="0.3">
      <c r="A6255" s="2" t="s">
        <v>14186</v>
      </c>
      <c r="B6255" s="2" t="s">
        <v>4851</v>
      </c>
      <c r="C6255" s="2" t="s">
        <v>2865</v>
      </c>
      <c r="D6255" s="2">
        <v>3</v>
      </c>
      <c r="E6255" s="2">
        <v>0.1</v>
      </c>
      <c r="F6255" s="2">
        <v>54290.04</v>
      </c>
      <c r="G6255" s="2">
        <v>48861.04</v>
      </c>
      <c r="H6255" s="2">
        <v>17425.78</v>
      </c>
      <c r="I6255" s="2" t="str">
        <f>IF(tbl_Order_Items[[#This Row],[quantity]]&lt;=0,"Invalid","Valid")</f>
        <v>Valid</v>
      </c>
      <c r="J6255" s="2" t="str">
        <f>IF(OR(tbl_Order_Items[[#This Row],[discount_pct]]&lt;0,tbl_Order_Items[[#This Row],[discount_pct]]&gt;1),"Invalid","Valid")</f>
        <v>Valid</v>
      </c>
    </row>
    <row r="6256" spans="1:10" x14ac:dyDescent="0.3">
      <c r="A6256" s="2" t="s">
        <v>14187</v>
      </c>
      <c r="B6256" s="2" t="s">
        <v>4727</v>
      </c>
      <c r="C6256" s="2" t="s">
        <v>2723</v>
      </c>
      <c r="D6256" s="2">
        <v>4</v>
      </c>
      <c r="E6256" s="2">
        <v>0.1</v>
      </c>
      <c r="F6256" s="2">
        <v>74449.88</v>
      </c>
      <c r="G6256" s="2">
        <v>67004.89</v>
      </c>
      <c r="H6256" s="2">
        <v>11597.97</v>
      </c>
      <c r="I6256" s="2" t="str">
        <f>IF(tbl_Order_Items[[#This Row],[quantity]]&lt;=0,"Invalid","Valid")</f>
        <v>Valid</v>
      </c>
      <c r="J6256" s="2" t="str">
        <f>IF(OR(tbl_Order_Items[[#This Row],[discount_pct]]&lt;0,tbl_Order_Items[[#This Row],[discount_pct]]&gt;1),"Invalid","Valid")</f>
        <v>Valid</v>
      </c>
    </row>
    <row r="6257" spans="1:10" x14ac:dyDescent="0.3">
      <c r="A6257" s="2" t="s">
        <v>14188</v>
      </c>
      <c r="B6257" s="2" t="s">
        <v>6478</v>
      </c>
      <c r="C6257" s="2" t="s">
        <v>2653</v>
      </c>
      <c r="D6257" s="2">
        <v>2</v>
      </c>
      <c r="E6257" s="2">
        <v>0.2</v>
      </c>
      <c r="F6257" s="2">
        <v>19366.14</v>
      </c>
      <c r="G6257" s="2">
        <v>15492.91</v>
      </c>
      <c r="H6257" s="2">
        <v>3950.21</v>
      </c>
      <c r="I6257" s="2" t="str">
        <f>IF(tbl_Order_Items[[#This Row],[quantity]]&lt;=0,"Invalid","Valid")</f>
        <v>Valid</v>
      </c>
      <c r="J6257" s="2" t="str">
        <f>IF(OR(tbl_Order_Items[[#This Row],[discount_pct]]&lt;0,tbl_Order_Items[[#This Row],[discount_pct]]&gt;1),"Invalid","Valid")</f>
        <v>Valid</v>
      </c>
    </row>
    <row r="6258" spans="1:10" x14ac:dyDescent="0.3">
      <c r="A6258" s="2" t="s">
        <v>14189</v>
      </c>
      <c r="B6258" s="2" t="s">
        <v>7838</v>
      </c>
      <c r="C6258" s="2" t="s">
        <v>2476</v>
      </c>
      <c r="D6258" s="2">
        <v>1</v>
      </c>
      <c r="E6258" s="2">
        <v>0.05</v>
      </c>
      <c r="F6258" s="2">
        <v>12178.75</v>
      </c>
      <c r="G6258" s="2">
        <v>11569.81</v>
      </c>
      <c r="H6258" s="2">
        <v>4516.7299999999996</v>
      </c>
      <c r="I6258" s="2" t="str">
        <f>IF(tbl_Order_Items[[#This Row],[quantity]]&lt;=0,"Invalid","Valid")</f>
        <v>Valid</v>
      </c>
      <c r="J6258" s="2" t="str">
        <f>IF(OR(tbl_Order_Items[[#This Row],[discount_pct]]&lt;0,tbl_Order_Items[[#This Row],[discount_pct]]&gt;1),"Invalid","Valid")</f>
        <v>Valid</v>
      </c>
    </row>
    <row r="6259" spans="1:10" x14ac:dyDescent="0.3">
      <c r="A6259" s="2" t="s">
        <v>14190</v>
      </c>
      <c r="B6259" s="2" t="s">
        <v>5233</v>
      </c>
      <c r="C6259" s="2" t="s">
        <v>2865</v>
      </c>
      <c r="D6259" s="2">
        <v>2</v>
      </c>
      <c r="E6259" s="2">
        <v>0.05</v>
      </c>
      <c r="F6259" s="2">
        <v>36193.360000000001</v>
      </c>
      <c r="G6259" s="2">
        <v>34383.69</v>
      </c>
      <c r="H6259" s="2">
        <v>13426.85</v>
      </c>
      <c r="I6259" s="2" t="str">
        <f>IF(tbl_Order_Items[[#This Row],[quantity]]&lt;=0,"Invalid","Valid")</f>
        <v>Valid</v>
      </c>
      <c r="J6259" s="2" t="str">
        <f>IF(OR(tbl_Order_Items[[#This Row],[discount_pct]]&lt;0,tbl_Order_Items[[#This Row],[discount_pct]]&gt;1),"Invalid","Valid")</f>
        <v>Valid</v>
      </c>
    </row>
    <row r="6260" spans="1:10" x14ac:dyDescent="0.3">
      <c r="A6260" s="2" t="s">
        <v>14191</v>
      </c>
      <c r="B6260" s="2" t="s">
        <v>7523</v>
      </c>
      <c r="C6260" s="2" t="s">
        <v>2515</v>
      </c>
      <c r="D6260" s="2">
        <v>3</v>
      </c>
      <c r="E6260" s="2">
        <v>0.05</v>
      </c>
      <c r="F6260" s="2">
        <v>72601.62</v>
      </c>
      <c r="G6260" s="2">
        <v>68971.539999999994</v>
      </c>
      <c r="H6260" s="2">
        <v>21265.09</v>
      </c>
      <c r="I6260" s="2" t="str">
        <f>IF(tbl_Order_Items[[#This Row],[quantity]]&lt;=0,"Invalid","Valid")</f>
        <v>Valid</v>
      </c>
      <c r="J6260" s="2" t="str">
        <f>IF(OR(tbl_Order_Items[[#This Row],[discount_pct]]&lt;0,tbl_Order_Items[[#This Row],[discount_pct]]&gt;1),"Invalid","Valid")</f>
        <v>Valid</v>
      </c>
    </row>
    <row r="6261" spans="1:10" x14ac:dyDescent="0.3">
      <c r="A6261" s="2" t="s">
        <v>14192</v>
      </c>
      <c r="B6261" s="2" t="s">
        <v>6049</v>
      </c>
      <c r="C6261" s="2" t="s">
        <v>2687</v>
      </c>
      <c r="D6261" s="2">
        <v>4</v>
      </c>
      <c r="E6261" s="2">
        <v>0.1</v>
      </c>
      <c r="F6261" s="2">
        <v>51587.48</v>
      </c>
      <c r="G6261" s="2">
        <v>46428.73</v>
      </c>
      <c r="H6261" s="2">
        <v>12879.41</v>
      </c>
      <c r="I6261" s="2" t="str">
        <f>IF(tbl_Order_Items[[#This Row],[quantity]]&lt;=0,"Invalid","Valid")</f>
        <v>Valid</v>
      </c>
      <c r="J6261" s="2" t="str">
        <f>IF(OR(tbl_Order_Items[[#This Row],[discount_pct]]&lt;0,tbl_Order_Items[[#This Row],[discount_pct]]&gt;1),"Invalid","Valid")</f>
        <v>Valid</v>
      </c>
    </row>
    <row r="6262" spans="1:10" x14ac:dyDescent="0.3">
      <c r="A6262" s="2" t="s">
        <v>14193</v>
      </c>
      <c r="B6262" s="2" t="s">
        <v>5464</v>
      </c>
      <c r="C6262" s="2" t="s">
        <v>2783</v>
      </c>
      <c r="D6262" s="2">
        <v>2</v>
      </c>
      <c r="E6262" s="2">
        <v>0.1</v>
      </c>
      <c r="F6262" s="2">
        <v>1550.04</v>
      </c>
      <c r="G6262" s="2">
        <v>1395.04</v>
      </c>
      <c r="H6262" s="2">
        <v>429.34</v>
      </c>
      <c r="I6262" s="2" t="str">
        <f>IF(tbl_Order_Items[[#This Row],[quantity]]&lt;=0,"Invalid","Valid")</f>
        <v>Valid</v>
      </c>
      <c r="J6262" s="2" t="str">
        <f>IF(OR(tbl_Order_Items[[#This Row],[discount_pct]]&lt;0,tbl_Order_Items[[#This Row],[discount_pct]]&gt;1),"Invalid","Valid")</f>
        <v>Valid</v>
      </c>
    </row>
    <row r="6263" spans="1:10" x14ac:dyDescent="0.3">
      <c r="A6263" s="2" t="s">
        <v>14194</v>
      </c>
      <c r="B6263" s="2" t="s">
        <v>6138</v>
      </c>
      <c r="C6263" s="2" t="s">
        <v>2510</v>
      </c>
      <c r="D6263" s="2">
        <v>1</v>
      </c>
      <c r="E6263" s="2">
        <v>0.2</v>
      </c>
      <c r="F6263" s="2">
        <v>1633.66</v>
      </c>
      <c r="G6263" s="2">
        <v>1306.93</v>
      </c>
      <c r="H6263" s="2">
        <v>-7.34</v>
      </c>
      <c r="I6263" s="2" t="str">
        <f>IF(tbl_Order_Items[[#This Row],[quantity]]&lt;=0,"Invalid","Valid")</f>
        <v>Valid</v>
      </c>
      <c r="J6263" s="2" t="str">
        <f>IF(OR(tbl_Order_Items[[#This Row],[discount_pct]]&lt;0,tbl_Order_Items[[#This Row],[discount_pct]]&gt;1),"Invalid","Valid")</f>
        <v>Valid</v>
      </c>
    </row>
    <row r="6264" spans="1:10" x14ac:dyDescent="0.3">
      <c r="A6264" s="2" t="s">
        <v>14195</v>
      </c>
      <c r="B6264" s="2" t="s">
        <v>7421</v>
      </c>
      <c r="C6264" s="2" t="s">
        <v>2733</v>
      </c>
      <c r="D6264" s="2">
        <v>1</v>
      </c>
      <c r="E6264" s="2">
        <v>0.05</v>
      </c>
      <c r="F6264" s="2">
        <v>12826.23</v>
      </c>
      <c r="G6264" s="2">
        <v>12184.92</v>
      </c>
      <c r="H6264" s="2">
        <v>4452.12</v>
      </c>
      <c r="I6264" s="2" t="str">
        <f>IF(tbl_Order_Items[[#This Row],[quantity]]&lt;=0,"Invalid","Valid")</f>
        <v>Valid</v>
      </c>
      <c r="J6264" s="2" t="str">
        <f>IF(OR(tbl_Order_Items[[#This Row],[discount_pct]]&lt;0,tbl_Order_Items[[#This Row],[discount_pct]]&gt;1),"Invalid","Valid")</f>
        <v>Valid</v>
      </c>
    </row>
    <row r="6265" spans="1:10" x14ac:dyDescent="0.3">
      <c r="A6265" s="2" t="s">
        <v>14196</v>
      </c>
      <c r="B6265" s="2" t="s">
        <v>5672</v>
      </c>
      <c r="C6265" s="2" t="s">
        <v>2743</v>
      </c>
      <c r="D6265" s="2">
        <v>4</v>
      </c>
      <c r="E6265" s="2">
        <v>0.1</v>
      </c>
      <c r="F6265" s="2">
        <v>4869.24</v>
      </c>
      <c r="G6265" s="2">
        <v>4382.32</v>
      </c>
      <c r="H6265" s="2">
        <v>801.44</v>
      </c>
      <c r="I6265" s="2" t="str">
        <f>IF(tbl_Order_Items[[#This Row],[quantity]]&lt;=0,"Invalid","Valid")</f>
        <v>Valid</v>
      </c>
      <c r="J6265" s="2" t="str">
        <f>IF(OR(tbl_Order_Items[[#This Row],[discount_pct]]&lt;0,tbl_Order_Items[[#This Row],[discount_pct]]&gt;1),"Invalid","Valid")</f>
        <v>Valid</v>
      </c>
    </row>
    <row r="6266" spans="1:10" x14ac:dyDescent="0.3">
      <c r="A6266" s="2" t="s">
        <v>14197</v>
      </c>
      <c r="B6266" s="2" t="s">
        <v>4619</v>
      </c>
      <c r="C6266" s="2" t="s">
        <v>2569</v>
      </c>
      <c r="D6266" s="2">
        <v>1</v>
      </c>
      <c r="E6266" s="2">
        <v>0.05</v>
      </c>
      <c r="F6266" s="2">
        <v>15366.49</v>
      </c>
      <c r="G6266" s="2">
        <v>14598.17</v>
      </c>
      <c r="H6266" s="2">
        <v>4295.04</v>
      </c>
      <c r="I6266" s="2" t="str">
        <f>IF(tbl_Order_Items[[#This Row],[quantity]]&lt;=0,"Invalid","Valid")</f>
        <v>Valid</v>
      </c>
      <c r="J6266" s="2" t="str">
        <f>IF(OR(tbl_Order_Items[[#This Row],[discount_pct]]&lt;0,tbl_Order_Items[[#This Row],[discount_pct]]&gt;1),"Invalid","Valid")</f>
        <v>Valid</v>
      </c>
    </row>
    <row r="6267" spans="1:10" x14ac:dyDescent="0.3">
      <c r="A6267" s="2" t="s">
        <v>14198</v>
      </c>
      <c r="B6267" s="2" t="s">
        <v>4562</v>
      </c>
      <c r="C6267" s="2" t="s">
        <v>2497</v>
      </c>
      <c r="D6267" s="2">
        <v>2</v>
      </c>
      <c r="E6267" s="2">
        <v>0.05</v>
      </c>
      <c r="F6267" s="2">
        <v>23644.1</v>
      </c>
      <c r="G6267" s="2">
        <v>22461.89</v>
      </c>
      <c r="H6267" s="2">
        <v>4817.6099999999997</v>
      </c>
      <c r="I6267" s="2" t="str">
        <f>IF(tbl_Order_Items[[#This Row],[quantity]]&lt;=0,"Invalid","Valid")</f>
        <v>Valid</v>
      </c>
      <c r="J6267" s="2" t="str">
        <f>IF(OR(tbl_Order_Items[[#This Row],[discount_pct]]&lt;0,tbl_Order_Items[[#This Row],[discount_pct]]&gt;1),"Invalid","Valid")</f>
        <v>Valid</v>
      </c>
    </row>
    <row r="6268" spans="1:10" x14ac:dyDescent="0.3">
      <c r="A6268" s="2" t="s">
        <v>14199</v>
      </c>
      <c r="B6268" s="2" t="s">
        <v>6457</v>
      </c>
      <c r="C6268" s="2" t="s">
        <v>2522</v>
      </c>
      <c r="D6268" s="2">
        <v>3</v>
      </c>
      <c r="E6268" s="2">
        <v>0.2</v>
      </c>
      <c r="F6268" s="2">
        <v>26981.82</v>
      </c>
      <c r="G6268" s="2">
        <v>21585.46</v>
      </c>
      <c r="H6268" s="2">
        <v>4002.49</v>
      </c>
      <c r="I6268" s="2" t="str">
        <f>IF(tbl_Order_Items[[#This Row],[quantity]]&lt;=0,"Invalid","Valid")</f>
        <v>Valid</v>
      </c>
      <c r="J6268" s="2" t="str">
        <f>IF(OR(tbl_Order_Items[[#This Row],[discount_pct]]&lt;0,tbl_Order_Items[[#This Row],[discount_pct]]&gt;1),"Invalid","Valid")</f>
        <v>Valid</v>
      </c>
    </row>
    <row r="6269" spans="1:10" x14ac:dyDescent="0.3">
      <c r="A6269" s="2" t="s">
        <v>14200</v>
      </c>
      <c r="B6269" s="2" t="s">
        <v>2966</v>
      </c>
      <c r="C6269" s="2" t="s">
        <v>2548</v>
      </c>
      <c r="D6269" s="2">
        <v>1</v>
      </c>
      <c r="E6269" s="2">
        <v>0.05</v>
      </c>
      <c r="F6269" s="2">
        <v>21135.45</v>
      </c>
      <c r="G6269" s="2">
        <v>20078.68</v>
      </c>
      <c r="H6269" s="2">
        <v>5797.77</v>
      </c>
      <c r="I6269" s="2" t="str">
        <f>IF(tbl_Order_Items[[#This Row],[quantity]]&lt;=0,"Invalid","Valid")</f>
        <v>Valid</v>
      </c>
      <c r="J6269" s="2" t="str">
        <f>IF(OR(tbl_Order_Items[[#This Row],[discount_pct]]&lt;0,tbl_Order_Items[[#This Row],[discount_pct]]&gt;1),"Invalid","Valid")</f>
        <v>Valid</v>
      </c>
    </row>
    <row r="6270" spans="1:10" x14ac:dyDescent="0.3">
      <c r="A6270" s="2" t="s">
        <v>14201</v>
      </c>
      <c r="B6270" s="2" t="s">
        <v>4464</v>
      </c>
      <c r="C6270" s="2" t="s">
        <v>2621</v>
      </c>
      <c r="D6270" s="2">
        <v>1</v>
      </c>
      <c r="E6270" s="2">
        <v>0.25</v>
      </c>
      <c r="F6270" s="2">
        <v>14444.47</v>
      </c>
      <c r="G6270" s="2">
        <v>10833.35</v>
      </c>
      <c r="H6270" s="2">
        <v>2421.25</v>
      </c>
      <c r="I6270" s="2" t="str">
        <f>IF(tbl_Order_Items[[#This Row],[quantity]]&lt;=0,"Invalid","Valid")</f>
        <v>Valid</v>
      </c>
      <c r="J6270" s="2" t="str">
        <f>IF(OR(tbl_Order_Items[[#This Row],[discount_pct]]&lt;0,tbl_Order_Items[[#This Row],[discount_pct]]&gt;1),"Invalid","Valid")</f>
        <v>Valid</v>
      </c>
    </row>
    <row r="6271" spans="1:10" x14ac:dyDescent="0.3">
      <c r="A6271" s="2" t="s">
        <v>14202</v>
      </c>
      <c r="B6271" s="2" t="s">
        <v>7659</v>
      </c>
      <c r="C6271" s="2" t="s">
        <v>2871</v>
      </c>
      <c r="D6271" s="2">
        <v>1</v>
      </c>
      <c r="E6271" s="2">
        <v>0</v>
      </c>
      <c r="F6271" s="2">
        <v>18724.77</v>
      </c>
      <c r="G6271" s="2">
        <v>18724.77</v>
      </c>
      <c r="H6271" s="2">
        <v>7659.11</v>
      </c>
      <c r="I6271" s="2" t="str">
        <f>IF(tbl_Order_Items[[#This Row],[quantity]]&lt;=0,"Invalid","Valid")</f>
        <v>Valid</v>
      </c>
      <c r="J6271" s="2" t="str">
        <f>IF(OR(tbl_Order_Items[[#This Row],[discount_pct]]&lt;0,tbl_Order_Items[[#This Row],[discount_pct]]&gt;1),"Invalid","Valid")</f>
        <v>Valid</v>
      </c>
    </row>
    <row r="6272" spans="1:10" x14ac:dyDescent="0.3">
      <c r="A6272" s="2" t="s">
        <v>14203</v>
      </c>
      <c r="B6272" s="2" t="s">
        <v>4366</v>
      </c>
      <c r="C6272" s="2" t="s">
        <v>2583</v>
      </c>
      <c r="D6272" s="2">
        <v>2</v>
      </c>
      <c r="E6272" s="2">
        <v>0.2</v>
      </c>
      <c r="F6272" s="2">
        <v>8782.06</v>
      </c>
      <c r="G6272" s="2">
        <v>7025.65</v>
      </c>
      <c r="H6272" s="2">
        <v>1375.05</v>
      </c>
      <c r="I6272" s="2" t="str">
        <f>IF(tbl_Order_Items[[#This Row],[quantity]]&lt;=0,"Invalid","Valid")</f>
        <v>Valid</v>
      </c>
      <c r="J6272" s="2" t="str">
        <f>IF(OR(tbl_Order_Items[[#This Row],[discount_pct]]&lt;0,tbl_Order_Items[[#This Row],[discount_pct]]&gt;1),"Invalid","Valid")</f>
        <v>Valid</v>
      </c>
    </row>
    <row r="6273" spans="1:10" x14ac:dyDescent="0.3">
      <c r="A6273" s="2" t="s">
        <v>14204</v>
      </c>
      <c r="B6273" s="2" t="s">
        <v>3830</v>
      </c>
      <c r="C6273" s="2" t="s">
        <v>2715</v>
      </c>
      <c r="D6273" s="2">
        <v>2</v>
      </c>
      <c r="E6273" s="2">
        <v>0</v>
      </c>
      <c r="F6273" s="2">
        <v>8439.9599999999991</v>
      </c>
      <c r="G6273" s="2">
        <v>8439.9599999999991</v>
      </c>
      <c r="H6273" s="2">
        <v>2966.46</v>
      </c>
      <c r="I6273" s="2" t="str">
        <f>IF(tbl_Order_Items[[#This Row],[quantity]]&lt;=0,"Invalid","Valid")</f>
        <v>Valid</v>
      </c>
      <c r="J6273" s="2" t="str">
        <f>IF(OR(tbl_Order_Items[[#This Row],[discount_pct]]&lt;0,tbl_Order_Items[[#This Row],[discount_pct]]&gt;1),"Invalid","Valid")</f>
        <v>Valid</v>
      </c>
    </row>
    <row r="6274" spans="1:10" x14ac:dyDescent="0.3">
      <c r="A6274" s="2" t="s">
        <v>14205</v>
      </c>
      <c r="B6274" s="2" t="s">
        <v>6263</v>
      </c>
      <c r="C6274" s="2" t="s">
        <v>2753</v>
      </c>
      <c r="D6274" s="2">
        <v>1</v>
      </c>
      <c r="E6274" s="2">
        <v>0</v>
      </c>
      <c r="F6274" s="2">
        <v>22087.39</v>
      </c>
      <c r="G6274" s="2">
        <v>22087.39</v>
      </c>
      <c r="H6274" s="2">
        <v>7720.59</v>
      </c>
      <c r="I6274" s="2" t="str">
        <f>IF(tbl_Order_Items[[#This Row],[quantity]]&lt;=0,"Invalid","Valid")</f>
        <v>Valid</v>
      </c>
      <c r="J6274" s="2" t="str">
        <f>IF(OR(tbl_Order_Items[[#This Row],[discount_pct]]&lt;0,tbl_Order_Items[[#This Row],[discount_pct]]&gt;1),"Invalid","Valid")</f>
        <v>Valid</v>
      </c>
    </row>
    <row r="6275" spans="1:10" x14ac:dyDescent="0.3">
      <c r="A6275" s="2" t="s">
        <v>14206</v>
      </c>
      <c r="B6275" s="2" t="s">
        <v>7205</v>
      </c>
      <c r="C6275" s="2" t="s">
        <v>2747</v>
      </c>
      <c r="D6275" s="2">
        <v>1</v>
      </c>
      <c r="E6275" s="2">
        <v>0.2</v>
      </c>
      <c r="F6275" s="2">
        <v>8082.39</v>
      </c>
      <c r="G6275" s="2">
        <v>6465.91</v>
      </c>
      <c r="H6275" s="2">
        <v>1004.82</v>
      </c>
      <c r="I6275" s="2" t="str">
        <f>IF(tbl_Order_Items[[#This Row],[quantity]]&lt;=0,"Invalid","Valid")</f>
        <v>Valid</v>
      </c>
      <c r="J6275" s="2" t="str">
        <f>IF(OR(tbl_Order_Items[[#This Row],[discount_pct]]&lt;0,tbl_Order_Items[[#This Row],[discount_pct]]&gt;1),"Invalid","Valid")</f>
        <v>Valid</v>
      </c>
    </row>
    <row r="6276" spans="1:10" x14ac:dyDescent="0.3">
      <c r="A6276" s="2" t="s">
        <v>14207</v>
      </c>
      <c r="B6276" s="2" t="s">
        <v>5166</v>
      </c>
      <c r="C6276" s="2" t="s">
        <v>2807</v>
      </c>
      <c r="D6276" s="2">
        <v>1</v>
      </c>
      <c r="E6276" s="2">
        <v>0.05</v>
      </c>
      <c r="F6276" s="2">
        <v>5722.88</v>
      </c>
      <c r="G6276" s="2">
        <v>5436.74</v>
      </c>
      <c r="H6276" s="2">
        <v>2071.0500000000002</v>
      </c>
      <c r="I6276" s="2" t="str">
        <f>IF(tbl_Order_Items[[#This Row],[quantity]]&lt;=0,"Invalid","Valid")</f>
        <v>Valid</v>
      </c>
      <c r="J6276" s="2" t="str">
        <f>IF(OR(tbl_Order_Items[[#This Row],[discount_pct]]&lt;0,tbl_Order_Items[[#This Row],[discount_pct]]&gt;1),"Invalid","Valid")</f>
        <v>Valid</v>
      </c>
    </row>
    <row r="6277" spans="1:10" x14ac:dyDescent="0.3">
      <c r="A6277" s="2" t="s">
        <v>14208</v>
      </c>
      <c r="B6277" s="2" t="s">
        <v>5500</v>
      </c>
      <c r="C6277" s="2" t="s">
        <v>2825</v>
      </c>
      <c r="D6277" s="2">
        <v>2</v>
      </c>
      <c r="E6277" s="2">
        <v>0.1</v>
      </c>
      <c r="F6277" s="2">
        <v>6418.56</v>
      </c>
      <c r="G6277" s="2">
        <v>5776.7</v>
      </c>
      <c r="H6277" s="2">
        <v>1519.36</v>
      </c>
      <c r="I6277" s="2" t="str">
        <f>IF(tbl_Order_Items[[#This Row],[quantity]]&lt;=0,"Invalid","Valid")</f>
        <v>Valid</v>
      </c>
      <c r="J6277" s="2" t="str">
        <f>IF(OR(tbl_Order_Items[[#This Row],[discount_pct]]&lt;0,tbl_Order_Items[[#This Row],[discount_pct]]&gt;1),"Invalid","Valid")</f>
        <v>Valid</v>
      </c>
    </row>
    <row r="6278" spans="1:10" x14ac:dyDescent="0.3">
      <c r="A6278" s="2" t="s">
        <v>14209</v>
      </c>
      <c r="B6278" s="2" t="s">
        <v>3050</v>
      </c>
      <c r="C6278" s="2" t="s">
        <v>2739</v>
      </c>
      <c r="D6278" s="2">
        <v>1</v>
      </c>
      <c r="E6278" s="2">
        <v>0.1</v>
      </c>
      <c r="F6278" s="2">
        <v>20289.27</v>
      </c>
      <c r="G6278" s="2">
        <v>18260.34</v>
      </c>
      <c r="H6278" s="2">
        <v>632.04</v>
      </c>
      <c r="I6278" s="2" t="str">
        <f>IF(tbl_Order_Items[[#This Row],[quantity]]&lt;=0,"Invalid","Valid")</f>
        <v>Valid</v>
      </c>
      <c r="J6278" s="2" t="str">
        <f>IF(OR(tbl_Order_Items[[#This Row],[discount_pct]]&lt;0,tbl_Order_Items[[#This Row],[discount_pct]]&gt;1),"Invalid","Valid")</f>
        <v>Valid</v>
      </c>
    </row>
    <row r="6279" spans="1:10" x14ac:dyDescent="0.3">
      <c r="A6279" s="2" t="s">
        <v>14210</v>
      </c>
      <c r="B6279" s="2" t="s">
        <v>3153</v>
      </c>
      <c r="C6279" s="2" t="s">
        <v>2699</v>
      </c>
      <c r="D6279" s="2">
        <v>1</v>
      </c>
      <c r="E6279" s="2">
        <v>0.1</v>
      </c>
      <c r="F6279" s="2">
        <v>9463.74</v>
      </c>
      <c r="G6279" s="2">
        <v>8517.3700000000008</v>
      </c>
      <c r="H6279" s="2">
        <v>1651.45</v>
      </c>
      <c r="I6279" s="2" t="str">
        <f>IF(tbl_Order_Items[[#This Row],[quantity]]&lt;=0,"Invalid","Valid")</f>
        <v>Valid</v>
      </c>
      <c r="J6279" s="2" t="str">
        <f>IF(OR(tbl_Order_Items[[#This Row],[discount_pct]]&lt;0,tbl_Order_Items[[#This Row],[discount_pct]]&gt;1),"Invalid","Valid")</f>
        <v>Valid</v>
      </c>
    </row>
    <row r="6280" spans="1:10" x14ac:dyDescent="0.3">
      <c r="A6280" s="2" t="s">
        <v>14211</v>
      </c>
      <c r="B6280" s="2" t="s">
        <v>7634</v>
      </c>
      <c r="C6280" s="2" t="s">
        <v>2789</v>
      </c>
      <c r="D6280" s="2">
        <v>1</v>
      </c>
      <c r="E6280" s="2">
        <v>0.15</v>
      </c>
      <c r="F6280" s="2">
        <v>5144.07</v>
      </c>
      <c r="G6280" s="2">
        <v>4372.46</v>
      </c>
      <c r="H6280" s="2">
        <v>590.59</v>
      </c>
      <c r="I6280" s="2" t="str">
        <f>IF(tbl_Order_Items[[#This Row],[quantity]]&lt;=0,"Invalid","Valid")</f>
        <v>Valid</v>
      </c>
      <c r="J6280" s="2" t="str">
        <f>IF(OR(tbl_Order_Items[[#This Row],[discount_pct]]&lt;0,tbl_Order_Items[[#This Row],[discount_pct]]&gt;1),"Invalid","Valid")</f>
        <v>Valid</v>
      </c>
    </row>
    <row r="6281" spans="1:10" x14ac:dyDescent="0.3">
      <c r="A6281" s="2" t="s">
        <v>14212</v>
      </c>
      <c r="B6281" s="2" t="s">
        <v>5771</v>
      </c>
      <c r="C6281" s="2" t="s">
        <v>2677</v>
      </c>
      <c r="D6281" s="2">
        <v>1</v>
      </c>
      <c r="E6281" s="2">
        <v>0.1</v>
      </c>
      <c r="F6281" s="2">
        <v>13371.33</v>
      </c>
      <c r="G6281" s="2">
        <v>12034.2</v>
      </c>
      <c r="H6281" s="2">
        <v>2624.17</v>
      </c>
      <c r="I6281" s="2" t="str">
        <f>IF(tbl_Order_Items[[#This Row],[quantity]]&lt;=0,"Invalid","Valid")</f>
        <v>Valid</v>
      </c>
      <c r="J6281" s="2" t="str">
        <f>IF(OR(tbl_Order_Items[[#This Row],[discount_pct]]&lt;0,tbl_Order_Items[[#This Row],[discount_pct]]&gt;1),"Invalid","Valid")</f>
        <v>Valid</v>
      </c>
    </row>
    <row r="6282" spans="1:10" x14ac:dyDescent="0.3">
      <c r="A6282" s="2" t="s">
        <v>14213</v>
      </c>
      <c r="B6282" s="2" t="s">
        <v>7610</v>
      </c>
      <c r="C6282" s="2" t="s">
        <v>2883</v>
      </c>
      <c r="D6282" s="2">
        <v>3</v>
      </c>
      <c r="E6282" s="2">
        <v>0.05</v>
      </c>
      <c r="F6282" s="2">
        <v>45542.37</v>
      </c>
      <c r="G6282" s="2">
        <v>43265.25</v>
      </c>
      <c r="H6282" s="2">
        <v>15844.41</v>
      </c>
      <c r="I6282" s="2" t="str">
        <f>IF(tbl_Order_Items[[#This Row],[quantity]]&lt;=0,"Invalid","Valid")</f>
        <v>Valid</v>
      </c>
      <c r="J6282" s="2" t="str">
        <f>IF(OR(tbl_Order_Items[[#This Row],[discount_pct]]&lt;0,tbl_Order_Items[[#This Row],[discount_pct]]&gt;1),"Invalid","Valid")</f>
        <v>Valid</v>
      </c>
    </row>
    <row r="6283" spans="1:10" x14ac:dyDescent="0.3">
      <c r="A6283" s="2" t="s">
        <v>14214</v>
      </c>
      <c r="B6283" s="2" t="s">
        <v>7078</v>
      </c>
      <c r="C6283" s="2" t="s">
        <v>2592</v>
      </c>
      <c r="D6283" s="2">
        <v>2</v>
      </c>
      <c r="E6283" s="2">
        <v>0.05</v>
      </c>
      <c r="F6283" s="2">
        <v>22073.5</v>
      </c>
      <c r="G6283" s="2">
        <v>20969.830000000002</v>
      </c>
      <c r="H6283" s="2">
        <v>3573.57</v>
      </c>
      <c r="I6283" s="2" t="str">
        <f>IF(tbl_Order_Items[[#This Row],[quantity]]&lt;=0,"Invalid","Valid")</f>
        <v>Valid</v>
      </c>
      <c r="J6283" s="2" t="str">
        <f>IF(OR(tbl_Order_Items[[#This Row],[discount_pct]]&lt;0,tbl_Order_Items[[#This Row],[discount_pct]]&gt;1),"Invalid","Valid")</f>
        <v>Valid</v>
      </c>
    </row>
    <row r="6284" spans="1:10" x14ac:dyDescent="0.3">
      <c r="A6284" s="2" t="s">
        <v>14215</v>
      </c>
      <c r="B6284" s="2" t="s">
        <v>5620</v>
      </c>
      <c r="C6284" s="2" t="s">
        <v>2528</v>
      </c>
      <c r="D6284" s="2">
        <v>1</v>
      </c>
      <c r="E6284" s="2">
        <v>0</v>
      </c>
      <c r="F6284" s="2">
        <v>2527.9499999999998</v>
      </c>
      <c r="G6284" s="2">
        <v>2527.9499999999998</v>
      </c>
      <c r="H6284" s="2">
        <v>529.52</v>
      </c>
      <c r="I6284" s="2" t="str">
        <f>IF(tbl_Order_Items[[#This Row],[quantity]]&lt;=0,"Invalid","Valid")</f>
        <v>Valid</v>
      </c>
      <c r="J6284" s="2" t="str">
        <f>IF(OR(tbl_Order_Items[[#This Row],[discount_pct]]&lt;0,tbl_Order_Items[[#This Row],[discount_pct]]&gt;1),"Invalid","Valid")</f>
        <v>Valid</v>
      </c>
    </row>
    <row r="6285" spans="1:10" x14ac:dyDescent="0.3">
      <c r="A6285" s="2" t="s">
        <v>14216</v>
      </c>
      <c r="B6285" s="2" t="s">
        <v>5517</v>
      </c>
      <c r="C6285" s="2" t="s">
        <v>2600</v>
      </c>
      <c r="D6285" s="2">
        <v>1</v>
      </c>
      <c r="E6285" s="2">
        <v>0</v>
      </c>
      <c r="F6285" s="2">
        <v>9651.2900000000009</v>
      </c>
      <c r="G6285" s="2">
        <v>9651.2900000000009</v>
      </c>
      <c r="H6285" s="2">
        <v>3397.4</v>
      </c>
      <c r="I6285" s="2" t="str">
        <f>IF(tbl_Order_Items[[#This Row],[quantity]]&lt;=0,"Invalid","Valid")</f>
        <v>Valid</v>
      </c>
      <c r="J6285" s="2" t="str">
        <f>IF(OR(tbl_Order_Items[[#This Row],[discount_pct]]&lt;0,tbl_Order_Items[[#This Row],[discount_pct]]&gt;1),"Invalid","Valid")</f>
        <v>Valid</v>
      </c>
    </row>
    <row r="6286" spans="1:10" x14ac:dyDescent="0.3">
      <c r="A6286" s="2" t="s">
        <v>14217</v>
      </c>
      <c r="B6286" s="2" t="s">
        <v>3959</v>
      </c>
      <c r="C6286" s="2" t="s">
        <v>2617</v>
      </c>
      <c r="D6286" s="2">
        <v>1</v>
      </c>
      <c r="E6286" s="2">
        <v>0.2</v>
      </c>
      <c r="F6286" s="2">
        <v>11565.4</v>
      </c>
      <c r="G6286" s="2">
        <v>9252.32</v>
      </c>
      <c r="H6286" s="2">
        <v>2423.5300000000002</v>
      </c>
      <c r="I6286" s="2" t="str">
        <f>IF(tbl_Order_Items[[#This Row],[quantity]]&lt;=0,"Invalid","Valid")</f>
        <v>Valid</v>
      </c>
      <c r="J6286" s="2" t="str">
        <f>IF(OR(tbl_Order_Items[[#This Row],[discount_pct]]&lt;0,tbl_Order_Items[[#This Row],[discount_pct]]&gt;1),"Invalid","Valid")</f>
        <v>Valid</v>
      </c>
    </row>
    <row r="6287" spans="1:10" x14ac:dyDescent="0.3">
      <c r="A6287" s="2" t="s">
        <v>14218</v>
      </c>
      <c r="B6287" s="2" t="s">
        <v>7136</v>
      </c>
      <c r="C6287" s="2" t="s">
        <v>2689</v>
      </c>
      <c r="D6287" s="2">
        <v>1</v>
      </c>
      <c r="E6287" s="2">
        <v>0.1</v>
      </c>
      <c r="F6287" s="2">
        <v>4956.4399999999996</v>
      </c>
      <c r="G6287" s="2">
        <v>4460.8</v>
      </c>
      <c r="H6287" s="2">
        <v>1159.3</v>
      </c>
      <c r="I6287" s="2" t="str">
        <f>IF(tbl_Order_Items[[#This Row],[quantity]]&lt;=0,"Invalid","Valid")</f>
        <v>Valid</v>
      </c>
      <c r="J6287" s="2" t="str">
        <f>IF(OR(tbl_Order_Items[[#This Row],[discount_pct]]&lt;0,tbl_Order_Items[[#This Row],[discount_pct]]&gt;1),"Invalid","Valid")</f>
        <v>Valid</v>
      </c>
    </row>
    <row r="6288" spans="1:10" x14ac:dyDescent="0.3">
      <c r="A6288" s="2" t="s">
        <v>14219</v>
      </c>
      <c r="B6288" s="2" t="s">
        <v>2976</v>
      </c>
      <c r="C6288" s="2" t="s">
        <v>2492</v>
      </c>
      <c r="D6288" s="2">
        <v>4</v>
      </c>
      <c r="E6288" s="2">
        <v>0.15</v>
      </c>
      <c r="F6288" s="2">
        <v>56457.2</v>
      </c>
      <c r="G6288" s="2">
        <v>47988.62</v>
      </c>
      <c r="H6288" s="2">
        <v>11834.42</v>
      </c>
      <c r="I6288" s="2" t="str">
        <f>IF(tbl_Order_Items[[#This Row],[quantity]]&lt;=0,"Invalid","Valid")</f>
        <v>Valid</v>
      </c>
      <c r="J6288" s="2" t="str">
        <f>IF(OR(tbl_Order_Items[[#This Row],[discount_pct]]&lt;0,tbl_Order_Items[[#This Row],[discount_pct]]&gt;1),"Invalid","Valid")</f>
        <v>Valid</v>
      </c>
    </row>
    <row r="6289" spans="1:10" x14ac:dyDescent="0.3">
      <c r="A6289" s="2" t="s">
        <v>14220</v>
      </c>
      <c r="B6289" s="2" t="s">
        <v>3640</v>
      </c>
      <c r="C6289" s="2" t="s">
        <v>2811</v>
      </c>
      <c r="D6289" s="2">
        <v>1</v>
      </c>
      <c r="E6289" s="2">
        <v>0.2</v>
      </c>
      <c r="F6289" s="2">
        <v>20101.86</v>
      </c>
      <c r="G6289" s="2">
        <v>16081.49</v>
      </c>
      <c r="H6289" s="2">
        <v>845.36</v>
      </c>
      <c r="I6289" s="2" t="str">
        <f>IF(tbl_Order_Items[[#This Row],[quantity]]&lt;=0,"Invalid","Valid")</f>
        <v>Valid</v>
      </c>
      <c r="J6289" s="2" t="str">
        <f>IF(OR(tbl_Order_Items[[#This Row],[discount_pct]]&lt;0,tbl_Order_Items[[#This Row],[discount_pct]]&gt;1),"Invalid","Valid")</f>
        <v>Valid</v>
      </c>
    </row>
    <row r="6290" spans="1:10" x14ac:dyDescent="0.3">
      <c r="A6290" s="2" t="s">
        <v>14221</v>
      </c>
      <c r="B6290" s="2" t="s">
        <v>6045</v>
      </c>
      <c r="C6290" s="2" t="s">
        <v>2596</v>
      </c>
      <c r="D6290" s="2">
        <v>2</v>
      </c>
      <c r="E6290" s="2">
        <v>0</v>
      </c>
      <c r="F6290" s="2">
        <v>13661.72</v>
      </c>
      <c r="G6290" s="2">
        <v>13661.72</v>
      </c>
      <c r="H6290" s="2">
        <v>3959.06</v>
      </c>
      <c r="I6290" s="2" t="str">
        <f>IF(tbl_Order_Items[[#This Row],[quantity]]&lt;=0,"Invalid","Valid")</f>
        <v>Valid</v>
      </c>
      <c r="J6290" s="2" t="str">
        <f>IF(OR(tbl_Order_Items[[#This Row],[discount_pct]]&lt;0,tbl_Order_Items[[#This Row],[discount_pct]]&gt;1),"Invalid","Valid")</f>
        <v>Valid</v>
      </c>
    </row>
    <row r="6291" spans="1:10" x14ac:dyDescent="0.3">
      <c r="A6291" s="2" t="s">
        <v>14222</v>
      </c>
      <c r="B6291" s="2" t="s">
        <v>5433</v>
      </c>
      <c r="C6291" s="2" t="s">
        <v>2635</v>
      </c>
      <c r="D6291" s="2">
        <v>1</v>
      </c>
      <c r="E6291" s="2">
        <v>0.05</v>
      </c>
      <c r="F6291" s="2">
        <v>7491.09</v>
      </c>
      <c r="G6291" s="2">
        <v>7116.54</v>
      </c>
      <c r="H6291" s="2">
        <v>2803.75</v>
      </c>
      <c r="I6291" s="2" t="str">
        <f>IF(tbl_Order_Items[[#This Row],[quantity]]&lt;=0,"Invalid","Valid")</f>
        <v>Valid</v>
      </c>
      <c r="J6291" s="2" t="str">
        <f>IF(OR(tbl_Order_Items[[#This Row],[discount_pct]]&lt;0,tbl_Order_Items[[#This Row],[discount_pct]]&gt;1),"Invalid","Valid")</f>
        <v>Valid</v>
      </c>
    </row>
    <row r="6292" spans="1:10" x14ac:dyDescent="0.3">
      <c r="A6292" s="2" t="s">
        <v>14223</v>
      </c>
      <c r="B6292" s="2" t="s">
        <v>5790</v>
      </c>
      <c r="C6292" s="2" t="s">
        <v>2899</v>
      </c>
      <c r="D6292" s="2">
        <v>1</v>
      </c>
      <c r="E6292" s="2">
        <v>0</v>
      </c>
      <c r="F6292" s="2">
        <v>9615.86</v>
      </c>
      <c r="G6292" s="2">
        <v>9615.86</v>
      </c>
      <c r="H6292" s="2">
        <v>2390.35</v>
      </c>
      <c r="I6292" s="2" t="str">
        <f>IF(tbl_Order_Items[[#This Row],[quantity]]&lt;=0,"Invalid","Valid")</f>
        <v>Valid</v>
      </c>
      <c r="J6292" s="2" t="str">
        <f>IF(OR(tbl_Order_Items[[#This Row],[discount_pct]]&lt;0,tbl_Order_Items[[#This Row],[discount_pct]]&gt;1),"Invalid","Valid")</f>
        <v>Valid</v>
      </c>
    </row>
    <row r="6293" spans="1:10" x14ac:dyDescent="0.3">
      <c r="A6293" s="2" t="s">
        <v>14224</v>
      </c>
      <c r="B6293" s="2" t="s">
        <v>5871</v>
      </c>
      <c r="C6293" s="2" t="s">
        <v>2663</v>
      </c>
      <c r="D6293" s="2">
        <v>2</v>
      </c>
      <c r="E6293" s="2">
        <v>0.05</v>
      </c>
      <c r="F6293" s="2">
        <v>35292.26</v>
      </c>
      <c r="G6293" s="2">
        <v>33527.65</v>
      </c>
      <c r="H6293" s="2">
        <v>7848.89</v>
      </c>
      <c r="I6293" s="2" t="str">
        <f>IF(tbl_Order_Items[[#This Row],[quantity]]&lt;=0,"Invalid","Valid")</f>
        <v>Valid</v>
      </c>
      <c r="J6293" s="2" t="str">
        <f>IF(OR(tbl_Order_Items[[#This Row],[discount_pct]]&lt;0,tbl_Order_Items[[#This Row],[discount_pct]]&gt;1),"Invalid","Valid")</f>
        <v>Valid</v>
      </c>
    </row>
    <row r="6294" spans="1:10" x14ac:dyDescent="0.3">
      <c r="A6294" s="2" t="s">
        <v>14225</v>
      </c>
      <c r="B6294" s="2" t="s">
        <v>3821</v>
      </c>
      <c r="C6294" s="2" t="s">
        <v>2663</v>
      </c>
      <c r="D6294" s="2">
        <v>2</v>
      </c>
      <c r="E6294" s="2">
        <v>0.05</v>
      </c>
      <c r="F6294" s="2">
        <v>35292.26</v>
      </c>
      <c r="G6294" s="2">
        <v>33527.65</v>
      </c>
      <c r="H6294" s="2">
        <v>7848.89</v>
      </c>
      <c r="I6294" s="2" t="str">
        <f>IF(tbl_Order_Items[[#This Row],[quantity]]&lt;=0,"Invalid","Valid")</f>
        <v>Valid</v>
      </c>
      <c r="J6294" s="2" t="str">
        <f>IF(OR(tbl_Order_Items[[#This Row],[discount_pct]]&lt;0,tbl_Order_Items[[#This Row],[discount_pct]]&gt;1),"Invalid","Valid")</f>
        <v>Valid</v>
      </c>
    </row>
    <row r="6295" spans="1:10" x14ac:dyDescent="0.3">
      <c r="A6295" s="2" t="s">
        <v>14226</v>
      </c>
      <c r="B6295" s="2" t="s">
        <v>3554</v>
      </c>
      <c r="C6295" s="2" t="s">
        <v>2647</v>
      </c>
      <c r="D6295" s="2">
        <v>3</v>
      </c>
      <c r="E6295" s="2">
        <v>0.05</v>
      </c>
      <c r="F6295" s="2">
        <v>62246.58</v>
      </c>
      <c r="G6295" s="2">
        <v>59134.25</v>
      </c>
      <c r="H6295" s="2">
        <v>12521.54</v>
      </c>
      <c r="I6295" s="2" t="str">
        <f>IF(tbl_Order_Items[[#This Row],[quantity]]&lt;=0,"Invalid","Valid")</f>
        <v>Valid</v>
      </c>
      <c r="J6295" s="2" t="str">
        <f>IF(OR(tbl_Order_Items[[#This Row],[discount_pct]]&lt;0,tbl_Order_Items[[#This Row],[discount_pct]]&gt;1),"Invalid","Valid")</f>
        <v>Valid</v>
      </c>
    </row>
    <row r="6296" spans="1:10" x14ac:dyDescent="0.3">
      <c r="A6296" s="2" t="s">
        <v>14227</v>
      </c>
      <c r="B6296" s="2" t="s">
        <v>6819</v>
      </c>
      <c r="C6296" s="2" t="s">
        <v>2685</v>
      </c>
      <c r="D6296" s="2">
        <v>3</v>
      </c>
      <c r="E6296" s="2">
        <v>0.1</v>
      </c>
      <c r="F6296" s="2">
        <v>34837.74</v>
      </c>
      <c r="G6296" s="2">
        <v>31353.97</v>
      </c>
      <c r="H6296" s="2">
        <v>8402.41</v>
      </c>
      <c r="I6296" s="2" t="str">
        <f>IF(tbl_Order_Items[[#This Row],[quantity]]&lt;=0,"Invalid","Valid")</f>
        <v>Valid</v>
      </c>
      <c r="J6296" s="2" t="str">
        <f>IF(OR(tbl_Order_Items[[#This Row],[discount_pct]]&lt;0,tbl_Order_Items[[#This Row],[discount_pct]]&gt;1),"Invalid","Valid")</f>
        <v>Valid</v>
      </c>
    </row>
    <row r="6297" spans="1:10" x14ac:dyDescent="0.3">
      <c r="A6297" s="2" t="s">
        <v>14228</v>
      </c>
      <c r="B6297" s="2" t="s">
        <v>2986</v>
      </c>
      <c r="C6297" s="2" t="s">
        <v>2839</v>
      </c>
      <c r="D6297" s="2">
        <v>2</v>
      </c>
      <c r="E6297" s="2">
        <v>0.05</v>
      </c>
      <c r="F6297" s="2">
        <v>31922.959999999999</v>
      </c>
      <c r="G6297" s="2">
        <v>30326.81</v>
      </c>
      <c r="H6297" s="2">
        <v>9281.8700000000008</v>
      </c>
      <c r="I6297" s="2" t="str">
        <f>IF(tbl_Order_Items[[#This Row],[quantity]]&lt;=0,"Invalid","Valid")</f>
        <v>Valid</v>
      </c>
      <c r="J6297" s="2" t="str">
        <f>IF(OR(tbl_Order_Items[[#This Row],[discount_pct]]&lt;0,tbl_Order_Items[[#This Row],[discount_pct]]&gt;1),"Invalid","Valid")</f>
        <v>Valid</v>
      </c>
    </row>
    <row r="6298" spans="1:10" x14ac:dyDescent="0.3">
      <c r="A6298" s="2" t="s">
        <v>14229</v>
      </c>
      <c r="B6298" s="2" t="s">
        <v>3514</v>
      </c>
      <c r="C6298" s="2" t="s">
        <v>2791</v>
      </c>
      <c r="D6298" s="2">
        <v>1</v>
      </c>
      <c r="E6298" s="2">
        <v>0</v>
      </c>
      <c r="F6298" s="2">
        <v>12988.13</v>
      </c>
      <c r="G6298" s="2">
        <v>12988.13</v>
      </c>
      <c r="H6298" s="2">
        <v>2620.56</v>
      </c>
      <c r="I6298" s="2" t="str">
        <f>IF(tbl_Order_Items[[#This Row],[quantity]]&lt;=0,"Invalid","Valid")</f>
        <v>Valid</v>
      </c>
      <c r="J6298" s="2" t="str">
        <f>IF(OR(tbl_Order_Items[[#This Row],[discount_pct]]&lt;0,tbl_Order_Items[[#This Row],[discount_pct]]&gt;1),"Invalid","Valid")</f>
        <v>Valid</v>
      </c>
    </row>
    <row r="6299" spans="1:10" x14ac:dyDescent="0.3">
      <c r="A6299" s="2" t="s">
        <v>14230</v>
      </c>
      <c r="B6299" s="2" t="s">
        <v>2974</v>
      </c>
      <c r="C6299" s="2" t="s">
        <v>2717</v>
      </c>
      <c r="D6299" s="2">
        <v>1</v>
      </c>
      <c r="E6299" s="2">
        <v>0.05</v>
      </c>
      <c r="F6299" s="2">
        <v>7231.98</v>
      </c>
      <c r="G6299" s="2">
        <v>6870.38</v>
      </c>
      <c r="H6299" s="2">
        <v>856.87</v>
      </c>
      <c r="I6299" s="2" t="str">
        <f>IF(tbl_Order_Items[[#This Row],[quantity]]&lt;=0,"Invalid","Valid")</f>
        <v>Valid</v>
      </c>
      <c r="J6299" s="2" t="str">
        <f>IF(OR(tbl_Order_Items[[#This Row],[discount_pct]]&lt;0,tbl_Order_Items[[#This Row],[discount_pct]]&gt;1),"Invalid","Valid")</f>
        <v>Valid</v>
      </c>
    </row>
    <row r="6300" spans="1:10" x14ac:dyDescent="0.3">
      <c r="A6300" s="2" t="s">
        <v>14231</v>
      </c>
      <c r="B6300" s="2" t="s">
        <v>3763</v>
      </c>
      <c r="C6300" s="2" t="s">
        <v>2805</v>
      </c>
      <c r="D6300" s="2">
        <v>4</v>
      </c>
      <c r="E6300" s="2">
        <v>0.2</v>
      </c>
      <c r="F6300" s="2">
        <v>17923.72</v>
      </c>
      <c r="G6300" s="2">
        <v>14338.98</v>
      </c>
      <c r="H6300" s="2">
        <v>3717.02</v>
      </c>
      <c r="I6300" s="2" t="str">
        <f>IF(tbl_Order_Items[[#This Row],[quantity]]&lt;=0,"Invalid","Valid")</f>
        <v>Valid</v>
      </c>
      <c r="J6300" s="2" t="str">
        <f>IF(OR(tbl_Order_Items[[#This Row],[discount_pct]]&lt;0,tbl_Order_Items[[#This Row],[discount_pct]]&gt;1),"Invalid","Valid")</f>
        <v>Valid</v>
      </c>
    </row>
    <row r="6301" spans="1:10" x14ac:dyDescent="0.3">
      <c r="A6301" s="2" t="s">
        <v>14232</v>
      </c>
      <c r="B6301" s="2" t="s">
        <v>3759</v>
      </c>
      <c r="C6301" s="2" t="s">
        <v>2627</v>
      </c>
      <c r="D6301" s="2">
        <v>2</v>
      </c>
      <c r="E6301" s="2">
        <v>0</v>
      </c>
      <c r="F6301" s="2">
        <v>46904.84</v>
      </c>
      <c r="G6301" s="2">
        <v>46904.84</v>
      </c>
      <c r="H6301" s="2">
        <v>14350.06</v>
      </c>
      <c r="I6301" s="2" t="str">
        <f>IF(tbl_Order_Items[[#This Row],[quantity]]&lt;=0,"Invalid","Valid")</f>
        <v>Valid</v>
      </c>
      <c r="J6301" s="2" t="str">
        <f>IF(OR(tbl_Order_Items[[#This Row],[discount_pct]]&lt;0,tbl_Order_Items[[#This Row],[discount_pct]]&gt;1),"Invalid","Valid")</f>
        <v>Valid</v>
      </c>
    </row>
    <row r="6302" spans="1:10" x14ac:dyDescent="0.3">
      <c r="A6302" s="2" t="s">
        <v>14233</v>
      </c>
      <c r="B6302" s="2" t="s">
        <v>7698</v>
      </c>
      <c r="C6302" s="2" t="s">
        <v>2907</v>
      </c>
      <c r="D6302" s="2">
        <v>2</v>
      </c>
      <c r="E6302" s="2">
        <v>0.05</v>
      </c>
      <c r="F6302" s="2">
        <v>48513.8</v>
      </c>
      <c r="G6302" s="2">
        <v>46088.11</v>
      </c>
      <c r="H6302" s="2">
        <v>11658.49</v>
      </c>
      <c r="I6302" s="2" t="str">
        <f>IF(tbl_Order_Items[[#This Row],[quantity]]&lt;=0,"Invalid","Valid")</f>
        <v>Valid</v>
      </c>
      <c r="J6302" s="2" t="str">
        <f>IF(OR(tbl_Order_Items[[#This Row],[discount_pct]]&lt;0,tbl_Order_Items[[#This Row],[discount_pct]]&gt;1),"Invalid","Valid")</f>
        <v>Valid</v>
      </c>
    </row>
    <row r="6303" spans="1:10" x14ac:dyDescent="0.3">
      <c r="A6303" s="2" t="s">
        <v>14234</v>
      </c>
      <c r="B6303" s="2" t="s">
        <v>7286</v>
      </c>
      <c r="C6303" s="2" t="s">
        <v>2865</v>
      </c>
      <c r="D6303" s="2">
        <v>1</v>
      </c>
      <c r="E6303" s="2">
        <v>0.1</v>
      </c>
      <c r="F6303" s="2">
        <v>18096.68</v>
      </c>
      <c r="G6303" s="2">
        <v>16287.01</v>
      </c>
      <c r="H6303" s="2">
        <v>5808.59</v>
      </c>
      <c r="I6303" s="2" t="str">
        <f>IF(tbl_Order_Items[[#This Row],[quantity]]&lt;=0,"Invalid","Valid")</f>
        <v>Valid</v>
      </c>
      <c r="J6303" s="2" t="str">
        <f>IF(OR(tbl_Order_Items[[#This Row],[discount_pct]]&lt;0,tbl_Order_Items[[#This Row],[discount_pct]]&gt;1),"Invalid","Valid")</f>
        <v>Valid</v>
      </c>
    </row>
    <row r="6304" spans="1:10" x14ac:dyDescent="0.3">
      <c r="A6304" s="2" t="s">
        <v>14235</v>
      </c>
      <c r="B6304" s="2" t="s">
        <v>4669</v>
      </c>
      <c r="C6304" s="2" t="s">
        <v>2665</v>
      </c>
      <c r="D6304" s="2">
        <v>2</v>
      </c>
      <c r="E6304" s="2">
        <v>0.2</v>
      </c>
      <c r="F6304" s="2">
        <v>6441.76</v>
      </c>
      <c r="G6304" s="2">
        <v>5153.41</v>
      </c>
      <c r="H6304" s="2">
        <v>64.95</v>
      </c>
      <c r="I6304" s="2" t="str">
        <f>IF(tbl_Order_Items[[#This Row],[quantity]]&lt;=0,"Invalid","Valid")</f>
        <v>Valid</v>
      </c>
      <c r="J6304" s="2" t="str">
        <f>IF(OR(tbl_Order_Items[[#This Row],[discount_pct]]&lt;0,tbl_Order_Items[[#This Row],[discount_pct]]&gt;1),"Invalid","Valid")</f>
        <v>Valid</v>
      </c>
    </row>
    <row r="6305" spans="1:10" x14ac:dyDescent="0.3">
      <c r="A6305" s="2" t="s">
        <v>14236</v>
      </c>
      <c r="B6305" s="2" t="s">
        <v>6752</v>
      </c>
      <c r="C6305" s="2" t="s">
        <v>2554</v>
      </c>
      <c r="D6305" s="2">
        <v>2</v>
      </c>
      <c r="E6305" s="2">
        <v>0.1</v>
      </c>
      <c r="F6305" s="2">
        <v>32682.240000000002</v>
      </c>
      <c r="G6305" s="2">
        <v>29414.02</v>
      </c>
      <c r="H6305" s="2">
        <v>7448.48</v>
      </c>
      <c r="I6305" s="2" t="str">
        <f>IF(tbl_Order_Items[[#This Row],[quantity]]&lt;=0,"Invalid","Valid")</f>
        <v>Valid</v>
      </c>
      <c r="J6305" s="2" t="str">
        <f>IF(OR(tbl_Order_Items[[#This Row],[discount_pct]]&lt;0,tbl_Order_Items[[#This Row],[discount_pct]]&gt;1),"Invalid","Valid")</f>
        <v>Valid</v>
      </c>
    </row>
    <row r="6306" spans="1:10" x14ac:dyDescent="0.3">
      <c r="A6306" s="2" t="s">
        <v>14237</v>
      </c>
      <c r="B6306" s="2" t="s">
        <v>3565</v>
      </c>
      <c r="C6306" s="2" t="s">
        <v>2901</v>
      </c>
      <c r="D6306" s="2">
        <v>3</v>
      </c>
      <c r="E6306" s="2">
        <v>0</v>
      </c>
      <c r="F6306" s="2">
        <v>32502.720000000001</v>
      </c>
      <c r="G6306" s="2">
        <v>32502.720000000001</v>
      </c>
      <c r="H6306" s="2">
        <v>11844.63</v>
      </c>
      <c r="I6306" s="2" t="str">
        <f>IF(tbl_Order_Items[[#This Row],[quantity]]&lt;=0,"Invalid","Valid")</f>
        <v>Valid</v>
      </c>
      <c r="J6306" s="2" t="str">
        <f>IF(OR(tbl_Order_Items[[#This Row],[discount_pct]]&lt;0,tbl_Order_Items[[#This Row],[discount_pct]]&gt;1),"Invalid","Valid")</f>
        <v>Valid</v>
      </c>
    </row>
    <row r="6307" spans="1:10" x14ac:dyDescent="0.3">
      <c r="A6307" s="2" t="s">
        <v>14238</v>
      </c>
      <c r="B6307" s="2" t="s">
        <v>5034</v>
      </c>
      <c r="C6307" s="2" t="s">
        <v>2590</v>
      </c>
      <c r="D6307" s="2">
        <v>3</v>
      </c>
      <c r="E6307" s="2">
        <v>0.1</v>
      </c>
      <c r="F6307" s="2">
        <v>6985.35</v>
      </c>
      <c r="G6307" s="2">
        <v>6286.81</v>
      </c>
      <c r="H6307" s="2">
        <v>1472.95</v>
      </c>
      <c r="I6307" s="2" t="str">
        <f>IF(tbl_Order_Items[[#This Row],[quantity]]&lt;=0,"Invalid","Valid")</f>
        <v>Valid</v>
      </c>
      <c r="J6307" s="2" t="str">
        <f>IF(OR(tbl_Order_Items[[#This Row],[discount_pct]]&lt;0,tbl_Order_Items[[#This Row],[discount_pct]]&gt;1),"Invalid","Valid")</f>
        <v>Valid</v>
      </c>
    </row>
    <row r="6308" spans="1:10" x14ac:dyDescent="0.3">
      <c r="A6308" s="2" t="s">
        <v>14239</v>
      </c>
      <c r="B6308" s="2" t="s">
        <v>3488</v>
      </c>
      <c r="C6308" s="2" t="s">
        <v>2663</v>
      </c>
      <c r="D6308" s="2">
        <v>3</v>
      </c>
      <c r="E6308" s="2">
        <v>0.05</v>
      </c>
      <c r="F6308" s="2">
        <v>52938.39</v>
      </c>
      <c r="G6308" s="2">
        <v>50291.47</v>
      </c>
      <c r="H6308" s="2">
        <v>11773.33</v>
      </c>
      <c r="I6308" s="2" t="str">
        <f>IF(tbl_Order_Items[[#This Row],[quantity]]&lt;=0,"Invalid","Valid")</f>
        <v>Valid</v>
      </c>
      <c r="J6308" s="2" t="str">
        <f>IF(OR(tbl_Order_Items[[#This Row],[discount_pct]]&lt;0,tbl_Order_Items[[#This Row],[discount_pct]]&gt;1),"Invalid","Valid")</f>
        <v>Valid</v>
      </c>
    </row>
    <row r="6309" spans="1:10" x14ac:dyDescent="0.3">
      <c r="A6309" s="2" t="s">
        <v>14240</v>
      </c>
      <c r="B6309" s="2" t="s">
        <v>4073</v>
      </c>
      <c r="C6309" s="2" t="s">
        <v>2907</v>
      </c>
      <c r="D6309" s="2">
        <v>1</v>
      </c>
      <c r="E6309" s="2">
        <v>0</v>
      </c>
      <c r="F6309" s="2">
        <v>24256.9</v>
      </c>
      <c r="G6309" s="2">
        <v>24256.9</v>
      </c>
      <c r="H6309" s="2">
        <v>7042.09</v>
      </c>
      <c r="I6309" s="2" t="str">
        <f>IF(tbl_Order_Items[[#This Row],[quantity]]&lt;=0,"Invalid","Valid")</f>
        <v>Valid</v>
      </c>
      <c r="J6309" s="2" t="str">
        <f>IF(OR(tbl_Order_Items[[#This Row],[discount_pct]]&lt;0,tbl_Order_Items[[#This Row],[discount_pct]]&gt;1),"Invalid","Valid")</f>
        <v>Valid</v>
      </c>
    </row>
    <row r="6310" spans="1:10" x14ac:dyDescent="0.3">
      <c r="A6310" s="2" t="s">
        <v>14241</v>
      </c>
      <c r="B6310" s="2" t="s">
        <v>4527</v>
      </c>
      <c r="C6310" s="2" t="s">
        <v>2801</v>
      </c>
      <c r="D6310" s="2">
        <v>3</v>
      </c>
      <c r="E6310" s="2">
        <v>0.15</v>
      </c>
      <c r="F6310" s="2">
        <v>74775.75</v>
      </c>
      <c r="G6310" s="2">
        <v>63559.39</v>
      </c>
      <c r="H6310" s="2">
        <v>19620.52</v>
      </c>
      <c r="I6310" s="2" t="str">
        <f>IF(tbl_Order_Items[[#This Row],[quantity]]&lt;=0,"Invalid","Valid")</f>
        <v>Valid</v>
      </c>
      <c r="J6310" s="2" t="str">
        <f>IF(OR(tbl_Order_Items[[#This Row],[discount_pct]]&lt;0,tbl_Order_Items[[#This Row],[discount_pct]]&gt;1),"Invalid","Valid")</f>
        <v>Valid</v>
      </c>
    </row>
    <row r="6311" spans="1:10" x14ac:dyDescent="0.3">
      <c r="A6311" s="2" t="s">
        <v>14242</v>
      </c>
      <c r="B6311" s="2" t="s">
        <v>7876</v>
      </c>
      <c r="C6311" s="2" t="s">
        <v>2469</v>
      </c>
      <c r="D6311" s="2">
        <v>1</v>
      </c>
      <c r="E6311" s="2">
        <v>0</v>
      </c>
      <c r="F6311" s="2">
        <v>24251.57</v>
      </c>
      <c r="G6311" s="2">
        <v>24251.57</v>
      </c>
      <c r="H6311" s="2">
        <v>9526.44</v>
      </c>
      <c r="I6311" s="2" t="str">
        <f>IF(tbl_Order_Items[[#This Row],[quantity]]&lt;=0,"Invalid","Valid")</f>
        <v>Valid</v>
      </c>
      <c r="J6311" s="2" t="str">
        <f>IF(OR(tbl_Order_Items[[#This Row],[discount_pct]]&lt;0,tbl_Order_Items[[#This Row],[discount_pct]]&gt;1),"Invalid","Valid")</f>
        <v>Valid</v>
      </c>
    </row>
    <row r="6312" spans="1:10" x14ac:dyDescent="0.3">
      <c r="A6312" s="2" t="s">
        <v>14243</v>
      </c>
      <c r="B6312" s="2" t="s">
        <v>5480</v>
      </c>
      <c r="C6312" s="2" t="s">
        <v>2839</v>
      </c>
      <c r="D6312" s="2">
        <v>4</v>
      </c>
      <c r="E6312" s="2">
        <v>0.05</v>
      </c>
      <c r="F6312" s="2">
        <v>63845.919999999998</v>
      </c>
      <c r="G6312" s="2">
        <v>60653.62</v>
      </c>
      <c r="H6312" s="2">
        <v>18563.740000000002</v>
      </c>
      <c r="I6312" s="2" t="str">
        <f>IF(tbl_Order_Items[[#This Row],[quantity]]&lt;=0,"Invalid","Valid")</f>
        <v>Valid</v>
      </c>
      <c r="J6312" s="2" t="str">
        <f>IF(OR(tbl_Order_Items[[#This Row],[discount_pct]]&lt;0,tbl_Order_Items[[#This Row],[discount_pct]]&gt;1),"Invalid","Valid")</f>
        <v>Valid</v>
      </c>
    </row>
    <row r="6313" spans="1:10" x14ac:dyDescent="0.3">
      <c r="A6313" s="2" t="s">
        <v>14244</v>
      </c>
      <c r="B6313" s="2" t="s">
        <v>5715</v>
      </c>
      <c r="C6313" s="2" t="s">
        <v>2437</v>
      </c>
      <c r="D6313" s="2">
        <v>1</v>
      </c>
      <c r="E6313" s="2">
        <v>0.1</v>
      </c>
      <c r="F6313" s="2">
        <v>4107.99</v>
      </c>
      <c r="G6313" s="2">
        <v>3697.19</v>
      </c>
      <c r="H6313" s="2">
        <v>248.22</v>
      </c>
      <c r="I6313" s="2" t="str">
        <f>IF(tbl_Order_Items[[#This Row],[quantity]]&lt;=0,"Invalid","Valid")</f>
        <v>Valid</v>
      </c>
      <c r="J6313" s="2" t="str">
        <f>IF(OR(tbl_Order_Items[[#This Row],[discount_pct]]&lt;0,tbl_Order_Items[[#This Row],[discount_pct]]&gt;1),"Invalid","Valid")</f>
        <v>Valid</v>
      </c>
    </row>
    <row r="6314" spans="1:10" x14ac:dyDescent="0.3">
      <c r="A6314" s="2" t="s">
        <v>14245</v>
      </c>
      <c r="B6314" s="2" t="s">
        <v>6020</v>
      </c>
      <c r="C6314" s="2" t="s">
        <v>2811</v>
      </c>
      <c r="D6314" s="2">
        <v>1</v>
      </c>
      <c r="E6314" s="2">
        <v>0.05</v>
      </c>
      <c r="F6314" s="2">
        <v>20101.86</v>
      </c>
      <c r="G6314" s="2">
        <v>19096.77</v>
      </c>
      <c r="H6314" s="2">
        <v>3860.64</v>
      </c>
      <c r="I6314" s="2" t="str">
        <f>IF(tbl_Order_Items[[#This Row],[quantity]]&lt;=0,"Invalid","Valid")</f>
        <v>Valid</v>
      </c>
      <c r="J6314" s="2" t="str">
        <f>IF(OR(tbl_Order_Items[[#This Row],[discount_pct]]&lt;0,tbl_Order_Items[[#This Row],[discount_pct]]&gt;1),"Invalid","Valid")</f>
        <v>Valid</v>
      </c>
    </row>
    <row r="6315" spans="1:10" x14ac:dyDescent="0.3">
      <c r="A6315" s="2" t="s">
        <v>14246</v>
      </c>
      <c r="B6315" s="2" t="s">
        <v>3945</v>
      </c>
      <c r="C6315" s="2" t="s">
        <v>2813</v>
      </c>
      <c r="D6315" s="2">
        <v>2</v>
      </c>
      <c r="E6315" s="2">
        <v>0</v>
      </c>
      <c r="F6315" s="2">
        <v>25589.9</v>
      </c>
      <c r="G6315" s="2">
        <v>25589.9</v>
      </c>
      <c r="H6315" s="2">
        <v>7224.98</v>
      </c>
      <c r="I6315" s="2" t="str">
        <f>IF(tbl_Order_Items[[#This Row],[quantity]]&lt;=0,"Invalid","Valid")</f>
        <v>Valid</v>
      </c>
      <c r="J6315" s="2" t="str">
        <f>IF(OR(tbl_Order_Items[[#This Row],[discount_pct]]&lt;0,tbl_Order_Items[[#This Row],[discount_pct]]&gt;1),"Invalid","Valid")</f>
        <v>Valid</v>
      </c>
    </row>
    <row r="6316" spans="1:10" x14ac:dyDescent="0.3">
      <c r="A6316" s="2" t="s">
        <v>14247</v>
      </c>
      <c r="B6316" s="2" t="s">
        <v>3612</v>
      </c>
      <c r="C6316" s="2" t="s">
        <v>2897</v>
      </c>
      <c r="D6316" s="2">
        <v>1</v>
      </c>
      <c r="E6316" s="2">
        <v>0.05</v>
      </c>
      <c r="F6316" s="2">
        <v>18581.05</v>
      </c>
      <c r="G6316" s="2">
        <v>17652</v>
      </c>
      <c r="H6316" s="2">
        <v>6062.68</v>
      </c>
      <c r="I6316" s="2" t="str">
        <f>IF(tbl_Order_Items[[#This Row],[quantity]]&lt;=0,"Invalid","Valid")</f>
        <v>Valid</v>
      </c>
      <c r="J6316" s="2" t="str">
        <f>IF(OR(tbl_Order_Items[[#This Row],[discount_pct]]&lt;0,tbl_Order_Items[[#This Row],[discount_pct]]&gt;1),"Invalid","Valid")</f>
        <v>Valid</v>
      </c>
    </row>
    <row r="6317" spans="1:10" x14ac:dyDescent="0.3">
      <c r="A6317" s="2" t="s">
        <v>14248</v>
      </c>
      <c r="B6317" s="2" t="s">
        <v>3359</v>
      </c>
      <c r="C6317" s="2" t="s">
        <v>2466</v>
      </c>
      <c r="D6317" s="2">
        <v>1</v>
      </c>
      <c r="E6317" s="2">
        <v>0.1</v>
      </c>
      <c r="F6317" s="2">
        <v>16675.419999999998</v>
      </c>
      <c r="G6317" s="2">
        <v>15007.88</v>
      </c>
      <c r="H6317" s="2">
        <v>1028.18</v>
      </c>
      <c r="I6317" s="2" t="str">
        <f>IF(tbl_Order_Items[[#This Row],[quantity]]&lt;=0,"Invalid","Valid")</f>
        <v>Valid</v>
      </c>
      <c r="J6317" s="2" t="str">
        <f>IF(OR(tbl_Order_Items[[#This Row],[discount_pct]]&lt;0,tbl_Order_Items[[#This Row],[discount_pct]]&gt;1),"Invalid","Valid")</f>
        <v>Valid</v>
      </c>
    </row>
    <row r="6318" spans="1:10" x14ac:dyDescent="0.3">
      <c r="A6318" s="2" t="s">
        <v>14249</v>
      </c>
      <c r="B6318" s="2" t="s">
        <v>6020</v>
      </c>
      <c r="C6318" s="2" t="s">
        <v>2590</v>
      </c>
      <c r="D6318" s="2">
        <v>2</v>
      </c>
      <c r="E6318" s="2">
        <v>0</v>
      </c>
      <c r="F6318" s="2">
        <v>4656.8999999999996</v>
      </c>
      <c r="G6318" s="2">
        <v>4656.8999999999996</v>
      </c>
      <c r="H6318" s="2">
        <v>1447.66</v>
      </c>
      <c r="I6318" s="2" t="str">
        <f>IF(tbl_Order_Items[[#This Row],[quantity]]&lt;=0,"Invalid","Valid")</f>
        <v>Valid</v>
      </c>
      <c r="J6318" s="2" t="str">
        <f>IF(OR(tbl_Order_Items[[#This Row],[discount_pct]]&lt;0,tbl_Order_Items[[#This Row],[discount_pct]]&gt;1),"Invalid","Valid")</f>
        <v>Valid</v>
      </c>
    </row>
    <row r="6319" spans="1:10" x14ac:dyDescent="0.3">
      <c r="A6319" s="2" t="s">
        <v>14250</v>
      </c>
      <c r="B6319" s="2" t="s">
        <v>6670</v>
      </c>
      <c r="C6319" s="2" t="s">
        <v>2558</v>
      </c>
      <c r="D6319" s="2">
        <v>1</v>
      </c>
      <c r="E6319" s="2">
        <v>0.15</v>
      </c>
      <c r="F6319" s="2">
        <v>26673.83</v>
      </c>
      <c r="G6319" s="2">
        <v>22672.76</v>
      </c>
      <c r="H6319" s="2">
        <v>4978.18</v>
      </c>
      <c r="I6319" s="2" t="str">
        <f>IF(tbl_Order_Items[[#This Row],[quantity]]&lt;=0,"Invalid","Valid")</f>
        <v>Valid</v>
      </c>
      <c r="J6319" s="2" t="str">
        <f>IF(OR(tbl_Order_Items[[#This Row],[discount_pct]]&lt;0,tbl_Order_Items[[#This Row],[discount_pct]]&gt;1),"Invalid","Valid")</f>
        <v>Valid</v>
      </c>
    </row>
    <row r="6320" spans="1:10" x14ac:dyDescent="0.3">
      <c r="A6320" s="2" t="s">
        <v>14251</v>
      </c>
      <c r="B6320" s="2" t="s">
        <v>4745</v>
      </c>
      <c r="C6320" s="2" t="s">
        <v>2895</v>
      </c>
      <c r="D6320" s="2">
        <v>1</v>
      </c>
      <c r="E6320" s="2">
        <v>0.15</v>
      </c>
      <c r="F6320" s="2">
        <v>16367.22</v>
      </c>
      <c r="G6320" s="2">
        <v>13912.14</v>
      </c>
      <c r="H6320" s="2">
        <v>822.24</v>
      </c>
      <c r="I6320" s="2" t="str">
        <f>IF(tbl_Order_Items[[#This Row],[quantity]]&lt;=0,"Invalid","Valid")</f>
        <v>Valid</v>
      </c>
      <c r="J6320" s="2" t="str">
        <f>IF(OR(tbl_Order_Items[[#This Row],[discount_pct]]&lt;0,tbl_Order_Items[[#This Row],[discount_pct]]&gt;1),"Invalid","Valid")</f>
        <v>Valid</v>
      </c>
    </row>
    <row r="6321" spans="1:10" x14ac:dyDescent="0.3">
      <c r="A6321" s="2" t="s">
        <v>14252</v>
      </c>
      <c r="B6321" s="2" t="s">
        <v>3412</v>
      </c>
      <c r="C6321" s="2" t="s">
        <v>2602</v>
      </c>
      <c r="D6321" s="2">
        <v>3</v>
      </c>
      <c r="E6321" s="2">
        <v>0</v>
      </c>
      <c r="F6321" s="2">
        <v>58197.06</v>
      </c>
      <c r="G6321" s="2">
        <v>58197.06</v>
      </c>
      <c r="H6321" s="2">
        <v>24829.02</v>
      </c>
      <c r="I6321" s="2" t="str">
        <f>IF(tbl_Order_Items[[#This Row],[quantity]]&lt;=0,"Invalid","Valid")</f>
        <v>Valid</v>
      </c>
      <c r="J6321" s="2" t="str">
        <f>IF(OR(tbl_Order_Items[[#This Row],[discount_pct]]&lt;0,tbl_Order_Items[[#This Row],[discount_pct]]&gt;1),"Invalid","Valid")</f>
        <v>Valid</v>
      </c>
    </row>
    <row r="6322" spans="1:10" x14ac:dyDescent="0.3">
      <c r="A6322" s="2" t="s">
        <v>14253</v>
      </c>
      <c r="B6322" s="2" t="s">
        <v>6087</v>
      </c>
      <c r="C6322" s="2" t="s">
        <v>2476</v>
      </c>
      <c r="D6322" s="2">
        <v>1</v>
      </c>
      <c r="E6322" s="2">
        <v>0</v>
      </c>
      <c r="F6322" s="2">
        <v>12178.75</v>
      </c>
      <c r="G6322" s="2">
        <v>12178.75</v>
      </c>
      <c r="H6322" s="2">
        <v>5125.67</v>
      </c>
      <c r="I6322" s="2" t="str">
        <f>IF(tbl_Order_Items[[#This Row],[quantity]]&lt;=0,"Invalid","Valid")</f>
        <v>Valid</v>
      </c>
      <c r="J6322" s="2" t="str">
        <f>IF(OR(tbl_Order_Items[[#This Row],[discount_pct]]&lt;0,tbl_Order_Items[[#This Row],[discount_pct]]&gt;1),"Invalid","Valid")</f>
        <v>Valid</v>
      </c>
    </row>
    <row r="6323" spans="1:10" x14ac:dyDescent="0.3">
      <c r="A6323" s="2" t="s">
        <v>14254</v>
      </c>
      <c r="B6323" s="2" t="s">
        <v>6730</v>
      </c>
      <c r="C6323" s="2" t="s">
        <v>2585</v>
      </c>
      <c r="D6323" s="2">
        <v>1</v>
      </c>
      <c r="E6323" s="2">
        <v>0.05</v>
      </c>
      <c r="F6323" s="2">
        <v>5374.61</v>
      </c>
      <c r="G6323" s="2">
        <v>5105.88</v>
      </c>
      <c r="H6323" s="2">
        <v>1046.1099999999999</v>
      </c>
      <c r="I6323" s="2" t="str">
        <f>IF(tbl_Order_Items[[#This Row],[quantity]]&lt;=0,"Invalid","Valid")</f>
        <v>Valid</v>
      </c>
      <c r="J6323" s="2" t="str">
        <f>IF(OR(tbl_Order_Items[[#This Row],[discount_pct]]&lt;0,tbl_Order_Items[[#This Row],[discount_pct]]&gt;1),"Invalid","Valid")</f>
        <v>Valid</v>
      </c>
    </row>
    <row r="6324" spans="1:10" x14ac:dyDescent="0.3">
      <c r="A6324" s="2" t="s">
        <v>14255</v>
      </c>
      <c r="B6324" s="2" t="s">
        <v>4080</v>
      </c>
      <c r="C6324" s="2" t="s">
        <v>2550</v>
      </c>
      <c r="D6324" s="2">
        <v>1</v>
      </c>
      <c r="E6324" s="2">
        <v>0.15</v>
      </c>
      <c r="F6324" s="2">
        <v>14567.24</v>
      </c>
      <c r="G6324" s="2">
        <v>12382.15</v>
      </c>
      <c r="H6324" s="2">
        <v>2734.65</v>
      </c>
      <c r="I6324" s="2" t="str">
        <f>IF(tbl_Order_Items[[#This Row],[quantity]]&lt;=0,"Invalid","Valid")</f>
        <v>Valid</v>
      </c>
      <c r="J6324" s="2" t="str">
        <f>IF(OR(tbl_Order_Items[[#This Row],[discount_pct]]&lt;0,tbl_Order_Items[[#This Row],[discount_pct]]&gt;1),"Invalid","Valid")</f>
        <v>Valid</v>
      </c>
    </row>
    <row r="6325" spans="1:10" x14ac:dyDescent="0.3">
      <c r="A6325" s="2" t="s">
        <v>14256</v>
      </c>
      <c r="B6325" s="2" t="s">
        <v>5925</v>
      </c>
      <c r="C6325" s="2" t="s">
        <v>2600</v>
      </c>
      <c r="D6325" s="2">
        <v>2</v>
      </c>
      <c r="E6325" s="2">
        <v>0</v>
      </c>
      <c r="F6325" s="2">
        <v>19302.580000000002</v>
      </c>
      <c r="G6325" s="2">
        <v>19302.580000000002</v>
      </c>
      <c r="H6325" s="2">
        <v>6794.8</v>
      </c>
      <c r="I6325" s="2" t="str">
        <f>IF(tbl_Order_Items[[#This Row],[quantity]]&lt;=0,"Invalid","Valid")</f>
        <v>Valid</v>
      </c>
      <c r="J6325" s="2" t="str">
        <f>IF(OR(tbl_Order_Items[[#This Row],[discount_pct]]&lt;0,tbl_Order_Items[[#This Row],[discount_pct]]&gt;1),"Invalid","Valid")</f>
        <v>Valid</v>
      </c>
    </row>
    <row r="6326" spans="1:10" x14ac:dyDescent="0.3">
      <c r="A6326" s="2" t="s">
        <v>14257</v>
      </c>
      <c r="B6326" s="2" t="s">
        <v>5744</v>
      </c>
      <c r="C6326" s="2" t="s">
        <v>2573</v>
      </c>
      <c r="D6326" s="2">
        <v>4</v>
      </c>
      <c r="E6326" s="2">
        <v>0.1</v>
      </c>
      <c r="F6326" s="2">
        <v>57181.72</v>
      </c>
      <c r="G6326" s="2">
        <v>51463.55</v>
      </c>
      <c r="H6326" s="2">
        <v>8477.39</v>
      </c>
      <c r="I6326" s="2" t="str">
        <f>IF(tbl_Order_Items[[#This Row],[quantity]]&lt;=0,"Invalid","Valid")</f>
        <v>Valid</v>
      </c>
      <c r="J6326" s="2" t="str">
        <f>IF(OR(tbl_Order_Items[[#This Row],[discount_pct]]&lt;0,tbl_Order_Items[[#This Row],[discount_pct]]&gt;1),"Invalid","Valid")</f>
        <v>Valid</v>
      </c>
    </row>
    <row r="6327" spans="1:10" x14ac:dyDescent="0.3">
      <c r="A6327" s="2" t="s">
        <v>14258</v>
      </c>
      <c r="B6327" s="2" t="s">
        <v>4482</v>
      </c>
      <c r="C6327" s="2" t="s">
        <v>2861</v>
      </c>
      <c r="D6327" s="2">
        <v>1</v>
      </c>
      <c r="E6327" s="2">
        <v>0.05</v>
      </c>
      <c r="F6327" s="2">
        <v>16842.099999999999</v>
      </c>
      <c r="G6327" s="2">
        <v>15999.99</v>
      </c>
      <c r="H6327" s="2">
        <v>3158.62</v>
      </c>
      <c r="I6327" s="2" t="str">
        <f>IF(tbl_Order_Items[[#This Row],[quantity]]&lt;=0,"Invalid","Valid")</f>
        <v>Valid</v>
      </c>
      <c r="J6327" s="2" t="str">
        <f>IF(OR(tbl_Order_Items[[#This Row],[discount_pct]]&lt;0,tbl_Order_Items[[#This Row],[discount_pct]]&gt;1),"Invalid","Valid")</f>
        <v>Valid</v>
      </c>
    </row>
    <row r="6328" spans="1:10" x14ac:dyDescent="0.3">
      <c r="A6328" s="2" t="s">
        <v>14259</v>
      </c>
      <c r="B6328" s="2" t="s">
        <v>4522</v>
      </c>
      <c r="C6328" s="2" t="s">
        <v>2815</v>
      </c>
      <c r="D6328" s="2">
        <v>2</v>
      </c>
      <c r="E6328" s="2">
        <v>0.15</v>
      </c>
      <c r="F6328" s="2">
        <v>23961.3</v>
      </c>
      <c r="G6328" s="2">
        <v>20367.099999999999</v>
      </c>
      <c r="H6328" s="2">
        <v>274.68</v>
      </c>
      <c r="I6328" s="2" t="str">
        <f>IF(tbl_Order_Items[[#This Row],[quantity]]&lt;=0,"Invalid","Valid")</f>
        <v>Valid</v>
      </c>
      <c r="J6328" s="2" t="str">
        <f>IF(OR(tbl_Order_Items[[#This Row],[discount_pct]]&lt;0,tbl_Order_Items[[#This Row],[discount_pct]]&gt;1),"Invalid","Valid")</f>
        <v>Valid</v>
      </c>
    </row>
    <row r="6329" spans="1:10" x14ac:dyDescent="0.3">
      <c r="A6329" s="2" t="s">
        <v>14260</v>
      </c>
      <c r="B6329" s="2" t="s">
        <v>7739</v>
      </c>
      <c r="C6329" s="2" t="s">
        <v>2691</v>
      </c>
      <c r="D6329" s="2">
        <v>1</v>
      </c>
      <c r="E6329" s="2">
        <v>0.1</v>
      </c>
      <c r="F6329" s="2">
        <v>9574.8799999999992</v>
      </c>
      <c r="G6329" s="2">
        <v>8617.39</v>
      </c>
      <c r="H6329" s="2">
        <v>1493.63</v>
      </c>
      <c r="I6329" s="2" t="str">
        <f>IF(tbl_Order_Items[[#This Row],[quantity]]&lt;=0,"Invalid","Valid")</f>
        <v>Valid</v>
      </c>
      <c r="J6329" s="2" t="str">
        <f>IF(OR(tbl_Order_Items[[#This Row],[discount_pct]]&lt;0,tbl_Order_Items[[#This Row],[discount_pct]]&gt;1),"Invalid","Valid")</f>
        <v>Valid</v>
      </c>
    </row>
    <row r="6330" spans="1:10" x14ac:dyDescent="0.3">
      <c r="A6330" s="2" t="s">
        <v>14261</v>
      </c>
      <c r="B6330" s="2" t="s">
        <v>6038</v>
      </c>
      <c r="C6330" s="2" t="s">
        <v>2889</v>
      </c>
      <c r="D6330" s="2">
        <v>1</v>
      </c>
      <c r="E6330" s="2">
        <v>0</v>
      </c>
      <c r="F6330" s="2">
        <v>7478</v>
      </c>
      <c r="G6330" s="2">
        <v>7478</v>
      </c>
      <c r="H6330" s="2">
        <v>2716.35</v>
      </c>
      <c r="I6330" s="2" t="str">
        <f>IF(tbl_Order_Items[[#This Row],[quantity]]&lt;=0,"Invalid","Valid")</f>
        <v>Valid</v>
      </c>
      <c r="J6330" s="2" t="str">
        <f>IF(OR(tbl_Order_Items[[#This Row],[discount_pct]]&lt;0,tbl_Order_Items[[#This Row],[discount_pct]]&gt;1),"Invalid","Valid")</f>
        <v>Valid</v>
      </c>
    </row>
    <row r="6331" spans="1:10" x14ac:dyDescent="0.3">
      <c r="A6331" s="2" t="s">
        <v>14262</v>
      </c>
      <c r="B6331" s="2" t="s">
        <v>7528</v>
      </c>
      <c r="C6331" s="2" t="s">
        <v>2787</v>
      </c>
      <c r="D6331" s="2">
        <v>2</v>
      </c>
      <c r="E6331" s="2">
        <v>0</v>
      </c>
      <c r="F6331" s="2">
        <v>12360.26</v>
      </c>
      <c r="G6331" s="2">
        <v>12360.26</v>
      </c>
      <c r="H6331" s="2">
        <v>2428.34</v>
      </c>
      <c r="I6331" s="2" t="str">
        <f>IF(tbl_Order_Items[[#This Row],[quantity]]&lt;=0,"Invalid","Valid")</f>
        <v>Valid</v>
      </c>
      <c r="J6331" s="2" t="str">
        <f>IF(OR(tbl_Order_Items[[#This Row],[discount_pct]]&lt;0,tbl_Order_Items[[#This Row],[discount_pct]]&gt;1),"Invalid","Valid")</f>
        <v>Valid</v>
      </c>
    </row>
    <row r="6332" spans="1:10" x14ac:dyDescent="0.3">
      <c r="A6332" s="2" t="s">
        <v>14263</v>
      </c>
      <c r="B6332" s="2" t="s">
        <v>5018</v>
      </c>
      <c r="C6332" s="2" t="s">
        <v>2447</v>
      </c>
      <c r="D6332" s="2">
        <v>2</v>
      </c>
      <c r="E6332" s="2">
        <v>0</v>
      </c>
      <c r="F6332" s="2">
        <v>1008.88</v>
      </c>
      <c r="G6332" s="2">
        <v>1008.88</v>
      </c>
      <c r="H6332" s="2">
        <v>153.74</v>
      </c>
      <c r="I6332" s="2" t="str">
        <f>IF(tbl_Order_Items[[#This Row],[quantity]]&lt;=0,"Invalid","Valid")</f>
        <v>Valid</v>
      </c>
      <c r="J6332" s="2" t="str">
        <f>IF(OR(tbl_Order_Items[[#This Row],[discount_pct]]&lt;0,tbl_Order_Items[[#This Row],[discount_pct]]&gt;1),"Invalid","Valid")</f>
        <v>Valid</v>
      </c>
    </row>
    <row r="6333" spans="1:10" x14ac:dyDescent="0.3">
      <c r="A6333" s="2" t="s">
        <v>14264</v>
      </c>
      <c r="B6333" s="2" t="s">
        <v>4912</v>
      </c>
      <c r="C6333" s="2" t="s">
        <v>2522</v>
      </c>
      <c r="D6333" s="2">
        <v>3</v>
      </c>
      <c r="E6333" s="2">
        <v>0.05</v>
      </c>
      <c r="F6333" s="2">
        <v>26981.82</v>
      </c>
      <c r="G6333" s="2">
        <v>25632.73</v>
      </c>
      <c r="H6333" s="2">
        <v>8049.76</v>
      </c>
      <c r="I6333" s="2" t="str">
        <f>IF(tbl_Order_Items[[#This Row],[quantity]]&lt;=0,"Invalid","Valid")</f>
        <v>Valid</v>
      </c>
      <c r="J6333" s="2" t="str">
        <f>IF(OR(tbl_Order_Items[[#This Row],[discount_pct]]&lt;0,tbl_Order_Items[[#This Row],[discount_pct]]&gt;1),"Invalid","Valid")</f>
        <v>Valid</v>
      </c>
    </row>
    <row r="6334" spans="1:10" x14ac:dyDescent="0.3">
      <c r="A6334" s="2" t="s">
        <v>14265</v>
      </c>
      <c r="B6334" s="2" t="s">
        <v>3673</v>
      </c>
      <c r="C6334" s="2" t="s">
        <v>2873</v>
      </c>
      <c r="D6334" s="2">
        <v>1</v>
      </c>
      <c r="E6334" s="2">
        <v>0.1</v>
      </c>
      <c r="F6334" s="2">
        <v>13915.4</v>
      </c>
      <c r="G6334" s="2">
        <v>12523.86</v>
      </c>
      <c r="H6334" s="2">
        <v>4307.5600000000004</v>
      </c>
      <c r="I6334" s="2" t="str">
        <f>IF(tbl_Order_Items[[#This Row],[quantity]]&lt;=0,"Invalid","Valid")</f>
        <v>Valid</v>
      </c>
      <c r="J6334" s="2" t="str">
        <f>IF(OR(tbl_Order_Items[[#This Row],[discount_pct]]&lt;0,tbl_Order_Items[[#This Row],[discount_pct]]&gt;1),"Invalid","Valid")</f>
        <v>Valid</v>
      </c>
    </row>
    <row r="6335" spans="1:10" x14ac:dyDescent="0.3">
      <c r="A6335" s="2" t="s">
        <v>14266</v>
      </c>
      <c r="B6335" s="2" t="s">
        <v>3656</v>
      </c>
      <c r="C6335" s="2" t="s">
        <v>2827</v>
      </c>
      <c r="D6335" s="2">
        <v>1</v>
      </c>
      <c r="E6335" s="2">
        <v>0.05</v>
      </c>
      <c r="F6335" s="2">
        <v>5579.14</v>
      </c>
      <c r="G6335" s="2">
        <v>5300.18</v>
      </c>
      <c r="H6335" s="2">
        <v>2063.14</v>
      </c>
      <c r="I6335" s="2" t="str">
        <f>IF(tbl_Order_Items[[#This Row],[quantity]]&lt;=0,"Invalid","Valid")</f>
        <v>Valid</v>
      </c>
      <c r="J6335" s="2" t="str">
        <f>IF(OR(tbl_Order_Items[[#This Row],[discount_pct]]&lt;0,tbl_Order_Items[[#This Row],[discount_pct]]&gt;1),"Invalid","Valid")</f>
        <v>Valid</v>
      </c>
    </row>
    <row r="6336" spans="1:10" x14ac:dyDescent="0.3">
      <c r="A6336" s="2" t="s">
        <v>14267</v>
      </c>
      <c r="B6336" s="2" t="s">
        <v>5470</v>
      </c>
      <c r="C6336" s="2" t="s">
        <v>2835</v>
      </c>
      <c r="D6336" s="2">
        <v>1</v>
      </c>
      <c r="E6336" s="2">
        <v>0.1</v>
      </c>
      <c r="F6336" s="2">
        <v>5590.8</v>
      </c>
      <c r="G6336" s="2">
        <v>5031.72</v>
      </c>
      <c r="H6336" s="2">
        <v>1445.37</v>
      </c>
      <c r="I6336" s="2" t="str">
        <f>IF(tbl_Order_Items[[#This Row],[quantity]]&lt;=0,"Invalid","Valid")</f>
        <v>Valid</v>
      </c>
      <c r="J6336" s="2" t="str">
        <f>IF(OR(tbl_Order_Items[[#This Row],[discount_pct]]&lt;0,tbl_Order_Items[[#This Row],[discount_pct]]&gt;1),"Invalid","Valid")</f>
        <v>Valid</v>
      </c>
    </row>
    <row r="6337" spans="1:10" x14ac:dyDescent="0.3">
      <c r="A6337" s="2" t="s">
        <v>14268</v>
      </c>
      <c r="B6337" s="2" t="s">
        <v>4208</v>
      </c>
      <c r="C6337" s="2" t="s">
        <v>2825</v>
      </c>
      <c r="D6337" s="2">
        <v>1</v>
      </c>
      <c r="E6337" s="2">
        <v>0.05</v>
      </c>
      <c r="F6337" s="2">
        <v>3209.28</v>
      </c>
      <c r="G6337" s="2">
        <v>3048.82</v>
      </c>
      <c r="H6337" s="2">
        <v>920.15</v>
      </c>
      <c r="I6337" s="2" t="str">
        <f>IF(tbl_Order_Items[[#This Row],[quantity]]&lt;=0,"Invalid","Valid")</f>
        <v>Valid</v>
      </c>
      <c r="J6337" s="2" t="str">
        <f>IF(OR(tbl_Order_Items[[#This Row],[discount_pct]]&lt;0,tbl_Order_Items[[#This Row],[discount_pct]]&gt;1),"Invalid","Valid")</f>
        <v>Valid</v>
      </c>
    </row>
    <row r="6338" spans="1:10" x14ac:dyDescent="0.3">
      <c r="A6338" s="2" t="s">
        <v>14269</v>
      </c>
      <c r="B6338" s="2" t="s">
        <v>4346</v>
      </c>
      <c r="C6338" s="2" t="s">
        <v>2687</v>
      </c>
      <c r="D6338" s="2">
        <v>1</v>
      </c>
      <c r="E6338" s="2">
        <v>0.1</v>
      </c>
      <c r="F6338" s="2">
        <v>12896.87</v>
      </c>
      <c r="G6338" s="2">
        <v>11607.18</v>
      </c>
      <c r="H6338" s="2">
        <v>3219.85</v>
      </c>
      <c r="I6338" s="2" t="str">
        <f>IF(tbl_Order_Items[[#This Row],[quantity]]&lt;=0,"Invalid","Valid")</f>
        <v>Valid</v>
      </c>
      <c r="J6338" s="2" t="str">
        <f>IF(OR(tbl_Order_Items[[#This Row],[discount_pct]]&lt;0,tbl_Order_Items[[#This Row],[discount_pct]]&gt;1),"Invalid","Valid")</f>
        <v>Valid</v>
      </c>
    </row>
    <row r="6339" spans="1:10" x14ac:dyDescent="0.3">
      <c r="A6339" s="2" t="s">
        <v>14270</v>
      </c>
      <c r="B6339" s="2" t="s">
        <v>7350</v>
      </c>
      <c r="C6339" s="2" t="s">
        <v>2853</v>
      </c>
      <c r="D6339" s="2">
        <v>2</v>
      </c>
      <c r="E6339" s="2">
        <v>0.1</v>
      </c>
      <c r="F6339" s="2">
        <v>41188.720000000001</v>
      </c>
      <c r="G6339" s="2">
        <v>37069.85</v>
      </c>
      <c r="H6339" s="2">
        <v>13329.75</v>
      </c>
      <c r="I6339" s="2" t="str">
        <f>IF(tbl_Order_Items[[#This Row],[quantity]]&lt;=0,"Invalid","Valid")</f>
        <v>Valid</v>
      </c>
      <c r="J6339" s="2" t="str">
        <f>IF(OR(tbl_Order_Items[[#This Row],[discount_pct]]&lt;0,tbl_Order_Items[[#This Row],[discount_pct]]&gt;1),"Invalid","Valid")</f>
        <v>Valid</v>
      </c>
    </row>
    <row r="6340" spans="1:10" x14ac:dyDescent="0.3">
      <c r="A6340" s="2" t="s">
        <v>14271</v>
      </c>
      <c r="B6340" s="2" t="s">
        <v>4297</v>
      </c>
      <c r="C6340" s="2" t="s">
        <v>2563</v>
      </c>
      <c r="D6340" s="2">
        <v>2</v>
      </c>
      <c r="E6340" s="2">
        <v>0.05</v>
      </c>
      <c r="F6340" s="2">
        <v>48220.28</v>
      </c>
      <c r="G6340" s="2">
        <v>45809.27</v>
      </c>
      <c r="H6340" s="2">
        <v>12708.29</v>
      </c>
      <c r="I6340" s="2" t="str">
        <f>IF(tbl_Order_Items[[#This Row],[quantity]]&lt;=0,"Invalid","Valid")</f>
        <v>Valid</v>
      </c>
      <c r="J6340" s="2" t="str">
        <f>IF(OR(tbl_Order_Items[[#This Row],[discount_pct]]&lt;0,tbl_Order_Items[[#This Row],[discount_pct]]&gt;1),"Invalid","Valid")</f>
        <v>Valid</v>
      </c>
    </row>
    <row r="6341" spans="1:10" x14ac:dyDescent="0.3">
      <c r="A6341" s="2" t="s">
        <v>14272</v>
      </c>
      <c r="B6341" s="2" t="s">
        <v>6715</v>
      </c>
      <c r="C6341" s="2" t="s">
        <v>2779</v>
      </c>
      <c r="D6341" s="2">
        <v>3</v>
      </c>
      <c r="E6341" s="2">
        <v>0.05</v>
      </c>
      <c r="F6341" s="2">
        <v>787.95</v>
      </c>
      <c r="G6341" s="2">
        <v>748.55</v>
      </c>
      <c r="H6341" s="2">
        <v>287.60000000000002</v>
      </c>
      <c r="I6341" s="2" t="str">
        <f>IF(tbl_Order_Items[[#This Row],[quantity]]&lt;=0,"Invalid","Valid")</f>
        <v>Valid</v>
      </c>
      <c r="J6341" s="2" t="str">
        <f>IF(OR(tbl_Order_Items[[#This Row],[discount_pct]]&lt;0,tbl_Order_Items[[#This Row],[discount_pct]]&gt;1),"Invalid","Valid")</f>
        <v>Valid</v>
      </c>
    </row>
    <row r="6342" spans="1:10" x14ac:dyDescent="0.3">
      <c r="A6342" s="2" t="s">
        <v>14273</v>
      </c>
      <c r="B6342" s="2" t="s">
        <v>7816</v>
      </c>
      <c r="C6342" s="2" t="s">
        <v>2631</v>
      </c>
      <c r="D6342" s="2">
        <v>4</v>
      </c>
      <c r="E6342" s="2">
        <v>0.05</v>
      </c>
      <c r="F6342" s="2">
        <v>5398.72</v>
      </c>
      <c r="G6342" s="2">
        <v>5128.78</v>
      </c>
      <c r="H6342" s="2">
        <v>1959.34</v>
      </c>
      <c r="I6342" s="2" t="str">
        <f>IF(tbl_Order_Items[[#This Row],[quantity]]&lt;=0,"Invalid","Valid")</f>
        <v>Valid</v>
      </c>
      <c r="J6342" s="2" t="str">
        <f>IF(OR(tbl_Order_Items[[#This Row],[discount_pct]]&lt;0,tbl_Order_Items[[#This Row],[discount_pct]]&gt;1),"Invalid","Valid")</f>
        <v>Valid</v>
      </c>
    </row>
    <row r="6343" spans="1:10" x14ac:dyDescent="0.3">
      <c r="A6343" s="2" t="s">
        <v>14274</v>
      </c>
      <c r="B6343" s="2" t="s">
        <v>7533</v>
      </c>
      <c r="C6343" s="2" t="s">
        <v>2757</v>
      </c>
      <c r="D6343" s="2">
        <v>1</v>
      </c>
      <c r="E6343" s="2">
        <v>0.05</v>
      </c>
      <c r="F6343" s="2">
        <v>20004.05</v>
      </c>
      <c r="G6343" s="2">
        <v>19003.849999999999</v>
      </c>
      <c r="H6343" s="2">
        <v>3958.76</v>
      </c>
      <c r="I6343" s="2" t="str">
        <f>IF(tbl_Order_Items[[#This Row],[quantity]]&lt;=0,"Invalid","Valid")</f>
        <v>Valid</v>
      </c>
      <c r="J6343" s="2" t="str">
        <f>IF(OR(tbl_Order_Items[[#This Row],[discount_pct]]&lt;0,tbl_Order_Items[[#This Row],[discount_pct]]&gt;1),"Invalid","Valid")</f>
        <v>Valid</v>
      </c>
    </row>
    <row r="6344" spans="1:10" x14ac:dyDescent="0.3">
      <c r="A6344" s="2" t="s">
        <v>14275</v>
      </c>
      <c r="B6344" s="2" t="s">
        <v>6880</v>
      </c>
      <c r="C6344" s="2" t="s">
        <v>2611</v>
      </c>
      <c r="D6344" s="2">
        <v>3</v>
      </c>
      <c r="E6344" s="2">
        <v>0.05</v>
      </c>
      <c r="F6344" s="2">
        <v>30519.66</v>
      </c>
      <c r="G6344" s="2">
        <v>28993.68</v>
      </c>
      <c r="H6344" s="2">
        <v>10299.42</v>
      </c>
      <c r="I6344" s="2" t="str">
        <f>IF(tbl_Order_Items[[#This Row],[quantity]]&lt;=0,"Invalid","Valid")</f>
        <v>Valid</v>
      </c>
      <c r="J6344" s="2" t="str">
        <f>IF(OR(tbl_Order_Items[[#This Row],[discount_pct]]&lt;0,tbl_Order_Items[[#This Row],[discount_pct]]&gt;1),"Invalid","Valid")</f>
        <v>Valid</v>
      </c>
    </row>
    <row r="6345" spans="1:10" x14ac:dyDescent="0.3">
      <c r="A6345" s="2" t="s">
        <v>14276</v>
      </c>
      <c r="B6345" s="2" t="s">
        <v>7813</v>
      </c>
      <c r="C6345" s="2" t="s">
        <v>2606</v>
      </c>
      <c r="D6345" s="2">
        <v>2</v>
      </c>
      <c r="E6345" s="2">
        <v>0.1</v>
      </c>
      <c r="F6345" s="2">
        <v>45391.82</v>
      </c>
      <c r="G6345" s="2">
        <v>40852.639999999999</v>
      </c>
      <c r="H6345" s="2">
        <v>13535.46</v>
      </c>
      <c r="I6345" s="2" t="str">
        <f>IF(tbl_Order_Items[[#This Row],[quantity]]&lt;=0,"Invalid","Valid")</f>
        <v>Valid</v>
      </c>
      <c r="J6345" s="2" t="str">
        <f>IF(OR(tbl_Order_Items[[#This Row],[discount_pct]]&lt;0,tbl_Order_Items[[#This Row],[discount_pct]]&gt;1),"Invalid","Valid")</f>
        <v>Valid</v>
      </c>
    </row>
    <row r="6346" spans="1:10" x14ac:dyDescent="0.3">
      <c r="A6346" s="2" t="s">
        <v>14277</v>
      </c>
      <c r="B6346" s="2" t="s">
        <v>6188</v>
      </c>
      <c r="C6346" s="2" t="s">
        <v>2655</v>
      </c>
      <c r="D6346" s="2">
        <v>1</v>
      </c>
      <c r="E6346" s="2">
        <v>0</v>
      </c>
      <c r="F6346" s="2">
        <v>23049.93</v>
      </c>
      <c r="G6346" s="2">
        <v>23049.93</v>
      </c>
      <c r="H6346" s="2">
        <v>5745.29</v>
      </c>
      <c r="I6346" s="2" t="str">
        <f>IF(tbl_Order_Items[[#This Row],[quantity]]&lt;=0,"Invalid","Valid")</f>
        <v>Valid</v>
      </c>
      <c r="J6346" s="2" t="str">
        <f>IF(OR(tbl_Order_Items[[#This Row],[discount_pct]]&lt;0,tbl_Order_Items[[#This Row],[discount_pct]]&gt;1),"Invalid","Valid")</f>
        <v>Valid</v>
      </c>
    </row>
    <row r="6347" spans="1:10" x14ac:dyDescent="0.3">
      <c r="A6347" s="2" t="s">
        <v>14278</v>
      </c>
      <c r="B6347" s="2" t="s">
        <v>7130</v>
      </c>
      <c r="C6347" s="2" t="s">
        <v>2813</v>
      </c>
      <c r="D6347" s="2">
        <v>3</v>
      </c>
      <c r="E6347" s="2">
        <v>0.1</v>
      </c>
      <c r="F6347" s="2">
        <v>38384.85</v>
      </c>
      <c r="G6347" s="2">
        <v>34546.370000000003</v>
      </c>
      <c r="H6347" s="2">
        <v>6998.99</v>
      </c>
      <c r="I6347" s="2" t="str">
        <f>IF(tbl_Order_Items[[#This Row],[quantity]]&lt;=0,"Invalid","Valid")</f>
        <v>Valid</v>
      </c>
      <c r="J6347" s="2" t="str">
        <f>IF(OR(tbl_Order_Items[[#This Row],[discount_pct]]&lt;0,tbl_Order_Items[[#This Row],[discount_pct]]&gt;1),"Invalid","Valid")</f>
        <v>Valid</v>
      </c>
    </row>
    <row r="6348" spans="1:10" x14ac:dyDescent="0.3">
      <c r="A6348" s="2" t="s">
        <v>14279</v>
      </c>
      <c r="B6348" s="2" t="s">
        <v>6495</v>
      </c>
      <c r="C6348" s="2" t="s">
        <v>2569</v>
      </c>
      <c r="D6348" s="2">
        <v>2</v>
      </c>
      <c r="E6348" s="2">
        <v>0.1</v>
      </c>
      <c r="F6348" s="2">
        <v>30732.98</v>
      </c>
      <c r="G6348" s="2">
        <v>27659.68</v>
      </c>
      <c r="H6348" s="2">
        <v>7053.42</v>
      </c>
      <c r="I6348" s="2" t="str">
        <f>IF(tbl_Order_Items[[#This Row],[quantity]]&lt;=0,"Invalid","Valid")</f>
        <v>Valid</v>
      </c>
      <c r="J6348" s="2" t="str">
        <f>IF(OR(tbl_Order_Items[[#This Row],[discount_pct]]&lt;0,tbl_Order_Items[[#This Row],[discount_pct]]&gt;1),"Invalid","Valid")</f>
        <v>Valid</v>
      </c>
    </row>
    <row r="6349" spans="1:10" x14ac:dyDescent="0.3">
      <c r="A6349" s="2" t="s">
        <v>14280</v>
      </c>
      <c r="B6349" s="2" t="s">
        <v>6268</v>
      </c>
      <c r="C6349" s="2" t="s">
        <v>2685</v>
      </c>
      <c r="D6349" s="2">
        <v>1</v>
      </c>
      <c r="E6349" s="2">
        <v>0.1</v>
      </c>
      <c r="F6349" s="2">
        <v>11612.58</v>
      </c>
      <c r="G6349" s="2">
        <v>10451.32</v>
      </c>
      <c r="H6349" s="2">
        <v>2800.8</v>
      </c>
      <c r="I6349" s="2" t="str">
        <f>IF(tbl_Order_Items[[#This Row],[quantity]]&lt;=0,"Invalid","Valid")</f>
        <v>Valid</v>
      </c>
      <c r="J6349" s="2" t="str">
        <f>IF(OR(tbl_Order_Items[[#This Row],[discount_pct]]&lt;0,tbl_Order_Items[[#This Row],[discount_pct]]&gt;1),"Invalid","Valid")</f>
        <v>Valid</v>
      </c>
    </row>
    <row r="6350" spans="1:10" x14ac:dyDescent="0.3">
      <c r="A6350" s="2" t="s">
        <v>14281</v>
      </c>
      <c r="B6350" s="2" t="s">
        <v>4648</v>
      </c>
      <c r="C6350" s="2" t="s">
        <v>2499</v>
      </c>
      <c r="D6350" s="2">
        <v>2</v>
      </c>
      <c r="E6350" s="2">
        <v>0</v>
      </c>
      <c r="F6350" s="2">
        <v>41026.14</v>
      </c>
      <c r="G6350" s="2">
        <v>41026.14</v>
      </c>
      <c r="H6350" s="2">
        <v>11996.12</v>
      </c>
      <c r="I6350" s="2" t="str">
        <f>IF(tbl_Order_Items[[#This Row],[quantity]]&lt;=0,"Invalid","Valid")</f>
        <v>Valid</v>
      </c>
      <c r="J6350" s="2" t="str">
        <f>IF(OR(tbl_Order_Items[[#This Row],[discount_pct]]&lt;0,tbl_Order_Items[[#This Row],[discount_pct]]&gt;1),"Invalid","Valid")</f>
        <v>Valid</v>
      </c>
    </row>
    <row r="6351" spans="1:10" x14ac:dyDescent="0.3">
      <c r="A6351" s="2" t="s">
        <v>14282</v>
      </c>
      <c r="B6351" s="2" t="s">
        <v>3972</v>
      </c>
      <c r="C6351" s="2" t="s">
        <v>2789</v>
      </c>
      <c r="D6351" s="2">
        <v>1</v>
      </c>
      <c r="E6351" s="2">
        <v>0.05</v>
      </c>
      <c r="F6351" s="2">
        <v>5144.07</v>
      </c>
      <c r="G6351" s="2">
        <v>4886.87</v>
      </c>
      <c r="H6351" s="2">
        <v>1105</v>
      </c>
      <c r="I6351" s="2" t="str">
        <f>IF(tbl_Order_Items[[#This Row],[quantity]]&lt;=0,"Invalid","Valid")</f>
        <v>Valid</v>
      </c>
      <c r="J6351" s="2" t="str">
        <f>IF(OR(tbl_Order_Items[[#This Row],[discount_pct]]&lt;0,tbl_Order_Items[[#This Row],[discount_pct]]&gt;1),"Invalid","Valid")</f>
        <v>Valid</v>
      </c>
    </row>
    <row r="6352" spans="1:10" x14ac:dyDescent="0.3">
      <c r="A6352" s="2" t="s">
        <v>14283</v>
      </c>
      <c r="B6352" s="2" t="s">
        <v>7152</v>
      </c>
      <c r="C6352" s="2" t="s">
        <v>2721</v>
      </c>
      <c r="D6352" s="2">
        <v>1</v>
      </c>
      <c r="E6352" s="2">
        <v>0.05</v>
      </c>
      <c r="F6352" s="2">
        <v>27826.63</v>
      </c>
      <c r="G6352" s="2">
        <v>26435.3</v>
      </c>
      <c r="H6352" s="2">
        <v>9039.32</v>
      </c>
      <c r="I6352" s="2" t="str">
        <f>IF(tbl_Order_Items[[#This Row],[quantity]]&lt;=0,"Invalid","Valid")</f>
        <v>Valid</v>
      </c>
      <c r="J6352" s="2" t="str">
        <f>IF(OR(tbl_Order_Items[[#This Row],[discount_pct]]&lt;0,tbl_Order_Items[[#This Row],[discount_pct]]&gt;1),"Invalid","Valid")</f>
        <v>Valid</v>
      </c>
    </row>
    <row r="6353" spans="1:10" x14ac:dyDescent="0.3">
      <c r="A6353" s="2" t="s">
        <v>14284</v>
      </c>
      <c r="B6353" s="2" t="s">
        <v>5071</v>
      </c>
      <c r="C6353" s="2" t="s">
        <v>2556</v>
      </c>
      <c r="D6353" s="2">
        <v>1</v>
      </c>
      <c r="E6353" s="2">
        <v>0.05</v>
      </c>
      <c r="F6353" s="2">
        <v>9283.94</v>
      </c>
      <c r="G6353" s="2">
        <v>8819.74</v>
      </c>
      <c r="H6353" s="2">
        <v>2288.39</v>
      </c>
      <c r="I6353" s="2" t="str">
        <f>IF(tbl_Order_Items[[#This Row],[quantity]]&lt;=0,"Invalid","Valid")</f>
        <v>Valid</v>
      </c>
      <c r="J6353" s="2" t="str">
        <f>IF(OR(tbl_Order_Items[[#This Row],[discount_pct]]&lt;0,tbl_Order_Items[[#This Row],[discount_pct]]&gt;1),"Invalid","Valid")</f>
        <v>Valid</v>
      </c>
    </row>
    <row r="6354" spans="1:10" x14ac:dyDescent="0.3">
      <c r="A6354" s="2" t="s">
        <v>14285</v>
      </c>
      <c r="B6354" s="2" t="s">
        <v>7115</v>
      </c>
      <c r="C6354" s="2" t="s">
        <v>2575</v>
      </c>
      <c r="D6354" s="2">
        <v>3</v>
      </c>
      <c r="E6354" s="2">
        <v>0.05</v>
      </c>
      <c r="F6354" s="2">
        <v>5277.39</v>
      </c>
      <c r="G6354" s="2">
        <v>5013.5200000000004</v>
      </c>
      <c r="H6354" s="2">
        <v>554.59</v>
      </c>
      <c r="I6354" s="2" t="str">
        <f>IF(tbl_Order_Items[[#This Row],[quantity]]&lt;=0,"Invalid","Valid")</f>
        <v>Valid</v>
      </c>
      <c r="J6354" s="2" t="str">
        <f>IF(OR(tbl_Order_Items[[#This Row],[discount_pct]]&lt;0,tbl_Order_Items[[#This Row],[discount_pct]]&gt;1),"Invalid","Valid")</f>
        <v>Valid</v>
      </c>
    </row>
    <row r="6355" spans="1:10" x14ac:dyDescent="0.3">
      <c r="A6355" s="2" t="s">
        <v>14286</v>
      </c>
      <c r="B6355" s="2" t="s">
        <v>5643</v>
      </c>
      <c r="C6355" s="2" t="s">
        <v>2855</v>
      </c>
      <c r="D6355" s="2">
        <v>2</v>
      </c>
      <c r="E6355" s="2">
        <v>0.05</v>
      </c>
      <c r="F6355" s="2">
        <v>52250.2</v>
      </c>
      <c r="G6355" s="2">
        <v>49637.69</v>
      </c>
      <c r="H6355" s="2">
        <v>18649.810000000001</v>
      </c>
      <c r="I6355" s="2" t="str">
        <f>IF(tbl_Order_Items[[#This Row],[quantity]]&lt;=0,"Invalid","Valid")</f>
        <v>Valid</v>
      </c>
      <c r="J6355" s="2" t="str">
        <f>IF(OR(tbl_Order_Items[[#This Row],[discount_pct]]&lt;0,tbl_Order_Items[[#This Row],[discount_pct]]&gt;1),"Invalid","Valid")</f>
        <v>Valid</v>
      </c>
    </row>
    <row r="6356" spans="1:10" x14ac:dyDescent="0.3">
      <c r="A6356" s="2" t="s">
        <v>14287</v>
      </c>
      <c r="B6356" s="2" t="s">
        <v>7076</v>
      </c>
      <c r="C6356" s="2" t="s">
        <v>2737</v>
      </c>
      <c r="D6356" s="2">
        <v>2</v>
      </c>
      <c r="E6356" s="2">
        <v>0.05</v>
      </c>
      <c r="F6356" s="2">
        <v>22405.7</v>
      </c>
      <c r="G6356" s="2">
        <v>21285.42</v>
      </c>
      <c r="H6356" s="2">
        <v>3474.06</v>
      </c>
      <c r="I6356" s="2" t="str">
        <f>IF(tbl_Order_Items[[#This Row],[quantity]]&lt;=0,"Invalid","Valid")</f>
        <v>Valid</v>
      </c>
      <c r="J6356" s="2" t="str">
        <f>IF(OR(tbl_Order_Items[[#This Row],[discount_pct]]&lt;0,tbl_Order_Items[[#This Row],[discount_pct]]&gt;1),"Invalid","Valid")</f>
        <v>Valid</v>
      </c>
    </row>
    <row r="6357" spans="1:10" x14ac:dyDescent="0.3">
      <c r="A6357" s="2" t="s">
        <v>14288</v>
      </c>
      <c r="B6357" s="2" t="s">
        <v>6408</v>
      </c>
      <c r="C6357" s="2" t="s">
        <v>2735</v>
      </c>
      <c r="D6357" s="2">
        <v>4</v>
      </c>
      <c r="E6357" s="2">
        <v>0.1</v>
      </c>
      <c r="F6357" s="2">
        <v>101402.64</v>
      </c>
      <c r="G6357" s="2">
        <v>91262.38</v>
      </c>
      <c r="H6357" s="2">
        <v>24487.46</v>
      </c>
      <c r="I6357" s="2" t="str">
        <f>IF(tbl_Order_Items[[#This Row],[quantity]]&lt;=0,"Invalid","Valid")</f>
        <v>Valid</v>
      </c>
      <c r="J6357" s="2" t="str">
        <f>IF(OR(tbl_Order_Items[[#This Row],[discount_pct]]&lt;0,tbl_Order_Items[[#This Row],[discount_pct]]&gt;1),"Invalid","Valid")</f>
        <v>Valid</v>
      </c>
    </row>
    <row r="6358" spans="1:10" x14ac:dyDescent="0.3">
      <c r="A6358" s="2" t="s">
        <v>14289</v>
      </c>
      <c r="B6358" s="2" t="s">
        <v>3968</v>
      </c>
      <c r="C6358" s="2" t="s">
        <v>2653</v>
      </c>
      <c r="D6358" s="2">
        <v>1</v>
      </c>
      <c r="E6358" s="2">
        <v>0.15</v>
      </c>
      <c r="F6358" s="2">
        <v>9683.07</v>
      </c>
      <c r="G6358" s="2">
        <v>8230.61</v>
      </c>
      <c r="H6358" s="2">
        <v>2459.2600000000002</v>
      </c>
      <c r="I6358" s="2" t="str">
        <f>IF(tbl_Order_Items[[#This Row],[quantity]]&lt;=0,"Invalid","Valid")</f>
        <v>Valid</v>
      </c>
      <c r="J6358" s="2" t="str">
        <f>IF(OR(tbl_Order_Items[[#This Row],[discount_pct]]&lt;0,tbl_Order_Items[[#This Row],[discount_pct]]&gt;1),"Invalid","Valid")</f>
        <v>Valid</v>
      </c>
    </row>
    <row r="6359" spans="1:10" x14ac:dyDescent="0.3">
      <c r="A6359" s="2" t="s">
        <v>14290</v>
      </c>
      <c r="B6359" s="2" t="s">
        <v>4689</v>
      </c>
      <c r="C6359" s="2" t="s">
        <v>2471</v>
      </c>
      <c r="D6359" s="2">
        <v>2</v>
      </c>
      <c r="E6359" s="2">
        <v>0.05</v>
      </c>
      <c r="F6359" s="2">
        <v>24205.040000000001</v>
      </c>
      <c r="G6359" s="2">
        <v>22994.79</v>
      </c>
      <c r="H6359" s="2">
        <v>9043.6299999999992</v>
      </c>
      <c r="I6359" s="2" t="str">
        <f>IF(tbl_Order_Items[[#This Row],[quantity]]&lt;=0,"Invalid","Valid")</f>
        <v>Valid</v>
      </c>
      <c r="J6359" s="2" t="str">
        <f>IF(OR(tbl_Order_Items[[#This Row],[discount_pct]]&lt;0,tbl_Order_Items[[#This Row],[discount_pct]]&gt;1),"Invalid","Valid")</f>
        <v>Valid</v>
      </c>
    </row>
    <row r="6360" spans="1:10" x14ac:dyDescent="0.3">
      <c r="A6360" s="2" t="s">
        <v>14291</v>
      </c>
      <c r="B6360" s="2" t="s">
        <v>5725</v>
      </c>
      <c r="C6360" s="2" t="s">
        <v>2821</v>
      </c>
      <c r="D6360" s="2">
        <v>1</v>
      </c>
      <c r="E6360" s="2">
        <v>0.15</v>
      </c>
      <c r="F6360" s="2">
        <v>19947.36</v>
      </c>
      <c r="G6360" s="2">
        <v>16955.259999999998</v>
      </c>
      <c r="H6360" s="2">
        <v>2820.35</v>
      </c>
      <c r="I6360" s="2" t="str">
        <f>IF(tbl_Order_Items[[#This Row],[quantity]]&lt;=0,"Invalid","Valid")</f>
        <v>Valid</v>
      </c>
      <c r="J6360" s="2" t="str">
        <f>IF(OR(tbl_Order_Items[[#This Row],[discount_pct]]&lt;0,tbl_Order_Items[[#This Row],[discount_pct]]&gt;1),"Invalid","Valid")</f>
        <v>Valid</v>
      </c>
    </row>
    <row r="6361" spans="1:10" x14ac:dyDescent="0.3">
      <c r="A6361" s="2" t="s">
        <v>14292</v>
      </c>
      <c r="B6361" s="2" t="s">
        <v>4343</v>
      </c>
      <c r="C6361" s="2" t="s">
        <v>2488</v>
      </c>
      <c r="D6361" s="2">
        <v>1</v>
      </c>
      <c r="E6361" s="2">
        <v>0.1</v>
      </c>
      <c r="F6361" s="2">
        <v>15433.34</v>
      </c>
      <c r="G6361" s="2">
        <v>13890.01</v>
      </c>
      <c r="H6361" s="2">
        <v>1473.76</v>
      </c>
      <c r="I6361" s="2" t="str">
        <f>IF(tbl_Order_Items[[#This Row],[quantity]]&lt;=0,"Invalid","Valid")</f>
        <v>Valid</v>
      </c>
      <c r="J6361" s="2" t="str">
        <f>IF(OR(tbl_Order_Items[[#This Row],[discount_pct]]&lt;0,tbl_Order_Items[[#This Row],[discount_pct]]&gt;1),"Invalid","Valid")</f>
        <v>Valid</v>
      </c>
    </row>
    <row r="6362" spans="1:10" x14ac:dyDescent="0.3">
      <c r="A6362" s="2" t="s">
        <v>14293</v>
      </c>
      <c r="B6362" s="2" t="s">
        <v>5274</v>
      </c>
      <c r="C6362" s="2" t="s">
        <v>2873</v>
      </c>
      <c r="D6362" s="2">
        <v>1</v>
      </c>
      <c r="E6362" s="2">
        <v>0.2</v>
      </c>
      <c r="F6362" s="2">
        <v>13915.4</v>
      </c>
      <c r="G6362" s="2">
        <v>11132.32</v>
      </c>
      <c r="H6362" s="2">
        <v>2916.02</v>
      </c>
      <c r="I6362" s="2" t="str">
        <f>IF(tbl_Order_Items[[#This Row],[quantity]]&lt;=0,"Invalid","Valid")</f>
        <v>Valid</v>
      </c>
      <c r="J6362" s="2" t="str">
        <f>IF(OR(tbl_Order_Items[[#This Row],[discount_pct]]&lt;0,tbl_Order_Items[[#This Row],[discount_pct]]&gt;1),"Invalid","Valid")</f>
        <v>Valid</v>
      </c>
    </row>
    <row r="6363" spans="1:10" x14ac:dyDescent="0.3">
      <c r="A6363" s="2" t="s">
        <v>14294</v>
      </c>
      <c r="B6363" s="2" t="s">
        <v>3101</v>
      </c>
      <c r="C6363" s="2" t="s">
        <v>2871</v>
      </c>
      <c r="D6363" s="2">
        <v>1</v>
      </c>
      <c r="E6363" s="2">
        <v>0.1</v>
      </c>
      <c r="F6363" s="2">
        <v>18724.77</v>
      </c>
      <c r="G6363" s="2">
        <v>16852.29</v>
      </c>
      <c r="H6363" s="2">
        <v>5786.63</v>
      </c>
      <c r="I6363" s="2" t="str">
        <f>IF(tbl_Order_Items[[#This Row],[quantity]]&lt;=0,"Invalid","Valid")</f>
        <v>Valid</v>
      </c>
      <c r="J6363" s="2" t="str">
        <f>IF(OR(tbl_Order_Items[[#This Row],[discount_pct]]&lt;0,tbl_Order_Items[[#This Row],[discount_pct]]&gt;1),"Invalid","Valid")</f>
        <v>Valid</v>
      </c>
    </row>
    <row r="6364" spans="1:10" x14ac:dyDescent="0.3">
      <c r="A6364" s="2" t="s">
        <v>14295</v>
      </c>
      <c r="B6364" s="2" t="s">
        <v>7629</v>
      </c>
      <c r="C6364" s="2" t="s">
        <v>2795</v>
      </c>
      <c r="D6364" s="2">
        <v>2</v>
      </c>
      <c r="E6364" s="2">
        <v>0.15</v>
      </c>
      <c r="F6364" s="2">
        <v>16713.12</v>
      </c>
      <c r="G6364" s="2">
        <v>14206.15</v>
      </c>
      <c r="H6364" s="2">
        <v>297.93</v>
      </c>
      <c r="I6364" s="2" t="str">
        <f>IF(tbl_Order_Items[[#This Row],[quantity]]&lt;=0,"Invalid","Valid")</f>
        <v>Valid</v>
      </c>
      <c r="J6364" s="2" t="str">
        <f>IF(OR(tbl_Order_Items[[#This Row],[discount_pct]]&lt;0,tbl_Order_Items[[#This Row],[discount_pct]]&gt;1),"Invalid","Valid")</f>
        <v>Valid</v>
      </c>
    </row>
    <row r="6365" spans="1:10" x14ac:dyDescent="0.3">
      <c r="A6365" s="2" t="s">
        <v>14296</v>
      </c>
      <c r="B6365" s="2" t="s">
        <v>4169</v>
      </c>
      <c r="C6365" s="2" t="s">
        <v>2851</v>
      </c>
      <c r="D6365" s="2">
        <v>1</v>
      </c>
      <c r="E6365" s="2">
        <v>0</v>
      </c>
      <c r="F6365" s="2">
        <v>2966.21</v>
      </c>
      <c r="G6365" s="2">
        <v>2966.21</v>
      </c>
      <c r="H6365" s="2">
        <v>479.96</v>
      </c>
      <c r="I6365" s="2" t="str">
        <f>IF(tbl_Order_Items[[#This Row],[quantity]]&lt;=0,"Invalid","Valid")</f>
        <v>Valid</v>
      </c>
      <c r="J6365" s="2" t="str">
        <f>IF(OR(tbl_Order_Items[[#This Row],[discount_pct]]&lt;0,tbl_Order_Items[[#This Row],[discount_pct]]&gt;1),"Invalid","Valid")</f>
        <v>Valid</v>
      </c>
    </row>
    <row r="6366" spans="1:10" x14ac:dyDescent="0.3">
      <c r="A6366" s="2" t="s">
        <v>14297</v>
      </c>
      <c r="B6366" s="2" t="s">
        <v>5859</v>
      </c>
      <c r="C6366" s="2" t="s">
        <v>2711</v>
      </c>
      <c r="D6366" s="2">
        <v>2</v>
      </c>
      <c r="E6366" s="2">
        <v>0.1</v>
      </c>
      <c r="F6366" s="2">
        <v>4539.0600000000004</v>
      </c>
      <c r="G6366" s="2">
        <v>4085.15</v>
      </c>
      <c r="H6366" s="2">
        <v>1079.27</v>
      </c>
      <c r="I6366" s="2" t="str">
        <f>IF(tbl_Order_Items[[#This Row],[quantity]]&lt;=0,"Invalid","Valid")</f>
        <v>Valid</v>
      </c>
      <c r="J6366" s="2" t="str">
        <f>IF(OR(tbl_Order_Items[[#This Row],[discount_pct]]&lt;0,tbl_Order_Items[[#This Row],[discount_pct]]&gt;1),"Invalid","Valid")</f>
        <v>Valid</v>
      </c>
    </row>
    <row r="6367" spans="1:10" x14ac:dyDescent="0.3">
      <c r="A6367" s="2" t="s">
        <v>14298</v>
      </c>
      <c r="B6367" s="2" t="s">
        <v>3790</v>
      </c>
      <c r="C6367" s="2" t="s">
        <v>2454</v>
      </c>
      <c r="D6367" s="2">
        <v>2</v>
      </c>
      <c r="E6367" s="2">
        <v>0.1</v>
      </c>
      <c r="F6367" s="2">
        <v>3931.54</v>
      </c>
      <c r="G6367" s="2">
        <v>3538.39</v>
      </c>
      <c r="H6367" s="2">
        <v>145.72999999999999</v>
      </c>
      <c r="I6367" s="2" t="str">
        <f>IF(tbl_Order_Items[[#This Row],[quantity]]&lt;=0,"Invalid","Valid")</f>
        <v>Valid</v>
      </c>
      <c r="J6367" s="2" t="str">
        <f>IF(OR(tbl_Order_Items[[#This Row],[discount_pct]]&lt;0,tbl_Order_Items[[#This Row],[discount_pct]]&gt;1),"Invalid","Valid")</f>
        <v>Valid</v>
      </c>
    </row>
    <row r="6368" spans="1:10" x14ac:dyDescent="0.3">
      <c r="A6368" s="2" t="s">
        <v>14299</v>
      </c>
      <c r="B6368" s="2" t="s">
        <v>3556</v>
      </c>
      <c r="C6368" s="2" t="s">
        <v>2471</v>
      </c>
      <c r="D6368" s="2">
        <v>3</v>
      </c>
      <c r="E6368" s="2">
        <v>0.15</v>
      </c>
      <c r="F6368" s="2">
        <v>36307.56</v>
      </c>
      <c r="G6368" s="2">
        <v>30861.43</v>
      </c>
      <c r="H6368" s="2">
        <v>9934.69</v>
      </c>
      <c r="I6368" s="2" t="str">
        <f>IF(tbl_Order_Items[[#This Row],[quantity]]&lt;=0,"Invalid","Valid")</f>
        <v>Valid</v>
      </c>
      <c r="J6368" s="2" t="str">
        <f>IF(OR(tbl_Order_Items[[#This Row],[discount_pct]]&lt;0,tbl_Order_Items[[#This Row],[discount_pct]]&gt;1),"Invalid","Valid")</f>
        <v>Valid</v>
      </c>
    </row>
    <row r="6369" spans="1:10" x14ac:dyDescent="0.3">
      <c r="A6369" s="2" t="s">
        <v>14300</v>
      </c>
      <c r="B6369" s="2" t="s">
        <v>4256</v>
      </c>
      <c r="C6369" s="2" t="s">
        <v>2556</v>
      </c>
      <c r="D6369" s="2">
        <v>3</v>
      </c>
      <c r="E6369" s="2">
        <v>0.15</v>
      </c>
      <c r="F6369" s="2">
        <v>27851.82</v>
      </c>
      <c r="G6369" s="2">
        <v>23674.05</v>
      </c>
      <c r="H6369" s="2">
        <v>4080</v>
      </c>
      <c r="I6369" s="2" t="str">
        <f>IF(tbl_Order_Items[[#This Row],[quantity]]&lt;=0,"Invalid","Valid")</f>
        <v>Valid</v>
      </c>
      <c r="J6369" s="2" t="str">
        <f>IF(OR(tbl_Order_Items[[#This Row],[discount_pct]]&lt;0,tbl_Order_Items[[#This Row],[discount_pct]]&gt;1),"Invalid","Valid")</f>
        <v>Valid</v>
      </c>
    </row>
    <row r="6370" spans="1:10" x14ac:dyDescent="0.3">
      <c r="A6370" s="2" t="s">
        <v>14301</v>
      </c>
      <c r="B6370" s="2" t="s">
        <v>4644</v>
      </c>
      <c r="C6370" s="2" t="s">
        <v>2767</v>
      </c>
      <c r="D6370" s="2">
        <v>1</v>
      </c>
      <c r="E6370" s="2">
        <v>0.05</v>
      </c>
      <c r="F6370" s="2">
        <v>14070</v>
      </c>
      <c r="G6370" s="2">
        <v>13366.5</v>
      </c>
      <c r="H6370" s="2">
        <v>5188.34</v>
      </c>
      <c r="I6370" s="2" t="str">
        <f>IF(tbl_Order_Items[[#This Row],[quantity]]&lt;=0,"Invalid","Valid")</f>
        <v>Valid</v>
      </c>
      <c r="J6370" s="2" t="str">
        <f>IF(OR(tbl_Order_Items[[#This Row],[discount_pct]]&lt;0,tbl_Order_Items[[#This Row],[discount_pct]]&gt;1),"Invalid","Valid")</f>
        <v>Valid</v>
      </c>
    </row>
    <row r="6371" spans="1:10" x14ac:dyDescent="0.3">
      <c r="A6371" s="2" t="s">
        <v>14302</v>
      </c>
      <c r="B6371" s="2" t="s">
        <v>4392</v>
      </c>
      <c r="C6371" s="2" t="s">
        <v>2510</v>
      </c>
      <c r="D6371" s="2">
        <v>3</v>
      </c>
      <c r="E6371" s="2">
        <v>0.1</v>
      </c>
      <c r="F6371" s="2">
        <v>4900.9799999999996</v>
      </c>
      <c r="G6371" s="2">
        <v>4410.88</v>
      </c>
      <c r="H6371" s="2">
        <v>468.07</v>
      </c>
      <c r="I6371" s="2" t="str">
        <f>IF(tbl_Order_Items[[#This Row],[quantity]]&lt;=0,"Invalid","Valid")</f>
        <v>Valid</v>
      </c>
      <c r="J6371" s="2" t="str">
        <f>IF(OR(tbl_Order_Items[[#This Row],[discount_pct]]&lt;0,tbl_Order_Items[[#This Row],[discount_pct]]&gt;1),"Invalid","Valid")</f>
        <v>Valid</v>
      </c>
    </row>
    <row r="6372" spans="1:10" x14ac:dyDescent="0.3">
      <c r="A6372" s="2" t="s">
        <v>14303</v>
      </c>
      <c r="B6372" s="2" t="s">
        <v>7121</v>
      </c>
      <c r="C6372" s="2" t="s">
        <v>2581</v>
      </c>
      <c r="D6372" s="2">
        <v>1</v>
      </c>
      <c r="E6372" s="2">
        <v>0</v>
      </c>
      <c r="F6372" s="2">
        <v>8639.1</v>
      </c>
      <c r="G6372" s="2">
        <v>8639.1</v>
      </c>
      <c r="H6372" s="2">
        <v>2836.95</v>
      </c>
      <c r="I6372" s="2" t="str">
        <f>IF(tbl_Order_Items[[#This Row],[quantity]]&lt;=0,"Invalid","Valid")</f>
        <v>Valid</v>
      </c>
      <c r="J6372" s="2" t="str">
        <f>IF(OR(tbl_Order_Items[[#This Row],[discount_pct]]&lt;0,tbl_Order_Items[[#This Row],[discount_pct]]&gt;1),"Invalid","Valid")</f>
        <v>Valid</v>
      </c>
    </row>
    <row r="6373" spans="1:10" x14ac:dyDescent="0.3">
      <c r="A6373" s="2" t="s">
        <v>14304</v>
      </c>
      <c r="B6373" s="2" t="s">
        <v>5835</v>
      </c>
      <c r="C6373" s="2" t="s">
        <v>2600</v>
      </c>
      <c r="D6373" s="2">
        <v>1</v>
      </c>
      <c r="E6373" s="2">
        <v>0.25</v>
      </c>
      <c r="F6373" s="2">
        <v>9651.2900000000009</v>
      </c>
      <c r="G6373" s="2">
        <v>7238.47</v>
      </c>
      <c r="H6373" s="2">
        <v>984.58</v>
      </c>
      <c r="I6373" s="2" t="str">
        <f>IF(tbl_Order_Items[[#This Row],[quantity]]&lt;=0,"Invalid","Valid")</f>
        <v>Valid</v>
      </c>
      <c r="J6373" s="2" t="str">
        <f>IF(OR(tbl_Order_Items[[#This Row],[discount_pct]]&lt;0,tbl_Order_Items[[#This Row],[discount_pct]]&gt;1),"Invalid","Valid")</f>
        <v>Valid</v>
      </c>
    </row>
    <row r="6374" spans="1:10" x14ac:dyDescent="0.3">
      <c r="A6374" s="2" t="s">
        <v>14305</v>
      </c>
      <c r="B6374" s="2" t="s">
        <v>4272</v>
      </c>
      <c r="C6374" s="2" t="s">
        <v>2677</v>
      </c>
      <c r="D6374" s="2">
        <v>3</v>
      </c>
      <c r="E6374" s="2">
        <v>0.1</v>
      </c>
      <c r="F6374" s="2">
        <v>40113.99</v>
      </c>
      <c r="G6374" s="2">
        <v>36102.589999999997</v>
      </c>
      <c r="H6374" s="2">
        <v>7872.5</v>
      </c>
      <c r="I6374" s="2" t="str">
        <f>IF(tbl_Order_Items[[#This Row],[quantity]]&lt;=0,"Invalid","Valid")</f>
        <v>Valid</v>
      </c>
      <c r="J6374" s="2" t="str">
        <f>IF(OR(tbl_Order_Items[[#This Row],[discount_pct]]&lt;0,tbl_Order_Items[[#This Row],[discount_pct]]&gt;1),"Invalid","Valid")</f>
        <v>Valid</v>
      </c>
    </row>
    <row r="6375" spans="1:10" x14ac:dyDescent="0.3">
      <c r="A6375" s="2" t="s">
        <v>14306</v>
      </c>
      <c r="B6375" s="2" t="s">
        <v>6305</v>
      </c>
      <c r="C6375" s="2" t="s">
        <v>2849</v>
      </c>
      <c r="D6375" s="2">
        <v>5</v>
      </c>
      <c r="E6375" s="2">
        <v>0</v>
      </c>
      <c r="F6375" s="2">
        <v>94012.95</v>
      </c>
      <c r="G6375" s="2">
        <v>94012.95</v>
      </c>
      <c r="H6375" s="2">
        <v>18352.3</v>
      </c>
      <c r="I6375" s="2" t="str">
        <f>IF(tbl_Order_Items[[#This Row],[quantity]]&lt;=0,"Invalid","Valid")</f>
        <v>Valid</v>
      </c>
      <c r="J6375" s="2" t="str">
        <f>IF(OR(tbl_Order_Items[[#This Row],[discount_pct]]&lt;0,tbl_Order_Items[[#This Row],[discount_pct]]&gt;1),"Invalid","Valid")</f>
        <v>Valid</v>
      </c>
    </row>
    <row r="6376" spans="1:10" x14ac:dyDescent="0.3">
      <c r="A6376" s="2" t="s">
        <v>14307</v>
      </c>
      <c r="B6376" s="2" t="s">
        <v>5343</v>
      </c>
      <c r="C6376" s="2" t="s">
        <v>2602</v>
      </c>
      <c r="D6376" s="2">
        <v>1</v>
      </c>
      <c r="E6376" s="2">
        <v>0.2</v>
      </c>
      <c r="F6376" s="2">
        <v>19399.02</v>
      </c>
      <c r="G6376" s="2">
        <v>15519.22</v>
      </c>
      <c r="H6376" s="2">
        <v>4396.54</v>
      </c>
      <c r="I6376" s="2" t="str">
        <f>IF(tbl_Order_Items[[#This Row],[quantity]]&lt;=0,"Invalid","Valid")</f>
        <v>Valid</v>
      </c>
      <c r="J6376" s="2" t="str">
        <f>IF(OR(tbl_Order_Items[[#This Row],[discount_pct]]&lt;0,tbl_Order_Items[[#This Row],[discount_pct]]&gt;1),"Invalid","Valid")</f>
        <v>Valid</v>
      </c>
    </row>
    <row r="6377" spans="1:10" x14ac:dyDescent="0.3">
      <c r="A6377" s="2" t="s">
        <v>14308</v>
      </c>
      <c r="B6377" s="2" t="s">
        <v>3798</v>
      </c>
      <c r="C6377" s="2" t="s">
        <v>2641</v>
      </c>
      <c r="D6377" s="2">
        <v>2</v>
      </c>
      <c r="E6377" s="2">
        <v>0.05</v>
      </c>
      <c r="F6377" s="2">
        <v>38490.06</v>
      </c>
      <c r="G6377" s="2">
        <v>36565.56</v>
      </c>
      <c r="H6377" s="2">
        <v>10246.32</v>
      </c>
      <c r="I6377" s="2" t="str">
        <f>IF(tbl_Order_Items[[#This Row],[quantity]]&lt;=0,"Invalid","Valid")</f>
        <v>Valid</v>
      </c>
      <c r="J6377" s="2" t="str">
        <f>IF(OR(tbl_Order_Items[[#This Row],[discount_pct]]&lt;0,tbl_Order_Items[[#This Row],[discount_pct]]&gt;1),"Invalid","Valid")</f>
        <v>Valid</v>
      </c>
    </row>
    <row r="6378" spans="1:10" x14ac:dyDescent="0.3">
      <c r="A6378" s="2" t="s">
        <v>14309</v>
      </c>
      <c r="B6378" s="2" t="s">
        <v>3948</v>
      </c>
      <c r="C6378" s="2" t="s">
        <v>2895</v>
      </c>
      <c r="D6378" s="2">
        <v>2</v>
      </c>
      <c r="E6378" s="2">
        <v>0.1</v>
      </c>
      <c r="F6378" s="2">
        <v>32734.44</v>
      </c>
      <c r="G6378" s="2">
        <v>29461</v>
      </c>
      <c r="H6378" s="2">
        <v>3281.2</v>
      </c>
      <c r="I6378" s="2" t="str">
        <f>IF(tbl_Order_Items[[#This Row],[quantity]]&lt;=0,"Invalid","Valid")</f>
        <v>Valid</v>
      </c>
      <c r="J6378" s="2" t="str">
        <f>IF(OR(tbl_Order_Items[[#This Row],[discount_pct]]&lt;0,tbl_Order_Items[[#This Row],[discount_pct]]&gt;1),"Invalid","Valid")</f>
        <v>Valid</v>
      </c>
    </row>
    <row r="6379" spans="1:10" x14ac:dyDescent="0.3">
      <c r="A6379" s="2" t="s">
        <v>14310</v>
      </c>
      <c r="B6379" s="2" t="s">
        <v>6536</v>
      </c>
      <c r="C6379" s="2" t="s">
        <v>2721</v>
      </c>
      <c r="D6379" s="2">
        <v>2</v>
      </c>
      <c r="E6379" s="2">
        <v>0.15</v>
      </c>
      <c r="F6379" s="2">
        <v>55653.26</v>
      </c>
      <c r="G6379" s="2">
        <v>47305.27</v>
      </c>
      <c r="H6379" s="2">
        <v>12513.31</v>
      </c>
      <c r="I6379" s="2" t="str">
        <f>IF(tbl_Order_Items[[#This Row],[quantity]]&lt;=0,"Invalid","Valid")</f>
        <v>Valid</v>
      </c>
      <c r="J6379" s="2" t="str">
        <f>IF(OR(tbl_Order_Items[[#This Row],[discount_pct]]&lt;0,tbl_Order_Items[[#This Row],[discount_pct]]&gt;1),"Invalid","Valid")</f>
        <v>Valid</v>
      </c>
    </row>
    <row r="6380" spans="1:10" x14ac:dyDescent="0.3">
      <c r="A6380" s="2" t="s">
        <v>14311</v>
      </c>
      <c r="B6380" s="2" t="s">
        <v>3569</v>
      </c>
      <c r="C6380" s="2" t="s">
        <v>2815</v>
      </c>
      <c r="D6380" s="2">
        <v>1</v>
      </c>
      <c r="E6380" s="2">
        <v>0.05</v>
      </c>
      <c r="F6380" s="2">
        <v>11980.65</v>
      </c>
      <c r="G6380" s="2">
        <v>11381.62</v>
      </c>
      <c r="H6380" s="2">
        <v>1335.41</v>
      </c>
      <c r="I6380" s="2" t="str">
        <f>IF(tbl_Order_Items[[#This Row],[quantity]]&lt;=0,"Invalid","Valid")</f>
        <v>Valid</v>
      </c>
      <c r="J6380" s="2" t="str">
        <f>IF(OR(tbl_Order_Items[[#This Row],[discount_pct]]&lt;0,tbl_Order_Items[[#This Row],[discount_pct]]&gt;1),"Invalid","Valid")</f>
        <v>Valid</v>
      </c>
    </row>
    <row r="6381" spans="1:10" x14ac:dyDescent="0.3">
      <c r="A6381" s="2" t="s">
        <v>14312</v>
      </c>
      <c r="B6381" s="2" t="s">
        <v>7887</v>
      </c>
      <c r="C6381" s="2" t="s">
        <v>2512</v>
      </c>
      <c r="D6381" s="2">
        <v>1</v>
      </c>
      <c r="E6381" s="2">
        <v>0.1</v>
      </c>
      <c r="F6381" s="2">
        <v>13275.14</v>
      </c>
      <c r="G6381" s="2">
        <v>11947.63</v>
      </c>
      <c r="H6381" s="2">
        <v>3730.53</v>
      </c>
      <c r="I6381" s="2" t="str">
        <f>IF(tbl_Order_Items[[#This Row],[quantity]]&lt;=0,"Invalid","Valid")</f>
        <v>Valid</v>
      </c>
      <c r="J6381" s="2" t="str">
        <f>IF(OR(tbl_Order_Items[[#This Row],[discount_pct]]&lt;0,tbl_Order_Items[[#This Row],[discount_pct]]&gt;1),"Invalid","Valid")</f>
        <v>Valid</v>
      </c>
    </row>
    <row r="6382" spans="1:10" x14ac:dyDescent="0.3">
      <c r="A6382" s="2" t="s">
        <v>14313</v>
      </c>
      <c r="B6382" s="2" t="s">
        <v>5372</v>
      </c>
      <c r="C6382" s="2" t="s">
        <v>2561</v>
      </c>
      <c r="D6382" s="2">
        <v>1</v>
      </c>
      <c r="E6382" s="2">
        <v>0</v>
      </c>
      <c r="F6382" s="2">
        <v>7008.44</v>
      </c>
      <c r="G6382" s="2">
        <v>7008.44</v>
      </c>
      <c r="H6382" s="2">
        <v>1546.46</v>
      </c>
      <c r="I6382" s="2" t="str">
        <f>IF(tbl_Order_Items[[#This Row],[quantity]]&lt;=0,"Invalid","Valid")</f>
        <v>Valid</v>
      </c>
      <c r="J6382" s="2" t="str">
        <f>IF(OR(tbl_Order_Items[[#This Row],[discount_pct]]&lt;0,tbl_Order_Items[[#This Row],[discount_pct]]&gt;1),"Invalid","Valid")</f>
        <v>Valid</v>
      </c>
    </row>
    <row r="6383" spans="1:10" x14ac:dyDescent="0.3">
      <c r="A6383" s="2" t="s">
        <v>14314</v>
      </c>
      <c r="B6383" s="2" t="s">
        <v>6148</v>
      </c>
      <c r="C6383" s="2" t="s">
        <v>2563</v>
      </c>
      <c r="D6383" s="2">
        <v>1</v>
      </c>
      <c r="E6383" s="2">
        <v>0.15</v>
      </c>
      <c r="F6383" s="2">
        <v>24110.14</v>
      </c>
      <c r="G6383" s="2">
        <v>20493.62</v>
      </c>
      <c r="H6383" s="2">
        <v>3943.13</v>
      </c>
      <c r="I6383" s="2" t="str">
        <f>IF(tbl_Order_Items[[#This Row],[quantity]]&lt;=0,"Invalid","Valid")</f>
        <v>Valid</v>
      </c>
      <c r="J6383" s="2" t="str">
        <f>IF(OR(tbl_Order_Items[[#This Row],[discount_pct]]&lt;0,tbl_Order_Items[[#This Row],[discount_pct]]&gt;1),"Invalid","Valid")</f>
        <v>Valid</v>
      </c>
    </row>
    <row r="6384" spans="1:10" x14ac:dyDescent="0.3">
      <c r="A6384" s="2" t="s">
        <v>14315</v>
      </c>
      <c r="B6384" s="2" t="s">
        <v>6322</v>
      </c>
      <c r="C6384" s="2" t="s">
        <v>2781</v>
      </c>
      <c r="D6384" s="2">
        <v>2</v>
      </c>
      <c r="E6384" s="2">
        <v>0.05</v>
      </c>
      <c r="F6384" s="2">
        <v>20379.080000000002</v>
      </c>
      <c r="G6384" s="2">
        <v>19360.13</v>
      </c>
      <c r="H6384" s="2">
        <v>7255.03</v>
      </c>
      <c r="I6384" s="2" t="str">
        <f>IF(tbl_Order_Items[[#This Row],[quantity]]&lt;=0,"Invalid","Valid")</f>
        <v>Valid</v>
      </c>
      <c r="J6384" s="2" t="str">
        <f>IF(OR(tbl_Order_Items[[#This Row],[discount_pct]]&lt;0,tbl_Order_Items[[#This Row],[discount_pct]]&gt;1),"Invalid","Valid")</f>
        <v>Valid</v>
      </c>
    </row>
    <row r="6385" spans="1:10" x14ac:dyDescent="0.3">
      <c r="A6385" s="2" t="s">
        <v>14316</v>
      </c>
      <c r="B6385" s="2" t="s">
        <v>6096</v>
      </c>
      <c r="C6385" s="2" t="s">
        <v>2889</v>
      </c>
      <c r="D6385" s="2">
        <v>2</v>
      </c>
      <c r="E6385" s="2">
        <v>0.15</v>
      </c>
      <c r="F6385" s="2">
        <v>14956</v>
      </c>
      <c r="G6385" s="2">
        <v>12712.6</v>
      </c>
      <c r="H6385" s="2">
        <v>3189.3</v>
      </c>
      <c r="I6385" s="2" t="str">
        <f>IF(tbl_Order_Items[[#This Row],[quantity]]&lt;=0,"Invalid","Valid")</f>
        <v>Valid</v>
      </c>
      <c r="J6385" s="2" t="str">
        <f>IF(OR(tbl_Order_Items[[#This Row],[discount_pct]]&lt;0,tbl_Order_Items[[#This Row],[discount_pct]]&gt;1),"Invalid","Valid")</f>
        <v>Valid</v>
      </c>
    </row>
    <row r="6386" spans="1:10" x14ac:dyDescent="0.3">
      <c r="A6386" s="2" t="s">
        <v>14317</v>
      </c>
      <c r="B6386" s="2" t="s">
        <v>3636</v>
      </c>
      <c r="C6386" s="2" t="s">
        <v>2469</v>
      </c>
      <c r="D6386" s="2">
        <v>3</v>
      </c>
      <c r="E6386" s="2">
        <v>0.15</v>
      </c>
      <c r="F6386" s="2">
        <v>72754.710000000006</v>
      </c>
      <c r="G6386" s="2">
        <v>61841.5</v>
      </c>
      <c r="H6386" s="2">
        <v>17666.11</v>
      </c>
      <c r="I6386" s="2" t="str">
        <f>IF(tbl_Order_Items[[#This Row],[quantity]]&lt;=0,"Invalid","Valid")</f>
        <v>Valid</v>
      </c>
      <c r="J6386" s="2" t="str">
        <f>IF(OR(tbl_Order_Items[[#This Row],[discount_pct]]&lt;0,tbl_Order_Items[[#This Row],[discount_pct]]&gt;1),"Invalid","Valid")</f>
        <v>Valid</v>
      </c>
    </row>
    <row r="6387" spans="1:10" x14ac:dyDescent="0.3">
      <c r="A6387" s="2" t="s">
        <v>14318</v>
      </c>
      <c r="B6387" s="2" t="s">
        <v>6567</v>
      </c>
      <c r="C6387" s="2" t="s">
        <v>2502</v>
      </c>
      <c r="D6387" s="2">
        <v>2</v>
      </c>
      <c r="E6387" s="2">
        <v>0.05</v>
      </c>
      <c r="F6387" s="2">
        <v>15996.88</v>
      </c>
      <c r="G6387" s="2">
        <v>15197.04</v>
      </c>
      <c r="H6387" s="2">
        <v>2200.3200000000002</v>
      </c>
      <c r="I6387" s="2" t="str">
        <f>IF(tbl_Order_Items[[#This Row],[quantity]]&lt;=0,"Invalid","Valid")</f>
        <v>Valid</v>
      </c>
      <c r="J6387" s="2" t="str">
        <f>IF(OR(tbl_Order_Items[[#This Row],[discount_pct]]&lt;0,tbl_Order_Items[[#This Row],[discount_pct]]&gt;1),"Invalid","Valid")</f>
        <v>Valid</v>
      </c>
    </row>
    <row r="6388" spans="1:10" x14ac:dyDescent="0.3">
      <c r="A6388" s="2" t="s">
        <v>14319</v>
      </c>
      <c r="B6388" s="2" t="s">
        <v>4567</v>
      </c>
      <c r="C6388" s="2" t="s">
        <v>2829</v>
      </c>
      <c r="D6388" s="2">
        <v>2</v>
      </c>
      <c r="E6388" s="2">
        <v>0.05</v>
      </c>
      <c r="F6388" s="2">
        <v>18281.5</v>
      </c>
      <c r="G6388" s="2">
        <v>17367.419999999998</v>
      </c>
      <c r="H6388" s="2">
        <v>5473.1</v>
      </c>
      <c r="I6388" s="2" t="str">
        <f>IF(tbl_Order_Items[[#This Row],[quantity]]&lt;=0,"Invalid","Valid")</f>
        <v>Valid</v>
      </c>
      <c r="J6388" s="2" t="str">
        <f>IF(OR(tbl_Order_Items[[#This Row],[discount_pct]]&lt;0,tbl_Order_Items[[#This Row],[discount_pct]]&gt;1),"Invalid","Valid")</f>
        <v>Valid</v>
      </c>
    </row>
    <row r="6389" spans="1:10" x14ac:dyDescent="0.3">
      <c r="A6389" s="2" t="s">
        <v>14320</v>
      </c>
      <c r="B6389" s="2" t="s">
        <v>5718</v>
      </c>
      <c r="C6389" s="2" t="s">
        <v>2641</v>
      </c>
      <c r="D6389" s="2">
        <v>1</v>
      </c>
      <c r="E6389" s="2">
        <v>0.2</v>
      </c>
      <c r="F6389" s="2">
        <v>19245.03</v>
      </c>
      <c r="G6389" s="2">
        <v>15396.02</v>
      </c>
      <c r="H6389" s="2">
        <v>2236.4</v>
      </c>
      <c r="I6389" s="2" t="str">
        <f>IF(tbl_Order_Items[[#This Row],[quantity]]&lt;=0,"Invalid","Valid")</f>
        <v>Valid</v>
      </c>
      <c r="J6389" s="2" t="str">
        <f>IF(OR(tbl_Order_Items[[#This Row],[discount_pct]]&lt;0,tbl_Order_Items[[#This Row],[discount_pct]]&gt;1),"Invalid","Valid")</f>
        <v>Valid</v>
      </c>
    </row>
    <row r="6390" spans="1:10" x14ac:dyDescent="0.3">
      <c r="A6390" s="2" t="s">
        <v>14321</v>
      </c>
      <c r="B6390" s="2" t="s">
        <v>7507</v>
      </c>
      <c r="C6390" s="2" t="s">
        <v>2841</v>
      </c>
      <c r="D6390" s="2">
        <v>1</v>
      </c>
      <c r="E6390" s="2">
        <v>0.1</v>
      </c>
      <c r="F6390" s="2">
        <v>2026.07</v>
      </c>
      <c r="G6390" s="2">
        <v>1823.46</v>
      </c>
      <c r="H6390" s="2">
        <v>625.05999999999995</v>
      </c>
      <c r="I6390" s="2" t="str">
        <f>IF(tbl_Order_Items[[#This Row],[quantity]]&lt;=0,"Invalid","Valid")</f>
        <v>Valid</v>
      </c>
      <c r="J6390" s="2" t="str">
        <f>IF(OR(tbl_Order_Items[[#This Row],[discount_pct]]&lt;0,tbl_Order_Items[[#This Row],[discount_pct]]&gt;1),"Invalid","Valid")</f>
        <v>Valid</v>
      </c>
    </row>
    <row r="6391" spans="1:10" x14ac:dyDescent="0.3">
      <c r="A6391" s="2" t="s">
        <v>14322</v>
      </c>
      <c r="B6391" s="2" t="s">
        <v>4251</v>
      </c>
      <c r="C6391" s="2" t="s">
        <v>2791</v>
      </c>
      <c r="D6391" s="2">
        <v>1</v>
      </c>
      <c r="E6391" s="2">
        <v>0.15</v>
      </c>
      <c r="F6391" s="2">
        <v>12988.13</v>
      </c>
      <c r="G6391" s="2">
        <v>11039.91</v>
      </c>
      <c r="H6391" s="2">
        <v>672.34</v>
      </c>
      <c r="I6391" s="2" t="str">
        <f>IF(tbl_Order_Items[[#This Row],[quantity]]&lt;=0,"Invalid","Valid")</f>
        <v>Valid</v>
      </c>
      <c r="J6391" s="2" t="str">
        <f>IF(OR(tbl_Order_Items[[#This Row],[discount_pct]]&lt;0,tbl_Order_Items[[#This Row],[discount_pct]]&gt;1),"Invalid","Valid")</f>
        <v>Valid</v>
      </c>
    </row>
    <row r="6392" spans="1:10" x14ac:dyDescent="0.3">
      <c r="A6392" s="2" t="s">
        <v>14323</v>
      </c>
      <c r="B6392" s="2" t="s">
        <v>4690</v>
      </c>
      <c r="C6392" s="2" t="s">
        <v>2637</v>
      </c>
      <c r="D6392" s="2">
        <v>1</v>
      </c>
      <c r="E6392" s="2">
        <v>0</v>
      </c>
      <c r="F6392" s="2">
        <v>26654.63</v>
      </c>
      <c r="G6392" s="2">
        <v>26654.63</v>
      </c>
      <c r="H6392" s="2">
        <v>10828.73</v>
      </c>
      <c r="I6392" s="2" t="str">
        <f>IF(tbl_Order_Items[[#This Row],[quantity]]&lt;=0,"Invalid","Valid")</f>
        <v>Valid</v>
      </c>
      <c r="J6392" s="2" t="str">
        <f>IF(OR(tbl_Order_Items[[#This Row],[discount_pct]]&lt;0,tbl_Order_Items[[#This Row],[discount_pct]]&gt;1),"Invalid","Valid")</f>
        <v>Valid</v>
      </c>
    </row>
    <row r="6393" spans="1:10" x14ac:dyDescent="0.3">
      <c r="A6393" s="2" t="s">
        <v>14324</v>
      </c>
      <c r="B6393" s="2" t="s">
        <v>7705</v>
      </c>
      <c r="C6393" s="2" t="s">
        <v>2585</v>
      </c>
      <c r="D6393" s="2">
        <v>1</v>
      </c>
      <c r="E6393" s="2">
        <v>0.1</v>
      </c>
      <c r="F6393" s="2">
        <v>5374.61</v>
      </c>
      <c r="G6393" s="2">
        <v>4837.1499999999996</v>
      </c>
      <c r="H6393" s="2">
        <v>777.38</v>
      </c>
      <c r="I6393" s="2" t="str">
        <f>IF(tbl_Order_Items[[#This Row],[quantity]]&lt;=0,"Invalid","Valid")</f>
        <v>Valid</v>
      </c>
      <c r="J6393" s="2" t="str">
        <f>IF(OR(tbl_Order_Items[[#This Row],[discount_pct]]&lt;0,tbl_Order_Items[[#This Row],[discount_pct]]&gt;1),"Invalid","Valid")</f>
        <v>Valid</v>
      </c>
    </row>
    <row r="6394" spans="1:10" x14ac:dyDescent="0.3">
      <c r="A6394" s="2" t="s">
        <v>14325</v>
      </c>
      <c r="B6394" s="2" t="s">
        <v>7302</v>
      </c>
      <c r="C6394" s="2" t="s">
        <v>2689</v>
      </c>
      <c r="D6394" s="2">
        <v>1</v>
      </c>
      <c r="E6394" s="2">
        <v>0.25</v>
      </c>
      <c r="F6394" s="2">
        <v>4956.4399999999996</v>
      </c>
      <c r="G6394" s="2">
        <v>3717.33</v>
      </c>
      <c r="H6394" s="2">
        <v>415.83</v>
      </c>
      <c r="I6394" s="2" t="str">
        <f>IF(tbl_Order_Items[[#This Row],[quantity]]&lt;=0,"Invalid","Valid")</f>
        <v>Valid</v>
      </c>
      <c r="J6394" s="2" t="str">
        <f>IF(OR(tbl_Order_Items[[#This Row],[discount_pct]]&lt;0,tbl_Order_Items[[#This Row],[discount_pct]]&gt;1),"Invalid","Valid")</f>
        <v>Valid</v>
      </c>
    </row>
    <row r="6395" spans="1:10" x14ac:dyDescent="0.3">
      <c r="A6395" s="2" t="s">
        <v>14326</v>
      </c>
      <c r="B6395" s="2" t="s">
        <v>7839</v>
      </c>
      <c r="C6395" s="2" t="s">
        <v>2839</v>
      </c>
      <c r="D6395" s="2">
        <v>1</v>
      </c>
      <c r="E6395" s="2">
        <v>0.1</v>
      </c>
      <c r="F6395" s="2">
        <v>15961.48</v>
      </c>
      <c r="G6395" s="2">
        <v>14365.33</v>
      </c>
      <c r="H6395" s="2">
        <v>3842.86</v>
      </c>
      <c r="I6395" s="2" t="str">
        <f>IF(tbl_Order_Items[[#This Row],[quantity]]&lt;=0,"Invalid","Valid")</f>
        <v>Valid</v>
      </c>
      <c r="J6395" s="2" t="str">
        <f>IF(OR(tbl_Order_Items[[#This Row],[discount_pct]]&lt;0,tbl_Order_Items[[#This Row],[discount_pct]]&gt;1),"Invalid","Valid")</f>
        <v>Valid</v>
      </c>
    </row>
    <row r="6396" spans="1:10" x14ac:dyDescent="0.3">
      <c r="A6396" s="2" t="s">
        <v>14327</v>
      </c>
      <c r="B6396" s="2" t="s">
        <v>7520</v>
      </c>
      <c r="C6396" s="2" t="s">
        <v>2691</v>
      </c>
      <c r="D6396" s="2">
        <v>1</v>
      </c>
      <c r="E6396" s="2">
        <v>0.1</v>
      </c>
      <c r="F6396" s="2">
        <v>9574.8799999999992</v>
      </c>
      <c r="G6396" s="2">
        <v>8617.39</v>
      </c>
      <c r="H6396" s="2">
        <v>1493.63</v>
      </c>
      <c r="I6396" s="2" t="str">
        <f>IF(tbl_Order_Items[[#This Row],[quantity]]&lt;=0,"Invalid","Valid")</f>
        <v>Valid</v>
      </c>
      <c r="J6396" s="2" t="str">
        <f>IF(OR(tbl_Order_Items[[#This Row],[discount_pct]]&lt;0,tbl_Order_Items[[#This Row],[discount_pct]]&gt;1),"Invalid","Valid")</f>
        <v>Valid</v>
      </c>
    </row>
    <row r="6397" spans="1:10" x14ac:dyDescent="0.3">
      <c r="A6397" s="2" t="s">
        <v>14328</v>
      </c>
      <c r="B6397" s="2" t="s">
        <v>6138</v>
      </c>
      <c r="C6397" s="2" t="s">
        <v>2759</v>
      </c>
      <c r="D6397" s="2">
        <v>2</v>
      </c>
      <c r="E6397" s="2">
        <v>0.1</v>
      </c>
      <c r="F6397" s="2">
        <v>11903.5</v>
      </c>
      <c r="G6397" s="2">
        <v>10713.15</v>
      </c>
      <c r="H6397" s="2">
        <v>3089.03</v>
      </c>
      <c r="I6397" s="2" t="str">
        <f>IF(tbl_Order_Items[[#This Row],[quantity]]&lt;=0,"Invalid","Valid")</f>
        <v>Valid</v>
      </c>
      <c r="J6397" s="2" t="str">
        <f>IF(OR(tbl_Order_Items[[#This Row],[discount_pct]]&lt;0,tbl_Order_Items[[#This Row],[discount_pct]]&gt;1),"Invalid","Valid")</f>
        <v>Valid</v>
      </c>
    </row>
    <row r="6398" spans="1:10" x14ac:dyDescent="0.3">
      <c r="A6398" s="2" t="s">
        <v>14329</v>
      </c>
      <c r="B6398" s="2" t="s">
        <v>7224</v>
      </c>
      <c r="C6398" s="2" t="s">
        <v>2517</v>
      </c>
      <c r="D6398" s="2">
        <v>5</v>
      </c>
      <c r="E6398" s="2">
        <v>0.25</v>
      </c>
      <c r="F6398" s="2">
        <v>34611.599999999999</v>
      </c>
      <c r="G6398" s="2">
        <v>25958.7</v>
      </c>
      <c r="H6398" s="2">
        <v>-3175.5</v>
      </c>
      <c r="I6398" s="2" t="str">
        <f>IF(tbl_Order_Items[[#This Row],[quantity]]&lt;=0,"Invalid","Valid")</f>
        <v>Valid</v>
      </c>
      <c r="J6398" s="2" t="str">
        <f>IF(OR(tbl_Order_Items[[#This Row],[discount_pct]]&lt;0,tbl_Order_Items[[#This Row],[discount_pct]]&gt;1),"Invalid","Valid")</f>
        <v>Valid</v>
      </c>
    </row>
    <row r="6399" spans="1:10" x14ac:dyDescent="0.3">
      <c r="A6399" s="2" t="s">
        <v>14330</v>
      </c>
      <c r="B6399" s="2" t="s">
        <v>3937</v>
      </c>
      <c r="C6399" s="2" t="s">
        <v>2789</v>
      </c>
      <c r="D6399" s="2">
        <v>2</v>
      </c>
      <c r="E6399" s="2">
        <v>0.1</v>
      </c>
      <c r="F6399" s="2">
        <v>10288.14</v>
      </c>
      <c r="G6399" s="2">
        <v>9259.33</v>
      </c>
      <c r="H6399" s="2">
        <v>1695.59</v>
      </c>
      <c r="I6399" s="2" t="str">
        <f>IF(tbl_Order_Items[[#This Row],[quantity]]&lt;=0,"Invalid","Valid")</f>
        <v>Valid</v>
      </c>
      <c r="J6399" s="2" t="str">
        <f>IF(OR(tbl_Order_Items[[#This Row],[discount_pct]]&lt;0,tbl_Order_Items[[#This Row],[discount_pct]]&gt;1),"Invalid","Valid")</f>
        <v>Valid</v>
      </c>
    </row>
    <row r="6400" spans="1:10" x14ac:dyDescent="0.3">
      <c r="A6400" s="2" t="s">
        <v>14331</v>
      </c>
      <c r="B6400" s="2" t="s">
        <v>6696</v>
      </c>
      <c r="C6400" s="2" t="s">
        <v>2606</v>
      </c>
      <c r="D6400" s="2">
        <v>1</v>
      </c>
      <c r="E6400" s="2">
        <v>0</v>
      </c>
      <c r="F6400" s="2">
        <v>22695.91</v>
      </c>
      <c r="G6400" s="2">
        <v>22695.91</v>
      </c>
      <c r="H6400" s="2">
        <v>9037.32</v>
      </c>
      <c r="I6400" s="2" t="str">
        <f>IF(tbl_Order_Items[[#This Row],[quantity]]&lt;=0,"Invalid","Valid")</f>
        <v>Valid</v>
      </c>
      <c r="J6400" s="2" t="str">
        <f>IF(OR(tbl_Order_Items[[#This Row],[discount_pct]]&lt;0,tbl_Order_Items[[#This Row],[discount_pct]]&gt;1),"Invalid","Valid")</f>
        <v>Valid</v>
      </c>
    </row>
    <row r="6401" spans="1:10" x14ac:dyDescent="0.3">
      <c r="A6401" s="2" t="s">
        <v>14332</v>
      </c>
      <c r="B6401" s="2" t="s">
        <v>3610</v>
      </c>
      <c r="C6401" s="2" t="s">
        <v>2775</v>
      </c>
      <c r="D6401" s="2">
        <v>2</v>
      </c>
      <c r="E6401" s="2">
        <v>0</v>
      </c>
      <c r="F6401" s="2">
        <v>8860.1200000000008</v>
      </c>
      <c r="G6401" s="2">
        <v>8860.1200000000008</v>
      </c>
      <c r="H6401" s="2">
        <v>3564.42</v>
      </c>
      <c r="I6401" s="2" t="str">
        <f>IF(tbl_Order_Items[[#This Row],[quantity]]&lt;=0,"Invalid","Valid")</f>
        <v>Valid</v>
      </c>
      <c r="J6401" s="2" t="str">
        <f>IF(OR(tbl_Order_Items[[#This Row],[discount_pct]]&lt;0,tbl_Order_Items[[#This Row],[discount_pct]]&gt;1),"Invalid","Valid")</f>
        <v>Valid</v>
      </c>
    </row>
    <row r="6402" spans="1:10" x14ac:dyDescent="0.3">
      <c r="A6402" s="2" t="s">
        <v>14333</v>
      </c>
      <c r="B6402" s="2" t="s">
        <v>4090</v>
      </c>
      <c r="C6402" s="2" t="s">
        <v>2617</v>
      </c>
      <c r="D6402" s="2">
        <v>1</v>
      </c>
      <c r="E6402" s="2">
        <v>0.05</v>
      </c>
      <c r="F6402" s="2">
        <v>11565.4</v>
      </c>
      <c r="G6402" s="2">
        <v>10987.13</v>
      </c>
      <c r="H6402" s="2">
        <v>4158.34</v>
      </c>
      <c r="I6402" s="2" t="str">
        <f>IF(tbl_Order_Items[[#This Row],[quantity]]&lt;=0,"Invalid","Valid")</f>
        <v>Valid</v>
      </c>
      <c r="J6402" s="2" t="str">
        <f>IF(OR(tbl_Order_Items[[#This Row],[discount_pct]]&lt;0,tbl_Order_Items[[#This Row],[discount_pct]]&gt;1),"Invalid","Valid")</f>
        <v>Valid</v>
      </c>
    </row>
    <row r="6403" spans="1:10" x14ac:dyDescent="0.3">
      <c r="A6403" s="2" t="s">
        <v>14334</v>
      </c>
      <c r="B6403" s="2" t="s">
        <v>6977</v>
      </c>
      <c r="C6403" s="2" t="s">
        <v>2903</v>
      </c>
      <c r="D6403" s="2">
        <v>3</v>
      </c>
      <c r="E6403" s="2">
        <v>0.1</v>
      </c>
      <c r="F6403" s="2">
        <v>1497.78</v>
      </c>
      <c r="G6403" s="2">
        <v>1348</v>
      </c>
      <c r="H6403" s="2">
        <v>470.23</v>
      </c>
      <c r="I6403" s="2" t="str">
        <f>IF(tbl_Order_Items[[#This Row],[quantity]]&lt;=0,"Invalid","Valid")</f>
        <v>Valid</v>
      </c>
      <c r="J6403" s="2" t="str">
        <f>IF(OR(tbl_Order_Items[[#This Row],[discount_pct]]&lt;0,tbl_Order_Items[[#This Row],[discount_pct]]&gt;1),"Invalid","Valid")</f>
        <v>Valid</v>
      </c>
    </row>
    <row r="6404" spans="1:10" x14ac:dyDescent="0.3">
      <c r="A6404" s="2" t="s">
        <v>14335</v>
      </c>
      <c r="B6404" s="2" t="s">
        <v>6174</v>
      </c>
      <c r="C6404" s="2" t="s">
        <v>2577</v>
      </c>
      <c r="D6404" s="2">
        <v>3</v>
      </c>
      <c r="E6404" s="2">
        <v>0.2</v>
      </c>
      <c r="F6404" s="2">
        <v>37811.61</v>
      </c>
      <c r="G6404" s="2">
        <v>30249.29</v>
      </c>
      <c r="H6404" s="2">
        <v>7617.08</v>
      </c>
      <c r="I6404" s="2" t="str">
        <f>IF(tbl_Order_Items[[#This Row],[quantity]]&lt;=0,"Invalid","Valid")</f>
        <v>Valid</v>
      </c>
      <c r="J6404" s="2" t="str">
        <f>IF(OR(tbl_Order_Items[[#This Row],[discount_pct]]&lt;0,tbl_Order_Items[[#This Row],[discount_pct]]&gt;1),"Invalid","Valid")</f>
        <v>Valid</v>
      </c>
    </row>
    <row r="6405" spans="1:10" x14ac:dyDescent="0.3">
      <c r="A6405" s="2" t="s">
        <v>14336</v>
      </c>
      <c r="B6405" s="2" t="s">
        <v>4653</v>
      </c>
      <c r="C6405" s="2" t="s">
        <v>2639</v>
      </c>
      <c r="D6405" s="2">
        <v>1</v>
      </c>
      <c r="E6405" s="2">
        <v>0</v>
      </c>
      <c r="F6405" s="2">
        <v>5586.2</v>
      </c>
      <c r="G6405" s="2">
        <v>5586.2</v>
      </c>
      <c r="H6405" s="2">
        <v>1463.76</v>
      </c>
      <c r="I6405" s="2" t="str">
        <f>IF(tbl_Order_Items[[#This Row],[quantity]]&lt;=0,"Invalid","Valid")</f>
        <v>Valid</v>
      </c>
      <c r="J6405" s="2" t="str">
        <f>IF(OR(tbl_Order_Items[[#This Row],[discount_pct]]&lt;0,tbl_Order_Items[[#This Row],[discount_pct]]&gt;1),"Invalid","Valid")</f>
        <v>Valid</v>
      </c>
    </row>
    <row r="6406" spans="1:10" x14ac:dyDescent="0.3">
      <c r="A6406" s="2" t="s">
        <v>14337</v>
      </c>
      <c r="B6406" s="2" t="s">
        <v>6806</v>
      </c>
      <c r="C6406" s="2" t="s">
        <v>2469</v>
      </c>
      <c r="D6406" s="2">
        <v>1</v>
      </c>
      <c r="E6406" s="2">
        <v>0.15</v>
      </c>
      <c r="F6406" s="2">
        <v>24251.57</v>
      </c>
      <c r="G6406" s="2">
        <v>20613.830000000002</v>
      </c>
      <c r="H6406" s="2">
        <v>5888.7</v>
      </c>
      <c r="I6406" s="2" t="str">
        <f>IF(tbl_Order_Items[[#This Row],[quantity]]&lt;=0,"Invalid","Valid")</f>
        <v>Valid</v>
      </c>
      <c r="J6406" s="2" t="str">
        <f>IF(OR(tbl_Order_Items[[#This Row],[discount_pct]]&lt;0,tbl_Order_Items[[#This Row],[discount_pct]]&gt;1),"Invalid","Valid")</f>
        <v>Valid</v>
      </c>
    </row>
    <row r="6407" spans="1:10" x14ac:dyDescent="0.3">
      <c r="A6407" s="2" t="s">
        <v>14338</v>
      </c>
      <c r="B6407" s="2" t="s">
        <v>7785</v>
      </c>
      <c r="C6407" s="2" t="s">
        <v>2777</v>
      </c>
      <c r="D6407" s="2">
        <v>1</v>
      </c>
      <c r="E6407" s="2">
        <v>0.2</v>
      </c>
      <c r="F6407" s="2">
        <v>4402.8900000000003</v>
      </c>
      <c r="G6407" s="2">
        <v>3522.31</v>
      </c>
      <c r="H6407" s="2">
        <v>-234.64</v>
      </c>
      <c r="I6407" s="2" t="str">
        <f>IF(tbl_Order_Items[[#This Row],[quantity]]&lt;=0,"Invalid","Valid")</f>
        <v>Valid</v>
      </c>
      <c r="J6407" s="2" t="str">
        <f>IF(OR(tbl_Order_Items[[#This Row],[discount_pct]]&lt;0,tbl_Order_Items[[#This Row],[discount_pct]]&gt;1),"Invalid","Valid")</f>
        <v>Valid</v>
      </c>
    </row>
    <row r="6408" spans="1:10" x14ac:dyDescent="0.3">
      <c r="A6408" s="2" t="s">
        <v>14339</v>
      </c>
      <c r="B6408" s="2" t="s">
        <v>7036</v>
      </c>
      <c r="C6408" s="2" t="s">
        <v>2689</v>
      </c>
      <c r="D6408" s="2">
        <v>3</v>
      </c>
      <c r="E6408" s="2">
        <v>0.2</v>
      </c>
      <c r="F6408" s="2">
        <v>14869.32</v>
      </c>
      <c r="G6408" s="2">
        <v>11895.46</v>
      </c>
      <c r="H6408" s="2">
        <v>1990.96</v>
      </c>
      <c r="I6408" s="2" t="str">
        <f>IF(tbl_Order_Items[[#This Row],[quantity]]&lt;=0,"Invalid","Valid")</f>
        <v>Valid</v>
      </c>
      <c r="J6408" s="2" t="str">
        <f>IF(OR(tbl_Order_Items[[#This Row],[discount_pct]]&lt;0,tbl_Order_Items[[#This Row],[discount_pct]]&gt;1),"Invalid","Valid")</f>
        <v>Valid</v>
      </c>
    </row>
    <row r="6409" spans="1:10" x14ac:dyDescent="0.3">
      <c r="A6409" s="2" t="s">
        <v>14340</v>
      </c>
      <c r="B6409" s="2" t="s">
        <v>5949</v>
      </c>
      <c r="C6409" s="2" t="s">
        <v>2885</v>
      </c>
      <c r="D6409" s="2">
        <v>2</v>
      </c>
      <c r="E6409" s="2">
        <v>0.15</v>
      </c>
      <c r="F6409" s="2">
        <v>13072.74</v>
      </c>
      <c r="G6409" s="2">
        <v>11111.83</v>
      </c>
      <c r="H6409" s="2">
        <v>1088.05</v>
      </c>
      <c r="I6409" s="2" t="str">
        <f>IF(tbl_Order_Items[[#This Row],[quantity]]&lt;=0,"Invalid","Valid")</f>
        <v>Valid</v>
      </c>
      <c r="J6409" s="2" t="str">
        <f>IF(OR(tbl_Order_Items[[#This Row],[discount_pct]]&lt;0,tbl_Order_Items[[#This Row],[discount_pct]]&gt;1),"Invalid","Valid")</f>
        <v>Valid</v>
      </c>
    </row>
    <row r="6410" spans="1:10" x14ac:dyDescent="0.3">
      <c r="A6410" s="2" t="s">
        <v>14341</v>
      </c>
      <c r="B6410" s="2" t="s">
        <v>4668</v>
      </c>
      <c r="C6410" s="2" t="s">
        <v>2492</v>
      </c>
      <c r="D6410" s="2">
        <v>1</v>
      </c>
      <c r="E6410" s="2">
        <v>0</v>
      </c>
      <c r="F6410" s="2">
        <v>14114.3</v>
      </c>
      <c r="G6410" s="2">
        <v>14114.3</v>
      </c>
      <c r="H6410" s="2">
        <v>5075.75</v>
      </c>
      <c r="I6410" s="2" t="str">
        <f>IF(tbl_Order_Items[[#This Row],[quantity]]&lt;=0,"Invalid","Valid")</f>
        <v>Valid</v>
      </c>
      <c r="J6410" s="2" t="str">
        <f>IF(OR(tbl_Order_Items[[#This Row],[discount_pct]]&lt;0,tbl_Order_Items[[#This Row],[discount_pct]]&gt;1),"Invalid","Valid")</f>
        <v>Valid</v>
      </c>
    </row>
    <row r="6411" spans="1:10" x14ac:dyDescent="0.3">
      <c r="A6411" s="2" t="s">
        <v>14342</v>
      </c>
      <c r="B6411" s="2" t="s">
        <v>3476</v>
      </c>
      <c r="C6411" s="2" t="s">
        <v>2485</v>
      </c>
      <c r="D6411" s="2">
        <v>2</v>
      </c>
      <c r="E6411" s="2">
        <v>0.1</v>
      </c>
      <c r="F6411" s="2">
        <v>18590</v>
      </c>
      <c r="G6411" s="2">
        <v>16731</v>
      </c>
      <c r="H6411" s="2">
        <v>2385.2399999999998</v>
      </c>
      <c r="I6411" s="2" t="str">
        <f>IF(tbl_Order_Items[[#This Row],[quantity]]&lt;=0,"Invalid","Valid")</f>
        <v>Valid</v>
      </c>
      <c r="J6411" s="2" t="str">
        <f>IF(OR(tbl_Order_Items[[#This Row],[discount_pct]]&lt;0,tbl_Order_Items[[#This Row],[discount_pct]]&gt;1),"Invalid","Valid")</f>
        <v>Valid</v>
      </c>
    </row>
    <row r="6412" spans="1:10" x14ac:dyDescent="0.3">
      <c r="A6412" s="2" t="s">
        <v>14343</v>
      </c>
      <c r="B6412" s="2" t="s">
        <v>5831</v>
      </c>
      <c r="C6412" s="2" t="s">
        <v>2903</v>
      </c>
      <c r="D6412" s="2">
        <v>2</v>
      </c>
      <c r="E6412" s="2">
        <v>0.05</v>
      </c>
      <c r="F6412" s="2">
        <v>998.52</v>
      </c>
      <c r="G6412" s="2">
        <v>948.59</v>
      </c>
      <c r="H6412" s="2">
        <v>363.41</v>
      </c>
      <c r="I6412" s="2" t="str">
        <f>IF(tbl_Order_Items[[#This Row],[quantity]]&lt;=0,"Invalid","Valid")</f>
        <v>Valid</v>
      </c>
      <c r="J6412" s="2" t="str">
        <f>IF(OR(tbl_Order_Items[[#This Row],[discount_pct]]&lt;0,tbl_Order_Items[[#This Row],[discount_pct]]&gt;1),"Invalid","Valid")</f>
        <v>Valid</v>
      </c>
    </row>
    <row r="6413" spans="1:10" x14ac:dyDescent="0.3">
      <c r="A6413" s="2" t="s">
        <v>14344</v>
      </c>
      <c r="B6413" s="2" t="s">
        <v>5000</v>
      </c>
      <c r="C6413" s="2" t="s">
        <v>2899</v>
      </c>
      <c r="D6413" s="2">
        <v>1</v>
      </c>
      <c r="E6413" s="2">
        <v>0.15</v>
      </c>
      <c r="F6413" s="2">
        <v>9615.86</v>
      </c>
      <c r="G6413" s="2">
        <v>8173.48</v>
      </c>
      <c r="H6413" s="2">
        <v>947.97</v>
      </c>
      <c r="I6413" s="2" t="str">
        <f>IF(tbl_Order_Items[[#This Row],[quantity]]&lt;=0,"Invalid","Valid")</f>
        <v>Valid</v>
      </c>
      <c r="J6413" s="2" t="str">
        <f>IF(OR(tbl_Order_Items[[#This Row],[discount_pct]]&lt;0,tbl_Order_Items[[#This Row],[discount_pct]]&gt;1),"Invalid","Valid")</f>
        <v>Valid</v>
      </c>
    </row>
    <row r="6414" spans="1:10" x14ac:dyDescent="0.3">
      <c r="A6414" s="2" t="s">
        <v>14345</v>
      </c>
      <c r="B6414" s="2" t="s">
        <v>6224</v>
      </c>
      <c r="C6414" s="2" t="s">
        <v>2843</v>
      </c>
      <c r="D6414" s="2">
        <v>1</v>
      </c>
      <c r="E6414" s="2">
        <v>0.15</v>
      </c>
      <c r="F6414" s="2">
        <v>2699.06</v>
      </c>
      <c r="G6414" s="2">
        <v>2294.1999999999998</v>
      </c>
      <c r="H6414" s="2">
        <v>248.41</v>
      </c>
      <c r="I6414" s="2" t="str">
        <f>IF(tbl_Order_Items[[#This Row],[quantity]]&lt;=0,"Invalid","Valid")</f>
        <v>Valid</v>
      </c>
      <c r="J6414" s="2" t="str">
        <f>IF(OR(tbl_Order_Items[[#This Row],[discount_pct]]&lt;0,tbl_Order_Items[[#This Row],[discount_pct]]&gt;1),"Invalid","Valid")</f>
        <v>Valid</v>
      </c>
    </row>
    <row r="6415" spans="1:10" x14ac:dyDescent="0.3">
      <c r="A6415" s="2" t="s">
        <v>14346</v>
      </c>
      <c r="B6415" s="2" t="s">
        <v>4573</v>
      </c>
      <c r="C6415" s="2" t="s">
        <v>2499</v>
      </c>
      <c r="D6415" s="2">
        <v>1</v>
      </c>
      <c r="E6415" s="2">
        <v>0.05</v>
      </c>
      <c r="F6415" s="2">
        <v>20513.07</v>
      </c>
      <c r="G6415" s="2">
        <v>19487.419999999998</v>
      </c>
      <c r="H6415" s="2">
        <v>4972.41</v>
      </c>
      <c r="I6415" s="2" t="str">
        <f>IF(tbl_Order_Items[[#This Row],[quantity]]&lt;=0,"Invalid","Valid")</f>
        <v>Valid</v>
      </c>
      <c r="J6415" s="2" t="str">
        <f>IF(OR(tbl_Order_Items[[#This Row],[discount_pct]]&lt;0,tbl_Order_Items[[#This Row],[discount_pct]]&gt;1),"Invalid","Valid")</f>
        <v>Valid</v>
      </c>
    </row>
    <row r="6416" spans="1:10" x14ac:dyDescent="0.3">
      <c r="A6416" s="2" t="s">
        <v>14347</v>
      </c>
      <c r="B6416" s="2" t="s">
        <v>6984</v>
      </c>
      <c r="C6416" s="2" t="s">
        <v>2488</v>
      </c>
      <c r="D6416" s="2">
        <v>2</v>
      </c>
      <c r="E6416" s="2">
        <v>0.2</v>
      </c>
      <c r="F6416" s="2">
        <v>30866.68</v>
      </c>
      <c r="G6416" s="2">
        <v>24693.34</v>
      </c>
      <c r="H6416" s="2">
        <v>-139.16</v>
      </c>
      <c r="I6416" s="2" t="str">
        <f>IF(tbl_Order_Items[[#This Row],[quantity]]&lt;=0,"Invalid","Valid")</f>
        <v>Valid</v>
      </c>
      <c r="J6416" s="2" t="str">
        <f>IF(OR(tbl_Order_Items[[#This Row],[discount_pct]]&lt;0,tbl_Order_Items[[#This Row],[discount_pct]]&gt;1),"Invalid","Valid")</f>
        <v>Valid</v>
      </c>
    </row>
    <row r="6417" spans="1:10" x14ac:dyDescent="0.3">
      <c r="A6417" s="2" t="s">
        <v>14348</v>
      </c>
      <c r="B6417" s="2" t="s">
        <v>3377</v>
      </c>
      <c r="C6417" s="2" t="s">
        <v>2807</v>
      </c>
      <c r="D6417" s="2">
        <v>2</v>
      </c>
      <c r="E6417" s="2">
        <v>0.1</v>
      </c>
      <c r="F6417" s="2">
        <v>11445.76</v>
      </c>
      <c r="G6417" s="2">
        <v>10301.18</v>
      </c>
      <c r="H6417" s="2">
        <v>3569.8</v>
      </c>
      <c r="I6417" s="2" t="str">
        <f>IF(tbl_Order_Items[[#This Row],[quantity]]&lt;=0,"Invalid","Valid")</f>
        <v>Valid</v>
      </c>
      <c r="J6417" s="2" t="str">
        <f>IF(OR(tbl_Order_Items[[#This Row],[discount_pct]]&lt;0,tbl_Order_Items[[#This Row],[discount_pct]]&gt;1),"Invalid","Valid")</f>
        <v>Valid</v>
      </c>
    </row>
    <row r="6418" spans="1:10" x14ac:dyDescent="0.3">
      <c r="A6418" s="2" t="s">
        <v>14349</v>
      </c>
      <c r="B6418" s="2" t="s">
        <v>7623</v>
      </c>
      <c r="C6418" s="2" t="s">
        <v>2681</v>
      </c>
      <c r="D6418" s="2">
        <v>1</v>
      </c>
      <c r="E6418" s="2">
        <v>0.2</v>
      </c>
      <c r="F6418" s="2">
        <v>14258.33</v>
      </c>
      <c r="G6418" s="2">
        <v>11406.66</v>
      </c>
      <c r="H6418" s="2">
        <v>2077.67</v>
      </c>
      <c r="I6418" s="2" t="str">
        <f>IF(tbl_Order_Items[[#This Row],[quantity]]&lt;=0,"Invalid","Valid")</f>
        <v>Valid</v>
      </c>
      <c r="J6418" s="2" t="str">
        <f>IF(OR(tbl_Order_Items[[#This Row],[discount_pct]]&lt;0,tbl_Order_Items[[#This Row],[discount_pct]]&gt;1),"Invalid","Valid")</f>
        <v>Valid</v>
      </c>
    </row>
    <row r="6419" spans="1:10" x14ac:dyDescent="0.3">
      <c r="A6419" s="2" t="s">
        <v>14350</v>
      </c>
      <c r="B6419" s="2" t="s">
        <v>7398</v>
      </c>
      <c r="C6419" s="2" t="s">
        <v>2765</v>
      </c>
      <c r="D6419" s="2">
        <v>2</v>
      </c>
      <c r="E6419" s="2">
        <v>0.1</v>
      </c>
      <c r="F6419" s="2">
        <v>33611.06</v>
      </c>
      <c r="G6419" s="2">
        <v>30249.95</v>
      </c>
      <c r="H6419" s="2">
        <v>4649.29</v>
      </c>
      <c r="I6419" s="2" t="str">
        <f>IF(tbl_Order_Items[[#This Row],[quantity]]&lt;=0,"Invalid","Valid")</f>
        <v>Valid</v>
      </c>
      <c r="J6419" s="2" t="str">
        <f>IF(OR(tbl_Order_Items[[#This Row],[discount_pct]]&lt;0,tbl_Order_Items[[#This Row],[discount_pct]]&gt;1),"Invalid","Valid")</f>
        <v>Valid</v>
      </c>
    </row>
    <row r="6420" spans="1:10" x14ac:dyDescent="0.3">
      <c r="A6420" s="2" t="s">
        <v>14351</v>
      </c>
      <c r="B6420" s="2" t="s">
        <v>7922</v>
      </c>
      <c r="C6420" s="2" t="s">
        <v>2699</v>
      </c>
      <c r="D6420" s="2">
        <v>2</v>
      </c>
      <c r="E6420" s="2">
        <v>0.25</v>
      </c>
      <c r="F6420" s="2">
        <v>18927.48</v>
      </c>
      <c r="G6420" s="2">
        <v>14195.61</v>
      </c>
      <c r="H6420" s="2">
        <v>463.77</v>
      </c>
      <c r="I6420" s="2" t="str">
        <f>IF(tbl_Order_Items[[#This Row],[quantity]]&lt;=0,"Invalid","Valid")</f>
        <v>Valid</v>
      </c>
      <c r="J6420" s="2" t="str">
        <f>IF(OR(tbl_Order_Items[[#This Row],[discount_pct]]&lt;0,tbl_Order_Items[[#This Row],[discount_pct]]&gt;1),"Invalid","Valid")</f>
        <v>Valid</v>
      </c>
    </row>
    <row r="6421" spans="1:10" x14ac:dyDescent="0.3">
      <c r="A6421" s="2" t="s">
        <v>14352</v>
      </c>
      <c r="B6421" s="2" t="s">
        <v>7198</v>
      </c>
      <c r="C6421" s="2" t="s">
        <v>2621</v>
      </c>
      <c r="D6421" s="2">
        <v>1</v>
      </c>
      <c r="E6421" s="2">
        <v>0.2</v>
      </c>
      <c r="F6421" s="2">
        <v>14444.47</v>
      </c>
      <c r="G6421" s="2">
        <v>11555.58</v>
      </c>
      <c r="H6421" s="2">
        <v>3143.48</v>
      </c>
      <c r="I6421" s="2" t="str">
        <f>IF(tbl_Order_Items[[#This Row],[quantity]]&lt;=0,"Invalid","Valid")</f>
        <v>Valid</v>
      </c>
      <c r="J6421" s="2" t="str">
        <f>IF(OR(tbl_Order_Items[[#This Row],[discount_pct]]&lt;0,tbl_Order_Items[[#This Row],[discount_pct]]&gt;1),"Invalid","Valid")</f>
        <v>Valid</v>
      </c>
    </row>
    <row r="6422" spans="1:10" x14ac:dyDescent="0.3">
      <c r="A6422" s="2" t="s">
        <v>14353</v>
      </c>
      <c r="B6422" s="2" t="s">
        <v>4469</v>
      </c>
      <c r="C6422" s="2" t="s">
        <v>2512</v>
      </c>
      <c r="D6422" s="2">
        <v>1</v>
      </c>
      <c r="E6422" s="2">
        <v>0.05</v>
      </c>
      <c r="F6422" s="2">
        <v>13275.14</v>
      </c>
      <c r="G6422" s="2">
        <v>12611.38</v>
      </c>
      <c r="H6422" s="2">
        <v>4394.28</v>
      </c>
      <c r="I6422" s="2" t="str">
        <f>IF(tbl_Order_Items[[#This Row],[quantity]]&lt;=0,"Invalid","Valid")</f>
        <v>Valid</v>
      </c>
      <c r="J6422" s="2" t="str">
        <f>IF(OR(tbl_Order_Items[[#This Row],[discount_pct]]&lt;0,tbl_Order_Items[[#This Row],[discount_pct]]&gt;1),"Invalid","Valid")</f>
        <v>Valid</v>
      </c>
    </row>
    <row r="6423" spans="1:10" x14ac:dyDescent="0.3">
      <c r="A6423" s="2" t="s">
        <v>14354</v>
      </c>
      <c r="B6423" s="2" t="s">
        <v>5658</v>
      </c>
      <c r="C6423" s="2" t="s">
        <v>2550</v>
      </c>
      <c r="D6423" s="2">
        <v>2</v>
      </c>
      <c r="E6423" s="2">
        <v>0</v>
      </c>
      <c r="F6423" s="2">
        <v>29134.48</v>
      </c>
      <c r="G6423" s="2">
        <v>29134.48</v>
      </c>
      <c r="H6423" s="2">
        <v>9839.48</v>
      </c>
      <c r="I6423" s="2" t="str">
        <f>IF(tbl_Order_Items[[#This Row],[quantity]]&lt;=0,"Invalid","Valid")</f>
        <v>Valid</v>
      </c>
      <c r="J6423" s="2" t="str">
        <f>IF(OR(tbl_Order_Items[[#This Row],[discount_pct]]&lt;0,tbl_Order_Items[[#This Row],[discount_pct]]&gt;1),"Invalid","Valid")</f>
        <v>Valid</v>
      </c>
    </row>
    <row r="6424" spans="1:10" x14ac:dyDescent="0.3">
      <c r="A6424" s="2" t="s">
        <v>14355</v>
      </c>
      <c r="B6424" s="2" t="s">
        <v>7417</v>
      </c>
      <c r="C6424" s="2" t="s">
        <v>2689</v>
      </c>
      <c r="D6424" s="2">
        <v>1</v>
      </c>
      <c r="E6424" s="2">
        <v>0</v>
      </c>
      <c r="F6424" s="2">
        <v>4956.4399999999996</v>
      </c>
      <c r="G6424" s="2">
        <v>4956.4399999999996</v>
      </c>
      <c r="H6424" s="2">
        <v>1654.94</v>
      </c>
      <c r="I6424" s="2" t="str">
        <f>IF(tbl_Order_Items[[#This Row],[quantity]]&lt;=0,"Invalid","Valid")</f>
        <v>Valid</v>
      </c>
      <c r="J6424" s="2" t="str">
        <f>IF(OR(tbl_Order_Items[[#This Row],[discount_pct]]&lt;0,tbl_Order_Items[[#This Row],[discount_pct]]&gt;1),"Invalid","Valid")</f>
        <v>Valid</v>
      </c>
    </row>
    <row r="6425" spans="1:10" x14ac:dyDescent="0.3">
      <c r="A6425" s="2" t="s">
        <v>14356</v>
      </c>
      <c r="B6425" s="2" t="s">
        <v>2967</v>
      </c>
      <c r="C6425" s="2" t="s">
        <v>2855</v>
      </c>
      <c r="D6425" s="2">
        <v>2</v>
      </c>
      <c r="E6425" s="2">
        <v>0.1</v>
      </c>
      <c r="F6425" s="2">
        <v>52250.2</v>
      </c>
      <c r="G6425" s="2">
        <v>47025.18</v>
      </c>
      <c r="H6425" s="2">
        <v>16037.3</v>
      </c>
      <c r="I6425" s="2" t="str">
        <f>IF(tbl_Order_Items[[#This Row],[quantity]]&lt;=0,"Invalid","Valid")</f>
        <v>Valid</v>
      </c>
      <c r="J6425" s="2" t="str">
        <f>IF(OR(tbl_Order_Items[[#This Row],[discount_pct]]&lt;0,tbl_Order_Items[[#This Row],[discount_pct]]&gt;1),"Invalid","Valid")</f>
        <v>Valid</v>
      </c>
    </row>
    <row r="6426" spans="1:10" x14ac:dyDescent="0.3">
      <c r="A6426" s="2" t="s">
        <v>14357</v>
      </c>
      <c r="B6426" s="2" t="s">
        <v>7445</v>
      </c>
      <c r="C6426" s="2" t="s">
        <v>2476</v>
      </c>
      <c r="D6426" s="2">
        <v>2</v>
      </c>
      <c r="E6426" s="2">
        <v>0</v>
      </c>
      <c r="F6426" s="2">
        <v>24357.5</v>
      </c>
      <c r="G6426" s="2">
        <v>24357.5</v>
      </c>
      <c r="H6426" s="2">
        <v>10251.34</v>
      </c>
      <c r="I6426" s="2" t="str">
        <f>IF(tbl_Order_Items[[#This Row],[quantity]]&lt;=0,"Invalid","Valid")</f>
        <v>Valid</v>
      </c>
      <c r="J6426" s="2" t="str">
        <f>IF(OR(tbl_Order_Items[[#This Row],[discount_pct]]&lt;0,tbl_Order_Items[[#This Row],[discount_pct]]&gt;1),"Invalid","Valid")</f>
        <v>Valid</v>
      </c>
    </row>
    <row r="6427" spans="1:10" x14ac:dyDescent="0.3">
      <c r="A6427" s="2" t="s">
        <v>14358</v>
      </c>
      <c r="B6427" s="2" t="s">
        <v>7631</v>
      </c>
      <c r="C6427" s="2" t="s">
        <v>2837</v>
      </c>
      <c r="D6427" s="2">
        <v>2</v>
      </c>
      <c r="E6427" s="2">
        <v>0.15</v>
      </c>
      <c r="F6427" s="2">
        <v>56631.62</v>
      </c>
      <c r="G6427" s="2">
        <v>48136.88</v>
      </c>
      <c r="H6427" s="2">
        <v>15057.78</v>
      </c>
      <c r="I6427" s="2" t="str">
        <f>IF(tbl_Order_Items[[#This Row],[quantity]]&lt;=0,"Invalid","Valid")</f>
        <v>Valid</v>
      </c>
      <c r="J6427" s="2" t="str">
        <f>IF(OR(tbl_Order_Items[[#This Row],[discount_pct]]&lt;0,tbl_Order_Items[[#This Row],[discount_pct]]&gt;1),"Invalid","Valid")</f>
        <v>Valid</v>
      </c>
    </row>
    <row r="6428" spans="1:10" x14ac:dyDescent="0.3">
      <c r="A6428" s="2" t="s">
        <v>14359</v>
      </c>
      <c r="B6428" s="2" t="s">
        <v>7717</v>
      </c>
      <c r="C6428" s="2" t="s">
        <v>2522</v>
      </c>
      <c r="D6428" s="2">
        <v>1</v>
      </c>
      <c r="E6428" s="2">
        <v>0.15</v>
      </c>
      <c r="F6428" s="2">
        <v>8993.94</v>
      </c>
      <c r="G6428" s="2">
        <v>7644.85</v>
      </c>
      <c r="H6428" s="2">
        <v>1783.86</v>
      </c>
      <c r="I6428" s="2" t="str">
        <f>IF(tbl_Order_Items[[#This Row],[quantity]]&lt;=0,"Invalid","Valid")</f>
        <v>Valid</v>
      </c>
      <c r="J6428" s="2" t="str">
        <f>IF(OR(tbl_Order_Items[[#This Row],[discount_pct]]&lt;0,tbl_Order_Items[[#This Row],[discount_pct]]&gt;1),"Invalid","Valid")</f>
        <v>Valid</v>
      </c>
    </row>
    <row r="6429" spans="1:10" x14ac:dyDescent="0.3">
      <c r="A6429" s="2" t="s">
        <v>14360</v>
      </c>
      <c r="B6429" s="2" t="s">
        <v>5400</v>
      </c>
      <c r="C6429" s="2" t="s">
        <v>2849</v>
      </c>
      <c r="D6429" s="2">
        <v>1</v>
      </c>
      <c r="E6429" s="2">
        <v>0</v>
      </c>
      <c r="F6429" s="2">
        <v>18802.59</v>
      </c>
      <c r="G6429" s="2">
        <v>18802.59</v>
      </c>
      <c r="H6429" s="2">
        <v>3670.46</v>
      </c>
      <c r="I6429" s="2" t="str">
        <f>IF(tbl_Order_Items[[#This Row],[quantity]]&lt;=0,"Invalid","Valid")</f>
        <v>Valid</v>
      </c>
      <c r="J6429" s="2" t="str">
        <f>IF(OR(tbl_Order_Items[[#This Row],[discount_pct]]&lt;0,tbl_Order_Items[[#This Row],[discount_pct]]&gt;1),"Invalid","Valid")</f>
        <v>Valid</v>
      </c>
    </row>
    <row r="6430" spans="1:10" x14ac:dyDescent="0.3">
      <c r="A6430" s="2" t="s">
        <v>14361</v>
      </c>
      <c r="B6430" s="2" t="s">
        <v>3415</v>
      </c>
      <c r="C6430" s="2" t="s">
        <v>2753</v>
      </c>
      <c r="D6430" s="2">
        <v>1</v>
      </c>
      <c r="E6430" s="2">
        <v>0.1</v>
      </c>
      <c r="F6430" s="2">
        <v>22087.39</v>
      </c>
      <c r="G6430" s="2">
        <v>19878.650000000001</v>
      </c>
      <c r="H6430" s="2">
        <v>5511.85</v>
      </c>
      <c r="I6430" s="2" t="str">
        <f>IF(tbl_Order_Items[[#This Row],[quantity]]&lt;=0,"Invalid","Valid")</f>
        <v>Valid</v>
      </c>
      <c r="J6430" s="2" t="str">
        <f>IF(OR(tbl_Order_Items[[#This Row],[discount_pct]]&lt;0,tbl_Order_Items[[#This Row],[discount_pct]]&gt;1),"Invalid","Valid")</f>
        <v>Valid</v>
      </c>
    </row>
    <row r="6431" spans="1:10" x14ac:dyDescent="0.3">
      <c r="A6431" s="2" t="s">
        <v>14362</v>
      </c>
      <c r="B6431" s="2" t="s">
        <v>4910</v>
      </c>
      <c r="C6431" s="2" t="s">
        <v>2813</v>
      </c>
      <c r="D6431" s="2">
        <v>1</v>
      </c>
      <c r="E6431" s="2">
        <v>0.1</v>
      </c>
      <c r="F6431" s="2">
        <v>12794.95</v>
      </c>
      <c r="G6431" s="2">
        <v>11515.46</v>
      </c>
      <c r="H6431" s="2">
        <v>2333</v>
      </c>
      <c r="I6431" s="2" t="str">
        <f>IF(tbl_Order_Items[[#This Row],[quantity]]&lt;=0,"Invalid","Valid")</f>
        <v>Valid</v>
      </c>
      <c r="J6431" s="2" t="str">
        <f>IF(OR(tbl_Order_Items[[#This Row],[discount_pct]]&lt;0,tbl_Order_Items[[#This Row],[discount_pct]]&gt;1),"Invalid","Valid")</f>
        <v>Valid</v>
      </c>
    </row>
    <row r="6432" spans="1:10" x14ac:dyDescent="0.3">
      <c r="A6432" s="2" t="s">
        <v>14363</v>
      </c>
      <c r="B6432" s="2" t="s">
        <v>4250</v>
      </c>
      <c r="C6432" s="2" t="s">
        <v>2775</v>
      </c>
      <c r="D6432" s="2">
        <v>2</v>
      </c>
      <c r="E6432" s="2">
        <v>0.2</v>
      </c>
      <c r="F6432" s="2">
        <v>8860.1200000000008</v>
      </c>
      <c r="G6432" s="2">
        <v>7088.1</v>
      </c>
      <c r="H6432" s="2">
        <v>1792.4</v>
      </c>
      <c r="I6432" s="2" t="str">
        <f>IF(tbl_Order_Items[[#This Row],[quantity]]&lt;=0,"Invalid","Valid")</f>
        <v>Valid</v>
      </c>
      <c r="J6432" s="2" t="str">
        <f>IF(OR(tbl_Order_Items[[#This Row],[discount_pct]]&lt;0,tbl_Order_Items[[#This Row],[discount_pct]]&gt;1),"Invalid","Valid")</f>
        <v>Valid</v>
      </c>
    </row>
    <row r="6433" spans="1:10" x14ac:dyDescent="0.3">
      <c r="A6433" s="2" t="s">
        <v>14364</v>
      </c>
      <c r="B6433" s="2" t="s">
        <v>6323</v>
      </c>
      <c r="C6433" s="2" t="s">
        <v>2598</v>
      </c>
      <c r="D6433" s="2">
        <v>1</v>
      </c>
      <c r="E6433" s="2">
        <v>0.05</v>
      </c>
      <c r="F6433" s="2">
        <v>2931.28</v>
      </c>
      <c r="G6433" s="2">
        <v>2784.72</v>
      </c>
      <c r="H6433" s="2">
        <v>688.18</v>
      </c>
      <c r="I6433" s="2" t="str">
        <f>IF(tbl_Order_Items[[#This Row],[quantity]]&lt;=0,"Invalid","Valid")</f>
        <v>Valid</v>
      </c>
      <c r="J6433" s="2" t="str">
        <f>IF(OR(tbl_Order_Items[[#This Row],[discount_pct]]&lt;0,tbl_Order_Items[[#This Row],[discount_pct]]&gt;1),"Invalid","Valid")</f>
        <v>Valid</v>
      </c>
    </row>
    <row r="6434" spans="1:10" x14ac:dyDescent="0.3">
      <c r="A6434" s="2" t="s">
        <v>14365</v>
      </c>
      <c r="B6434" s="2" t="s">
        <v>6301</v>
      </c>
      <c r="C6434" s="2" t="s">
        <v>2623</v>
      </c>
      <c r="D6434" s="2">
        <v>1</v>
      </c>
      <c r="E6434" s="2">
        <v>0.05</v>
      </c>
      <c r="F6434" s="2">
        <v>20305.82</v>
      </c>
      <c r="G6434" s="2">
        <v>19290.53</v>
      </c>
      <c r="H6434" s="2">
        <v>7329.9</v>
      </c>
      <c r="I6434" s="2" t="str">
        <f>IF(tbl_Order_Items[[#This Row],[quantity]]&lt;=0,"Invalid","Valid")</f>
        <v>Valid</v>
      </c>
      <c r="J6434" s="2" t="str">
        <f>IF(OR(tbl_Order_Items[[#This Row],[discount_pct]]&lt;0,tbl_Order_Items[[#This Row],[discount_pct]]&gt;1),"Invalid","Valid")</f>
        <v>Valid</v>
      </c>
    </row>
    <row r="6435" spans="1:10" x14ac:dyDescent="0.3">
      <c r="A6435" s="2" t="s">
        <v>14366</v>
      </c>
      <c r="B6435" s="2" t="s">
        <v>5113</v>
      </c>
      <c r="C6435" s="2" t="s">
        <v>2821</v>
      </c>
      <c r="D6435" s="2">
        <v>1</v>
      </c>
      <c r="E6435" s="2">
        <v>0.1</v>
      </c>
      <c r="F6435" s="2">
        <v>19947.36</v>
      </c>
      <c r="G6435" s="2">
        <v>17952.62</v>
      </c>
      <c r="H6435" s="2">
        <v>3817.71</v>
      </c>
      <c r="I6435" s="2" t="str">
        <f>IF(tbl_Order_Items[[#This Row],[quantity]]&lt;=0,"Invalid","Valid")</f>
        <v>Valid</v>
      </c>
      <c r="J6435" s="2" t="str">
        <f>IF(OR(tbl_Order_Items[[#This Row],[discount_pct]]&lt;0,tbl_Order_Items[[#This Row],[discount_pct]]&gt;1),"Invalid","Valid")</f>
        <v>Valid</v>
      </c>
    </row>
    <row r="6436" spans="1:10" x14ac:dyDescent="0.3">
      <c r="A6436" s="2" t="s">
        <v>14367</v>
      </c>
      <c r="B6436" s="2" t="s">
        <v>4387</v>
      </c>
      <c r="C6436" s="2" t="s">
        <v>2615</v>
      </c>
      <c r="D6436" s="2">
        <v>1</v>
      </c>
      <c r="E6436" s="2">
        <v>0.1</v>
      </c>
      <c r="F6436" s="2">
        <v>15107.96</v>
      </c>
      <c r="G6436" s="2">
        <v>13597.16</v>
      </c>
      <c r="H6436" s="2">
        <v>3682.66</v>
      </c>
      <c r="I6436" s="2" t="str">
        <f>IF(tbl_Order_Items[[#This Row],[quantity]]&lt;=0,"Invalid","Valid")</f>
        <v>Valid</v>
      </c>
      <c r="J6436" s="2" t="str">
        <f>IF(OR(tbl_Order_Items[[#This Row],[discount_pct]]&lt;0,tbl_Order_Items[[#This Row],[discount_pct]]&gt;1),"Invalid","Valid")</f>
        <v>Valid</v>
      </c>
    </row>
    <row r="6437" spans="1:10" x14ac:dyDescent="0.3">
      <c r="A6437" s="2" t="s">
        <v>14368</v>
      </c>
      <c r="B6437" s="2" t="s">
        <v>6186</v>
      </c>
      <c r="C6437" s="2" t="s">
        <v>2451</v>
      </c>
      <c r="D6437" s="2">
        <v>3</v>
      </c>
      <c r="E6437" s="2">
        <v>0</v>
      </c>
      <c r="F6437" s="2">
        <v>18873.3</v>
      </c>
      <c r="G6437" s="2">
        <v>18873.3</v>
      </c>
      <c r="H6437" s="2">
        <v>3466.83</v>
      </c>
      <c r="I6437" s="2" t="str">
        <f>IF(tbl_Order_Items[[#This Row],[quantity]]&lt;=0,"Invalid","Valid")</f>
        <v>Valid</v>
      </c>
      <c r="J6437" s="2" t="str">
        <f>IF(OR(tbl_Order_Items[[#This Row],[discount_pct]]&lt;0,tbl_Order_Items[[#This Row],[discount_pct]]&gt;1),"Invalid","Valid")</f>
        <v>Valid</v>
      </c>
    </row>
    <row r="6438" spans="1:10" x14ac:dyDescent="0.3">
      <c r="A6438" s="2" t="s">
        <v>14369</v>
      </c>
      <c r="B6438" s="2" t="s">
        <v>3141</v>
      </c>
      <c r="C6438" s="2" t="s">
        <v>2743</v>
      </c>
      <c r="D6438" s="2">
        <v>4</v>
      </c>
      <c r="E6438" s="2">
        <v>0.1</v>
      </c>
      <c r="F6438" s="2">
        <v>4869.24</v>
      </c>
      <c r="G6438" s="2">
        <v>4382.32</v>
      </c>
      <c r="H6438" s="2">
        <v>801.44</v>
      </c>
      <c r="I6438" s="2" t="str">
        <f>IF(tbl_Order_Items[[#This Row],[quantity]]&lt;=0,"Invalid","Valid")</f>
        <v>Valid</v>
      </c>
      <c r="J6438" s="2" t="str">
        <f>IF(OR(tbl_Order_Items[[#This Row],[discount_pct]]&lt;0,tbl_Order_Items[[#This Row],[discount_pct]]&gt;1),"Invalid","Valid")</f>
        <v>Valid</v>
      </c>
    </row>
    <row r="6439" spans="1:10" x14ac:dyDescent="0.3">
      <c r="A6439" s="2" t="s">
        <v>14370</v>
      </c>
      <c r="B6439" s="2" t="s">
        <v>5191</v>
      </c>
      <c r="C6439" s="2" t="s">
        <v>2536</v>
      </c>
      <c r="D6439" s="2">
        <v>1</v>
      </c>
      <c r="E6439" s="2">
        <v>0.05</v>
      </c>
      <c r="F6439" s="2">
        <v>10450.84</v>
      </c>
      <c r="G6439" s="2">
        <v>9928.2999999999993</v>
      </c>
      <c r="H6439" s="2">
        <v>3380.51</v>
      </c>
      <c r="I6439" s="2" t="str">
        <f>IF(tbl_Order_Items[[#This Row],[quantity]]&lt;=0,"Invalid","Valid")</f>
        <v>Valid</v>
      </c>
      <c r="J6439" s="2" t="str">
        <f>IF(OR(tbl_Order_Items[[#This Row],[discount_pct]]&lt;0,tbl_Order_Items[[#This Row],[discount_pct]]&gt;1),"Invalid","Valid")</f>
        <v>Valid</v>
      </c>
    </row>
    <row r="6440" spans="1:10" x14ac:dyDescent="0.3">
      <c r="A6440" s="2" t="s">
        <v>14371</v>
      </c>
      <c r="B6440" s="2" t="s">
        <v>7606</v>
      </c>
      <c r="C6440" s="2" t="s">
        <v>2827</v>
      </c>
      <c r="D6440" s="2">
        <v>2</v>
      </c>
      <c r="E6440" s="2">
        <v>0.15</v>
      </c>
      <c r="F6440" s="2">
        <v>11158.28</v>
      </c>
      <c r="G6440" s="2">
        <v>9484.5400000000009</v>
      </c>
      <c r="H6440" s="2">
        <v>3010.46</v>
      </c>
      <c r="I6440" s="2" t="str">
        <f>IF(tbl_Order_Items[[#This Row],[quantity]]&lt;=0,"Invalid","Valid")</f>
        <v>Valid</v>
      </c>
      <c r="J6440" s="2" t="str">
        <f>IF(OR(tbl_Order_Items[[#This Row],[discount_pct]]&lt;0,tbl_Order_Items[[#This Row],[discount_pct]]&gt;1),"Invalid","Valid")</f>
        <v>Valid</v>
      </c>
    </row>
    <row r="6441" spans="1:10" x14ac:dyDescent="0.3">
      <c r="A6441" s="2" t="s">
        <v>14372</v>
      </c>
      <c r="B6441" s="2" t="s">
        <v>6205</v>
      </c>
      <c r="C6441" s="2" t="s">
        <v>2739</v>
      </c>
      <c r="D6441" s="2">
        <v>2</v>
      </c>
      <c r="E6441" s="2">
        <v>0.15</v>
      </c>
      <c r="F6441" s="2">
        <v>40578.54</v>
      </c>
      <c r="G6441" s="2">
        <v>34491.760000000002</v>
      </c>
      <c r="H6441" s="2">
        <v>-764.84</v>
      </c>
      <c r="I6441" s="2" t="str">
        <f>IF(tbl_Order_Items[[#This Row],[quantity]]&lt;=0,"Invalid","Valid")</f>
        <v>Valid</v>
      </c>
      <c r="J6441" s="2" t="str">
        <f>IF(OR(tbl_Order_Items[[#This Row],[discount_pct]]&lt;0,tbl_Order_Items[[#This Row],[discount_pct]]&gt;1),"Invalid","Valid")</f>
        <v>Valid</v>
      </c>
    </row>
    <row r="6442" spans="1:10" x14ac:dyDescent="0.3">
      <c r="A6442" s="2" t="s">
        <v>14373</v>
      </c>
      <c r="B6442" s="2" t="s">
        <v>4448</v>
      </c>
      <c r="C6442" s="2" t="s">
        <v>2699</v>
      </c>
      <c r="D6442" s="2">
        <v>2</v>
      </c>
      <c r="E6442" s="2">
        <v>0.2</v>
      </c>
      <c r="F6442" s="2">
        <v>18927.48</v>
      </c>
      <c r="G6442" s="2">
        <v>15141.98</v>
      </c>
      <c r="H6442" s="2">
        <v>1410.14</v>
      </c>
      <c r="I6442" s="2" t="str">
        <f>IF(tbl_Order_Items[[#This Row],[quantity]]&lt;=0,"Invalid","Valid")</f>
        <v>Valid</v>
      </c>
      <c r="J6442" s="2" t="str">
        <f>IF(OR(tbl_Order_Items[[#This Row],[discount_pct]]&lt;0,tbl_Order_Items[[#This Row],[discount_pct]]&gt;1),"Invalid","Valid")</f>
        <v>Valid</v>
      </c>
    </row>
    <row r="6443" spans="1:10" x14ac:dyDescent="0.3">
      <c r="A6443" s="2" t="s">
        <v>14374</v>
      </c>
      <c r="B6443" s="2" t="s">
        <v>6470</v>
      </c>
      <c r="C6443" s="2" t="s">
        <v>2725</v>
      </c>
      <c r="D6443" s="2">
        <v>3</v>
      </c>
      <c r="E6443" s="2">
        <v>0</v>
      </c>
      <c r="F6443" s="2">
        <v>54188.22</v>
      </c>
      <c r="G6443" s="2">
        <v>54188.22</v>
      </c>
      <c r="H6443" s="2">
        <v>8611.89</v>
      </c>
      <c r="I6443" s="2" t="str">
        <f>IF(tbl_Order_Items[[#This Row],[quantity]]&lt;=0,"Invalid","Valid")</f>
        <v>Valid</v>
      </c>
      <c r="J6443" s="2" t="str">
        <f>IF(OR(tbl_Order_Items[[#This Row],[discount_pct]]&lt;0,tbl_Order_Items[[#This Row],[discount_pct]]&gt;1),"Invalid","Valid")</f>
        <v>Valid</v>
      </c>
    </row>
    <row r="6444" spans="1:10" x14ac:dyDescent="0.3">
      <c r="A6444" s="2" t="s">
        <v>14375</v>
      </c>
      <c r="B6444" s="2" t="s">
        <v>3728</v>
      </c>
      <c r="C6444" s="2" t="s">
        <v>2749</v>
      </c>
      <c r="D6444" s="2">
        <v>2</v>
      </c>
      <c r="E6444" s="2">
        <v>0</v>
      </c>
      <c r="F6444" s="2">
        <v>19640.64</v>
      </c>
      <c r="G6444" s="2">
        <v>19640.64</v>
      </c>
      <c r="H6444" s="2">
        <v>7246.24</v>
      </c>
      <c r="I6444" s="2" t="str">
        <f>IF(tbl_Order_Items[[#This Row],[quantity]]&lt;=0,"Invalid","Valid")</f>
        <v>Valid</v>
      </c>
      <c r="J6444" s="2" t="str">
        <f>IF(OR(tbl_Order_Items[[#This Row],[discount_pct]]&lt;0,tbl_Order_Items[[#This Row],[discount_pct]]&gt;1),"Invalid","Valid")</f>
        <v>Valid</v>
      </c>
    </row>
    <row r="6445" spans="1:10" x14ac:dyDescent="0.3">
      <c r="A6445" s="2" t="s">
        <v>14376</v>
      </c>
      <c r="B6445" s="2" t="s">
        <v>4175</v>
      </c>
      <c r="C6445" s="2" t="s">
        <v>2625</v>
      </c>
      <c r="D6445" s="2">
        <v>2</v>
      </c>
      <c r="E6445" s="2">
        <v>0.15</v>
      </c>
      <c r="F6445" s="2">
        <v>17880.740000000002</v>
      </c>
      <c r="G6445" s="2">
        <v>15198.63</v>
      </c>
      <c r="H6445" s="2">
        <v>4555.59</v>
      </c>
      <c r="I6445" s="2" t="str">
        <f>IF(tbl_Order_Items[[#This Row],[quantity]]&lt;=0,"Invalid","Valid")</f>
        <v>Valid</v>
      </c>
      <c r="J6445" s="2" t="str">
        <f>IF(OR(tbl_Order_Items[[#This Row],[discount_pct]]&lt;0,tbl_Order_Items[[#This Row],[discount_pct]]&gt;1),"Invalid","Valid")</f>
        <v>Valid</v>
      </c>
    </row>
    <row r="6446" spans="1:10" x14ac:dyDescent="0.3">
      <c r="A6446" s="2" t="s">
        <v>14377</v>
      </c>
      <c r="B6446" s="2" t="s">
        <v>6120</v>
      </c>
      <c r="C6446" s="2" t="s">
        <v>2528</v>
      </c>
      <c r="D6446" s="2">
        <v>4</v>
      </c>
      <c r="E6446" s="2">
        <v>0.2</v>
      </c>
      <c r="F6446" s="2">
        <v>10111.799999999999</v>
      </c>
      <c r="G6446" s="2">
        <v>8089.44</v>
      </c>
      <c r="H6446" s="2">
        <v>95.72</v>
      </c>
      <c r="I6446" s="2" t="str">
        <f>IF(tbl_Order_Items[[#This Row],[quantity]]&lt;=0,"Invalid","Valid")</f>
        <v>Valid</v>
      </c>
      <c r="J6446" s="2" t="str">
        <f>IF(OR(tbl_Order_Items[[#This Row],[discount_pct]]&lt;0,tbl_Order_Items[[#This Row],[discount_pct]]&gt;1),"Invalid","Valid")</f>
        <v>Valid</v>
      </c>
    </row>
    <row r="6447" spans="1:10" x14ac:dyDescent="0.3">
      <c r="A6447" s="2" t="s">
        <v>14378</v>
      </c>
      <c r="B6447" s="2" t="s">
        <v>7325</v>
      </c>
      <c r="C6447" s="2" t="s">
        <v>2474</v>
      </c>
      <c r="D6447" s="2">
        <v>2</v>
      </c>
      <c r="E6447" s="2">
        <v>0.1</v>
      </c>
      <c r="F6447" s="2">
        <v>26892.2</v>
      </c>
      <c r="G6447" s="2">
        <v>24202.98</v>
      </c>
      <c r="H6447" s="2">
        <v>7526.66</v>
      </c>
      <c r="I6447" s="2" t="str">
        <f>IF(tbl_Order_Items[[#This Row],[quantity]]&lt;=0,"Invalid","Valid")</f>
        <v>Valid</v>
      </c>
      <c r="J6447" s="2" t="str">
        <f>IF(OR(tbl_Order_Items[[#This Row],[discount_pct]]&lt;0,tbl_Order_Items[[#This Row],[discount_pct]]&gt;1),"Invalid","Valid")</f>
        <v>Valid</v>
      </c>
    </row>
    <row r="6448" spans="1:10" x14ac:dyDescent="0.3">
      <c r="A6448" s="2" t="s">
        <v>14379</v>
      </c>
      <c r="B6448" s="2" t="s">
        <v>4249</v>
      </c>
      <c r="C6448" s="2" t="s">
        <v>2447</v>
      </c>
      <c r="D6448" s="2">
        <v>2</v>
      </c>
      <c r="E6448" s="2">
        <v>0.15</v>
      </c>
      <c r="F6448" s="2">
        <v>1008.88</v>
      </c>
      <c r="G6448" s="2">
        <v>857.55</v>
      </c>
      <c r="H6448" s="2">
        <v>2.41</v>
      </c>
      <c r="I6448" s="2" t="str">
        <f>IF(tbl_Order_Items[[#This Row],[quantity]]&lt;=0,"Invalid","Valid")</f>
        <v>Valid</v>
      </c>
      <c r="J6448" s="2" t="str">
        <f>IF(OR(tbl_Order_Items[[#This Row],[discount_pct]]&lt;0,tbl_Order_Items[[#This Row],[discount_pct]]&gt;1),"Invalid","Valid")</f>
        <v>Valid</v>
      </c>
    </row>
    <row r="6449" spans="1:10" x14ac:dyDescent="0.3">
      <c r="A6449" s="2" t="s">
        <v>14380</v>
      </c>
      <c r="B6449" s="2" t="s">
        <v>7735</v>
      </c>
      <c r="C6449" s="2" t="s">
        <v>2829</v>
      </c>
      <c r="D6449" s="2">
        <v>1</v>
      </c>
      <c r="E6449" s="2">
        <v>0.1</v>
      </c>
      <c r="F6449" s="2">
        <v>9140.75</v>
      </c>
      <c r="G6449" s="2">
        <v>8226.68</v>
      </c>
      <c r="H6449" s="2">
        <v>2279.52</v>
      </c>
      <c r="I6449" s="2" t="str">
        <f>IF(tbl_Order_Items[[#This Row],[quantity]]&lt;=0,"Invalid","Valid")</f>
        <v>Valid</v>
      </c>
      <c r="J6449" s="2" t="str">
        <f>IF(OR(tbl_Order_Items[[#This Row],[discount_pct]]&lt;0,tbl_Order_Items[[#This Row],[discount_pct]]&gt;1),"Invalid","Valid")</f>
        <v>Valid</v>
      </c>
    </row>
    <row r="6450" spans="1:10" x14ac:dyDescent="0.3">
      <c r="A6450" s="2" t="s">
        <v>14381</v>
      </c>
      <c r="B6450" s="2" t="s">
        <v>4949</v>
      </c>
      <c r="C6450" s="2" t="s">
        <v>2651</v>
      </c>
      <c r="D6450" s="2">
        <v>3</v>
      </c>
      <c r="E6450" s="2">
        <v>0</v>
      </c>
      <c r="F6450" s="2">
        <v>25692.93</v>
      </c>
      <c r="G6450" s="2">
        <v>25692.93</v>
      </c>
      <c r="H6450" s="2">
        <v>8384.34</v>
      </c>
      <c r="I6450" s="2" t="str">
        <f>IF(tbl_Order_Items[[#This Row],[quantity]]&lt;=0,"Invalid","Valid")</f>
        <v>Valid</v>
      </c>
      <c r="J6450" s="2" t="str">
        <f>IF(OR(tbl_Order_Items[[#This Row],[discount_pct]]&lt;0,tbl_Order_Items[[#This Row],[discount_pct]]&gt;1),"Invalid","Valid")</f>
        <v>Valid</v>
      </c>
    </row>
    <row r="6451" spans="1:10" x14ac:dyDescent="0.3">
      <c r="A6451" s="2" t="s">
        <v>14382</v>
      </c>
      <c r="B6451" s="2" t="s">
        <v>5533</v>
      </c>
      <c r="C6451" s="2" t="s">
        <v>2787</v>
      </c>
      <c r="D6451" s="2">
        <v>1</v>
      </c>
      <c r="E6451" s="2">
        <v>0.1</v>
      </c>
      <c r="F6451" s="2">
        <v>6180.13</v>
      </c>
      <c r="G6451" s="2">
        <v>5562.12</v>
      </c>
      <c r="H6451" s="2">
        <v>596.16</v>
      </c>
      <c r="I6451" s="2" t="str">
        <f>IF(tbl_Order_Items[[#This Row],[quantity]]&lt;=0,"Invalid","Valid")</f>
        <v>Valid</v>
      </c>
      <c r="J6451" s="2" t="str">
        <f>IF(OR(tbl_Order_Items[[#This Row],[discount_pct]]&lt;0,tbl_Order_Items[[#This Row],[discount_pct]]&gt;1),"Invalid","Valid")</f>
        <v>Valid</v>
      </c>
    </row>
    <row r="6452" spans="1:10" x14ac:dyDescent="0.3">
      <c r="A6452" s="2" t="s">
        <v>14383</v>
      </c>
      <c r="B6452" s="2" t="s">
        <v>4673</v>
      </c>
      <c r="C6452" s="2" t="s">
        <v>2588</v>
      </c>
      <c r="D6452" s="2">
        <v>1</v>
      </c>
      <c r="E6452" s="2">
        <v>0</v>
      </c>
      <c r="F6452" s="2">
        <v>2327.69</v>
      </c>
      <c r="G6452" s="2">
        <v>2327.69</v>
      </c>
      <c r="H6452" s="2">
        <v>768.48</v>
      </c>
      <c r="I6452" s="2" t="str">
        <f>IF(tbl_Order_Items[[#This Row],[quantity]]&lt;=0,"Invalid","Valid")</f>
        <v>Valid</v>
      </c>
      <c r="J6452" s="2" t="str">
        <f>IF(OR(tbl_Order_Items[[#This Row],[discount_pct]]&lt;0,tbl_Order_Items[[#This Row],[discount_pct]]&gt;1),"Invalid","Valid")</f>
        <v>Valid</v>
      </c>
    </row>
    <row r="6453" spans="1:10" x14ac:dyDescent="0.3">
      <c r="A6453" s="2" t="s">
        <v>14384</v>
      </c>
      <c r="B6453" s="2" t="s">
        <v>5796</v>
      </c>
      <c r="C6453" s="2" t="s">
        <v>2571</v>
      </c>
      <c r="D6453" s="2">
        <v>1</v>
      </c>
      <c r="E6453" s="2">
        <v>0.1</v>
      </c>
      <c r="F6453" s="2">
        <v>17914.509999999998</v>
      </c>
      <c r="G6453" s="2">
        <v>16123.06</v>
      </c>
      <c r="H6453" s="2">
        <v>1834.22</v>
      </c>
      <c r="I6453" s="2" t="str">
        <f>IF(tbl_Order_Items[[#This Row],[quantity]]&lt;=0,"Invalid","Valid")</f>
        <v>Valid</v>
      </c>
      <c r="J6453" s="2" t="str">
        <f>IF(OR(tbl_Order_Items[[#This Row],[discount_pct]]&lt;0,tbl_Order_Items[[#This Row],[discount_pct]]&gt;1),"Invalid","Valid")</f>
        <v>Valid</v>
      </c>
    </row>
    <row r="6454" spans="1:10" x14ac:dyDescent="0.3">
      <c r="A6454" s="2" t="s">
        <v>14385</v>
      </c>
      <c r="B6454" s="2" t="s">
        <v>2937</v>
      </c>
      <c r="C6454" s="2" t="s">
        <v>2741</v>
      </c>
      <c r="D6454" s="2">
        <v>1</v>
      </c>
      <c r="E6454" s="2">
        <v>0.05</v>
      </c>
      <c r="F6454" s="2">
        <v>16943.68</v>
      </c>
      <c r="G6454" s="2">
        <v>16096.5</v>
      </c>
      <c r="H6454" s="2">
        <v>2801.07</v>
      </c>
      <c r="I6454" s="2" t="str">
        <f>IF(tbl_Order_Items[[#This Row],[quantity]]&lt;=0,"Invalid","Valid")</f>
        <v>Valid</v>
      </c>
      <c r="J6454" s="2" t="str">
        <f>IF(OR(tbl_Order_Items[[#This Row],[discount_pct]]&lt;0,tbl_Order_Items[[#This Row],[discount_pct]]&gt;1),"Invalid","Valid")</f>
        <v>Valid</v>
      </c>
    </row>
    <row r="6455" spans="1:10" x14ac:dyDescent="0.3">
      <c r="A6455" s="2" t="s">
        <v>14386</v>
      </c>
      <c r="B6455" s="2" t="s">
        <v>4857</v>
      </c>
      <c r="C6455" s="2" t="s">
        <v>2707</v>
      </c>
      <c r="D6455" s="2">
        <v>2</v>
      </c>
      <c r="E6455" s="2">
        <v>0.2</v>
      </c>
      <c r="F6455" s="2">
        <v>865.56</v>
      </c>
      <c r="G6455" s="2">
        <v>692.45</v>
      </c>
      <c r="H6455" s="2">
        <v>94.93</v>
      </c>
      <c r="I6455" s="2" t="str">
        <f>IF(tbl_Order_Items[[#This Row],[quantity]]&lt;=0,"Invalid","Valid")</f>
        <v>Valid</v>
      </c>
      <c r="J6455" s="2" t="str">
        <f>IF(OR(tbl_Order_Items[[#This Row],[discount_pct]]&lt;0,tbl_Order_Items[[#This Row],[discount_pct]]&gt;1),"Invalid","Valid")</f>
        <v>Valid</v>
      </c>
    </row>
    <row r="6456" spans="1:10" x14ac:dyDescent="0.3">
      <c r="A6456" s="2" t="s">
        <v>14387</v>
      </c>
      <c r="B6456" s="2" t="s">
        <v>7435</v>
      </c>
      <c r="C6456" s="2" t="s">
        <v>2703</v>
      </c>
      <c r="D6456" s="2">
        <v>1</v>
      </c>
      <c r="E6456" s="2">
        <v>0.05</v>
      </c>
      <c r="F6456" s="2">
        <v>8894.09</v>
      </c>
      <c r="G6456" s="2">
        <v>8449.39</v>
      </c>
      <c r="H6456" s="2">
        <v>2848.92</v>
      </c>
      <c r="I6456" s="2" t="str">
        <f>IF(tbl_Order_Items[[#This Row],[quantity]]&lt;=0,"Invalid","Valid")</f>
        <v>Valid</v>
      </c>
      <c r="J6456" s="2" t="str">
        <f>IF(OR(tbl_Order_Items[[#This Row],[discount_pct]]&lt;0,tbl_Order_Items[[#This Row],[discount_pct]]&gt;1),"Invalid","Valid")</f>
        <v>Valid</v>
      </c>
    </row>
    <row r="6457" spans="1:10" x14ac:dyDescent="0.3">
      <c r="A6457" s="2" t="s">
        <v>14388</v>
      </c>
      <c r="B6457" s="2" t="s">
        <v>6754</v>
      </c>
      <c r="C6457" s="2" t="s">
        <v>2505</v>
      </c>
      <c r="D6457" s="2">
        <v>1</v>
      </c>
      <c r="E6457" s="2">
        <v>0</v>
      </c>
      <c r="F6457" s="2">
        <v>14900.6</v>
      </c>
      <c r="G6457" s="2">
        <v>14900.6</v>
      </c>
      <c r="H6457" s="2">
        <v>4802.88</v>
      </c>
      <c r="I6457" s="2" t="str">
        <f>IF(tbl_Order_Items[[#This Row],[quantity]]&lt;=0,"Invalid","Valid")</f>
        <v>Valid</v>
      </c>
      <c r="J6457" s="2" t="str">
        <f>IF(OR(tbl_Order_Items[[#This Row],[discount_pct]]&lt;0,tbl_Order_Items[[#This Row],[discount_pct]]&gt;1),"Invalid","Valid")</f>
        <v>Valid</v>
      </c>
    </row>
    <row r="6458" spans="1:10" x14ac:dyDescent="0.3">
      <c r="A6458" s="2" t="s">
        <v>14389</v>
      </c>
      <c r="B6458" s="2" t="s">
        <v>3867</v>
      </c>
      <c r="C6458" s="2" t="s">
        <v>2633</v>
      </c>
      <c r="D6458" s="2">
        <v>1</v>
      </c>
      <c r="E6458" s="2">
        <v>0.05</v>
      </c>
      <c r="F6458" s="2">
        <v>15580.33</v>
      </c>
      <c r="G6458" s="2">
        <v>14801.31</v>
      </c>
      <c r="H6458" s="2">
        <v>1381.83</v>
      </c>
      <c r="I6458" s="2" t="str">
        <f>IF(tbl_Order_Items[[#This Row],[quantity]]&lt;=0,"Invalid","Valid")</f>
        <v>Valid</v>
      </c>
      <c r="J6458" s="2" t="str">
        <f>IF(OR(tbl_Order_Items[[#This Row],[discount_pct]]&lt;0,tbl_Order_Items[[#This Row],[discount_pct]]&gt;1),"Invalid","Valid")</f>
        <v>Valid</v>
      </c>
    </row>
    <row r="6459" spans="1:10" x14ac:dyDescent="0.3">
      <c r="A6459" s="2" t="s">
        <v>14390</v>
      </c>
      <c r="B6459" s="2" t="s">
        <v>2987</v>
      </c>
      <c r="C6459" s="2" t="s">
        <v>2569</v>
      </c>
      <c r="D6459" s="2">
        <v>4</v>
      </c>
      <c r="E6459" s="2">
        <v>0.05</v>
      </c>
      <c r="F6459" s="2">
        <v>61465.96</v>
      </c>
      <c r="G6459" s="2">
        <v>58392.66</v>
      </c>
      <c r="H6459" s="2">
        <v>17180.14</v>
      </c>
      <c r="I6459" s="2" t="str">
        <f>IF(tbl_Order_Items[[#This Row],[quantity]]&lt;=0,"Invalid","Valid")</f>
        <v>Valid</v>
      </c>
      <c r="J6459" s="2" t="str">
        <f>IF(OR(tbl_Order_Items[[#This Row],[discount_pct]]&lt;0,tbl_Order_Items[[#This Row],[discount_pct]]&gt;1),"Invalid","Valid")</f>
        <v>Valid</v>
      </c>
    </row>
    <row r="6460" spans="1:10" x14ac:dyDescent="0.3">
      <c r="A6460" s="2" t="s">
        <v>14391</v>
      </c>
      <c r="B6460" s="2" t="s">
        <v>6062</v>
      </c>
      <c r="C6460" s="2" t="s">
        <v>2763</v>
      </c>
      <c r="D6460" s="2">
        <v>3</v>
      </c>
      <c r="E6460" s="2">
        <v>0.1</v>
      </c>
      <c r="F6460" s="2">
        <v>42807.33</v>
      </c>
      <c r="G6460" s="2">
        <v>38526.6</v>
      </c>
      <c r="H6460" s="2">
        <v>7590.63</v>
      </c>
      <c r="I6460" s="2" t="str">
        <f>IF(tbl_Order_Items[[#This Row],[quantity]]&lt;=0,"Invalid","Valid")</f>
        <v>Valid</v>
      </c>
      <c r="J6460" s="2" t="str">
        <f>IF(OR(tbl_Order_Items[[#This Row],[discount_pct]]&lt;0,tbl_Order_Items[[#This Row],[discount_pct]]&gt;1),"Invalid","Valid")</f>
        <v>Valid</v>
      </c>
    </row>
    <row r="6461" spans="1:10" x14ac:dyDescent="0.3">
      <c r="A6461" s="2" t="s">
        <v>14392</v>
      </c>
      <c r="B6461" s="2" t="s">
        <v>6572</v>
      </c>
      <c r="C6461" s="2" t="s">
        <v>2859</v>
      </c>
      <c r="D6461" s="2">
        <v>1</v>
      </c>
      <c r="E6461" s="2">
        <v>0.2</v>
      </c>
      <c r="F6461" s="2">
        <v>5795.45</v>
      </c>
      <c r="G6461" s="2">
        <v>4636.3599999999997</v>
      </c>
      <c r="H6461" s="2">
        <v>511.08</v>
      </c>
      <c r="I6461" s="2" t="str">
        <f>IF(tbl_Order_Items[[#This Row],[quantity]]&lt;=0,"Invalid","Valid")</f>
        <v>Valid</v>
      </c>
      <c r="J6461" s="2" t="str">
        <f>IF(OR(tbl_Order_Items[[#This Row],[discount_pct]]&lt;0,tbl_Order_Items[[#This Row],[discount_pct]]&gt;1),"Invalid","Valid")</f>
        <v>Valid</v>
      </c>
    </row>
    <row r="6462" spans="1:10" x14ac:dyDescent="0.3">
      <c r="A6462" s="2" t="s">
        <v>14393</v>
      </c>
      <c r="B6462" s="2" t="s">
        <v>4490</v>
      </c>
      <c r="C6462" s="2" t="s">
        <v>2588</v>
      </c>
      <c r="D6462" s="2">
        <v>1</v>
      </c>
      <c r="E6462" s="2">
        <v>0</v>
      </c>
      <c r="F6462" s="2">
        <v>2327.69</v>
      </c>
      <c r="G6462" s="2">
        <v>2327.69</v>
      </c>
      <c r="H6462" s="2">
        <v>768.48</v>
      </c>
      <c r="I6462" s="2" t="str">
        <f>IF(tbl_Order_Items[[#This Row],[quantity]]&lt;=0,"Invalid","Valid")</f>
        <v>Valid</v>
      </c>
      <c r="J6462" s="2" t="str">
        <f>IF(OR(tbl_Order_Items[[#This Row],[discount_pct]]&lt;0,tbl_Order_Items[[#This Row],[discount_pct]]&gt;1),"Invalid","Valid")</f>
        <v>Valid</v>
      </c>
    </row>
    <row r="6463" spans="1:10" x14ac:dyDescent="0.3">
      <c r="A6463" s="2" t="s">
        <v>14394</v>
      </c>
      <c r="B6463" s="2" t="s">
        <v>3676</v>
      </c>
      <c r="C6463" s="2" t="s">
        <v>2773</v>
      </c>
      <c r="D6463" s="2">
        <v>1</v>
      </c>
      <c r="E6463" s="2">
        <v>0.05</v>
      </c>
      <c r="F6463" s="2">
        <v>8892.34</v>
      </c>
      <c r="G6463" s="2">
        <v>8447.7199999999993</v>
      </c>
      <c r="H6463" s="2">
        <v>2272.84</v>
      </c>
      <c r="I6463" s="2" t="str">
        <f>IF(tbl_Order_Items[[#This Row],[quantity]]&lt;=0,"Invalid","Valid")</f>
        <v>Valid</v>
      </c>
      <c r="J6463" s="2" t="str">
        <f>IF(OR(tbl_Order_Items[[#This Row],[discount_pct]]&lt;0,tbl_Order_Items[[#This Row],[discount_pct]]&gt;1),"Invalid","Valid")</f>
        <v>Valid</v>
      </c>
    </row>
    <row r="6464" spans="1:10" x14ac:dyDescent="0.3">
      <c r="A6464" s="2" t="s">
        <v>14395</v>
      </c>
      <c r="B6464" s="2" t="s">
        <v>5308</v>
      </c>
      <c r="C6464" s="2" t="s">
        <v>2745</v>
      </c>
      <c r="D6464" s="2">
        <v>2</v>
      </c>
      <c r="E6464" s="2">
        <v>0.1</v>
      </c>
      <c r="F6464" s="2">
        <v>36159.54</v>
      </c>
      <c r="G6464" s="2">
        <v>32543.59</v>
      </c>
      <c r="H6464" s="2">
        <v>9423.83</v>
      </c>
      <c r="I6464" s="2" t="str">
        <f>IF(tbl_Order_Items[[#This Row],[quantity]]&lt;=0,"Invalid","Valid")</f>
        <v>Valid</v>
      </c>
      <c r="J6464" s="2" t="str">
        <f>IF(OR(tbl_Order_Items[[#This Row],[discount_pct]]&lt;0,tbl_Order_Items[[#This Row],[discount_pct]]&gt;1),"Invalid","Valid")</f>
        <v>Valid</v>
      </c>
    </row>
    <row r="6465" spans="1:10" x14ac:dyDescent="0.3">
      <c r="A6465" s="2" t="s">
        <v>14396</v>
      </c>
      <c r="B6465" s="2" t="s">
        <v>4220</v>
      </c>
      <c r="C6465" s="2" t="s">
        <v>2538</v>
      </c>
      <c r="D6465" s="2">
        <v>1</v>
      </c>
      <c r="E6465" s="2">
        <v>0.1</v>
      </c>
      <c r="F6465" s="2">
        <v>19432.400000000001</v>
      </c>
      <c r="G6465" s="2">
        <v>17489.16</v>
      </c>
      <c r="H6465" s="2">
        <v>2649.48</v>
      </c>
      <c r="I6465" s="2" t="str">
        <f>IF(tbl_Order_Items[[#This Row],[quantity]]&lt;=0,"Invalid","Valid")</f>
        <v>Valid</v>
      </c>
      <c r="J6465" s="2" t="str">
        <f>IF(OR(tbl_Order_Items[[#This Row],[discount_pct]]&lt;0,tbl_Order_Items[[#This Row],[discount_pct]]&gt;1),"Invalid","Valid")</f>
        <v>Valid</v>
      </c>
    </row>
    <row r="6466" spans="1:10" x14ac:dyDescent="0.3">
      <c r="A6466" s="2" t="s">
        <v>14397</v>
      </c>
      <c r="B6466" s="2" t="s">
        <v>3638</v>
      </c>
      <c r="C6466" s="2" t="s">
        <v>2657</v>
      </c>
      <c r="D6466" s="2">
        <v>1</v>
      </c>
      <c r="E6466" s="2">
        <v>0.05</v>
      </c>
      <c r="F6466" s="2">
        <v>3539.61</v>
      </c>
      <c r="G6466" s="2">
        <v>3362.63</v>
      </c>
      <c r="H6466" s="2">
        <v>559.55999999999995</v>
      </c>
      <c r="I6466" s="2" t="str">
        <f>IF(tbl_Order_Items[[#This Row],[quantity]]&lt;=0,"Invalid","Valid")</f>
        <v>Valid</v>
      </c>
      <c r="J6466" s="2" t="str">
        <f>IF(OR(tbl_Order_Items[[#This Row],[discount_pct]]&lt;0,tbl_Order_Items[[#This Row],[discount_pct]]&gt;1),"Invalid","Valid")</f>
        <v>Valid</v>
      </c>
    </row>
    <row r="6467" spans="1:10" x14ac:dyDescent="0.3">
      <c r="A6467" s="2" t="s">
        <v>14398</v>
      </c>
      <c r="B6467" s="2" t="s">
        <v>7784</v>
      </c>
      <c r="C6467" s="2" t="s">
        <v>2895</v>
      </c>
      <c r="D6467" s="2">
        <v>2</v>
      </c>
      <c r="E6467" s="2">
        <v>0.25</v>
      </c>
      <c r="F6467" s="2">
        <v>32734.44</v>
      </c>
      <c r="G6467" s="2">
        <v>24550.83</v>
      </c>
      <c r="H6467" s="2">
        <v>-1628.97</v>
      </c>
      <c r="I6467" s="2" t="str">
        <f>IF(tbl_Order_Items[[#This Row],[quantity]]&lt;=0,"Invalid","Valid")</f>
        <v>Valid</v>
      </c>
      <c r="J6467" s="2" t="str">
        <f>IF(OR(tbl_Order_Items[[#This Row],[discount_pct]]&lt;0,tbl_Order_Items[[#This Row],[discount_pct]]&gt;1),"Invalid","Valid")</f>
        <v>Valid</v>
      </c>
    </row>
    <row r="6468" spans="1:10" x14ac:dyDescent="0.3">
      <c r="A6468" s="2" t="s">
        <v>14399</v>
      </c>
      <c r="B6468" s="2" t="s">
        <v>5476</v>
      </c>
      <c r="C6468" s="2" t="s">
        <v>2823</v>
      </c>
      <c r="D6468" s="2">
        <v>2</v>
      </c>
      <c r="E6468" s="2">
        <v>0.05</v>
      </c>
      <c r="F6468" s="2">
        <v>9874.4599999999991</v>
      </c>
      <c r="G6468" s="2">
        <v>9380.74</v>
      </c>
      <c r="H6468" s="2">
        <v>3017.36</v>
      </c>
      <c r="I6468" s="2" t="str">
        <f>IF(tbl_Order_Items[[#This Row],[quantity]]&lt;=0,"Invalid","Valid")</f>
        <v>Valid</v>
      </c>
      <c r="J6468" s="2" t="str">
        <f>IF(OR(tbl_Order_Items[[#This Row],[discount_pct]]&lt;0,tbl_Order_Items[[#This Row],[discount_pct]]&gt;1),"Invalid","Valid")</f>
        <v>Valid</v>
      </c>
    </row>
    <row r="6469" spans="1:10" x14ac:dyDescent="0.3">
      <c r="A6469" s="2" t="s">
        <v>14400</v>
      </c>
      <c r="B6469" s="2" t="s">
        <v>5841</v>
      </c>
      <c r="C6469" s="2" t="s">
        <v>2889</v>
      </c>
      <c r="D6469" s="2">
        <v>1</v>
      </c>
      <c r="E6469" s="2">
        <v>0.05</v>
      </c>
      <c r="F6469" s="2">
        <v>7478</v>
      </c>
      <c r="G6469" s="2">
        <v>7104.1</v>
      </c>
      <c r="H6469" s="2">
        <v>2342.4499999999998</v>
      </c>
      <c r="I6469" s="2" t="str">
        <f>IF(tbl_Order_Items[[#This Row],[quantity]]&lt;=0,"Invalid","Valid")</f>
        <v>Valid</v>
      </c>
      <c r="J6469" s="2" t="str">
        <f>IF(OR(tbl_Order_Items[[#This Row],[discount_pct]]&lt;0,tbl_Order_Items[[#This Row],[discount_pct]]&gt;1),"Invalid","Valid")</f>
        <v>Valid</v>
      </c>
    </row>
    <row r="6470" spans="1:10" x14ac:dyDescent="0.3">
      <c r="A6470" s="2" t="s">
        <v>14401</v>
      </c>
      <c r="B6470" s="2" t="s">
        <v>6033</v>
      </c>
      <c r="C6470" s="2" t="s">
        <v>2689</v>
      </c>
      <c r="D6470" s="2">
        <v>1</v>
      </c>
      <c r="E6470" s="2">
        <v>0.05</v>
      </c>
      <c r="F6470" s="2">
        <v>4956.4399999999996</v>
      </c>
      <c r="G6470" s="2">
        <v>4708.62</v>
      </c>
      <c r="H6470" s="2">
        <v>1407.12</v>
      </c>
      <c r="I6470" s="2" t="str">
        <f>IF(tbl_Order_Items[[#This Row],[quantity]]&lt;=0,"Invalid","Valid")</f>
        <v>Valid</v>
      </c>
      <c r="J6470" s="2" t="str">
        <f>IF(OR(tbl_Order_Items[[#This Row],[discount_pct]]&lt;0,tbl_Order_Items[[#This Row],[discount_pct]]&gt;1),"Invalid","Valid")</f>
        <v>Valid</v>
      </c>
    </row>
    <row r="6471" spans="1:10" x14ac:dyDescent="0.3">
      <c r="A6471" s="2" t="s">
        <v>14402</v>
      </c>
      <c r="B6471" s="2" t="s">
        <v>5434</v>
      </c>
      <c r="C6471" s="2" t="s">
        <v>2683</v>
      </c>
      <c r="D6471" s="2">
        <v>3</v>
      </c>
      <c r="E6471" s="2">
        <v>0.15</v>
      </c>
      <c r="F6471" s="2">
        <v>28838.49</v>
      </c>
      <c r="G6471" s="2">
        <v>24512.720000000001</v>
      </c>
      <c r="H6471" s="2">
        <v>2874.11</v>
      </c>
      <c r="I6471" s="2" t="str">
        <f>IF(tbl_Order_Items[[#This Row],[quantity]]&lt;=0,"Invalid","Valid")</f>
        <v>Valid</v>
      </c>
      <c r="J6471" s="2" t="str">
        <f>IF(OR(tbl_Order_Items[[#This Row],[discount_pct]]&lt;0,tbl_Order_Items[[#This Row],[discount_pct]]&gt;1),"Invalid","Valid")</f>
        <v>Valid</v>
      </c>
    </row>
    <row r="6472" spans="1:10" x14ac:dyDescent="0.3">
      <c r="A6472" s="2" t="s">
        <v>14403</v>
      </c>
      <c r="B6472" s="2" t="s">
        <v>5619</v>
      </c>
      <c r="C6472" s="2" t="s">
        <v>2502</v>
      </c>
      <c r="D6472" s="2">
        <v>2</v>
      </c>
      <c r="E6472" s="2">
        <v>0.05</v>
      </c>
      <c r="F6472" s="2">
        <v>15996.88</v>
      </c>
      <c r="G6472" s="2">
        <v>15197.04</v>
      </c>
      <c r="H6472" s="2">
        <v>2200.3200000000002</v>
      </c>
      <c r="I6472" s="2" t="str">
        <f>IF(tbl_Order_Items[[#This Row],[quantity]]&lt;=0,"Invalid","Valid")</f>
        <v>Valid</v>
      </c>
      <c r="J6472" s="2" t="str">
        <f>IF(OR(tbl_Order_Items[[#This Row],[discount_pct]]&lt;0,tbl_Order_Items[[#This Row],[discount_pct]]&gt;1),"Invalid","Valid")</f>
        <v>Valid</v>
      </c>
    </row>
    <row r="6473" spans="1:10" x14ac:dyDescent="0.3">
      <c r="A6473" s="2" t="s">
        <v>14404</v>
      </c>
      <c r="B6473" s="2" t="s">
        <v>4309</v>
      </c>
      <c r="C6473" s="2" t="s">
        <v>2561</v>
      </c>
      <c r="D6473" s="2">
        <v>1</v>
      </c>
      <c r="E6473" s="2">
        <v>0.1</v>
      </c>
      <c r="F6473" s="2">
        <v>7008.44</v>
      </c>
      <c r="G6473" s="2">
        <v>6307.6</v>
      </c>
      <c r="H6473" s="2">
        <v>845.62</v>
      </c>
      <c r="I6473" s="2" t="str">
        <f>IF(tbl_Order_Items[[#This Row],[quantity]]&lt;=0,"Invalid","Valid")</f>
        <v>Valid</v>
      </c>
      <c r="J6473" s="2" t="str">
        <f>IF(OR(tbl_Order_Items[[#This Row],[discount_pct]]&lt;0,tbl_Order_Items[[#This Row],[discount_pct]]&gt;1),"Invalid","Valid")</f>
        <v>Valid</v>
      </c>
    </row>
    <row r="6474" spans="1:10" x14ac:dyDescent="0.3">
      <c r="A6474" s="2" t="s">
        <v>14405</v>
      </c>
      <c r="B6474" s="2" t="s">
        <v>4668</v>
      </c>
      <c r="C6474" s="2" t="s">
        <v>2536</v>
      </c>
      <c r="D6474" s="2">
        <v>3</v>
      </c>
      <c r="E6474" s="2">
        <v>0.1</v>
      </c>
      <c r="F6474" s="2">
        <v>31352.52</v>
      </c>
      <c r="G6474" s="2">
        <v>28217.27</v>
      </c>
      <c r="H6474" s="2">
        <v>8573.9</v>
      </c>
      <c r="I6474" s="2" t="str">
        <f>IF(tbl_Order_Items[[#This Row],[quantity]]&lt;=0,"Invalid","Valid")</f>
        <v>Valid</v>
      </c>
      <c r="J6474" s="2" t="str">
        <f>IF(OR(tbl_Order_Items[[#This Row],[discount_pct]]&lt;0,tbl_Order_Items[[#This Row],[discount_pct]]&gt;1),"Invalid","Valid")</f>
        <v>Valid</v>
      </c>
    </row>
    <row r="6475" spans="1:10" x14ac:dyDescent="0.3">
      <c r="A6475" s="2" t="s">
        <v>14406</v>
      </c>
      <c r="B6475" s="2" t="s">
        <v>5456</v>
      </c>
      <c r="C6475" s="2" t="s">
        <v>2729</v>
      </c>
      <c r="D6475" s="2">
        <v>2</v>
      </c>
      <c r="E6475" s="2">
        <v>0.15</v>
      </c>
      <c r="F6475" s="2">
        <v>6474.24</v>
      </c>
      <c r="G6475" s="2">
        <v>5503.1</v>
      </c>
      <c r="H6475" s="2">
        <v>1425.7</v>
      </c>
      <c r="I6475" s="2" t="str">
        <f>IF(tbl_Order_Items[[#This Row],[quantity]]&lt;=0,"Invalid","Valid")</f>
        <v>Valid</v>
      </c>
      <c r="J6475" s="2" t="str">
        <f>IF(OR(tbl_Order_Items[[#This Row],[discount_pct]]&lt;0,tbl_Order_Items[[#This Row],[discount_pct]]&gt;1),"Invalid","Valid")</f>
        <v>Valid</v>
      </c>
    </row>
    <row r="6476" spans="1:10" x14ac:dyDescent="0.3">
      <c r="A6476" s="2" t="s">
        <v>14407</v>
      </c>
      <c r="B6476" s="2" t="s">
        <v>7806</v>
      </c>
      <c r="C6476" s="2" t="s">
        <v>2697</v>
      </c>
      <c r="D6476" s="2">
        <v>2</v>
      </c>
      <c r="E6476" s="2">
        <v>0.1</v>
      </c>
      <c r="F6476" s="2">
        <v>5065.34</v>
      </c>
      <c r="G6476" s="2">
        <v>4558.8100000000004</v>
      </c>
      <c r="H6476" s="2">
        <v>1341.43</v>
      </c>
      <c r="I6476" s="2" t="str">
        <f>IF(tbl_Order_Items[[#This Row],[quantity]]&lt;=0,"Invalid","Valid")</f>
        <v>Valid</v>
      </c>
      <c r="J6476" s="2" t="str">
        <f>IF(OR(tbl_Order_Items[[#This Row],[discount_pct]]&lt;0,tbl_Order_Items[[#This Row],[discount_pct]]&gt;1),"Invalid","Valid")</f>
        <v>Valid</v>
      </c>
    </row>
    <row r="6477" spans="1:10" x14ac:dyDescent="0.3">
      <c r="A6477" s="2" t="s">
        <v>14408</v>
      </c>
      <c r="B6477" s="2" t="s">
        <v>5021</v>
      </c>
      <c r="C6477" s="2" t="s">
        <v>2773</v>
      </c>
      <c r="D6477" s="2">
        <v>3</v>
      </c>
      <c r="E6477" s="2">
        <v>0.05</v>
      </c>
      <c r="F6477" s="2">
        <v>26677.02</v>
      </c>
      <c r="G6477" s="2">
        <v>25343.17</v>
      </c>
      <c r="H6477" s="2">
        <v>6818.53</v>
      </c>
      <c r="I6477" s="2" t="str">
        <f>IF(tbl_Order_Items[[#This Row],[quantity]]&lt;=0,"Invalid","Valid")</f>
        <v>Valid</v>
      </c>
      <c r="J6477" s="2" t="str">
        <f>IF(OR(tbl_Order_Items[[#This Row],[discount_pct]]&lt;0,tbl_Order_Items[[#This Row],[discount_pct]]&gt;1),"Invalid","Valid")</f>
        <v>Valid</v>
      </c>
    </row>
    <row r="6478" spans="1:10" x14ac:dyDescent="0.3">
      <c r="A6478" s="2" t="s">
        <v>14409</v>
      </c>
      <c r="B6478" s="2" t="s">
        <v>6516</v>
      </c>
      <c r="C6478" s="2" t="s">
        <v>2701</v>
      </c>
      <c r="D6478" s="2">
        <v>1</v>
      </c>
      <c r="E6478" s="2">
        <v>0.05</v>
      </c>
      <c r="F6478" s="2">
        <v>3692.06</v>
      </c>
      <c r="G6478" s="2">
        <v>3507.46</v>
      </c>
      <c r="H6478" s="2">
        <v>522.20000000000005</v>
      </c>
      <c r="I6478" s="2" t="str">
        <f>IF(tbl_Order_Items[[#This Row],[quantity]]&lt;=0,"Invalid","Valid")</f>
        <v>Valid</v>
      </c>
      <c r="J6478" s="2" t="str">
        <f>IF(OR(tbl_Order_Items[[#This Row],[discount_pct]]&lt;0,tbl_Order_Items[[#This Row],[discount_pct]]&gt;1),"Invalid","Valid")</f>
        <v>Valid</v>
      </c>
    </row>
    <row r="6479" spans="1:10" x14ac:dyDescent="0.3">
      <c r="A6479" s="2" t="s">
        <v>14410</v>
      </c>
      <c r="B6479" s="2" t="s">
        <v>4739</v>
      </c>
      <c r="C6479" s="2" t="s">
        <v>2645</v>
      </c>
      <c r="D6479" s="2">
        <v>1</v>
      </c>
      <c r="E6479" s="2">
        <v>0.1</v>
      </c>
      <c r="F6479" s="2">
        <v>9991.19</v>
      </c>
      <c r="G6479" s="2">
        <v>8992.07</v>
      </c>
      <c r="H6479" s="2">
        <v>862.96</v>
      </c>
      <c r="I6479" s="2" t="str">
        <f>IF(tbl_Order_Items[[#This Row],[quantity]]&lt;=0,"Invalid","Valid")</f>
        <v>Valid</v>
      </c>
      <c r="J6479" s="2" t="str">
        <f>IF(OR(tbl_Order_Items[[#This Row],[discount_pct]]&lt;0,tbl_Order_Items[[#This Row],[discount_pct]]&gt;1),"Invalid","Valid")</f>
        <v>Valid</v>
      </c>
    </row>
    <row r="6480" spans="1:10" x14ac:dyDescent="0.3">
      <c r="A6480" s="2" t="s">
        <v>14411</v>
      </c>
      <c r="B6480" s="2" t="s">
        <v>6991</v>
      </c>
      <c r="C6480" s="2" t="s">
        <v>2437</v>
      </c>
      <c r="D6480" s="2">
        <v>4</v>
      </c>
      <c r="E6480" s="2">
        <v>0.05</v>
      </c>
      <c r="F6480" s="2">
        <v>16431.96</v>
      </c>
      <c r="G6480" s="2">
        <v>15610.36</v>
      </c>
      <c r="H6480" s="2">
        <v>1814.48</v>
      </c>
      <c r="I6480" s="2" t="str">
        <f>IF(tbl_Order_Items[[#This Row],[quantity]]&lt;=0,"Invalid","Valid")</f>
        <v>Valid</v>
      </c>
      <c r="J6480" s="2" t="str">
        <f>IF(OR(tbl_Order_Items[[#This Row],[discount_pct]]&lt;0,tbl_Order_Items[[#This Row],[discount_pct]]&gt;1),"Invalid","Valid")</f>
        <v>Valid</v>
      </c>
    </row>
    <row r="6481" spans="1:10" x14ac:dyDescent="0.3">
      <c r="A6481" s="2" t="s">
        <v>14412</v>
      </c>
      <c r="B6481" s="2" t="s">
        <v>2980</v>
      </c>
      <c r="C6481" s="2" t="s">
        <v>2689</v>
      </c>
      <c r="D6481" s="2">
        <v>1</v>
      </c>
      <c r="E6481" s="2">
        <v>0</v>
      </c>
      <c r="F6481" s="2">
        <v>4956.4399999999996</v>
      </c>
      <c r="G6481" s="2">
        <v>4956.4399999999996</v>
      </c>
      <c r="H6481" s="2">
        <v>1654.94</v>
      </c>
      <c r="I6481" s="2" t="str">
        <f>IF(tbl_Order_Items[[#This Row],[quantity]]&lt;=0,"Invalid","Valid")</f>
        <v>Valid</v>
      </c>
      <c r="J6481" s="2" t="str">
        <f>IF(OR(tbl_Order_Items[[#This Row],[discount_pct]]&lt;0,tbl_Order_Items[[#This Row],[discount_pct]]&gt;1),"Invalid","Valid")</f>
        <v>Valid</v>
      </c>
    </row>
    <row r="6482" spans="1:10" x14ac:dyDescent="0.3">
      <c r="A6482" s="2" t="s">
        <v>14413</v>
      </c>
      <c r="B6482" s="2" t="s">
        <v>3552</v>
      </c>
      <c r="C6482" s="2" t="s">
        <v>2633</v>
      </c>
      <c r="D6482" s="2">
        <v>1</v>
      </c>
      <c r="E6482" s="2">
        <v>0</v>
      </c>
      <c r="F6482" s="2">
        <v>15580.33</v>
      </c>
      <c r="G6482" s="2">
        <v>15580.33</v>
      </c>
      <c r="H6482" s="2">
        <v>2160.85</v>
      </c>
      <c r="I6482" s="2" t="str">
        <f>IF(tbl_Order_Items[[#This Row],[quantity]]&lt;=0,"Invalid","Valid")</f>
        <v>Valid</v>
      </c>
      <c r="J6482" s="2" t="str">
        <f>IF(OR(tbl_Order_Items[[#This Row],[discount_pct]]&lt;0,tbl_Order_Items[[#This Row],[discount_pct]]&gt;1),"Invalid","Valid")</f>
        <v>Valid</v>
      </c>
    </row>
    <row r="6483" spans="1:10" x14ac:dyDescent="0.3">
      <c r="A6483" s="2" t="s">
        <v>14414</v>
      </c>
      <c r="B6483" s="2" t="s">
        <v>5067</v>
      </c>
      <c r="C6483" s="2" t="s">
        <v>2703</v>
      </c>
      <c r="D6483" s="2">
        <v>1</v>
      </c>
      <c r="E6483" s="2">
        <v>0</v>
      </c>
      <c r="F6483" s="2">
        <v>8894.09</v>
      </c>
      <c r="G6483" s="2">
        <v>8894.09</v>
      </c>
      <c r="H6483" s="2">
        <v>3293.62</v>
      </c>
      <c r="I6483" s="2" t="str">
        <f>IF(tbl_Order_Items[[#This Row],[quantity]]&lt;=0,"Invalid","Valid")</f>
        <v>Valid</v>
      </c>
      <c r="J6483" s="2" t="str">
        <f>IF(OR(tbl_Order_Items[[#This Row],[discount_pct]]&lt;0,tbl_Order_Items[[#This Row],[discount_pct]]&gt;1),"Invalid","Valid")</f>
        <v>Valid</v>
      </c>
    </row>
    <row r="6484" spans="1:10" x14ac:dyDescent="0.3">
      <c r="A6484" s="2" t="s">
        <v>14415</v>
      </c>
      <c r="B6484" s="2" t="s">
        <v>6634</v>
      </c>
      <c r="C6484" s="2" t="s">
        <v>2639</v>
      </c>
      <c r="D6484" s="2">
        <v>1</v>
      </c>
      <c r="E6484" s="2">
        <v>0.05</v>
      </c>
      <c r="F6484" s="2">
        <v>5586.2</v>
      </c>
      <c r="G6484" s="2">
        <v>5306.89</v>
      </c>
      <c r="H6484" s="2">
        <v>1184.45</v>
      </c>
      <c r="I6484" s="2" t="str">
        <f>IF(tbl_Order_Items[[#This Row],[quantity]]&lt;=0,"Invalid","Valid")</f>
        <v>Valid</v>
      </c>
      <c r="J6484" s="2" t="str">
        <f>IF(OR(tbl_Order_Items[[#This Row],[discount_pct]]&lt;0,tbl_Order_Items[[#This Row],[discount_pct]]&gt;1),"Invalid","Valid")</f>
        <v>Valid</v>
      </c>
    </row>
    <row r="6485" spans="1:10" x14ac:dyDescent="0.3">
      <c r="A6485" s="2" t="s">
        <v>14416</v>
      </c>
      <c r="B6485" s="2" t="s">
        <v>4088</v>
      </c>
      <c r="C6485" s="2" t="s">
        <v>2723</v>
      </c>
      <c r="D6485" s="2">
        <v>2</v>
      </c>
      <c r="E6485" s="2">
        <v>0.2</v>
      </c>
      <c r="F6485" s="2">
        <v>37224.94</v>
      </c>
      <c r="G6485" s="2">
        <v>29779.95</v>
      </c>
      <c r="H6485" s="2">
        <v>2076.4899999999998</v>
      </c>
      <c r="I6485" s="2" t="str">
        <f>IF(tbl_Order_Items[[#This Row],[quantity]]&lt;=0,"Invalid","Valid")</f>
        <v>Valid</v>
      </c>
      <c r="J6485" s="2" t="str">
        <f>IF(OR(tbl_Order_Items[[#This Row],[discount_pct]]&lt;0,tbl_Order_Items[[#This Row],[discount_pct]]&gt;1),"Invalid","Valid")</f>
        <v>Valid</v>
      </c>
    </row>
    <row r="6486" spans="1:10" x14ac:dyDescent="0.3">
      <c r="A6486" s="2" t="s">
        <v>14417</v>
      </c>
      <c r="B6486" s="2" t="s">
        <v>5133</v>
      </c>
      <c r="C6486" s="2" t="s">
        <v>2761</v>
      </c>
      <c r="D6486" s="2">
        <v>1</v>
      </c>
      <c r="E6486" s="2">
        <v>0</v>
      </c>
      <c r="F6486" s="2">
        <v>23011.13</v>
      </c>
      <c r="G6486" s="2">
        <v>23011.13</v>
      </c>
      <c r="H6486" s="2">
        <v>5555.66</v>
      </c>
      <c r="I6486" s="2" t="str">
        <f>IF(tbl_Order_Items[[#This Row],[quantity]]&lt;=0,"Invalid","Valid")</f>
        <v>Valid</v>
      </c>
      <c r="J6486" s="2" t="str">
        <f>IF(OR(tbl_Order_Items[[#This Row],[discount_pct]]&lt;0,tbl_Order_Items[[#This Row],[discount_pct]]&gt;1),"Invalid","Valid")</f>
        <v>Valid</v>
      </c>
    </row>
    <row r="6487" spans="1:10" x14ac:dyDescent="0.3">
      <c r="A6487" s="2" t="s">
        <v>14418</v>
      </c>
      <c r="B6487" s="2" t="s">
        <v>3062</v>
      </c>
      <c r="C6487" s="2" t="s">
        <v>2813</v>
      </c>
      <c r="D6487" s="2">
        <v>1</v>
      </c>
      <c r="E6487" s="2">
        <v>0.05</v>
      </c>
      <c r="F6487" s="2">
        <v>12794.95</v>
      </c>
      <c r="G6487" s="2">
        <v>12155.2</v>
      </c>
      <c r="H6487" s="2">
        <v>2972.74</v>
      </c>
      <c r="I6487" s="2" t="str">
        <f>IF(tbl_Order_Items[[#This Row],[quantity]]&lt;=0,"Invalid","Valid")</f>
        <v>Valid</v>
      </c>
      <c r="J6487" s="2" t="str">
        <f>IF(OR(tbl_Order_Items[[#This Row],[discount_pct]]&lt;0,tbl_Order_Items[[#This Row],[discount_pct]]&gt;1),"Invalid","Valid")</f>
        <v>Valid</v>
      </c>
    </row>
    <row r="6488" spans="1:10" x14ac:dyDescent="0.3">
      <c r="A6488" s="2" t="s">
        <v>14419</v>
      </c>
      <c r="B6488" s="2" t="s">
        <v>7884</v>
      </c>
      <c r="C6488" s="2" t="s">
        <v>2789</v>
      </c>
      <c r="D6488" s="2">
        <v>1</v>
      </c>
      <c r="E6488" s="2">
        <v>0.15</v>
      </c>
      <c r="F6488" s="2">
        <v>5144.07</v>
      </c>
      <c r="G6488" s="2">
        <v>4372.46</v>
      </c>
      <c r="H6488" s="2">
        <v>590.59</v>
      </c>
      <c r="I6488" s="2" t="str">
        <f>IF(tbl_Order_Items[[#This Row],[quantity]]&lt;=0,"Invalid","Valid")</f>
        <v>Valid</v>
      </c>
      <c r="J6488" s="2" t="str">
        <f>IF(OR(tbl_Order_Items[[#This Row],[discount_pct]]&lt;0,tbl_Order_Items[[#This Row],[discount_pct]]&gt;1),"Invalid","Valid")</f>
        <v>Valid</v>
      </c>
    </row>
    <row r="6489" spans="1:10" x14ac:dyDescent="0.3">
      <c r="A6489" s="2" t="s">
        <v>14420</v>
      </c>
      <c r="B6489" s="2" t="s">
        <v>6313</v>
      </c>
      <c r="C6489" s="2" t="s">
        <v>2621</v>
      </c>
      <c r="D6489" s="2">
        <v>1</v>
      </c>
      <c r="E6489" s="2">
        <v>0.2</v>
      </c>
      <c r="F6489" s="2">
        <v>14444.47</v>
      </c>
      <c r="G6489" s="2">
        <v>11555.58</v>
      </c>
      <c r="H6489" s="2">
        <v>3143.48</v>
      </c>
      <c r="I6489" s="2" t="str">
        <f>IF(tbl_Order_Items[[#This Row],[quantity]]&lt;=0,"Invalid","Valid")</f>
        <v>Valid</v>
      </c>
      <c r="J6489" s="2" t="str">
        <f>IF(OR(tbl_Order_Items[[#This Row],[discount_pct]]&lt;0,tbl_Order_Items[[#This Row],[discount_pct]]&gt;1),"Invalid","Valid")</f>
        <v>Valid</v>
      </c>
    </row>
    <row r="6490" spans="1:10" x14ac:dyDescent="0.3">
      <c r="A6490" s="2" t="s">
        <v>14421</v>
      </c>
      <c r="B6490" s="2" t="s">
        <v>3534</v>
      </c>
      <c r="C6490" s="2" t="s">
        <v>2561</v>
      </c>
      <c r="D6490" s="2">
        <v>3</v>
      </c>
      <c r="E6490" s="2">
        <v>0.1</v>
      </c>
      <c r="F6490" s="2">
        <v>21025.32</v>
      </c>
      <c r="G6490" s="2">
        <v>18922.79</v>
      </c>
      <c r="H6490" s="2">
        <v>2536.85</v>
      </c>
      <c r="I6490" s="2" t="str">
        <f>IF(tbl_Order_Items[[#This Row],[quantity]]&lt;=0,"Invalid","Valid")</f>
        <v>Valid</v>
      </c>
      <c r="J6490" s="2" t="str">
        <f>IF(OR(tbl_Order_Items[[#This Row],[discount_pct]]&lt;0,tbl_Order_Items[[#This Row],[discount_pct]]&gt;1),"Invalid","Valid")</f>
        <v>Valid</v>
      </c>
    </row>
    <row r="6491" spans="1:10" x14ac:dyDescent="0.3">
      <c r="A6491" s="2" t="s">
        <v>14422</v>
      </c>
      <c r="B6491" s="2" t="s">
        <v>5069</v>
      </c>
      <c r="C6491" s="2" t="s">
        <v>2819</v>
      </c>
      <c r="D6491" s="2">
        <v>1</v>
      </c>
      <c r="E6491" s="2">
        <v>0.05</v>
      </c>
      <c r="F6491" s="2">
        <v>9424.1</v>
      </c>
      <c r="G6491" s="2">
        <v>8952.9</v>
      </c>
      <c r="H6491" s="2">
        <v>1994.91</v>
      </c>
      <c r="I6491" s="2" t="str">
        <f>IF(tbl_Order_Items[[#This Row],[quantity]]&lt;=0,"Invalid","Valid")</f>
        <v>Valid</v>
      </c>
      <c r="J6491" s="2" t="str">
        <f>IF(OR(tbl_Order_Items[[#This Row],[discount_pct]]&lt;0,tbl_Order_Items[[#This Row],[discount_pct]]&gt;1),"Invalid","Valid")</f>
        <v>Valid</v>
      </c>
    </row>
    <row r="6492" spans="1:10" x14ac:dyDescent="0.3">
      <c r="A6492" s="2" t="s">
        <v>14423</v>
      </c>
      <c r="B6492" s="2" t="s">
        <v>6101</v>
      </c>
      <c r="C6492" s="2" t="s">
        <v>2717</v>
      </c>
      <c r="D6492" s="2">
        <v>1</v>
      </c>
      <c r="E6492" s="2">
        <v>0.1</v>
      </c>
      <c r="F6492" s="2">
        <v>7231.98</v>
      </c>
      <c r="G6492" s="2">
        <v>6508.78</v>
      </c>
      <c r="H6492" s="2">
        <v>495.27</v>
      </c>
      <c r="I6492" s="2" t="str">
        <f>IF(tbl_Order_Items[[#This Row],[quantity]]&lt;=0,"Invalid","Valid")</f>
        <v>Valid</v>
      </c>
      <c r="J6492" s="2" t="str">
        <f>IF(OR(tbl_Order_Items[[#This Row],[discount_pct]]&lt;0,tbl_Order_Items[[#This Row],[discount_pct]]&gt;1),"Invalid","Valid")</f>
        <v>Valid</v>
      </c>
    </row>
    <row r="6493" spans="1:10" x14ac:dyDescent="0.3">
      <c r="A6493" s="2" t="s">
        <v>14424</v>
      </c>
      <c r="B6493" s="2" t="s">
        <v>6867</v>
      </c>
      <c r="C6493" s="2" t="s">
        <v>2781</v>
      </c>
      <c r="D6493" s="2">
        <v>4</v>
      </c>
      <c r="E6493" s="2">
        <v>0.1</v>
      </c>
      <c r="F6493" s="2">
        <v>40758.160000000003</v>
      </c>
      <c r="G6493" s="2">
        <v>36682.339999999997</v>
      </c>
      <c r="H6493" s="2">
        <v>12472.14</v>
      </c>
      <c r="I6493" s="2" t="str">
        <f>IF(tbl_Order_Items[[#This Row],[quantity]]&lt;=0,"Invalid","Valid")</f>
        <v>Valid</v>
      </c>
      <c r="J6493" s="2" t="str">
        <f>IF(OR(tbl_Order_Items[[#This Row],[discount_pct]]&lt;0,tbl_Order_Items[[#This Row],[discount_pct]]&gt;1),"Invalid","Valid")</f>
        <v>Valid</v>
      </c>
    </row>
    <row r="6494" spans="1:10" x14ac:dyDescent="0.3">
      <c r="A6494" s="2" t="s">
        <v>14425</v>
      </c>
      <c r="B6494" s="2" t="s">
        <v>5431</v>
      </c>
      <c r="C6494" s="2" t="s">
        <v>2667</v>
      </c>
      <c r="D6494" s="2">
        <v>1</v>
      </c>
      <c r="E6494" s="2">
        <v>0.15</v>
      </c>
      <c r="F6494" s="2">
        <v>21958.1</v>
      </c>
      <c r="G6494" s="2">
        <v>18664.38</v>
      </c>
      <c r="H6494" s="2">
        <v>1556.83</v>
      </c>
      <c r="I6494" s="2" t="str">
        <f>IF(tbl_Order_Items[[#This Row],[quantity]]&lt;=0,"Invalid","Valid")</f>
        <v>Valid</v>
      </c>
      <c r="J6494" s="2" t="str">
        <f>IF(OR(tbl_Order_Items[[#This Row],[discount_pct]]&lt;0,tbl_Order_Items[[#This Row],[discount_pct]]&gt;1),"Invalid","Valid")</f>
        <v>Valid</v>
      </c>
    </row>
    <row r="6495" spans="1:10" x14ac:dyDescent="0.3">
      <c r="A6495" s="2" t="s">
        <v>14426</v>
      </c>
      <c r="B6495" s="2" t="s">
        <v>4450</v>
      </c>
      <c r="C6495" s="2" t="s">
        <v>2665</v>
      </c>
      <c r="D6495" s="2">
        <v>2</v>
      </c>
      <c r="E6495" s="2">
        <v>0.1</v>
      </c>
      <c r="F6495" s="2">
        <v>6441.76</v>
      </c>
      <c r="G6495" s="2">
        <v>5797.58</v>
      </c>
      <c r="H6495" s="2">
        <v>709.12</v>
      </c>
      <c r="I6495" s="2" t="str">
        <f>IF(tbl_Order_Items[[#This Row],[quantity]]&lt;=0,"Invalid","Valid")</f>
        <v>Valid</v>
      </c>
      <c r="J6495" s="2" t="str">
        <f>IF(OR(tbl_Order_Items[[#This Row],[discount_pct]]&lt;0,tbl_Order_Items[[#This Row],[discount_pct]]&gt;1),"Invalid","Valid")</f>
        <v>Valid</v>
      </c>
    </row>
    <row r="6496" spans="1:10" x14ac:dyDescent="0.3">
      <c r="A6496" s="2" t="s">
        <v>14427</v>
      </c>
      <c r="B6496" s="2" t="s">
        <v>4520</v>
      </c>
      <c r="C6496" s="2" t="s">
        <v>2442</v>
      </c>
      <c r="D6496" s="2">
        <v>3</v>
      </c>
      <c r="E6496" s="2">
        <v>0</v>
      </c>
      <c r="F6496" s="2">
        <v>43928.1</v>
      </c>
      <c r="G6496" s="2">
        <v>43928.1</v>
      </c>
      <c r="H6496" s="2">
        <v>10478.969999999999</v>
      </c>
      <c r="I6496" s="2" t="str">
        <f>IF(tbl_Order_Items[[#This Row],[quantity]]&lt;=0,"Invalid","Valid")</f>
        <v>Valid</v>
      </c>
      <c r="J6496" s="2" t="str">
        <f>IF(OR(tbl_Order_Items[[#This Row],[discount_pct]]&lt;0,tbl_Order_Items[[#This Row],[discount_pct]]&gt;1),"Invalid","Valid")</f>
        <v>Valid</v>
      </c>
    </row>
    <row r="6497" spans="1:10" x14ac:dyDescent="0.3">
      <c r="A6497" s="2" t="s">
        <v>14428</v>
      </c>
      <c r="B6497" s="2" t="s">
        <v>4831</v>
      </c>
      <c r="C6497" s="2" t="s">
        <v>2571</v>
      </c>
      <c r="D6497" s="2">
        <v>1</v>
      </c>
      <c r="E6497" s="2">
        <v>0.1</v>
      </c>
      <c r="F6497" s="2">
        <v>17914.509999999998</v>
      </c>
      <c r="G6497" s="2">
        <v>16123.06</v>
      </c>
      <c r="H6497" s="2">
        <v>1834.22</v>
      </c>
      <c r="I6497" s="2" t="str">
        <f>IF(tbl_Order_Items[[#This Row],[quantity]]&lt;=0,"Invalid","Valid")</f>
        <v>Valid</v>
      </c>
      <c r="J6497" s="2" t="str">
        <f>IF(OR(tbl_Order_Items[[#This Row],[discount_pct]]&lt;0,tbl_Order_Items[[#This Row],[discount_pct]]&gt;1),"Invalid","Valid")</f>
        <v>Valid</v>
      </c>
    </row>
    <row r="6498" spans="1:10" x14ac:dyDescent="0.3">
      <c r="A6498" s="2" t="s">
        <v>14429</v>
      </c>
      <c r="B6498" s="2" t="s">
        <v>7522</v>
      </c>
      <c r="C6498" s="2" t="s">
        <v>2845</v>
      </c>
      <c r="D6498" s="2">
        <v>3</v>
      </c>
      <c r="E6498" s="2">
        <v>0.15</v>
      </c>
      <c r="F6498" s="2">
        <v>53386.02</v>
      </c>
      <c r="G6498" s="2">
        <v>45378.12</v>
      </c>
      <c r="H6498" s="2">
        <v>11526.6</v>
      </c>
      <c r="I6498" s="2" t="str">
        <f>IF(tbl_Order_Items[[#This Row],[quantity]]&lt;=0,"Invalid","Valid")</f>
        <v>Valid</v>
      </c>
      <c r="J6498" s="2" t="str">
        <f>IF(OR(tbl_Order_Items[[#This Row],[discount_pct]]&lt;0,tbl_Order_Items[[#This Row],[discount_pct]]&gt;1),"Invalid","Valid")</f>
        <v>Valid</v>
      </c>
    </row>
    <row r="6499" spans="1:10" x14ac:dyDescent="0.3">
      <c r="A6499" s="2" t="s">
        <v>14430</v>
      </c>
      <c r="B6499" s="2" t="s">
        <v>4031</v>
      </c>
      <c r="C6499" s="2" t="s">
        <v>2883</v>
      </c>
      <c r="D6499" s="2">
        <v>1</v>
      </c>
      <c r="E6499" s="2">
        <v>0.1</v>
      </c>
      <c r="F6499" s="2">
        <v>15180.79</v>
      </c>
      <c r="G6499" s="2">
        <v>13662.71</v>
      </c>
      <c r="H6499" s="2">
        <v>4522.43</v>
      </c>
      <c r="I6499" s="2" t="str">
        <f>IF(tbl_Order_Items[[#This Row],[quantity]]&lt;=0,"Invalid","Valid")</f>
        <v>Valid</v>
      </c>
      <c r="J6499" s="2" t="str">
        <f>IF(OR(tbl_Order_Items[[#This Row],[discount_pct]]&lt;0,tbl_Order_Items[[#This Row],[discount_pct]]&gt;1),"Invalid","Valid")</f>
        <v>Valid</v>
      </c>
    </row>
    <row r="6500" spans="1:10" x14ac:dyDescent="0.3">
      <c r="A6500" s="2" t="s">
        <v>14431</v>
      </c>
      <c r="B6500" s="2" t="s">
        <v>4327</v>
      </c>
      <c r="C6500" s="2" t="s">
        <v>2797</v>
      </c>
      <c r="D6500" s="2">
        <v>4</v>
      </c>
      <c r="E6500" s="2">
        <v>0.1</v>
      </c>
      <c r="F6500" s="2">
        <v>59513.8</v>
      </c>
      <c r="G6500" s="2">
        <v>53562.42</v>
      </c>
      <c r="H6500" s="2">
        <v>9064.94</v>
      </c>
      <c r="I6500" s="2" t="str">
        <f>IF(tbl_Order_Items[[#This Row],[quantity]]&lt;=0,"Invalid","Valid")</f>
        <v>Valid</v>
      </c>
      <c r="J6500" s="2" t="str">
        <f>IF(OR(tbl_Order_Items[[#This Row],[discount_pct]]&lt;0,tbl_Order_Items[[#This Row],[discount_pct]]&gt;1),"Invalid","Valid")</f>
        <v>Valid</v>
      </c>
    </row>
    <row r="6501" spans="1:10" x14ac:dyDescent="0.3">
      <c r="A6501" s="2" t="s">
        <v>14432</v>
      </c>
      <c r="B6501" s="2" t="s">
        <v>6891</v>
      </c>
      <c r="C6501" s="2" t="s">
        <v>2525</v>
      </c>
      <c r="D6501" s="2">
        <v>2</v>
      </c>
      <c r="E6501" s="2">
        <v>0.05</v>
      </c>
      <c r="F6501" s="2">
        <v>2961.18</v>
      </c>
      <c r="G6501" s="2">
        <v>2813.12</v>
      </c>
      <c r="H6501" s="2">
        <v>1084.1400000000001</v>
      </c>
      <c r="I6501" s="2" t="str">
        <f>IF(tbl_Order_Items[[#This Row],[quantity]]&lt;=0,"Invalid","Valid")</f>
        <v>Valid</v>
      </c>
      <c r="J6501" s="2" t="str">
        <f>IF(OR(tbl_Order_Items[[#This Row],[discount_pct]]&lt;0,tbl_Order_Items[[#This Row],[discount_pct]]&gt;1),"Invalid","Valid")</f>
        <v>Valid</v>
      </c>
    </row>
    <row r="6502" spans="1:10" x14ac:dyDescent="0.3">
      <c r="A6502" s="2" t="s">
        <v>14433</v>
      </c>
      <c r="B6502" s="2" t="s">
        <v>5356</v>
      </c>
      <c r="C6502" s="2" t="s">
        <v>2907</v>
      </c>
      <c r="D6502" s="2">
        <v>2</v>
      </c>
      <c r="E6502" s="2">
        <v>0.1</v>
      </c>
      <c r="F6502" s="2">
        <v>48513.8</v>
      </c>
      <c r="G6502" s="2">
        <v>43662.42</v>
      </c>
      <c r="H6502" s="2">
        <v>9232.7999999999993</v>
      </c>
      <c r="I6502" s="2" t="str">
        <f>IF(tbl_Order_Items[[#This Row],[quantity]]&lt;=0,"Invalid","Valid")</f>
        <v>Valid</v>
      </c>
      <c r="J6502" s="2" t="str">
        <f>IF(OR(tbl_Order_Items[[#This Row],[discount_pct]]&lt;0,tbl_Order_Items[[#This Row],[discount_pct]]&gt;1),"Invalid","Valid")</f>
        <v>Valid</v>
      </c>
    </row>
    <row r="6503" spans="1:10" x14ac:dyDescent="0.3">
      <c r="A6503" s="2" t="s">
        <v>14434</v>
      </c>
      <c r="B6503" s="2" t="s">
        <v>7351</v>
      </c>
      <c r="C6503" s="2" t="s">
        <v>2649</v>
      </c>
      <c r="D6503" s="2">
        <v>1</v>
      </c>
      <c r="E6503" s="2">
        <v>0.15</v>
      </c>
      <c r="F6503" s="2">
        <v>13201.67</v>
      </c>
      <c r="G6503" s="2">
        <v>11221.42</v>
      </c>
      <c r="H6503" s="2">
        <v>3434.67</v>
      </c>
      <c r="I6503" s="2" t="str">
        <f>IF(tbl_Order_Items[[#This Row],[quantity]]&lt;=0,"Invalid","Valid")</f>
        <v>Valid</v>
      </c>
      <c r="J6503" s="2" t="str">
        <f>IF(OR(tbl_Order_Items[[#This Row],[discount_pct]]&lt;0,tbl_Order_Items[[#This Row],[discount_pct]]&gt;1),"Invalid","Valid")</f>
        <v>Valid</v>
      </c>
    </row>
    <row r="6504" spans="1:10" x14ac:dyDescent="0.3">
      <c r="A6504" s="2" t="s">
        <v>14435</v>
      </c>
      <c r="B6504" s="2" t="s">
        <v>5832</v>
      </c>
      <c r="C6504" s="2" t="s">
        <v>2685</v>
      </c>
      <c r="D6504" s="2">
        <v>4</v>
      </c>
      <c r="E6504" s="2">
        <v>0.25</v>
      </c>
      <c r="F6504" s="2">
        <v>46450.32</v>
      </c>
      <c r="G6504" s="2">
        <v>34837.74</v>
      </c>
      <c r="H6504" s="2">
        <v>4235.66</v>
      </c>
      <c r="I6504" s="2" t="str">
        <f>IF(tbl_Order_Items[[#This Row],[quantity]]&lt;=0,"Invalid","Valid")</f>
        <v>Valid</v>
      </c>
      <c r="J6504" s="2" t="str">
        <f>IF(OR(tbl_Order_Items[[#This Row],[discount_pct]]&lt;0,tbl_Order_Items[[#This Row],[discount_pct]]&gt;1),"Invalid","Valid")</f>
        <v>Valid</v>
      </c>
    </row>
    <row r="6505" spans="1:10" x14ac:dyDescent="0.3">
      <c r="A6505" s="2" t="s">
        <v>14436</v>
      </c>
      <c r="B6505" s="2" t="s">
        <v>3267</v>
      </c>
      <c r="C6505" s="2" t="s">
        <v>2875</v>
      </c>
      <c r="D6505" s="2">
        <v>1</v>
      </c>
      <c r="E6505" s="2">
        <v>0.05</v>
      </c>
      <c r="F6505" s="2">
        <v>11121.95</v>
      </c>
      <c r="G6505" s="2">
        <v>10565.85</v>
      </c>
      <c r="H6505" s="2">
        <v>4161.62</v>
      </c>
      <c r="I6505" s="2" t="str">
        <f>IF(tbl_Order_Items[[#This Row],[quantity]]&lt;=0,"Invalid","Valid")</f>
        <v>Valid</v>
      </c>
      <c r="J6505" s="2" t="str">
        <f>IF(OR(tbl_Order_Items[[#This Row],[discount_pct]]&lt;0,tbl_Order_Items[[#This Row],[discount_pct]]&gt;1),"Invalid","Valid")</f>
        <v>Valid</v>
      </c>
    </row>
    <row r="6506" spans="1:10" x14ac:dyDescent="0.3">
      <c r="A6506" s="2" t="s">
        <v>14437</v>
      </c>
      <c r="B6506" s="2" t="s">
        <v>5599</v>
      </c>
      <c r="C6506" s="2" t="s">
        <v>2821</v>
      </c>
      <c r="D6506" s="2">
        <v>1</v>
      </c>
      <c r="E6506" s="2">
        <v>0</v>
      </c>
      <c r="F6506" s="2">
        <v>19947.36</v>
      </c>
      <c r="G6506" s="2">
        <v>19947.36</v>
      </c>
      <c r="H6506" s="2">
        <v>5812.45</v>
      </c>
      <c r="I6506" s="2" t="str">
        <f>IF(tbl_Order_Items[[#This Row],[quantity]]&lt;=0,"Invalid","Valid")</f>
        <v>Valid</v>
      </c>
      <c r="J6506" s="2" t="str">
        <f>IF(OR(tbl_Order_Items[[#This Row],[discount_pct]]&lt;0,tbl_Order_Items[[#This Row],[discount_pct]]&gt;1),"Invalid","Valid")</f>
        <v>Valid</v>
      </c>
    </row>
    <row r="6507" spans="1:10" x14ac:dyDescent="0.3">
      <c r="A6507" s="2" t="s">
        <v>14438</v>
      </c>
      <c r="B6507" s="2" t="s">
        <v>6357</v>
      </c>
      <c r="C6507" s="2" t="s">
        <v>2731</v>
      </c>
      <c r="D6507" s="2">
        <v>3</v>
      </c>
      <c r="E6507" s="2">
        <v>0.15</v>
      </c>
      <c r="F6507" s="2">
        <v>59253.3</v>
      </c>
      <c r="G6507" s="2">
        <v>50365.3</v>
      </c>
      <c r="H6507" s="2">
        <v>11199.07</v>
      </c>
      <c r="I6507" s="2" t="str">
        <f>IF(tbl_Order_Items[[#This Row],[quantity]]&lt;=0,"Invalid","Valid")</f>
        <v>Valid</v>
      </c>
      <c r="J6507" s="2" t="str">
        <f>IF(OR(tbl_Order_Items[[#This Row],[discount_pct]]&lt;0,tbl_Order_Items[[#This Row],[discount_pct]]&gt;1),"Invalid","Valid")</f>
        <v>Valid</v>
      </c>
    </row>
    <row r="6508" spans="1:10" x14ac:dyDescent="0.3">
      <c r="A6508" s="2" t="s">
        <v>14439</v>
      </c>
      <c r="B6508" s="2" t="s">
        <v>7037</v>
      </c>
      <c r="C6508" s="2" t="s">
        <v>2703</v>
      </c>
      <c r="D6508" s="2">
        <v>2</v>
      </c>
      <c r="E6508" s="2">
        <v>0.15</v>
      </c>
      <c r="F6508" s="2">
        <v>17788.18</v>
      </c>
      <c r="G6508" s="2">
        <v>15119.95</v>
      </c>
      <c r="H6508" s="2">
        <v>3919.01</v>
      </c>
      <c r="I6508" s="2" t="str">
        <f>IF(tbl_Order_Items[[#This Row],[quantity]]&lt;=0,"Invalid","Valid")</f>
        <v>Valid</v>
      </c>
      <c r="J6508" s="2" t="str">
        <f>IF(OR(tbl_Order_Items[[#This Row],[discount_pct]]&lt;0,tbl_Order_Items[[#This Row],[discount_pct]]&gt;1),"Invalid","Valid")</f>
        <v>Valid</v>
      </c>
    </row>
    <row r="6509" spans="1:10" x14ac:dyDescent="0.3">
      <c r="A6509" s="2" t="s">
        <v>14440</v>
      </c>
      <c r="B6509" s="2" t="s">
        <v>3513</v>
      </c>
      <c r="C6509" s="2" t="s">
        <v>2625</v>
      </c>
      <c r="D6509" s="2">
        <v>2</v>
      </c>
      <c r="E6509" s="2">
        <v>0.15</v>
      </c>
      <c r="F6509" s="2">
        <v>17880.740000000002</v>
      </c>
      <c r="G6509" s="2">
        <v>15198.63</v>
      </c>
      <c r="H6509" s="2">
        <v>4555.59</v>
      </c>
      <c r="I6509" s="2" t="str">
        <f>IF(tbl_Order_Items[[#This Row],[quantity]]&lt;=0,"Invalid","Valid")</f>
        <v>Valid</v>
      </c>
      <c r="J6509" s="2" t="str">
        <f>IF(OR(tbl_Order_Items[[#This Row],[discount_pct]]&lt;0,tbl_Order_Items[[#This Row],[discount_pct]]&gt;1),"Invalid","Valid")</f>
        <v>Valid</v>
      </c>
    </row>
    <row r="6510" spans="1:10" x14ac:dyDescent="0.3">
      <c r="A6510" s="2" t="s">
        <v>14441</v>
      </c>
      <c r="B6510" s="2" t="s">
        <v>7560</v>
      </c>
      <c r="C6510" s="2" t="s">
        <v>2663</v>
      </c>
      <c r="D6510" s="2">
        <v>1</v>
      </c>
      <c r="E6510" s="2">
        <v>0.1</v>
      </c>
      <c r="F6510" s="2">
        <v>17646.13</v>
      </c>
      <c r="G6510" s="2">
        <v>15881.52</v>
      </c>
      <c r="H6510" s="2">
        <v>3042.14</v>
      </c>
      <c r="I6510" s="2" t="str">
        <f>IF(tbl_Order_Items[[#This Row],[quantity]]&lt;=0,"Invalid","Valid")</f>
        <v>Valid</v>
      </c>
      <c r="J6510" s="2" t="str">
        <f>IF(OR(tbl_Order_Items[[#This Row],[discount_pct]]&lt;0,tbl_Order_Items[[#This Row],[discount_pct]]&gt;1),"Invalid","Valid")</f>
        <v>Valid</v>
      </c>
    </row>
    <row r="6511" spans="1:10" x14ac:dyDescent="0.3">
      <c r="A6511" s="2" t="s">
        <v>14442</v>
      </c>
      <c r="B6511" s="2" t="s">
        <v>5946</v>
      </c>
      <c r="C6511" s="2" t="s">
        <v>2783</v>
      </c>
      <c r="D6511" s="2">
        <v>1</v>
      </c>
      <c r="E6511" s="2">
        <v>0.2</v>
      </c>
      <c r="F6511" s="2">
        <v>775.02</v>
      </c>
      <c r="G6511" s="2">
        <v>620.02</v>
      </c>
      <c r="H6511" s="2">
        <v>137.16999999999999</v>
      </c>
      <c r="I6511" s="2" t="str">
        <f>IF(tbl_Order_Items[[#This Row],[quantity]]&lt;=0,"Invalid","Valid")</f>
        <v>Valid</v>
      </c>
      <c r="J6511" s="2" t="str">
        <f>IF(OR(tbl_Order_Items[[#This Row],[discount_pct]]&lt;0,tbl_Order_Items[[#This Row],[discount_pct]]&gt;1),"Invalid","Valid")</f>
        <v>Valid</v>
      </c>
    </row>
    <row r="6512" spans="1:10" x14ac:dyDescent="0.3">
      <c r="A6512" s="2" t="s">
        <v>14443</v>
      </c>
      <c r="B6512" s="2" t="s">
        <v>4221</v>
      </c>
      <c r="C6512" s="2" t="s">
        <v>2843</v>
      </c>
      <c r="D6512" s="2">
        <v>1</v>
      </c>
      <c r="E6512" s="2">
        <v>0.2</v>
      </c>
      <c r="F6512" s="2">
        <v>2699.06</v>
      </c>
      <c r="G6512" s="2">
        <v>2159.25</v>
      </c>
      <c r="H6512" s="2">
        <v>113.46</v>
      </c>
      <c r="I6512" s="2" t="str">
        <f>IF(tbl_Order_Items[[#This Row],[quantity]]&lt;=0,"Invalid","Valid")</f>
        <v>Valid</v>
      </c>
      <c r="J6512" s="2" t="str">
        <f>IF(OR(tbl_Order_Items[[#This Row],[discount_pct]]&lt;0,tbl_Order_Items[[#This Row],[discount_pct]]&gt;1),"Invalid","Valid")</f>
        <v>Valid</v>
      </c>
    </row>
    <row r="6513" spans="1:10" x14ac:dyDescent="0.3">
      <c r="A6513" s="2" t="s">
        <v>14444</v>
      </c>
      <c r="B6513" s="2" t="s">
        <v>7250</v>
      </c>
      <c r="C6513" s="2" t="s">
        <v>2775</v>
      </c>
      <c r="D6513" s="2">
        <v>1</v>
      </c>
      <c r="E6513" s="2">
        <v>0.1</v>
      </c>
      <c r="F6513" s="2">
        <v>4430.0600000000004</v>
      </c>
      <c r="G6513" s="2">
        <v>3987.05</v>
      </c>
      <c r="H6513" s="2">
        <v>1339.2</v>
      </c>
      <c r="I6513" s="2" t="str">
        <f>IF(tbl_Order_Items[[#This Row],[quantity]]&lt;=0,"Invalid","Valid")</f>
        <v>Valid</v>
      </c>
      <c r="J6513" s="2" t="str">
        <f>IF(OR(tbl_Order_Items[[#This Row],[discount_pct]]&lt;0,tbl_Order_Items[[#This Row],[discount_pct]]&gt;1),"Invalid","Valid")</f>
        <v>Valid</v>
      </c>
    </row>
    <row r="6514" spans="1:10" x14ac:dyDescent="0.3">
      <c r="A6514" s="2" t="s">
        <v>14445</v>
      </c>
      <c r="B6514" s="2" t="s">
        <v>5671</v>
      </c>
      <c r="C6514" s="2" t="s">
        <v>2875</v>
      </c>
      <c r="D6514" s="2">
        <v>3</v>
      </c>
      <c r="E6514" s="2">
        <v>0.1</v>
      </c>
      <c r="F6514" s="2">
        <v>33365.85</v>
      </c>
      <c r="G6514" s="2">
        <v>30029.27</v>
      </c>
      <c r="H6514" s="2">
        <v>10816.58</v>
      </c>
      <c r="I6514" s="2" t="str">
        <f>IF(tbl_Order_Items[[#This Row],[quantity]]&lt;=0,"Invalid","Valid")</f>
        <v>Valid</v>
      </c>
      <c r="J6514" s="2" t="str">
        <f>IF(OR(tbl_Order_Items[[#This Row],[discount_pct]]&lt;0,tbl_Order_Items[[#This Row],[discount_pct]]&gt;1),"Invalid","Valid")</f>
        <v>Valid</v>
      </c>
    </row>
    <row r="6515" spans="1:10" x14ac:dyDescent="0.3">
      <c r="A6515" s="2" t="s">
        <v>14446</v>
      </c>
      <c r="B6515" s="2" t="s">
        <v>3049</v>
      </c>
      <c r="C6515" s="2" t="s">
        <v>2563</v>
      </c>
      <c r="D6515" s="2">
        <v>1</v>
      </c>
      <c r="E6515" s="2">
        <v>0.15</v>
      </c>
      <c r="F6515" s="2">
        <v>24110.14</v>
      </c>
      <c r="G6515" s="2">
        <v>20493.62</v>
      </c>
      <c r="H6515" s="2">
        <v>3943.13</v>
      </c>
      <c r="I6515" s="2" t="str">
        <f>IF(tbl_Order_Items[[#This Row],[quantity]]&lt;=0,"Invalid","Valid")</f>
        <v>Valid</v>
      </c>
      <c r="J6515" s="2" t="str">
        <f>IF(OR(tbl_Order_Items[[#This Row],[discount_pct]]&lt;0,tbl_Order_Items[[#This Row],[discount_pct]]&gt;1),"Invalid","Valid")</f>
        <v>Valid</v>
      </c>
    </row>
    <row r="6516" spans="1:10" x14ac:dyDescent="0.3">
      <c r="A6516" s="2" t="s">
        <v>14447</v>
      </c>
      <c r="B6516" s="2" t="s">
        <v>4750</v>
      </c>
      <c r="C6516" s="2" t="s">
        <v>2615</v>
      </c>
      <c r="D6516" s="2">
        <v>2</v>
      </c>
      <c r="E6516" s="2">
        <v>0.2</v>
      </c>
      <c r="F6516" s="2">
        <v>30215.919999999998</v>
      </c>
      <c r="G6516" s="2">
        <v>24172.74</v>
      </c>
      <c r="H6516" s="2">
        <v>4343.74</v>
      </c>
      <c r="I6516" s="2" t="str">
        <f>IF(tbl_Order_Items[[#This Row],[quantity]]&lt;=0,"Invalid","Valid")</f>
        <v>Valid</v>
      </c>
      <c r="J6516" s="2" t="str">
        <f>IF(OR(tbl_Order_Items[[#This Row],[discount_pct]]&lt;0,tbl_Order_Items[[#This Row],[discount_pct]]&gt;1),"Invalid","Valid")</f>
        <v>Valid</v>
      </c>
    </row>
    <row r="6517" spans="1:10" x14ac:dyDescent="0.3">
      <c r="A6517" s="2" t="s">
        <v>14448</v>
      </c>
      <c r="B6517" s="2" t="s">
        <v>3510</v>
      </c>
      <c r="C6517" s="2" t="s">
        <v>2499</v>
      </c>
      <c r="D6517" s="2">
        <v>1</v>
      </c>
      <c r="E6517" s="2">
        <v>0</v>
      </c>
      <c r="F6517" s="2">
        <v>20513.07</v>
      </c>
      <c r="G6517" s="2">
        <v>20513.07</v>
      </c>
      <c r="H6517" s="2">
        <v>5998.06</v>
      </c>
      <c r="I6517" s="2" t="str">
        <f>IF(tbl_Order_Items[[#This Row],[quantity]]&lt;=0,"Invalid","Valid")</f>
        <v>Valid</v>
      </c>
      <c r="J6517" s="2" t="str">
        <f>IF(OR(tbl_Order_Items[[#This Row],[discount_pct]]&lt;0,tbl_Order_Items[[#This Row],[discount_pct]]&gt;1),"Invalid","Valid")</f>
        <v>Valid</v>
      </c>
    </row>
    <row r="6518" spans="1:10" x14ac:dyDescent="0.3">
      <c r="A6518" s="2" t="s">
        <v>14449</v>
      </c>
      <c r="B6518" s="2" t="s">
        <v>4668</v>
      </c>
      <c r="C6518" s="2" t="s">
        <v>2461</v>
      </c>
      <c r="D6518" s="2">
        <v>3</v>
      </c>
      <c r="E6518" s="2">
        <v>0.1</v>
      </c>
      <c r="F6518" s="2">
        <v>29800.65</v>
      </c>
      <c r="G6518" s="2">
        <v>26820.58</v>
      </c>
      <c r="H6518" s="2">
        <v>8826.4</v>
      </c>
      <c r="I6518" s="2" t="str">
        <f>IF(tbl_Order_Items[[#This Row],[quantity]]&lt;=0,"Invalid","Valid")</f>
        <v>Valid</v>
      </c>
      <c r="J6518" s="2" t="str">
        <f>IF(OR(tbl_Order_Items[[#This Row],[discount_pct]]&lt;0,tbl_Order_Items[[#This Row],[discount_pct]]&gt;1),"Invalid","Valid")</f>
        <v>Valid</v>
      </c>
    </row>
    <row r="6519" spans="1:10" x14ac:dyDescent="0.3">
      <c r="A6519" s="2" t="s">
        <v>14450</v>
      </c>
      <c r="B6519" s="2" t="s">
        <v>4846</v>
      </c>
      <c r="C6519" s="2" t="s">
        <v>2739</v>
      </c>
      <c r="D6519" s="2">
        <v>2</v>
      </c>
      <c r="E6519" s="2">
        <v>0.2</v>
      </c>
      <c r="F6519" s="2">
        <v>40578.54</v>
      </c>
      <c r="G6519" s="2">
        <v>32462.83</v>
      </c>
      <c r="H6519" s="2">
        <v>-2793.77</v>
      </c>
      <c r="I6519" s="2" t="str">
        <f>IF(tbl_Order_Items[[#This Row],[quantity]]&lt;=0,"Invalid","Valid")</f>
        <v>Valid</v>
      </c>
      <c r="J6519" s="2" t="str">
        <f>IF(OR(tbl_Order_Items[[#This Row],[discount_pct]]&lt;0,tbl_Order_Items[[#This Row],[discount_pct]]&gt;1),"Invalid","Valid")</f>
        <v>Valid</v>
      </c>
    </row>
    <row r="6520" spans="1:10" x14ac:dyDescent="0.3">
      <c r="A6520" s="2" t="s">
        <v>14451</v>
      </c>
      <c r="B6520" s="2" t="s">
        <v>7623</v>
      </c>
      <c r="C6520" s="2" t="s">
        <v>2895</v>
      </c>
      <c r="D6520" s="2">
        <v>1</v>
      </c>
      <c r="E6520" s="2">
        <v>0.15</v>
      </c>
      <c r="F6520" s="2">
        <v>16367.22</v>
      </c>
      <c r="G6520" s="2">
        <v>13912.14</v>
      </c>
      <c r="H6520" s="2">
        <v>822.24</v>
      </c>
      <c r="I6520" s="2" t="str">
        <f>IF(tbl_Order_Items[[#This Row],[quantity]]&lt;=0,"Invalid","Valid")</f>
        <v>Valid</v>
      </c>
      <c r="J6520" s="2" t="str">
        <f>IF(OR(tbl_Order_Items[[#This Row],[discount_pct]]&lt;0,tbl_Order_Items[[#This Row],[discount_pct]]&gt;1),"Invalid","Valid")</f>
        <v>Valid</v>
      </c>
    </row>
    <row r="6521" spans="1:10" x14ac:dyDescent="0.3">
      <c r="A6521" s="2" t="s">
        <v>14452</v>
      </c>
      <c r="B6521" s="2" t="s">
        <v>3724</v>
      </c>
      <c r="C6521" s="2" t="s">
        <v>2823</v>
      </c>
      <c r="D6521" s="2">
        <v>2</v>
      </c>
      <c r="E6521" s="2">
        <v>0.1</v>
      </c>
      <c r="F6521" s="2">
        <v>9874.4599999999991</v>
      </c>
      <c r="G6521" s="2">
        <v>8887.01</v>
      </c>
      <c r="H6521" s="2">
        <v>2523.63</v>
      </c>
      <c r="I6521" s="2" t="str">
        <f>IF(tbl_Order_Items[[#This Row],[quantity]]&lt;=0,"Invalid","Valid")</f>
        <v>Valid</v>
      </c>
      <c r="J6521" s="2" t="str">
        <f>IF(OR(tbl_Order_Items[[#This Row],[discount_pct]]&lt;0,tbl_Order_Items[[#This Row],[discount_pct]]&gt;1),"Invalid","Valid")</f>
        <v>Valid</v>
      </c>
    </row>
    <row r="6522" spans="1:10" x14ac:dyDescent="0.3">
      <c r="A6522" s="2" t="s">
        <v>14453</v>
      </c>
      <c r="B6522" s="2" t="s">
        <v>4189</v>
      </c>
      <c r="C6522" s="2" t="s">
        <v>2471</v>
      </c>
      <c r="D6522" s="2">
        <v>1</v>
      </c>
      <c r="E6522" s="2">
        <v>0</v>
      </c>
      <c r="F6522" s="2">
        <v>12102.52</v>
      </c>
      <c r="G6522" s="2">
        <v>12102.52</v>
      </c>
      <c r="H6522" s="2">
        <v>5126.9399999999996</v>
      </c>
      <c r="I6522" s="2" t="str">
        <f>IF(tbl_Order_Items[[#This Row],[quantity]]&lt;=0,"Invalid","Valid")</f>
        <v>Valid</v>
      </c>
      <c r="J6522" s="2" t="str">
        <f>IF(OR(tbl_Order_Items[[#This Row],[discount_pct]]&lt;0,tbl_Order_Items[[#This Row],[discount_pct]]&gt;1),"Invalid","Valid")</f>
        <v>Valid</v>
      </c>
    </row>
    <row r="6523" spans="1:10" x14ac:dyDescent="0.3">
      <c r="A6523" s="2" t="s">
        <v>14454</v>
      </c>
      <c r="B6523" s="2" t="s">
        <v>3301</v>
      </c>
      <c r="C6523" s="2" t="s">
        <v>2873</v>
      </c>
      <c r="D6523" s="2">
        <v>1</v>
      </c>
      <c r="E6523" s="2">
        <v>0.05</v>
      </c>
      <c r="F6523" s="2">
        <v>13915.4</v>
      </c>
      <c r="G6523" s="2">
        <v>13219.63</v>
      </c>
      <c r="H6523" s="2">
        <v>5003.33</v>
      </c>
      <c r="I6523" s="2" t="str">
        <f>IF(tbl_Order_Items[[#This Row],[quantity]]&lt;=0,"Invalid","Valid")</f>
        <v>Valid</v>
      </c>
      <c r="J6523" s="2" t="str">
        <f>IF(OR(tbl_Order_Items[[#This Row],[discount_pct]]&lt;0,tbl_Order_Items[[#This Row],[discount_pct]]&gt;1),"Invalid","Valid")</f>
        <v>Valid</v>
      </c>
    </row>
    <row r="6524" spans="1:10" x14ac:dyDescent="0.3">
      <c r="A6524" s="2" t="s">
        <v>14455</v>
      </c>
      <c r="B6524" s="2" t="s">
        <v>7460</v>
      </c>
      <c r="C6524" s="2" t="s">
        <v>2542</v>
      </c>
      <c r="D6524" s="2">
        <v>1</v>
      </c>
      <c r="E6524" s="2">
        <v>0.1</v>
      </c>
      <c r="F6524" s="2">
        <v>12140.61</v>
      </c>
      <c r="G6524" s="2">
        <v>10926.55</v>
      </c>
      <c r="H6524" s="2">
        <v>1319.18</v>
      </c>
      <c r="I6524" s="2" t="str">
        <f>IF(tbl_Order_Items[[#This Row],[quantity]]&lt;=0,"Invalid","Valid")</f>
        <v>Valid</v>
      </c>
      <c r="J6524" s="2" t="str">
        <f>IF(OR(tbl_Order_Items[[#This Row],[discount_pct]]&lt;0,tbl_Order_Items[[#This Row],[discount_pct]]&gt;1),"Invalid","Valid")</f>
        <v>Valid</v>
      </c>
    </row>
    <row r="6525" spans="1:10" x14ac:dyDescent="0.3">
      <c r="A6525" s="2" t="s">
        <v>14456</v>
      </c>
      <c r="B6525" s="2" t="s">
        <v>5870</v>
      </c>
      <c r="C6525" s="2" t="s">
        <v>2492</v>
      </c>
      <c r="D6525" s="2">
        <v>1</v>
      </c>
      <c r="E6525" s="2">
        <v>0</v>
      </c>
      <c r="F6525" s="2">
        <v>14114.3</v>
      </c>
      <c r="G6525" s="2">
        <v>14114.3</v>
      </c>
      <c r="H6525" s="2">
        <v>5075.75</v>
      </c>
      <c r="I6525" s="2" t="str">
        <f>IF(tbl_Order_Items[[#This Row],[quantity]]&lt;=0,"Invalid","Valid")</f>
        <v>Valid</v>
      </c>
      <c r="J6525" s="2" t="str">
        <f>IF(OR(tbl_Order_Items[[#This Row],[discount_pct]]&lt;0,tbl_Order_Items[[#This Row],[discount_pct]]&gt;1),"Invalid","Valid")</f>
        <v>Valid</v>
      </c>
    </row>
    <row r="6526" spans="1:10" x14ac:dyDescent="0.3">
      <c r="A6526" s="2" t="s">
        <v>14457</v>
      </c>
      <c r="B6526" s="2" t="s">
        <v>4902</v>
      </c>
      <c r="C6526" s="2" t="s">
        <v>2789</v>
      </c>
      <c r="D6526" s="2">
        <v>2</v>
      </c>
      <c r="E6526" s="2">
        <v>0.1</v>
      </c>
      <c r="F6526" s="2">
        <v>10288.14</v>
      </c>
      <c r="G6526" s="2">
        <v>9259.33</v>
      </c>
      <c r="H6526" s="2">
        <v>1695.59</v>
      </c>
      <c r="I6526" s="2" t="str">
        <f>IF(tbl_Order_Items[[#This Row],[quantity]]&lt;=0,"Invalid","Valid")</f>
        <v>Valid</v>
      </c>
      <c r="J6526" s="2" t="str">
        <f>IF(OR(tbl_Order_Items[[#This Row],[discount_pct]]&lt;0,tbl_Order_Items[[#This Row],[discount_pct]]&gt;1),"Invalid","Valid")</f>
        <v>Valid</v>
      </c>
    </row>
    <row r="6527" spans="1:10" x14ac:dyDescent="0.3">
      <c r="A6527" s="2" t="s">
        <v>14458</v>
      </c>
      <c r="B6527" s="2" t="s">
        <v>6999</v>
      </c>
      <c r="C6527" s="2" t="s">
        <v>2859</v>
      </c>
      <c r="D6527" s="2">
        <v>2</v>
      </c>
      <c r="E6527" s="2">
        <v>0.2</v>
      </c>
      <c r="F6527" s="2">
        <v>11590.9</v>
      </c>
      <c r="G6527" s="2">
        <v>9272.7199999999993</v>
      </c>
      <c r="H6527" s="2">
        <v>1022.16</v>
      </c>
      <c r="I6527" s="2" t="str">
        <f>IF(tbl_Order_Items[[#This Row],[quantity]]&lt;=0,"Invalid","Valid")</f>
        <v>Valid</v>
      </c>
      <c r="J6527" s="2" t="str">
        <f>IF(OR(tbl_Order_Items[[#This Row],[discount_pct]]&lt;0,tbl_Order_Items[[#This Row],[discount_pct]]&gt;1),"Invalid","Valid")</f>
        <v>Valid</v>
      </c>
    </row>
    <row r="6528" spans="1:10" x14ac:dyDescent="0.3">
      <c r="A6528" s="2" t="s">
        <v>14459</v>
      </c>
      <c r="B6528" s="2" t="s">
        <v>4922</v>
      </c>
      <c r="C6528" s="2" t="s">
        <v>2745</v>
      </c>
      <c r="D6528" s="2">
        <v>3</v>
      </c>
      <c r="E6528" s="2">
        <v>0.1</v>
      </c>
      <c r="F6528" s="2">
        <v>54239.31</v>
      </c>
      <c r="G6528" s="2">
        <v>48815.38</v>
      </c>
      <c r="H6528" s="2">
        <v>14135.74</v>
      </c>
      <c r="I6528" s="2" t="str">
        <f>IF(tbl_Order_Items[[#This Row],[quantity]]&lt;=0,"Invalid","Valid")</f>
        <v>Valid</v>
      </c>
      <c r="J6528" s="2" t="str">
        <f>IF(OR(tbl_Order_Items[[#This Row],[discount_pct]]&lt;0,tbl_Order_Items[[#This Row],[discount_pct]]&gt;1),"Invalid","Valid")</f>
        <v>Valid</v>
      </c>
    </row>
    <row r="6529" spans="1:10" x14ac:dyDescent="0.3">
      <c r="A6529" s="2" t="s">
        <v>14460</v>
      </c>
      <c r="B6529" s="2" t="s">
        <v>4215</v>
      </c>
      <c r="C6529" s="2" t="s">
        <v>2693</v>
      </c>
      <c r="D6529" s="2">
        <v>2</v>
      </c>
      <c r="E6529" s="2">
        <v>0.1</v>
      </c>
      <c r="F6529" s="2">
        <v>38279.24</v>
      </c>
      <c r="G6529" s="2">
        <v>34451.32</v>
      </c>
      <c r="H6529" s="2">
        <v>2660.78</v>
      </c>
      <c r="I6529" s="2" t="str">
        <f>IF(tbl_Order_Items[[#This Row],[quantity]]&lt;=0,"Invalid","Valid")</f>
        <v>Valid</v>
      </c>
      <c r="J6529" s="2" t="str">
        <f>IF(OR(tbl_Order_Items[[#This Row],[discount_pct]]&lt;0,tbl_Order_Items[[#This Row],[discount_pct]]&gt;1),"Invalid","Valid")</f>
        <v>Valid</v>
      </c>
    </row>
    <row r="6530" spans="1:10" x14ac:dyDescent="0.3">
      <c r="A6530" s="2" t="s">
        <v>14461</v>
      </c>
      <c r="B6530" s="2" t="s">
        <v>6511</v>
      </c>
      <c r="C6530" s="2" t="s">
        <v>2741</v>
      </c>
      <c r="D6530" s="2">
        <v>3</v>
      </c>
      <c r="E6530" s="2">
        <v>0.05</v>
      </c>
      <c r="F6530" s="2">
        <v>50831.040000000001</v>
      </c>
      <c r="G6530" s="2">
        <v>48289.49</v>
      </c>
      <c r="H6530" s="2">
        <v>8403.2000000000007</v>
      </c>
      <c r="I6530" s="2" t="str">
        <f>IF(tbl_Order_Items[[#This Row],[quantity]]&lt;=0,"Invalid","Valid")</f>
        <v>Valid</v>
      </c>
      <c r="J6530" s="2" t="str">
        <f>IF(OR(tbl_Order_Items[[#This Row],[discount_pct]]&lt;0,tbl_Order_Items[[#This Row],[discount_pct]]&gt;1),"Invalid","Valid")</f>
        <v>Valid</v>
      </c>
    </row>
    <row r="6531" spans="1:10" x14ac:dyDescent="0.3">
      <c r="A6531" s="2" t="s">
        <v>14462</v>
      </c>
      <c r="B6531" s="2" t="s">
        <v>2989</v>
      </c>
      <c r="C6531" s="2" t="s">
        <v>2793</v>
      </c>
      <c r="D6531" s="2">
        <v>2</v>
      </c>
      <c r="E6531" s="2">
        <v>0.05</v>
      </c>
      <c r="F6531" s="2">
        <v>2309.14</v>
      </c>
      <c r="G6531" s="2">
        <v>2193.6799999999998</v>
      </c>
      <c r="H6531" s="2">
        <v>215.66</v>
      </c>
      <c r="I6531" s="2" t="str">
        <f>IF(tbl_Order_Items[[#This Row],[quantity]]&lt;=0,"Invalid","Valid")</f>
        <v>Valid</v>
      </c>
      <c r="J6531" s="2" t="str">
        <f>IF(OR(tbl_Order_Items[[#This Row],[discount_pct]]&lt;0,tbl_Order_Items[[#This Row],[discount_pct]]&gt;1),"Invalid","Valid")</f>
        <v>Valid</v>
      </c>
    </row>
    <row r="6532" spans="1:10" x14ac:dyDescent="0.3">
      <c r="A6532" s="2" t="s">
        <v>14463</v>
      </c>
      <c r="B6532" s="2" t="s">
        <v>3993</v>
      </c>
      <c r="C6532" s="2" t="s">
        <v>2771</v>
      </c>
      <c r="D6532" s="2">
        <v>2</v>
      </c>
      <c r="E6532" s="2">
        <v>0.15</v>
      </c>
      <c r="F6532" s="2">
        <v>29809.88</v>
      </c>
      <c r="G6532" s="2">
        <v>25338.400000000001</v>
      </c>
      <c r="H6532" s="2">
        <v>7043.56</v>
      </c>
      <c r="I6532" s="2" t="str">
        <f>IF(tbl_Order_Items[[#This Row],[quantity]]&lt;=0,"Invalid","Valid")</f>
        <v>Valid</v>
      </c>
      <c r="J6532" s="2" t="str">
        <f>IF(OR(tbl_Order_Items[[#This Row],[discount_pct]]&lt;0,tbl_Order_Items[[#This Row],[discount_pct]]&gt;1),"Invalid","Valid")</f>
        <v>Valid</v>
      </c>
    </row>
    <row r="6533" spans="1:10" x14ac:dyDescent="0.3">
      <c r="A6533" s="2" t="s">
        <v>14464</v>
      </c>
      <c r="B6533" s="2" t="s">
        <v>6270</v>
      </c>
      <c r="C6533" s="2" t="s">
        <v>2637</v>
      </c>
      <c r="D6533" s="2">
        <v>1</v>
      </c>
      <c r="E6533" s="2">
        <v>0.05</v>
      </c>
      <c r="F6533" s="2">
        <v>26654.63</v>
      </c>
      <c r="G6533" s="2">
        <v>25321.9</v>
      </c>
      <c r="H6533" s="2">
        <v>9496</v>
      </c>
      <c r="I6533" s="2" t="str">
        <f>IF(tbl_Order_Items[[#This Row],[quantity]]&lt;=0,"Invalid","Valid")</f>
        <v>Valid</v>
      </c>
      <c r="J6533" s="2" t="str">
        <f>IF(OR(tbl_Order_Items[[#This Row],[discount_pct]]&lt;0,tbl_Order_Items[[#This Row],[discount_pct]]&gt;1),"Invalid","Valid")</f>
        <v>Valid</v>
      </c>
    </row>
    <row r="6534" spans="1:10" x14ac:dyDescent="0.3">
      <c r="A6534" s="2" t="s">
        <v>14465</v>
      </c>
      <c r="B6534" s="2" t="s">
        <v>5058</v>
      </c>
      <c r="C6534" s="2" t="s">
        <v>2875</v>
      </c>
      <c r="D6534" s="2">
        <v>1</v>
      </c>
      <c r="E6534" s="2">
        <v>0.05</v>
      </c>
      <c r="F6534" s="2">
        <v>11121.95</v>
      </c>
      <c r="G6534" s="2">
        <v>10565.85</v>
      </c>
      <c r="H6534" s="2">
        <v>4161.62</v>
      </c>
      <c r="I6534" s="2" t="str">
        <f>IF(tbl_Order_Items[[#This Row],[quantity]]&lt;=0,"Invalid","Valid")</f>
        <v>Valid</v>
      </c>
      <c r="J6534" s="2" t="str">
        <f>IF(OR(tbl_Order_Items[[#This Row],[discount_pct]]&lt;0,tbl_Order_Items[[#This Row],[discount_pct]]&gt;1),"Invalid","Valid")</f>
        <v>Valid</v>
      </c>
    </row>
    <row r="6535" spans="1:10" x14ac:dyDescent="0.3">
      <c r="A6535" s="2" t="s">
        <v>14466</v>
      </c>
      <c r="B6535" s="2" t="s">
        <v>5145</v>
      </c>
      <c r="C6535" s="2" t="s">
        <v>2567</v>
      </c>
      <c r="D6535" s="2">
        <v>1</v>
      </c>
      <c r="E6535" s="2">
        <v>0.1</v>
      </c>
      <c r="F6535" s="2">
        <v>20827.34</v>
      </c>
      <c r="G6535" s="2">
        <v>18744.61</v>
      </c>
      <c r="H6535" s="2">
        <v>2722.52</v>
      </c>
      <c r="I6535" s="2" t="str">
        <f>IF(tbl_Order_Items[[#This Row],[quantity]]&lt;=0,"Invalid","Valid")</f>
        <v>Valid</v>
      </c>
      <c r="J6535" s="2" t="str">
        <f>IF(OR(tbl_Order_Items[[#This Row],[discount_pct]]&lt;0,tbl_Order_Items[[#This Row],[discount_pct]]&gt;1),"Invalid","Valid")</f>
        <v>Valid</v>
      </c>
    </row>
    <row r="6536" spans="1:10" x14ac:dyDescent="0.3">
      <c r="A6536" s="2" t="s">
        <v>14467</v>
      </c>
      <c r="B6536" s="2" t="s">
        <v>3117</v>
      </c>
      <c r="C6536" s="2" t="s">
        <v>2663</v>
      </c>
      <c r="D6536" s="2">
        <v>2</v>
      </c>
      <c r="E6536" s="2">
        <v>0.05</v>
      </c>
      <c r="F6536" s="2">
        <v>35292.26</v>
      </c>
      <c r="G6536" s="2">
        <v>33527.65</v>
      </c>
      <c r="H6536" s="2">
        <v>7848.89</v>
      </c>
      <c r="I6536" s="2" t="str">
        <f>IF(tbl_Order_Items[[#This Row],[quantity]]&lt;=0,"Invalid","Valid")</f>
        <v>Valid</v>
      </c>
      <c r="J6536" s="2" t="str">
        <f>IF(OR(tbl_Order_Items[[#This Row],[discount_pct]]&lt;0,tbl_Order_Items[[#This Row],[discount_pct]]&gt;1),"Invalid","Valid")</f>
        <v>Valid</v>
      </c>
    </row>
    <row r="6537" spans="1:10" x14ac:dyDescent="0.3">
      <c r="A6537" s="2" t="s">
        <v>14468</v>
      </c>
      <c r="B6537" s="2" t="s">
        <v>7490</v>
      </c>
      <c r="C6537" s="2" t="s">
        <v>2793</v>
      </c>
      <c r="D6537" s="2">
        <v>1</v>
      </c>
      <c r="E6537" s="2">
        <v>0.1</v>
      </c>
      <c r="F6537" s="2">
        <v>1154.57</v>
      </c>
      <c r="G6537" s="2">
        <v>1039.1099999999999</v>
      </c>
      <c r="H6537" s="2">
        <v>50.1</v>
      </c>
      <c r="I6537" s="2" t="str">
        <f>IF(tbl_Order_Items[[#This Row],[quantity]]&lt;=0,"Invalid","Valid")</f>
        <v>Valid</v>
      </c>
      <c r="J6537" s="2" t="str">
        <f>IF(OR(tbl_Order_Items[[#This Row],[discount_pct]]&lt;0,tbl_Order_Items[[#This Row],[discount_pct]]&gt;1),"Invalid","Valid")</f>
        <v>Valid</v>
      </c>
    </row>
    <row r="6538" spans="1:10" x14ac:dyDescent="0.3">
      <c r="A6538" s="2" t="s">
        <v>14469</v>
      </c>
      <c r="B6538" s="2" t="s">
        <v>3937</v>
      </c>
      <c r="C6538" s="2" t="s">
        <v>2769</v>
      </c>
      <c r="D6538" s="2">
        <v>1</v>
      </c>
      <c r="E6538" s="2">
        <v>0.1</v>
      </c>
      <c r="F6538" s="2">
        <v>3389.73</v>
      </c>
      <c r="G6538" s="2">
        <v>3050.76</v>
      </c>
      <c r="H6538" s="2">
        <v>959.58</v>
      </c>
      <c r="I6538" s="2" t="str">
        <f>IF(tbl_Order_Items[[#This Row],[quantity]]&lt;=0,"Invalid","Valid")</f>
        <v>Valid</v>
      </c>
      <c r="J6538" s="2" t="str">
        <f>IF(OR(tbl_Order_Items[[#This Row],[discount_pct]]&lt;0,tbl_Order_Items[[#This Row],[discount_pct]]&gt;1),"Invalid","Valid")</f>
        <v>Valid</v>
      </c>
    </row>
    <row r="6539" spans="1:10" x14ac:dyDescent="0.3">
      <c r="A6539" s="2" t="s">
        <v>14470</v>
      </c>
      <c r="B6539" s="2" t="s">
        <v>3339</v>
      </c>
      <c r="C6539" s="2" t="s">
        <v>2554</v>
      </c>
      <c r="D6539" s="2">
        <v>3</v>
      </c>
      <c r="E6539" s="2">
        <v>0.1</v>
      </c>
      <c r="F6539" s="2">
        <v>49023.360000000001</v>
      </c>
      <c r="G6539" s="2">
        <v>44121.02</v>
      </c>
      <c r="H6539" s="2">
        <v>11172.71</v>
      </c>
      <c r="I6539" s="2" t="str">
        <f>IF(tbl_Order_Items[[#This Row],[quantity]]&lt;=0,"Invalid","Valid")</f>
        <v>Valid</v>
      </c>
      <c r="J6539" s="2" t="str">
        <f>IF(OR(tbl_Order_Items[[#This Row],[discount_pct]]&lt;0,tbl_Order_Items[[#This Row],[discount_pct]]&gt;1),"Invalid","Valid")</f>
        <v>Valid</v>
      </c>
    </row>
    <row r="6540" spans="1:10" x14ac:dyDescent="0.3">
      <c r="A6540" s="2" t="s">
        <v>14471</v>
      </c>
      <c r="B6540" s="2" t="s">
        <v>3442</v>
      </c>
      <c r="C6540" s="2" t="s">
        <v>2573</v>
      </c>
      <c r="D6540" s="2">
        <v>1</v>
      </c>
      <c r="E6540" s="2">
        <v>0</v>
      </c>
      <c r="F6540" s="2">
        <v>14295.43</v>
      </c>
      <c r="G6540" s="2">
        <v>14295.43</v>
      </c>
      <c r="H6540" s="2">
        <v>3548.89</v>
      </c>
      <c r="I6540" s="2" t="str">
        <f>IF(tbl_Order_Items[[#This Row],[quantity]]&lt;=0,"Invalid","Valid")</f>
        <v>Valid</v>
      </c>
      <c r="J6540" s="2" t="str">
        <f>IF(OR(tbl_Order_Items[[#This Row],[discount_pct]]&lt;0,tbl_Order_Items[[#This Row],[discount_pct]]&gt;1),"Invalid","Valid")</f>
        <v>Valid</v>
      </c>
    </row>
    <row r="6541" spans="1:10" x14ac:dyDescent="0.3">
      <c r="A6541" s="2" t="s">
        <v>14472</v>
      </c>
      <c r="B6541" s="2" t="s">
        <v>5152</v>
      </c>
      <c r="C6541" s="2" t="s">
        <v>2588</v>
      </c>
      <c r="D6541" s="2">
        <v>4</v>
      </c>
      <c r="E6541" s="2">
        <v>0.05</v>
      </c>
      <c r="F6541" s="2">
        <v>9310.76</v>
      </c>
      <c r="G6541" s="2">
        <v>8845.2199999999993</v>
      </c>
      <c r="H6541" s="2">
        <v>2608.38</v>
      </c>
      <c r="I6541" s="2" t="str">
        <f>IF(tbl_Order_Items[[#This Row],[quantity]]&lt;=0,"Invalid","Valid")</f>
        <v>Valid</v>
      </c>
      <c r="J6541" s="2" t="str">
        <f>IF(OR(tbl_Order_Items[[#This Row],[discount_pct]]&lt;0,tbl_Order_Items[[#This Row],[discount_pct]]&gt;1),"Invalid","Valid")</f>
        <v>Valid</v>
      </c>
    </row>
    <row r="6542" spans="1:10" x14ac:dyDescent="0.3">
      <c r="A6542" s="2" t="s">
        <v>14473</v>
      </c>
      <c r="B6542" s="2" t="s">
        <v>3907</v>
      </c>
      <c r="C6542" s="2" t="s">
        <v>2617</v>
      </c>
      <c r="D6542" s="2">
        <v>3</v>
      </c>
      <c r="E6542" s="2">
        <v>0.1</v>
      </c>
      <c r="F6542" s="2">
        <v>34696.199999999997</v>
      </c>
      <c r="G6542" s="2">
        <v>31226.58</v>
      </c>
      <c r="H6542" s="2">
        <v>10740.21</v>
      </c>
      <c r="I6542" s="2" t="str">
        <f>IF(tbl_Order_Items[[#This Row],[quantity]]&lt;=0,"Invalid","Valid")</f>
        <v>Valid</v>
      </c>
      <c r="J6542" s="2" t="str">
        <f>IF(OR(tbl_Order_Items[[#This Row],[discount_pct]]&lt;0,tbl_Order_Items[[#This Row],[discount_pct]]&gt;1),"Invalid","Valid")</f>
        <v>Valid</v>
      </c>
    </row>
    <row r="6543" spans="1:10" x14ac:dyDescent="0.3">
      <c r="A6543" s="2" t="s">
        <v>14474</v>
      </c>
      <c r="B6543" s="2" t="s">
        <v>7430</v>
      </c>
      <c r="C6543" s="2" t="s">
        <v>2522</v>
      </c>
      <c r="D6543" s="2">
        <v>2</v>
      </c>
      <c r="E6543" s="2">
        <v>0</v>
      </c>
      <c r="F6543" s="2">
        <v>17987.88</v>
      </c>
      <c r="G6543" s="2">
        <v>17987.88</v>
      </c>
      <c r="H6543" s="2">
        <v>6265.9</v>
      </c>
      <c r="I6543" s="2" t="str">
        <f>IF(tbl_Order_Items[[#This Row],[quantity]]&lt;=0,"Invalid","Valid")</f>
        <v>Valid</v>
      </c>
      <c r="J6543" s="2" t="str">
        <f>IF(OR(tbl_Order_Items[[#This Row],[discount_pct]]&lt;0,tbl_Order_Items[[#This Row],[discount_pct]]&gt;1),"Invalid","Valid")</f>
        <v>Valid</v>
      </c>
    </row>
    <row r="6544" spans="1:10" x14ac:dyDescent="0.3">
      <c r="A6544" s="2" t="s">
        <v>14475</v>
      </c>
      <c r="B6544" s="2" t="s">
        <v>6515</v>
      </c>
      <c r="C6544" s="2" t="s">
        <v>2771</v>
      </c>
      <c r="D6544" s="2">
        <v>1</v>
      </c>
      <c r="E6544" s="2">
        <v>0.2</v>
      </c>
      <c r="F6544" s="2">
        <v>14904.94</v>
      </c>
      <c r="G6544" s="2">
        <v>11923.95</v>
      </c>
      <c r="H6544" s="2">
        <v>2776.53</v>
      </c>
      <c r="I6544" s="2" t="str">
        <f>IF(tbl_Order_Items[[#This Row],[quantity]]&lt;=0,"Invalid","Valid")</f>
        <v>Valid</v>
      </c>
      <c r="J6544" s="2" t="str">
        <f>IF(OR(tbl_Order_Items[[#This Row],[discount_pct]]&lt;0,tbl_Order_Items[[#This Row],[discount_pct]]&gt;1),"Invalid","Valid")</f>
        <v>Valid</v>
      </c>
    </row>
    <row r="6545" spans="1:10" x14ac:dyDescent="0.3">
      <c r="A6545" s="2" t="s">
        <v>14476</v>
      </c>
      <c r="B6545" s="2" t="s">
        <v>3100</v>
      </c>
      <c r="C6545" s="2" t="s">
        <v>2789</v>
      </c>
      <c r="D6545" s="2">
        <v>1</v>
      </c>
      <c r="E6545" s="2">
        <v>0</v>
      </c>
      <c r="F6545" s="2">
        <v>5144.07</v>
      </c>
      <c r="G6545" s="2">
        <v>5144.07</v>
      </c>
      <c r="H6545" s="2">
        <v>1362.2</v>
      </c>
      <c r="I6545" s="2" t="str">
        <f>IF(tbl_Order_Items[[#This Row],[quantity]]&lt;=0,"Invalid","Valid")</f>
        <v>Valid</v>
      </c>
      <c r="J6545" s="2" t="str">
        <f>IF(OR(tbl_Order_Items[[#This Row],[discount_pct]]&lt;0,tbl_Order_Items[[#This Row],[discount_pct]]&gt;1),"Invalid","Valid")</f>
        <v>Valid</v>
      </c>
    </row>
    <row r="6546" spans="1:10" x14ac:dyDescent="0.3">
      <c r="A6546" s="2" t="s">
        <v>14477</v>
      </c>
      <c r="B6546" s="2" t="s">
        <v>6650</v>
      </c>
      <c r="C6546" s="2" t="s">
        <v>2853</v>
      </c>
      <c r="D6546" s="2">
        <v>4</v>
      </c>
      <c r="E6546" s="2">
        <v>0.1</v>
      </c>
      <c r="F6546" s="2">
        <v>82377.440000000002</v>
      </c>
      <c r="G6546" s="2">
        <v>74139.7</v>
      </c>
      <c r="H6546" s="2">
        <v>26659.5</v>
      </c>
      <c r="I6546" s="2" t="str">
        <f>IF(tbl_Order_Items[[#This Row],[quantity]]&lt;=0,"Invalid","Valid")</f>
        <v>Valid</v>
      </c>
      <c r="J6546" s="2" t="str">
        <f>IF(OR(tbl_Order_Items[[#This Row],[discount_pct]]&lt;0,tbl_Order_Items[[#This Row],[discount_pct]]&gt;1),"Invalid","Valid")</f>
        <v>Valid</v>
      </c>
    </row>
    <row r="6547" spans="1:10" x14ac:dyDescent="0.3">
      <c r="A6547" s="2" t="s">
        <v>14478</v>
      </c>
      <c r="B6547" s="2" t="s">
        <v>5710</v>
      </c>
      <c r="C6547" s="2" t="s">
        <v>2481</v>
      </c>
      <c r="D6547" s="2">
        <v>3</v>
      </c>
      <c r="E6547" s="2">
        <v>0.05</v>
      </c>
      <c r="F6547" s="2">
        <v>18378.72</v>
      </c>
      <c r="G6547" s="2">
        <v>17459.78</v>
      </c>
      <c r="H6547" s="2">
        <v>6536.39</v>
      </c>
      <c r="I6547" s="2" t="str">
        <f>IF(tbl_Order_Items[[#This Row],[quantity]]&lt;=0,"Invalid","Valid")</f>
        <v>Valid</v>
      </c>
      <c r="J6547" s="2" t="str">
        <f>IF(OR(tbl_Order_Items[[#This Row],[discount_pct]]&lt;0,tbl_Order_Items[[#This Row],[discount_pct]]&gt;1),"Invalid","Valid")</f>
        <v>Valid</v>
      </c>
    </row>
    <row r="6548" spans="1:10" x14ac:dyDescent="0.3">
      <c r="A6548" s="2" t="s">
        <v>14479</v>
      </c>
      <c r="B6548" s="2" t="s">
        <v>4326</v>
      </c>
      <c r="C6548" s="2" t="s">
        <v>2693</v>
      </c>
      <c r="D6548" s="2">
        <v>1</v>
      </c>
      <c r="E6548" s="2">
        <v>0.15</v>
      </c>
      <c r="F6548" s="2">
        <v>19139.62</v>
      </c>
      <c r="G6548" s="2">
        <v>16268.68</v>
      </c>
      <c r="H6548" s="2">
        <v>373.41</v>
      </c>
      <c r="I6548" s="2" t="str">
        <f>IF(tbl_Order_Items[[#This Row],[quantity]]&lt;=0,"Invalid","Valid")</f>
        <v>Valid</v>
      </c>
      <c r="J6548" s="2" t="str">
        <f>IF(OR(tbl_Order_Items[[#This Row],[discount_pct]]&lt;0,tbl_Order_Items[[#This Row],[discount_pct]]&gt;1),"Invalid","Valid")</f>
        <v>Valid</v>
      </c>
    </row>
    <row r="6549" spans="1:10" x14ac:dyDescent="0.3">
      <c r="A6549" s="2" t="s">
        <v>14480</v>
      </c>
      <c r="B6549" s="2" t="s">
        <v>4287</v>
      </c>
      <c r="C6549" s="2" t="s">
        <v>2761</v>
      </c>
      <c r="D6549" s="2">
        <v>2</v>
      </c>
      <c r="E6549" s="2">
        <v>0.1</v>
      </c>
      <c r="F6549" s="2">
        <v>46022.26</v>
      </c>
      <c r="G6549" s="2">
        <v>41420.03</v>
      </c>
      <c r="H6549" s="2">
        <v>6509.09</v>
      </c>
      <c r="I6549" s="2" t="str">
        <f>IF(tbl_Order_Items[[#This Row],[quantity]]&lt;=0,"Invalid","Valid")</f>
        <v>Valid</v>
      </c>
      <c r="J6549" s="2" t="str">
        <f>IF(OR(tbl_Order_Items[[#This Row],[discount_pct]]&lt;0,tbl_Order_Items[[#This Row],[discount_pct]]&gt;1),"Invalid","Valid")</f>
        <v>Valid</v>
      </c>
    </row>
    <row r="6550" spans="1:10" x14ac:dyDescent="0.3">
      <c r="A6550" s="2" t="s">
        <v>14481</v>
      </c>
      <c r="B6550" s="2" t="s">
        <v>2975</v>
      </c>
      <c r="C6550" s="2" t="s">
        <v>2538</v>
      </c>
      <c r="D6550" s="2">
        <v>2</v>
      </c>
      <c r="E6550" s="2">
        <v>0.05</v>
      </c>
      <c r="F6550" s="2">
        <v>38864.800000000003</v>
      </c>
      <c r="G6550" s="2">
        <v>36921.56</v>
      </c>
      <c r="H6550" s="2">
        <v>7242.2</v>
      </c>
      <c r="I6550" s="2" t="str">
        <f>IF(tbl_Order_Items[[#This Row],[quantity]]&lt;=0,"Invalid","Valid")</f>
        <v>Valid</v>
      </c>
      <c r="J6550" s="2" t="str">
        <f>IF(OR(tbl_Order_Items[[#This Row],[discount_pct]]&lt;0,tbl_Order_Items[[#This Row],[discount_pct]]&gt;1),"Invalid","Valid")</f>
        <v>Valid</v>
      </c>
    </row>
    <row r="6551" spans="1:10" x14ac:dyDescent="0.3">
      <c r="A6551" s="2" t="s">
        <v>14482</v>
      </c>
      <c r="B6551" s="2" t="s">
        <v>5087</v>
      </c>
      <c r="C6551" s="2" t="s">
        <v>2859</v>
      </c>
      <c r="D6551" s="2">
        <v>4</v>
      </c>
      <c r="E6551" s="2">
        <v>0.15</v>
      </c>
      <c r="F6551" s="2">
        <v>23181.8</v>
      </c>
      <c r="G6551" s="2">
        <v>19704.53</v>
      </c>
      <c r="H6551" s="2">
        <v>3203.41</v>
      </c>
      <c r="I6551" s="2" t="str">
        <f>IF(tbl_Order_Items[[#This Row],[quantity]]&lt;=0,"Invalid","Valid")</f>
        <v>Valid</v>
      </c>
      <c r="J6551" s="2" t="str">
        <f>IF(OR(tbl_Order_Items[[#This Row],[discount_pct]]&lt;0,tbl_Order_Items[[#This Row],[discount_pct]]&gt;1),"Invalid","Valid")</f>
        <v>Valid</v>
      </c>
    </row>
    <row r="6552" spans="1:10" x14ac:dyDescent="0.3">
      <c r="A6552" s="2" t="s">
        <v>14483</v>
      </c>
      <c r="B6552" s="2" t="s">
        <v>6280</v>
      </c>
      <c r="C6552" s="2" t="s">
        <v>2505</v>
      </c>
      <c r="D6552" s="2">
        <v>2</v>
      </c>
      <c r="E6552" s="2">
        <v>0.1</v>
      </c>
      <c r="F6552" s="2">
        <v>29801.200000000001</v>
      </c>
      <c r="G6552" s="2">
        <v>26821.08</v>
      </c>
      <c r="H6552" s="2">
        <v>6625.64</v>
      </c>
      <c r="I6552" s="2" t="str">
        <f>IF(tbl_Order_Items[[#This Row],[quantity]]&lt;=0,"Invalid","Valid")</f>
        <v>Valid</v>
      </c>
      <c r="J6552" s="2" t="str">
        <f>IF(OR(tbl_Order_Items[[#This Row],[discount_pct]]&lt;0,tbl_Order_Items[[#This Row],[discount_pct]]&gt;1),"Invalid","Valid")</f>
        <v>Valid</v>
      </c>
    </row>
    <row r="6553" spans="1:10" x14ac:dyDescent="0.3">
      <c r="A6553" s="2" t="s">
        <v>14484</v>
      </c>
      <c r="B6553" s="2" t="s">
        <v>6273</v>
      </c>
      <c r="C6553" s="2" t="s">
        <v>2883</v>
      </c>
      <c r="D6553" s="2">
        <v>1</v>
      </c>
      <c r="E6553" s="2">
        <v>0.15</v>
      </c>
      <c r="F6553" s="2">
        <v>15180.79</v>
      </c>
      <c r="G6553" s="2">
        <v>12903.67</v>
      </c>
      <c r="H6553" s="2">
        <v>3763.39</v>
      </c>
      <c r="I6553" s="2" t="str">
        <f>IF(tbl_Order_Items[[#This Row],[quantity]]&lt;=0,"Invalid","Valid")</f>
        <v>Valid</v>
      </c>
      <c r="J6553" s="2" t="str">
        <f>IF(OR(tbl_Order_Items[[#This Row],[discount_pct]]&lt;0,tbl_Order_Items[[#This Row],[discount_pct]]&gt;1),"Invalid","Valid")</f>
        <v>Valid</v>
      </c>
    </row>
    <row r="6554" spans="1:10" x14ac:dyDescent="0.3">
      <c r="A6554" s="2" t="s">
        <v>14485</v>
      </c>
      <c r="B6554" s="2" t="s">
        <v>7183</v>
      </c>
      <c r="C6554" s="2" t="s">
        <v>2847</v>
      </c>
      <c r="D6554" s="2">
        <v>2</v>
      </c>
      <c r="E6554" s="2">
        <v>0.05</v>
      </c>
      <c r="F6554" s="2">
        <v>34299.760000000002</v>
      </c>
      <c r="G6554" s="2">
        <v>32584.77</v>
      </c>
      <c r="H6554" s="2">
        <v>8681.2099999999991</v>
      </c>
      <c r="I6554" s="2" t="str">
        <f>IF(tbl_Order_Items[[#This Row],[quantity]]&lt;=0,"Invalid","Valid")</f>
        <v>Valid</v>
      </c>
      <c r="J6554" s="2" t="str">
        <f>IF(OR(tbl_Order_Items[[#This Row],[discount_pct]]&lt;0,tbl_Order_Items[[#This Row],[discount_pct]]&gt;1),"Invalid","Valid")</f>
        <v>Valid</v>
      </c>
    </row>
    <row r="6555" spans="1:10" x14ac:dyDescent="0.3">
      <c r="A6555" s="2" t="s">
        <v>14486</v>
      </c>
      <c r="B6555" s="2" t="s">
        <v>3866</v>
      </c>
      <c r="C6555" s="2" t="s">
        <v>2803</v>
      </c>
      <c r="D6555" s="2">
        <v>2</v>
      </c>
      <c r="E6555" s="2">
        <v>0.05</v>
      </c>
      <c r="F6555" s="2">
        <v>38917.32</v>
      </c>
      <c r="G6555" s="2">
        <v>36971.449999999997</v>
      </c>
      <c r="H6555" s="2">
        <v>12279.75</v>
      </c>
      <c r="I6555" s="2" t="str">
        <f>IF(tbl_Order_Items[[#This Row],[quantity]]&lt;=0,"Invalid","Valid")</f>
        <v>Valid</v>
      </c>
      <c r="J6555" s="2" t="str">
        <f>IF(OR(tbl_Order_Items[[#This Row],[discount_pct]]&lt;0,tbl_Order_Items[[#This Row],[discount_pct]]&gt;1),"Invalid","Valid")</f>
        <v>Valid</v>
      </c>
    </row>
    <row r="6556" spans="1:10" x14ac:dyDescent="0.3">
      <c r="A6556" s="2" t="s">
        <v>14487</v>
      </c>
      <c r="B6556" s="2" t="s">
        <v>4897</v>
      </c>
      <c r="C6556" s="2" t="s">
        <v>2727</v>
      </c>
      <c r="D6556" s="2">
        <v>1</v>
      </c>
      <c r="E6556" s="2">
        <v>0.1</v>
      </c>
      <c r="F6556" s="2">
        <v>8360.75</v>
      </c>
      <c r="G6556" s="2">
        <v>7524.68</v>
      </c>
      <c r="H6556" s="2">
        <v>1545.26</v>
      </c>
      <c r="I6556" s="2" t="str">
        <f>IF(tbl_Order_Items[[#This Row],[quantity]]&lt;=0,"Invalid","Valid")</f>
        <v>Valid</v>
      </c>
      <c r="J6556" s="2" t="str">
        <f>IF(OR(tbl_Order_Items[[#This Row],[discount_pct]]&lt;0,tbl_Order_Items[[#This Row],[discount_pct]]&gt;1),"Invalid","Valid")</f>
        <v>Valid</v>
      </c>
    </row>
    <row r="6557" spans="1:10" x14ac:dyDescent="0.3">
      <c r="A6557" s="2" t="s">
        <v>14488</v>
      </c>
      <c r="B6557" s="2" t="s">
        <v>5549</v>
      </c>
      <c r="C6557" s="2" t="s">
        <v>2715</v>
      </c>
      <c r="D6557" s="2">
        <v>2</v>
      </c>
      <c r="E6557" s="2">
        <v>0.05</v>
      </c>
      <c r="F6557" s="2">
        <v>8439.9599999999991</v>
      </c>
      <c r="G6557" s="2">
        <v>8017.96</v>
      </c>
      <c r="H6557" s="2">
        <v>2544.46</v>
      </c>
      <c r="I6557" s="2" t="str">
        <f>IF(tbl_Order_Items[[#This Row],[quantity]]&lt;=0,"Invalid","Valid")</f>
        <v>Valid</v>
      </c>
      <c r="J6557" s="2" t="str">
        <f>IF(OR(tbl_Order_Items[[#This Row],[discount_pct]]&lt;0,tbl_Order_Items[[#This Row],[discount_pct]]&gt;1),"Invalid","Valid")</f>
        <v>Valid</v>
      </c>
    </row>
    <row r="6558" spans="1:10" x14ac:dyDescent="0.3">
      <c r="A6558" s="2" t="s">
        <v>14489</v>
      </c>
      <c r="B6558" s="2" t="s">
        <v>3235</v>
      </c>
      <c r="C6558" s="2" t="s">
        <v>2592</v>
      </c>
      <c r="D6558" s="2">
        <v>1</v>
      </c>
      <c r="E6558" s="2">
        <v>0.2</v>
      </c>
      <c r="F6558" s="2">
        <v>11036.75</v>
      </c>
      <c r="G6558" s="2">
        <v>8829.4</v>
      </c>
      <c r="H6558" s="2">
        <v>131.27000000000001</v>
      </c>
      <c r="I6558" s="2" t="str">
        <f>IF(tbl_Order_Items[[#This Row],[quantity]]&lt;=0,"Invalid","Valid")</f>
        <v>Valid</v>
      </c>
      <c r="J6558" s="2" t="str">
        <f>IF(OR(tbl_Order_Items[[#This Row],[discount_pct]]&lt;0,tbl_Order_Items[[#This Row],[discount_pct]]&gt;1),"Invalid","Valid")</f>
        <v>Valid</v>
      </c>
    </row>
    <row r="6559" spans="1:10" x14ac:dyDescent="0.3">
      <c r="A6559" s="2" t="s">
        <v>14490</v>
      </c>
      <c r="B6559" s="2" t="s">
        <v>4362</v>
      </c>
      <c r="C6559" s="2" t="s">
        <v>2681</v>
      </c>
      <c r="D6559" s="2">
        <v>3</v>
      </c>
      <c r="E6559" s="2">
        <v>0.05</v>
      </c>
      <c r="F6559" s="2">
        <v>42774.99</v>
      </c>
      <c r="G6559" s="2">
        <v>40636.239999999998</v>
      </c>
      <c r="H6559" s="2">
        <v>12649.27</v>
      </c>
      <c r="I6559" s="2" t="str">
        <f>IF(tbl_Order_Items[[#This Row],[quantity]]&lt;=0,"Invalid","Valid")</f>
        <v>Valid</v>
      </c>
      <c r="J6559" s="2" t="str">
        <f>IF(OR(tbl_Order_Items[[#This Row],[discount_pct]]&lt;0,tbl_Order_Items[[#This Row],[discount_pct]]&gt;1),"Invalid","Valid")</f>
        <v>Valid</v>
      </c>
    </row>
    <row r="6560" spans="1:10" x14ac:dyDescent="0.3">
      <c r="A6560" s="2" t="s">
        <v>14491</v>
      </c>
      <c r="B6560" s="2" t="s">
        <v>5120</v>
      </c>
      <c r="C6560" s="2" t="s">
        <v>2528</v>
      </c>
      <c r="D6560" s="2">
        <v>2</v>
      </c>
      <c r="E6560" s="2">
        <v>0</v>
      </c>
      <c r="F6560" s="2">
        <v>5055.8999999999996</v>
      </c>
      <c r="G6560" s="2">
        <v>5055.8999999999996</v>
      </c>
      <c r="H6560" s="2">
        <v>1059.04</v>
      </c>
      <c r="I6560" s="2" t="str">
        <f>IF(tbl_Order_Items[[#This Row],[quantity]]&lt;=0,"Invalid","Valid")</f>
        <v>Valid</v>
      </c>
      <c r="J6560" s="2" t="str">
        <f>IF(OR(tbl_Order_Items[[#This Row],[discount_pct]]&lt;0,tbl_Order_Items[[#This Row],[discount_pct]]&gt;1),"Invalid","Valid")</f>
        <v>Valid</v>
      </c>
    </row>
    <row r="6561" spans="1:10" x14ac:dyDescent="0.3">
      <c r="A6561" s="2" t="s">
        <v>14492</v>
      </c>
      <c r="B6561" s="2" t="s">
        <v>7302</v>
      </c>
      <c r="C6561" s="2" t="s">
        <v>2573</v>
      </c>
      <c r="D6561" s="2">
        <v>2</v>
      </c>
      <c r="E6561" s="2">
        <v>0</v>
      </c>
      <c r="F6561" s="2">
        <v>28590.86</v>
      </c>
      <c r="G6561" s="2">
        <v>28590.86</v>
      </c>
      <c r="H6561" s="2">
        <v>7097.78</v>
      </c>
      <c r="I6561" s="2" t="str">
        <f>IF(tbl_Order_Items[[#This Row],[quantity]]&lt;=0,"Invalid","Valid")</f>
        <v>Valid</v>
      </c>
      <c r="J6561" s="2" t="str">
        <f>IF(OR(tbl_Order_Items[[#This Row],[discount_pct]]&lt;0,tbl_Order_Items[[#This Row],[discount_pct]]&gt;1),"Invalid","Valid")</f>
        <v>Valid</v>
      </c>
    </row>
    <row r="6562" spans="1:10" x14ac:dyDescent="0.3">
      <c r="A6562" s="2" t="s">
        <v>14493</v>
      </c>
      <c r="B6562" s="2" t="s">
        <v>6462</v>
      </c>
      <c r="C6562" s="2" t="s">
        <v>2585</v>
      </c>
      <c r="D6562" s="2">
        <v>1</v>
      </c>
      <c r="E6562" s="2">
        <v>0.1</v>
      </c>
      <c r="F6562" s="2">
        <v>5374.61</v>
      </c>
      <c r="G6562" s="2">
        <v>4837.1499999999996</v>
      </c>
      <c r="H6562" s="2">
        <v>777.38</v>
      </c>
      <c r="I6562" s="2" t="str">
        <f>IF(tbl_Order_Items[[#This Row],[quantity]]&lt;=0,"Invalid","Valid")</f>
        <v>Valid</v>
      </c>
      <c r="J6562" s="2" t="str">
        <f>IF(OR(tbl_Order_Items[[#This Row],[discount_pct]]&lt;0,tbl_Order_Items[[#This Row],[discount_pct]]&gt;1),"Invalid","Valid")</f>
        <v>Valid</v>
      </c>
    </row>
    <row r="6563" spans="1:10" x14ac:dyDescent="0.3">
      <c r="A6563" s="2" t="s">
        <v>14494</v>
      </c>
      <c r="B6563" s="2" t="s">
        <v>3898</v>
      </c>
      <c r="C6563" s="2" t="s">
        <v>2679</v>
      </c>
      <c r="D6563" s="2">
        <v>1</v>
      </c>
      <c r="E6563" s="2">
        <v>0.15</v>
      </c>
      <c r="F6563" s="2">
        <v>13006.77</v>
      </c>
      <c r="G6563" s="2">
        <v>11055.75</v>
      </c>
      <c r="H6563" s="2">
        <v>1680.6</v>
      </c>
      <c r="I6563" s="2" t="str">
        <f>IF(tbl_Order_Items[[#This Row],[quantity]]&lt;=0,"Invalid","Valid")</f>
        <v>Valid</v>
      </c>
      <c r="J6563" s="2" t="str">
        <f>IF(OR(tbl_Order_Items[[#This Row],[discount_pct]]&lt;0,tbl_Order_Items[[#This Row],[discount_pct]]&gt;1),"Invalid","Valid")</f>
        <v>Valid</v>
      </c>
    </row>
    <row r="6564" spans="1:10" x14ac:dyDescent="0.3">
      <c r="A6564" s="2" t="s">
        <v>14495</v>
      </c>
      <c r="B6564" s="2" t="s">
        <v>6480</v>
      </c>
      <c r="C6564" s="2" t="s">
        <v>2679</v>
      </c>
      <c r="D6564" s="2">
        <v>3</v>
      </c>
      <c r="E6564" s="2">
        <v>0.05</v>
      </c>
      <c r="F6564" s="2">
        <v>39020.31</v>
      </c>
      <c r="G6564" s="2">
        <v>37069.29</v>
      </c>
      <c r="H6564" s="2">
        <v>8943.84</v>
      </c>
      <c r="I6564" s="2" t="str">
        <f>IF(tbl_Order_Items[[#This Row],[quantity]]&lt;=0,"Invalid","Valid")</f>
        <v>Valid</v>
      </c>
      <c r="J6564" s="2" t="str">
        <f>IF(OR(tbl_Order_Items[[#This Row],[discount_pct]]&lt;0,tbl_Order_Items[[#This Row],[discount_pct]]&gt;1),"Invalid","Valid")</f>
        <v>Valid</v>
      </c>
    </row>
    <row r="6565" spans="1:10" x14ac:dyDescent="0.3">
      <c r="A6565" s="2" t="s">
        <v>14496</v>
      </c>
      <c r="B6565" s="2" t="s">
        <v>6849</v>
      </c>
      <c r="C6565" s="2" t="s">
        <v>2517</v>
      </c>
      <c r="D6565" s="2">
        <v>3</v>
      </c>
      <c r="E6565" s="2">
        <v>0</v>
      </c>
      <c r="F6565" s="2">
        <v>20766.96</v>
      </c>
      <c r="G6565" s="2">
        <v>20766.96</v>
      </c>
      <c r="H6565" s="2">
        <v>3286.44</v>
      </c>
      <c r="I6565" s="2" t="str">
        <f>IF(tbl_Order_Items[[#This Row],[quantity]]&lt;=0,"Invalid","Valid")</f>
        <v>Valid</v>
      </c>
      <c r="J6565" s="2" t="str">
        <f>IF(OR(tbl_Order_Items[[#This Row],[discount_pct]]&lt;0,tbl_Order_Items[[#This Row],[discount_pct]]&gt;1),"Invalid","Valid")</f>
        <v>Valid</v>
      </c>
    </row>
    <row r="6566" spans="1:10" x14ac:dyDescent="0.3">
      <c r="A6566" s="2" t="s">
        <v>14497</v>
      </c>
      <c r="B6566" s="2" t="s">
        <v>3407</v>
      </c>
      <c r="C6566" s="2" t="s">
        <v>2873</v>
      </c>
      <c r="D6566" s="2">
        <v>3</v>
      </c>
      <c r="E6566" s="2">
        <v>0.15</v>
      </c>
      <c r="F6566" s="2">
        <v>41746.199999999997</v>
      </c>
      <c r="G6566" s="2">
        <v>35484.269999999997</v>
      </c>
      <c r="H6566" s="2">
        <v>10835.37</v>
      </c>
      <c r="I6566" s="2" t="str">
        <f>IF(tbl_Order_Items[[#This Row],[quantity]]&lt;=0,"Invalid","Valid")</f>
        <v>Valid</v>
      </c>
      <c r="J6566" s="2" t="str">
        <f>IF(OR(tbl_Order_Items[[#This Row],[discount_pct]]&lt;0,tbl_Order_Items[[#This Row],[discount_pct]]&gt;1),"Invalid","Valid")</f>
        <v>Valid</v>
      </c>
    </row>
    <row r="6567" spans="1:10" x14ac:dyDescent="0.3">
      <c r="A6567" s="2" t="s">
        <v>14498</v>
      </c>
      <c r="B6567" s="2" t="s">
        <v>4383</v>
      </c>
      <c r="C6567" s="2" t="s">
        <v>2895</v>
      </c>
      <c r="D6567" s="2">
        <v>2</v>
      </c>
      <c r="E6567" s="2">
        <v>0</v>
      </c>
      <c r="F6567" s="2">
        <v>32734.44</v>
      </c>
      <c r="G6567" s="2">
        <v>32734.44</v>
      </c>
      <c r="H6567" s="2">
        <v>6554.64</v>
      </c>
      <c r="I6567" s="2" t="str">
        <f>IF(tbl_Order_Items[[#This Row],[quantity]]&lt;=0,"Invalid","Valid")</f>
        <v>Valid</v>
      </c>
      <c r="J6567" s="2" t="str">
        <f>IF(OR(tbl_Order_Items[[#This Row],[discount_pct]]&lt;0,tbl_Order_Items[[#This Row],[discount_pct]]&gt;1),"Invalid","Valid")</f>
        <v>Valid</v>
      </c>
    </row>
    <row r="6568" spans="1:10" x14ac:dyDescent="0.3">
      <c r="A6568" s="2" t="s">
        <v>14499</v>
      </c>
      <c r="B6568" s="2" t="s">
        <v>5699</v>
      </c>
      <c r="C6568" s="2" t="s">
        <v>2735</v>
      </c>
      <c r="D6568" s="2">
        <v>2</v>
      </c>
      <c r="E6568" s="2">
        <v>0.2</v>
      </c>
      <c r="F6568" s="2">
        <v>50701.32</v>
      </c>
      <c r="G6568" s="2">
        <v>40561.06</v>
      </c>
      <c r="H6568" s="2">
        <v>7173.6</v>
      </c>
      <c r="I6568" s="2" t="str">
        <f>IF(tbl_Order_Items[[#This Row],[quantity]]&lt;=0,"Invalid","Valid")</f>
        <v>Valid</v>
      </c>
      <c r="J6568" s="2" t="str">
        <f>IF(OR(tbl_Order_Items[[#This Row],[discount_pct]]&lt;0,tbl_Order_Items[[#This Row],[discount_pct]]&gt;1),"Invalid","Valid")</f>
        <v>Valid</v>
      </c>
    </row>
    <row r="6569" spans="1:10" x14ac:dyDescent="0.3">
      <c r="A6569" s="2" t="s">
        <v>14500</v>
      </c>
      <c r="B6569" s="2" t="s">
        <v>5719</v>
      </c>
      <c r="C6569" s="2" t="s">
        <v>2819</v>
      </c>
      <c r="D6569" s="2">
        <v>1</v>
      </c>
      <c r="E6569" s="2">
        <v>0</v>
      </c>
      <c r="F6569" s="2">
        <v>9424.1</v>
      </c>
      <c r="G6569" s="2">
        <v>9424.1</v>
      </c>
      <c r="H6569" s="2">
        <v>2466.11</v>
      </c>
      <c r="I6569" s="2" t="str">
        <f>IF(tbl_Order_Items[[#This Row],[quantity]]&lt;=0,"Invalid","Valid")</f>
        <v>Valid</v>
      </c>
      <c r="J6569" s="2" t="str">
        <f>IF(OR(tbl_Order_Items[[#This Row],[discount_pct]]&lt;0,tbl_Order_Items[[#This Row],[discount_pct]]&gt;1),"Invalid","Valid")</f>
        <v>Valid</v>
      </c>
    </row>
    <row r="6570" spans="1:10" x14ac:dyDescent="0.3">
      <c r="A6570" s="2" t="s">
        <v>14501</v>
      </c>
      <c r="B6570" s="2" t="s">
        <v>5938</v>
      </c>
      <c r="C6570" s="2" t="s">
        <v>2737</v>
      </c>
      <c r="D6570" s="2">
        <v>1</v>
      </c>
      <c r="E6570" s="2">
        <v>0</v>
      </c>
      <c r="F6570" s="2">
        <v>11202.85</v>
      </c>
      <c r="G6570" s="2">
        <v>11202.85</v>
      </c>
      <c r="H6570" s="2">
        <v>2297.17</v>
      </c>
      <c r="I6570" s="2" t="str">
        <f>IF(tbl_Order_Items[[#This Row],[quantity]]&lt;=0,"Invalid","Valid")</f>
        <v>Valid</v>
      </c>
      <c r="J6570" s="2" t="str">
        <f>IF(OR(tbl_Order_Items[[#This Row],[discount_pct]]&lt;0,tbl_Order_Items[[#This Row],[discount_pct]]&gt;1),"Invalid","Valid")</f>
        <v>Valid</v>
      </c>
    </row>
    <row r="6571" spans="1:10" x14ac:dyDescent="0.3">
      <c r="A6571" s="2" t="s">
        <v>14502</v>
      </c>
      <c r="B6571" s="2" t="s">
        <v>3362</v>
      </c>
      <c r="C6571" s="2" t="s">
        <v>2510</v>
      </c>
      <c r="D6571" s="2">
        <v>1</v>
      </c>
      <c r="E6571" s="2">
        <v>0</v>
      </c>
      <c r="F6571" s="2">
        <v>1633.66</v>
      </c>
      <c r="G6571" s="2">
        <v>1633.66</v>
      </c>
      <c r="H6571" s="2">
        <v>319.39</v>
      </c>
      <c r="I6571" s="2" t="str">
        <f>IF(tbl_Order_Items[[#This Row],[quantity]]&lt;=0,"Invalid","Valid")</f>
        <v>Valid</v>
      </c>
      <c r="J6571" s="2" t="str">
        <f>IF(OR(tbl_Order_Items[[#This Row],[discount_pct]]&lt;0,tbl_Order_Items[[#This Row],[discount_pct]]&gt;1),"Invalid","Valid")</f>
        <v>Valid</v>
      </c>
    </row>
    <row r="6572" spans="1:10" x14ac:dyDescent="0.3">
      <c r="A6572" s="2" t="s">
        <v>14503</v>
      </c>
      <c r="B6572" s="2" t="s">
        <v>4494</v>
      </c>
      <c r="C6572" s="2" t="s">
        <v>2861</v>
      </c>
      <c r="D6572" s="2">
        <v>2</v>
      </c>
      <c r="E6572" s="2">
        <v>0.05</v>
      </c>
      <c r="F6572" s="2">
        <v>33684.199999999997</v>
      </c>
      <c r="G6572" s="2">
        <v>31999.99</v>
      </c>
      <c r="H6572" s="2">
        <v>6317.25</v>
      </c>
      <c r="I6572" s="2" t="str">
        <f>IF(tbl_Order_Items[[#This Row],[quantity]]&lt;=0,"Invalid","Valid")</f>
        <v>Valid</v>
      </c>
      <c r="J6572" s="2" t="str">
        <f>IF(OR(tbl_Order_Items[[#This Row],[discount_pct]]&lt;0,tbl_Order_Items[[#This Row],[discount_pct]]&gt;1),"Invalid","Valid")</f>
        <v>Valid</v>
      </c>
    </row>
    <row r="6573" spans="1:10" x14ac:dyDescent="0.3">
      <c r="A6573" s="2" t="s">
        <v>14504</v>
      </c>
      <c r="B6573" s="2" t="s">
        <v>5694</v>
      </c>
      <c r="C6573" s="2" t="s">
        <v>2793</v>
      </c>
      <c r="D6573" s="2">
        <v>2</v>
      </c>
      <c r="E6573" s="2">
        <v>0.25</v>
      </c>
      <c r="F6573" s="2">
        <v>2309.14</v>
      </c>
      <c r="G6573" s="2">
        <v>1731.86</v>
      </c>
      <c r="H6573" s="2">
        <v>-246.16</v>
      </c>
      <c r="I6573" s="2" t="str">
        <f>IF(tbl_Order_Items[[#This Row],[quantity]]&lt;=0,"Invalid","Valid")</f>
        <v>Valid</v>
      </c>
      <c r="J6573" s="2" t="str">
        <f>IF(OR(tbl_Order_Items[[#This Row],[discount_pct]]&lt;0,tbl_Order_Items[[#This Row],[discount_pct]]&gt;1),"Invalid","Valid")</f>
        <v>Valid</v>
      </c>
    </row>
    <row r="6574" spans="1:10" x14ac:dyDescent="0.3">
      <c r="A6574" s="2" t="s">
        <v>14505</v>
      </c>
      <c r="B6574" s="2" t="s">
        <v>7099</v>
      </c>
      <c r="C6574" s="2" t="s">
        <v>2548</v>
      </c>
      <c r="D6574" s="2">
        <v>1</v>
      </c>
      <c r="E6574" s="2">
        <v>0</v>
      </c>
      <c r="F6574" s="2">
        <v>21135.45</v>
      </c>
      <c r="G6574" s="2">
        <v>21135.45</v>
      </c>
      <c r="H6574" s="2">
        <v>6854.54</v>
      </c>
      <c r="I6574" s="2" t="str">
        <f>IF(tbl_Order_Items[[#This Row],[quantity]]&lt;=0,"Invalid","Valid")</f>
        <v>Valid</v>
      </c>
      <c r="J6574" s="2" t="str">
        <f>IF(OR(tbl_Order_Items[[#This Row],[discount_pct]]&lt;0,tbl_Order_Items[[#This Row],[discount_pct]]&gt;1),"Invalid","Valid")</f>
        <v>Valid</v>
      </c>
    </row>
    <row r="6575" spans="1:10" x14ac:dyDescent="0.3">
      <c r="A6575" s="2" t="s">
        <v>14506</v>
      </c>
      <c r="B6575" s="2" t="s">
        <v>5144</v>
      </c>
      <c r="C6575" s="2" t="s">
        <v>2479</v>
      </c>
      <c r="D6575" s="2">
        <v>2</v>
      </c>
      <c r="E6575" s="2">
        <v>0.15</v>
      </c>
      <c r="F6575" s="2">
        <v>39732.6</v>
      </c>
      <c r="G6575" s="2">
        <v>33772.71</v>
      </c>
      <c r="H6575" s="2">
        <v>6921.79</v>
      </c>
      <c r="I6575" s="2" t="str">
        <f>IF(tbl_Order_Items[[#This Row],[quantity]]&lt;=0,"Invalid","Valid")</f>
        <v>Valid</v>
      </c>
      <c r="J6575" s="2" t="str">
        <f>IF(OR(tbl_Order_Items[[#This Row],[discount_pct]]&lt;0,tbl_Order_Items[[#This Row],[discount_pct]]&gt;1),"Invalid","Valid")</f>
        <v>Valid</v>
      </c>
    </row>
    <row r="6576" spans="1:10" x14ac:dyDescent="0.3">
      <c r="A6576" s="2" t="s">
        <v>14507</v>
      </c>
      <c r="B6576" s="2" t="s">
        <v>4912</v>
      </c>
      <c r="C6576" s="2" t="s">
        <v>2641</v>
      </c>
      <c r="D6576" s="2">
        <v>1</v>
      </c>
      <c r="E6576" s="2">
        <v>0.15</v>
      </c>
      <c r="F6576" s="2">
        <v>19245.03</v>
      </c>
      <c r="G6576" s="2">
        <v>16358.28</v>
      </c>
      <c r="H6576" s="2">
        <v>3198.66</v>
      </c>
      <c r="I6576" s="2" t="str">
        <f>IF(tbl_Order_Items[[#This Row],[quantity]]&lt;=0,"Invalid","Valid")</f>
        <v>Valid</v>
      </c>
      <c r="J6576" s="2" t="str">
        <f>IF(OR(tbl_Order_Items[[#This Row],[discount_pct]]&lt;0,tbl_Order_Items[[#This Row],[discount_pct]]&gt;1),"Invalid","Valid")</f>
        <v>Valid</v>
      </c>
    </row>
    <row r="6577" spans="1:10" x14ac:dyDescent="0.3">
      <c r="A6577" s="2" t="s">
        <v>14508</v>
      </c>
      <c r="B6577" s="2" t="s">
        <v>6196</v>
      </c>
      <c r="C6577" s="2" t="s">
        <v>2721</v>
      </c>
      <c r="D6577" s="2">
        <v>3</v>
      </c>
      <c r="E6577" s="2">
        <v>0.05</v>
      </c>
      <c r="F6577" s="2">
        <v>83479.89</v>
      </c>
      <c r="G6577" s="2">
        <v>79305.899999999994</v>
      </c>
      <c r="H6577" s="2">
        <v>27117.96</v>
      </c>
      <c r="I6577" s="2" t="str">
        <f>IF(tbl_Order_Items[[#This Row],[quantity]]&lt;=0,"Invalid","Valid")</f>
        <v>Valid</v>
      </c>
      <c r="J6577" s="2" t="str">
        <f>IF(OR(tbl_Order_Items[[#This Row],[discount_pct]]&lt;0,tbl_Order_Items[[#This Row],[discount_pct]]&gt;1),"Invalid","Valid")</f>
        <v>Valid</v>
      </c>
    </row>
    <row r="6578" spans="1:10" x14ac:dyDescent="0.3">
      <c r="A6578" s="2" t="s">
        <v>14509</v>
      </c>
      <c r="B6578" s="2" t="s">
        <v>4097</v>
      </c>
      <c r="C6578" s="2" t="s">
        <v>2699</v>
      </c>
      <c r="D6578" s="2">
        <v>1</v>
      </c>
      <c r="E6578" s="2">
        <v>0.1</v>
      </c>
      <c r="F6578" s="2">
        <v>9463.74</v>
      </c>
      <c r="G6578" s="2">
        <v>8517.3700000000008</v>
      </c>
      <c r="H6578" s="2">
        <v>1651.45</v>
      </c>
      <c r="I6578" s="2" t="str">
        <f>IF(tbl_Order_Items[[#This Row],[quantity]]&lt;=0,"Invalid","Valid")</f>
        <v>Valid</v>
      </c>
      <c r="J6578" s="2" t="str">
        <f>IF(OR(tbl_Order_Items[[#This Row],[discount_pct]]&lt;0,tbl_Order_Items[[#This Row],[discount_pct]]&gt;1),"Invalid","Valid")</f>
        <v>Valid</v>
      </c>
    </row>
    <row r="6579" spans="1:10" x14ac:dyDescent="0.3">
      <c r="A6579" s="2" t="s">
        <v>14510</v>
      </c>
      <c r="B6579" s="2" t="s">
        <v>4402</v>
      </c>
      <c r="C6579" s="2" t="s">
        <v>2705</v>
      </c>
      <c r="D6579" s="2">
        <v>2</v>
      </c>
      <c r="E6579" s="2">
        <v>0.1</v>
      </c>
      <c r="F6579" s="2">
        <v>5374.34</v>
      </c>
      <c r="G6579" s="2">
        <v>4836.91</v>
      </c>
      <c r="H6579" s="2">
        <v>463.77</v>
      </c>
      <c r="I6579" s="2" t="str">
        <f>IF(tbl_Order_Items[[#This Row],[quantity]]&lt;=0,"Invalid","Valid")</f>
        <v>Valid</v>
      </c>
      <c r="J6579" s="2" t="str">
        <f>IF(OR(tbl_Order_Items[[#This Row],[discount_pct]]&lt;0,tbl_Order_Items[[#This Row],[discount_pct]]&gt;1),"Invalid","Valid")</f>
        <v>Valid</v>
      </c>
    </row>
    <row r="6580" spans="1:10" x14ac:dyDescent="0.3">
      <c r="A6580" s="2" t="s">
        <v>14511</v>
      </c>
      <c r="B6580" s="2" t="s">
        <v>7481</v>
      </c>
      <c r="C6580" s="2" t="s">
        <v>2609</v>
      </c>
      <c r="D6580" s="2">
        <v>3</v>
      </c>
      <c r="E6580" s="2">
        <v>0.1</v>
      </c>
      <c r="F6580" s="2">
        <v>87443.07</v>
      </c>
      <c r="G6580" s="2">
        <v>78698.759999999995</v>
      </c>
      <c r="H6580" s="2">
        <v>27443.7</v>
      </c>
      <c r="I6580" s="2" t="str">
        <f>IF(tbl_Order_Items[[#This Row],[quantity]]&lt;=0,"Invalid","Valid")</f>
        <v>Valid</v>
      </c>
      <c r="J6580" s="2" t="str">
        <f>IF(OR(tbl_Order_Items[[#This Row],[discount_pct]]&lt;0,tbl_Order_Items[[#This Row],[discount_pct]]&gt;1),"Invalid","Valid")</f>
        <v>Valid</v>
      </c>
    </row>
    <row r="6581" spans="1:10" x14ac:dyDescent="0.3">
      <c r="A6581" s="2" t="s">
        <v>14512</v>
      </c>
      <c r="B6581" s="2" t="s">
        <v>6694</v>
      </c>
      <c r="C6581" s="2" t="s">
        <v>2505</v>
      </c>
      <c r="D6581" s="2">
        <v>2</v>
      </c>
      <c r="E6581" s="2">
        <v>0.15</v>
      </c>
      <c r="F6581" s="2">
        <v>29801.200000000001</v>
      </c>
      <c r="G6581" s="2">
        <v>25331.02</v>
      </c>
      <c r="H6581" s="2">
        <v>5135.58</v>
      </c>
      <c r="I6581" s="2" t="str">
        <f>IF(tbl_Order_Items[[#This Row],[quantity]]&lt;=0,"Invalid","Valid")</f>
        <v>Valid</v>
      </c>
      <c r="J6581" s="2" t="str">
        <f>IF(OR(tbl_Order_Items[[#This Row],[discount_pct]]&lt;0,tbl_Order_Items[[#This Row],[discount_pct]]&gt;1),"Invalid","Valid")</f>
        <v>Valid</v>
      </c>
    </row>
    <row r="6582" spans="1:10" x14ac:dyDescent="0.3">
      <c r="A6582" s="2" t="s">
        <v>14513</v>
      </c>
      <c r="B6582" s="2" t="s">
        <v>4555</v>
      </c>
      <c r="C6582" s="2" t="s">
        <v>2901</v>
      </c>
      <c r="D6582" s="2">
        <v>4</v>
      </c>
      <c r="E6582" s="2">
        <v>0.05</v>
      </c>
      <c r="F6582" s="2">
        <v>43336.959999999999</v>
      </c>
      <c r="G6582" s="2">
        <v>41170.11</v>
      </c>
      <c r="H6582" s="2">
        <v>13625.99</v>
      </c>
      <c r="I6582" s="2" t="str">
        <f>IF(tbl_Order_Items[[#This Row],[quantity]]&lt;=0,"Invalid","Valid")</f>
        <v>Valid</v>
      </c>
      <c r="J6582" s="2" t="str">
        <f>IF(OR(tbl_Order_Items[[#This Row],[discount_pct]]&lt;0,tbl_Order_Items[[#This Row],[discount_pct]]&gt;1),"Invalid","Valid")</f>
        <v>Valid</v>
      </c>
    </row>
    <row r="6583" spans="1:10" x14ac:dyDescent="0.3">
      <c r="A6583" s="2" t="s">
        <v>14514</v>
      </c>
      <c r="B6583" s="2" t="s">
        <v>7011</v>
      </c>
      <c r="C6583" s="2" t="s">
        <v>2811</v>
      </c>
      <c r="D6583" s="2">
        <v>3</v>
      </c>
      <c r="E6583" s="2">
        <v>0.15</v>
      </c>
      <c r="F6583" s="2">
        <v>60305.58</v>
      </c>
      <c r="G6583" s="2">
        <v>51259.74</v>
      </c>
      <c r="H6583" s="2">
        <v>5551.35</v>
      </c>
      <c r="I6583" s="2" t="str">
        <f>IF(tbl_Order_Items[[#This Row],[quantity]]&lt;=0,"Invalid","Valid")</f>
        <v>Valid</v>
      </c>
      <c r="J6583" s="2" t="str">
        <f>IF(OR(tbl_Order_Items[[#This Row],[discount_pct]]&lt;0,tbl_Order_Items[[#This Row],[discount_pct]]&gt;1),"Invalid","Valid")</f>
        <v>Valid</v>
      </c>
    </row>
    <row r="6584" spans="1:10" x14ac:dyDescent="0.3">
      <c r="A6584" s="2" t="s">
        <v>14515</v>
      </c>
      <c r="B6584" s="2" t="s">
        <v>5778</v>
      </c>
      <c r="C6584" s="2" t="s">
        <v>2505</v>
      </c>
      <c r="D6584" s="2">
        <v>1</v>
      </c>
      <c r="E6584" s="2">
        <v>0.15</v>
      </c>
      <c r="F6584" s="2">
        <v>14900.6</v>
      </c>
      <c r="G6584" s="2">
        <v>12665.51</v>
      </c>
      <c r="H6584" s="2">
        <v>2567.79</v>
      </c>
      <c r="I6584" s="2" t="str">
        <f>IF(tbl_Order_Items[[#This Row],[quantity]]&lt;=0,"Invalid","Valid")</f>
        <v>Valid</v>
      </c>
      <c r="J6584" s="2" t="str">
        <f>IF(OR(tbl_Order_Items[[#This Row],[discount_pct]]&lt;0,tbl_Order_Items[[#This Row],[discount_pct]]&gt;1),"Invalid","Valid")</f>
        <v>Valid</v>
      </c>
    </row>
    <row r="6585" spans="1:10" x14ac:dyDescent="0.3">
      <c r="A6585" s="2" t="s">
        <v>14516</v>
      </c>
      <c r="B6585" s="2" t="s">
        <v>5020</v>
      </c>
      <c r="C6585" s="2" t="s">
        <v>2711</v>
      </c>
      <c r="D6585" s="2">
        <v>1</v>
      </c>
      <c r="E6585" s="2">
        <v>0</v>
      </c>
      <c r="F6585" s="2">
        <v>2269.5300000000002</v>
      </c>
      <c r="G6585" s="2">
        <v>2269.5300000000002</v>
      </c>
      <c r="H6585" s="2">
        <v>766.59</v>
      </c>
      <c r="I6585" s="2" t="str">
        <f>IF(tbl_Order_Items[[#This Row],[quantity]]&lt;=0,"Invalid","Valid")</f>
        <v>Valid</v>
      </c>
      <c r="J6585" s="2" t="str">
        <f>IF(OR(tbl_Order_Items[[#This Row],[discount_pct]]&lt;0,tbl_Order_Items[[#This Row],[discount_pct]]&gt;1),"Invalid","Valid")</f>
        <v>Valid</v>
      </c>
    </row>
    <row r="6586" spans="1:10" x14ac:dyDescent="0.3">
      <c r="A6586" s="2" t="s">
        <v>14517</v>
      </c>
      <c r="B6586" s="2" t="s">
        <v>7471</v>
      </c>
      <c r="C6586" s="2" t="s">
        <v>2466</v>
      </c>
      <c r="D6586" s="2">
        <v>1</v>
      </c>
      <c r="E6586" s="2">
        <v>0.1</v>
      </c>
      <c r="F6586" s="2">
        <v>16675.419999999998</v>
      </c>
      <c r="G6586" s="2">
        <v>15007.88</v>
      </c>
      <c r="H6586" s="2">
        <v>1028.18</v>
      </c>
      <c r="I6586" s="2" t="str">
        <f>IF(tbl_Order_Items[[#This Row],[quantity]]&lt;=0,"Invalid","Valid")</f>
        <v>Valid</v>
      </c>
      <c r="J6586" s="2" t="str">
        <f>IF(OR(tbl_Order_Items[[#This Row],[discount_pct]]&lt;0,tbl_Order_Items[[#This Row],[discount_pct]]&gt;1),"Invalid","Valid")</f>
        <v>Valid</v>
      </c>
    </row>
    <row r="6587" spans="1:10" x14ac:dyDescent="0.3">
      <c r="A6587" s="2" t="s">
        <v>14518</v>
      </c>
      <c r="B6587" s="2" t="s">
        <v>3700</v>
      </c>
      <c r="C6587" s="2" t="s">
        <v>2577</v>
      </c>
      <c r="D6587" s="2">
        <v>1</v>
      </c>
      <c r="E6587" s="2">
        <v>0</v>
      </c>
      <c r="F6587" s="2">
        <v>12603.87</v>
      </c>
      <c r="G6587" s="2">
        <v>12603.87</v>
      </c>
      <c r="H6587" s="2">
        <v>5059.8</v>
      </c>
      <c r="I6587" s="2" t="str">
        <f>IF(tbl_Order_Items[[#This Row],[quantity]]&lt;=0,"Invalid","Valid")</f>
        <v>Valid</v>
      </c>
      <c r="J6587" s="2" t="str">
        <f>IF(OR(tbl_Order_Items[[#This Row],[discount_pct]]&lt;0,tbl_Order_Items[[#This Row],[discount_pct]]&gt;1),"Invalid","Valid")</f>
        <v>Valid</v>
      </c>
    </row>
    <row r="6588" spans="1:10" x14ac:dyDescent="0.3">
      <c r="A6588" s="2" t="s">
        <v>14519</v>
      </c>
      <c r="B6588" s="2" t="s">
        <v>5368</v>
      </c>
      <c r="C6588" s="2" t="s">
        <v>2897</v>
      </c>
      <c r="D6588" s="2">
        <v>1</v>
      </c>
      <c r="E6588" s="2">
        <v>0.05</v>
      </c>
      <c r="F6588" s="2">
        <v>18581.05</v>
      </c>
      <c r="G6588" s="2">
        <v>17652</v>
      </c>
      <c r="H6588" s="2">
        <v>6062.68</v>
      </c>
      <c r="I6588" s="2" t="str">
        <f>IF(tbl_Order_Items[[#This Row],[quantity]]&lt;=0,"Invalid","Valid")</f>
        <v>Valid</v>
      </c>
      <c r="J6588" s="2" t="str">
        <f>IF(OR(tbl_Order_Items[[#This Row],[discount_pct]]&lt;0,tbl_Order_Items[[#This Row],[discount_pct]]&gt;1),"Invalid","Valid")</f>
        <v>Valid</v>
      </c>
    </row>
    <row r="6589" spans="1:10" x14ac:dyDescent="0.3">
      <c r="A6589" s="2" t="s">
        <v>14520</v>
      </c>
      <c r="B6589" s="2" t="s">
        <v>3683</v>
      </c>
      <c r="C6589" s="2" t="s">
        <v>2893</v>
      </c>
      <c r="D6589" s="2">
        <v>2</v>
      </c>
      <c r="E6589" s="2">
        <v>0.15</v>
      </c>
      <c r="F6589" s="2">
        <v>37933.980000000003</v>
      </c>
      <c r="G6589" s="2">
        <v>32243.88</v>
      </c>
      <c r="H6589" s="2">
        <v>5104.92</v>
      </c>
      <c r="I6589" s="2" t="str">
        <f>IF(tbl_Order_Items[[#This Row],[quantity]]&lt;=0,"Invalid","Valid")</f>
        <v>Valid</v>
      </c>
      <c r="J6589" s="2" t="str">
        <f>IF(OR(tbl_Order_Items[[#This Row],[discount_pct]]&lt;0,tbl_Order_Items[[#This Row],[discount_pct]]&gt;1),"Invalid","Valid")</f>
        <v>Valid</v>
      </c>
    </row>
    <row r="6590" spans="1:10" x14ac:dyDescent="0.3">
      <c r="A6590" s="2" t="s">
        <v>14521</v>
      </c>
      <c r="B6590" s="2" t="s">
        <v>3098</v>
      </c>
      <c r="C6590" s="2" t="s">
        <v>2609</v>
      </c>
      <c r="D6590" s="2">
        <v>2</v>
      </c>
      <c r="E6590" s="2">
        <v>0.05</v>
      </c>
      <c r="F6590" s="2">
        <v>58295.38</v>
      </c>
      <c r="G6590" s="2">
        <v>55380.61</v>
      </c>
      <c r="H6590" s="2">
        <v>21210.57</v>
      </c>
      <c r="I6590" s="2" t="str">
        <f>IF(tbl_Order_Items[[#This Row],[quantity]]&lt;=0,"Invalid","Valid")</f>
        <v>Valid</v>
      </c>
      <c r="J6590" s="2" t="str">
        <f>IF(OR(tbl_Order_Items[[#This Row],[discount_pct]]&lt;0,tbl_Order_Items[[#This Row],[discount_pct]]&gt;1),"Invalid","Valid")</f>
        <v>Valid</v>
      </c>
    </row>
    <row r="6591" spans="1:10" x14ac:dyDescent="0.3">
      <c r="A6591" s="2" t="s">
        <v>14522</v>
      </c>
      <c r="B6591" s="2" t="s">
        <v>7572</v>
      </c>
      <c r="C6591" s="2" t="s">
        <v>2705</v>
      </c>
      <c r="D6591" s="2">
        <v>2</v>
      </c>
      <c r="E6591" s="2">
        <v>0.1</v>
      </c>
      <c r="F6591" s="2">
        <v>5374.34</v>
      </c>
      <c r="G6591" s="2">
        <v>4836.91</v>
      </c>
      <c r="H6591" s="2">
        <v>463.77</v>
      </c>
      <c r="I6591" s="2" t="str">
        <f>IF(tbl_Order_Items[[#This Row],[quantity]]&lt;=0,"Invalid","Valid")</f>
        <v>Valid</v>
      </c>
      <c r="J6591" s="2" t="str">
        <f>IF(OR(tbl_Order_Items[[#This Row],[discount_pct]]&lt;0,tbl_Order_Items[[#This Row],[discount_pct]]&gt;1),"Invalid","Valid")</f>
        <v>Valid</v>
      </c>
    </row>
    <row r="6592" spans="1:10" x14ac:dyDescent="0.3">
      <c r="A6592" s="2" t="s">
        <v>14523</v>
      </c>
      <c r="B6592" s="2" t="s">
        <v>4128</v>
      </c>
      <c r="C6592" s="2" t="s">
        <v>2875</v>
      </c>
      <c r="D6592" s="2">
        <v>1</v>
      </c>
      <c r="E6592" s="2">
        <v>0.1</v>
      </c>
      <c r="F6592" s="2">
        <v>11121.95</v>
      </c>
      <c r="G6592" s="2">
        <v>10009.76</v>
      </c>
      <c r="H6592" s="2">
        <v>3605.53</v>
      </c>
      <c r="I6592" s="2" t="str">
        <f>IF(tbl_Order_Items[[#This Row],[quantity]]&lt;=0,"Invalid","Valid")</f>
        <v>Valid</v>
      </c>
      <c r="J6592" s="2" t="str">
        <f>IF(OR(tbl_Order_Items[[#This Row],[discount_pct]]&lt;0,tbl_Order_Items[[#This Row],[discount_pct]]&gt;1),"Invalid","Valid")</f>
        <v>Valid</v>
      </c>
    </row>
    <row r="6593" spans="1:10" x14ac:dyDescent="0.3">
      <c r="A6593" s="2" t="s">
        <v>14524</v>
      </c>
      <c r="B6593" s="2" t="s">
        <v>5387</v>
      </c>
      <c r="C6593" s="2" t="s">
        <v>2765</v>
      </c>
      <c r="D6593" s="2">
        <v>4</v>
      </c>
      <c r="E6593" s="2">
        <v>0.15</v>
      </c>
      <c r="F6593" s="2">
        <v>67222.12</v>
      </c>
      <c r="G6593" s="2">
        <v>57138.8</v>
      </c>
      <c r="H6593" s="2">
        <v>5937.48</v>
      </c>
      <c r="I6593" s="2" t="str">
        <f>IF(tbl_Order_Items[[#This Row],[quantity]]&lt;=0,"Invalid","Valid")</f>
        <v>Valid</v>
      </c>
      <c r="J6593" s="2" t="str">
        <f>IF(OR(tbl_Order_Items[[#This Row],[discount_pct]]&lt;0,tbl_Order_Items[[#This Row],[discount_pct]]&gt;1),"Invalid","Valid")</f>
        <v>Valid</v>
      </c>
    </row>
    <row r="6594" spans="1:10" x14ac:dyDescent="0.3">
      <c r="A6594" s="2" t="s">
        <v>14525</v>
      </c>
      <c r="B6594" s="2" t="s">
        <v>3101</v>
      </c>
      <c r="C6594" s="2" t="s">
        <v>2507</v>
      </c>
      <c r="D6594" s="2">
        <v>2</v>
      </c>
      <c r="E6594" s="2">
        <v>0.1</v>
      </c>
      <c r="F6594" s="2">
        <v>26404.78</v>
      </c>
      <c r="G6594" s="2">
        <v>23764.3</v>
      </c>
      <c r="H6594" s="2">
        <v>4120.9399999999996</v>
      </c>
      <c r="I6594" s="2" t="str">
        <f>IF(tbl_Order_Items[[#This Row],[quantity]]&lt;=0,"Invalid","Valid")</f>
        <v>Valid</v>
      </c>
      <c r="J6594" s="2" t="str">
        <f>IF(OR(tbl_Order_Items[[#This Row],[discount_pct]]&lt;0,tbl_Order_Items[[#This Row],[discount_pct]]&gt;1),"Invalid","Valid")</f>
        <v>Valid</v>
      </c>
    </row>
    <row r="6595" spans="1:10" x14ac:dyDescent="0.3">
      <c r="A6595" s="2" t="s">
        <v>14526</v>
      </c>
      <c r="B6595" s="2" t="s">
        <v>7916</v>
      </c>
      <c r="C6595" s="2" t="s">
        <v>2581</v>
      </c>
      <c r="D6595" s="2">
        <v>1</v>
      </c>
      <c r="E6595" s="2">
        <v>0.05</v>
      </c>
      <c r="F6595" s="2">
        <v>8639.1</v>
      </c>
      <c r="G6595" s="2">
        <v>8207.15</v>
      </c>
      <c r="H6595" s="2">
        <v>2405</v>
      </c>
      <c r="I6595" s="2" t="str">
        <f>IF(tbl_Order_Items[[#This Row],[quantity]]&lt;=0,"Invalid","Valid")</f>
        <v>Valid</v>
      </c>
      <c r="J6595" s="2" t="str">
        <f>IF(OR(tbl_Order_Items[[#This Row],[discount_pct]]&lt;0,tbl_Order_Items[[#This Row],[discount_pct]]&gt;1),"Invalid","Valid")</f>
        <v>Valid</v>
      </c>
    </row>
    <row r="6596" spans="1:10" x14ac:dyDescent="0.3">
      <c r="A6596" s="2" t="s">
        <v>14527</v>
      </c>
      <c r="B6596" s="2" t="s">
        <v>3428</v>
      </c>
      <c r="C6596" s="2" t="s">
        <v>2600</v>
      </c>
      <c r="D6596" s="2">
        <v>1</v>
      </c>
      <c r="E6596" s="2">
        <v>0.05</v>
      </c>
      <c r="F6596" s="2">
        <v>9651.2900000000009</v>
      </c>
      <c r="G6596" s="2">
        <v>9168.73</v>
      </c>
      <c r="H6596" s="2">
        <v>2914.84</v>
      </c>
      <c r="I6596" s="2" t="str">
        <f>IF(tbl_Order_Items[[#This Row],[quantity]]&lt;=0,"Invalid","Valid")</f>
        <v>Valid</v>
      </c>
      <c r="J6596" s="2" t="str">
        <f>IF(OR(tbl_Order_Items[[#This Row],[discount_pct]]&lt;0,tbl_Order_Items[[#This Row],[discount_pct]]&gt;1),"Invalid","Valid")</f>
        <v>Valid</v>
      </c>
    </row>
    <row r="6597" spans="1:10" x14ac:dyDescent="0.3">
      <c r="A6597" s="2" t="s">
        <v>14528</v>
      </c>
      <c r="B6597" s="2" t="s">
        <v>3636</v>
      </c>
      <c r="C6597" s="2" t="s">
        <v>2567</v>
      </c>
      <c r="D6597" s="2">
        <v>2</v>
      </c>
      <c r="E6597" s="2">
        <v>0.05</v>
      </c>
      <c r="F6597" s="2">
        <v>41654.68</v>
      </c>
      <c r="G6597" s="2">
        <v>39571.949999999997</v>
      </c>
      <c r="H6597" s="2">
        <v>7527.77</v>
      </c>
      <c r="I6597" s="2" t="str">
        <f>IF(tbl_Order_Items[[#This Row],[quantity]]&lt;=0,"Invalid","Valid")</f>
        <v>Valid</v>
      </c>
      <c r="J6597" s="2" t="str">
        <f>IF(OR(tbl_Order_Items[[#This Row],[discount_pct]]&lt;0,tbl_Order_Items[[#This Row],[discount_pct]]&gt;1),"Invalid","Valid")</f>
        <v>Valid</v>
      </c>
    </row>
    <row r="6598" spans="1:10" x14ac:dyDescent="0.3">
      <c r="A6598" s="2" t="s">
        <v>14529</v>
      </c>
      <c r="B6598" s="2" t="s">
        <v>6558</v>
      </c>
      <c r="C6598" s="2" t="s">
        <v>2865</v>
      </c>
      <c r="D6598" s="2">
        <v>1</v>
      </c>
      <c r="E6598" s="2">
        <v>0.05</v>
      </c>
      <c r="F6598" s="2">
        <v>18096.68</v>
      </c>
      <c r="G6598" s="2">
        <v>17191.849999999999</v>
      </c>
      <c r="H6598" s="2">
        <v>6713.43</v>
      </c>
      <c r="I6598" s="2" t="str">
        <f>IF(tbl_Order_Items[[#This Row],[quantity]]&lt;=0,"Invalid","Valid")</f>
        <v>Valid</v>
      </c>
      <c r="J6598" s="2" t="str">
        <f>IF(OR(tbl_Order_Items[[#This Row],[discount_pct]]&lt;0,tbl_Order_Items[[#This Row],[discount_pct]]&gt;1),"Invalid","Valid")</f>
        <v>Valid</v>
      </c>
    </row>
    <row r="6599" spans="1:10" x14ac:dyDescent="0.3">
      <c r="A6599" s="2" t="s">
        <v>14530</v>
      </c>
      <c r="B6599" s="2" t="s">
        <v>6832</v>
      </c>
      <c r="C6599" s="2" t="s">
        <v>2442</v>
      </c>
      <c r="D6599" s="2">
        <v>1</v>
      </c>
      <c r="E6599" s="2">
        <v>0.2</v>
      </c>
      <c r="F6599" s="2">
        <v>14642.7</v>
      </c>
      <c r="G6599" s="2">
        <v>11714.16</v>
      </c>
      <c r="H6599" s="2">
        <v>564.45000000000005</v>
      </c>
      <c r="I6599" s="2" t="str">
        <f>IF(tbl_Order_Items[[#This Row],[quantity]]&lt;=0,"Invalid","Valid")</f>
        <v>Valid</v>
      </c>
      <c r="J6599" s="2" t="str">
        <f>IF(OR(tbl_Order_Items[[#This Row],[discount_pct]]&lt;0,tbl_Order_Items[[#This Row],[discount_pct]]&gt;1),"Invalid","Valid")</f>
        <v>Valid</v>
      </c>
    </row>
    <row r="6600" spans="1:10" x14ac:dyDescent="0.3">
      <c r="A6600" s="2" t="s">
        <v>14531</v>
      </c>
      <c r="B6600" s="2" t="s">
        <v>6103</v>
      </c>
      <c r="C6600" s="2" t="s">
        <v>2819</v>
      </c>
      <c r="D6600" s="2">
        <v>2</v>
      </c>
      <c r="E6600" s="2">
        <v>0.1</v>
      </c>
      <c r="F6600" s="2">
        <v>18848.2</v>
      </c>
      <c r="G6600" s="2">
        <v>16963.38</v>
      </c>
      <c r="H6600" s="2">
        <v>3047.4</v>
      </c>
      <c r="I6600" s="2" t="str">
        <f>IF(tbl_Order_Items[[#This Row],[quantity]]&lt;=0,"Invalid","Valid")</f>
        <v>Valid</v>
      </c>
      <c r="J6600" s="2" t="str">
        <f>IF(OR(tbl_Order_Items[[#This Row],[discount_pct]]&lt;0,tbl_Order_Items[[#This Row],[discount_pct]]&gt;1),"Invalid","Valid")</f>
        <v>Valid</v>
      </c>
    </row>
    <row r="6601" spans="1:10" x14ac:dyDescent="0.3">
      <c r="A6601" s="2" t="s">
        <v>14532</v>
      </c>
      <c r="B6601" s="2" t="s">
        <v>5119</v>
      </c>
      <c r="C6601" s="2" t="s">
        <v>2905</v>
      </c>
      <c r="D6601" s="2">
        <v>1</v>
      </c>
      <c r="E6601" s="2">
        <v>0.15</v>
      </c>
      <c r="F6601" s="2">
        <v>27006.32</v>
      </c>
      <c r="G6601" s="2">
        <v>22955.37</v>
      </c>
      <c r="H6601" s="2">
        <v>5640.58</v>
      </c>
      <c r="I6601" s="2" t="str">
        <f>IF(tbl_Order_Items[[#This Row],[quantity]]&lt;=0,"Invalid","Valid")</f>
        <v>Valid</v>
      </c>
      <c r="J6601" s="2" t="str">
        <f>IF(OR(tbl_Order_Items[[#This Row],[discount_pct]]&lt;0,tbl_Order_Items[[#This Row],[discount_pct]]&gt;1),"Invalid","Valid")</f>
        <v>Valid</v>
      </c>
    </row>
    <row r="6602" spans="1:10" x14ac:dyDescent="0.3">
      <c r="A6602" s="2" t="s">
        <v>14533</v>
      </c>
      <c r="B6602" s="2" t="s">
        <v>7338</v>
      </c>
      <c r="C6602" s="2" t="s">
        <v>2813</v>
      </c>
      <c r="D6602" s="2">
        <v>3</v>
      </c>
      <c r="E6602" s="2">
        <v>0.15</v>
      </c>
      <c r="F6602" s="2">
        <v>38384.85</v>
      </c>
      <c r="G6602" s="2">
        <v>32627.119999999999</v>
      </c>
      <c r="H6602" s="2">
        <v>5079.74</v>
      </c>
      <c r="I6602" s="2" t="str">
        <f>IF(tbl_Order_Items[[#This Row],[quantity]]&lt;=0,"Invalid","Valid")</f>
        <v>Valid</v>
      </c>
      <c r="J6602" s="2" t="str">
        <f>IF(OR(tbl_Order_Items[[#This Row],[discount_pct]]&lt;0,tbl_Order_Items[[#This Row],[discount_pct]]&gt;1),"Invalid","Valid")</f>
        <v>Valid</v>
      </c>
    </row>
    <row r="6603" spans="1:10" x14ac:dyDescent="0.3">
      <c r="A6603" s="2" t="s">
        <v>14534</v>
      </c>
      <c r="B6603" s="2" t="s">
        <v>3180</v>
      </c>
      <c r="C6603" s="2" t="s">
        <v>2775</v>
      </c>
      <c r="D6603" s="2">
        <v>2</v>
      </c>
      <c r="E6603" s="2">
        <v>0</v>
      </c>
      <c r="F6603" s="2">
        <v>8860.1200000000008</v>
      </c>
      <c r="G6603" s="2">
        <v>8860.1200000000008</v>
      </c>
      <c r="H6603" s="2">
        <v>3564.42</v>
      </c>
      <c r="I6603" s="2" t="str">
        <f>IF(tbl_Order_Items[[#This Row],[quantity]]&lt;=0,"Invalid","Valid")</f>
        <v>Valid</v>
      </c>
      <c r="J6603" s="2" t="str">
        <f>IF(OR(tbl_Order_Items[[#This Row],[discount_pct]]&lt;0,tbl_Order_Items[[#This Row],[discount_pct]]&gt;1),"Invalid","Valid")</f>
        <v>Valid</v>
      </c>
    </row>
    <row r="6604" spans="1:10" x14ac:dyDescent="0.3">
      <c r="A6604" s="2" t="s">
        <v>14535</v>
      </c>
      <c r="B6604" s="2" t="s">
        <v>5462</v>
      </c>
      <c r="C6604" s="2" t="s">
        <v>2861</v>
      </c>
      <c r="D6604" s="2">
        <v>2</v>
      </c>
      <c r="E6604" s="2">
        <v>0.15</v>
      </c>
      <c r="F6604" s="2">
        <v>33684.199999999997</v>
      </c>
      <c r="G6604" s="2">
        <v>28631.57</v>
      </c>
      <c r="H6604" s="2">
        <v>2948.83</v>
      </c>
      <c r="I6604" s="2" t="str">
        <f>IF(tbl_Order_Items[[#This Row],[quantity]]&lt;=0,"Invalid","Valid")</f>
        <v>Valid</v>
      </c>
      <c r="J6604" s="2" t="str">
        <f>IF(OR(tbl_Order_Items[[#This Row],[discount_pct]]&lt;0,tbl_Order_Items[[#This Row],[discount_pct]]&gt;1),"Invalid","Valid")</f>
        <v>Valid</v>
      </c>
    </row>
    <row r="6605" spans="1:10" x14ac:dyDescent="0.3">
      <c r="A6605" s="2" t="s">
        <v>14536</v>
      </c>
      <c r="B6605" s="2" t="s">
        <v>3507</v>
      </c>
      <c r="C6605" s="2" t="s">
        <v>2731</v>
      </c>
      <c r="D6605" s="2">
        <v>1</v>
      </c>
      <c r="E6605" s="2">
        <v>0.05</v>
      </c>
      <c r="F6605" s="2">
        <v>19751.099999999999</v>
      </c>
      <c r="G6605" s="2">
        <v>18763.54</v>
      </c>
      <c r="H6605" s="2">
        <v>5708.13</v>
      </c>
      <c r="I6605" s="2" t="str">
        <f>IF(tbl_Order_Items[[#This Row],[quantity]]&lt;=0,"Invalid","Valid")</f>
        <v>Valid</v>
      </c>
      <c r="J6605" s="2" t="str">
        <f>IF(OR(tbl_Order_Items[[#This Row],[discount_pct]]&lt;0,tbl_Order_Items[[#This Row],[discount_pct]]&gt;1),"Invalid","Valid")</f>
        <v>Valid</v>
      </c>
    </row>
    <row r="6606" spans="1:10" x14ac:dyDescent="0.3">
      <c r="A6606" s="2" t="s">
        <v>14537</v>
      </c>
      <c r="B6606" s="2" t="s">
        <v>6148</v>
      </c>
      <c r="C6606" s="2" t="s">
        <v>2777</v>
      </c>
      <c r="D6606" s="2">
        <v>1</v>
      </c>
      <c r="E6606" s="2">
        <v>0.15</v>
      </c>
      <c r="F6606" s="2">
        <v>4402.8900000000003</v>
      </c>
      <c r="G6606" s="2">
        <v>3742.46</v>
      </c>
      <c r="H6606" s="2">
        <v>-14.49</v>
      </c>
      <c r="I6606" s="2" t="str">
        <f>IF(tbl_Order_Items[[#This Row],[quantity]]&lt;=0,"Invalid","Valid")</f>
        <v>Valid</v>
      </c>
      <c r="J6606" s="2" t="str">
        <f>IF(OR(tbl_Order_Items[[#This Row],[discount_pct]]&lt;0,tbl_Order_Items[[#This Row],[discount_pct]]&gt;1),"Invalid","Valid")</f>
        <v>Valid</v>
      </c>
    </row>
    <row r="6607" spans="1:10" x14ac:dyDescent="0.3">
      <c r="A6607" s="2" t="s">
        <v>14538</v>
      </c>
      <c r="B6607" s="2" t="s">
        <v>5011</v>
      </c>
      <c r="C6607" s="2" t="s">
        <v>2598</v>
      </c>
      <c r="D6607" s="2">
        <v>1</v>
      </c>
      <c r="E6607" s="2">
        <v>0.05</v>
      </c>
      <c r="F6607" s="2">
        <v>2931.28</v>
      </c>
      <c r="G6607" s="2">
        <v>2784.72</v>
      </c>
      <c r="H6607" s="2">
        <v>688.18</v>
      </c>
      <c r="I6607" s="2" t="str">
        <f>IF(tbl_Order_Items[[#This Row],[quantity]]&lt;=0,"Invalid","Valid")</f>
        <v>Valid</v>
      </c>
      <c r="J6607" s="2" t="str">
        <f>IF(OR(tbl_Order_Items[[#This Row],[discount_pct]]&lt;0,tbl_Order_Items[[#This Row],[discount_pct]]&gt;1),"Invalid","Valid")</f>
        <v>Valid</v>
      </c>
    </row>
    <row r="6608" spans="1:10" x14ac:dyDescent="0.3">
      <c r="A6608" s="2" t="s">
        <v>14539</v>
      </c>
      <c r="B6608" s="2" t="s">
        <v>4091</v>
      </c>
      <c r="C6608" s="2" t="s">
        <v>2903</v>
      </c>
      <c r="D6608" s="2">
        <v>4</v>
      </c>
      <c r="E6608" s="2">
        <v>0.1</v>
      </c>
      <c r="F6608" s="2">
        <v>1997.04</v>
      </c>
      <c r="G6608" s="2">
        <v>1797.34</v>
      </c>
      <c r="H6608" s="2">
        <v>626.98</v>
      </c>
      <c r="I6608" s="2" t="str">
        <f>IF(tbl_Order_Items[[#This Row],[quantity]]&lt;=0,"Invalid","Valid")</f>
        <v>Valid</v>
      </c>
      <c r="J6608" s="2" t="str">
        <f>IF(OR(tbl_Order_Items[[#This Row],[discount_pct]]&lt;0,tbl_Order_Items[[#This Row],[discount_pct]]&gt;1),"Invalid","Valid")</f>
        <v>Valid</v>
      </c>
    </row>
    <row r="6609" spans="1:10" x14ac:dyDescent="0.3">
      <c r="A6609" s="2" t="s">
        <v>14540</v>
      </c>
      <c r="B6609" s="2" t="s">
        <v>6705</v>
      </c>
      <c r="C6609" s="2" t="s">
        <v>2552</v>
      </c>
      <c r="D6609" s="2">
        <v>1</v>
      </c>
      <c r="E6609" s="2">
        <v>0.05</v>
      </c>
      <c r="F6609" s="2">
        <v>21268.21</v>
      </c>
      <c r="G6609" s="2">
        <v>20204.8</v>
      </c>
      <c r="H6609" s="2">
        <v>4985.0200000000004</v>
      </c>
      <c r="I6609" s="2" t="str">
        <f>IF(tbl_Order_Items[[#This Row],[quantity]]&lt;=0,"Invalid","Valid")</f>
        <v>Valid</v>
      </c>
      <c r="J6609" s="2" t="str">
        <f>IF(OR(tbl_Order_Items[[#This Row],[discount_pct]]&lt;0,tbl_Order_Items[[#This Row],[discount_pct]]&gt;1),"Invalid","Valid")</f>
        <v>Valid</v>
      </c>
    </row>
    <row r="6610" spans="1:10" x14ac:dyDescent="0.3">
      <c r="A6610" s="2" t="s">
        <v>14541</v>
      </c>
      <c r="B6610" s="2" t="s">
        <v>7602</v>
      </c>
      <c r="C6610" s="2" t="s">
        <v>2677</v>
      </c>
      <c r="D6610" s="2">
        <v>3</v>
      </c>
      <c r="E6610" s="2">
        <v>0.1</v>
      </c>
      <c r="F6610" s="2">
        <v>40113.99</v>
      </c>
      <c r="G6610" s="2">
        <v>36102.589999999997</v>
      </c>
      <c r="H6610" s="2">
        <v>7872.5</v>
      </c>
      <c r="I6610" s="2" t="str">
        <f>IF(tbl_Order_Items[[#This Row],[quantity]]&lt;=0,"Invalid","Valid")</f>
        <v>Valid</v>
      </c>
      <c r="J6610" s="2" t="str">
        <f>IF(OR(tbl_Order_Items[[#This Row],[discount_pct]]&lt;0,tbl_Order_Items[[#This Row],[discount_pct]]&gt;1),"Invalid","Valid")</f>
        <v>Valid</v>
      </c>
    </row>
    <row r="6611" spans="1:10" x14ac:dyDescent="0.3">
      <c r="A6611" s="2" t="s">
        <v>14542</v>
      </c>
      <c r="B6611" s="2" t="s">
        <v>6234</v>
      </c>
      <c r="C6611" s="2" t="s">
        <v>2544</v>
      </c>
      <c r="D6611" s="2">
        <v>1</v>
      </c>
      <c r="E6611" s="2">
        <v>0.25</v>
      </c>
      <c r="F6611" s="2">
        <v>14977.96</v>
      </c>
      <c r="G6611" s="2">
        <v>11233.47</v>
      </c>
      <c r="H6611" s="2">
        <v>1146.52</v>
      </c>
      <c r="I6611" s="2" t="str">
        <f>IF(tbl_Order_Items[[#This Row],[quantity]]&lt;=0,"Invalid","Valid")</f>
        <v>Valid</v>
      </c>
      <c r="J6611" s="2" t="str">
        <f>IF(OR(tbl_Order_Items[[#This Row],[discount_pct]]&lt;0,tbl_Order_Items[[#This Row],[discount_pct]]&gt;1),"Invalid","Valid")</f>
        <v>Valid</v>
      </c>
    </row>
    <row r="6612" spans="1:10" x14ac:dyDescent="0.3">
      <c r="A6612" s="2" t="s">
        <v>14543</v>
      </c>
      <c r="B6612" s="2" t="s">
        <v>3536</v>
      </c>
      <c r="C6612" s="2" t="s">
        <v>2677</v>
      </c>
      <c r="D6612" s="2">
        <v>1</v>
      </c>
      <c r="E6612" s="2">
        <v>0.1</v>
      </c>
      <c r="F6612" s="2">
        <v>13371.33</v>
      </c>
      <c r="G6612" s="2">
        <v>12034.2</v>
      </c>
      <c r="H6612" s="2">
        <v>2624.17</v>
      </c>
      <c r="I6612" s="2" t="str">
        <f>IF(tbl_Order_Items[[#This Row],[quantity]]&lt;=0,"Invalid","Valid")</f>
        <v>Valid</v>
      </c>
      <c r="J6612" s="2" t="str">
        <f>IF(OR(tbl_Order_Items[[#This Row],[discount_pct]]&lt;0,tbl_Order_Items[[#This Row],[discount_pct]]&gt;1),"Invalid","Valid")</f>
        <v>Valid</v>
      </c>
    </row>
    <row r="6613" spans="1:10" x14ac:dyDescent="0.3">
      <c r="A6613" s="2" t="s">
        <v>14544</v>
      </c>
      <c r="B6613" s="2" t="s">
        <v>5159</v>
      </c>
      <c r="C6613" s="2" t="s">
        <v>2767</v>
      </c>
      <c r="D6613" s="2">
        <v>2</v>
      </c>
      <c r="E6613" s="2">
        <v>0.05</v>
      </c>
      <c r="F6613" s="2">
        <v>28140</v>
      </c>
      <c r="G6613" s="2">
        <v>26733</v>
      </c>
      <c r="H6613" s="2">
        <v>10376.68</v>
      </c>
      <c r="I6613" s="2" t="str">
        <f>IF(tbl_Order_Items[[#This Row],[quantity]]&lt;=0,"Invalid","Valid")</f>
        <v>Valid</v>
      </c>
      <c r="J6613" s="2" t="str">
        <f>IF(OR(tbl_Order_Items[[#This Row],[discount_pct]]&lt;0,tbl_Order_Items[[#This Row],[discount_pct]]&gt;1),"Invalid","Valid")</f>
        <v>Valid</v>
      </c>
    </row>
    <row r="6614" spans="1:10" x14ac:dyDescent="0.3">
      <c r="A6614" s="2" t="s">
        <v>14545</v>
      </c>
      <c r="B6614" s="2" t="s">
        <v>3824</v>
      </c>
      <c r="C6614" s="2" t="s">
        <v>2713</v>
      </c>
      <c r="D6614" s="2">
        <v>2</v>
      </c>
      <c r="E6614" s="2">
        <v>0</v>
      </c>
      <c r="F6614" s="2">
        <v>33212.519999999997</v>
      </c>
      <c r="G6614" s="2">
        <v>33212.519999999997</v>
      </c>
      <c r="H6614" s="2">
        <v>10840.1</v>
      </c>
      <c r="I6614" s="2" t="str">
        <f>IF(tbl_Order_Items[[#This Row],[quantity]]&lt;=0,"Invalid","Valid")</f>
        <v>Valid</v>
      </c>
      <c r="J6614" s="2" t="str">
        <f>IF(OR(tbl_Order_Items[[#This Row],[discount_pct]]&lt;0,tbl_Order_Items[[#This Row],[discount_pct]]&gt;1),"Invalid","Valid")</f>
        <v>Valid</v>
      </c>
    </row>
    <row r="6615" spans="1:10" x14ac:dyDescent="0.3">
      <c r="A6615" s="2" t="s">
        <v>14546</v>
      </c>
      <c r="B6615" s="2" t="s">
        <v>4513</v>
      </c>
      <c r="C6615" s="2" t="s">
        <v>2492</v>
      </c>
      <c r="D6615" s="2">
        <v>3</v>
      </c>
      <c r="E6615" s="2">
        <v>0</v>
      </c>
      <c r="F6615" s="2">
        <v>42342.9</v>
      </c>
      <c r="G6615" s="2">
        <v>42342.9</v>
      </c>
      <c r="H6615" s="2">
        <v>15227.25</v>
      </c>
      <c r="I6615" s="2" t="str">
        <f>IF(tbl_Order_Items[[#This Row],[quantity]]&lt;=0,"Invalid","Valid")</f>
        <v>Valid</v>
      </c>
      <c r="J6615" s="2" t="str">
        <f>IF(OR(tbl_Order_Items[[#This Row],[discount_pct]]&lt;0,tbl_Order_Items[[#This Row],[discount_pct]]&gt;1),"Invalid","Valid")</f>
        <v>Valid</v>
      </c>
    </row>
    <row r="6616" spans="1:10" x14ac:dyDescent="0.3">
      <c r="A6616" s="2" t="s">
        <v>14547</v>
      </c>
      <c r="B6616" s="2" t="s">
        <v>6522</v>
      </c>
      <c r="C6616" s="2" t="s">
        <v>2483</v>
      </c>
      <c r="D6616" s="2">
        <v>2</v>
      </c>
      <c r="E6616" s="2">
        <v>0.05</v>
      </c>
      <c r="F6616" s="2">
        <v>12154.28</v>
      </c>
      <c r="G6616" s="2">
        <v>11546.57</v>
      </c>
      <c r="H6616" s="2">
        <v>2929.55</v>
      </c>
      <c r="I6616" s="2" t="str">
        <f>IF(tbl_Order_Items[[#This Row],[quantity]]&lt;=0,"Invalid","Valid")</f>
        <v>Valid</v>
      </c>
      <c r="J6616" s="2" t="str">
        <f>IF(OR(tbl_Order_Items[[#This Row],[discount_pct]]&lt;0,tbl_Order_Items[[#This Row],[discount_pct]]&gt;1),"Invalid","Valid")</f>
        <v>Valid</v>
      </c>
    </row>
    <row r="6617" spans="1:10" x14ac:dyDescent="0.3">
      <c r="A6617" s="2" t="s">
        <v>14548</v>
      </c>
      <c r="B6617" s="2" t="s">
        <v>7244</v>
      </c>
      <c r="C6617" s="2" t="s">
        <v>2661</v>
      </c>
      <c r="D6617" s="2">
        <v>1</v>
      </c>
      <c r="E6617" s="2">
        <v>0.1</v>
      </c>
      <c r="F6617" s="2">
        <v>10186.82</v>
      </c>
      <c r="G6617" s="2">
        <v>9168.14</v>
      </c>
      <c r="H6617" s="2">
        <v>2650.18</v>
      </c>
      <c r="I6617" s="2" t="str">
        <f>IF(tbl_Order_Items[[#This Row],[quantity]]&lt;=0,"Invalid","Valid")</f>
        <v>Valid</v>
      </c>
      <c r="J6617" s="2" t="str">
        <f>IF(OR(tbl_Order_Items[[#This Row],[discount_pct]]&lt;0,tbl_Order_Items[[#This Row],[discount_pct]]&gt;1),"Invalid","Valid")</f>
        <v>Valid</v>
      </c>
    </row>
    <row r="6618" spans="1:10" x14ac:dyDescent="0.3">
      <c r="A6618" s="2" t="s">
        <v>14549</v>
      </c>
      <c r="B6618" s="2" t="s">
        <v>3745</v>
      </c>
      <c r="C6618" s="2" t="s">
        <v>2825</v>
      </c>
      <c r="D6618" s="2">
        <v>2</v>
      </c>
      <c r="E6618" s="2">
        <v>0.05</v>
      </c>
      <c r="F6618" s="2">
        <v>6418.56</v>
      </c>
      <c r="G6618" s="2">
        <v>6097.63</v>
      </c>
      <c r="H6618" s="2">
        <v>1840.29</v>
      </c>
      <c r="I6618" s="2" t="str">
        <f>IF(tbl_Order_Items[[#This Row],[quantity]]&lt;=0,"Invalid","Valid")</f>
        <v>Valid</v>
      </c>
      <c r="J6618" s="2" t="str">
        <f>IF(OR(tbl_Order_Items[[#This Row],[discount_pct]]&lt;0,tbl_Order_Items[[#This Row],[discount_pct]]&gt;1),"Invalid","Valid")</f>
        <v>Valid</v>
      </c>
    </row>
    <row r="6619" spans="1:10" x14ac:dyDescent="0.3">
      <c r="A6619" s="2" t="s">
        <v>14550</v>
      </c>
      <c r="B6619" s="2" t="s">
        <v>7471</v>
      </c>
      <c r="C6619" s="2" t="s">
        <v>2763</v>
      </c>
      <c r="D6619" s="2">
        <v>1</v>
      </c>
      <c r="E6619" s="2">
        <v>0.05</v>
      </c>
      <c r="F6619" s="2">
        <v>14269.11</v>
      </c>
      <c r="G6619" s="2">
        <v>13555.65</v>
      </c>
      <c r="H6619" s="2">
        <v>3243.66</v>
      </c>
      <c r="I6619" s="2" t="str">
        <f>IF(tbl_Order_Items[[#This Row],[quantity]]&lt;=0,"Invalid","Valid")</f>
        <v>Valid</v>
      </c>
      <c r="J6619" s="2" t="str">
        <f>IF(OR(tbl_Order_Items[[#This Row],[discount_pct]]&lt;0,tbl_Order_Items[[#This Row],[discount_pct]]&gt;1),"Invalid","Valid")</f>
        <v>Valid</v>
      </c>
    </row>
    <row r="6620" spans="1:10" x14ac:dyDescent="0.3">
      <c r="A6620" s="2" t="s">
        <v>14551</v>
      </c>
      <c r="B6620" s="2" t="s">
        <v>4976</v>
      </c>
      <c r="C6620" s="2" t="s">
        <v>2841</v>
      </c>
      <c r="D6620" s="2">
        <v>2</v>
      </c>
      <c r="E6620" s="2">
        <v>0.15</v>
      </c>
      <c r="F6620" s="2">
        <v>4052.14</v>
      </c>
      <c r="G6620" s="2">
        <v>3444.32</v>
      </c>
      <c r="H6620" s="2">
        <v>1047.52</v>
      </c>
      <c r="I6620" s="2" t="str">
        <f>IF(tbl_Order_Items[[#This Row],[quantity]]&lt;=0,"Invalid","Valid")</f>
        <v>Valid</v>
      </c>
      <c r="J6620" s="2" t="str">
        <f>IF(OR(tbl_Order_Items[[#This Row],[discount_pct]]&lt;0,tbl_Order_Items[[#This Row],[discount_pct]]&gt;1),"Invalid","Valid")</f>
        <v>Valid</v>
      </c>
    </row>
    <row r="6621" spans="1:10" x14ac:dyDescent="0.3">
      <c r="A6621" s="2" t="s">
        <v>14552</v>
      </c>
      <c r="B6621" s="2" t="s">
        <v>3344</v>
      </c>
      <c r="C6621" s="2" t="s">
        <v>2881</v>
      </c>
      <c r="D6621" s="2">
        <v>3</v>
      </c>
      <c r="E6621" s="2">
        <v>0.1</v>
      </c>
      <c r="F6621" s="2">
        <v>66664.59</v>
      </c>
      <c r="G6621" s="2">
        <v>59998.13</v>
      </c>
      <c r="H6621" s="2">
        <v>16271.9</v>
      </c>
      <c r="I6621" s="2" t="str">
        <f>IF(tbl_Order_Items[[#This Row],[quantity]]&lt;=0,"Invalid","Valid")</f>
        <v>Valid</v>
      </c>
      <c r="J6621" s="2" t="str">
        <f>IF(OR(tbl_Order_Items[[#This Row],[discount_pct]]&lt;0,tbl_Order_Items[[#This Row],[discount_pct]]&gt;1),"Invalid","Valid")</f>
        <v>Valid</v>
      </c>
    </row>
    <row r="6622" spans="1:10" x14ac:dyDescent="0.3">
      <c r="A6622" s="2" t="s">
        <v>14553</v>
      </c>
      <c r="B6622" s="2" t="s">
        <v>5926</v>
      </c>
      <c r="C6622" s="2" t="s">
        <v>2823</v>
      </c>
      <c r="D6622" s="2">
        <v>1</v>
      </c>
      <c r="E6622" s="2">
        <v>0.15</v>
      </c>
      <c r="F6622" s="2">
        <v>4937.2299999999996</v>
      </c>
      <c r="G6622" s="2">
        <v>4196.6499999999996</v>
      </c>
      <c r="H6622" s="2">
        <v>1014.96</v>
      </c>
      <c r="I6622" s="2" t="str">
        <f>IF(tbl_Order_Items[[#This Row],[quantity]]&lt;=0,"Invalid","Valid")</f>
        <v>Valid</v>
      </c>
      <c r="J6622" s="2" t="str">
        <f>IF(OR(tbl_Order_Items[[#This Row],[discount_pct]]&lt;0,tbl_Order_Items[[#This Row],[discount_pct]]&gt;1),"Invalid","Valid")</f>
        <v>Valid</v>
      </c>
    </row>
    <row r="6623" spans="1:10" x14ac:dyDescent="0.3">
      <c r="A6623" s="2" t="s">
        <v>14554</v>
      </c>
      <c r="B6623" s="2" t="s">
        <v>4228</v>
      </c>
      <c r="C6623" s="2" t="s">
        <v>2893</v>
      </c>
      <c r="D6623" s="2">
        <v>1</v>
      </c>
      <c r="E6623" s="2">
        <v>0.05</v>
      </c>
      <c r="F6623" s="2">
        <v>18966.990000000002</v>
      </c>
      <c r="G6623" s="2">
        <v>18018.64</v>
      </c>
      <c r="H6623" s="2">
        <v>4449.16</v>
      </c>
      <c r="I6623" s="2" t="str">
        <f>IF(tbl_Order_Items[[#This Row],[quantity]]&lt;=0,"Invalid","Valid")</f>
        <v>Valid</v>
      </c>
      <c r="J6623" s="2" t="str">
        <f>IF(OR(tbl_Order_Items[[#This Row],[discount_pct]]&lt;0,tbl_Order_Items[[#This Row],[discount_pct]]&gt;1),"Invalid","Valid")</f>
        <v>Valid</v>
      </c>
    </row>
    <row r="6624" spans="1:10" x14ac:dyDescent="0.3">
      <c r="A6624" s="2" t="s">
        <v>14555</v>
      </c>
      <c r="B6624" s="2" t="s">
        <v>5765</v>
      </c>
      <c r="C6624" s="2" t="s">
        <v>2665</v>
      </c>
      <c r="D6624" s="2">
        <v>3</v>
      </c>
      <c r="E6624" s="2">
        <v>0.1</v>
      </c>
      <c r="F6624" s="2">
        <v>9662.64</v>
      </c>
      <c r="G6624" s="2">
        <v>8696.3799999999992</v>
      </c>
      <c r="H6624" s="2">
        <v>1063.69</v>
      </c>
      <c r="I6624" s="2" t="str">
        <f>IF(tbl_Order_Items[[#This Row],[quantity]]&lt;=0,"Invalid","Valid")</f>
        <v>Valid</v>
      </c>
      <c r="J6624" s="2" t="str">
        <f>IF(OR(tbl_Order_Items[[#This Row],[discount_pct]]&lt;0,tbl_Order_Items[[#This Row],[discount_pct]]&gt;1),"Invalid","Valid")</f>
        <v>Valid</v>
      </c>
    </row>
    <row r="6625" spans="1:10" x14ac:dyDescent="0.3">
      <c r="A6625" s="2" t="s">
        <v>14556</v>
      </c>
      <c r="B6625" s="2" t="s">
        <v>3753</v>
      </c>
      <c r="C6625" s="2" t="s">
        <v>2817</v>
      </c>
      <c r="D6625" s="2">
        <v>1</v>
      </c>
      <c r="E6625" s="2">
        <v>0.05</v>
      </c>
      <c r="F6625" s="2">
        <v>13788.03</v>
      </c>
      <c r="G6625" s="2">
        <v>13098.63</v>
      </c>
      <c r="H6625" s="2">
        <v>2436.23</v>
      </c>
      <c r="I6625" s="2" t="str">
        <f>IF(tbl_Order_Items[[#This Row],[quantity]]&lt;=0,"Invalid","Valid")</f>
        <v>Valid</v>
      </c>
      <c r="J6625" s="2" t="str">
        <f>IF(OR(tbl_Order_Items[[#This Row],[discount_pct]]&lt;0,tbl_Order_Items[[#This Row],[discount_pct]]&gt;1),"Invalid","Valid")</f>
        <v>Valid</v>
      </c>
    </row>
    <row r="6626" spans="1:10" x14ac:dyDescent="0.3">
      <c r="A6626" s="2" t="s">
        <v>14557</v>
      </c>
      <c r="B6626" s="2" t="s">
        <v>6364</v>
      </c>
      <c r="C6626" s="2" t="s">
        <v>2703</v>
      </c>
      <c r="D6626" s="2">
        <v>1</v>
      </c>
      <c r="E6626" s="2">
        <v>0.1</v>
      </c>
      <c r="F6626" s="2">
        <v>8894.09</v>
      </c>
      <c r="G6626" s="2">
        <v>8004.68</v>
      </c>
      <c r="H6626" s="2">
        <v>2404.21</v>
      </c>
      <c r="I6626" s="2" t="str">
        <f>IF(tbl_Order_Items[[#This Row],[quantity]]&lt;=0,"Invalid","Valid")</f>
        <v>Valid</v>
      </c>
      <c r="J6626" s="2" t="str">
        <f>IF(OR(tbl_Order_Items[[#This Row],[discount_pct]]&lt;0,tbl_Order_Items[[#This Row],[discount_pct]]&gt;1),"Invalid","Valid")</f>
        <v>Valid</v>
      </c>
    </row>
    <row r="6627" spans="1:10" x14ac:dyDescent="0.3">
      <c r="A6627" s="2" t="s">
        <v>14558</v>
      </c>
      <c r="B6627" s="2" t="s">
        <v>3845</v>
      </c>
      <c r="C6627" s="2" t="s">
        <v>2502</v>
      </c>
      <c r="D6627" s="2">
        <v>3</v>
      </c>
      <c r="E6627" s="2">
        <v>0</v>
      </c>
      <c r="F6627" s="2">
        <v>23995.32</v>
      </c>
      <c r="G6627" s="2">
        <v>23995.32</v>
      </c>
      <c r="H6627" s="2">
        <v>4500.24</v>
      </c>
      <c r="I6627" s="2" t="str">
        <f>IF(tbl_Order_Items[[#This Row],[quantity]]&lt;=0,"Invalid","Valid")</f>
        <v>Valid</v>
      </c>
      <c r="J6627" s="2" t="str">
        <f>IF(OR(tbl_Order_Items[[#This Row],[discount_pct]]&lt;0,tbl_Order_Items[[#This Row],[discount_pct]]&gt;1),"Invalid","Valid")</f>
        <v>Valid</v>
      </c>
    </row>
    <row r="6628" spans="1:10" x14ac:dyDescent="0.3">
      <c r="A6628" s="2" t="s">
        <v>14559</v>
      </c>
      <c r="B6628" s="2" t="s">
        <v>6975</v>
      </c>
      <c r="C6628" s="2" t="s">
        <v>2454</v>
      </c>
      <c r="D6628" s="2">
        <v>1</v>
      </c>
      <c r="E6628" s="2">
        <v>0.1</v>
      </c>
      <c r="F6628" s="2">
        <v>1965.77</v>
      </c>
      <c r="G6628" s="2">
        <v>1769.19</v>
      </c>
      <c r="H6628" s="2">
        <v>72.86</v>
      </c>
      <c r="I6628" s="2" t="str">
        <f>IF(tbl_Order_Items[[#This Row],[quantity]]&lt;=0,"Invalid","Valid")</f>
        <v>Valid</v>
      </c>
      <c r="J6628" s="2" t="str">
        <f>IF(OR(tbl_Order_Items[[#This Row],[discount_pct]]&lt;0,tbl_Order_Items[[#This Row],[discount_pct]]&gt;1),"Invalid","Valid")</f>
        <v>Valid</v>
      </c>
    </row>
    <row r="6629" spans="1:10" x14ac:dyDescent="0.3">
      <c r="A6629" s="2" t="s">
        <v>14560</v>
      </c>
      <c r="B6629" s="2" t="s">
        <v>3071</v>
      </c>
      <c r="C6629" s="2" t="s">
        <v>2823</v>
      </c>
      <c r="D6629" s="2">
        <v>1</v>
      </c>
      <c r="E6629" s="2">
        <v>0.1</v>
      </c>
      <c r="F6629" s="2">
        <v>4937.2299999999996</v>
      </c>
      <c r="G6629" s="2">
        <v>4443.51</v>
      </c>
      <c r="H6629" s="2">
        <v>1261.82</v>
      </c>
      <c r="I6629" s="2" t="str">
        <f>IF(tbl_Order_Items[[#This Row],[quantity]]&lt;=0,"Invalid","Valid")</f>
        <v>Valid</v>
      </c>
      <c r="J6629" s="2" t="str">
        <f>IF(OR(tbl_Order_Items[[#This Row],[discount_pct]]&lt;0,tbl_Order_Items[[#This Row],[discount_pct]]&gt;1),"Invalid","Valid")</f>
        <v>Valid</v>
      </c>
    </row>
    <row r="6630" spans="1:10" x14ac:dyDescent="0.3">
      <c r="A6630" s="2" t="s">
        <v>14561</v>
      </c>
      <c r="B6630" s="2" t="s">
        <v>7569</v>
      </c>
      <c r="C6630" s="2" t="s">
        <v>2565</v>
      </c>
      <c r="D6630" s="2">
        <v>2</v>
      </c>
      <c r="E6630" s="2">
        <v>0.1</v>
      </c>
      <c r="F6630" s="2">
        <v>5047.78</v>
      </c>
      <c r="G6630" s="2">
        <v>4543</v>
      </c>
      <c r="H6630" s="2">
        <v>1003.74</v>
      </c>
      <c r="I6630" s="2" t="str">
        <f>IF(tbl_Order_Items[[#This Row],[quantity]]&lt;=0,"Invalid","Valid")</f>
        <v>Valid</v>
      </c>
      <c r="J6630" s="2" t="str">
        <f>IF(OR(tbl_Order_Items[[#This Row],[discount_pct]]&lt;0,tbl_Order_Items[[#This Row],[discount_pct]]&gt;1),"Invalid","Valid")</f>
        <v>Valid</v>
      </c>
    </row>
    <row r="6631" spans="1:10" x14ac:dyDescent="0.3">
      <c r="A6631" s="2" t="s">
        <v>14562</v>
      </c>
      <c r="B6631" s="2" t="s">
        <v>6945</v>
      </c>
      <c r="C6631" s="2" t="s">
        <v>2791</v>
      </c>
      <c r="D6631" s="2">
        <v>2</v>
      </c>
      <c r="E6631" s="2">
        <v>0.05</v>
      </c>
      <c r="F6631" s="2">
        <v>25976.26</v>
      </c>
      <c r="G6631" s="2">
        <v>24677.45</v>
      </c>
      <c r="H6631" s="2">
        <v>3942.31</v>
      </c>
      <c r="I6631" s="2" t="str">
        <f>IF(tbl_Order_Items[[#This Row],[quantity]]&lt;=0,"Invalid","Valid")</f>
        <v>Valid</v>
      </c>
      <c r="J6631" s="2" t="str">
        <f>IF(OR(tbl_Order_Items[[#This Row],[discount_pct]]&lt;0,tbl_Order_Items[[#This Row],[discount_pct]]&gt;1),"Invalid","Valid")</f>
        <v>Valid</v>
      </c>
    </row>
    <row r="6632" spans="1:10" x14ac:dyDescent="0.3">
      <c r="A6632" s="2" t="s">
        <v>14563</v>
      </c>
      <c r="B6632" s="2" t="s">
        <v>6279</v>
      </c>
      <c r="C6632" s="2" t="s">
        <v>2558</v>
      </c>
      <c r="D6632" s="2">
        <v>1</v>
      </c>
      <c r="E6632" s="2">
        <v>0.15</v>
      </c>
      <c r="F6632" s="2">
        <v>26673.83</v>
      </c>
      <c r="G6632" s="2">
        <v>22672.76</v>
      </c>
      <c r="H6632" s="2">
        <v>4978.18</v>
      </c>
      <c r="I6632" s="2" t="str">
        <f>IF(tbl_Order_Items[[#This Row],[quantity]]&lt;=0,"Invalid","Valid")</f>
        <v>Valid</v>
      </c>
      <c r="J6632" s="2" t="str">
        <f>IF(OR(tbl_Order_Items[[#This Row],[discount_pct]]&lt;0,tbl_Order_Items[[#This Row],[discount_pct]]&gt;1),"Invalid","Valid")</f>
        <v>Valid</v>
      </c>
    </row>
    <row r="6633" spans="1:10" x14ac:dyDescent="0.3">
      <c r="A6633" s="2" t="s">
        <v>14564</v>
      </c>
      <c r="B6633" s="2" t="s">
        <v>4051</v>
      </c>
      <c r="C6633" s="2" t="s">
        <v>2645</v>
      </c>
      <c r="D6633" s="2">
        <v>1</v>
      </c>
      <c r="E6633" s="2">
        <v>0</v>
      </c>
      <c r="F6633" s="2">
        <v>9991.19</v>
      </c>
      <c r="G6633" s="2">
        <v>9991.19</v>
      </c>
      <c r="H6633" s="2">
        <v>1862.08</v>
      </c>
      <c r="I6633" s="2" t="str">
        <f>IF(tbl_Order_Items[[#This Row],[quantity]]&lt;=0,"Invalid","Valid")</f>
        <v>Valid</v>
      </c>
      <c r="J6633" s="2" t="str">
        <f>IF(OR(tbl_Order_Items[[#This Row],[discount_pct]]&lt;0,tbl_Order_Items[[#This Row],[discount_pct]]&gt;1),"Invalid","Valid")</f>
        <v>Valid</v>
      </c>
    </row>
    <row r="6634" spans="1:10" x14ac:dyDescent="0.3">
      <c r="A6634" s="2" t="s">
        <v>14565</v>
      </c>
      <c r="B6634" s="2" t="s">
        <v>3158</v>
      </c>
      <c r="C6634" s="2" t="s">
        <v>2833</v>
      </c>
      <c r="D6634" s="2">
        <v>2</v>
      </c>
      <c r="E6634" s="2">
        <v>0.15</v>
      </c>
      <c r="F6634" s="2">
        <v>33903.839999999997</v>
      </c>
      <c r="G6634" s="2">
        <v>28818.26</v>
      </c>
      <c r="H6634" s="2">
        <v>4972.28</v>
      </c>
      <c r="I6634" s="2" t="str">
        <f>IF(tbl_Order_Items[[#This Row],[quantity]]&lt;=0,"Invalid","Valid")</f>
        <v>Valid</v>
      </c>
      <c r="J6634" s="2" t="str">
        <f>IF(OR(tbl_Order_Items[[#This Row],[discount_pct]]&lt;0,tbl_Order_Items[[#This Row],[discount_pct]]&gt;1),"Invalid","Valid")</f>
        <v>Valid</v>
      </c>
    </row>
    <row r="6635" spans="1:10" x14ac:dyDescent="0.3">
      <c r="A6635" s="2" t="s">
        <v>14566</v>
      </c>
      <c r="B6635" s="2" t="s">
        <v>4873</v>
      </c>
      <c r="C6635" s="2" t="s">
        <v>2563</v>
      </c>
      <c r="D6635" s="2">
        <v>1</v>
      </c>
      <c r="E6635" s="2">
        <v>0.15</v>
      </c>
      <c r="F6635" s="2">
        <v>24110.14</v>
      </c>
      <c r="G6635" s="2">
        <v>20493.62</v>
      </c>
      <c r="H6635" s="2">
        <v>3943.13</v>
      </c>
      <c r="I6635" s="2" t="str">
        <f>IF(tbl_Order_Items[[#This Row],[quantity]]&lt;=0,"Invalid","Valid")</f>
        <v>Valid</v>
      </c>
      <c r="J6635" s="2" t="str">
        <f>IF(OR(tbl_Order_Items[[#This Row],[discount_pct]]&lt;0,tbl_Order_Items[[#This Row],[discount_pct]]&gt;1),"Invalid","Valid")</f>
        <v>Valid</v>
      </c>
    </row>
    <row r="6636" spans="1:10" x14ac:dyDescent="0.3">
      <c r="A6636" s="2" t="s">
        <v>14567</v>
      </c>
      <c r="B6636" s="2" t="s">
        <v>7131</v>
      </c>
      <c r="C6636" s="2" t="s">
        <v>2799</v>
      </c>
      <c r="D6636" s="2">
        <v>1</v>
      </c>
      <c r="E6636" s="2">
        <v>0</v>
      </c>
      <c r="F6636" s="2">
        <v>28105.81</v>
      </c>
      <c r="G6636" s="2">
        <v>28105.81</v>
      </c>
      <c r="H6636" s="2">
        <v>10577.43</v>
      </c>
      <c r="I6636" s="2" t="str">
        <f>IF(tbl_Order_Items[[#This Row],[quantity]]&lt;=0,"Invalid","Valid")</f>
        <v>Valid</v>
      </c>
      <c r="J6636" s="2" t="str">
        <f>IF(OR(tbl_Order_Items[[#This Row],[discount_pct]]&lt;0,tbl_Order_Items[[#This Row],[discount_pct]]&gt;1),"Invalid","Valid")</f>
        <v>Valid</v>
      </c>
    </row>
    <row r="6637" spans="1:10" x14ac:dyDescent="0.3">
      <c r="A6637" s="2" t="s">
        <v>14568</v>
      </c>
      <c r="B6637" s="2" t="s">
        <v>7151</v>
      </c>
      <c r="C6637" s="2" t="s">
        <v>2681</v>
      </c>
      <c r="D6637" s="2">
        <v>1</v>
      </c>
      <c r="E6637" s="2">
        <v>0.1</v>
      </c>
      <c r="F6637" s="2">
        <v>14258.33</v>
      </c>
      <c r="G6637" s="2">
        <v>12832.5</v>
      </c>
      <c r="H6637" s="2">
        <v>3503.51</v>
      </c>
      <c r="I6637" s="2" t="str">
        <f>IF(tbl_Order_Items[[#This Row],[quantity]]&lt;=0,"Invalid","Valid")</f>
        <v>Valid</v>
      </c>
      <c r="J6637" s="2" t="str">
        <f>IF(OR(tbl_Order_Items[[#This Row],[discount_pct]]&lt;0,tbl_Order_Items[[#This Row],[discount_pct]]&gt;1),"Invalid","Valid")</f>
        <v>Valid</v>
      </c>
    </row>
    <row r="6638" spans="1:10" x14ac:dyDescent="0.3">
      <c r="A6638" s="2" t="s">
        <v>14569</v>
      </c>
      <c r="B6638" s="2" t="s">
        <v>7158</v>
      </c>
      <c r="C6638" s="2" t="s">
        <v>2847</v>
      </c>
      <c r="D6638" s="2">
        <v>4</v>
      </c>
      <c r="E6638" s="2">
        <v>0.15</v>
      </c>
      <c r="F6638" s="2">
        <v>68599.520000000004</v>
      </c>
      <c r="G6638" s="2">
        <v>58309.59</v>
      </c>
      <c r="H6638" s="2">
        <v>10502.47</v>
      </c>
      <c r="I6638" s="2" t="str">
        <f>IF(tbl_Order_Items[[#This Row],[quantity]]&lt;=0,"Invalid","Valid")</f>
        <v>Valid</v>
      </c>
      <c r="J6638" s="2" t="str">
        <f>IF(OR(tbl_Order_Items[[#This Row],[discount_pct]]&lt;0,tbl_Order_Items[[#This Row],[discount_pct]]&gt;1),"Invalid","Valid")</f>
        <v>Valid</v>
      </c>
    </row>
    <row r="6639" spans="1:10" x14ac:dyDescent="0.3">
      <c r="A6639" s="2" t="s">
        <v>14570</v>
      </c>
      <c r="B6639" s="2" t="s">
        <v>4998</v>
      </c>
      <c r="C6639" s="2" t="s">
        <v>2571</v>
      </c>
      <c r="D6639" s="2">
        <v>1</v>
      </c>
      <c r="E6639" s="2">
        <v>0</v>
      </c>
      <c r="F6639" s="2">
        <v>17914.509999999998</v>
      </c>
      <c r="G6639" s="2">
        <v>17914.509999999998</v>
      </c>
      <c r="H6639" s="2">
        <v>3625.67</v>
      </c>
      <c r="I6639" s="2" t="str">
        <f>IF(tbl_Order_Items[[#This Row],[quantity]]&lt;=0,"Invalid","Valid")</f>
        <v>Valid</v>
      </c>
      <c r="J6639" s="2" t="str">
        <f>IF(OR(tbl_Order_Items[[#This Row],[discount_pct]]&lt;0,tbl_Order_Items[[#This Row],[discount_pct]]&gt;1),"Invalid","Valid")</f>
        <v>Valid</v>
      </c>
    </row>
    <row r="6640" spans="1:10" x14ac:dyDescent="0.3">
      <c r="A6640" s="2" t="s">
        <v>14571</v>
      </c>
      <c r="B6640" s="2" t="s">
        <v>7782</v>
      </c>
      <c r="C6640" s="2" t="s">
        <v>2777</v>
      </c>
      <c r="D6640" s="2">
        <v>3</v>
      </c>
      <c r="E6640" s="2">
        <v>0.15</v>
      </c>
      <c r="F6640" s="2">
        <v>13208.67</v>
      </c>
      <c r="G6640" s="2">
        <v>11227.37</v>
      </c>
      <c r="H6640" s="2">
        <v>-43.48</v>
      </c>
      <c r="I6640" s="2" t="str">
        <f>IF(tbl_Order_Items[[#This Row],[quantity]]&lt;=0,"Invalid","Valid")</f>
        <v>Valid</v>
      </c>
      <c r="J6640" s="2" t="str">
        <f>IF(OR(tbl_Order_Items[[#This Row],[discount_pct]]&lt;0,tbl_Order_Items[[#This Row],[discount_pct]]&gt;1),"Invalid","Valid")</f>
        <v>Valid</v>
      </c>
    </row>
    <row r="6641" spans="1:10" x14ac:dyDescent="0.3">
      <c r="A6641" s="2" t="s">
        <v>14572</v>
      </c>
      <c r="B6641" s="2" t="s">
        <v>7352</v>
      </c>
      <c r="C6641" s="2" t="s">
        <v>2659</v>
      </c>
      <c r="D6641" s="2">
        <v>1</v>
      </c>
      <c r="E6641" s="2">
        <v>0.15</v>
      </c>
      <c r="F6641" s="2">
        <v>16589.060000000001</v>
      </c>
      <c r="G6641" s="2">
        <v>14100.7</v>
      </c>
      <c r="H6641" s="2">
        <v>3168.27</v>
      </c>
      <c r="I6641" s="2" t="str">
        <f>IF(tbl_Order_Items[[#This Row],[quantity]]&lt;=0,"Invalid","Valid")</f>
        <v>Valid</v>
      </c>
      <c r="J6641" s="2" t="str">
        <f>IF(OR(tbl_Order_Items[[#This Row],[discount_pct]]&lt;0,tbl_Order_Items[[#This Row],[discount_pct]]&gt;1),"Invalid","Valid")</f>
        <v>Valid</v>
      </c>
    </row>
    <row r="6642" spans="1:10" x14ac:dyDescent="0.3">
      <c r="A6642" s="2" t="s">
        <v>14573</v>
      </c>
      <c r="B6642" s="2" t="s">
        <v>3941</v>
      </c>
      <c r="C6642" s="2" t="s">
        <v>2821</v>
      </c>
      <c r="D6642" s="2">
        <v>2</v>
      </c>
      <c r="E6642" s="2">
        <v>0</v>
      </c>
      <c r="F6642" s="2">
        <v>39894.720000000001</v>
      </c>
      <c r="G6642" s="2">
        <v>39894.720000000001</v>
      </c>
      <c r="H6642" s="2">
        <v>11624.9</v>
      </c>
      <c r="I6642" s="2" t="str">
        <f>IF(tbl_Order_Items[[#This Row],[quantity]]&lt;=0,"Invalid","Valid")</f>
        <v>Valid</v>
      </c>
      <c r="J6642" s="2" t="str">
        <f>IF(OR(tbl_Order_Items[[#This Row],[discount_pct]]&lt;0,tbl_Order_Items[[#This Row],[discount_pct]]&gt;1),"Invalid","Valid")</f>
        <v>Valid</v>
      </c>
    </row>
    <row r="6643" spans="1:10" x14ac:dyDescent="0.3">
      <c r="A6643" s="2" t="s">
        <v>14574</v>
      </c>
      <c r="B6643" s="2" t="s">
        <v>4896</v>
      </c>
      <c r="C6643" s="2" t="s">
        <v>2579</v>
      </c>
      <c r="D6643" s="2">
        <v>3</v>
      </c>
      <c r="E6643" s="2">
        <v>0.1</v>
      </c>
      <c r="F6643" s="2">
        <v>52482.75</v>
      </c>
      <c r="G6643" s="2">
        <v>47234.47</v>
      </c>
      <c r="H6643" s="2">
        <v>12916.69</v>
      </c>
      <c r="I6643" s="2" t="str">
        <f>IF(tbl_Order_Items[[#This Row],[quantity]]&lt;=0,"Invalid","Valid")</f>
        <v>Valid</v>
      </c>
      <c r="J6643" s="2" t="str">
        <f>IF(OR(tbl_Order_Items[[#This Row],[discount_pct]]&lt;0,tbl_Order_Items[[#This Row],[discount_pct]]&gt;1),"Invalid","Valid")</f>
        <v>Valid</v>
      </c>
    </row>
    <row r="6644" spans="1:10" x14ac:dyDescent="0.3">
      <c r="A6644" s="2" t="s">
        <v>14575</v>
      </c>
      <c r="B6644" s="2" t="s">
        <v>4706</v>
      </c>
      <c r="C6644" s="2" t="s">
        <v>2447</v>
      </c>
      <c r="D6644" s="2">
        <v>2</v>
      </c>
      <c r="E6644" s="2">
        <v>0.05</v>
      </c>
      <c r="F6644" s="2">
        <v>1008.88</v>
      </c>
      <c r="G6644" s="2">
        <v>958.44</v>
      </c>
      <c r="H6644" s="2">
        <v>103.3</v>
      </c>
      <c r="I6644" s="2" t="str">
        <f>IF(tbl_Order_Items[[#This Row],[quantity]]&lt;=0,"Invalid","Valid")</f>
        <v>Valid</v>
      </c>
      <c r="J6644" s="2" t="str">
        <f>IF(OR(tbl_Order_Items[[#This Row],[discount_pct]]&lt;0,tbl_Order_Items[[#This Row],[discount_pct]]&gt;1),"Invalid","Valid")</f>
        <v>Valid</v>
      </c>
    </row>
    <row r="6645" spans="1:10" x14ac:dyDescent="0.3">
      <c r="A6645" s="2" t="s">
        <v>14576</v>
      </c>
      <c r="B6645" s="2" t="s">
        <v>3315</v>
      </c>
      <c r="C6645" s="2" t="s">
        <v>2594</v>
      </c>
      <c r="D6645" s="2">
        <v>1</v>
      </c>
      <c r="E6645" s="2">
        <v>0.15</v>
      </c>
      <c r="F6645" s="2">
        <v>17720.439999999999</v>
      </c>
      <c r="G6645" s="2">
        <v>15062.37</v>
      </c>
      <c r="H6645" s="2">
        <v>4926.25</v>
      </c>
      <c r="I6645" s="2" t="str">
        <f>IF(tbl_Order_Items[[#This Row],[quantity]]&lt;=0,"Invalid","Valid")</f>
        <v>Valid</v>
      </c>
      <c r="J6645" s="2" t="str">
        <f>IF(OR(tbl_Order_Items[[#This Row],[discount_pct]]&lt;0,tbl_Order_Items[[#This Row],[discount_pct]]&gt;1),"Invalid","Valid")</f>
        <v>Valid</v>
      </c>
    </row>
    <row r="6646" spans="1:10" x14ac:dyDescent="0.3">
      <c r="A6646" s="2" t="s">
        <v>14577</v>
      </c>
      <c r="B6646" s="2" t="s">
        <v>6370</v>
      </c>
      <c r="C6646" s="2" t="s">
        <v>2645</v>
      </c>
      <c r="D6646" s="2">
        <v>2</v>
      </c>
      <c r="E6646" s="2">
        <v>0.15</v>
      </c>
      <c r="F6646" s="2">
        <v>19982.38</v>
      </c>
      <c r="G6646" s="2">
        <v>16985.02</v>
      </c>
      <c r="H6646" s="2">
        <v>726.8</v>
      </c>
      <c r="I6646" s="2" t="str">
        <f>IF(tbl_Order_Items[[#This Row],[quantity]]&lt;=0,"Invalid","Valid")</f>
        <v>Valid</v>
      </c>
      <c r="J6646" s="2" t="str">
        <f>IF(OR(tbl_Order_Items[[#This Row],[discount_pct]]&lt;0,tbl_Order_Items[[#This Row],[discount_pct]]&gt;1),"Invalid","Valid")</f>
        <v>Valid</v>
      </c>
    </row>
    <row r="6647" spans="1:10" x14ac:dyDescent="0.3">
      <c r="A6647" s="2" t="s">
        <v>14578</v>
      </c>
      <c r="B6647" s="2" t="s">
        <v>7573</v>
      </c>
      <c r="C6647" s="2" t="s">
        <v>2807</v>
      </c>
      <c r="D6647" s="2">
        <v>3</v>
      </c>
      <c r="E6647" s="2">
        <v>0</v>
      </c>
      <c r="F6647" s="2">
        <v>17168.64</v>
      </c>
      <c r="G6647" s="2">
        <v>17168.64</v>
      </c>
      <c r="H6647" s="2">
        <v>7071.57</v>
      </c>
      <c r="I6647" s="2" t="str">
        <f>IF(tbl_Order_Items[[#This Row],[quantity]]&lt;=0,"Invalid","Valid")</f>
        <v>Valid</v>
      </c>
      <c r="J6647" s="2" t="str">
        <f>IF(OR(tbl_Order_Items[[#This Row],[discount_pct]]&lt;0,tbl_Order_Items[[#This Row],[discount_pct]]&gt;1),"Invalid","Valid")</f>
        <v>Valid</v>
      </c>
    </row>
    <row r="6648" spans="1:10" x14ac:dyDescent="0.3">
      <c r="A6648" s="2" t="s">
        <v>14579</v>
      </c>
      <c r="B6648" s="2" t="s">
        <v>5417</v>
      </c>
      <c r="C6648" s="2" t="s">
        <v>2474</v>
      </c>
      <c r="D6648" s="2">
        <v>3</v>
      </c>
      <c r="E6648" s="2">
        <v>0.1</v>
      </c>
      <c r="F6648" s="2">
        <v>40338.300000000003</v>
      </c>
      <c r="G6648" s="2">
        <v>36304.47</v>
      </c>
      <c r="H6648" s="2">
        <v>11289.99</v>
      </c>
      <c r="I6648" s="2" t="str">
        <f>IF(tbl_Order_Items[[#This Row],[quantity]]&lt;=0,"Invalid","Valid")</f>
        <v>Valid</v>
      </c>
      <c r="J6648" s="2" t="str">
        <f>IF(OR(tbl_Order_Items[[#This Row],[discount_pct]]&lt;0,tbl_Order_Items[[#This Row],[discount_pct]]&gt;1),"Invalid","Valid")</f>
        <v>Valid</v>
      </c>
    </row>
    <row r="6649" spans="1:10" x14ac:dyDescent="0.3">
      <c r="A6649" s="2" t="s">
        <v>14580</v>
      </c>
      <c r="B6649" s="2" t="s">
        <v>2923</v>
      </c>
      <c r="C6649" s="2" t="s">
        <v>2540</v>
      </c>
      <c r="D6649" s="2">
        <v>3</v>
      </c>
      <c r="E6649" s="2">
        <v>0.1</v>
      </c>
      <c r="F6649" s="2">
        <v>5668.11</v>
      </c>
      <c r="G6649" s="2">
        <v>5101.3</v>
      </c>
      <c r="H6649" s="2">
        <v>671.5</v>
      </c>
      <c r="I6649" s="2" t="str">
        <f>IF(tbl_Order_Items[[#This Row],[quantity]]&lt;=0,"Invalid","Valid")</f>
        <v>Valid</v>
      </c>
      <c r="J6649" s="2" t="str">
        <f>IF(OR(tbl_Order_Items[[#This Row],[discount_pct]]&lt;0,tbl_Order_Items[[#This Row],[discount_pct]]&gt;1),"Invalid","Valid")</f>
        <v>Valid</v>
      </c>
    </row>
    <row r="6650" spans="1:10" x14ac:dyDescent="0.3">
      <c r="A6650" s="2" t="s">
        <v>14581</v>
      </c>
      <c r="B6650" s="2" t="s">
        <v>6928</v>
      </c>
      <c r="C6650" s="2" t="s">
        <v>2471</v>
      </c>
      <c r="D6650" s="2">
        <v>2</v>
      </c>
      <c r="E6650" s="2">
        <v>0.15</v>
      </c>
      <c r="F6650" s="2">
        <v>24205.040000000001</v>
      </c>
      <c r="G6650" s="2">
        <v>20574.28</v>
      </c>
      <c r="H6650" s="2">
        <v>6623.12</v>
      </c>
      <c r="I6650" s="2" t="str">
        <f>IF(tbl_Order_Items[[#This Row],[quantity]]&lt;=0,"Invalid","Valid")</f>
        <v>Valid</v>
      </c>
      <c r="J6650" s="2" t="str">
        <f>IF(OR(tbl_Order_Items[[#This Row],[discount_pct]]&lt;0,tbl_Order_Items[[#This Row],[discount_pct]]&gt;1),"Invalid","Valid")</f>
        <v>Valid</v>
      </c>
    </row>
    <row r="6651" spans="1:10" x14ac:dyDescent="0.3">
      <c r="A6651" s="2" t="s">
        <v>14582</v>
      </c>
      <c r="B6651" s="2" t="s">
        <v>7824</v>
      </c>
      <c r="C6651" s="2" t="s">
        <v>2476</v>
      </c>
      <c r="D6651" s="2">
        <v>2</v>
      </c>
      <c r="E6651" s="2">
        <v>0.1</v>
      </c>
      <c r="F6651" s="2">
        <v>24357.5</v>
      </c>
      <c r="G6651" s="2">
        <v>21921.75</v>
      </c>
      <c r="H6651" s="2">
        <v>7815.59</v>
      </c>
      <c r="I6651" s="2" t="str">
        <f>IF(tbl_Order_Items[[#This Row],[quantity]]&lt;=0,"Invalid","Valid")</f>
        <v>Valid</v>
      </c>
      <c r="J6651" s="2" t="str">
        <f>IF(OR(tbl_Order_Items[[#This Row],[discount_pct]]&lt;0,tbl_Order_Items[[#This Row],[discount_pct]]&gt;1),"Invalid","Valid")</f>
        <v>Valid</v>
      </c>
    </row>
    <row r="6652" spans="1:10" x14ac:dyDescent="0.3">
      <c r="A6652" s="2" t="s">
        <v>14583</v>
      </c>
      <c r="B6652" s="2" t="s">
        <v>4098</v>
      </c>
      <c r="C6652" s="2" t="s">
        <v>2817</v>
      </c>
      <c r="D6652" s="2">
        <v>3</v>
      </c>
      <c r="E6652" s="2">
        <v>0.15</v>
      </c>
      <c r="F6652" s="2">
        <v>41364.089999999997</v>
      </c>
      <c r="G6652" s="2">
        <v>35159.480000000003</v>
      </c>
      <c r="H6652" s="2">
        <v>3172.28</v>
      </c>
      <c r="I6652" s="2" t="str">
        <f>IF(tbl_Order_Items[[#This Row],[quantity]]&lt;=0,"Invalid","Valid")</f>
        <v>Valid</v>
      </c>
      <c r="J6652" s="2" t="str">
        <f>IF(OR(tbl_Order_Items[[#This Row],[discount_pct]]&lt;0,tbl_Order_Items[[#This Row],[discount_pct]]&gt;1),"Invalid","Valid")</f>
        <v>Valid</v>
      </c>
    </row>
    <row r="6653" spans="1:10" x14ac:dyDescent="0.3">
      <c r="A6653" s="2" t="s">
        <v>14584</v>
      </c>
      <c r="B6653" s="2" t="s">
        <v>7544</v>
      </c>
      <c r="C6653" s="2" t="s">
        <v>2442</v>
      </c>
      <c r="D6653" s="2">
        <v>1</v>
      </c>
      <c r="E6653" s="2">
        <v>0.05</v>
      </c>
      <c r="F6653" s="2">
        <v>14642.7</v>
      </c>
      <c r="G6653" s="2">
        <v>13910.57</v>
      </c>
      <c r="H6653" s="2">
        <v>2760.86</v>
      </c>
      <c r="I6653" s="2" t="str">
        <f>IF(tbl_Order_Items[[#This Row],[quantity]]&lt;=0,"Invalid","Valid")</f>
        <v>Valid</v>
      </c>
      <c r="J6653" s="2" t="str">
        <f>IF(OR(tbl_Order_Items[[#This Row],[discount_pct]]&lt;0,tbl_Order_Items[[#This Row],[discount_pct]]&gt;1),"Invalid","Valid")</f>
        <v>Valid</v>
      </c>
    </row>
    <row r="6654" spans="1:10" x14ac:dyDescent="0.3">
      <c r="A6654" s="2" t="s">
        <v>14585</v>
      </c>
      <c r="B6654" s="2" t="s">
        <v>7880</v>
      </c>
      <c r="C6654" s="2" t="s">
        <v>2907</v>
      </c>
      <c r="D6654" s="2">
        <v>1</v>
      </c>
      <c r="E6654" s="2">
        <v>0.1</v>
      </c>
      <c r="F6654" s="2">
        <v>24256.9</v>
      </c>
      <c r="G6654" s="2">
        <v>21831.21</v>
      </c>
      <c r="H6654" s="2">
        <v>4616.3999999999996</v>
      </c>
      <c r="I6654" s="2" t="str">
        <f>IF(tbl_Order_Items[[#This Row],[quantity]]&lt;=0,"Invalid","Valid")</f>
        <v>Valid</v>
      </c>
      <c r="J6654" s="2" t="str">
        <f>IF(OR(tbl_Order_Items[[#This Row],[discount_pct]]&lt;0,tbl_Order_Items[[#This Row],[discount_pct]]&gt;1),"Invalid","Valid")</f>
        <v>Valid</v>
      </c>
    </row>
    <row r="6655" spans="1:10" x14ac:dyDescent="0.3">
      <c r="A6655" s="2" t="s">
        <v>14586</v>
      </c>
      <c r="B6655" s="2" t="s">
        <v>7640</v>
      </c>
      <c r="C6655" s="2" t="s">
        <v>2519</v>
      </c>
      <c r="D6655" s="2">
        <v>1</v>
      </c>
      <c r="E6655" s="2">
        <v>0.05</v>
      </c>
      <c r="F6655" s="2">
        <v>13719.5</v>
      </c>
      <c r="G6655" s="2">
        <v>13033.52</v>
      </c>
      <c r="H6655" s="2">
        <v>3562.19</v>
      </c>
      <c r="I6655" s="2" t="str">
        <f>IF(tbl_Order_Items[[#This Row],[quantity]]&lt;=0,"Invalid","Valid")</f>
        <v>Valid</v>
      </c>
      <c r="J6655" s="2" t="str">
        <f>IF(OR(tbl_Order_Items[[#This Row],[discount_pct]]&lt;0,tbl_Order_Items[[#This Row],[discount_pct]]&gt;1),"Invalid","Valid")</f>
        <v>Valid</v>
      </c>
    </row>
    <row r="6656" spans="1:10" x14ac:dyDescent="0.3">
      <c r="A6656" s="2" t="s">
        <v>14587</v>
      </c>
      <c r="B6656" s="2" t="s">
        <v>7200</v>
      </c>
      <c r="C6656" s="2" t="s">
        <v>2683</v>
      </c>
      <c r="D6656" s="2">
        <v>3</v>
      </c>
      <c r="E6656" s="2">
        <v>0.1</v>
      </c>
      <c r="F6656" s="2">
        <v>28838.49</v>
      </c>
      <c r="G6656" s="2">
        <v>25954.639999999999</v>
      </c>
      <c r="H6656" s="2">
        <v>4316.03</v>
      </c>
      <c r="I6656" s="2" t="str">
        <f>IF(tbl_Order_Items[[#This Row],[quantity]]&lt;=0,"Invalid","Valid")</f>
        <v>Valid</v>
      </c>
      <c r="J6656" s="2" t="str">
        <f>IF(OR(tbl_Order_Items[[#This Row],[discount_pct]]&lt;0,tbl_Order_Items[[#This Row],[discount_pct]]&gt;1),"Invalid","Valid")</f>
        <v>Valid</v>
      </c>
    </row>
    <row r="6657" spans="1:10" x14ac:dyDescent="0.3">
      <c r="A6657" s="2" t="s">
        <v>14588</v>
      </c>
      <c r="B6657" s="2" t="s">
        <v>7357</v>
      </c>
      <c r="C6657" s="2" t="s">
        <v>2563</v>
      </c>
      <c r="D6657" s="2">
        <v>1</v>
      </c>
      <c r="E6657" s="2">
        <v>0.1</v>
      </c>
      <c r="F6657" s="2">
        <v>24110.14</v>
      </c>
      <c r="G6657" s="2">
        <v>21699.13</v>
      </c>
      <c r="H6657" s="2">
        <v>5148.6400000000003</v>
      </c>
      <c r="I6657" s="2" t="str">
        <f>IF(tbl_Order_Items[[#This Row],[quantity]]&lt;=0,"Invalid","Valid")</f>
        <v>Valid</v>
      </c>
      <c r="J6657" s="2" t="str">
        <f>IF(OR(tbl_Order_Items[[#This Row],[discount_pct]]&lt;0,tbl_Order_Items[[#This Row],[discount_pct]]&gt;1),"Invalid","Valid")</f>
        <v>Valid</v>
      </c>
    </row>
    <row r="6658" spans="1:10" x14ac:dyDescent="0.3">
      <c r="A6658" s="2" t="s">
        <v>14589</v>
      </c>
      <c r="B6658" s="2" t="s">
        <v>6323</v>
      </c>
      <c r="C6658" s="2" t="s">
        <v>2499</v>
      </c>
      <c r="D6658" s="2">
        <v>1</v>
      </c>
      <c r="E6658" s="2">
        <v>0.05</v>
      </c>
      <c r="F6658" s="2">
        <v>20513.07</v>
      </c>
      <c r="G6658" s="2">
        <v>19487.419999999998</v>
      </c>
      <c r="H6658" s="2">
        <v>4972.41</v>
      </c>
      <c r="I6658" s="2" t="str">
        <f>IF(tbl_Order_Items[[#This Row],[quantity]]&lt;=0,"Invalid","Valid")</f>
        <v>Valid</v>
      </c>
      <c r="J6658" s="2" t="str">
        <f>IF(OR(tbl_Order_Items[[#This Row],[discount_pct]]&lt;0,tbl_Order_Items[[#This Row],[discount_pct]]&gt;1),"Invalid","Valid")</f>
        <v>Valid</v>
      </c>
    </row>
    <row r="6659" spans="1:10" x14ac:dyDescent="0.3">
      <c r="A6659" s="2" t="s">
        <v>14590</v>
      </c>
      <c r="B6659" s="2" t="s">
        <v>6573</v>
      </c>
      <c r="C6659" s="2" t="s">
        <v>2811</v>
      </c>
      <c r="D6659" s="2">
        <v>4</v>
      </c>
      <c r="E6659" s="2">
        <v>0.2</v>
      </c>
      <c r="F6659" s="2">
        <v>80407.44</v>
      </c>
      <c r="G6659" s="2">
        <v>64325.95</v>
      </c>
      <c r="H6659" s="2">
        <v>3381.43</v>
      </c>
      <c r="I6659" s="2" t="str">
        <f>IF(tbl_Order_Items[[#This Row],[quantity]]&lt;=0,"Invalid","Valid")</f>
        <v>Valid</v>
      </c>
      <c r="J6659" s="2" t="str">
        <f>IF(OR(tbl_Order_Items[[#This Row],[discount_pct]]&lt;0,tbl_Order_Items[[#This Row],[discount_pct]]&gt;1),"Invalid","Valid")</f>
        <v>Valid</v>
      </c>
    </row>
    <row r="6660" spans="1:10" x14ac:dyDescent="0.3">
      <c r="A6660" s="2" t="s">
        <v>14591</v>
      </c>
      <c r="B6660" s="2" t="s">
        <v>6657</v>
      </c>
      <c r="C6660" s="2" t="s">
        <v>2831</v>
      </c>
      <c r="D6660" s="2">
        <v>1</v>
      </c>
      <c r="E6660" s="2">
        <v>0.05</v>
      </c>
      <c r="F6660" s="2">
        <v>27036.959999999999</v>
      </c>
      <c r="G6660" s="2">
        <v>25685.11</v>
      </c>
      <c r="H6660" s="2">
        <v>9705.3799999999992</v>
      </c>
      <c r="I6660" s="2" t="str">
        <f>IF(tbl_Order_Items[[#This Row],[quantity]]&lt;=0,"Invalid","Valid")</f>
        <v>Valid</v>
      </c>
      <c r="J6660" s="2" t="str">
        <f>IF(OR(tbl_Order_Items[[#This Row],[discount_pct]]&lt;0,tbl_Order_Items[[#This Row],[discount_pct]]&gt;1),"Invalid","Valid")</f>
        <v>Valid</v>
      </c>
    </row>
    <row r="6661" spans="1:10" x14ac:dyDescent="0.3">
      <c r="A6661" s="2" t="s">
        <v>14592</v>
      </c>
      <c r="B6661" s="2" t="s">
        <v>6294</v>
      </c>
      <c r="C6661" s="2" t="s">
        <v>2835</v>
      </c>
      <c r="D6661" s="2">
        <v>4</v>
      </c>
      <c r="E6661" s="2">
        <v>0.1</v>
      </c>
      <c r="F6661" s="2">
        <v>22363.200000000001</v>
      </c>
      <c r="G6661" s="2">
        <v>20126.88</v>
      </c>
      <c r="H6661" s="2">
        <v>5781.48</v>
      </c>
      <c r="I6661" s="2" t="str">
        <f>IF(tbl_Order_Items[[#This Row],[quantity]]&lt;=0,"Invalid","Valid")</f>
        <v>Valid</v>
      </c>
      <c r="J6661" s="2" t="str">
        <f>IF(OR(tbl_Order_Items[[#This Row],[discount_pct]]&lt;0,tbl_Order_Items[[#This Row],[discount_pct]]&gt;1),"Invalid","Valid")</f>
        <v>Valid</v>
      </c>
    </row>
    <row r="6662" spans="1:10" x14ac:dyDescent="0.3">
      <c r="A6662" s="2" t="s">
        <v>14593</v>
      </c>
      <c r="B6662" s="2" t="s">
        <v>5377</v>
      </c>
      <c r="C6662" s="2" t="s">
        <v>2813</v>
      </c>
      <c r="D6662" s="2">
        <v>2</v>
      </c>
      <c r="E6662" s="2">
        <v>0.1</v>
      </c>
      <c r="F6662" s="2">
        <v>25589.9</v>
      </c>
      <c r="G6662" s="2">
        <v>23030.91</v>
      </c>
      <c r="H6662" s="2">
        <v>4665.99</v>
      </c>
      <c r="I6662" s="2" t="str">
        <f>IF(tbl_Order_Items[[#This Row],[quantity]]&lt;=0,"Invalid","Valid")</f>
        <v>Valid</v>
      </c>
      <c r="J6662" s="2" t="str">
        <f>IF(OR(tbl_Order_Items[[#This Row],[discount_pct]]&lt;0,tbl_Order_Items[[#This Row],[discount_pct]]&gt;1),"Invalid","Valid")</f>
        <v>Valid</v>
      </c>
    </row>
    <row r="6663" spans="1:10" x14ac:dyDescent="0.3">
      <c r="A6663" s="2" t="s">
        <v>14594</v>
      </c>
      <c r="B6663" s="2" t="s">
        <v>3740</v>
      </c>
      <c r="C6663" s="2" t="s">
        <v>2651</v>
      </c>
      <c r="D6663" s="2">
        <v>3</v>
      </c>
      <c r="E6663" s="2">
        <v>0.15</v>
      </c>
      <c r="F6663" s="2">
        <v>25692.93</v>
      </c>
      <c r="G6663" s="2">
        <v>21838.99</v>
      </c>
      <c r="H6663" s="2">
        <v>4530.3999999999996</v>
      </c>
      <c r="I6663" s="2" t="str">
        <f>IF(tbl_Order_Items[[#This Row],[quantity]]&lt;=0,"Invalid","Valid")</f>
        <v>Valid</v>
      </c>
      <c r="J6663" s="2" t="str">
        <f>IF(OR(tbl_Order_Items[[#This Row],[discount_pct]]&lt;0,tbl_Order_Items[[#This Row],[discount_pct]]&gt;1),"Invalid","Valid")</f>
        <v>Valid</v>
      </c>
    </row>
    <row r="6664" spans="1:10" x14ac:dyDescent="0.3">
      <c r="A6664" s="2" t="s">
        <v>14595</v>
      </c>
      <c r="B6664" s="2" t="s">
        <v>6712</v>
      </c>
      <c r="C6664" s="2" t="s">
        <v>2745</v>
      </c>
      <c r="D6664" s="2">
        <v>2</v>
      </c>
      <c r="E6664" s="2">
        <v>0</v>
      </c>
      <c r="F6664" s="2">
        <v>36159.54</v>
      </c>
      <c r="G6664" s="2">
        <v>36159.54</v>
      </c>
      <c r="H6664" s="2">
        <v>13039.78</v>
      </c>
      <c r="I6664" s="2" t="str">
        <f>IF(tbl_Order_Items[[#This Row],[quantity]]&lt;=0,"Invalid","Valid")</f>
        <v>Valid</v>
      </c>
      <c r="J6664" s="2" t="str">
        <f>IF(OR(tbl_Order_Items[[#This Row],[discount_pct]]&lt;0,tbl_Order_Items[[#This Row],[discount_pct]]&gt;1),"Invalid","Valid")</f>
        <v>Valid</v>
      </c>
    </row>
    <row r="6665" spans="1:10" x14ac:dyDescent="0.3">
      <c r="A6665" s="2" t="s">
        <v>14596</v>
      </c>
      <c r="B6665" s="2" t="s">
        <v>5096</v>
      </c>
      <c r="C6665" s="2" t="s">
        <v>2510</v>
      </c>
      <c r="D6665" s="2">
        <v>2</v>
      </c>
      <c r="E6665" s="2">
        <v>0.05</v>
      </c>
      <c r="F6665" s="2">
        <v>3267.32</v>
      </c>
      <c r="G6665" s="2">
        <v>3103.95</v>
      </c>
      <c r="H6665" s="2">
        <v>475.41</v>
      </c>
      <c r="I6665" s="2" t="str">
        <f>IF(tbl_Order_Items[[#This Row],[quantity]]&lt;=0,"Invalid","Valid")</f>
        <v>Valid</v>
      </c>
      <c r="J6665" s="2" t="str">
        <f>IF(OR(tbl_Order_Items[[#This Row],[discount_pct]]&lt;0,tbl_Order_Items[[#This Row],[discount_pct]]&gt;1),"Invalid","Valid")</f>
        <v>Valid</v>
      </c>
    </row>
    <row r="6666" spans="1:10" x14ac:dyDescent="0.3">
      <c r="A6666" s="2" t="s">
        <v>14597</v>
      </c>
      <c r="B6666" s="2" t="s">
        <v>4269</v>
      </c>
      <c r="C6666" s="2" t="s">
        <v>2875</v>
      </c>
      <c r="D6666" s="2">
        <v>1</v>
      </c>
      <c r="E6666" s="2">
        <v>0.15</v>
      </c>
      <c r="F6666" s="2">
        <v>11121.95</v>
      </c>
      <c r="G6666" s="2">
        <v>9453.66</v>
      </c>
      <c r="H6666" s="2">
        <v>3049.43</v>
      </c>
      <c r="I6666" s="2" t="str">
        <f>IF(tbl_Order_Items[[#This Row],[quantity]]&lt;=0,"Invalid","Valid")</f>
        <v>Valid</v>
      </c>
      <c r="J6666" s="2" t="str">
        <f>IF(OR(tbl_Order_Items[[#This Row],[discount_pct]]&lt;0,tbl_Order_Items[[#This Row],[discount_pct]]&gt;1),"Invalid","Valid")</f>
        <v>Valid</v>
      </c>
    </row>
    <row r="6667" spans="1:10" x14ac:dyDescent="0.3">
      <c r="A6667" s="2" t="s">
        <v>14598</v>
      </c>
      <c r="B6667" s="2" t="s">
        <v>3217</v>
      </c>
      <c r="C6667" s="2" t="s">
        <v>2653</v>
      </c>
      <c r="D6667" s="2">
        <v>1</v>
      </c>
      <c r="E6667" s="2">
        <v>0.1</v>
      </c>
      <c r="F6667" s="2">
        <v>9683.07</v>
      </c>
      <c r="G6667" s="2">
        <v>8714.76</v>
      </c>
      <c r="H6667" s="2">
        <v>2943.41</v>
      </c>
      <c r="I6667" s="2" t="str">
        <f>IF(tbl_Order_Items[[#This Row],[quantity]]&lt;=0,"Invalid","Valid")</f>
        <v>Valid</v>
      </c>
      <c r="J6667" s="2" t="str">
        <f>IF(OR(tbl_Order_Items[[#This Row],[discount_pct]]&lt;0,tbl_Order_Items[[#This Row],[discount_pct]]&gt;1),"Invalid","Valid")</f>
        <v>Valid</v>
      </c>
    </row>
    <row r="6668" spans="1:10" x14ac:dyDescent="0.3">
      <c r="A6668" s="2" t="s">
        <v>14599</v>
      </c>
      <c r="B6668" s="2" t="s">
        <v>6797</v>
      </c>
      <c r="C6668" s="2" t="s">
        <v>2641</v>
      </c>
      <c r="D6668" s="2">
        <v>4</v>
      </c>
      <c r="E6668" s="2">
        <v>0</v>
      </c>
      <c r="F6668" s="2">
        <v>76980.12</v>
      </c>
      <c r="G6668" s="2">
        <v>76980.12</v>
      </c>
      <c r="H6668" s="2">
        <v>24341.64</v>
      </c>
      <c r="I6668" s="2" t="str">
        <f>IF(tbl_Order_Items[[#This Row],[quantity]]&lt;=0,"Invalid","Valid")</f>
        <v>Valid</v>
      </c>
      <c r="J6668" s="2" t="str">
        <f>IF(OR(tbl_Order_Items[[#This Row],[discount_pct]]&lt;0,tbl_Order_Items[[#This Row],[discount_pct]]&gt;1),"Invalid","Valid")</f>
        <v>Valid</v>
      </c>
    </row>
    <row r="6669" spans="1:10" x14ac:dyDescent="0.3">
      <c r="A6669" s="2" t="s">
        <v>14600</v>
      </c>
      <c r="B6669" s="2" t="s">
        <v>6449</v>
      </c>
      <c r="C6669" s="2" t="s">
        <v>2548</v>
      </c>
      <c r="D6669" s="2">
        <v>1</v>
      </c>
      <c r="E6669" s="2">
        <v>0.15</v>
      </c>
      <c r="F6669" s="2">
        <v>21135.45</v>
      </c>
      <c r="G6669" s="2">
        <v>17965.13</v>
      </c>
      <c r="H6669" s="2">
        <v>3684.22</v>
      </c>
      <c r="I6669" s="2" t="str">
        <f>IF(tbl_Order_Items[[#This Row],[quantity]]&lt;=0,"Invalid","Valid")</f>
        <v>Valid</v>
      </c>
      <c r="J6669" s="2" t="str">
        <f>IF(OR(tbl_Order_Items[[#This Row],[discount_pct]]&lt;0,tbl_Order_Items[[#This Row],[discount_pct]]&gt;1),"Invalid","Valid")</f>
        <v>Valid</v>
      </c>
    </row>
    <row r="6670" spans="1:10" x14ac:dyDescent="0.3">
      <c r="A6670" s="2" t="s">
        <v>14601</v>
      </c>
      <c r="B6670" s="2" t="s">
        <v>7303</v>
      </c>
      <c r="C6670" s="2" t="s">
        <v>2499</v>
      </c>
      <c r="D6670" s="2">
        <v>2</v>
      </c>
      <c r="E6670" s="2">
        <v>0.2</v>
      </c>
      <c r="F6670" s="2">
        <v>41026.14</v>
      </c>
      <c r="G6670" s="2">
        <v>32820.910000000003</v>
      </c>
      <c r="H6670" s="2">
        <v>3790.89</v>
      </c>
      <c r="I6670" s="2" t="str">
        <f>IF(tbl_Order_Items[[#This Row],[quantity]]&lt;=0,"Invalid","Valid")</f>
        <v>Valid</v>
      </c>
      <c r="J6670" s="2" t="str">
        <f>IF(OR(tbl_Order_Items[[#This Row],[discount_pct]]&lt;0,tbl_Order_Items[[#This Row],[discount_pct]]&gt;1),"Invalid","Valid")</f>
        <v>Valid</v>
      </c>
    </row>
    <row r="6671" spans="1:10" x14ac:dyDescent="0.3">
      <c r="A6671" s="2" t="s">
        <v>14602</v>
      </c>
      <c r="B6671" s="2" t="s">
        <v>7323</v>
      </c>
      <c r="C6671" s="2" t="s">
        <v>2741</v>
      </c>
      <c r="D6671" s="2">
        <v>2</v>
      </c>
      <c r="E6671" s="2">
        <v>0.2</v>
      </c>
      <c r="F6671" s="2">
        <v>33887.360000000001</v>
      </c>
      <c r="G6671" s="2">
        <v>27109.89</v>
      </c>
      <c r="H6671" s="2">
        <v>519.03</v>
      </c>
      <c r="I6671" s="2" t="str">
        <f>IF(tbl_Order_Items[[#This Row],[quantity]]&lt;=0,"Invalid","Valid")</f>
        <v>Valid</v>
      </c>
      <c r="J6671" s="2" t="str">
        <f>IF(OR(tbl_Order_Items[[#This Row],[discount_pct]]&lt;0,tbl_Order_Items[[#This Row],[discount_pct]]&gt;1),"Invalid","Valid")</f>
        <v>Valid</v>
      </c>
    </row>
    <row r="6672" spans="1:10" x14ac:dyDescent="0.3">
      <c r="A6672" s="2" t="s">
        <v>14603</v>
      </c>
      <c r="B6672" s="2" t="s">
        <v>6547</v>
      </c>
      <c r="C6672" s="2" t="s">
        <v>2733</v>
      </c>
      <c r="D6672" s="2">
        <v>4</v>
      </c>
      <c r="E6672" s="2">
        <v>0.15</v>
      </c>
      <c r="F6672" s="2">
        <v>51304.92</v>
      </c>
      <c r="G6672" s="2">
        <v>43609.18</v>
      </c>
      <c r="H6672" s="2">
        <v>12677.98</v>
      </c>
      <c r="I6672" s="2" t="str">
        <f>IF(tbl_Order_Items[[#This Row],[quantity]]&lt;=0,"Invalid","Valid")</f>
        <v>Valid</v>
      </c>
      <c r="J6672" s="2" t="str">
        <f>IF(OR(tbl_Order_Items[[#This Row],[discount_pct]]&lt;0,tbl_Order_Items[[#This Row],[discount_pct]]&gt;1),"Invalid","Valid")</f>
        <v>Valid</v>
      </c>
    </row>
    <row r="6673" spans="1:10" x14ac:dyDescent="0.3">
      <c r="A6673" s="2" t="s">
        <v>14604</v>
      </c>
      <c r="B6673" s="2" t="s">
        <v>3131</v>
      </c>
      <c r="C6673" s="2" t="s">
        <v>2512</v>
      </c>
      <c r="D6673" s="2">
        <v>1</v>
      </c>
      <c r="E6673" s="2">
        <v>0.1</v>
      </c>
      <c r="F6673" s="2">
        <v>13275.14</v>
      </c>
      <c r="G6673" s="2">
        <v>11947.63</v>
      </c>
      <c r="H6673" s="2">
        <v>3730.53</v>
      </c>
      <c r="I6673" s="2" t="str">
        <f>IF(tbl_Order_Items[[#This Row],[quantity]]&lt;=0,"Invalid","Valid")</f>
        <v>Valid</v>
      </c>
      <c r="J6673" s="2" t="str">
        <f>IF(OR(tbl_Order_Items[[#This Row],[discount_pct]]&lt;0,tbl_Order_Items[[#This Row],[discount_pct]]&gt;1),"Invalid","Valid")</f>
        <v>Valid</v>
      </c>
    </row>
    <row r="6674" spans="1:10" x14ac:dyDescent="0.3">
      <c r="A6674" s="2" t="s">
        <v>14605</v>
      </c>
      <c r="B6674" s="2" t="s">
        <v>7653</v>
      </c>
      <c r="C6674" s="2" t="s">
        <v>2569</v>
      </c>
      <c r="D6674" s="2">
        <v>2</v>
      </c>
      <c r="E6674" s="2">
        <v>0</v>
      </c>
      <c r="F6674" s="2">
        <v>30732.98</v>
      </c>
      <c r="G6674" s="2">
        <v>30732.98</v>
      </c>
      <c r="H6674" s="2">
        <v>10126.719999999999</v>
      </c>
      <c r="I6674" s="2" t="str">
        <f>IF(tbl_Order_Items[[#This Row],[quantity]]&lt;=0,"Invalid","Valid")</f>
        <v>Valid</v>
      </c>
      <c r="J6674" s="2" t="str">
        <f>IF(OR(tbl_Order_Items[[#This Row],[discount_pct]]&lt;0,tbl_Order_Items[[#This Row],[discount_pct]]&gt;1),"Invalid","Valid")</f>
        <v>Valid</v>
      </c>
    </row>
    <row r="6675" spans="1:10" x14ac:dyDescent="0.3">
      <c r="A6675" s="2" t="s">
        <v>14606</v>
      </c>
      <c r="B6675" s="2" t="s">
        <v>5207</v>
      </c>
      <c r="C6675" s="2" t="s">
        <v>2897</v>
      </c>
      <c r="D6675" s="2">
        <v>2</v>
      </c>
      <c r="E6675" s="2">
        <v>0.05</v>
      </c>
      <c r="F6675" s="2">
        <v>37162.1</v>
      </c>
      <c r="G6675" s="2">
        <v>35303.99</v>
      </c>
      <c r="H6675" s="2">
        <v>12125.35</v>
      </c>
      <c r="I6675" s="2" t="str">
        <f>IF(tbl_Order_Items[[#This Row],[quantity]]&lt;=0,"Invalid","Valid")</f>
        <v>Valid</v>
      </c>
      <c r="J6675" s="2" t="str">
        <f>IF(OR(tbl_Order_Items[[#This Row],[discount_pct]]&lt;0,tbl_Order_Items[[#This Row],[discount_pct]]&gt;1),"Invalid","Valid")</f>
        <v>Valid</v>
      </c>
    </row>
    <row r="6676" spans="1:10" x14ac:dyDescent="0.3">
      <c r="A6676" s="2" t="s">
        <v>14607</v>
      </c>
      <c r="B6676" s="2" t="s">
        <v>4305</v>
      </c>
      <c r="C6676" s="2" t="s">
        <v>2457</v>
      </c>
      <c r="D6676" s="2">
        <v>1</v>
      </c>
      <c r="E6676" s="2">
        <v>0.05</v>
      </c>
      <c r="F6676" s="2">
        <v>20518.66</v>
      </c>
      <c r="G6676" s="2">
        <v>19492.73</v>
      </c>
      <c r="H6676" s="2">
        <v>5332.53</v>
      </c>
      <c r="I6676" s="2" t="str">
        <f>IF(tbl_Order_Items[[#This Row],[quantity]]&lt;=0,"Invalid","Valid")</f>
        <v>Valid</v>
      </c>
      <c r="J6676" s="2" t="str">
        <f>IF(OR(tbl_Order_Items[[#This Row],[discount_pct]]&lt;0,tbl_Order_Items[[#This Row],[discount_pct]]&gt;1),"Invalid","Valid")</f>
        <v>Valid</v>
      </c>
    </row>
    <row r="6677" spans="1:10" x14ac:dyDescent="0.3">
      <c r="A6677" s="2" t="s">
        <v>14608</v>
      </c>
      <c r="B6677" s="2" t="s">
        <v>7333</v>
      </c>
      <c r="C6677" s="2" t="s">
        <v>2907</v>
      </c>
      <c r="D6677" s="2">
        <v>1</v>
      </c>
      <c r="E6677" s="2">
        <v>0.1</v>
      </c>
      <c r="F6677" s="2">
        <v>24256.9</v>
      </c>
      <c r="G6677" s="2">
        <v>21831.21</v>
      </c>
      <c r="H6677" s="2">
        <v>4616.3999999999996</v>
      </c>
      <c r="I6677" s="2" t="str">
        <f>IF(tbl_Order_Items[[#This Row],[quantity]]&lt;=0,"Invalid","Valid")</f>
        <v>Valid</v>
      </c>
      <c r="J6677" s="2" t="str">
        <f>IF(OR(tbl_Order_Items[[#This Row],[discount_pct]]&lt;0,tbl_Order_Items[[#This Row],[discount_pct]]&gt;1),"Invalid","Valid")</f>
        <v>Valid</v>
      </c>
    </row>
    <row r="6678" spans="1:10" x14ac:dyDescent="0.3">
      <c r="A6678" s="2" t="s">
        <v>14609</v>
      </c>
      <c r="B6678" s="2" t="s">
        <v>4356</v>
      </c>
      <c r="C6678" s="2" t="s">
        <v>2747</v>
      </c>
      <c r="D6678" s="2">
        <v>2</v>
      </c>
      <c r="E6678" s="2">
        <v>0.2</v>
      </c>
      <c r="F6678" s="2">
        <v>16164.78</v>
      </c>
      <c r="G6678" s="2">
        <v>12931.82</v>
      </c>
      <c r="H6678" s="2">
        <v>2009.64</v>
      </c>
      <c r="I6678" s="2" t="str">
        <f>IF(tbl_Order_Items[[#This Row],[quantity]]&lt;=0,"Invalid","Valid")</f>
        <v>Valid</v>
      </c>
      <c r="J6678" s="2" t="str">
        <f>IF(OR(tbl_Order_Items[[#This Row],[discount_pct]]&lt;0,tbl_Order_Items[[#This Row],[discount_pct]]&gt;1),"Invalid","Valid")</f>
        <v>Valid</v>
      </c>
    </row>
    <row r="6679" spans="1:10" x14ac:dyDescent="0.3">
      <c r="A6679" s="2" t="s">
        <v>14610</v>
      </c>
      <c r="B6679" s="2" t="s">
        <v>5471</v>
      </c>
      <c r="C6679" s="2" t="s">
        <v>2454</v>
      </c>
      <c r="D6679" s="2">
        <v>1</v>
      </c>
      <c r="E6679" s="2">
        <v>0</v>
      </c>
      <c r="F6679" s="2">
        <v>1965.77</v>
      </c>
      <c r="G6679" s="2">
        <v>1965.77</v>
      </c>
      <c r="H6679" s="2">
        <v>269.44</v>
      </c>
      <c r="I6679" s="2" t="str">
        <f>IF(tbl_Order_Items[[#This Row],[quantity]]&lt;=0,"Invalid","Valid")</f>
        <v>Valid</v>
      </c>
      <c r="J6679" s="2" t="str">
        <f>IF(OR(tbl_Order_Items[[#This Row],[discount_pct]]&lt;0,tbl_Order_Items[[#This Row],[discount_pct]]&gt;1),"Invalid","Valid")</f>
        <v>Valid</v>
      </c>
    </row>
    <row r="6680" spans="1:10" x14ac:dyDescent="0.3">
      <c r="A6680" s="2" t="s">
        <v>14611</v>
      </c>
      <c r="B6680" s="2" t="s">
        <v>6816</v>
      </c>
      <c r="C6680" s="2" t="s">
        <v>2741</v>
      </c>
      <c r="D6680" s="2">
        <v>1</v>
      </c>
      <c r="E6680" s="2">
        <v>0.15</v>
      </c>
      <c r="F6680" s="2">
        <v>16943.68</v>
      </c>
      <c r="G6680" s="2">
        <v>14402.13</v>
      </c>
      <c r="H6680" s="2">
        <v>1106.7</v>
      </c>
      <c r="I6680" s="2" t="str">
        <f>IF(tbl_Order_Items[[#This Row],[quantity]]&lt;=0,"Invalid","Valid")</f>
        <v>Valid</v>
      </c>
      <c r="J6680" s="2" t="str">
        <f>IF(OR(tbl_Order_Items[[#This Row],[discount_pct]]&lt;0,tbl_Order_Items[[#This Row],[discount_pct]]&gt;1),"Invalid","Valid")</f>
        <v>Valid</v>
      </c>
    </row>
    <row r="6681" spans="1:10" x14ac:dyDescent="0.3">
      <c r="A6681" s="2" t="s">
        <v>14612</v>
      </c>
      <c r="B6681" s="2" t="s">
        <v>5857</v>
      </c>
      <c r="C6681" s="2" t="s">
        <v>2899</v>
      </c>
      <c r="D6681" s="2">
        <v>1</v>
      </c>
      <c r="E6681" s="2">
        <v>0.15</v>
      </c>
      <c r="F6681" s="2">
        <v>9615.86</v>
      </c>
      <c r="G6681" s="2">
        <v>8173.48</v>
      </c>
      <c r="H6681" s="2">
        <v>947.97</v>
      </c>
      <c r="I6681" s="2" t="str">
        <f>IF(tbl_Order_Items[[#This Row],[quantity]]&lt;=0,"Invalid","Valid")</f>
        <v>Valid</v>
      </c>
      <c r="J6681" s="2" t="str">
        <f>IF(OR(tbl_Order_Items[[#This Row],[discount_pct]]&lt;0,tbl_Order_Items[[#This Row],[discount_pct]]&gt;1),"Invalid","Valid")</f>
        <v>Valid</v>
      </c>
    </row>
    <row r="6682" spans="1:10" x14ac:dyDescent="0.3">
      <c r="A6682" s="2" t="s">
        <v>14613</v>
      </c>
      <c r="B6682" s="2" t="s">
        <v>4693</v>
      </c>
      <c r="C6682" s="2" t="s">
        <v>2679</v>
      </c>
      <c r="D6682" s="2">
        <v>2</v>
      </c>
      <c r="E6682" s="2">
        <v>0.1</v>
      </c>
      <c r="F6682" s="2">
        <v>26013.54</v>
      </c>
      <c r="G6682" s="2">
        <v>23412.19</v>
      </c>
      <c r="H6682" s="2">
        <v>4661.8900000000003</v>
      </c>
      <c r="I6682" s="2" t="str">
        <f>IF(tbl_Order_Items[[#This Row],[quantity]]&lt;=0,"Invalid","Valid")</f>
        <v>Valid</v>
      </c>
      <c r="J6682" s="2" t="str">
        <f>IF(OR(tbl_Order_Items[[#This Row],[discount_pct]]&lt;0,tbl_Order_Items[[#This Row],[discount_pct]]&gt;1),"Invalid","Valid")</f>
        <v>Valid</v>
      </c>
    </row>
    <row r="6683" spans="1:10" x14ac:dyDescent="0.3">
      <c r="A6683" s="2" t="s">
        <v>14614</v>
      </c>
      <c r="B6683" s="2" t="s">
        <v>4788</v>
      </c>
      <c r="C6683" s="2" t="s">
        <v>2585</v>
      </c>
      <c r="D6683" s="2">
        <v>1</v>
      </c>
      <c r="E6683" s="2">
        <v>0.1</v>
      </c>
      <c r="F6683" s="2">
        <v>5374.61</v>
      </c>
      <c r="G6683" s="2">
        <v>4837.1499999999996</v>
      </c>
      <c r="H6683" s="2">
        <v>777.38</v>
      </c>
      <c r="I6683" s="2" t="str">
        <f>IF(tbl_Order_Items[[#This Row],[quantity]]&lt;=0,"Invalid","Valid")</f>
        <v>Valid</v>
      </c>
      <c r="J6683" s="2" t="str">
        <f>IF(OR(tbl_Order_Items[[#This Row],[discount_pct]]&lt;0,tbl_Order_Items[[#This Row],[discount_pct]]&gt;1),"Invalid","Valid")</f>
        <v>Valid</v>
      </c>
    </row>
    <row r="6684" spans="1:10" x14ac:dyDescent="0.3">
      <c r="A6684" s="2" t="s">
        <v>14615</v>
      </c>
      <c r="B6684" s="2" t="s">
        <v>3021</v>
      </c>
      <c r="C6684" s="2" t="s">
        <v>2590</v>
      </c>
      <c r="D6684" s="2">
        <v>1</v>
      </c>
      <c r="E6684" s="2">
        <v>0.15</v>
      </c>
      <c r="F6684" s="2">
        <v>2328.4499999999998</v>
      </c>
      <c r="G6684" s="2">
        <v>1979.18</v>
      </c>
      <c r="H6684" s="2">
        <v>374.56</v>
      </c>
      <c r="I6684" s="2" t="str">
        <f>IF(tbl_Order_Items[[#This Row],[quantity]]&lt;=0,"Invalid","Valid")</f>
        <v>Valid</v>
      </c>
      <c r="J6684" s="2" t="str">
        <f>IF(OR(tbl_Order_Items[[#This Row],[discount_pct]]&lt;0,tbl_Order_Items[[#This Row],[discount_pct]]&gt;1),"Invalid","Valid")</f>
        <v>Valid</v>
      </c>
    </row>
    <row r="6685" spans="1:10" x14ac:dyDescent="0.3">
      <c r="A6685" s="2" t="s">
        <v>14616</v>
      </c>
      <c r="B6685" s="2" t="s">
        <v>5465</v>
      </c>
      <c r="C6685" s="2" t="s">
        <v>2671</v>
      </c>
      <c r="D6685" s="2">
        <v>2</v>
      </c>
      <c r="E6685" s="2">
        <v>0.05</v>
      </c>
      <c r="F6685" s="2">
        <v>41439.32</v>
      </c>
      <c r="G6685" s="2">
        <v>39367.35</v>
      </c>
      <c r="H6685" s="2">
        <v>14554.35</v>
      </c>
      <c r="I6685" s="2" t="str">
        <f>IF(tbl_Order_Items[[#This Row],[quantity]]&lt;=0,"Invalid","Valid")</f>
        <v>Valid</v>
      </c>
      <c r="J6685" s="2" t="str">
        <f>IF(OR(tbl_Order_Items[[#This Row],[discount_pct]]&lt;0,tbl_Order_Items[[#This Row],[discount_pct]]&gt;1),"Invalid","Valid")</f>
        <v>Valid</v>
      </c>
    </row>
    <row r="6686" spans="1:10" x14ac:dyDescent="0.3">
      <c r="A6686" s="2" t="s">
        <v>14617</v>
      </c>
      <c r="B6686" s="2" t="s">
        <v>4966</v>
      </c>
      <c r="C6686" s="2" t="s">
        <v>2857</v>
      </c>
      <c r="D6686" s="2">
        <v>1</v>
      </c>
      <c r="E6686" s="2">
        <v>0</v>
      </c>
      <c r="F6686" s="2">
        <v>11548.65</v>
      </c>
      <c r="G6686" s="2">
        <v>11548.65</v>
      </c>
      <c r="H6686" s="2">
        <v>3325.9</v>
      </c>
      <c r="I6686" s="2" t="str">
        <f>IF(tbl_Order_Items[[#This Row],[quantity]]&lt;=0,"Invalid","Valid")</f>
        <v>Valid</v>
      </c>
      <c r="J6686" s="2" t="str">
        <f>IF(OR(tbl_Order_Items[[#This Row],[discount_pct]]&lt;0,tbl_Order_Items[[#This Row],[discount_pct]]&gt;1),"Invalid","Valid")</f>
        <v>Valid</v>
      </c>
    </row>
    <row r="6687" spans="1:10" x14ac:dyDescent="0.3">
      <c r="A6687" s="2" t="s">
        <v>14618</v>
      </c>
      <c r="B6687" s="2" t="s">
        <v>3271</v>
      </c>
      <c r="C6687" s="2" t="s">
        <v>2773</v>
      </c>
      <c r="D6687" s="2">
        <v>1</v>
      </c>
      <c r="E6687" s="2">
        <v>0.2</v>
      </c>
      <c r="F6687" s="2">
        <v>8892.34</v>
      </c>
      <c r="G6687" s="2">
        <v>7113.87</v>
      </c>
      <c r="H6687" s="2">
        <v>938.99</v>
      </c>
      <c r="I6687" s="2" t="str">
        <f>IF(tbl_Order_Items[[#This Row],[quantity]]&lt;=0,"Invalid","Valid")</f>
        <v>Valid</v>
      </c>
      <c r="J6687" s="2" t="str">
        <f>IF(OR(tbl_Order_Items[[#This Row],[discount_pct]]&lt;0,tbl_Order_Items[[#This Row],[discount_pct]]&gt;1),"Invalid","Valid")</f>
        <v>Valid</v>
      </c>
    </row>
    <row r="6688" spans="1:10" x14ac:dyDescent="0.3">
      <c r="A6688" s="2" t="s">
        <v>14619</v>
      </c>
      <c r="B6688" s="2" t="s">
        <v>6097</v>
      </c>
      <c r="C6688" s="2" t="s">
        <v>2755</v>
      </c>
      <c r="D6688" s="2">
        <v>1</v>
      </c>
      <c r="E6688" s="2">
        <v>0.1</v>
      </c>
      <c r="F6688" s="2">
        <v>23651.599999999999</v>
      </c>
      <c r="G6688" s="2">
        <v>21286.44</v>
      </c>
      <c r="H6688" s="2">
        <v>5220.75</v>
      </c>
      <c r="I6688" s="2" t="str">
        <f>IF(tbl_Order_Items[[#This Row],[quantity]]&lt;=0,"Invalid","Valid")</f>
        <v>Valid</v>
      </c>
      <c r="J6688" s="2" t="str">
        <f>IF(OR(tbl_Order_Items[[#This Row],[discount_pct]]&lt;0,tbl_Order_Items[[#This Row],[discount_pct]]&gt;1),"Invalid","Valid")</f>
        <v>Valid</v>
      </c>
    </row>
    <row r="6689" spans="1:10" x14ac:dyDescent="0.3">
      <c r="A6689" s="2" t="s">
        <v>14620</v>
      </c>
      <c r="B6689" s="2" t="s">
        <v>4468</v>
      </c>
      <c r="C6689" s="2" t="s">
        <v>2483</v>
      </c>
      <c r="D6689" s="2">
        <v>2</v>
      </c>
      <c r="E6689" s="2">
        <v>0.1</v>
      </c>
      <c r="F6689" s="2">
        <v>12154.28</v>
      </c>
      <c r="G6689" s="2">
        <v>10938.85</v>
      </c>
      <c r="H6689" s="2">
        <v>2321.83</v>
      </c>
      <c r="I6689" s="2" t="str">
        <f>IF(tbl_Order_Items[[#This Row],[quantity]]&lt;=0,"Invalid","Valid")</f>
        <v>Valid</v>
      </c>
      <c r="J6689" s="2" t="str">
        <f>IF(OR(tbl_Order_Items[[#This Row],[discount_pct]]&lt;0,tbl_Order_Items[[#This Row],[discount_pct]]&gt;1),"Invalid","Valid")</f>
        <v>Valid</v>
      </c>
    </row>
    <row r="6690" spans="1:10" x14ac:dyDescent="0.3">
      <c r="A6690" s="2" t="s">
        <v>14621</v>
      </c>
      <c r="B6690" s="2" t="s">
        <v>2950</v>
      </c>
      <c r="C6690" s="2" t="s">
        <v>2761</v>
      </c>
      <c r="D6690" s="2">
        <v>2</v>
      </c>
      <c r="E6690" s="2">
        <v>0.1</v>
      </c>
      <c r="F6690" s="2">
        <v>46022.26</v>
      </c>
      <c r="G6690" s="2">
        <v>41420.03</v>
      </c>
      <c r="H6690" s="2">
        <v>6509.09</v>
      </c>
      <c r="I6690" s="2" t="str">
        <f>IF(tbl_Order_Items[[#This Row],[quantity]]&lt;=0,"Invalid","Valid")</f>
        <v>Valid</v>
      </c>
      <c r="J6690" s="2" t="str">
        <f>IF(OR(tbl_Order_Items[[#This Row],[discount_pct]]&lt;0,tbl_Order_Items[[#This Row],[discount_pct]]&gt;1),"Invalid","Valid")</f>
        <v>Valid</v>
      </c>
    </row>
    <row r="6691" spans="1:10" x14ac:dyDescent="0.3">
      <c r="A6691" s="2" t="s">
        <v>14622</v>
      </c>
      <c r="B6691" s="2" t="s">
        <v>7605</v>
      </c>
      <c r="C6691" s="2" t="s">
        <v>2781</v>
      </c>
      <c r="D6691" s="2">
        <v>2</v>
      </c>
      <c r="E6691" s="2">
        <v>0.25</v>
      </c>
      <c r="F6691" s="2">
        <v>20379.080000000002</v>
      </c>
      <c r="G6691" s="2">
        <v>15284.31</v>
      </c>
      <c r="H6691" s="2">
        <v>3179.21</v>
      </c>
      <c r="I6691" s="2" t="str">
        <f>IF(tbl_Order_Items[[#This Row],[quantity]]&lt;=0,"Invalid","Valid")</f>
        <v>Valid</v>
      </c>
      <c r="J6691" s="2" t="str">
        <f>IF(OR(tbl_Order_Items[[#This Row],[discount_pct]]&lt;0,tbl_Order_Items[[#This Row],[discount_pct]]&gt;1),"Invalid","Valid")</f>
        <v>Valid</v>
      </c>
    </row>
    <row r="6692" spans="1:10" x14ac:dyDescent="0.3">
      <c r="A6692" s="2" t="s">
        <v>14623</v>
      </c>
      <c r="B6692" s="2" t="s">
        <v>7030</v>
      </c>
      <c r="C6692" s="2" t="s">
        <v>2901</v>
      </c>
      <c r="D6692" s="2">
        <v>2</v>
      </c>
      <c r="E6692" s="2">
        <v>0.2</v>
      </c>
      <c r="F6692" s="2">
        <v>21668.48</v>
      </c>
      <c r="G6692" s="2">
        <v>17334.78</v>
      </c>
      <c r="H6692" s="2">
        <v>3562.72</v>
      </c>
      <c r="I6692" s="2" t="str">
        <f>IF(tbl_Order_Items[[#This Row],[quantity]]&lt;=0,"Invalid","Valid")</f>
        <v>Valid</v>
      </c>
      <c r="J6692" s="2" t="str">
        <f>IF(OR(tbl_Order_Items[[#This Row],[discount_pct]]&lt;0,tbl_Order_Items[[#This Row],[discount_pct]]&gt;1),"Invalid","Valid")</f>
        <v>Valid</v>
      </c>
    </row>
    <row r="6693" spans="1:10" x14ac:dyDescent="0.3">
      <c r="A6693" s="2" t="s">
        <v>14624</v>
      </c>
      <c r="B6693" s="2" t="s">
        <v>5211</v>
      </c>
      <c r="C6693" s="2" t="s">
        <v>2671</v>
      </c>
      <c r="D6693" s="2">
        <v>1</v>
      </c>
      <c r="E6693" s="2">
        <v>0</v>
      </c>
      <c r="F6693" s="2">
        <v>20719.66</v>
      </c>
      <c r="G6693" s="2">
        <v>20719.66</v>
      </c>
      <c r="H6693" s="2">
        <v>8313.16</v>
      </c>
      <c r="I6693" s="2" t="str">
        <f>IF(tbl_Order_Items[[#This Row],[quantity]]&lt;=0,"Invalid","Valid")</f>
        <v>Valid</v>
      </c>
      <c r="J6693" s="2" t="str">
        <f>IF(OR(tbl_Order_Items[[#This Row],[discount_pct]]&lt;0,tbl_Order_Items[[#This Row],[discount_pct]]&gt;1),"Invalid","Valid")</f>
        <v>Valid</v>
      </c>
    </row>
    <row r="6694" spans="1:10" x14ac:dyDescent="0.3">
      <c r="A6694" s="2" t="s">
        <v>14625</v>
      </c>
      <c r="B6694" s="2" t="s">
        <v>3084</v>
      </c>
      <c r="C6694" s="2" t="s">
        <v>2773</v>
      </c>
      <c r="D6694" s="2">
        <v>2</v>
      </c>
      <c r="E6694" s="2">
        <v>0</v>
      </c>
      <c r="F6694" s="2">
        <v>17784.68</v>
      </c>
      <c r="G6694" s="2">
        <v>17784.68</v>
      </c>
      <c r="H6694" s="2">
        <v>5434.92</v>
      </c>
      <c r="I6694" s="2" t="str">
        <f>IF(tbl_Order_Items[[#This Row],[quantity]]&lt;=0,"Invalid","Valid")</f>
        <v>Valid</v>
      </c>
      <c r="J6694" s="2" t="str">
        <f>IF(OR(tbl_Order_Items[[#This Row],[discount_pct]]&lt;0,tbl_Order_Items[[#This Row],[discount_pct]]&gt;1),"Invalid","Valid")</f>
        <v>Valid</v>
      </c>
    </row>
    <row r="6695" spans="1:10" x14ac:dyDescent="0.3">
      <c r="A6695" s="2" t="s">
        <v>14626</v>
      </c>
      <c r="B6695" s="2" t="s">
        <v>3251</v>
      </c>
      <c r="C6695" s="2" t="s">
        <v>2577</v>
      </c>
      <c r="D6695" s="2">
        <v>2</v>
      </c>
      <c r="E6695" s="2">
        <v>0.05</v>
      </c>
      <c r="F6695" s="2">
        <v>25207.74</v>
      </c>
      <c r="G6695" s="2">
        <v>23947.35</v>
      </c>
      <c r="H6695" s="2">
        <v>8859.2099999999991</v>
      </c>
      <c r="I6695" s="2" t="str">
        <f>IF(tbl_Order_Items[[#This Row],[quantity]]&lt;=0,"Invalid","Valid")</f>
        <v>Valid</v>
      </c>
      <c r="J6695" s="2" t="str">
        <f>IF(OR(tbl_Order_Items[[#This Row],[discount_pct]]&lt;0,tbl_Order_Items[[#This Row],[discount_pct]]&gt;1),"Invalid","Valid")</f>
        <v>Valid</v>
      </c>
    </row>
    <row r="6696" spans="1:10" x14ac:dyDescent="0.3">
      <c r="A6696" s="2" t="s">
        <v>14627</v>
      </c>
      <c r="B6696" s="2" t="s">
        <v>4262</v>
      </c>
      <c r="C6696" s="2" t="s">
        <v>2631</v>
      </c>
      <c r="D6696" s="2">
        <v>1</v>
      </c>
      <c r="E6696" s="2">
        <v>0.05</v>
      </c>
      <c r="F6696" s="2">
        <v>1349.68</v>
      </c>
      <c r="G6696" s="2">
        <v>1282.2</v>
      </c>
      <c r="H6696" s="2">
        <v>489.84</v>
      </c>
      <c r="I6696" s="2" t="str">
        <f>IF(tbl_Order_Items[[#This Row],[quantity]]&lt;=0,"Invalid","Valid")</f>
        <v>Valid</v>
      </c>
      <c r="J6696" s="2" t="str">
        <f>IF(OR(tbl_Order_Items[[#This Row],[discount_pct]]&lt;0,tbl_Order_Items[[#This Row],[discount_pct]]&gt;1),"Invalid","Valid")</f>
        <v>Valid</v>
      </c>
    </row>
    <row r="6697" spans="1:10" x14ac:dyDescent="0.3">
      <c r="A6697" s="2" t="s">
        <v>14628</v>
      </c>
      <c r="B6697" s="2" t="s">
        <v>3491</v>
      </c>
      <c r="C6697" s="2" t="s">
        <v>2483</v>
      </c>
      <c r="D6697" s="2">
        <v>4</v>
      </c>
      <c r="E6697" s="2">
        <v>0.15</v>
      </c>
      <c r="F6697" s="2">
        <v>24308.560000000001</v>
      </c>
      <c r="G6697" s="2">
        <v>20662.28</v>
      </c>
      <c r="H6697" s="2">
        <v>3428.24</v>
      </c>
      <c r="I6697" s="2" t="str">
        <f>IF(tbl_Order_Items[[#This Row],[quantity]]&lt;=0,"Invalid","Valid")</f>
        <v>Valid</v>
      </c>
      <c r="J6697" s="2" t="str">
        <f>IF(OR(tbl_Order_Items[[#This Row],[discount_pct]]&lt;0,tbl_Order_Items[[#This Row],[discount_pct]]&gt;1),"Invalid","Valid")</f>
        <v>Valid</v>
      </c>
    </row>
    <row r="6698" spans="1:10" x14ac:dyDescent="0.3">
      <c r="A6698" s="2" t="s">
        <v>14629</v>
      </c>
      <c r="B6698" s="2" t="s">
        <v>7801</v>
      </c>
      <c r="C6698" s="2" t="s">
        <v>2469</v>
      </c>
      <c r="D6698" s="2">
        <v>1</v>
      </c>
      <c r="E6698" s="2">
        <v>0</v>
      </c>
      <c r="F6698" s="2">
        <v>24251.57</v>
      </c>
      <c r="G6698" s="2">
        <v>24251.57</v>
      </c>
      <c r="H6698" s="2">
        <v>9526.44</v>
      </c>
      <c r="I6698" s="2" t="str">
        <f>IF(tbl_Order_Items[[#This Row],[quantity]]&lt;=0,"Invalid","Valid")</f>
        <v>Valid</v>
      </c>
      <c r="J6698" s="2" t="str">
        <f>IF(OR(tbl_Order_Items[[#This Row],[discount_pct]]&lt;0,tbl_Order_Items[[#This Row],[discount_pct]]&gt;1),"Invalid","Valid")</f>
        <v>Valid</v>
      </c>
    </row>
    <row r="6699" spans="1:10" x14ac:dyDescent="0.3">
      <c r="A6699" s="2" t="s">
        <v>14630</v>
      </c>
      <c r="B6699" s="2" t="s">
        <v>6643</v>
      </c>
      <c r="C6699" s="2" t="s">
        <v>2857</v>
      </c>
      <c r="D6699" s="2">
        <v>3</v>
      </c>
      <c r="E6699" s="2">
        <v>0.1</v>
      </c>
      <c r="F6699" s="2">
        <v>34645.949999999997</v>
      </c>
      <c r="G6699" s="2">
        <v>31181.35</v>
      </c>
      <c r="H6699" s="2">
        <v>6513.1</v>
      </c>
      <c r="I6699" s="2" t="str">
        <f>IF(tbl_Order_Items[[#This Row],[quantity]]&lt;=0,"Invalid","Valid")</f>
        <v>Valid</v>
      </c>
      <c r="J6699" s="2" t="str">
        <f>IF(OR(tbl_Order_Items[[#This Row],[discount_pct]]&lt;0,tbl_Order_Items[[#This Row],[discount_pct]]&gt;1),"Invalid","Valid")</f>
        <v>Valid</v>
      </c>
    </row>
    <row r="6700" spans="1:10" x14ac:dyDescent="0.3">
      <c r="A6700" s="2" t="s">
        <v>14631</v>
      </c>
      <c r="B6700" s="2" t="s">
        <v>5740</v>
      </c>
      <c r="C6700" s="2" t="s">
        <v>2659</v>
      </c>
      <c r="D6700" s="2">
        <v>1</v>
      </c>
      <c r="E6700" s="2">
        <v>0.15</v>
      </c>
      <c r="F6700" s="2">
        <v>16589.060000000001</v>
      </c>
      <c r="G6700" s="2">
        <v>14100.7</v>
      </c>
      <c r="H6700" s="2">
        <v>3168.27</v>
      </c>
      <c r="I6700" s="2" t="str">
        <f>IF(tbl_Order_Items[[#This Row],[quantity]]&lt;=0,"Invalid","Valid")</f>
        <v>Valid</v>
      </c>
      <c r="J6700" s="2" t="str">
        <f>IF(OR(tbl_Order_Items[[#This Row],[discount_pct]]&lt;0,tbl_Order_Items[[#This Row],[discount_pct]]&gt;1),"Invalid","Valid")</f>
        <v>Valid</v>
      </c>
    </row>
    <row r="6701" spans="1:10" x14ac:dyDescent="0.3">
      <c r="A6701" s="2" t="s">
        <v>14632</v>
      </c>
      <c r="B6701" s="2" t="s">
        <v>5030</v>
      </c>
      <c r="C6701" s="2" t="s">
        <v>2621</v>
      </c>
      <c r="D6701" s="2">
        <v>1</v>
      </c>
      <c r="E6701" s="2">
        <v>0.05</v>
      </c>
      <c r="F6701" s="2">
        <v>14444.47</v>
      </c>
      <c r="G6701" s="2">
        <v>13722.25</v>
      </c>
      <c r="H6701" s="2">
        <v>5310.15</v>
      </c>
      <c r="I6701" s="2" t="str">
        <f>IF(tbl_Order_Items[[#This Row],[quantity]]&lt;=0,"Invalid","Valid")</f>
        <v>Valid</v>
      </c>
      <c r="J6701" s="2" t="str">
        <f>IF(OR(tbl_Order_Items[[#This Row],[discount_pct]]&lt;0,tbl_Order_Items[[#This Row],[discount_pct]]&gt;1),"Invalid","Valid")</f>
        <v>Valid</v>
      </c>
    </row>
    <row r="6702" spans="1:10" x14ac:dyDescent="0.3">
      <c r="A6702" s="2" t="s">
        <v>14633</v>
      </c>
      <c r="B6702" s="2" t="s">
        <v>6058</v>
      </c>
      <c r="C6702" s="2" t="s">
        <v>2817</v>
      </c>
      <c r="D6702" s="2">
        <v>1</v>
      </c>
      <c r="E6702" s="2">
        <v>0.2</v>
      </c>
      <c r="F6702" s="2">
        <v>13788.03</v>
      </c>
      <c r="G6702" s="2">
        <v>11030.42</v>
      </c>
      <c r="H6702" s="2">
        <v>368.02</v>
      </c>
      <c r="I6702" s="2" t="str">
        <f>IF(tbl_Order_Items[[#This Row],[quantity]]&lt;=0,"Invalid","Valid")</f>
        <v>Valid</v>
      </c>
      <c r="J6702" s="2" t="str">
        <f>IF(OR(tbl_Order_Items[[#This Row],[discount_pct]]&lt;0,tbl_Order_Items[[#This Row],[discount_pct]]&gt;1),"Invalid","Valid")</f>
        <v>Valid</v>
      </c>
    </row>
    <row r="6703" spans="1:10" x14ac:dyDescent="0.3">
      <c r="A6703" s="2" t="s">
        <v>14634</v>
      </c>
      <c r="B6703" s="2" t="s">
        <v>5993</v>
      </c>
      <c r="C6703" s="2" t="s">
        <v>2841</v>
      </c>
      <c r="D6703" s="2">
        <v>1</v>
      </c>
      <c r="E6703" s="2">
        <v>0</v>
      </c>
      <c r="F6703" s="2">
        <v>2026.07</v>
      </c>
      <c r="G6703" s="2">
        <v>2026.07</v>
      </c>
      <c r="H6703" s="2">
        <v>827.67</v>
      </c>
      <c r="I6703" s="2" t="str">
        <f>IF(tbl_Order_Items[[#This Row],[quantity]]&lt;=0,"Invalid","Valid")</f>
        <v>Valid</v>
      </c>
      <c r="J6703" s="2" t="str">
        <f>IF(OR(tbl_Order_Items[[#This Row],[discount_pct]]&lt;0,tbl_Order_Items[[#This Row],[discount_pct]]&gt;1),"Invalid","Valid")</f>
        <v>Valid</v>
      </c>
    </row>
    <row r="6704" spans="1:10" x14ac:dyDescent="0.3">
      <c r="A6704" s="2" t="s">
        <v>14635</v>
      </c>
      <c r="B6704" s="2" t="s">
        <v>5982</v>
      </c>
      <c r="C6704" s="2" t="s">
        <v>2691</v>
      </c>
      <c r="D6704" s="2">
        <v>1</v>
      </c>
      <c r="E6704" s="2">
        <v>0.2</v>
      </c>
      <c r="F6704" s="2">
        <v>9574.8799999999992</v>
      </c>
      <c r="G6704" s="2">
        <v>7659.9</v>
      </c>
      <c r="H6704" s="2">
        <v>536.14</v>
      </c>
      <c r="I6704" s="2" t="str">
        <f>IF(tbl_Order_Items[[#This Row],[quantity]]&lt;=0,"Invalid","Valid")</f>
        <v>Valid</v>
      </c>
      <c r="J6704" s="2" t="str">
        <f>IF(OR(tbl_Order_Items[[#This Row],[discount_pct]]&lt;0,tbl_Order_Items[[#This Row],[discount_pct]]&gt;1),"Invalid","Valid")</f>
        <v>Valid</v>
      </c>
    </row>
    <row r="6705" spans="1:10" x14ac:dyDescent="0.3">
      <c r="A6705" s="2" t="s">
        <v>14636</v>
      </c>
      <c r="B6705" s="2" t="s">
        <v>4462</v>
      </c>
      <c r="C6705" s="2" t="s">
        <v>2457</v>
      </c>
      <c r="D6705" s="2">
        <v>1</v>
      </c>
      <c r="E6705" s="2">
        <v>0.1</v>
      </c>
      <c r="F6705" s="2">
        <v>20518.66</v>
      </c>
      <c r="G6705" s="2">
        <v>18466.79</v>
      </c>
      <c r="H6705" s="2">
        <v>4306.59</v>
      </c>
      <c r="I6705" s="2" t="str">
        <f>IF(tbl_Order_Items[[#This Row],[quantity]]&lt;=0,"Invalid","Valid")</f>
        <v>Valid</v>
      </c>
      <c r="J6705" s="2" t="str">
        <f>IF(OR(tbl_Order_Items[[#This Row],[discount_pct]]&lt;0,tbl_Order_Items[[#This Row],[discount_pct]]&gt;1),"Invalid","Valid")</f>
        <v>Valid</v>
      </c>
    </row>
    <row r="6706" spans="1:10" x14ac:dyDescent="0.3">
      <c r="A6706" s="2" t="s">
        <v>14637</v>
      </c>
      <c r="B6706" s="2" t="s">
        <v>7356</v>
      </c>
      <c r="C6706" s="2" t="s">
        <v>2759</v>
      </c>
      <c r="D6706" s="2">
        <v>1</v>
      </c>
      <c r="E6706" s="2">
        <v>0.2</v>
      </c>
      <c r="F6706" s="2">
        <v>5951.75</v>
      </c>
      <c r="G6706" s="2">
        <v>4761.3999999999996</v>
      </c>
      <c r="H6706" s="2">
        <v>949.34</v>
      </c>
      <c r="I6706" s="2" t="str">
        <f>IF(tbl_Order_Items[[#This Row],[quantity]]&lt;=0,"Invalid","Valid")</f>
        <v>Valid</v>
      </c>
      <c r="J6706" s="2" t="str">
        <f>IF(OR(tbl_Order_Items[[#This Row],[discount_pct]]&lt;0,tbl_Order_Items[[#This Row],[discount_pct]]&gt;1),"Invalid","Valid")</f>
        <v>Valid</v>
      </c>
    </row>
    <row r="6707" spans="1:10" x14ac:dyDescent="0.3">
      <c r="A6707" s="2" t="s">
        <v>14638</v>
      </c>
      <c r="B6707" s="2" t="s">
        <v>4664</v>
      </c>
      <c r="C6707" s="2" t="s">
        <v>2757</v>
      </c>
      <c r="D6707" s="2">
        <v>2</v>
      </c>
      <c r="E6707" s="2">
        <v>0.05</v>
      </c>
      <c r="F6707" s="2">
        <v>40008.1</v>
      </c>
      <c r="G6707" s="2">
        <v>38007.69</v>
      </c>
      <c r="H6707" s="2">
        <v>7917.51</v>
      </c>
      <c r="I6707" s="2" t="str">
        <f>IF(tbl_Order_Items[[#This Row],[quantity]]&lt;=0,"Invalid","Valid")</f>
        <v>Valid</v>
      </c>
      <c r="J6707" s="2" t="str">
        <f>IF(OR(tbl_Order_Items[[#This Row],[discount_pct]]&lt;0,tbl_Order_Items[[#This Row],[discount_pct]]&gt;1),"Invalid","Valid")</f>
        <v>Valid</v>
      </c>
    </row>
    <row r="6708" spans="1:10" x14ac:dyDescent="0.3">
      <c r="A6708" s="2" t="s">
        <v>14639</v>
      </c>
      <c r="B6708" s="2" t="s">
        <v>6691</v>
      </c>
      <c r="C6708" s="2" t="s">
        <v>2466</v>
      </c>
      <c r="D6708" s="2">
        <v>1</v>
      </c>
      <c r="E6708" s="2">
        <v>0.05</v>
      </c>
      <c r="F6708" s="2">
        <v>16675.419999999998</v>
      </c>
      <c r="G6708" s="2">
        <v>15841.65</v>
      </c>
      <c r="H6708" s="2">
        <v>1861.95</v>
      </c>
      <c r="I6708" s="2" t="str">
        <f>IF(tbl_Order_Items[[#This Row],[quantity]]&lt;=0,"Invalid","Valid")</f>
        <v>Valid</v>
      </c>
      <c r="J6708" s="2" t="str">
        <f>IF(OR(tbl_Order_Items[[#This Row],[discount_pct]]&lt;0,tbl_Order_Items[[#This Row],[discount_pct]]&gt;1),"Invalid","Valid")</f>
        <v>Valid</v>
      </c>
    </row>
    <row r="6709" spans="1:10" x14ac:dyDescent="0.3">
      <c r="A6709" s="2" t="s">
        <v>14640</v>
      </c>
      <c r="B6709" s="2" t="s">
        <v>6843</v>
      </c>
      <c r="C6709" s="2" t="s">
        <v>2831</v>
      </c>
      <c r="D6709" s="2">
        <v>1</v>
      </c>
      <c r="E6709" s="2">
        <v>0.15</v>
      </c>
      <c r="F6709" s="2">
        <v>27036.959999999999</v>
      </c>
      <c r="G6709" s="2">
        <v>22981.42</v>
      </c>
      <c r="H6709" s="2">
        <v>7001.69</v>
      </c>
      <c r="I6709" s="2" t="str">
        <f>IF(tbl_Order_Items[[#This Row],[quantity]]&lt;=0,"Invalid","Valid")</f>
        <v>Valid</v>
      </c>
      <c r="J6709" s="2" t="str">
        <f>IF(OR(tbl_Order_Items[[#This Row],[discount_pct]]&lt;0,tbl_Order_Items[[#This Row],[discount_pct]]&gt;1),"Invalid","Valid")</f>
        <v>Valid</v>
      </c>
    </row>
    <row r="6710" spans="1:10" x14ac:dyDescent="0.3">
      <c r="A6710" s="2" t="s">
        <v>14641</v>
      </c>
      <c r="B6710" s="2" t="s">
        <v>6665</v>
      </c>
      <c r="C6710" s="2" t="s">
        <v>2561</v>
      </c>
      <c r="D6710" s="2">
        <v>1</v>
      </c>
      <c r="E6710" s="2">
        <v>0.15</v>
      </c>
      <c r="F6710" s="2">
        <v>7008.44</v>
      </c>
      <c r="G6710" s="2">
        <v>5957.17</v>
      </c>
      <c r="H6710" s="2">
        <v>495.19</v>
      </c>
      <c r="I6710" s="2" t="str">
        <f>IF(tbl_Order_Items[[#This Row],[quantity]]&lt;=0,"Invalid","Valid")</f>
        <v>Valid</v>
      </c>
      <c r="J6710" s="2" t="str">
        <f>IF(OR(tbl_Order_Items[[#This Row],[discount_pct]]&lt;0,tbl_Order_Items[[#This Row],[discount_pct]]&gt;1),"Invalid","Valid")</f>
        <v>Valid</v>
      </c>
    </row>
    <row r="6711" spans="1:10" x14ac:dyDescent="0.3">
      <c r="A6711" s="2" t="s">
        <v>14642</v>
      </c>
      <c r="B6711" s="2" t="s">
        <v>4177</v>
      </c>
      <c r="C6711" s="2" t="s">
        <v>2843</v>
      </c>
      <c r="D6711" s="2">
        <v>1</v>
      </c>
      <c r="E6711" s="2">
        <v>0.25</v>
      </c>
      <c r="F6711" s="2">
        <v>2699.06</v>
      </c>
      <c r="G6711" s="2">
        <v>2024.3</v>
      </c>
      <c r="H6711" s="2">
        <v>-21.49</v>
      </c>
      <c r="I6711" s="2" t="str">
        <f>IF(tbl_Order_Items[[#This Row],[quantity]]&lt;=0,"Invalid","Valid")</f>
        <v>Valid</v>
      </c>
      <c r="J6711" s="2" t="str">
        <f>IF(OR(tbl_Order_Items[[#This Row],[discount_pct]]&lt;0,tbl_Order_Items[[#This Row],[discount_pct]]&gt;1),"Invalid","Valid")</f>
        <v>Valid</v>
      </c>
    </row>
    <row r="6712" spans="1:10" x14ac:dyDescent="0.3">
      <c r="A6712" s="2" t="s">
        <v>14643</v>
      </c>
      <c r="B6712" s="2" t="s">
        <v>4510</v>
      </c>
      <c r="C6712" s="2" t="s">
        <v>2893</v>
      </c>
      <c r="D6712" s="2">
        <v>2</v>
      </c>
      <c r="E6712" s="2">
        <v>0.05</v>
      </c>
      <c r="F6712" s="2">
        <v>37933.980000000003</v>
      </c>
      <c r="G6712" s="2">
        <v>36037.279999999999</v>
      </c>
      <c r="H6712" s="2">
        <v>8898.32</v>
      </c>
      <c r="I6712" s="2" t="str">
        <f>IF(tbl_Order_Items[[#This Row],[quantity]]&lt;=0,"Invalid","Valid")</f>
        <v>Valid</v>
      </c>
      <c r="J6712" s="2" t="str">
        <f>IF(OR(tbl_Order_Items[[#This Row],[discount_pct]]&lt;0,tbl_Order_Items[[#This Row],[discount_pct]]&gt;1),"Invalid","Valid")</f>
        <v>Valid</v>
      </c>
    </row>
    <row r="6713" spans="1:10" x14ac:dyDescent="0.3">
      <c r="A6713" s="2" t="s">
        <v>14644</v>
      </c>
      <c r="B6713" s="2" t="s">
        <v>6740</v>
      </c>
      <c r="C6713" s="2" t="s">
        <v>2715</v>
      </c>
      <c r="D6713" s="2">
        <v>3</v>
      </c>
      <c r="E6713" s="2">
        <v>0.1</v>
      </c>
      <c r="F6713" s="2">
        <v>12659.94</v>
      </c>
      <c r="G6713" s="2">
        <v>11393.95</v>
      </c>
      <c r="H6713" s="2">
        <v>3183.7</v>
      </c>
      <c r="I6713" s="2" t="str">
        <f>IF(tbl_Order_Items[[#This Row],[quantity]]&lt;=0,"Invalid","Valid")</f>
        <v>Valid</v>
      </c>
      <c r="J6713" s="2" t="str">
        <f>IF(OR(tbl_Order_Items[[#This Row],[discount_pct]]&lt;0,tbl_Order_Items[[#This Row],[discount_pct]]&gt;1),"Invalid","Valid")</f>
        <v>Valid</v>
      </c>
    </row>
    <row r="6714" spans="1:10" x14ac:dyDescent="0.3">
      <c r="A6714" s="2" t="s">
        <v>14645</v>
      </c>
      <c r="B6714" s="2" t="s">
        <v>6825</v>
      </c>
      <c r="C6714" s="2" t="s">
        <v>2781</v>
      </c>
      <c r="D6714" s="2">
        <v>4</v>
      </c>
      <c r="E6714" s="2">
        <v>0.2</v>
      </c>
      <c r="F6714" s="2">
        <v>40758.160000000003</v>
      </c>
      <c r="G6714" s="2">
        <v>32606.53</v>
      </c>
      <c r="H6714" s="2">
        <v>8396.33</v>
      </c>
      <c r="I6714" s="2" t="str">
        <f>IF(tbl_Order_Items[[#This Row],[quantity]]&lt;=0,"Invalid","Valid")</f>
        <v>Valid</v>
      </c>
      <c r="J6714" s="2" t="str">
        <f>IF(OR(tbl_Order_Items[[#This Row],[discount_pct]]&lt;0,tbl_Order_Items[[#This Row],[discount_pct]]&gt;1),"Invalid","Valid")</f>
        <v>Valid</v>
      </c>
    </row>
    <row r="6715" spans="1:10" x14ac:dyDescent="0.3">
      <c r="A6715" s="2" t="s">
        <v>14646</v>
      </c>
      <c r="B6715" s="2" t="s">
        <v>6105</v>
      </c>
      <c r="C6715" s="2" t="s">
        <v>2747</v>
      </c>
      <c r="D6715" s="2">
        <v>1</v>
      </c>
      <c r="E6715" s="2">
        <v>0.15</v>
      </c>
      <c r="F6715" s="2">
        <v>8082.39</v>
      </c>
      <c r="G6715" s="2">
        <v>6870.03</v>
      </c>
      <c r="H6715" s="2">
        <v>1408.94</v>
      </c>
      <c r="I6715" s="2" t="str">
        <f>IF(tbl_Order_Items[[#This Row],[quantity]]&lt;=0,"Invalid","Valid")</f>
        <v>Valid</v>
      </c>
      <c r="J6715" s="2" t="str">
        <f>IF(OR(tbl_Order_Items[[#This Row],[discount_pct]]&lt;0,tbl_Order_Items[[#This Row],[discount_pct]]&gt;1),"Invalid","Valid")</f>
        <v>Valid</v>
      </c>
    </row>
    <row r="6716" spans="1:10" x14ac:dyDescent="0.3">
      <c r="A6716" s="2" t="s">
        <v>14647</v>
      </c>
      <c r="B6716" s="2" t="s">
        <v>5198</v>
      </c>
      <c r="C6716" s="2" t="s">
        <v>2522</v>
      </c>
      <c r="D6716" s="2">
        <v>4</v>
      </c>
      <c r="E6716" s="2">
        <v>0.05</v>
      </c>
      <c r="F6716" s="2">
        <v>35975.760000000002</v>
      </c>
      <c r="G6716" s="2">
        <v>34176.97</v>
      </c>
      <c r="H6716" s="2">
        <v>10733.01</v>
      </c>
      <c r="I6716" s="2" t="str">
        <f>IF(tbl_Order_Items[[#This Row],[quantity]]&lt;=0,"Invalid","Valid")</f>
        <v>Valid</v>
      </c>
      <c r="J6716" s="2" t="str">
        <f>IF(OR(tbl_Order_Items[[#This Row],[discount_pct]]&lt;0,tbl_Order_Items[[#This Row],[discount_pct]]&gt;1),"Invalid","Valid")</f>
        <v>Valid</v>
      </c>
    </row>
    <row r="6717" spans="1:10" x14ac:dyDescent="0.3">
      <c r="A6717" s="2" t="s">
        <v>14648</v>
      </c>
      <c r="B6717" s="2" t="s">
        <v>5244</v>
      </c>
      <c r="C6717" s="2" t="s">
        <v>2544</v>
      </c>
      <c r="D6717" s="2">
        <v>1</v>
      </c>
      <c r="E6717" s="2">
        <v>0.25</v>
      </c>
      <c r="F6717" s="2">
        <v>14977.96</v>
      </c>
      <c r="G6717" s="2">
        <v>11233.47</v>
      </c>
      <c r="H6717" s="2">
        <v>1146.52</v>
      </c>
      <c r="I6717" s="2" t="str">
        <f>IF(tbl_Order_Items[[#This Row],[quantity]]&lt;=0,"Invalid","Valid")</f>
        <v>Valid</v>
      </c>
      <c r="J6717" s="2" t="str">
        <f>IF(OR(tbl_Order_Items[[#This Row],[discount_pct]]&lt;0,tbl_Order_Items[[#This Row],[discount_pct]]&gt;1),"Invalid","Valid")</f>
        <v>Valid</v>
      </c>
    </row>
    <row r="6718" spans="1:10" x14ac:dyDescent="0.3">
      <c r="A6718" s="2" t="s">
        <v>14649</v>
      </c>
      <c r="B6718" s="2" t="s">
        <v>7877</v>
      </c>
      <c r="C6718" s="2" t="s">
        <v>2729</v>
      </c>
      <c r="D6718" s="2">
        <v>4</v>
      </c>
      <c r="E6718" s="2">
        <v>0.15</v>
      </c>
      <c r="F6718" s="2">
        <v>12948.48</v>
      </c>
      <c r="G6718" s="2">
        <v>11006.21</v>
      </c>
      <c r="H6718" s="2">
        <v>2851.41</v>
      </c>
      <c r="I6718" s="2" t="str">
        <f>IF(tbl_Order_Items[[#This Row],[quantity]]&lt;=0,"Invalid","Valid")</f>
        <v>Valid</v>
      </c>
      <c r="J6718" s="2" t="str">
        <f>IF(OR(tbl_Order_Items[[#This Row],[discount_pct]]&lt;0,tbl_Order_Items[[#This Row],[discount_pct]]&gt;1),"Invalid","Valid")</f>
        <v>Valid</v>
      </c>
    </row>
    <row r="6719" spans="1:10" x14ac:dyDescent="0.3">
      <c r="A6719" s="2" t="s">
        <v>14650</v>
      </c>
      <c r="B6719" s="2" t="s">
        <v>6914</v>
      </c>
      <c r="C6719" s="2" t="s">
        <v>2693</v>
      </c>
      <c r="D6719" s="2">
        <v>1</v>
      </c>
      <c r="E6719" s="2">
        <v>0.15</v>
      </c>
      <c r="F6719" s="2">
        <v>19139.62</v>
      </c>
      <c r="G6719" s="2">
        <v>16268.68</v>
      </c>
      <c r="H6719" s="2">
        <v>373.41</v>
      </c>
      <c r="I6719" s="2" t="str">
        <f>IF(tbl_Order_Items[[#This Row],[quantity]]&lt;=0,"Invalid","Valid")</f>
        <v>Valid</v>
      </c>
      <c r="J6719" s="2" t="str">
        <f>IF(OR(tbl_Order_Items[[#This Row],[discount_pct]]&lt;0,tbl_Order_Items[[#This Row],[discount_pct]]&gt;1),"Invalid","Valid")</f>
        <v>Valid</v>
      </c>
    </row>
    <row r="6720" spans="1:10" x14ac:dyDescent="0.3">
      <c r="A6720" s="2" t="s">
        <v>14651</v>
      </c>
      <c r="B6720" s="2" t="s">
        <v>5268</v>
      </c>
      <c r="C6720" s="2" t="s">
        <v>2691</v>
      </c>
      <c r="D6720" s="2">
        <v>2</v>
      </c>
      <c r="E6720" s="2">
        <v>0.1</v>
      </c>
      <c r="F6720" s="2">
        <v>19149.759999999998</v>
      </c>
      <c r="G6720" s="2">
        <v>17234.78</v>
      </c>
      <c r="H6720" s="2">
        <v>2987.26</v>
      </c>
      <c r="I6720" s="2" t="str">
        <f>IF(tbl_Order_Items[[#This Row],[quantity]]&lt;=0,"Invalid","Valid")</f>
        <v>Valid</v>
      </c>
      <c r="J6720" s="2" t="str">
        <f>IF(OR(tbl_Order_Items[[#This Row],[discount_pct]]&lt;0,tbl_Order_Items[[#This Row],[discount_pct]]&gt;1),"Invalid","Valid")</f>
        <v>Valid</v>
      </c>
    </row>
    <row r="6721" spans="1:10" x14ac:dyDescent="0.3">
      <c r="A6721" s="2" t="s">
        <v>14652</v>
      </c>
      <c r="B6721" s="2" t="s">
        <v>6523</v>
      </c>
      <c r="C6721" s="2" t="s">
        <v>2749</v>
      </c>
      <c r="D6721" s="2">
        <v>1</v>
      </c>
      <c r="E6721" s="2">
        <v>0.15</v>
      </c>
      <c r="F6721" s="2">
        <v>9820.32</v>
      </c>
      <c r="G6721" s="2">
        <v>8347.27</v>
      </c>
      <c r="H6721" s="2">
        <v>2150.0700000000002</v>
      </c>
      <c r="I6721" s="2" t="str">
        <f>IF(tbl_Order_Items[[#This Row],[quantity]]&lt;=0,"Invalid","Valid")</f>
        <v>Valid</v>
      </c>
      <c r="J6721" s="2" t="str">
        <f>IF(OR(tbl_Order_Items[[#This Row],[discount_pct]]&lt;0,tbl_Order_Items[[#This Row],[discount_pct]]&gt;1),"Invalid","Valid")</f>
        <v>Valid</v>
      </c>
    </row>
    <row r="6722" spans="1:10" x14ac:dyDescent="0.3">
      <c r="A6722" s="2" t="s">
        <v>14653</v>
      </c>
      <c r="B6722" s="2" t="s">
        <v>5930</v>
      </c>
      <c r="C6722" s="2" t="s">
        <v>2505</v>
      </c>
      <c r="D6722" s="2">
        <v>2</v>
      </c>
      <c r="E6722" s="2">
        <v>0.1</v>
      </c>
      <c r="F6722" s="2">
        <v>29801.200000000001</v>
      </c>
      <c r="G6722" s="2">
        <v>26821.08</v>
      </c>
      <c r="H6722" s="2">
        <v>6625.64</v>
      </c>
      <c r="I6722" s="2" t="str">
        <f>IF(tbl_Order_Items[[#This Row],[quantity]]&lt;=0,"Invalid","Valid")</f>
        <v>Valid</v>
      </c>
      <c r="J6722" s="2" t="str">
        <f>IF(OR(tbl_Order_Items[[#This Row],[discount_pct]]&lt;0,tbl_Order_Items[[#This Row],[discount_pct]]&gt;1),"Invalid","Valid")</f>
        <v>Valid</v>
      </c>
    </row>
    <row r="6723" spans="1:10" x14ac:dyDescent="0.3">
      <c r="A6723" s="2" t="s">
        <v>14654</v>
      </c>
      <c r="B6723" s="2" t="s">
        <v>5196</v>
      </c>
      <c r="C6723" s="2" t="s">
        <v>2536</v>
      </c>
      <c r="D6723" s="2">
        <v>1</v>
      </c>
      <c r="E6723" s="2">
        <v>0.05</v>
      </c>
      <c r="F6723" s="2">
        <v>10450.84</v>
      </c>
      <c r="G6723" s="2">
        <v>9928.2999999999993</v>
      </c>
      <c r="H6723" s="2">
        <v>3380.51</v>
      </c>
      <c r="I6723" s="2" t="str">
        <f>IF(tbl_Order_Items[[#This Row],[quantity]]&lt;=0,"Invalid","Valid")</f>
        <v>Valid</v>
      </c>
      <c r="J6723" s="2" t="str">
        <f>IF(OR(tbl_Order_Items[[#This Row],[discount_pct]]&lt;0,tbl_Order_Items[[#This Row],[discount_pct]]&gt;1),"Invalid","Valid")</f>
        <v>Valid</v>
      </c>
    </row>
    <row r="6724" spans="1:10" x14ac:dyDescent="0.3">
      <c r="A6724" s="2" t="s">
        <v>14655</v>
      </c>
      <c r="B6724" s="2" t="s">
        <v>6088</v>
      </c>
      <c r="C6724" s="2" t="s">
        <v>2743</v>
      </c>
      <c r="D6724" s="2">
        <v>2</v>
      </c>
      <c r="E6724" s="2">
        <v>0.15</v>
      </c>
      <c r="F6724" s="2">
        <v>2434.62</v>
      </c>
      <c r="G6724" s="2">
        <v>2069.4299999999998</v>
      </c>
      <c r="H6724" s="2">
        <v>278.99</v>
      </c>
      <c r="I6724" s="2" t="str">
        <f>IF(tbl_Order_Items[[#This Row],[quantity]]&lt;=0,"Invalid","Valid")</f>
        <v>Valid</v>
      </c>
      <c r="J6724" s="2" t="str">
        <f>IF(OR(tbl_Order_Items[[#This Row],[discount_pct]]&lt;0,tbl_Order_Items[[#This Row],[discount_pct]]&gt;1),"Invalid","Valid")</f>
        <v>Valid</v>
      </c>
    </row>
    <row r="6725" spans="1:10" x14ac:dyDescent="0.3">
      <c r="A6725" s="2" t="s">
        <v>14656</v>
      </c>
      <c r="B6725" s="2" t="s">
        <v>7510</v>
      </c>
      <c r="C6725" s="2" t="s">
        <v>2653</v>
      </c>
      <c r="D6725" s="2">
        <v>1</v>
      </c>
      <c r="E6725" s="2">
        <v>0.05</v>
      </c>
      <c r="F6725" s="2">
        <v>9683.07</v>
      </c>
      <c r="G6725" s="2">
        <v>9198.92</v>
      </c>
      <c r="H6725" s="2">
        <v>3427.57</v>
      </c>
      <c r="I6725" s="2" t="str">
        <f>IF(tbl_Order_Items[[#This Row],[quantity]]&lt;=0,"Invalid","Valid")</f>
        <v>Valid</v>
      </c>
      <c r="J6725" s="2" t="str">
        <f>IF(OR(tbl_Order_Items[[#This Row],[discount_pct]]&lt;0,tbl_Order_Items[[#This Row],[discount_pct]]&gt;1),"Invalid","Valid")</f>
        <v>Valid</v>
      </c>
    </row>
    <row r="6726" spans="1:10" x14ac:dyDescent="0.3">
      <c r="A6726" s="2" t="s">
        <v>14657</v>
      </c>
      <c r="B6726" s="2" t="s">
        <v>4430</v>
      </c>
      <c r="C6726" s="2" t="s">
        <v>2809</v>
      </c>
      <c r="D6726" s="2">
        <v>2</v>
      </c>
      <c r="E6726" s="2">
        <v>0.25</v>
      </c>
      <c r="F6726" s="2">
        <v>20968.599999999999</v>
      </c>
      <c r="G6726" s="2">
        <v>15726.45</v>
      </c>
      <c r="H6726" s="2">
        <v>-1905.79</v>
      </c>
      <c r="I6726" s="2" t="str">
        <f>IF(tbl_Order_Items[[#This Row],[quantity]]&lt;=0,"Invalid","Valid")</f>
        <v>Valid</v>
      </c>
      <c r="J6726" s="2" t="str">
        <f>IF(OR(tbl_Order_Items[[#This Row],[discount_pct]]&lt;0,tbl_Order_Items[[#This Row],[discount_pct]]&gt;1),"Invalid","Valid")</f>
        <v>Valid</v>
      </c>
    </row>
    <row r="6727" spans="1:10" x14ac:dyDescent="0.3">
      <c r="A6727" s="2" t="s">
        <v>14658</v>
      </c>
      <c r="B6727" s="2" t="s">
        <v>4629</v>
      </c>
      <c r="C6727" s="2" t="s">
        <v>2635</v>
      </c>
      <c r="D6727" s="2">
        <v>1</v>
      </c>
      <c r="E6727" s="2">
        <v>0.1</v>
      </c>
      <c r="F6727" s="2">
        <v>7491.09</v>
      </c>
      <c r="G6727" s="2">
        <v>6741.98</v>
      </c>
      <c r="H6727" s="2">
        <v>2429.19</v>
      </c>
      <c r="I6727" s="2" t="str">
        <f>IF(tbl_Order_Items[[#This Row],[quantity]]&lt;=0,"Invalid","Valid")</f>
        <v>Valid</v>
      </c>
      <c r="J6727" s="2" t="str">
        <f>IF(OR(tbl_Order_Items[[#This Row],[discount_pct]]&lt;0,tbl_Order_Items[[#This Row],[discount_pct]]&gt;1),"Invalid","Valid")</f>
        <v>Valid</v>
      </c>
    </row>
    <row r="6728" spans="1:10" x14ac:dyDescent="0.3">
      <c r="A6728" s="2" t="s">
        <v>14659</v>
      </c>
      <c r="B6728" s="2" t="s">
        <v>6863</v>
      </c>
      <c r="C6728" s="2" t="s">
        <v>2739</v>
      </c>
      <c r="D6728" s="2">
        <v>1</v>
      </c>
      <c r="E6728" s="2">
        <v>0.05</v>
      </c>
      <c r="F6728" s="2">
        <v>20289.27</v>
      </c>
      <c r="G6728" s="2">
        <v>19274.810000000001</v>
      </c>
      <c r="H6728" s="2">
        <v>1646.51</v>
      </c>
      <c r="I6728" s="2" t="str">
        <f>IF(tbl_Order_Items[[#This Row],[quantity]]&lt;=0,"Invalid","Valid")</f>
        <v>Valid</v>
      </c>
      <c r="J6728" s="2" t="str">
        <f>IF(OR(tbl_Order_Items[[#This Row],[discount_pct]]&lt;0,tbl_Order_Items[[#This Row],[discount_pct]]&gt;1),"Invalid","Valid")</f>
        <v>Valid</v>
      </c>
    </row>
    <row r="6729" spans="1:10" x14ac:dyDescent="0.3">
      <c r="A6729" s="2" t="s">
        <v>14660</v>
      </c>
      <c r="B6729" s="2" t="s">
        <v>3483</v>
      </c>
      <c r="C6729" s="2" t="s">
        <v>2609</v>
      </c>
      <c r="D6729" s="2">
        <v>1</v>
      </c>
      <c r="E6729" s="2">
        <v>0.2</v>
      </c>
      <c r="F6729" s="2">
        <v>29147.69</v>
      </c>
      <c r="G6729" s="2">
        <v>23318.15</v>
      </c>
      <c r="H6729" s="2">
        <v>6233.13</v>
      </c>
      <c r="I6729" s="2" t="str">
        <f>IF(tbl_Order_Items[[#This Row],[quantity]]&lt;=0,"Invalid","Valid")</f>
        <v>Valid</v>
      </c>
      <c r="J6729" s="2" t="str">
        <f>IF(OR(tbl_Order_Items[[#This Row],[discount_pct]]&lt;0,tbl_Order_Items[[#This Row],[discount_pct]]&gt;1),"Invalid","Valid")</f>
        <v>Valid</v>
      </c>
    </row>
    <row r="6730" spans="1:10" x14ac:dyDescent="0.3">
      <c r="A6730" s="2" t="s">
        <v>14661</v>
      </c>
      <c r="B6730" s="2" t="s">
        <v>6901</v>
      </c>
      <c r="C6730" s="2" t="s">
        <v>2693</v>
      </c>
      <c r="D6730" s="2">
        <v>1</v>
      </c>
      <c r="E6730" s="2">
        <v>0.2</v>
      </c>
      <c r="F6730" s="2">
        <v>19139.62</v>
      </c>
      <c r="G6730" s="2">
        <v>15311.7</v>
      </c>
      <c r="H6730" s="2">
        <v>-583.57000000000005</v>
      </c>
      <c r="I6730" s="2" t="str">
        <f>IF(tbl_Order_Items[[#This Row],[quantity]]&lt;=0,"Invalid","Valid")</f>
        <v>Valid</v>
      </c>
      <c r="J6730" s="2" t="str">
        <f>IF(OR(tbl_Order_Items[[#This Row],[discount_pct]]&lt;0,tbl_Order_Items[[#This Row],[discount_pct]]&gt;1),"Invalid","Valid")</f>
        <v>Valid</v>
      </c>
    </row>
    <row r="6731" spans="1:10" x14ac:dyDescent="0.3">
      <c r="A6731" s="2" t="s">
        <v>14662</v>
      </c>
      <c r="B6731" s="2" t="s">
        <v>4539</v>
      </c>
      <c r="C6731" s="2" t="s">
        <v>2767</v>
      </c>
      <c r="D6731" s="2">
        <v>1</v>
      </c>
      <c r="E6731" s="2">
        <v>0.15</v>
      </c>
      <c r="F6731" s="2">
        <v>14070</v>
      </c>
      <c r="G6731" s="2">
        <v>11959.5</v>
      </c>
      <c r="H6731" s="2">
        <v>3781.34</v>
      </c>
      <c r="I6731" s="2" t="str">
        <f>IF(tbl_Order_Items[[#This Row],[quantity]]&lt;=0,"Invalid","Valid")</f>
        <v>Valid</v>
      </c>
      <c r="J6731" s="2" t="str">
        <f>IF(OR(tbl_Order_Items[[#This Row],[discount_pct]]&lt;0,tbl_Order_Items[[#This Row],[discount_pct]]&gt;1),"Invalid","Valid")</f>
        <v>Valid</v>
      </c>
    </row>
    <row r="6732" spans="1:10" x14ac:dyDescent="0.3">
      <c r="A6732" s="2" t="s">
        <v>14663</v>
      </c>
      <c r="B6732" s="2" t="s">
        <v>3076</v>
      </c>
      <c r="C6732" s="2" t="s">
        <v>2565</v>
      </c>
      <c r="D6732" s="2">
        <v>1</v>
      </c>
      <c r="E6732" s="2">
        <v>0.1</v>
      </c>
      <c r="F6732" s="2">
        <v>2523.89</v>
      </c>
      <c r="G6732" s="2">
        <v>2271.5</v>
      </c>
      <c r="H6732" s="2">
        <v>501.87</v>
      </c>
      <c r="I6732" s="2" t="str">
        <f>IF(tbl_Order_Items[[#This Row],[quantity]]&lt;=0,"Invalid","Valid")</f>
        <v>Valid</v>
      </c>
      <c r="J6732" s="2" t="str">
        <f>IF(OR(tbl_Order_Items[[#This Row],[discount_pct]]&lt;0,tbl_Order_Items[[#This Row],[discount_pct]]&gt;1),"Invalid","Valid")</f>
        <v>Valid</v>
      </c>
    </row>
    <row r="6733" spans="1:10" x14ac:dyDescent="0.3">
      <c r="A6733" s="2" t="s">
        <v>14664</v>
      </c>
      <c r="B6733" s="2" t="s">
        <v>4393</v>
      </c>
      <c r="C6733" s="2" t="s">
        <v>2723</v>
      </c>
      <c r="D6733" s="2">
        <v>1</v>
      </c>
      <c r="E6733" s="2">
        <v>0.1</v>
      </c>
      <c r="F6733" s="2">
        <v>18612.47</v>
      </c>
      <c r="G6733" s="2">
        <v>16751.22</v>
      </c>
      <c r="H6733" s="2">
        <v>2899.49</v>
      </c>
      <c r="I6733" s="2" t="str">
        <f>IF(tbl_Order_Items[[#This Row],[quantity]]&lt;=0,"Invalid","Valid")</f>
        <v>Valid</v>
      </c>
      <c r="J6733" s="2" t="str">
        <f>IF(OR(tbl_Order_Items[[#This Row],[discount_pct]]&lt;0,tbl_Order_Items[[#This Row],[discount_pct]]&gt;1),"Invalid","Valid")</f>
        <v>Valid</v>
      </c>
    </row>
    <row r="6734" spans="1:10" x14ac:dyDescent="0.3">
      <c r="A6734" s="2" t="s">
        <v>14665</v>
      </c>
      <c r="B6734" s="2" t="s">
        <v>6352</v>
      </c>
      <c r="C6734" s="2" t="s">
        <v>2483</v>
      </c>
      <c r="D6734" s="2">
        <v>3</v>
      </c>
      <c r="E6734" s="2">
        <v>0.1</v>
      </c>
      <c r="F6734" s="2">
        <v>18231.419999999998</v>
      </c>
      <c r="G6734" s="2">
        <v>16408.28</v>
      </c>
      <c r="H6734" s="2">
        <v>3482.75</v>
      </c>
      <c r="I6734" s="2" t="str">
        <f>IF(tbl_Order_Items[[#This Row],[quantity]]&lt;=0,"Invalid","Valid")</f>
        <v>Valid</v>
      </c>
      <c r="J6734" s="2" t="str">
        <f>IF(OR(tbl_Order_Items[[#This Row],[discount_pct]]&lt;0,tbl_Order_Items[[#This Row],[discount_pct]]&gt;1),"Invalid","Valid")</f>
        <v>Valid</v>
      </c>
    </row>
    <row r="6735" spans="1:10" x14ac:dyDescent="0.3">
      <c r="A6735" s="2" t="s">
        <v>14666</v>
      </c>
      <c r="B6735" s="2" t="s">
        <v>7068</v>
      </c>
      <c r="C6735" s="2" t="s">
        <v>2875</v>
      </c>
      <c r="D6735" s="2">
        <v>2</v>
      </c>
      <c r="E6735" s="2">
        <v>0.05</v>
      </c>
      <c r="F6735" s="2">
        <v>22243.9</v>
      </c>
      <c r="G6735" s="2">
        <v>21131.71</v>
      </c>
      <c r="H6735" s="2">
        <v>8323.25</v>
      </c>
      <c r="I6735" s="2" t="str">
        <f>IF(tbl_Order_Items[[#This Row],[quantity]]&lt;=0,"Invalid","Valid")</f>
        <v>Valid</v>
      </c>
      <c r="J6735" s="2" t="str">
        <f>IF(OR(tbl_Order_Items[[#This Row],[discount_pct]]&lt;0,tbl_Order_Items[[#This Row],[discount_pct]]&gt;1),"Invalid","Valid")</f>
        <v>Valid</v>
      </c>
    </row>
    <row r="6736" spans="1:10" x14ac:dyDescent="0.3">
      <c r="A6736" s="2" t="s">
        <v>14667</v>
      </c>
      <c r="B6736" s="2" t="s">
        <v>5243</v>
      </c>
      <c r="C6736" s="2" t="s">
        <v>2841</v>
      </c>
      <c r="D6736" s="2">
        <v>3</v>
      </c>
      <c r="E6736" s="2">
        <v>0.2</v>
      </c>
      <c r="F6736" s="2">
        <v>6078.21</v>
      </c>
      <c r="G6736" s="2">
        <v>4862.57</v>
      </c>
      <c r="H6736" s="2">
        <v>1267.3699999999999</v>
      </c>
      <c r="I6736" s="2" t="str">
        <f>IF(tbl_Order_Items[[#This Row],[quantity]]&lt;=0,"Invalid","Valid")</f>
        <v>Valid</v>
      </c>
      <c r="J6736" s="2" t="str">
        <f>IF(OR(tbl_Order_Items[[#This Row],[discount_pct]]&lt;0,tbl_Order_Items[[#This Row],[discount_pct]]&gt;1),"Invalid","Valid")</f>
        <v>Valid</v>
      </c>
    </row>
    <row r="6737" spans="1:10" x14ac:dyDescent="0.3">
      <c r="A6737" s="2" t="s">
        <v>14668</v>
      </c>
      <c r="B6737" s="2" t="s">
        <v>5634</v>
      </c>
      <c r="C6737" s="2" t="s">
        <v>2819</v>
      </c>
      <c r="D6737" s="2">
        <v>2</v>
      </c>
      <c r="E6737" s="2">
        <v>0.1</v>
      </c>
      <c r="F6737" s="2">
        <v>18848.2</v>
      </c>
      <c r="G6737" s="2">
        <v>16963.38</v>
      </c>
      <c r="H6737" s="2">
        <v>3047.4</v>
      </c>
      <c r="I6737" s="2" t="str">
        <f>IF(tbl_Order_Items[[#This Row],[quantity]]&lt;=0,"Invalid","Valid")</f>
        <v>Valid</v>
      </c>
      <c r="J6737" s="2" t="str">
        <f>IF(OR(tbl_Order_Items[[#This Row],[discount_pct]]&lt;0,tbl_Order_Items[[#This Row],[discount_pct]]&gt;1),"Invalid","Valid")</f>
        <v>Valid</v>
      </c>
    </row>
    <row r="6738" spans="1:10" x14ac:dyDescent="0.3">
      <c r="A6738" s="2" t="s">
        <v>14669</v>
      </c>
      <c r="B6738" s="2" t="s">
        <v>5584</v>
      </c>
      <c r="C6738" s="2" t="s">
        <v>2709</v>
      </c>
      <c r="D6738" s="2">
        <v>2</v>
      </c>
      <c r="E6738" s="2">
        <v>0.05</v>
      </c>
      <c r="F6738" s="2">
        <v>13057.16</v>
      </c>
      <c r="G6738" s="2">
        <v>12404.3</v>
      </c>
      <c r="H6738" s="2">
        <v>3718.74</v>
      </c>
      <c r="I6738" s="2" t="str">
        <f>IF(tbl_Order_Items[[#This Row],[quantity]]&lt;=0,"Invalid","Valid")</f>
        <v>Valid</v>
      </c>
      <c r="J6738" s="2" t="str">
        <f>IF(OR(tbl_Order_Items[[#This Row],[discount_pct]]&lt;0,tbl_Order_Items[[#This Row],[discount_pct]]&gt;1),"Invalid","Valid")</f>
        <v>Valid</v>
      </c>
    </row>
    <row r="6739" spans="1:10" x14ac:dyDescent="0.3">
      <c r="A6739" s="2" t="s">
        <v>14670</v>
      </c>
      <c r="B6739" s="2" t="s">
        <v>4364</v>
      </c>
      <c r="C6739" s="2" t="s">
        <v>2538</v>
      </c>
      <c r="D6739" s="2">
        <v>3</v>
      </c>
      <c r="E6739" s="2">
        <v>0.1</v>
      </c>
      <c r="F6739" s="2">
        <v>58297.2</v>
      </c>
      <c r="G6739" s="2">
        <v>52467.48</v>
      </c>
      <c r="H6739" s="2">
        <v>7948.44</v>
      </c>
      <c r="I6739" s="2" t="str">
        <f>IF(tbl_Order_Items[[#This Row],[quantity]]&lt;=0,"Invalid","Valid")</f>
        <v>Valid</v>
      </c>
      <c r="J6739" s="2" t="str">
        <f>IF(OR(tbl_Order_Items[[#This Row],[discount_pct]]&lt;0,tbl_Order_Items[[#This Row],[discount_pct]]&gt;1),"Invalid","Valid")</f>
        <v>Valid</v>
      </c>
    </row>
    <row r="6740" spans="1:10" x14ac:dyDescent="0.3">
      <c r="A6740" s="2" t="s">
        <v>14671</v>
      </c>
      <c r="B6740" s="2" t="s">
        <v>5072</v>
      </c>
      <c r="C6740" s="2" t="s">
        <v>2863</v>
      </c>
      <c r="D6740" s="2">
        <v>1</v>
      </c>
      <c r="E6740" s="2">
        <v>0</v>
      </c>
      <c r="F6740" s="2">
        <v>797.03</v>
      </c>
      <c r="G6740" s="2">
        <v>797.03</v>
      </c>
      <c r="H6740" s="2">
        <v>117.39</v>
      </c>
      <c r="I6740" s="2" t="str">
        <f>IF(tbl_Order_Items[[#This Row],[quantity]]&lt;=0,"Invalid","Valid")</f>
        <v>Valid</v>
      </c>
      <c r="J6740" s="2" t="str">
        <f>IF(OR(tbl_Order_Items[[#This Row],[discount_pct]]&lt;0,tbl_Order_Items[[#This Row],[discount_pct]]&gt;1),"Invalid","Valid")</f>
        <v>Valid</v>
      </c>
    </row>
    <row r="6741" spans="1:10" x14ac:dyDescent="0.3">
      <c r="A6741" s="2" t="s">
        <v>14672</v>
      </c>
      <c r="B6741" s="2" t="s">
        <v>6242</v>
      </c>
      <c r="C6741" s="2" t="s">
        <v>2907</v>
      </c>
      <c r="D6741" s="2">
        <v>1</v>
      </c>
      <c r="E6741" s="2">
        <v>0</v>
      </c>
      <c r="F6741" s="2">
        <v>24256.9</v>
      </c>
      <c r="G6741" s="2">
        <v>24256.9</v>
      </c>
      <c r="H6741" s="2">
        <v>7042.09</v>
      </c>
      <c r="I6741" s="2" t="str">
        <f>IF(tbl_Order_Items[[#This Row],[quantity]]&lt;=0,"Invalid","Valid")</f>
        <v>Valid</v>
      </c>
      <c r="J6741" s="2" t="str">
        <f>IF(OR(tbl_Order_Items[[#This Row],[discount_pct]]&lt;0,tbl_Order_Items[[#This Row],[discount_pct]]&gt;1),"Invalid","Valid")</f>
        <v>Valid</v>
      </c>
    </row>
    <row r="6742" spans="1:10" x14ac:dyDescent="0.3">
      <c r="A6742" s="2" t="s">
        <v>14673</v>
      </c>
      <c r="B6742" s="2" t="s">
        <v>4833</v>
      </c>
      <c r="C6742" s="2" t="s">
        <v>2502</v>
      </c>
      <c r="D6742" s="2">
        <v>1</v>
      </c>
      <c r="E6742" s="2">
        <v>0.05</v>
      </c>
      <c r="F6742" s="2">
        <v>7998.44</v>
      </c>
      <c r="G6742" s="2">
        <v>7598.52</v>
      </c>
      <c r="H6742" s="2">
        <v>1100.1600000000001</v>
      </c>
      <c r="I6742" s="2" t="str">
        <f>IF(tbl_Order_Items[[#This Row],[quantity]]&lt;=0,"Invalid","Valid")</f>
        <v>Valid</v>
      </c>
      <c r="J6742" s="2" t="str">
        <f>IF(OR(tbl_Order_Items[[#This Row],[discount_pct]]&lt;0,tbl_Order_Items[[#This Row],[discount_pct]]&gt;1),"Invalid","Valid")</f>
        <v>Valid</v>
      </c>
    </row>
    <row r="6743" spans="1:10" x14ac:dyDescent="0.3">
      <c r="A6743" s="2" t="s">
        <v>14674</v>
      </c>
      <c r="B6743" s="2" t="s">
        <v>3514</v>
      </c>
      <c r="C6743" s="2" t="s">
        <v>2815</v>
      </c>
      <c r="D6743" s="2">
        <v>3</v>
      </c>
      <c r="E6743" s="2">
        <v>0.15</v>
      </c>
      <c r="F6743" s="2">
        <v>35941.949999999997</v>
      </c>
      <c r="G6743" s="2">
        <v>30550.66</v>
      </c>
      <c r="H6743" s="2">
        <v>412.03</v>
      </c>
      <c r="I6743" s="2" t="str">
        <f>IF(tbl_Order_Items[[#This Row],[quantity]]&lt;=0,"Invalid","Valid")</f>
        <v>Valid</v>
      </c>
      <c r="J6743" s="2" t="str">
        <f>IF(OR(tbl_Order_Items[[#This Row],[discount_pct]]&lt;0,tbl_Order_Items[[#This Row],[discount_pct]]&gt;1),"Invalid","Valid")</f>
        <v>Valid</v>
      </c>
    </row>
    <row r="6744" spans="1:10" x14ac:dyDescent="0.3">
      <c r="A6744" s="2" t="s">
        <v>14675</v>
      </c>
      <c r="B6744" s="2" t="s">
        <v>3953</v>
      </c>
      <c r="C6744" s="2" t="s">
        <v>2789</v>
      </c>
      <c r="D6744" s="2">
        <v>2</v>
      </c>
      <c r="E6744" s="2">
        <v>0.1</v>
      </c>
      <c r="F6744" s="2">
        <v>10288.14</v>
      </c>
      <c r="G6744" s="2">
        <v>9259.33</v>
      </c>
      <c r="H6744" s="2">
        <v>1695.59</v>
      </c>
      <c r="I6744" s="2" t="str">
        <f>IF(tbl_Order_Items[[#This Row],[quantity]]&lt;=0,"Invalid","Valid")</f>
        <v>Valid</v>
      </c>
      <c r="J6744" s="2" t="str">
        <f>IF(OR(tbl_Order_Items[[#This Row],[discount_pct]]&lt;0,tbl_Order_Items[[#This Row],[discount_pct]]&gt;1),"Invalid","Valid")</f>
        <v>Valid</v>
      </c>
    </row>
    <row r="6745" spans="1:10" x14ac:dyDescent="0.3">
      <c r="A6745" s="2" t="s">
        <v>14676</v>
      </c>
      <c r="B6745" s="2" t="s">
        <v>6894</v>
      </c>
      <c r="C6745" s="2" t="s">
        <v>2787</v>
      </c>
      <c r="D6745" s="2">
        <v>1</v>
      </c>
      <c r="E6745" s="2">
        <v>0.15</v>
      </c>
      <c r="F6745" s="2">
        <v>6180.13</v>
      </c>
      <c r="G6745" s="2">
        <v>5253.11</v>
      </c>
      <c r="H6745" s="2">
        <v>287.14999999999998</v>
      </c>
      <c r="I6745" s="2" t="str">
        <f>IF(tbl_Order_Items[[#This Row],[quantity]]&lt;=0,"Invalid","Valid")</f>
        <v>Valid</v>
      </c>
      <c r="J6745" s="2" t="str">
        <f>IF(OR(tbl_Order_Items[[#This Row],[discount_pct]]&lt;0,tbl_Order_Items[[#This Row],[discount_pct]]&gt;1),"Invalid","Valid")</f>
        <v>Valid</v>
      </c>
    </row>
    <row r="6746" spans="1:10" x14ac:dyDescent="0.3">
      <c r="A6746" s="2" t="s">
        <v>14677</v>
      </c>
      <c r="B6746" s="2" t="s">
        <v>6450</v>
      </c>
      <c r="C6746" s="2" t="s">
        <v>2807</v>
      </c>
      <c r="D6746" s="2">
        <v>1</v>
      </c>
      <c r="E6746" s="2">
        <v>0.05</v>
      </c>
      <c r="F6746" s="2">
        <v>5722.88</v>
      </c>
      <c r="G6746" s="2">
        <v>5436.74</v>
      </c>
      <c r="H6746" s="2">
        <v>2071.0500000000002</v>
      </c>
      <c r="I6746" s="2" t="str">
        <f>IF(tbl_Order_Items[[#This Row],[quantity]]&lt;=0,"Invalid","Valid")</f>
        <v>Valid</v>
      </c>
      <c r="J6746" s="2" t="str">
        <f>IF(OR(tbl_Order_Items[[#This Row],[discount_pct]]&lt;0,tbl_Order_Items[[#This Row],[discount_pct]]&gt;1),"Invalid","Valid")</f>
        <v>Valid</v>
      </c>
    </row>
    <row r="6747" spans="1:10" x14ac:dyDescent="0.3">
      <c r="A6747" s="2" t="s">
        <v>14678</v>
      </c>
      <c r="B6747" s="2" t="s">
        <v>3812</v>
      </c>
      <c r="C6747" s="2" t="s">
        <v>2795</v>
      </c>
      <c r="D6747" s="2">
        <v>1</v>
      </c>
      <c r="E6747" s="2">
        <v>0.15</v>
      </c>
      <c r="F6747" s="2">
        <v>8356.56</v>
      </c>
      <c r="G6747" s="2">
        <v>7103.08</v>
      </c>
      <c r="H6747" s="2">
        <v>148.97</v>
      </c>
      <c r="I6747" s="2" t="str">
        <f>IF(tbl_Order_Items[[#This Row],[quantity]]&lt;=0,"Invalid","Valid")</f>
        <v>Valid</v>
      </c>
      <c r="J6747" s="2" t="str">
        <f>IF(OR(tbl_Order_Items[[#This Row],[discount_pct]]&lt;0,tbl_Order_Items[[#This Row],[discount_pct]]&gt;1),"Invalid","Valid")</f>
        <v>Valid</v>
      </c>
    </row>
    <row r="6748" spans="1:10" x14ac:dyDescent="0.3">
      <c r="A6748" s="2" t="s">
        <v>14679</v>
      </c>
      <c r="B6748" s="2" t="s">
        <v>3361</v>
      </c>
      <c r="C6748" s="2" t="s">
        <v>2869</v>
      </c>
      <c r="D6748" s="2">
        <v>2</v>
      </c>
      <c r="E6748" s="2">
        <v>0.1</v>
      </c>
      <c r="F6748" s="2">
        <v>27263</v>
      </c>
      <c r="G6748" s="2">
        <v>24536.7</v>
      </c>
      <c r="H6748" s="2">
        <v>7444.04</v>
      </c>
      <c r="I6748" s="2" t="str">
        <f>IF(tbl_Order_Items[[#This Row],[quantity]]&lt;=0,"Invalid","Valid")</f>
        <v>Valid</v>
      </c>
      <c r="J6748" s="2" t="str">
        <f>IF(OR(tbl_Order_Items[[#This Row],[discount_pct]]&lt;0,tbl_Order_Items[[#This Row],[discount_pct]]&gt;1),"Invalid","Valid")</f>
        <v>Valid</v>
      </c>
    </row>
    <row r="6749" spans="1:10" x14ac:dyDescent="0.3">
      <c r="A6749" s="2" t="s">
        <v>14680</v>
      </c>
      <c r="B6749" s="2" t="s">
        <v>5793</v>
      </c>
      <c r="C6749" s="2" t="s">
        <v>2759</v>
      </c>
      <c r="D6749" s="2">
        <v>1</v>
      </c>
      <c r="E6749" s="2">
        <v>0.1</v>
      </c>
      <c r="F6749" s="2">
        <v>5951.75</v>
      </c>
      <c r="G6749" s="2">
        <v>5356.57</v>
      </c>
      <c r="H6749" s="2">
        <v>1544.51</v>
      </c>
      <c r="I6749" s="2" t="str">
        <f>IF(tbl_Order_Items[[#This Row],[quantity]]&lt;=0,"Invalid","Valid")</f>
        <v>Valid</v>
      </c>
      <c r="J6749" s="2" t="str">
        <f>IF(OR(tbl_Order_Items[[#This Row],[discount_pct]]&lt;0,tbl_Order_Items[[#This Row],[discount_pct]]&gt;1),"Invalid","Valid")</f>
        <v>Valid</v>
      </c>
    </row>
    <row r="6750" spans="1:10" x14ac:dyDescent="0.3">
      <c r="A6750" s="2" t="s">
        <v>14681</v>
      </c>
      <c r="B6750" s="2" t="s">
        <v>3230</v>
      </c>
      <c r="C6750" s="2" t="s">
        <v>2517</v>
      </c>
      <c r="D6750" s="2">
        <v>5</v>
      </c>
      <c r="E6750" s="2">
        <v>0.15</v>
      </c>
      <c r="F6750" s="2">
        <v>34611.599999999999</v>
      </c>
      <c r="G6750" s="2">
        <v>29419.86</v>
      </c>
      <c r="H6750" s="2">
        <v>285.66000000000003</v>
      </c>
      <c r="I6750" s="2" t="str">
        <f>IF(tbl_Order_Items[[#This Row],[quantity]]&lt;=0,"Invalid","Valid")</f>
        <v>Valid</v>
      </c>
      <c r="J6750" s="2" t="str">
        <f>IF(OR(tbl_Order_Items[[#This Row],[discount_pct]]&lt;0,tbl_Order_Items[[#This Row],[discount_pct]]&gt;1),"Invalid","Valid")</f>
        <v>Valid</v>
      </c>
    </row>
    <row r="6751" spans="1:10" x14ac:dyDescent="0.3">
      <c r="A6751" s="2" t="s">
        <v>14682</v>
      </c>
      <c r="B6751" s="2" t="s">
        <v>5669</v>
      </c>
      <c r="C6751" s="2" t="s">
        <v>2657</v>
      </c>
      <c r="D6751" s="2">
        <v>2</v>
      </c>
      <c r="E6751" s="2">
        <v>0</v>
      </c>
      <c r="F6751" s="2">
        <v>7079.22</v>
      </c>
      <c r="G6751" s="2">
        <v>7079.22</v>
      </c>
      <c r="H6751" s="2">
        <v>1473.08</v>
      </c>
      <c r="I6751" s="2" t="str">
        <f>IF(tbl_Order_Items[[#This Row],[quantity]]&lt;=0,"Invalid","Valid")</f>
        <v>Valid</v>
      </c>
      <c r="J6751" s="2" t="str">
        <f>IF(OR(tbl_Order_Items[[#This Row],[discount_pct]]&lt;0,tbl_Order_Items[[#This Row],[discount_pct]]&gt;1),"Invalid","Valid")</f>
        <v>Valid</v>
      </c>
    </row>
    <row r="6752" spans="1:10" x14ac:dyDescent="0.3">
      <c r="A6752" s="2" t="s">
        <v>14683</v>
      </c>
      <c r="B6752" s="2" t="s">
        <v>6102</v>
      </c>
      <c r="C6752" s="2" t="s">
        <v>2625</v>
      </c>
      <c r="D6752" s="2">
        <v>1</v>
      </c>
      <c r="E6752" s="2">
        <v>0</v>
      </c>
      <c r="F6752" s="2">
        <v>8940.3700000000008</v>
      </c>
      <c r="G6752" s="2">
        <v>8940.3700000000008</v>
      </c>
      <c r="H6752" s="2">
        <v>3618.85</v>
      </c>
      <c r="I6752" s="2" t="str">
        <f>IF(tbl_Order_Items[[#This Row],[quantity]]&lt;=0,"Invalid","Valid")</f>
        <v>Valid</v>
      </c>
      <c r="J6752" s="2" t="str">
        <f>IF(OR(tbl_Order_Items[[#This Row],[discount_pct]]&lt;0,tbl_Order_Items[[#This Row],[discount_pct]]&gt;1),"Invalid","Valid")</f>
        <v>Valid</v>
      </c>
    </row>
    <row r="6753" spans="1:10" x14ac:dyDescent="0.3">
      <c r="A6753" s="2" t="s">
        <v>14684</v>
      </c>
      <c r="B6753" s="2" t="s">
        <v>6087</v>
      </c>
      <c r="C6753" s="2" t="s">
        <v>2659</v>
      </c>
      <c r="D6753" s="2">
        <v>1</v>
      </c>
      <c r="E6753" s="2">
        <v>0.1</v>
      </c>
      <c r="F6753" s="2">
        <v>16589.060000000001</v>
      </c>
      <c r="G6753" s="2">
        <v>14930.15</v>
      </c>
      <c r="H6753" s="2">
        <v>3997.72</v>
      </c>
      <c r="I6753" s="2" t="str">
        <f>IF(tbl_Order_Items[[#This Row],[quantity]]&lt;=0,"Invalid","Valid")</f>
        <v>Valid</v>
      </c>
      <c r="J6753" s="2" t="str">
        <f>IF(OR(tbl_Order_Items[[#This Row],[discount_pct]]&lt;0,tbl_Order_Items[[#This Row],[discount_pct]]&gt;1),"Invalid","Valid")</f>
        <v>Valid</v>
      </c>
    </row>
    <row r="6754" spans="1:10" x14ac:dyDescent="0.3">
      <c r="A6754" s="2" t="s">
        <v>14685</v>
      </c>
      <c r="B6754" s="2" t="s">
        <v>7851</v>
      </c>
      <c r="C6754" s="2" t="s">
        <v>2653</v>
      </c>
      <c r="D6754" s="2">
        <v>2</v>
      </c>
      <c r="E6754" s="2">
        <v>0.1</v>
      </c>
      <c r="F6754" s="2">
        <v>19366.14</v>
      </c>
      <c r="G6754" s="2">
        <v>17429.53</v>
      </c>
      <c r="H6754" s="2">
        <v>5886.83</v>
      </c>
      <c r="I6754" s="2" t="str">
        <f>IF(tbl_Order_Items[[#This Row],[quantity]]&lt;=0,"Invalid","Valid")</f>
        <v>Valid</v>
      </c>
      <c r="J6754" s="2" t="str">
        <f>IF(OR(tbl_Order_Items[[#This Row],[discount_pct]]&lt;0,tbl_Order_Items[[#This Row],[discount_pct]]&gt;1),"Invalid","Valid")</f>
        <v>Valid</v>
      </c>
    </row>
    <row r="6755" spans="1:10" x14ac:dyDescent="0.3">
      <c r="A6755" s="2" t="s">
        <v>14686</v>
      </c>
      <c r="B6755" s="2" t="s">
        <v>4529</v>
      </c>
      <c r="C6755" s="2" t="s">
        <v>2631</v>
      </c>
      <c r="D6755" s="2">
        <v>1</v>
      </c>
      <c r="E6755" s="2">
        <v>0.1</v>
      </c>
      <c r="F6755" s="2">
        <v>1349.68</v>
      </c>
      <c r="G6755" s="2">
        <v>1214.71</v>
      </c>
      <c r="H6755" s="2">
        <v>422.35</v>
      </c>
      <c r="I6755" s="2" t="str">
        <f>IF(tbl_Order_Items[[#This Row],[quantity]]&lt;=0,"Invalid","Valid")</f>
        <v>Valid</v>
      </c>
      <c r="J6755" s="2" t="str">
        <f>IF(OR(tbl_Order_Items[[#This Row],[discount_pct]]&lt;0,tbl_Order_Items[[#This Row],[discount_pct]]&gt;1),"Invalid","Valid")</f>
        <v>Valid</v>
      </c>
    </row>
    <row r="6756" spans="1:10" x14ac:dyDescent="0.3">
      <c r="A6756" s="2" t="s">
        <v>14687</v>
      </c>
      <c r="B6756" s="2" t="s">
        <v>4070</v>
      </c>
      <c r="C6756" s="2" t="s">
        <v>2442</v>
      </c>
      <c r="D6756" s="2">
        <v>4</v>
      </c>
      <c r="E6756" s="2">
        <v>0</v>
      </c>
      <c r="F6756" s="2">
        <v>58570.8</v>
      </c>
      <c r="G6756" s="2">
        <v>58570.8</v>
      </c>
      <c r="H6756" s="2">
        <v>13971.96</v>
      </c>
      <c r="I6756" s="2" t="str">
        <f>IF(tbl_Order_Items[[#This Row],[quantity]]&lt;=0,"Invalid","Valid")</f>
        <v>Valid</v>
      </c>
      <c r="J6756" s="2" t="str">
        <f>IF(OR(tbl_Order_Items[[#This Row],[discount_pct]]&lt;0,tbl_Order_Items[[#This Row],[discount_pct]]&gt;1),"Invalid","Valid")</f>
        <v>Valid</v>
      </c>
    </row>
    <row r="6757" spans="1:10" x14ac:dyDescent="0.3">
      <c r="A6757" s="2" t="s">
        <v>14688</v>
      </c>
      <c r="B6757" s="2" t="s">
        <v>6720</v>
      </c>
      <c r="C6757" s="2" t="s">
        <v>2835</v>
      </c>
      <c r="D6757" s="2">
        <v>1</v>
      </c>
      <c r="E6757" s="2">
        <v>0.05</v>
      </c>
      <c r="F6757" s="2">
        <v>5590.8</v>
      </c>
      <c r="G6757" s="2">
        <v>5311.26</v>
      </c>
      <c r="H6757" s="2">
        <v>1724.91</v>
      </c>
      <c r="I6757" s="2" t="str">
        <f>IF(tbl_Order_Items[[#This Row],[quantity]]&lt;=0,"Invalid","Valid")</f>
        <v>Valid</v>
      </c>
      <c r="J6757" s="2" t="str">
        <f>IF(OR(tbl_Order_Items[[#This Row],[discount_pct]]&lt;0,tbl_Order_Items[[#This Row],[discount_pct]]&gt;1),"Invalid","Valid")</f>
        <v>Valid</v>
      </c>
    </row>
    <row r="6758" spans="1:10" x14ac:dyDescent="0.3">
      <c r="A6758" s="2" t="s">
        <v>14689</v>
      </c>
      <c r="B6758" s="2" t="s">
        <v>3588</v>
      </c>
      <c r="C6758" s="2" t="s">
        <v>2725</v>
      </c>
      <c r="D6758" s="2">
        <v>1</v>
      </c>
      <c r="E6758" s="2">
        <v>0</v>
      </c>
      <c r="F6758" s="2">
        <v>18062.740000000002</v>
      </c>
      <c r="G6758" s="2">
        <v>18062.740000000002</v>
      </c>
      <c r="H6758" s="2">
        <v>2870.63</v>
      </c>
      <c r="I6758" s="2" t="str">
        <f>IF(tbl_Order_Items[[#This Row],[quantity]]&lt;=0,"Invalid","Valid")</f>
        <v>Valid</v>
      </c>
      <c r="J6758" s="2" t="str">
        <f>IF(OR(tbl_Order_Items[[#This Row],[discount_pct]]&lt;0,tbl_Order_Items[[#This Row],[discount_pct]]&gt;1),"Invalid","Valid")</f>
        <v>Valid</v>
      </c>
    </row>
    <row r="6759" spans="1:10" x14ac:dyDescent="0.3">
      <c r="A6759" s="2" t="s">
        <v>14690</v>
      </c>
      <c r="B6759" s="2" t="s">
        <v>5204</v>
      </c>
      <c r="C6759" s="2" t="s">
        <v>2775</v>
      </c>
      <c r="D6759" s="2">
        <v>1</v>
      </c>
      <c r="E6759" s="2">
        <v>0</v>
      </c>
      <c r="F6759" s="2">
        <v>4430.0600000000004</v>
      </c>
      <c r="G6759" s="2">
        <v>4430.0600000000004</v>
      </c>
      <c r="H6759" s="2">
        <v>1782.21</v>
      </c>
      <c r="I6759" s="2" t="str">
        <f>IF(tbl_Order_Items[[#This Row],[quantity]]&lt;=0,"Invalid","Valid")</f>
        <v>Valid</v>
      </c>
      <c r="J6759" s="2" t="str">
        <f>IF(OR(tbl_Order_Items[[#This Row],[discount_pct]]&lt;0,tbl_Order_Items[[#This Row],[discount_pct]]&gt;1),"Invalid","Valid")</f>
        <v>Valid</v>
      </c>
    </row>
    <row r="6760" spans="1:10" x14ac:dyDescent="0.3">
      <c r="A6760" s="2" t="s">
        <v>14691</v>
      </c>
      <c r="B6760" s="2" t="s">
        <v>7298</v>
      </c>
      <c r="C6760" s="2" t="s">
        <v>2598</v>
      </c>
      <c r="D6760" s="2">
        <v>1</v>
      </c>
      <c r="E6760" s="2">
        <v>0.1</v>
      </c>
      <c r="F6760" s="2">
        <v>2931.28</v>
      </c>
      <c r="G6760" s="2">
        <v>2638.15</v>
      </c>
      <c r="H6760" s="2">
        <v>541.61</v>
      </c>
      <c r="I6760" s="2" t="str">
        <f>IF(tbl_Order_Items[[#This Row],[quantity]]&lt;=0,"Invalid","Valid")</f>
        <v>Valid</v>
      </c>
      <c r="J6760" s="2" t="str">
        <f>IF(OR(tbl_Order_Items[[#This Row],[discount_pct]]&lt;0,tbl_Order_Items[[#This Row],[discount_pct]]&gt;1),"Invalid","Valid")</f>
        <v>Valid</v>
      </c>
    </row>
    <row r="6761" spans="1:10" x14ac:dyDescent="0.3">
      <c r="A6761" s="2" t="s">
        <v>14692</v>
      </c>
      <c r="B6761" s="2" t="s">
        <v>5653</v>
      </c>
      <c r="C6761" s="2" t="s">
        <v>2653</v>
      </c>
      <c r="D6761" s="2">
        <v>1</v>
      </c>
      <c r="E6761" s="2">
        <v>0.1</v>
      </c>
      <c r="F6761" s="2">
        <v>9683.07</v>
      </c>
      <c r="G6761" s="2">
        <v>8714.76</v>
      </c>
      <c r="H6761" s="2">
        <v>2943.41</v>
      </c>
      <c r="I6761" s="2" t="str">
        <f>IF(tbl_Order_Items[[#This Row],[quantity]]&lt;=0,"Invalid","Valid")</f>
        <v>Valid</v>
      </c>
      <c r="J6761" s="2" t="str">
        <f>IF(OR(tbl_Order_Items[[#This Row],[discount_pct]]&lt;0,tbl_Order_Items[[#This Row],[discount_pct]]&gt;1),"Invalid","Valid")</f>
        <v>Valid</v>
      </c>
    </row>
    <row r="6762" spans="1:10" x14ac:dyDescent="0.3">
      <c r="A6762" s="2" t="s">
        <v>14693</v>
      </c>
      <c r="B6762" s="2" t="s">
        <v>5303</v>
      </c>
      <c r="C6762" s="2" t="s">
        <v>2819</v>
      </c>
      <c r="D6762" s="2">
        <v>2</v>
      </c>
      <c r="E6762" s="2">
        <v>0</v>
      </c>
      <c r="F6762" s="2">
        <v>18848.2</v>
      </c>
      <c r="G6762" s="2">
        <v>18848.2</v>
      </c>
      <c r="H6762" s="2">
        <v>4932.22</v>
      </c>
      <c r="I6762" s="2" t="str">
        <f>IF(tbl_Order_Items[[#This Row],[quantity]]&lt;=0,"Invalid","Valid")</f>
        <v>Valid</v>
      </c>
      <c r="J6762" s="2" t="str">
        <f>IF(OR(tbl_Order_Items[[#This Row],[discount_pct]]&lt;0,tbl_Order_Items[[#This Row],[discount_pct]]&gt;1),"Invalid","Valid")</f>
        <v>Valid</v>
      </c>
    </row>
    <row r="6763" spans="1:10" x14ac:dyDescent="0.3">
      <c r="A6763" s="2" t="s">
        <v>14694</v>
      </c>
      <c r="B6763" s="2" t="s">
        <v>4405</v>
      </c>
      <c r="C6763" s="2" t="s">
        <v>2583</v>
      </c>
      <c r="D6763" s="2">
        <v>3</v>
      </c>
      <c r="E6763" s="2">
        <v>0</v>
      </c>
      <c r="F6763" s="2">
        <v>13173.09</v>
      </c>
      <c r="G6763" s="2">
        <v>13173.09</v>
      </c>
      <c r="H6763" s="2">
        <v>4697.1899999999996</v>
      </c>
      <c r="I6763" s="2" t="str">
        <f>IF(tbl_Order_Items[[#This Row],[quantity]]&lt;=0,"Invalid","Valid")</f>
        <v>Valid</v>
      </c>
      <c r="J6763" s="2" t="str">
        <f>IF(OR(tbl_Order_Items[[#This Row],[discount_pct]]&lt;0,tbl_Order_Items[[#This Row],[discount_pct]]&gt;1),"Invalid","Valid")</f>
        <v>Valid</v>
      </c>
    </row>
    <row r="6764" spans="1:10" x14ac:dyDescent="0.3">
      <c r="A6764" s="2" t="s">
        <v>14695</v>
      </c>
      <c r="B6764" s="2" t="s">
        <v>3970</v>
      </c>
      <c r="C6764" s="2" t="s">
        <v>2807</v>
      </c>
      <c r="D6764" s="2">
        <v>2</v>
      </c>
      <c r="E6764" s="2">
        <v>0</v>
      </c>
      <c r="F6764" s="2">
        <v>11445.76</v>
      </c>
      <c r="G6764" s="2">
        <v>11445.76</v>
      </c>
      <c r="H6764" s="2">
        <v>4714.38</v>
      </c>
      <c r="I6764" s="2" t="str">
        <f>IF(tbl_Order_Items[[#This Row],[quantity]]&lt;=0,"Invalid","Valid")</f>
        <v>Valid</v>
      </c>
      <c r="J6764" s="2" t="str">
        <f>IF(OR(tbl_Order_Items[[#This Row],[discount_pct]]&lt;0,tbl_Order_Items[[#This Row],[discount_pct]]&gt;1),"Invalid","Valid")</f>
        <v>Valid</v>
      </c>
    </row>
    <row r="6765" spans="1:10" x14ac:dyDescent="0.3">
      <c r="A6765" s="2" t="s">
        <v>14696</v>
      </c>
      <c r="B6765" s="2" t="s">
        <v>4901</v>
      </c>
      <c r="C6765" s="2" t="s">
        <v>2681</v>
      </c>
      <c r="D6765" s="2">
        <v>1</v>
      </c>
      <c r="E6765" s="2">
        <v>0.15</v>
      </c>
      <c r="F6765" s="2">
        <v>14258.33</v>
      </c>
      <c r="G6765" s="2">
        <v>12119.58</v>
      </c>
      <c r="H6765" s="2">
        <v>2790.59</v>
      </c>
      <c r="I6765" s="2" t="str">
        <f>IF(tbl_Order_Items[[#This Row],[quantity]]&lt;=0,"Invalid","Valid")</f>
        <v>Valid</v>
      </c>
      <c r="J6765" s="2" t="str">
        <f>IF(OR(tbl_Order_Items[[#This Row],[discount_pct]]&lt;0,tbl_Order_Items[[#This Row],[discount_pct]]&gt;1),"Invalid","Valid")</f>
        <v>Valid</v>
      </c>
    </row>
    <row r="6766" spans="1:10" x14ac:dyDescent="0.3">
      <c r="A6766" s="2" t="s">
        <v>14697</v>
      </c>
      <c r="B6766" s="2" t="s">
        <v>5078</v>
      </c>
      <c r="C6766" s="2" t="s">
        <v>2787</v>
      </c>
      <c r="D6766" s="2">
        <v>1</v>
      </c>
      <c r="E6766" s="2">
        <v>0.05</v>
      </c>
      <c r="F6766" s="2">
        <v>6180.13</v>
      </c>
      <c r="G6766" s="2">
        <v>5871.12</v>
      </c>
      <c r="H6766" s="2">
        <v>905.16</v>
      </c>
      <c r="I6766" s="2" t="str">
        <f>IF(tbl_Order_Items[[#This Row],[quantity]]&lt;=0,"Invalid","Valid")</f>
        <v>Valid</v>
      </c>
      <c r="J6766" s="2" t="str">
        <f>IF(OR(tbl_Order_Items[[#This Row],[discount_pct]]&lt;0,tbl_Order_Items[[#This Row],[discount_pct]]&gt;1),"Invalid","Valid")</f>
        <v>Valid</v>
      </c>
    </row>
    <row r="6767" spans="1:10" x14ac:dyDescent="0.3">
      <c r="A6767" s="2" t="s">
        <v>14698</v>
      </c>
      <c r="B6767" s="2" t="s">
        <v>7129</v>
      </c>
      <c r="C6767" s="2" t="s">
        <v>2797</v>
      </c>
      <c r="D6767" s="2">
        <v>1</v>
      </c>
      <c r="E6767" s="2">
        <v>0.05</v>
      </c>
      <c r="F6767" s="2">
        <v>14878.45</v>
      </c>
      <c r="G6767" s="2">
        <v>14134.53</v>
      </c>
      <c r="H6767" s="2">
        <v>3010.16</v>
      </c>
      <c r="I6767" s="2" t="str">
        <f>IF(tbl_Order_Items[[#This Row],[quantity]]&lt;=0,"Invalid","Valid")</f>
        <v>Valid</v>
      </c>
      <c r="J6767" s="2" t="str">
        <f>IF(OR(tbl_Order_Items[[#This Row],[discount_pct]]&lt;0,tbl_Order_Items[[#This Row],[discount_pct]]&gt;1),"Invalid","Valid")</f>
        <v>Valid</v>
      </c>
    </row>
    <row r="6768" spans="1:10" x14ac:dyDescent="0.3">
      <c r="A6768" s="2" t="s">
        <v>14699</v>
      </c>
      <c r="B6768" s="2" t="s">
        <v>7845</v>
      </c>
      <c r="C6768" s="2" t="s">
        <v>2733</v>
      </c>
      <c r="D6768" s="2">
        <v>3</v>
      </c>
      <c r="E6768" s="2">
        <v>0.1</v>
      </c>
      <c r="F6768" s="2">
        <v>38478.69</v>
      </c>
      <c r="G6768" s="2">
        <v>34630.82</v>
      </c>
      <c r="H6768" s="2">
        <v>11432.42</v>
      </c>
      <c r="I6768" s="2" t="str">
        <f>IF(tbl_Order_Items[[#This Row],[quantity]]&lt;=0,"Invalid","Valid")</f>
        <v>Valid</v>
      </c>
      <c r="J6768" s="2" t="str">
        <f>IF(OR(tbl_Order_Items[[#This Row],[discount_pct]]&lt;0,tbl_Order_Items[[#This Row],[discount_pct]]&gt;1),"Invalid","Valid")</f>
        <v>Valid</v>
      </c>
    </row>
    <row r="6769" spans="1:10" x14ac:dyDescent="0.3">
      <c r="A6769" s="2" t="s">
        <v>14700</v>
      </c>
      <c r="B6769" s="2" t="s">
        <v>4059</v>
      </c>
      <c r="C6769" s="2" t="s">
        <v>2763</v>
      </c>
      <c r="D6769" s="2">
        <v>5</v>
      </c>
      <c r="E6769" s="2">
        <v>0.1</v>
      </c>
      <c r="F6769" s="2">
        <v>71345.55</v>
      </c>
      <c r="G6769" s="2">
        <v>64211</v>
      </c>
      <c r="H6769" s="2">
        <v>12651.05</v>
      </c>
      <c r="I6769" s="2" t="str">
        <f>IF(tbl_Order_Items[[#This Row],[quantity]]&lt;=0,"Invalid","Valid")</f>
        <v>Valid</v>
      </c>
      <c r="J6769" s="2" t="str">
        <f>IF(OR(tbl_Order_Items[[#This Row],[discount_pct]]&lt;0,tbl_Order_Items[[#This Row],[discount_pct]]&gt;1),"Invalid","Valid")</f>
        <v>Valid</v>
      </c>
    </row>
    <row r="6770" spans="1:10" x14ac:dyDescent="0.3">
      <c r="A6770" s="2" t="s">
        <v>14701</v>
      </c>
      <c r="B6770" s="2" t="s">
        <v>5512</v>
      </c>
      <c r="C6770" s="2" t="s">
        <v>2729</v>
      </c>
      <c r="D6770" s="2">
        <v>1</v>
      </c>
      <c r="E6770" s="2">
        <v>0.05</v>
      </c>
      <c r="F6770" s="2">
        <v>3237.12</v>
      </c>
      <c r="G6770" s="2">
        <v>3075.26</v>
      </c>
      <c r="H6770" s="2">
        <v>1036.56</v>
      </c>
      <c r="I6770" s="2" t="str">
        <f>IF(tbl_Order_Items[[#This Row],[quantity]]&lt;=0,"Invalid","Valid")</f>
        <v>Valid</v>
      </c>
      <c r="J6770" s="2" t="str">
        <f>IF(OR(tbl_Order_Items[[#This Row],[discount_pct]]&lt;0,tbl_Order_Items[[#This Row],[discount_pct]]&gt;1),"Invalid","Valid")</f>
        <v>Valid</v>
      </c>
    </row>
    <row r="6771" spans="1:10" x14ac:dyDescent="0.3">
      <c r="A6771" s="2" t="s">
        <v>14702</v>
      </c>
      <c r="B6771" s="2" t="s">
        <v>4087</v>
      </c>
      <c r="C6771" s="2" t="s">
        <v>2711</v>
      </c>
      <c r="D6771" s="2">
        <v>1</v>
      </c>
      <c r="E6771" s="2">
        <v>0.1</v>
      </c>
      <c r="F6771" s="2">
        <v>2269.5300000000002</v>
      </c>
      <c r="G6771" s="2">
        <v>2042.58</v>
      </c>
      <c r="H6771" s="2">
        <v>539.64</v>
      </c>
      <c r="I6771" s="2" t="str">
        <f>IF(tbl_Order_Items[[#This Row],[quantity]]&lt;=0,"Invalid","Valid")</f>
        <v>Valid</v>
      </c>
      <c r="J6771" s="2" t="str">
        <f>IF(OR(tbl_Order_Items[[#This Row],[discount_pct]]&lt;0,tbl_Order_Items[[#This Row],[discount_pct]]&gt;1),"Invalid","Valid")</f>
        <v>Valid</v>
      </c>
    </row>
    <row r="6772" spans="1:10" x14ac:dyDescent="0.3">
      <c r="A6772" s="2" t="s">
        <v>14703</v>
      </c>
      <c r="B6772" s="2" t="s">
        <v>6746</v>
      </c>
      <c r="C6772" s="2" t="s">
        <v>2481</v>
      </c>
      <c r="D6772" s="2">
        <v>2</v>
      </c>
      <c r="E6772" s="2">
        <v>0.05</v>
      </c>
      <c r="F6772" s="2">
        <v>12252.48</v>
      </c>
      <c r="G6772" s="2">
        <v>11639.86</v>
      </c>
      <c r="H6772" s="2">
        <v>4357.6000000000004</v>
      </c>
      <c r="I6772" s="2" t="str">
        <f>IF(tbl_Order_Items[[#This Row],[quantity]]&lt;=0,"Invalid","Valid")</f>
        <v>Valid</v>
      </c>
      <c r="J6772" s="2" t="str">
        <f>IF(OR(tbl_Order_Items[[#This Row],[discount_pct]]&lt;0,tbl_Order_Items[[#This Row],[discount_pct]]&gt;1),"Invalid","Valid")</f>
        <v>Valid</v>
      </c>
    </row>
    <row r="6773" spans="1:10" x14ac:dyDescent="0.3">
      <c r="A6773" s="2" t="s">
        <v>14704</v>
      </c>
      <c r="B6773" s="2" t="s">
        <v>5375</v>
      </c>
      <c r="C6773" s="2" t="s">
        <v>2669</v>
      </c>
      <c r="D6773" s="2">
        <v>3</v>
      </c>
      <c r="E6773" s="2">
        <v>0.1</v>
      </c>
      <c r="F6773" s="2">
        <v>6476.07</v>
      </c>
      <c r="G6773" s="2">
        <v>5828.46</v>
      </c>
      <c r="H6773" s="2">
        <v>2032.98</v>
      </c>
      <c r="I6773" s="2" t="str">
        <f>IF(tbl_Order_Items[[#This Row],[quantity]]&lt;=0,"Invalid","Valid")</f>
        <v>Valid</v>
      </c>
      <c r="J6773" s="2" t="str">
        <f>IF(OR(tbl_Order_Items[[#This Row],[discount_pct]]&lt;0,tbl_Order_Items[[#This Row],[discount_pct]]&gt;1),"Invalid","Valid")</f>
        <v>Valid</v>
      </c>
    </row>
    <row r="6774" spans="1:10" x14ac:dyDescent="0.3">
      <c r="A6774" s="2" t="s">
        <v>14705</v>
      </c>
      <c r="B6774" s="2" t="s">
        <v>5775</v>
      </c>
      <c r="C6774" s="2" t="s">
        <v>2757</v>
      </c>
      <c r="D6774" s="2">
        <v>2</v>
      </c>
      <c r="E6774" s="2">
        <v>0.1</v>
      </c>
      <c r="F6774" s="2">
        <v>40008.1</v>
      </c>
      <c r="G6774" s="2">
        <v>36007.29</v>
      </c>
      <c r="H6774" s="2">
        <v>5917.11</v>
      </c>
      <c r="I6774" s="2" t="str">
        <f>IF(tbl_Order_Items[[#This Row],[quantity]]&lt;=0,"Invalid","Valid")</f>
        <v>Valid</v>
      </c>
      <c r="J6774" s="2" t="str">
        <f>IF(OR(tbl_Order_Items[[#This Row],[discount_pct]]&lt;0,tbl_Order_Items[[#This Row],[discount_pct]]&gt;1),"Invalid","Valid")</f>
        <v>Valid</v>
      </c>
    </row>
    <row r="6775" spans="1:10" x14ac:dyDescent="0.3">
      <c r="A6775" s="2" t="s">
        <v>14706</v>
      </c>
      <c r="B6775" s="2" t="s">
        <v>3165</v>
      </c>
      <c r="C6775" s="2" t="s">
        <v>2777</v>
      </c>
      <c r="D6775" s="2">
        <v>1</v>
      </c>
      <c r="E6775" s="2">
        <v>0.05</v>
      </c>
      <c r="F6775" s="2">
        <v>4402.8900000000003</v>
      </c>
      <c r="G6775" s="2">
        <v>4182.75</v>
      </c>
      <c r="H6775" s="2">
        <v>425.8</v>
      </c>
      <c r="I6775" s="2" t="str">
        <f>IF(tbl_Order_Items[[#This Row],[quantity]]&lt;=0,"Invalid","Valid")</f>
        <v>Valid</v>
      </c>
      <c r="J6775" s="2" t="str">
        <f>IF(OR(tbl_Order_Items[[#This Row],[discount_pct]]&lt;0,tbl_Order_Items[[#This Row],[discount_pct]]&gt;1),"Invalid","Valid")</f>
        <v>Valid</v>
      </c>
    </row>
    <row r="6776" spans="1:10" x14ac:dyDescent="0.3">
      <c r="A6776" s="2" t="s">
        <v>14707</v>
      </c>
      <c r="B6776" s="2" t="s">
        <v>3157</v>
      </c>
      <c r="C6776" s="2" t="s">
        <v>2761</v>
      </c>
      <c r="D6776" s="2">
        <v>1</v>
      </c>
      <c r="E6776" s="2">
        <v>0.1</v>
      </c>
      <c r="F6776" s="2">
        <v>23011.13</v>
      </c>
      <c r="G6776" s="2">
        <v>20710.02</v>
      </c>
      <c r="H6776" s="2">
        <v>3254.55</v>
      </c>
      <c r="I6776" s="2" t="str">
        <f>IF(tbl_Order_Items[[#This Row],[quantity]]&lt;=0,"Invalid","Valid")</f>
        <v>Valid</v>
      </c>
      <c r="J6776" s="2" t="str">
        <f>IF(OR(tbl_Order_Items[[#This Row],[discount_pct]]&lt;0,tbl_Order_Items[[#This Row],[discount_pct]]&gt;1),"Invalid","Valid")</f>
        <v>Valid</v>
      </c>
    </row>
    <row r="6777" spans="1:10" x14ac:dyDescent="0.3">
      <c r="A6777" s="2" t="s">
        <v>14708</v>
      </c>
      <c r="B6777" s="2" t="s">
        <v>3374</v>
      </c>
      <c r="C6777" s="2" t="s">
        <v>2885</v>
      </c>
      <c r="D6777" s="2">
        <v>1</v>
      </c>
      <c r="E6777" s="2">
        <v>0.2</v>
      </c>
      <c r="F6777" s="2">
        <v>6536.37</v>
      </c>
      <c r="G6777" s="2">
        <v>5229.1000000000004</v>
      </c>
      <c r="H6777" s="2">
        <v>217.21</v>
      </c>
      <c r="I6777" s="2" t="str">
        <f>IF(tbl_Order_Items[[#This Row],[quantity]]&lt;=0,"Invalid","Valid")</f>
        <v>Valid</v>
      </c>
      <c r="J6777" s="2" t="str">
        <f>IF(OR(tbl_Order_Items[[#This Row],[discount_pct]]&lt;0,tbl_Order_Items[[#This Row],[discount_pct]]&gt;1),"Invalid","Valid")</f>
        <v>Valid</v>
      </c>
    </row>
    <row r="6778" spans="1:10" x14ac:dyDescent="0.3">
      <c r="A6778" s="2" t="s">
        <v>14709</v>
      </c>
      <c r="B6778" s="2" t="s">
        <v>6414</v>
      </c>
      <c r="C6778" s="2" t="s">
        <v>2617</v>
      </c>
      <c r="D6778" s="2">
        <v>1</v>
      </c>
      <c r="E6778" s="2">
        <v>0.25</v>
      </c>
      <c r="F6778" s="2">
        <v>11565.4</v>
      </c>
      <c r="G6778" s="2">
        <v>8674.0499999999993</v>
      </c>
      <c r="H6778" s="2">
        <v>1845.26</v>
      </c>
      <c r="I6778" s="2" t="str">
        <f>IF(tbl_Order_Items[[#This Row],[quantity]]&lt;=0,"Invalid","Valid")</f>
        <v>Valid</v>
      </c>
      <c r="J6778" s="2" t="str">
        <f>IF(OR(tbl_Order_Items[[#This Row],[discount_pct]]&lt;0,tbl_Order_Items[[#This Row],[discount_pct]]&gt;1),"Invalid","Valid")</f>
        <v>Valid</v>
      </c>
    </row>
    <row r="6779" spans="1:10" x14ac:dyDescent="0.3">
      <c r="A6779" s="2" t="s">
        <v>14710</v>
      </c>
      <c r="B6779" s="2" t="s">
        <v>7039</v>
      </c>
      <c r="C6779" s="2" t="s">
        <v>2741</v>
      </c>
      <c r="D6779" s="2">
        <v>4</v>
      </c>
      <c r="E6779" s="2">
        <v>0.1</v>
      </c>
      <c r="F6779" s="2">
        <v>67774.720000000001</v>
      </c>
      <c r="G6779" s="2">
        <v>60997.25</v>
      </c>
      <c r="H6779" s="2">
        <v>7815.53</v>
      </c>
      <c r="I6779" s="2" t="str">
        <f>IF(tbl_Order_Items[[#This Row],[quantity]]&lt;=0,"Invalid","Valid")</f>
        <v>Valid</v>
      </c>
      <c r="J6779" s="2" t="str">
        <f>IF(OR(tbl_Order_Items[[#This Row],[discount_pct]]&lt;0,tbl_Order_Items[[#This Row],[discount_pct]]&gt;1),"Invalid","Valid")</f>
        <v>Valid</v>
      </c>
    </row>
    <row r="6780" spans="1:10" x14ac:dyDescent="0.3">
      <c r="A6780" s="2" t="s">
        <v>14711</v>
      </c>
      <c r="B6780" s="2" t="s">
        <v>7020</v>
      </c>
      <c r="C6780" s="2" t="s">
        <v>2556</v>
      </c>
      <c r="D6780" s="2">
        <v>5</v>
      </c>
      <c r="E6780" s="2">
        <v>0.05</v>
      </c>
      <c r="F6780" s="2">
        <v>46419.7</v>
      </c>
      <c r="G6780" s="2">
        <v>44098.720000000001</v>
      </c>
      <c r="H6780" s="2">
        <v>11441.97</v>
      </c>
      <c r="I6780" s="2" t="str">
        <f>IF(tbl_Order_Items[[#This Row],[quantity]]&lt;=0,"Invalid","Valid")</f>
        <v>Valid</v>
      </c>
      <c r="J6780" s="2" t="str">
        <f>IF(OR(tbl_Order_Items[[#This Row],[discount_pct]]&lt;0,tbl_Order_Items[[#This Row],[discount_pct]]&gt;1),"Invalid","Valid")</f>
        <v>Valid</v>
      </c>
    </row>
    <row r="6781" spans="1:10" x14ac:dyDescent="0.3">
      <c r="A6781" s="2" t="s">
        <v>14712</v>
      </c>
      <c r="B6781" s="2" t="s">
        <v>5388</v>
      </c>
      <c r="C6781" s="2" t="s">
        <v>2667</v>
      </c>
      <c r="D6781" s="2">
        <v>3</v>
      </c>
      <c r="E6781" s="2">
        <v>0.2</v>
      </c>
      <c r="F6781" s="2">
        <v>65874.3</v>
      </c>
      <c r="G6781" s="2">
        <v>52699.44</v>
      </c>
      <c r="H6781" s="2">
        <v>1376.79</v>
      </c>
      <c r="I6781" s="2" t="str">
        <f>IF(tbl_Order_Items[[#This Row],[quantity]]&lt;=0,"Invalid","Valid")</f>
        <v>Valid</v>
      </c>
      <c r="J6781" s="2" t="str">
        <f>IF(OR(tbl_Order_Items[[#This Row],[discount_pct]]&lt;0,tbl_Order_Items[[#This Row],[discount_pct]]&gt;1),"Invalid","Valid")</f>
        <v>Valid</v>
      </c>
    </row>
    <row r="6782" spans="1:10" x14ac:dyDescent="0.3">
      <c r="A6782" s="2" t="s">
        <v>14713</v>
      </c>
      <c r="B6782" s="2" t="s">
        <v>3599</v>
      </c>
      <c r="C6782" s="2" t="s">
        <v>2538</v>
      </c>
      <c r="D6782" s="2">
        <v>2</v>
      </c>
      <c r="E6782" s="2">
        <v>0.1</v>
      </c>
      <c r="F6782" s="2">
        <v>38864.800000000003</v>
      </c>
      <c r="G6782" s="2">
        <v>34978.32</v>
      </c>
      <c r="H6782" s="2">
        <v>5298.96</v>
      </c>
      <c r="I6782" s="2" t="str">
        <f>IF(tbl_Order_Items[[#This Row],[quantity]]&lt;=0,"Invalid","Valid")</f>
        <v>Valid</v>
      </c>
      <c r="J6782" s="2" t="str">
        <f>IF(OR(tbl_Order_Items[[#This Row],[discount_pct]]&lt;0,tbl_Order_Items[[#This Row],[discount_pct]]&gt;1),"Invalid","Valid")</f>
        <v>Valid</v>
      </c>
    </row>
    <row r="6783" spans="1:10" x14ac:dyDescent="0.3">
      <c r="A6783" s="2" t="s">
        <v>14714</v>
      </c>
      <c r="B6783" s="2" t="s">
        <v>4072</v>
      </c>
      <c r="C6783" s="2" t="s">
        <v>2819</v>
      </c>
      <c r="D6783" s="2">
        <v>4</v>
      </c>
      <c r="E6783" s="2">
        <v>0.1</v>
      </c>
      <c r="F6783" s="2">
        <v>37696.400000000001</v>
      </c>
      <c r="G6783" s="2">
        <v>33926.76</v>
      </c>
      <c r="H6783" s="2">
        <v>6094.8</v>
      </c>
      <c r="I6783" s="2" t="str">
        <f>IF(tbl_Order_Items[[#This Row],[quantity]]&lt;=0,"Invalid","Valid")</f>
        <v>Valid</v>
      </c>
      <c r="J6783" s="2" t="str">
        <f>IF(OR(tbl_Order_Items[[#This Row],[discount_pct]]&lt;0,tbl_Order_Items[[#This Row],[discount_pct]]&gt;1),"Invalid","Valid")</f>
        <v>Valid</v>
      </c>
    </row>
    <row r="6784" spans="1:10" x14ac:dyDescent="0.3">
      <c r="A6784" s="2" t="s">
        <v>14715</v>
      </c>
      <c r="B6784" s="2" t="s">
        <v>4342</v>
      </c>
      <c r="C6784" s="2" t="s">
        <v>2703</v>
      </c>
      <c r="D6784" s="2">
        <v>1</v>
      </c>
      <c r="E6784" s="2">
        <v>0.05</v>
      </c>
      <c r="F6784" s="2">
        <v>8894.09</v>
      </c>
      <c r="G6784" s="2">
        <v>8449.39</v>
      </c>
      <c r="H6784" s="2">
        <v>2848.92</v>
      </c>
      <c r="I6784" s="2" t="str">
        <f>IF(tbl_Order_Items[[#This Row],[quantity]]&lt;=0,"Invalid","Valid")</f>
        <v>Valid</v>
      </c>
      <c r="J6784" s="2" t="str">
        <f>IF(OR(tbl_Order_Items[[#This Row],[discount_pct]]&lt;0,tbl_Order_Items[[#This Row],[discount_pct]]&gt;1),"Invalid","Valid")</f>
        <v>Valid</v>
      </c>
    </row>
    <row r="6785" spans="1:10" x14ac:dyDescent="0.3">
      <c r="A6785" s="2" t="s">
        <v>14716</v>
      </c>
      <c r="B6785" s="2" t="s">
        <v>7572</v>
      </c>
      <c r="C6785" s="2" t="s">
        <v>2891</v>
      </c>
      <c r="D6785" s="2">
        <v>1</v>
      </c>
      <c r="E6785" s="2">
        <v>0.1</v>
      </c>
      <c r="F6785" s="2">
        <v>7472.6</v>
      </c>
      <c r="G6785" s="2">
        <v>6725.34</v>
      </c>
      <c r="H6785" s="2">
        <v>501.5</v>
      </c>
      <c r="I6785" s="2" t="str">
        <f>IF(tbl_Order_Items[[#This Row],[quantity]]&lt;=0,"Invalid","Valid")</f>
        <v>Valid</v>
      </c>
      <c r="J6785" s="2" t="str">
        <f>IF(OR(tbl_Order_Items[[#This Row],[discount_pct]]&lt;0,tbl_Order_Items[[#This Row],[discount_pct]]&gt;1),"Invalid","Valid")</f>
        <v>Valid</v>
      </c>
    </row>
    <row r="6786" spans="1:10" x14ac:dyDescent="0.3">
      <c r="A6786" s="2" t="s">
        <v>14717</v>
      </c>
      <c r="B6786" s="2" t="s">
        <v>3582</v>
      </c>
      <c r="C6786" s="2" t="s">
        <v>2538</v>
      </c>
      <c r="D6786" s="2">
        <v>1</v>
      </c>
      <c r="E6786" s="2">
        <v>0.05</v>
      </c>
      <c r="F6786" s="2">
        <v>19432.400000000001</v>
      </c>
      <c r="G6786" s="2">
        <v>18460.78</v>
      </c>
      <c r="H6786" s="2">
        <v>3621.1</v>
      </c>
      <c r="I6786" s="2" t="str">
        <f>IF(tbl_Order_Items[[#This Row],[quantity]]&lt;=0,"Invalid","Valid")</f>
        <v>Valid</v>
      </c>
      <c r="J6786" s="2" t="str">
        <f>IF(OR(tbl_Order_Items[[#This Row],[discount_pct]]&lt;0,tbl_Order_Items[[#This Row],[discount_pct]]&gt;1),"Invalid","Valid")</f>
        <v>Valid</v>
      </c>
    </row>
    <row r="6787" spans="1:10" x14ac:dyDescent="0.3">
      <c r="A6787" s="2" t="s">
        <v>14718</v>
      </c>
      <c r="B6787" s="2" t="s">
        <v>3533</v>
      </c>
      <c r="C6787" s="2" t="s">
        <v>2643</v>
      </c>
      <c r="D6787" s="2">
        <v>2</v>
      </c>
      <c r="E6787" s="2">
        <v>0.25</v>
      </c>
      <c r="F6787" s="2">
        <v>22581.18</v>
      </c>
      <c r="G6787" s="2">
        <v>16935.89</v>
      </c>
      <c r="H6787" s="2">
        <v>1818.67</v>
      </c>
      <c r="I6787" s="2" t="str">
        <f>IF(tbl_Order_Items[[#This Row],[quantity]]&lt;=0,"Invalid","Valid")</f>
        <v>Valid</v>
      </c>
      <c r="J6787" s="2" t="str">
        <f>IF(OR(tbl_Order_Items[[#This Row],[discount_pct]]&lt;0,tbl_Order_Items[[#This Row],[discount_pct]]&gt;1),"Invalid","Valid")</f>
        <v>Valid</v>
      </c>
    </row>
    <row r="6788" spans="1:10" x14ac:dyDescent="0.3">
      <c r="A6788" s="2" t="s">
        <v>14719</v>
      </c>
      <c r="B6788" s="2" t="s">
        <v>7086</v>
      </c>
      <c r="C6788" s="2" t="s">
        <v>2649</v>
      </c>
      <c r="D6788" s="2">
        <v>1</v>
      </c>
      <c r="E6788" s="2">
        <v>0.05</v>
      </c>
      <c r="F6788" s="2">
        <v>13201.67</v>
      </c>
      <c r="G6788" s="2">
        <v>12541.59</v>
      </c>
      <c r="H6788" s="2">
        <v>4754.84</v>
      </c>
      <c r="I6788" s="2" t="str">
        <f>IF(tbl_Order_Items[[#This Row],[quantity]]&lt;=0,"Invalid","Valid")</f>
        <v>Valid</v>
      </c>
      <c r="J6788" s="2" t="str">
        <f>IF(OR(tbl_Order_Items[[#This Row],[discount_pct]]&lt;0,tbl_Order_Items[[#This Row],[discount_pct]]&gt;1),"Invalid","Valid")</f>
        <v>Valid</v>
      </c>
    </row>
    <row r="6789" spans="1:10" x14ac:dyDescent="0.3">
      <c r="A6789" s="2" t="s">
        <v>14720</v>
      </c>
      <c r="B6789" s="2" t="s">
        <v>5211</v>
      </c>
      <c r="C6789" s="2" t="s">
        <v>2469</v>
      </c>
      <c r="D6789" s="2">
        <v>1</v>
      </c>
      <c r="E6789" s="2">
        <v>0.15</v>
      </c>
      <c r="F6789" s="2">
        <v>24251.57</v>
      </c>
      <c r="G6789" s="2">
        <v>20613.830000000002</v>
      </c>
      <c r="H6789" s="2">
        <v>5888.7</v>
      </c>
      <c r="I6789" s="2" t="str">
        <f>IF(tbl_Order_Items[[#This Row],[quantity]]&lt;=0,"Invalid","Valid")</f>
        <v>Valid</v>
      </c>
      <c r="J6789" s="2" t="str">
        <f>IF(OR(tbl_Order_Items[[#This Row],[discount_pct]]&lt;0,tbl_Order_Items[[#This Row],[discount_pct]]&gt;1),"Invalid","Valid")</f>
        <v>Valid</v>
      </c>
    </row>
    <row r="6790" spans="1:10" x14ac:dyDescent="0.3">
      <c r="A6790" s="2" t="s">
        <v>14721</v>
      </c>
      <c r="B6790" s="2" t="s">
        <v>6103</v>
      </c>
      <c r="C6790" s="2" t="s">
        <v>2811</v>
      </c>
      <c r="D6790" s="2">
        <v>1</v>
      </c>
      <c r="E6790" s="2">
        <v>0.25</v>
      </c>
      <c r="F6790" s="2">
        <v>20101.86</v>
      </c>
      <c r="G6790" s="2">
        <v>15076.4</v>
      </c>
      <c r="H6790" s="2">
        <v>-159.72999999999999</v>
      </c>
      <c r="I6790" s="2" t="str">
        <f>IF(tbl_Order_Items[[#This Row],[quantity]]&lt;=0,"Invalid","Valid")</f>
        <v>Valid</v>
      </c>
      <c r="J6790" s="2" t="str">
        <f>IF(OR(tbl_Order_Items[[#This Row],[discount_pct]]&lt;0,tbl_Order_Items[[#This Row],[discount_pct]]&gt;1),"Invalid","Valid")</f>
        <v>Valid</v>
      </c>
    </row>
    <row r="6791" spans="1:10" x14ac:dyDescent="0.3">
      <c r="A6791" s="2" t="s">
        <v>14722</v>
      </c>
      <c r="B6791" s="2" t="s">
        <v>6929</v>
      </c>
      <c r="C6791" s="2" t="s">
        <v>2447</v>
      </c>
      <c r="D6791" s="2">
        <v>1</v>
      </c>
      <c r="E6791" s="2">
        <v>0.1</v>
      </c>
      <c r="F6791" s="2">
        <v>504.44</v>
      </c>
      <c r="G6791" s="2">
        <v>454</v>
      </c>
      <c r="H6791" s="2">
        <v>26.43</v>
      </c>
      <c r="I6791" s="2" t="str">
        <f>IF(tbl_Order_Items[[#This Row],[quantity]]&lt;=0,"Invalid","Valid")</f>
        <v>Valid</v>
      </c>
      <c r="J6791" s="2" t="str">
        <f>IF(OR(tbl_Order_Items[[#This Row],[discount_pct]]&lt;0,tbl_Order_Items[[#This Row],[discount_pct]]&gt;1),"Invalid","Valid")</f>
        <v>Valid</v>
      </c>
    </row>
    <row r="6792" spans="1:10" x14ac:dyDescent="0.3">
      <c r="A6792" s="2" t="s">
        <v>14723</v>
      </c>
      <c r="B6792" s="2" t="s">
        <v>6629</v>
      </c>
      <c r="C6792" s="2" t="s">
        <v>2723</v>
      </c>
      <c r="D6792" s="2">
        <v>1</v>
      </c>
      <c r="E6792" s="2">
        <v>0</v>
      </c>
      <c r="F6792" s="2">
        <v>18612.47</v>
      </c>
      <c r="G6792" s="2">
        <v>18612.47</v>
      </c>
      <c r="H6792" s="2">
        <v>4760.74</v>
      </c>
      <c r="I6792" s="2" t="str">
        <f>IF(tbl_Order_Items[[#This Row],[quantity]]&lt;=0,"Invalid","Valid")</f>
        <v>Valid</v>
      </c>
      <c r="J6792" s="2" t="str">
        <f>IF(OR(tbl_Order_Items[[#This Row],[discount_pct]]&lt;0,tbl_Order_Items[[#This Row],[discount_pct]]&gt;1),"Invalid","Valid")</f>
        <v>Valid</v>
      </c>
    </row>
    <row r="6793" spans="1:10" x14ac:dyDescent="0.3">
      <c r="A6793" s="2" t="s">
        <v>14724</v>
      </c>
      <c r="B6793" s="2" t="s">
        <v>3368</v>
      </c>
      <c r="C6793" s="2" t="s">
        <v>2853</v>
      </c>
      <c r="D6793" s="2">
        <v>1</v>
      </c>
      <c r="E6793" s="2">
        <v>0</v>
      </c>
      <c r="F6793" s="2">
        <v>20594.36</v>
      </c>
      <c r="G6793" s="2">
        <v>20594.36</v>
      </c>
      <c r="H6793" s="2">
        <v>8724.31</v>
      </c>
      <c r="I6793" s="2" t="str">
        <f>IF(tbl_Order_Items[[#This Row],[quantity]]&lt;=0,"Invalid","Valid")</f>
        <v>Valid</v>
      </c>
      <c r="J6793" s="2" t="str">
        <f>IF(OR(tbl_Order_Items[[#This Row],[discount_pct]]&lt;0,tbl_Order_Items[[#This Row],[discount_pct]]&gt;1),"Invalid","Valid")</f>
        <v>Valid</v>
      </c>
    </row>
    <row r="6794" spans="1:10" x14ac:dyDescent="0.3">
      <c r="A6794" s="2" t="s">
        <v>14725</v>
      </c>
      <c r="B6794" s="2" t="s">
        <v>6457</v>
      </c>
      <c r="C6794" s="2" t="s">
        <v>2461</v>
      </c>
      <c r="D6794" s="2">
        <v>1</v>
      </c>
      <c r="E6794" s="2">
        <v>0.05</v>
      </c>
      <c r="F6794" s="2">
        <v>9933.5499999999993</v>
      </c>
      <c r="G6794" s="2">
        <v>9436.8700000000008</v>
      </c>
      <c r="H6794" s="2">
        <v>3438.81</v>
      </c>
      <c r="I6794" s="2" t="str">
        <f>IF(tbl_Order_Items[[#This Row],[quantity]]&lt;=0,"Invalid","Valid")</f>
        <v>Valid</v>
      </c>
      <c r="J6794" s="2" t="str">
        <f>IF(OR(tbl_Order_Items[[#This Row],[discount_pct]]&lt;0,tbl_Order_Items[[#This Row],[discount_pct]]&gt;1),"Invalid","Valid")</f>
        <v>Valid</v>
      </c>
    </row>
    <row r="6795" spans="1:10" x14ac:dyDescent="0.3">
      <c r="A6795" s="2" t="s">
        <v>14726</v>
      </c>
      <c r="B6795" s="2" t="s">
        <v>6730</v>
      </c>
      <c r="C6795" s="2" t="s">
        <v>2729</v>
      </c>
      <c r="D6795" s="2">
        <v>2</v>
      </c>
      <c r="E6795" s="2">
        <v>0.05</v>
      </c>
      <c r="F6795" s="2">
        <v>6474.24</v>
      </c>
      <c r="G6795" s="2">
        <v>6150.53</v>
      </c>
      <c r="H6795" s="2">
        <v>2073.13</v>
      </c>
      <c r="I6795" s="2" t="str">
        <f>IF(tbl_Order_Items[[#This Row],[quantity]]&lt;=0,"Invalid","Valid")</f>
        <v>Valid</v>
      </c>
      <c r="J6795" s="2" t="str">
        <f>IF(OR(tbl_Order_Items[[#This Row],[discount_pct]]&lt;0,tbl_Order_Items[[#This Row],[discount_pct]]&gt;1),"Invalid","Valid")</f>
        <v>Valid</v>
      </c>
    </row>
    <row r="6796" spans="1:10" x14ac:dyDescent="0.3">
      <c r="A6796" s="2" t="s">
        <v>14727</v>
      </c>
      <c r="B6796" s="2" t="s">
        <v>6418</v>
      </c>
      <c r="C6796" s="2" t="s">
        <v>2707</v>
      </c>
      <c r="D6796" s="2">
        <v>4</v>
      </c>
      <c r="E6796" s="2">
        <v>0.2</v>
      </c>
      <c r="F6796" s="2">
        <v>1731.12</v>
      </c>
      <c r="G6796" s="2">
        <v>1384.9</v>
      </c>
      <c r="H6796" s="2">
        <v>189.86</v>
      </c>
      <c r="I6796" s="2" t="str">
        <f>IF(tbl_Order_Items[[#This Row],[quantity]]&lt;=0,"Invalid","Valid")</f>
        <v>Valid</v>
      </c>
      <c r="J6796" s="2" t="str">
        <f>IF(OR(tbl_Order_Items[[#This Row],[discount_pct]]&lt;0,tbl_Order_Items[[#This Row],[discount_pct]]&gt;1),"Invalid","Valid")</f>
        <v>Valid</v>
      </c>
    </row>
    <row r="6797" spans="1:10" x14ac:dyDescent="0.3">
      <c r="A6797" s="2" t="s">
        <v>14728</v>
      </c>
      <c r="B6797" s="2" t="s">
        <v>5463</v>
      </c>
      <c r="C6797" s="2" t="s">
        <v>2685</v>
      </c>
      <c r="D6797" s="2">
        <v>1</v>
      </c>
      <c r="E6797" s="2">
        <v>0.1</v>
      </c>
      <c r="F6797" s="2">
        <v>11612.58</v>
      </c>
      <c r="G6797" s="2">
        <v>10451.32</v>
      </c>
      <c r="H6797" s="2">
        <v>2800.8</v>
      </c>
      <c r="I6797" s="2" t="str">
        <f>IF(tbl_Order_Items[[#This Row],[quantity]]&lt;=0,"Invalid","Valid")</f>
        <v>Valid</v>
      </c>
      <c r="J6797" s="2" t="str">
        <f>IF(OR(tbl_Order_Items[[#This Row],[discount_pct]]&lt;0,tbl_Order_Items[[#This Row],[discount_pct]]&gt;1),"Invalid","Valid")</f>
        <v>Valid</v>
      </c>
    </row>
    <row r="6798" spans="1:10" x14ac:dyDescent="0.3">
      <c r="A6798" s="2" t="s">
        <v>14729</v>
      </c>
      <c r="B6798" s="2" t="s">
        <v>3562</v>
      </c>
      <c r="C6798" s="2" t="s">
        <v>2865</v>
      </c>
      <c r="D6798" s="2">
        <v>1</v>
      </c>
      <c r="E6798" s="2">
        <v>0.15</v>
      </c>
      <c r="F6798" s="2">
        <v>18096.68</v>
      </c>
      <c r="G6798" s="2">
        <v>15382.18</v>
      </c>
      <c r="H6798" s="2">
        <v>4903.76</v>
      </c>
      <c r="I6798" s="2" t="str">
        <f>IF(tbl_Order_Items[[#This Row],[quantity]]&lt;=0,"Invalid","Valid")</f>
        <v>Valid</v>
      </c>
      <c r="J6798" s="2" t="str">
        <f>IF(OR(tbl_Order_Items[[#This Row],[discount_pct]]&lt;0,tbl_Order_Items[[#This Row],[discount_pct]]&gt;1),"Invalid","Valid")</f>
        <v>Valid</v>
      </c>
    </row>
    <row r="6799" spans="1:10" x14ac:dyDescent="0.3">
      <c r="A6799" s="2" t="s">
        <v>14730</v>
      </c>
      <c r="B6799" s="2" t="s">
        <v>4637</v>
      </c>
      <c r="C6799" s="2" t="s">
        <v>2536</v>
      </c>
      <c r="D6799" s="2">
        <v>1</v>
      </c>
      <c r="E6799" s="2">
        <v>0.05</v>
      </c>
      <c r="F6799" s="2">
        <v>10450.84</v>
      </c>
      <c r="G6799" s="2">
        <v>9928.2999999999993</v>
      </c>
      <c r="H6799" s="2">
        <v>3380.51</v>
      </c>
      <c r="I6799" s="2" t="str">
        <f>IF(tbl_Order_Items[[#This Row],[quantity]]&lt;=0,"Invalid","Valid")</f>
        <v>Valid</v>
      </c>
      <c r="J6799" s="2" t="str">
        <f>IF(OR(tbl_Order_Items[[#This Row],[discount_pct]]&lt;0,tbl_Order_Items[[#This Row],[discount_pct]]&gt;1),"Invalid","Valid")</f>
        <v>Valid</v>
      </c>
    </row>
    <row r="6800" spans="1:10" x14ac:dyDescent="0.3">
      <c r="A6800" s="2" t="s">
        <v>14731</v>
      </c>
      <c r="B6800" s="2" t="s">
        <v>5826</v>
      </c>
      <c r="C6800" s="2" t="s">
        <v>2883</v>
      </c>
      <c r="D6800" s="2">
        <v>1</v>
      </c>
      <c r="E6800" s="2">
        <v>0.1</v>
      </c>
      <c r="F6800" s="2">
        <v>15180.79</v>
      </c>
      <c r="G6800" s="2">
        <v>13662.71</v>
      </c>
      <c r="H6800" s="2">
        <v>4522.43</v>
      </c>
      <c r="I6800" s="2" t="str">
        <f>IF(tbl_Order_Items[[#This Row],[quantity]]&lt;=0,"Invalid","Valid")</f>
        <v>Valid</v>
      </c>
      <c r="J6800" s="2" t="str">
        <f>IF(OR(tbl_Order_Items[[#This Row],[discount_pct]]&lt;0,tbl_Order_Items[[#This Row],[discount_pct]]&gt;1),"Invalid","Valid")</f>
        <v>Valid</v>
      </c>
    </row>
    <row r="6801" spans="1:10" x14ac:dyDescent="0.3">
      <c r="A6801" s="2" t="s">
        <v>14732</v>
      </c>
      <c r="B6801" s="2" t="s">
        <v>6487</v>
      </c>
      <c r="C6801" s="2" t="s">
        <v>2715</v>
      </c>
      <c r="D6801" s="2">
        <v>1</v>
      </c>
      <c r="E6801" s="2">
        <v>0.15</v>
      </c>
      <c r="F6801" s="2">
        <v>4219.9799999999996</v>
      </c>
      <c r="G6801" s="2">
        <v>3586.98</v>
      </c>
      <c r="H6801" s="2">
        <v>850.23</v>
      </c>
      <c r="I6801" s="2" t="str">
        <f>IF(tbl_Order_Items[[#This Row],[quantity]]&lt;=0,"Invalid","Valid")</f>
        <v>Valid</v>
      </c>
      <c r="J6801" s="2" t="str">
        <f>IF(OR(tbl_Order_Items[[#This Row],[discount_pct]]&lt;0,tbl_Order_Items[[#This Row],[discount_pct]]&gt;1),"Invalid","Valid")</f>
        <v>Valid</v>
      </c>
    </row>
    <row r="6802" spans="1:10" x14ac:dyDescent="0.3">
      <c r="A6802" s="2" t="s">
        <v>14733</v>
      </c>
      <c r="B6802" s="2" t="s">
        <v>7416</v>
      </c>
      <c r="C6802" s="2" t="s">
        <v>2643</v>
      </c>
      <c r="D6802" s="2">
        <v>2</v>
      </c>
      <c r="E6802" s="2">
        <v>0</v>
      </c>
      <c r="F6802" s="2">
        <v>22581.18</v>
      </c>
      <c r="G6802" s="2">
        <v>22581.18</v>
      </c>
      <c r="H6802" s="2">
        <v>7463.96</v>
      </c>
      <c r="I6802" s="2" t="str">
        <f>IF(tbl_Order_Items[[#This Row],[quantity]]&lt;=0,"Invalid","Valid")</f>
        <v>Valid</v>
      </c>
      <c r="J6802" s="2" t="str">
        <f>IF(OR(tbl_Order_Items[[#This Row],[discount_pct]]&lt;0,tbl_Order_Items[[#This Row],[discount_pct]]&gt;1),"Invalid","Valid")</f>
        <v>Valid</v>
      </c>
    </row>
    <row r="6803" spans="1:10" x14ac:dyDescent="0.3">
      <c r="A6803" s="2" t="s">
        <v>14734</v>
      </c>
      <c r="B6803" s="2" t="s">
        <v>6390</v>
      </c>
      <c r="C6803" s="2" t="s">
        <v>2849</v>
      </c>
      <c r="D6803" s="2">
        <v>1</v>
      </c>
      <c r="E6803" s="2">
        <v>0.05</v>
      </c>
      <c r="F6803" s="2">
        <v>18802.59</v>
      </c>
      <c r="G6803" s="2">
        <v>17862.46</v>
      </c>
      <c r="H6803" s="2">
        <v>2730.33</v>
      </c>
      <c r="I6803" s="2" t="str">
        <f>IF(tbl_Order_Items[[#This Row],[quantity]]&lt;=0,"Invalid","Valid")</f>
        <v>Valid</v>
      </c>
      <c r="J6803" s="2" t="str">
        <f>IF(OR(tbl_Order_Items[[#This Row],[discount_pct]]&lt;0,tbl_Order_Items[[#This Row],[discount_pct]]&gt;1),"Invalid","Valid")</f>
        <v>Valid</v>
      </c>
    </row>
    <row r="6804" spans="1:10" x14ac:dyDescent="0.3">
      <c r="A6804" s="2" t="s">
        <v>14735</v>
      </c>
      <c r="B6804" s="2" t="s">
        <v>6364</v>
      </c>
      <c r="C6804" s="2" t="s">
        <v>2747</v>
      </c>
      <c r="D6804" s="2">
        <v>1</v>
      </c>
      <c r="E6804" s="2">
        <v>0.05</v>
      </c>
      <c r="F6804" s="2">
        <v>8082.39</v>
      </c>
      <c r="G6804" s="2">
        <v>7678.27</v>
      </c>
      <c r="H6804" s="2">
        <v>2217.1799999999998</v>
      </c>
      <c r="I6804" s="2" t="str">
        <f>IF(tbl_Order_Items[[#This Row],[quantity]]&lt;=0,"Invalid","Valid")</f>
        <v>Valid</v>
      </c>
      <c r="J6804" s="2" t="str">
        <f>IF(OR(tbl_Order_Items[[#This Row],[discount_pct]]&lt;0,tbl_Order_Items[[#This Row],[discount_pct]]&gt;1),"Invalid","Valid")</f>
        <v>Valid</v>
      </c>
    </row>
    <row r="6805" spans="1:10" x14ac:dyDescent="0.3">
      <c r="A6805" s="2" t="s">
        <v>14736</v>
      </c>
      <c r="B6805" s="2" t="s">
        <v>3690</v>
      </c>
      <c r="C6805" s="2" t="s">
        <v>2534</v>
      </c>
      <c r="D6805" s="2">
        <v>2</v>
      </c>
      <c r="E6805" s="2">
        <v>0.15</v>
      </c>
      <c r="F6805" s="2">
        <v>55140.88</v>
      </c>
      <c r="G6805" s="2">
        <v>46869.75</v>
      </c>
      <c r="H6805" s="2">
        <v>13435.77</v>
      </c>
      <c r="I6805" s="2" t="str">
        <f>IF(tbl_Order_Items[[#This Row],[quantity]]&lt;=0,"Invalid","Valid")</f>
        <v>Valid</v>
      </c>
      <c r="J6805" s="2" t="str">
        <f>IF(OR(tbl_Order_Items[[#This Row],[discount_pct]]&lt;0,tbl_Order_Items[[#This Row],[discount_pct]]&gt;1),"Invalid","Valid")</f>
        <v>Valid</v>
      </c>
    </row>
    <row r="6806" spans="1:10" x14ac:dyDescent="0.3">
      <c r="A6806" s="2" t="s">
        <v>14737</v>
      </c>
      <c r="B6806" s="2" t="s">
        <v>4149</v>
      </c>
      <c r="C6806" s="2" t="s">
        <v>2651</v>
      </c>
      <c r="D6806" s="2">
        <v>4</v>
      </c>
      <c r="E6806" s="2">
        <v>0.05</v>
      </c>
      <c r="F6806" s="2">
        <v>34257.24</v>
      </c>
      <c r="G6806" s="2">
        <v>32544.38</v>
      </c>
      <c r="H6806" s="2">
        <v>9466.26</v>
      </c>
      <c r="I6806" s="2" t="str">
        <f>IF(tbl_Order_Items[[#This Row],[quantity]]&lt;=0,"Invalid","Valid")</f>
        <v>Valid</v>
      </c>
      <c r="J6806" s="2" t="str">
        <f>IF(OR(tbl_Order_Items[[#This Row],[discount_pct]]&lt;0,tbl_Order_Items[[#This Row],[discount_pct]]&gt;1),"Invalid","Valid")</f>
        <v>Valid</v>
      </c>
    </row>
    <row r="6807" spans="1:10" x14ac:dyDescent="0.3">
      <c r="A6807" s="2" t="s">
        <v>14738</v>
      </c>
      <c r="B6807" s="2" t="s">
        <v>7034</v>
      </c>
      <c r="C6807" s="2" t="s">
        <v>2725</v>
      </c>
      <c r="D6807" s="2">
        <v>2</v>
      </c>
      <c r="E6807" s="2">
        <v>0.05</v>
      </c>
      <c r="F6807" s="2">
        <v>36125.480000000003</v>
      </c>
      <c r="G6807" s="2">
        <v>34319.21</v>
      </c>
      <c r="H6807" s="2">
        <v>3934.99</v>
      </c>
      <c r="I6807" s="2" t="str">
        <f>IF(tbl_Order_Items[[#This Row],[quantity]]&lt;=0,"Invalid","Valid")</f>
        <v>Valid</v>
      </c>
      <c r="J6807" s="2" t="str">
        <f>IF(OR(tbl_Order_Items[[#This Row],[discount_pct]]&lt;0,tbl_Order_Items[[#This Row],[discount_pct]]&gt;1),"Invalid","Valid")</f>
        <v>Valid</v>
      </c>
    </row>
    <row r="6808" spans="1:10" x14ac:dyDescent="0.3">
      <c r="A6808" s="2" t="s">
        <v>14739</v>
      </c>
      <c r="B6808" s="2" t="s">
        <v>4306</v>
      </c>
      <c r="C6808" s="2" t="s">
        <v>2821</v>
      </c>
      <c r="D6808" s="2">
        <v>1</v>
      </c>
      <c r="E6808" s="2">
        <v>0.1</v>
      </c>
      <c r="F6808" s="2">
        <v>19947.36</v>
      </c>
      <c r="G6808" s="2">
        <v>17952.62</v>
      </c>
      <c r="H6808" s="2">
        <v>3817.71</v>
      </c>
      <c r="I6808" s="2" t="str">
        <f>IF(tbl_Order_Items[[#This Row],[quantity]]&lt;=0,"Invalid","Valid")</f>
        <v>Valid</v>
      </c>
      <c r="J6808" s="2" t="str">
        <f>IF(OR(tbl_Order_Items[[#This Row],[discount_pct]]&lt;0,tbl_Order_Items[[#This Row],[discount_pct]]&gt;1),"Invalid","Valid")</f>
        <v>Valid</v>
      </c>
    </row>
    <row r="6809" spans="1:10" x14ac:dyDescent="0.3">
      <c r="A6809" s="2" t="s">
        <v>14740</v>
      </c>
      <c r="B6809" s="2" t="s">
        <v>3905</v>
      </c>
      <c r="C6809" s="2" t="s">
        <v>2604</v>
      </c>
      <c r="D6809" s="2">
        <v>1</v>
      </c>
      <c r="E6809" s="2">
        <v>0.2</v>
      </c>
      <c r="F6809" s="2">
        <v>1450.9</v>
      </c>
      <c r="G6809" s="2">
        <v>1160.72</v>
      </c>
      <c r="H6809" s="2">
        <v>276.51</v>
      </c>
      <c r="I6809" s="2" t="str">
        <f>IF(tbl_Order_Items[[#This Row],[quantity]]&lt;=0,"Invalid","Valid")</f>
        <v>Valid</v>
      </c>
      <c r="J6809" s="2" t="str">
        <f>IF(OR(tbl_Order_Items[[#This Row],[discount_pct]]&lt;0,tbl_Order_Items[[#This Row],[discount_pct]]&gt;1),"Invalid","Valid")</f>
        <v>Valid</v>
      </c>
    </row>
    <row r="6810" spans="1:10" x14ac:dyDescent="0.3">
      <c r="A6810" s="2" t="s">
        <v>14741</v>
      </c>
      <c r="B6810" s="2" t="s">
        <v>5629</v>
      </c>
      <c r="C6810" s="2" t="s">
        <v>2707</v>
      </c>
      <c r="D6810" s="2">
        <v>1</v>
      </c>
      <c r="E6810" s="2">
        <v>0.1</v>
      </c>
      <c r="F6810" s="2">
        <v>432.78</v>
      </c>
      <c r="G6810" s="2">
        <v>389.5</v>
      </c>
      <c r="H6810" s="2">
        <v>90.74</v>
      </c>
      <c r="I6810" s="2" t="str">
        <f>IF(tbl_Order_Items[[#This Row],[quantity]]&lt;=0,"Invalid","Valid")</f>
        <v>Valid</v>
      </c>
      <c r="J6810" s="2" t="str">
        <f>IF(OR(tbl_Order_Items[[#This Row],[discount_pct]]&lt;0,tbl_Order_Items[[#This Row],[discount_pct]]&gt;1),"Invalid","Valid")</f>
        <v>Valid</v>
      </c>
    </row>
    <row r="6811" spans="1:10" x14ac:dyDescent="0.3">
      <c r="A6811" s="2" t="s">
        <v>14742</v>
      </c>
      <c r="B6811" s="2" t="s">
        <v>3406</v>
      </c>
      <c r="C6811" s="2" t="s">
        <v>2703</v>
      </c>
      <c r="D6811" s="2">
        <v>1</v>
      </c>
      <c r="E6811" s="2">
        <v>0.1</v>
      </c>
      <c r="F6811" s="2">
        <v>8894.09</v>
      </c>
      <c r="G6811" s="2">
        <v>8004.68</v>
      </c>
      <c r="H6811" s="2">
        <v>2404.21</v>
      </c>
      <c r="I6811" s="2" t="str">
        <f>IF(tbl_Order_Items[[#This Row],[quantity]]&lt;=0,"Invalid","Valid")</f>
        <v>Valid</v>
      </c>
      <c r="J6811" s="2" t="str">
        <f>IF(OR(tbl_Order_Items[[#This Row],[discount_pct]]&lt;0,tbl_Order_Items[[#This Row],[discount_pct]]&gt;1),"Invalid","Valid")</f>
        <v>Valid</v>
      </c>
    </row>
    <row r="6812" spans="1:10" x14ac:dyDescent="0.3">
      <c r="A6812" s="2" t="s">
        <v>14743</v>
      </c>
      <c r="B6812" s="2" t="s">
        <v>4454</v>
      </c>
      <c r="C6812" s="2" t="s">
        <v>2899</v>
      </c>
      <c r="D6812" s="2">
        <v>3</v>
      </c>
      <c r="E6812" s="2">
        <v>0.05</v>
      </c>
      <c r="F6812" s="2">
        <v>28847.58</v>
      </c>
      <c r="G6812" s="2">
        <v>27405.200000000001</v>
      </c>
      <c r="H6812" s="2">
        <v>5728.67</v>
      </c>
      <c r="I6812" s="2" t="str">
        <f>IF(tbl_Order_Items[[#This Row],[quantity]]&lt;=0,"Invalid","Valid")</f>
        <v>Valid</v>
      </c>
      <c r="J6812" s="2" t="str">
        <f>IF(OR(tbl_Order_Items[[#This Row],[discount_pct]]&lt;0,tbl_Order_Items[[#This Row],[discount_pct]]&gt;1),"Invalid","Valid")</f>
        <v>Valid</v>
      </c>
    </row>
    <row r="6813" spans="1:10" x14ac:dyDescent="0.3">
      <c r="A6813" s="2" t="s">
        <v>14744</v>
      </c>
      <c r="B6813" s="2" t="s">
        <v>5741</v>
      </c>
      <c r="C6813" s="2" t="s">
        <v>2621</v>
      </c>
      <c r="D6813" s="2">
        <v>2</v>
      </c>
      <c r="E6813" s="2">
        <v>0.2</v>
      </c>
      <c r="F6813" s="2">
        <v>28888.94</v>
      </c>
      <c r="G6813" s="2">
        <v>23111.15</v>
      </c>
      <c r="H6813" s="2">
        <v>6286.95</v>
      </c>
      <c r="I6813" s="2" t="str">
        <f>IF(tbl_Order_Items[[#This Row],[quantity]]&lt;=0,"Invalid","Valid")</f>
        <v>Valid</v>
      </c>
      <c r="J6813" s="2" t="str">
        <f>IF(OR(tbl_Order_Items[[#This Row],[discount_pct]]&lt;0,tbl_Order_Items[[#This Row],[discount_pct]]&gt;1),"Invalid","Valid")</f>
        <v>Valid</v>
      </c>
    </row>
    <row r="6814" spans="1:10" x14ac:dyDescent="0.3">
      <c r="A6814" s="2" t="s">
        <v>14745</v>
      </c>
      <c r="B6814" s="2" t="s">
        <v>5596</v>
      </c>
      <c r="C6814" s="2" t="s">
        <v>2803</v>
      </c>
      <c r="D6814" s="2">
        <v>2</v>
      </c>
      <c r="E6814" s="2">
        <v>0.1</v>
      </c>
      <c r="F6814" s="2">
        <v>38917.32</v>
      </c>
      <c r="G6814" s="2">
        <v>35025.589999999997</v>
      </c>
      <c r="H6814" s="2">
        <v>10333.89</v>
      </c>
      <c r="I6814" s="2" t="str">
        <f>IF(tbl_Order_Items[[#This Row],[quantity]]&lt;=0,"Invalid","Valid")</f>
        <v>Valid</v>
      </c>
      <c r="J6814" s="2" t="str">
        <f>IF(OR(tbl_Order_Items[[#This Row],[discount_pct]]&lt;0,tbl_Order_Items[[#This Row],[discount_pct]]&gt;1),"Invalid","Valid")</f>
        <v>Valid</v>
      </c>
    </row>
    <row r="6815" spans="1:10" x14ac:dyDescent="0.3">
      <c r="A6815" s="2" t="s">
        <v>14746</v>
      </c>
      <c r="B6815" s="2" t="s">
        <v>3771</v>
      </c>
      <c r="C6815" s="2" t="s">
        <v>2585</v>
      </c>
      <c r="D6815" s="2">
        <v>3</v>
      </c>
      <c r="E6815" s="2">
        <v>0.05</v>
      </c>
      <c r="F6815" s="2">
        <v>16123.83</v>
      </c>
      <c r="G6815" s="2">
        <v>15317.64</v>
      </c>
      <c r="H6815" s="2">
        <v>3138.33</v>
      </c>
      <c r="I6815" s="2" t="str">
        <f>IF(tbl_Order_Items[[#This Row],[quantity]]&lt;=0,"Invalid","Valid")</f>
        <v>Valid</v>
      </c>
      <c r="J6815" s="2" t="str">
        <f>IF(OR(tbl_Order_Items[[#This Row],[discount_pct]]&lt;0,tbl_Order_Items[[#This Row],[discount_pct]]&gt;1),"Invalid","Valid")</f>
        <v>Valid</v>
      </c>
    </row>
    <row r="6816" spans="1:10" x14ac:dyDescent="0.3">
      <c r="A6816" s="2" t="s">
        <v>14747</v>
      </c>
      <c r="B6816" s="2" t="s">
        <v>6328</v>
      </c>
      <c r="C6816" s="2" t="s">
        <v>2877</v>
      </c>
      <c r="D6816" s="2">
        <v>2</v>
      </c>
      <c r="E6816" s="2">
        <v>0.1</v>
      </c>
      <c r="F6816" s="2">
        <v>37821.120000000003</v>
      </c>
      <c r="G6816" s="2">
        <v>34039.01</v>
      </c>
      <c r="H6816" s="2">
        <v>8968.3700000000008</v>
      </c>
      <c r="I6816" s="2" t="str">
        <f>IF(tbl_Order_Items[[#This Row],[quantity]]&lt;=0,"Invalid","Valid")</f>
        <v>Valid</v>
      </c>
      <c r="J6816" s="2" t="str">
        <f>IF(OR(tbl_Order_Items[[#This Row],[discount_pct]]&lt;0,tbl_Order_Items[[#This Row],[discount_pct]]&gt;1),"Invalid","Valid")</f>
        <v>Valid</v>
      </c>
    </row>
    <row r="6817" spans="1:10" x14ac:dyDescent="0.3">
      <c r="A6817" s="2" t="s">
        <v>14748</v>
      </c>
      <c r="B6817" s="2" t="s">
        <v>3886</v>
      </c>
      <c r="C6817" s="2" t="s">
        <v>2813</v>
      </c>
      <c r="D6817" s="2">
        <v>1</v>
      </c>
      <c r="E6817" s="2">
        <v>0.05</v>
      </c>
      <c r="F6817" s="2">
        <v>12794.95</v>
      </c>
      <c r="G6817" s="2">
        <v>12155.2</v>
      </c>
      <c r="H6817" s="2">
        <v>2972.74</v>
      </c>
      <c r="I6817" s="2" t="str">
        <f>IF(tbl_Order_Items[[#This Row],[quantity]]&lt;=0,"Invalid","Valid")</f>
        <v>Valid</v>
      </c>
      <c r="J6817" s="2" t="str">
        <f>IF(OR(tbl_Order_Items[[#This Row],[discount_pct]]&lt;0,tbl_Order_Items[[#This Row],[discount_pct]]&gt;1),"Invalid","Valid")</f>
        <v>Valid</v>
      </c>
    </row>
    <row r="6818" spans="1:10" x14ac:dyDescent="0.3">
      <c r="A6818" s="2" t="s">
        <v>14749</v>
      </c>
      <c r="B6818" s="2" t="s">
        <v>6098</v>
      </c>
      <c r="C6818" s="2" t="s">
        <v>2879</v>
      </c>
      <c r="D6818" s="2">
        <v>1</v>
      </c>
      <c r="E6818" s="2">
        <v>0.1</v>
      </c>
      <c r="F6818" s="2">
        <v>1692.87</v>
      </c>
      <c r="G6818" s="2">
        <v>1523.58</v>
      </c>
      <c r="H6818" s="2">
        <v>342.97</v>
      </c>
      <c r="I6818" s="2" t="str">
        <f>IF(tbl_Order_Items[[#This Row],[quantity]]&lt;=0,"Invalid","Valid")</f>
        <v>Valid</v>
      </c>
      <c r="J6818" s="2" t="str">
        <f>IF(OR(tbl_Order_Items[[#This Row],[discount_pct]]&lt;0,tbl_Order_Items[[#This Row],[discount_pct]]&gt;1),"Invalid","Valid")</f>
        <v>Valid</v>
      </c>
    </row>
    <row r="6819" spans="1:10" x14ac:dyDescent="0.3">
      <c r="A6819" s="2" t="s">
        <v>14750</v>
      </c>
      <c r="B6819" s="2" t="s">
        <v>6443</v>
      </c>
      <c r="C6819" s="2" t="s">
        <v>2585</v>
      </c>
      <c r="D6819" s="2">
        <v>2</v>
      </c>
      <c r="E6819" s="2">
        <v>0.05</v>
      </c>
      <c r="F6819" s="2">
        <v>10749.22</v>
      </c>
      <c r="G6819" s="2">
        <v>10211.76</v>
      </c>
      <c r="H6819" s="2">
        <v>2092.2199999999998</v>
      </c>
      <c r="I6819" s="2" t="str">
        <f>IF(tbl_Order_Items[[#This Row],[quantity]]&lt;=0,"Invalid","Valid")</f>
        <v>Valid</v>
      </c>
      <c r="J6819" s="2" t="str">
        <f>IF(OR(tbl_Order_Items[[#This Row],[discount_pct]]&lt;0,tbl_Order_Items[[#This Row],[discount_pct]]&gt;1),"Invalid","Valid")</f>
        <v>Valid</v>
      </c>
    </row>
    <row r="6820" spans="1:10" x14ac:dyDescent="0.3">
      <c r="A6820" s="2" t="s">
        <v>14751</v>
      </c>
      <c r="B6820" s="2" t="s">
        <v>6428</v>
      </c>
      <c r="C6820" s="2" t="s">
        <v>2739</v>
      </c>
      <c r="D6820" s="2">
        <v>1</v>
      </c>
      <c r="E6820" s="2">
        <v>0.1</v>
      </c>
      <c r="F6820" s="2">
        <v>20289.27</v>
      </c>
      <c r="G6820" s="2">
        <v>18260.34</v>
      </c>
      <c r="H6820" s="2">
        <v>632.04</v>
      </c>
      <c r="I6820" s="2" t="str">
        <f>IF(tbl_Order_Items[[#This Row],[quantity]]&lt;=0,"Invalid","Valid")</f>
        <v>Valid</v>
      </c>
      <c r="J6820" s="2" t="str">
        <f>IF(OR(tbl_Order_Items[[#This Row],[discount_pct]]&lt;0,tbl_Order_Items[[#This Row],[discount_pct]]&gt;1),"Invalid","Valid")</f>
        <v>Valid</v>
      </c>
    </row>
    <row r="6821" spans="1:10" x14ac:dyDescent="0.3">
      <c r="A6821" s="2" t="s">
        <v>14752</v>
      </c>
      <c r="B6821" s="2" t="s">
        <v>3742</v>
      </c>
      <c r="C6821" s="2" t="s">
        <v>2881</v>
      </c>
      <c r="D6821" s="2">
        <v>1</v>
      </c>
      <c r="E6821" s="2">
        <v>0.1</v>
      </c>
      <c r="F6821" s="2">
        <v>22221.53</v>
      </c>
      <c r="G6821" s="2">
        <v>19999.38</v>
      </c>
      <c r="H6821" s="2">
        <v>5423.97</v>
      </c>
      <c r="I6821" s="2" t="str">
        <f>IF(tbl_Order_Items[[#This Row],[quantity]]&lt;=0,"Invalid","Valid")</f>
        <v>Valid</v>
      </c>
      <c r="J6821" s="2" t="str">
        <f>IF(OR(tbl_Order_Items[[#This Row],[discount_pct]]&lt;0,tbl_Order_Items[[#This Row],[discount_pct]]&gt;1),"Invalid","Valid")</f>
        <v>Valid</v>
      </c>
    </row>
    <row r="6822" spans="1:10" x14ac:dyDescent="0.3">
      <c r="A6822" s="2" t="s">
        <v>14753</v>
      </c>
      <c r="B6822" s="2" t="s">
        <v>4502</v>
      </c>
      <c r="C6822" s="2" t="s">
        <v>2907</v>
      </c>
      <c r="D6822" s="2">
        <v>1</v>
      </c>
      <c r="E6822" s="2">
        <v>0.1</v>
      </c>
      <c r="F6822" s="2">
        <v>24256.9</v>
      </c>
      <c r="G6822" s="2">
        <v>21831.21</v>
      </c>
      <c r="H6822" s="2">
        <v>4616.3999999999996</v>
      </c>
      <c r="I6822" s="2" t="str">
        <f>IF(tbl_Order_Items[[#This Row],[quantity]]&lt;=0,"Invalid","Valid")</f>
        <v>Valid</v>
      </c>
      <c r="J6822" s="2" t="str">
        <f>IF(OR(tbl_Order_Items[[#This Row],[discount_pct]]&lt;0,tbl_Order_Items[[#This Row],[discount_pct]]&gt;1),"Invalid","Valid")</f>
        <v>Valid</v>
      </c>
    </row>
    <row r="6823" spans="1:10" x14ac:dyDescent="0.3">
      <c r="A6823" s="2" t="s">
        <v>14754</v>
      </c>
      <c r="B6823" s="2" t="s">
        <v>7051</v>
      </c>
      <c r="C6823" s="2" t="s">
        <v>2833</v>
      </c>
      <c r="D6823" s="2">
        <v>1</v>
      </c>
      <c r="E6823" s="2">
        <v>0.05</v>
      </c>
      <c r="F6823" s="2">
        <v>16951.919999999998</v>
      </c>
      <c r="G6823" s="2">
        <v>16104.32</v>
      </c>
      <c r="H6823" s="2">
        <v>4181.33</v>
      </c>
      <c r="I6823" s="2" t="str">
        <f>IF(tbl_Order_Items[[#This Row],[quantity]]&lt;=0,"Invalid","Valid")</f>
        <v>Valid</v>
      </c>
      <c r="J6823" s="2" t="str">
        <f>IF(OR(tbl_Order_Items[[#This Row],[discount_pct]]&lt;0,tbl_Order_Items[[#This Row],[discount_pct]]&gt;1),"Invalid","Valid")</f>
        <v>Valid</v>
      </c>
    </row>
    <row r="6824" spans="1:10" x14ac:dyDescent="0.3">
      <c r="A6824" s="2" t="s">
        <v>14755</v>
      </c>
      <c r="B6824" s="2" t="s">
        <v>4462</v>
      </c>
      <c r="C6824" s="2" t="s">
        <v>2823</v>
      </c>
      <c r="D6824" s="2">
        <v>3</v>
      </c>
      <c r="E6824" s="2">
        <v>0.05</v>
      </c>
      <c r="F6824" s="2">
        <v>14811.69</v>
      </c>
      <c r="G6824" s="2">
        <v>14071.11</v>
      </c>
      <c r="H6824" s="2">
        <v>4526.04</v>
      </c>
      <c r="I6824" s="2" t="str">
        <f>IF(tbl_Order_Items[[#This Row],[quantity]]&lt;=0,"Invalid","Valid")</f>
        <v>Valid</v>
      </c>
      <c r="J6824" s="2" t="str">
        <f>IF(OR(tbl_Order_Items[[#This Row],[discount_pct]]&lt;0,tbl_Order_Items[[#This Row],[discount_pct]]&gt;1),"Invalid","Valid")</f>
        <v>Valid</v>
      </c>
    </row>
    <row r="6825" spans="1:10" x14ac:dyDescent="0.3">
      <c r="A6825" s="2" t="s">
        <v>14756</v>
      </c>
      <c r="B6825" s="2" t="s">
        <v>4461</v>
      </c>
      <c r="C6825" s="2" t="s">
        <v>2719</v>
      </c>
      <c r="D6825" s="2">
        <v>2</v>
      </c>
      <c r="E6825" s="2">
        <v>0.1</v>
      </c>
      <c r="F6825" s="2">
        <v>36775.4</v>
      </c>
      <c r="G6825" s="2">
        <v>33097.86</v>
      </c>
      <c r="H6825" s="2">
        <v>8850.14</v>
      </c>
      <c r="I6825" s="2" t="str">
        <f>IF(tbl_Order_Items[[#This Row],[quantity]]&lt;=0,"Invalid","Valid")</f>
        <v>Valid</v>
      </c>
      <c r="J6825" s="2" t="str">
        <f>IF(OR(tbl_Order_Items[[#This Row],[discount_pct]]&lt;0,tbl_Order_Items[[#This Row],[discount_pct]]&gt;1),"Invalid","Valid")</f>
        <v>Valid</v>
      </c>
    </row>
    <row r="6826" spans="1:10" x14ac:dyDescent="0.3">
      <c r="A6826" s="2" t="s">
        <v>14757</v>
      </c>
      <c r="B6826" s="2" t="s">
        <v>6112</v>
      </c>
      <c r="C6826" s="2" t="s">
        <v>2625</v>
      </c>
      <c r="D6826" s="2">
        <v>1</v>
      </c>
      <c r="E6826" s="2">
        <v>0.15</v>
      </c>
      <c r="F6826" s="2">
        <v>8940.3700000000008</v>
      </c>
      <c r="G6826" s="2">
        <v>7599.31</v>
      </c>
      <c r="H6826" s="2">
        <v>2277.79</v>
      </c>
      <c r="I6826" s="2" t="str">
        <f>IF(tbl_Order_Items[[#This Row],[quantity]]&lt;=0,"Invalid","Valid")</f>
        <v>Valid</v>
      </c>
      <c r="J6826" s="2" t="str">
        <f>IF(OR(tbl_Order_Items[[#This Row],[discount_pct]]&lt;0,tbl_Order_Items[[#This Row],[discount_pct]]&gt;1),"Invalid","Valid")</f>
        <v>Valid</v>
      </c>
    </row>
    <row r="6827" spans="1:10" x14ac:dyDescent="0.3">
      <c r="A6827" s="2" t="s">
        <v>14758</v>
      </c>
      <c r="B6827" s="2" t="s">
        <v>4344</v>
      </c>
      <c r="C6827" s="2" t="s">
        <v>2588</v>
      </c>
      <c r="D6827" s="2">
        <v>2</v>
      </c>
      <c r="E6827" s="2">
        <v>0.1</v>
      </c>
      <c r="F6827" s="2">
        <v>4655.38</v>
      </c>
      <c r="G6827" s="2">
        <v>4189.84</v>
      </c>
      <c r="H6827" s="2">
        <v>1071.42</v>
      </c>
      <c r="I6827" s="2" t="str">
        <f>IF(tbl_Order_Items[[#This Row],[quantity]]&lt;=0,"Invalid","Valid")</f>
        <v>Valid</v>
      </c>
      <c r="J6827" s="2" t="str">
        <f>IF(OR(tbl_Order_Items[[#This Row],[discount_pct]]&lt;0,tbl_Order_Items[[#This Row],[discount_pct]]&gt;1),"Invalid","Valid")</f>
        <v>Valid</v>
      </c>
    </row>
    <row r="6828" spans="1:10" x14ac:dyDescent="0.3">
      <c r="A6828" s="2" t="s">
        <v>14759</v>
      </c>
      <c r="B6828" s="2" t="s">
        <v>4257</v>
      </c>
      <c r="C6828" s="2" t="s">
        <v>2905</v>
      </c>
      <c r="D6828" s="2">
        <v>1</v>
      </c>
      <c r="E6828" s="2">
        <v>0.15</v>
      </c>
      <c r="F6828" s="2">
        <v>27006.32</v>
      </c>
      <c r="G6828" s="2">
        <v>22955.37</v>
      </c>
      <c r="H6828" s="2">
        <v>5640.58</v>
      </c>
      <c r="I6828" s="2" t="str">
        <f>IF(tbl_Order_Items[[#This Row],[quantity]]&lt;=0,"Invalid","Valid")</f>
        <v>Valid</v>
      </c>
      <c r="J6828" s="2" t="str">
        <f>IF(OR(tbl_Order_Items[[#This Row],[discount_pct]]&lt;0,tbl_Order_Items[[#This Row],[discount_pct]]&gt;1),"Invalid","Valid")</f>
        <v>Valid</v>
      </c>
    </row>
    <row r="6829" spans="1:10" x14ac:dyDescent="0.3">
      <c r="A6829" s="2" t="s">
        <v>14760</v>
      </c>
      <c r="B6829" s="2" t="s">
        <v>3181</v>
      </c>
      <c r="C6829" s="2" t="s">
        <v>2719</v>
      </c>
      <c r="D6829" s="2">
        <v>1</v>
      </c>
      <c r="E6829" s="2">
        <v>0.25</v>
      </c>
      <c r="F6829" s="2">
        <v>18387.7</v>
      </c>
      <c r="G6829" s="2">
        <v>13790.78</v>
      </c>
      <c r="H6829" s="2">
        <v>1666.92</v>
      </c>
      <c r="I6829" s="2" t="str">
        <f>IF(tbl_Order_Items[[#This Row],[quantity]]&lt;=0,"Invalid","Valid")</f>
        <v>Valid</v>
      </c>
      <c r="J6829" s="2" t="str">
        <f>IF(OR(tbl_Order_Items[[#This Row],[discount_pct]]&lt;0,tbl_Order_Items[[#This Row],[discount_pct]]&gt;1),"Invalid","Valid")</f>
        <v>Valid</v>
      </c>
    </row>
    <row r="6830" spans="1:10" x14ac:dyDescent="0.3">
      <c r="A6830" s="2" t="s">
        <v>14761</v>
      </c>
      <c r="B6830" s="2" t="s">
        <v>5446</v>
      </c>
      <c r="C6830" s="2" t="s">
        <v>2759</v>
      </c>
      <c r="D6830" s="2">
        <v>4</v>
      </c>
      <c r="E6830" s="2">
        <v>0</v>
      </c>
      <c r="F6830" s="2">
        <v>23807</v>
      </c>
      <c r="G6830" s="2">
        <v>23807</v>
      </c>
      <c r="H6830" s="2">
        <v>8558.76</v>
      </c>
      <c r="I6830" s="2" t="str">
        <f>IF(tbl_Order_Items[[#This Row],[quantity]]&lt;=0,"Invalid","Valid")</f>
        <v>Valid</v>
      </c>
      <c r="J6830" s="2" t="str">
        <f>IF(OR(tbl_Order_Items[[#This Row],[discount_pct]]&lt;0,tbl_Order_Items[[#This Row],[discount_pct]]&gt;1),"Invalid","Valid")</f>
        <v>Valid</v>
      </c>
    </row>
    <row r="6831" spans="1:10" x14ac:dyDescent="0.3">
      <c r="A6831" s="2" t="s">
        <v>14762</v>
      </c>
      <c r="B6831" s="2" t="s">
        <v>5490</v>
      </c>
      <c r="C6831" s="2" t="s">
        <v>2765</v>
      </c>
      <c r="D6831" s="2">
        <v>2</v>
      </c>
      <c r="E6831" s="2">
        <v>0</v>
      </c>
      <c r="F6831" s="2">
        <v>33611.06</v>
      </c>
      <c r="G6831" s="2">
        <v>33611.06</v>
      </c>
      <c r="H6831" s="2">
        <v>8010.4</v>
      </c>
      <c r="I6831" s="2" t="str">
        <f>IF(tbl_Order_Items[[#This Row],[quantity]]&lt;=0,"Invalid","Valid")</f>
        <v>Valid</v>
      </c>
      <c r="J6831" s="2" t="str">
        <f>IF(OR(tbl_Order_Items[[#This Row],[discount_pct]]&lt;0,tbl_Order_Items[[#This Row],[discount_pct]]&gt;1),"Invalid","Valid")</f>
        <v>Valid</v>
      </c>
    </row>
    <row r="6832" spans="1:10" x14ac:dyDescent="0.3">
      <c r="A6832" s="2" t="s">
        <v>14763</v>
      </c>
      <c r="B6832" s="2" t="s">
        <v>3885</v>
      </c>
      <c r="C6832" s="2" t="s">
        <v>2757</v>
      </c>
      <c r="D6832" s="2">
        <v>3</v>
      </c>
      <c r="E6832" s="2">
        <v>0.1</v>
      </c>
      <c r="F6832" s="2">
        <v>60012.15</v>
      </c>
      <c r="G6832" s="2">
        <v>54010.93</v>
      </c>
      <c r="H6832" s="2">
        <v>8875.66</v>
      </c>
      <c r="I6832" s="2" t="str">
        <f>IF(tbl_Order_Items[[#This Row],[quantity]]&lt;=0,"Invalid","Valid")</f>
        <v>Valid</v>
      </c>
      <c r="J6832" s="2" t="str">
        <f>IF(OR(tbl_Order_Items[[#This Row],[discount_pct]]&lt;0,tbl_Order_Items[[#This Row],[discount_pct]]&gt;1),"Invalid","Valid")</f>
        <v>Valid</v>
      </c>
    </row>
    <row r="6833" spans="1:10" x14ac:dyDescent="0.3">
      <c r="A6833" s="2" t="s">
        <v>14764</v>
      </c>
      <c r="B6833" s="2" t="s">
        <v>5115</v>
      </c>
      <c r="C6833" s="2" t="s">
        <v>2579</v>
      </c>
      <c r="D6833" s="2">
        <v>2</v>
      </c>
      <c r="E6833" s="2">
        <v>0.25</v>
      </c>
      <c r="F6833" s="2">
        <v>34988.5</v>
      </c>
      <c r="G6833" s="2">
        <v>26241.38</v>
      </c>
      <c r="H6833" s="2">
        <v>3362.86</v>
      </c>
      <c r="I6833" s="2" t="str">
        <f>IF(tbl_Order_Items[[#This Row],[quantity]]&lt;=0,"Invalid","Valid")</f>
        <v>Valid</v>
      </c>
      <c r="J6833" s="2" t="str">
        <f>IF(OR(tbl_Order_Items[[#This Row],[discount_pct]]&lt;0,tbl_Order_Items[[#This Row],[discount_pct]]&gt;1),"Invalid","Valid")</f>
        <v>Valid</v>
      </c>
    </row>
    <row r="6834" spans="1:10" x14ac:dyDescent="0.3">
      <c r="A6834" s="2" t="s">
        <v>14765</v>
      </c>
      <c r="B6834" s="2" t="s">
        <v>4890</v>
      </c>
      <c r="C6834" s="2" t="s">
        <v>2645</v>
      </c>
      <c r="D6834" s="2">
        <v>1</v>
      </c>
      <c r="E6834" s="2">
        <v>0.05</v>
      </c>
      <c r="F6834" s="2">
        <v>9991.19</v>
      </c>
      <c r="G6834" s="2">
        <v>9491.6299999999992</v>
      </c>
      <c r="H6834" s="2">
        <v>1362.52</v>
      </c>
      <c r="I6834" s="2" t="str">
        <f>IF(tbl_Order_Items[[#This Row],[quantity]]&lt;=0,"Invalid","Valid")</f>
        <v>Valid</v>
      </c>
      <c r="J6834" s="2" t="str">
        <f>IF(OR(tbl_Order_Items[[#This Row],[discount_pct]]&lt;0,tbl_Order_Items[[#This Row],[discount_pct]]&gt;1),"Invalid","Valid")</f>
        <v>Valid</v>
      </c>
    </row>
    <row r="6835" spans="1:10" x14ac:dyDescent="0.3">
      <c r="A6835" s="2" t="s">
        <v>14766</v>
      </c>
      <c r="B6835" s="2" t="s">
        <v>5657</v>
      </c>
      <c r="C6835" s="2" t="s">
        <v>2871</v>
      </c>
      <c r="D6835" s="2">
        <v>1</v>
      </c>
      <c r="E6835" s="2">
        <v>0</v>
      </c>
      <c r="F6835" s="2">
        <v>18724.77</v>
      </c>
      <c r="G6835" s="2">
        <v>18724.77</v>
      </c>
      <c r="H6835" s="2">
        <v>7659.11</v>
      </c>
      <c r="I6835" s="2" t="str">
        <f>IF(tbl_Order_Items[[#This Row],[quantity]]&lt;=0,"Invalid","Valid")</f>
        <v>Valid</v>
      </c>
      <c r="J6835" s="2" t="str">
        <f>IF(OR(tbl_Order_Items[[#This Row],[discount_pct]]&lt;0,tbl_Order_Items[[#This Row],[discount_pct]]&gt;1),"Invalid","Valid")</f>
        <v>Valid</v>
      </c>
    </row>
    <row r="6836" spans="1:10" x14ac:dyDescent="0.3">
      <c r="A6836" s="2" t="s">
        <v>14767</v>
      </c>
      <c r="B6836" s="2" t="s">
        <v>3560</v>
      </c>
      <c r="C6836" s="2" t="s">
        <v>2525</v>
      </c>
      <c r="D6836" s="2">
        <v>3</v>
      </c>
      <c r="E6836" s="2">
        <v>0.25</v>
      </c>
      <c r="F6836" s="2">
        <v>4441.7700000000004</v>
      </c>
      <c r="G6836" s="2">
        <v>3331.33</v>
      </c>
      <c r="H6836" s="2">
        <v>737.86</v>
      </c>
      <c r="I6836" s="2" t="str">
        <f>IF(tbl_Order_Items[[#This Row],[quantity]]&lt;=0,"Invalid","Valid")</f>
        <v>Valid</v>
      </c>
      <c r="J6836" s="2" t="str">
        <f>IF(OR(tbl_Order_Items[[#This Row],[discount_pct]]&lt;0,tbl_Order_Items[[#This Row],[discount_pct]]&gt;1),"Invalid","Valid")</f>
        <v>Valid</v>
      </c>
    </row>
    <row r="6837" spans="1:10" x14ac:dyDescent="0.3">
      <c r="A6837" s="2" t="s">
        <v>14768</v>
      </c>
      <c r="B6837" s="2" t="s">
        <v>6790</v>
      </c>
      <c r="C6837" s="2" t="s">
        <v>2442</v>
      </c>
      <c r="D6837" s="2">
        <v>2</v>
      </c>
      <c r="E6837" s="2">
        <v>0.2</v>
      </c>
      <c r="F6837" s="2">
        <v>29285.4</v>
      </c>
      <c r="G6837" s="2">
        <v>23428.32</v>
      </c>
      <c r="H6837" s="2">
        <v>1128.9000000000001</v>
      </c>
      <c r="I6837" s="2" t="str">
        <f>IF(tbl_Order_Items[[#This Row],[quantity]]&lt;=0,"Invalid","Valid")</f>
        <v>Valid</v>
      </c>
      <c r="J6837" s="2" t="str">
        <f>IF(OR(tbl_Order_Items[[#This Row],[discount_pct]]&lt;0,tbl_Order_Items[[#This Row],[discount_pct]]&gt;1),"Invalid","Valid")</f>
        <v>Valid</v>
      </c>
    </row>
    <row r="6838" spans="1:10" x14ac:dyDescent="0.3">
      <c r="A6838" s="2" t="s">
        <v>14769</v>
      </c>
      <c r="B6838" s="2" t="s">
        <v>3255</v>
      </c>
      <c r="C6838" s="2" t="s">
        <v>2743</v>
      </c>
      <c r="D6838" s="2">
        <v>3</v>
      </c>
      <c r="E6838" s="2">
        <v>0</v>
      </c>
      <c r="F6838" s="2">
        <v>3651.93</v>
      </c>
      <c r="G6838" s="2">
        <v>3651.93</v>
      </c>
      <c r="H6838" s="2">
        <v>966.27</v>
      </c>
      <c r="I6838" s="2" t="str">
        <f>IF(tbl_Order_Items[[#This Row],[quantity]]&lt;=0,"Invalid","Valid")</f>
        <v>Valid</v>
      </c>
      <c r="J6838" s="2" t="str">
        <f>IF(OR(tbl_Order_Items[[#This Row],[discount_pct]]&lt;0,tbl_Order_Items[[#This Row],[discount_pct]]&gt;1),"Invalid","Valid")</f>
        <v>Valid</v>
      </c>
    </row>
    <row r="6839" spans="1:10" x14ac:dyDescent="0.3">
      <c r="A6839" s="2" t="s">
        <v>14770</v>
      </c>
      <c r="B6839" s="2" t="s">
        <v>3378</v>
      </c>
      <c r="C6839" s="2" t="s">
        <v>2651</v>
      </c>
      <c r="D6839" s="2">
        <v>1</v>
      </c>
      <c r="E6839" s="2">
        <v>0.15</v>
      </c>
      <c r="F6839" s="2">
        <v>8564.31</v>
      </c>
      <c r="G6839" s="2">
        <v>7279.66</v>
      </c>
      <c r="H6839" s="2">
        <v>1510.13</v>
      </c>
      <c r="I6839" s="2" t="str">
        <f>IF(tbl_Order_Items[[#This Row],[quantity]]&lt;=0,"Invalid","Valid")</f>
        <v>Valid</v>
      </c>
      <c r="J6839" s="2" t="str">
        <f>IF(OR(tbl_Order_Items[[#This Row],[discount_pct]]&lt;0,tbl_Order_Items[[#This Row],[discount_pct]]&gt;1),"Invalid","Valid")</f>
        <v>Valid</v>
      </c>
    </row>
    <row r="6840" spans="1:10" x14ac:dyDescent="0.3">
      <c r="A6840" s="2" t="s">
        <v>14771</v>
      </c>
      <c r="B6840" s="2" t="s">
        <v>3275</v>
      </c>
      <c r="C6840" s="2" t="s">
        <v>2745</v>
      </c>
      <c r="D6840" s="2">
        <v>2</v>
      </c>
      <c r="E6840" s="2">
        <v>0.1</v>
      </c>
      <c r="F6840" s="2">
        <v>36159.54</v>
      </c>
      <c r="G6840" s="2">
        <v>32543.59</v>
      </c>
      <c r="H6840" s="2">
        <v>9423.83</v>
      </c>
      <c r="I6840" s="2" t="str">
        <f>IF(tbl_Order_Items[[#This Row],[quantity]]&lt;=0,"Invalid","Valid")</f>
        <v>Valid</v>
      </c>
      <c r="J6840" s="2" t="str">
        <f>IF(OR(tbl_Order_Items[[#This Row],[discount_pct]]&lt;0,tbl_Order_Items[[#This Row],[discount_pct]]&gt;1),"Invalid","Valid")</f>
        <v>Valid</v>
      </c>
    </row>
    <row r="6841" spans="1:10" x14ac:dyDescent="0.3">
      <c r="A6841" s="2" t="s">
        <v>14772</v>
      </c>
      <c r="B6841" s="2" t="s">
        <v>5870</v>
      </c>
      <c r="C6841" s="2" t="s">
        <v>2665</v>
      </c>
      <c r="D6841" s="2">
        <v>5</v>
      </c>
      <c r="E6841" s="2">
        <v>0</v>
      </c>
      <c r="F6841" s="2">
        <v>16104.4</v>
      </c>
      <c r="G6841" s="2">
        <v>16104.4</v>
      </c>
      <c r="H6841" s="2">
        <v>3383.25</v>
      </c>
      <c r="I6841" s="2" t="str">
        <f>IF(tbl_Order_Items[[#This Row],[quantity]]&lt;=0,"Invalid","Valid")</f>
        <v>Valid</v>
      </c>
      <c r="J6841" s="2" t="str">
        <f>IF(OR(tbl_Order_Items[[#This Row],[discount_pct]]&lt;0,tbl_Order_Items[[#This Row],[discount_pct]]&gt;1),"Invalid","Valid")</f>
        <v>Valid</v>
      </c>
    </row>
    <row r="6842" spans="1:10" x14ac:dyDescent="0.3">
      <c r="A6842" s="2" t="s">
        <v>14773</v>
      </c>
      <c r="B6842" s="2" t="s">
        <v>7606</v>
      </c>
      <c r="C6842" s="2" t="s">
        <v>2739</v>
      </c>
      <c r="D6842" s="2">
        <v>1</v>
      </c>
      <c r="E6842" s="2">
        <v>0.1</v>
      </c>
      <c r="F6842" s="2">
        <v>20289.27</v>
      </c>
      <c r="G6842" s="2">
        <v>18260.34</v>
      </c>
      <c r="H6842" s="2">
        <v>632.04</v>
      </c>
      <c r="I6842" s="2" t="str">
        <f>IF(tbl_Order_Items[[#This Row],[quantity]]&lt;=0,"Invalid","Valid")</f>
        <v>Valid</v>
      </c>
      <c r="J6842" s="2" t="str">
        <f>IF(OR(tbl_Order_Items[[#This Row],[discount_pct]]&lt;0,tbl_Order_Items[[#This Row],[discount_pct]]&gt;1),"Invalid","Valid")</f>
        <v>Valid</v>
      </c>
    </row>
    <row r="6843" spans="1:10" x14ac:dyDescent="0.3">
      <c r="A6843" s="2" t="s">
        <v>14774</v>
      </c>
      <c r="B6843" s="2" t="s">
        <v>3507</v>
      </c>
      <c r="C6843" s="2" t="s">
        <v>2903</v>
      </c>
      <c r="D6843" s="2">
        <v>1</v>
      </c>
      <c r="E6843" s="2">
        <v>0.15</v>
      </c>
      <c r="F6843" s="2">
        <v>499.26</v>
      </c>
      <c r="G6843" s="2">
        <v>424.37</v>
      </c>
      <c r="H6843" s="2">
        <v>131.78</v>
      </c>
      <c r="I6843" s="2" t="str">
        <f>IF(tbl_Order_Items[[#This Row],[quantity]]&lt;=0,"Invalid","Valid")</f>
        <v>Valid</v>
      </c>
      <c r="J6843" s="2" t="str">
        <f>IF(OR(tbl_Order_Items[[#This Row],[discount_pct]]&lt;0,tbl_Order_Items[[#This Row],[discount_pct]]&gt;1),"Invalid","Valid")</f>
        <v>Valid</v>
      </c>
    </row>
    <row r="6844" spans="1:10" x14ac:dyDescent="0.3">
      <c r="A6844" s="2" t="s">
        <v>14775</v>
      </c>
      <c r="B6844" s="2" t="s">
        <v>3054</v>
      </c>
      <c r="C6844" s="2" t="s">
        <v>2507</v>
      </c>
      <c r="D6844" s="2">
        <v>1</v>
      </c>
      <c r="E6844" s="2">
        <v>0.15</v>
      </c>
      <c r="F6844" s="2">
        <v>13202.39</v>
      </c>
      <c r="G6844" s="2">
        <v>11222.03</v>
      </c>
      <c r="H6844" s="2">
        <v>1400.35</v>
      </c>
      <c r="I6844" s="2" t="str">
        <f>IF(tbl_Order_Items[[#This Row],[quantity]]&lt;=0,"Invalid","Valid")</f>
        <v>Valid</v>
      </c>
      <c r="J6844" s="2" t="str">
        <f>IF(OR(tbl_Order_Items[[#This Row],[discount_pct]]&lt;0,tbl_Order_Items[[#This Row],[discount_pct]]&gt;1),"Invalid","Valid")</f>
        <v>Valid</v>
      </c>
    </row>
    <row r="6845" spans="1:10" x14ac:dyDescent="0.3">
      <c r="A6845" s="2" t="s">
        <v>14776</v>
      </c>
      <c r="B6845" s="2" t="s">
        <v>4412</v>
      </c>
      <c r="C6845" s="2" t="s">
        <v>2602</v>
      </c>
      <c r="D6845" s="2">
        <v>3</v>
      </c>
      <c r="E6845" s="2">
        <v>0.15</v>
      </c>
      <c r="F6845" s="2">
        <v>58197.06</v>
      </c>
      <c r="G6845" s="2">
        <v>49467.5</v>
      </c>
      <c r="H6845" s="2">
        <v>16099.46</v>
      </c>
      <c r="I6845" s="2" t="str">
        <f>IF(tbl_Order_Items[[#This Row],[quantity]]&lt;=0,"Invalid","Valid")</f>
        <v>Valid</v>
      </c>
      <c r="J6845" s="2" t="str">
        <f>IF(OR(tbl_Order_Items[[#This Row],[discount_pct]]&lt;0,tbl_Order_Items[[#This Row],[discount_pct]]&gt;1),"Invalid","Valid")</f>
        <v>Valid</v>
      </c>
    </row>
    <row r="6846" spans="1:10" x14ac:dyDescent="0.3">
      <c r="A6846" s="2" t="s">
        <v>14777</v>
      </c>
      <c r="B6846" s="2" t="s">
        <v>7557</v>
      </c>
      <c r="C6846" s="2" t="s">
        <v>2783</v>
      </c>
      <c r="D6846" s="2">
        <v>2</v>
      </c>
      <c r="E6846" s="2">
        <v>0.15</v>
      </c>
      <c r="F6846" s="2">
        <v>1550.04</v>
      </c>
      <c r="G6846" s="2">
        <v>1317.53</v>
      </c>
      <c r="H6846" s="2">
        <v>351.83</v>
      </c>
      <c r="I6846" s="2" t="str">
        <f>IF(tbl_Order_Items[[#This Row],[quantity]]&lt;=0,"Invalid","Valid")</f>
        <v>Valid</v>
      </c>
      <c r="J6846" s="2" t="str">
        <f>IF(OR(tbl_Order_Items[[#This Row],[discount_pct]]&lt;0,tbl_Order_Items[[#This Row],[discount_pct]]&gt;1),"Invalid","Valid")</f>
        <v>Valid</v>
      </c>
    </row>
    <row r="6847" spans="1:10" x14ac:dyDescent="0.3">
      <c r="A6847" s="2" t="s">
        <v>14778</v>
      </c>
      <c r="B6847" s="2" t="s">
        <v>6917</v>
      </c>
      <c r="C6847" s="2" t="s">
        <v>2565</v>
      </c>
      <c r="D6847" s="2">
        <v>2</v>
      </c>
      <c r="E6847" s="2">
        <v>0.15</v>
      </c>
      <c r="F6847" s="2">
        <v>5047.78</v>
      </c>
      <c r="G6847" s="2">
        <v>4290.6099999999997</v>
      </c>
      <c r="H6847" s="2">
        <v>751.35</v>
      </c>
      <c r="I6847" s="2" t="str">
        <f>IF(tbl_Order_Items[[#This Row],[quantity]]&lt;=0,"Invalid","Valid")</f>
        <v>Valid</v>
      </c>
      <c r="J6847" s="2" t="str">
        <f>IF(OR(tbl_Order_Items[[#This Row],[discount_pct]]&lt;0,tbl_Order_Items[[#This Row],[discount_pct]]&gt;1),"Invalid","Valid")</f>
        <v>Valid</v>
      </c>
    </row>
    <row r="6848" spans="1:10" x14ac:dyDescent="0.3">
      <c r="A6848" s="2" t="s">
        <v>14779</v>
      </c>
      <c r="B6848" s="2" t="s">
        <v>6357</v>
      </c>
      <c r="C6848" s="2" t="s">
        <v>2633</v>
      </c>
      <c r="D6848" s="2">
        <v>1</v>
      </c>
      <c r="E6848" s="2">
        <v>0.1</v>
      </c>
      <c r="F6848" s="2">
        <v>15580.33</v>
      </c>
      <c r="G6848" s="2">
        <v>14022.3</v>
      </c>
      <c r="H6848" s="2">
        <v>602.82000000000005</v>
      </c>
      <c r="I6848" s="2" t="str">
        <f>IF(tbl_Order_Items[[#This Row],[quantity]]&lt;=0,"Invalid","Valid")</f>
        <v>Valid</v>
      </c>
      <c r="J6848" s="2" t="str">
        <f>IF(OR(tbl_Order_Items[[#This Row],[discount_pct]]&lt;0,tbl_Order_Items[[#This Row],[discount_pct]]&gt;1),"Invalid","Valid")</f>
        <v>Valid</v>
      </c>
    </row>
    <row r="6849" spans="1:10" x14ac:dyDescent="0.3">
      <c r="A6849" s="2" t="s">
        <v>14780</v>
      </c>
      <c r="B6849" s="2" t="s">
        <v>7275</v>
      </c>
      <c r="C6849" s="2" t="s">
        <v>2791</v>
      </c>
      <c r="D6849" s="2">
        <v>2</v>
      </c>
      <c r="E6849" s="2">
        <v>0.05</v>
      </c>
      <c r="F6849" s="2">
        <v>25976.26</v>
      </c>
      <c r="G6849" s="2">
        <v>24677.45</v>
      </c>
      <c r="H6849" s="2">
        <v>3942.31</v>
      </c>
      <c r="I6849" s="2" t="str">
        <f>IF(tbl_Order_Items[[#This Row],[quantity]]&lt;=0,"Invalid","Valid")</f>
        <v>Valid</v>
      </c>
      <c r="J6849" s="2" t="str">
        <f>IF(OR(tbl_Order_Items[[#This Row],[discount_pct]]&lt;0,tbl_Order_Items[[#This Row],[discount_pct]]&gt;1),"Invalid","Valid")</f>
        <v>Valid</v>
      </c>
    </row>
    <row r="6850" spans="1:10" x14ac:dyDescent="0.3">
      <c r="A6850" s="2" t="s">
        <v>14781</v>
      </c>
      <c r="B6850" s="2" t="s">
        <v>6446</v>
      </c>
      <c r="C6850" s="2" t="s">
        <v>2867</v>
      </c>
      <c r="D6850" s="2">
        <v>1</v>
      </c>
      <c r="E6850" s="2">
        <v>0.1</v>
      </c>
      <c r="F6850" s="2">
        <v>10068.26</v>
      </c>
      <c r="G6850" s="2">
        <v>9061.43</v>
      </c>
      <c r="H6850" s="2">
        <v>649.77</v>
      </c>
      <c r="I6850" s="2" t="str">
        <f>IF(tbl_Order_Items[[#This Row],[quantity]]&lt;=0,"Invalid","Valid")</f>
        <v>Valid</v>
      </c>
      <c r="J6850" s="2" t="str">
        <f>IF(OR(tbl_Order_Items[[#This Row],[discount_pct]]&lt;0,tbl_Order_Items[[#This Row],[discount_pct]]&gt;1),"Invalid","Valid")</f>
        <v>Valid</v>
      </c>
    </row>
    <row r="6851" spans="1:10" x14ac:dyDescent="0.3">
      <c r="A6851" s="2" t="s">
        <v>14782</v>
      </c>
      <c r="B6851" s="2" t="s">
        <v>4539</v>
      </c>
      <c r="C6851" s="2" t="s">
        <v>2528</v>
      </c>
      <c r="D6851" s="2">
        <v>1</v>
      </c>
      <c r="E6851" s="2">
        <v>0.05</v>
      </c>
      <c r="F6851" s="2">
        <v>2527.9499999999998</v>
      </c>
      <c r="G6851" s="2">
        <v>2401.5500000000002</v>
      </c>
      <c r="H6851" s="2">
        <v>403.12</v>
      </c>
      <c r="I6851" s="2" t="str">
        <f>IF(tbl_Order_Items[[#This Row],[quantity]]&lt;=0,"Invalid","Valid")</f>
        <v>Valid</v>
      </c>
      <c r="J6851" s="2" t="str">
        <f>IF(OR(tbl_Order_Items[[#This Row],[discount_pct]]&lt;0,tbl_Order_Items[[#This Row],[discount_pct]]&gt;1),"Invalid","Valid")</f>
        <v>Valid</v>
      </c>
    </row>
    <row r="6852" spans="1:10" x14ac:dyDescent="0.3">
      <c r="A6852" s="2" t="s">
        <v>14783</v>
      </c>
      <c r="B6852" s="2" t="s">
        <v>5780</v>
      </c>
      <c r="C6852" s="2" t="s">
        <v>2481</v>
      </c>
      <c r="D6852" s="2">
        <v>1</v>
      </c>
      <c r="E6852" s="2">
        <v>0.05</v>
      </c>
      <c r="F6852" s="2">
        <v>6126.24</v>
      </c>
      <c r="G6852" s="2">
        <v>5819.93</v>
      </c>
      <c r="H6852" s="2">
        <v>2178.8000000000002</v>
      </c>
      <c r="I6852" s="2" t="str">
        <f>IF(tbl_Order_Items[[#This Row],[quantity]]&lt;=0,"Invalid","Valid")</f>
        <v>Valid</v>
      </c>
      <c r="J6852" s="2" t="str">
        <f>IF(OR(tbl_Order_Items[[#This Row],[discount_pct]]&lt;0,tbl_Order_Items[[#This Row],[discount_pct]]&gt;1),"Invalid","Valid")</f>
        <v>Valid</v>
      </c>
    </row>
    <row r="6853" spans="1:10" x14ac:dyDescent="0.3">
      <c r="A6853" s="2" t="s">
        <v>14784</v>
      </c>
      <c r="B6853" s="2" t="s">
        <v>5714</v>
      </c>
      <c r="C6853" s="2" t="s">
        <v>2451</v>
      </c>
      <c r="D6853" s="2">
        <v>1</v>
      </c>
      <c r="E6853" s="2">
        <v>0.2</v>
      </c>
      <c r="F6853" s="2">
        <v>6291.1</v>
      </c>
      <c r="G6853" s="2">
        <v>5032.88</v>
      </c>
      <c r="H6853" s="2">
        <v>-102.61</v>
      </c>
      <c r="I6853" s="2" t="str">
        <f>IF(tbl_Order_Items[[#This Row],[quantity]]&lt;=0,"Invalid","Valid")</f>
        <v>Valid</v>
      </c>
      <c r="J6853" s="2" t="str">
        <f>IF(OR(tbl_Order_Items[[#This Row],[discount_pct]]&lt;0,tbl_Order_Items[[#This Row],[discount_pct]]&gt;1),"Invalid","Valid")</f>
        <v>Valid</v>
      </c>
    </row>
    <row r="6854" spans="1:10" x14ac:dyDescent="0.3">
      <c r="A6854" s="2" t="s">
        <v>14785</v>
      </c>
      <c r="B6854" s="2" t="s">
        <v>4559</v>
      </c>
      <c r="C6854" s="2" t="s">
        <v>2530</v>
      </c>
      <c r="D6854" s="2">
        <v>2</v>
      </c>
      <c r="E6854" s="2">
        <v>0.15</v>
      </c>
      <c r="F6854" s="2">
        <v>34790.660000000003</v>
      </c>
      <c r="G6854" s="2">
        <v>29572.06</v>
      </c>
      <c r="H6854" s="2">
        <v>5832.16</v>
      </c>
      <c r="I6854" s="2" t="str">
        <f>IF(tbl_Order_Items[[#This Row],[quantity]]&lt;=0,"Invalid","Valid")</f>
        <v>Valid</v>
      </c>
      <c r="J6854" s="2" t="str">
        <f>IF(OR(tbl_Order_Items[[#This Row],[discount_pct]]&lt;0,tbl_Order_Items[[#This Row],[discount_pct]]&gt;1),"Invalid","Valid")</f>
        <v>Valid</v>
      </c>
    </row>
    <row r="6855" spans="1:10" x14ac:dyDescent="0.3">
      <c r="A6855" s="2" t="s">
        <v>14786</v>
      </c>
      <c r="B6855" s="2" t="s">
        <v>3425</v>
      </c>
      <c r="C6855" s="2" t="s">
        <v>2821</v>
      </c>
      <c r="D6855" s="2">
        <v>2</v>
      </c>
      <c r="E6855" s="2">
        <v>0.05</v>
      </c>
      <c r="F6855" s="2">
        <v>39894.720000000001</v>
      </c>
      <c r="G6855" s="2">
        <v>37899.980000000003</v>
      </c>
      <c r="H6855" s="2">
        <v>9630.16</v>
      </c>
      <c r="I6855" s="2" t="str">
        <f>IF(tbl_Order_Items[[#This Row],[quantity]]&lt;=0,"Invalid","Valid")</f>
        <v>Valid</v>
      </c>
      <c r="J6855" s="2" t="str">
        <f>IF(OR(tbl_Order_Items[[#This Row],[discount_pct]]&lt;0,tbl_Order_Items[[#This Row],[discount_pct]]&gt;1),"Invalid","Valid")</f>
        <v>Valid</v>
      </c>
    </row>
    <row r="6856" spans="1:10" x14ac:dyDescent="0.3">
      <c r="A6856" s="2" t="s">
        <v>14787</v>
      </c>
      <c r="B6856" s="2" t="s">
        <v>5182</v>
      </c>
      <c r="C6856" s="2" t="s">
        <v>2505</v>
      </c>
      <c r="D6856" s="2">
        <v>2</v>
      </c>
      <c r="E6856" s="2">
        <v>0.2</v>
      </c>
      <c r="F6856" s="2">
        <v>29801.200000000001</v>
      </c>
      <c r="G6856" s="2">
        <v>23840.959999999999</v>
      </c>
      <c r="H6856" s="2">
        <v>3645.52</v>
      </c>
      <c r="I6856" s="2" t="str">
        <f>IF(tbl_Order_Items[[#This Row],[quantity]]&lt;=0,"Invalid","Valid")</f>
        <v>Valid</v>
      </c>
      <c r="J6856" s="2" t="str">
        <f>IF(OR(tbl_Order_Items[[#This Row],[discount_pct]]&lt;0,tbl_Order_Items[[#This Row],[discount_pct]]&gt;1),"Invalid","Valid")</f>
        <v>Valid</v>
      </c>
    </row>
    <row r="6857" spans="1:10" x14ac:dyDescent="0.3">
      <c r="A6857" s="2" t="s">
        <v>14788</v>
      </c>
      <c r="B6857" s="2" t="s">
        <v>7911</v>
      </c>
      <c r="C6857" s="2" t="s">
        <v>2885</v>
      </c>
      <c r="D6857" s="2">
        <v>1</v>
      </c>
      <c r="E6857" s="2">
        <v>0.15</v>
      </c>
      <c r="F6857" s="2">
        <v>6536.37</v>
      </c>
      <c r="G6857" s="2">
        <v>5555.91</v>
      </c>
      <c r="H6857" s="2">
        <v>544.02</v>
      </c>
      <c r="I6857" s="2" t="str">
        <f>IF(tbl_Order_Items[[#This Row],[quantity]]&lt;=0,"Invalid","Valid")</f>
        <v>Valid</v>
      </c>
      <c r="J6857" s="2" t="str">
        <f>IF(OR(tbl_Order_Items[[#This Row],[discount_pct]]&lt;0,tbl_Order_Items[[#This Row],[discount_pct]]&gt;1),"Invalid","Valid")</f>
        <v>Valid</v>
      </c>
    </row>
    <row r="6858" spans="1:10" x14ac:dyDescent="0.3">
      <c r="A6858" s="2" t="s">
        <v>14789</v>
      </c>
      <c r="B6858" s="2" t="s">
        <v>5498</v>
      </c>
      <c r="C6858" s="2" t="s">
        <v>2689</v>
      </c>
      <c r="D6858" s="2">
        <v>3</v>
      </c>
      <c r="E6858" s="2">
        <v>0.05</v>
      </c>
      <c r="F6858" s="2">
        <v>14869.32</v>
      </c>
      <c r="G6858" s="2">
        <v>14125.85</v>
      </c>
      <c r="H6858" s="2">
        <v>4221.3500000000004</v>
      </c>
      <c r="I6858" s="2" t="str">
        <f>IF(tbl_Order_Items[[#This Row],[quantity]]&lt;=0,"Invalid","Valid")</f>
        <v>Valid</v>
      </c>
      <c r="J6858" s="2" t="str">
        <f>IF(OR(tbl_Order_Items[[#This Row],[discount_pct]]&lt;0,tbl_Order_Items[[#This Row],[discount_pct]]&gt;1),"Invalid","Valid")</f>
        <v>Valid</v>
      </c>
    </row>
    <row r="6859" spans="1:10" x14ac:dyDescent="0.3">
      <c r="A6859" s="2" t="s">
        <v>14790</v>
      </c>
      <c r="B6859" s="2" t="s">
        <v>6332</v>
      </c>
      <c r="C6859" s="2" t="s">
        <v>2661</v>
      </c>
      <c r="D6859" s="2">
        <v>1</v>
      </c>
      <c r="E6859" s="2">
        <v>0.15</v>
      </c>
      <c r="F6859" s="2">
        <v>10186.82</v>
      </c>
      <c r="G6859" s="2">
        <v>8658.7999999999993</v>
      </c>
      <c r="H6859" s="2">
        <v>2140.84</v>
      </c>
      <c r="I6859" s="2" t="str">
        <f>IF(tbl_Order_Items[[#This Row],[quantity]]&lt;=0,"Invalid","Valid")</f>
        <v>Valid</v>
      </c>
      <c r="J6859" s="2" t="str">
        <f>IF(OR(tbl_Order_Items[[#This Row],[discount_pct]]&lt;0,tbl_Order_Items[[#This Row],[discount_pct]]&gt;1),"Invalid","Valid")</f>
        <v>Valid</v>
      </c>
    </row>
    <row r="6860" spans="1:10" x14ac:dyDescent="0.3">
      <c r="A6860" s="2" t="s">
        <v>14791</v>
      </c>
      <c r="B6860" s="2" t="s">
        <v>5010</v>
      </c>
      <c r="C6860" s="2" t="s">
        <v>2679</v>
      </c>
      <c r="D6860" s="2">
        <v>2</v>
      </c>
      <c r="E6860" s="2">
        <v>0.2</v>
      </c>
      <c r="F6860" s="2">
        <v>26013.54</v>
      </c>
      <c r="G6860" s="2">
        <v>20810.830000000002</v>
      </c>
      <c r="H6860" s="2">
        <v>2060.5300000000002</v>
      </c>
      <c r="I6860" s="2" t="str">
        <f>IF(tbl_Order_Items[[#This Row],[quantity]]&lt;=0,"Invalid","Valid")</f>
        <v>Valid</v>
      </c>
      <c r="J6860" s="2" t="str">
        <f>IF(OR(tbl_Order_Items[[#This Row],[discount_pct]]&lt;0,tbl_Order_Items[[#This Row],[discount_pct]]&gt;1),"Invalid","Valid")</f>
        <v>Valid</v>
      </c>
    </row>
    <row r="6861" spans="1:10" x14ac:dyDescent="0.3">
      <c r="A6861" s="2" t="s">
        <v>14792</v>
      </c>
      <c r="B6861" s="2" t="s">
        <v>5204</v>
      </c>
      <c r="C6861" s="2" t="s">
        <v>2550</v>
      </c>
      <c r="D6861" s="2">
        <v>2</v>
      </c>
      <c r="E6861" s="2">
        <v>0.05</v>
      </c>
      <c r="F6861" s="2">
        <v>29134.48</v>
      </c>
      <c r="G6861" s="2">
        <v>27677.759999999998</v>
      </c>
      <c r="H6861" s="2">
        <v>8382.76</v>
      </c>
      <c r="I6861" s="2" t="str">
        <f>IF(tbl_Order_Items[[#This Row],[quantity]]&lt;=0,"Invalid","Valid")</f>
        <v>Valid</v>
      </c>
      <c r="J6861" s="2" t="str">
        <f>IF(OR(tbl_Order_Items[[#This Row],[discount_pct]]&lt;0,tbl_Order_Items[[#This Row],[discount_pct]]&gt;1),"Invalid","Valid")</f>
        <v>Valid</v>
      </c>
    </row>
    <row r="6862" spans="1:10" x14ac:dyDescent="0.3">
      <c r="A6862" s="2" t="s">
        <v>14793</v>
      </c>
      <c r="B6862" s="2" t="s">
        <v>3069</v>
      </c>
      <c r="C6862" s="2" t="s">
        <v>2442</v>
      </c>
      <c r="D6862" s="2">
        <v>4</v>
      </c>
      <c r="E6862" s="2">
        <v>0.15</v>
      </c>
      <c r="F6862" s="2">
        <v>58570.8</v>
      </c>
      <c r="G6862" s="2">
        <v>49785.18</v>
      </c>
      <c r="H6862" s="2">
        <v>5186.34</v>
      </c>
      <c r="I6862" s="2" t="str">
        <f>IF(tbl_Order_Items[[#This Row],[quantity]]&lt;=0,"Invalid","Valid")</f>
        <v>Valid</v>
      </c>
      <c r="J6862" s="2" t="str">
        <f>IF(OR(tbl_Order_Items[[#This Row],[discount_pct]]&lt;0,tbl_Order_Items[[#This Row],[discount_pct]]&gt;1),"Invalid","Valid")</f>
        <v>Valid</v>
      </c>
    </row>
    <row r="6863" spans="1:10" x14ac:dyDescent="0.3">
      <c r="A6863" s="2" t="s">
        <v>14794</v>
      </c>
      <c r="B6863" s="2" t="s">
        <v>3825</v>
      </c>
      <c r="C6863" s="2" t="s">
        <v>2575</v>
      </c>
      <c r="D6863" s="2">
        <v>2</v>
      </c>
      <c r="E6863" s="2">
        <v>0.2</v>
      </c>
      <c r="F6863" s="2">
        <v>3518.26</v>
      </c>
      <c r="G6863" s="2">
        <v>2814.61</v>
      </c>
      <c r="H6863" s="2">
        <v>-158.01</v>
      </c>
      <c r="I6863" s="2" t="str">
        <f>IF(tbl_Order_Items[[#This Row],[quantity]]&lt;=0,"Invalid","Valid")</f>
        <v>Valid</v>
      </c>
      <c r="J6863" s="2" t="str">
        <f>IF(OR(tbl_Order_Items[[#This Row],[discount_pct]]&lt;0,tbl_Order_Items[[#This Row],[discount_pct]]&gt;1),"Invalid","Valid")</f>
        <v>Valid</v>
      </c>
    </row>
    <row r="6864" spans="1:10" x14ac:dyDescent="0.3">
      <c r="A6864" s="2" t="s">
        <v>14795</v>
      </c>
      <c r="B6864" s="2" t="s">
        <v>5082</v>
      </c>
      <c r="C6864" s="2" t="s">
        <v>2563</v>
      </c>
      <c r="D6864" s="2">
        <v>1</v>
      </c>
      <c r="E6864" s="2">
        <v>0.05</v>
      </c>
      <c r="F6864" s="2">
        <v>24110.14</v>
      </c>
      <c r="G6864" s="2">
        <v>22904.63</v>
      </c>
      <c r="H6864" s="2">
        <v>6354.14</v>
      </c>
      <c r="I6864" s="2" t="str">
        <f>IF(tbl_Order_Items[[#This Row],[quantity]]&lt;=0,"Invalid","Valid")</f>
        <v>Valid</v>
      </c>
      <c r="J6864" s="2" t="str">
        <f>IF(OR(tbl_Order_Items[[#This Row],[discount_pct]]&lt;0,tbl_Order_Items[[#This Row],[discount_pct]]&gt;1),"Invalid","Valid")</f>
        <v>Valid</v>
      </c>
    </row>
    <row r="6865" spans="1:10" x14ac:dyDescent="0.3">
      <c r="A6865" s="2" t="s">
        <v>14796</v>
      </c>
      <c r="B6865" s="2" t="s">
        <v>3726</v>
      </c>
      <c r="C6865" s="2" t="s">
        <v>2454</v>
      </c>
      <c r="D6865" s="2">
        <v>2</v>
      </c>
      <c r="E6865" s="2">
        <v>0.05</v>
      </c>
      <c r="F6865" s="2">
        <v>3931.54</v>
      </c>
      <c r="G6865" s="2">
        <v>3734.96</v>
      </c>
      <c r="H6865" s="2">
        <v>342.3</v>
      </c>
      <c r="I6865" s="2" t="str">
        <f>IF(tbl_Order_Items[[#This Row],[quantity]]&lt;=0,"Invalid","Valid")</f>
        <v>Valid</v>
      </c>
      <c r="J6865" s="2" t="str">
        <f>IF(OR(tbl_Order_Items[[#This Row],[discount_pct]]&lt;0,tbl_Order_Items[[#This Row],[discount_pct]]&gt;1),"Invalid","Valid")</f>
        <v>Valid</v>
      </c>
    </row>
    <row r="6866" spans="1:10" x14ac:dyDescent="0.3">
      <c r="A6866" s="2" t="s">
        <v>14797</v>
      </c>
      <c r="B6866" s="2" t="s">
        <v>4387</v>
      </c>
      <c r="C6866" s="2" t="s">
        <v>2563</v>
      </c>
      <c r="D6866" s="2">
        <v>4</v>
      </c>
      <c r="E6866" s="2">
        <v>0</v>
      </c>
      <c r="F6866" s="2">
        <v>96440.56</v>
      </c>
      <c r="G6866" s="2">
        <v>96440.56</v>
      </c>
      <c r="H6866" s="2">
        <v>30238.6</v>
      </c>
      <c r="I6866" s="2" t="str">
        <f>IF(tbl_Order_Items[[#This Row],[quantity]]&lt;=0,"Invalid","Valid")</f>
        <v>Valid</v>
      </c>
      <c r="J6866" s="2" t="str">
        <f>IF(OR(tbl_Order_Items[[#This Row],[discount_pct]]&lt;0,tbl_Order_Items[[#This Row],[discount_pct]]&gt;1),"Invalid","Valid")</f>
        <v>Valid</v>
      </c>
    </row>
    <row r="6867" spans="1:10" x14ac:dyDescent="0.3">
      <c r="A6867" s="2" t="s">
        <v>14798</v>
      </c>
      <c r="B6867" s="2" t="s">
        <v>7368</v>
      </c>
      <c r="C6867" s="2" t="s">
        <v>2821</v>
      </c>
      <c r="D6867" s="2">
        <v>1</v>
      </c>
      <c r="E6867" s="2">
        <v>0.1</v>
      </c>
      <c r="F6867" s="2">
        <v>19947.36</v>
      </c>
      <c r="G6867" s="2">
        <v>17952.62</v>
      </c>
      <c r="H6867" s="2">
        <v>3817.71</v>
      </c>
      <c r="I6867" s="2" t="str">
        <f>IF(tbl_Order_Items[[#This Row],[quantity]]&lt;=0,"Invalid","Valid")</f>
        <v>Valid</v>
      </c>
      <c r="J6867" s="2" t="str">
        <f>IF(OR(tbl_Order_Items[[#This Row],[discount_pct]]&lt;0,tbl_Order_Items[[#This Row],[discount_pct]]&gt;1),"Invalid","Valid")</f>
        <v>Valid</v>
      </c>
    </row>
    <row r="6868" spans="1:10" x14ac:dyDescent="0.3">
      <c r="A6868" s="2" t="s">
        <v>14799</v>
      </c>
      <c r="B6868" s="2" t="s">
        <v>4274</v>
      </c>
      <c r="C6868" s="2" t="s">
        <v>2797</v>
      </c>
      <c r="D6868" s="2">
        <v>2</v>
      </c>
      <c r="E6868" s="2">
        <v>0.15</v>
      </c>
      <c r="F6868" s="2">
        <v>29756.9</v>
      </c>
      <c r="G6868" s="2">
        <v>25293.37</v>
      </c>
      <c r="H6868" s="2">
        <v>3044.63</v>
      </c>
      <c r="I6868" s="2" t="str">
        <f>IF(tbl_Order_Items[[#This Row],[quantity]]&lt;=0,"Invalid","Valid")</f>
        <v>Valid</v>
      </c>
      <c r="J6868" s="2" t="str">
        <f>IF(OR(tbl_Order_Items[[#This Row],[discount_pct]]&lt;0,tbl_Order_Items[[#This Row],[discount_pct]]&gt;1),"Invalid","Valid")</f>
        <v>Valid</v>
      </c>
    </row>
    <row r="6869" spans="1:10" x14ac:dyDescent="0.3">
      <c r="A6869" s="2" t="s">
        <v>14800</v>
      </c>
      <c r="B6869" s="2" t="s">
        <v>4639</v>
      </c>
      <c r="C6869" s="2" t="s">
        <v>2837</v>
      </c>
      <c r="D6869" s="2">
        <v>1</v>
      </c>
      <c r="E6869" s="2">
        <v>0.05</v>
      </c>
      <c r="F6869" s="2">
        <v>28315.81</v>
      </c>
      <c r="G6869" s="2">
        <v>26900.02</v>
      </c>
      <c r="H6869" s="2">
        <v>10360.469999999999</v>
      </c>
      <c r="I6869" s="2" t="str">
        <f>IF(tbl_Order_Items[[#This Row],[quantity]]&lt;=0,"Invalid","Valid")</f>
        <v>Valid</v>
      </c>
      <c r="J6869" s="2" t="str">
        <f>IF(OR(tbl_Order_Items[[#This Row],[discount_pct]]&lt;0,tbl_Order_Items[[#This Row],[discount_pct]]&gt;1),"Invalid","Valid")</f>
        <v>Valid</v>
      </c>
    </row>
    <row r="6870" spans="1:10" x14ac:dyDescent="0.3">
      <c r="A6870" s="2" t="s">
        <v>14801</v>
      </c>
      <c r="B6870" s="2" t="s">
        <v>3874</v>
      </c>
      <c r="C6870" s="2" t="s">
        <v>2643</v>
      </c>
      <c r="D6870" s="2">
        <v>1</v>
      </c>
      <c r="E6870" s="2">
        <v>0.1</v>
      </c>
      <c r="F6870" s="2">
        <v>11290.59</v>
      </c>
      <c r="G6870" s="2">
        <v>10161.530000000001</v>
      </c>
      <c r="H6870" s="2">
        <v>2602.92</v>
      </c>
      <c r="I6870" s="2" t="str">
        <f>IF(tbl_Order_Items[[#This Row],[quantity]]&lt;=0,"Invalid","Valid")</f>
        <v>Valid</v>
      </c>
      <c r="J6870" s="2" t="str">
        <f>IF(OR(tbl_Order_Items[[#This Row],[discount_pct]]&lt;0,tbl_Order_Items[[#This Row],[discount_pct]]&gt;1),"Invalid","Valid")</f>
        <v>Valid</v>
      </c>
    </row>
    <row r="6871" spans="1:10" x14ac:dyDescent="0.3">
      <c r="A6871" s="2" t="s">
        <v>14802</v>
      </c>
      <c r="B6871" s="2" t="s">
        <v>6243</v>
      </c>
      <c r="C6871" s="2" t="s">
        <v>2657</v>
      </c>
      <c r="D6871" s="2">
        <v>1</v>
      </c>
      <c r="E6871" s="2">
        <v>0.25</v>
      </c>
      <c r="F6871" s="2">
        <v>3539.61</v>
      </c>
      <c r="G6871" s="2">
        <v>2654.71</v>
      </c>
      <c r="H6871" s="2">
        <v>-148.36000000000001</v>
      </c>
      <c r="I6871" s="2" t="str">
        <f>IF(tbl_Order_Items[[#This Row],[quantity]]&lt;=0,"Invalid","Valid")</f>
        <v>Valid</v>
      </c>
      <c r="J6871" s="2" t="str">
        <f>IF(OR(tbl_Order_Items[[#This Row],[discount_pct]]&lt;0,tbl_Order_Items[[#This Row],[discount_pct]]&gt;1),"Invalid","Valid")</f>
        <v>Valid</v>
      </c>
    </row>
    <row r="6872" spans="1:10" x14ac:dyDescent="0.3">
      <c r="A6872" s="2" t="s">
        <v>14803</v>
      </c>
      <c r="B6872" s="2" t="s">
        <v>6507</v>
      </c>
      <c r="C6872" s="2" t="s">
        <v>2499</v>
      </c>
      <c r="D6872" s="2">
        <v>1</v>
      </c>
      <c r="E6872" s="2">
        <v>0.1</v>
      </c>
      <c r="F6872" s="2">
        <v>20513.07</v>
      </c>
      <c r="G6872" s="2">
        <v>18461.759999999998</v>
      </c>
      <c r="H6872" s="2">
        <v>3946.75</v>
      </c>
      <c r="I6872" s="2" t="str">
        <f>IF(tbl_Order_Items[[#This Row],[quantity]]&lt;=0,"Invalid","Valid")</f>
        <v>Valid</v>
      </c>
      <c r="J6872" s="2" t="str">
        <f>IF(OR(tbl_Order_Items[[#This Row],[discount_pct]]&lt;0,tbl_Order_Items[[#This Row],[discount_pct]]&gt;1),"Invalid","Valid")</f>
        <v>Valid</v>
      </c>
    </row>
    <row r="6873" spans="1:10" x14ac:dyDescent="0.3">
      <c r="A6873" s="2" t="s">
        <v>14804</v>
      </c>
      <c r="B6873" s="2" t="s">
        <v>3219</v>
      </c>
      <c r="C6873" s="2" t="s">
        <v>2454</v>
      </c>
      <c r="D6873" s="2">
        <v>3</v>
      </c>
      <c r="E6873" s="2">
        <v>0.1</v>
      </c>
      <c r="F6873" s="2">
        <v>5897.31</v>
      </c>
      <c r="G6873" s="2">
        <v>5307.58</v>
      </c>
      <c r="H6873" s="2">
        <v>218.59</v>
      </c>
      <c r="I6873" s="2" t="str">
        <f>IF(tbl_Order_Items[[#This Row],[quantity]]&lt;=0,"Invalid","Valid")</f>
        <v>Valid</v>
      </c>
      <c r="J6873" s="2" t="str">
        <f>IF(OR(tbl_Order_Items[[#This Row],[discount_pct]]&lt;0,tbl_Order_Items[[#This Row],[discount_pct]]&gt;1),"Invalid","Valid")</f>
        <v>Valid</v>
      </c>
    </row>
    <row r="6874" spans="1:10" x14ac:dyDescent="0.3">
      <c r="A6874" s="2" t="s">
        <v>14805</v>
      </c>
      <c r="B6874" s="2" t="s">
        <v>3931</v>
      </c>
      <c r="C6874" s="2" t="s">
        <v>2739</v>
      </c>
      <c r="D6874" s="2">
        <v>3</v>
      </c>
      <c r="E6874" s="2">
        <v>0</v>
      </c>
      <c r="F6874" s="2">
        <v>60867.81</v>
      </c>
      <c r="G6874" s="2">
        <v>60867.81</v>
      </c>
      <c r="H6874" s="2">
        <v>7982.91</v>
      </c>
      <c r="I6874" s="2" t="str">
        <f>IF(tbl_Order_Items[[#This Row],[quantity]]&lt;=0,"Invalid","Valid")</f>
        <v>Valid</v>
      </c>
      <c r="J6874" s="2" t="str">
        <f>IF(OR(tbl_Order_Items[[#This Row],[discount_pct]]&lt;0,tbl_Order_Items[[#This Row],[discount_pct]]&gt;1),"Invalid","Valid")</f>
        <v>Valid</v>
      </c>
    </row>
    <row r="6875" spans="1:10" x14ac:dyDescent="0.3">
      <c r="A6875" s="2" t="s">
        <v>14806</v>
      </c>
      <c r="B6875" s="2" t="s">
        <v>5123</v>
      </c>
      <c r="C6875" s="2" t="s">
        <v>2723</v>
      </c>
      <c r="D6875" s="2">
        <v>2</v>
      </c>
      <c r="E6875" s="2">
        <v>0.05</v>
      </c>
      <c r="F6875" s="2">
        <v>37224.94</v>
      </c>
      <c r="G6875" s="2">
        <v>35363.69</v>
      </c>
      <c r="H6875" s="2">
        <v>7660.23</v>
      </c>
      <c r="I6875" s="2" t="str">
        <f>IF(tbl_Order_Items[[#This Row],[quantity]]&lt;=0,"Invalid","Valid")</f>
        <v>Valid</v>
      </c>
      <c r="J6875" s="2" t="str">
        <f>IF(OR(tbl_Order_Items[[#This Row],[discount_pct]]&lt;0,tbl_Order_Items[[#This Row],[discount_pct]]&gt;1),"Invalid","Valid")</f>
        <v>Valid</v>
      </c>
    </row>
    <row r="6876" spans="1:10" x14ac:dyDescent="0.3">
      <c r="A6876" s="2" t="s">
        <v>14807</v>
      </c>
      <c r="B6876" s="2" t="s">
        <v>4690</v>
      </c>
      <c r="C6876" s="2" t="s">
        <v>2789</v>
      </c>
      <c r="D6876" s="2">
        <v>4</v>
      </c>
      <c r="E6876" s="2">
        <v>0.2</v>
      </c>
      <c r="F6876" s="2">
        <v>20576.28</v>
      </c>
      <c r="G6876" s="2">
        <v>16461.02</v>
      </c>
      <c r="H6876" s="2">
        <v>1333.54</v>
      </c>
      <c r="I6876" s="2" t="str">
        <f>IF(tbl_Order_Items[[#This Row],[quantity]]&lt;=0,"Invalid","Valid")</f>
        <v>Valid</v>
      </c>
      <c r="J6876" s="2" t="str">
        <f>IF(OR(tbl_Order_Items[[#This Row],[discount_pct]]&lt;0,tbl_Order_Items[[#This Row],[discount_pct]]&gt;1),"Invalid","Valid")</f>
        <v>Valid</v>
      </c>
    </row>
    <row r="6877" spans="1:10" x14ac:dyDescent="0.3">
      <c r="A6877" s="2" t="s">
        <v>14808</v>
      </c>
      <c r="B6877" s="2" t="s">
        <v>7090</v>
      </c>
      <c r="C6877" s="2" t="s">
        <v>2809</v>
      </c>
      <c r="D6877" s="2">
        <v>2</v>
      </c>
      <c r="E6877" s="2">
        <v>0.05</v>
      </c>
      <c r="F6877" s="2">
        <v>20968.599999999999</v>
      </c>
      <c r="G6877" s="2">
        <v>19920.169999999998</v>
      </c>
      <c r="H6877" s="2">
        <v>2287.9299999999998</v>
      </c>
      <c r="I6877" s="2" t="str">
        <f>IF(tbl_Order_Items[[#This Row],[quantity]]&lt;=0,"Invalid","Valid")</f>
        <v>Valid</v>
      </c>
      <c r="J6877" s="2" t="str">
        <f>IF(OR(tbl_Order_Items[[#This Row],[discount_pct]]&lt;0,tbl_Order_Items[[#This Row],[discount_pct]]&gt;1),"Invalid","Valid")</f>
        <v>Valid</v>
      </c>
    </row>
    <row r="6878" spans="1:10" x14ac:dyDescent="0.3">
      <c r="A6878" s="2" t="s">
        <v>14809</v>
      </c>
      <c r="B6878" s="2" t="s">
        <v>3978</v>
      </c>
      <c r="C6878" s="2" t="s">
        <v>2671</v>
      </c>
      <c r="D6878" s="2">
        <v>4</v>
      </c>
      <c r="E6878" s="2">
        <v>0.1</v>
      </c>
      <c r="F6878" s="2">
        <v>82878.64</v>
      </c>
      <c r="G6878" s="2">
        <v>74590.78</v>
      </c>
      <c r="H6878" s="2">
        <v>24964.78</v>
      </c>
      <c r="I6878" s="2" t="str">
        <f>IF(tbl_Order_Items[[#This Row],[quantity]]&lt;=0,"Invalid","Valid")</f>
        <v>Valid</v>
      </c>
      <c r="J6878" s="2" t="str">
        <f>IF(OR(tbl_Order_Items[[#This Row],[discount_pct]]&lt;0,tbl_Order_Items[[#This Row],[discount_pct]]&gt;1),"Invalid","Valid")</f>
        <v>Valid</v>
      </c>
    </row>
    <row r="6879" spans="1:10" x14ac:dyDescent="0.3">
      <c r="A6879" s="2" t="s">
        <v>14810</v>
      </c>
      <c r="B6879" s="2" t="s">
        <v>6112</v>
      </c>
      <c r="C6879" s="2" t="s">
        <v>2581</v>
      </c>
      <c r="D6879" s="2">
        <v>1</v>
      </c>
      <c r="E6879" s="2">
        <v>0.05</v>
      </c>
      <c r="F6879" s="2">
        <v>8639.1</v>
      </c>
      <c r="G6879" s="2">
        <v>8207.15</v>
      </c>
      <c r="H6879" s="2">
        <v>2405</v>
      </c>
      <c r="I6879" s="2" t="str">
        <f>IF(tbl_Order_Items[[#This Row],[quantity]]&lt;=0,"Invalid","Valid")</f>
        <v>Valid</v>
      </c>
      <c r="J6879" s="2" t="str">
        <f>IF(OR(tbl_Order_Items[[#This Row],[discount_pct]]&lt;0,tbl_Order_Items[[#This Row],[discount_pct]]&gt;1),"Invalid","Valid")</f>
        <v>Valid</v>
      </c>
    </row>
    <row r="6880" spans="1:10" x14ac:dyDescent="0.3">
      <c r="A6880" s="2" t="s">
        <v>14811</v>
      </c>
      <c r="B6880" s="2" t="s">
        <v>5774</v>
      </c>
      <c r="C6880" s="2" t="s">
        <v>2793</v>
      </c>
      <c r="D6880" s="2">
        <v>1</v>
      </c>
      <c r="E6880" s="2">
        <v>0.1</v>
      </c>
      <c r="F6880" s="2">
        <v>1154.57</v>
      </c>
      <c r="G6880" s="2">
        <v>1039.1099999999999</v>
      </c>
      <c r="H6880" s="2">
        <v>50.1</v>
      </c>
      <c r="I6880" s="2" t="str">
        <f>IF(tbl_Order_Items[[#This Row],[quantity]]&lt;=0,"Invalid","Valid")</f>
        <v>Valid</v>
      </c>
      <c r="J6880" s="2" t="str">
        <f>IF(OR(tbl_Order_Items[[#This Row],[discount_pct]]&lt;0,tbl_Order_Items[[#This Row],[discount_pct]]&gt;1),"Invalid","Valid")</f>
        <v>Valid</v>
      </c>
    </row>
    <row r="6881" spans="1:10" x14ac:dyDescent="0.3">
      <c r="A6881" s="2" t="s">
        <v>14812</v>
      </c>
      <c r="B6881" s="2" t="s">
        <v>3081</v>
      </c>
      <c r="C6881" s="2" t="s">
        <v>2725</v>
      </c>
      <c r="D6881" s="2">
        <v>1</v>
      </c>
      <c r="E6881" s="2">
        <v>0.1</v>
      </c>
      <c r="F6881" s="2">
        <v>18062.740000000002</v>
      </c>
      <c r="G6881" s="2">
        <v>16256.47</v>
      </c>
      <c r="H6881" s="2">
        <v>1064.3599999999999</v>
      </c>
      <c r="I6881" s="2" t="str">
        <f>IF(tbl_Order_Items[[#This Row],[quantity]]&lt;=0,"Invalid","Valid")</f>
        <v>Valid</v>
      </c>
      <c r="J6881" s="2" t="str">
        <f>IF(OR(tbl_Order_Items[[#This Row],[discount_pct]]&lt;0,tbl_Order_Items[[#This Row],[discount_pct]]&gt;1),"Invalid","Valid")</f>
        <v>Valid</v>
      </c>
    </row>
    <row r="6882" spans="1:10" x14ac:dyDescent="0.3">
      <c r="A6882" s="2" t="s">
        <v>14813</v>
      </c>
      <c r="B6882" s="2" t="s">
        <v>5699</v>
      </c>
      <c r="C6882" s="2" t="s">
        <v>2703</v>
      </c>
      <c r="D6882" s="2">
        <v>1</v>
      </c>
      <c r="E6882" s="2">
        <v>0.2</v>
      </c>
      <c r="F6882" s="2">
        <v>8894.09</v>
      </c>
      <c r="G6882" s="2">
        <v>7115.27</v>
      </c>
      <c r="H6882" s="2">
        <v>1514.8</v>
      </c>
      <c r="I6882" s="2" t="str">
        <f>IF(tbl_Order_Items[[#This Row],[quantity]]&lt;=0,"Invalid","Valid")</f>
        <v>Valid</v>
      </c>
      <c r="J6882" s="2" t="str">
        <f>IF(OR(tbl_Order_Items[[#This Row],[discount_pct]]&lt;0,tbl_Order_Items[[#This Row],[discount_pct]]&gt;1),"Invalid","Valid")</f>
        <v>Valid</v>
      </c>
    </row>
    <row r="6883" spans="1:10" x14ac:dyDescent="0.3">
      <c r="A6883" s="2" t="s">
        <v>14814</v>
      </c>
      <c r="B6883" s="2" t="s">
        <v>4663</v>
      </c>
      <c r="C6883" s="2" t="s">
        <v>2519</v>
      </c>
      <c r="D6883" s="2">
        <v>1</v>
      </c>
      <c r="E6883" s="2">
        <v>0.15</v>
      </c>
      <c r="F6883" s="2">
        <v>13719.5</v>
      </c>
      <c r="G6883" s="2">
        <v>11661.57</v>
      </c>
      <c r="H6883" s="2">
        <v>2190.2399999999998</v>
      </c>
      <c r="I6883" s="2" t="str">
        <f>IF(tbl_Order_Items[[#This Row],[quantity]]&lt;=0,"Invalid","Valid")</f>
        <v>Valid</v>
      </c>
      <c r="J6883" s="2" t="str">
        <f>IF(OR(tbl_Order_Items[[#This Row],[discount_pct]]&lt;0,tbl_Order_Items[[#This Row],[discount_pct]]&gt;1),"Invalid","Valid")</f>
        <v>Valid</v>
      </c>
    </row>
    <row r="6884" spans="1:10" x14ac:dyDescent="0.3">
      <c r="A6884" s="2" t="s">
        <v>14815</v>
      </c>
      <c r="B6884" s="2" t="s">
        <v>7445</v>
      </c>
      <c r="C6884" s="2" t="s">
        <v>2534</v>
      </c>
      <c r="D6884" s="2">
        <v>4</v>
      </c>
      <c r="E6884" s="2">
        <v>0.1</v>
      </c>
      <c r="F6884" s="2">
        <v>110281.76</v>
      </c>
      <c r="G6884" s="2">
        <v>99253.58</v>
      </c>
      <c r="H6884" s="2">
        <v>32385.62</v>
      </c>
      <c r="I6884" s="2" t="str">
        <f>IF(tbl_Order_Items[[#This Row],[quantity]]&lt;=0,"Invalid","Valid")</f>
        <v>Valid</v>
      </c>
      <c r="J6884" s="2" t="str">
        <f>IF(OR(tbl_Order_Items[[#This Row],[discount_pct]]&lt;0,tbl_Order_Items[[#This Row],[discount_pct]]&gt;1),"Invalid","Valid")</f>
        <v>Valid</v>
      </c>
    </row>
    <row r="6885" spans="1:10" x14ac:dyDescent="0.3">
      <c r="A6885" s="2" t="s">
        <v>14816</v>
      </c>
      <c r="B6885" s="2" t="s">
        <v>7330</v>
      </c>
      <c r="C6885" s="2" t="s">
        <v>2611</v>
      </c>
      <c r="D6885" s="2">
        <v>1</v>
      </c>
      <c r="E6885" s="2">
        <v>0.05</v>
      </c>
      <c r="F6885" s="2">
        <v>10173.219999999999</v>
      </c>
      <c r="G6885" s="2">
        <v>9664.56</v>
      </c>
      <c r="H6885" s="2">
        <v>3433.14</v>
      </c>
      <c r="I6885" s="2" t="str">
        <f>IF(tbl_Order_Items[[#This Row],[quantity]]&lt;=0,"Invalid","Valid")</f>
        <v>Valid</v>
      </c>
      <c r="J6885" s="2" t="str">
        <f>IF(OR(tbl_Order_Items[[#This Row],[discount_pct]]&lt;0,tbl_Order_Items[[#This Row],[discount_pct]]&gt;1),"Invalid","Valid")</f>
        <v>Valid</v>
      </c>
    </row>
    <row r="6886" spans="1:10" x14ac:dyDescent="0.3">
      <c r="A6886" s="2" t="s">
        <v>14817</v>
      </c>
      <c r="B6886" s="2" t="s">
        <v>5545</v>
      </c>
      <c r="C6886" s="2" t="s">
        <v>2454</v>
      </c>
      <c r="D6886" s="2">
        <v>1</v>
      </c>
      <c r="E6886" s="2">
        <v>0.05</v>
      </c>
      <c r="F6886" s="2">
        <v>1965.77</v>
      </c>
      <c r="G6886" s="2">
        <v>1867.48</v>
      </c>
      <c r="H6886" s="2">
        <v>171.15</v>
      </c>
      <c r="I6886" s="2" t="str">
        <f>IF(tbl_Order_Items[[#This Row],[quantity]]&lt;=0,"Invalid","Valid")</f>
        <v>Valid</v>
      </c>
      <c r="J6886" s="2" t="str">
        <f>IF(OR(tbl_Order_Items[[#This Row],[discount_pct]]&lt;0,tbl_Order_Items[[#This Row],[discount_pct]]&gt;1),"Invalid","Valid")</f>
        <v>Valid</v>
      </c>
    </row>
    <row r="6887" spans="1:10" x14ac:dyDescent="0.3">
      <c r="A6887" s="2" t="s">
        <v>14818</v>
      </c>
      <c r="B6887" s="2" t="s">
        <v>7364</v>
      </c>
      <c r="C6887" s="2" t="s">
        <v>2505</v>
      </c>
      <c r="D6887" s="2">
        <v>1</v>
      </c>
      <c r="E6887" s="2">
        <v>0.05</v>
      </c>
      <c r="F6887" s="2">
        <v>14900.6</v>
      </c>
      <c r="G6887" s="2">
        <v>14155.57</v>
      </c>
      <c r="H6887" s="2">
        <v>4057.85</v>
      </c>
      <c r="I6887" s="2" t="str">
        <f>IF(tbl_Order_Items[[#This Row],[quantity]]&lt;=0,"Invalid","Valid")</f>
        <v>Valid</v>
      </c>
      <c r="J6887" s="2" t="str">
        <f>IF(OR(tbl_Order_Items[[#This Row],[discount_pct]]&lt;0,tbl_Order_Items[[#This Row],[discount_pct]]&gt;1),"Invalid","Valid")</f>
        <v>Valid</v>
      </c>
    </row>
    <row r="6888" spans="1:10" x14ac:dyDescent="0.3">
      <c r="A6888" s="2" t="s">
        <v>14819</v>
      </c>
      <c r="B6888" s="2" t="s">
        <v>5370</v>
      </c>
      <c r="C6888" s="2" t="s">
        <v>2905</v>
      </c>
      <c r="D6888" s="2">
        <v>1</v>
      </c>
      <c r="E6888" s="2">
        <v>0.2</v>
      </c>
      <c r="F6888" s="2">
        <v>27006.32</v>
      </c>
      <c r="G6888" s="2">
        <v>21605.06</v>
      </c>
      <c r="H6888" s="2">
        <v>4290.2700000000004</v>
      </c>
      <c r="I6888" s="2" t="str">
        <f>IF(tbl_Order_Items[[#This Row],[quantity]]&lt;=0,"Invalid","Valid")</f>
        <v>Valid</v>
      </c>
      <c r="J6888" s="2" t="str">
        <f>IF(OR(tbl_Order_Items[[#This Row],[discount_pct]]&lt;0,tbl_Order_Items[[#This Row],[discount_pct]]&gt;1),"Invalid","Valid")</f>
        <v>Valid</v>
      </c>
    </row>
    <row r="6889" spans="1:10" x14ac:dyDescent="0.3">
      <c r="A6889" s="2" t="s">
        <v>14820</v>
      </c>
      <c r="B6889" s="2" t="s">
        <v>4376</v>
      </c>
      <c r="C6889" s="2" t="s">
        <v>2783</v>
      </c>
      <c r="D6889" s="2">
        <v>1</v>
      </c>
      <c r="E6889" s="2">
        <v>0.2</v>
      </c>
      <c r="F6889" s="2">
        <v>775.02</v>
      </c>
      <c r="G6889" s="2">
        <v>620.02</v>
      </c>
      <c r="H6889" s="2">
        <v>137.16999999999999</v>
      </c>
      <c r="I6889" s="2" t="str">
        <f>IF(tbl_Order_Items[[#This Row],[quantity]]&lt;=0,"Invalid","Valid")</f>
        <v>Valid</v>
      </c>
      <c r="J6889" s="2" t="str">
        <f>IF(OR(tbl_Order_Items[[#This Row],[discount_pct]]&lt;0,tbl_Order_Items[[#This Row],[discount_pct]]&gt;1),"Invalid","Valid")</f>
        <v>Valid</v>
      </c>
    </row>
    <row r="6890" spans="1:10" x14ac:dyDescent="0.3">
      <c r="A6890" s="2" t="s">
        <v>14821</v>
      </c>
      <c r="B6890" s="2" t="s">
        <v>5219</v>
      </c>
      <c r="C6890" s="2" t="s">
        <v>2633</v>
      </c>
      <c r="D6890" s="2">
        <v>1</v>
      </c>
      <c r="E6890" s="2">
        <v>0</v>
      </c>
      <c r="F6890" s="2">
        <v>15580.33</v>
      </c>
      <c r="G6890" s="2">
        <v>15580.33</v>
      </c>
      <c r="H6890" s="2">
        <v>2160.85</v>
      </c>
      <c r="I6890" s="2" t="str">
        <f>IF(tbl_Order_Items[[#This Row],[quantity]]&lt;=0,"Invalid","Valid")</f>
        <v>Valid</v>
      </c>
      <c r="J6890" s="2" t="str">
        <f>IF(OR(tbl_Order_Items[[#This Row],[discount_pct]]&lt;0,tbl_Order_Items[[#This Row],[discount_pct]]&gt;1),"Invalid","Valid")</f>
        <v>Valid</v>
      </c>
    </row>
    <row r="6891" spans="1:10" x14ac:dyDescent="0.3">
      <c r="A6891" s="2" t="s">
        <v>14822</v>
      </c>
      <c r="B6891" s="2" t="s">
        <v>6603</v>
      </c>
      <c r="C6891" s="2" t="s">
        <v>2594</v>
      </c>
      <c r="D6891" s="2">
        <v>1</v>
      </c>
      <c r="E6891" s="2">
        <v>0.15</v>
      </c>
      <c r="F6891" s="2">
        <v>17720.439999999999</v>
      </c>
      <c r="G6891" s="2">
        <v>15062.37</v>
      </c>
      <c r="H6891" s="2">
        <v>4926.25</v>
      </c>
      <c r="I6891" s="2" t="str">
        <f>IF(tbl_Order_Items[[#This Row],[quantity]]&lt;=0,"Invalid","Valid")</f>
        <v>Valid</v>
      </c>
      <c r="J6891" s="2" t="str">
        <f>IF(OR(tbl_Order_Items[[#This Row],[discount_pct]]&lt;0,tbl_Order_Items[[#This Row],[discount_pct]]&gt;1),"Invalid","Valid")</f>
        <v>Valid</v>
      </c>
    </row>
    <row r="6892" spans="1:10" x14ac:dyDescent="0.3">
      <c r="A6892" s="2" t="s">
        <v>14823</v>
      </c>
      <c r="B6892" s="2" t="s">
        <v>3238</v>
      </c>
      <c r="C6892" s="2" t="s">
        <v>2492</v>
      </c>
      <c r="D6892" s="2">
        <v>1</v>
      </c>
      <c r="E6892" s="2">
        <v>0.05</v>
      </c>
      <c r="F6892" s="2">
        <v>14114.3</v>
      </c>
      <c r="G6892" s="2">
        <v>13408.58</v>
      </c>
      <c r="H6892" s="2">
        <v>4370.03</v>
      </c>
      <c r="I6892" s="2" t="str">
        <f>IF(tbl_Order_Items[[#This Row],[quantity]]&lt;=0,"Invalid","Valid")</f>
        <v>Valid</v>
      </c>
      <c r="J6892" s="2" t="str">
        <f>IF(OR(tbl_Order_Items[[#This Row],[discount_pct]]&lt;0,tbl_Order_Items[[#This Row],[discount_pct]]&gt;1),"Invalid","Valid")</f>
        <v>Valid</v>
      </c>
    </row>
    <row r="6893" spans="1:10" x14ac:dyDescent="0.3">
      <c r="A6893" s="2" t="s">
        <v>14824</v>
      </c>
      <c r="B6893" s="2" t="s">
        <v>6217</v>
      </c>
      <c r="C6893" s="2" t="s">
        <v>2476</v>
      </c>
      <c r="D6893" s="2">
        <v>1</v>
      </c>
      <c r="E6893" s="2">
        <v>0.15</v>
      </c>
      <c r="F6893" s="2">
        <v>12178.75</v>
      </c>
      <c r="G6893" s="2">
        <v>10351.94</v>
      </c>
      <c r="H6893" s="2">
        <v>3298.86</v>
      </c>
      <c r="I6893" s="2" t="str">
        <f>IF(tbl_Order_Items[[#This Row],[quantity]]&lt;=0,"Invalid","Valid")</f>
        <v>Valid</v>
      </c>
      <c r="J6893" s="2" t="str">
        <f>IF(OR(tbl_Order_Items[[#This Row],[discount_pct]]&lt;0,tbl_Order_Items[[#This Row],[discount_pct]]&gt;1),"Invalid","Valid")</f>
        <v>Valid</v>
      </c>
    </row>
    <row r="6894" spans="1:10" x14ac:dyDescent="0.3">
      <c r="A6894" s="2" t="s">
        <v>14825</v>
      </c>
      <c r="B6894" s="2" t="s">
        <v>7555</v>
      </c>
      <c r="C6894" s="2" t="s">
        <v>2717</v>
      </c>
      <c r="D6894" s="2">
        <v>1</v>
      </c>
      <c r="E6894" s="2">
        <v>0.1</v>
      </c>
      <c r="F6894" s="2">
        <v>7231.98</v>
      </c>
      <c r="G6894" s="2">
        <v>6508.78</v>
      </c>
      <c r="H6894" s="2">
        <v>495.27</v>
      </c>
      <c r="I6894" s="2" t="str">
        <f>IF(tbl_Order_Items[[#This Row],[quantity]]&lt;=0,"Invalid","Valid")</f>
        <v>Valid</v>
      </c>
      <c r="J6894" s="2" t="str">
        <f>IF(OR(tbl_Order_Items[[#This Row],[discount_pct]]&lt;0,tbl_Order_Items[[#This Row],[discount_pct]]&gt;1),"Invalid","Valid")</f>
        <v>Valid</v>
      </c>
    </row>
    <row r="6895" spans="1:10" x14ac:dyDescent="0.3">
      <c r="A6895" s="2" t="s">
        <v>14826</v>
      </c>
      <c r="B6895" s="2" t="s">
        <v>4835</v>
      </c>
      <c r="C6895" s="2" t="s">
        <v>2499</v>
      </c>
      <c r="D6895" s="2">
        <v>2</v>
      </c>
      <c r="E6895" s="2">
        <v>0.1</v>
      </c>
      <c r="F6895" s="2">
        <v>41026.14</v>
      </c>
      <c r="G6895" s="2">
        <v>36923.53</v>
      </c>
      <c r="H6895" s="2">
        <v>7893.51</v>
      </c>
      <c r="I6895" s="2" t="str">
        <f>IF(tbl_Order_Items[[#This Row],[quantity]]&lt;=0,"Invalid","Valid")</f>
        <v>Valid</v>
      </c>
      <c r="J6895" s="2" t="str">
        <f>IF(OR(tbl_Order_Items[[#This Row],[discount_pct]]&lt;0,tbl_Order_Items[[#This Row],[discount_pct]]&gt;1),"Invalid","Valid")</f>
        <v>Valid</v>
      </c>
    </row>
    <row r="6896" spans="1:10" x14ac:dyDescent="0.3">
      <c r="A6896" s="2" t="s">
        <v>14827</v>
      </c>
      <c r="B6896" s="2" t="s">
        <v>6106</v>
      </c>
      <c r="C6896" s="2" t="s">
        <v>2550</v>
      </c>
      <c r="D6896" s="2">
        <v>2</v>
      </c>
      <c r="E6896" s="2">
        <v>0.1</v>
      </c>
      <c r="F6896" s="2">
        <v>29134.48</v>
      </c>
      <c r="G6896" s="2">
        <v>26221.03</v>
      </c>
      <c r="H6896" s="2">
        <v>6926.03</v>
      </c>
      <c r="I6896" s="2" t="str">
        <f>IF(tbl_Order_Items[[#This Row],[quantity]]&lt;=0,"Invalid","Valid")</f>
        <v>Valid</v>
      </c>
      <c r="J6896" s="2" t="str">
        <f>IF(OR(tbl_Order_Items[[#This Row],[discount_pct]]&lt;0,tbl_Order_Items[[#This Row],[discount_pct]]&gt;1),"Invalid","Valid")</f>
        <v>Valid</v>
      </c>
    </row>
    <row r="6897" spans="1:10" x14ac:dyDescent="0.3">
      <c r="A6897" s="2" t="s">
        <v>14828</v>
      </c>
      <c r="B6897" s="2" t="s">
        <v>5495</v>
      </c>
      <c r="C6897" s="2" t="s">
        <v>2683</v>
      </c>
      <c r="D6897" s="2">
        <v>3</v>
      </c>
      <c r="E6897" s="2">
        <v>0.2</v>
      </c>
      <c r="F6897" s="2">
        <v>28838.49</v>
      </c>
      <c r="G6897" s="2">
        <v>23070.79</v>
      </c>
      <c r="H6897" s="2">
        <v>1432.18</v>
      </c>
      <c r="I6897" s="2" t="str">
        <f>IF(tbl_Order_Items[[#This Row],[quantity]]&lt;=0,"Invalid","Valid")</f>
        <v>Valid</v>
      </c>
      <c r="J6897" s="2" t="str">
        <f>IF(OR(tbl_Order_Items[[#This Row],[discount_pct]]&lt;0,tbl_Order_Items[[#This Row],[discount_pct]]&gt;1),"Invalid","Valid")</f>
        <v>Valid</v>
      </c>
    </row>
    <row r="6898" spans="1:10" x14ac:dyDescent="0.3">
      <c r="A6898" s="2" t="s">
        <v>14829</v>
      </c>
      <c r="B6898" s="2" t="s">
        <v>7824</v>
      </c>
      <c r="C6898" s="2" t="s">
        <v>2779</v>
      </c>
      <c r="D6898" s="2">
        <v>2</v>
      </c>
      <c r="E6898" s="2">
        <v>0.15</v>
      </c>
      <c r="F6898" s="2">
        <v>525.29999999999995</v>
      </c>
      <c r="G6898" s="2">
        <v>446.5</v>
      </c>
      <c r="H6898" s="2">
        <v>139.19999999999999</v>
      </c>
      <c r="I6898" s="2" t="str">
        <f>IF(tbl_Order_Items[[#This Row],[quantity]]&lt;=0,"Invalid","Valid")</f>
        <v>Valid</v>
      </c>
      <c r="J6898" s="2" t="str">
        <f>IF(OR(tbl_Order_Items[[#This Row],[discount_pct]]&lt;0,tbl_Order_Items[[#This Row],[discount_pct]]&gt;1),"Invalid","Valid")</f>
        <v>Valid</v>
      </c>
    </row>
    <row r="6899" spans="1:10" x14ac:dyDescent="0.3">
      <c r="A6899" s="2" t="s">
        <v>14830</v>
      </c>
      <c r="B6899" s="2" t="s">
        <v>6484</v>
      </c>
      <c r="C6899" s="2" t="s">
        <v>2823</v>
      </c>
      <c r="D6899" s="2">
        <v>1</v>
      </c>
      <c r="E6899" s="2">
        <v>0</v>
      </c>
      <c r="F6899" s="2">
        <v>4937.2299999999996</v>
      </c>
      <c r="G6899" s="2">
        <v>4937.2299999999996</v>
      </c>
      <c r="H6899" s="2">
        <v>1755.54</v>
      </c>
      <c r="I6899" s="2" t="str">
        <f>IF(tbl_Order_Items[[#This Row],[quantity]]&lt;=0,"Invalid","Valid")</f>
        <v>Valid</v>
      </c>
      <c r="J6899" s="2" t="str">
        <f>IF(OR(tbl_Order_Items[[#This Row],[discount_pct]]&lt;0,tbl_Order_Items[[#This Row],[discount_pct]]&gt;1),"Invalid","Valid")</f>
        <v>Valid</v>
      </c>
    </row>
    <row r="6900" spans="1:10" x14ac:dyDescent="0.3">
      <c r="A6900" s="2" t="s">
        <v>14831</v>
      </c>
      <c r="B6900" s="2" t="s">
        <v>6479</v>
      </c>
      <c r="C6900" s="2" t="s">
        <v>2783</v>
      </c>
      <c r="D6900" s="2">
        <v>3</v>
      </c>
      <c r="E6900" s="2">
        <v>0</v>
      </c>
      <c r="F6900" s="2">
        <v>2325.06</v>
      </c>
      <c r="G6900" s="2">
        <v>2325.06</v>
      </c>
      <c r="H6900" s="2">
        <v>876.51</v>
      </c>
      <c r="I6900" s="2" t="str">
        <f>IF(tbl_Order_Items[[#This Row],[quantity]]&lt;=0,"Invalid","Valid")</f>
        <v>Valid</v>
      </c>
      <c r="J6900" s="2" t="str">
        <f>IF(OR(tbl_Order_Items[[#This Row],[discount_pct]]&lt;0,tbl_Order_Items[[#This Row],[discount_pct]]&gt;1),"Invalid","Valid")</f>
        <v>Valid</v>
      </c>
    </row>
    <row r="6901" spans="1:10" x14ac:dyDescent="0.3">
      <c r="A6901" s="2" t="s">
        <v>14832</v>
      </c>
      <c r="B6901" s="2" t="s">
        <v>5871</v>
      </c>
      <c r="C6901" s="2" t="s">
        <v>2665</v>
      </c>
      <c r="D6901" s="2">
        <v>1</v>
      </c>
      <c r="E6901" s="2">
        <v>0.15</v>
      </c>
      <c r="F6901" s="2">
        <v>3220.88</v>
      </c>
      <c r="G6901" s="2">
        <v>2737.75</v>
      </c>
      <c r="H6901" s="2">
        <v>193.52</v>
      </c>
      <c r="I6901" s="2" t="str">
        <f>IF(tbl_Order_Items[[#This Row],[quantity]]&lt;=0,"Invalid","Valid")</f>
        <v>Valid</v>
      </c>
      <c r="J6901" s="2" t="str">
        <f>IF(OR(tbl_Order_Items[[#This Row],[discount_pct]]&lt;0,tbl_Order_Items[[#This Row],[discount_pct]]&gt;1),"Invalid","Valid")</f>
        <v>Valid</v>
      </c>
    </row>
    <row r="6902" spans="1:10" x14ac:dyDescent="0.3">
      <c r="A6902" s="2" t="s">
        <v>14833</v>
      </c>
      <c r="B6902" s="2" t="s">
        <v>3622</v>
      </c>
      <c r="C6902" s="2" t="s">
        <v>2887</v>
      </c>
      <c r="D6902" s="2">
        <v>2</v>
      </c>
      <c r="E6902" s="2">
        <v>0.1</v>
      </c>
      <c r="F6902" s="2">
        <v>52229.599999999999</v>
      </c>
      <c r="G6902" s="2">
        <v>47006.64</v>
      </c>
      <c r="H6902" s="2">
        <v>14227.52</v>
      </c>
      <c r="I6902" s="2" t="str">
        <f>IF(tbl_Order_Items[[#This Row],[quantity]]&lt;=0,"Invalid","Valid")</f>
        <v>Valid</v>
      </c>
      <c r="J6902" s="2" t="str">
        <f>IF(OR(tbl_Order_Items[[#This Row],[discount_pct]]&lt;0,tbl_Order_Items[[#This Row],[discount_pct]]&gt;1),"Invalid","Valid")</f>
        <v>Valid</v>
      </c>
    </row>
    <row r="6903" spans="1:10" x14ac:dyDescent="0.3">
      <c r="A6903" s="2" t="s">
        <v>14834</v>
      </c>
      <c r="B6903" s="2" t="s">
        <v>7437</v>
      </c>
      <c r="C6903" s="2" t="s">
        <v>2763</v>
      </c>
      <c r="D6903" s="2">
        <v>1</v>
      </c>
      <c r="E6903" s="2">
        <v>0</v>
      </c>
      <c r="F6903" s="2">
        <v>14269.11</v>
      </c>
      <c r="G6903" s="2">
        <v>14269.11</v>
      </c>
      <c r="H6903" s="2">
        <v>3957.12</v>
      </c>
      <c r="I6903" s="2" t="str">
        <f>IF(tbl_Order_Items[[#This Row],[quantity]]&lt;=0,"Invalid","Valid")</f>
        <v>Valid</v>
      </c>
      <c r="J6903" s="2" t="str">
        <f>IF(OR(tbl_Order_Items[[#This Row],[discount_pct]]&lt;0,tbl_Order_Items[[#This Row],[discount_pct]]&gt;1),"Invalid","Valid")</f>
        <v>Valid</v>
      </c>
    </row>
    <row r="6904" spans="1:10" x14ac:dyDescent="0.3">
      <c r="A6904" s="2" t="s">
        <v>14835</v>
      </c>
      <c r="B6904" s="2" t="s">
        <v>3069</v>
      </c>
      <c r="C6904" s="2" t="s">
        <v>2715</v>
      </c>
      <c r="D6904" s="2">
        <v>1</v>
      </c>
      <c r="E6904" s="2">
        <v>0.1</v>
      </c>
      <c r="F6904" s="2">
        <v>4219.9799999999996</v>
      </c>
      <c r="G6904" s="2">
        <v>3797.98</v>
      </c>
      <c r="H6904" s="2">
        <v>1061.23</v>
      </c>
      <c r="I6904" s="2" t="str">
        <f>IF(tbl_Order_Items[[#This Row],[quantity]]&lt;=0,"Invalid","Valid")</f>
        <v>Valid</v>
      </c>
      <c r="J6904" s="2" t="str">
        <f>IF(OR(tbl_Order_Items[[#This Row],[discount_pct]]&lt;0,tbl_Order_Items[[#This Row],[discount_pct]]&gt;1),"Invalid","Valid")</f>
        <v>Valid</v>
      </c>
    </row>
    <row r="6905" spans="1:10" x14ac:dyDescent="0.3">
      <c r="A6905" s="2" t="s">
        <v>14836</v>
      </c>
      <c r="B6905" s="2" t="s">
        <v>4724</v>
      </c>
      <c r="C6905" s="2" t="s">
        <v>2653</v>
      </c>
      <c r="D6905" s="2">
        <v>2</v>
      </c>
      <c r="E6905" s="2">
        <v>0.05</v>
      </c>
      <c r="F6905" s="2">
        <v>19366.14</v>
      </c>
      <c r="G6905" s="2">
        <v>18397.830000000002</v>
      </c>
      <c r="H6905" s="2">
        <v>6855.13</v>
      </c>
      <c r="I6905" s="2" t="str">
        <f>IF(tbl_Order_Items[[#This Row],[quantity]]&lt;=0,"Invalid","Valid")</f>
        <v>Valid</v>
      </c>
      <c r="J6905" s="2" t="str">
        <f>IF(OR(tbl_Order_Items[[#This Row],[discount_pct]]&lt;0,tbl_Order_Items[[#This Row],[discount_pct]]&gt;1),"Invalid","Valid")</f>
        <v>Valid</v>
      </c>
    </row>
    <row r="6906" spans="1:10" x14ac:dyDescent="0.3">
      <c r="A6906" s="2" t="s">
        <v>14837</v>
      </c>
      <c r="B6906" s="2" t="s">
        <v>7720</v>
      </c>
      <c r="C6906" s="2" t="s">
        <v>2721</v>
      </c>
      <c r="D6906" s="2">
        <v>1</v>
      </c>
      <c r="E6906" s="2">
        <v>0.25</v>
      </c>
      <c r="F6906" s="2">
        <v>27826.63</v>
      </c>
      <c r="G6906" s="2">
        <v>20869.97</v>
      </c>
      <c r="H6906" s="2">
        <v>3473.99</v>
      </c>
      <c r="I6906" s="2" t="str">
        <f>IF(tbl_Order_Items[[#This Row],[quantity]]&lt;=0,"Invalid","Valid")</f>
        <v>Valid</v>
      </c>
      <c r="J6906" s="2" t="str">
        <f>IF(OR(tbl_Order_Items[[#This Row],[discount_pct]]&lt;0,tbl_Order_Items[[#This Row],[discount_pct]]&gt;1),"Invalid","Valid")</f>
        <v>Valid</v>
      </c>
    </row>
    <row r="6907" spans="1:10" x14ac:dyDescent="0.3">
      <c r="A6907" s="2" t="s">
        <v>14838</v>
      </c>
      <c r="B6907" s="2" t="s">
        <v>6018</v>
      </c>
      <c r="C6907" s="2" t="s">
        <v>2567</v>
      </c>
      <c r="D6907" s="2">
        <v>1</v>
      </c>
      <c r="E6907" s="2">
        <v>0.05</v>
      </c>
      <c r="F6907" s="2">
        <v>20827.34</v>
      </c>
      <c r="G6907" s="2">
        <v>19785.97</v>
      </c>
      <c r="H6907" s="2">
        <v>3763.88</v>
      </c>
      <c r="I6907" s="2" t="str">
        <f>IF(tbl_Order_Items[[#This Row],[quantity]]&lt;=0,"Invalid","Valid")</f>
        <v>Valid</v>
      </c>
      <c r="J6907" s="2" t="str">
        <f>IF(OR(tbl_Order_Items[[#This Row],[discount_pct]]&lt;0,tbl_Order_Items[[#This Row],[discount_pct]]&gt;1),"Invalid","Valid")</f>
        <v>Valid</v>
      </c>
    </row>
    <row r="6908" spans="1:10" x14ac:dyDescent="0.3">
      <c r="A6908" s="2" t="s">
        <v>14839</v>
      </c>
      <c r="B6908" s="2" t="s">
        <v>4029</v>
      </c>
      <c r="C6908" s="2" t="s">
        <v>2725</v>
      </c>
      <c r="D6908" s="2">
        <v>2</v>
      </c>
      <c r="E6908" s="2">
        <v>0.1</v>
      </c>
      <c r="F6908" s="2">
        <v>36125.480000000003</v>
      </c>
      <c r="G6908" s="2">
        <v>32512.93</v>
      </c>
      <c r="H6908" s="2">
        <v>2128.71</v>
      </c>
      <c r="I6908" s="2" t="str">
        <f>IF(tbl_Order_Items[[#This Row],[quantity]]&lt;=0,"Invalid","Valid")</f>
        <v>Valid</v>
      </c>
      <c r="J6908" s="2" t="str">
        <f>IF(OR(tbl_Order_Items[[#This Row],[discount_pct]]&lt;0,tbl_Order_Items[[#This Row],[discount_pct]]&gt;1),"Invalid","Valid")</f>
        <v>Valid</v>
      </c>
    </row>
    <row r="6909" spans="1:10" x14ac:dyDescent="0.3">
      <c r="A6909" s="2" t="s">
        <v>14840</v>
      </c>
      <c r="B6909" s="2" t="s">
        <v>7669</v>
      </c>
      <c r="C6909" s="2" t="s">
        <v>2510</v>
      </c>
      <c r="D6909" s="2">
        <v>1</v>
      </c>
      <c r="E6909" s="2">
        <v>0.1</v>
      </c>
      <c r="F6909" s="2">
        <v>1633.66</v>
      </c>
      <c r="G6909" s="2">
        <v>1470.29</v>
      </c>
      <c r="H6909" s="2">
        <v>156.02000000000001</v>
      </c>
      <c r="I6909" s="2" t="str">
        <f>IF(tbl_Order_Items[[#This Row],[quantity]]&lt;=0,"Invalid","Valid")</f>
        <v>Valid</v>
      </c>
      <c r="J6909" s="2" t="str">
        <f>IF(OR(tbl_Order_Items[[#This Row],[discount_pct]]&lt;0,tbl_Order_Items[[#This Row],[discount_pct]]&gt;1),"Invalid","Valid")</f>
        <v>Valid</v>
      </c>
    </row>
    <row r="6910" spans="1:10" x14ac:dyDescent="0.3">
      <c r="A6910" s="2" t="s">
        <v>14841</v>
      </c>
      <c r="B6910" s="2" t="s">
        <v>6817</v>
      </c>
      <c r="C6910" s="2" t="s">
        <v>2631</v>
      </c>
      <c r="D6910" s="2">
        <v>2</v>
      </c>
      <c r="E6910" s="2">
        <v>0.1</v>
      </c>
      <c r="F6910" s="2">
        <v>2699.36</v>
      </c>
      <c r="G6910" s="2">
        <v>2429.42</v>
      </c>
      <c r="H6910" s="2">
        <v>844.7</v>
      </c>
      <c r="I6910" s="2" t="str">
        <f>IF(tbl_Order_Items[[#This Row],[quantity]]&lt;=0,"Invalid","Valid")</f>
        <v>Valid</v>
      </c>
      <c r="J6910" s="2" t="str">
        <f>IF(OR(tbl_Order_Items[[#This Row],[discount_pct]]&lt;0,tbl_Order_Items[[#This Row],[discount_pct]]&gt;1),"Invalid","Valid")</f>
        <v>Valid</v>
      </c>
    </row>
    <row r="6911" spans="1:10" x14ac:dyDescent="0.3">
      <c r="A6911" s="2" t="s">
        <v>14842</v>
      </c>
      <c r="B6911" s="2" t="s">
        <v>4712</v>
      </c>
      <c r="C6911" s="2" t="s">
        <v>2596</v>
      </c>
      <c r="D6911" s="2">
        <v>3</v>
      </c>
      <c r="E6911" s="2">
        <v>0.1</v>
      </c>
      <c r="F6911" s="2">
        <v>20492.580000000002</v>
      </c>
      <c r="G6911" s="2">
        <v>18443.32</v>
      </c>
      <c r="H6911" s="2">
        <v>3889.33</v>
      </c>
      <c r="I6911" s="2" t="str">
        <f>IF(tbl_Order_Items[[#This Row],[quantity]]&lt;=0,"Invalid","Valid")</f>
        <v>Valid</v>
      </c>
      <c r="J6911" s="2" t="str">
        <f>IF(OR(tbl_Order_Items[[#This Row],[discount_pct]]&lt;0,tbl_Order_Items[[#This Row],[discount_pct]]&gt;1),"Invalid","Valid")</f>
        <v>Valid</v>
      </c>
    </row>
    <row r="6912" spans="1:10" x14ac:dyDescent="0.3">
      <c r="A6912" s="2" t="s">
        <v>14843</v>
      </c>
      <c r="B6912" s="2" t="s">
        <v>7772</v>
      </c>
      <c r="C6912" s="2" t="s">
        <v>2663</v>
      </c>
      <c r="D6912" s="2">
        <v>4</v>
      </c>
      <c r="E6912" s="2">
        <v>0.1</v>
      </c>
      <c r="F6912" s="2">
        <v>70584.52</v>
      </c>
      <c r="G6912" s="2">
        <v>63526.07</v>
      </c>
      <c r="H6912" s="2">
        <v>12168.55</v>
      </c>
      <c r="I6912" s="2" t="str">
        <f>IF(tbl_Order_Items[[#This Row],[quantity]]&lt;=0,"Invalid","Valid")</f>
        <v>Valid</v>
      </c>
      <c r="J6912" s="2" t="str">
        <f>IF(OR(tbl_Order_Items[[#This Row],[discount_pct]]&lt;0,tbl_Order_Items[[#This Row],[discount_pct]]&gt;1),"Invalid","Valid")</f>
        <v>Valid</v>
      </c>
    </row>
    <row r="6913" spans="1:10" x14ac:dyDescent="0.3">
      <c r="A6913" s="2" t="s">
        <v>14844</v>
      </c>
      <c r="B6913" s="2" t="s">
        <v>4316</v>
      </c>
      <c r="C6913" s="2" t="s">
        <v>2554</v>
      </c>
      <c r="D6913" s="2">
        <v>1</v>
      </c>
      <c r="E6913" s="2">
        <v>0.15</v>
      </c>
      <c r="F6913" s="2">
        <v>16341.12</v>
      </c>
      <c r="G6913" s="2">
        <v>13889.95</v>
      </c>
      <c r="H6913" s="2">
        <v>2907.18</v>
      </c>
      <c r="I6913" s="2" t="str">
        <f>IF(tbl_Order_Items[[#This Row],[quantity]]&lt;=0,"Invalid","Valid")</f>
        <v>Valid</v>
      </c>
      <c r="J6913" s="2" t="str">
        <f>IF(OR(tbl_Order_Items[[#This Row],[discount_pct]]&lt;0,tbl_Order_Items[[#This Row],[discount_pct]]&gt;1),"Invalid","Valid")</f>
        <v>Valid</v>
      </c>
    </row>
    <row r="6914" spans="1:10" x14ac:dyDescent="0.3">
      <c r="A6914" s="2" t="s">
        <v>14845</v>
      </c>
      <c r="B6914" s="2" t="s">
        <v>7578</v>
      </c>
      <c r="C6914" s="2" t="s">
        <v>2857</v>
      </c>
      <c r="D6914" s="2">
        <v>2</v>
      </c>
      <c r="E6914" s="2">
        <v>0</v>
      </c>
      <c r="F6914" s="2">
        <v>23097.3</v>
      </c>
      <c r="G6914" s="2">
        <v>23097.3</v>
      </c>
      <c r="H6914" s="2">
        <v>6651.8</v>
      </c>
      <c r="I6914" s="2" t="str">
        <f>IF(tbl_Order_Items[[#This Row],[quantity]]&lt;=0,"Invalid","Valid")</f>
        <v>Valid</v>
      </c>
      <c r="J6914" s="2" t="str">
        <f>IF(OR(tbl_Order_Items[[#This Row],[discount_pct]]&lt;0,tbl_Order_Items[[#This Row],[discount_pct]]&gt;1),"Invalid","Valid")</f>
        <v>Valid</v>
      </c>
    </row>
    <row r="6915" spans="1:10" x14ac:dyDescent="0.3">
      <c r="A6915" s="2" t="s">
        <v>14846</v>
      </c>
      <c r="B6915" s="2" t="s">
        <v>5737</v>
      </c>
      <c r="C6915" s="2" t="s">
        <v>2739</v>
      </c>
      <c r="D6915" s="2">
        <v>2</v>
      </c>
      <c r="E6915" s="2">
        <v>0</v>
      </c>
      <c r="F6915" s="2">
        <v>40578.54</v>
      </c>
      <c r="G6915" s="2">
        <v>40578.54</v>
      </c>
      <c r="H6915" s="2">
        <v>5321.94</v>
      </c>
      <c r="I6915" s="2" t="str">
        <f>IF(tbl_Order_Items[[#This Row],[quantity]]&lt;=0,"Invalid","Valid")</f>
        <v>Valid</v>
      </c>
      <c r="J6915" s="2" t="str">
        <f>IF(OR(tbl_Order_Items[[#This Row],[discount_pct]]&lt;0,tbl_Order_Items[[#This Row],[discount_pct]]&gt;1),"Invalid","Valid")</f>
        <v>Valid</v>
      </c>
    </row>
    <row r="6916" spans="1:10" x14ac:dyDescent="0.3">
      <c r="A6916" s="2" t="s">
        <v>14847</v>
      </c>
      <c r="B6916" s="2" t="s">
        <v>4550</v>
      </c>
      <c r="C6916" s="2" t="s">
        <v>2877</v>
      </c>
      <c r="D6916" s="2">
        <v>3</v>
      </c>
      <c r="E6916" s="2">
        <v>0.1</v>
      </c>
      <c r="F6916" s="2">
        <v>56731.68</v>
      </c>
      <c r="G6916" s="2">
        <v>51058.51</v>
      </c>
      <c r="H6916" s="2">
        <v>13452.55</v>
      </c>
      <c r="I6916" s="2" t="str">
        <f>IF(tbl_Order_Items[[#This Row],[quantity]]&lt;=0,"Invalid","Valid")</f>
        <v>Valid</v>
      </c>
      <c r="J6916" s="2" t="str">
        <f>IF(OR(tbl_Order_Items[[#This Row],[discount_pct]]&lt;0,tbl_Order_Items[[#This Row],[discount_pct]]&gt;1),"Invalid","Valid")</f>
        <v>Valid</v>
      </c>
    </row>
    <row r="6917" spans="1:10" x14ac:dyDescent="0.3">
      <c r="A6917" s="2" t="s">
        <v>14848</v>
      </c>
      <c r="B6917" s="2" t="s">
        <v>7447</v>
      </c>
      <c r="C6917" s="2" t="s">
        <v>2865</v>
      </c>
      <c r="D6917" s="2">
        <v>1</v>
      </c>
      <c r="E6917" s="2">
        <v>0.1</v>
      </c>
      <c r="F6917" s="2">
        <v>18096.68</v>
      </c>
      <c r="G6917" s="2">
        <v>16287.01</v>
      </c>
      <c r="H6917" s="2">
        <v>5808.59</v>
      </c>
      <c r="I6917" s="2" t="str">
        <f>IF(tbl_Order_Items[[#This Row],[quantity]]&lt;=0,"Invalid","Valid")</f>
        <v>Valid</v>
      </c>
      <c r="J6917" s="2" t="str">
        <f>IF(OR(tbl_Order_Items[[#This Row],[discount_pct]]&lt;0,tbl_Order_Items[[#This Row],[discount_pct]]&gt;1),"Invalid","Valid")</f>
        <v>Valid</v>
      </c>
    </row>
    <row r="6918" spans="1:10" x14ac:dyDescent="0.3">
      <c r="A6918" s="2" t="s">
        <v>14849</v>
      </c>
      <c r="B6918" s="2" t="s">
        <v>4939</v>
      </c>
      <c r="C6918" s="2" t="s">
        <v>2598</v>
      </c>
      <c r="D6918" s="2">
        <v>2</v>
      </c>
      <c r="E6918" s="2">
        <v>0.1</v>
      </c>
      <c r="F6918" s="2">
        <v>5862.56</v>
      </c>
      <c r="G6918" s="2">
        <v>5276.3</v>
      </c>
      <c r="H6918" s="2">
        <v>1083.22</v>
      </c>
      <c r="I6918" s="2" t="str">
        <f>IF(tbl_Order_Items[[#This Row],[quantity]]&lt;=0,"Invalid","Valid")</f>
        <v>Valid</v>
      </c>
      <c r="J6918" s="2" t="str">
        <f>IF(OR(tbl_Order_Items[[#This Row],[discount_pct]]&lt;0,tbl_Order_Items[[#This Row],[discount_pct]]&gt;1),"Invalid","Valid")</f>
        <v>Valid</v>
      </c>
    </row>
    <row r="6919" spans="1:10" x14ac:dyDescent="0.3">
      <c r="A6919" s="2" t="s">
        <v>14850</v>
      </c>
      <c r="B6919" s="2" t="s">
        <v>3248</v>
      </c>
      <c r="C6919" s="2" t="s">
        <v>2727</v>
      </c>
      <c r="D6919" s="2">
        <v>1</v>
      </c>
      <c r="E6919" s="2">
        <v>0.15</v>
      </c>
      <c r="F6919" s="2">
        <v>8360.75</v>
      </c>
      <c r="G6919" s="2">
        <v>7106.64</v>
      </c>
      <c r="H6919" s="2">
        <v>1127.22</v>
      </c>
      <c r="I6919" s="2" t="str">
        <f>IF(tbl_Order_Items[[#This Row],[quantity]]&lt;=0,"Invalid","Valid")</f>
        <v>Valid</v>
      </c>
      <c r="J6919" s="2" t="str">
        <f>IF(OR(tbl_Order_Items[[#This Row],[discount_pct]]&lt;0,tbl_Order_Items[[#This Row],[discount_pct]]&gt;1),"Invalid","Valid")</f>
        <v>Valid</v>
      </c>
    </row>
    <row r="6920" spans="1:10" x14ac:dyDescent="0.3">
      <c r="A6920" s="2" t="s">
        <v>14851</v>
      </c>
      <c r="B6920" s="2" t="s">
        <v>5304</v>
      </c>
      <c r="C6920" s="2" t="s">
        <v>2753</v>
      </c>
      <c r="D6920" s="2">
        <v>3</v>
      </c>
      <c r="E6920" s="2">
        <v>0.05</v>
      </c>
      <c r="F6920" s="2">
        <v>66262.17</v>
      </c>
      <c r="G6920" s="2">
        <v>62949.06</v>
      </c>
      <c r="H6920" s="2">
        <v>19848.66</v>
      </c>
      <c r="I6920" s="2" t="str">
        <f>IF(tbl_Order_Items[[#This Row],[quantity]]&lt;=0,"Invalid","Valid")</f>
        <v>Valid</v>
      </c>
      <c r="J6920" s="2" t="str">
        <f>IF(OR(tbl_Order_Items[[#This Row],[discount_pct]]&lt;0,tbl_Order_Items[[#This Row],[discount_pct]]&gt;1),"Invalid","Valid")</f>
        <v>Valid</v>
      </c>
    </row>
    <row r="6921" spans="1:10" x14ac:dyDescent="0.3">
      <c r="A6921" s="2" t="s">
        <v>14852</v>
      </c>
      <c r="B6921" s="2" t="s">
        <v>3626</v>
      </c>
      <c r="C6921" s="2" t="s">
        <v>2779</v>
      </c>
      <c r="D6921" s="2">
        <v>3</v>
      </c>
      <c r="E6921" s="2">
        <v>0.2</v>
      </c>
      <c r="F6921" s="2">
        <v>787.95</v>
      </c>
      <c r="G6921" s="2">
        <v>630.36</v>
      </c>
      <c r="H6921" s="2">
        <v>169.41</v>
      </c>
      <c r="I6921" s="2" t="str">
        <f>IF(tbl_Order_Items[[#This Row],[quantity]]&lt;=0,"Invalid","Valid")</f>
        <v>Valid</v>
      </c>
      <c r="J6921" s="2" t="str">
        <f>IF(OR(tbl_Order_Items[[#This Row],[discount_pct]]&lt;0,tbl_Order_Items[[#This Row],[discount_pct]]&gt;1),"Invalid","Valid")</f>
        <v>Valid</v>
      </c>
    </row>
    <row r="6922" spans="1:10" x14ac:dyDescent="0.3">
      <c r="A6922" s="2" t="s">
        <v>14853</v>
      </c>
      <c r="B6922" s="2" t="s">
        <v>6536</v>
      </c>
      <c r="C6922" s="2" t="s">
        <v>2839</v>
      </c>
      <c r="D6922" s="2">
        <v>5</v>
      </c>
      <c r="E6922" s="2">
        <v>0.2</v>
      </c>
      <c r="F6922" s="2">
        <v>79807.399999999994</v>
      </c>
      <c r="G6922" s="2">
        <v>63845.919999999998</v>
      </c>
      <c r="H6922" s="2">
        <v>11233.57</v>
      </c>
      <c r="I6922" s="2" t="str">
        <f>IF(tbl_Order_Items[[#This Row],[quantity]]&lt;=0,"Invalid","Valid")</f>
        <v>Valid</v>
      </c>
      <c r="J6922" s="2" t="str">
        <f>IF(OR(tbl_Order_Items[[#This Row],[discount_pct]]&lt;0,tbl_Order_Items[[#This Row],[discount_pct]]&gt;1),"Invalid","Valid")</f>
        <v>Valid</v>
      </c>
    </row>
    <row r="6923" spans="1:10" x14ac:dyDescent="0.3">
      <c r="A6923" s="2" t="s">
        <v>14854</v>
      </c>
      <c r="B6923" s="2" t="s">
        <v>6551</v>
      </c>
      <c r="C6923" s="2" t="s">
        <v>2727</v>
      </c>
      <c r="D6923" s="2">
        <v>2</v>
      </c>
      <c r="E6923" s="2">
        <v>0.05</v>
      </c>
      <c r="F6923" s="2">
        <v>16721.5</v>
      </c>
      <c r="G6923" s="2">
        <v>15885.42</v>
      </c>
      <c r="H6923" s="2">
        <v>3926.58</v>
      </c>
      <c r="I6923" s="2" t="str">
        <f>IF(tbl_Order_Items[[#This Row],[quantity]]&lt;=0,"Invalid","Valid")</f>
        <v>Valid</v>
      </c>
      <c r="J6923" s="2" t="str">
        <f>IF(OR(tbl_Order_Items[[#This Row],[discount_pct]]&lt;0,tbl_Order_Items[[#This Row],[discount_pct]]&gt;1),"Invalid","Valid")</f>
        <v>Valid</v>
      </c>
    </row>
    <row r="6924" spans="1:10" x14ac:dyDescent="0.3">
      <c r="A6924" s="2" t="s">
        <v>14855</v>
      </c>
      <c r="B6924" s="2" t="s">
        <v>6995</v>
      </c>
      <c r="C6924" s="2" t="s">
        <v>2767</v>
      </c>
      <c r="D6924" s="2">
        <v>3</v>
      </c>
      <c r="E6924" s="2">
        <v>0.1</v>
      </c>
      <c r="F6924" s="2">
        <v>42210</v>
      </c>
      <c r="G6924" s="2">
        <v>37989</v>
      </c>
      <c r="H6924" s="2">
        <v>13454.52</v>
      </c>
      <c r="I6924" s="2" t="str">
        <f>IF(tbl_Order_Items[[#This Row],[quantity]]&lt;=0,"Invalid","Valid")</f>
        <v>Valid</v>
      </c>
      <c r="J6924" s="2" t="str">
        <f>IF(OR(tbl_Order_Items[[#This Row],[discount_pct]]&lt;0,tbl_Order_Items[[#This Row],[discount_pct]]&gt;1),"Invalid","Valid")</f>
        <v>Valid</v>
      </c>
    </row>
    <row r="6925" spans="1:10" x14ac:dyDescent="0.3">
      <c r="A6925" s="2" t="s">
        <v>14856</v>
      </c>
      <c r="B6925" s="2" t="s">
        <v>4466</v>
      </c>
      <c r="C6925" s="2" t="s">
        <v>2536</v>
      </c>
      <c r="D6925" s="2">
        <v>4</v>
      </c>
      <c r="E6925" s="2">
        <v>0.1</v>
      </c>
      <c r="F6925" s="2">
        <v>41803.360000000001</v>
      </c>
      <c r="G6925" s="2">
        <v>37623.019999999997</v>
      </c>
      <c r="H6925" s="2">
        <v>11431.86</v>
      </c>
      <c r="I6925" s="2" t="str">
        <f>IF(tbl_Order_Items[[#This Row],[quantity]]&lt;=0,"Invalid","Valid")</f>
        <v>Valid</v>
      </c>
      <c r="J6925" s="2" t="str">
        <f>IF(OR(tbl_Order_Items[[#This Row],[discount_pct]]&lt;0,tbl_Order_Items[[#This Row],[discount_pct]]&gt;1),"Invalid","Valid")</f>
        <v>Valid</v>
      </c>
    </row>
    <row r="6926" spans="1:10" x14ac:dyDescent="0.3">
      <c r="A6926" s="2" t="s">
        <v>14857</v>
      </c>
      <c r="B6926" s="2" t="s">
        <v>7489</v>
      </c>
      <c r="C6926" s="2" t="s">
        <v>2505</v>
      </c>
      <c r="D6926" s="2">
        <v>1</v>
      </c>
      <c r="E6926" s="2">
        <v>0.1</v>
      </c>
      <c r="F6926" s="2">
        <v>14900.6</v>
      </c>
      <c r="G6926" s="2">
        <v>13410.54</v>
      </c>
      <c r="H6926" s="2">
        <v>3312.82</v>
      </c>
      <c r="I6926" s="2" t="str">
        <f>IF(tbl_Order_Items[[#This Row],[quantity]]&lt;=0,"Invalid","Valid")</f>
        <v>Valid</v>
      </c>
      <c r="J6926" s="2" t="str">
        <f>IF(OR(tbl_Order_Items[[#This Row],[discount_pct]]&lt;0,tbl_Order_Items[[#This Row],[discount_pct]]&gt;1),"Invalid","Valid")</f>
        <v>Valid</v>
      </c>
    </row>
    <row r="6927" spans="1:10" x14ac:dyDescent="0.3">
      <c r="A6927" s="2" t="s">
        <v>14858</v>
      </c>
      <c r="B6927" s="2" t="s">
        <v>6949</v>
      </c>
      <c r="C6927" s="2" t="s">
        <v>2699</v>
      </c>
      <c r="D6927" s="2">
        <v>2</v>
      </c>
      <c r="E6927" s="2">
        <v>0</v>
      </c>
      <c r="F6927" s="2">
        <v>18927.48</v>
      </c>
      <c r="G6927" s="2">
        <v>18927.48</v>
      </c>
      <c r="H6927" s="2">
        <v>5195.6400000000003</v>
      </c>
      <c r="I6927" s="2" t="str">
        <f>IF(tbl_Order_Items[[#This Row],[quantity]]&lt;=0,"Invalid","Valid")</f>
        <v>Valid</v>
      </c>
      <c r="J6927" s="2" t="str">
        <f>IF(OR(tbl_Order_Items[[#This Row],[discount_pct]]&lt;0,tbl_Order_Items[[#This Row],[discount_pct]]&gt;1),"Invalid","Valid")</f>
        <v>Valid</v>
      </c>
    </row>
    <row r="6928" spans="1:10" x14ac:dyDescent="0.3">
      <c r="A6928" s="2" t="s">
        <v>14859</v>
      </c>
      <c r="B6928" s="2" t="s">
        <v>4777</v>
      </c>
      <c r="C6928" s="2" t="s">
        <v>2613</v>
      </c>
      <c r="D6928" s="2">
        <v>1</v>
      </c>
      <c r="E6928" s="2">
        <v>0</v>
      </c>
      <c r="F6928" s="2">
        <v>9607.4500000000007</v>
      </c>
      <c r="G6928" s="2">
        <v>9607.4500000000007</v>
      </c>
      <c r="H6928" s="2">
        <v>3580.22</v>
      </c>
      <c r="I6928" s="2" t="str">
        <f>IF(tbl_Order_Items[[#This Row],[quantity]]&lt;=0,"Invalid","Valid")</f>
        <v>Valid</v>
      </c>
      <c r="J6928" s="2" t="str">
        <f>IF(OR(tbl_Order_Items[[#This Row],[discount_pct]]&lt;0,tbl_Order_Items[[#This Row],[discount_pct]]&gt;1),"Invalid","Valid")</f>
        <v>Valid</v>
      </c>
    </row>
    <row r="6929" spans="1:10" x14ac:dyDescent="0.3">
      <c r="A6929" s="2" t="s">
        <v>14860</v>
      </c>
      <c r="B6929" s="2" t="s">
        <v>6952</v>
      </c>
      <c r="C6929" s="2" t="s">
        <v>2579</v>
      </c>
      <c r="D6929" s="2">
        <v>1</v>
      </c>
      <c r="E6929" s="2">
        <v>0.1</v>
      </c>
      <c r="F6929" s="2">
        <v>17494.25</v>
      </c>
      <c r="G6929" s="2">
        <v>15744.83</v>
      </c>
      <c r="H6929" s="2">
        <v>4305.57</v>
      </c>
      <c r="I6929" s="2" t="str">
        <f>IF(tbl_Order_Items[[#This Row],[quantity]]&lt;=0,"Invalid","Valid")</f>
        <v>Valid</v>
      </c>
      <c r="J6929" s="2" t="str">
        <f>IF(OR(tbl_Order_Items[[#This Row],[discount_pct]]&lt;0,tbl_Order_Items[[#This Row],[discount_pct]]&gt;1),"Invalid","Valid")</f>
        <v>Valid</v>
      </c>
    </row>
    <row r="6930" spans="1:10" x14ac:dyDescent="0.3">
      <c r="A6930" s="2" t="s">
        <v>14861</v>
      </c>
      <c r="B6930" s="2" t="s">
        <v>5543</v>
      </c>
      <c r="C6930" s="2" t="s">
        <v>2701</v>
      </c>
      <c r="D6930" s="2">
        <v>2</v>
      </c>
      <c r="E6930" s="2">
        <v>0.05</v>
      </c>
      <c r="F6930" s="2">
        <v>7384.12</v>
      </c>
      <c r="G6930" s="2">
        <v>7014.91</v>
      </c>
      <c r="H6930" s="2">
        <v>1044.3900000000001</v>
      </c>
      <c r="I6930" s="2" t="str">
        <f>IF(tbl_Order_Items[[#This Row],[quantity]]&lt;=0,"Invalid","Valid")</f>
        <v>Valid</v>
      </c>
      <c r="J6930" s="2" t="str">
        <f>IF(OR(tbl_Order_Items[[#This Row],[discount_pct]]&lt;0,tbl_Order_Items[[#This Row],[discount_pct]]&gt;1),"Invalid","Valid")</f>
        <v>Valid</v>
      </c>
    </row>
    <row r="6931" spans="1:10" x14ac:dyDescent="0.3">
      <c r="A6931" s="2" t="s">
        <v>14862</v>
      </c>
      <c r="B6931" s="2" t="s">
        <v>6807</v>
      </c>
      <c r="C6931" s="2" t="s">
        <v>2789</v>
      </c>
      <c r="D6931" s="2">
        <v>2</v>
      </c>
      <c r="E6931" s="2">
        <v>0.1</v>
      </c>
      <c r="F6931" s="2">
        <v>10288.14</v>
      </c>
      <c r="G6931" s="2">
        <v>9259.33</v>
      </c>
      <c r="H6931" s="2">
        <v>1695.59</v>
      </c>
      <c r="I6931" s="2" t="str">
        <f>IF(tbl_Order_Items[[#This Row],[quantity]]&lt;=0,"Invalid","Valid")</f>
        <v>Valid</v>
      </c>
      <c r="J6931" s="2" t="str">
        <f>IF(OR(tbl_Order_Items[[#This Row],[discount_pct]]&lt;0,tbl_Order_Items[[#This Row],[discount_pct]]&gt;1),"Invalid","Valid")</f>
        <v>Valid</v>
      </c>
    </row>
    <row r="6932" spans="1:10" x14ac:dyDescent="0.3">
      <c r="A6932" s="2" t="s">
        <v>14863</v>
      </c>
      <c r="B6932" s="2" t="s">
        <v>7256</v>
      </c>
      <c r="C6932" s="2" t="s">
        <v>2442</v>
      </c>
      <c r="D6932" s="2">
        <v>1</v>
      </c>
      <c r="E6932" s="2">
        <v>0</v>
      </c>
      <c r="F6932" s="2">
        <v>14642.7</v>
      </c>
      <c r="G6932" s="2">
        <v>14642.7</v>
      </c>
      <c r="H6932" s="2">
        <v>3492.99</v>
      </c>
      <c r="I6932" s="2" t="str">
        <f>IF(tbl_Order_Items[[#This Row],[quantity]]&lt;=0,"Invalid","Valid")</f>
        <v>Valid</v>
      </c>
      <c r="J6932" s="2" t="str">
        <f>IF(OR(tbl_Order_Items[[#This Row],[discount_pct]]&lt;0,tbl_Order_Items[[#This Row],[discount_pct]]&gt;1),"Invalid","Valid")</f>
        <v>Valid</v>
      </c>
    </row>
    <row r="6933" spans="1:10" x14ac:dyDescent="0.3">
      <c r="A6933" s="2" t="s">
        <v>14864</v>
      </c>
      <c r="B6933" s="2" t="s">
        <v>3052</v>
      </c>
      <c r="C6933" s="2" t="s">
        <v>2891</v>
      </c>
      <c r="D6933" s="2">
        <v>1</v>
      </c>
      <c r="E6933" s="2">
        <v>0.05</v>
      </c>
      <c r="F6933" s="2">
        <v>7472.6</v>
      </c>
      <c r="G6933" s="2">
        <v>7098.97</v>
      </c>
      <c r="H6933" s="2">
        <v>875.13</v>
      </c>
      <c r="I6933" s="2" t="str">
        <f>IF(tbl_Order_Items[[#This Row],[quantity]]&lt;=0,"Invalid","Valid")</f>
        <v>Valid</v>
      </c>
      <c r="J6933" s="2" t="str">
        <f>IF(OR(tbl_Order_Items[[#This Row],[discount_pct]]&lt;0,tbl_Order_Items[[#This Row],[discount_pct]]&gt;1),"Invalid","Valid")</f>
        <v>Valid</v>
      </c>
    </row>
    <row r="6934" spans="1:10" x14ac:dyDescent="0.3">
      <c r="A6934" s="2" t="s">
        <v>14865</v>
      </c>
      <c r="B6934" s="2" t="s">
        <v>4307</v>
      </c>
      <c r="C6934" s="2" t="s">
        <v>2837</v>
      </c>
      <c r="D6934" s="2">
        <v>1</v>
      </c>
      <c r="E6934" s="2">
        <v>0.15</v>
      </c>
      <c r="F6934" s="2">
        <v>28315.81</v>
      </c>
      <c r="G6934" s="2">
        <v>24068.44</v>
      </c>
      <c r="H6934" s="2">
        <v>7528.89</v>
      </c>
      <c r="I6934" s="2" t="str">
        <f>IF(tbl_Order_Items[[#This Row],[quantity]]&lt;=0,"Invalid","Valid")</f>
        <v>Valid</v>
      </c>
      <c r="J6934" s="2" t="str">
        <f>IF(OR(tbl_Order_Items[[#This Row],[discount_pct]]&lt;0,tbl_Order_Items[[#This Row],[discount_pct]]&gt;1),"Invalid","Valid")</f>
        <v>Valid</v>
      </c>
    </row>
    <row r="6935" spans="1:10" x14ac:dyDescent="0.3">
      <c r="A6935" s="2" t="s">
        <v>14866</v>
      </c>
      <c r="B6935" s="2" t="s">
        <v>7750</v>
      </c>
      <c r="C6935" s="2" t="s">
        <v>2454</v>
      </c>
      <c r="D6935" s="2">
        <v>1</v>
      </c>
      <c r="E6935" s="2">
        <v>0</v>
      </c>
      <c r="F6935" s="2">
        <v>1965.77</v>
      </c>
      <c r="G6935" s="2">
        <v>1965.77</v>
      </c>
      <c r="H6935" s="2">
        <v>269.44</v>
      </c>
      <c r="I6935" s="2" t="str">
        <f>IF(tbl_Order_Items[[#This Row],[quantity]]&lt;=0,"Invalid","Valid")</f>
        <v>Valid</v>
      </c>
      <c r="J6935" s="2" t="str">
        <f>IF(OR(tbl_Order_Items[[#This Row],[discount_pct]]&lt;0,tbl_Order_Items[[#This Row],[discount_pct]]&gt;1),"Invalid","Valid")</f>
        <v>Valid</v>
      </c>
    </row>
    <row r="6936" spans="1:10" x14ac:dyDescent="0.3">
      <c r="A6936" s="2" t="s">
        <v>14867</v>
      </c>
      <c r="B6936" s="2" t="s">
        <v>3694</v>
      </c>
      <c r="C6936" s="2" t="s">
        <v>2841</v>
      </c>
      <c r="D6936" s="2">
        <v>3</v>
      </c>
      <c r="E6936" s="2">
        <v>0.05</v>
      </c>
      <c r="F6936" s="2">
        <v>6078.21</v>
      </c>
      <c r="G6936" s="2">
        <v>5774.3</v>
      </c>
      <c r="H6936" s="2">
        <v>2179.1</v>
      </c>
      <c r="I6936" s="2" t="str">
        <f>IF(tbl_Order_Items[[#This Row],[quantity]]&lt;=0,"Invalid","Valid")</f>
        <v>Valid</v>
      </c>
      <c r="J6936" s="2" t="str">
        <f>IF(OR(tbl_Order_Items[[#This Row],[discount_pct]]&lt;0,tbl_Order_Items[[#This Row],[discount_pct]]&gt;1),"Invalid","Valid")</f>
        <v>Valid</v>
      </c>
    </row>
    <row r="6937" spans="1:10" x14ac:dyDescent="0.3">
      <c r="A6937" s="2" t="s">
        <v>14868</v>
      </c>
      <c r="B6937" s="2" t="s">
        <v>7602</v>
      </c>
      <c r="C6937" s="2" t="s">
        <v>2548</v>
      </c>
      <c r="D6937" s="2">
        <v>1</v>
      </c>
      <c r="E6937" s="2">
        <v>0.1</v>
      </c>
      <c r="F6937" s="2">
        <v>21135.45</v>
      </c>
      <c r="G6937" s="2">
        <v>19021.91</v>
      </c>
      <c r="H6937" s="2">
        <v>4741</v>
      </c>
      <c r="I6937" s="2" t="str">
        <f>IF(tbl_Order_Items[[#This Row],[quantity]]&lt;=0,"Invalid","Valid")</f>
        <v>Valid</v>
      </c>
      <c r="J6937" s="2" t="str">
        <f>IF(OR(tbl_Order_Items[[#This Row],[discount_pct]]&lt;0,tbl_Order_Items[[#This Row],[discount_pct]]&gt;1),"Invalid","Valid")</f>
        <v>Valid</v>
      </c>
    </row>
    <row r="6938" spans="1:10" x14ac:dyDescent="0.3">
      <c r="A6938" s="2" t="s">
        <v>14869</v>
      </c>
      <c r="B6938" s="2" t="s">
        <v>7502</v>
      </c>
      <c r="C6938" s="2" t="s">
        <v>2839</v>
      </c>
      <c r="D6938" s="2">
        <v>3</v>
      </c>
      <c r="E6938" s="2">
        <v>0.1</v>
      </c>
      <c r="F6938" s="2">
        <v>47884.44</v>
      </c>
      <c r="G6938" s="2">
        <v>43096</v>
      </c>
      <c r="H6938" s="2">
        <v>11528.59</v>
      </c>
      <c r="I6938" s="2" t="str">
        <f>IF(tbl_Order_Items[[#This Row],[quantity]]&lt;=0,"Invalid","Valid")</f>
        <v>Valid</v>
      </c>
      <c r="J6938" s="2" t="str">
        <f>IF(OR(tbl_Order_Items[[#This Row],[discount_pct]]&lt;0,tbl_Order_Items[[#This Row],[discount_pct]]&gt;1),"Invalid","Valid")</f>
        <v>Valid</v>
      </c>
    </row>
    <row r="6939" spans="1:10" x14ac:dyDescent="0.3">
      <c r="A6939" s="2" t="s">
        <v>14870</v>
      </c>
      <c r="B6939" s="2" t="s">
        <v>6745</v>
      </c>
      <c r="C6939" s="2" t="s">
        <v>2861</v>
      </c>
      <c r="D6939" s="2">
        <v>1</v>
      </c>
      <c r="E6939" s="2">
        <v>0</v>
      </c>
      <c r="F6939" s="2">
        <v>16842.099999999999</v>
      </c>
      <c r="G6939" s="2">
        <v>16842.099999999999</v>
      </c>
      <c r="H6939" s="2">
        <v>4000.73</v>
      </c>
      <c r="I6939" s="2" t="str">
        <f>IF(tbl_Order_Items[[#This Row],[quantity]]&lt;=0,"Invalid","Valid")</f>
        <v>Valid</v>
      </c>
      <c r="J6939" s="2" t="str">
        <f>IF(OR(tbl_Order_Items[[#This Row],[discount_pct]]&lt;0,tbl_Order_Items[[#This Row],[discount_pct]]&gt;1),"Invalid","Valid")</f>
        <v>Valid</v>
      </c>
    </row>
    <row r="6940" spans="1:10" x14ac:dyDescent="0.3">
      <c r="A6940" s="2" t="s">
        <v>14871</v>
      </c>
      <c r="B6940" s="2" t="s">
        <v>5291</v>
      </c>
      <c r="C6940" s="2" t="s">
        <v>2594</v>
      </c>
      <c r="D6940" s="2">
        <v>2</v>
      </c>
      <c r="E6940" s="2">
        <v>0.15</v>
      </c>
      <c r="F6940" s="2">
        <v>35440.879999999997</v>
      </c>
      <c r="G6940" s="2">
        <v>30124.75</v>
      </c>
      <c r="H6940" s="2">
        <v>9852.51</v>
      </c>
      <c r="I6940" s="2" t="str">
        <f>IF(tbl_Order_Items[[#This Row],[quantity]]&lt;=0,"Invalid","Valid")</f>
        <v>Valid</v>
      </c>
      <c r="J6940" s="2" t="str">
        <f>IF(OR(tbl_Order_Items[[#This Row],[discount_pct]]&lt;0,tbl_Order_Items[[#This Row],[discount_pct]]&gt;1),"Invalid","Valid")</f>
        <v>Valid</v>
      </c>
    </row>
    <row r="6941" spans="1:10" x14ac:dyDescent="0.3">
      <c r="A6941" s="2" t="s">
        <v>14872</v>
      </c>
      <c r="B6941" s="2" t="s">
        <v>5294</v>
      </c>
      <c r="C6941" s="2" t="s">
        <v>2633</v>
      </c>
      <c r="D6941" s="2">
        <v>1</v>
      </c>
      <c r="E6941" s="2">
        <v>0.1</v>
      </c>
      <c r="F6941" s="2">
        <v>15580.33</v>
      </c>
      <c r="G6941" s="2">
        <v>14022.3</v>
      </c>
      <c r="H6941" s="2">
        <v>602.82000000000005</v>
      </c>
      <c r="I6941" s="2" t="str">
        <f>IF(tbl_Order_Items[[#This Row],[quantity]]&lt;=0,"Invalid","Valid")</f>
        <v>Valid</v>
      </c>
      <c r="J6941" s="2" t="str">
        <f>IF(OR(tbl_Order_Items[[#This Row],[discount_pct]]&lt;0,tbl_Order_Items[[#This Row],[discount_pct]]&gt;1),"Invalid","Valid")</f>
        <v>Valid</v>
      </c>
    </row>
    <row r="6942" spans="1:10" x14ac:dyDescent="0.3">
      <c r="A6942" s="2" t="s">
        <v>14873</v>
      </c>
      <c r="B6942" s="2" t="s">
        <v>5468</v>
      </c>
      <c r="C6942" s="2" t="s">
        <v>2687</v>
      </c>
      <c r="D6942" s="2">
        <v>2</v>
      </c>
      <c r="E6942" s="2">
        <v>0.2</v>
      </c>
      <c r="F6942" s="2">
        <v>25793.74</v>
      </c>
      <c r="G6942" s="2">
        <v>20634.990000000002</v>
      </c>
      <c r="H6942" s="2">
        <v>3860.33</v>
      </c>
      <c r="I6942" s="2" t="str">
        <f>IF(tbl_Order_Items[[#This Row],[quantity]]&lt;=0,"Invalid","Valid")</f>
        <v>Valid</v>
      </c>
      <c r="J6942" s="2" t="str">
        <f>IF(OR(tbl_Order_Items[[#This Row],[discount_pct]]&lt;0,tbl_Order_Items[[#This Row],[discount_pct]]&gt;1),"Invalid","Valid")</f>
        <v>Valid</v>
      </c>
    </row>
    <row r="6943" spans="1:10" x14ac:dyDescent="0.3">
      <c r="A6943" s="2" t="s">
        <v>14874</v>
      </c>
      <c r="B6943" s="2" t="s">
        <v>5985</v>
      </c>
      <c r="C6943" s="2" t="s">
        <v>2821</v>
      </c>
      <c r="D6943" s="2">
        <v>2</v>
      </c>
      <c r="E6943" s="2">
        <v>0.15</v>
      </c>
      <c r="F6943" s="2">
        <v>39894.720000000001</v>
      </c>
      <c r="G6943" s="2">
        <v>33910.51</v>
      </c>
      <c r="H6943" s="2">
        <v>5640.69</v>
      </c>
      <c r="I6943" s="2" t="str">
        <f>IF(tbl_Order_Items[[#This Row],[quantity]]&lt;=0,"Invalid","Valid")</f>
        <v>Valid</v>
      </c>
      <c r="J6943" s="2" t="str">
        <f>IF(OR(tbl_Order_Items[[#This Row],[discount_pct]]&lt;0,tbl_Order_Items[[#This Row],[discount_pct]]&gt;1),"Invalid","Valid")</f>
        <v>Valid</v>
      </c>
    </row>
    <row r="6944" spans="1:10" x14ac:dyDescent="0.3">
      <c r="A6944" s="2" t="s">
        <v>14875</v>
      </c>
      <c r="B6944" s="2" t="s">
        <v>4533</v>
      </c>
      <c r="C6944" s="2" t="s">
        <v>2571</v>
      </c>
      <c r="D6944" s="2">
        <v>3</v>
      </c>
      <c r="E6944" s="2">
        <v>0.2</v>
      </c>
      <c r="F6944" s="2">
        <v>53743.53</v>
      </c>
      <c r="G6944" s="2">
        <v>42994.82</v>
      </c>
      <c r="H6944" s="2">
        <v>128.30000000000001</v>
      </c>
      <c r="I6944" s="2" t="str">
        <f>IF(tbl_Order_Items[[#This Row],[quantity]]&lt;=0,"Invalid","Valid")</f>
        <v>Valid</v>
      </c>
      <c r="J6944" s="2" t="str">
        <f>IF(OR(tbl_Order_Items[[#This Row],[discount_pct]]&lt;0,tbl_Order_Items[[#This Row],[discount_pct]]&gt;1),"Invalid","Valid")</f>
        <v>Valid</v>
      </c>
    </row>
    <row r="6945" spans="1:10" x14ac:dyDescent="0.3">
      <c r="A6945" s="2" t="s">
        <v>14876</v>
      </c>
      <c r="B6945" s="2" t="s">
        <v>6557</v>
      </c>
      <c r="C6945" s="2" t="s">
        <v>2627</v>
      </c>
      <c r="D6945" s="2">
        <v>1</v>
      </c>
      <c r="E6945" s="2">
        <v>0</v>
      </c>
      <c r="F6945" s="2">
        <v>23452.42</v>
      </c>
      <c r="G6945" s="2">
        <v>23452.42</v>
      </c>
      <c r="H6945" s="2">
        <v>7175.03</v>
      </c>
      <c r="I6945" s="2" t="str">
        <f>IF(tbl_Order_Items[[#This Row],[quantity]]&lt;=0,"Invalid","Valid")</f>
        <v>Valid</v>
      </c>
      <c r="J6945" s="2" t="str">
        <f>IF(OR(tbl_Order_Items[[#This Row],[discount_pct]]&lt;0,tbl_Order_Items[[#This Row],[discount_pct]]&gt;1),"Invalid","Valid")</f>
        <v>Valid</v>
      </c>
    </row>
    <row r="6946" spans="1:10" x14ac:dyDescent="0.3">
      <c r="A6946" s="2" t="s">
        <v>14877</v>
      </c>
      <c r="B6946" s="2" t="s">
        <v>7764</v>
      </c>
      <c r="C6946" s="2" t="s">
        <v>2515</v>
      </c>
      <c r="D6946" s="2">
        <v>1</v>
      </c>
      <c r="E6946" s="2">
        <v>0.1</v>
      </c>
      <c r="F6946" s="2">
        <v>24200.54</v>
      </c>
      <c r="G6946" s="2">
        <v>21780.49</v>
      </c>
      <c r="H6946" s="2">
        <v>5878.34</v>
      </c>
      <c r="I6946" s="2" t="str">
        <f>IF(tbl_Order_Items[[#This Row],[quantity]]&lt;=0,"Invalid","Valid")</f>
        <v>Valid</v>
      </c>
      <c r="J6946" s="2" t="str">
        <f>IF(OR(tbl_Order_Items[[#This Row],[discount_pct]]&lt;0,tbl_Order_Items[[#This Row],[discount_pct]]&gt;1),"Invalid","Valid")</f>
        <v>Valid</v>
      </c>
    </row>
    <row r="6947" spans="1:10" x14ac:dyDescent="0.3">
      <c r="A6947" s="2" t="s">
        <v>14878</v>
      </c>
      <c r="B6947" s="2" t="s">
        <v>3899</v>
      </c>
      <c r="C6947" s="2" t="s">
        <v>2777</v>
      </c>
      <c r="D6947" s="2">
        <v>1</v>
      </c>
      <c r="E6947" s="2">
        <v>0.1</v>
      </c>
      <c r="F6947" s="2">
        <v>4402.8900000000003</v>
      </c>
      <c r="G6947" s="2">
        <v>3962.6</v>
      </c>
      <c r="H6947" s="2">
        <v>205.65</v>
      </c>
      <c r="I6947" s="2" t="str">
        <f>IF(tbl_Order_Items[[#This Row],[quantity]]&lt;=0,"Invalid","Valid")</f>
        <v>Valid</v>
      </c>
      <c r="J6947" s="2" t="str">
        <f>IF(OR(tbl_Order_Items[[#This Row],[discount_pct]]&lt;0,tbl_Order_Items[[#This Row],[discount_pct]]&gt;1),"Invalid","Valid")</f>
        <v>Valid</v>
      </c>
    </row>
    <row r="6948" spans="1:10" x14ac:dyDescent="0.3">
      <c r="A6948" s="2" t="s">
        <v>14879</v>
      </c>
      <c r="B6948" s="2" t="s">
        <v>3049</v>
      </c>
      <c r="C6948" s="2" t="s">
        <v>2729</v>
      </c>
      <c r="D6948" s="2">
        <v>2</v>
      </c>
      <c r="E6948" s="2">
        <v>0.05</v>
      </c>
      <c r="F6948" s="2">
        <v>6474.24</v>
      </c>
      <c r="G6948" s="2">
        <v>6150.53</v>
      </c>
      <c r="H6948" s="2">
        <v>2073.13</v>
      </c>
      <c r="I6948" s="2" t="str">
        <f>IF(tbl_Order_Items[[#This Row],[quantity]]&lt;=0,"Invalid","Valid")</f>
        <v>Valid</v>
      </c>
      <c r="J6948" s="2" t="str">
        <f>IF(OR(tbl_Order_Items[[#This Row],[discount_pct]]&lt;0,tbl_Order_Items[[#This Row],[discount_pct]]&gt;1),"Invalid","Valid")</f>
        <v>Valid</v>
      </c>
    </row>
    <row r="6949" spans="1:10" x14ac:dyDescent="0.3">
      <c r="A6949" s="2" t="s">
        <v>14880</v>
      </c>
      <c r="B6949" s="2" t="s">
        <v>7204</v>
      </c>
      <c r="C6949" s="2" t="s">
        <v>2532</v>
      </c>
      <c r="D6949" s="2">
        <v>3</v>
      </c>
      <c r="E6949" s="2">
        <v>0.05</v>
      </c>
      <c r="F6949" s="2">
        <v>30173.34</v>
      </c>
      <c r="G6949" s="2">
        <v>28664.67</v>
      </c>
      <c r="H6949" s="2">
        <v>8729.49</v>
      </c>
      <c r="I6949" s="2" t="str">
        <f>IF(tbl_Order_Items[[#This Row],[quantity]]&lt;=0,"Invalid","Valid")</f>
        <v>Valid</v>
      </c>
      <c r="J6949" s="2" t="str">
        <f>IF(OR(tbl_Order_Items[[#This Row],[discount_pct]]&lt;0,tbl_Order_Items[[#This Row],[discount_pct]]&gt;1),"Invalid","Valid")</f>
        <v>Valid</v>
      </c>
    </row>
    <row r="6950" spans="1:10" x14ac:dyDescent="0.3">
      <c r="A6950" s="2" t="s">
        <v>14881</v>
      </c>
      <c r="B6950" s="2" t="s">
        <v>6384</v>
      </c>
      <c r="C6950" s="2" t="s">
        <v>2528</v>
      </c>
      <c r="D6950" s="2">
        <v>2</v>
      </c>
      <c r="E6950" s="2">
        <v>0.1</v>
      </c>
      <c r="F6950" s="2">
        <v>5055.8999999999996</v>
      </c>
      <c r="G6950" s="2">
        <v>4550.3100000000004</v>
      </c>
      <c r="H6950" s="2">
        <v>553.45000000000005</v>
      </c>
      <c r="I6950" s="2" t="str">
        <f>IF(tbl_Order_Items[[#This Row],[quantity]]&lt;=0,"Invalid","Valid")</f>
        <v>Valid</v>
      </c>
      <c r="J6950" s="2" t="str">
        <f>IF(OR(tbl_Order_Items[[#This Row],[discount_pct]]&lt;0,tbl_Order_Items[[#This Row],[discount_pct]]&gt;1),"Invalid","Valid")</f>
        <v>Valid</v>
      </c>
    </row>
    <row r="6951" spans="1:10" x14ac:dyDescent="0.3">
      <c r="A6951" s="2" t="s">
        <v>14882</v>
      </c>
      <c r="B6951" s="2" t="s">
        <v>7683</v>
      </c>
      <c r="C6951" s="2" t="s">
        <v>2661</v>
      </c>
      <c r="D6951" s="2">
        <v>2</v>
      </c>
      <c r="E6951" s="2">
        <v>0</v>
      </c>
      <c r="F6951" s="2">
        <v>20373.64</v>
      </c>
      <c r="G6951" s="2">
        <v>20373.64</v>
      </c>
      <c r="H6951" s="2">
        <v>7337.72</v>
      </c>
      <c r="I6951" s="2" t="str">
        <f>IF(tbl_Order_Items[[#This Row],[quantity]]&lt;=0,"Invalid","Valid")</f>
        <v>Valid</v>
      </c>
      <c r="J6951" s="2" t="str">
        <f>IF(OR(tbl_Order_Items[[#This Row],[discount_pct]]&lt;0,tbl_Order_Items[[#This Row],[discount_pct]]&gt;1),"Invalid","Valid")</f>
        <v>Valid</v>
      </c>
    </row>
    <row r="6952" spans="1:10" x14ac:dyDescent="0.3">
      <c r="A6952" s="2" t="s">
        <v>14883</v>
      </c>
      <c r="B6952" s="2" t="s">
        <v>6015</v>
      </c>
      <c r="C6952" s="2" t="s">
        <v>2675</v>
      </c>
      <c r="D6952" s="2">
        <v>1</v>
      </c>
      <c r="E6952" s="2">
        <v>0.1</v>
      </c>
      <c r="F6952" s="2">
        <v>12239.72</v>
      </c>
      <c r="G6952" s="2">
        <v>11015.75</v>
      </c>
      <c r="H6952" s="2">
        <v>3872.57</v>
      </c>
      <c r="I6952" s="2" t="str">
        <f>IF(tbl_Order_Items[[#This Row],[quantity]]&lt;=0,"Invalid","Valid")</f>
        <v>Valid</v>
      </c>
      <c r="J6952" s="2" t="str">
        <f>IF(OR(tbl_Order_Items[[#This Row],[discount_pct]]&lt;0,tbl_Order_Items[[#This Row],[discount_pct]]&gt;1),"Invalid","Valid")</f>
        <v>Valid</v>
      </c>
    </row>
    <row r="6953" spans="1:10" x14ac:dyDescent="0.3">
      <c r="A6953" s="2" t="s">
        <v>14884</v>
      </c>
      <c r="B6953" s="2" t="s">
        <v>3895</v>
      </c>
      <c r="C6953" s="2" t="s">
        <v>2665</v>
      </c>
      <c r="D6953" s="2">
        <v>2</v>
      </c>
      <c r="E6953" s="2">
        <v>0.1</v>
      </c>
      <c r="F6953" s="2">
        <v>6441.76</v>
      </c>
      <c r="G6953" s="2">
        <v>5797.58</v>
      </c>
      <c r="H6953" s="2">
        <v>709.12</v>
      </c>
      <c r="I6953" s="2" t="str">
        <f>IF(tbl_Order_Items[[#This Row],[quantity]]&lt;=0,"Invalid","Valid")</f>
        <v>Valid</v>
      </c>
      <c r="J6953" s="2" t="str">
        <f>IF(OR(tbl_Order_Items[[#This Row],[discount_pct]]&lt;0,tbl_Order_Items[[#This Row],[discount_pct]]&gt;1),"Invalid","Valid")</f>
        <v>Valid</v>
      </c>
    </row>
    <row r="6954" spans="1:10" x14ac:dyDescent="0.3">
      <c r="A6954" s="2" t="s">
        <v>14885</v>
      </c>
      <c r="B6954" s="2" t="s">
        <v>7568</v>
      </c>
      <c r="C6954" s="2" t="s">
        <v>2546</v>
      </c>
      <c r="D6954" s="2">
        <v>2</v>
      </c>
      <c r="E6954" s="2">
        <v>0.25</v>
      </c>
      <c r="F6954" s="2">
        <v>38241.339999999997</v>
      </c>
      <c r="G6954" s="2">
        <v>28681</v>
      </c>
      <c r="H6954" s="2">
        <v>4347.18</v>
      </c>
      <c r="I6954" s="2" t="str">
        <f>IF(tbl_Order_Items[[#This Row],[quantity]]&lt;=0,"Invalid","Valid")</f>
        <v>Valid</v>
      </c>
      <c r="J6954" s="2" t="str">
        <f>IF(OR(tbl_Order_Items[[#This Row],[discount_pct]]&lt;0,tbl_Order_Items[[#This Row],[discount_pct]]&gt;1),"Invalid","Valid")</f>
        <v>Valid</v>
      </c>
    </row>
    <row r="6955" spans="1:10" x14ac:dyDescent="0.3">
      <c r="A6955" s="2" t="s">
        <v>14886</v>
      </c>
      <c r="B6955" s="2" t="s">
        <v>6638</v>
      </c>
      <c r="C6955" s="2" t="s">
        <v>2813</v>
      </c>
      <c r="D6955" s="2">
        <v>1</v>
      </c>
      <c r="E6955" s="2">
        <v>0.15</v>
      </c>
      <c r="F6955" s="2">
        <v>12794.95</v>
      </c>
      <c r="G6955" s="2">
        <v>10875.71</v>
      </c>
      <c r="H6955" s="2">
        <v>1693.25</v>
      </c>
      <c r="I6955" s="2" t="str">
        <f>IF(tbl_Order_Items[[#This Row],[quantity]]&lt;=0,"Invalid","Valid")</f>
        <v>Valid</v>
      </c>
      <c r="J6955" s="2" t="str">
        <f>IF(OR(tbl_Order_Items[[#This Row],[discount_pct]]&lt;0,tbl_Order_Items[[#This Row],[discount_pct]]&gt;1),"Invalid","Valid")</f>
        <v>Valid</v>
      </c>
    </row>
    <row r="6956" spans="1:10" x14ac:dyDescent="0.3">
      <c r="A6956" s="2" t="s">
        <v>14887</v>
      </c>
      <c r="B6956" s="2" t="s">
        <v>6403</v>
      </c>
      <c r="C6956" s="2" t="s">
        <v>2825</v>
      </c>
      <c r="D6956" s="2">
        <v>2</v>
      </c>
      <c r="E6956" s="2">
        <v>0.05</v>
      </c>
      <c r="F6956" s="2">
        <v>6418.56</v>
      </c>
      <c r="G6956" s="2">
        <v>6097.63</v>
      </c>
      <c r="H6956" s="2">
        <v>1840.29</v>
      </c>
      <c r="I6956" s="2" t="str">
        <f>IF(tbl_Order_Items[[#This Row],[quantity]]&lt;=0,"Invalid","Valid")</f>
        <v>Valid</v>
      </c>
      <c r="J6956" s="2" t="str">
        <f>IF(OR(tbl_Order_Items[[#This Row],[discount_pct]]&lt;0,tbl_Order_Items[[#This Row],[discount_pct]]&gt;1),"Invalid","Valid")</f>
        <v>Valid</v>
      </c>
    </row>
    <row r="6957" spans="1:10" x14ac:dyDescent="0.3">
      <c r="A6957" s="2" t="s">
        <v>14888</v>
      </c>
      <c r="B6957" s="2" t="s">
        <v>5355</v>
      </c>
      <c r="C6957" s="2" t="s">
        <v>2743</v>
      </c>
      <c r="D6957" s="2">
        <v>2</v>
      </c>
      <c r="E6957" s="2">
        <v>0.05</v>
      </c>
      <c r="F6957" s="2">
        <v>2434.62</v>
      </c>
      <c r="G6957" s="2">
        <v>2312.89</v>
      </c>
      <c r="H6957" s="2">
        <v>522.45000000000005</v>
      </c>
      <c r="I6957" s="2" t="str">
        <f>IF(tbl_Order_Items[[#This Row],[quantity]]&lt;=0,"Invalid","Valid")</f>
        <v>Valid</v>
      </c>
      <c r="J6957" s="2" t="str">
        <f>IF(OR(tbl_Order_Items[[#This Row],[discount_pct]]&lt;0,tbl_Order_Items[[#This Row],[discount_pct]]&gt;1),"Invalid","Valid")</f>
        <v>Valid</v>
      </c>
    </row>
    <row r="6958" spans="1:10" x14ac:dyDescent="0.3">
      <c r="A6958" s="2" t="s">
        <v>14889</v>
      </c>
      <c r="B6958" s="2" t="s">
        <v>7818</v>
      </c>
      <c r="C6958" s="2" t="s">
        <v>2699</v>
      </c>
      <c r="D6958" s="2">
        <v>1</v>
      </c>
      <c r="E6958" s="2">
        <v>0.2</v>
      </c>
      <c r="F6958" s="2">
        <v>9463.74</v>
      </c>
      <c r="G6958" s="2">
        <v>7570.99</v>
      </c>
      <c r="H6958" s="2">
        <v>705.07</v>
      </c>
      <c r="I6958" s="2" t="str">
        <f>IF(tbl_Order_Items[[#This Row],[quantity]]&lt;=0,"Invalid","Valid")</f>
        <v>Valid</v>
      </c>
      <c r="J6958" s="2" t="str">
        <f>IF(OR(tbl_Order_Items[[#This Row],[discount_pct]]&lt;0,tbl_Order_Items[[#This Row],[discount_pct]]&gt;1),"Invalid","Valid")</f>
        <v>Valid</v>
      </c>
    </row>
    <row r="6959" spans="1:10" x14ac:dyDescent="0.3">
      <c r="A6959" s="2" t="s">
        <v>14890</v>
      </c>
      <c r="B6959" s="2" t="s">
        <v>7845</v>
      </c>
      <c r="C6959" s="2" t="s">
        <v>2705</v>
      </c>
      <c r="D6959" s="2">
        <v>1</v>
      </c>
      <c r="E6959" s="2">
        <v>0.1</v>
      </c>
      <c r="F6959" s="2">
        <v>2687.17</v>
      </c>
      <c r="G6959" s="2">
        <v>2418.4499999999998</v>
      </c>
      <c r="H6959" s="2">
        <v>231.88</v>
      </c>
      <c r="I6959" s="2" t="str">
        <f>IF(tbl_Order_Items[[#This Row],[quantity]]&lt;=0,"Invalid","Valid")</f>
        <v>Valid</v>
      </c>
      <c r="J6959" s="2" t="str">
        <f>IF(OR(tbl_Order_Items[[#This Row],[discount_pct]]&lt;0,tbl_Order_Items[[#This Row],[discount_pct]]&gt;1),"Invalid","Valid")</f>
        <v>Valid</v>
      </c>
    </row>
    <row r="6960" spans="1:10" x14ac:dyDescent="0.3">
      <c r="A6960" s="2" t="s">
        <v>14891</v>
      </c>
      <c r="B6960" s="2" t="s">
        <v>7080</v>
      </c>
      <c r="C6960" s="2" t="s">
        <v>2454</v>
      </c>
      <c r="D6960" s="2">
        <v>1</v>
      </c>
      <c r="E6960" s="2">
        <v>0.1</v>
      </c>
      <c r="F6960" s="2">
        <v>1965.77</v>
      </c>
      <c r="G6960" s="2">
        <v>1769.19</v>
      </c>
      <c r="H6960" s="2">
        <v>72.86</v>
      </c>
      <c r="I6960" s="2" t="str">
        <f>IF(tbl_Order_Items[[#This Row],[quantity]]&lt;=0,"Invalid","Valid")</f>
        <v>Valid</v>
      </c>
      <c r="J6960" s="2" t="str">
        <f>IF(OR(tbl_Order_Items[[#This Row],[discount_pct]]&lt;0,tbl_Order_Items[[#This Row],[discount_pct]]&gt;1),"Invalid","Valid")</f>
        <v>Valid</v>
      </c>
    </row>
    <row r="6961" spans="1:10" x14ac:dyDescent="0.3">
      <c r="A6961" s="2" t="s">
        <v>14892</v>
      </c>
      <c r="B6961" s="2" t="s">
        <v>3205</v>
      </c>
      <c r="C6961" s="2" t="s">
        <v>2843</v>
      </c>
      <c r="D6961" s="2">
        <v>3</v>
      </c>
      <c r="E6961" s="2">
        <v>0.1</v>
      </c>
      <c r="F6961" s="2">
        <v>8097.18</v>
      </c>
      <c r="G6961" s="2">
        <v>7287.46</v>
      </c>
      <c r="H6961" s="2">
        <v>1150.0899999999999</v>
      </c>
      <c r="I6961" s="2" t="str">
        <f>IF(tbl_Order_Items[[#This Row],[quantity]]&lt;=0,"Invalid","Valid")</f>
        <v>Valid</v>
      </c>
      <c r="J6961" s="2" t="str">
        <f>IF(OR(tbl_Order_Items[[#This Row],[discount_pct]]&lt;0,tbl_Order_Items[[#This Row],[discount_pct]]&gt;1),"Invalid","Valid")</f>
        <v>Valid</v>
      </c>
    </row>
    <row r="6962" spans="1:10" x14ac:dyDescent="0.3">
      <c r="A6962" s="2" t="s">
        <v>14893</v>
      </c>
      <c r="B6962" s="2" t="s">
        <v>4501</v>
      </c>
      <c r="C6962" s="2" t="s">
        <v>2803</v>
      </c>
      <c r="D6962" s="2">
        <v>2</v>
      </c>
      <c r="E6962" s="2">
        <v>0.15</v>
      </c>
      <c r="F6962" s="2">
        <v>38917.32</v>
      </c>
      <c r="G6962" s="2">
        <v>33079.72</v>
      </c>
      <c r="H6962" s="2">
        <v>8388.02</v>
      </c>
      <c r="I6962" s="2" t="str">
        <f>IF(tbl_Order_Items[[#This Row],[quantity]]&lt;=0,"Invalid","Valid")</f>
        <v>Valid</v>
      </c>
      <c r="J6962" s="2" t="str">
        <f>IF(OR(tbl_Order_Items[[#This Row],[discount_pct]]&lt;0,tbl_Order_Items[[#This Row],[discount_pct]]&gt;1),"Invalid","Valid")</f>
        <v>Valid</v>
      </c>
    </row>
    <row r="6963" spans="1:10" x14ac:dyDescent="0.3">
      <c r="A6963" s="2" t="s">
        <v>14894</v>
      </c>
      <c r="B6963" s="2" t="s">
        <v>4852</v>
      </c>
      <c r="C6963" s="2" t="s">
        <v>2897</v>
      </c>
      <c r="D6963" s="2">
        <v>3</v>
      </c>
      <c r="E6963" s="2">
        <v>0.1</v>
      </c>
      <c r="F6963" s="2">
        <v>55743.15</v>
      </c>
      <c r="G6963" s="2">
        <v>50168.83</v>
      </c>
      <c r="H6963" s="2">
        <v>15400.87</v>
      </c>
      <c r="I6963" s="2" t="str">
        <f>IF(tbl_Order_Items[[#This Row],[quantity]]&lt;=0,"Invalid","Valid")</f>
        <v>Valid</v>
      </c>
      <c r="J6963" s="2" t="str">
        <f>IF(OR(tbl_Order_Items[[#This Row],[discount_pct]]&lt;0,tbl_Order_Items[[#This Row],[discount_pct]]&gt;1),"Invalid","Valid")</f>
        <v>Valid</v>
      </c>
    </row>
    <row r="6964" spans="1:10" x14ac:dyDescent="0.3">
      <c r="A6964" s="2" t="s">
        <v>14895</v>
      </c>
      <c r="B6964" s="2" t="s">
        <v>5212</v>
      </c>
      <c r="C6964" s="2" t="s">
        <v>2707</v>
      </c>
      <c r="D6964" s="2">
        <v>2</v>
      </c>
      <c r="E6964" s="2">
        <v>0.1</v>
      </c>
      <c r="F6964" s="2">
        <v>865.56</v>
      </c>
      <c r="G6964" s="2">
        <v>779</v>
      </c>
      <c r="H6964" s="2">
        <v>181.48</v>
      </c>
      <c r="I6964" s="2" t="str">
        <f>IF(tbl_Order_Items[[#This Row],[quantity]]&lt;=0,"Invalid","Valid")</f>
        <v>Valid</v>
      </c>
      <c r="J6964" s="2" t="str">
        <f>IF(OR(tbl_Order_Items[[#This Row],[discount_pct]]&lt;0,tbl_Order_Items[[#This Row],[discount_pct]]&gt;1),"Invalid","Valid")</f>
        <v>Valid</v>
      </c>
    </row>
    <row r="6965" spans="1:10" x14ac:dyDescent="0.3">
      <c r="A6965" s="2" t="s">
        <v>14896</v>
      </c>
      <c r="B6965" s="2" t="s">
        <v>4366</v>
      </c>
      <c r="C6965" s="2" t="s">
        <v>2691</v>
      </c>
      <c r="D6965" s="2">
        <v>1</v>
      </c>
      <c r="E6965" s="2">
        <v>0.1</v>
      </c>
      <c r="F6965" s="2">
        <v>9574.8799999999992</v>
      </c>
      <c r="G6965" s="2">
        <v>8617.39</v>
      </c>
      <c r="H6965" s="2">
        <v>1493.63</v>
      </c>
      <c r="I6965" s="2" t="str">
        <f>IF(tbl_Order_Items[[#This Row],[quantity]]&lt;=0,"Invalid","Valid")</f>
        <v>Valid</v>
      </c>
      <c r="J6965" s="2" t="str">
        <f>IF(OR(tbl_Order_Items[[#This Row],[discount_pct]]&lt;0,tbl_Order_Items[[#This Row],[discount_pct]]&gt;1),"Invalid","Valid")</f>
        <v>Valid</v>
      </c>
    </row>
    <row r="6966" spans="1:10" x14ac:dyDescent="0.3">
      <c r="A6966" s="2" t="s">
        <v>14897</v>
      </c>
      <c r="B6966" s="2" t="s">
        <v>5694</v>
      </c>
      <c r="C6966" s="2" t="s">
        <v>2697</v>
      </c>
      <c r="D6966" s="2">
        <v>1</v>
      </c>
      <c r="E6966" s="2">
        <v>0.05</v>
      </c>
      <c r="F6966" s="2">
        <v>2532.67</v>
      </c>
      <c r="G6966" s="2">
        <v>2406.04</v>
      </c>
      <c r="H6966" s="2">
        <v>797.35</v>
      </c>
      <c r="I6966" s="2" t="str">
        <f>IF(tbl_Order_Items[[#This Row],[quantity]]&lt;=0,"Invalid","Valid")</f>
        <v>Valid</v>
      </c>
      <c r="J6966" s="2" t="str">
        <f>IF(OR(tbl_Order_Items[[#This Row],[discount_pct]]&lt;0,tbl_Order_Items[[#This Row],[discount_pct]]&gt;1),"Invalid","Valid")</f>
        <v>Valid</v>
      </c>
    </row>
    <row r="6967" spans="1:10" x14ac:dyDescent="0.3">
      <c r="A6967" s="2" t="s">
        <v>14898</v>
      </c>
      <c r="B6967" s="2" t="s">
        <v>7388</v>
      </c>
      <c r="C6967" s="2" t="s">
        <v>2657</v>
      </c>
      <c r="D6967" s="2">
        <v>1</v>
      </c>
      <c r="E6967" s="2">
        <v>0.1</v>
      </c>
      <c r="F6967" s="2">
        <v>3539.61</v>
      </c>
      <c r="G6967" s="2">
        <v>3185.65</v>
      </c>
      <c r="H6967" s="2">
        <v>382.58</v>
      </c>
      <c r="I6967" s="2" t="str">
        <f>IF(tbl_Order_Items[[#This Row],[quantity]]&lt;=0,"Invalid","Valid")</f>
        <v>Valid</v>
      </c>
      <c r="J6967" s="2" t="str">
        <f>IF(OR(tbl_Order_Items[[#This Row],[discount_pct]]&lt;0,tbl_Order_Items[[#This Row],[discount_pct]]&gt;1),"Invalid","Valid")</f>
        <v>Valid</v>
      </c>
    </row>
    <row r="6968" spans="1:10" x14ac:dyDescent="0.3">
      <c r="A6968" s="2" t="s">
        <v>14899</v>
      </c>
      <c r="B6968" s="2" t="s">
        <v>5871</v>
      </c>
      <c r="C6968" s="2" t="s">
        <v>2544</v>
      </c>
      <c r="D6968" s="2">
        <v>1</v>
      </c>
      <c r="E6968" s="2">
        <v>0.1</v>
      </c>
      <c r="F6968" s="2">
        <v>14977.96</v>
      </c>
      <c r="G6968" s="2">
        <v>13480.16</v>
      </c>
      <c r="H6968" s="2">
        <v>3393.21</v>
      </c>
      <c r="I6968" s="2" t="str">
        <f>IF(tbl_Order_Items[[#This Row],[quantity]]&lt;=0,"Invalid","Valid")</f>
        <v>Valid</v>
      </c>
      <c r="J6968" s="2" t="str">
        <f>IF(OR(tbl_Order_Items[[#This Row],[discount_pct]]&lt;0,tbl_Order_Items[[#This Row],[discount_pct]]&gt;1),"Invalid","Valid")</f>
        <v>Valid</v>
      </c>
    </row>
    <row r="6969" spans="1:10" x14ac:dyDescent="0.3">
      <c r="A6969" s="2" t="s">
        <v>14900</v>
      </c>
      <c r="B6969" s="2" t="s">
        <v>4648</v>
      </c>
      <c r="C6969" s="2" t="s">
        <v>2534</v>
      </c>
      <c r="D6969" s="2">
        <v>1</v>
      </c>
      <c r="E6969" s="2">
        <v>0.05</v>
      </c>
      <c r="F6969" s="2">
        <v>27570.44</v>
      </c>
      <c r="G6969" s="2">
        <v>26191.919999999998</v>
      </c>
      <c r="H6969" s="2">
        <v>9474.93</v>
      </c>
      <c r="I6969" s="2" t="str">
        <f>IF(tbl_Order_Items[[#This Row],[quantity]]&lt;=0,"Invalid","Valid")</f>
        <v>Valid</v>
      </c>
      <c r="J6969" s="2" t="str">
        <f>IF(OR(tbl_Order_Items[[#This Row],[discount_pct]]&lt;0,tbl_Order_Items[[#This Row],[discount_pct]]&gt;1),"Invalid","Valid")</f>
        <v>Valid</v>
      </c>
    </row>
    <row r="6970" spans="1:10" x14ac:dyDescent="0.3">
      <c r="A6970" s="2" t="s">
        <v>14901</v>
      </c>
      <c r="B6970" s="2" t="s">
        <v>5648</v>
      </c>
      <c r="C6970" s="2" t="s">
        <v>2731</v>
      </c>
      <c r="D6970" s="2">
        <v>2</v>
      </c>
      <c r="E6970" s="2">
        <v>0.1</v>
      </c>
      <c r="F6970" s="2">
        <v>39502.199999999997</v>
      </c>
      <c r="G6970" s="2">
        <v>35551.980000000003</v>
      </c>
      <c r="H6970" s="2">
        <v>9441.16</v>
      </c>
      <c r="I6970" s="2" t="str">
        <f>IF(tbl_Order_Items[[#This Row],[quantity]]&lt;=0,"Invalid","Valid")</f>
        <v>Valid</v>
      </c>
      <c r="J6970" s="2" t="str">
        <f>IF(OR(tbl_Order_Items[[#This Row],[discount_pct]]&lt;0,tbl_Order_Items[[#This Row],[discount_pct]]&gt;1),"Invalid","Valid")</f>
        <v>Valid</v>
      </c>
    </row>
    <row r="6971" spans="1:10" x14ac:dyDescent="0.3">
      <c r="A6971" s="2" t="s">
        <v>14902</v>
      </c>
      <c r="B6971" s="2" t="s">
        <v>7709</v>
      </c>
      <c r="C6971" s="2" t="s">
        <v>2550</v>
      </c>
      <c r="D6971" s="2">
        <v>2</v>
      </c>
      <c r="E6971" s="2">
        <v>0.1</v>
      </c>
      <c r="F6971" s="2">
        <v>29134.48</v>
      </c>
      <c r="G6971" s="2">
        <v>26221.03</v>
      </c>
      <c r="H6971" s="2">
        <v>6926.03</v>
      </c>
      <c r="I6971" s="2" t="str">
        <f>IF(tbl_Order_Items[[#This Row],[quantity]]&lt;=0,"Invalid","Valid")</f>
        <v>Valid</v>
      </c>
      <c r="J6971" s="2" t="str">
        <f>IF(OR(tbl_Order_Items[[#This Row],[discount_pct]]&lt;0,tbl_Order_Items[[#This Row],[discount_pct]]&gt;1),"Invalid","Valid")</f>
        <v>Valid</v>
      </c>
    </row>
    <row r="6972" spans="1:10" x14ac:dyDescent="0.3">
      <c r="A6972" s="2" t="s">
        <v>14903</v>
      </c>
      <c r="B6972" s="2" t="s">
        <v>3050</v>
      </c>
      <c r="C6972" s="2" t="s">
        <v>2550</v>
      </c>
      <c r="D6972" s="2">
        <v>5</v>
      </c>
      <c r="E6972" s="2">
        <v>0.15</v>
      </c>
      <c r="F6972" s="2">
        <v>72836.2</v>
      </c>
      <c r="G6972" s="2">
        <v>61910.77</v>
      </c>
      <c r="H6972" s="2">
        <v>13673.27</v>
      </c>
      <c r="I6972" s="2" t="str">
        <f>IF(tbl_Order_Items[[#This Row],[quantity]]&lt;=0,"Invalid","Valid")</f>
        <v>Valid</v>
      </c>
      <c r="J6972" s="2" t="str">
        <f>IF(OR(tbl_Order_Items[[#This Row],[discount_pct]]&lt;0,tbl_Order_Items[[#This Row],[discount_pct]]&gt;1),"Invalid","Valid")</f>
        <v>Valid</v>
      </c>
    </row>
    <row r="6973" spans="1:10" x14ac:dyDescent="0.3">
      <c r="A6973" s="2" t="s">
        <v>14904</v>
      </c>
      <c r="B6973" s="2" t="s">
        <v>4208</v>
      </c>
      <c r="C6973" s="2" t="s">
        <v>2769</v>
      </c>
      <c r="D6973" s="2">
        <v>2</v>
      </c>
      <c r="E6973" s="2">
        <v>0.05</v>
      </c>
      <c r="F6973" s="2">
        <v>6779.46</v>
      </c>
      <c r="G6973" s="2">
        <v>6440.49</v>
      </c>
      <c r="H6973" s="2">
        <v>2258.13</v>
      </c>
      <c r="I6973" s="2" t="str">
        <f>IF(tbl_Order_Items[[#This Row],[quantity]]&lt;=0,"Invalid","Valid")</f>
        <v>Valid</v>
      </c>
      <c r="J6973" s="2" t="str">
        <f>IF(OR(tbl_Order_Items[[#This Row],[discount_pct]]&lt;0,tbl_Order_Items[[#This Row],[discount_pct]]&gt;1),"Invalid","Valid")</f>
        <v>Valid</v>
      </c>
    </row>
    <row r="6974" spans="1:10" x14ac:dyDescent="0.3">
      <c r="A6974" s="2" t="s">
        <v>14905</v>
      </c>
      <c r="B6974" s="2" t="s">
        <v>7022</v>
      </c>
      <c r="C6974" s="2" t="s">
        <v>2671</v>
      </c>
      <c r="D6974" s="2">
        <v>2</v>
      </c>
      <c r="E6974" s="2">
        <v>0.05</v>
      </c>
      <c r="F6974" s="2">
        <v>41439.32</v>
      </c>
      <c r="G6974" s="2">
        <v>39367.35</v>
      </c>
      <c r="H6974" s="2">
        <v>14554.35</v>
      </c>
      <c r="I6974" s="2" t="str">
        <f>IF(tbl_Order_Items[[#This Row],[quantity]]&lt;=0,"Invalid","Valid")</f>
        <v>Valid</v>
      </c>
      <c r="J6974" s="2" t="str">
        <f>IF(OR(tbl_Order_Items[[#This Row],[discount_pct]]&lt;0,tbl_Order_Items[[#This Row],[discount_pct]]&gt;1),"Invalid","Valid")</f>
        <v>Valid</v>
      </c>
    </row>
    <row r="6975" spans="1:10" x14ac:dyDescent="0.3">
      <c r="A6975" s="2" t="s">
        <v>14906</v>
      </c>
      <c r="B6975" s="2" t="s">
        <v>7121</v>
      </c>
      <c r="C6975" s="2" t="s">
        <v>2735</v>
      </c>
      <c r="D6975" s="2">
        <v>2</v>
      </c>
      <c r="E6975" s="2">
        <v>0.1</v>
      </c>
      <c r="F6975" s="2">
        <v>50701.32</v>
      </c>
      <c r="G6975" s="2">
        <v>45631.19</v>
      </c>
      <c r="H6975" s="2">
        <v>12243.73</v>
      </c>
      <c r="I6975" s="2" t="str">
        <f>IF(tbl_Order_Items[[#This Row],[quantity]]&lt;=0,"Invalid","Valid")</f>
        <v>Valid</v>
      </c>
      <c r="J6975" s="2" t="str">
        <f>IF(OR(tbl_Order_Items[[#This Row],[discount_pct]]&lt;0,tbl_Order_Items[[#This Row],[discount_pct]]&gt;1),"Invalid","Valid")</f>
        <v>Valid</v>
      </c>
    </row>
    <row r="6976" spans="1:10" x14ac:dyDescent="0.3">
      <c r="A6976" s="2" t="s">
        <v>14907</v>
      </c>
      <c r="B6976" s="2" t="s">
        <v>3188</v>
      </c>
      <c r="C6976" s="2" t="s">
        <v>2693</v>
      </c>
      <c r="D6976" s="2">
        <v>2</v>
      </c>
      <c r="E6976" s="2">
        <v>0.1</v>
      </c>
      <c r="F6976" s="2">
        <v>38279.24</v>
      </c>
      <c r="G6976" s="2">
        <v>34451.32</v>
      </c>
      <c r="H6976" s="2">
        <v>2660.78</v>
      </c>
      <c r="I6976" s="2" t="str">
        <f>IF(tbl_Order_Items[[#This Row],[quantity]]&lt;=0,"Invalid","Valid")</f>
        <v>Valid</v>
      </c>
      <c r="J6976" s="2" t="str">
        <f>IF(OR(tbl_Order_Items[[#This Row],[discount_pct]]&lt;0,tbl_Order_Items[[#This Row],[discount_pct]]&gt;1),"Invalid","Valid")</f>
        <v>Valid</v>
      </c>
    </row>
    <row r="6977" spans="1:10" x14ac:dyDescent="0.3">
      <c r="A6977" s="2" t="s">
        <v>14908</v>
      </c>
      <c r="B6977" s="2" t="s">
        <v>3487</v>
      </c>
      <c r="C6977" s="2" t="s">
        <v>2895</v>
      </c>
      <c r="D6977" s="2">
        <v>2</v>
      </c>
      <c r="E6977" s="2">
        <v>0.1</v>
      </c>
      <c r="F6977" s="2">
        <v>32734.44</v>
      </c>
      <c r="G6977" s="2">
        <v>29461</v>
      </c>
      <c r="H6977" s="2">
        <v>3281.2</v>
      </c>
      <c r="I6977" s="2" t="str">
        <f>IF(tbl_Order_Items[[#This Row],[quantity]]&lt;=0,"Invalid","Valid")</f>
        <v>Valid</v>
      </c>
      <c r="J6977" s="2" t="str">
        <f>IF(OR(tbl_Order_Items[[#This Row],[discount_pct]]&lt;0,tbl_Order_Items[[#This Row],[discount_pct]]&gt;1),"Invalid","Valid")</f>
        <v>Valid</v>
      </c>
    </row>
    <row r="6978" spans="1:10" x14ac:dyDescent="0.3">
      <c r="A6978" s="2" t="s">
        <v>14909</v>
      </c>
      <c r="B6978" s="2" t="s">
        <v>3010</v>
      </c>
      <c r="C6978" s="2" t="s">
        <v>2681</v>
      </c>
      <c r="D6978" s="2">
        <v>1</v>
      </c>
      <c r="E6978" s="2">
        <v>0.1</v>
      </c>
      <c r="F6978" s="2">
        <v>14258.33</v>
      </c>
      <c r="G6978" s="2">
        <v>12832.5</v>
      </c>
      <c r="H6978" s="2">
        <v>3503.51</v>
      </c>
      <c r="I6978" s="2" t="str">
        <f>IF(tbl_Order_Items[[#This Row],[quantity]]&lt;=0,"Invalid","Valid")</f>
        <v>Valid</v>
      </c>
      <c r="J6978" s="2" t="str">
        <f>IF(OR(tbl_Order_Items[[#This Row],[discount_pct]]&lt;0,tbl_Order_Items[[#This Row],[discount_pct]]&gt;1),"Invalid","Valid")</f>
        <v>Valid</v>
      </c>
    </row>
    <row r="6979" spans="1:10" x14ac:dyDescent="0.3">
      <c r="A6979" s="2" t="s">
        <v>14910</v>
      </c>
      <c r="B6979" s="2" t="s">
        <v>3607</v>
      </c>
      <c r="C6979" s="2" t="s">
        <v>2645</v>
      </c>
      <c r="D6979" s="2">
        <v>2</v>
      </c>
      <c r="E6979" s="2">
        <v>0.05</v>
      </c>
      <c r="F6979" s="2">
        <v>19982.38</v>
      </c>
      <c r="G6979" s="2">
        <v>18983.259999999998</v>
      </c>
      <c r="H6979" s="2">
        <v>2725.04</v>
      </c>
      <c r="I6979" s="2" t="str">
        <f>IF(tbl_Order_Items[[#This Row],[quantity]]&lt;=0,"Invalid","Valid")</f>
        <v>Valid</v>
      </c>
      <c r="J6979" s="2" t="str">
        <f>IF(OR(tbl_Order_Items[[#This Row],[discount_pct]]&lt;0,tbl_Order_Items[[#This Row],[discount_pct]]&gt;1),"Invalid","Valid")</f>
        <v>Valid</v>
      </c>
    </row>
    <row r="6980" spans="1:10" x14ac:dyDescent="0.3">
      <c r="A6980" s="2" t="s">
        <v>14911</v>
      </c>
      <c r="B6980" s="2" t="s">
        <v>5438</v>
      </c>
      <c r="C6980" s="2" t="s">
        <v>2619</v>
      </c>
      <c r="D6980" s="2">
        <v>2</v>
      </c>
      <c r="E6980" s="2">
        <v>0.1</v>
      </c>
      <c r="F6980" s="2">
        <v>2940.18</v>
      </c>
      <c r="G6980" s="2">
        <v>2646.16</v>
      </c>
      <c r="H6980" s="2">
        <v>331.82</v>
      </c>
      <c r="I6980" s="2" t="str">
        <f>IF(tbl_Order_Items[[#This Row],[quantity]]&lt;=0,"Invalid","Valid")</f>
        <v>Valid</v>
      </c>
      <c r="J6980" s="2" t="str">
        <f>IF(OR(tbl_Order_Items[[#This Row],[discount_pct]]&lt;0,tbl_Order_Items[[#This Row],[discount_pct]]&gt;1),"Invalid","Valid")</f>
        <v>Valid</v>
      </c>
    </row>
    <row r="6981" spans="1:10" x14ac:dyDescent="0.3">
      <c r="A6981" s="2" t="s">
        <v>14912</v>
      </c>
      <c r="B6981" s="2" t="s">
        <v>6957</v>
      </c>
      <c r="C6981" s="2" t="s">
        <v>2627</v>
      </c>
      <c r="D6981" s="2">
        <v>3</v>
      </c>
      <c r="E6981" s="2">
        <v>0.1</v>
      </c>
      <c r="F6981" s="2">
        <v>70357.259999999995</v>
      </c>
      <c r="G6981" s="2">
        <v>63321.53</v>
      </c>
      <c r="H6981" s="2">
        <v>14489.36</v>
      </c>
      <c r="I6981" s="2" t="str">
        <f>IF(tbl_Order_Items[[#This Row],[quantity]]&lt;=0,"Invalid","Valid")</f>
        <v>Valid</v>
      </c>
      <c r="J6981" s="2" t="str">
        <f>IF(OR(tbl_Order_Items[[#This Row],[discount_pct]]&lt;0,tbl_Order_Items[[#This Row],[discount_pct]]&gt;1),"Invalid","Valid")</f>
        <v>Valid</v>
      </c>
    </row>
    <row r="6982" spans="1:10" x14ac:dyDescent="0.3">
      <c r="A6982" s="2" t="s">
        <v>14913</v>
      </c>
      <c r="B6982" s="2" t="s">
        <v>7399</v>
      </c>
      <c r="C6982" s="2" t="s">
        <v>2615</v>
      </c>
      <c r="D6982" s="2">
        <v>2</v>
      </c>
      <c r="E6982" s="2">
        <v>0.05</v>
      </c>
      <c r="F6982" s="2">
        <v>30215.919999999998</v>
      </c>
      <c r="G6982" s="2">
        <v>28705.119999999999</v>
      </c>
      <c r="H6982" s="2">
        <v>8876.1200000000008</v>
      </c>
      <c r="I6982" s="2" t="str">
        <f>IF(tbl_Order_Items[[#This Row],[quantity]]&lt;=0,"Invalid","Valid")</f>
        <v>Valid</v>
      </c>
      <c r="J6982" s="2" t="str">
        <f>IF(OR(tbl_Order_Items[[#This Row],[discount_pct]]&lt;0,tbl_Order_Items[[#This Row],[discount_pct]]&gt;1),"Invalid","Valid")</f>
        <v>Valid</v>
      </c>
    </row>
    <row r="6983" spans="1:10" x14ac:dyDescent="0.3">
      <c r="A6983" s="2" t="s">
        <v>14914</v>
      </c>
      <c r="B6983" s="2" t="s">
        <v>3943</v>
      </c>
      <c r="C6983" s="2" t="s">
        <v>2519</v>
      </c>
      <c r="D6983" s="2">
        <v>2</v>
      </c>
      <c r="E6983" s="2">
        <v>0.15</v>
      </c>
      <c r="F6983" s="2">
        <v>27439</v>
      </c>
      <c r="G6983" s="2">
        <v>23323.15</v>
      </c>
      <c r="H6983" s="2">
        <v>4380.49</v>
      </c>
      <c r="I6983" s="2" t="str">
        <f>IF(tbl_Order_Items[[#This Row],[quantity]]&lt;=0,"Invalid","Valid")</f>
        <v>Valid</v>
      </c>
      <c r="J6983" s="2" t="str">
        <f>IF(OR(tbl_Order_Items[[#This Row],[discount_pct]]&lt;0,tbl_Order_Items[[#This Row],[discount_pct]]&gt;1),"Invalid","Valid")</f>
        <v>Valid</v>
      </c>
    </row>
    <row r="6984" spans="1:10" x14ac:dyDescent="0.3">
      <c r="A6984" s="2" t="s">
        <v>14915</v>
      </c>
      <c r="B6984" s="2" t="s">
        <v>4224</v>
      </c>
      <c r="C6984" s="2" t="s">
        <v>2619</v>
      </c>
      <c r="D6984" s="2">
        <v>2</v>
      </c>
      <c r="E6984" s="2">
        <v>0.1</v>
      </c>
      <c r="F6984" s="2">
        <v>2940.18</v>
      </c>
      <c r="G6984" s="2">
        <v>2646.16</v>
      </c>
      <c r="H6984" s="2">
        <v>331.82</v>
      </c>
      <c r="I6984" s="2" t="str">
        <f>IF(tbl_Order_Items[[#This Row],[quantity]]&lt;=0,"Invalid","Valid")</f>
        <v>Valid</v>
      </c>
      <c r="J6984" s="2" t="str">
        <f>IF(OR(tbl_Order_Items[[#This Row],[discount_pct]]&lt;0,tbl_Order_Items[[#This Row],[discount_pct]]&gt;1),"Invalid","Valid")</f>
        <v>Valid</v>
      </c>
    </row>
    <row r="6985" spans="1:10" x14ac:dyDescent="0.3">
      <c r="A6985" s="2" t="s">
        <v>14916</v>
      </c>
      <c r="B6985" s="2" t="s">
        <v>7725</v>
      </c>
      <c r="C6985" s="2" t="s">
        <v>2661</v>
      </c>
      <c r="D6985" s="2">
        <v>1</v>
      </c>
      <c r="E6985" s="2">
        <v>0.05</v>
      </c>
      <c r="F6985" s="2">
        <v>10186.82</v>
      </c>
      <c r="G6985" s="2">
        <v>9677.48</v>
      </c>
      <c r="H6985" s="2">
        <v>3159.52</v>
      </c>
      <c r="I6985" s="2" t="str">
        <f>IF(tbl_Order_Items[[#This Row],[quantity]]&lt;=0,"Invalid","Valid")</f>
        <v>Valid</v>
      </c>
      <c r="J6985" s="2" t="str">
        <f>IF(OR(tbl_Order_Items[[#This Row],[discount_pct]]&lt;0,tbl_Order_Items[[#This Row],[discount_pct]]&gt;1),"Invalid","Valid")</f>
        <v>Valid</v>
      </c>
    </row>
    <row r="6986" spans="1:10" x14ac:dyDescent="0.3">
      <c r="A6986" s="2" t="s">
        <v>14917</v>
      </c>
      <c r="B6986" s="2" t="s">
        <v>5988</v>
      </c>
      <c r="C6986" s="2" t="s">
        <v>2893</v>
      </c>
      <c r="D6986" s="2">
        <v>2</v>
      </c>
      <c r="E6986" s="2">
        <v>0.15</v>
      </c>
      <c r="F6986" s="2">
        <v>37933.980000000003</v>
      </c>
      <c r="G6986" s="2">
        <v>32243.88</v>
      </c>
      <c r="H6986" s="2">
        <v>5104.92</v>
      </c>
      <c r="I6986" s="2" t="str">
        <f>IF(tbl_Order_Items[[#This Row],[quantity]]&lt;=0,"Invalid","Valid")</f>
        <v>Valid</v>
      </c>
      <c r="J6986" s="2" t="str">
        <f>IF(OR(tbl_Order_Items[[#This Row],[discount_pct]]&lt;0,tbl_Order_Items[[#This Row],[discount_pct]]&gt;1),"Invalid","Valid")</f>
        <v>Valid</v>
      </c>
    </row>
    <row r="6987" spans="1:10" x14ac:dyDescent="0.3">
      <c r="A6987" s="2" t="s">
        <v>14918</v>
      </c>
      <c r="B6987" s="2" t="s">
        <v>3312</v>
      </c>
      <c r="C6987" s="2" t="s">
        <v>2783</v>
      </c>
      <c r="D6987" s="2">
        <v>1</v>
      </c>
      <c r="E6987" s="2">
        <v>0.1</v>
      </c>
      <c r="F6987" s="2">
        <v>775.02</v>
      </c>
      <c r="G6987" s="2">
        <v>697.52</v>
      </c>
      <c r="H6987" s="2">
        <v>214.67</v>
      </c>
      <c r="I6987" s="2" t="str">
        <f>IF(tbl_Order_Items[[#This Row],[quantity]]&lt;=0,"Invalid","Valid")</f>
        <v>Valid</v>
      </c>
      <c r="J6987" s="2" t="str">
        <f>IF(OR(tbl_Order_Items[[#This Row],[discount_pct]]&lt;0,tbl_Order_Items[[#This Row],[discount_pct]]&gt;1),"Invalid","Valid")</f>
        <v>Valid</v>
      </c>
    </row>
    <row r="6988" spans="1:10" x14ac:dyDescent="0.3">
      <c r="A6988" s="2" t="s">
        <v>14919</v>
      </c>
      <c r="B6988" s="2" t="s">
        <v>4084</v>
      </c>
      <c r="C6988" s="2" t="s">
        <v>2791</v>
      </c>
      <c r="D6988" s="2">
        <v>2</v>
      </c>
      <c r="E6988" s="2">
        <v>0.1</v>
      </c>
      <c r="F6988" s="2">
        <v>25976.26</v>
      </c>
      <c r="G6988" s="2">
        <v>23378.63</v>
      </c>
      <c r="H6988" s="2">
        <v>2643.49</v>
      </c>
      <c r="I6988" s="2" t="str">
        <f>IF(tbl_Order_Items[[#This Row],[quantity]]&lt;=0,"Invalid","Valid")</f>
        <v>Valid</v>
      </c>
      <c r="J6988" s="2" t="str">
        <f>IF(OR(tbl_Order_Items[[#This Row],[discount_pct]]&lt;0,tbl_Order_Items[[#This Row],[discount_pct]]&gt;1),"Invalid","Valid")</f>
        <v>Valid</v>
      </c>
    </row>
    <row r="6989" spans="1:10" x14ac:dyDescent="0.3">
      <c r="A6989" s="2" t="s">
        <v>14920</v>
      </c>
      <c r="B6989" s="2" t="s">
        <v>6136</v>
      </c>
      <c r="C6989" s="2" t="s">
        <v>2701</v>
      </c>
      <c r="D6989" s="2">
        <v>1</v>
      </c>
      <c r="E6989" s="2">
        <v>0</v>
      </c>
      <c r="F6989" s="2">
        <v>3692.06</v>
      </c>
      <c r="G6989" s="2">
        <v>3692.06</v>
      </c>
      <c r="H6989" s="2">
        <v>706.8</v>
      </c>
      <c r="I6989" s="2" t="str">
        <f>IF(tbl_Order_Items[[#This Row],[quantity]]&lt;=0,"Invalid","Valid")</f>
        <v>Valid</v>
      </c>
      <c r="J6989" s="2" t="str">
        <f>IF(OR(tbl_Order_Items[[#This Row],[discount_pct]]&lt;0,tbl_Order_Items[[#This Row],[discount_pct]]&gt;1),"Invalid","Valid")</f>
        <v>Valid</v>
      </c>
    </row>
    <row r="6990" spans="1:10" x14ac:dyDescent="0.3">
      <c r="A6990" s="2" t="s">
        <v>14921</v>
      </c>
      <c r="B6990" s="2" t="s">
        <v>7898</v>
      </c>
      <c r="C6990" s="2" t="s">
        <v>2663</v>
      </c>
      <c r="D6990" s="2">
        <v>1</v>
      </c>
      <c r="E6990" s="2">
        <v>0.1</v>
      </c>
      <c r="F6990" s="2">
        <v>17646.13</v>
      </c>
      <c r="G6990" s="2">
        <v>15881.52</v>
      </c>
      <c r="H6990" s="2">
        <v>3042.14</v>
      </c>
      <c r="I6990" s="2" t="str">
        <f>IF(tbl_Order_Items[[#This Row],[quantity]]&lt;=0,"Invalid","Valid")</f>
        <v>Valid</v>
      </c>
      <c r="J6990" s="2" t="str">
        <f>IF(OR(tbl_Order_Items[[#This Row],[discount_pct]]&lt;0,tbl_Order_Items[[#This Row],[discount_pct]]&gt;1),"Invalid","Valid")</f>
        <v>Valid</v>
      </c>
    </row>
    <row r="6991" spans="1:10" x14ac:dyDescent="0.3">
      <c r="A6991" s="2" t="s">
        <v>14922</v>
      </c>
      <c r="B6991" s="2" t="s">
        <v>3392</v>
      </c>
      <c r="C6991" s="2" t="s">
        <v>2502</v>
      </c>
      <c r="D6991" s="2">
        <v>3</v>
      </c>
      <c r="E6991" s="2">
        <v>0.05</v>
      </c>
      <c r="F6991" s="2">
        <v>23995.32</v>
      </c>
      <c r="G6991" s="2">
        <v>22795.55</v>
      </c>
      <c r="H6991" s="2">
        <v>3300.47</v>
      </c>
      <c r="I6991" s="2" t="str">
        <f>IF(tbl_Order_Items[[#This Row],[quantity]]&lt;=0,"Invalid","Valid")</f>
        <v>Valid</v>
      </c>
      <c r="J6991" s="2" t="str">
        <f>IF(OR(tbl_Order_Items[[#This Row],[discount_pct]]&lt;0,tbl_Order_Items[[#This Row],[discount_pct]]&gt;1),"Invalid","Valid")</f>
        <v>Valid</v>
      </c>
    </row>
    <row r="6992" spans="1:10" x14ac:dyDescent="0.3">
      <c r="A6992" s="2" t="s">
        <v>14923</v>
      </c>
      <c r="B6992" s="2" t="s">
        <v>3754</v>
      </c>
      <c r="C6992" s="2" t="s">
        <v>2659</v>
      </c>
      <c r="D6992" s="2">
        <v>3</v>
      </c>
      <c r="E6992" s="2">
        <v>0.05</v>
      </c>
      <c r="F6992" s="2">
        <v>49767.18</v>
      </c>
      <c r="G6992" s="2">
        <v>47278.82</v>
      </c>
      <c r="H6992" s="2">
        <v>14481.53</v>
      </c>
      <c r="I6992" s="2" t="str">
        <f>IF(tbl_Order_Items[[#This Row],[quantity]]&lt;=0,"Invalid","Valid")</f>
        <v>Valid</v>
      </c>
      <c r="J6992" s="2" t="str">
        <f>IF(OR(tbl_Order_Items[[#This Row],[discount_pct]]&lt;0,tbl_Order_Items[[#This Row],[discount_pct]]&gt;1),"Invalid","Valid")</f>
        <v>Valid</v>
      </c>
    </row>
    <row r="6993" spans="1:10" x14ac:dyDescent="0.3">
      <c r="A6993" s="2" t="s">
        <v>14924</v>
      </c>
      <c r="B6993" s="2" t="s">
        <v>6603</v>
      </c>
      <c r="C6993" s="2" t="s">
        <v>2485</v>
      </c>
      <c r="D6993" s="2">
        <v>1</v>
      </c>
      <c r="E6993" s="2">
        <v>0.15</v>
      </c>
      <c r="F6993" s="2">
        <v>9295</v>
      </c>
      <c r="G6993" s="2">
        <v>7900.75</v>
      </c>
      <c r="H6993" s="2">
        <v>727.87</v>
      </c>
      <c r="I6993" s="2" t="str">
        <f>IF(tbl_Order_Items[[#This Row],[quantity]]&lt;=0,"Invalid","Valid")</f>
        <v>Valid</v>
      </c>
      <c r="J6993" s="2" t="str">
        <f>IF(OR(tbl_Order_Items[[#This Row],[discount_pct]]&lt;0,tbl_Order_Items[[#This Row],[discount_pct]]&gt;1),"Invalid","Valid")</f>
        <v>Valid</v>
      </c>
    </row>
    <row r="6994" spans="1:10" x14ac:dyDescent="0.3">
      <c r="A6994" s="2" t="s">
        <v>14925</v>
      </c>
      <c r="B6994" s="2" t="s">
        <v>3554</v>
      </c>
      <c r="C6994" s="2" t="s">
        <v>2729</v>
      </c>
      <c r="D6994" s="2">
        <v>1</v>
      </c>
      <c r="E6994" s="2">
        <v>0.1</v>
      </c>
      <c r="F6994" s="2">
        <v>3237.12</v>
      </c>
      <c r="G6994" s="2">
        <v>2913.41</v>
      </c>
      <c r="H6994" s="2">
        <v>874.71</v>
      </c>
      <c r="I6994" s="2" t="str">
        <f>IF(tbl_Order_Items[[#This Row],[quantity]]&lt;=0,"Invalid","Valid")</f>
        <v>Valid</v>
      </c>
      <c r="J6994" s="2" t="str">
        <f>IF(OR(tbl_Order_Items[[#This Row],[discount_pct]]&lt;0,tbl_Order_Items[[#This Row],[discount_pct]]&gt;1),"Invalid","Valid")</f>
        <v>Valid</v>
      </c>
    </row>
    <row r="6995" spans="1:10" x14ac:dyDescent="0.3">
      <c r="A6995" s="2" t="s">
        <v>14926</v>
      </c>
      <c r="B6995" s="2" t="s">
        <v>2986</v>
      </c>
      <c r="C6995" s="2" t="s">
        <v>2604</v>
      </c>
      <c r="D6995" s="2">
        <v>2</v>
      </c>
      <c r="E6995" s="2">
        <v>0.15</v>
      </c>
      <c r="F6995" s="2">
        <v>2901.8</v>
      </c>
      <c r="G6995" s="2">
        <v>2466.5300000000002</v>
      </c>
      <c r="H6995" s="2">
        <v>698.11</v>
      </c>
      <c r="I6995" s="2" t="str">
        <f>IF(tbl_Order_Items[[#This Row],[quantity]]&lt;=0,"Invalid","Valid")</f>
        <v>Valid</v>
      </c>
      <c r="J6995" s="2" t="str">
        <f>IF(OR(tbl_Order_Items[[#This Row],[discount_pct]]&lt;0,tbl_Order_Items[[#This Row],[discount_pct]]&gt;1),"Invalid","Valid")</f>
        <v>Valid</v>
      </c>
    </row>
    <row r="6996" spans="1:10" x14ac:dyDescent="0.3">
      <c r="A6996" s="2" t="s">
        <v>14927</v>
      </c>
      <c r="B6996" s="2" t="s">
        <v>7615</v>
      </c>
      <c r="C6996" s="2" t="s">
        <v>2879</v>
      </c>
      <c r="D6996" s="2">
        <v>2</v>
      </c>
      <c r="E6996" s="2">
        <v>0.15</v>
      </c>
      <c r="F6996" s="2">
        <v>3385.74</v>
      </c>
      <c r="G6996" s="2">
        <v>2877.88</v>
      </c>
      <c r="H6996" s="2">
        <v>516.66</v>
      </c>
      <c r="I6996" s="2" t="str">
        <f>IF(tbl_Order_Items[[#This Row],[quantity]]&lt;=0,"Invalid","Valid")</f>
        <v>Valid</v>
      </c>
      <c r="J6996" s="2" t="str">
        <f>IF(OR(tbl_Order_Items[[#This Row],[discount_pct]]&lt;0,tbl_Order_Items[[#This Row],[discount_pct]]&gt;1),"Invalid","Valid")</f>
        <v>Valid</v>
      </c>
    </row>
    <row r="6997" spans="1:10" x14ac:dyDescent="0.3">
      <c r="A6997" s="2" t="s">
        <v>14928</v>
      </c>
      <c r="B6997" s="2" t="s">
        <v>3296</v>
      </c>
      <c r="C6997" s="2" t="s">
        <v>2711</v>
      </c>
      <c r="D6997" s="2">
        <v>3</v>
      </c>
      <c r="E6997" s="2">
        <v>0.2</v>
      </c>
      <c r="F6997" s="2">
        <v>6808.59</v>
      </c>
      <c r="G6997" s="2">
        <v>5446.87</v>
      </c>
      <c r="H6997" s="2">
        <v>938.05</v>
      </c>
      <c r="I6997" s="2" t="str">
        <f>IF(tbl_Order_Items[[#This Row],[quantity]]&lt;=0,"Invalid","Valid")</f>
        <v>Valid</v>
      </c>
      <c r="J6997" s="2" t="str">
        <f>IF(OR(tbl_Order_Items[[#This Row],[discount_pct]]&lt;0,tbl_Order_Items[[#This Row],[discount_pct]]&gt;1),"Invalid","Valid")</f>
        <v>Valid</v>
      </c>
    </row>
    <row r="6998" spans="1:10" x14ac:dyDescent="0.3">
      <c r="A6998" s="2" t="s">
        <v>14929</v>
      </c>
      <c r="B6998" s="2" t="s">
        <v>7909</v>
      </c>
      <c r="C6998" s="2" t="s">
        <v>2749</v>
      </c>
      <c r="D6998" s="2">
        <v>4</v>
      </c>
      <c r="E6998" s="2">
        <v>0.25</v>
      </c>
      <c r="F6998" s="2">
        <v>39281.279999999999</v>
      </c>
      <c r="G6998" s="2">
        <v>29460.959999999999</v>
      </c>
      <c r="H6998" s="2">
        <v>4672.16</v>
      </c>
      <c r="I6998" s="2" t="str">
        <f>IF(tbl_Order_Items[[#This Row],[quantity]]&lt;=0,"Invalid","Valid")</f>
        <v>Valid</v>
      </c>
      <c r="J6998" s="2" t="str">
        <f>IF(OR(tbl_Order_Items[[#This Row],[discount_pct]]&lt;0,tbl_Order_Items[[#This Row],[discount_pct]]&gt;1),"Invalid","Valid")</f>
        <v>Valid</v>
      </c>
    </row>
    <row r="6999" spans="1:10" x14ac:dyDescent="0.3">
      <c r="A6999" s="2" t="s">
        <v>14930</v>
      </c>
      <c r="B6999" s="2" t="s">
        <v>4154</v>
      </c>
      <c r="C6999" s="2" t="s">
        <v>2554</v>
      </c>
      <c r="D6999" s="2">
        <v>1</v>
      </c>
      <c r="E6999" s="2">
        <v>0</v>
      </c>
      <c r="F6999" s="2">
        <v>16341.12</v>
      </c>
      <c r="G6999" s="2">
        <v>16341.12</v>
      </c>
      <c r="H6999" s="2">
        <v>5358.35</v>
      </c>
      <c r="I6999" s="2" t="str">
        <f>IF(tbl_Order_Items[[#This Row],[quantity]]&lt;=0,"Invalid","Valid")</f>
        <v>Valid</v>
      </c>
      <c r="J6999" s="2" t="str">
        <f>IF(OR(tbl_Order_Items[[#This Row],[discount_pct]]&lt;0,tbl_Order_Items[[#This Row],[discount_pct]]&gt;1),"Invalid","Valid")</f>
        <v>Valid</v>
      </c>
    </row>
    <row r="7000" spans="1:10" x14ac:dyDescent="0.3">
      <c r="A7000" s="2" t="s">
        <v>14931</v>
      </c>
      <c r="B7000" s="2" t="s">
        <v>7475</v>
      </c>
      <c r="C7000" s="2" t="s">
        <v>2767</v>
      </c>
      <c r="D7000" s="2">
        <v>2</v>
      </c>
      <c r="E7000" s="2">
        <v>0</v>
      </c>
      <c r="F7000" s="2">
        <v>28140</v>
      </c>
      <c r="G7000" s="2">
        <v>28140</v>
      </c>
      <c r="H7000" s="2">
        <v>11783.68</v>
      </c>
      <c r="I7000" s="2" t="str">
        <f>IF(tbl_Order_Items[[#This Row],[quantity]]&lt;=0,"Invalid","Valid")</f>
        <v>Valid</v>
      </c>
      <c r="J7000" s="2" t="str">
        <f>IF(OR(tbl_Order_Items[[#This Row],[discount_pct]]&lt;0,tbl_Order_Items[[#This Row],[discount_pct]]&gt;1),"Invalid","Valid")</f>
        <v>Valid</v>
      </c>
    </row>
    <row r="7001" spans="1:10" x14ac:dyDescent="0.3">
      <c r="A7001" s="2" t="s">
        <v>14932</v>
      </c>
      <c r="B7001" s="2" t="s">
        <v>3213</v>
      </c>
      <c r="C7001" s="2" t="s">
        <v>2563</v>
      </c>
      <c r="D7001" s="2">
        <v>3</v>
      </c>
      <c r="E7001" s="2">
        <v>0.05</v>
      </c>
      <c r="F7001" s="2">
        <v>72330.42</v>
      </c>
      <c r="G7001" s="2">
        <v>68713.899999999994</v>
      </c>
      <c r="H7001" s="2">
        <v>19062.43</v>
      </c>
      <c r="I7001" s="2" t="str">
        <f>IF(tbl_Order_Items[[#This Row],[quantity]]&lt;=0,"Invalid","Valid")</f>
        <v>Valid</v>
      </c>
      <c r="J7001" s="2" t="str">
        <f>IF(OR(tbl_Order_Items[[#This Row],[discount_pct]]&lt;0,tbl_Order_Items[[#This Row],[discount_pct]]&gt;1),"Invalid","Valid")</f>
        <v>Valid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pane ySplit="1" topLeftCell="A4977" activePane="bottomLeft" state="frozen"/>
      <selection pane="bottomLeft" activeCell="F4981" sqref="F4981"/>
    </sheetView>
  </sheetViews>
  <sheetFormatPr defaultRowHeight="14.4" x14ac:dyDescent="0.3"/>
  <cols>
    <col min="1" max="1" width="12" customWidth="1"/>
    <col min="2" max="2" width="18.109375" customWidth="1"/>
    <col min="3" max="3" width="16.44140625" customWidth="1"/>
    <col min="4" max="4" width="18" customWidth="1"/>
    <col min="5" max="5" width="15.109375" customWidth="1"/>
  </cols>
  <sheetData>
    <row r="1" spans="1:5" ht="28.8" x14ac:dyDescent="0.3">
      <c r="A1" s="1" t="s">
        <v>2909</v>
      </c>
      <c r="B1" s="1" t="s">
        <v>2912</v>
      </c>
      <c r="C1" s="1" t="s">
        <v>14933</v>
      </c>
      <c r="D1" s="1" t="s">
        <v>14934</v>
      </c>
      <c r="E1" s="1" t="s">
        <v>14935</v>
      </c>
    </row>
    <row r="2" spans="1:5" x14ac:dyDescent="0.3">
      <c r="A2" s="2" t="s">
        <v>2914</v>
      </c>
      <c r="B2" s="2" t="s">
        <v>2916</v>
      </c>
      <c r="C2" s="2" t="s">
        <v>14936</v>
      </c>
      <c r="D2" s="3">
        <v>46171</v>
      </c>
      <c r="E2" s="2">
        <v>43468.18</v>
      </c>
    </row>
    <row r="3" spans="1:5" x14ac:dyDescent="0.3">
      <c r="A3" s="2" t="s">
        <v>2918</v>
      </c>
      <c r="B3" s="2" t="s">
        <v>2919</v>
      </c>
      <c r="C3" s="2" t="s">
        <v>14936</v>
      </c>
      <c r="D3" s="3">
        <v>45963</v>
      </c>
      <c r="E3" s="2">
        <v>13209.76</v>
      </c>
    </row>
    <row r="4" spans="1:5" x14ac:dyDescent="0.3">
      <c r="A4" s="2" t="s">
        <v>2920</v>
      </c>
      <c r="B4" s="2" t="s">
        <v>2921</v>
      </c>
      <c r="C4" s="2" t="s">
        <v>14937</v>
      </c>
      <c r="D4" s="3">
        <v>46043</v>
      </c>
      <c r="E4" s="2">
        <v>4751.6099999999997</v>
      </c>
    </row>
    <row r="5" spans="1:5" x14ac:dyDescent="0.3">
      <c r="A5" s="2" t="s">
        <v>2923</v>
      </c>
      <c r="B5" s="2" t="s">
        <v>2916</v>
      </c>
      <c r="C5" s="2" t="s">
        <v>14936</v>
      </c>
      <c r="D5" s="3">
        <v>45613</v>
      </c>
      <c r="E5" s="2">
        <v>4812.6899999999996</v>
      </c>
    </row>
    <row r="6" spans="1:5" x14ac:dyDescent="0.3">
      <c r="A6" s="2" t="s">
        <v>2924</v>
      </c>
      <c r="B6" s="2" t="s">
        <v>2919</v>
      </c>
      <c r="C6" s="2" t="s">
        <v>14936</v>
      </c>
      <c r="D6" s="3">
        <v>45714</v>
      </c>
      <c r="E6" s="2">
        <v>12018.4</v>
      </c>
    </row>
    <row r="7" spans="1:5" x14ac:dyDescent="0.3">
      <c r="A7" s="2" t="s">
        <v>2926</v>
      </c>
      <c r="B7" s="2" t="s">
        <v>2916</v>
      </c>
      <c r="C7" s="2" t="s">
        <v>14936</v>
      </c>
      <c r="D7" s="3">
        <v>46035</v>
      </c>
      <c r="E7" s="2">
        <v>46893.56</v>
      </c>
    </row>
    <row r="8" spans="1:5" x14ac:dyDescent="0.3">
      <c r="A8" s="2" t="s">
        <v>2927</v>
      </c>
      <c r="B8" s="2" t="s">
        <v>2921</v>
      </c>
      <c r="C8" s="2" t="s">
        <v>14936</v>
      </c>
      <c r="D8" s="3">
        <v>45350</v>
      </c>
      <c r="E8" s="2">
        <v>28549.58</v>
      </c>
    </row>
    <row r="9" spans="1:5" x14ac:dyDescent="0.3">
      <c r="A9" s="2" t="s">
        <v>2929</v>
      </c>
      <c r="B9" s="2" t="s">
        <v>2916</v>
      </c>
      <c r="C9" s="2" t="s">
        <v>14936</v>
      </c>
      <c r="D9" s="3">
        <v>45415</v>
      </c>
      <c r="E9" s="2">
        <v>32738.560000000001</v>
      </c>
    </row>
    <row r="10" spans="1:5" x14ac:dyDescent="0.3">
      <c r="A10" s="2" t="s">
        <v>2930</v>
      </c>
      <c r="B10" s="2" t="s">
        <v>2916</v>
      </c>
      <c r="C10" s="2" t="s">
        <v>14936</v>
      </c>
      <c r="D10" s="3">
        <v>46214</v>
      </c>
      <c r="E10" s="2">
        <v>10794.24</v>
      </c>
    </row>
    <row r="11" spans="1:5" x14ac:dyDescent="0.3">
      <c r="A11" s="2" t="s">
        <v>2931</v>
      </c>
      <c r="B11" s="2" t="s">
        <v>2921</v>
      </c>
      <c r="C11" s="2" t="s">
        <v>14936</v>
      </c>
      <c r="D11" s="3">
        <v>45481</v>
      </c>
      <c r="E11" s="2">
        <v>29406.99</v>
      </c>
    </row>
    <row r="12" spans="1:5" x14ac:dyDescent="0.3">
      <c r="A12" s="2" t="s">
        <v>2932</v>
      </c>
      <c r="B12" s="2" t="s">
        <v>2919</v>
      </c>
      <c r="C12" s="2" t="s">
        <v>14936</v>
      </c>
      <c r="D12" s="3">
        <v>45756</v>
      </c>
      <c r="E12" s="2">
        <v>10218.58</v>
      </c>
    </row>
    <row r="13" spans="1:5" x14ac:dyDescent="0.3">
      <c r="A13" s="2" t="s">
        <v>2933</v>
      </c>
      <c r="B13" s="2" t="s">
        <v>2934</v>
      </c>
      <c r="C13" s="2" t="s">
        <v>14936</v>
      </c>
      <c r="D13" s="3">
        <v>46080</v>
      </c>
      <c r="E13" s="2">
        <v>19241.560000000001</v>
      </c>
    </row>
    <row r="14" spans="1:5" x14ac:dyDescent="0.3">
      <c r="A14" s="2" t="s">
        <v>2935</v>
      </c>
      <c r="B14" s="2" t="s">
        <v>2936</v>
      </c>
      <c r="C14" s="2" t="s">
        <v>14936</v>
      </c>
      <c r="D14" s="3">
        <v>45356</v>
      </c>
      <c r="E14" s="2">
        <v>39093.21</v>
      </c>
    </row>
    <row r="15" spans="1:5" x14ac:dyDescent="0.3">
      <c r="A15" s="2" t="s">
        <v>2937</v>
      </c>
      <c r="B15" s="2" t="s">
        <v>2916</v>
      </c>
      <c r="C15" s="2" t="s">
        <v>14936</v>
      </c>
      <c r="D15" s="3">
        <v>46125</v>
      </c>
      <c r="E15" s="2">
        <v>29351.01</v>
      </c>
    </row>
    <row r="16" spans="1:5" x14ac:dyDescent="0.3">
      <c r="A16" s="2" t="s">
        <v>2938</v>
      </c>
      <c r="B16" s="2" t="s">
        <v>2939</v>
      </c>
      <c r="C16" s="2" t="s">
        <v>14936</v>
      </c>
      <c r="D16" s="3">
        <v>45497</v>
      </c>
      <c r="E16" s="2">
        <v>36777.78</v>
      </c>
    </row>
    <row r="17" spans="1:5" x14ac:dyDescent="0.3">
      <c r="A17" s="2" t="s">
        <v>2940</v>
      </c>
      <c r="B17" s="2" t="s">
        <v>2921</v>
      </c>
      <c r="C17" s="2" t="s">
        <v>14936</v>
      </c>
      <c r="D17" s="3">
        <v>46079</v>
      </c>
      <c r="E17" s="2">
        <v>5205.71</v>
      </c>
    </row>
    <row r="18" spans="1:5" x14ac:dyDescent="0.3">
      <c r="A18" s="2" t="s">
        <v>2942</v>
      </c>
      <c r="B18" s="2" t="s">
        <v>2916</v>
      </c>
      <c r="C18" s="2" t="s">
        <v>14936</v>
      </c>
      <c r="D18" s="3">
        <v>46024</v>
      </c>
      <c r="E18" s="2">
        <v>41002.71</v>
      </c>
    </row>
    <row r="19" spans="1:5" x14ac:dyDescent="0.3">
      <c r="A19" s="2" t="s">
        <v>2943</v>
      </c>
      <c r="B19" s="2" t="s">
        <v>2939</v>
      </c>
      <c r="C19" s="2" t="s">
        <v>14936</v>
      </c>
      <c r="D19" s="3">
        <v>45548</v>
      </c>
      <c r="E19" s="2">
        <v>21710.55</v>
      </c>
    </row>
    <row r="20" spans="1:5" x14ac:dyDescent="0.3">
      <c r="A20" s="2" t="s">
        <v>2944</v>
      </c>
      <c r="B20" s="2" t="s">
        <v>2916</v>
      </c>
      <c r="C20" s="2" t="s">
        <v>14936</v>
      </c>
      <c r="D20" s="3">
        <v>45292</v>
      </c>
      <c r="E20" s="2">
        <v>48941.06</v>
      </c>
    </row>
    <row r="21" spans="1:5" x14ac:dyDescent="0.3">
      <c r="A21" s="2" t="s">
        <v>2945</v>
      </c>
      <c r="B21" s="2" t="s">
        <v>2939</v>
      </c>
      <c r="C21" s="2" t="s">
        <v>14936</v>
      </c>
      <c r="D21" s="3">
        <v>46218</v>
      </c>
      <c r="E21" s="2">
        <v>1816.42</v>
      </c>
    </row>
    <row r="22" spans="1:5" x14ac:dyDescent="0.3">
      <c r="A22" s="2" t="s">
        <v>2946</v>
      </c>
      <c r="B22" s="2" t="s">
        <v>2934</v>
      </c>
      <c r="C22" s="2" t="s">
        <v>14936</v>
      </c>
      <c r="D22" s="3">
        <v>45795</v>
      </c>
      <c r="E22" s="2">
        <v>21014.6</v>
      </c>
    </row>
    <row r="23" spans="1:5" x14ac:dyDescent="0.3">
      <c r="A23" s="2" t="s">
        <v>2947</v>
      </c>
      <c r="B23" s="2" t="s">
        <v>2916</v>
      </c>
      <c r="C23" s="2" t="s">
        <v>14936</v>
      </c>
      <c r="D23" s="3">
        <v>46097</v>
      </c>
      <c r="E23" s="2">
        <v>31198.41</v>
      </c>
    </row>
    <row r="24" spans="1:5" x14ac:dyDescent="0.3">
      <c r="A24" s="2" t="s">
        <v>2948</v>
      </c>
      <c r="B24" s="2" t="s">
        <v>2921</v>
      </c>
      <c r="C24" s="2" t="s">
        <v>14936</v>
      </c>
      <c r="D24" s="3">
        <v>46129</v>
      </c>
      <c r="E24" s="2">
        <v>36716.910000000003</v>
      </c>
    </row>
    <row r="25" spans="1:5" x14ac:dyDescent="0.3">
      <c r="A25" s="2" t="s">
        <v>2949</v>
      </c>
      <c r="B25" s="2" t="s">
        <v>2921</v>
      </c>
      <c r="C25" s="2" t="s">
        <v>14937</v>
      </c>
      <c r="D25" s="3">
        <v>45633</v>
      </c>
      <c r="E25" s="2">
        <v>36058.68</v>
      </c>
    </row>
    <row r="26" spans="1:5" x14ac:dyDescent="0.3">
      <c r="A26" s="2" t="s">
        <v>2950</v>
      </c>
      <c r="B26" s="2" t="s">
        <v>2936</v>
      </c>
      <c r="C26" s="2" t="s">
        <v>14936</v>
      </c>
      <c r="D26" s="3">
        <v>45385</v>
      </c>
      <c r="E26" s="2">
        <v>33423.81</v>
      </c>
    </row>
    <row r="27" spans="1:5" x14ac:dyDescent="0.3">
      <c r="A27" s="2" t="s">
        <v>2951</v>
      </c>
      <c r="B27" s="2" t="s">
        <v>2916</v>
      </c>
      <c r="C27" s="2" t="s">
        <v>14936</v>
      </c>
      <c r="D27" s="3">
        <v>45763</v>
      </c>
      <c r="E27" s="2">
        <v>32701.08</v>
      </c>
    </row>
    <row r="28" spans="1:5" x14ac:dyDescent="0.3">
      <c r="A28" s="2" t="s">
        <v>2953</v>
      </c>
      <c r="B28" s="2" t="s">
        <v>2939</v>
      </c>
      <c r="C28" s="2" t="s">
        <v>14936</v>
      </c>
      <c r="D28" s="3">
        <v>45685</v>
      </c>
      <c r="E28" s="2">
        <v>6943.51</v>
      </c>
    </row>
    <row r="29" spans="1:5" x14ac:dyDescent="0.3">
      <c r="A29" s="2" t="s">
        <v>2954</v>
      </c>
      <c r="B29" s="2" t="s">
        <v>2936</v>
      </c>
      <c r="C29" s="2" t="s">
        <v>14937</v>
      </c>
      <c r="D29" s="3">
        <v>45998</v>
      </c>
      <c r="E29" s="2">
        <v>34972.74</v>
      </c>
    </row>
    <row r="30" spans="1:5" x14ac:dyDescent="0.3">
      <c r="A30" s="2" t="s">
        <v>2955</v>
      </c>
      <c r="B30" s="2" t="s">
        <v>2916</v>
      </c>
      <c r="C30" s="2" t="s">
        <v>14936</v>
      </c>
      <c r="D30" s="3">
        <v>45486</v>
      </c>
      <c r="E30" s="2">
        <v>7383.16</v>
      </c>
    </row>
    <row r="31" spans="1:5" x14ac:dyDescent="0.3">
      <c r="A31" s="2" t="s">
        <v>2956</v>
      </c>
      <c r="B31" s="2" t="s">
        <v>2934</v>
      </c>
      <c r="C31" s="2" t="s">
        <v>14936</v>
      </c>
      <c r="D31" s="3">
        <v>45537</v>
      </c>
      <c r="E31" s="2">
        <v>25866.03</v>
      </c>
    </row>
    <row r="32" spans="1:5" x14ac:dyDescent="0.3">
      <c r="A32" s="2" t="s">
        <v>2957</v>
      </c>
      <c r="B32" s="2" t="s">
        <v>2934</v>
      </c>
      <c r="C32" s="2" t="s">
        <v>14936</v>
      </c>
      <c r="D32" s="3">
        <v>45804</v>
      </c>
      <c r="E32" s="2">
        <v>46726.28</v>
      </c>
    </row>
    <row r="33" spans="1:5" x14ac:dyDescent="0.3">
      <c r="A33" s="2" t="s">
        <v>2958</v>
      </c>
      <c r="B33" s="2" t="s">
        <v>2939</v>
      </c>
      <c r="C33" s="2" t="s">
        <v>14936</v>
      </c>
      <c r="D33" s="3">
        <v>45309</v>
      </c>
      <c r="E33" s="2">
        <v>22417.66</v>
      </c>
    </row>
    <row r="34" spans="1:5" x14ac:dyDescent="0.3">
      <c r="A34" s="2" t="s">
        <v>2959</v>
      </c>
      <c r="B34" s="2" t="s">
        <v>2921</v>
      </c>
      <c r="C34" s="2" t="s">
        <v>14936</v>
      </c>
      <c r="D34" s="3">
        <v>45708</v>
      </c>
      <c r="E34" s="2">
        <v>15327.59</v>
      </c>
    </row>
    <row r="35" spans="1:5" x14ac:dyDescent="0.3">
      <c r="A35" s="2" t="s">
        <v>2960</v>
      </c>
      <c r="B35" s="2" t="s">
        <v>2921</v>
      </c>
      <c r="C35" s="2" t="s">
        <v>14936</v>
      </c>
      <c r="D35" s="3">
        <v>46255</v>
      </c>
      <c r="E35" s="2">
        <v>29161.82</v>
      </c>
    </row>
    <row r="36" spans="1:5" x14ac:dyDescent="0.3">
      <c r="A36" s="2" t="s">
        <v>2961</v>
      </c>
      <c r="B36" s="2" t="s">
        <v>2916</v>
      </c>
      <c r="C36" s="2" t="s">
        <v>14936</v>
      </c>
      <c r="D36" s="3">
        <v>45330</v>
      </c>
      <c r="E36" s="2">
        <v>19023.36</v>
      </c>
    </row>
    <row r="37" spans="1:5" x14ac:dyDescent="0.3">
      <c r="A37" s="2" t="s">
        <v>2962</v>
      </c>
      <c r="B37" s="2" t="s">
        <v>2921</v>
      </c>
      <c r="C37" s="2" t="s">
        <v>14936</v>
      </c>
      <c r="D37" s="3">
        <v>45925</v>
      </c>
      <c r="E37" s="2">
        <v>46143.55</v>
      </c>
    </row>
    <row r="38" spans="1:5" x14ac:dyDescent="0.3">
      <c r="A38" s="2" t="s">
        <v>2963</v>
      </c>
      <c r="B38" s="2" t="s">
        <v>2934</v>
      </c>
      <c r="C38" s="2" t="s">
        <v>14936</v>
      </c>
      <c r="D38" s="3">
        <v>45939</v>
      </c>
      <c r="E38" s="2">
        <v>1865.65</v>
      </c>
    </row>
    <row r="39" spans="1:5" x14ac:dyDescent="0.3">
      <c r="A39" s="2" t="s">
        <v>2964</v>
      </c>
      <c r="B39" s="2" t="s">
        <v>2916</v>
      </c>
      <c r="C39" s="2" t="s">
        <v>14936</v>
      </c>
      <c r="D39" s="3">
        <v>45917</v>
      </c>
      <c r="E39" s="2">
        <v>21725.61</v>
      </c>
    </row>
    <row r="40" spans="1:5" x14ac:dyDescent="0.3">
      <c r="A40" s="2" t="s">
        <v>2965</v>
      </c>
      <c r="B40" s="2" t="s">
        <v>2921</v>
      </c>
      <c r="C40" s="2" t="s">
        <v>14936</v>
      </c>
      <c r="D40" s="3">
        <v>45409</v>
      </c>
      <c r="E40" s="2">
        <v>6683.15</v>
      </c>
    </row>
    <row r="41" spans="1:5" x14ac:dyDescent="0.3">
      <c r="A41" s="2" t="s">
        <v>2966</v>
      </c>
      <c r="B41" s="2" t="s">
        <v>2934</v>
      </c>
      <c r="C41" s="2" t="s">
        <v>14937</v>
      </c>
      <c r="D41" s="3">
        <v>45500</v>
      </c>
      <c r="E41" s="2">
        <v>12890.94</v>
      </c>
    </row>
    <row r="42" spans="1:5" x14ac:dyDescent="0.3">
      <c r="A42" s="2" t="s">
        <v>2967</v>
      </c>
      <c r="B42" s="2" t="s">
        <v>2919</v>
      </c>
      <c r="C42" s="2" t="s">
        <v>14936</v>
      </c>
      <c r="D42" s="3">
        <v>45703</v>
      </c>
      <c r="E42" s="2">
        <v>37698.089999999997</v>
      </c>
    </row>
    <row r="43" spans="1:5" x14ac:dyDescent="0.3">
      <c r="A43" s="2" t="s">
        <v>2968</v>
      </c>
      <c r="B43" s="2" t="s">
        <v>2921</v>
      </c>
      <c r="C43" s="2" t="s">
        <v>14936</v>
      </c>
      <c r="D43" s="3">
        <v>45621</v>
      </c>
      <c r="E43" s="2">
        <v>1555.85</v>
      </c>
    </row>
    <row r="44" spans="1:5" x14ac:dyDescent="0.3">
      <c r="A44" s="2" t="s">
        <v>2969</v>
      </c>
      <c r="B44" s="2" t="s">
        <v>2939</v>
      </c>
      <c r="C44" s="2" t="s">
        <v>14936</v>
      </c>
      <c r="D44" s="3">
        <v>45416</v>
      </c>
      <c r="E44" s="2">
        <v>2282.35</v>
      </c>
    </row>
    <row r="45" spans="1:5" x14ac:dyDescent="0.3">
      <c r="A45" s="2" t="s">
        <v>2970</v>
      </c>
      <c r="B45" s="2" t="s">
        <v>2936</v>
      </c>
      <c r="C45" s="2" t="s">
        <v>14936</v>
      </c>
      <c r="D45" s="3">
        <v>45858</v>
      </c>
      <c r="E45" s="2">
        <v>40175.910000000003</v>
      </c>
    </row>
    <row r="46" spans="1:5" x14ac:dyDescent="0.3">
      <c r="A46" s="2" t="s">
        <v>2971</v>
      </c>
      <c r="B46" s="2" t="s">
        <v>2916</v>
      </c>
      <c r="C46" s="2" t="s">
        <v>14936</v>
      </c>
      <c r="D46" s="3">
        <v>45394</v>
      </c>
      <c r="E46" s="2">
        <v>4558.99</v>
      </c>
    </row>
    <row r="47" spans="1:5" x14ac:dyDescent="0.3">
      <c r="A47" s="2" t="s">
        <v>2972</v>
      </c>
      <c r="B47" s="2" t="s">
        <v>2916</v>
      </c>
      <c r="C47" s="2" t="s">
        <v>14936</v>
      </c>
      <c r="D47" s="3">
        <v>45299</v>
      </c>
      <c r="E47" s="2">
        <v>47986.400000000001</v>
      </c>
    </row>
    <row r="48" spans="1:5" x14ac:dyDescent="0.3">
      <c r="A48" s="2" t="s">
        <v>2973</v>
      </c>
      <c r="B48" s="2" t="s">
        <v>2934</v>
      </c>
      <c r="C48" s="2" t="s">
        <v>14936</v>
      </c>
      <c r="D48" s="3">
        <v>46200</v>
      </c>
      <c r="E48" s="2">
        <v>30085.41</v>
      </c>
    </row>
    <row r="49" spans="1:5" x14ac:dyDescent="0.3">
      <c r="A49" s="2" t="s">
        <v>2974</v>
      </c>
      <c r="B49" s="2" t="s">
        <v>2921</v>
      </c>
      <c r="C49" s="2" t="s">
        <v>14936</v>
      </c>
      <c r="D49" s="3">
        <v>46001</v>
      </c>
      <c r="E49" s="2">
        <v>30811.72</v>
      </c>
    </row>
    <row r="50" spans="1:5" x14ac:dyDescent="0.3">
      <c r="A50" s="2" t="s">
        <v>2975</v>
      </c>
      <c r="B50" s="2" t="s">
        <v>2921</v>
      </c>
      <c r="C50" s="2" t="s">
        <v>14936</v>
      </c>
      <c r="D50" s="3">
        <v>45714</v>
      </c>
      <c r="E50" s="2">
        <v>11985.59</v>
      </c>
    </row>
    <row r="51" spans="1:5" x14ac:dyDescent="0.3">
      <c r="A51" s="2" t="s">
        <v>2976</v>
      </c>
      <c r="B51" s="2" t="s">
        <v>2916</v>
      </c>
      <c r="C51" s="2" t="s">
        <v>14936</v>
      </c>
      <c r="D51" s="3">
        <v>45476</v>
      </c>
      <c r="E51" s="2">
        <v>2089.4</v>
      </c>
    </row>
    <row r="52" spans="1:5" x14ac:dyDescent="0.3">
      <c r="A52" s="2" t="s">
        <v>2977</v>
      </c>
      <c r="B52" s="2" t="s">
        <v>2921</v>
      </c>
      <c r="C52" s="2" t="s">
        <v>14936</v>
      </c>
      <c r="D52" s="3">
        <v>45601</v>
      </c>
      <c r="E52" s="2">
        <v>27333.64</v>
      </c>
    </row>
    <row r="53" spans="1:5" x14ac:dyDescent="0.3">
      <c r="A53" s="2" t="s">
        <v>2978</v>
      </c>
      <c r="B53" s="2" t="s">
        <v>2936</v>
      </c>
      <c r="C53" s="2" t="s">
        <v>14936</v>
      </c>
      <c r="D53" s="3">
        <v>45835</v>
      </c>
      <c r="E53" s="2">
        <v>8501.7199999999993</v>
      </c>
    </row>
    <row r="54" spans="1:5" x14ac:dyDescent="0.3">
      <c r="A54" s="2" t="s">
        <v>2979</v>
      </c>
      <c r="B54" s="2" t="s">
        <v>2921</v>
      </c>
      <c r="C54" s="2" t="s">
        <v>14936</v>
      </c>
      <c r="D54" s="3">
        <v>45811</v>
      </c>
      <c r="E54" s="2">
        <v>21124.04</v>
      </c>
    </row>
    <row r="55" spans="1:5" x14ac:dyDescent="0.3">
      <c r="A55" s="2" t="s">
        <v>2980</v>
      </c>
      <c r="B55" s="2" t="s">
        <v>2916</v>
      </c>
      <c r="C55" s="2" t="s">
        <v>14936</v>
      </c>
      <c r="D55" s="3">
        <v>45346</v>
      </c>
      <c r="E55" s="2">
        <v>14842.85</v>
      </c>
    </row>
    <row r="56" spans="1:5" x14ac:dyDescent="0.3">
      <c r="A56" s="2" t="s">
        <v>2981</v>
      </c>
      <c r="B56" s="2" t="s">
        <v>2916</v>
      </c>
      <c r="C56" s="2" t="s">
        <v>14936</v>
      </c>
      <c r="D56" s="3">
        <v>46226</v>
      </c>
      <c r="E56" s="2">
        <v>29344.02</v>
      </c>
    </row>
    <row r="57" spans="1:5" x14ac:dyDescent="0.3">
      <c r="A57" s="2" t="s">
        <v>2982</v>
      </c>
      <c r="B57" s="2" t="s">
        <v>2939</v>
      </c>
      <c r="C57" s="2" t="s">
        <v>14936</v>
      </c>
      <c r="D57" s="3">
        <v>45347</v>
      </c>
      <c r="E57" s="2">
        <v>6728.68</v>
      </c>
    </row>
    <row r="58" spans="1:5" x14ac:dyDescent="0.3">
      <c r="A58" s="2" t="s">
        <v>2983</v>
      </c>
      <c r="B58" s="2" t="s">
        <v>2919</v>
      </c>
      <c r="C58" s="2" t="s">
        <v>14936</v>
      </c>
      <c r="D58" s="3">
        <v>46116</v>
      </c>
      <c r="E58" s="2">
        <v>21590.63</v>
      </c>
    </row>
    <row r="59" spans="1:5" x14ac:dyDescent="0.3">
      <c r="A59" s="2" t="s">
        <v>2984</v>
      </c>
      <c r="B59" s="2" t="s">
        <v>2939</v>
      </c>
      <c r="C59" s="2" t="s">
        <v>14936</v>
      </c>
      <c r="D59" s="3">
        <v>45473</v>
      </c>
      <c r="E59" s="2">
        <v>46597.03</v>
      </c>
    </row>
    <row r="60" spans="1:5" x14ac:dyDescent="0.3">
      <c r="A60" s="2" t="s">
        <v>2985</v>
      </c>
      <c r="B60" s="2" t="s">
        <v>2921</v>
      </c>
      <c r="C60" s="2" t="s">
        <v>14936</v>
      </c>
      <c r="D60" s="3">
        <v>46208</v>
      </c>
      <c r="E60" s="2">
        <v>47007.55</v>
      </c>
    </row>
    <row r="61" spans="1:5" x14ac:dyDescent="0.3">
      <c r="A61" s="2" t="s">
        <v>2986</v>
      </c>
      <c r="B61" s="2" t="s">
        <v>2916</v>
      </c>
      <c r="C61" s="2" t="s">
        <v>14936</v>
      </c>
      <c r="D61" s="3">
        <v>45496</v>
      </c>
      <c r="E61" s="2">
        <v>46194.55</v>
      </c>
    </row>
    <row r="62" spans="1:5" x14ac:dyDescent="0.3">
      <c r="A62" s="2" t="s">
        <v>2987</v>
      </c>
      <c r="B62" s="2" t="s">
        <v>2939</v>
      </c>
      <c r="C62" s="2" t="s">
        <v>14936</v>
      </c>
      <c r="D62" s="3">
        <v>45534</v>
      </c>
      <c r="E62" s="2">
        <v>43542.15</v>
      </c>
    </row>
    <row r="63" spans="1:5" x14ac:dyDescent="0.3">
      <c r="A63" s="2" t="s">
        <v>2988</v>
      </c>
      <c r="B63" s="2" t="s">
        <v>2936</v>
      </c>
      <c r="C63" s="2" t="s">
        <v>14936</v>
      </c>
      <c r="D63" s="3">
        <v>45774</v>
      </c>
      <c r="E63" s="2">
        <v>35385.81</v>
      </c>
    </row>
    <row r="64" spans="1:5" x14ac:dyDescent="0.3">
      <c r="A64" s="2" t="s">
        <v>2989</v>
      </c>
      <c r="B64" s="2" t="s">
        <v>2939</v>
      </c>
      <c r="C64" s="2" t="s">
        <v>14936</v>
      </c>
      <c r="D64" s="3">
        <v>46242</v>
      </c>
      <c r="E64" s="2">
        <v>45185.43</v>
      </c>
    </row>
    <row r="65" spans="1:5" x14ac:dyDescent="0.3">
      <c r="A65" s="2" t="s">
        <v>2990</v>
      </c>
      <c r="B65" s="2" t="s">
        <v>2916</v>
      </c>
      <c r="C65" s="2" t="s">
        <v>14936</v>
      </c>
      <c r="D65" s="3">
        <v>45490</v>
      </c>
      <c r="E65" s="2">
        <v>1044.74</v>
      </c>
    </row>
    <row r="66" spans="1:5" x14ac:dyDescent="0.3">
      <c r="A66" s="2" t="s">
        <v>2991</v>
      </c>
      <c r="B66" s="2" t="s">
        <v>2916</v>
      </c>
      <c r="C66" s="2" t="s">
        <v>14936</v>
      </c>
      <c r="D66" s="3">
        <v>46001</v>
      </c>
      <c r="E66" s="2">
        <v>40992.339999999997</v>
      </c>
    </row>
    <row r="67" spans="1:5" x14ac:dyDescent="0.3">
      <c r="A67" s="2" t="s">
        <v>2992</v>
      </c>
      <c r="B67" s="2" t="s">
        <v>2939</v>
      </c>
      <c r="C67" s="2" t="s">
        <v>14936</v>
      </c>
      <c r="D67" s="3">
        <v>45761</v>
      </c>
      <c r="E67" s="2">
        <v>5940.82</v>
      </c>
    </row>
    <row r="68" spans="1:5" x14ac:dyDescent="0.3">
      <c r="A68" s="2" t="s">
        <v>2993</v>
      </c>
      <c r="B68" s="2" t="s">
        <v>2921</v>
      </c>
      <c r="C68" s="2" t="s">
        <v>14936</v>
      </c>
      <c r="D68" s="3">
        <v>45911</v>
      </c>
      <c r="E68" s="2">
        <v>34993.21</v>
      </c>
    </row>
    <row r="69" spans="1:5" x14ac:dyDescent="0.3">
      <c r="A69" s="2" t="s">
        <v>2994</v>
      </c>
      <c r="B69" s="2" t="s">
        <v>2934</v>
      </c>
      <c r="C69" s="2" t="s">
        <v>14936</v>
      </c>
      <c r="D69" s="3">
        <v>45467</v>
      </c>
      <c r="E69" s="2">
        <v>36397.79</v>
      </c>
    </row>
    <row r="70" spans="1:5" x14ac:dyDescent="0.3">
      <c r="A70" s="2" t="s">
        <v>2995</v>
      </c>
      <c r="B70" s="2" t="s">
        <v>2936</v>
      </c>
      <c r="C70" s="2" t="s">
        <v>14936</v>
      </c>
      <c r="D70" s="3">
        <v>46169</v>
      </c>
      <c r="E70" s="2">
        <v>19804.439999999999</v>
      </c>
    </row>
    <row r="71" spans="1:5" x14ac:dyDescent="0.3">
      <c r="A71" s="2" t="s">
        <v>2996</v>
      </c>
      <c r="B71" s="2" t="s">
        <v>2919</v>
      </c>
      <c r="C71" s="2" t="s">
        <v>14936</v>
      </c>
      <c r="D71" s="3">
        <v>46149</v>
      </c>
      <c r="E71" s="2">
        <v>45112.99</v>
      </c>
    </row>
    <row r="72" spans="1:5" x14ac:dyDescent="0.3">
      <c r="A72" s="2" t="s">
        <v>2997</v>
      </c>
      <c r="B72" s="2" t="s">
        <v>2921</v>
      </c>
      <c r="C72" s="2" t="s">
        <v>14936</v>
      </c>
      <c r="D72" s="3">
        <v>45545</v>
      </c>
      <c r="E72" s="2">
        <v>41375.94</v>
      </c>
    </row>
    <row r="73" spans="1:5" x14ac:dyDescent="0.3">
      <c r="A73" s="2" t="s">
        <v>2998</v>
      </c>
      <c r="B73" s="2" t="s">
        <v>2936</v>
      </c>
      <c r="C73" s="2" t="s">
        <v>14936</v>
      </c>
      <c r="D73" s="3">
        <v>45898</v>
      </c>
      <c r="E73" s="2">
        <v>13933.21</v>
      </c>
    </row>
    <row r="74" spans="1:5" x14ac:dyDescent="0.3">
      <c r="A74" s="2" t="s">
        <v>2999</v>
      </c>
      <c r="B74" s="2" t="s">
        <v>2919</v>
      </c>
      <c r="C74" s="2" t="s">
        <v>14936</v>
      </c>
      <c r="D74" s="3">
        <v>45337</v>
      </c>
      <c r="E74" s="2">
        <v>25935.13</v>
      </c>
    </row>
    <row r="75" spans="1:5" x14ac:dyDescent="0.3">
      <c r="A75" s="2" t="s">
        <v>3000</v>
      </c>
      <c r="B75" s="2" t="s">
        <v>2934</v>
      </c>
      <c r="C75" s="2" t="s">
        <v>14936</v>
      </c>
      <c r="D75" s="3">
        <v>45727</v>
      </c>
      <c r="E75" s="2">
        <v>3720.41</v>
      </c>
    </row>
    <row r="76" spans="1:5" x14ac:dyDescent="0.3">
      <c r="A76" s="2" t="s">
        <v>3001</v>
      </c>
      <c r="B76" s="2" t="s">
        <v>2916</v>
      </c>
      <c r="C76" s="2" t="s">
        <v>14936</v>
      </c>
      <c r="D76" s="3">
        <v>45392</v>
      </c>
      <c r="E76" s="2">
        <v>45198.35</v>
      </c>
    </row>
    <row r="77" spans="1:5" x14ac:dyDescent="0.3">
      <c r="A77" s="2" t="s">
        <v>3002</v>
      </c>
      <c r="B77" s="2" t="s">
        <v>2916</v>
      </c>
      <c r="C77" s="2" t="s">
        <v>14936</v>
      </c>
      <c r="D77" s="3">
        <v>46002</v>
      </c>
      <c r="E77" s="2">
        <v>29926.75</v>
      </c>
    </row>
    <row r="78" spans="1:5" x14ac:dyDescent="0.3">
      <c r="A78" s="2" t="s">
        <v>3003</v>
      </c>
      <c r="B78" s="2" t="s">
        <v>2921</v>
      </c>
      <c r="C78" s="2" t="s">
        <v>14938</v>
      </c>
      <c r="D78" s="3">
        <v>45956</v>
      </c>
      <c r="E78" s="2">
        <v>3938.83</v>
      </c>
    </row>
    <row r="79" spans="1:5" x14ac:dyDescent="0.3">
      <c r="A79" s="2" t="s">
        <v>3004</v>
      </c>
      <c r="B79" s="2" t="s">
        <v>2916</v>
      </c>
      <c r="C79" s="2" t="s">
        <v>14936</v>
      </c>
      <c r="D79" s="3">
        <v>45762</v>
      </c>
      <c r="E79" s="2">
        <v>35225.21</v>
      </c>
    </row>
    <row r="80" spans="1:5" x14ac:dyDescent="0.3">
      <c r="A80" s="2" t="s">
        <v>3005</v>
      </c>
      <c r="B80" s="2" t="s">
        <v>2939</v>
      </c>
      <c r="C80" s="2" t="s">
        <v>14936</v>
      </c>
      <c r="D80" s="3">
        <v>46082</v>
      </c>
      <c r="E80" s="2">
        <v>19547.62</v>
      </c>
    </row>
    <row r="81" spans="1:5" x14ac:dyDescent="0.3">
      <c r="A81" s="2" t="s">
        <v>3006</v>
      </c>
      <c r="B81" s="2" t="s">
        <v>2916</v>
      </c>
      <c r="C81" s="2" t="s">
        <v>14936</v>
      </c>
      <c r="D81" s="3">
        <v>45671</v>
      </c>
      <c r="E81" s="2">
        <v>28414.34</v>
      </c>
    </row>
    <row r="82" spans="1:5" x14ac:dyDescent="0.3">
      <c r="A82" s="2" t="s">
        <v>3007</v>
      </c>
      <c r="B82" s="2" t="s">
        <v>2939</v>
      </c>
      <c r="C82" s="2" t="s">
        <v>14936</v>
      </c>
      <c r="D82" s="3">
        <v>45686</v>
      </c>
      <c r="E82" s="2">
        <v>6208.83</v>
      </c>
    </row>
    <row r="83" spans="1:5" x14ac:dyDescent="0.3">
      <c r="A83" s="2" t="s">
        <v>3008</v>
      </c>
      <c r="B83" s="2" t="s">
        <v>2916</v>
      </c>
      <c r="C83" s="2" t="s">
        <v>14936</v>
      </c>
      <c r="D83" s="3">
        <v>46007</v>
      </c>
      <c r="E83" s="2">
        <v>18791.509999999998</v>
      </c>
    </row>
    <row r="84" spans="1:5" x14ac:dyDescent="0.3">
      <c r="A84" s="2" t="s">
        <v>3009</v>
      </c>
      <c r="B84" s="2" t="s">
        <v>2916</v>
      </c>
      <c r="C84" s="2" t="s">
        <v>14936</v>
      </c>
      <c r="D84" s="3">
        <v>45928</v>
      </c>
      <c r="E84" s="2">
        <v>36354</v>
      </c>
    </row>
    <row r="85" spans="1:5" x14ac:dyDescent="0.3">
      <c r="A85" s="2" t="s">
        <v>3010</v>
      </c>
      <c r="B85" s="2" t="s">
        <v>2916</v>
      </c>
      <c r="C85" s="2" t="s">
        <v>14936</v>
      </c>
      <c r="D85" s="3">
        <v>45983</v>
      </c>
      <c r="E85" s="2">
        <v>42190.720000000001</v>
      </c>
    </row>
    <row r="86" spans="1:5" x14ac:dyDescent="0.3">
      <c r="A86" s="2" t="s">
        <v>3011</v>
      </c>
      <c r="B86" s="2" t="s">
        <v>2916</v>
      </c>
      <c r="C86" s="2" t="s">
        <v>14936</v>
      </c>
      <c r="D86" s="3">
        <v>45925</v>
      </c>
      <c r="E86" s="2">
        <v>23380.03</v>
      </c>
    </row>
    <row r="87" spans="1:5" x14ac:dyDescent="0.3">
      <c r="A87" s="2" t="s">
        <v>3012</v>
      </c>
      <c r="B87" s="2" t="s">
        <v>2916</v>
      </c>
      <c r="C87" s="2" t="s">
        <v>14936</v>
      </c>
      <c r="D87" s="3">
        <v>45361</v>
      </c>
      <c r="E87" s="2">
        <v>31572.43</v>
      </c>
    </row>
    <row r="88" spans="1:5" x14ac:dyDescent="0.3">
      <c r="A88" s="2" t="s">
        <v>3013</v>
      </c>
      <c r="B88" s="2" t="s">
        <v>2939</v>
      </c>
      <c r="C88" s="2" t="s">
        <v>14936</v>
      </c>
      <c r="D88" s="3">
        <v>45537</v>
      </c>
      <c r="E88" s="2">
        <v>31594.83</v>
      </c>
    </row>
    <row r="89" spans="1:5" x14ac:dyDescent="0.3">
      <c r="A89" s="2" t="s">
        <v>3014</v>
      </c>
      <c r="B89" s="2" t="s">
        <v>2919</v>
      </c>
      <c r="C89" s="2" t="s">
        <v>14936</v>
      </c>
      <c r="D89" s="3">
        <v>45886</v>
      </c>
      <c r="E89" s="2">
        <v>36058.75</v>
      </c>
    </row>
    <row r="90" spans="1:5" x14ac:dyDescent="0.3">
      <c r="A90" s="2" t="s">
        <v>3015</v>
      </c>
      <c r="B90" s="2" t="s">
        <v>2939</v>
      </c>
      <c r="C90" s="2" t="s">
        <v>14936</v>
      </c>
      <c r="D90" s="3">
        <v>46212</v>
      </c>
      <c r="E90" s="2">
        <v>22273.83</v>
      </c>
    </row>
    <row r="91" spans="1:5" x14ac:dyDescent="0.3">
      <c r="A91" s="2" t="s">
        <v>3016</v>
      </c>
      <c r="B91" s="2" t="s">
        <v>2939</v>
      </c>
      <c r="C91" s="2" t="s">
        <v>14936</v>
      </c>
      <c r="D91" s="3">
        <v>45673</v>
      </c>
      <c r="E91" s="2">
        <v>25391.82</v>
      </c>
    </row>
    <row r="92" spans="1:5" x14ac:dyDescent="0.3">
      <c r="A92" s="2" t="s">
        <v>3017</v>
      </c>
      <c r="B92" s="2" t="s">
        <v>2921</v>
      </c>
      <c r="C92" s="2" t="s">
        <v>14936</v>
      </c>
      <c r="D92" s="3">
        <v>45774</v>
      </c>
      <c r="E92" s="2">
        <v>39925.120000000003</v>
      </c>
    </row>
    <row r="93" spans="1:5" x14ac:dyDescent="0.3">
      <c r="A93" s="2" t="s">
        <v>3018</v>
      </c>
      <c r="B93" s="2" t="s">
        <v>2936</v>
      </c>
      <c r="C93" s="2" t="s">
        <v>14936</v>
      </c>
      <c r="D93" s="3">
        <v>45927</v>
      </c>
      <c r="E93" s="2">
        <v>44143.97</v>
      </c>
    </row>
    <row r="94" spans="1:5" x14ac:dyDescent="0.3">
      <c r="A94" s="2" t="s">
        <v>3019</v>
      </c>
      <c r="B94" s="2" t="s">
        <v>2936</v>
      </c>
      <c r="C94" s="2" t="s">
        <v>14936</v>
      </c>
      <c r="D94" s="3">
        <v>46256</v>
      </c>
      <c r="E94" s="2">
        <v>27480.63</v>
      </c>
    </row>
    <row r="95" spans="1:5" x14ac:dyDescent="0.3">
      <c r="A95" s="2" t="s">
        <v>3020</v>
      </c>
      <c r="B95" s="2" t="s">
        <v>2936</v>
      </c>
      <c r="C95" s="2" t="s">
        <v>14936</v>
      </c>
      <c r="D95" s="3">
        <v>45692</v>
      </c>
      <c r="E95" s="2">
        <v>3656.44</v>
      </c>
    </row>
    <row r="96" spans="1:5" x14ac:dyDescent="0.3">
      <c r="A96" s="2" t="s">
        <v>3021</v>
      </c>
      <c r="B96" s="2" t="s">
        <v>2939</v>
      </c>
      <c r="C96" s="2" t="s">
        <v>14938</v>
      </c>
      <c r="D96" s="3">
        <v>45575</v>
      </c>
      <c r="E96" s="2">
        <v>43982.61</v>
      </c>
    </row>
    <row r="97" spans="1:5" x14ac:dyDescent="0.3">
      <c r="A97" s="2" t="s">
        <v>3022</v>
      </c>
      <c r="B97" s="2" t="s">
        <v>2936</v>
      </c>
      <c r="C97" s="2" t="s">
        <v>14936</v>
      </c>
      <c r="D97" s="3">
        <v>45826</v>
      </c>
      <c r="E97" s="2">
        <v>28787.51</v>
      </c>
    </row>
    <row r="98" spans="1:5" x14ac:dyDescent="0.3">
      <c r="A98" s="2" t="s">
        <v>3023</v>
      </c>
      <c r="B98" s="2" t="s">
        <v>2939</v>
      </c>
      <c r="C98" s="2" t="s">
        <v>14936</v>
      </c>
      <c r="D98" s="3">
        <v>45428</v>
      </c>
      <c r="E98" s="2">
        <v>27806.99</v>
      </c>
    </row>
    <row r="99" spans="1:5" x14ac:dyDescent="0.3">
      <c r="A99" s="2" t="s">
        <v>3024</v>
      </c>
      <c r="B99" s="2" t="s">
        <v>2936</v>
      </c>
      <c r="C99" s="2" t="s">
        <v>14936</v>
      </c>
      <c r="D99" s="3">
        <v>45590</v>
      </c>
      <c r="E99" s="2">
        <v>48819.73</v>
      </c>
    </row>
    <row r="100" spans="1:5" x14ac:dyDescent="0.3">
      <c r="A100" s="2" t="s">
        <v>3025</v>
      </c>
      <c r="B100" s="2" t="s">
        <v>2939</v>
      </c>
      <c r="C100" s="2" t="s">
        <v>14936</v>
      </c>
      <c r="D100" s="3">
        <v>46263</v>
      </c>
      <c r="E100" s="2">
        <v>24560.29</v>
      </c>
    </row>
    <row r="101" spans="1:5" x14ac:dyDescent="0.3">
      <c r="A101" s="2" t="s">
        <v>3026</v>
      </c>
      <c r="B101" s="2" t="s">
        <v>2921</v>
      </c>
      <c r="C101" s="2" t="s">
        <v>14936</v>
      </c>
      <c r="D101" s="3">
        <v>45954</v>
      </c>
      <c r="E101" s="2">
        <v>12410.19</v>
      </c>
    </row>
    <row r="102" spans="1:5" x14ac:dyDescent="0.3">
      <c r="A102" s="2" t="s">
        <v>3027</v>
      </c>
      <c r="B102" s="2" t="s">
        <v>2921</v>
      </c>
      <c r="C102" s="2" t="s">
        <v>14936</v>
      </c>
      <c r="D102" s="3">
        <v>45853</v>
      </c>
      <c r="E102" s="2">
        <v>46092.82</v>
      </c>
    </row>
    <row r="103" spans="1:5" x14ac:dyDescent="0.3">
      <c r="A103" s="2" t="s">
        <v>3028</v>
      </c>
      <c r="B103" s="2" t="s">
        <v>2916</v>
      </c>
      <c r="C103" s="2" t="s">
        <v>14936</v>
      </c>
      <c r="D103" s="3">
        <v>45605</v>
      </c>
      <c r="E103" s="2">
        <v>3390.28</v>
      </c>
    </row>
    <row r="104" spans="1:5" x14ac:dyDescent="0.3">
      <c r="A104" s="2" t="s">
        <v>3029</v>
      </c>
      <c r="B104" s="2" t="s">
        <v>2939</v>
      </c>
      <c r="C104" s="2" t="s">
        <v>14936</v>
      </c>
      <c r="D104" s="3">
        <v>45587</v>
      </c>
      <c r="E104" s="2">
        <v>31384.94</v>
      </c>
    </row>
    <row r="105" spans="1:5" x14ac:dyDescent="0.3">
      <c r="A105" s="2" t="s">
        <v>3030</v>
      </c>
      <c r="B105" s="2" t="s">
        <v>2939</v>
      </c>
      <c r="C105" s="2" t="s">
        <v>14936</v>
      </c>
      <c r="D105" s="3">
        <v>45925</v>
      </c>
      <c r="E105" s="2">
        <v>21213.24</v>
      </c>
    </row>
    <row r="106" spans="1:5" x14ac:dyDescent="0.3">
      <c r="A106" s="2" t="s">
        <v>3031</v>
      </c>
      <c r="B106" s="2" t="s">
        <v>2916</v>
      </c>
      <c r="C106" s="2" t="s">
        <v>14936</v>
      </c>
      <c r="D106" s="3">
        <v>46151</v>
      </c>
      <c r="E106" s="2">
        <v>17493.93</v>
      </c>
    </row>
    <row r="107" spans="1:5" x14ac:dyDescent="0.3">
      <c r="A107" s="2" t="s">
        <v>3032</v>
      </c>
      <c r="B107" s="2" t="s">
        <v>2939</v>
      </c>
      <c r="C107" s="2" t="s">
        <v>14936</v>
      </c>
      <c r="D107" s="3">
        <v>45880</v>
      </c>
      <c r="E107" s="2">
        <v>46060.959999999999</v>
      </c>
    </row>
    <row r="108" spans="1:5" x14ac:dyDescent="0.3">
      <c r="A108" s="2" t="s">
        <v>3033</v>
      </c>
      <c r="B108" s="2" t="s">
        <v>2936</v>
      </c>
      <c r="C108" s="2" t="s">
        <v>14936</v>
      </c>
      <c r="D108" s="3">
        <v>46016</v>
      </c>
      <c r="E108" s="2">
        <v>32482.53</v>
      </c>
    </row>
    <row r="109" spans="1:5" x14ac:dyDescent="0.3">
      <c r="A109" s="2" t="s">
        <v>3034</v>
      </c>
      <c r="B109" s="2" t="s">
        <v>2921</v>
      </c>
      <c r="C109" s="2" t="s">
        <v>14936</v>
      </c>
      <c r="D109" s="3">
        <v>45752</v>
      </c>
      <c r="E109" s="2">
        <v>41585.339999999997</v>
      </c>
    </row>
    <row r="110" spans="1:5" x14ac:dyDescent="0.3">
      <c r="A110" s="2" t="s">
        <v>3035</v>
      </c>
      <c r="B110" s="2" t="s">
        <v>2919</v>
      </c>
      <c r="C110" s="2" t="s">
        <v>14936</v>
      </c>
      <c r="D110" s="3">
        <v>45318</v>
      </c>
      <c r="E110" s="2">
        <v>5147.63</v>
      </c>
    </row>
    <row r="111" spans="1:5" x14ac:dyDescent="0.3">
      <c r="A111" s="2" t="s">
        <v>3036</v>
      </c>
      <c r="B111" s="2" t="s">
        <v>2936</v>
      </c>
      <c r="C111" s="2" t="s">
        <v>14936</v>
      </c>
      <c r="D111" s="3">
        <v>46243</v>
      </c>
      <c r="E111" s="2">
        <v>16525.439999999999</v>
      </c>
    </row>
    <row r="112" spans="1:5" x14ac:dyDescent="0.3">
      <c r="A112" s="2" t="s">
        <v>3037</v>
      </c>
      <c r="B112" s="2" t="s">
        <v>2939</v>
      </c>
      <c r="C112" s="2" t="s">
        <v>14938</v>
      </c>
      <c r="D112" s="3">
        <v>45811</v>
      </c>
      <c r="E112" s="2">
        <v>13302.68</v>
      </c>
    </row>
    <row r="113" spans="1:5" x14ac:dyDescent="0.3">
      <c r="A113" s="2" t="s">
        <v>3038</v>
      </c>
      <c r="B113" s="2" t="s">
        <v>2934</v>
      </c>
      <c r="C113" s="2" t="s">
        <v>14936</v>
      </c>
      <c r="D113" s="3">
        <v>46259</v>
      </c>
      <c r="E113" s="2">
        <v>7930.55</v>
      </c>
    </row>
    <row r="114" spans="1:5" x14ac:dyDescent="0.3">
      <c r="A114" s="2" t="s">
        <v>3039</v>
      </c>
      <c r="B114" s="2" t="s">
        <v>2916</v>
      </c>
      <c r="C114" s="2" t="s">
        <v>14936</v>
      </c>
      <c r="D114" s="3">
        <v>46236</v>
      </c>
      <c r="E114" s="2">
        <v>19221.23</v>
      </c>
    </row>
    <row r="115" spans="1:5" x14ac:dyDescent="0.3">
      <c r="A115" s="2" t="s">
        <v>3040</v>
      </c>
      <c r="B115" s="2" t="s">
        <v>2916</v>
      </c>
      <c r="C115" s="2" t="s">
        <v>14937</v>
      </c>
      <c r="D115" s="3">
        <v>45333</v>
      </c>
      <c r="E115" s="2">
        <v>21985.15</v>
      </c>
    </row>
    <row r="116" spans="1:5" x14ac:dyDescent="0.3">
      <c r="A116" s="2" t="s">
        <v>3041</v>
      </c>
      <c r="B116" s="2" t="s">
        <v>2916</v>
      </c>
      <c r="C116" s="2" t="s">
        <v>14936</v>
      </c>
      <c r="D116" s="3">
        <v>45925</v>
      </c>
      <c r="E116" s="2">
        <v>4642.18</v>
      </c>
    </row>
    <row r="117" spans="1:5" x14ac:dyDescent="0.3">
      <c r="A117" s="2" t="s">
        <v>3042</v>
      </c>
      <c r="B117" s="2" t="s">
        <v>2916</v>
      </c>
      <c r="C117" s="2" t="s">
        <v>14936</v>
      </c>
      <c r="D117" s="3">
        <v>45948</v>
      </c>
      <c r="E117" s="2">
        <v>47422.080000000002</v>
      </c>
    </row>
    <row r="118" spans="1:5" x14ac:dyDescent="0.3">
      <c r="A118" s="2" t="s">
        <v>3043</v>
      </c>
      <c r="B118" s="2" t="s">
        <v>2921</v>
      </c>
      <c r="C118" s="2" t="s">
        <v>14936</v>
      </c>
      <c r="D118" s="3">
        <v>45576</v>
      </c>
      <c r="E118" s="2">
        <v>32745.14</v>
      </c>
    </row>
    <row r="119" spans="1:5" x14ac:dyDescent="0.3">
      <c r="A119" s="2" t="s">
        <v>3044</v>
      </c>
      <c r="B119" s="2" t="s">
        <v>2939</v>
      </c>
      <c r="C119" s="2" t="s">
        <v>14936</v>
      </c>
      <c r="D119" s="3">
        <v>45980</v>
      </c>
      <c r="E119" s="2">
        <v>35602.19</v>
      </c>
    </row>
    <row r="120" spans="1:5" x14ac:dyDescent="0.3">
      <c r="A120" s="2" t="s">
        <v>3045</v>
      </c>
      <c r="B120" s="2" t="s">
        <v>2936</v>
      </c>
      <c r="C120" s="2" t="s">
        <v>14936</v>
      </c>
      <c r="D120" s="3">
        <v>45910</v>
      </c>
      <c r="E120" s="2">
        <v>37882.800000000003</v>
      </c>
    </row>
    <row r="121" spans="1:5" x14ac:dyDescent="0.3">
      <c r="A121" s="2" t="s">
        <v>3046</v>
      </c>
      <c r="B121" s="2" t="s">
        <v>2939</v>
      </c>
      <c r="C121" s="2" t="s">
        <v>14936</v>
      </c>
      <c r="D121" s="3">
        <v>45443</v>
      </c>
      <c r="E121" s="2">
        <v>6580.63</v>
      </c>
    </row>
    <row r="122" spans="1:5" x14ac:dyDescent="0.3">
      <c r="A122" s="2" t="s">
        <v>3047</v>
      </c>
      <c r="B122" s="2" t="s">
        <v>2936</v>
      </c>
      <c r="C122" s="2" t="s">
        <v>14937</v>
      </c>
      <c r="D122" s="3">
        <v>45652</v>
      </c>
      <c r="E122" s="2">
        <v>6545.99</v>
      </c>
    </row>
    <row r="123" spans="1:5" x14ac:dyDescent="0.3">
      <c r="A123" s="2" t="s">
        <v>3048</v>
      </c>
      <c r="B123" s="2" t="s">
        <v>2939</v>
      </c>
      <c r="C123" s="2" t="s">
        <v>14938</v>
      </c>
      <c r="D123" s="3">
        <v>46037</v>
      </c>
      <c r="E123" s="2">
        <v>787.85</v>
      </c>
    </row>
    <row r="124" spans="1:5" x14ac:dyDescent="0.3">
      <c r="A124" s="2" t="s">
        <v>3049</v>
      </c>
      <c r="B124" s="2" t="s">
        <v>2939</v>
      </c>
      <c r="C124" s="2" t="s">
        <v>14936</v>
      </c>
      <c r="D124" s="3">
        <v>45460</v>
      </c>
      <c r="E124" s="2">
        <v>48002.14</v>
      </c>
    </row>
    <row r="125" spans="1:5" x14ac:dyDescent="0.3">
      <c r="A125" s="2" t="s">
        <v>3050</v>
      </c>
      <c r="B125" s="2" t="s">
        <v>2939</v>
      </c>
      <c r="C125" s="2" t="s">
        <v>14936</v>
      </c>
      <c r="D125" s="3">
        <v>45904</v>
      </c>
      <c r="E125" s="2">
        <v>42700.13</v>
      </c>
    </row>
    <row r="126" spans="1:5" x14ac:dyDescent="0.3">
      <c r="A126" s="2" t="s">
        <v>3051</v>
      </c>
      <c r="B126" s="2" t="s">
        <v>2936</v>
      </c>
      <c r="C126" s="2" t="s">
        <v>14938</v>
      </c>
      <c r="D126" s="3">
        <v>45829</v>
      </c>
      <c r="E126" s="2">
        <v>16178.24</v>
      </c>
    </row>
    <row r="127" spans="1:5" x14ac:dyDescent="0.3">
      <c r="A127" s="2" t="s">
        <v>3052</v>
      </c>
      <c r="B127" s="2" t="s">
        <v>2936</v>
      </c>
      <c r="C127" s="2" t="s">
        <v>14936</v>
      </c>
      <c r="D127" s="3">
        <v>45383</v>
      </c>
      <c r="E127" s="2">
        <v>21372.799999999999</v>
      </c>
    </row>
    <row r="128" spans="1:5" x14ac:dyDescent="0.3">
      <c r="A128" s="2" t="s">
        <v>3053</v>
      </c>
      <c r="B128" s="2" t="s">
        <v>2919</v>
      </c>
      <c r="C128" s="2" t="s">
        <v>14936</v>
      </c>
      <c r="D128" s="3">
        <v>45861</v>
      </c>
      <c r="E128" s="2">
        <v>5124.8999999999996</v>
      </c>
    </row>
    <row r="129" spans="1:5" x14ac:dyDescent="0.3">
      <c r="A129" s="2" t="s">
        <v>3054</v>
      </c>
      <c r="B129" s="2" t="s">
        <v>2939</v>
      </c>
      <c r="C129" s="2" t="s">
        <v>14938</v>
      </c>
      <c r="D129" s="3">
        <v>45483</v>
      </c>
      <c r="E129" s="2">
        <v>6179.01</v>
      </c>
    </row>
    <row r="130" spans="1:5" x14ac:dyDescent="0.3">
      <c r="A130" s="2" t="s">
        <v>3055</v>
      </c>
      <c r="B130" s="2" t="s">
        <v>2921</v>
      </c>
      <c r="C130" s="2" t="s">
        <v>14936</v>
      </c>
      <c r="D130" s="3">
        <v>45602</v>
      </c>
      <c r="E130" s="2">
        <v>46214.04</v>
      </c>
    </row>
    <row r="131" spans="1:5" x14ac:dyDescent="0.3">
      <c r="A131" s="2" t="s">
        <v>3056</v>
      </c>
      <c r="B131" s="2" t="s">
        <v>2939</v>
      </c>
      <c r="C131" s="2" t="s">
        <v>14936</v>
      </c>
      <c r="D131" s="3">
        <v>45320</v>
      </c>
      <c r="E131" s="2">
        <v>4902.84</v>
      </c>
    </row>
    <row r="132" spans="1:5" x14ac:dyDescent="0.3">
      <c r="A132" s="2" t="s">
        <v>3057</v>
      </c>
      <c r="B132" s="2" t="s">
        <v>2921</v>
      </c>
      <c r="C132" s="2" t="s">
        <v>14936</v>
      </c>
      <c r="D132" s="3">
        <v>45943</v>
      </c>
      <c r="E132" s="2">
        <v>38739.68</v>
      </c>
    </row>
    <row r="133" spans="1:5" x14ac:dyDescent="0.3">
      <c r="A133" s="2" t="s">
        <v>3058</v>
      </c>
      <c r="B133" s="2" t="s">
        <v>2921</v>
      </c>
      <c r="C133" s="2" t="s">
        <v>14936</v>
      </c>
      <c r="D133" s="3">
        <v>45476</v>
      </c>
      <c r="E133" s="2">
        <v>39567.22</v>
      </c>
    </row>
    <row r="134" spans="1:5" x14ac:dyDescent="0.3">
      <c r="A134" s="2" t="s">
        <v>3059</v>
      </c>
      <c r="B134" s="2" t="s">
        <v>2936</v>
      </c>
      <c r="C134" s="2" t="s">
        <v>14936</v>
      </c>
      <c r="D134" s="3">
        <v>46076</v>
      </c>
      <c r="E134" s="2">
        <v>49868.92</v>
      </c>
    </row>
    <row r="135" spans="1:5" x14ac:dyDescent="0.3">
      <c r="A135" s="2" t="s">
        <v>3060</v>
      </c>
      <c r="B135" s="2" t="s">
        <v>2939</v>
      </c>
      <c r="C135" s="2" t="s">
        <v>14936</v>
      </c>
      <c r="D135" s="3">
        <v>45662</v>
      </c>
      <c r="E135" s="2">
        <v>11060.25</v>
      </c>
    </row>
    <row r="136" spans="1:5" x14ac:dyDescent="0.3">
      <c r="A136" s="2" t="s">
        <v>3061</v>
      </c>
      <c r="B136" s="2" t="s">
        <v>2934</v>
      </c>
      <c r="C136" s="2" t="s">
        <v>14936</v>
      </c>
      <c r="D136" s="3">
        <v>45995</v>
      </c>
      <c r="E136" s="2">
        <v>38246.980000000003</v>
      </c>
    </row>
    <row r="137" spans="1:5" x14ac:dyDescent="0.3">
      <c r="A137" s="2" t="s">
        <v>3062</v>
      </c>
      <c r="B137" s="2" t="s">
        <v>2916</v>
      </c>
      <c r="C137" s="2" t="s">
        <v>14936</v>
      </c>
      <c r="D137" s="3">
        <v>46042</v>
      </c>
      <c r="E137" s="2">
        <v>29307.3</v>
      </c>
    </row>
    <row r="138" spans="1:5" x14ac:dyDescent="0.3">
      <c r="A138" s="2" t="s">
        <v>3063</v>
      </c>
      <c r="B138" s="2" t="s">
        <v>2919</v>
      </c>
      <c r="C138" s="2" t="s">
        <v>14936</v>
      </c>
      <c r="D138" s="3">
        <v>45441</v>
      </c>
      <c r="E138" s="2">
        <v>13635.55</v>
      </c>
    </row>
    <row r="139" spans="1:5" x14ac:dyDescent="0.3">
      <c r="A139" s="2" t="s">
        <v>3064</v>
      </c>
      <c r="B139" s="2" t="s">
        <v>2921</v>
      </c>
      <c r="C139" s="2" t="s">
        <v>14936</v>
      </c>
      <c r="D139" s="3">
        <v>45347</v>
      </c>
      <c r="E139" s="2">
        <v>35826.629999999997</v>
      </c>
    </row>
    <row r="140" spans="1:5" x14ac:dyDescent="0.3">
      <c r="A140" s="2" t="s">
        <v>3065</v>
      </c>
      <c r="B140" s="2" t="s">
        <v>2921</v>
      </c>
      <c r="C140" s="2" t="s">
        <v>14936</v>
      </c>
      <c r="D140" s="3">
        <v>45342</v>
      </c>
      <c r="E140" s="2">
        <v>20056.48</v>
      </c>
    </row>
    <row r="141" spans="1:5" x14ac:dyDescent="0.3">
      <c r="A141" s="2" t="s">
        <v>3066</v>
      </c>
      <c r="B141" s="2" t="s">
        <v>2921</v>
      </c>
      <c r="C141" s="2" t="s">
        <v>14936</v>
      </c>
      <c r="D141" s="3">
        <v>45491</v>
      </c>
      <c r="E141" s="2">
        <v>9267.6299999999992</v>
      </c>
    </row>
    <row r="142" spans="1:5" x14ac:dyDescent="0.3">
      <c r="A142" s="2" t="s">
        <v>3067</v>
      </c>
      <c r="B142" s="2" t="s">
        <v>2919</v>
      </c>
      <c r="C142" s="2" t="s">
        <v>14936</v>
      </c>
      <c r="D142" s="3">
        <v>45622</v>
      </c>
      <c r="E142" s="2">
        <v>19281.990000000002</v>
      </c>
    </row>
    <row r="143" spans="1:5" x14ac:dyDescent="0.3">
      <c r="A143" s="2" t="s">
        <v>3068</v>
      </c>
      <c r="B143" s="2" t="s">
        <v>2921</v>
      </c>
      <c r="C143" s="2" t="s">
        <v>14936</v>
      </c>
      <c r="D143" s="3">
        <v>45994</v>
      </c>
      <c r="E143" s="2">
        <v>45224.74</v>
      </c>
    </row>
    <row r="144" spans="1:5" x14ac:dyDescent="0.3">
      <c r="A144" s="2" t="s">
        <v>3069</v>
      </c>
      <c r="B144" s="2" t="s">
        <v>2939</v>
      </c>
      <c r="C144" s="2" t="s">
        <v>14936</v>
      </c>
      <c r="D144" s="3">
        <v>45306</v>
      </c>
      <c r="E144" s="2">
        <v>38422.410000000003</v>
      </c>
    </row>
    <row r="145" spans="1:5" x14ac:dyDescent="0.3">
      <c r="A145" s="2" t="s">
        <v>3070</v>
      </c>
      <c r="B145" s="2" t="s">
        <v>2916</v>
      </c>
      <c r="C145" s="2" t="s">
        <v>14936</v>
      </c>
      <c r="D145" s="3">
        <v>45640</v>
      </c>
      <c r="E145" s="2">
        <v>36357.47</v>
      </c>
    </row>
    <row r="146" spans="1:5" x14ac:dyDescent="0.3">
      <c r="A146" s="2" t="s">
        <v>3071</v>
      </c>
      <c r="B146" s="2" t="s">
        <v>2934</v>
      </c>
      <c r="C146" s="2" t="s">
        <v>14936</v>
      </c>
      <c r="D146" s="3">
        <v>45484</v>
      </c>
      <c r="E146" s="2">
        <v>22349.3</v>
      </c>
    </row>
    <row r="147" spans="1:5" x14ac:dyDescent="0.3">
      <c r="A147" s="2" t="s">
        <v>3072</v>
      </c>
      <c r="B147" s="2" t="s">
        <v>2934</v>
      </c>
      <c r="C147" s="2" t="s">
        <v>14936</v>
      </c>
      <c r="D147" s="3">
        <v>45836</v>
      </c>
      <c r="E147" s="2">
        <v>12439.25</v>
      </c>
    </row>
    <row r="148" spans="1:5" x14ac:dyDescent="0.3">
      <c r="A148" s="2" t="s">
        <v>3073</v>
      </c>
      <c r="B148" s="2" t="s">
        <v>2916</v>
      </c>
      <c r="C148" s="2" t="s">
        <v>14936</v>
      </c>
      <c r="D148" s="3">
        <v>46230</v>
      </c>
      <c r="E148" s="2">
        <v>35863.879999999997</v>
      </c>
    </row>
    <row r="149" spans="1:5" x14ac:dyDescent="0.3">
      <c r="A149" s="2" t="s">
        <v>3074</v>
      </c>
      <c r="B149" s="2" t="s">
        <v>2916</v>
      </c>
      <c r="C149" s="2" t="s">
        <v>14936</v>
      </c>
      <c r="D149" s="3">
        <v>45648</v>
      </c>
      <c r="E149" s="2">
        <v>39266.629999999997</v>
      </c>
    </row>
    <row r="150" spans="1:5" x14ac:dyDescent="0.3">
      <c r="A150" s="2" t="s">
        <v>3075</v>
      </c>
      <c r="B150" s="2" t="s">
        <v>2939</v>
      </c>
      <c r="C150" s="2" t="s">
        <v>14936</v>
      </c>
      <c r="D150" s="3">
        <v>45904</v>
      </c>
      <c r="E150" s="2">
        <v>36200.94</v>
      </c>
    </row>
    <row r="151" spans="1:5" x14ac:dyDescent="0.3">
      <c r="A151" s="2" t="s">
        <v>3076</v>
      </c>
      <c r="B151" s="2" t="s">
        <v>2934</v>
      </c>
      <c r="C151" s="2" t="s">
        <v>14936</v>
      </c>
      <c r="D151" s="3">
        <v>45322</v>
      </c>
      <c r="E151" s="2">
        <v>46997.23</v>
      </c>
    </row>
    <row r="152" spans="1:5" x14ac:dyDescent="0.3">
      <c r="A152" s="2" t="s">
        <v>3077</v>
      </c>
      <c r="B152" s="2" t="s">
        <v>2916</v>
      </c>
      <c r="C152" s="2" t="s">
        <v>14936</v>
      </c>
      <c r="D152" s="3">
        <v>45524</v>
      </c>
      <c r="E152" s="2">
        <v>34392</v>
      </c>
    </row>
    <row r="153" spans="1:5" x14ac:dyDescent="0.3">
      <c r="A153" s="2" t="s">
        <v>3078</v>
      </c>
      <c r="B153" s="2" t="s">
        <v>2919</v>
      </c>
      <c r="C153" s="2" t="s">
        <v>14936</v>
      </c>
      <c r="D153" s="3">
        <v>45999</v>
      </c>
      <c r="E153" s="2">
        <v>49023.98</v>
      </c>
    </row>
    <row r="154" spans="1:5" x14ac:dyDescent="0.3">
      <c r="A154" s="2" t="s">
        <v>3079</v>
      </c>
      <c r="B154" s="2" t="s">
        <v>2934</v>
      </c>
      <c r="C154" s="2" t="s">
        <v>14936</v>
      </c>
      <c r="D154" s="3">
        <v>45335</v>
      </c>
      <c r="E154" s="2">
        <v>33908.28</v>
      </c>
    </row>
    <row r="155" spans="1:5" x14ac:dyDescent="0.3">
      <c r="A155" s="2" t="s">
        <v>3080</v>
      </c>
      <c r="B155" s="2" t="s">
        <v>2916</v>
      </c>
      <c r="C155" s="2" t="s">
        <v>14936</v>
      </c>
      <c r="D155" s="3">
        <v>45353</v>
      </c>
      <c r="E155" s="2">
        <v>15598.51</v>
      </c>
    </row>
    <row r="156" spans="1:5" x14ac:dyDescent="0.3">
      <c r="A156" s="2" t="s">
        <v>3081</v>
      </c>
      <c r="B156" s="2" t="s">
        <v>2934</v>
      </c>
      <c r="C156" s="2" t="s">
        <v>14936</v>
      </c>
      <c r="D156" s="3">
        <v>45976</v>
      </c>
      <c r="E156" s="2">
        <v>43025.25</v>
      </c>
    </row>
    <row r="157" spans="1:5" x14ac:dyDescent="0.3">
      <c r="A157" s="2" t="s">
        <v>3082</v>
      </c>
      <c r="B157" s="2" t="s">
        <v>2939</v>
      </c>
      <c r="C157" s="2" t="s">
        <v>14936</v>
      </c>
      <c r="D157" s="3">
        <v>45502</v>
      </c>
      <c r="E157" s="2">
        <v>13349.77</v>
      </c>
    </row>
    <row r="158" spans="1:5" x14ac:dyDescent="0.3">
      <c r="A158" s="2" t="s">
        <v>3083</v>
      </c>
      <c r="B158" s="2" t="s">
        <v>2939</v>
      </c>
      <c r="C158" s="2" t="s">
        <v>14936</v>
      </c>
      <c r="D158" s="3">
        <v>46158</v>
      </c>
      <c r="E158" s="2">
        <v>40085.85</v>
      </c>
    </row>
    <row r="159" spans="1:5" x14ac:dyDescent="0.3">
      <c r="A159" s="2" t="s">
        <v>3084</v>
      </c>
      <c r="B159" s="2" t="s">
        <v>2916</v>
      </c>
      <c r="C159" s="2" t="s">
        <v>14936</v>
      </c>
      <c r="D159" s="3">
        <v>45804</v>
      </c>
      <c r="E159" s="2">
        <v>10621.45</v>
      </c>
    </row>
    <row r="160" spans="1:5" x14ac:dyDescent="0.3">
      <c r="A160" s="2" t="s">
        <v>3085</v>
      </c>
      <c r="B160" s="2" t="s">
        <v>2919</v>
      </c>
      <c r="C160" s="2" t="s">
        <v>14936</v>
      </c>
      <c r="D160" s="3">
        <v>46073</v>
      </c>
      <c r="E160" s="2">
        <v>28909.47</v>
      </c>
    </row>
    <row r="161" spans="1:5" x14ac:dyDescent="0.3">
      <c r="A161" s="2" t="s">
        <v>3086</v>
      </c>
      <c r="B161" s="2" t="s">
        <v>2919</v>
      </c>
      <c r="C161" s="2" t="s">
        <v>14938</v>
      </c>
      <c r="D161" s="3">
        <v>45468</v>
      </c>
      <c r="E161" s="2">
        <v>8663.58</v>
      </c>
    </row>
    <row r="162" spans="1:5" x14ac:dyDescent="0.3">
      <c r="A162" s="2" t="s">
        <v>3087</v>
      </c>
      <c r="B162" s="2" t="s">
        <v>2939</v>
      </c>
      <c r="C162" s="2" t="s">
        <v>14936</v>
      </c>
      <c r="D162" s="3">
        <v>46235</v>
      </c>
      <c r="E162" s="2">
        <v>39237.370000000003</v>
      </c>
    </row>
    <row r="163" spans="1:5" x14ac:dyDescent="0.3">
      <c r="A163" s="2" t="s">
        <v>3088</v>
      </c>
      <c r="B163" s="2" t="s">
        <v>2916</v>
      </c>
      <c r="C163" s="2" t="s">
        <v>14936</v>
      </c>
      <c r="D163" s="3">
        <v>45482</v>
      </c>
      <c r="E163" s="2">
        <v>19218.400000000001</v>
      </c>
    </row>
    <row r="164" spans="1:5" x14ac:dyDescent="0.3">
      <c r="A164" s="2" t="s">
        <v>3089</v>
      </c>
      <c r="B164" s="2" t="s">
        <v>2916</v>
      </c>
      <c r="C164" s="2" t="s">
        <v>14936</v>
      </c>
      <c r="D164" s="3">
        <v>45680</v>
      </c>
      <c r="E164" s="2">
        <v>49427.77</v>
      </c>
    </row>
    <row r="165" spans="1:5" x14ac:dyDescent="0.3">
      <c r="A165" s="2" t="s">
        <v>3090</v>
      </c>
      <c r="B165" s="2" t="s">
        <v>2939</v>
      </c>
      <c r="C165" s="2" t="s">
        <v>14936</v>
      </c>
      <c r="D165" s="3">
        <v>45613</v>
      </c>
      <c r="E165" s="2">
        <v>33453.69</v>
      </c>
    </row>
    <row r="166" spans="1:5" x14ac:dyDescent="0.3">
      <c r="A166" s="2" t="s">
        <v>3091</v>
      </c>
      <c r="B166" s="2" t="s">
        <v>2916</v>
      </c>
      <c r="C166" s="2" t="s">
        <v>14936</v>
      </c>
      <c r="D166" s="3">
        <v>45661</v>
      </c>
      <c r="E166" s="2">
        <v>16954.599999999999</v>
      </c>
    </row>
    <row r="167" spans="1:5" x14ac:dyDescent="0.3">
      <c r="A167" s="2" t="s">
        <v>3092</v>
      </c>
      <c r="B167" s="2" t="s">
        <v>2921</v>
      </c>
      <c r="C167" s="2" t="s">
        <v>14936</v>
      </c>
      <c r="D167" s="3">
        <v>45411</v>
      </c>
      <c r="E167" s="2">
        <v>10327.620000000001</v>
      </c>
    </row>
    <row r="168" spans="1:5" x14ac:dyDescent="0.3">
      <c r="A168" s="2" t="s">
        <v>3093</v>
      </c>
      <c r="B168" s="2" t="s">
        <v>2939</v>
      </c>
      <c r="C168" s="2" t="s">
        <v>14936</v>
      </c>
      <c r="D168" s="3">
        <v>46154</v>
      </c>
      <c r="E168" s="2">
        <v>24040.720000000001</v>
      </c>
    </row>
    <row r="169" spans="1:5" x14ac:dyDescent="0.3">
      <c r="A169" s="2" t="s">
        <v>3094</v>
      </c>
      <c r="B169" s="2" t="s">
        <v>2936</v>
      </c>
      <c r="C169" s="2" t="s">
        <v>14936</v>
      </c>
      <c r="D169" s="3">
        <v>45731</v>
      </c>
      <c r="E169" s="2">
        <v>6416.3</v>
      </c>
    </row>
    <row r="170" spans="1:5" x14ac:dyDescent="0.3">
      <c r="A170" s="2" t="s">
        <v>3095</v>
      </c>
      <c r="B170" s="2" t="s">
        <v>2936</v>
      </c>
      <c r="C170" s="2" t="s">
        <v>14936</v>
      </c>
      <c r="D170" s="3">
        <v>46254</v>
      </c>
      <c r="E170" s="2">
        <v>44542.09</v>
      </c>
    </row>
    <row r="171" spans="1:5" x14ac:dyDescent="0.3">
      <c r="A171" s="2" t="s">
        <v>3096</v>
      </c>
      <c r="B171" s="2" t="s">
        <v>2921</v>
      </c>
      <c r="C171" s="2" t="s">
        <v>14936</v>
      </c>
      <c r="D171" s="3">
        <v>45400</v>
      </c>
      <c r="E171" s="2">
        <v>48470.42</v>
      </c>
    </row>
    <row r="172" spans="1:5" x14ac:dyDescent="0.3">
      <c r="A172" s="2" t="s">
        <v>3097</v>
      </c>
      <c r="B172" s="2" t="s">
        <v>2921</v>
      </c>
      <c r="C172" s="2" t="s">
        <v>14936</v>
      </c>
      <c r="D172" s="3">
        <v>45439</v>
      </c>
      <c r="E172" s="2">
        <v>19681.71</v>
      </c>
    </row>
    <row r="173" spans="1:5" x14ac:dyDescent="0.3">
      <c r="A173" s="2" t="s">
        <v>3098</v>
      </c>
      <c r="B173" s="2" t="s">
        <v>2936</v>
      </c>
      <c r="C173" s="2" t="s">
        <v>14936</v>
      </c>
      <c r="D173" s="3">
        <v>46239</v>
      </c>
      <c r="E173" s="2">
        <v>40911.61</v>
      </c>
    </row>
    <row r="174" spans="1:5" x14ac:dyDescent="0.3">
      <c r="A174" s="2" t="s">
        <v>3099</v>
      </c>
      <c r="B174" s="2" t="s">
        <v>2934</v>
      </c>
      <c r="C174" s="2" t="s">
        <v>14937</v>
      </c>
      <c r="D174" s="3">
        <v>45901</v>
      </c>
      <c r="E174" s="2">
        <v>29041.919999999998</v>
      </c>
    </row>
    <row r="175" spans="1:5" x14ac:dyDescent="0.3">
      <c r="A175" s="2" t="s">
        <v>3100</v>
      </c>
      <c r="B175" s="2" t="s">
        <v>2919</v>
      </c>
      <c r="C175" s="2" t="s">
        <v>14936</v>
      </c>
      <c r="D175" s="3">
        <v>45577</v>
      </c>
      <c r="E175" s="2">
        <v>25519.24</v>
      </c>
    </row>
    <row r="176" spans="1:5" x14ac:dyDescent="0.3">
      <c r="A176" s="2" t="s">
        <v>3101</v>
      </c>
      <c r="B176" s="2" t="s">
        <v>2921</v>
      </c>
      <c r="C176" s="2" t="s">
        <v>14936</v>
      </c>
      <c r="D176" s="3">
        <v>46258</v>
      </c>
      <c r="E176" s="2">
        <v>44517.96</v>
      </c>
    </row>
    <row r="177" spans="1:5" x14ac:dyDescent="0.3">
      <c r="A177" s="2" t="s">
        <v>3102</v>
      </c>
      <c r="B177" s="2" t="s">
        <v>2919</v>
      </c>
      <c r="C177" s="2" t="s">
        <v>14936</v>
      </c>
      <c r="D177" s="3">
        <v>45789</v>
      </c>
      <c r="E177" s="2">
        <v>49792.639999999999</v>
      </c>
    </row>
    <row r="178" spans="1:5" x14ac:dyDescent="0.3">
      <c r="A178" s="2" t="s">
        <v>3103</v>
      </c>
      <c r="B178" s="2" t="s">
        <v>2921</v>
      </c>
      <c r="C178" s="2" t="s">
        <v>14936</v>
      </c>
      <c r="D178" s="3">
        <v>45549</v>
      </c>
      <c r="E178" s="2">
        <v>46673.4</v>
      </c>
    </row>
    <row r="179" spans="1:5" x14ac:dyDescent="0.3">
      <c r="A179" s="2" t="s">
        <v>3104</v>
      </c>
      <c r="B179" s="2" t="s">
        <v>2939</v>
      </c>
      <c r="C179" s="2" t="s">
        <v>14936</v>
      </c>
      <c r="D179" s="3">
        <v>45393</v>
      </c>
      <c r="E179" s="2">
        <v>13404.64</v>
      </c>
    </row>
    <row r="180" spans="1:5" x14ac:dyDescent="0.3">
      <c r="A180" s="2" t="s">
        <v>3105</v>
      </c>
      <c r="B180" s="2" t="s">
        <v>2939</v>
      </c>
      <c r="C180" s="2" t="s">
        <v>14936</v>
      </c>
      <c r="D180" s="3">
        <v>45475</v>
      </c>
      <c r="E180" s="2">
        <v>32666.71</v>
      </c>
    </row>
    <row r="181" spans="1:5" x14ac:dyDescent="0.3">
      <c r="A181" s="2" t="s">
        <v>3106</v>
      </c>
      <c r="B181" s="2" t="s">
        <v>2921</v>
      </c>
      <c r="C181" s="2" t="s">
        <v>14936</v>
      </c>
      <c r="D181" s="3">
        <v>45930</v>
      </c>
      <c r="E181" s="2">
        <v>22420.76</v>
      </c>
    </row>
    <row r="182" spans="1:5" x14ac:dyDescent="0.3">
      <c r="A182" s="2" t="s">
        <v>3107</v>
      </c>
      <c r="B182" s="2" t="s">
        <v>2921</v>
      </c>
      <c r="C182" s="2" t="s">
        <v>14936</v>
      </c>
      <c r="D182" s="3">
        <v>45796</v>
      </c>
      <c r="E182" s="2">
        <v>46948.29</v>
      </c>
    </row>
    <row r="183" spans="1:5" x14ac:dyDescent="0.3">
      <c r="A183" s="2" t="s">
        <v>3108</v>
      </c>
      <c r="B183" s="2" t="s">
        <v>2934</v>
      </c>
      <c r="C183" s="2" t="s">
        <v>14936</v>
      </c>
      <c r="D183" s="3">
        <v>45560</v>
      </c>
      <c r="E183" s="2">
        <v>15147.71</v>
      </c>
    </row>
    <row r="184" spans="1:5" x14ac:dyDescent="0.3">
      <c r="A184" s="2" t="s">
        <v>3109</v>
      </c>
      <c r="B184" s="2" t="s">
        <v>2936</v>
      </c>
      <c r="C184" s="2" t="s">
        <v>14936</v>
      </c>
      <c r="D184" s="3">
        <v>46074</v>
      </c>
      <c r="E184" s="2">
        <v>25222.03</v>
      </c>
    </row>
    <row r="185" spans="1:5" x14ac:dyDescent="0.3">
      <c r="A185" s="2" t="s">
        <v>3110</v>
      </c>
      <c r="B185" s="2" t="s">
        <v>2939</v>
      </c>
      <c r="C185" s="2" t="s">
        <v>14936</v>
      </c>
      <c r="D185" s="3">
        <v>45752</v>
      </c>
      <c r="E185" s="2">
        <v>29031.01</v>
      </c>
    </row>
    <row r="186" spans="1:5" x14ac:dyDescent="0.3">
      <c r="A186" s="2" t="s">
        <v>3111</v>
      </c>
      <c r="B186" s="2" t="s">
        <v>2919</v>
      </c>
      <c r="C186" s="2" t="s">
        <v>14936</v>
      </c>
      <c r="D186" s="3">
        <v>45474</v>
      </c>
      <c r="E186" s="2">
        <v>6174.51</v>
      </c>
    </row>
    <row r="187" spans="1:5" x14ac:dyDescent="0.3">
      <c r="A187" s="2" t="s">
        <v>3112</v>
      </c>
      <c r="B187" s="2" t="s">
        <v>2939</v>
      </c>
      <c r="C187" s="2" t="s">
        <v>14936</v>
      </c>
      <c r="D187" s="3">
        <v>45460</v>
      </c>
      <c r="E187" s="2">
        <v>20199.259999999998</v>
      </c>
    </row>
    <row r="188" spans="1:5" x14ac:dyDescent="0.3">
      <c r="A188" s="2" t="s">
        <v>3113</v>
      </c>
      <c r="B188" s="2" t="s">
        <v>2939</v>
      </c>
      <c r="C188" s="2" t="s">
        <v>14936</v>
      </c>
      <c r="D188" s="3">
        <v>46075</v>
      </c>
      <c r="E188" s="2">
        <v>11872.99</v>
      </c>
    </row>
    <row r="189" spans="1:5" x14ac:dyDescent="0.3">
      <c r="A189" s="2" t="s">
        <v>3114</v>
      </c>
      <c r="B189" s="2" t="s">
        <v>2921</v>
      </c>
      <c r="C189" s="2" t="s">
        <v>14936</v>
      </c>
      <c r="D189" s="3">
        <v>45844</v>
      </c>
      <c r="E189" s="2">
        <v>45237.06</v>
      </c>
    </row>
    <row r="190" spans="1:5" x14ac:dyDescent="0.3">
      <c r="A190" s="2" t="s">
        <v>3115</v>
      </c>
      <c r="B190" s="2" t="s">
        <v>2921</v>
      </c>
      <c r="C190" s="2" t="s">
        <v>14937</v>
      </c>
      <c r="D190" s="3">
        <v>45350</v>
      </c>
      <c r="E190" s="2">
        <v>44030.96</v>
      </c>
    </row>
    <row r="191" spans="1:5" x14ac:dyDescent="0.3">
      <c r="A191" s="2" t="s">
        <v>3116</v>
      </c>
      <c r="B191" s="2" t="s">
        <v>2939</v>
      </c>
      <c r="C191" s="2" t="s">
        <v>14936</v>
      </c>
      <c r="D191" s="3">
        <v>45985</v>
      </c>
      <c r="E191" s="2">
        <v>17138.240000000002</v>
      </c>
    </row>
    <row r="192" spans="1:5" x14ac:dyDescent="0.3">
      <c r="A192" s="2" t="s">
        <v>3117</v>
      </c>
      <c r="B192" s="2" t="s">
        <v>2939</v>
      </c>
      <c r="C192" s="2" t="s">
        <v>14936</v>
      </c>
      <c r="D192" s="3">
        <v>45897</v>
      </c>
      <c r="E192" s="2">
        <v>22317.65</v>
      </c>
    </row>
    <row r="193" spans="1:5" x14ac:dyDescent="0.3">
      <c r="A193" s="2" t="s">
        <v>3118</v>
      </c>
      <c r="B193" s="2" t="s">
        <v>2921</v>
      </c>
      <c r="C193" s="2" t="s">
        <v>14936</v>
      </c>
      <c r="D193" s="3">
        <v>45889</v>
      </c>
      <c r="E193" s="2">
        <v>12209.39</v>
      </c>
    </row>
    <row r="194" spans="1:5" x14ac:dyDescent="0.3">
      <c r="A194" s="2" t="s">
        <v>3119</v>
      </c>
      <c r="B194" s="2" t="s">
        <v>2939</v>
      </c>
      <c r="C194" s="2" t="s">
        <v>14936</v>
      </c>
      <c r="D194" s="3">
        <v>45731</v>
      </c>
      <c r="E194" s="2">
        <v>18890.560000000001</v>
      </c>
    </row>
    <row r="195" spans="1:5" x14ac:dyDescent="0.3">
      <c r="A195" s="2" t="s">
        <v>3120</v>
      </c>
      <c r="B195" s="2" t="s">
        <v>2939</v>
      </c>
      <c r="C195" s="2" t="s">
        <v>14936</v>
      </c>
      <c r="D195" s="3">
        <v>45542</v>
      </c>
      <c r="E195" s="2">
        <v>24949.360000000001</v>
      </c>
    </row>
    <row r="196" spans="1:5" x14ac:dyDescent="0.3">
      <c r="A196" s="2" t="s">
        <v>3121</v>
      </c>
      <c r="B196" s="2" t="s">
        <v>2916</v>
      </c>
      <c r="C196" s="2" t="s">
        <v>14936</v>
      </c>
      <c r="D196" s="3">
        <v>45996</v>
      </c>
      <c r="E196" s="2">
        <v>37110.99</v>
      </c>
    </row>
    <row r="197" spans="1:5" x14ac:dyDescent="0.3">
      <c r="A197" s="2" t="s">
        <v>3122</v>
      </c>
      <c r="B197" s="2" t="s">
        <v>2921</v>
      </c>
      <c r="C197" s="2" t="s">
        <v>14938</v>
      </c>
      <c r="D197" s="3">
        <v>45843</v>
      </c>
      <c r="E197" s="2">
        <v>46233.599999999999</v>
      </c>
    </row>
    <row r="198" spans="1:5" x14ac:dyDescent="0.3">
      <c r="A198" s="2" t="s">
        <v>3123</v>
      </c>
      <c r="B198" s="2" t="s">
        <v>2919</v>
      </c>
      <c r="C198" s="2" t="s">
        <v>14936</v>
      </c>
      <c r="D198" s="3">
        <v>45819</v>
      </c>
      <c r="E198" s="2">
        <v>3134.7</v>
      </c>
    </row>
    <row r="199" spans="1:5" x14ac:dyDescent="0.3">
      <c r="A199" s="2" t="s">
        <v>3124</v>
      </c>
      <c r="B199" s="2" t="s">
        <v>2939</v>
      </c>
      <c r="C199" s="2" t="s">
        <v>14936</v>
      </c>
      <c r="D199" s="3">
        <v>45616</v>
      </c>
      <c r="E199" s="2">
        <v>23637.06</v>
      </c>
    </row>
    <row r="200" spans="1:5" x14ac:dyDescent="0.3">
      <c r="A200" s="2" t="s">
        <v>3125</v>
      </c>
      <c r="B200" s="2" t="s">
        <v>2916</v>
      </c>
      <c r="C200" s="2" t="s">
        <v>14936</v>
      </c>
      <c r="D200" s="3">
        <v>45793</v>
      </c>
      <c r="E200" s="2">
        <v>5275.48</v>
      </c>
    </row>
    <row r="201" spans="1:5" x14ac:dyDescent="0.3">
      <c r="A201" s="2" t="s">
        <v>3126</v>
      </c>
      <c r="B201" s="2" t="s">
        <v>2939</v>
      </c>
      <c r="C201" s="2" t="s">
        <v>14936</v>
      </c>
      <c r="D201" s="3">
        <v>46122</v>
      </c>
      <c r="E201" s="2">
        <v>3853.05</v>
      </c>
    </row>
    <row r="202" spans="1:5" x14ac:dyDescent="0.3">
      <c r="A202" s="2" t="s">
        <v>3127</v>
      </c>
      <c r="B202" s="2" t="s">
        <v>2936</v>
      </c>
      <c r="C202" s="2" t="s">
        <v>14936</v>
      </c>
      <c r="D202" s="3">
        <v>45499</v>
      </c>
      <c r="E202" s="2">
        <v>29440.89</v>
      </c>
    </row>
    <row r="203" spans="1:5" x14ac:dyDescent="0.3">
      <c r="A203" s="2" t="s">
        <v>3128</v>
      </c>
      <c r="B203" s="2" t="s">
        <v>2916</v>
      </c>
      <c r="C203" s="2" t="s">
        <v>14936</v>
      </c>
      <c r="D203" s="3">
        <v>46162</v>
      </c>
      <c r="E203" s="2">
        <v>14761.07</v>
      </c>
    </row>
    <row r="204" spans="1:5" x14ac:dyDescent="0.3">
      <c r="A204" s="2" t="s">
        <v>3129</v>
      </c>
      <c r="B204" s="2" t="s">
        <v>2921</v>
      </c>
      <c r="C204" s="2" t="s">
        <v>14936</v>
      </c>
      <c r="D204" s="3">
        <v>45879</v>
      </c>
      <c r="E204" s="2">
        <v>9025.73</v>
      </c>
    </row>
    <row r="205" spans="1:5" x14ac:dyDescent="0.3">
      <c r="A205" s="2" t="s">
        <v>3130</v>
      </c>
      <c r="B205" s="2" t="s">
        <v>2939</v>
      </c>
      <c r="C205" s="2" t="s">
        <v>14936</v>
      </c>
      <c r="D205" s="3">
        <v>46026</v>
      </c>
      <c r="E205" s="2">
        <v>46131.4</v>
      </c>
    </row>
    <row r="206" spans="1:5" x14ac:dyDescent="0.3">
      <c r="A206" s="2" t="s">
        <v>3131</v>
      </c>
      <c r="B206" s="2" t="s">
        <v>2916</v>
      </c>
      <c r="C206" s="2" t="s">
        <v>14936</v>
      </c>
      <c r="D206" s="3">
        <v>46113</v>
      </c>
      <c r="E206" s="2">
        <v>38803.01</v>
      </c>
    </row>
    <row r="207" spans="1:5" x14ac:dyDescent="0.3">
      <c r="A207" s="2" t="s">
        <v>3132</v>
      </c>
      <c r="B207" s="2" t="s">
        <v>2939</v>
      </c>
      <c r="C207" s="2" t="s">
        <v>14936</v>
      </c>
      <c r="D207" s="3">
        <v>45960</v>
      </c>
      <c r="E207" s="2">
        <v>12421.09</v>
      </c>
    </row>
    <row r="208" spans="1:5" x14ac:dyDescent="0.3">
      <c r="A208" s="2" t="s">
        <v>3133</v>
      </c>
      <c r="B208" s="2" t="s">
        <v>2916</v>
      </c>
      <c r="C208" s="2" t="s">
        <v>14936</v>
      </c>
      <c r="D208" s="3">
        <v>45612</v>
      </c>
      <c r="E208" s="2">
        <v>22253.61</v>
      </c>
    </row>
    <row r="209" spans="1:5" x14ac:dyDescent="0.3">
      <c r="A209" s="2" t="s">
        <v>3134</v>
      </c>
      <c r="B209" s="2" t="s">
        <v>2916</v>
      </c>
      <c r="C209" s="2" t="s">
        <v>14936</v>
      </c>
      <c r="D209" s="3">
        <v>45980</v>
      </c>
      <c r="E209" s="2">
        <v>47743.26</v>
      </c>
    </row>
    <row r="210" spans="1:5" x14ac:dyDescent="0.3">
      <c r="A210" s="2" t="s">
        <v>3135</v>
      </c>
      <c r="B210" s="2" t="s">
        <v>2916</v>
      </c>
      <c r="C210" s="2" t="s">
        <v>14936</v>
      </c>
      <c r="D210" s="3">
        <v>46175</v>
      </c>
      <c r="E210" s="2">
        <v>28077.67</v>
      </c>
    </row>
    <row r="211" spans="1:5" x14ac:dyDescent="0.3">
      <c r="A211" s="2" t="s">
        <v>3136</v>
      </c>
      <c r="B211" s="2" t="s">
        <v>2921</v>
      </c>
      <c r="C211" s="2" t="s">
        <v>14936</v>
      </c>
      <c r="D211" s="3">
        <v>46053</v>
      </c>
      <c r="E211" s="2">
        <v>36021.26</v>
      </c>
    </row>
    <row r="212" spans="1:5" x14ac:dyDescent="0.3">
      <c r="A212" s="2" t="s">
        <v>3137</v>
      </c>
      <c r="B212" s="2" t="s">
        <v>2919</v>
      </c>
      <c r="C212" s="2" t="s">
        <v>14936</v>
      </c>
      <c r="D212" s="3">
        <v>46166</v>
      </c>
      <c r="E212" s="2">
        <v>23160.91</v>
      </c>
    </row>
    <row r="213" spans="1:5" x14ac:dyDescent="0.3">
      <c r="A213" s="2" t="s">
        <v>3138</v>
      </c>
      <c r="B213" s="2" t="s">
        <v>2916</v>
      </c>
      <c r="C213" s="2" t="s">
        <v>14936</v>
      </c>
      <c r="D213" s="3">
        <v>45498</v>
      </c>
      <c r="E213" s="2">
        <v>24782.32</v>
      </c>
    </row>
    <row r="214" spans="1:5" x14ac:dyDescent="0.3">
      <c r="A214" s="2" t="s">
        <v>3139</v>
      </c>
      <c r="B214" s="2" t="s">
        <v>2939</v>
      </c>
      <c r="C214" s="2" t="s">
        <v>14936</v>
      </c>
      <c r="D214" s="3">
        <v>46075</v>
      </c>
      <c r="E214" s="2">
        <v>27223.39</v>
      </c>
    </row>
    <row r="215" spans="1:5" x14ac:dyDescent="0.3">
      <c r="A215" s="2" t="s">
        <v>3140</v>
      </c>
      <c r="B215" s="2" t="s">
        <v>2934</v>
      </c>
      <c r="C215" s="2" t="s">
        <v>14936</v>
      </c>
      <c r="D215" s="3">
        <v>46225</v>
      </c>
      <c r="E215" s="2">
        <v>34308.53</v>
      </c>
    </row>
    <row r="216" spans="1:5" x14ac:dyDescent="0.3">
      <c r="A216" s="2" t="s">
        <v>3141</v>
      </c>
      <c r="B216" s="2" t="s">
        <v>2921</v>
      </c>
      <c r="C216" s="2" t="s">
        <v>14936</v>
      </c>
      <c r="D216" s="3">
        <v>45585</v>
      </c>
      <c r="E216" s="2">
        <v>24345.25</v>
      </c>
    </row>
    <row r="217" spans="1:5" x14ac:dyDescent="0.3">
      <c r="A217" s="2" t="s">
        <v>3142</v>
      </c>
      <c r="B217" s="2" t="s">
        <v>2916</v>
      </c>
      <c r="C217" s="2" t="s">
        <v>14936</v>
      </c>
      <c r="D217" s="3">
        <v>45408</v>
      </c>
      <c r="E217" s="2">
        <v>10525.27</v>
      </c>
    </row>
    <row r="218" spans="1:5" x14ac:dyDescent="0.3">
      <c r="A218" s="2" t="s">
        <v>3143</v>
      </c>
      <c r="B218" s="2" t="s">
        <v>2939</v>
      </c>
      <c r="C218" s="2" t="s">
        <v>14936</v>
      </c>
      <c r="D218" s="3">
        <v>45767</v>
      </c>
      <c r="E218" s="2">
        <v>27606.15</v>
      </c>
    </row>
    <row r="219" spans="1:5" x14ac:dyDescent="0.3">
      <c r="A219" s="2" t="s">
        <v>3144</v>
      </c>
      <c r="B219" s="2" t="s">
        <v>2916</v>
      </c>
      <c r="C219" s="2" t="s">
        <v>14936</v>
      </c>
      <c r="D219" s="3">
        <v>45329</v>
      </c>
      <c r="E219" s="2">
        <v>45303.24</v>
      </c>
    </row>
    <row r="220" spans="1:5" x14ac:dyDescent="0.3">
      <c r="A220" s="2" t="s">
        <v>3145</v>
      </c>
      <c r="B220" s="2" t="s">
        <v>2916</v>
      </c>
      <c r="C220" s="2" t="s">
        <v>14936</v>
      </c>
      <c r="D220" s="3">
        <v>46115</v>
      </c>
      <c r="E220" s="2">
        <v>13322.71</v>
      </c>
    </row>
    <row r="221" spans="1:5" x14ac:dyDescent="0.3">
      <c r="A221" s="2" t="s">
        <v>3146</v>
      </c>
      <c r="B221" s="2" t="s">
        <v>2916</v>
      </c>
      <c r="C221" s="2" t="s">
        <v>14936</v>
      </c>
      <c r="D221" s="3">
        <v>46032</v>
      </c>
      <c r="E221" s="2">
        <v>46738.94</v>
      </c>
    </row>
    <row r="222" spans="1:5" x14ac:dyDescent="0.3">
      <c r="A222" s="2" t="s">
        <v>3147</v>
      </c>
      <c r="B222" s="2" t="s">
        <v>2936</v>
      </c>
      <c r="C222" s="2" t="s">
        <v>14937</v>
      </c>
      <c r="D222" s="3">
        <v>45613</v>
      </c>
      <c r="E222" s="2">
        <v>33633.620000000003</v>
      </c>
    </row>
    <row r="223" spans="1:5" x14ac:dyDescent="0.3">
      <c r="A223" s="2" t="s">
        <v>3148</v>
      </c>
      <c r="B223" s="2" t="s">
        <v>2934</v>
      </c>
      <c r="C223" s="2" t="s">
        <v>14936</v>
      </c>
      <c r="D223" s="3">
        <v>45665</v>
      </c>
      <c r="E223" s="2">
        <v>47002.1</v>
      </c>
    </row>
    <row r="224" spans="1:5" x14ac:dyDescent="0.3">
      <c r="A224" s="2" t="s">
        <v>3149</v>
      </c>
      <c r="B224" s="2" t="s">
        <v>2939</v>
      </c>
      <c r="C224" s="2" t="s">
        <v>14936</v>
      </c>
      <c r="D224" s="3">
        <v>45534</v>
      </c>
      <c r="E224" s="2">
        <v>25661.65</v>
      </c>
    </row>
    <row r="225" spans="1:5" x14ac:dyDescent="0.3">
      <c r="A225" s="2" t="s">
        <v>3150</v>
      </c>
      <c r="B225" s="2" t="s">
        <v>2936</v>
      </c>
      <c r="C225" s="2" t="s">
        <v>14936</v>
      </c>
      <c r="D225" s="3">
        <v>45973</v>
      </c>
      <c r="E225" s="2">
        <v>22581.599999999999</v>
      </c>
    </row>
    <row r="226" spans="1:5" x14ac:dyDescent="0.3">
      <c r="A226" s="2" t="s">
        <v>3151</v>
      </c>
      <c r="B226" s="2" t="s">
        <v>2916</v>
      </c>
      <c r="C226" s="2" t="s">
        <v>14936</v>
      </c>
      <c r="D226" s="3">
        <v>46198</v>
      </c>
      <c r="E226" s="2">
        <v>13368.19</v>
      </c>
    </row>
    <row r="227" spans="1:5" x14ac:dyDescent="0.3">
      <c r="A227" s="2" t="s">
        <v>3152</v>
      </c>
      <c r="B227" s="2" t="s">
        <v>2934</v>
      </c>
      <c r="C227" s="2" t="s">
        <v>14936</v>
      </c>
      <c r="D227" s="3">
        <v>45630</v>
      </c>
      <c r="E227" s="2">
        <v>35863.699999999997</v>
      </c>
    </row>
    <row r="228" spans="1:5" x14ac:dyDescent="0.3">
      <c r="A228" s="2" t="s">
        <v>3153</v>
      </c>
      <c r="B228" s="2" t="s">
        <v>2916</v>
      </c>
      <c r="C228" s="2" t="s">
        <v>14936</v>
      </c>
      <c r="D228" s="3">
        <v>46250</v>
      </c>
      <c r="E228" s="2">
        <v>33052.589999999997</v>
      </c>
    </row>
    <row r="229" spans="1:5" x14ac:dyDescent="0.3">
      <c r="A229" s="2" t="s">
        <v>3154</v>
      </c>
      <c r="B229" s="2" t="s">
        <v>2936</v>
      </c>
      <c r="C229" s="2" t="s">
        <v>14936</v>
      </c>
      <c r="D229" s="3">
        <v>45573</v>
      </c>
      <c r="E229" s="2">
        <v>43053.93</v>
      </c>
    </row>
    <row r="230" spans="1:5" x14ac:dyDescent="0.3">
      <c r="A230" s="2" t="s">
        <v>3155</v>
      </c>
      <c r="B230" s="2" t="s">
        <v>2916</v>
      </c>
      <c r="C230" s="2" t="s">
        <v>14936</v>
      </c>
      <c r="D230" s="3">
        <v>45838</v>
      </c>
      <c r="E230" s="2">
        <v>7680.36</v>
      </c>
    </row>
    <row r="231" spans="1:5" x14ac:dyDescent="0.3">
      <c r="A231" s="2" t="s">
        <v>3156</v>
      </c>
      <c r="B231" s="2" t="s">
        <v>2936</v>
      </c>
      <c r="C231" s="2" t="s">
        <v>14936</v>
      </c>
      <c r="D231" s="3">
        <v>45779</v>
      </c>
      <c r="E231" s="2">
        <v>47569.99</v>
      </c>
    </row>
    <row r="232" spans="1:5" x14ac:dyDescent="0.3">
      <c r="A232" s="2" t="s">
        <v>3157</v>
      </c>
      <c r="B232" s="2" t="s">
        <v>2934</v>
      </c>
      <c r="C232" s="2" t="s">
        <v>14936</v>
      </c>
      <c r="D232" s="3">
        <v>45663</v>
      </c>
      <c r="E232" s="2">
        <v>22367.39</v>
      </c>
    </row>
    <row r="233" spans="1:5" x14ac:dyDescent="0.3">
      <c r="A233" s="2" t="s">
        <v>3158</v>
      </c>
      <c r="B233" s="2" t="s">
        <v>2921</v>
      </c>
      <c r="C233" s="2" t="s">
        <v>14936</v>
      </c>
      <c r="D233" s="3">
        <v>46218</v>
      </c>
      <c r="E233" s="2">
        <v>12101.34</v>
      </c>
    </row>
    <row r="234" spans="1:5" x14ac:dyDescent="0.3">
      <c r="A234" s="2" t="s">
        <v>3159</v>
      </c>
      <c r="B234" s="2" t="s">
        <v>2939</v>
      </c>
      <c r="C234" s="2" t="s">
        <v>14936</v>
      </c>
      <c r="D234" s="3">
        <v>46000</v>
      </c>
      <c r="E234" s="2">
        <v>37534.589999999997</v>
      </c>
    </row>
    <row r="235" spans="1:5" x14ac:dyDescent="0.3">
      <c r="A235" s="2" t="s">
        <v>3160</v>
      </c>
      <c r="B235" s="2" t="s">
        <v>2919</v>
      </c>
      <c r="C235" s="2" t="s">
        <v>14936</v>
      </c>
      <c r="D235" s="3">
        <v>46010</v>
      </c>
      <c r="E235" s="2">
        <v>36704.61</v>
      </c>
    </row>
    <row r="236" spans="1:5" x14ac:dyDescent="0.3">
      <c r="A236" s="2" t="s">
        <v>3161</v>
      </c>
      <c r="B236" s="2" t="s">
        <v>2936</v>
      </c>
      <c r="C236" s="2" t="s">
        <v>14936</v>
      </c>
      <c r="D236" s="3">
        <v>45534</v>
      </c>
      <c r="E236" s="2">
        <v>37048.5</v>
      </c>
    </row>
    <row r="237" spans="1:5" x14ac:dyDescent="0.3">
      <c r="A237" s="2" t="s">
        <v>3162</v>
      </c>
      <c r="B237" s="2" t="s">
        <v>2936</v>
      </c>
      <c r="C237" s="2" t="s">
        <v>14936</v>
      </c>
      <c r="D237" s="3">
        <v>46231</v>
      </c>
      <c r="E237" s="2">
        <v>20340.330000000002</v>
      </c>
    </row>
    <row r="238" spans="1:5" x14ac:dyDescent="0.3">
      <c r="A238" s="2" t="s">
        <v>3163</v>
      </c>
      <c r="B238" s="2" t="s">
        <v>2916</v>
      </c>
      <c r="C238" s="2" t="s">
        <v>14936</v>
      </c>
      <c r="D238" s="3">
        <v>45597</v>
      </c>
      <c r="E238" s="2">
        <v>13478.01</v>
      </c>
    </row>
    <row r="239" spans="1:5" x14ac:dyDescent="0.3">
      <c r="A239" s="2" t="s">
        <v>3164</v>
      </c>
      <c r="B239" s="2" t="s">
        <v>2916</v>
      </c>
      <c r="C239" s="2" t="s">
        <v>14936</v>
      </c>
      <c r="D239" s="3">
        <v>45616</v>
      </c>
      <c r="E239" s="2">
        <v>44948.87</v>
      </c>
    </row>
    <row r="240" spans="1:5" x14ac:dyDescent="0.3">
      <c r="A240" s="2" t="s">
        <v>3165</v>
      </c>
      <c r="B240" s="2" t="s">
        <v>2939</v>
      </c>
      <c r="C240" s="2" t="s">
        <v>14936</v>
      </c>
      <c r="D240" s="3">
        <v>46091</v>
      </c>
      <c r="E240" s="2">
        <v>22587.3</v>
      </c>
    </row>
    <row r="241" spans="1:5" x14ac:dyDescent="0.3">
      <c r="A241" s="2" t="s">
        <v>3166</v>
      </c>
      <c r="B241" s="2" t="s">
        <v>2934</v>
      </c>
      <c r="C241" s="2" t="s">
        <v>14936</v>
      </c>
      <c r="D241" s="3">
        <v>46026</v>
      </c>
      <c r="E241" s="2">
        <v>24255.88</v>
      </c>
    </row>
    <row r="242" spans="1:5" x14ac:dyDescent="0.3">
      <c r="A242" s="2" t="s">
        <v>3167</v>
      </c>
      <c r="B242" s="2" t="s">
        <v>2939</v>
      </c>
      <c r="C242" s="2" t="s">
        <v>14936</v>
      </c>
      <c r="D242" s="3">
        <v>46007</v>
      </c>
      <c r="E242" s="2">
        <v>13390.88</v>
      </c>
    </row>
    <row r="243" spans="1:5" x14ac:dyDescent="0.3">
      <c r="A243" s="2" t="s">
        <v>3168</v>
      </c>
      <c r="B243" s="2" t="s">
        <v>2939</v>
      </c>
      <c r="C243" s="2" t="s">
        <v>14936</v>
      </c>
      <c r="D243" s="3">
        <v>46124</v>
      </c>
      <c r="E243" s="2">
        <v>24665.94</v>
      </c>
    </row>
    <row r="244" spans="1:5" x14ac:dyDescent="0.3">
      <c r="A244" s="2" t="s">
        <v>3169</v>
      </c>
      <c r="B244" s="2" t="s">
        <v>2934</v>
      </c>
      <c r="C244" s="2" t="s">
        <v>14936</v>
      </c>
      <c r="D244" s="3">
        <v>45345</v>
      </c>
      <c r="E244" s="2">
        <v>28992.51</v>
      </c>
    </row>
    <row r="245" spans="1:5" x14ac:dyDescent="0.3">
      <c r="A245" s="2" t="s">
        <v>3170</v>
      </c>
      <c r="B245" s="2" t="s">
        <v>2939</v>
      </c>
      <c r="C245" s="2" t="s">
        <v>14936</v>
      </c>
      <c r="D245" s="3">
        <v>45702</v>
      </c>
      <c r="E245" s="2">
        <v>6472.62</v>
      </c>
    </row>
    <row r="246" spans="1:5" x14ac:dyDescent="0.3">
      <c r="A246" s="2" t="s">
        <v>3171</v>
      </c>
      <c r="B246" s="2" t="s">
        <v>2936</v>
      </c>
      <c r="C246" s="2" t="s">
        <v>14936</v>
      </c>
      <c r="D246" s="3">
        <v>45453</v>
      </c>
      <c r="E246" s="2">
        <v>1403.48</v>
      </c>
    </row>
    <row r="247" spans="1:5" x14ac:dyDescent="0.3">
      <c r="A247" s="2" t="s">
        <v>3172</v>
      </c>
      <c r="B247" s="2" t="s">
        <v>2919</v>
      </c>
      <c r="C247" s="2" t="s">
        <v>14936</v>
      </c>
      <c r="D247" s="3">
        <v>46073</v>
      </c>
      <c r="E247" s="2">
        <v>18774.27</v>
      </c>
    </row>
    <row r="248" spans="1:5" x14ac:dyDescent="0.3">
      <c r="A248" s="2" t="s">
        <v>3173</v>
      </c>
      <c r="B248" s="2" t="s">
        <v>2919</v>
      </c>
      <c r="C248" s="2" t="s">
        <v>14936</v>
      </c>
      <c r="D248" s="3">
        <v>45619</v>
      </c>
      <c r="E248" s="2">
        <v>35704.78</v>
      </c>
    </row>
    <row r="249" spans="1:5" x14ac:dyDescent="0.3">
      <c r="A249" s="2" t="s">
        <v>3174</v>
      </c>
      <c r="B249" s="2" t="s">
        <v>2916</v>
      </c>
      <c r="C249" s="2" t="s">
        <v>14936</v>
      </c>
      <c r="D249" s="3">
        <v>45996</v>
      </c>
      <c r="E249" s="2">
        <v>27285.23</v>
      </c>
    </row>
    <row r="250" spans="1:5" x14ac:dyDescent="0.3">
      <c r="A250" s="2" t="s">
        <v>3175</v>
      </c>
      <c r="B250" s="2" t="s">
        <v>2936</v>
      </c>
      <c r="C250" s="2" t="s">
        <v>14936</v>
      </c>
      <c r="D250" s="3">
        <v>45478</v>
      </c>
      <c r="E250" s="2">
        <v>7092.1</v>
      </c>
    </row>
    <row r="251" spans="1:5" x14ac:dyDescent="0.3">
      <c r="A251" s="2" t="s">
        <v>3176</v>
      </c>
      <c r="B251" s="2" t="s">
        <v>2936</v>
      </c>
      <c r="C251" s="2" t="s">
        <v>14936</v>
      </c>
      <c r="D251" s="3">
        <v>45522</v>
      </c>
      <c r="E251" s="2">
        <v>35177.4</v>
      </c>
    </row>
    <row r="252" spans="1:5" x14ac:dyDescent="0.3">
      <c r="A252" s="2" t="s">
        <v>3177</v>
      </c>
      <c r="B252" s="2" t="s">
        <v>2936</v>
      </c>
      <c r="C252" s="2" t="s">
        <v>14936</v>
      </c>
      <c r="D252" s="3">
        <v>45934</v>
      </c>
      <c r="E252" s="2">
        <v>21267.7</v>
      </c>
    </row>
    <row r="253" spans="1:5" x14ac:dyDescent="0.3">
      <c r="A253" s="2" t="s">
        <v>3178</v>
      </c>
      <c r="B253" s="2" t="s">
        <v>2921</v>
      </c>
      <c r="C253" s="2" t="s">
        <v>14936</v>
      </c>
      <c r="D253" s="3">
        <v>46010</v>
      </c>
      <c r="E253" s="2">
        <v>45435.99</v>
      </c>
    </row>
    <row r="254" spans="1:5" x14ac:dyDescent="0.3">
      <c r="A254" s="2" t="s">
        <v>3179</v>
      </c>
      <c r="B254" s="2" t="s">
        <v>2916</v>
      </c>
      <c r="C254" s="2" t="s">
        <v>14936</v>
      </c>
      <c r="D254" s="3">
        <v>45445</v>
      </c>
      <c r="E254" s="2">
        <v>37850.720000000001</v>
      </c>
    </row>
    <row r="255" spans="1:5" x14ac:dyDescent="0.3">
      <c r="A255" s="2" t="s">
        <v>3180</v>
      </c>
      <c r="B255" s="2" t="s">
        <v>2936</v>
      </c>
      <c r="C255" s="2" t="s">
        <v>14936</v>
      </c>
      <c r="D255" s="3">
        <v>45307</v>
      </c>
      <c r="E255" s="2">
        <v>47474.400000000001</v>
      </c>
    </row>
    <row r="256" spans="1:5" x14ac:dyDescent="0.3">
      <c r="A256" s="2" t="s">
        <v>3181</v>
      </c>
      <c r="B256" s="2" t="s">
        <v>2919</v>
      </c>
      <c r="C256" s="2" t="s">
        <v>14936</v>
      </c>
      <c r="D256" s="3">
        <v>45982</v>
      </c>
      <c r="E256" s="2">
        <v>17877.55</v>
      </c>
    </row>
    <row r="257" spans="1:5" x14ac:dyDescent="0.3">
      <c r="A257" s="2" t="s">
        <v>3182</v>
      </c>
      <c r="B257" s="2" t="s">
        <v>2939</v>
      </c>
      <c r="C257" s="2" t="s">
        <v>14936</v>
      </c>
      <c r="D257" s="3">
        <v>46175</v>
      </c>
      <c r="E257" s="2">
        <v>9176.67</v>
      </c>
    </row>
    <row r="258" spans="1:5" x14ac:dyDescent="0.3">
      <c r="A258" s="2" t="s">
        <v>3183</v>
      </c>
      <c r="B258" s="2" t="s">
        <v>2936</v>
      </c>
      <c r="C258" s="2" t="s">
        <v>14936</v>
      </c>
      <c r="D258" s="3">
        <v>46168</v>
      </c>
      <c r="E258" s="2">
        <v>37471.22</v>
      </c>
    </row>
    <row r="259" spans="1:5" x14ac:dyDescent="0.3">
      <c r="A259" s="2" t="s">
        <v>3184</v>
      </c>
      <c r="B259" s="2" t="s">
        <v>2939</v>
      </c>
      <c r="C259" s="2" t="s">
        <v>14936</v>
      </c>
      <c r="D259" s="3">
        <v>45986</v>
      </c>
      <c r="E259" s="2">
        <v>1316.76</v>
      </c>
    </row>
    <row r="260" spans="1:5" x14ac:dyDescent="0.3">
      <c r="A260" s="2" t="s">
        <v>3185</v>
      </c>
      <c r="B260" s="2" t="s">
        <v>2939</v>
      </c>
      <c r="C260" s="2" t="s">
        <v>14936</v>
      </c>
      <c r="D260" s="3">
        <v>45590</v>
      </c>
      <c r="E260" s="2">
        <v>41654.21</v>
      </c>
    </row>
    <row r="261" spans="1:5" x14ac:dyDescent="0.3">
      <c r="A261" s="2" t="s">
        <v>3186</v>
      </c>
      <c r="B261" s="2" t="s">
        <v>2939</v>
      </c>
      <c r="C261" s="2" t="s">
        <v>14938</v>
      </c>
      <c r="D261" s="3">
        <v>45888</v>
      </c>
      <c r="E261" s="2">
        <v>36619.79</v>
      </c>
    </row>
    <row r="262" spans="1:5" x14ac:dyDescent="0.3">
      <c r="A262" s="2" t="s">
        <v>3187</v>
      </c>
      <c r="B262" s="2" t="s">
        <v>2919</v>
      </c>
      <c r="C262" s="2" t="s">
        <v>14936</v>
      </c>
      <c r="D262" s="3">
        <v>46001</v>
      </c>
      <c r="E262" s="2">
        <v>3855.52</v>
      </c>
    </row>
    <row r="263" spans="1:5" x14ac:dyDescent="0.3">
      <c r="A263" s="2" t="s">
        <v>3188</v>
      </c>
      <c r="B263" s="2" t="s">
        <v>2921</v>
      </c>
      <c r="C263" s="2" t="s">
        <v>14936</v>
      </c>
      <c r="D263" s="3">
        <v>46045</v>
      </c>
      <c r="E263" s="2">
        <v>18586.939999999999</v>
      </c>
    </row>
    <row r="264" spans="1:5" x14ac:dyDescent="0.3">
      <c r="A264" s="2" t="s">
        <v>3189</v>
      </c>
      <c r="B264" s="2" t="s">
        <v>2939</v>
      </c>
      <c r="C264" s="2" t="s">
        <v>14936</v>
      </c>
      <c r="D264" s="3">
        <v>46245</v>
      </c>
      <c r="E264" s="2">
        <v>25691.96</v>
      </c>
    </row>
    <row r="265" spans="1:5" x14ac:dyDescent="0.3">
      <c r="A265" s="2" t="s">
        <v>3190</v>
      </c>
      <c r="B265" s="2" t="s">
        <v>2939</v>
      </c>
      <c r="C265" s="2" t="s">
        <v>14936</v>
      </c>
      <c r="D265" s="3">
        <v>45979</v>
      </c>
      <c r="E265" s="2">
        <v>45967.74</v>
      </c>
    </row>
    <row r="266" spans="1:5" x14ac:dyDescent="0.3">
      <c r="A266" s="2" t="s">
        <v>3191</v>
      </c>
      <c r="B266" s="2" t="s">
        <v>2936</v>
      </c>
      <c r="C266" s="2" t="s">
        <v>14936</v>
      </c>
      <c r="D266" s="3">
        <v>45697</v>
      </c>
      <c r="E266" s="2">
        <v>11997.22</v>
      </c>
    </row>
    <row r="267" spans="1:5" x14ac:dyDescent="0.3">
      <c r="A267" s="2" t="s">
        <v>3192</v>
      </c>
      <c r="B267" s="2" t="s">
        <v>2939</v>
      </c>
      <c r="C267" s="2" t="s">
        <v>14936</v>
      </c>
      <c r="D267" s="3">
        <v>45476</v>
      </c>
      <c r="E267" s="2">
        <v>34904.239999999998</v>
      </c>
    </row>
    <row r="268" spans="1:5" x14ac:dyDescent="0.3">
      <c r="A268" s="2" t="s">
        <v>3193</v>
      </c>
      <c r="B268" s="2" t="s">
        <v>2919</v>
      </c>
      <c r="C268" s="2" t="s">
        <v>14936</v>
      </c>
      <c r="D268" s="3">
        <v>45771</v>
      </c>
      <c r="E268" s="2">
        <v>38282.47</v>
      </c>
    </row>
    <row r="269" spans="1:5" x14ac:dyDescent="0.3">
      <c r="A269" s="2" t="s">
        <v>3194</v>
      </c>
      <c r="B269" s="2" t="s">
        <v>2936</v>
      </c>
      <c r="C269" s="2" t="s">
        <v>14936</v>
      </c>
      <c r="D269" s="3">
        <v>45558</v>
      </c>
      <c r="E269" s="2">
        <v>41435.160000000003</v>
      </c>
    </row>
    <row r="270" spans="1:5" x14ac:dyDescent="0.3">
      <c r="A270" s="2" t="s">
        <v>3195</v>
      </c>
      <c r="B270" s="2" t="s">
        <v>2936</v>
      </c>
      <c r="C270" s="2" t="s">
        <v>14936</v>
      </c>
      <c r="D270" s="3">
        <v>46146</v>
      </c>
      <c r="E270" s="2">
        <v>42557.4</v>
      </c>
    </row>
    <row r="271" spans="1:5" x14ac:dyDescent="0.3">
      <c r="A271" s="2" t="s">
        <v>3196</v>
      </c>
      <c r="B271" s="2" t="s">
        <v>2919</v>
      </c>
      <c r="C271" s="2" t="s">
        <v>14936</v>
      </c>
      <c r="D271" s="3">
        <v>46189</v>
      </c>
      <c r="E271" s="2">
        <v>10566.35</v>
      </c>
    </row>
    <row r="272" spans="1:5" x14ac:dyDescent="0.3">
      <c r="A272" s="2" t="s">
        <v>3197</v>
      </c>
      <c r="B272" s="2" t="s">
        <v>2939</v>
      </c>
      <c r="C272" s="2" t="s">
        <v>14936</v>
      </c>
      <c r="D272" s="3">
        <v>45612</v>
      </c>
      <c r="E272" s="2">
        <v>9579.42</v>
      </c>
    </row>
    <row r="273" spans="1:5" x14ac:dyDescent="0.3">
      <c r="A273" s="2" t="s">
        <v>3198</v>
      </c>
      <c r="B273" s="2" t="s">
        <v>2936</v>
      </c>
      <c r="C273" s="2" t="s">
        <v>14936</v>
      </c>
      <c r="D273" s="3">
        <v>46075</v>
      </c>
      <c r="E273" s="2">
        <v>18773.060000000001</v>
      </c>
    </row>
    <row r="274" spans="1:5" x14ac:dyDescent="0.3">
      <c r="A274" s="2" t="s">
        <v>3199</v>
      </c>
      <c r="B274" s="2" t="s">
        <v>2916</v>
      </c>
      <c r="C274" s="2" t="s">
        <v>14936</v>
      </c>
      <c r="D274" s="3">
        <v>45743</v>
      </c>
      <c r="E274" s="2">
        <v>47386.42</v>
      </c>
    </row>
    <row r="275" spans="1:5" x14ac:dyDescent="0.3">
      <c r="A275" s="2" t="s">
        <v>3200</v>
      </c>
      <c r="B275" s="2" t="s">
        <v>2939</v>
      </c>
      <c r="C275" s="2" t="s">
        <v>14936</v>
      </c>
      <c r="D275" s="3">
        <v>45774</v>
      </c>
      <c r="E275" s="2">
        <v>22179.84</v>
      </c>
    </row>
    <row r="276" spans="1:5" x14ac:dyDescent="0.3">
      <c r="A276" s="2" t="s">
        <v>3201</v>
      </c>
      <c r="B276" s="2" t="s">
        <v>2939</v>
      </c>
      <c r="C276" s="2" t="s">
        <v>14936</v>
      </c>
      <c r="D276" s="3">
        <v>46209</v>
      </c>
      <c r="E276" s="2">
        <v>20697.830000000002</v>
      </c>
    </row>
    <row r="277" spans="1:5" x14ac:dyDescent="0.3">
      <c r="A277" s="2" t="s">
        <v>3202</v>
      </c>
      <c r="B277" s="2" t="s">
        <v>2934</v>
      </c>
      <c r="C277" s="2" t="s">
        <v>14936</v>
      </c>
      <c r="D277" s="3">
        <v>45788</v>
      </c>
      <c r="E277" s="2">
        <v>784.19</v>
      </c>
    </row>
    <row r="278" spans="1:5" x14ac:dyDescent="0.3">
      <c r="A278" s="2" t="s">
        <v>3203</v>
      </c>
      <c r="B278" s="2" t="s">
        <v>2936</v>
      </c>
      <c r="C278" s="2" t="s">
        <v>14936</v>
      </c>
      <c r="D278" s="3">
        <v>45418</v>
      </c>
      <c r="E278" s="2">
        <v>19103.86</v>
      </c>
    </row>
    <row r="279" spans="1:5" x14ac:dyDescent="0.3">
      <c r="A279" s="2" t="s">
        <v>3204</v>
      </c>
      <c r="B279" s="2" t="s">
        <v>2921</v>
      </c>
      <c r="C279" s="2" t="s">
        <v>14936</v>
      </c>
      <c r="D279" s="3">
        <v>45465</v>
      </c>
      <c r="E279" s="2">
        <v>27457.96</v>
      </c>
    </row>
    <row r="280" spans="1:5" x14ac:dyDescent="0.3">
      <c r="A280" s="2" t="s">
        <v>3205</v>
      </c>
      <c r="B280" s="2" t="s">
        <v>2916</v>
      </c>
      <c r="C280" s="2" t="s">
        <v>14936</v>
      </c>
      <c r="D280" s="3">
        <v>45509</v>
      </c>
      <c r="E280" s="2">
        <v>49146.77</v>
      </c>
    </row>
    <row r="281" spans="1:5" x14ac:dyDescent="0.3">
      <c r="A281" s="2" t="s">
        <v>3206</v>
      </c>
      <c r="B281" s="2" t="s">
        <v>2916</v>
      </c>
      <c r="C281" s="2" t="s">
        <v>14936</v>
      </c>
      <c r="D281" s="3">
        <v>45476</v>
      </c>
      <c r="E281" s="2">
        <v>45765</v>
      </c>
    </row>
    <row r="282" spans="1:5" x14ac:dyDescent="0.3">
      <c r="A282" s="2" t="s">
        <v>3207</v>
      </c>
      <c r="B282" s="2" t="s">
        <v>2919</v>
      </c>
      <c r="C282" s="2" t="s">
        <v>14936</v>
      </c>
      <c r="D282" s="3">
        <v>45388</v>
      </c>
      <c r="E282" s="2">
        <v>48023.16</v>
      </c>
    </row>
    <row r="283" spans="1:5" x14ac:dyDescent="0.3">
      <c r="A283" s="2" t="s">
        <v>3208</v>
      </c>
      <c r="B283" s="2" t="s">
        <v>2936</v>
      </c>
      <c r="C283" s="2" t="s">
        <v>14936</v>
      </c>
      <c r="D283" s="3">
        <v>45696</v>
      </c>
      <c r="E283" s="2">
        <v>10003.75</v>
      </c>
    </row>
    <row r="284" spans="1:5" x14ac:dyDescent="0.3">
      <c r="A284" s="2" t="s">
        <v>3209</v>
      </c>
      <c r="B284" s="2" t="s">
        <v>2934</v>
      </c>
      <c r="C284" s="2" t="s">
        <v>14936</v>
      </c>
      <c r="D284" s="3">
        <v>45450</v>
      </c>
      <c r="E284" s="2">
        <v>9588.07</v>
      </c>
    </row>
    <row r="285" spans="1:5" x14ac:dyDescent="0.3">
      <c r="A285" s="2" t="s">
        <v>3210</v>
      </c>
      <c r="B285" s="2" t="s">
        <v>2916</v>
      </c>
      <c r="C285" s="2" t="s">
        <v>14936</v>
      </c>
      <c r="D285" s="3">
        <v>45757</v>
      </c>
      <c r="E285" s="2">
        <v>35008.86</v>
      </c>
    </row>
    <row r="286" spans="1:5" x14ac:dyDescent="0.3">
      <c r="A286" s="2" t="s">
        <v>3211</v>
      </c>
      <c r="B286" s="2" t="s">
        <v>2919</v>
      </c>
      <c r="C286" s="2" t="s">
        <v>14936</v>
      </c>
      <c r="D286" s="3">
        <v>45964</v>
      </c>
      <c r="E286" s="2">
        <v>14935.7</v>
      </c>
    </row>
    <row r="287" spans="1:5" x14ac:dyDescent="0.3">
      <c r="A287" s="2" t="s">
        <v>3212</v>
      </c>
      <c r="B287" s="2" t="s">
        <v>2936</v>
      </c>
      <c r="C287" s="2" t="s">
        <v>14937</v>
      </c>
      <c r="D287" s="3">
        <v>46109</v>
      </c>
      <c r="E287" s="2">
        <v>1787.25</v>
      </c>
    </row>
    <row r="288" spans="1:5" x14ac:dyDescent="0.3">
      <c r="A288" s="2" t="s">
        <v>3213</v>
      </c>
      <c r="B288" s="2" t="s">
        <v>2919</v>
      </c>
      <c r="C288" s="2" t="s">
        <v>14936</v>
      </c>
      <c r="D288" s="3">
        <v>45582</v>
      </c>
      <c r="E288" s="2">
        <v>30665.33</v>
      </c>
    </row>
    <row r="289" spans="1:5" x14ac:dyDescent="0.3">
      <c r="A289" s="2" t="s">
        <v>3214</v>
      </c>
      <c r="B289" s="2" t="s">
        <v>2916</v>
      </c>
      <c r="C289" s="2" t="s">
        <v>14936</v>
      </c>
      <c r="D289" s="3">
        <v>45909</v>
      </c>
      <c r="E289" s="2">
        <v>44581.06</v>
      </c>
    </row>
    <row r="290" spans="1:5" x14ac:dyDescent="0.3">
      <c r="A290" s="2" t="s">
        <v>3215</v>
      </c>
      <c r="B290" s="2" t="s">
        <v>2934</v>
      </c>
      <c r="C290" s="2" t="s">
        <v>14936</v>
      </c>
      <c r="D290" s="3">
        <v>46081</v>
      </c>
      <c r="E290" s="2">
        <v>36945.89</v>
      </c>
    </row>
    <row r="291" spans="1:5" x14ac:dyDescent="0.3">
      <c r="A291" s="2" t="s">
        <v>3216</v>
      </c>
      <c r="B291" s="2" t="s">
        <v>2919</v>
      </c>
      <c r="C291" s="2" t="s">
        <v>14936</v>
      </c>
      <c r="D291" s="3">
        <v>46091</v>
      </c>
      <c r="E291" s="2">
        <v>641.78</v>
      </c>
    </row>
    <row r="292" spans="1:5" x14ac:dyDescent="0.3">
      <c r="A292" s="2" t="s">
        <v>3217</v>
      </c>
      <c r="B292" s="2" t="s">
        <v>2939</v>
      </c>
      <c r="C292" s="2" t="s">
        <v>14936</v>
      </c>
      <c r="D292" s="3">
        <v>45416</v>
      </c>
      <c r="E292" s="2">
        <v>39572.910000000003</v>
      </c>
    </row>
    <row r="293" spans="1:5" x14ac:dyDescent="0.3">
      <c r="A293" s="2" t="s">
        <v>3218</v>
      </c>
      <c r="B293" s="2" t="s">
        <v>2916</v>
      </c>
      <c r="C293" s="2" t="s">
        <v>14936</v>
      </c>
      <c r="D293" s="3">
        <v>45609</v>
      </c>
      <c r="E293" s="2">
        <v>17675.759999999998</v>
      </c>
    </row>
    <row r="294" spans="1:5" x14ac:dyDescent="0.3">
      <c r="A294" s="2" t="s">
        <v>3219</v>
      </c>
      <c r="B294" s="2" t="s">
        <v>2939</v>
      </c>
      <c r="C294" s="2" t="s">
        <v>14936</v>
      </c>
      <c r="D294" s="3">
        <v>45497</v>
      </c>
      <c r="E294" s="2">
        <v>23359.040000000001</v>
      </c>
    </row>
    <row r="295" spans="1:5" x14ac:dyDescent="0.3">
      <c r="A295" s="2" t="s">
        <v>3220</v>
      </c>
      <c r="B295" s="2" t="s">
        <v>2939</v>
      </c>
      <c r="C295" s="2" t="s">
        <v>14936</v>
      </c>
      <c r="D295" s="3">
        <v>45907</v>
      </c>
      <c r="E295" s="2">
        <v>43254.8</v>
      </c>
    </row>
    <row r="296" spans="1:5" x14ac:dyDescent="0.3">
      <c r="A296" s="2" t="s">
        <v>3221</v>
      </c>
      <c r="B296" s="2" t="s">
        <v>2916</v>
      </c>
      <c r="C296" s="2" t="s">
        <v>14936</v>
      </c>
      <c r="D296" s="3">
        <v>45482</v>
      </c>
      <c r="E296" s="2">
        <v>45507.05</v>
      </c>
    </row>
    <row r="297" spans="1:5" x14ac:dyDescent="0.3">
      <c r="A297" s="2" t="s">
        <v>3222</v>
      </c>
      <c r="B297" s="2" t="s">
        <v>2919</v>
      </c>
      <c r="C297" s="2" t="s">
        <v>14936</v>
      </c>
      <c r="D297" s="3">
        <v>45767</v>
      </c>
      <c r="E297" s="2">
        <v>9640.18</v>
      </c>
    </row>
    <row r="298" spans="1:5" x14ac:dyDescent="0.3">
      <c r="A298" s="2" t="s">
        <v>3223</v>
      </c>
      <c r="B298" s="2" t="s">
        <v>2939</v>
      </c>
      <c r="C298" s="2" t="s">
        <v>14936</v>
      </c>
      <c r="D298" s="3">
        <v>45831</v>
      </c>
      <c r="E298" s="2">
        <v>22920.18</v>
      </c>
    </row>
    <row r="299" spans="1:5" x14ac:dyDescent="0.3">
      <c r="A299" s="2" t="s">
        <v>3224</v>
      </c>
      <c r="B299" s="2" t="s">
        <v>2936</v>
      </c>
      <c r="C299" s="2" t="s">
        <v>14936</v>
      </c>
      <c r="D299" s="3">
        <v>46113</v>
      </c>
      <c r="E299" s="2">
        <v>7851.28</v>
      </c>
    </row>
    <row r="300" spans="1:5" x14ac:dyDescent="0.3">
      <c r="A300" s="2" t="s">
        <v>3225</v>
      </c>
      <c r="B300" s="2" t="s">
        <v>2939</v>
      </c>
      <c r="C300" s="2" t="s">
        <v>14936</v>
      </c>
      <c r="D300" s="3">
        <v>45599</v>
      </c>
      <c r="E300" s="2">
        <v>48010.52</v>
      </c>
    </row>
    <row r="301" spans="1:5" x14ac:dyDescent="0.3">
      <c r="A301" s="2" t="s">
        <v>3226</v>
      </c>
      <c r="B301" s="2" t="s">
        <v>2939</v>
      </c>
      <c r="C301" s="2" t="s">
        <v>14936</v>
      </c>
      <c r="D301" s="3">
        <v>45371</v>
      </c>
      <c r="E301" s="2">
        <v>9460.4</v>
      </c>
    </row>
    <row r="302" spans="1:5" x14ac:dyDescent="0.3">
      <c r="A302" s="2" t="s">
        <v>3227</v>
      </c>
      <c r="B302" s="2" t="s">
        <v>2939</v>
      </c>
      <c r="C302" s="2" t="s">
        <v>14936</v>
      </c>
      <c r="D302" s="3">
        <v>45767</v>
      </c>
      <c r="E302" s="2">
        <v>23603.88</v>
      </c>
    </row>
    <row r="303" spans="1:5" x14ac:dyDescent="0.3">
      <c r="A303" s="2" t="s">
        <v>3228</v>
      </c>
      <c r="B303" s="2" t="s">
        <v>2919</v>
      </c>
      <c r="C303" s="2" t="s">
        <v>14936</v>
      </c>
      <c r="D303" s="3">
        <v>46080</v>
      </c>
      <c r="E303" s="2">
        <v>3911.47</v>
      </c>
    </row>
    <row r="304" spans="1:5" x14ac:dyDescent="0.3">
      <c r="A304" s="2" t="s">
        <v>3229</v>
      </c>
      <c r="B304" s="2" t="s">
        <v>2916</v>
      </c>
      <c r="C304" s="2" t="s">
        <v>14936</v>
      </c>
      <c r="D304" s="3">
        <v>46098</v>
      </c>
      <c r="E304" s="2">
        <v>45686.73</v>
      </c>
    </row>
    <row r="305" spans="1:5" x14ac:dyDescent="0.3">
      <c r="A305" s="2" t="s">
        <v>3230</v>
      </c>
      <c r="B305" s="2" t="s">
        <v>2919</v>
      </c>
      <c r="C305" s="2" t="s">
        <v>14936</v>
      </c>
      <c r="D305" s="3">
        <v>46014</v>
      </c>
      <c r="E305" s="2">
        <v>14398.44</v>
      </c>
    </row>
    <row r="306" spans="1:5" x14ac:dyDescent="0.3">
      <c r="A306" s="2" t="s">
        <v>3231</v>
      </c>
      <c r="B306" s="2" t="s">
        <v>2936</v>
      </c>
      <c r="C306" s="2" t="s">
        <v>14936</v>
      </c>
      <c r="D306" s="3">
        <v>45752</v>
      </c>
      <c r="E306" s="2">
        <v>35799.49</v>
      </c>
    </row>
    <row r="307" spans="1:5" x14ac:dyDescent="0.3">
      <c r="A307" s="2" t="s">
        <v>3232</v>
      </c>
      <c r="B307" s="2" t="s">
        <v>2936</v>
      </c>
      <c r="C307" s="2" t="s">
        <v>14936</v>
      </c>
      <c r="D307" s="3">
        <v>45509</v>
      </c>
      <c r="E307" s="2">
        <v>45180.959999999999</v>
      </c>
    </row>
    <row r="308" spans="1:5" x14ac:dyDescent="0.3">
      <c r="A308" s="2" t="s">
        <v>3233</v>
      </c>
      <c r="B308" s="2" t="s">
        <v>2916</v>
      </c>
      <c r="C308" s="2" t="s">
        <v>14936</v>
      </c>
      <c r="D308" s="3">
        <v>45981</v>
      </c>
      <c r="E308" s="2">
        <v>31271.51</v>
      </c>
    </row>
    <row r="309" spans="1:5" x14ac:dyDescent="0.3">
      <c r="A309" s="2" t="s">
        <v>3234</v>
      </c>
      <c r="B309" s="2" t="s">
        <v>2939</v>
      </c>
      <c r="C309" s="2" t="s">
        <v>14936</v>
      </c>
      <c r="D309" s="3">
        <v>45306</v>
      </c>
      <c r="E309" s="2">
        <v>23991.39</v>
      </c>
    </row>
    <row r="310" spans="1:5" x14ac:dyDescent="0.3">
      <c r="A310" s="2" t="s">
        <v>3235</v>
      </c>
      <c r="B310" s="2" t="s">
        <v>2934</v>
      </c>
      <c r="C310" s="2" t="s">
        <v>14936</v>
      </c>
      <c r="D310" s="3">
        <v>45965</v>
      </c>
      <c r="E310" s="2">
        <v>30508.48</v>
      </c>
    </row>
    <row r="311" spans="1:5" x14ac:dyDescent="0.3">
      <c r="A311" s="2" t="s">
        <v>3236</v>
      </c>
      <c r="B311" s="2" t="s">
        <v>2916</v>
      </c>
      <c r="C311" s="2" t="s">
        <v>14936</v>
      </c>
      <c r="D311" s="3">
        <v>45999</v>
      </c>
      <c r="E311" s="2">
        <v>41284.26</v>
      </c>
    </row>
    <row r="312" spans="1:5" x14ac:dyDescent="0.3">
      <c r="A312" s="2" t="s">
        <v>3237</v>
      </c>
      <c r="B312" s="2" t="s">
        <v>2919</v>
      </c>
      <c r="C312" s="2" t="s">
        <v>14936</v>
      </c>
      <c r="D312" s="3">
        <v>45487</v>
      </c>
      <c r="E312" s="2">
        <v>29787.39</v>
      </c>
    </row>
    <row r="313" spans="1:5" x14ac:dyDescent="0.3">
      <c r="A313" s="2" t="s">
        <v>3238</v>
      </c>
      <c r="B313" s="2" t="s">
        <v>2916</v>
      </c>
      <c r="C313" s="2" t="s">
        <v>14936</v>
      </c>
      <c r="D313" s="3">
        <v>45319</v>
      </c>
      <c r="E313" s="2">
        <v>17082.97</v>
      </c>
    </row>
    <row r="314" spans="1:5" x14ac:dyDescent="0.3">
      <c r="A314" s="2" t="s">
        <v>3239</v>
      </c>
      <c r="B314" s="2" t="s">
        <v>2939</v>
      </c>
      <c r="C314" s="2" t="s">
        <v>14936</v>
      </c>
      <c r="D314" s="3">
        <v>46155</v>
      </c>
      <c r="E314" s="2">
        <v>46690.18</v>
      </c>
    </row>
    <row r="315" spans="1:5" x14ac:dyDescent="0.3">
      <c r="A315" s="2" t="s">
        <v>3240</v>
      </c>
      <c r="B315" s="2" t="s">
        <v>2916</v>
      </c>
      <c r="C315" s="2" t="s">
        <v>14936</v>
      </c>
      <c r="D315" s="3">
        <v>45778</v>
      </c>
      <c r="E315" s="2">
        <v>16836.5</v>
      </c>
    </row>
    <row r="316" spans="1:5" x14ac:dyDescent="0.3">
      <c r="A316" s="2" t="s">
        <v>3241</v>
      </c>
      <c r="B316" s="2" t="s">
        <v>2939</v>
      </c>
      <c r="C316" s="2" t="s">
        <v>14936</v>
      </c>
      <c r="D316" s="3">
        <v>46012</v>
      </c>
      <c r="E316" s="2">
        <v>9444.2199999999993</v>
      </c>
    </row>
    <row r="317" spans="1:5" x14ac:dyDescent="0.3">
      <c r="A317" s="2" t="s">
        <v>3242</v>
      </c>
      <c r="B317" s="2" t="s">
        <v>2921</v>
      </c>
      <c r="C317" s="2" t="s">
        <v>14936</v>
      </c>
      <c r="D317" s="3">
        <v>45892</v>
      </c>
      <c r="E317" s="2">
        <v>14616.17</v>
      </c>
    </row>
    <row r="318" spans="1:5" x14ac:dyDescent="0.3">
      <c r="A318" s="2" t="s">
        <v>3243</v>
      </c>
      <c r="B318" s="2" t="s">
        <v>2921</v>
      </c>
      <c r="C318" s="2" t="s">
        <v>14936</v>
      </c>
      <c r="D318" s="3">
        <v>45344</v>
      </c>
      <c r="E318" s="2">
        <v>27829.71</v>
      </c>
    </row>
    <row r="319" spans="1:5" x14ac:dyDescent="0.3">
      <c r="A319" s="2" t="s">
        <v>3244</v>
      </c>
      <c r="B319" s="2" t="s">
        <v>2921</v>
      </c>
      <c r="C319" s="2" t="s">
        <v>14936</v>
      </c>
      <c r="D319" s="3">
        <v>45717</v>
      </c>
      <c r="E319" s="2">
        <v>47232.74</v>
      </c>
    </row>
    <row r="320" spans="1:5" x14ac:dyDescent="0.3">
      <c r="A320" s="2" t="s">
        <v>3245</v>
      </c>
      <c r="B320" s="2" t="s">
        <v>2939</v>
      </c>
      <c r="C320" s="2" t="s">
        <v>14936</v>
      </c>
      <c r="D320" s="3">
        <v>45590</v>
      </c>
      <c r="E320" s="2">
        <v>48718.61</v>
      </c>
    </row>
    <row r="321" spans="1:5" x14ac:dyDescent="0.3">
      <c r="A321" s="2" t="s">
        <v>3246</v>
      </c>
      <c r="B321" s="2" t="s">
        <v>2916</v>
      </c>
      <c r="C321" s="2" t="s">
        <v>14938</v>
      </c>
      <c r="D321" s="3">
        <v>45919</v>
      </c>
      <c r="E321" s="2">
        <v>45721.21</v>
      </c>
    </row>
    <row r="322" spans="1:5" x14ac:dyDescent="0.3">
      <c r="A322" s="2" t="s">
        <v>3247</v>
      </c>
      <c r="B322" s="2" t="s">
        <v>2916</v>
      </c>
      <c r="C322" s="2" t="s">
        <v>14936</v>
      </c>
      <c r="D322" s="3">
        <v>45882</v>
      </c>
      <c r="E322" s="2">
        <v>44443.45</v>
      </c>
    </row>
    <row r="323" spans="1:5" x14ac:dyDescent="0.3">
      <c r="A323" s="2" t="s">
        <v>3248</v>
      </c>
      <c r="B323" s="2" t="s">
        <v>2921</v>
      </c>
      <c r="C323" s="2" t="s">
        <v>14936</v>
      </c>
      <c r="D323" s="3">
        <v>46202</v>
      </c>
      <c r="E323" s="2">
        <v>40484.629999999997</v>
      </c>
    </row>
    <row r="324" spans="1:5" x14ac:dyDescent="0.3">
      <c r="A324" s="2" t="s">
        <v>3249</v>
      </c>
      <c r="B324" s="2" t="s">
        <v>2939</v>
      </c>
      <c r="C324" s="2" t="s">
        <v>14936</v>
      </c>
      <c r="D324" s="3">
        <v>45752</v>
      </c>
      <c r="E324" s="2">
        <v>5545.94</v>
      </c>
    </row>
    <row r="325" spans="1:5" x14ac:dyDescent="0.3">
      <c r="A325" s="2" t="s">
        <v>3250</v>
      </c>
      <c r="B325" s="2" t="s">
        <v>2916</v>
      </c>
      <c r="C325" s="2" t="s">
        <v>14936</v>
      </c>
      <c r="D325" s="3">
        <v>45644</v>
      </c>
      <c r="E325" s="2">
        <v>34468.370000000003</v>
      </c>
    </row>
    <row r="326" spans="1:5" x14ac:dyDescent="0.3">
      <c r="A326" s="2" t="s">
        <v>3251</v>
      </c>
      <c r="B326" s="2" t="s">
        <v>2939</v>
      </c>
      <c r="C326" s="2" t="s">
        <v>14936</v>
      </c>
      <c r="D326" s="3">
        <v>45639</v>
      </c>
      <c r="E326" s="2">
        <v>34878.949999999997</v>
      </c>
    </row>
    <row r="327" spans="1:5" x14ac:dyDescent="0.3">
      <c r="A327" s="2" t="s">
        <v>3252</v>
      </c>
      <c r="B327" s="2" t="s">
        <v>2934</v>
      </c>
      <c r="C327" s="2" t="s">
        <v>14936</v>
      </c>
      <c r="D327" s="3">
        <v>45718</v>
      </c>
      <c r="E327" s="2">
        <v>13539.32</v>
      </c>
    </row>
    <row r="328" spans="1:5" x14ac:dyDescent="0.3">
      <c r="A328" s="2" t="s">
        <v>3253</v>
      </c>
      <c r="B328" s="2" t="s">
        <v>2919</v>
      </c>
      <c r="C328" s="2" t="s">
        <v>14936</v>
      </c>
      <c r="D328" s="3">
        <v>45928</v>
      </c>
      <c r="E328" s="2">
        <v>34446.44</v>
      </c>
    </row>
    <row r="329" spans="1:5" x14ac:dyDescent="0.3">
      <c r="A329" s="2" t="s">
        <v>3254</v>
      </c>
      <c r="B329" s="2" t="s">
        <v>2921</v>
      </c>
      <c r="C329" s="2" t="s">
        <v>14936</v>
      </c>
      <c r="D329" s="3">
        <v>45425</v>
      </c>
      <c r="E329" s="2">
        <v>10778.24</v>
      </c>
    </row>
    <row r="330" spans="1:5" x14ac:dyDescent="0.3">
      <c r="A330" s="2" t="s">
        <v>3255</v>
      </c>
      <c r="B330" s="2" t="s">
        <v>2916</v>
      </c>
      <c r="C330" s="2" t="s">
        <v>14936</v>
      </c>
      <c r="D330" s="3">
        <v>45717</v>
      </c>
      <c r="E330" s="2">
        <v>1561.37</v>
      </c>
    </row>
    <row r="331" spans="1:5" x14ac:dyDescent="0.3">
      <c r="A331" s="2" t="s">
        <v>3256</v>
      </c>
      <c r="B331" s="2" t="s">
        <v>2939</v>
      </c>
      <c r="C331" s="2" t="s">
        <v>14936</v>
      </c>
      <c r="D331" s="3">
        <v>45310</v>
      </c>
      <c r="E331" s="2">
        <v>37501.54</v>
      </c>
    </row>
    <row r="332" spans="1:5" x14ac:dyDescent="0.3">
      <c r="A332" s="2" t="s">
        <v>3257</v>
      </c>
      <c r="B332" s="2" t="s">
        <v>2916</v>
      </c>
      <c r="C332" s="2" t="s">
        <v>14936</v>
      </c>
      <c r="D332" s="3">
        <v>46139</v>
      </c>
      <c r="E332" s="2">
        <v>15767.81</v>
      </c>
    </row>
    <row r="333" spans="1:5" x14ac:dyDescent="0.3">
      <c r="A333" s="2" t="s">
        <v>3258</v>
      </c>
      <c r="B333" s="2" t="s">
        <v>2916</v>
      </c>
      <c r="C333" s="2" t="s">
        <v>14936</v>
      </c>
      <c r="D333" s="3">
        <v>45924</v>
      </c>
      <c r="E333" s="2">
        <v>39018.86</v>
      </c>
    </row>
    <row r="334" spans="1:5" x14ac:dyDescent="0.3">
      <c r="A334" s="2" t="s">
        <v>3259</v>
      </c>
      <c r="B334" s="2" t="s">
        <v>2919</v>
      </c>
      <c r="C334" s="2" t="s">
        <v>14936</v>
      </c>
      <c r="D334" s="3">
        <v>45640</v>
      </c>
      <c r="E334" s="2">
        <v>8509.41</v>
      </c>
    </row>
    <row r="335" spans="1:5" x14ac:dyDescent="0.3">
      <c r="A335" s="2" t="s">
        <v>3260</v>
      </c>
      <c r="B335" s="2" t="s">
        <v>2936</v>
      </c>
      <c r="C335" s="2" t="s">
        <v>14936</v>
      </c>
      <c r="D335" s="3">
        <v>46210</v>
      </c>
      <c r="E335" s="2">
        <v>10465.67</v>
      </c>
    </row>
    <row r="336" spans="1:5" x14ac:dyDescent="0.3">
      <c r="A336" s="2" t="s">
        <v>3261</v>
      </c>
      <c r="B336" s="2" t="s">
        <v>2939</v>
      </c>
      <c r="C336" s="2" t="s">
        <v>14936</v>
      </c>
      <c r="D336" s="3">
        <v>45399</v>
      </c>
      <c r="E336" s="2">
        <v>29820.94</v>
      </c>
    </row>
    <row r="337" spans="1:5" x14ac:dyDescent="0.3">
      <c r="A337" s="2" t="s">
        <v>3262</v>
      </c>
      <c r="B337" s="2" t="s">
        <v>2934</v>
      </c>
      <c r="C337" s="2" t="s">
        <v>14936</v>
      </c>
      <c r="D337" s="3">
        <v>46153</v>
      </c>
      <c r="E337" s="2">
        <v>30498.84</v>
      </c>
    </row>
    <row r="338" spans="1:5" x14ac:dyDescent="0.3">
      <c r="A338" s="2" t="s">
        <v>3263</v>
      </c>
      <c r="B338" s="2" t="s">
        <v>2916</v>
      </c>
      <c r="C338" s="2" t="s">
        <v>14936</v>
      </c>
      <c r="D338" s="3">
        <v>46170</v>
      </c>
      <c r="E338" s="2">
        <v>23983.200000000001</v>
      </c>
    </row>
    <row r="339" spans="1:5" x14ac:dyDescent="0.3">
      <c r="A339" s="2" t="s">
        <v>3264</v>
      </c>
      <c r="B339" s="2" t="s">
        <v>2936</v>
      </c>
      <c r="C339" s="2" t="s">
        <v>14936</v>
      </c>
      <c r="D339" s="3">
        <v>45938</v>
      </c>
      <c r="E339" s="2">
        <v>27191.77</v>
      </c>
    </row>
    <row r="340" spans="1:5" x14ac:dyDescent="0.3">
      <c r="A340" s="2" t="s">
        <v>3265</v>
      </c>
      <c r="B340" s="2" t="s">
        <v>2939</v>
      </c>
      <c r="C340" s="2" t="s">
        <v>14936</v>
      </c>
      <c r="D340" s="3">
        <v>45591</v>
      </c>
      <c r="E340" s="2">
        <v>971.75</v>
      </c>
    </row>
    <row r="341" spans="1:5" x14ac:dyDescent="0.3">
      <c r="A341" s="2" t="s">
        <v>3266</v>
      </c>
      <c r="B341" s="2" t="s">
        <v>2916</v>
      </c>
      <c r="C341" s="2" t="s">
        <v>14936</v>
      </c>
      <c r="D341" s="3">
        <v>45449</v>
      </c>
      <c r="E341" s="2">
        <v>42911.3</v>
      </c>
    </row>
    <row r="342" spans="1:5" x14ac:dyDescent="0.3">
      <c r="A342" s="2" t="s">
        <v>3267</v>
      </c>
      <c r="B342" s="2" t="s">
        <v>2916</v>
      </c>
      <c r="C342" s="2" t="s">
        <v>14936</v>
      </c>
      <c r="D342" s="3">
        <v>45741</v>
      </c>
      <c r="E342" s="2">
        <v>41932.769999999997</v>
      </c>
    </row>
    <row r="343" spans="1:5" x14ac:dyDescent="0.3">
      <c r="A343" s="2" t="s">
        <v>3268</v>
      </c>
      <c r="B343" s="2" t="s">
        <v>2916</v>
      </c>
      <c r="C343" s="2" t="s">
        <v>14936</v>
      </c>
      <c r="D343" s="3">
        <v>45778</v>
      </c>
      <c r="E343" s="2">
        <v>5677.09</v>
      </c>
    </row>
    <row r="344" spans="1:5" x14ac:dyDescent="0.3">
      <c r="A344" s="2" t="s">
        <v>3269</v>
      </c>
      <c r="B344" s="2" t="s">
        <v>2921</v>
      </c>
      <c r="C344" s="2" t="s">
        <v>14936</v>
      </c>
      <c r="D344" s="3">
        <v>46024</v>
      </c>
      <c r="E344" s="2">
        <v>26648.63</v>
      </c>
    </row>
    <row r="345" spans="1:5" x14ac:dyDescent="0.3">
      <c r="A345" s="2" t="s">
        <v>3270</v>
      </c>
      <c r="B345" s="2" t="s">
        <v>2916</v>
      </c>
      <c r="C345" s="2" t="s">
        <v>14938</v>
      </c>
      <c r="D345" s="3">
        <v>46063</v>
      </c>
      <c r="E345" s="2">
        <v>43965</v>
      </c>
    </row>
    <row r="346" spans="1:5" x14ac:dyDescent="0.3">
      <c r="A346" s="2" t="s">
        <v>3271</v>
      </c>
      <c r="B346" s="2" t="s">
        <v>2936</v>
      </c>
      <c r="C346" s="2" t="s">
        <v>14936</v>
      </c>
      <c r="D346" s="3">
        <v>45716</v>
      </c>
      <c r="E346" s="2">
        <v>26524.82</v>
      </c>
    </row>
    <row r="347" spans="1:5" x14ac:dyDescent="0.3">
      <c r="A347" s="2" t="s">
        <v>3272</v>
      </c>
      <c r="B347" s="2" t="s">
        <v>2939</v>
      </c>
      <c r="C347" s="2" t="s">
        <v>14937</v>
      </c>
      <c r="D347" s="3">
        <v>45990</v>
      </c>
      <c r="E347" s="2">
        <v>32948.36</v>
      </c>
    </row>
    <row r="348" spans="1:5" x14ac:dyDescent="0.3">
      <c r="A348" s="2" t="s">
        <v>3273</v>
      </c>
      <c r="B348" s="2" t="s">
        <v>2916</v>
      </c>
      <c r="C348" s="2" t="s">
        <v>14936</v>
      </c>
      <c r="D348" s="3">
        <v>46027</v>
      </c>
      <c r="E348" s="2">
        <v>33999</v>
      </c>
    </row>
    <row r="349" spans="1:5" x14ac:dyDescent="0.3">
      <c r="A349" s="2" t="s">
        <v>3274</v>
      </c>
      <c r="B349" s="2" t="s">
        <v>2939</v>
      </c>
      <c r="C349" s="2" t="s">
        <v>14936</v>
      </c>
      <c r="D349" s="3">
        <v>46083</v>
      </c>
      <c r="E349" s="2">
        <v>12213.02</v>
      </c>
    </row>
    <row r="350" spans="1:5" x14ac:dyDescent="0.3">
      <c r="A350" s="2" t="s">
        <v>3275</v>
      </c>
      <c r="B350" s="2" t="s">
        <v>2916</v>
      </c>
      <c r="C350" s="2" t="s">
        <v>14936</v>
      </c>
      <c r="D350" s="3">
        <v>46237</v>
      </c>
      <c r="E350" s="2">
        <v>39684.370000000003</v>
      </c>
    </row>
    <row r="351" spans="1:5" x14ac:dyDescent="0.3">
      <c r="A351" s="2" t="s">
        <v>3276</v>
      </c>
      <c r="B351" s="2" t="s">
        <v>2939</v>
      </c>
      <c r="C351" s="2" t="s">
        <v>14936</v>
      </c>
      <c r="D351" s="3">
        <v>46022</v>
      </c>
      <c r="E351" s="2">
        <v>7816.83</v>
      </c>
    </row>
    <row r="352" spans="1:5" x14ac:dyDescent="0.3">
      <c r="A352" s="2" t="s">
        <v>3277</v>
      </c>
      <c r="B352" s="2" t="s">
        <v>2919</v>
      </c>
      <c r="C352" s="2" t="s">
        <v>14936</v>
      </c>
      <c r="D352" s="3">
        <v>46010</v>
      </c>
      <c r="E352" s="2">
        <v>33478.06</v>
      </c>
    </row>
    <row r="353" spans="1:5" x14ac:dyDescent="0.3">
      <c r="A353" s="2" t="s">
        <v>3278</v>
      </c>
      <c r="B353" s="2" t="s">
        <v>2936</v>
      </c>
      <c r="C353" s="2" t="s">
        <v>14936</v>
      </c>
      <c r="D353" s="3">
        <v>45644</v>
      </c>
      <c r="E353" s="2">
        <v>14757.65</v>
      </c>
    </row>
    <row r="354" spans="1:5" x14ac:dyDescent="0.3">
      <c r="A354" s="2" t="s">
        <v>3279</v>
      </c>
      <c r="B354" s="2" t="s">
        <v>2916</v>
      </c>
      <c r="C354" s="2" t="s">
        <v>14936</v>
      </c>
      <c r="D354" s="3">
        <v>45443</v>
      </c>
      <c r="E354" s="2">
        <v>20658.830000000002</v>
      </c>
    </row>
    <row r="355" spans="1:5" x14ac:dyDescent="0.3">
      <c r="A355" s="2" t="s">
        <v>3280</v>
      </c>
      <c r="B355" s="2" t="s">
        <v>2936</v>
      </c>
      <c r="C355" s="2" t="s">
        <v>14936</v>
      </c>
      <c r="D355" s="3">
        <v>46100</v>
      </c>
      <c r="E355" s="2">
        <v>26550.09</v>
      </c>
    </row>
    <row r="356" spans="1:5" x14ac:dyDescent="0.3">
      <c r="A356" s="2" t="s">
        <v>3281</v>
      </c>
      <c r="B356" s="2" t="s">
        <v>2916</v>
      </c>
      <c r="C356" s="2" t="s">
        <v>14936</v>
      </c>
      <c r="D356" s="3">
        <v>45706</v>
      </c>
      <c r="E356" s="2">
        <v>47079.89</v>
      </c>
    </row>
    <row r="357" spans="1:5" x14ac:dyDescent="0.3">
      <c r="A357" s="2" t="s">
        <v>3282</v>
      </c>
      <c r="B357" s="2" t="s">
        <v>2921</v>
      </c>
      <c r="C357" s="2" t="s">
        <v>14936</v>
      </c>
      <c r="D357" s="3">
        <v>45692</v>
      </c>
      <c r="E357" s="2">
        <v>32346.080000000002</v>
      </c>
    </row>
    <row r="358" spans="1:5" x14ac:dyDescent="0.3">
      <c r="A358" s="2" t="s">
        <v>3283</v>
      </c>
      <c r="B358" s="2" t="s">
        <v>2939</v>
      </c>
      <c r="C358" s="2" t="s">
        <v>14936</v>
      </c>
      <c r="D358" s="3">
        <v>45815</v>
      </c>
      <c r="E358" s="2">
        <v>48189.41</v>
      </c>
    </row>
    <row r="359" spans="1:5" x14ac:dyDescent="0.3">
      <c r="A359" s="2" t="s">
        <v>3284</v>
      </c>
      <c r="B359" s="2" t="s">
        <v>2921</v>
      </c>
      <c r="C359" s="2" t="s">
        <v>14936</v>
      </c>
      <c r="D359" s="3">
        <v>45315</v>
      </c>
      <c r="E359" s="2">
        <v>40512.839999999997</v>
      </c>
    </row>
    <row r="360" spans="1:5" x14ac:dyDescent="0.3">
      <c r="A360" s="2" t="s">
        <v>3285</v>
      </c>
      <c r="B360" s="2" t="s">
        <v>2936</v>
      </c>
      <c r="C360" s="2" t="s">
        <v>14936</v>
      </c>
      <c r="D360" s="3">
        <v>46144</v>
      </c>
      <c r="E360" s="2">
        <v>26059.39</v>
      </c>
    </row>
    <row r="361" spans="1:5" x14ac:dyDescent="0.3">
      <c r="A361" s="2" t="s">
        <v>3286</v>
      </c>
      <c r="B361" s="2" t="s">
        <v>2939</v>
      </c>
      <c r="C361" s="2" t="s">
        <v>14936</v>
      </c>
      <c r="D361" s="3">
        <v>45354</v>
      </c>
      <c r="E361" s="2">
        <v>31819.17</v>
      </c>
    </row>
    <row r="362" spans="1:5" x14ac:dyDescent="0.3">
      <c r="A362" s="2" t="s">
        <v>3287</v>
      </c>
      <c r="B362" s="2" t="s">
        <v>2921</v>
      </c>
      <c r="C362" s="2" t="s">
        <v>14936</v>
      </c>
      <c r="D362" s="3">
        <v>46067</v>
      </c>
      <c r="E362" s="2">
        <v>23499.93</v>
      </c>
    </row>
    <row r="363" spans="1:5" x14ac:dyDescent="0.3">
      <c r="A363" s="2" t="s">
        <v>3288</v>
      </c>
      <c r="B363" s="2" t="s">
        <v>2936</v>
      </c>
      <c r="C363" s="2" t="s">
        <v>14936</v>
      </c>
      <c r="D363" s="3">
        <v>45639</v>
      </c>
      <c r="E363" s="2">
        <v>22609.73</v>
      </c>
    </row>
    <row r="364" spans="1:5" x14ac:dyDescent="0.3">
      <c r="A364" s="2" t="s">
        <v>3289</v>
      </c>
      <c r="B364" s="2" t="s">
        <v>2916</v>
      </c>
      <c r="C364" s="2" t="s">
        <v>14936</v>
      </c>
      <c r="D364" s="3">
        <v>46208</v>
      </c>
      <c r="E364" s="2">
        <v>8302.15</v>
      </c>
    </row>
    <row r="365" spans="1:5" x14ac:dyDescent="0.3">
      <c r="A365" s="2" t="s">
        <v>3290</v>
      </c>
      <c r="B365" s="2" t="s">
        <v>2919</v>
      </c>
      <c r="C365" s="2" t="s">
        <v>14936</v>
      </c>
      <c r="D365" s="3">
        <v>45974</v>
      </c>
      <c r="E365" s="2">
        <v>20035.57</v>
      </c>
    </row>
    <row r="366" spans="1:5" x14ac:dyDescent="0.3">
      <c r="A366" s="2" t="s">
        <v>3291</v>
      </c>
      <c r="B366" s="2" t="s">
        <v>2921</v>
      </c>
      <c r="C366" s="2" t="s">
        <v>14936</v>
      </c>
      <c r="D366" s="3">
        <v>45545</v>
      </c>
      <c r="E366" s="2">
        <v>10940.04</v>
      </c>
    </row>
    <row r="367" spans="1:5" x14ac:dyDescent="0.3">
      <c r="A367" s="2" t="s">
        <v>3292</v>
      </c>
      <c r="B367" s="2" t="s">
        <v>2919</v>
      </c>
      <c r="C367" s="2" t="s">
        <v>14936</v>
      </c>
      <c r="D367" s="3">
        <v>45662</v>
      </c>
      <c r="E367" s="2">
        <v>44841.04</v>
      </c>
    </row>
    <row r="368" spans="1:5" x14ac:dyDescent="0.3">
      <c r="A368" s="2" t="s">
        <v>3293</v>
      </c>
      <c r="B368" s="2" t="s">
        <v>2936</v>
      </c>
      <c r="C368" s="2" t="s">
        <v>14937</v>
      </c>
      <c r="D368" s="3">
        <v>45376</v>
      </c>
      <c r="E368" s="2">
        <v>39800.6</v>
      </c>
    </row>
    <row r="369" spans="1:5" x14ac:dyDescent="0.3">
      <c r="A369" s="2" t="s">
        <v>3294</v>
      </c>
      <c r="B369" s="2" t="s">
        <v>2939</v>
      </c>
      <c r="C369" s="2" t="s">
        <v>14936</v>
      </c>
      <c r="D369" s="3">
        <v>45748</v>
      </c>
      <c r="E369" s="2">
        <v>3554.04</v>
      </c>
    </row>
    <row r="370" spans="1:5" x14ac:dyDescent="0.3">
      <c r="A370" s="2" t="s">
        <v>3295</v>
      </c>
      <c r="B370" s="2" t="s">
        <v>2921</v>
      </c>
      <c r="C370" s="2" t="s">
        <v>14936</v>
      </c>
      <c r="D370" s="3">
        <v>45824</v>
      </c>
      <c r="E370" s="2">
        <v>13885.03</v>
      </c>
    </row>
    <row r="371" spans="1:5" x14ac:dyDescent="0.3">
      <c r="A371" s="2" t="s">
        <v>3296</v>
      </c>
      <c r="B371" s="2" t="s">
        <v>2939</v>
      </c>
      <c r="C371" s="2" t="s">
        <v>14936</v>
      </c>
      <c r="D371" s="3">
        <v>45743</v>
      </c>
      <c r="E371" s="2">
        <v>29579.11</v>
      </c>
    </row>
    <row r="372" spans="1:5" x14ac:dyDescent="0.3">
      <c r="A372" s="2" t="s">
        <v>3297</v>
      </c>
      <c r="B372" s="2" t="s">
        <v>2939</v>
      </c>
      <c r="C372" s="2" t="s">
        <v>14936</v>
      </c>
      <c r="D372" s="3">
        <v>45810</v>
      </c>
      <c r="E372" s="2">
        <v>3214.75</v>
      </c>
    </row>
    <row r="373" spans="1:5" x14ac:dyDescent="0.3">
      <c r="A373" s="2" t="s">
        <v>3298</v>
      </c>
      <c r="B373" s="2" t="s">
        <v>2916</v>
      </c>
      <c r="C373" s="2" t="s">
        <v>14936</v>
      </c>
      <c r="D373" s="3">
        <v>45818</v>
      </c>
      <c r="E373" s="2">
        <v>33697.800000000003</v>
      </c>
    </row>
    <row r="374" spans="1:5" x14ac:dyDescent="0.3">
      <c r="A374" s="2" t="s">
        <v>3299</v>
      </c>
      <c r="B374" s="2" t="s">
        <v>2939</v>
      </c>
      <c r="C374" s="2" t="s">
        <v>14936</v>
      </c>
      <c r="D374" s="3">
        <v>46057</v>
      </c>
      <c r="E374" s="2">
        <v>17907.55</v>
      </c>
    </row>
    <row r="375" spans="1:5" x14ac:dyDescent="0.3">
      <c r="A375" s="2" t="s">
        <v>3300</v>
      </c>
      <c r="B375" s="2" t="s">
        <v>2939</v>
      </c>
      <c r="C375" s="2" t="s">
        <v>14936</v>
      </c>
      <c r="D375" s="3">
        <v>45908</v>
      </c>
      <c r="E375" s="2">
        <v>1641.29</v>
      </c>
    </row>
    <row r="376" spans="1:5" x14ac:dyDescent="0.3">
      <c r="A376" s="2" t="s">
        <v>3301</v>
      </c>
      <c r="B376" s="2" t="s">
        <v>2939</v>
      </c>
      <c r="C376" s="2" t="s">
        <v>14936</v>
      </c>
      <c r="D376" s="3">
        <v>45827</v>
      </c>
      <c r="E376" s="2">
        <v>15950.7</v>
      </c>
    </row>
    <row r="377" spans="1:5" x14ac:dyDescent="0.3">
      <c r="A377" s="2" t="s">
        <v>3302</v>
      </c>
      <c r="B377" s="2" t="s">
        <v>2916</v>
      </c>
      <c r="C377" s="2" t="s">
        <v>14937</v>
      </c>
      <c r="D377" s="3">
        <v>45594</v>
      </c>
      <c r="E377" s="2">
        <v>3371.88</v>
      </c>
    </row>
    <row r="378" spans="1:5" x14ac:dyDescent="0.3">
      <c r="A378" s="2" t="s">
        <v>3303</v>
      </c>
      <c r="B378" s="2" t="s">
        <v>2939</v>
      </c>
      <c r="C378" s="2" t="s">
        <v>14936</v>
      </c>
      <c r="D378" s="3">
        <v>45724</v>
      </c>
      <c r="E378" s="2">
        <v>30649.53</v>
      </c>
    </row>
    <row r="379" spans="1:5" x14ac:dyDescent="0.3">
      <c r="A379" s="2" t="s">
        <v>3304</v>
      </c>
      <c r="B379" s="2" t="s">
        <v>2921</v>
      </c>
      <c r="C379" s="2" t="s">
        <v>14936</v>
      </c>
      <c r="D379" s="3">
        <v>45479</v>
      </c>
      <c r="E379" s="2">
        <v>23098.799999999999</v>
      </c>
    </row>
    <row r="380" spans="1:5" x14ac:dyDescent="0.3">
      <c r="A380" s="2" t="s">
        <v>3305</v>
      </c>
      <c r="B380" s="2" t="s">
        <v>2939</v>
      </c>
      <c r="C380" s="2" t="s">
        <v>14936</v>
      </c>
      <c r="D380" s="3">
        <v>45337</v>
      </c>
      <c r="E380" s="2">
        <v>12646.52</v>
      </c>
    </row>
    <row r="381" spans="1:5" x14ac:dyDescent="0.3">
      <c r="A381" s="2" t="s">
        <v>3306</v>
      </c>
      <c r="B381" s="2" t="s">
        <v>2919</v>
      </c>
      <c r="C381" s="2" t="s">
        <v>14936</v>
      </c>
      <c r="D381" s="3">
        <v>45637</v>
      </c>
      <c r="E381" s="2">
        <v>17227.82</v>
      </c>
    </row>
    <row r="382" spans="1:5" x14ac:dyDescent="0.3">
      <c r="A382" s="2" t="s">
        <v>3307</v>
      </c>
      <c r="B382" s="2" t="s">
        <v>2939</v>
      </c>
      <c r="C382" s="2" t="s">
        <v>14936</v>
      </c>
      <c r="D382" s="3">
        <v>46072</v>
      </c>
      <c r="E382" s="2">
        <v>49147.57</v>
      </c>
    </row>
    <row r="383" spans="1:5" x14ac:dyDescent="0.3">
      <c r="A383" s="2" t="s">
        <v>3308</v>
      </c>
      <c r="B383" s="2" t="s">
        <v>2939</v>
      </c>
      <c r="C383" s="2" t="s">
        <v>14936</v>
      </c>
      <c r="D383" s="3">
        <v>45752</v>
      </c>
      <c r="E383" s="2">
        <v>27047.360000000001</v>
      </c>
    </row>
    <row r="384" spans="1:5" x14ac:dyDescent="0.3">
      <c r="A384" s="2" t="s">
        <v>3309</v>
      </c>
      <c r="B384" s="2" t="s">
        <v>2936</v>
      </c>
      <c r="C384" s="2" t="s">
        <v>14936</v>
      </c>
      <c r="D384" s="3">
        <v>45972</v>
      </c>
      <c r="E384" s="2">
        <v>40625.910000000003</v>
      </c>
    </row>
    <row r="385" spans="1:5" x14ac:dyDescent="0.3">
      <c r="A385" s="2" t="s">
        <v>3310</v>
      </c>
      <c r="B385" s="2" t="s">
        <v>2921</v>
      </c>
      <c r="C385" s="2" t="s">
        <v>14936</v>
      </c>
      <c r="D385" s="3">
        <v>45339</v>
      </c>
      <c r="E385" s="2">
        <v>1912.37</v>
      </c>
    </row>
    <row r="386" spans="1:5" x14ac:dyDescent="0.3">
      <c r="A386" s="2" t="s">
        <v>3311</v>
      </c>
      <c r="B386" s="2" t="s">
        <v>2934</v>
      </c>
      <c r="C386" s="2" t="s">
        <v>14936</v>
      </c>
      <c r="D386" s="3">
        <v>46017</v>
      </c>
      <c r="E386" s="2">
        <v>33632.25</v>
      </c>
    </row>
    <row r="387" spans="1:5" x14ac:dyDescent="0.3">
      <c r="A387" s="2" t="s">
        <v>3312</v>
      </c>
      <c r="B387" s="2" t="s">
        <v>2916</v>
      </c>
      <c r="C387" s="2" t="s">
        <v>14936</v>
      </c>
      <c r="D387" s="3">
        <v>45866</v>
      </c>
      <c r="E387" s="2">
        <v>23639.360000000001</v>
      </c>
    </row>
    <row r="388" spans="1:5" x14ac:dyDescent="0.3">
      <c r="A388" s="2" t="s">
        <v>3313</v>
      </c>
      <c r="B388" s="2" t="s">
        <v>2936</v>
      </c>
      <c r="C388" s="2" t="s">
        <v>14936</v>
      </c>
      <c r="D388" s="3">
        <v>45846</v>
      </c>
      <c r="E388" s="2">
        <v>38726.080000000002</v>
      </c>
    </row>
    <row r="389" spans="1:5" x14ac:dyDescent="0.3">
      <c r="A389" s="2" t="s">
        <v>3314</v>
      </c>
      <c r="B389" s="2" t="s">
        <v>2916</v>
      </c>
      <c r="C389" s="2" t="s">
        <v>14936</v>
      </c>
      <c r="D389" s="3">
        <v>46061</v>
      </c>
      <c r="E389" s="2">
        <v>20370.18</v>
      </c>
    </row>
    <row r="390" spans="1:5" x14ac:dyDescent="0.3">
      <c r="A390" s="2" t="s">
        <v>3315</v>
      </c>
      <c r="B390" s="2" t="s">
        <v>2916</v>
      </c>
      <c r="C390" s="2" t="s">
        <v>14936</v>
      </c>
      <c r="D390" s="3">
        <v>45836</v>
      </c>
      <c r="E390" s="2">
        <v>30604.639999999999</v>
      </c>
    </row>
    <row r="391" spans="1:5" x14ac:dyDescent="0.3">
      <c r="A391" s="2" t="s">
        <v>3316</v>
      </c>
      <c r="B391" s="2" t="s">
        <v>2934</v>
      </c>
      <c r="C391" s="2" t="s">
        <v>14936</v>
      </c>
      <c r="D391" s="3">
        <v>46141</v>
      </c>
      <c r="E391" s="2">
        <v>45241.81</v>
      </c>
    </row>
    <row r="392" spans="1:5" x14ac:dyDescent="0.3">
      <c r="A392" s="2" t="s">
        <v>3317</v>
      </c>
      <c r="B392" s="2" t="s">
        <v>2936</v>
      </c>
      <c r="C392" s="2" t="s">
        <v>14936</v>
      </c>
      <c r="D392" s="3">
        <v>45704</v>
      </c>
      <c r="E392" s="2">
        <v>18128.099999999999</v>
      </c>
    </row>
    <row r="393" spans="1:5" x14ac:dyDescent="0.3">
      <c r="A393" s="2" t="s">
        <v>3318</v>
      </c>
      <c r="B393" s="2" t="s">
        <v>2939</v>
      </c>
      <c r="C393" s="2" t="s">
        <v>14936</v>
      </c>
      <c r="D393" s="3">
        <v>45476</v>
      </c>
      <c r="E393" s="2">
        <v>43880.21</v>
      </c>
    </row>
    <row r="394" spans="1:5" x14ac:dyDescent="0.3">
      <c r="A394" s="2" t="s">
        <v>3319</v>
      </c>
      <c r="B394" s="2" t="s">
        <v>2921</v>
      </c>
      <c r="C394" s="2" t="s">
        <v>14936</v>
      </c>
      <c r="D394" s="3">
        <v>45385</v>
      </c>
      <c r="E394" s="2">
        <v>17493.189999999999</v>
      </c>
    </row>
    <row r="395" spans="1:5" x14ac:dyDescent="0.3">
      <c r="A395" s="2" t="s">
        <v>3320</v>
      </c>
      <c r="B395" s="2" t="s">
        <v>2916</v>
      </c>
      <c r="C395" s="2" t="s">
        <v>14936</v>
      </c>
      <c r="D395" s="3">
        <v>45480</v>
      </c>
      <c r="E395" s="2">
        <v>38885.800000000003</v>
      </c>
    </row>
    <row r="396" spans="1:5" x14ac:dyDescent="0.3">
      <c r="A396" s="2" t="s">
        <v>3321</v>
      </c>
      <c r="B396" s="2" t="s">
        <v>2936</v>
      </c>
      <c r="C396" s="2" t="s">
        <v>14938</v>
      </c>
      <c r="D396" s="3">
        <v>45987</v>
      </c>
      <c r="E396" s="2">
        <v>5715.66</v>
      </c>
    </row>
    <row r="397" spans="1:5" x14ac:dyDescent="0.3">
      <c r="A397" s="2" t="s">
        <v>3322</v>
      </c>
      <c r="B397" s="2" t="s">
        <v>2916</v>
      </c>
      <c r="C397" s="2" t="s">
        <v>14936</v>
      </c>
      <c r="D397" s="3">
        <v>46022</v>
      </c>
      <c r="E397" s="2">
        <v>18589.849999999999</v>
      </c>
    </row>
    <row r="398" spans="1:5" x14ac:dyDescent="0.3">
      <c r="A398" s="2" t="s">
        <v>3323</v>
      </c>
      <c r="B398" s="2" t="s">
        <v>2936</v>
      </c>
      <c r="C398" s="2" t="s">
        <v>14936</v>
      </c>
      <c r="D398" s="3">
        <v>46206</v>
      </c>
      <c r="E398" s="2">
        <v>10539.65</v>
      </c>
    </row>
    <row r="399" spans="1:5" x14ac:dyDescent="0.3">
      <c r="A399" s="2" t="s">
        <v>3324</v>
      </c>
      <c r="B399" s="2" t="s">
        <v>2921</v>
      </c>
      <c r="C399" s="2" t="s">
        <v>14937</v>
      </c>
      <c r="D399" s="3">
        <v>45345</v>
      </c>
      <c r="E399" s="2">
        <v>10615.21</v>
      </c>
    </row>
    <row r="400" spans="1:5" x14ac:dyDescent="0.3">
      <c r="A400" s="2" t="s">
        <v>3325</v>
      </c>
      <c r="B400" s="2" t="s">
        <v>2916</v>
      </c>
      <c r="C400" s="2" t="s">
        <v>14937</v>
      </c>
      <c r="D400" s="3">
        <v>45812</v>
      </c>
      <c r="E400" s="2">
        <v>14351.98</v>
      </c>
    </row>
    <row r="401" spans="1:5" x14ac:dyDescent="0.3">
      <c r="A401" s="2" t="s">
        <v>3326</v>
      </c>
      <c r="B401" s="2" t="s">
        <v>2939</v>
      </c>
      <c r="C401" s="2" t="s">
        <v>14936</v>
      </c>
      <c r="D401" s="3">
        <v>45768</v>
      </c>
      <c r="E401" s="2">
        <v>19620.919999999998</v>
      </c>
    </row>
    <row r="402" spans="1:5" x14ac:dyDescent="0.3">
      <c r="A402" s="2" t="s">
        <v>3327</v>
      </c>
      <c r="B402" s="2" t="s">
        <v>2936</v>
      </c>
      <c r="C402" s="2" t="s">
        <v>14938</v>
      </c>
      <c r="D402" s="3">
        <v>45531</v>
      </c>
      <c r="E402" s="2">
        <v>24999.29</v>
      </c>
    </row>
    <row r="403" spans="1:5" x14ac:dyDescent="0.3">
      <c r="A403" s="2" t="s">
        <v>3328</v>
      </c>
      <c r="B403" s="2" t="s">
        <v>2916</v>
      </c>
      <c r="C403" s="2" t="s">
        <v>14936</v>
      </c>
      <c r="D403" s="3">
        <v>45544</v>
      </c>
      <c r="E403" s="2">
        <v>15111.27</v>
      </c>
    </row>
    <row r="404" spans="1:5" x14ac:dyDescent="0.3">
      <c r="A404" s="2" t="s">
        <v>3329</v>
      </c>
      <c r="B404" s="2" t="s">
        <v>2939</v>
      </c>
      <c r="C404" s="2" t="s">
        <v>14936</v>
      </c>
      <c r="D404" s="3">
        <v>45749</v>
      </c>
      <c r="E404" s="2">
        <v>14969.06</v>
      </c>
    </row>
    <row r="405" spans="1:5" x14ac:dyDescent="0.3">
      <c r="A405" s="2" t="s">
        <v>3330</v>
      </c>
      <c r="B405" s="2" t="s">
        <v>2916</v>
      </c>
      <c r="C405" s="2" t="s">
        <v>14936</v>
      </c>
      <c r="D405" s="3">
        <v>45438</v>
      </c>
      <c r="E405" s="2">
        <v>42403.59</v>
      </c>
    </row>
    <row r="406" spans="1:5" x14ac:dyDescent="0.3">
      <c r="A406" s="2" t="s">
        <v>3331</v>
      </c>
      <c r="B406" s="2" t="s">
        <v>2916</v>
      </c>
      <c r="C406" s="2" t="s">
        <v>14936</v>
      </c>
      <c r="D406" s="3">
        <v>45726</v>
      </c>
      <c r="E406" s="2">
        <v>20882.47</v>
      </c>
    </row>
    <row r="407" spans="1:5" x14ac:dyDescent="0.3">
      <c r="A407" s="2" t="s">
        <v>3332</v>
      </c>
      <c r="B407" s="2" t="s">
        <v>2916</v>
      </c>
      <c r="C407" s="2" t="s">
        <v>14936</v>
      </c>
      <c r="D407" s="3">
        <v>46142</v>
      </c>
      <c r="E407" s="2">
        <v>31681.9</v>
      </c>
    </row>
    <row r="408" spans="1:5" x14ac:dyDescent="0.3">
      <c r="A408" s="2" t="s">
        <v>3333</v>
      </c>
      <c r="B408" s="2" t="s">
        <v>2916</v>
      </c>
      <c r="C408" s="2" t="s">
        <v>14936</v>
      </c>
      <c r="D408" s="3">
        <v>46235</v>
      </c>
      <c r="E408" s="2">
        <v>43945.35</v>
      </c>
    </row>
    <row r="409" spans="1:5" x14ac:dyDescent="0.3">
      <c r="A409" s="2" t="s">
        <v>3334</v>
      </c>
      <c r="B409" s="2" t="s">
        <v>2939</v>
      </c>
      <c r="C409" s="2" t="s">
        <v>14936</v>
      </c>
      <c r="D409" s="3">
        <v>45652</v>
      </c>
      <c r="E409" s="2">
        <v>41617.4</v>
      </c>
    </row>
    <row r="410" spans="1:5" x14ac:dyDescent="0.3">
      <c r="A410" s="2" t="s">
        <v>3335</v>
      </c>
      <c r="B410" s="2" t="s">
        <v>2939</v>
      </c>
      <c r="C410" s="2" t="s">
        <v>14936</v>
      </c>
      <c r="D410" s="3">
        <v>46049</v>
      </c>
      <c r="E410" s="2">
        <v>26142.67</v>
      </c>
    </row>
    <row r="411" spans="1:5" x14ac:dyDescent="0.3">
      <c r="A411" s="2" t="s">
        <v>3336</v>
      </c>
      <c r="B411" s="2" t="s">
        <v>2936</v>
      </c>
      <c r="C411" s="2" t="s">
        <v>14936</v>
      </c>
      <c r="D411" s="3">
        <v>45417</v>
      </c>
      <c r="E411" s="2">
        <v>24431.599999999999</v>
      </c>
    </row>
    <row r="412" spans="1:5" x14ac:dyDescent="0.3">
      <c r="A412" s="2" t="s">
        <v>3337</v>
      </c>
      <c r="B412" s="2" t="s">
        <v>2939</v>
      </c>
      <c r="C412" s="2" t="s">
        <v>14936</v>
      </c>
      <c r="D412" s="3">
        <v>45508</v>
      </c>
      <c r="E412" s="2">
        <v>21972.01</v>
      </c>
    </row>
    <row r="413" spans="1:5" x14ac:dyDescent="0.3">
      <c r="A413" s="2" t="s">
        <v>3338</v>
      </c>
      <c r="B413" s="2" t="s">
        <v>2919</v>
      </c>
      <c r="C413" s="2" t="s">
        <v>14936</v>
      </c>
      <c r="D413" s="3">
        <v>45643</v>
      </c>
      <c r="E413" s="2">
        <v>36639.46</v>
      </c>
    </row>
    <row r="414" spans="1:5" x14ac:dyDescent="0.3">
      <c r="A414" s="2" t="s">
        <v>3339</v>
      </c>
      <c r="B414" s="2" t="s">
        <v>2939</v>
      </c>
      <c r="C414" s="2" t="s">
        <v>14936</v>
      </c>
      <c r="D414" s="3">
        <v>45970</v>
      </c>
      <c r="E414" s="2">
        <v>24694.94</v>
      </c>
    </row>
    <row r="415" spans="1:5" x14ac:dyDescent="0.3">
      <c r="A415" s="2" t="s">
        <v>3340</v>
      </c>
      <c r="B415" s="2" t="s">
        <v>2916</v>
      </c>
      <c r="C415" s="2" t="s">
        <v>14936</v>
      </c>
      <c r="D415" s="3">
        <v>45308</v>
      </c>
      <c r="E415" s="2">
        <v>10825.51</v>
      </c>
    </row>
    <row r="416" spans="1:5" x14ac:dyDescent="0.3">
      <c r="A416" s="2" t="s">
        <v>3341</v>
      </c>
      <c r="B416" s="2" t="s">
        <v>2939</v>
      </c>
      <c r="C416" s="2" t="s">
        <v>14936</v>
      </c>
      <c r="D416" s="3">
        <v>46216</v>
      </c>
      <c r="E416" s="2">
        <v>33676.879999999997</v>
      </c>
    </row>
    <row r="417" spans="1:5" x14ac:dyDescent="0.3">
      <c r="A417" s="2" t="s">
        <v>3342</v>
      </c>
      <c r="B417" s="2" t="s">
        <v>2921</v>
      </c>
      <c r="C417" s="2" t="s">
        <v>14936</v>
      </c>
      <c r="D417" s="3">
        <v>46012</v>
      </c>
      <c r="E417" s="2">
        <v>9672.27</v>
      </c>
    </row>
    <row r="418" spans="1:5" x14ac:dyDescent="0.3">
      <c r="A418" s="2" t="s">
        <v>3343</v>
      </c>
      <c r="B418" s="2" t="s">
        <v>2936</v>
      </c>
      <c r="C418" s="2" t="s">
        <v>14937</v>
      </c>
      <c r="D418" s="3">
        <v>45957</v>
      </c>
      <c r="E418" s="2">
        <v>23084.79</v>
      </c>
    </row>
    <row r="419" spans="1:5" x14ac:dyDescent="0.3">
      <c r="A419" s="2" t="s">
        <v>3344</v>
      </c>
      <c r="B419" s="2" t="s">
        <v>2934</v>
      </c>
      <c r="C419" s="2" t="s">
        <v>14936</v>
      </c>
      <c r="D419" s="3">
        <v>45747</v>
      </c>
      <c r="E419" s="2">
        <v>44942.42</v>
      </c>
    </row>
    <row r="420" spans="1:5" x14ac:dyDescent="0.3">
      <c r="A420" s="2" t="s">
        <v>3345</v>
      </c>
      <c r="B420" s="2" t="s">
        <v>2919</v>
      </c>
      <c r="C420" s="2" t="s">
        <v>14936</v>
      </c>
      <c r="D420" s="3">
        <v>45658</v>
      </c>
      <c r="E420" s="2">
        <v>22574.3</v>
      </c>
    </row>
    <row r="421" spans="1:5" x14ac:dyDescent="0.3">
      <c r="A421" s="2" t="s">
        <v>3346</v>
      </c>
      <c r="B421" s="2" t="s">
        <v>2936</v>
      </c>
      <c r="C421" s="2" t="s">
        <v>14936</v>
      </c>
      <c r="D421" s="3">
        <v>45300</v>
      </c>
      <c r="E421" s="2">
        <v>5978.83</v>
      </c>
    </row>
    <row r="422" spans="1:5" x14ac:dyDescent="0.3">
      <c r="A422" s="2" t="s">
        <v>3347</v>
      </c>
      <c r="B422" s="2" t="s">
        <v>2919</v>
      </c>
      <c r="C422" s="2" t="s">
        <v>14936</v>
      </c>
      <c r="D422" s="3">
        <v>45518</v>
      </c>
      <c r="E422" s="2">
        <v>7449.03</v>
      </c>
    </row>
    <row r="423" spans="1:5" x14ac:dyDescent="0.3">
      <c r="A423" s="2" t="s">
        <v>3348</v>
      </c>
      <c r="B423" s="2" t="s">
        <v>2921</v>
      </c>
      <c r="C423" s="2" t="s">
        <v>14936</v>
      </c>
      <c r="D423" s="3">
        <v>45489</v>
      </c>
      <c r="E423" s="2">
        <v>45422.91</v>
      </c>
    </row>
    <row r="424" spans="1:5" x14ac:dyDescent="0.3">
      <c r="A424" s="2" t="s">
        <v>3349</v>
      </c>
      <c r="B424" s="2" t="s">
        <v>2936</v>
      </c>
      <c r="C424" s="2" t="s">
        <v>14937</v>
      </c>
      <c r="D424" s="3">
        <v>45518</v>
      </c>
      <c r="E424" s="2">
        <v>14420.83</v>
      </c>
    </row>
    <row r="425" spans="1:5" x14ac:dyDescent="0.3">
      <c r="A425" s="2" t="s">
        <v>3350</v>
      </c>
      <c r="B425" s="2" t="s">
        <v>2936</v>
      </c>
      <c r="C425" s="2" t="s">
        <v>14936</v>
      </c>
      <c r="D425" s="3">
        <v>45796</v>
      </c>
      <c r="E425" s="2">
        <v>27874.46</v>
      </c>
    </row>
    <row r="426" spans="1:5" x14ac:dyDescent="0.3">
      <c r="A426" s="2" t="s">
        <v>3351</v>
      </c>
      <c r="B426" s="2" t="s">
        <v>2939</v>
      </c>
      <c r="C426" s="2" t="s">
        <v>14936</v>
      </c>
      <c r="D426" s="3">
        <v>45405</v>
      </c>
      <c r="E426" s="2">
        <v>16036.68</v>
      </c>
    </row>
    <row r="427" spans="1:5" x14ac:dyDescent="0.3">
      <c r="A427" s="2" t="s">
        <v>3352</v>
      </c>
      <c r="B427" s="2" t="s">
        <v>2921</v>
      </c>
      <c r="C427" s="2" t="s">
        <v>14936</v>
      </c>
      <c r="D427" s="3">
        <v>45968</v>
      </c>
      <c r="E427" s="2">
        <v>14351.22</v>
      </c>
    </row>
    <row r="428" spans="1:5" x14ac:dyDescent="0.3">
      <c r="A428" s="2" t="s">
        <v>3353</v>
      </c>
      <c r="B428" s="2" t="s">
        <v>2916</v>
      </c>
      <c r="C428" s="2" t="s">
        <v>14936</v>
      </c>
      <c r="D428" s="3">
        <v>45895</v>
      </c>
      <c r="E428" s="2">
        <v>46053.35</v>
      </c>
    </row>
    <row r="429" spans="1:5" x14ac:dyDescent="0.3">
      <c r="A429" s="2" t="s">
        <v>3354</v>
      </c>
      <c r="B429" s="2" t="s">
        <v>2919</v>
      </c>
      <c r="C429" s="2" t="s">
        <v>14936</v>
      </c>
      <c r="D429" s="3">
        <v>46168</v>
      </c>
      <c r="E429" s="2">
        <v>36424.68</v>
      </c>
    </row>
    <row r="430" spans="1:5" x14ac:dyDescent="0.3">
      <c r="A430" s="2" t="s">
        <v>3355</v>
      </c>
      <c r="B430" s="2" t="s">
        <v>2919</v>
      </c>
      <c r="C430" s="2" t="s">
        <v>14936</v>
      </c>
      <c r="D430" s="3">
        <v>46160</v>
      </c>
      <c r="E430" s="2">
        <v>42746.26</v>
      </c>
    </row>
    <row r="431" spans="1:5" x14ac:dyDescent="0.3">
      <c r="A431" s="2" t="s">
        <v>3356</v>
      </c>
      <c r="B431" s="2" t="s">
        <v>2916</v>
      </c>
      <c r="C431" s="2" t="s">
        <v>14936</v>
      </c>
      <c r="D431" s="3">
        <v>45550</v>
      </c>
      <c r="E431" s="2">
        <v>47539.16</v>
      </c>
    </row>
    <row r="432" spans="1:5" x14ac:dyDescent="0.3">
      <c r="A432" s="2" t="s">
        <v>3357</v>
      </c>
      <c r="B432" s="2" t="s">
        <v>2939</v>
      </c>
      <c r="C432" s="2" t="s">
        <v>14936</v>
      </c>
      <c r="D432" s="3">
        <v>45981</v>
      </c>
      <c r="E432" s="2">
        <v>5321.45</v>
      </c>
    </row>
    <row r="433" spans="1:5" x14ac:dyDescent="0.3">
      <c r="A433" s="2" t="s">
        <v>3358</v>
      </c>
      <c r="B433" s="2" t="s">
        <v>2939</v>
      </c>
      <c r="C433" s="2" t="s">
        <v>14936</v>
      </c>
      <c r="D433" s="3">
        <v>45709</v>
      </c>
      <c r="E433" s="2">
        <v>23487</v>
      </c>
    </row>
    <row r="434" spans="1:5" x14ac:dyDescent="0.3">
      <c r="A434" s="2" t="s">
        <v>3359</v>
      </c>
      <c r="B434" s="2" t="s">
        <v>2916</v>
      </c>
      <c r="C434" s="2" t="s">
        <v>14936</v>
      </c>
      <c r="D434" s="3">
        <v>45821</v>
      </c>
      <c r="E434" s="2">
        <v>33891.599999999999</v>
      </c>
    </row>
    <row r="435" spans="1:5" x14ac:dyDescent="0.3">
      <c r="A435" s="2" t="s">
        <v>3360</v>
      </c>
      <c r="B435" s="2" t="s">
        <v>2916</v>
      </c>
      <c r="C435" s="2" t="s">
        <v>14936</v>
      </c>
      <c r="D435" s="3">
        <v>45722</v>
      </c>
      <c r="E435" s="2">
        <v>49379.13</v>
      </c>
    </row>
    <row r="436" spans="1:5" x14ac:dyDescent="0.3">
      <c r="A436" s="2" t="s">
        <v>3361</v>
      </c>
      <c r="B436" s="2" t="s">
        <v>2936</v>
      </c>
      <c r="C436" s="2" t="s">
        <v>14936</v>
      </c>
      <c r="D436" s="3">
        <v>45375</v>
      </c>
      <c r="E436" s="2">
        <v>40237.57</v>
      </c>
    </row>
    <row r="437" spans="1:5" x14ac:dyDescent="0.3">
      <c r="A437" s="2" t="s">
        <v>3362</v>
      </c>
      <c r="B437" s="2" t="s">
        <v>2936</v>
      </c>
      <c r="C437" s="2" t="s">
        <v>14936</v>
      </c>
      <c r="D437" s="3">
        <v>45999</v>
      </c>
      <c r="E437" s="2">
        <v>25918.28</v>
      </c>
    </row>
    <row r="438" spans="1:5" x14ac:dyDescent="0.3">
      <c r="A438" s="2" t="s">
        <v>3363</v>
      </c>
      <c r="B438" s="2" t="s">
        <v>2921</v>
      </c>
      <c r="C438" s="2" t="s">
        <v>14936</v>
      </c>
      <c r="D438" s="3">
        <v>45630</v>
      </c>
      <c r="E438" s="2">
        <v>33502.15</v>
      </c>
    </row>
    <row r="439" spans="1:5" x14ac:dyDescent="0.3">
      <c r="A439" s="2" t="s">
        <v>3364</v>
      </c>
      <c r="B439" s="2" t="s">
        <v>2921</v>
      </c>
      <c r="C439" s="2" t="s">
        <v>14936</v>
      </c>
      <c r="D439" s="3">
        <v>45734</v>
      </c>
      <c r="E439" s="2">
        <v>47655.53</v>
      </c>
    </row>
    <row r="440" spans="1:5" x14ac:dyDescent="0.3">
      <c r="A440" s="2" t="s">
        <v>3365</v>
      </c>
      <c r="B440" s="2" t="s">
        <v>2916</v>
      </c>
      <c r="C440" s="2" t="s">
        <v>14936</v>
      </c>
      <c r="D440" s="3">
        <v>45549</v>
      </c>
      <c r="E440" s="2">
        <v>17436.07</v>
      </c>
    </row>
    <row r="441" spans="1:5" x14ac:dyDescent="0.3">
      <c r="A441" s="2" t="s">
        <v>3366</v>
      </c>
      <c r="B441" s="2" t="s">
        <v>2916</v>
      </c>
      <c r="C441" s="2" t="s">
        <v>14936</v>
      </c>
      <c r="D441" s="3">
        <v>45347</v>
      </c>
      <c r="E441" s="2">
        <v>14021.49</v>
      </c>
    </row>
    <row r="442" spans="1:5" x14ac:dyDescent="0.3">
      <c r="A442" s="2" t="s">
        <v>3367</v>
      </c>
      <c r="B442" s="2" t="s">
        <v>2921</v>
      </c>
      <c r="C442" s="2" t="s">
        <v>14936</v>
      </c>
      <c r="D442" s="3">
        <v>45907</v>
      </c>
      <c r="E442" s="2">
        <v>19403.61</v>
      </c>
    </row>
    <row r="443" spans="1:5" x14ac:dyDescent="0.3">
      <c r="A443" s="2" t="s">
        <v>3368</v>
      </c>
      <c r="B443" s="2" t="s">
        <v>2939</v>
      </c>
      <c r="C443" s="2" t="s">
        <v>14936</v>
      </c>
      <c r="D443" s="3">
        <v>45379</v>
      </c>
      <c r="E443" s="2">
        <v>7911.61</v>
      </c>
    </row>
    <row r="444" spans="1:5" x14ac:dyDescent="0.3">
      <c r="A444" s="2" t="s">
        <v>3369</v>
      </c>
      <c r="B444" s="2" t="s">
        <v>2916</v>
      </c>
      <c r="C444" s="2" t="s">
        <v>14936</v>
      </c>
      <c r="D444" s="3">
        <v>46002</v>
      </c>
      <c r="E444" s="2">
        <v>47806.68</v>
      </c>
    </row>
    <row r="445" spans="1:5" x14ac:dyDescent="0.3">
      <c r="A445" s="2" t="s">
        <v>3370</v>
      </c>
      <c r="B445" s="2" t="s">
        <v>2939</v>
      </c>
      <c r="C445" s="2" t="s">
        <v>14936</v>
      </c>
      <c r="D445" s="3">
        <v>45349</v>
      </c>
      <c r="E445" s="2">
        <v>36810.720000000001</v>
      </c>
    </row>
    <row r="446" spans="1:5" x14ac:dyDescent="0.3">
      <c r="A446" s="2" t="s">
        <v>3371</v>
      </c>
      <c r="B446" s="2" t="s">
        <v>2934</v>
      </c>
      <c r="C446" s="2" t="s">
        <v>14937</v>
      </c>
      <c r="D446" s="3">
        <v>45350</v>
      </c>
      <c r="E446" s="2">
        <v>22676.73</v>
      </c>
    </row>
    <row r="447" spans="1:5" x14ac:dyDescent="0.3">
      <c r="A447" s="2" t="s">
        <v>3372</v>
      </c>
      <c r="B447" s="2" t="s">
        <v>2921</v>
      </c>
      <c r="C447" s="2" t="s">
        <v>14936</v>
      </c>
      <c r="D447" s="3">
        <v>45925</v>
      </c>
      <c r="E447" s="2">
        <v>4789.67</v>
      </c>
    </row>
    <row r="448" spans="1:5" x14ac:dyDescent="0.3">
      <c r="A448" s="2" t="s">
        <v>3373</v>
      </c>
      <c r="B448" s="2" t="s">
        <v>2934</v>
      </c>
      <c r="C448" s="2" t="s">
        <v>14938</v>
      </c>
      <c r="D448" s="3">
        <v>45302</v>
      </c>
      <c r="E448" s="2">
        <v>30339.75</v>
      </c>
    </row>
    <row r="449" spans="1:5" x14ac:dyDescent="0.3">
      <c r="A449" s="2" t="s">
        <v>3374</v>
      </c>
      <c r="B449" s="2" t="s">
        <v>2936</v>
      </c>
      <c r="C449" s="2" t="s">
        <v>14936</v>
      </c>
      <c r="D449" s="3">
        <v>45927</v>
      </c>
      <c r="E449" s="2">
        <v>17470.28</v>
      </c>
    </row>
    <row r="450" spans="1:5" x14ac:dyDescent="0.3">
      <c r="A450" s="2" t="s">
        <v>3375</v>
      </c>
      <c r="B450" s="2" t="s">
        <v>2916</v>
      </c>
      <c r="C450" s="2" t="s">
        <v>14936</v>
      </c>
      <c r="D450" s="3">
        <v>45757</v>
      </c>
      <c r="E450" s="2">
        <v>4323.63</v>
      </c>
    </row>
    <row r="451" spans="1:5" x14ac:dyDescent="0.3">
      <c r="A451" s="2" t="s">
        <v>3376</v>
      </c>
      <c r="B451" s="2" t="s">
        <v>2934</v>
      </c>
      <c r="C451" s="2" t="s">
        <v>14936</v>
      </c>
      <c r="D451" s="3">
        <v>45902</v>
      </c>
      <c r="E451" s="2">
        <v>6508.49</v>
      </c>
    </row>
    <row r="452" spans="1:5" x14ac:dyDescent="0.3">
      <c r="A452" s="2" t="s">
        <v>3377</v>
      </c>
      <c r="B452" s="2" t="s">
        <v>2939</v>
      </c>
      <c r="C452" s="2" t="s">
        <v>14936</v>
      </c>
      <c r="D452" s="3">
        <v>45421</v>
      </c>
      <c r="E452" s="2">
        <v>7522.08</v>
      </c>
    </row>
    <row r="453" spans="1:5" x14ac:dyDescent="0.3">
      <c r="A453" s="2" t="s">
        <v>3378</v>
      </c>
      <c r="B453" s="2" t="s">
        <v>2934</v>
      </c>
      <c r="C453" s="2" t="s">
        <v>14936</v>
      </c>
      <c r="D453" s="3">
        <v>45747</v>
      </c>
      <c r="E453" s="2">
        <v>26430.75</v>
      </c>
    </row>
    <row r="454" spans="1:5" x14ac:dyDescent="0.3">
      <c r="A454" s="2" t="s">
        <v>3379</v>
      </c>
      <c r="B454" s="2" t="s">
        <v>2936</v>
      </c>
      <c r="C454" s="2" t="s">
        <v>14936</v>
      </c>
      <c r="D454" s="3">
        <v>45612</v>
      </c>
      <c r="E454" s="2">
        <v>12177</v>
      </c>
    </row>
    <row r="455" spans="1:5" x14ac:dyDescent="0.3">
      <c r="A455" s="2" t="s">
        <v>3380</v>
      </c>
      <c r="B455" s="2" t="s">
        <v>2919</v>
      </c>
      <c r="C455" s="2" t="s">
        <v>14936</v>
      </c>
      <c r="D455" s="3">
        <v>45610</v>
      </c>
      <c r="E455" s="2">
        <v>15913.73</v>
      </c>
    </row>
    <row r="456" spans="1:5" x14ac:dyDescent="0.3">
      <c r="A456" s="2" t="s">
        <v>3381</v>
      </c>
      <c r="B456" s="2" t="s">
        <v>2936</v>
      </c>
      <c r="C456" s="2" t="s">
        <v>14936</v>
      </c>
      <c r="D456" s="3">
        <v>45609</v>
      </c>
      <c r="E456" s="2">
        <v>48185.83</v>
      </c>
    </row>
    <row r="457" spans="1:5" x14ac:dyDescent="0.3">
      <c r="A457" s="2" t="s">
        <v>3382</v>
      </c>
      <c r="B457" s="2" t="s">
        <v>2939</v>
      </c>
      <c r="C457" s="2" t="s">
        <v>14936</v>
      </c>
      <c r="D457" s="3">
        <v>45965</v>
      </c>
      <c r="E457" s="2">
        <v>20317.23</v>
      </c>
    </row>
    <row r="458" spans="1:5" x14ac:dyDescent="0.3">
      <c r="A458" s="2" t="s">
        <v>3383</v>
      </c>
      <c r="B458" s="2" t="s">
        <v>2916</v>
      </c>
      <c r="C458" s="2" t="s">
        <v>14936</v>
      </c>
      <c r="D458" s="3">
        <v>46171</v>
      </c>
      <c r="E458" s="2">
        <v>22023.42</v>
      </c>
    </row>
    <row r="459" spans="1:5" x14ac:dyDescent="0.3">
      <c r="A459" s="2" t="s">
        <v>3384</v>
      </c>
      <c r="B459" s="2" t="s">
        <v>2939</v>
      </c>
      <c r="C459" s="2" t="s">
        <v>14936</v>
      </c>
      <c r="D459" s="3">
        <v>46222</v>
      </c>
      <c r="E459" s="2">
        <v>18272.2</v>
      </c>
    </row>
    <row r="460" spans="1:5" x14ac:dyDescent="0.3">
      <c r="A460" s="2" t="s">
        <v>3385</v>
      </c>
      <c r="B460" s="2" t="s">
        <v>2939</v>
      </c>
      <c r="C460" s="2" t="s">
        <v>14936</v>
      </c>
      <c r="D460" s="3">
        <v>46003</v>
      </c>
      <c r="E460" s="2">
        <v>41596.120000000003</v>
      </c>
    </row>
    <row r="461" spans="1:5" x14ac:dyDescent="0.3">
      <c r="A461" s="2" t="s">
        <v>3386</v>
      </c>
      <c r="B461" s="2" t="s">
        <v>2916</v>
      </c>
      <c r="C461" s="2" t="s">
        <v>14936</v>
      </c>
      <c r="D461" s="3">
        <v>45636</v>
      </c>
      <c r="E461" s="2">
        <v>18315.490000000002</v>
      </c>
    </row>
    <row r="462" spans="1:5" x14ac:dyDescent="0.3">
      <c r="A462" s="2" t="s">
        <v>3387</v>
      </c>
      <c r="B462" s="2" t="s">
        <v>2936</v>
      </c>
      <c r="C462" s="2" t="s">
        <v>14936</v>
      </c>
      <c r="D462" s="3">
        <v>46101</v>
      </c>
      <c r="E462" s="2">
        <v>31338.2</v>
      </c>
    </row>
    <row r="463" spans="1:5" x14ac:dyDescent="0.3">
      <c r="A463" s="2" t="s">
        <v>3388</v>
      </c>
      <c r="B463" s="2" t="s">
        <v>2916</v>
      </c>
      <c r="C463" s="2" t="s">
        <v>14936</v>
      </c>
      <c r="D463" s="3">
        <v>46002</v>
      </c>
      <c r="E463" s="2">
        <v>9198.2900000000009</v>
      </c>
    </row>
    <row r="464" spans="1:5" x14ac:dyDescent="0.3">
      <c r="A464" s="2" t="s">
        <v>3389</v>
      </c>
      <c r="B464" s="2" t="s">
        <v>2939</v>
      </c>
      <c r="C464" s="2" t="s">
        <v>14936</v>
      </c>
      <c r="D464" s="3">
        <v>46078</v>
      </c>
      <c r="E464" s="2">
        <v>32337.3</v>
      </c>
    </row>
    <row r="465" spans="1:5" x14ac:dyDescent="0.3">
      <c r="A465" s="2" t="s">
        <v>3390</v>
      </c>
      <c r="B465" s="2" t="s">
        <v>2916</v>
      </c>
      <c r="C465" s="2" t="s">
        <v>14936</v>
      </c>
      <c r="D465" s="3">
        <v>46137</v>
      </c>
      <c r="E465" s="2">
        <v>17036.89</v>
      </c>
    </row>
    <row r="466" spans="1:5" x14ac:dyDescent="0.3">
      <c r="A466" s="2" t="s">
        <v>3391</v>
      </c>
      <c r="B466" s="2" t="s">
        <v>2916</v>
      </c>
      <c r="C466" s="2" t="s">
        <v>14936</v>
      </c>
      <c r="D466" s="3">
        <v>45410</v>
      </c>
      <c r="E466" s="2">
        <v>49326.79</v>
      </c>
    </row>
    <row r="467" spans="1:5" x14ac:dyDescent="0.3">
      <c r="A467" s="2" t="s">
        <v>3392</v>
      </c>
      <c r="B467" s="2" t="s">
        <v>2916</v>
      </c>
      <c r="C467" s="2" t="s">
        <v>14936</v>
      </c>
      <c r="D467" s="3">
        <v>46076</v>
      </c>
      <c r="E467" s="2">
        <v>42299.03</v>
      </c>
    </row>
    <row r="468" spans="1:5" x14ac:dyDescent="0.3">
      <c r="A468" s="2" t="s">
        <v>3393</v>
      </c>
      <c r="B468" s="2" t="s">
        <v>2919</v>
      </c>
      <c r="C468" s="2" t="s">
        <v>14936</v>
      </c>
      <c r="D468" s="3">
        <v>45470</v>
      </c>
      <c r="E468" s="2">
        <v>48213.01</v>
      </c>
    </row>
    <row r="469" spans="1:5" x14ac:dyDescent="0.3">
      <c r="A469" s="2" t="s">
        <v>3394</v>
      </c>
      <c r="B469" s="2" t="s">
        <v>2916</v>
      </c>
      <c r="C469" s="2" t="s">
        <v>14936</v>
      </c>
      <c r="D469" s="3">
        <v>45859</v>
      </c>
      <c r="E469" s="2">
        <v>19079.599999999999</v>
      </c>
    </row>
    <row r="470" spans="1:5" x14ac:dyDescent="0.3">
      <c r="A470" s="2" t="s">
        <v>3395</v>
      </c>
      <c r="B470" s="2" t="s">
        <v>2921</v>
      </c>
      <c r="C470" s="2" t="s">
        <v>14936</v>
      </c>
      <c r="D470" s="3">
        <v>46225</v>
      </c>
      <c r="E470" s="2">
        <v>2685.1</v>
      </c>
    </row>
    <row r="471" spans="1:5" x14ac:dyDescent="0.3">
      <c r="A471" s="2" t="s">
        <v>3396</v>
      </c>
      <c r="B471" s="2" t="s">
        <v>2916</v>
      </c>
      <c r="C471" s="2" t="s">
        <v>14936</v>
      </c>
      <c r="D471" s="3">
        <v>46099</v>
      </c>
      <c r="E471" s="2">
        <v>39361.93</v>
      </c>
    </row>
    <row r="472" spans="1:5" x14ac:dyDescent="0.3">
      <c r="A472" s="2" t="s">
        <v>3397</v>
      </c>
      <c r="B472" s="2" t="s">
        <v>2936</v>
      </c>
      <c r="C472" s="2" t="s">
        <v>14936</v>
      </c>
      <c r="D472" s="3">
        <v>45670</v>
      </c>
      <c r="E472" s="2">
        <v>38427.79</v>
      </c>
    </row>
    <row r="473" spans="1:5" x14ac:dyDescent="0.3">
      <c r="A473" s="2" t="s">
        <v>3398</v>
      </c>
      <c r="B473" s="2" t="s">
        <v>2916</v>
      </c>
      <c r="C473" s="2" t="s">
        <v>14936</v>
      </c>
      <c r="D473" s="3">
        <v>45931</v>
      </c>
      <c r="E473" s="2">
        <v>1568.79</v>
      </c>
    </row>
    <row r="474" spans="1:5" x14ac:dyDescent="0.3">
      <c r="A474" s="2" t="s">
        <v>3399</v>
      </c>
      <c r="B474" s="2" t="s">
        <v>2916</v>
      </c>
      <c r="C474" s="2" t="s">
        <v>14936</v>
      </c>
      <c r="D474" s="3">
        <v>46239</v>
      </c>
      <c r="E474" s="2">
        <v>44008.85</v>
      </c>
    </row>
    <row r="475" spans="1:5" x14ac:dyDescent="0.3">
      <c r="A475" s="2" t="s">
        <v>3400</v>
      </c>
      <c r="B475" s="2" t="s">
        <v>2936</v>
      </c>
      <c r="C475" s="2" t="s">
        <v>14936</v>
      </c>
      <c r="D475" s="3">
        <v>45675</v>
      </c>
      <c r="E475" s="2">
        <v>26985.439999999999</v>
      </c>
    </row>
    <row r="476" spans="1:5" x14ac:dyDescent="0.3">
      <c r="A476" s="2" t="s">
        <v>3401</v>
      </c>
      <c r="B476" s="2" t="s">
        <v>2939</v>
      </c>
      <c r="C476" s="2" t="s">
        <v>14936</v>
      </c>
      <c r="D476" s="3">
        <v>45339</v>
      </c>
      <c r="E476" s="2">
        <v>27717.360000000001</v>
      </c>
    </row>
    <row r="477" spans="1:5" x14ac:dyDescent="0.3">
      <c r="A477" s="2" t="s">
        <v>3402</v>
      </c>
      <c r="B477" s="2" t="s">
        <v>2939</v>
      </c>
      <c r="C477" s="2" t="s">
        <v>14936</v>
      </c>
      <c r="D477" s="3">
        <v>45546</v>
      </c>
      <c r="E477" s="2">
        <v>2445.85</v>
      </c>
    </row>
    <row r="478" spans="1:5" x14ac:dyDescent="0.3">
      <c r="A478" s="2" t="s">
        <v>3403</v>
      </c>
      <c r="B478" s="2" t="s">
        <v>2916</v>
      </c>
      <c r="C478" s="2" t="s">
        <v>14936</v>
      </c>
      <c r="D478" s="3">
        <v>45812</v>
      </c>
      <c r="E478" s="2">
        <v>11443.62</v>
      </c>
    </row>
    <row r="479" spans="1:5" x14ac:dyDescent="0.3">
      <c r="A479" s="2" t="s">
        <v>3404</v>
      </c>
      <c r="B479" s="2" t="s">
        <v>2939</v>
      </c>
      <c r="C479" s="2" t="s">
        <v>14936</v>
      </c>
      <c r="D479" s="3">
        <v>45773</v>
      </c>
      <c r="E479" s="2">
        <v>31141.11</v>
      </c>
    </row>
    <row r="480" spans="1:5" x14ac:dyDescent="0.3">
      <c r="A480" s="2" t="s">
        <v>3405</v>
      </c>
      <c r="B480" s="2" t="s">
        <v>2939</v>
      </c>
      <c r="C480" s="2" t="s">
        <v>14936</v>
      </c>
      <c r="D480" s="3">
        <v>46061</v>
      </c>
      <c r="E480" s="2">
        <v>48419.38</v>
      </c>
    </row>
    <row r="481" spans="1:5" x14ac:dyDescent="0.3">
      <c r="A481" s="2" t="s">
        <v>3406</v>
      </c>
      <c r="B481" s="2" t="s">
        <v>2939</v>
      </c>
      <c r="C481" s="2" t="s">
        <v>14936</v>
      </c>
      <c r="D481" s="3">
        <v>46021</v>
      </c>
      <c r="E481" s="2">
        <v>15460.9</v>
      </c>
    </row>
    <row r="482" spans="1:5" x14ac:dyDescent="0.3">
      <c r="A482" s="2" t="s">
        <v>3407</v>
      </c>
      <c r="B482" s="2" t="s">
        <v>2921</v>
      </c>
      <c r="C482" s="2" t="s">
        <v>14936</v>
      </c>
      <c r="D482" s="3">
        <v>45777</v>
      </c>
      <c r="E482" s="2">
        <v>41758.959999999999</v>
      </c>
    </row>
    <row r="483" spans="1:5" x14ac:dyDescent="0.3">
      <c r="A483" s="2" t="s">
        <v>3408</v>
      </c>
      <c r="B483" s="2" t="s">
        <v>2936</v>
      </c>
      <c r="C483" s="2" t="s">
        <v>14936</v>
      </c>
      <c r="D483" s="3">
        <v>45957</v>
      </c>
      <c r="E483" s="2">
        <v>17678</v>
      </c>
    </row>
    <row r="484" spans="1:5" x14ac:dyDescent="0.3">
      <c r="A484" s="2" t="s">
        <v>3409</v>
      </c>
      <c r="B484" s="2" t="s">
        <v>2939</v>
      </c>
      <c r="C484" s="2" t="s">
        <v>14936</v>
      </c>
      <c r="D484" s="3">
        <v>45532</v>
      </c>
      <c r="E484" s="2">
        <v>44455.74</v>
      </c>
    </row>
    <row r="485" spans="1:5" x14ac:dyDescent="0.3">
      <c r="A485" s="2" t="s">
        <v>3410</v>
      </c>
      <c r="B485" s="2" t="s">
        <v>2916</v>
      </c>
      <c r="C485" s="2" t="s">
        <v>14936</v>
      </c>
      <c r="D485" s="3">
        <v>45452</v>
      </c>
      <c r="E485" s="2">
        <v>23977.81</v>
      </c>
    </row>
    <row r="486" spans="1:5" x14ac:dyDescent="0.3">
      <c r="A486" s="2" t="s">
        <v>3411</v>
      </c>
      <c r="B486" s="2" t="s">
        <v>2916</v>
      </c>
      <c r="C486" s="2" t="s">
        <v>14936</v>
      </c>
      <c r="D486" s="3">
        <v>45594</v>
      </c>
      <c r="E486" s="2">
        <v>46876.6</v>
      </c>
    </row>
    <row r="487" spans="1:5" x14ac:dyDescent="0.3">
      <c r="A487" s="2" t="s">
        <v>3412</v>
      </c>
      <c r="B487" s="2" t="s">
        <v>2939</v>
      </c>
      <c r="C487" s="2" t="s">
        <v>14936</v>
      </c>
      <c r="D487" s="3">
        <v>45817</v>
      </c>
      <c r="E487" s="2">
        <v>27158.52</v>
      </c>
    </row>
    <row r="488" spans="1:5" x14ac:dyDescent="0.3">
      <c r="A488" s="2" t="s">
        <v>3413</v>
      </c>
      <c r="B488" s="2" t="s">
        <v>2939</v>
      </c>
      <c r="C488" s="2" t="s">
        <v>14936</v>
      </c>
      <c r="D488" s="3">
        <v>46116</v>
      </c>
      <c r="E488" s="2">
        <v>27528.66</v>
      </c>
    </row>
    <row r="489" spans="1:5" x14ac:dyDescent="0.3">
      <c r="A489" s="2" t="s">
        <v>3414</v>
      </c>
      <c r="B489" s="2" t="s">
        <v>2939</v>
      </c>
      <c r="C489" s="2" t="s">
        <v>14936</v>
      </c>
      <c r="D489" s="3">
        <v>45531</v>
      </c>
      <c r="E489" s="2">
        <v>34541.54</v>
      </c>
    </row>
    <row r="490" spans="1:5" x14ac:dyDescent="0.3">
      <c r="A490" s="2" t="s">
        <v>3415</v>
      </c>
      <c r="B490" s="2" t="s">
        <v>2921</v>
      </c>
      <c r="C490" s="2" t="s">
        <v>14936</v>
      </c>
      <c r="D490" s="3">
        <v>46154</v>
      </c>
      <c r="E490" s="2">
        <v>45932.52</v>
      </c>
    </row>
    <row r="491" spans="1:5" x14ac:dyDescent="0.3">
      <c r="A491" s="2" t="s">
        <v>3416</v>
      </c>
      <c r="B491" s="2" t="s">
        <v>2916</v>
      </c>
      <c r="C491" s="2" t="s">
        <v>14936</v>
      </c>
      <c r="D491" s="3">
        <v>46241</v>
      </c>
      <c r="E491" s="2">
        <v>47134.64</v>
      </c>
    </row>
    <row r="492" spans="1:5" x14ac:dyDescent="0.3">
      <c r="A492" s="2" t="s">
        <v>3417</v>
      </c>
      <c r="B492" s="2" t="s">
        <v>2939</v>
      </c>
      <c r="C492" s="2" t="s">
        <v>14936</v>
      </c>
      <c r="D492" s="3">
        <v>45498</v>
      </c>
      <c r="E492" s="2">
        <v>21320</v>
      </c>
    </row>
    <row r="493" spans="1:5" x14ac:dyDescent="0.3">
      <c r="A493" s="2" t="s">
        <v>3418</v>
      </c>
      <c r="B493" s="2" t="s">
        <v>2921</v>
      </c>
      <c r="C493" s="2" t="s">
        <v>14936</v>
      </c>
      <c r="D493" s="3">
        <v>46128</v>
      </c>
      <c r="E493" s="2">
        <v>1078.49</v>
      </c>
    </row>
    <row r="494" spans="1:5" x14ac:dyDescent="0.3">
      <c r="A494" s="2" t="s">
        <v>3419</v>
      </c>
      <c r="B494" s="2" t="s">
        <v>2916</v>
      </c>
      <c r="C494" s="2" t="s">
        <v>14936</v>
      </c>
      <c r="D494" s="3">
        <v>46168</v>
      </c>
      <c r="E494" s="2">
        <v>12179.77</v>
      </c>
    </row>
    <row r="495" spans="1:5" x14ac:dyDescent="0.3">
      <c r="A495" s="2" t="s">
        <v>3420</v>
      </c>
      <c r="B495" s="2" t="s">
        <v>2939</v>
      </c>
      <c r="C495" s="2" t="s">
        <v>14936</v>
      </c>
      <c r="D495" s="3">
        <v>46134</v>
      </c>
      <c r="E495" s="2">
        <v>26369.87</v>
      </c>
    </row>
    <row r="496" spans="1:5" x14ac:dyDescent="0.3">
      <c r="A496" s="2" t="s">
        <v>3421</v>
      </c>
      <c r="B496" s="2" t="s">
        <v>2939</v>
      </c>
      <c r="C496" s="2" t="s">
        <v>14936</v>
      </c>
      <c r="D496" s="3">
        <v>45885</v>
      </c>
      <c r="E496" s="2">
        <v>24298.52</v>
      </c>
    </row>
    <row r="497" spans="1:5" x14ac:dyDescent="0.3">
      <c r="A497" s="2" t="s">
        <v>3422</v>
      </c>
      <c r="B497" s="2" t="s">
        <v>2919</v>
      </c>
      <c r="C497" s="2" t="s">
        <v>14936</v>
      </c>
      <c r="D497" s="3">
        <v>45444</v>
      </c>
      <c r="E497" s="2">
        <v>37148.370000000003</v>
      </c>
    </row>
    <row r="498" spans="1:5" x14ac:dyDescent="0.3">
      <c r="A498" s="2" t="s">
        <v>3423</v>
      </c>
      <c r="B498" s="2" t="s">
        <v>2921</v>
      </c>
      <c r="C498" s="2" t="s">
        <v>14936</v>
      </c>
      <c r="D498" s="3">
        <v>45532</v>
      </c>
      <c r="E498" s="2">
        <v>25693.22</v>
      </c>
    </row>
    <row r="499" spans="1:5" x14ac:dyDescent="0.3">
      <c r="A499" s="2" t="s">
        <v>3424</v>
      </c>
      <c r="B499" s="2" t="s">
        <v>2916</v>
      </c>
      <c r="C499" s="2" t="s">
        <v>14936</v>
      </c>
      <c r="D499" s="3">
        <v>46126</v>
      </c>
      <c r="E499" s="2">
        <v>12783.62</v>
      </c>
    </row>
    <row r="500" spans="1:5" x14ac:dyDescent="0.3">
      <c r="A500" s="2" t="s">
        <v>3425</v>
      </c>
      <c r="B500" s="2" t="s">
        <v>2939</v>
      </c>
      <c r="C500" s="2" t="s">
        <v>14936</v>
      </c>
      <c r="D500" s="3">
        <v>45732</v>
      </c>
      <c r="E500" s="2">
        <v>25307.88</v>
      </c>
    </row>
    <row r="501" spans="1:5" x14ac:dyDescent="0.3">
      <c r="A501" s="2" t="s">
        <v>3426</v>
      </c>
      <c r="B501" s="2" t="s">
        <v>2916</v>
      </c>
      <c r="C501" s="2" t="s">
        <v>14936</v>
      </c>
      <c r="D501" s="3">
        <v>45675</v>
      </c>
      <c r="E501" s="2">
        <v>6964.22</v>
      </c>
    </row>
    <row r="502" spans="1:5" x14ac:dyDescent="0.3">
      <c r="A502" s="2" t="s">
        <v>3427</v>
      </c>
      <c r="B502" s="2" t="s">
        <v>2934</v>
      </c>
      <c r="C502" s="2" t="s">
        <v>14936</v>
      </c>
      <c r="D502" s="3">
        <v>45302</v>
      </c>
      <c r="E502" s="2">
        <v>1024.75</v>
      </c>
    </row>
    <row r="503" spans="1:5" x14ac:dyDescent="0.3">
      <c r="A503" s="2" t="s">
        <v>3428</v>
      </c>
      <c r="B503" s="2" t="s">
        <v>2939</v>
      </c>
      <c r="C503" s="2" t="s">
        <v>14936</v>
      </c>
      <c r="D503" s="3">
        <v>45721</v>
      </c>
      <c r="E503" s="2">
        <v>12371.78</v>
      </c>
    </row>
    <row r="504" spans="1:5" x14ac:dyDescent="0.3">
      <c r="A504" s="2" t="s">
        <v>3429</v>
      </c>
      <c r="B504" s="2" t="s">
        <v>2916</v>
      </c>
      <c r="C504" s="2" t="s">
        <v>14936</v>
      </c>
      <c r="D504" s="3">
        <v>45843</v>
      </c>
      <c r="E504" s="2">
        <v>15390.23</v>
      </c>
    </row>
    <row r="505" spans="1:5" x14ac:dyDescent="0.3">
      <c r="A505" s="2" t="s">
        <v>3430</v>
      </c>
      <c r="B505" s="2" t="s">
        <v>2936</v>
      </c>
      <c r="C505" s="2" t="s">
        <v>14936</v>
      </c>
      <c r="D505" s="3">
        <v>46237</v>
      </c>
      <c r="E505" s="2">
        <v>45890.54</v>
      </c>
    </row>
    <row r="506" spans="1:5" x14ac:dyDescent="0.3">
      <c r="A506" s="2" t="s">
        <v>3431</v>
      </c>
      <c r="B506" s="2" t="s">
        <v>2936</v>
      </c>
      <c r="C506" s="2" t="s">
        <v>14936</v>
      </c>
      <c r="D506" s="3">
        <v>45937</v>
      </c>
      <c r="E506" s="2">
        <v>47321.37</v>
      </c>
    </row>
    <row r="507" spans="1:5" x14ac:dyDescent="0.3">
      <c r="A507" s="2" t="s">
        <v>3432</v>
      </c>
      <c r="B507" s="2" t="s">
        <v>2916</v>
      </c>
      <c r="C507" s="2" t="s">
        <v>14936</v>
      </c>
      <c r="D507" s="3">
        <v>45693</v>
      </c>
      <c r="E507" s="2">
        <v>23716.91</v>
      </c>
    </row>
    <row r="508" spans="1:5" x14ac:dyDescent="0.3">
      <c r="A508" s="2" t="s">
        <v>3433</v>
      </c>
      <c r="B508" s="2" t="s">
        <v>2939</v>
      </c>
      <c r="C508" s="2" t="s">
        <v>14936</v>
      </c>
      <c r="D508" s="3">
        <v>45876</v>
      </c>
      <c r="E508" s="2">
        <v>43504.28</v>
      </c>
    </row>
    <row r="509" spans="1:5" x14ac:dyDescent="0.3">
      <c r="A509" s="2" t="s">
        <v>3434</v>
      </c>
      <c r="B509" s="2" t="s">
        <v>2934</v>
      </c>
      <c r="C509" s="2" t="s">
        <v>14937</v>
      </c>
      <c r="D509" s="3">
        <v>45984</v>
      </c>
      <c r="E509" s="2">
        <v>5127.66</v>
      </c>
    </row>
    <row r="510" spans="1:5" x14ac:dyDescent="0.3">
      <c r="A510" s="2" t="s">
        <v>3435</v>
      </c>
      <c r="B510" s="2" t="s">
        <v>2936</v>
      </c>
      <c r="C510" s="2" t="s">
        <v>14936</v>
      </c>
      <c r="D510" s="3">
        <v>45319</v>
      </c>
      <c r="E510" s="2">
        <v>47420.98</v>
      </c>
    </row>
    <row r="511" spans="1:5" x14ac:dyDescent="0.3">
      <c r="A511" s="2" t="s">
        <v>3436</v>
      </c>
      <c r="B511" s="2" t="s">
        <v>2939</v>
      </c>
      <c r="C511" s="2" t="s">
        <v>14936</v>
      </c>
      <c r="D511" s="3">
        <v>45503</v>
      </c>
      <c r="E511" s="2">
        <v>24198.15</v>
      </c>
    </row>
    <row r="512" spans="1:5" x14ac:dyDescent="0.3">
      <c r="A512" s="2" t="s">
        <v>3437</v>
      </c>
      <c r="B512" s="2" t="s">
        <v>2939</v>
      </c>
      <c r="C512" s="2" t="s">
        <v>14936</v>
      </c>
      <c r="D512" s="3">
        <v>45669</v>
      </c>
      <c r="E512" s="2">
        <v>41640.17</v>
      </c>
    </row>
    <row r="513" spans="1:5" x14ac:dyDescent="0.3">
      <c r="A513" s="2" t="s">
        <v>3438</v>
      </c>
      <c r="B513" s="2" t="s">
        <v>2916</v>
      </c>
      <c r="C513" s="2" t="s">
        <v>14936</v>
      </c>
      <c r="D513" s="3">
        <v>45693</v>
      </c>
      <c r="E513" s="2">
        <v>14077.93</v>
      </c>
    </row>
    <row r="514" spans="1:5" x14ac:dyDescent="0.3">
      <c r="A514" s="2" t="s">
        <v>3439</v>
      </c>
      <c r="B514" s="2" t="s">
        <v>2936</v>
      </c>
      <c r="C514" s="2" t="s">
        <v>14936</v>
      </c>
      <c r="D514" s="3">
        <v>46052</v>
      </c>
      <c r="E514" s="2">
        <v>29549.73</v>
      </c>
    </row>
    <row r="515" spans="1:5" x14ac:dyDescent="0.3">
      <c r="A515" s="2" t="s">
        <v>3440</v>
      </c>
      <c r="B515" s="2" t="s">
        <v>2934</v>
      </c>
      <c r="C515" s="2" t="s">
        <v>14936</v>
      </c>
      <c r="D515" s="3">
        <v>46183</v>
      </c>
      <c r="E515" s="2">
        <v>2959.98</v>
      </c>
    </row>
    <row r="516" spans="1:5" x14ac:dyDescent="0.3">
      <c r="A516" s="2" t="s">
        <v>3441</v>
      </c>
      <c r="B516" s="2" t="s">
        <v>2921</v>
      </c>
      <c r="C516" s="2" t="s">
        <v>14936</v>
      </c>
      <c r="D516" s="3">
        <v>45454</v>
      </c>
      <c r="E516" s="2">
        <v>41184.019999999997</v>
      </c>
    </row>
    <row r="517" spans="1:5" x14ac:dyDescent="0.3">
      <c r="A517" s="2" t="s">
        <v>3442</v>
      </c>
      <c r="B517" s="2" t="s">
        <v>2916</v>
      </c>
      <c r="C517" s="2" t="s">
        <v>14936</v>
      </c>
      <c r="D517" s="3">
        <v>45993</v>
      </c>
      <c r="E517" s="2">
        <v>26349.439999999999</v>
      </c>
    </row>
    <row r="518" spans="1:5" x14ac:dyDescent="0.3">
      <c r="A518" s="2" t="s">
        <v>3443</v>
      </c>
      <c r="B518" s="2" t="s">
        <v>2916</v>
      </c>
      <c r="C518" s="2" t="s">
        <v>14936</v>
      </c>
      <c r="D518" s="3">
        <v>45357</v>
      </c>
      <c r="E518" s="2">
        <v>32779.67</v>
      </c>
    </row>
    <row r="519" spans="1:5" x14ac:dyDescent="0.3">
      <c r="A519" s="2" t="s">
        <v>3444</v>
      </c>
      <c r="B519" s="2" t="s">
        <v>2921</v>
      </c>
      <c r="C519" s="2" t="s">
        <v>14936</v>
      </c>
      <c r="D519" s="3">
        <v>45875</v>
      </c>
      <c r="E519" s="2">
        <v>7526.79</v>
      </c>
    </row>
    <row r="520" spans="1:5" x14ac:dyDescent="0.3">
      <c r="A520" s="2" t="s">
        <v>3445</v>
      </c>
      <c r="B520" s="2" t="s">
        <v>2934</v>
      </c>
      <c r="C520" s="2" t="s">
        <v>14936</v>
      </c>
      <c r="D520" s="3">
        <v>45587</v>
      </c>
      <c r="E520" s="2">
        <v>43079.19</v>
      </c>
    </row>
    <row r="521" spans="1:5" x14ac:dyDescent="0.3">
      <c r="A521" s="2" t="s">
        <v>3446</v>
      </c>
      <c r="B521" s="2" t="s">
        <v>2916</v>
      </c>
      <c r="C521" s="2" t="s">
        <v>14936</v>
      </c>
      <c r="D521" s="3">
        <v>45692</v>
      </c>
      <c r="E521" s="2">
        <v>3138.09</v>
      </c>
    </row>
    <row r="522" spans="1:5" x14ac:dyDescent="0.3">
      <c r="A522" s="2" t="s">
        <v>3447</v>
      </c>
      <c r="B522" s="2" t="s">
        <v>2921</v>
      </c>
      <c r="C522" s="2" t="s">
        <v>14936</v>
      </c>
      <c r="D522" s="3">
        <v>45735</v>
      </c>
      <c r="E522" s="2">
        <v>19336.71</v>
      </c>
    </row>
    <row r="523" spans="1:5" x14ac:dyDescent="0.3">
      <c r="A523" s="2" t="s">
        <v>3448</v>
      </c>
      <c r="B523" s="2" t="s">
        <v>2916</v>
      </c>
      <c r="C523" s="2" t="s">
        <v>14936</v>
      </c>
      <c r="D523" s="3">
        <v>45389</v>
      </c>
      <c r="E523" s="2">
        <v>6058.93</v>
      </c>
    </row>
    <row r="524" spans="1:5" x14ac:dyDescent="0.3">
      <c r="A524" s="2" t="s">
        <v>3449</v>
      </c>
      <c r="B524" s="2" t="s">
        <v>2921</v>
      </c>
      <c r="C524" s="2" t="s">
        <v>14936</v>
      </c>
      <c r="D524" s="3">
        <v>45454</v>
      </c>
      <c r="E524" s="2">
        <v>14674.42</v>
      </c>
    </row>
    <row r="525" spans="1:5" x14ac:dyDescent="0.3">
      <c r="A525" s="2" t="s">
        <v>3450</v>
      </c>
      <c r="B525" s="2" t="s">
        <v>2939</v>
      </c>
      <c r="C525" s="2" t="s">
        <v>14936</v>
      </c>
      <c r="D525" s="3">
        <v>45360</v>
      </c>
      <c r="E525" s="2">
        <v>40924.1</v>
      </c>
    </row>
    <row r="526" spans="1:5" x14ac:dyDescent="0.3">
      <c r="A526" s="2" t="s">
        <v>3451</v>
      </c>
      <c r="B526" s="2" t="s">
        <v>2916</v>
      </c>
      <c r="C526" s="2" t="s">
        <v>14936</v>
      </c>
      <c r="D526" s="3">
        <v>45417</v>
      </c>
      <c r="E526" s="2">
        <v>4525.87</v>
      </c>
    </row>
    <row r="527" spans="1:5" x14ac:dyDescent="0.3">
      <c r="A527" s="2" t="s">
        <v>3452</v>
      </c>
      <c r="B527" s="2" t="s">
        <v>2916</v>
      </c>
      <c r="C527" s="2" t="s">
        <v>14938</v>
      </c>
      <c r="D527" s="3">
        <v>45625</v>
      </c>
      <c r="E527" s="2">
        <v>8023.96</v>
      </c>
    </row>
    <row r="528" spans="1:5" x14ac:dyDescent="0.3">
      <c r="A528" s="2" t="s">
        <v>3453</v>
      </c>
      <c r="B528" s="2" t="s">
        <v>2919</v>
      </c>
      <c r="C528" s="2" t="s">
        <v>14936</v>
      </c>
      <c r="D528" s="3">
        <v>45766</v>
      </c>
      <c r="E528" s="2">
        <v>48272.35</v>
      </c>
    </row>
    <row r="529" spans="1:5" x14ac:dyDescent="0.3">
      <c r="A529" s="2" t="s">
        <v>3454</v>
      </c>
      <c r="B529" s="2" t="s">
        <v>2934</v>
      </c>
      <c r="C529" s="2" t="s">
        <v>14936</v>
      </c>
      <c r="D529" s="3">
        <v>45682</v>
      </c>
      <c r="E529" s="2">
        <v>3826.95</v>
      </c>
    </row>
    <row r="530" spans="1:5" x14ac:dyDescent="0.3">
      <c r="A530" s="2" t="s">
        <v>3455</v>
      </c>
      <c r="B530" s="2" t="s">
        <v>2936</v>
      </c>
      <c r="C530" s="2" t="s">
        <v>14936</v>
      </c>
      <c r="D530" s="3">
        <v>45302</v>
      </c>
      <c r="E530" s="2">
        <v>38898.97</v>
      </c>
    </row>
    <row r="531" spans="1:5" x14ac:dyDescent="0.3">
      <c r="A531" s="2" t="s">
        <v>3456</v>
      </c>
      <c r="B531" s="2" t="s">
        <v>2916</v>
      </c>
      <c r="C531" s="2" t="s">
        <v>14936</v>
      </c>
      <c r="D531" s="3">
        <v>46059</v>
      </c>
      <c r="E531" s="2">
        <v>1392.92</v>
      </c>
    </row>
    <row r="532" spans="1:5" x14ac:dyDescent="0.3">
      <c r="A532" s="2" t="s">
        <v>3457</v>
      </c>
      <c r="B532" s="2" t="s">
        <v>2934</v>
      </c>
      <c r="C532" s="2" t="s">
        <v>14936</v>
      </c>
      <c r="D532" s="3">
        <v>45540</v>
      </c>
      <c r="E532" s="2">
        <v>18793.95</v>
      </c>
    </row>
    <row r="533" spans="1:5" x14ac:dyDescent="0.3">
      <c r="A533" s="2" t="s">
        <v>3458</v>
      </c>
      <c r="B533" s="2" t="s">
        <v>2916</v>
      </c>
      <c r="C533" s="2" t="s">
        <v>14936</v>
      </c>
      <c r="D533" s="3">
        <v>45467</v>
      </c>
      <c r="E533" s="2">
        <v>4262.79</v>
      </c>
    </row>
    <row r="534" spans="1:5" x14ac:dyDescent="0.3">
      <c r="A534" s="2" t="s">
        <v>3459</v>
      </c>
      <c r="B534" s="2" t="s">
        <v>2921</v>
      </c>
      <c r="C534" s="2" t="s">
        <v>14936</v>
      </c>
      <c r="D534" s="3">
        <v>46051</v>
      </c>
      <c r="E534" s="2">
        <v>6108.46</v>
      </c>
    </row>
    <row r="535" spans="1:5" x14ac:dyDescent="0.3">
      <c r="A535" s="2" t="s">
        <v>3460</v>
      </c>
      <c r="B535" s="2" t="s">
        <v>2916</v>
      </c>
      <c r="C535" s="2" t="s">
        <v>14936</v>
      </c>
      <c r="D535" s="3">
        <v>45571</v>
      </c>
      <c r="E535" s="2">
        <v>25569.03</v>
      </c>
    </row>
    <row r="536" spans="1:5" x14ac:dyDescent="0.3">
      <c r="A536" s="2" t="s">
        <v>3461</v>
      </c>
      <c r="B536" s="2" t="s">
        <v>2919</v>
      </c>
      <c r="C536" s="2" t="s">
        <v>14936</v>
      </c>
      <c r="D536" s="3">
        <v>46206</v>
      </c>
      <c r="E536" s="2">
        <v>32775.300000000003</v>
      </c>
    </row>
    <row r="537" spans="1:5" x14ac:dyDescent="0.3">
      <c r="A537" s="2" t="s">
        <v>3462</v>
      </c>
      <c r="B537" s="2" t="s">
        <v>2919</v>
      </c>
      <c r="C537" s="2" t="s">
        <v>14936</v>
      </c>
      <c r="D537" s="3">
        <v>46122</v>
      </c>
      <c r="E537" s="2">
        <v>42795.26</v>
      </c>
    </row>
    <row r="538" spans="1:5" x14ac:dyDescent="0.3">
      <c r="A538" s="2" t="s">
        <v>3463</v>
      </c>
      <c r="B538" s="2" t="s">
        <v>2921</v>
      </c>
      <c r="C538" s="2" t="s">
        <v>14936</v>
      </c>
      <c r="D538" s="3">
        <v>45691</v>
      </c>
      <c r="E538" s="2">
        <v>5218.92</v>
      </c>
    </row>
    <row r="539" spans="1:5" x14ac:dyDescent="0.3">
      <c r="A539" s="2" t="s">
        <v>3464</v>
      </c>
      <c r="B539" s="2" t="s">
        <v>2939</v>
      </c>
      <c r="C539" s="2" t="s">
        <v>14936</v>
      </c>
      <c r="D539" s="3">
        <v>45679</v>
      </c>
      <c r="E539" s="2">
        <v>24968.51</v>
      </c>
    </row>
    <row r="540" spans="1:5" x14ac:dyDescent="0.3">
      <c r="A540" s="2" t="s">
        <v>3465</v>
      </c>
      <c r="B540" s="2" t="s">
        <v>2936</v>
      </c>
      <c r="C540" s="2" t="s">
        <v>14936</v>
      </c>
      <c r="D540" s="3">
        <v>45385</v>
      </c>
      <c r="E540" s="2">
        <v>1639.7</v>
      </c>
    </row>
    <row r="541" spans="1:5" x14ac:dyDescent="0.3">
      <c r="A541" s="2" t="s">
        <v>3466</v>
      </c>
      <c r="B541" s="2" t="s">
        <v>2936</v>
      </c>
      <c r="C541" s="2" t="s">
        <v>14936</v>
      </c>
      <c r="D541" s="3">
        <v>45488</v>
      </c>
      <c r="E541" s="2">
        <v>35582.85</v>
      </c>
    </row>
    <row r="542" spans="1:5" x14ac:dyDescent="0.3">
      <c r="A542" s="2" t="s">
        <v>3467</v>
      </c>
      <c r="B542" s="2" t="s">
        <v>2916</v>
      </c>
      <c r="C542" s="2" t="s">
        <v>14936</v>
      </c>
      <c r="D542" s="3">
        <v>46143</v>
      </c>
      <c r="E542" s="2">
        <v>9659.57</v>
      </c>
    </row>
    <row r="543" spans="1:5" x14ac:dyDescent="0.3">
      <c r="A543" s="2" t="s">
        <v>3468</v>
      </c>
      <c r="B543" s="2" t="s">
        <v>2921</v>
      </c>
      <c r="C543" s="2" t="s">
        <v>14937</v>
      </c>
      <c r="D543" s="3">
        <v>46128</v>
      </c>
      <c r="E543" s="2">
        <v>32430.85</v>
      </c>
    </row>
    <row r="544" spans="1:5" x14ac:dyDescent="0.3">
      <c r="A544" s="2" t="s">
        <v>3469</v>
      </c>
      <c r="B544" s="2" t="s">
        <v>2939</v>
      </c>
      <c r="C544" s="2" t="s">
        <v>14936</v>
      </c>
      <c r="D544" s="3">
        <v>46248</v>
      </c>
      <c r="E544" s="2">
        <v>28280.62</v>
      </c>
    </row>
    <row r="545" spans="1:5" x14ac:dyDescent="0.3">
      <c r="A545" s="2" t="s">
        <v>3470</v>
      </c>
      <c r="B545" s="2" t="s">
        <v>2916</v>
      </c>
      <c r="C545" s="2" t="s">
        <v>14936</v>
      </c>
      <c r="D545" s="3">
        <v>45401</v>
      </c>
      <c r="E545" s="2">
        <v>15428.07</v>
      </c>
    </row>
    <row r="546" spans="1:5" x14ac:dyDescent="0.3">
      <c r="A546" s="2" t="s">
        <v>3471</v>
      </c>
      <c r="B546" s="2" t="s">
        <v>2916</v>
      </c>
      <c r="C546" s="2" t="s">
        <v>14936</v>
      </c>
      <c r="D546" s="3">
        <v>45305</v>
      </c>
      <c r="E546" s="2">
        <v>35618.800000000003</v>
      </c>
    </row>
    <row r="547" spans="1:5" x14ac:dyDescent="0.3">
      <c r="A547" s="2" t="s">
        <v>3472</v>
      </c>
      <c r="B547" s="2" t="s">
        <v>2936</v>
      </c>
      <c r="C547" s="2" t="s">
        <v>14936</v>
      </c>
      <c r="D547" s="3">
        <v>45577</v>
      </c>
      <c r="E547" s="2">
        <v>31267.14</v>
      </c>
    </row>
    <row r="548" spans="1:5" x14ac:dyDescent="0.3">
      <c r="A548" s="2" t="s">
        <v>3473</v>
      </c>
      <c r="B548" s="2" t="s">
        <v>2916</v>
      </c>
      <c r="C548" s="2" t="s">
        <v>14936</v>
      </c>
      <c r="D548" s="3">
        <v>46078</v>
      </c>
      <c r="E548" s="2">
        <v>41520.36</v>
      </c>
    </row>
    <row r="549" spans="1:5" x14ac:dyDescent="0.3">
      <c r="A549" s="2" t="s">
        <v>3474</v>
      </c>
      <c r="B549" s="2" t="s">
        <v>2936</v>
      </c>
      <c r="C549" s="2" t="s">
        <v>14936</v>
      </c>
      <c r="D549" s="3">
        <v>46236</v>
      </c>
      <c r="E549" s="2">
        <v>40738.83</v>
      </c>
    </row>
    <row r="550" spans="1:5" x14ac:dyDescent="0.3">
      <c r="A550" s="2" t="s">
        <v>3475</v>
      </c>
      <c r="B550" s="2" t="s">
        <v>2936</v>
      </c>
      <c r="C550" s="2" t="s">
        <v>14936</v>
      </c>
      <c r="D550" s="3">
        <v>45938</v>
      </c>
      <c r="E550" s="2">
        <v>12882.33</v>
      </c>
    </row>
    <row r="551" spans="1:5" x14ac:dyDescent="0.3">
      <c r="A551" s="2" t="s">
        <v>3476</v>
      </c>
      <c r="B551" s="2" t="s">
        <v>2936</v>
      </c>
      <c r="C551" s="2" t="s">
        <v>14936</v>
      </c>
      <c r="D551" s="3">
        <v>45632</v>
      </c>
      <c r="E551" s="2">
        <v>26066.69</v>
      </c>
    </row>
    <row r="552" spans="1:5" x14ac:dyDescent="0.3">
      <c r="A552" s="2" t="s">
        <v>3477</v>
      </c>
      <c r="B552" s="2" t="s">
        <v>2916</v>
      </c>
      <c r="C552" s="2" t="s">
        <v>14936</v>
      </c>
      <c r="D552" s="3">
        <v>46163</v>
      </c>
      <c r="E552" s="2">
        <v>13526.42</v>
      </c>
    </row>
    <row r="553" spans="1:5" x14ac:dyDescent="0.3">
      <c r="A553" s="2" t="s">
        <v>3478</v>
      </c>
      <c r="B553" s="2" t="s">
        <v>2919</v>
      </c>
      <c r="C553" s="2" t="s">
        <v>14936</v>
      </c>
      <c r="D553" s="3">
        <v>45751</v>
      </c>
      <c r="E553" s="2">
        <v>5760.35</v>
      </c>
    </row>
    <row r="554" spans="1:5" x14ac:dyDescent="0.3">
      <c r="A554" s="2" t="s">
        <v>3479</v>
      </c>
      <c r="B554" s="2" t="s">
        <v>2921</v>
      </c>
      <c r="C554" s="2" t="s">
        <v>14936</v>
      </c>
      <c r="D554" s="3">
        <v>46014</v>
      </c>
      <c r="E554" s="2">
        <v>15333.42</v>
      </c>
    </row>
    <row r="555" spans="1:5" x14ac:dyDescent="0.3">
      <c r="A555" s="2" t="s">
        <v>3480</v>
      </c>
      <c r="B555" s="2" t="s">
        <v>2919</v>
      </c>
      <c r="C555" s="2" t="s">
        <v>14936</v>
      </c>
      <c r="D555" s="3">
        <v>45609</v>
      </c>
      <c r="E555" s="2">
        <v>42667.839999999997</v>
      </c>
    </row>
    <row r="556" spans="1:5" x14ac:dyDescent="0.3">
      <c r="A556" s="2" t="s">
        <v>3481</v>
      </c>
      <c r="B556" s="2" t="s">
        <v>2939</v>
      </c>
      <c r="C556" s="2" t="s">
        <v>14936</v>
      </c>
      <c r="D556" s="3">
        <v>45354</v>
      </c>
      <c r="E556" s="2">
        <v>3437.86</v>
      </c>
    </row>
    <row r="557" spans="1:5" x14ac:dyDescent="0.3">
      <c r="A557" s="2" t="s">
        <v>3482</v>
      </c>
      <c r="B557" s="2" t="s">
        <v>2919</v>
      </c>
      <c r="C557" s="2" t="s">
        <v>14936</v>
      </c>
      <c r="D557" s="3">
        <v>45501</v>
      </c>
      <c r="E557" s="2">
        <v>44678.06</v>
      </c>
    </row>
    <row r="558" spans="1:5" x14ac:dyDescent="0.3">
      <c r="A558" s="2" t="s">
        <v>3483</v>
      </c>
      <c r="B558" s="2" t="s">
        <v>2939</v>
      </c>
      <c r="C558" s="2" t="s">
        <v>14936</v>
      </c>
      <c r="D558" s="3">
        <v>45747</v>
      </c>
      <c r="E558" s="2">
        <v>20010.28</v>
      </c>
    </row>
    <row r="559" spans="1:5" x14ac:dyDescent="0.3">
      <c r="A559" s="2" t="s">
        <v>3484</v>
      </c>
      <c r="B559" s="2" t="s">
        <v>2939</v>
      </c>
      <c r="C559" s="2" t="s">
        <v>14936</v>
      </c>
      <c r="D559" s="3">
        <v>45333</v>
      </c>
      <c r="E559" s="2">
        <v>27001.34</v>
      </c>
    </row>
    <row r="560" spans="1:5" x14ac:dyDescent="0.3">
      <c r="A560" s="2" t="s">
        <v>3485</v>
      </c>
      <c r="B560" s="2" t="s">
        <v>2919</v>
      </c>
      <c r="C560" s="2" t="s">
        <v>14936</v>
      </c>
      <c r="D560" s="3">
        <v>46061</v>
      </c>
      <c r="E560" s="2">
        <v>19351.79</v>
      </c>
    </row>
    <row r="561" spans="1:5" x14ac:dyDescent="0.3">
      <c r="A561" s="2" t="s">
        <v>3486</v>
      </c>
      <c r="B561" s="2" t="s">
        <v>2936</v>
      </c>
      <c r="C561" s="2" t="s">
        <v>14936</v>
      </c>
      <c r="D561" s="3">
        <v>45503</v>
      </c>
      <c r="E561" s="2">
        <v>40932.67</v>
      </c>
    </row>
    <row r="562" spans="1:5" x14ac:dyDescent="0.3">
      <c r="A562" s="2" t="s">
        <v>3487</v>
      </c>
      <c r="B562" s="2" t="s">
        <v>2939</v>
      </c>
      <c r="C562" s="2" t="s">
        <v>14936</v>
      </c>
      <c r="D562" s="3">
        <v>46113</v>
      </c>
      <c r="E562" s="2">
        <v>24332.02</v>
      </c>
    </row>
    <row r="563" spans="1:5" x14ac:dyDescent="0.3">
      <c r="A563" s="2" t="s">
        <v>3488</v>
      </c>
      <c r="B563" s="2" t="s">
        <v>2939</v>
      </c>
      <c r="C563" s="2" t="s">
        <v>14936</v>
      </c>
      <c r="D563" s="3">
        <v>45745</v>
      </c>
      <c r="E563" s="2">
        <v>14978.87</v>
      </c>
    </row>
    <row r="564" spans="1:5" x14ac:dyDescent="0.3">
      <c r="A564" s="2" t="s">
        <v>3489</v>
      </c>
      <c r="B564" s="2" t="s">
        <v>2916</v>
      </c>
      <c r="C564" s="2" t="s">
        <v>14936</v>
      </c>
      <c r="D564" s="3">
        <v>45345</v>
      </c>
      <c r="E564" s="2">
        <v>36197.11</v>
      </c>
    </row>
    <row r="565" spans="1:5" x14ac:dyDescent="0.3">
      <c r="A565" s="2" t="s">
        <v>3490</v>
      </c>
      <c r="B565" s="2" t="s">
        <v>2916</v>
      </c>
      <c r="C565" s="2" t="s">
        <v>14936</v>
      </c>
      <c r="D565" s="3">
        <v>45855</v>
      </c>
      <c r="E565" s="2">
        <v>36178.410000000003</v>
      </c>
    </row>
    <row r="566" spans="1:5" x14ac:dyDescent="0.3">
      <c r="A566" s="2" t="s">
        <v>3491</v>
      </c>
      <c r="B566" s="2" t="s">
        <v>2916</v>
      </c>
      <c r="C566" s="2" t="s">
        <v>14936</v>
      </c>
      <c r="D566" s="3">
        <v>45611</v>
      </c>
      <c r="E566" s="2">
        <v>26052.13</v>
      </c>
    </row>
    <row r="567" spans="1:5" x14ac:dyDescent="0.3">
      <c r="A567" s="2" t="s">
        <v>3492</v>
      </c>
      <c r="B567" s="2" t="s">
        <v>2939</v>
      </c>
      <c r="C567" s="2" t="s">
        <v>14936</v>
      </c>
      <c r="D567" s="3">
        <v>45547</v>
      </c>
      <c r="E567" s="2">
        <v>2783.59</v>
      </c>
    </row>
    <row r="568" spans="1:5" x14ac:dyDescent="0.3">
      <c r="A568" s="2" t="s">
        <v>3493</v>
      </c>
      <c r="B568" s="2" t="s">
        <v>2936</v>
      </c>
      <c r="C568" s="2" t="s">
        <v>14936</v>
      </c>
      <c r="D568" s="3">
        <v>45570</v>
      </c>
      <c r="E568" s="2">
        <v>41425.449999999997</v>
      </c>
    </row>
    <row r="569" spans="1:5" x14ac:dyDescent="0.3">
      <c r="A569" s="2" t="s">
        <v>3494</v>
      </c>
      <c r="B569" s="2" t="s">
        <v>2939</v>
      </c>
      <c r="C569" s="2" t="s">
        <v>14936</v>
      </c>
      <c r="D569" s="3">
        <v>45464</v>
      </c>
      <c r="E569" s="2">
        <v>5199.29</v>
      </c>
    </row>
    <row r="570" spans="1:5" x14ac:dyDescent="0.3">
      <c r="A570" s="2" t="s">
        <v>3495</v>
      </c>
      <c r="B570" s="2" t="s">
        <v>2934</v>
      </c>
      <c r="C570" s="2" t="s">
        <v>14936</v>
      </c>
      <c r="D570" s="3">
        <v>46071</v>
      </c>
      <c r="E570" s="2">
        <v>8854.2999999999993</v>
      </c>
    </row>
    <row r="571" spans="1:5" x14ac:dyDescent="0.3">
      <c r="A571" s="2" t="s">
        <v>3496</v>
      </c>
      <c r="B571" s="2" t="s">
        <v>2919</v>
      </c>
      <c r="C571" s="2" t="s">
        <v>14936</v>
      </c>
      <c r="D571" s="3">
        <v>45683</v>
      </c>
      <c r="E571" s="2">
        <v>31702.82</v>
      </c>
    </row>
    <row r="572" spans="1:5" x14ac:dyDescent="0.3">
      <c r="A572" s="2" t="s">
        <v>3497</v>
      </c>
      <c r="B572" s="2" t="s">
        <v>2919</v>
      </c>
      <c r="C572" s="2" t="s">
        <v>14936</v>
      </c>
      <c r="D572" s="3">
        <v>45901</v>
      </c>
      <c r="E572" s="2">
        <v>22993.46</v>
      </c>
    </row>
    <row r="573" spans="1:5" x14ac:dyDescent="0.3">
      <c r="A573" s="2" t="s">
        <v>3498</v>
      </c>
      <c r="B573" s="2" t="s">
        <v>2939</v>
      </c>
      <c r="C573" s="2" t="s">
        <v>14936</v>
      </c>
      <c r="D573" s="3">
        <v>45766</v>
      </c>
      <c r="E573" s="2">
        <v>33258.51</v>
      </c>
    </row>
    <row r="574" spans="1:5" x14ac:dyDescent="0.3">
      <c r="A574" s="2" t="s">
        <v>3499</v>
      </c>
      <c r="B574" s="2" t="s">
        <v>2939</v>
      </c>
      <c r="C574" s="2" t="s">
        <v>14936</v>
      </c>
      <c r="D574" s="3">
        <v>45365</v>
      </c>
      <c r="E574" s="2">
        <v>26856.3</v>
      </c>
    </row>
    <row r="575" spans="1:5" x14ac:dyDescent="0.3">
      <c r="A575" s="2" t="s">
        <v>3500</v>
      </c>
      <c r="B575" s="2" t="s">
        <v>2939</v>
      </c>
      <c r="C575" s="2" t="s">
        <v>14936</v>
      </c>
      <c r="D575" s="3">
        <v>45487</v>
      </c>
      <c r="E575" s="2">
        <v>42262.7</v>
      </c>
    </row>
    <row r="576" spans="1:5" x14ac:dyDescent="0.3">
      <c r="A576" s="2" t="s">
        <v>3501</v>
      </c>
      <c r="B576" s="2" t="s">
        <v>2936</v>
      </c>
      <c r="C576" s="2" t="s">
        <v>14936</v>
      </c>
      <c r="D576" s="3">
        <v>45795</v>
      </c>
      <c r="E576" s="2">
        <v>20868.71</v>
      </c>
    </row>
    <row r="577" spans="1:5" x14ac:dyDescent="0.3">
      <c r="A577" s="2" t="s">
        <v>3502</v>
      </c>
      <c r="B577" s="2" t="s">
        <v>2921</v>
      </c>
      <c r="C577" s="2" t="s">
        <v>14936</v>
      </c>
      <c r="D577" s="3">
        <v>45675</v>
      </c>
      <c r="E577" s="2">
        <v>34636.51</v>
      </c>
    </row>
    <row r="578" spans="1:5" x14ac:dyDescent="0.3">
      <c r="A578" s="2" t="s">
        <v>3503</v>
      </c>
      <c r="B578" s="2" t="s">
        <v>2916</v>
      </c>
      <c r="C578" s="2" t="s">
        <v>14936</v>
      </c>
      <c r="D578" s="3">
        <v>45710</v>
      </c>
      <c r="E578" s="2">
        <v>11914.73</v>
      </c>
    </row>
    <row r="579" spans="1:5" x14ac:dyDescent="0.3">
      <c r="A579" s="2" t="s">
        <v>3504</v>
      </c>
      <c r="B579" s="2" t="s">
        <v>2936</v>
      </c>
      <c r="C579" s="2" t="s">
        <v>14936</v>
      </c>
      <c r="D579" s="3">
        <v>45459</v>
      </c>
      <c r="E579" s="2">
        <v>26757.119999999999</v>
      </c>
    </row>
    <row r="580" spans="1:5" x14ac:dyDescent="0.3">
      <c r="A580" s="2" t="s">
        <v>3505</v>
      </c>
      <c r="B580" s="2" t="s">
        <v>2939</v>
      </c>
      <c r="C580" s="2" t="s">
        <v>14936</v>
      </c>
      <c r="D580" s="3">
        <v>46062</v>
      </c>
      <c r="E580" s="2">
        <v>12366.49</v>
      </c>
    </row>
    <row r="581" spans="1:5" x14ac:dyDescent="0.3">
      <c r="A581" s="2" t="s">
        <v>3506</v>
      </c>
      <c r="B581" s="2" t="s">
        <v>2936</v>
      </c>
      <c r="C581" s="2" t="s">
        <v>14936</v>
      </c>
      <c r="D581" s="3">
        <v>46005</v>
      </c>
      <c r="E581" s="2">
        <v>13577.97</v>
      </c>
    </row>
    <row r="582" spans="1:5" x14ac:dyDescent="0.3">
      <c r="A582" s="2" t="s">
        <v>3507</v>
      </c>
      <c r="B582" s="2" t="s">
        <v>2934</v>
      </c>
      <c r="C582" s="2" t="s">
        <v>14936</v>
      </c>
      <c r="D582" s="3">
        <v>45540</v>
      </c>
      <c r="E582" s="2">
        <v>7614.58</v>
      </c>
    </row>
    <row r="583" spans="1:5" x14ac:dyDescent="0.3">
      <c r="A583" s="2" t="s">
        <v>3508</v>
      </c>
      <c r="B583" s="2" t="s">
        <v>2921</v>
      </c>
      <c r="C583" s="2" t="s">
        <v>14936</v>
      </c>
      <c r="D583" s="3">
        <v>45984</v>
      </c>
      <c r="E583" s="2">
        <v>39135.32</v>
      </c>
    </row>
    <row r="584" spans="1:5" x14ac:dyDescent="0.3">
      <c r="A584" s="2" t="s">
        <v>3509</v>
      </c>
      <c r="B584" s="2" t="s">
        <v>2921</v>
      </c>
      <c r="C584" s="2" t="s">
        <v>14936</v>
      </c>
      <c r="D584" s="3">
        <v>45758</v>
      </c>
      <c r="E584" s="2">
        <v>40353.86</v>
      </c>
    </row>
    <row r="585" spans="1:5" x14ac:dyDescent="0.3">
      <c r="A585" s="2" t="s">
        <v>3510</v>
      </c>
      <c r="B585" s="2" t="s">
        <v>2919</v>
      </c>
      <c r="C585" s="2" t="s">
        <v>14936</v>
      </c>
      <c r="D585" s="3">
        <v>46154</v>
      </c>
      <c r="E585" s="2">
        <v>14907.28</v>
      </c>
    </row>
    <row r="586" spans="1:5" x14ac:dyDescent="0.3">
      <c r="A586" s="2" t="s">
        <v>3511</v>
      </c>
      <c r="B586" s="2" t="s">
        <v>2921</v>
      </c>
      <c r="C586" s="2" t="s">
        <v>14936</v>
      </c>
      <c r="D586" s="3">
        <v>46230</v>
      </c>
      <c r="E586" s="2">
        <v>47762.83</v>
      </c>
    </row>
    <row r="587" spans="1:5" x14ac:dyDescent="0.3">
      <c r="A587" s="2" t="s">
        <v>3512</v>
      </c>
      <c r="B587" s="2" t="s">
        <v>2916</v>
      </c>
      <c r="C587" s="2" t="s">
        <v>14936</v>
      </c>
      <c r="D587" s="3">
        <v>45822</v>
      </c>
      <c r="E587" s="2">
        <v>10821.95</v>
      </c>
    </row>
    <row r="588" spans="1:5" x14ac:dyDescent="0.3">
      <c r="A588" s="2" t="s">
        <v>3513</v>
      </c>
      <c r="B588" s="2" t="s">
        <v>2921</v>
      </c>
      <c r="C588" s="2" t="s">
        <v>14936</v>
      </c>
      <c r="D588" s="3">
        <v>46001</v>
      </c>
      <c r="E588" s="2">
        <v>7549.69</v>
      </c>
    </row>
    <row r="589" spans="1:5" x14ac:dyDescent="0.3">
      <c r="A589" s="2" t="s">
        <v>3514</v>
      </c>
      <c r="B589" s="2" t="s">
        <v>2919</v>
      </c>
      <c r="C589" s="2" t="s">
        <v>14936</v>
      </c>
      <c r="D589" s="3">
        <v>45893</v>
      </c>
      <c r="E589" s="2">
        <v>40661.26</v>
      </c>
    </row>
    <row r="590" spans="1:5" x14ac:dyDescent="0.3">
      <c r="A590" s="2" t="s">
        <v>3515</v>
      </c>
      <c r="B590" s="2" t="s">
        <v>2921</v>
      </c>
      <c r="C590" s="2" t="s">
        <v>14936</v>
      </c>
      <c r="D590" s="3">
        <v>46183</v>
      </c>
      <c r="E590" s="2">
        <v>17410.759999999998</v>
      </c>
    </row>
    <row r="591" spans="1:5" x14ac:dyDescent="0.3">
      <c r="A591" s="2" t="s">
        <v>3516</v>
      </c>
      <c r="B591" s="2" t="s">
        <v>2916</v>
      </c>
      <c r="C591" s="2" t="s">
        <v>14936</v>
      </c>
      <c r="D591" s="3">
        <v>46126</v>
      </c>
      <c r="E591" s="2">
        <v>34951.06</v>
      </c>
    </row>
    <row r="592" spans="1:5" x14ac:dyDescent="0.3">
      <c r="A592" s="2" t="s">
        <v>3517</v>
      </c>
      <c r="B592" s="2" t="s">
        <v>2916</v>
      </c>
      <c r="C592" s="2" t="s">
        <v>14936</v>
      </c>
      <c r="D592" s="3">
        <v>46008</v>
      </c>
      <c r="E592" s="2">
        <v>33096.46</v>
      </c>
    </row>
    <row r="593" spans="1:5" x14ac:dyDescent="0.3">
      <c r="A593" s="2" t="s">
        <v>3518</v>
      </c>
      <c r="B593" s="2" t="s">
        <v>2939</v>
      </c>
      <c r="C593" s="2" t="s">
        <v>14936</v>
      </c>
      <c r="D593" s="3">
        <v>45391</v>
      </c>
      <c r="E593" s="2">
        <v>47426.879999999997</v>
      </c>
    </row>
    <row r="594" spans="1:5" x14ac:dyDescent="0.3">
      <c r="A594" s="2" t="s">
        <v>3519</v>
      </c>
      <c r="B594" s="2" t="s">
        <v>2939</v>
      </c>
      <c r="C594" s="2" t="s">
        <v>14936</v>
      </c>
      <c r="D594" s="3">
        <v>45588</v>
      </c>
      <c r="E594" s="2">
        <v>24786.82</v>
      </c>
    </row>
    <row r="595" spans="1:5" x14ac:dyDescent="0.3">
      <c r="A595" s="2" t="s">
        <v>3520</v>
      </c>
      <c r="B595" s="2" t="s">
        <v>2936</v>
      </c>
      <c r="C595" s="2" t="s">
        <v>14936</v>
      </c>
      <c r="D595" s="3">
        <v>45494</v>
      </c>
      <c r="E595" s="2">
        <v>25428.78</v>
      </c>
    </row>
    <row r="596" spans="1:5" x14ac:dyDescent="0.3">
      <c r="A596" s="2" t="s">
        <v>3521</v>
      </c>
      <c r="B596" s="2" t="s">
        <v>2916</v>
      </c>
      <c r="C596" s="2" t="s">
        <v>14936</v>
      </c>
      <c r="D596" s="3">
        <v>46126</v>
      </c>
      <c r="E596" s="2">
        <v>43107.54</v>
      </c>
    </row>
    <row r="597" spans="1:5" x14ac:dyDescent="0.3">
      <c r="A597" s="2" t="s">
        <v>3522</v>
      </c>
      <c r="B597" s="2" t="s">
        <v>2936</v>
      </c>
      <c r="C597" s="2" t="s">
        <v>14936</v>
      </c>
      <c r="D597" s="3">
        <v>46070</v>
      </c>
      <c r="E597" s="2">
        <v>17986.63</v>
      </c>
    </row>
    <row r="598" spans="1:5" x14ac:dyDescent="0.3">
      <c r="A598" s="2" t="s">
        <v>3523</v>
      </c>
      <c r="B598" s="2" t="s">
        <v>2916</v>
      </c>
      <c r="C598" s="2" t="s">
        <v>14936</v>
      </c>
      <c r="D598" s="3">
        <v>45934</v>
      </c>
      <c r="E598" s="2">
        <v>40375.97</v>
      </c>
    </row>
    <row r="599" spans="1:5" x14ac:dyDescent="0.3">
      <c r="A599" s="2" t="s">
        <v>3524</v>
      </c>
      <c r="B599" s="2" t="s">
        <v>2939</v>
      </c>
      <c r="C599" s="2" t="s">
        <v>14936</v>
      </c>
      <c r="D599" s="3">
        <v>45678</v>
      </c>
      <c r="E599" s="2">
        <v>33455.96</v>
      </c>
    </row>
    <row r="600" spans="1:5" x14ac:dyDescent="0.3">
      <c r="A600" s="2" t="s">
        <v>3525</v>
      </c>
      <c r="B600" s="2" t="s">
        <v>2916</v>
      </c>
      <c r="C600" s="2" t="s">
        <v>14936</v>
      </c>
      <c r="D600" s="3">
        <v>45782</v>
      </c>
      <c r="E600" s="2">
        <v>46713.8</v>
      </c>
    </row>
    <row r="601" spans="1:5" x14ac:dyDescent="0.3">
      <c r="A601" s="2" t="s">
        <v>3526</v>
      </c>
      <c r="B601" s="2" t="s">
        <v>2934</v>
      </c>
      <c r="C601" s="2" t="s">
        <v>14936</v>
      </c>
      <c r="D601" s="3">
        <v>46062</v>
      </c>
      <c r="E601" s="2">
        <v>28885.47</v>
      </c>
    </row>
    <row r="602" spans="1:5" x14ac:dyDescent="0.3">
      <c r="A602" s="2" t="s">
        <v>3527</v>
      </c>
      <c r="B602" s="2" t="s">
        <v>2939</v>
      </c>
      <c r="C602" s="2" t="s">
        <v>14936</v>
      </c>
      <c r="D602" s="3">
        <v>45509</v>
      </c>
      <c r="E602" s="2">
        <v>44164.71</v>
      </c>
    </row>
    <row r="603" spans="1:5" x14ac:dyDescent="0.3">
      <c r="A603" s="2" t="s">
        <v>3528</v>
      </c>
      <c r="B603" s="2" t="s">
        <v>2939</v>
      </c>
      <c r="C603" s="2" t="s">
        <v>14936</v>
      </c>
      <c r="D603" s="3">
        <v>46071</v>
      </c>
      <c r="E603" s="2">
        <v>19591.330000000002</v>
      </c>
    </row>
    <row r="604" spans="1:5" x14ac:dyDescent="0.3">
      <c r="A604" s="2" t="s">
        <v>3529</v>
      </c>
      <c r="B604" s="2" t="s">
        <v>2936</v>
      </c>
      <c r="C604" s="2" t="s">
        <v>14936</v>
      </c>
      <c r="D604" s="3">
        <v>45731</v>
      </c>
      <c r="E604" s="2">
        <v>40200.58</v>
      </c>
    </row>
    <row r="605" spans="1:5" x14ac:dyDescent="0.3">
      <c r="A605" s="2" t="s">
        <v>3530</v>
      </c>
      <c r="B605" s="2" t="s">
        <v>2921</v>
      </c>
      <c r="C605" s="2" t="s">
        <v>14936</v>
      </c>
      <c r="D605" s="3">
        <v>46128</v>
      </c>
      <c r="E605" s="2">
        <v>25275.1</v>
      </c>
    </row>
    <row r="606" spans="1:5" x14ac:dyDescent="0.3">
      <c r="A606" s="2" t="s">
        <v>3531</v>
      </c>
      <c r="B606" s="2" t="s">
        <v>2934</v>
      </c>
      <c r="C606" s="2" t="s">
        <v>14936</v>
      </c>
      <c r="D606" s="3">
        <v>45350</v>
      </c>
      <c r="E606" s="2">
        <v>49286.38</v>
      </c>
    </row>
    <row r="607" spans="1:5" x14ac:dyDescent="0.3">
      <c r="A607" s="2" t="s">
        <v>3532</v>
      </c>
      <c r="B607" s="2" t="s">
        <v>2936</v>
      </c>
      <c r="C607" s="2" t="s">
        <v>14936</v>
      </c>
      <c r="D607" s="3">
        <v>46183</v>
      </c>
      <c r="E607" s="2">
        <v>26066.23</v>
      </c>
    </row>
    <row r="608" spans="1:5" x14ac:dyDescent="0.3">
      <c r="A608" s="2" t="s">
        <v>3533</v>
      </c>
      <c r="B608" s="2" t="s">
        <v>2916</v>
      </c>
      <c r="C608" s="2" t="s">
        <v>14936</v>
      </c>
      <c r="D608" s="3">
        <v>45908</v>
      </c>
      <c r="E608" s="2">
        <v>27837.3</v>
      </c>
    </row>
    <row r="609" spans="1:5" x14ac:dyDescent="0.3">
      <c r="A609" s="2" t="s">
        <v>3534</v>
      </c>
      <c r="B609" s="2" t="s">
        <v>2921</v>
      </c>
      <c r="C609" s="2" t="s">
        <v>14936</v>
      </c>
      <c r="D609" s="3">
        <v>46127</v>
      </c>
      <c r="E609" s="2">
        <v>19702.830000000002</v>
      </c>
    </row>
    <row r="610" spans="1:5" x14ac:dyDescent="0.3">
      <c r="A610" s="2" t="s">
        <v>3535</v>
      </c>
      <c r="B610" s="2" t="s">
        <v>2916</v>
      </c>
      <c r="C610" s="2" t="s">
        <v>14937</v>
      </c>
      <c r="D610" s="3">
        <v>45779</v>
      </c>
      <c r="E610" s="2">
        <v>20200.66</v>
      </c>
    </row>
    <row r="611" spans="1:5" x14ac:dyDescent="0.3">
      <c r="A611" s="2" t="s">
        <v>3536</v>
      </c>
      <c r="B611" s="2" t="s">
        <v>2939</v>
      </c>
      <c r="C611" s="2" t="s">
        <v>14936</v>
      </c>
      <c r="D611" s="3">
        <v>46256</v>
      </c>
      <c r="E611" s="2">
        <v>10454.69</v>
      </c>
    </row>
    <row r="612" spans="1:5" x14ac:dyDescent="0.3">
      <c r="A612" s="2" t="s">
        <v>3537</v>
      </c>
      <c r="B612" s="2" t="s">
        <v>2916</v>
      </c>
      <c r="C612" s="2" t="s">
        <v>14936</v>
      </c>
      <c r="D612" s="3">
        <v>46119</v>
      </c>
      <c r="E612" s="2">
        <v>29106.66</v>
      </c>
    </row>
    <row r="613" spans="1:5" x14ac:dyDescent="0.3">
      <c r="A613" s="2" t="s">
        <v>3538</v>
      </c>
      <c r="B613" s="2" t="s">
        <v>2936</v>
      </c>
      <c r="C613" s="2" t="s">
        <v>14936</v>
      </c>
      <c r="D613" s="3">
        <v>46049</v>
      </c>
      <c r="E613" s="2">
        <v>13114.38</v>
      </c>
    </row>
    <row r="614" spans="1:5" x14ac:dyDescent="0.3">
      <c r="A614" s="2" t="s">
        <v>3539</v>
      </c>
      <c r="B614" s="2" t="s">
        <v>2939</v>
      </c>
      <c r="C614" s="2" t="s">
        <v>14936</v>
      </c>
      <c r="D614" s="3">
        <v>45780</v>
      </c>
      <c r="E614" s="2">
        <v>13462.27</v>
      </c>
    </row>
    <row r="615" spans="1:5" x14ac:dyDescent="0.3">
      <c r="A615" s="2" t="s">
        <v>3540</v>
      </c>
      <c r="B615" s="2" t="s">
        <v>2934</v>
      </c>
      <c r="C615" s="2" t="s">
        <v>14936</v>
      </c>
      <c r="D615" s="3">
        <v>45439</v>
      </c>
      <c r="E615" s="2">
        <v>2879.85</v>
      </c>
    </row>
    <row r="616" spans="1:5" x14ac:dyDescent="0.3">
      <c r="A616" s="2" t="s">
        <v>3541</v>
      </c>
      <c r="B616" s="2" t="s">
        <v>2916</v>
      </c>
      <c r="C616" s="2" t="s">
        <v>14936</v>
      </c>
      <c r="D616" s="3">
        <v>45325</v>
      </c>
      <c r="E616" s="2">
        <v>29566.080000000002</v>
      </c>
    </row>
    <row r="617" spans="1:5" x14ac:dyDescent="0.3">
      <c r="A617" s="2" t="s">
        <v>3542</v>
      </c>
      <c r="B617" s="2" t="s">
        <v>2939</v>
      </c>
      <c r="C617" s="2" t="s">
        <v>14936</v>
      </c>
      <c r="D617" s="3">
        <v>45853</v>
      </c>
      <c r="E617" s="2">
        <v>20784.560000000001</v>
      </c>
    </row>
    <row r="618" spans="1:5" x14ac:dyDescent="0.3">
      <c r="A618" s="2" t="s">
        <v>3543</v>
      </c>
      <c r="B618" s="2" t="s">
        <v>2916</v>
      </c>
      <c r="C618" s="2" t="s">
        <v>14936</v>
      </c>
      <c r="D618" s="3">
        <v>45971</v>
      </c>
      <c r="E618" s="2">
        <v>4419.82</v>
      </c>
    </row>
    <row r="619" spans="1:5" x14ac:dyDescent="0.3">
      <c r="A619" s="2" t="s">
        <v>3544</v>
      </c>
      <c r="B619" s="2" t="s">
        <v>2936</v>
      </c>
      <c r="C619" s="2" t="s">
        <v>14936</v>
      </c>
      <c r="D619" s="3">
        <v>45967</v>
      </c>
      <c r="E619" s="2">
        <v>8427.5499999999993</v>
      </c>
    </row>
    <row r="620" spans="1:5" x14ac:dyDescent="0.3">
      <c r="A620" s="2" t="s">
        <v>3545</v>
      </c>
      <c r="B620" s="2" t="s">
        <v>2919</v>
      </c>
      <c r="C620" s="2" t="s">
        <v>14936</v>
      </c>
      <c r="D620" s="3">
        <v>46243</v>
      </c>
      <c r="E620" s="2">
        <v>11250.29</v>
      </c>
    </row>
    <row r="621" spans="1:5" x14ac:dyDescent="0.3">
      <c r="A621" s="2" t="s">
        <v>3546</v>
      </c>
      <c r="B621" s="2" t="s">
        <v>2921</v>
      </c>
      <c r="C621" s="2" t="s">
        <v>14936</v>
      </c>
      <c r="D621" s="3">
        <v>45556</v>
      </c>
      <c r="E621" s="2">
        <v>15884.39</v>
      </c>
    </row>
    <row r="622" spans="1:5" x14ac:dyDescent="0.3">
      <c r="A622" s="2" t="s">
        <v>3547</v>
      </c>
      <c r="B622" s="2" t="s">
        <v>2939</v>
      </c>
      <c r="C622" s="2" t="s">
        <v>14936</v>
      </c>
      <c r="D622" s="3">
        <v>46236</v>
      </c>
      <c r="E622" s="2">
        <v>31472.57</v>
      </c>
    </row>
    <row r="623" spans="1:5" x14ac:dyDescent="0.3">
      <c r="A623" s="2" t="s">
        <v>3548</v>
      </c>
      <c r="B623" s="2" t="s">
        <v>2919</v>
      </c>
      <c r="C623" s="2" t="s">
        <v>14936</v>
      </c>
      <c r="D623" s="3">
        <v>45633</v>
      </c>
      <c r="E623" s="2">
        <v>5742.61</v>
      </c>
    </row>
    <row r="624" spans="1:5" x14ac:dyDescent="0.3">
      <c r="A624" s="2" t="s">
        <v>3549</v>
      </c>
      <c r="B624" s="2" t="s">
        <v>2919</v>
      </c>
      <c r="C624" s="2" t="s">
        <v>14936</v>
      </c>
      <c r="D624" s="3">
        <v>45952</v>
      </c>
      <c r="E624" s="2">
        <v>16000.72</v>
      </c>
    </row>
    <row r="625" spans="1:5" x14ac:dyDescent="0.3">
      <c r="A625" s="2" t="s">
        <v>3550</v>
      </c>
      <c r="B625" s="2" t="s">
        <v>2939</v>
      </c>
      <c r="C625" s="2" t="s">
        <v>14938</v>
      </c>
      <c r="D625" s="3">
        <v>45682</v>
      </c>
      <c r="E625" s="2">
        <v>42480.62</v>
      </c>
    </row>
    <row r="626" spans="1:5" x14ac:dyDescent="0.3">
      <c r="A626" s="2" t="s">
        <v>3551</v>
      </c>
      <c r="B626" s="2" t="s">
        <v>2916</v>
      </c>
      <c r="C626" s="2" t="s">
        <v>14936</v>
      </c>
      <c r="D626" s="3">
        <v>45558</v>
      </c>
      <c r="E626" s="2">
        <v>25806.13</v>
      </c>
    </row>
    <row r="627" spans="1:5" x14ac:dyDescent="0.3">
      <c r="A627" s="2" t="s">
        <v>3552</v>
      </c>
      <c r="B627" s="2" t="s">
        <v>2916</v>
      </c>
      <c r="C627" s="2" t="s">
        <v>14936</v>
      </c>
      <c r="D627" s="3">
        <v>45898</v>
      </c>
      <c r="E627" s="2">
        <v>36601.199999999997</v>
      </c>
    </row>
    <row r="628" spans="1:5" x14ac:dyDescent="0.3">
      <c r="A628" s="2" t="s">
        <v>3553</v>
      </c>
      <c r="B628" s="2" t="s">
        <v>2921</v>
      </c>
      <c r="C628" s="2" t="s">
        <v>14936</v>
      </c>
      <c r="D628" s="3">
        <v>46166</v>
      </c>
      <c r="E628" s="2">
        <v>15320.29</v>
      </c>
    </row>
    <row r="629" spans="1:5" x14ac:dyDescent="0.3">
      <c r="A629" s="2" t="s">
        <v>3554</v>
      </c>
      <c r="B629" s="2" t="s">
        <v>2939</v>
      </c>
      <c r="C629" s="2" t="s">
        <v>14936</v>
      </c>
      <c r="D629" s="3">
        <v>45355</v>
      </c>
      <c r="E629" s="2">
        <v>30185.83</v>
      </c>
    </row>
    <row r="630" spans="1:5" x14ac:dyDescent="0.3">
      <c r="A630" s="2" t="s">
        <v>3555</v>
      </c>
      <c r="B630" s="2" t="s">
        <v>2936</v>
      </c>
      <c r="C630" s="2" t="s">
        <v>14936</v>
      </c>
      <c r="D630" s="3">
        <v>46082</v>
      </c>
      <c r="E630" s="2">
        <v>6865.48</v>
      </c>
    </row>
    <row r="631" spans="1:5" x14ac:dyDescent="0.3">
      <c r="A631" s="2" t="s">
        <v>3556</v>
      </c>
      <c r="B631" s="2" t="s">
        <v>2916</v>
      </c>
      <c r="C631" s="2" t="s">
        <v>14936</v>
      </c>
      <c r="D631" s="3">
        <v>45971</v>
      </c>
      <c r="E631" s="2">
        <v>24999.78</v>
      </c>
    </row>
    <row r="632" spans="1:5" x14ac:dyDescent="0.3">
      <c r="A632" s="2" t="s">
        <v>3557</v>
      </c>
      <c r="B632" s="2" t="s">
        <v>2939</v>
      </c>
      <c r="C632" s="2" t="s">
        <v>14936</v>
      </c>
      <c r="D632" s="3">
        <v>45616</v>
      </c>
      <c r="E632" s="2">
        <v>30912.26</v>
      </c>
    </row>
    <row r="633" spans="1:5" x14ac:dyDescent="0.3">
      <c r="A633" s="2" t="s">
        <v>3558</v>
      </c>
      <c r="B633" s="2" t="s">
        <v>2939</v>
      </c>
      <c r="C633" s="2" t="s">
        <v>14936</v>
      </c>
      <c r="D633" s="3">
        <v>45988</v>
      </c>
      <c r="E633" s="2">
        <v>27176.44</v>
      </c>
    </row>
    <row r="634" spans="1:5" x14ac:dyDescent="0.3">
      <c r="A634" s="2" t="s">
        <v>3559</v>
      </c>
      <c r="B634" s="2" t="s">
        <v>2939</v>
      </c>
      <c r="C634" s="2" t="s">
        <v>14936</v>
      </c>
      <c r="D634" s="3">
        <v>46162</v>
      </c>
      <c r="E634" s="2">
        <v>2340.5300000000002</v>
      </c>
    </row>
    <row r="635" spans="1:5" x14ac:dyDescent="0.3">
      <c r="A635" s="2" t="s">
        <v>3560</v>
      </c>
      <c r="B635" s="2" t="s">
        <v>2919</v>
      </c>
      <c r="C635" s="2" t="s">
        <v>14936</v>
      </c>
      <c r="D635" s="3">
        <v>45418</v>
      </c>
      <c r="E635" s="2">
        <v>29085.82</v>
      </c>
    </row>
    <row r="636" spans="1:5" x14ac:dyDescent="0.3">
      <c r="A636" s="2" t="s">
        <v>3561</v>
      </c>
      <c r="B636" s="2" t="s">
        <v>2919</v>
      </c>
      <c r="C636" s="2" t="s">
        <v>14936</v>
      </c>
      <c r="D636" s="3">
        <v>46140</v>
      </c>
      <c r="E636" s="2">
        <v>39371.06</v>
      </c>
    </row>
    <row r="637" spans="1:5" x14ac:dyDescent="0.3">
      <c r="A637" s="2" t="s">
        <v>3562</v>
      </c>
      <c r="B637" s="2" t="s">
        <v>2919</v>
      </c>
      <c r="C637" s="2" t="s">
        <v>14936</v>
      </c>
      <c r="D637" s="3">
        <v>46122</v>
      </c>
      <c r="E637" s="2">
        <v>47724.46</v>
      </c>
    </row>
    <row r="638" spans="1:5" x14ac:dyDescent="0.3">
      <c r="A638" s="2" t="s">
        <v>3563</v>
      </c>
      <c r="B638" s="2" t="s">
        <v>2916</v>
      </c>
      <c r="C638" s="2" t="s">
        <v>14936</v>
      </c>
      <c r="D638" s="3">
        <v>46249</v>
      </c>
      <c r="E638" s="2">
        <v>6596.89</v>
      </c>
    </row>
    <row r="639" spans="1:5" x14ac:dyDescent="0.3">
      <c r="A639" s="2" t="s">
        <v>3564</v>
      </c>
      <c r="B639" s="2" t="s">
        <v>2939</v>
      </c>
      <c r="C639" s="2" t="s">
        <v>14937</v>
      </c>
      <c r="D639" s="3">
        <v>45476</v>
      </c>
      <c r="E639" s="2">
        <v>2161.12</v>
      </c>
    </row>
    <row r="640" spans="1:5" x14ac:dyDescent="0.3">
      <c r="A640" s="2" t="s">
        <v>3565</v>
      </c>
      <c r="B640" s="2" t="s">
        <v>2921</v>
      </c>
      <c r="C640" s="2" t="s">
        <v>14938</v>
      </c>
      <c r="D640" s="3">
        <v>46227</v>
      </c>
      <c r="E640" s="2">
        <v>34860.04</v>
      </c>
    </row>
    <row r="641" spans="1:5" x14ac:dyDescent="0.3">
      <c r="A641" s="2" t="s">
        <v>3566</v>
      </c>
      <c r="B641" s="2" t="s">
        <v>2919</v>
      </c>
      <c r="C641" s="2" t="s">
        <v>14936</v>
      </c>
      <c r="D641" s="3">
        <v>45986</v>
      </c>
      <c r="E641" s="2">
        <v>15269.21</v>
      </c>
    </row>
    <row r="642" spans="1:5" x14ac:dyDescent="0.3">
      <c r="A642" s="2" t="s">
        <v>3567</v>
      </c>
      <c r="B642" s="2" t="s">
        <v>2936</v>
      </c>
      <c r="C642" s="2" t="s">
        <v>14936</v>
      </c>
      <c r="D642" s="3">
        <v>45833</v>
      </c>
      <c r="E642" s="2">
        <v>20140.57</v>
      </c>
    </row>
    <row r="643" spans="1:5" x14ac:dyDescent="0.3">
      <c r="A643" s="2" t="s">
        <v>3568</v>
      </c>
      <c r="B643" s="2" t="s">
        <v>2939</v>
      </c>
      <c r="C643" s="2" t="s">
        <v>14936</v>
      </c>
      <c r="D643" s="3">
        <v>45854</v>
      </c>
      <c r="E643" s="2">
        <v>31589.48</v>
      </c>
    </row>
    <row r="644" spans="1:5" x14ac:dyDescent="0.3">
      <c r="A644" s="2" t="s">
        <v>3569</v>
      </c>
      <c r="B644" s="2" t="s">
        <v>2919</v>
      </c>
      <c r="C644" s="2" t="s">
        <v>14936</v>
      </c>
      <c r="D644" s="3">
        <v>46179</v>
      </c>
      <c r="E644" s="2">
        <v>11693.38</v>
      </c>
    </row>
    <row r="645" spans="1:5" x14ac:dyDescent="0.3">
      <c r="A645" s="2" t="s">
        <v>3570</v>
      </c>
      <c r="B645" s="2" t="s">
        <v>2919</v>
      </c>
      <c r="C645" s="2" t="s">
        <v>14936</v>
      </c>
      <c r="D645" s="3">
        <v>45459</v>
      </c>
      <c r="E645" s="2">
        <v>40610.120000000003</v>
      </c>
    </row>
    <row r="646" spans="1:5" x14ac:dyDescent="0.3">
      <c r="A646" s="2" t="s">
        <v>3571</v>
      </c>
      <c r="B646" s="2" t="s">
        <v>2919</v>
      </c>
      <c r="C646" s="2" t="s">
        <v>14936</v>
      </c>
      <c r="D646" s="3">
        <v>45440</v>
      </c>
      <c r="E646" s="2">
        <v>35748.660000000003</v>
      </c>
    </row>
    <row r="647" spans="1:5" x14ac:dyDescent="0.3">
      <c r="A647" s="2" t="s">
        <v>3572</v>
      </c>
      <c r="B647" s="2" t="s">
        <v>2921</v>
      </c>
      <c r="C647" s="2" t="s">
        <v>14936</v>
      </c>
      <c r="D647" s="3">
        <v>45302</v>
      </c>
      <c r="E647" s="2">
        <v>22722.92</v>
      </c>
    </row>
    <row r="648" spans="1:5" x14ac:dyDescent="0.3">
      <c r="A648" s="2" t="s">
        <v>3573</v>
      </c>
      <c r="B648" s="2" t="s">
        <v>2936</v>
      </c>
      <c r="C648" s="2" t="s">
        <v>14936</v>
      </c>
      <c r="D648" s="3">
        <v>46171</v>
      </c>
      <c r="E648" s="2">
        <v>13504.18</v>
      </c>
    </row>
    <row r="649" spans="1:5" x14ac:dyDescent="0.3">
      <c r="A649" s="2" t="s">
        <v>3574</v>
      </c>
      <c r="B649" s="2" t="s">
        <v>2936</v>
      </c>
      <c r="C649" s="2" t="s">
        <v>14938</v>
      </c>
      <c r="D649" s="3">
        <v>45465</v>
      </c>
      <c r="E649" s="2">
        <v>43013.21</v>
      </c>
    </row>
    <row r="650" spans="1:5" x14ac:dyDescent="0.3">
      <c r="A650" s="2" t="s">
        <v>3575</v>
      </c>
      <c r="B650" s="2" t="s">
        <v>2921</v>
      </c>
      <c r="C650" s="2" t="s">
        <v>14936</v>
      </c>
      <c r="D650" s="3">
        <v>45345</v>
      </c>
      <c r="E650" s="2">
        <v>25467.09</v>
      </c>
    </row>
    <row r="651" spans="1:5" x14ac:dyDescent="0.3">
      <c r="A651" s="2" t="s">
        <v>3576</v>
      </c>
      <c r="B651" s="2" t="s">
        <v>2916</v>
      </c>
      <c r="C651" s="2" t="s">
        <v>14936</v>
      </c>
      <c r="D651" s="3">
        <v>45444</v>
      </c>
      <c r="E651" s="2">
        <v>2011.35</v>
      </c>
    </row>
    <row r="652" spans="1:5" x14ac:dyDescent="0.3">
      <c r="A652" s="2" t="s">
        <v>3577</v>
      </c>
      <c r="B652" s="2" t="s">
        <v>2939</v>
      </c>
      <c r="C652" s="2" t="s">
        <v>14936</v>
      </c>
      <c r="D652" s="3">
        <v>45601</v>
      </c>
      <c r="E652" s="2">
        <v>25063.56</v>
      </c>
    </row>
    <row r="653" spans="1:5" x14ac:dyDescent="0.3">
      <c r="A653" s="2" t="s">
        <v>3578</v>
      </c>
      <c r="B653" s="2" t="s">
        <v>2936</v>
      </c>
      <c r="C653" s="2" t="s">
        <v>14936</v>
      </c>
      <c r="D653" s="3">
        <v>46107</v>
      </c>
      <c r="E653" s="2">
        <v>14082.41</v>
      </c>
    </row>
    <row r="654" spans="1:5" x14ac:dyDescent="0.3">
      <c r="A654" s="2" t="s">
        <v>3579</v>
      </c>
      <c r="B654" s="2" t="s">
        <v>2916</v>
      </c>
      <c r="C654" s="2" t="s">
        <v>14936</v>
      </c>
      <c r="D654" s="3">
        <v>45574</v>
      </c>
      <c r="E654" s="2">
        <v>49794.44</v>
      </c>
    </row>
    <row r="655" spans="1:5" x14ac:dyDescent="0.3">
      <c r="A655" s="2" t="s">
        <v>3580</v>
      </c>
      <c r="B655" s="2" t="s">
        <v>2921</v>
      </c>
      <c r="C655" s="2" t="s">
        <v>14936</v>
      </c>
      <c r="D655" s="3">
        <v>45792</v>
      </c>
      <c r="E655" s="2">
        <v>12479.55</v>
      </c>
    </row>
    <row r="656" spans="1:5" x14ac:dyDescent="0.3">
      <c r="A656" s="2" t="s">
        <v>3581</v>
      </c>
      <c r="B656" s="2" t="s">
        <v>2916</v>
      </c>
      <c r="C656" s="2" t="s">
        <v>14936</v>
      </c>
      <c r="D656" s="3">
        <v>45784</v>
      </c>
      <c r="E656" s="2">
        <v>26972.29</v>
      </c>
    </row>
    <row r="657" spans="1:5" x14ac:dyDescent="0.3">
      <c r="A657" s="2" t="s">
        <v>3582</v>
      </c>
      <c r="B657" s="2" t="s">
        <v>2919</v>
      </c>
      <c r="C657" s="2" t="s">
        <v>14936</v>
      </c>
      <c r="D657" s="3">
        <v>45685</v>
      </c>
      <c r="E657" s="2">
        <v>37413.14</v>
      </c>
    </row>
    <row r="658" spans="1:5" x14ac:dyDescent="0.3">
      <c r="A658" s="2" t="s">
        <v>3583</v>
      </c>
      <c r="B658" s="2" t="s">
        <v>2919</v>
      </c>
      <c r="C658" s="2" t="s">
        <v>14936</v>
      </c>
      <c r="D658" s="3">
        <v>45420</v>
      </c>
      <c r="E658" s="2">
        <v>39324.33</v>
      </c>
    </row>
    <row r="659" spans="1:5" x14ac:dyDescent="0.3">
      <c r="A659" s="2" t="s">
        <v>3584</v>
      </c>
      <c r="B659" s="2" t="s">
        <v>2919</v>
      </c>
      <c r="C659" s="2" t="s">
        <v>14936</v>
      </c>
      <c r="D659" s="3">
        <v>45843</v>
      </c>
      <c r="E659" s="2">
        <v>20186.7</v>
      </c>
    </row>
    <row r="660" spans="1:5" x14ac:dyDescent="0.3">
      <c r="A660" s="2" t="s">
        <v>3585</v>
      </c>
      <c r="B660" s="2" t="s">
        <v>2921</v>
      </c>
      <c r="C660" s="2" t="s">
        <v>14936</v>
      </c>
      <c r="D660" s="3">
        <v>46129</v>
      </c>
      <c r="E660" s="2">
        <v>37842.639999999999</v>
      </c>
    </row>
    <row r="661" spans="1:5" x14ac:dyDescent="0.3">
      <c r="A661" s="2" t="s">
        <v>3586</v>
      </c>
      <c r="B661" s="2" t="s">
        <v>2934</v>
      </c>
      <c r="C661" s="2" t="s">
        <v>14936</v>
      </c>
      <c r="D661" s="3">
        <v>46149</v>
      </c>
      <c r="E661" s="2">
        <v>34391.230000000003</v>
      </c>
    </row>
    <row r="662" spans="1:5" x14ac:dyDescent="0.3">
      <c r="A662" s="2" t="s">
        <v>3587</v>
      </c>
      <c r="B662" s="2" t="s">
        <v>2936</v>
      </c>
      <c r="C662" s="2" t="s">
        <v>14936</v>
      </c>
      <c r="D662" s="3">
        <v>46064</v>
      </c>
      <c r="E662" s="2">
        <v>13048.51</v>
      </c>
    </row>
    <row r="663" spans="1:5" x14ac:dyDescent="0.3">
      <c r="A663" s="2" t="s">
        <v>3588</v>
      </c>
      <c r="B663" s="2" t="s">
        <v>2939</v>
      </c>
      <c r="C663" s="2" t="s">
        <v>14936</v>
      </c>
      <c r="D663" s="3">
        <v>45906</v>
      </c>
      <c r="E663" s="2">
        <v>2632.25</v>
      </c>
    </row>
    <row r="664" spans="1:5" x14ac:dyDescent="0.3">
      <c r="A664" s="2" t="s">
        <v>3589</v>
      </c>
      <c r="B664" s="2" t="s">
        <v>2921</v>
      </c>
      <c r="C664" s="2" t="s">
        <v>14938</v>
      </c>
      <c r="D664" s="3">
        <v>45332</v>
      </c>
      <c r="E664" s="2">
        <v>42862.25</v>
      </c>
    </row>
    <row r="665" spans="1:5" x14ac:dyDescent="0.3">
      <c r="A665" s="2" t="s">
        <v>3590</v>
      </c>
      <c r="B665" s="2" t="s">
        <v>2916</v>
      </c>
      <c r="C665" s="2" t="s">
        <v>14936</v>
      </c>
      <c r="D665" s="3">
        <v>45555</v>
      </c>
      <c r="E665" s="2">
        <v>39320.21</v>
      </c>
    </row>
    <row r="666" spans="1:5" x14ac:dyDescent="0.3">
      <c r="A666" s="2" t="s">
        <v>3591</v>
      </c>
      <c r="B666" s="2" t="s">
        <v>2936</v>
      </c>
      <c r="C666" s="2" t="s">
        <v>14936</v>
      </c>
      <c r="D666" s="3">
        <v>45849</v>
      </c>
      <c r="E666" s="2">
        <v>42320.6</v>
      </c>
    </row>
    <row r="667" spans="1:5" x14ac:dyDescent="0.3">
      <c r="A667" s="2" t="s">
        <v>3592</v>
      </c>
      <c r="B667" s="2" t="s">
        <v>2939</v>
      </c>
      <c r="C667" s="2" t="s">
        <v>14936</v>
      </c>
      <c r="D667" s="3">
        <v>45600</v>
      </c>
      <c r="E667" s="2">
        <v>18606.54</v>
      </c>
    </row>
    <row r="668" spans="1:5" x14ac:dyDescent="0.3">
      <c r="A668" s="2" t="s">
        <v>3593</v>
      </c>
      <c r="B668" s="2" t="s">
        <v>2921</v>
      </c>
      <c r="C668" s="2" t="s">
        <v>14936</v>
      </c>
      <c r="D668" s="3">
        <v>45966</v>
      </c>
      <c r="E668" s="2">
        <v>26555.599999999999</v>
      </c>
    </row>
    <row r="669" spans="1:5" x14ac:dyDescent="0.3">
      <c r="A669" s="2" t="s">
        <v>3594</v>
      </c>
      <c r="B669" s="2" t="s">
        <v>2939</v>
      </c>
      <c r="C669" s="2" t="s">
        <v>14938</v>
      </c>
      <c r="D669" s="3">
        <v>45827</v>
      </c>
      <c r="E669" s="2">
        <v>3028.48</v>
      </c>
    </row>
    <row r="670" spans="1:5" x14ac:dyDescent="0.3">
      <c r="A670" s="2" t="s">
        <v>3595</v>
      </c>
      <c r="B670" s="2" t="s">
        <v>2916</v>
      </c>
      <c r="C670" s="2" t="s">
        <v>14936</v>
      </c>
      <c r="D670" s="3">
        <v>45971</v>
      </c>
      <c r="E670" s="2">
        <v>11410.3</v>
      </c>
    </row>
    <row r="671" spans="1:5" x14ac:dyDescent="0.3">
      <c r="A671" s="2" t="s">
        <v>3596</v>
      </c>
      <c r="B671" s="2" t="s">
        <v>2921</v>
      </c>
      <c r="C671" s="2" t="s">
        <v>14936</v>
      </c>
      <c r="D671" s="3">
        <v>46144</v>
      </c>
      <c r="E671" s="2">
        <v>7483.95</v>
      </c>
    </row>
    <row r="672" spans="1:5" x14ac:dyDescent="0.3">
      <c r="A672" s="2" t="s">
        <v>3597</v>
      </c>
      <c r="B672" s="2" t="s">
        <v>2921</v>
      </c>
      <c r="C672" s="2" t="s">
        <v>14938</v>
      </c>
      <c r="D672" s="3">
        <v>45660</v>
      </c>
      <c r="E672" s="2">
        <v>39025.83</v>
      </c>
    </row>
    <row r="673" spans="1:5" x14ac:dyDescent="0.3">
      <c r="A673" s="2" t="s">
        <v>3598</v>
      </c>
      <c r="B673" s="2" t="s">
        <v>2936</v>
      </c>
      <c r="C673" s="2" t="s">
        <v>14936</v>
      </c>
      <c r="D673" s="3">
        <v>45554</v>
      </c>
      <c r="E673" s="2">
        <v>11407.47</v>
      </c>
    </row>
    <row r="674" spans="1:5" x14ac:dyDescent="0.3">
      <c r="A674" s="2" t="s">
        <v>3599</v>
      </c>
      <c r="B674" s="2" t="s">
        <v>2936</v>
      </c>
      <c r="C674" s="2" t="s">
        <v>14936</v>
      </c>
      <c r="D674" s="3">
        <v>45378</v>
      </c>
      <c r="E674" s="2">
        <v>39130.47</v>
      </c>
    </row>
    <row r="675" spans="1:5" x14ac:dyDescent="0.3">
      <c r="A675" s="2" t="s">
        <v>3600</v>
      </c>
      <c r="B675" s="2" t="s">
        <v>2916</v>
      </c>
      <c r="C675" s="2" t="s">
        <v>14936</v>
      </c>
      <c r="D675" s="3">
        <v>45500</v>
      </c>
      <c r="E675" s="2">
        <v>9277.85</v>
      </c>
    </row>
    <row r="676" spans="1:5" x14ac:dyDescent="0.3">
      <c r="A676" s="2" t="s">
        <v>3601</v>
      </c>
      <c r="B676" s="2" t="s">
        <v>2921</v>
      </c>
      <c r="C676" s="2" t="s">
        <v>14936</v>
      </c>
      <c r="D676" s="3">
        <v>45954</v>
      </c>
      <c r="E676" s="2">
        <v>15846.89</v>
      </c>
    </row>
    <row r="677" spans="1:5" x14ac:dyDescent="0.3">
      <c r="A677" s="2" t="s">
        <v>3602</v>
      </c>
      <c r="B677" s="2" t="s">
        <v>2916</v>
      </c>
      <c r="C677" s="2" t="s">
        <v>14936</v>
      </c>
      <c r="D677" s="3">
        <v>45815</v>
      </c>
      <c r="E677" s="2">
        <v>35057.79</v>
      </c>
    </row>
    <row r="678" spans="1:5" x14ac:dyDescent="0.3">
      <c r="A678" s="2" t="s">
        <v>3603</v>
      </c>
      <c r="B678" s="2" t="s">
        <v>2921</v>
      </c>
      <c r="C678" s="2" t="s">
        <v>14936</v>
      </c>
      <c r="D678" s="3">
        <v>45737</v>
      </c>
      <c r="E678" s="2">
        <v>24360.29</v>
      </c>
    </row>
    <row r="679" spans="1:5" x14ac:dyDescent="0.3">
      <c r="A679" s="2" t="s">
        <v>3604</v>
      </c>
      <c r="B679" s="2" t="s">
        <v>2921</v>
      </c>
      <c r="C679" s="2" t="s">
        <v>14936</v>
      </c>
      <c r="D679" s="3">
        <v>45420</v>
      </c>
      <c r="E679" s="2">
        <v>35425.1</v>
      </c>
    </row>
    <row r="680" spans="1:5" x14ac:dyDescent="0.3">
      <c r="A680" s="2" t="s">
        <v>3605</v>
      </c>
      <c r="B680" s="2" t="s">
        <v>2939</v>
      </c>
      <c r="C680" s="2" t="s">
        <v>14936</v>
      </c>
      <c r="D680" s="3">
        <v>45947</v>
      </c>
      <c r="E680" s="2">
        <v>15728.98</v>
      </c>
    </row>
    <row r="681" spans="1:5" x14ac:dyDescent="0.3">
      <c r="A681" s="2" t="s">
        <v>3606</v>
      </c>
      <c r="B681" s="2" t="s">
        <v>2916</v>
      </c>
      <c r="C681" s="2" t="s">
        <v>14936</v>
      </c>
      <c r="D681" s="3">
        <v>46181</v>
      </c>
      <c r="E681" s="2">
        <v>46254.44</v>
      </c>
    </row>
    <row r="682" spans="1:5" x14ac:dyDescent="0.3">
      <c r="A682" s="2" t="s">
        <v>3607</v>
      </c>
      <c r="B682" s="2" t="s">
        <v>2934</v>
      </c>
      <c r="C682" s="2" t="s">
        <v>14936</v>
      </c>
      <c r="D682" s="3">
        <v>45520</v>
      </c>
      <c r="E682" s="2">
        <v>10399.24</v>
      </c>
    </row>
    <row r="683" spans="1:5" x14ac:dyDescent="0.3">
      <c r="A683" s="2" t="s">
        <v>3608</v>
      </c>
      <c r="B683" s="2" t="s">
        <v>2934</v>
      </c>
      <c r="C683" s="2" t="s">
        <v>14936</v>
      </c>
      <c r="D683" s="3">
        <v>45831</v>
      </c>
      <c r="E683" s="2">
        <v>1284</v>
      </c>
    </row>
    <row r="684" spans="1:5" x14ac:dyDescent="0.3">
      <c r="A684" s="2" t="s">
        <v>3609</v>
      </c>
      <c r="B684" s="2" t="s">
        <v>2921</v>
      </c>
      <c r="C684" s="2" t="s">
        <v>14936</v>
      </c>
      <c r="D684" s="3">
        <v>45650</v>
      </c>
      <c r="E684" s="2">
        <v>22212.21</v>
      </c>
    </row>
    <row r="685" spans="1:5" x14ac:dyDescent="0.3">
      <c r="A685" s="2" t="s">
        <v>3610</v>
      </c>
      <c r="B685" s="2" t="s">
        <v>2936</v>
      </c>
      <c r="C685" s="2" t="s">
        <v>14937</v>
      </c>
      <c r="D685" s="3">
        <v>46210</v>
      </c>
      <c r="E685" s="2">
        <v>10711.56</v>
      </c>
    </row>
    <row r="686" spans="1:5" x14ac:dyDescent="0.3">
      <c r="A686" s="2" t="s">
        <v>3611</v>
      </c>
      <c r="B686" s="2" t="s">
        <v>2936</v>
      </c>
      <c r="C686" s="2" t="s">
        <v>14936</v>
      </c>
      <c r="D686" s="3">
        <v>45645</v>
      </c>
      <c r="E686" s="2">
        <v>42035.51</v>
      </c>
    </row>
    <row r="687" spans="1:5" x14ac:dyDescent="0.3">
      <c r="A687" s="2" t="s">
        <v>3612</v>
      </c>
      <c r="B687" s="2" t="s">
        <v>2919</v>
      </c>
      <c r="C687" s="2" t="s">
        <v>14936</v>
      </c>
      <c r="D687" s="3">
        <v>45899</v>
      </c>
      <c r="E687" s="2">
        <v>15563.7</v>
      </c>
    </row>
    <row r="688" spans="1:5" x14ac:dyDescent="0.3">
      <c r="A688" s="2" t="s">
        <v>3613</v>
      </c>
      <c r="B688" s="2" t="s">
        <v>2921</v>
      </c>
      <c r="C688" s="2" t="s">
        <v>14936</v>
      </c>
      <c r="D688" s="3">
        <v>45965</v>
      </c>
      <c r="E688" s="2">
        <v>41175.160000000003</v>
      </c>
    </row>
    <row r="689" spans="1:5" x14ac:dyDescent="0.3">
      <c r="A689" s="2" t="s">
        <v>3614</v>
      </c>
      <c r="B689" s="2" t="s">
        <v>2916</v>
      </c>
      <c r="C689" s="2" t="s">
        <v>14936</v>
      </c>
      <c r="D689" s="3">
        <v>46233</v>
      </c>
      <c r="E689" s="2">
        <v>11945.13</v>
      </c>
    </row>
    <row r="690" spans="1:5" x14ac:dyDescent="0.3">
      <c r="A690" s="2" t="s">
        <v>3615</v>
      </c>
      <c r="B690" s="2" t="s">
        <v>2936</v>
      </c>
      <c r="C690" s="2" t="s">
        <v>14936</v>
      </c>
      <c r="D690" s="3">
        <v>46015</v>
      </c>
      <c r="E690" s="2">
        <v>26104.23</v>
      </c>
    </row>
    <row r="691" spans="1:5" x14ac:dyDescent="0.3">
      <c r="A691" s="2" t="s">
        <v>3616</v>
      </c>
      <c r="B691" s="2" t="s">
        <v>2939</v>
      </c>
      <c r="C691" s="2" t="s">
        <v>14936</v>
      </c>
      <c r="D691" s="3">
        <v>45807</v>
      </c>
      <c r="E691" s="2">
        <v>41795.629999999997</v>
      </c>
    </row>
    <row r="692" spans="1:5" x14ac:dyDescent="0.3">
      <c r="A692" s="2" t="s">
        <v>3617</v>
      </c>
      <c r="B692" s="2" t="s">
        <v>2934</v>
      </c>
      <c r="C692" s="2" t="s">
        <v>14936</v>
      </c>
      <c r="D692" s="3">
        <v>46194</v>
      </c>
      <c r="E692" s="2">
        <v>12831.68</v>
      </c>
    </row>
    <row r="693" spans="1:5" x14ac:dyDescent="0.3">
      <c r="A693" s="2" t="s">
        <v>3618</v>
      </c>
      <c r="B693" s="2" t="s">
        <v>2921</v>
      </c>
      <c r="C693" s="2" t="s">
        <v>14936</v>
      </c>
      <c r="D693" s="3">
        <v>45709</v>
      </c>
      <c r="E693" s="2">
        <v>46364.62</v>
      </c>
    </row>
    <row r="694" spans="1:5" x14ac:dyDescent="0.3">
      <c r="A694" s="2" t="s">
        <v>3619</v>
      </c>
      <c r="B694" s="2" t="s">
        <v>2916</v>
      </c>
      <c r="C694" s="2" t="s">
        <v>14936</v>
      </c>
      <c r="D694" s="3">
        <v>45537</v>
      </c>
      <c r="E694" s="2">
        <v>18200.13</v>
      </c>
    </row>
    <row r="695" spans="1:5" x14ac:dyDescent="0.3">
      <c r="A695" s="2" t="s">
        <v>3620</v>
      </c>
      <c r="B695" s="2" t="s">
        <v>2916</v>
      </c>
      <c r="C695" s="2" t="s">
        <v>14936</v>
      </c>
      <c r="D695" s="3">
        <v>45860</v>
      </c>
      <c r="E695" s="2">
        <v>18637.25</v>
      </c>
    </row>
    <row r="696" spans="1:5" x14ac:dyDescent="0.3">
      <c r="A696" s="2" t="s">
        <v>3621</v>
      </c>
      <c r="B696" s="2" t="s">
        <v>2916</v>
      </c>
      <c r="C696" s="2" t="s">
        <v>14937</v>
      </c>
      <c r="D696" s="3">
        <v>45985</v>
      </c>
      <c r="E696" s="2">
        <v>10385.11</v>
      </c>
    </row>
    <row r="697" spans="1:5" x14ac:dyDescent="0.3">
      <c r="A697" s="2" t="s">
        <v>3622</v>
      </c>
      <c r="B697" s="2" t="s">
        <v>2939</v>
      </c>
      <c r="C697" s="2" t="s">
        <v>14936</v>
      </c>
      <c r="D697" s="3">
        <v>45994</v>
      </c>
      <c r="E697" s="2">
        <v>43303.26</v>
      </c>
    </row>
    <row r="698" spans="1:5" x14ac:dyDescent="0.3">
      <c r="A698" s="2" t="s">
        <v>3623</v>
      </c>
      <c r="B698" s="2" t="s">
        <v>2919</v>
      </c>
      <c r="C698" s="2" t="s">
        <v>14936</v>
      </c>
      <c r="D698" s="3">
        <v>46225</v>
      </c>
      <c r="E698" s="2">
        <v>15204.5</v>
      </c>
    </row>
    <row r="699" spans="1:5" x14ac:dyDescent="0.3">
      <c r="A699" s="2" t="s">
        <v>3624</v>
      </c>
      <c r="B699" s="2" t="s">
        <v>2916</v>
      </c>
      <c r="C699" s="2" t="s">
        <v>14936</v>
      </c>
      <c r="D699" s="3">
        <v>45543</v>
      </c>
      <c r="E699" s="2">
        <v>8171.16</v>
      </c>
    </row>
    <row r="700" spans="1:5" x14ac:dyDescent="0.3">
      <c r="A700" s="2" t="s">
        <v>3625</v>
      </c>
      <c r="B700" s="2" t="s">
        <v>2916</v>
      </c>
      <c r="C700" s="2" t="s">
        <v>14936</v>
      </c>
      <c r="D700" s="3">
        <v>45464</v>
      </c>
      <c r="E700" s="2">
        <v>43993.93</v>
      </c>
    </row>
    <row r="701" spans="1:5" x14ac:dyDescent="0.3">
      <c r="A701" s="2" t="s">
        <v>3626</v>
      </c>
      <c r="B701" s="2" t="s">
        <v>2916</v>
      </c>
      <c r="C701" s="2" t="s">
        <v>14936</v>
      </c>
      <c r="D701" s="3">
        <v>45428</v>
      </c>
      <c r="E701" s="2">
        <v>1005.9</v>
      </c>
    </row>
    <row r="702" spans="1:5" x14ac:dyDescent="0.3">
      <c r="A702" s="2" t="s">
        <v>3627</v>
      </c>
      <c r="B702" s="2" t="s">
        <v>2939</v>
      </c>
      <c r="C702" s="2" t="s">
        <v>14936</v>
      </c>
      <c r="D702" s="3">
        <v>45467</v>
      </c>
      <c r="E702" s="2">
        <v>10883.64</v>
      </c>
    </row>
    <row r="703" spans="1:5" x14ac:dyDescent="0.3">
      <c r="A703" s="2" t="s">
        <v>3628</v>
      </c>
      <c r="B703" s="2" t="s">
        <v>2934</v>
      </c>
      <c r="C703" s="2" t="s">
        <v>14936</v>
      </c>
      <c r="D703" s="3">
        <v>46143</v>
      </c>
      <c r="E703" s="2">
        <v>36528.400000000001</v>
      </c>
    </row>
    <row r="704" spans="1:5" x14ac:dyDescent="0.3">
      <c r="A704" s="2" t="s">
        <v>3629</v>
      </c>
      <c r="B704" s="2" t="s">
        <v>2916</v>
      </c>
      <c r="C704" s="2" t="s">
        <v>14936</v>
      </c>
      <c r="D704" s="3">
        <v>45786</v>
      </c>
      <c r="E704" s="2">
        <v>8859.2800000000007</v>
      </c>
    </row>
    <row r="705" spans="1:5" x14ac:dyDescent="0.3">
      <c r="A705" s="2" t="s">
        <v>3630</v>
      </c>
      <c r="B705" s="2" t="s">
        <v>2936</v>
      </c>
      <c r="C705" s="2" t="s">
        <v>14937</v>
      </c>
      <c r="D705" s="3">
        <v>45695</v>
      </c>
      <c r="E705" s="2">
        <v>38633.980000000003</v>
      </c>
    </row>
    <row r="706" spans="1:5" x14ac:dyDescent="0.3">
      <c r="A706" s="2" t="s">
        <v>3631</v>
      </c>
      <c r="B706" s="2" t="s">
        <v>2936</v>
      </c>
      <c r="C706" s="2" t="s">
        <v>14936</v>
      </c>
      <c r="D706" s="3">
        <v>45820</v>
      </c>
      <c r="E706" s="2">
        <v>35843.230000000003</v>
      </c>
    </row>
    <row r="707" spans="1:5" x14ac:dyDescent="0.3">
      <c r="A707" s="2" t="s">
        <v>3632</v>
      </c>
      <c r="B707" s="2" t="s">
        <v>2939</v>
      </c>
      <c r="C707" s="2" t="s">
        <v>14936</v>
      </c>
      <c r="D707" s="3">
        <v>45351</v>
      </c>
      <c r="E707" s="2">
        <v>41640.71</v>
      </c>
    </row>
    <row r="708" spans="1:5" x14ac:dyDescent="0.3">
      <c r="A708" s="2" t="s">
        <v>3633</v>
      </c>
      <c r="B708" s="2" t="s">
        <v>2919</v>
      </c>
      <c r="C708" s="2" t="s">
        <v>14936</v>
      </c>
      <c r="D708" s="3">
        <v>45402</v>
      </c>
      <c r="E708" s="2">
        <v>6528.02</v>
      </c>
    </row>
    <row r="709" spans="1:5" x14ac:dyDescent="0.3">
      <c r="A709" s="2" t="s">
        <v>3634</v>
      </c>
      <c r="B709" s="2" t="s">
        <v>2916</v>
      </c>
      <c r="C709" s="2" t="s">
        <v>14936</v>
      </c>
      <c r="D709" s="3">
        <v>45301</v>
      </c>
      <c r="E709" s="2">
        <v>2322.44</v>
      </c>
    </row>
    <row r="710" spans="1:5" x14ac:dyDescent="0.3">
      <c r="A710" s="2" t="s">
        <v>3635</v>
      </c>
      <c r="B710" s="2" t="s">
        <v>2936</v>
      </c>
      <c r="C710" s="2" t="s">
        <v>14936</v>
      </c>
      <c r="D710" s="3">
        <v>46213</v>
      </c>
      <c r="E710" s="2">
        <v>13673.16</v>
      </c>
    </row>
    <row r="711" spans="1:5" x14ac:dyDescent="0.3">
      <c r="A711" s="2" t="s">
        <v>3636</v>
      </c>
      <c r="B711" s="2" t="s">
        <v>2939</v>
      </c>
      <c r="C711" s="2" t="s">
        <v>14936</v>
      </c>
      <c r="D711" s="3">
        <v>46080</v>
      </c>
      <c r="E711" s="2">
        <v>47024.22</v>
      </c>
    </row>
    <row r="712" spans="1:5" x14ac:dyDescent="0.3">
      <c r="A712" s="2" t="s">
        <v>3637</v>
      </c>
      <c r="B712" s="2" t="s">
        <v>2916</v>
      </c>
      <c r="C712" s="2" t="s">
        <v>14936</v>
      </c>
      <c r="D712" s="3">
        <v>45731</v>
      </c>
      <c r="E712" s="2">
        <v>3943.38</v>
      </c>
    </row>
    <row r="713" spans="1:5" x14ac:dyDescent="0.3">
      <c r="A713" s="2" t="s">
        <v>3638</v>
      </c>
      <c r="B713" s="2" t="s">
        <v>2939</v>
      </c>
      <c r="C713" s="2" t="s">
        <v>14936</v>
      </c>
      <c r="D713" s="3">
        <v>45965</v>
      </c>
      <c r="E713" s="2">
        <v>37671.800000000003</v>
      </c>
    </row>
    <row r="714" spans="1:5" x14ac:dyDescent="0.3">
      <c r="A714" s="2" t="s">
        <v>3639</v>
      </c>
      <c r="B714" s="2" t="s">
        <v>2939</v>
      </c>
      <c r="C714" s="2" t="s">
        <v>14936</v>
      </c>
      <c r="D714" s="3">
        <v>45659</v>
      </c>
      <c r="E714" s="2">
        <v>46008.89</v>
      </c>
    </row>
    <row r="715" spans="1:5" x14ac:dyDescent="0.3">
      <c r="A715" s="2" t="s">
        <v>3640</v>
      </c>
      <c r="B715" s="2" t="s">
        <v>2916</v>
      </c>
      <c r="C715" s="2" t="s">
        <v>14936</v>
      </c>
      <c r="D715" s="3">
        <v>45723</v>
      </c>
      <c r="E715" s="2">
        <v>49618.59</v>
      </c>
    </row>
    <row r="716" spans="1:5" x14ac:dyDescent="0.3">
      <c r="A716" s="2" t="s">
        <v>3641</v>
      </c>
      <c r="B716" s="2" t="s">
        <v>2939</v>
      </c>
      <c r="C716" s="2" t="s">
        <v>14936</v>
      </c>
      <c r="D716" s="3">
        <v>45783</v>
      </c>
      <c r="E716" s="2">
        <v>27232.68</v>
      </c>
    </row>
    <row r="717" spans="1:5" x14ac:dyDescent="0.3">
      <c r="A717" s="2" t="s">
        <v>3642</v>
      </c>
      <c r="B717" s="2" t="s">
        <v>2919</v>
      </c>
      <c r="C717" s="2" t="s">
        <v>14936</v>
      </c>
      <c r="D717" s="3">
        <v>45990</v>
      </c>
      <c r="E717" s="2">
        <v>11680.03</v>
      </c>
    </row>
    <row r="718" spans="1:5" x14ac:dyDescent="0.3">
      <c r="A718" s="2" t="s">
        <v>3643</v>
      </c>
      <c r="B718" s="2" t="s">
        <v>2936</v>
      </c>
      <c r="C718" s="2" t="s">
        <v>14936</v>
      </c>
      <c r="D718" s="3">
        <v>45805</v>
      </c>
      <c r="E718" s="2">
        <v>40089.07</v>
      </c>
    </row>
    <row r="719" spans="1:5" x14ac:dyDescent="0.3">
      <c r="A719" s="2" t="s">
        <v>3644</v>
      </c>
      <c r="B719" s="2" t="s">
        <v>2916</v>
      </c>
      <c r="C719" s="2" t="s">
        <v>14936</v>
      </c>
      <c r="D719" s="3">
        <v>45421</v>
      </c>
      <c r="E719" s="2">
        <v>40940.980000000003</v>
      </c>
    </row>
    <row r="720" spans="1:5" x14ac:dyDescent="0.3">
      <c r="A720" s="2" t="s">
        <v>3645</v>
      </c>
      <c r="B720" s="2" t="s">
        <v>2921</v>
      </c>
      <c r="C720" s="2" t="s">
        <v>14936</v>
      </c>
      <c r="D720" s="3">
        <v>45346</v>
      </c>
      <c r="E720" s="2">
        <v>47455.69</v>
      </c>
    </row>
    <row r="721" spans="1:5" x14ac:dyDescent="0.3">
      <c r="A721" s="2" t="s">
        <v>3646</v>
      </c>
      <c r="B721" s="2" t="s">
        <v>2916</v>
      </c>
      <c r="C721" s="2" t="s">
        <v>14936</v>
      </c>
      <c r="D721" s="3">
        <v>45783</v>
      </c>
      <c r="E721" s="2">
        <v>2691.46</v>
      </c>
    </row>
    <row r="722" spans="1:5" x14ac:dyDescent="0.3">
      <c r="A722" s="2" t="s">
        <v>3647</v>
      </c>
      <c r="B722" s="2" t="s">
        <v>2916</v>
      </c>
      <c r="C722" s="2" t="s">
        <v>14936</v>
      </c>
      <c r="D722" s="3">
        <v>45924</v>
      </c>
      <c r="E722" s="2">
        <v>26563.47</v>
      </c>
    </row>
    <row r="723" spans="1:5" x14ac:dyDescent="0.3">
      <c r="A723" s="2" t="s">
        <v>3648</v>
      </c>
      <c r="B723" s="2" t="s">
        <v>2916</v>
      </c>
      <c r="C723" s="2" t="s">
        <v>14936</v>
      </c>
      <c r="D723" s="3">
        <v>45410</v>
      </c>
      <c r="E723" s="2">
        <v>5981.31</v>
      </c>
    </row>
    <row r="724" spans="1:5" x14ac:dyDescent="0.3">
      <c r="A724" s="2" t="s">
        <v>3649</v>
      </c>
      <c r="B724" s="2" t="s">
        <v>2934</v>
      </c>
      <c r="C724" s="2" t="s">
        <v>14936</v>
      </c>
      <c r="D724" s="3">
        <v>45495</v>
      </c>
      <c r="E724" s="2">
        <v>27178.66</v>
      </c>
    </row>
    <row r="725" spans="1:5" x14ac:dyDescent="0.3">
      <c r="A725" s="2" t="s">
        <v>3650</v>
      </c>
      <c r="B725" s="2" t="s">
        <v>2934</v>
      </c>
      <c r="C725" s="2" t="s">
        <v>14936</v>
      </c>
      <c r="D725" s="3">
        <v>45807</v>
      </c>
      <c r="E725" s="2">
        <v>30495.31</v>
      </c>
    </row>
    <row r="726" spans="1:5" x14ac:dyDescent="0.3">
      <c r="A726" s="2" t="s">
        <v>3651</v>
      </c>
      <c r="B726" s="2" t="s">
        <v>2939</v>
      </c>
      <c r="C726" s="2" t="s">
        <v>14936</v>
      </c>
      <c r="D726" s="3">
        <v>45445</v>
      </c>
      <c r="E726" s="2">
        <v>24370.26</v>
      </c>
    </row>
    <row r="727" spans="1:5" x14ac:dyDescent="0.3">
      <c r="A727" s="2" t="s">
        <v>3652</v>
      </c>
      <c r="B727" s="2" t="s">
        <v>2921</v>
      </c>
      <c r="C727" s="2" t="s">
        <v>14936</v>
      </c>
      <c r="D727" s="3">
        <v>45488</v>
      </c>
      <c r="E727" s="2">
        <v>40256.65</v>
      </c>
    </row>
    <row r="728" spans="1:5" x14ac:dyDescent="0.3">
      <c r="A728" s="2" t="s">
        <v>3653</v>
      </c>
      <c r="B728" s="2" t="s">
        <v>2939</v>
      </c>
      <c r="C728" s="2" t="s">
        <v>14936</v>
      </c>
      <c r="D728" s="3">
        <v>45345</v>
      </c>
      <c r="E728" s="2">
        <v>19203.689999999999</v>
      </c>
    </row>
    <row r="729" spans="1:5" x14ac:dyDescent="0.3">
      <c r="A729" s="2" t="s">
        <v>3654</v>
      </c>
      <c r="B729" s="2" t="s">
        <v>2939</v>
      </c>
      <c r="C729" s="2" t="s">
        <v>14936</v>
      </c>
      <c r="D729" s="3">
        <v>45529</v>
      </c>
      <c r="E729" s="2">
        <v>14457.91</v>
      </c>
    </row>
    <row r="730" spans="1:5" x14ac:dyDescent="0.3">
      <c r="A730" s="2" t="s">
        <v>3655</v>
      </c>
      <c r="B730" s="2" t="s">
        <v>2916</v>
      </c>
      <c r="C730" s="2" t="s">
        <v>14936</v>
      </c>
      <c r="D730" s="3">
        <v>45952</v>
      </c>
      <c r="E730" s="2">
        <v>38930.35</v>
      </c>
    </row>
    <row r="731" spans="1:5" x14ac:dyDescent="0.3">
      <c r="A731" s="2" t="s">
        <v>3656</v>
      </c>
      <c r="B731" s="2" t="s">
        <v>2936</v>
      </c>
      <c r="C731" s="2" t="s">
        <v>14936</v>
      </c>
      <c r="D731" s="3">
        <v>45651</v>
      </c>
      <c r="E731" s="2">
        <v>46706.559999999998</v>
      </c>
    </row>
    <row r="732" spans="1:5" x14ac:dyDescent="0.3">
      <c r="A732" s="2" t="s">
        <v>3657</v>
      </c>
      <c r="B732" s="2" t="s">
        <v>2939</v>
      </c>
      <c r="C732" s="2" t="s">
        <v>14936</v>
      </c>
      <c r="D732" s="3">
        <v>45293</v>
      </c>
      <c r="E732" s="2">
        <v>3348.03</v>
      </c>
    </row>
    <row r="733" spans="1:5" x14ac:dyDescent="0.3">
      <c r="A733" s="2" t="s">
        <v>3658</v>
      </c>
      <c r="B733" s="2" t="s">
        <v>2916</v>
      </c>
      <c r="C733" s="2" t="s">
        <v>14936</v>
      </c>
      <c r="D733" s="3">
        <v>45578</v>
      </c>
      <c r="E733" s="2">
        <v>36736.19</v>
      </c>
    </row>
    <row r="734" spans="1:5" x14ac:dyDescent="0.3">
      <c r="A734" s="2" t="s">
        <v>3659</v>
      </c>
      <c r="B734" s="2" t="s">
        <v>2921</v>
      </c>
      <c r="C734" s="2" t="s">
        <v>14936</v>
      </c>
      <c r="D734" s="3">
        <v>45635</v>
      </c>
      <c r="E734" s="2">
        <v>43362.26</v>
      </c>
    </row>
    <row r="735" spans="1:5" x14ac:dyDescent="0.3">
      <c r="A735" s="2" t="s">
        <v>3660</v>
      </c>
      <c r="B735" s="2" t="s">
        <v>2919</v>
      </c>
      <c r="C735" s="2" t="s">
        <v>14936</v>
      </c>
      <c r="D735" s="3">
        <v>46081</v>
      </c>
      <c r="E735" s="2">
        <v>36110.910000000003</v>
      </c>
    </row>
    <row r="736" spans="1:5" x14ac:dyDescent="0.3">
      <c r="A736" s="2" t="s">
        <v>3661</v>
      </c>
      <c r="B736" s="2" t="s">
        <v>2916</v>
      </c>
      <c r="C736" s="2" t="s">
        <v>14936</v>
      </c>
      <c r="D736" s="3">
        <v>46089</v>
      </c>
      <c r="E736" s="2">
        <v>45173.98</v>
      </c>
    </row>
    <row r="737" spans="1:5" x14ac:dyDescent="0.3">
      <c r="A737" s="2" t="s">
        <v>3662</v>
      </c>
      <c r="B737" s="2" t="s">
        <v>2916</v>
      </c>
      <c r="C737" s="2" t="s">
        <v>14936</v>
      </c>
      <c r="D737" s="3">
        <v>45891</v>
      </c>
      <c r="E737" s="2">
        <v>43484.58</v>
      </c>
    </row>
    <row r="738" spans="1:5" x14ac:dyDescent="0.3">
      <c r="A738" s="2" t="s">
        <v>3663</v>
      </c>
      <c r="B738" s="2" t="s">
        <v>2936</v>
      </c>
      <c r="C738" s="2" t="s">
        <v>14936</v>
      </c>
      <c r="D738" s="3">
        <v>45909</v>
      </c>
      <c r="E738" s="2">
        <v>43800.24</v>
      </c>
    </row>
    <row r="739" spans="1:5" x14ac:dyDescent="0.3">
      <c r="A739" s="2" t="s">
        <v>3664</v>
      </c>
      <c r="B739" s="2" t="s">
        <v>2939</v>
      </c>
      <c r="C739" s="2" t="s">
        <v>14936</v>
      </c>
      <c r="D739" s="3">
        <v>46130</v>
      </c>
      <c r="E739" s="2">
        <v>27872.57</v>
      </c>
    </row>
    <row r="740" spans="1:5" x14ac:dyDescent="0.3">
      <c r="A740" s="2" t="s">
        <v>3665</v>
      </c>
      <c r="B740" s="2" t="s">
        <v>2939</v>
      </c>
      <c r="C740" s="2" t="s">
        <v>14936</v>
      </c>
      <c r="D740" s="3">
        <v>46257</v>
      </c>
      <c r="E740" s="2">
        <v>44196.07</v>
      </c>
    </row>
    <row r="741" spans="1:5" x14ac:dyDescent="0.3">
      <c r="A741" s="2" t="s">
        <v>3666</v>
      </c>
      <c r="B741" s="2" t="s">
        <v>2916</v>
      </c>
      <c r="C741" s="2" t="s">
        <v>14936</v>
      </c>
      <c r="D741" s="3">
        <v>46072</v>
      </c>
      <c r="E741" s="2">
        <v>47392.19</v>
      </c>
    </row>
    <row r="742" spans="1:5" x14ac:dyDescent="0.3">
      <c r="A742" s="2" t="s">
        <v>3667</v>
      </c>
      <c r="B742" s="2" t="s">
        <v>2936</v>
      </c>
      <c r="C742" s="2" t="s">
        <v>14936</v>
      </c>
      <c r="D742" s="3">
        <v>45721</v>
      </c>
      <c r="E742" s="2">
        <v>35995.57</v>
      </c>
    </row>
    <row r="743" spans="1:5" x14ac:dyDescent="0.3">
      <c r="A743" s="2" t="s">
        <v>3668</v>
      </c>
      <c r="B743" s="2" t="s">
        <v>2936</v>
      </c>
      <c r="C743" s="2" t="s">
        <v>14936</v>
      </c>
      <c r="D743" s="3">
        <v>46158</v>
      </c>
      <c r="E743" s="2">
        <v>21507.27</v>
      </c>
    </row>
    <row r="744" spans="1:5" x14ac:dyDescent="0.3">
      <c r="A744" s="2" t="s">
        <v>3669</v>
      </c>
      <c r="B744" s="2" t="s">
        <v>2916</v>
      </c>
      <c r="C744" s="2" t="s">
        <v>14936</v>
      </c>
      <c r="D744" s="3">
        <v>46027</v>
      </c>
      <c r="E744" s="2">
        <v>39268.32</v>
      </c>
    </row>
    <row r="745" spans="1:5" x14ac:dyDescent="0.3">
      <c r="A745" s="2" t="s">
        <v>3670</v>
      </c>
      <c r="B745" s="2" t="s">
        <v>2916</v>
      </c>
      <c r="C745" s="2" t="s">
        <v>14936</v>
      </c>
      <c r="D745" s="3">
        <v>46246</v>
      </c>
      <c r="E745" s="2">
        <v>38950.660000000003</v>
      </c>
    </row>
    <row r="746" spans="1:5" x14ac:dyDescent="0.3">
      <c r="A746" s="2" t="s">
        <v>3671</v>
      </c>
      <c r="B746" s="2" t="s">
        <v>2921</v>
      </c>
      <c r="C746" s="2" t="s">
        <v>14936</v>
      </c>
      <c r="D746" s="3">
        <v>45425</v>
      </c>
      <c r="E746" s="2">
        <v>23459.42</v>
      </c>
    </row>
    <row r="747" spans="1:5" x14ac:dyDescent="0.3">
      <c r="A747" s="2" t="s">
        <v>3672</v>
      </c>
      <c r="B747" s="2" t="s">
        <v>2939</v>
      </c>
      <c r="C747" s="2" t="s">
        <v>14936</v>
      </c>
      <c r="D747" s="3">
        <v>46002</v>
      </c>
      <c r="E747" s="2">
        <v>25226.04</v>
      </c>
    </row>
    <row r="748" spans="1:5" x14ac:dyDescent="0.3">
      <c r="A748" s="2" t="s">
        <v>3673</v>
      </c>
      <c r="B748" s="2" t="s">
        <v>2916</v>
      </c>
      <c r="C748" s="2" t="s">
        <v>14936</v>
      </c>
      <c r="D748" s="3">
        <v>46183</v>
      </c>
      <c r="E748" s="2">
        <v>13677.26</v>
      </c>
    </row>
    <row r="749" spans="1:5" x14ac:dyDescent="0.3">
      <c r="A749" s="2" t="s">
        <v>3674</v>
      </c>
      <c r="B749" s="2" t="s">
        <v>2939</v>
      </c>
      <c r="C749" s="2" t="s">
        <v>14936</v>
      </c>
      <c r="D749" s="3">
        <v>45686</v>
      </c>
      <c r="E749" s="2">
        <v>41989.32</v>
      </c>
    </row>
    <row r="750" spans="1:5" x14ac:dyDescent="0.3">
      <c r="A750" s="2" t="s">
        <v>3675</v>
      </c>
      <c r="B750" s="2" t="s">
        <v>2916</v>
      </c>
      <c r="C750" s="2" t="s">
        <v>14936</v>
      </c>
      <c r="D750" s="3">
        <v>45480</v>
      </c>
      <c r="E750" s="2">
        <v>3393.57</v>
      </c>
    </row>
    <row r="751" spans="1:5" x14ac:dyDescent="0.3">
      <c r="A751" s="2" t="s">
        <v>3676</v>
      </c>
      <c r="B751" s="2" t="s">
        <v>2919</v>
      </c>
      <c r="C751" s="2" t="s">
        <v>14936</v>
      </c>
      <c r="D751" s="3">
        <v>46193</v>
      </c>
      <c r="E751" s="2">
        <v>43378.12</v>
      </c>
    </row>
    <row r="752" spans="1:5" x14ac:dyDescent="0.3">
      <c r="A752" s="2" t="s">
        <v>3677</v>
      </c>
      <c r="B752" s="2" t="s">
        <v>2916</v>
      </c>
      <c r="C752" s="2" t="s">
        <v>14936</v>
      </c>
      <c r="D752" s="3">
        <v>45602</v>
      </c>
      <c r="E752" s="2">
        <v>38894.17</v>
      </c>
    </row>
    <row r="753" spans="1:5" x14ac:dyDescent="0.3">
      <c r="A753" s="2" t="s">
        <v>3678</v>
      </c>
      <c r="B753" s="2" t="s">
        <v>2939</v>
      </c>
      <c r="C753" s="2" t="s">
        <v>14936</v>
      </c>
      <c r="D753" s="3">
        <v>45522</v>
      </c>
      <c r="E753" s="2">
        <v>48768.49</v>
      </c>
    </row>
    <row r="754" spans="1:5" x14ac:dyDescent="0.3">
      <c r="A754" s="2" t="s">
        <v>3679</v>
      </c>
      <c r="B754" s="2" t="s">
        <v>2916</v>
      </c>
      <c r="C754" s="2" t="s">
        <v>14938</v>
      </c>
      <c r="D754" s="3">
        <v>46256</v>
      </c>
      <c r="E754" s="2">
        <v>29288.35</v>
      </c>
    </row>
    <row r="755" spans="1:5" x14ac:dyDescent="0.3">
      <c r="A755" s="2" t="s">
        <v>3680</v>
      </c>
      <c r="B755" s="2" t="s">
        <v>2916</v>
      </c>
      <c r="C755" s="2" t="s">
        <v>14936</v>
      </c>
      <c r="D755" s="3">
        <v>45950</v>
      </c>
      <c r="E755" s="2">
        <v>34574.76</v>
      </c>
    </row>
    <row r="756" spans="1:5" x14ac:dyDescent="0.3">
      <c r="A756" s="2" t="s">
        <v>3681</v>
      </c>
      <c r="B756" s="2" t="s">
        <v>2936</v>
      </c>
      <c r="C756" s="2" t="s">
        <v>14936</v>
      </c>
      <c r="D756" s="3">
        <v>45957</v>
      </c>
      <c r="E756" s="2">
        <v>32099.68</v>
      </c>
    </row>
    <row r="757" spans="1:5" x14ac:dyDescent="0.3">
      <c r="A757" s="2" t="s">
        <v>3682</v>
      </c>
      <c r="B757" s="2" t="s">
        <v>2916</v>
      </c>
      <c r="C757" s="2" t="s">
        <v>14936</v>
      </c>
      <c r="D757" s="3">
        <v>46262</v>
      </c>
      <c r="E757" s="2">
        <v>41417.129999999997</v>
      </c>
    </row>
    <row r="758" spans="1:5" x14ac:dyDescent="0.3">
      <c r="A758" s="2" t="s">
        <v>3683</v>
      </c>
      <c r="B758" s="2" t="s">
        <v>2921</v>
      </c>
      <c r="C758" s="2" t="s">
        <v>14936</v>
      </c>
      <c r="D758" s="3">
        <v>45594</v>
      </c>
      <c r="E758" s="2">
        <v>19402.04</v>
      </c>
    </row>
    <row r="759" spans="1:5" x14ac:dyDescent="0.3">
      <c r="A759" s="2" t="s">
        <v>3684</v>
      </c>
      <c r="B759" s="2" t="s">
        <v>2916</v>
      </c>
      <c r="C759" s="2" t="s">
        <v>14936</v>
      </c>
      <c r="D759" s="3">
        <v>45657</v>
      </c>
      <c r="E759" s="2">
        <v>32175.43</v>
      </c>
    </row>
    <row r="760" spans="1:5" x14ac:dyDescent="0.3">
      <c r="A760" s="2" t="s">
        <v>3685</v>
      </c>
      <c r="B760" s="2" t="s">
        <v>2936</v>
      </c>
      <c r="C760" s="2" t="s">
        <v>14936</v>
      </c>
      <c r="D760" s="3">
        <v>45309</v>
      </c>
      <c r="E760" s="2">
        <v>2978.85</v>
      </c>
    </row>
    <row r="761" spans="1:5" x14ac:dyDescent="0.3">
      <c r="A761" s="2" t="s">
        <v>3686</v>
      </c>
      <c r="B761" s="2" t="s">
        <v>2919</v>
      </c>
      <c r="C761" s="2" t="s">
        <v>14936</v>
      </c>
      <c r="D761" s="3">
        <v>45889</v>
      </c>
      <c r="E761" s="2">
        <v>7999.92</v>
      </c>
    </row>
    <row r="762" spans="1:5" x14ac:dyDescent="0.3">
      <c r="A762" s="2" t="s">
        <v>3687</v>
      </c>
      <c r="B762" s="2" t="s">
        <v>2939</v>
      </c>
      <c r="C762" s="2" t="s">
        <v>14936</v>
      </c>
      <c r="D762" s="3">
        <v>45555</v>
      </c>
      <c r="E762" s="2">
        <v>32264.26</v>
      </c>
    </row>
    <row r="763" spans="1:5" x14ac:dyDescent="0.3">
      <c r="A763" s="2" t="s">
        <v>3688</v>
      </c>
      <c r="B763" s="2" t="s">
        <v>2934</v>
      </c>
      <c r="C763" s="2" t="s">
        <v>14936</v>
      </c>
      <c r="D763" s="3">
        <v>45501</v>
      </c>
      <c r="E763" s="2">
        <v>14618.87</v>
      </c>
    </row>
    <row r="764" spans="1:5" x14ac:dyDescent="0.3">
      <c r="A764" s="2" t="s">
        <v>3689</v>
      </c>
      <c r="B764" s="2" t="s">
        <v>2939</v>
      </c>
      <c r="C764" s="2" t="s">
        <v>14936</v>
      </c>
      <c r="D764" s="3">
        <v>45748</v>
      </c>
      <c r="E764" s="2">
        <v>9062.35</v>
      </c>
    </row>
    <row r="765" spans="1:5" x14ac:dyDescent="0.3">
      <c r="A765" s="2" t="s">
        <v>3690</v>
      </c>
      <c r="B765" s="2" t="s">
        <v>2939</v>
      </c>
      <c r="C765" s="2" t="s">
        <v>14936</v>
      </c>
      <c r="D765" s="3">
        <v>45782</v>
      </c>
      <c r="E765" s="2">
        <v>49719.69</v>
      </c>
    </row>
    <row r="766" spans="1:5" x14ac:dyDescent="0.3">
      <c r="A766" s="2" t="s">
        <v>3691</v>
      </c>
      <c r="B766" s="2" t="s">
        <v>2936</v>
      </c>
      <c r="C766" s="2" t="s">
        <v>14936</v>
      </c>
      <c r="D766" s="3">
        <v>45472</v>
      </c>
      <c r="E766" s="2">
        <v>30724.62</v>
      </c>
    </row>
    <row r="767" spans="1:5" x14ac:dyDescent="0.3">
      <c r="A767" s="2" t="s">
        <v>3692</v>
      </c>
      <c r="B767" s="2" t="s">
        <v>2936</v>
      </c>
      <c r="C767" s="2" t="s">
        <v>14936</v>
      </c>
      <c r="D767" s="3">
        <v>45581</v>
      </c>
      <c r="E767" s="2">
        <v>2515.65</v>
      </c>
    </row>
    <row r="768" spans="1:5" x14ac:dyDescent="0.3">
      <c r="A768" s="2" t="s">
        <v>3693</v>
      </c>
      <c r="B768" s="2" t="s">
        <v>2916</v>
      </c>
      <c r="C768" s="2" t="s">
        <v>14936</v>
      </c>
      <c r="D768" s="3">
        <v>45995</v>
      </c>
      <c r="E768" s="2">
        <v>27199.45</v>
      </c>
    </row>
    <row r="769" spans="1:5" x14ac:dyDescent="0.3">
      <c r="A769" s="2" t="s">
        <v>3694</v>
      </c>
      <c r="B769" s="2" t="s">
        <v>2939</v>
      </c>
      <c r="C769" s="2" t="s">
        <v>14936</v>
      </c>
      <c r="D769" s="3">
        <v>46223</v>
      </c>
      <c r="E769" s="2">
        <v>34349.230000000003</v>
      </c>
    </row>
    <row r="770" spans="1:5" x14ac:dyDescent="0.3">
      <c r="A770" s="2" t="s">
        <v>3695</v>
      </c>
      <c r="B770" s="2" t="s">
        <v>2939</v>
      </c>
      <c r="C770" s="2" t="s">
        <v>14938</v>
      </c>
      <c r="D770" s="3">
        <v>46119</v>
      </c>
      <c r="E770" s="2">
        <v>48010.95</v>
      </c>
    </row>
    <row r="771" spans="1:5" x14ac:dyDescent="0.3">
      <c r="A771" s="2" t="s">
        <v>3696</v>
      </c>
      <c r="B771" s="2" t="s">
        <v>2921</v>
      </c>
      <c r="C771" s="2" t="s">
        <v>14936</v>
      </c>
      <c r="D771" s="3">
        <v>46139</v>
      </c>
      <c r="E771" s="2">
        <v>12261.77</v>
      </c>
    </row>
    <row r="772" spans="1:5" x14ac:dyDescent="0.3">
      <c r="A772" s="2" t="s">
        <v>3697</v>
      </c>
      <c r="B772" s="2" t="s">
        <v>2936</v>
      </c>
      <c r="C772" s="2" t="s">
        <v>14936</v>
      </c>
      <c r="D772" s="3">
        <v>45546</v>
      </c>
      <c r="E772" s="2">
        <v>30312.92</v>
      </c>
    </row>
    <row r="773" spans="1:5" x14ac:dyDescent="0.3">
      <c r="A773" s="2" t="s">
        <v>3698</v>
      </c>
      <c r="B773" s="2" t="s">
        <v>2916</v>
      </c>
      <c r="C773" s="2" t="s">
        <v>14936</v>
      </c>
      <c r="D773" s="3">
        <v>46103</v>
      </c>
      <c r="E773" s="2">
        <v>20128.060000000001</v>
      </c>
    </row>
    <row r="774" spans="1:5" x14ac:dyDescent="0.3">
      <c r="A774" s="2" t="s">
        <v>3699</v>
      </c>
      <c r="B774" s="2" t="s">
        <v>2939</v>
      </c>
      <c r="C774" s="2" t="s">
        <v>14936</v>
      </c>
      <c r="D774" s="3">
        <v>45639</v>
      </c>
      <c r="E774" s="2">
        <v>37162.65</v>
      </c>
    </row>
    <row r="775" spans="1:5" x14ac:dyDescent="0.3">
      <c r="A775" s="2" t="s">
        <v>3700</v>
      </c>
      <c r="B775" s="2" t="s">
        <v>2939</v>
      </c>
      <c r="C775" s="2" t="s">
        <v>14937</v>
      </c>
      <c r="D775" s="3">
        <v>45747</v>
      </c>
      <c r="E775" s="2">
        <v>6088.55</v>
      </c>
    </row>
    <row r="776" spans="1:5" x14ac:dyDescent="0.3">
      <c r="A776" s="2" t="s">
        <v>3701</v>
      </c>
      <c r="B776" s="2" t="s">
        <v>2916</v>
      </c>
      <c r="C776" s="2" t="s">
        <v>14936</v>
      </c>
      <c r="D776" s="3">
        <v>45848</v>
      </c>
      <c r="E776" s="2">
        <v>30220</v>
      </c>
    </row>
    <row r="777" spans="1:5" x14ac:dyDescent="0.3">
      <c r="A777" s="2" t="s">
        <v>3702</v>
      </c>
      <c r="B777" s="2" t="s">
        <v>2939</v>
      </c>
      <c r="C777" s="2" t="s">
        <v>14936</v>
      </c>
      <c r="D777" s="3">
        <v>45398</v>
      </c>
      <c r="E777" s="2">
        <v>989.55</v>
      </c>
    </row>
    <row r="778" spans="1:5" x14ac:dyDescent="0.3">
      <c r="A778" s="2" t="s">
        <v>3703</v>
      </c>
      <c r="B778" s="2" t="s">
        <v>2916</v>
      </c>
      <c r="C778" s="2" t="s">
        <v>14936</v>
      </c>
      <c r="D778" s="3">
        <v>45438</v>
      </c>
      <c r="E778" s="2">
        <v>7163.43</v>
      </c>
    </row>
    <row r="779" spans="1:5" x14ac:dyDescent="0.3">
      <c r="A779" s="2" t="s">
        <v>3704</v>
      </c>
      <c r="B779" s="2" t="s">
        <v>2916</v>
      </c>
      <c r="C779" s="2" t="s">
        <v>14936</v>
      </c>
      <c r="D779" s="3">
        <v>45443</v>
      </c>
      <c r="E779" s="2">
        <v>23247.26</v>
      </c>
    </row>
    <row r="780" spans="1:5" x14ac:dyDescent="0.3">
      <c r="A780" s="2" t="s">
        <v>3705</v>
      </c>
      <c r="B780" s="2" t="s">
        <v>2936</v>
      </c>
      <c r="C780" s="2" t="s">
        <v>14936</v>
      </c>
      <c r="D780" s="3">
        <v>45685</v>
      </c>
      <c r="E780" s="2">
        <v>36605.31</v>
      </c>
    </row>
    <row r="781" spans="1:5" x14ac:dyDescent="0.3">
      <c r="A781" s="2" t="s">
        <v>3706</v>
      </c>
      <c r="B781" s="2" t="s">
        <v>2939</v>
      </c>
      <c r="C781" s="2" t="s">
        <v>14936</v>
      </c>
      <c r="D781" s="3">
        <v>45581</v>
      </c>
      <c r="E781" s="2">
        <v>31521.14</v>
      </c>
    </row>
    <row r="782" spans="1:5" x14ac:dyDescent="0.3">
      <c r="A782" s="2" t="s">
        <v>3707</v>
      </c>
      <c r="B782" s="2" t="s">
        <v>2921</v>
      </c>
      <c r="C782" s="2" t="s">
        <v>14936</v>
      </c>
      <c r="D782" s="3">
        <v>46238</v>
      </c>
      <c r="E782" s="2">
        <v>12532.2</v>
      </c>
    </row>
    <row r="783" spans="1:5" x14ac:dyDescent="0.3">
      <c r="A783" s="2" t="s">
        <v>3708</v>
      </c>
      <c r="B783" s="2" t="s">
        <v>2921</v>
      </c>
      <c r="C783" s="2" t="s">
        <v>14936</v>
      </c>
      <c r="D783" s="3">
        <v>45835</v>
      </c>
      <c r="E783" s="2">
        <v>38705.93</v>
      </c>
    </row>
    <row r="784" spans="1:5" x14ac:dyDescent="0.3">
      <c r="A784" s="2" t="s">
        <v>3709</v>
      </c>
      <c r="B784" s="2" t="s">
        <v>2939</v>
      </c>
      <c r="C784" s="2" t="s">
        <v>14936</v>
      </c>
      <c r="D784" s="3">
        <v>45975</v>
      </c>
      <c r="E784" s="2">
        <v>17878.34</v>
      </c>
    </row>
    <row r="785" spans="1:5" x14ac:dyDescent="0.3">
      <c r="A785" s="2" t="s">
        <v>3710</v>
      </c>
      <c r="B785" s="2" t="s">
        <v>2936</v>
      </c>
      <c r="C785" s="2" t="s">
        <v>14936</v>
      </c>
      <c r="D785" s="3">
        <v>45569</v>
      </c>
      <c r="E785" s="2">
        <v>46231.27</v>
      </c>
    </row>
    <row r="786" spans="1:5" x14ac:dyDescent="0.3">
      <c r="A786" s="2" t="s">
        <v>3711</v>
      </c>
      <c r="B786" s="2" t="s">
        <v>2936</v>
      </c>
      <c r="C786" s="2" t="s">
        <v>14936</v>
      </c>
      <c r="D786" s="3">
        <v>46021</v>
      </c>
      <c r="E786" s="2">
        <v>5248.82</v>
      </c>
    </row>
    <row r="787" spans="1:5" x14ac:dyDescent="0.3">
      <c r="A787" s="2" t="s">
        <v>3712</v>
      </c>
      <c r="B787" s="2" t="s">
        <v>2939</v>
      </c>
      <c r="C787" s="2" t="s">
        <v>14936</v>
      </c>
      <c r="D787" s="3">
        <v>46089</v>
      </c>
      <c r="E787" s="2">
        <v>43833</v>
      </c>
    </row>
    <row r="788" spans="1:5" x14ac:dyDescent="0.3">
      <c r="A788" s="2" t="s">
        <v>3713</v>
      </c>
      <c r="B788" s="2" t="s">
        <v>2916</v>
      </c>
      <c r="C788" s="2" t="s">
        <v>14936</v>
      </c>
      <c r="D788" s="3">
        <v>46097</v>
      </c>
      <c r="E788" s="2">
        <v>45268.08</v>
      </c>
    </row>
    <row r="789" spans="1:5" x14ac:dyDescent="0.3">
      <c r="A789" s="2" t="s">
        <v>3714</v>
      </c>
      <c r="B789" s="2" t="s">
        <v>2939</v>
      </c>
      <c r="C789" s="2" t="s">
        <v>14936</v>
      </c>
      <c r="D789" s="3">
        <v>46037</v>
      </c>
      <c r="E789" s="2">
        <v>43846.96</v>
      </c>
    </row>
    <row r="790" spans="1:5" x14ac:dyDescent="0.3">
      <c r="A790" s="2" t="s">
        <v>3715</v>
      </c>
      <c r="B790" s="2" t="s">
        <v>2939</v>
      </c>
      <c r="C790" s="2" t="s">
        <v>14938</v>
      </c>
      <c r="D790" s="3">
        <v>46077</v>
      </c>
      <c r="E790" s="2">
        <v>9812.01</v>
      </c>
    </row>
    <row r="791" spans="1:5" x14ac:dyDescent="0.3">
      <c r="A791" s="2" t="s">
        <v>3716</v>
      </c>
      <c r="B791" s="2" t="s">
        <v>2936</v>
      </c>
      <c r="C791" s="2" t="s">
        <v>14936</v>
      </c>
      <c r="D791" s="3">
        <v>45715</v>
      </c>
      <c r="E791" s="2">
        <v>9238.1</v>
      </c>
    </row>
    <row r="792" spans="1:5" x14ac:dyDescent="0.3">
      <c r="A792" s="2" t="s">
        <v>3717</v>
      </c>
      <c r="B792" s="2" t="s">
        <v>2921</v>
      </c>
      <c r="C792" s="2" t="s">
        <v>14936</v>
      </c>
      <c r="D792" s="3">
        <v>45684</v>
      </c>
      <c r="E792" s="2">
        <v>36931.019999999997</v>
      </c>
    </row>
    <row r="793" spans="1:5" x14ac:dyDescent="0.3">
      <c r="A793" s="2" t="s">
        <v>3718</v>
      </c>
      <c r="B793" s="2" t="s">
        <v>2921</v>
      </c>
      <c r="C793" s="2" t="s">
        <v>14938</v>
      </c>
      <c r="D793" s="3">
        <v>45841</v>
      </c>
      <c r="E793" s="2">
        <v>6136.31</v>
      </c>
    </row>
    <row r="794" spans="1:5" x14ac:dyDescent="0.3">
      <c r="A794" s="2" t="s">
        <v>3719</v>
      </c>
      <c r="B794" s="2" t="s">
        <v>2916</v>
      </c>
      <c r="C794" s="2" t="s">
        <v>14936</v>
      </c>
      <c r="D794" s="3">
        <v>45884</v>
      </c>
      <c r="E794" s="2">
        <v>48087.88</v>
      </c>
    </row>
    <row r="795" spans="1:5" x14ac:dyDescent="0.3">
      <c r="A795" s="2" t="s">
        <v>3720</v>
      </c>
      <c r="B795" s="2" t="s">
        <v>2939</v>
      </c>
      <c r="C795" s="2" t="s">
        <v>14936</v>
      </c>
      <c r="D795" s="3">
        <v>46164</v>
      </c>
      <c r="E795" s="2">
        <v>3445.46</v>
      </c>
    </row>
    <row r="796" spans="1:5" x14ac:dyDescent="0.3">
      <c r="A796" s="2" t="s">
        <v>3721</v>
      </c>
      <c r="B796" s="2" t="s">
        <v>2939</v>
      </c>
      <c r="C796" s="2" t="s">
        <v>14936</v>
      </c>
      <c r="D796" s="3">
        <v>45404</v>
      </c>
      <c r="E796" s="2">
        <v>28651.22</v>
      </c>
    </row>
    <row r="797" spans="1:5" x14ac:dyDescent="0.3">
      <c r="A797" s="2" t="s">
        <v>3722</v>
      </c>
      <c r="B797" s="2" t="s">
        <v>2916</v>
      </c>
      <c r="C797" s="2" t="s">
        <v>14936</v>
      </c>
      <c r="D797" s="3">
        <v>46089</v>
      </c>
      <c r="E797" s="2">
        <v>39579.370000000003</v>
      </c>
    </row>
    <row r="798" spans="1:5" x14ac:dyDescent="0.3">
      <c r="A798" s="2" t="s">
        <v>3723</v>
      </c>
      <c r="B798" s="2" t="s">
        <v>2934</v>
      </c>
      <c r="C798" s="2" t="s">
        <v>14938</v>
      </c>
      <c r="D798" s="3">
        <v>46245</v>
      </c>
      <c r="E798" s="2">
        <v>37421.64</v>
      </c>
    </row>
    <row r="799" spans="1:5" x14ac:dyDescent="0.3">
      <c r="A799" s="2" t="s">
        <v>3724</v>
      </c>
      <c r="B799" s="2" t="s">
        <v>2919</v>
      </c>
      <c r="C799" s="2" t="s">
        <v>14937</v>
      </c>
      <c r="D799" s="3">
        <v>45434</v>
      </c>
      <c r="E799" s="2">
        <v>4753.0600000000004</v>
      </c>
    </row>
    <row r="800" spans="1:5" x14ac:dyDescent="0.3">
      <c r="A800" s="2" t="s">
        <v>3725</v>
      </c>
      <c r="B800" s="2" t="s">
        <v>2919</v>
      </c>
      <c r="C800" s="2" t="s">
        <v>14936</v>
      </c>
      <c r="D800" s="3">
        <v>45319</v>
      </c>
      <c r="E800" s="2">
        <v>19454.240000000002</v>
      </c>
    </row>
    <row r="801" spans="1:5" x14ac:dyDescent="0.3">
      <c r="A801" s="2" t="s">
        <v>3726</v>
      </c>
      <c r="B801" s="2" t="s">
        <v>2936</v>
      </c>
      <c r="C801" s="2" t="s">
        <v>14936</v>
      </c>
      <c r="D801" s="3">
        <v>45367</v>
      </c>
      <c r="E801" s="2">
        <v>36665.32</v>
      </c>
    </row>
    <row r="802" spans="1:5" x14ac:dyDescent="0.3">
      <c r="A802" s="2" t="s">
        <v>3727</v>
      </c>
      <c r="B802" s="2" t="s">
        <v>2916</v>
      </c>
      <c r="C802" s="2" t="s">
        <v>14936</v>
      </c>
      <c r="D802" s="3">
        <v>45666</v>
      </c>
      <c r="E802" s="2">
        <v>1156.53</v>
      </c>
    </row>
    <row r="803" spans="1:5" x14ac:dyDescent="0.3">
      <c r="A803" s="2" t="s">
        <v>3728</v>
      </c>
      <c r="B803" s="2" t="s">
        <v>2916</v>
      </c>
      <c r="C803" s="2" t="s">
        <v>14936</v>
      </c>
      <c r="D803" s="3">
        <v>46125</v>
      </c>
      <c r="E803" s="2">
        <v>11705.2</v>
      </c>
    </row>
    <row r="804" spans="1:5" x14ac:dyDescent="0.3">
      <c r="A804" s="2" t="s">
        <v>3729</v>
      </c>
      <c r="B804" s="2" t="s">
        <v>2939</v>
      </c>
      <c r="C804" s="2" t="s">
        <v>14936</v>
      </c>
      <c r="D804" s="3">
        <v>46058</v>
      </c>
      <c r="E804" s="2">
        <v>40157.949999999997</v>
      </c>
    </row>
    <row r="805" spans="1:5" x14ac:dyDescent="0.3">
      <c r="A805" s="2" t="s">
        <v>3730</v>
      </c>
      <c r="B805" s="2" t="s">
        <v>2919</v>
      </c>
      <c r="C805" s="2" t="s">
        <v>14936</v>
      </c>
      <c r="D805" s="3">
        <v>45637</v>
      </c>
      <c r="E805" s="2">
        <v>24347.18</v>
      </c>
    </row>
    <row r="806" spans="1:5" x14ac:dyDescent="0.3">
      <c r="A806" s="2" t="s">
        <v>3731</v>
      </c>
      <c r="B806" s="2" t="s">
        <v>2916</v>
      </c>
      <c r="C806" s="2" t="s">
        <v>14936</v>
      </c>
      <c r="D806" s="3">
        <v>45451</v>
      </c>
      <c r="E806" s="2">
        <v>26692</v>
      </c>
    </row>
    <row r="807" spans="1:5" x14ac:dyDescent="0.3">
      <c r="A807" s="2" t="s">
        <v>3732</v>
      </c>
      <c r="B807" s="2" t="s">
        <v>2934</v>
      </c>
      <c r="C807" s="2" t="s">
        <v>14936</v>
      </c>
      <c r="D807" s="3">
        <v>45808</v>
      </c>
      <c r="E807" s="2">
        <v>42743.93</v>
      </c>
    </row>
    <row r="808" spans="1:5" x14ac:dyDescent="0.3">
      <c r="A808" s="2" t="s">
        <v>3733</v>
      </c>
      <c r="B808" s="2" t="s">
        <v>2934</v>
      </c>
      <c r="C808" s="2" t="s">
        <v>14936</v>
      </c>
      <c r="D808" s="3">
        <v>46189</v>
      </c>
      <c r="E808" s="2">
        <v>46955.47</v>
      </c>
    </row>
    <row r="809" spans="1:5" x14ac:dyDescent="0.3">
      <c r="A809" s="2" t="s">
        <v>3734</v>
      </c>
      <c r="B809" s="2" t="s">
        <v>2939</v>
      </c>
      <c r="C809" s="2" t="s">
        <v>14936</v>
      </c>
      <c r="D809" s="3">
        <v>45806</v>
      </c>
      <c r="E809" s="2">
        <v>43872.88</v>
      </c>
    </row>
    <row r="810" spans="1:5" x14ac:dyDescent="0.3">
      <c r="A810" s="2" t="s">
        <v>3735</v>
      </c>
      <c r="B810" s="2" t="s">
        <v>2936</v>
      </c>
      <c r="C810" s="2" t="s">
        <v>14936</v>
      </c>
      <c r="D810" s="3">
        <v>45386</v>
      </c>
      <c r="E810" s="2">
        <v>42185.08</v>
      </c>
    </row>
    <row r="811" spans="1:5" x14ac:dyDescent="0.3">
      <c r="A811" s="2" t="s">
        <v>3736</v>
      </c>
      <c r="B811" s="2" t="s">
        <v>2916</v>
      </c>
      <c r="C811" s="2" t="s">
        <v>14936</v>
      </c>
      <c r="D811" s="3">
        <v>45703</v>
      </c>
      <c r="E811" s="2">
        <v>47452.11</v>
      </c>
    </row>
    <row r="812" spans="1:5" x14ac:dyDescent="0.3">
      <c r="A812" s="2" t="s">
        <v>3737</v>
      </c>
      <c r="B812" s="2" t="s">
        <v>2939</v>
      </c>
      <c r="C812" s="2" t="s">
        <v>14936</v>
      </c>
      <c r="D812" s="3">
        <v>45864</v>
      </c>
      <c r="E812" s="2">
        <v>32384.41</v>
      </c>
    </row>
    <row r="813" spans="1:5" x14ac:dyDescent="0.3">
      <c r="A813" s="2" t="s">
        <v>3738</v>
      </c>
      <c r="B813" s="2" t="s">
        <v>2916</v>
      </c>
      <c r="C813" s="2" t="s">
        <v>14936</v>
      </c>
      <c r="D813" s="3">
        <v>45950</v>
      </c>
      <c r="E813" s="2">
        <v>8937.11</v>
      </c>
    </row>
    <row r="814" spans="1:5" x14ac:dyDescent="0.3">
      <c r="A814" s="2" t="s">
        <v>3739</v>
      </c>
      <c r="B814" s="2" t="s">
        <v>2916</v>
      </c>
      <c r="C814" s="2" t="s">
        <v>14938</v>
      </c>
      <c r="D814" s="3">
        <v>45955</v>
      </c>
      <c r="E814" s="2">
        <v>32802.589999999997</v>
      </c>
    </row>
    <row r="815" spans="1:5" x14ac:dyDescent="0.3">
      <c r="A815" s="2" t="s">
        <v>3740</v>
      </c>
      <c r="B815" s="2" t="s">
        <v>2939</v>
      </c>
      <c r="C815" s="2" t="s">
        <v>14936</v>
      </c>
      <c r="D815" s="3">
        <v>45909</v>
      </c>
      <c r="E815" s="2">
        <v>5619.71</v>
      </c>
    </row>
    <row r="816" spans="1:5" x14ac:dyDescent="0.3">
      <c r="A816" s="2" t="s">
        <v>3741</v>
      </c>
      <c r="B816" s="2" t="s">
        <v>2919</v>
      </c>
      <c r="C816" s="2" t="s">
        <v>14936</v>
      </c>
      <c r="D816" s="3">
        <v>45359</v>
      </c>
      <c r="E816" s="2">
        <v>16592.61</v>
      </c>
    </row>
    <row r="817" spans="1:5" x14ac:dyDescent="0.3">
      <c r="A817" s="2" t="s">
        <v>3742</v>
      </c>
      <c r="B817" s="2" t="s">
        <v>2916</v>
      </c>
      <c r="C817" s="2" t="s">
        <v>14936</v>
      </c>
      <c r="D817" s="3">
        <v>45857</v>
      </c>
      <c r="E817" s="2">
        <v>22704.03</v>
      </c>
    </row>
    <row r="818" spans="1:5" x14ac:dyDescent="0.3">
      <c r="A818" s="2" t="s">
        <v>3743</v>
      </c>
      <c r="B818" s="2" t="s">
        <v>2936</v>
      </c>
      <c r="C818" s="2" t="s">
        <v>14936</v>
      </c>
      <c r="D818" s="3">
        <v>45875</v>
      </c>
      <c r="E818" s="2">
        <v>47325.55</v>
      </c>
    </row>
    <row r="819" spans="1:5" x14ac:dyDescent="0.3">
      <c r="A819" s="2" t="s">
        <v>3744</v>
      </c>
      <c r="B819" s="2" t="s">
        <v>2939</v>
      </c>
      <c r="C819" s="2" t="s">
        <v>14936</v>
      </c>
      <c r="D819" s="3">
        <v>45341</v>
      </c>
      <c r="E819" s="2">
        <v>6904.28</v>
      </c>
    </row>
    <row r="820" spans="1:5" x14ac:dyDescent="0.3">
      <c r="A820" s="2" t="s">
        <v>3745</v>
      </c>
      <c r="B820" s="2" t="s">
        <v>2939</v>
      </c>
      <c r="C820" s="2" t="s">
        <v>14936</v>
      </c>
      <c r="D820" s="3">
        <v>46062</v>
      </c>
      <c r="E820" s="2">
        <v>48737.82</v>
      </c>
    </row>
    <row r="821" spans="1:5" x14ac:dyDescent="0.3">
      <c r="A821" s="2" t="s">
        <v>3746</v>
      </c>
      <c r="B821" s="2" t="s">
        <v>2919</v>
      </c>
      <c r="C821" s="2" t="s">
        <v>14936</v>
      </c>
      <c r="D821" s="3">
        <v>45692</v>
      </c>
      <c r="E821" s="2">
        <v>49321.26</v>
      </c>
    </row>
    <row r="822" spans="1:5" x14ac:dyDescent="0.3">
      <c r="A822" s="2" t="s">
        <v>3747</v>
      </c>
      <c r="B822" s="2" t="s">
        <v>2934</v>
      </c>
      <c r="C822" s="2" t="s">
        <v>14936</v>
      </c>
      <c r="D822" s="3">
        <v>45709</v>
      </c>
      <c r="E822" s="2">
        <v>4127.1400000000003</v>
      </c>
    </row>
    <row r="823" spans="1:5" x14ac:dyDescent="0.3">
      <c r="A823" s="2" t="s">
        <v>3748</v>
      </c>
      <c r="B823" s="2" t="s">
        <v>2936</v>
      </c>
      <c r="C823" s="2" t="s">
        <v>14936</v>
      </c>
      <c r="D823" s="3">
        <v>45893</v>
      </c>
      <c r="E823" s="2">
        <v>13910.14</v>
      </c>
    </row>
    <row r="824" spans="1:5" x14ac:dyDescent="0.3">
      <c r="A824" s="2" t="s">
        <v>3749</v>
      </c>
      <c r="B824" s="2" t="s">
        <v>2916</v>
      </c>
      <c r="C824" s="2" t="s">
        <v>14936</v>
      </c>
      <c r="D824" s="3">
        <v>45457</v>
      </c>
      <c r="E824" s="2">
        <v>43682.49</v>
      </c>
    </row>
    <row r="825" spans="1:5" x14ac:dyDescent="0.3">
      <c r="A825" s="2" t="s">
        <v>3750</v>
      </c>
      <c r="B825" s="2" t="s">
        <v>2934</v>
      </c>
      <c r="C825" s="2" t="s">
        <v>14936</v>
      </c>
      <c r="D825" s="3">
        <v>46028</v>
      </c>
      <c r="E825" s="2">
        <v>47257.95</v>
      </c>
    </row>
    <row r="826" spans="1:5" x14ac:dyDescent="0.3">
      <c r="A826" s="2" t="s">
        <v>3751</v>
      </c>
      <c r="B826" s="2" t="s">
        <v>2939</v>
      </c>
      <c r="C826" s="2" t="s">
        <v>14936</v>
      </c>
      <c r="D826" s="3">
        <v>46080</v>
      </c>
      <c r="E826" s="2">
        <v>16344.89</v>
      </c>
    </row>
    <row r="827" spans="1:5" x14ac:dyDescent="0.3">
      <c r="A827" s="2" t="s">
        <v>3752</v>
      </c>
      <c r="B827" s="2" t="s">
        <v>2939</v>
      </c>
      <c r="C827" s="2" t="s">
        <v>14936</v>
      </c>
      <c r="D827" s="3">
        <v>45916</v>
      </c>
      <c r="E827" s="2">
        <v>48551.61</v>
      </c>
    </row>
    <row r="828" spans="1:5" x14ac:dyDescent="0.3">
      <c r="A828" s="2" t="s">
        <v>3753</v>
      </c>
      <c r="B828" s="2" t="s">
        <v>2934</v>
      </c>
      <c r="C828" s="2" t="s">
        <v>14936</v>
      </c>
      <c r="D828" s="3">
        <v>45639</v>
      </c>
      <c r="E828" s="2">
        <v>24225.16</v>
      </c>
    </row>
    <row r="829" spans="1:5" x14ac:dyDescent="0.3">
      <c r="A829" s="2" t="s">
        <v>3754</v>
      </c>
      <c r="B829" s="2" t="s">
        <v>2936</v>
      </c>
      <c r="C829" s="2" t="s">
        <v>14936</v>
      </c>
      <c r="D829" s="3">
        <v>46205</v>
      </c>
      <c r="E829" s="2">
        <v>30322.13</v>
      </c>
    </row>
    <row r="830" spans="1:5" x14ac:dyDescent="0.3">
      <c r="A830" s="2" t="s">
        <v>3755</v>
      </c>
      <c r="B830" s="2" t="s">
        <v>2939</v>
      </c>
      <c r="C830" s="2" t="s">
        <v>14936</v>
      </c>
      <c r="D830" s="3">
        <v>45449</v>
      </c>
      <c r="E830" s="2">
        <v>3924.45</v>
      </c>
    </row>
    <row r="831" spans="1:5" x14ac:dyDescent="0.3">
      <c r="A831" s="2" t="s">
        <v>3756</v>
      </c>
      <c r="B831" s="2" t="s">
        <v>2936</v>
      </c>
      <c r="C831" s="2" t="s">
        <v>14936</v>
      </c>
      <c r="D831" s="3">
        <v>45438</v>
      </c>
      <c r="E831" s="2">
        <v>12612.6</v>
      </c>
    </row>
    <row r="832" spans="1:5" x14ac:dyDescent="0.3">
      <c r="A832" s="2" t="s">
        <v>3757</v>
      </c>
      <c r="B832" s="2" t="s">
        <v>2939</v>
      </c>
      <c r="C832" s="2" t="s">
        <v>14936</v>
      </c>
      <c r="D832" s="3">
        <v>45382</v>
      </c>
      <c r="E832" s="2">
        <v>27805.7</v>
      </c>
    </row>
    <row r="833" spans="1:5" x14ac:dyDescent="0.3">
      <c r="A833" s="2" t="s">
        <v>3758</v>
      </c>
      <c r="B833" s="2" t="s">
        <v>2939</v>
      </c>
      <c r="C833" s="2" t="s">
        <v>14936</v>
      </c>
      <c r="D833" s="3">
        <v>45457</v>
      </c>
      <c r="E833" s="2">
        <v>28351.06</v>
      </c>
    </row>
    <row r="834" spans="1:5" x14ac:dyDescent="0.3">
      <c r="A834" s="2" t="s">
        <v>3759</v>
      </c>
      <c r="B834" s="2" t="s">
        <v>2939</v>
      </c>
      <c r="C834" s="2" t="s">
        <v>14936</v>
      </c>
      <c r="D834" s="3">
        <v>45476</v>
      </c>
      <c r="E834" s="2">
        <v>42365.58</v>
      </c>
    </row>
    <row r="835" spans="1:5" x14ac:dyDescent="0.3">
      <c r="A835" s="2" t="s">
        <v>3760</v>
      </c>
      <c r="B835" s="2" t="s">
        <v>2916</v>
      </c>
      <c r="C835" s="2" t="s">
        <v>14936</v>
      </c>
      <c r="D835" s="3">
        <v>46189</v>
      </c>
      <c r="E835" s="2">
        <v>11289.11</v>
      </c>
    </row>
    <row r="836" spans="1:5" x14ac:dyDescent="0.3">
      <c r="A836" s="2" t="s">
        <v>3761</v>
      </c>
      <c r="B836" s="2" t="s">
        <v>2934</v>
      </c>
      <c r="C836" s="2" t="s">
        <v>14938</v>
      </c>
      <c r="D836" s="3">
        <v>45875</v>
      </c>
      <c r="E836" s="2">
        <v>24603.66</v>
      </c>
    </row>
    <row r="837" spans="1:5" x14ac:dyDescent="0.3">
      <c r="A837" s="2" t="s">
        <v>3762</v>
      </c>
      <c r="B837" s="2" t="s">
        <v>2939</v>
      </c>
      <c r="C837" s="2" t="s">
        <v>14936</v>
      </c>
      <c r="D837" s="3">
        <v>46170</v>
      </c>
      <c r="E837" s="2">
        <v>15657.87</v>
      </c>
    </row>
    <row r="838" spans="1:5" x14ac:dyDescent="0.3">
      <c r="A838" s="2" t="s">
        <v>3763</v>
      </c>
      <c r="B838" s="2" t="s">
        <v>2939</v>
      </c>
      <c r="C838" s="2" t="s">
        <v>14936</v>
      </c>
      <c r="D838" s="3">
        <v>45613</v>
      </c>
      <c r="E838" s="2">
        <v>20145.89</v>
      </c>
    </row>
    <row r="839" spans="1:5" x14ac:dyDescent="0.3">
      <c r="A839" s="2" t="s">
        <v>3764</v>
      </c>
      <c r="B839" s="2" t="s">
        <v>2921</v>
      </c>
      <c r="C839" s="2" t="s">
        <v>14936</v>
      </c>
      <c r="D839" s="3">
        <v>46190</v>
      </c>
      <c r="E839" s="2">
        <v>32714.73</v>
      </c>
    </row>
    <row r="840" spans="1:5" x14ac:dyDescent="0.3">
      <c r="A840" s="2" t="s">
        <v>3765</v>
      </c>
      <c r="B840" s="2" t="s">
        <v>2934</v>
      </c>
      <c r="C840" s="2" t="s">
        <v>14937</v>
      </c>
      <c r="D840" s="3">
        <v>45543</v>
      </c>
      <c r="E840" s="2">
        <v>40609.93</v>
      </c>
    </row>
    <row r="841" spans="1:5" x14ac:dyDescent="0.3">
      <c r="A841" s="2" t="s">
        <v>3766</v>
      </c>
      <c r="B841" s="2" t="s">
        <v>2916</v>
      </c>
      <c r="C841" s="2" t="s">
        <v>14936</v>
      </c>
      <c r="D841" s="3">
        <v>45454</v>
      </c>
      <c r="E841" s="2">
        <v>33517.65</v>
      </c>
    </row>
    <row r="842" spans="1:5" x14ac:dyDescent="0.3">
      <c r="A842" s="2" t="s">
        <v>3767</v>
      </c>
      <c r="B842" s="2" t="s">
        <v>2939</v>
      </c>
      <c r="C842" s="2" t="s">
        <v>14936</v>
      </c>
      <c r="D842" s="3">
        <v>45766</v>
      </c>
      <c r="E842" s="2">
        <v>44270.85</v>
      </c>
    </row>
    <row r="843" spans="1:5" x14ac:dyDescent="0.3">
      <c r="A843" s="2" t="s">
        <v>3768</v>
      </c>
      <c r="B843" s="2" t="s">
        <v>2916</v>
      </c>
      <c r="C843" s="2" t="s">
        <v>14936</v>
      </c>
      <c r="D843" s="3">
        <v>46130</v>
      </c>
      <c r="E843" s="2">
        <v>47314.98</v>
      </c>
    </row>
    <row r="844" spans="1:5" x14ac:dyDescent="0.3">
      <c r="A844" s="2" t="s">
        <v>3769</v>
      </c>
      <c r="B844" s="2" t="s">
        <v>2916</v>
      </c>
      <c r="C844" s="2" t="s">
        <v>14936</v>
      </c>
      <c r="D844" s="3">
        <v>46236</v>
      </c>
      <c r="E844" s="2">
        <v>32381.66</v>
      </c>
    </row>
    <row r="845" spans="1:5" x14ac:dyDescent="0.3">
      <c r="A845" s="2" t="s">
        <v>3770</v>
      </c>
      <c r="B845" s="2" t="s">
        <v>2939</v>
      </c>
      <c r="C845" s="2" t="s">
        <v>14936</v>
      </c>
      <c r="D845" s="3">
        <v>45617</v>
      </c>
      <c r="E845" s="2">
        <v>26681.23</v>
      </c>
    </row>
    <row r="846" spans="1:5" x14ac:dyDescent="0.3">
      <c r="A846" s="2" t="s">
        <v>3771</v>
      </c>
      <c r="B846" s="2" t="s">
        <v>2916</v>
      </c>
      <c r="C846" s="2" t="s">
        <v>14936</v>
      </c>
      <c r="D846" s="3">
        <v>45779</v>
      </c>
      <c r="E846" s="2">
        <v>26555.75</v>
      </c>
    </row>
    <row r="847" spans="1:5" x14ac:dyDescent="0.3">
      <c r="A847" s="2" t="s">
        <v>3772</v>
      </c>
      <c r="B847" s="2" t="s">
        <v>2939</v>
      </c>
      <c r="C847" s="2" t="s">
        <v>14936</v>
      </c>
      <c r="D847" s="3">
        <v>45773</v>
      </c>
      <c r="E847" s="2">
        <v>42494.44</v>
      </c>
    </row>
    <row r="848" spans="1:5" x14ac:dyDescent="0.3">
      <c r="A848" s="2" t="s">
        <v>3773</v>
      </c>
      <c r="B848" s="2" t="s">
        <v>2934</v>
      </c>
      <c r="C848" s="2" t="s">
        <v>14936</v>
      </c>
      <c r="D848" s="3">
        <v>45907</v>
      </c>
      <c r="E848" s="2">
        <v>28899.69</v>
      </c>
    </row>
    <row r="849" spans="1:5" x14ac:dyDescent="0.3">
      <c r="A849" s="2" t="s">
        <v>3774</v>
      </c>
      <c r="B849" s="2" t="s">
        <v>2936</v>
      </c>
      <c r="C849" s="2" t="s">
        <v>14936</v>
      </c>
      <c r="D849" s="3">
        <v>45777</v>
      </c>
      <c r="E849" s="2">
        <v>28909.42</v>
      </c>
    </row>
    <row r="850" spans="1:5" x14ac:dyDescent="0.3">
      <c r="A850" s="2" t="s">
        <v>3775</v>
      </c>
      <c r="B850" s="2" t="s">
        <v>2921</v>
      </c>
      <c r="C850" s="2" t="s">
        <v>14936</v>
      </c>
      <c r="D850" s="3">
        <v>45993</v>
      </c>
      <c r="E850" s="2">
        <v>26286.51</v>
      </c>
    </row>
    <row r="851" spans="1:5" x14ac:dyDescent="0.3">
      <c r="A851" s="2" t="s">
        <v>3776</v>
      </c>
      <c r="B851" s="2" t="s">
        <v>2939</v>
      </c>
      <c r="C851" s="2" t="s">
        <v>14936</v>
      </c>
      <c r="D851" s="3">
        <v>45362</v>
      </c>
      <c r="E851" s="2">
        <v>12538.74</v>
      </c>
    </row>
    <row r="852" spans="1:5" x14ac:dyDescent="0.3">
      <c r="A852" s="2" t="s">
        <v>3777</v>
      </c>
      <c r="B852" s="2" t="s">
        <v>2921</v>
      </c>
      <c r="C852" s="2" t="s">
        <v>14936</v>
      </c>
      <c r="D852" s="3">
        <v>46185</v>
      </c>
      <c r="E852" s="2">
        <v>26004.86</v>
      </c>
    </row>
    <row r="853" spans="1:5" x14ac:dyDescent="0.3">
      <c r="A853" s="2" t="s">
        <v>3778</v>
      </c>
      <c r="B853" s="2" t="s">
        <v>2936</v>
      </c>
      <c r="C853" s="2" t="s">
        <v>14936</v>
      </c>
      <c r="D853" s="3">
        <v>46142</v>
      </c>
      <c r="E853" s="2">
        <v>41509.85</v>
      </c>
    </row>
    <row r="854" spans="1:5" x14ac:dyDescent="0.3">
      <c r="A854" s="2" t="s">
        <v>3779</v>
      </c>
      <c r="B854" s="2" t="s">
        <v>2939</v>
      </c>
      <c r="C854" s="2" t="s">
        <v>14936</v>
      </c>
      <c r="D854" s="3">
        <v>46063</v>
      </c>
      <c r="E854" s="2">
        <v>48322.33</v>
      </c>
    </row>
    <row r="855" spans="1:5" x14ac:dyDescent="0.3">
      <c r="A855" s="2" t="s">
        <v>3780</v>
      </c>
      <c r="B855" s="2" t="s">
        <v>2916</v>
      </c>
      <c r="C855" s="2" t="s">
        <v>14936</v>
      </c>
      <c r="D855" s="3">
        <v>45779</v>
      </c>
      <c r="E855" s="2">
        <v>841.36</v>
      </c>
    </row>
    <row r="856" spans="1:5" x14ac:dyDescent="0.3">
      <c r="A856" s="2" t="s">
        <v>3781</v>
      </c>
      <c r="B856" s="2" t="s">
        <v>2916</v>
      </c>
      <c r="C856" s="2" t="s">
        <v>14936</v>
      </c>
      <c r="D856" s="3">
        <v>45655</v>
      </c>
      <c r="E856" s="2">
        <v>32782.879999999997</v>
      </c>
    </row>
    <row r="857" spans="1:5" x14ac:dyDescent="0.3">
      <c r="A857" s="2" t="s">
        <v>3782</v>
      </c>
      <c r="B857" s="2" t="s">
        <v>2921</v>
      </c>
      <c r="C857" s="2" t="s">
        <v>14936</v>
      </c>
      <c r="D857" s="3">
        <v>45903</v>
      </c>
      <c r="E857" s="2">
        <v>1091.32</v>
      </c>
    </row>
    <row r="858" spans="1:5" x14ac:dyDescent="0.3">
      <c r="A858" s="2" t="s">
        <v>3783</v>
      </c>
      <c r="B858" s="2" t="s">
        <v>2936</v>
      </c>
      <c r="C858" s="2" t="s">
        <v>14936</v>
      </c>
      <c r="D858" s="3">
        <v>45624</v>
      </c>
      <c r="E858" s="2">
        <v>33357.279999999999</v>
      </c>
    </row>
    <row r="859" spans="1:5" x14ac:dyDescent="0.3">
      <c r="A859" s="2" t="s">
        <v>3784</v>
      </c>
      <c r="B859" s="2" t="s">
        <v>2936</v>
      </c>
      <c r="C859" s="2" t="s">
        <v>14936</v>
      </c>
      <c r="D859" s="3">
        <v>45804</v>
      </c>
      <c r="E859" s="2">
        <v>32741.05</v>
      </c>
    </row>
    <row r="860" spans="1:5" x14ac:dyDescent="0.3">
      <c r="A860" s="2" t="s">
        <v>3785</v>
      </c>
      <c r="B860" s="2" t="s">
        <v>2936</v>
      </c>
      <c r="C860" s="2" t="s">
        <v>14936</v>
      </c>
      <c r="D860" s="3">
        <v>45826</v>
      </c>
      <c r="E860" s="2">
        <v>24004.25</v>
      </c>
    </row>
    <row r="861" spans="1:5" x14ac:dyDescent="0.3">
      <c r="A861" s="2" t="s">
        <v>3786</v>
      </c>
      <c r="B861" s="2" t="s">
        <v>2921</v>
      </c>
      <c r="C861" s="2" t="s">
        <v>14936</v>
      </c>
      <c r="D861" s="3">
        <v>45942</v>
      </c>
      <c r="E861" s="2">
        <v>48047.13</v>
      </c>
    </row>
    <row r="862" spans="1:5" x14ac:dyDescent="0.3">
      <c r="A862" s="2" t="s">
        <v>3787</v>
      </c>
      <c r="B862" s="2" t="s">
        <v>2921</v>
      </c>
      <c r="C862" s="2" t="s">
        <v>14936</v>
      </c>
      <c r="D862" s="3">
        <v>46056</v>
      </c>
      <c r="E862" s="2">
        <v>34211.379999999997</v>
      </c>
    </row>
    <row r="863" spans="1:5" x14ac:dyDescent="0.3">
      <c r="A863" s="2" t="s">
        <v>3788</v>
      </c>
      <c r="B863" s="2" t="s">
        <v>2936</v>
      </c>
      <c r="C863" s="2" t="s">
        <v>14936</v>
      </c>
      <c r="D863" s="3">
        <v>45678</v>
      </c>
      <c r="E863" s="2">
        <v>30760.25</v>
      </c>
    </row>
    <row r="864" spans="1:5" x14ac:dyDescent="0.3">
      <c r="A864" s="2" t="s">
        <v>3789</v>
      </c>
      <c r="B864" s="2" t="s">
        <v>2939</v>
      </c>
      <c r="C864" s="2" t="s">
        <v>14936</v>
      </c>
      <c r="D864" s="3">
        <v>45883</v>
      </c>
      <c r="E864" s="2">
        <v>18755.23</v>
      </c>
    </row>
    <row r="865" spans="1:5" x14ac:dyDescent="0.3">
      <c r="A865" s="2" t="s">
        <v>3790</v>
      </c>
      <c r="B865" s="2" t="s">
        <v>2916</v>
      </c>
      <c r="C865" s="2" t="s">
        <v>14937</v>
      </c>
      <c r="D865" s="3">
        <v>45607</v>
      </c>
      <c r="E865" s="2">
        <v>47705.05</v>
      </c>
    </row>
    <row r="866" spans="1:5" x14ac:dyDescent="0.3">
      <c r="A866" s="2" t="s">
        <v>3791</v>
      </c>
      <c r="B866" s="2" t="s">
        <v>2939</v>
      </c>
      <c r="C866" s="2" t="s">
        <v>14936</v>
      </c>
      <c r="D866" s="3">
        <v>45759</v>
      </c>
      <c r="E866" s="2">
        <v>18762.96</v>
      </c>
    </row>
    <row r="867" spans="1:5" x14ac:dyDescent="0.3">
      <c r="A867" s="2" t="s">
        <v>3792</v>
      </c>
      <c r="B867" s="2" t="s">
        <v>2916</v>
      </c>
      <c r="C867" s="2" t="s">
        <v>14936</v>
      </c>
      <c r="D867" s="3">
        <v>45827</v>
      </c>
      <c r="E867" s="2">
        <v>18347.57</v>
      </c>
    </row>
    <row r="868" spans="1:5" x14ac:dyDescent="0.3">
      <c r="A868" s="2" t="s">
        <v>3793</v>
      </c>
      <c r="B868" s="2" t="s">
        <v>2921</v>
      </c>
      <c r="C868" s="2" t="s">
        <v>14936</v>
      </c>
      <c r="D868" s="3">
        <v>45473</v>
      </c>
      <c r="E868" s="2">
        <v>4554.13</v>
      </c>
    </row>
    <row r="869" spans="1:5" x14ac:dyDescent="0.3">
      <c r="A869" s="2" t="s">
        <v>3794</v>
      </c>
      <c r="B869" s="2" t="s">
        <v>2919</v>
      </c>
      <c r="C869" s="2" t="s">
        <v>14936</v>
      </c>
      <c r="D869" s="3">
        <v>46158</v>
      </c>
      <c r="E869" s="2">
        <v>4930.74</v>
      </c>
    </row>
    <row r="870" spans="1:5" x14ac:dyDescent="0.3">
      <c r="A870" s="2" t="s">
        <v>3795</v>
      </c>
      <c r="B870" s="2" t="s">
        <v>2934</v>
      </c>
      <c r="C870" s="2" t="s">
        <v>14936</v>
      </c>
      <c r="D870" s="3">
        <v>46219</v>
      </c>
      <c r="E870" s="2">
        <v>23221.13</v>
      </c>
    </row>
    <row r="871" spans="1:5" x14ac:dyDescent="0.3">
      <c r="A871" s="2" t="s">
        <v>3796</v>
      </c>
      <c r="B871" s="2" t="s">
        <v>2939</v>
      </c>
      <c r="C871" s="2" t="s">
        <v>14936</v>
      </c>
      <c r="D871" s="3">
        <v>45958</v>
      </c>
      <c r="E871" s="2">
        <v>1710.04</v>
      </c>
    </row>
    <row r="872" spans="1:5" x14ac:dyDescent="0.3">
      <c r="A872" s="2" t="s">
        <v>3797</v>
      </c>
      <c r="B872" s="2" t="s">
        <v>2939</v>
      </c>
      <c r="C872" s="2" t="s">
        <v>14936</v>
      </c>
      <c r="D872" s="3">
        <v>46062</v>
      </c>
      <c r="E872" s="2">
        <v>36509.24</v>
      </c>
    </row>
    <row r="873" spans="1:5" x14ac:dyDescent="0.3">
      <c r="A873" s="2" t="s">
        <v>3798</v>
      </c>
      <c r="B873" s="2" t="s">
        <v>2916</v>
      </c>
      <c r="C873" s="2" t="s">
        <v>14936</v>
      </c>
      <c r="D873" s="3">
        <v>45326</v>
      </c>
      <c r="E873" s="2">
        <v>7878.01</v>
      </c>
    </row>
    <row r="874" spans="1:5" x14ac:dyDescent="0.3">
      <c r="A874" s="2" t="s">
        <v>3799</v>
      </c>
      <c r="B874" s="2" t="s">
        <v>2934</v>
      </c>
      <c r="C874" s="2" t="s">
        <v>14936</v>
      </c>
      <c r="D874" s="3">
        <v>45857</v>
      </c>
      <c r="E874" s="2">
        <v>19814.63</v>
      </c>
    </row>
    <row r="875" spans="1:5" x14ac:dyDescent="0.3">
      <c r="A875" s="2" t="s">
        <v>3800</v>
      </c>
      <c r="B875" s="2" t="s">
        <v>2934</v>
      </c>
      <c r="C875" s="2" t="s">
        <v>14936</v>
      </c>
      <c r="D875" s="3">
        <v>45651</v>
      </c>
      <c r="E875" s="2">
        <v>43532.04</v>
      </c>
    </row>
    <row r="876" spans="1:5" x14ac:dyDescent="0.3">
      <c r="A876" s="2" t="s">
        <v>3801</v>
      </c>
      <c r="B876" s="2" t="s">
        <v>2939</v>
      </c>
      <c r="C876" s="2" t="s">
        <v>14936</v>
      </c>
      <c r="D876" s="3">
        <v>46051</v>
      </c>
      <c r="E876" s="2">
        <v>16519.05</v>
      </c>
    </row>
    <row r="877" spans="1:5" x14ac:dyDescent="0.3">
      <c r="A877" s="2" t="s">
        <v>3802</v>
      </c>
      <c r="B877" s="2" t="s">
        <v>2916</v>
      </c>
      <c r="C877" s="2" t="s">
        <v>14936</v>
      </c>
      <c r="D877" s="3">
        <v>45583</v>
      </c>
      <c r="E877" s="2">
        <v>12783.17</v>
      </c>
    </row>
    <row r="878" spans="1:5" x14ac:dyDescent="0.3">
      <c r="A878" s="2" t="s">
        <v>3803</v>
      </c>
      <c r="B878" s="2" t="s">
        <v>2916</v>
      </c>
      <c r="C878" s="2" t="s">
        <v>14937</v>
      </c>
      <c r="D878" s="3">
        <v>46107</v>
      </c>
      <c r="E878" s="2">
        <v>12146.53</v>
      </c>
    </row>
    <row r="879" spans="1:5" x14ac:dyDescent="0.3">
      <c r="A879" s="2" t="s">
        <v>3804</v>
      </c>
      <c r="B879" s="2" t="s">
        <v>2934</v>
      </c>
      <c r="C879" s="2" t="s">
        <v>14936</v>
      </c>
      <c r="D879" s="3">
        <v>45326</v>
      </c>
      <c r="E879" s="2">
        <v>13525.61</v>
      </c>
    </row>
    <row r="880" spans="1:5" x14ac:dyDescent="0.3">
      <c r="A880" s="2" t="s">
        <v>3805</v>
      </c>
      <c r="B880" s="2" t="s">
        <v>2936</v>
      </c>
      <c r="C880" s="2" t="s">
        <v>14936</v>
      </c>
      <c r="D880" s="3">
        <v>45824</v>
      </c>
      <c r="E880" s="2">
        <v>44339.12</v>
      </c>
    </row>
    <row r="881" spans="1:5" x14ac:dyDescent="0.3">
      <c r="A881" s="2" t="s">
        <v>3806</v>
      </c>
      <c r="B881" s="2" t="s">
        <v>2916</v>
      </c>
      <c r="C881" s="2" t="s">
        <v>14938</v>
      </c>
      <c r="D881" s="3">
        <v>45539</v>
      </c>
      <c r="E881" s="2">
        <v>5495.18</v>
      </c>
    </row>
    <row r="882" spans="1:5" x14ac:dyDescent="0.3">
      <c r="A882" s="2" t="s">
        <v>3807</v>
      </c>
      <c r="B882" s="2" t="s">
        <v>2921</v>
      </c>
      <c r="C882" s="2" t="s">
        <v>14936</v>
      </c>
      <c r="D882" s="3">
        <v>46141</v>
      </c>
      <c r="E882" s="2">
        <v>17318</v>
      </c>
    </row>
    <row r="883" spans="1:5" x14ac:dyDescent="0.3">
      <c r="A883" s="2" t="s">
        <v>3808</v>
      </c>
      <c r="B883" s="2" t="s">
        <v>2916</v>
      </c>
      <c r="C883" s="2" t="s">
        <v>14936</v>
      </c>
      <c r="D883" s="3">
        <v>45944</v>
      </c>
      <c r="E883" s="2">
        <v>33186.129999999997</v>
      </c>
    </row>
    <row r="884" spans="1:5" x14ac:dyDescent="0.3">
      <c r="A884" s="2" t="s">
        <v>3809</v>
      </c>
      <c r="B884" s="2" t="s">
        <v>2916</v>
      </c>
      <c r="C884" s="2" t="s">
        <v>14936</v>
      </c>
      <c r="D884" s="3">
        <v>45821</v>
      </c>
      <c r="E884" s="2">
        <v>46063.17</v>
      </c>
    </row>
    <row r="885" spans="1:5" x14ac:dyDescent="0.3">
      <c r="A885" s="2" t="s">
        <v>3810</v>
      </c>
      <c r="B885" s="2" t="s">
        <v>2934</v>
      </c>
      <c r="C885" s="2" t="s">
        <v>14936</v>
      </c>
      <c r="D885" s="3">
        <v>45808</v>
      </c>
      <c r="E885" s="2">
        <v>45537.21</v>
      </c>
    </row>
    <row r="886" spans="1:5" x14ac:dyDescent="0.3">
      <c r="A886" s="2" t="s">
        <v>3811</v>
      </c>
      <c r="B886" s="2" t="s">
        <v>2916</v>
      </c>
      <c r="C886" s="2" t="s">
        <v>14936</v>
      </c>
      <c r="D886" s="3">
        <v>45935</v>
      </c>
      <c r="E886" s="2">
        <v>1992.96</v>
      </c>
    </row>
    <row r="887" spans="1:5" x14ac:dyDescent="0.3">
      <c r="A887" s="2" t="s">
        <v>3812</v>
      </c>
      <c r="B887" s="2" t="s">
        <v>2916</v>
      </c>
      <c r="C887" s="2" t="s">
        <v>14936</v>
      </c>
      <c r="D887" s="3">
        <v>45388</v>
      </c>
      <c r="E887" s="2">
        <v>14158.59</v>
      </c>
    </row>
    <row r="888" spans="1:5" x14ac:dyDescent="0.3">
      <c r="A888" s="2" t="s">
        <v>3813</v>
      </c>
      <c r="B888" s="2" t="s">
        <v>2921</v>
      </c>
      <c r="C888" s="2" t="s">
        <v>14936</v>
      </c>
      <c r="D888" s="3">
        <v>45449</v>
      </c>
      <c r="E888" s="2">
        <v>12609.54</v>
      </c>
    </row>
    <row r="889" spans="1:5" x14ac:dyDescent="0.3">
      <c r="A889" s="2" t="s">
        <v>3814</v>
      </c>
      <c r="B889" s="2" t="s">
        <v>2919</v>
      </c>
      <c r="C889" s="2" t="s">
        <v>14936</v>
      </c>
      <c r="D889" s="3">
        <v>45878</v>
      </c>
      <c r="E889" s="2">
        <v>26217.85</v>
      </c>
    </row>
    <row r="890" spans="1:5" x14ac:dyDescent="0.3">
      <c r="A890" s="2" t="s">
        <v>3815</v>
      </c>
      <c r="B890" s="2" t="s">
        <v>2921</v>
      </c>
      <c r="C890" s="2" t="s">
        <v>14936</v>
      </c>
      <c r="D890" s="3">
        <v>45942</v>
      </c>
      <c r="E890" s="2">
        <v>1519.47</v>
      </c>
    </row>
    <row r="891" spans="1:5" x14ac:dyDescent="0.3">
      <c r="A891" s="2" t="s">
        <v>3816</v>
      </c>
      <c r="B891" s="2" t="s">
        <v>2919</v>
      </c>
      <c r="C891" s="2" t="s">
        <v>14936</v>
      </c>
      <c r="D891" s="3">
        <v>45491</v>
      </c>
      <c r="E891" s="2">
        <v>21055.200000000001</v>
      </c>
    </row>
    <row r="892" spans="1:5" x14ac:dyDescent="0.3">
      <c r="A892" s="2" t="s">
        <v>3817</v>
      </c>
      <c r="B892" s="2" t="s">
        <v>2916</v>
      </c>
      <c r="C892" s="2" t="s">
        <v>14936</v>
      </c>
      <c r="D892" s="3">
        <v>45680</v>
      </c>
      <c r="E892" s="2">
        <v>42563.95</v>
      </c>
    </row>
    <row r="893" spans="1:5" x14ac:dyDescent="0.3">
      <c r="A893" s="2" t="s">
        <v>3818</v>
      </c>
      <c r="B893" s="2" t="s">
        <v>2921</v>
      </c>
      <c r="C893" s="2" t="s">
        <v>14936</v>
      </c>
      <c r="D893" s="3">
        <v>45934</v>
      </c>
      <c r="E893" s="2">
        <v>30226.92</v>
      </c>
    </row>
    <row r="894" spans="1:5" x14ac:dyDescent="0.3">
      <c r="A894" s="2" t="s">
        <v>3819</v>
      </c>
      <c r="B894" s="2" t="s">
        <v>2939</v>
      </c>
      <c r="C894" s="2" t="s">
        <v>14936</v>
      </c>
      <c r="D894" s="3">
        <v>45762</v>
      </c>
      <c r="E894" s="2">
        <v>27988.06</v>
      </c>
    </row>
    <row r="895" spans="1:5" x14ac:dyDescent="0.3">
      <c r="A895" s="2" t="s">
        <v>3820</v>
      </c>
      <c r="B895" s="2" t="s">
        <v>2939</v>
      </c>
      <c r="C895" s="2" t="s">
        <v>14937</v>
      </c>
      <c r="D895" s="3">
        <v>45387</v>
      </c>
      <c r="E895" s="2">
        <v>36474.28</v>
      </c>
    </row>
    <row r="896" spans="1:5" x14ac:dyDescent="0.3">
      <c r="A896" s="2" t="s">
        <v>3821</v>
      </c>
      <c r="B896" s="2" t="s">
        <v>2916</v>
      </c>
      <c r="C896" s="2" t="s">
        <v>14936</v>
      </c>
      <c r="D896" s="3">
        <v>45692</v>
      </c>
      <c r="E896" s="2">
        <v>28171.98</v>
      </c>
    </row>
    <row r="897" spans="1:5" x14ac:dyDescent="0.3">
      <c r="A897" s="2" t="s">
        <v>3822</v>
      </c>
      <c r="B897" s="2" t="s">
        <v>2939</v>
      </c>
      <c r="C897" s="2" t="s">
        <v>14936</v>
      </c>
      <c r="D897" s="3">
        <v>45933</v>
      </c>
      <c r="E897" s="2">
        <v>46223.33</v>
      </c>
    </row>
    <row r="898" spans="1:5" x14ac:dyDescent="0.3">
      <c r="A898" s="2" t="s">
        <v>3823</v>
      </c>
      <c r="B898" s="2" t="s">
        <v>2916</v>
      </c>
      <c r="C898" s="2" t="s">
        <v>14938</v>
      </c>
      <c r="D898" s="3">
        <v>45941</v>
      </c>
      <c r="E898" s="2">
        <v>41230.46</v>
      </c>
    </row>
    <row r="899" spans="1:5" x14ac:dyDescent="0.3">
      <c r="A899" s="2" t="s">
        <v>3824</v>
      </c>
      <c r="B899" s="2" t="s">
        <v>2934</v>
      </c>
      <c r="C899" s="2" t="s">
        <v>14936</v>
      </c>
      <c r="D899" s="3">
        <v>45475</v>
      </c>
      <c r="E899" s="2">
        <v>26854.6</v>
      </c>
    </row>
    <row r="900" spans="1:5" x14ac:dyDescent="0.3">
      <c r="A900" s="2" t="s">
        <v>3825</v>
      </c>
      <c r="B900" s="2" t="s">
        <v>2921</v>
      </c>
      <c r="C900" s="2" t="s">
        <v>14936</v>
      </c>
      <c r="D900" s="3">
        <v>45644</v>
      </c>
      <c r="E900" s="2">
        <v>45680.75</v>
      </c>
    </row>
    <row r="901" spans="1:5" x14ac:dyDescent="0.3">
      <c r="A901" s="2" t="s">
        <v>3826</v>
      </c>
      <c r="B901" s="2" t="s">
        <v>2936</v>
      </c>
      <c r="C901" s="2" t="s">
        <v>14936</v>
      </c>
      <c r="D901" s="3">
        <v>45455</v>
      </c>
      <c r="E901" s="2">
        <v>48171.42</v>
      </c>
    </row>
    <row r="902" spans="1:5" x14ac:dyDescent="0.3">
      <c r="A902" s="2" t="s">
        <v>3827</v>
      </c>
      <c r="B902" s="2" t="s">
        <v>2939</v>
      </c>
      <c r="C902" s="2" t="s">
        <v>14936</v>
      </c>
      <c r="D902" s="3">
        <v>45323</v>
      </c>
      <c r="E902" s="2">
        <v>16169.68</v>
      </c>
    </row>
    <row r="903" spans="1:5" x14ac:dyDescent="0.3">
      <c r="A903" s="2" t="s">
        <v>3828</v>
      </c>
      <c r="B903" s="2" t="s">
        <v>2916</v>
      </c>
      <c r="C903" s="2" t="s">
        <v>14936</v>
      </c>
      <c r="D903" s="3">
        <v>46180</v>
      </c>
      <c r="E903" s="2">
        <v>45734.76</v>
      </c>
    </row>
    <row r="904" spans="1:5" x14ac:dyDescent="0.3">
      <c r="A904" s="2" t="s">
        <v>3829</v>
      </c>
      <c r="B904" s="2" t="s">
        <v>2936</v>
      </c>
      <c r="C904" s="2" t="s">
        <v>14936</v>
      </c>
      <c r="D904" s="3">
        <v>45517</v>
      </c>
      <c r="E904" s="2">
        <v>1376.79</v>
      </c>
    </row>
    <row r="905" spans="1:5" x14ac:dyDescent="0.3">
      <c r="A905" s="2" t="s">
        <v>3830</v>
      </c>
      <c r="B905" s="2" t="s">
        <v>2939</v>
      </c>
      <c r="C905" s="2" t="s">
        <v>14936</v>
      </c>
      <c r="D905" s="3">
        <v>45786</v>
      </c>
      <c r="E905" s="2">
        <v>30611.7</v>
      </c>
    </row>
    <row r="906" spans="1:5" x14ac:dyDescent="0.3">
      <c r="A906" s="2" t="s">
        <v>3831</v>
      </c>
      <c r="B906" s="2" t="s">
        <v>2939</v>
      </c>
      <c r="C906" s="2" t="s">
        <v>14936</v>
      </c>
      <c r="D906" s="3">
        <v>45594</v>
      </c>
      <c r="E906" s="2">
        <v>18065.009999999998</v>
      </c>
    </row>
    <row r="907" spans="1:5" x14ac:dyDescent="0.3">
      <c r="A907" s="2" t="s">
        <v>3832</v>
      </c>
      <c r="B907" s="2" t="s">
        <v>2916</v>
      </c>
      <c r="C907" s="2" t="s">
        <v>14936</v>
      </c>
      <c r="D907" s="3">
        <v>45702</v>
      </c>
      <c r="E907" s="2">
        <v>5052.84</v>
      </c>
    </row>
    <row r="908" spans="1:5" x14ac:dyDescent="0.3">
      <c r="A908" s="2" t="s">
        <v>3833</v>
      </c>
      <c r="B908" s="2" t="s">
        <v>2916</v>
      </c>
      <c r="C908" s="2" t="s">
        <v>14936</v>
      </c>
      <c r="D908" s="3">
        <v>46027</v>
      </c>
      <c r="E908" s="2">
        <v>19616.599999999999</v>
      </c>
    </row>
    <row r="909" spans="1:5" x14ac:dyDescent="0.3">
      <c r="A909" s="2" t="s">
        <v>3834</v>
      </c>
      <c r="B909" s="2" t="s">
        <v>2916</v>
      </c>
      <c r="C909" s="2" t="s">
        <v>14936</v>
      </c>
      <c r="D909" s="3">
        <v>45893</v>
      </c>
      <c r="E909" s="2">
        <v>35466.370000000003</v>
      </c>
    </row>
    <row r="910" spans="1:5" x14ac:dyDescent="0.3">
      <c r="A910" s="2" t="s">
        <v>3835</v>
      </c>
      <c r="B910" s="2" t="s">
        <v>2919</v>
      </c>
      <c r="C910" s="2" t="s">
        <v>14936</v>
      </c>
      <c r="D910" s="3">
        <v>45736</v>
      </c>
      <c r="E910" s="2">
        <v>44420.29</v>
      </c>
    </row>
    <row r="911" spans="1:5" x14ac:dyDescent="0.3">
      <c r="A911" s="2" t="s">
        <v>3836</v>
      </c>
      <c r="B911" s="2" t="s">
        <v>2939</v>
      </c>
      <c r="C911" s="2" t="s">
        <v>14936</v>
      </c>
      <c r="D911" s="3">
        <v>45930</v>
      </c>
      <c r="E911" s="2">
        <v>16420.060000000001</v>
      </c>
    </row>
    <row r="912" spans="1:5" x14ac:dyDescent="0.3">
      <c r="A912" s="2" t="s">
        <v>3837</v>
      </c>
      <c r="B912" s="2" t="s">
        <v>2936</v>
      </c>
      <c r="C912" s="2" t="s">
        <v>14936</v>
      </c>
      <c r="D912" s="3">
        <v>45675</v>
      </c>
      <c r="E912" s="2">
        <v>13662.66</v>
      </c>
    </row>
    <row r="913" spans="1:5" x14ac:dyDescent="0.3">
      <c r="A913" s="2" t="s">
        <v>3838</v>
      </c>
      <c r="B913" s="2" t="s">
        <v>2934</v>
      </c>
      <c r="C913" s="2" t="s">
        <v>14936</v>
      </c>
      <c r="D913" s="3">
        <v>45552</v>
      </c>
      <c r="E913" s="2">
        <v>11929.32</v>
      </c>
    </row>
    <row r="914" spans="1:5" x14ac:dyDescent="0.3">
      <c r="A914" s="2" t="s">
        <v>3839</v>
      </c>
      <c r="B914" s="2" t="s">
        <v>2916</v>
      </c>
      <c r="C914" s="2" t="s">
        <v>14938</v>
      </c>
      <c r="D914" s="3">
        <v>45835</v>
      </c>
      <c r="E914" s="2">
        <v>25084.62</v>
      </c>
    </row>
    <row r="915" spans="1:5" x14ac:dyDescent="0.3">
      <c r="A915" s="2" t="s">
        <v>3840</v>
      </c>
      <c r="B915" s="2" t="s">
        <v>2916</v>
      </c>
      <c r="C915" s="2" t="s">
        <v>14936</v>
      </c>
      <c r="D915" s="3">
        <v>45731</v>
      </c>
      <c r="E915" s="2">
        <v>1748.38</v>
      </c>
    </row>
    <row r="916" spans="1:5" x14ac:dyDescent="0.3">
      <c r="A916" s="2" t="s">
        <v>3841</v>
      </c>
      <c r="B916" s="2" t="s">
        <v>2916</v>
      </c>
      <c r="C916" s="2" t="s">
        <v>14936</v>
      </c>
      <c r="D916" s="3">
        <v>45672</v>
      </c>
      <c r="E916" s="2">
        <v>45729.34</v>
      </c>
    </row>
    <row r="917" spans="1:5" x14ac:dyDescent="0.3">
      <c r="A917" s="2" t="s">
        <v>3842</v>
      </c>
      <c r="B917" s="2" t="s">
        <v>2921</v>
      </c>
      <c r="C917" s="2" t="s">
        <v>14936</v>
      </c>
      <c r="D917" s="3">
        <v>45304</v>
      </c>
      <c r="E917" s="2">
        <v>20194.45</v>
      </c>
    </row>
    <row r="918" spans="1:5" x14ac:dyDescent="0.3">
      <c r="A918" s="2" t="s">
        <v>3843</v>
      </c>
      <c r="B918" s="2" t="s">
        <v>2939</v>
      </c>
      <c r="C918" s="2" t="s">
        <v>14936</v>
      </c>
      <c r="D918" s="3">
        <v>45530</v>
      </c>
      <c r="E918" s="2">
        <v>15144.35</v>
      </c>
    </row>
    <row r="919" spans="1:5" x14ac:dyDescent="0.3">
      <c r="A919" s="2" t="s">
        <v>3844</v>
      </c>
      <c r="B919" s="2" t="s">
        <v>2919</v>
      </c>
      <c r="C919" s="2" t="s">
        <v>14936</v>
      </c>
      <c r="D919" s="3">
        <v>45515</v>
      </c>
      <c r="E919" s="2">
        <v>24461.200000000001</v>
      </c>
    </row>
    <row r="920" spans="1:5" x14ac:dyDescent="0.3">
      <c r="A920" s="2" t="s">
        <v>3845</v>
      </c>
      <c r="B920" s="2" t="s">
        <v>2921</v>
      </c>
      <c r="C920" s="2" t="s">
        <v>14937</v>
      </c>
      <c r="D920" s="3">
        <v>46119</v>
      </c>
      <c r="E920" s="2">
        <v>44383.38</v>
      </c>
    </row>
    <row r="921" spans="1:5" x14ac:dyDescent="0.3">
      <c r="A921" s="2" t="s">
        <v>3846</v>
      </c>
      <c r="B921" s="2" t="s">
        <v>2916</v>
      </c>
      <c r="C921" s="2" t="s">
        <v>14936</v>
      </c>
      <c r="D921" s="3">
        <v>45738</v>
      </c>
      <c r="E921" s="2">
        <v>24254.05</v>
      </c>
    </row>
    <row r="922" spans="1:5" x14ac:dyDescent="0.3">
      <c r="A922" s="2" t="s">
        <v>3847</v>
      </c>
      <c r="B922" s="2" t="s">
        <v>2916</v>
      </c>
      <c r="C922" s="2" t="s">
        <v>14936</v>
      </c>
      <c r="D922" s="3">
        <v>45797</v>
      </c>
      <c r="E922" s="2">
        <v>19499.78</v>
      </c>
    </row>
    <row r="923" spans="1:5" x14ac:dyDescent="0.3">
      <c r="A923" s="2" t="s">
        <v>3848</v>
      </c>
      <c r="B923" s="2" t="s">
        <v>2921</v>
      </c>
      <c r="C923" s="2" t="s">
        <v>14936</v>
      </c>
      <c r="D923" s="3">
        <v>45756</v>
      </c>
      <c r="E923" s="2">
        <v>17844.939999999999</v>
      </c>
    </row>
    <row r="924" spans="1:5" x14ac:dyDescent="0.3">
      <c r="A924" s="2" t="s">
        <v>3849</v>
      </c>
      <c r="B924" s="2" t="s">
        <v>2934</v>
      </c>
      <c r="C924" s="2" t="s">
        <v>14936</v>
      </c>
      <c r="D924" s="3">
        <v>45314</v>
      </c>
      <c r="E924" s="2">
        <v>10944.86</v>
      </c>
    </row>
    <row r="925" spans="1:5" x14ac:dyDescent="0.3">
      <c r="A925" s="2" t="s">
        <v>3850</v>
      </c>
      <c r="B925" s="2" t="s">
        <v>2934</v>
      </c>
      <c r="C925" s="2" t="s">
        <v>14936</v>
      </c>
      <c r="D925" s="3">
        <v>45297</v>
      </c>
      <c r="E925" s="2">
        <v>42137.39</v>
      </c>
    </row>
    <row r="926" spans="1:5" x14ac:dyDescent="0.3">
      <c r="A926" s="2" t="s">
        <v>3851</v>
      </c>
      <c r="B926" s="2" t="s">
        <v>2916</v>
      </c>
      <c r="C926" s="2" t="s">
        <v>14936</v>
      </c>
      <c r="D926" s="3">
        <v>46210</v>
      </c>
      <c r="E926" s="2">
        <v>22567.17</v>
      </c>
    </row>
    <row r="927" spans="1:5" x14ac:dyDescent="0.3">
      <c r="A927" s="2" t="s">
        <v>3852</v>
      </c>
      <c r="B927" s="2" t="s">
        <v>2934</v>
      </c>
      <c r="C927" s="2" t="s">
        <v>14936</v>
      </c>
      <c r="D927" s="3">
        <v>45364</v>
      </c>
      <c r="E927" s="2">
        <v>40394.230000000003</v>
      </c>
    </row>
    <row r="928" spans="1:5" x14ac:dyDescent="0.3">
      <c r="A928" s="2" t="s">
        <v>3853</v>
      </c>
      <c r="B928" s="2" t="s">
        <v>2939</v>
      </c>
      <c r="C928" s="2" t="s">
        <v>14936</v>
      </c>
      <c r="D928" s="3">
        <v>45573</v>
      </c>
      <c r="E928" s="2">
        <v>28599.040000000001</v>
      </c>
    </row>
    <row r="929" spans="1:5" x14ac:dyDescent="0.3">
      <c r="A929" s="2" t="s">
        <v>3854</v>
      </c>
      <c r="B929" s="2" t="s">
        <v>2939</v>
      </c>
      <c r="C929" s="2" t="s">
        <v>14937</v>
      </c>
      <c r="D929" s="3">
        <v>45612</v>
      </c>
      <c r="E929" s="2">
        <v>36104.35</v>
      </c>
    </row>
    <row r="930" spans="1:5" x14ac:dyDescent="0.3">
      <c r="A930" s="2" t="s">
        <v>3855</v>
      </c>
      <c r="B930" s="2" t="s">
        <v>2936</v>
      </c>
      <c r="C930" s="2" t="s">
        <v>14936</v>
      </c>
      <c r="D930" s="3">
        <v>45758</v>
      </c>
      <c r="E930" s="2">
        <v>26860.880000000001</v>
      </c>
    </row>
    <row r="931" spans="1:5" x14ac:dyDescent="0.3">
      <c r="A931" s="2" t="s">
        <v>3856</v>
      </c>
      <c r="B931" s="2" t="s">
        <v>2916</v>
      </c>
      <c r="C931" s="2" t="s">
        <v>14936</v>
      </c>
      <c r="D931" s="3">
        <v>45674</v>
      </c>
      <c r="E931" s="2">
        <v>25656.71</v>
      </c>
    </row>
    <row r="932" spans="1:5" x14ac:dyDescent="0.3">
      <c r="A932" s="2" t="s">
        <v>3857</v>
      </c>
      <c r="B932" s="2" t="s">
        <v>2919</v>
      </c>
      <c r="C932" s="2" t="s">
        <v>14936</v>
      </c>
      <c r="D932" s="3">
        <v>45399</v>
      </c>
      <c r="E932" s="2">
        <v>12696.76</v>
      </c>
    </row>
    <row r="933" spans="1:5" x14ac:dyDescent="0.3">
      <c r="A933" s="2" t="s">
        <v>3858</v>
      </c>
      <c r="B933" s="2" t="s">
        <v>2934</v>
      </c>
      <c r="C933" s="2" t="s">
        <v>14936</v>
      </c>
      <c r="D933" s="3">
        <v>45382</v>
      </c>
      <c r="E933" s="2">
        <v>39886.39</v>
      </c>
    </row>
    <row r="934" spans="1:5" x14ac:dyDescent="0.3">
      <c r="A934" s="2" t="s">
        <v>3859</v>
      </c>
      <c r="B934" s="2" t="s">
        <v>2936</v>
      </c>
      <c r="C934" s="2" t="s">
        <v>14936</v>
      </c>
      <c r="D934" s="3">
        <v>45842</v>
      </c>
      <c r="E934" s="2">
        <v>5584.67</v>
      </c>
    </row>
    <row r="935" spans="1:5" x14ac:dyDescent="0.3">
      <c r="A935" s="2" t="s">
        <v>3860</v>
      </c>
      <c r="B935" s="2" t="s">
        <v>2936</v>
      </c>
      <c r="C935" s="2" t="s">
        <v>14936</v>
      </c>
      <c r="D935" s="3">
        <v>46096</v>
      </c>
      <c r="E935" s="2">
        <v>14270.76</v>
      </c>
    </row>
    <row r="936" spans="1:5" x14ac:dyDescent="0.3">
      <c r="A936" s="2" t="s">
        <v>3861</v>
      </c>
      <c r="B936" s="2" t="s">
        <v>2916</v>
      </c>
      <c r="C936" s="2" t="s">
        <v>14938</v>
      </c>
      <c r="D936" s="3">
        <v>45630</v>
      </c>
      <c r="E936" s="2">
        <v>14231.24</v>
      </c>
    </row>
    <row r="937" spans="1:5" x14ac:dyDescent="0.3">
      <c r="A937" s="2" t="s">
        <v>3862</v>
      </c>
      <c r="B937" s="2" t="s">
        <v>2936</v>
      </c>
      <c r="C937" s="2" t="s">
        <v>14936</v>
      </c>
      <c r="D937" s="3">
        <v>45763</v>
      </c>
      <c r="E937" s="2">
        <v>49589.61</v>
      </c>
    </row>
    <row r="938" spans="1:5" x14ac:dyDescent="0.3">
      <c r="A938" s="2" t="s">
        <v>3863</v>
      </c>
      <c r="B938" s="2" t="s">
        <v>2921</v>
      </c>
      <c r="C938" s="2" t="s">
        <v>14936</v>
      </c>
      <c r="D938" s="3">
        <v>46202</v>
      </c>
      <c r="E938" s="2">
        <v>10092.23</v>
      </c>
    </row>
    <row r="939" spans="1:5" x14ac:dyDescent="0.3">
      <c r="A939" s="2" t="s">
        <v>3864</v>
      </c>
      <c r="B939" s="2" t="s">
        <v>2939</v>
      </c>
      <c r="C939" s="2" t="s">
        <v>14936</v>
      </c>
      <c r="D939" s="3">
        <v>45539</v>
      </c>
      <c r="E939" s="2">
        <v>22711.35</v>
      </c>
    </row>
    <row r="940" spans="1:5" x14ac:dyDescent="0.3">
      <c r="A940" s="2" t="s">
        <v>3865</v>
      </c>
      <c r="B940" s="2" t="s">
        <v>2916</v>
      </c>
      <c r="C940" s="2" t="s">
        <v>14936</v>
      </c>
      <c r="D940" s="3">
        <v>46084</v>
      </c>
      <c r="E940" s="2">
        <v>48638.43</v>
      </c>
    </row>
    <row r="941" spans="1:5" x14ac:dyDescent="0.3">
      <c r="A941" s="2" t="s">
        <v>3866</v>
      </c>
      <c r="B941" s="2" t="s">
        <v>2936</v>
      </c>
      <c r="C941" s="2" t="s">
        <v>14936</v>
      </c>
      <c r="D941" s="3">
        <v>45377</v>
      </c>
      <c r="E941" s="2">
        <v>7679.92</v>
      </c>
    </row>
    <row r="942" spans="1:5" x14ac:dyDescent="0.3">
      <c r="A942" s="2" t="s">
        <v>3867</v>
      </c>
      <c r="B942" s="2" t="s">
        <v>2916</v>
      </c>
      <c r="C942" s="2" t="s">
        <v>14936</v>
      </c>
      <c r="D942" s="3">
        <v>46045</v>
      </c>
      <c r="E942" s="2">
        <v>6129.56</v>
      </c>
    </row>
    <row r="943" spans="1:5" x14ac:dyDescent="0.3">
      <c r="A943" s="2" t="s">
        <v>3868</v>
      </c>
      <c r="B943" s="2" t="s">
        <v>2939</v>
      </c>
      <c r="C943" s="2" t="s">
        <v>14937</v>
      </c>
      <c r="D943" s="3">
        <v>45510</v>
      </c>
      <c r="E943" s="2">
        <v>6712.89</v>
      </c>
    </row>
    <row r="944" spans="1:5" x14ac:dyDescent="0.3">
      <c r="A944" s="2" t="s">
        <v>3869</v>
      </c>
      <c r="B944" s="2" t="s">
        <v>2934</v>
      </c>
      <c r="C944" s="2" t="s">
        <v>14936</v>
      </c>
      <c r="D944" s="3">
        <v>45792</v>
      </c>
      <c r="E944" s="2">
        <v>16210.22</v>
      </c>
    </row>
    <row r="945" spans="1:5" x14ac:dyDescent="0.3">
      <c r="A945" s="2" t="s">
        <v>3870</v>
      </c>
      <c r="B945" s="2" t="s">
        <v>2939</v>
      </c>
      <c r="C945" s="2" t="s">
        <v>14936</v>
      </c>
      <c r="D945" s="3">
        <v>45819</v>
      </c>
      <c r="E945" s="2">
        <v>13770.16</v>
      </c>
    </row>
    <row r="946" spans="1:5" x14ac:dyDescent="0.3">
      <c r="A946" s="2" t="s">
        <v>3871</v>
      </c>
      <c r="B946" s="2" t="s">
        <v>2916</v>
      </c>
      <c r="C946" s="2" t="s">
        <v>14936</v>
      </c>
      <c r="D946" s="3">
        <v>45449</v>
      </c>
      <c r="E946" s="2">
        <v>30466.89</v>
      </c>
    </row>
    <row r="947" spans="1:5" x14ac:dyDescent="0.3">
      <c r="A947" s="2" t="s">
        <v>3872</v>
      </c>
      <c r="B947" s="2" t="s">
        <v>2939</v>
      </c>
      <c r="C947" s="2" t="s">
        <v>14936</v>
      </c>
      <c r="D947" s="3">
        <v>45687</v>
      </c>
      <c r="E947" s="2">
        <v>34954.910000000003</v>
      </c>
    </row>
    <row r="948" spans="1:5" x14ac:dyDescent="0.3">
      <c r="A948" s="2" t="s">
        <v>3873</v>
      </c>
      <c r="B948" s="2" t="s">
        <v>2916</v>
      </c>
      <c r="C948" s="2" t="s">
        <v>14936</v>
      </c>
      <c r="D948" s="3">
        <v>45484</v>
      </c>
      <c r="E948" s="2">
        <v>29019.69</v>
      </c>
    </row>
    <row r="949" spans="1:5" x14ac:dyDescent="0.3">
      <c r="A949" s="2" t="s">
        <v>3874</v>
      </c>
      <c r="B949" s="2" t="s">
        <v>2916</v>
      </c>
      <c r="C949" s="2" t="s">
        <v>14936</v>
      </c>
      <c r="D949" s="3">
        <v>46182</v>
      </c>
      <c r="E949" s="2">
        <v>33345.26</v>
      </c>
    </row>
    <row r="950" spans="1:5" x14ac:dyDescent="0.3">
      <c r="A950" s="2" t="s">
        <v>3875</v>
      </c>
      <c r="B950" s="2" t="s">
        <v>2936</v>
      </c>
      <c r="C950" s="2" t="s">
        <v>14936</v>
      </c>
      <c r="D950" s="3">
        <v>46055</v>
      </c>
      <c r="E950" s="2">
        <v>24556.880000000001</v>
      </c>
    </row>
    <row r="951" spans="1:5" x14ac:dyDescent="0.3">
      <c r="A951" s="2" t="s">
        <v>3876</v>
      </c>
      <c r="B951" s="2" t="s">
        <v>2939</v>
      </c>
      <c r="C951" s="2" t="s">
        <v>14936</v>
      </c>
      <c r="D951" s="3">
        <v>45322</v>
      </c>
      <c r="E951" s="2">
        <v>40697.53</v>
      </c>
    </row>
    <row r="952" spans="1:5" x14ac:dyDescent="0.3">
      <c r="A952" s="2" t="s">
        <v>3877</v>
      </c>
      <c r="B952" s="2" t="s">
        <v>2939</v>
      </c>
      <c r="C952" s="2" t="s">
        <v>14937</v>
      </c>
      <c r="D952" s="3">
        <v>46242</v>
      </c>
      <c r="E952" s="2">
        <v>48283.77</v>
      </c>
    </row>
    <row r="953" spans="1:5" x14ac:dyDescent="0.3">
      <c r="A953" s="2" t="s">
        <v>3878</v>
      </c>
      <c r="B953" s="2" t="s">
        <v>2916</v>
      </c>
      <c r="C953" s="2" t="s">
        <v>14936</v>
      </c>
      <c r="D953" s="3">
        <v>45807</v>
      </c>
      <c r="E953" s="2">
        <v>15296.18</v>
      </c>
    </row>
    <row r="954" spans="1:5" x14ac:dyDescent="0.3">
      <c r="A954" s="2" t="s">
        <v>3879</v>
      </c>
      <c r="B954" s="2" t="s">
        <v>2919</v>
      </c>
      <c r="C954" s="2" t="s">
        <v>14936</v>
      </c>
      <c r="D954" s="3">
        <v>45393</v>
      </c>
      <c r="E954" s="2">
        <v>47038.52</v>
      </c>
    </row>
    <row r="955" spans="1:5" x14ac:dyDescent="0.3">
      <c r="A955" s="2" t="s">
        <v>3880</v>
      </c>
      <c r="B955" s="2" t="s">
        <v>2921</v>
      </c>
      <c r="C955" s="2" t="s">
        <v>14936</v>
      </c>
      <c r="D955" s="3">
        <v>45594</v>
      </c>
      <c r="E955" s="2">
        <v>34081.199999999997</v>
      </c>
    </row>
    <row r="956" spans="1:5" x14ac:dyDescent="0.3">
      <c r="A956" s="2" t="s">
        <v>3881</v>
      </c>
      <c r="B956" s="2" t="s">
        <v>2919</v>
      </c>
      <c r="C956" s="2" t="s">
        <v>14936</v>
      </c>
      <c r="D956" s="3">
        <v>45798</v>
      </c>
      <c r="E956" s="2">
        <v>25810.5</v>
      </c>
    </row>
    <row r="957" spans="1:5" x14ac:dyDescent="0.3">
      <c r="A957" s="2" t="s">
        <v>3882</v>
      </c>
      <c r="B957" s="2" t="s">
        <v>2936</v>
      </c>
      <c r="C957" s="2" t="s">
        <v>14936</v>
      </c>
      <c r="D957" s="3">
        <v>45405</v>
      </c>
      <c r="E957" s="2">
        <v>22914.16</v>
      </c>
    </row>
    <row r="958" spans="1:5" x14ac:dyDescent="0.3">
      <c r="A958" s="2" t="s">
        <v>3883</v>
      </c>
      <c r="B958" s="2" t="s">
        <v>2916</v>
      </c>
      <c r="C958" s="2" t="s">
        <v>14936</v>
      </c>
      <c r="D958" s="3">
        <v>45536</v>
      </c>
      <c r="E958" s="2">
        <v>7459.46</v>
      </c>
    </row>
    <row r="959" spans="1:5" x14ac:dyDescent="0.3">
      <c r="A959" s="2" t="s">
        <v>3884</v>
      </c>
      <c r="B959" s="2" t="s">
        <v>2916</v>
      </c>
      <c r="C959" s="2" t="s">
        <v>14936</v>
      </c>
      <c r="D959" s="3">
        <v>46009</v>
      </c>
      <c r="E959" s="2">
        <v>28229.03</v>
      </c>
    </row>
    <row r="960" spans="1:5" x14ac:dyDescent="0.3">
      <c r="A960" s="2" t="s">
        <v>3885</v>
      </c>
      <c r="B960" s="2" t="s">
        <v>2916</v>
      </c>
      <c r="C960" s="2" t="s">
        <v>14936</v>
      </c>
      <c r="D960" s="3">
        <v>46193</v>
      </c>
      <c r="E960" s="2">
        <v>11383.4</v>
      </c>
    </row>
    <row r="961" spans="1:5" x14ac:dyDescent="0.3">
      <c r="A961" s="2" t="s">
        <v>3886</v>
      </c>
      <c r="B961" s="2" t="s">
        <v>2939</v>
      </c>
      <c r="C961" s="2" t="s">
        <v>14936</v>
      </c>
      <c r="D961" s="3">
        <v>45944</v>
      </c>
      <c r="E961" s="2">
        <v>48957.26</v>
      </c>
    </row>
    <row r="962" spans="1:5" x14ac:dyDescent="0.3">
      <c r="A962" s="2" t="s">
        <v>3887</v>
      </c>
      <c r="B962" s="2" t="s">
        <v>2921</v>
      </c>
      <c r="C962" s="2" t="s">
        <v>14936</v>
      </c>
      <c r="D962" s="3">
        <v>45481</v>
      </c>
      <c r="E962" s="2">
        <v>26199.01</v>
      </c>
    </row>
    <row r="963" spans="1:5" x14ac:dyDescent="0.3">
      <c r="A963" s="2" t="s">
        <v>3888</v>
      </c>
      <c r="B963" s="2" t="s">
        <v>2919</v>
      </c>
      <c r="C963" s="2" t="s">
        <v>14936</v>
      </c>
      <c r="D963" s="3">
        <v>46165</v>
      </c>
      <c r="E963" s="2">
        <v>36658.53</v>
      </c>
    </row>
    <row r="964" spans="1:5" x14ac:dyDescent="0.3">
      <c r="A964" s="2" t="s">
        <v>3889</v>
      </c>
      <c r="B964" s="2" t="s">
        <v>2916</v>
      </c>
      <c r="C964" s="2" t="s">
        <v>14936</v>
      </c>
      <c r="D964" s="3">
        <v>45633</v>
      </c>
      <c r="E964" s="2">
        <v>43896.71</v>
      </c>
    </row>
    <row r="965" spans="1:5" x14ac:dyDescent="0.3">
      <c r="A965" s="2" t="s">
        <v>3890</v>
      </c>
      <c r="B965" s="2" t="s">
        <v>2916</v>
      </c>
      <c r="C965" s="2" t="s">
        <v>14936</v>
      </c>
      <c r="D965" s="3">
        <v>45635</v>
      </c>
      <c r="E965" s="2">
        <v>39142.959999999999</v>
      </c>
    </row>
    <row r="966" spans="1:5" x14ac:dyDescent="0.3">
      <c r="A966" s="2" t="s">
        <v>3891</v>
      </c>
      <c r="B966" s="2" t="s">
        <v>2936</v>
      </c>
      <c r="C966" s="2" t="s">
        <v>14936</v>
      </c>
      <c r="D966" s="3">
        <v>45988</v>
      </c>
      <c r="E966" s="2">
        <v>774.4</v>
      </c>
    </row>
    <row r="967" spans="1:5" x14ac:dyDescent="0.3">
      <c r="A967" s="2" t="s">
        <v>3892</v>
      </c>
      <c r="B967" s="2" t="s">
        <v>2916</v>
      </c>
      <c r="C967" s="2" t="s">
        <v>14936</v>
      </c>
      <c r="D967" s="3">
        <v>45792</v>
      </c>
      <c r="E967" s="2">
        <v>40195.68</v>
      </c>
    </row>
    <row r="968" spans="1:5" x14ac:dyDescent="0.3">
      <c r="A968" s="2" t="s">
        <v>3893</v>
      </c>
      <c r="B968" s="2" t="s">
        <v>2939</v>
      </c>
      <c r="C968" s="2" t="s">
        <v>14936</v>
      </c>
      <c r="D968" s="3">
        <v>45989</v>
      </c>
      <c r="E968" s="2">
        <v>44088.09</v>
      </c>
    </row>
    <row r="969" spans="1:5" x14ac:dyDescent="0.3">
      <c r="A969" s="2" t="s">
        <v>3894</v>
      </c>
      <c r="B969" s="2" t="s">
        <v>2934</v>
      </c>
      <c r="C969" s="2" t="s">
        <v>14936</v>
      </c>
      <c r="D969" s="3">
        <v>45442</v>
      </c>
      <c r="E969" s="2">
        <v>12405.04</v>
      </c>
    </row>
    <row r="970" spans="1:5" x14ac:dyDescent="0.3">
      <c r="A970" s="2" t="s">
        <v>3895</v>
      </c>
      <c r="B970" s="2" t="s">
        <v>2916</v>
      </c>
      <c r="C970" s="2" t="s">
        <v>14936</v>
      </c>
      <c r="D970" s="3">
        <v>45794</v>
      </c>
      <c r="E970" s="2">
        <v>41387.980000000003</v>
      </c>
    </row>
    <row r="971" spans="1:5" x14ac:dyDescent="0.3">
      <c r="A971" s="2" t="s">
        <v>3896</v>
      </c>
      <c r="B971" s="2" t="s">
        <v>2939</v>
      </c>
      <c r="C971" s="2" t="s">
        <v>14936</v>
      </c>
      <c r="D971" s="3">
        <v>45665</v>
      </c>
      <c r="E971" s="2">
        <v>26057.55</v>
      </c>
    </row>
    <row r="972" spans="1:5" x14ac:dyDescent="0.3">
      <c r="A972" s="2" t="s">
        <v>3897</v>
      </c>
      <c r="B972" s="2" t="s">
        <v>2934</v>
      </c>
      <c r="C972" s="2" t="s">
        <v>14936</v>
      </c>
      <c r="D972" s="3">
        <v>46204</v>
      </c>
      <c r="E972" s="2">
        <v>29399.78</v>
      </c>
    </row>
    <row r="973" spans="1:5" x14ac:dyDescent="0.3">
      <c r="A973" s="2" t="s">
        <v>3898</v>
      </c>
      <c r="B973" s="2" t="s">
        <v>2919</v>
      </c>
      <c r="C973" s="2" t="s">
        <v>14936</v>
      </c>
      <c r="D973" s="3">
        <v>45902</v>
      </c>
      <c r="E973" s="2">
        <v>43607.76</v>
      </c>
    </row>
    <row r="974" spans="1:5" x14ac:dyDescent="0.3">
      <c r="A974" s="2" t="s">
        <v>3899</v>
      </c>
      <c r="B974" s="2" t="s">
        <v>2934</v>
      </c>
      <c r="C974" s="2" t="s">
        <v>14936</v>
      </c>
      <c r="D974" s="3">
        <v>45313</v>
      </c>
      <c r="E974" s="2">
        <v>34794.04</v>
      </c>
    </row>
    <row r="975" spans="1:5" x14ac:dyDescent="0.3">
      <c r="A975" s="2" t="s">
        <v>3900</v>
      </c>
      <c r="B975" s="2" t="s">
        <v>2916</v>
      </c>
      <c r="C975" s="2" t="s">
        <v>14936</v>
      </c>
      <c r="D975" s="3">
        <v>45438</v>
      </c>
      <c r="E975" s="2">
        <v>43323.69</v>
      </c>
    </row>
    <row r="976" spans="1:5" x14ac:dyDescent="0.3">
      <c r="A976" s="2" t="s">
        <v>3901</v>
      </c>
      <c r="B976" s="2" t="s">
        <v>2916</v>
      </c>
      <c r="C976" s="2" t="s">
        <v>14936</v>
      </c>
      <c r="D976" s="3">
        <v>45733</v>
      </c>
      <c r="E976" s="2">
        <v>44722.83</v>
      </c>
    </row>
    <row r="977" spans="1:5" x14ac:dyDescent="0.3">
      <c r="A977" s="2" t="s">
        <v>3902</v>
      </c>
      <c r="B977" s="2" t="s">
        <v>2936</v>
      </c>
      <c r="C977" s="2" t="s">
        <v>14936</v>
      </c>
      <c r="D977" s="3">
        <v>45678</v>
      </c>
      <c r="E977" s="2">
        <v>46211.6</v>
      </c>
    </row>
    <row r="978" spans="1:5" x14ac:dyDescent="0.3">
      <c r="A978" s="2" t="s">
        <v>3903</v>
      </c>
      <c r="B978" s="2" t="s">
        <v>2936</v>
      </c>
      <c r="C978" s="2" t="s">
        <v>14936</v>
      </c>
      <c r="D978" s="3">
        <v>46213</v>
      </c>
      <c r="E978" s="2">
        <v>49829.04</v>
      </c>
    </row>
    <row r="979" spans="1:5" x14ac:dyDescent="0.3">
      <c r="A979" s="2" t="s">
        <v>3904</v>
      </c>
      <c r="B979" s="2" t="s">
        <v>2939</v>
      </c>
      <c r="C979" s="2" t="s">
        <v>14936</v>
      </c>
      <c r="D979" s="3">
        <v>46225</v>
      </c>
      <c r="E979" s="2">
        <v>17363.43</v>
      </c>
    </row>
    <row r="980" spans="1:5" x14ac:dyDescent="0.3">
      <c r="A980" s="2" t="s">
        <v>3905</v>
      </c>
      <c r="B980" s="2" t="s">
        <v>2921</v>
      </c>
      <c r="C980" s="2" t="s">
        <v>14936</v>
      </c>
      <c r="D980" s="3">
        <v>45574</v>
      </c>
      <c r="E980" s="2">
        <v>43199.86</v>
      </c>
    </row>
    <row r="981" spans="1:5" x14ac:dyDescent="0.3">
      <c r="A981" s="2" t="s">
        <v>3906</v>
      </c>
      <c r="B981" s="2" t="s">
        <v>2939</v>
      </c>
      <c r="C981" s="2" t="s">
        <v>14936</v>
      </c>
      <c r="D981" s="3">
        <v>46146</v>
      </c>
      <c r="E981" s="2">
        <v>23117.85</v>
      </c>
    </row>
    <row r="982" spans="1:5" x14ac:dyDescent="0.3">
      <c r="A982" s="2" t="s">
        <v>3907</v>
      </c>
      <c r="B982" s="2" t="s">
        <v>2936</v>
      </c>
      <c r="C982" s="2" t="s">
        <v>14936</v>
      </c>
      <c r="D982" s="3">
        <v>46104</v>
      </c>
      <c r="E982" s="2">
        <v>32028.85</v>
      </c>
    </row>
    <row r="983" spans="1:5" x14ac:dyDescent="0.3">
      <c r="A983" s="2" t="s">
        <v>3908</v>
      </c>
      <c r="B983" s="2" t="s">
        <v>2916</v>
      </c>
      <c r="C983" s="2" t="s">
        <v>14936</v>
      </c>
      <c r="D983" s="3">
        <v>45994</v>
      </c>
      <c r="E983" s="2">
        <v>24914.76</v>
      </c>
    </row>
    <row r="984" spans="1:5" x14ac:dyDescent="0.3">
      <c r="A984" s="2" t="s">
        <v>3909</v>
      </c>
      <c r="B984" s="2" t="s">
        <v>2939</v>
      </c>
      <c r="C984" s="2" t="s">
        <v>14936</v>
      </c>
      <c r="D984" s="3">
        <v>45931</v>
      </c>
      <c r="E984" s="2">
        <v>39649.480000000003</v>
      </c>
    </row>
    <row r="985" spans="1:5" x14ac:dyDescent="0.3">
      <c r="A985" s="2" t="s">
        <v>3910</v>
      </c>
      <c r="B985" s="2" t="s">
        <v>2916</v>
      </c>
      <c r="C985" s="2" t="s">
        <v>14936</v>
      </c>
      <c r="D985" s="3">
        <v>46111</v>
      </c>
      <c r="E985" s="2">
        <v>14293.66</v>
      </c>
    </row>
    <row r="986" spans="1:5" x14ac:dyDescent="0.3">
      <c r="A986" s="2" t="s">
        <v>3911</v>
      </c>
      <c r="B986" s="2" t="s">
        <v>2939</v>
      </c>
      <c r="C986" s="2" t="s">
        <v>14936</v>
      </c>
      <c r="D986" s="3">
        <v>45900</v>
      </c>
      <c r="E986" s="2">
        <v>27439.3</v>
      </c>
    </row>
    <row r="987" spans="1:5" x14ac:dyDescent="0.3">
      <c r="A987" s="2" t="s">
        <v>3912</v>
      </c>
      <c r="B987" s="2" t="s">
        <v>2916</v>
      </c>
      <c r="C987" s="2" t="s">
        <v>14936</v>
      </c>
      <c r="D987" s="3">
        <v>45968</v>
      </c>
      <c r="E987" s="2">
        <v>45658.94</v>
      </c>
    </row>
    <row r="988" spans="1:5" x14ac:dyDescent="0.3">
      <c r="A988" s="2" t="s">
        <v>3913</v>
      </c>
      <c r="B988" s="2" t="s">
        <v>2919</v>
      </c>
      <c r="C988" s="2" t="s">
        <v>14936</v>
      </c>
      <c r="D988" s="3">
        <v>46096</v>
      </c>
      <c r="E988" s="2">
        <v>8269.9699999999993</v>
      </c>
    </row>
    <row r="989" spans="1:5" x14ac:dyDescent="0.3">
      <c r="A989" s="2" t="s">
        <v>3914</v>
      </c>
      <c r="B989" s="2" t="s">
        <v>2919</v>
      </c>
      <c r="C989" s="2" t="s">
        <v>14936</v>
      </c>
      <c r="D989" s="3">
        <v>45380</v>
      </c>
      <c r="E989" s="2">
        <v>3112.58</v>
      </c>
    </row>
    <row r="990" spans="1:5" x14ac:dyDescent="0.3">
      <c r="A990" s="2" t="s">
        <v>3915</v>
      </c>
      <c r="B990" s="2" t="s">
        <v>2916</v>
      </c>
      <c r="C990" s="2" t="s">
        <v>14936</v>
      </c>
      <c r="D990" s="3">
        <v>46233</v>
      </c>
      <c r="E990" s="2">
        <v>9466.8799999999992</v>
      </c>
    </row>
    <row r="991" spans="1:5" x14ac:dyDescent="0.3">
      <c r="A991" s="2" t="s">
        <v>3916</v>
      </c>
      <c r="B991" s="2" t="s">
        <v>2936</v>
      </c>
      <c r="C991" s="2" t="s">
        <v>14936</v>
      </c>
      <c r="D991" s="3">
        <v>45546</v>
      </c>
      <c r="E991" s="2">
        <v>15944.26</v>
      </c>
    </row>
    <row r="992" spans="1:5" x14ac:dyDescent="0.3">
      <c r="A992" s="2" t="s">
        <v>3917</v>
      </c>
      <c r="B992" s="2" t="s">
        <v>2916</v>
      </c>
      <c r="C992" s="2" t="s">
        <v>14937</v>
      </c>
      <c r="D992" s="3">
        <v>45559</v>
      </c>
      <c r="E992" s="2">
        <v>37478.54</v>
      </c>
    </row>
    <row r="993" spans="1:5" x14ac:dyDescent="0.3">
      <c r="A993" s="2" t="s">
        <v>3918</v>
      </c>
      <c r="B993" s="2" t="s">
        <v>2916</v>
      </c>
      <c r="C993" s="2" t="s">
        <v>14936</v>
      </c>
      <c r="D993" s="3">
        <v>46188</v>
      </c>
      <c r="E993" s="2">
        <v>47492.56</v>
      </c>
    </row>
    <row r="994" spans="1:5" x14ac:dyDescent="0.3">
      <c r="A994" s="2" t="s">
        <v>3919</v>
      </c>
      <c r="B994" s="2" t="s">
        <v>2916</v>
      </c>
      <c r="C994" s="2" t="s">
        <v>14936</v>
      </c>
      <c r="D994" s="3">
        <v>45548</v>
      </c>
      <c r="E994" s="2">
        <v>39670.76</v>
      </c>
    </row>
    <row r="995" spans="1:5" x14ac:dyDescent="0.3">
      <c r="A995" s="2" t="s">
        <v>3920</v>
      </c>
      <c r="B995" s="2" t="s">
        <v>2939</v>
      </c>
      <c r="C995" s="2" t="s">
        <v>14936</v>
      </c>
      <c r="D995" s="3">
        <v>45596</v>
      </c>
      <c r="E995" s="2">
        <v>43141.8</v>
      </c>
    </row>
    <row r="996" spans="1:5" x14ac:dyDescent="0.3">
      <c r="A996" s="2" t="s">
        <v>3921</v>
      </c>
      <c r="B996" s="2" t="s">
        <v>2939</v>
      </c>
      <c r="C996" s="2" t="s">
        <v>14936</v>
      </c>
      <c r="D996" s="3">
        <v>46094</v>
      </c>
      <c r="E996" s="2">
        <v>7534.88</v>
      </c>
    </row>
    <row r="997" spans="1:5" x14ac:dyDescent="0.3">
      <c r="A997" s="2" t="s">
        <v>3922</v>
      </c>
      <c r="B997" s="2" t="s">
        <v>2939</v>
      </c>
      <c r="C997" s="2" t="s">
        <v>14936</v>
      </c>
      <c r="D997" s="3">
        <v>45808</v>
      </c>
      <c r="E997" s="2">
        <v>29049.87</v>
      </c>
    </row>
    <row r="998" spans="1:5" x14ac:dyDescent="0.3">
      <c r="A998" s="2" t="s">
        <v>3923</v>
      </c>
      <c r="B998" s="2" t="s">
        <v>2921</v>
      </c>
      <c r="C998" s="2" t="s">
        <v>14936</v>
      </c>
      <c r="D998" s="3">
        <v>45712</v>
      </c>
      <c r="E998" s="2">
        <v>42722.52</v>
      </c>
    </row>
    <row r="999" spans="1:5" x14ac:dyDescent="0.3">
      <c r="A999" s="2" t="s">
        <v>3924</v>
      </c>
      <c r="B999" s="2" t="s">
        <v>2921</v>
      </c>
      <c r="C999" s="2" t="s">
        <v>14936</v>
      </c>
      <c r="D999" s="3">
        <v>45724</v>
      </c>
      <c r="E999" s="2">
        <v>48298.74</v>
      </c>
    </row>
    <row r="1000" spans="1:5" x14ac:dyDescent="0.3">
      <c r="A1000" s="2" t="s">
        <v>3925</v>
      </c>
      <c r="B1000" s="2" t="s">
        <v>2916</v>
      </c>
      <c r="C1000" s="2" t="s">
        <v>14936</v>
      </c>
      <c r="D1000" s="3">
        <v>45541</v>
      </c>
      <c r="E1000" s="2">
        <v>9987.07</v>
      </c>
    </row>
    <row r="1001" spans="1:5" x14ac:dyDescent="0.3">
      <c r="A1001" s="2" t="s">
        <v>3926</v>
      </c>
      <c r="B1001" s="2" t="s">
        <v>2934</v>
      </c>
      <c r="C1001" s="2" t="s">
        <v>14936</v>
      </c>
      <c r="D1001" s="3">
        <v>45872</v>
      </c>
      <c r="E1001" s="2">
        <v>7577.27</v>
      </c>
    </row>
    <row r="1002" spans="1:5" x14ac:dyDescent="0.3">
      <c r="A1002" s="2" t="s">
        <v>3927</v>
      </c>
      <c r="B1002" s="2" t="s">
        <v>2919</v>
      </c>
      <c r="C1002" s="2" t="s">
        <v>14936</v>
      </c>
      <c r="D1002" s="3">
        <v>45978</v>
      </c>
      <c r="E1002" s="2">
        <v>6826.86</v>
      </c>
    </row>
    <row r="1003" spans="1:5" x14ac:dyDescent="0.3">
      <c r="A1003" s="2" t="s">
        <v>3928</v>
      </c>
      <c r="B1003" s="2" t="s">
        <v>2916</v>
      </c>
      <c r="C1003" s="2" t="s">
        <v>14936</v>
      </c>
      <c r="D1003" s="3">
        <v>46152</v>
      </c>
      <c r="E1003" s="2">
        <v>14368.47</v>
      </c>
    </row>
    <row r="1004" spans="1:5" x14ac:dyDescent="0.3">
      <c r="A1004" s="2" t="s">
        <v>3929</v>
      </c>
      <c r="B1004" s="2" t="s">
        <v>2934</v>
      </c>
      <c r="C1004" s="2" t="s">
        <v>14936</v>
      </c>
      <c r="D1004" s="3">
        <v>45402</v>
      </c>
      <c r="E1004" s="2">
        <v>18505.310000000001</v>
      </c>
    </row>
    <row r="1005" spans="1:5" x14ac:dyDescent="0.3">
      <c r="A1005" s="2" t="s">
        <v>3930</v>
      </c>
      <c r="B1005" s="2" t="s">
        <v>2916</v>
      </c>
      <c r="C1005" s="2" t="s">
        <v>14936</v>
      </c>
      <c r="D1005" s="3">
        <v>45999</v>
      </c>
      <c r="E1005" s="2">
        <v>2580.4899999999998</v>
      </c>
    </row>
    <row r="1006" spans="1:5" x14ac:dyDescent="0.3">
      <c r="A1006" s="2" t="s">
        <v>3931</v>
      </c>
      <c r="B1006" s="2" t="s">
        <v>2939</v>
      </c>
      <c r="C1006" s="2" t="s">
        <v>14936</v>
      </c>
      <c r="D1006" s="3">
        <v>45816</v>
      </c>
      <c r="E1006" s="2">
        <v>24957.31</v>
      </c>
    </row>
    <row r="1007" spans="1:5" x14ac:dyDescent="0.3">
      <c r="A1007" s="2" t="s">
        <v>3932</v>
      </c>
      <c r="B1007" s="2" t="s">
        <v>2921</v>
      </c>
      <c r="C1007" s="2" t="s">
        <v>14936</v>
      </c>
      <c r="D1007" s="3">
        <v>45800</v>
      </c>
      <c r="E1007" s="2">
        <v>20535.669999999998</v>
      </c>
    </row>
    <row r="1008" spans="1:5" x14ac:dyDescent="0.3">
      <c r="A1008" s="2" t="s">
        <v>3933</v>
      </c>
      <c r="B1008" s="2" t="s">
        <v>2936</v>
      </c>
      <c r="C1008" s="2" t="s">
        <v>14936</v>
      </c>
      <c r="D1008" s="3">
        <v>45600</v>
      </c>
      <c r="E1008" s="2">
        <v>46807.55</v>
      </c>
    </row>
    <row r="1009" spans="1:5" x14ac:dyDescent="0.3">
      <c r="A1009" s="2" t="s">
        <v>3934</v>
      </c>
      <c r="B1009" s="2" t="s">
        <v>2916</v>
      </c>
      <c r="C1009" s="2" t="s">
        <v>14937</v>
      </c>
      <c r="D1009" s="3">
        <v>45931</v>
      </c>
      <c r="E1009" s="2">
        <v>29418.6</v>
      </c>
    </row>
    <row r="1010" spans="1:5" x14ac:dyDescent="0.3">
      <c r="A1010" s="2" t="s">
        <v>3935</v>
      </c>
      <c r="B1010" s="2" t="s">
        <v>2916</v>
      </c>
      <c r="C1010" s="2" t="s">
        <v>14936</v>
      </c>
      <c r="D1010" s="3">
        <v>45416</v>
      </c>
      <c r="E1010" s="2">
        <v>7519.78</v>
      </c>
    </row>
    <row r="1011" spans="1:5" x14ac:dyDescent="0.3">
      <c r="A1011" s="2" t="s">
        <v>3936</v>
      </c>
      <c r="B1011" s="2" t="s">
        <v>2916</v>
      </c>
      <c r="C1011" s="2" t="s">
        <v>14937</v>
      </c>
      <c r="D1011" s="3">
        <v>46144</v>
      </c>
      <c r="E1011" s="2">
        <v>14542.88</v>
      </c>
    </row>
    <row r="1012" spans="1:5" x14ac:dyDescent="0.3">
      <c r="A1012" s="2" t="s">
        <v>3937</v>
      </c>
      <c r="B1012" s="2" t="s">
        <v>2934</v>
      </c>
      <c r="C1012" s="2" t="s">
        <v>14936</v>
      </c>
      <c r="D1012" s="3">
        <v>45707</v>
      </c>
      <c r="E1012" s="2">
        <v>14560.69</v>
      </c>
    </row>
    <row r="1013" spans="1:5" x14ac:dyDescent="0.3">
      <c r="A1013" s="2" t="s">
        <v>3938</v>
      </c>
      <c r="B1013" s="2" t="s">
        <v>2919</v>
      </c>
      <c r="C1013" s="2" t="s">
        <v>14936</v>
      </c>
      <c r="D1013" s="3">
        <v>45851</v>
      </c>
      <c r="E1013" s="2">
        <v>25359.33</v>
      </c>
    </row>
    <row r="1014" spans="1:5" x14ac:dyDescent="0.3">
      <c r="A1014" s="2" t="s">
        <v>3939</v>
      </c>
      <c r="B1014" s="2" t="s">
        <v>2921</v>
      </c>
      <c r="C1014" s="2" t="s">
        <v>14936</v>
      </c>
      <c r="D1014" s="3">
        <v>45923</v>
      </c>
      <c r="E1014" s="2">
        <v>3336.99</v>
      </c>
    </row>
    <row r="1015" spans="1:5" x14ac:dyDescent="0.3">
      <c r="A1015" s="2" t="s">
        <v>3940</v>
      </c>
      <c r="B1015" s="2" t="s">
        <v>2919</v>
      </c>
      <c r="C1015" s="2" t="s">
        <v>14936</v>
      </c>
      <c r="D1015" s="3">
        <v>46130</v>
      </c>
      <c r="E1015" s="2">
        <v>10623.01</v>
      </c>
    </row>
    <row r="1016" spans="1:5" x14ac:dyDescent="0.3">
      <c r="A1016" s="2" t="s">
        <v>3941</v>
      </c>
      <c r="B1016" s="2" t="s">
        <v>2921</v>
      </c>
      <c r="C1016" s="2" t="s">
        <v>14936</v>
      </c>
      <c r="D1016" s="3">
        <v>45780</v>
      </c>
      <c r="E1016" s="2">
        <v>5016.29</v>
      </c>
    </row>
    <row r="1017" spans="1:5" x14ac:dyDescent="0.3">
      <c r="A1017" s="2" t="s">
        <v>3942</v>
      </c>
      <c r="B1017" s="2" t="s">
        <v>2939</v>
      </c>
      <c r="C1017" s="2" t="s">
        <v>14936</v>
      </c>
      <c r="D1017" s="3">
        <v>45797</v>
      </c>
      <c r="E1017" s="2">
        <v>48135.88</v>
      </c>
    </row>
    <row r="1018" spans="1:5" x14ac:dyDescent="0.3">
      <c r="A1018" s="2" t="s">
        <v>3943</v>
      </c>
      <c r="B1018" s="2" t="s">
        <v>2939</v>
      </c>
      <c r="C1018" s="2" t="s">
        <v>14936</v>
      </c>
      <c r="D1018" s="3">
        <v>45401</v>
      </c>
      <c r="E1018" s="2">
        <v>30576.880000000001</v>
      </c>
    </row>
    <row r="1019" spans="1:5" x14ac:dyDescent="0.3">
      <c r="A1019" s="2" t="s">
        <v>3944</v>
      </c>
      <c r="B1019" s="2" t="s">
        <v>2916</v>
      </c>
      <c r="C1019" s="2" t="s">
        <v>14936</v>
      </c>
      <c r="D1019" s="3">
        <v>45760</v>
      </c>
      <c r="E1019" s="2">
        <v>627.69000000000005</v>
      </c>
    </row>
    <row r="1020" spans="1:5" x14ac:dyDescent="0.3">
      <c r="A1020" s="2" t="s">
        <v>3945</v>
      </c>
      <c r="B1020" s="2" t="s">
        <v>2936</v>
      </c>
      <c r="C1020" s="2" t="s">
        <v>14936</v>
      </c>
      <c r="D1020" s="3">
        <v>45953</v>
      </c>
      <c r="E1020" s="2">
        <v>45566.1</v>
      </c>
    </row>
    <row r="1021" spans="1:5" x14ac:dyDescent="0.3">
      <c r="A1021" s="2" t="s">
        <v>3946</v>
      </c>
      <c r="B1021" s="2" t="s">
        <v>2936</v>
      </c>
      <c r="C1021" s="2" t="s">
        <v>14936</v>
      </c>
      <c r="D1021" s="3">
        <v>45771</v>
      </c>
      <c r="E1021" s="2">
        <v>17234.55</v>
      </c>
    </row>
    <row r="1022" spans="1:5" x14ac:dyDescent="0.3">
      <c r="A1022" s="2" t="s">
        <v>3947</v>
      </c>
      <c r="B1022" s="2" t="s">
        <v>2936</v>
      </c>
      <c r="C1022" s="2" t="s">
        <v>14936</v>
      </c>
      <c r="D1022" s="3">
        <v>46168</v>
      </c>
      <c r="E1022" s="2">
        <v>5904.15</v>
      </c>
    </row>
    <row r="1023" spans="1:5" x14ac:dyDescent="0.3">
      <c r="A1023" s="2" t="s">
        <v>3948</v>
      </c>
      <c r="B1023" s="2" t="s">
        <v>2916</v>
      </c>
      <c r="C1023" s="2" t="s">
        <v>14936</v>
      </c>
      <c r="D1023" s="3">
        <v>45817</v>
      </c>
      <c r="E1023" s="2">
        <v>7982.02</v>
      </c>
    </row>
    <row r="1024" spans="1:5" x14ac:dyDescent="0.3">
      <c r="A1024" s="2" t="s">
        <v>3949</v>
      </c>
      <c r="B1024" s="2" t="s">
        <v>2934</v>
      </c>
      <c r="C1024" s="2" t="s">
        <v>14936</v>
      </c>
      <c r="D1024" s="3">
        <v>45869</v>
      </c>
      <c r="E1024" s="2">
        <v>34923.050000000003</v>
      </c>
    </row>
    <row r="1025" spans="1:5" x14ac:dyDescent="0.3">
      <c r="A1025" s="2" t="s">
        <v>3950</v>
      </c>
      <c r="B1025" s="2" t="s">
        <v>2916</v>
      </c>
      <c r="C1025" s="2" t="s">
        <v>14936</v>
      </c>
      <c r="D1025" s="3">
        <v>46095</v>
      </c>
      <c r="E1025" s="2">
        <v>15921.72</v>
      </c>
    </row>
    <row r="1026" spans="1:5" x14ac:dyDescent="0.3">
      <c r="A1026" s="2" t="s">
        <v>3951</v>
      </c>
      <c r="B1026" s="2" t="s">
        <v>2921</v>
      </c>
      <c r="C1026" s="2" t="s">
        <v>14936</v>
      </c>
      <c r="D1026" s="3">
        <v>45787</v>
      </c>
      <c r="E1026" s="2">
        <v>20716.78</v>
      </c>
    </row>
    <row r="1027" spans="1:5" x14ac:dyDescent="0.3">
      <c r="A1027" s="2" t="s">
        <v>3952</v>
      </c>
      <c r="B1027" s="2" t="s">
        <v>2939</v>
      </c>
      <c r="C1027" s="2" t="s">
        <v>14936</v>
      </c>
      <c r="D1027" s="3">
        <v>46017</v>
      </c>
      <c r="E1027" s="2">
        <v>1216.93</v>
      </c>
    </row>
    <row r="1028" spans="1:5" x14ac:dyDescent="0.3">
      <c r="A1028" s="2" t="s">
        <v>3953</v>
      </c>
      <c r="B1028" s="2" t="s">
        <v>2921</v>
      </c>
      <c r="C1028" s="2" t="s">
        <v>14936</v>
      </c>
      <c r="D1028" s="3">
        <v>45624</v>
      </c>
      <c r="E1028" s="2">
        <v>10603.17</v>
      </c>
    </row>
    <row r="1029" spans="1:5" x14ac:dyDescent="0.3">
      <c r="A1029" s="2" t="s">
        <v>3954</v>
      </c>
      <c r="B1029" s="2" t="s">
        <v>2916</v>
      </c>
      <c r="C1029" s="2" t="s">
        <v>14936</v>
      </c>
      <c r="D1029" s="3">
        <v>45338</v>
      </c>
      <c r="E1029" s="2">
        <v>5809.36</v>
      </c>
    </row>
    <row r="1030" spans="1:5" x14ac:dyDescent="0.3">
      <c r="A1030" s="2" t="s">
        <v>3955</v>
      </c>
      <c r="B1030" s="2" t="s">
        <v>2939</v>
      </c>
      <c r="C1030" s="2" t="s">
        <v>14936</v>
      </c>
      <c r="D1030" s="3">
        <v>45401</v>
      </c>
      <c r="E1030" s="2">
        <v>35566.949999999997</v>
      </c>
    </row>
    <row r="1031" spans="1:5" x14ac:dyDescent="0.3">
      <c r="A1031" s="2" t="s">
        <v>3956</v>
      </c>
      <c r="B1031" s="2" t="s">
        <v>2936</v>
      </c>
      <c r="C1031" s="2" t="s">
        <v>14936</v>
      </c>
      <c r="D1031" s="3">
        <v>46082</v>
      </c>
      <c r="E1031" s="2">
        <v>46142.94</v>
      </c>
    </row>
    <row r="1032" spans="1:5" x14ac:dyDescent="0.3">
      <c r="A1032" s="2" t="s">
        <v>3957</v>
      </c>
      <c r="B1032" s="2" t="s">
        <v>2916</v>
      </c>
      <c r="C1032" s="2" t="s">
        <v>14936</v>
      </c>
      <c r="D1032" s="3">
        <v>45685</v>
      </c>
      <c r="E1032" s="2">
        <v>13264.53</v>
      </c>
    </row>
    <row r="1033" spans="1:5" x14ac:dyDescent="0.3">
      <c r="A1033" s="2" t="s">
        <v>3958</v>
      </c>
      <c r="B1033" s="2" t="s">
        <v>2939</v>
      </c>
      <c r="C1033" s="2" t="s">
        <v>14936</v>
      </c>
      <c r="D1033" s="3">
        <v>45331</v>
      </c>
      <c r="E1033" s="2">
        <v>34929.75</v>
      </c>
    </row>
    <row r="1034" spans="1:5" x14ac:dyDescent="0.3">
      <c r="A1034" s="2" t="s">
        <v>3959</v>
      </c>
      <c r="B1034" s="2" t="s">
        <v>2919</v>
      </c>
      <c r="C1034" s="2" t="s">
        <v>14936</v>
      </c>
      <c r="D1034" s="3">
        <v>45323</v>
      </c>
      <c r="E1034" s="2">
        <v>18927.63</v>
      </c>
    </row>
    <row r="1035" spans="1:5" x14ac:dyDescent="0.3">
      <c r="A1035" s="2" t="s">
        <v>3960</v>
      </c>
      <c r="B1035" s="2" t="s">
        <v>2916</v>
      </c>
      <c r="C1035" s="2" t="s">
        <v>14936</v>
      </c>
      <c r="D1035" s="3">
        <v>45944</v>
      </c>
      <c r="E1035" s="2">
        <v>5896.61</v>
      </c>
    </row>
    <row r="1036" spans="1:5" x14ac:dyDescent="0.3">
      <c r="A1036" s="2" t="s">
        <v>3961</v>
      </c>
      <c r="B1036" s="2" t="s">
        <v>2919</v>
      </c>
      <c r="C1036" s="2" t="s">
        <v>14936</v>
      </c>
      <c r="D1036" s="3">
        <v>45988</v>
      </c>
      <c r="E1036" s="2">
        <v>45470.89</v>
      </c>
    </row>
    <row r="1037" spans="1:5" x14ac:dyDescent="0.3">
      <c r="A1037" s="2" t="s">
        <v>3962</v>
      </c>
      <c r="B1037" s="2" t="s">
        <v>2916</v>
      </c>
      <c r="C1037" s="2" t="s">
        <v>14936</v>
      </c>
      <c r="D1037" s="3">
        <v>45834</v>
      </c>
      <c r="E1037" s="2">
        <v>22693.75</v>
      </c>
    </row>
    <row r="1038" spans="1:5" x14ac:dyDescent="0.3">
      <c r="A1038" s="2" t="s">
        <v>3963</v>
      </c>
      <c r="B1038" s="2" t="s">
        <v>2916</v>
      </c>
      <c r="C1038" s="2" t="s">
        <v>14936</v>
      </c>
      <c r="D1038" s="3">
        <v>45391</v>
      </c>
      <c r="E1038" s="2">
        <v>37429.03</v>
      </c>
    </row>
    <row r="1039" spans="1:5" x14ac:dyDescent="0.3">
      <c r="A1039" s="2" t="s">
        <v>3964</v>
      </c>
      <c r="B1039" s="2" t="s">
        <v>2936</v>
      </c>
      <c r="C1039" s="2" t="s">
        <v>14936</v>
      </c>
      <c r="D1039" s="3">
        <v>46085</v>
      </c>
      <c r="E1039" s="2">
        <v>24580.959999999999</v>
      </c>
    </row>
    <row r="1040" spans="1:5" x14ac:dyDescent="0.3">
      <c r="A1040" s="2" t="s">
        <v>3965</v>
      </c>
      <c r="B1040" s="2" t="s">
        <v>2934</v>
      </c>
      <c r="C1040" s="2" t="s">
        <v>14936</v>
      </c>
      <c r="D1040" s="3">
        <v>45990</v>
      </c>
      <c r="E1040" s="2">
        <v>30021.17</v>
      </c>
    </row>
    <row r="1041" spans="1:5" x14ac:dyDescent="0.3">
      <c r="A1041" s="2" t="s">
        <v>3966</v>
      </c>
      <c r="B1041" s="2" t="s">
        <v>2921</v>
      </c>
      <c r="C1041" s="2" t="s">
        <v>14936</v>
      </c>
      <c r="D1041" s="3">
        <v>45778</v>
      </c>
      <c r="E1041" s="2">
        <v>39854.9</v>
      </c>
    </row>
    <row r="1042" spans="1:5" x14ac:dyDescent="0.3">
      <c r="A1042" s="2" t="s">
        <v>3967</v>
      </c>
      <c r="B1042" s="2" t="s">
        <v>2921</v>
      </c>
      <c r="C1042" s="2" t="s">
        <v>14936</v>
      </c>
      <c r="D1042" s="3">
        <v>45434</v>
      </c>
      <c r="E1042" s="2">
        <v>37149.769999999997</v>
      </c>
    </row>
    <row r="1043" spans="1:5" x14ac:dyDescent="0.3">
      <c r="A1043" s="2" t="s">
        <v>3968</v>
      </c>
      <c r="B1043" s="2" t="s">
        <v>2939</v>
      </c>
      <c r="C1043" s="2" t="s">
        <v>14936</v>
      </c>
      <c r="D1043" s="3">
        <v>45874</v>
      </c>
      <c r="E1043" s="2">
        <v>24724.67</v>
      </c>
    </row>
    <row r="1044" spans="1:5" x14ac:dyDescent="0.3">
      <c r="A1044" s="2" t="s">
        <v>3969</v>
      </c>
      <c r="B1044" s="2" t="s">
        <v>2921</v>
      </c>
      <c r="C1044" s="2" t="s">
        <v>14936</v>
      </c>
      <c r="D1044" s="3">
        <v>45802</v>
      </c>
      <c r="E1044" s="2">
        <v>18250.05</v>
      </c>
    </row>
    <row r="1045" spans="1:5" x14ac:dyDescent="0.3">
      <c r="A1045" s="2" t="s">
        <v>3970</v>
      </c>
      <c r="B1045" s="2" t="s">
        <v>2916</v>
      </c>
      <c r="C1045" s="2" t="s">
        <v>14936</v>
      </c>
      <c r="D1045" s="3">
        <v>46133</v>
      </c>
      <c r="E1045" s="2">
        <v>22524.33</v>
      </c>
    </row>
    <row r="1046" spans="1:5" x14ac:dyDescent="0.3">
      <c r="A1046" s="2" t="s">
        <v>3971</v>
      </c>
      <c r="B1046" s="2" t="s">
        <v>2916</v>
      </c>
      <c r="C1046" s="2" t="s">
        <v>14936</v>
      </c>
      <c r="D1046" s="3">
        <v>45362</v>
      </c>
      <c r="E1046" s="2">
        <v>44273.14</v>
      </c>
    </row>
    <row r="1047" spans="1:5" x14ac:dyDescent="0.3">
      <c r="A1047" s="2" t="s">
        <v>3972</v>
      </c>
      <c r="B1047" s="2" t="s">
        <v>2939</v>
      </c>
      <c r="C1047" s="2" t="s">
        <v>14936</v>
      </c>
      <c r="D1047" s="3">
        <v>46166</v>
      </c>
      <c r="E1047" s="2">
        <v>23500.51</v>
      </c>
    </row>
    <row r="1048" spans="1:5" x14ac:dyDescent="0.3">
      <c r="A1048" s="2" t="s">
        <v>3973</v>
      </c>
      <c r="B1048" s="2" t="s">
        <v>2916</v>
      </c>
      <c r="C1048" s="2" t="s">
        <v>14936</v>
      </c>
      <c r="D1048" s="3">
        <v>45350</v>
      </c>
      <c r="E1048" s="2">
        <v>10678.97</v>
      </c>
    </row>
    <row r="1049" spans="1:5" x14ac:dyDescent="0.3">
      <c r="A1049" s="2" t="s">
        <v>3974</v>
      </c>
      <c r="B1049" s="2" t="s">
        <v>2916</v>
      </c>
      <c r="C1049" s="2" t="s">
        <v>14936</v>
      </c>
      <c r="D1049" s="3">
        <v>46231</v>
      </c>
      <c r="E1049" s="2">
        <v>37430.43</v>
      </c>
    </row>
    <row r="1050" spans="1:5" x14ac:dyDescent="0.3">
      <c r="A1050" s="2" t="s">
        <v>3975</v>
      </c>
      <c r="B1050" s="2" t="s">
        <v>2916</v>
      </c>
      <c r="C1050" s="2" t="s">
        <v>14936</v>
      </c>
      <c r="D1050" s="3">
        <v>45497</v>
      </c>
      <c r="E1050" s="2">
        <v>15957.48</v>
      </c>
    </row>
    <row r="1051" spans="1:5" x14ac:dyDescent="0.3">
      <c r="A1051" s="2" t="s">
        <v>3976</v>
      </c>
      <c r="B1051" s="2" t="s">
        <v>2921</v>
      </c>
      <c r="C1051" s="2" t="s">
        <v>14936</v>
      </c>
      <c r="D1051" s="3">
        <v>46128</v>
      </c>
      <c r="E1051" s="2">
        <v>35144.300000000003</v>
      </c>
    </row>
    <row r="1052" spans="1:5" x14ac:dyDescent="0.3">
      <c r="A1052" s="2" t="s">
        <v>3977</v>
      </c>
      <c r="B1052" s="2" t="s">
        <v>2936</v>
      </c>
      <c r="C1052" s="2" t="s">
        <v>14936</v>
      </c>
      <c r="D1052" s="3">
        <v>45534</v>
      </c>
      <c r="E1052" s="2">
        <v>30178.55</v>
      </c>
    </row>
    <row r="1053" spans="1:5" x14ac:dyDescent="0.3">
      <c r="A1053" s="2" t="s">
        <v>3978</v>
      </c>
      <c r="B1053" s="2" t="s">
        <v>2916</v>
      </c>
      <c r="C1053" s="2" t="s">
        <v>14936</v>
      </c>
      <c r="D1053" s="3">
        <v>46012</v>
      </c>
      <c r="E1053" s="2">
        <v>39620.71</v>
      </c>
    </row>
    <row r="1054" spans="1:5" x14ac:dyDescent="0.3">
      <c r="A1054" s="2" t="s">
        <v>3979</v>
      </c>
      <c r="B1054" s="2" t="s">
        <v>2939</v>
      </c>
      <c r="C1054" s="2" t="s">
        <v>14936</v>
      </c>
      <c r="D1054" s="3">
        <v>46050</v>
      </c>
      <c r="E1054" s="2">
        <v>33356.26</v>
      </c>
    </row>
    <row r="1055" spans="1:5" x14ac:dyDescent="0.3">
      <c r="A1055" s="2" t="s">
        <v>3980</v>
      </c>
      <c r="B1055" s="2" t="s">
        <v>2939</v>
      </c>
      <c r="C1055" s="2" t="s">
        <v>14936</v>
      </c>
      <c r="D1055" s="3">
        <v>46033</v>
      </c>
      <c r="E1055" s="2">
        <v>24003.439999999999</v>
      </c>
    </row>
    <row r="1056" spans="1:5" x14ac:dyDescent="0.3">
      <c r="A1056" s="2" t="s">
        <v>3981</v>
      </c>
      <c r="B1056" s="2" t="s">
        <v>2934</v>
      </c>
      <c r="C1056" s="2" t="s">
        <v>14936</v>
      </c>
      <c r="D1056" s="3">
        <v>45651</v>
      </c>
      <c r="E1056" s="2">
        <v>20906.21</v>
      </c>
    </row>
    <row r="1057" spans="1:5" x14ac:dyDescent="0.3">
      <c r="A1057" s="2" t="s">
        <v>3982</v>
      </c>
      <c r="B1057" s="2" t="s">
        <v>2916</v>
      </c>
      <c r="C1057" s="2" t="s">
        <v>14936</v>
      </c>
      <c r="D1057" s="3">
        <v>45525</v>
      </c>
      <c r="E1057" s="2">
        <v>28515.19</v>
      </c>
    </row>
    <row r="1058" spans="1:5" x14ac:dyDescent="0.3">
      <c r="A1058" s="2" t="s">
        <v>3983</v>
      </c>
      <c r="B1058" s="2" t="s">
        <v>2939</v>
      </c>
      <c r="C1058" s="2" t="s">
        <v>14936</v>
      </c>
      <c r="D1058" s="3">
        <v>45493</v>
      </c>
      <c r="E1058" s="2">
        <v>36317.050000000003</v>
      </c>
    </row>
    <row r="1059" spans="1:5" x14ac:dyDescent="0.3">
      <c r="A1059" s="2" t="s">
        <v>3984</v>
      </c>
      <c r="B1059" s="2" t="s">
        <v>2939</v>
      </c>
      <c r="C1059" s="2" t="s">
        <v>14936</v>
      </c>
      <c r="D1059" s="3">
        <v>45311</v>
      </c>
      <c r="E1059" s="2">
        <v>6408.49</v>
      </c>
    </row>
    <row r="1060" spans="1:5" x14ac:dyDescent="0.3">
      <c r="A1060" s="2" t="s">
        <v>3985</v>
      </c>
      <c r="B1060" s="2" t="s">
        <v>2921</v>
      </c>
      <c r="C1060" s="2" t="s">
        <v>14936</v>
      </c>
      <c r="D1060" s="3">
        <v>45420</v>
      </c>
      <c r="E1060" s="2">
        <v>22635.53</v>
      </c>
    </row>
    <row r="1061" spans="1:5" x14ac:dyDescent="0.3">
      <c r="A1061" s="2" t="s">
        <v>3986</v>
      </c>
      <c r="B1061" s="2" t="s">
        <v>2939</v>
      </c>
      <c r="C1061" s="2" t="s">
        <v>14936</v>
      </c>
      <c r="D1061" s="3">
        <v>45412</v>
      </c>
      <c r="E1061" s="2">
        <v>32635.66</v>
      </c>
    </row>
    <row r="1062" spans="1:5" x14ac:dyDescent="0.3">
      <c r="A1062" s="2" t="s">
        <v>3987</v>
      </c>
      <c r="B1062" s="2" t="s">
        <v>2916</v>
      </c>
      <c r="C1062" s="2" t="s">
        <v>14936</v>
      </c>
      <c r="D1062" s="3">
        <v>45536</v>
      </c>
      <c r="E1062" s="2">
        <v>45799.34</v>
      </c>
    </row>
    <row r="1063" spans="1:5" x14ac:dyDescent="0.3">
      <c r="A1063" s="2" t="s">
        <v>3988</v>
      </c>
      <c r="B1063" s="2" t="s">
        <v>2936</v>
      </c>
      <c r="C1063" s="2" t="s">
        <v>14938</v>
      </c>
      <c r="D1063" s="3">
        <v>46062</v>
      </c>
      <c r="E1063" s="2">
        <v>16635.490000000002</v>
      </c>
    </row>
    <row r="1064" spans="1:5" x14ac:dyDescent="0.3">
      <c r="A1064" s="2" t="s">
        <v>3989</v>
      </c>
      <c r="B1064" s="2" t="s">
        <v>2916</v>
      </c>
      <c r="C1064" s="2" t="s">
        <v>14936</v>
      </c>
      <c r="D1064" s="3">
        <v>46030</v>
      </c>
      <c r="E1064" s="2">
        <v>5905.05</v>
      </c>
    </row>
    <row r="1065" spans="1:5" x14ac:dyDescent="0.3">
      <c r="A1065" s="2" t="s">
        <v>3990</v>
      </c>
      <c r="B1065" s="2" t="s">
        <v>2939</v>
      </c>
      <c r="C1065" s="2" t="s">
        <v>14938</v>
      </c>
      <c r="D1065" s="3">
        <v>45476</v>
      </c>
      <c r="E1065" s="2">
        <v>46521.58</v>
      </c>
    </row>
    <row r="1066" spans="1:5" x14ac:dyDescent="0.3">
      <c r="A1066" s="2" t="s">
        <v>3991</v>
      </c>
      <c r="B1066" s="2" t="s">
        <v>2939</v>
      </c>
      <c r="C1066" s="2" t="s">
        <v>14936</v>
      </c>
      <c r="D1066" s="3">
        <v>45542</v>
      </c>
      <c r="E1066" s="2">
        <v>23730.31</v>
      </c>
    </row>
    <row r="1067" spans="1:5" x14ac:dyDescent="0.3">
      <c r="A1067" s="2" t="s">
        <v>3992</v>
      </c>
      <c r="B1067" s="2" t="s">
        <v>2936</v>
      </c>
      <c r="C1067" s="2" t="s">
        <v>14936</v>
      </c>
      <c r="D1067" s="3">
        <v>45964</v>
      </c>
      <c r="E1067" s="2">
        <v>32967.620000000003</v>
      </c>
    </row>
    <row r="1068" spans="1:5" x14ac:dyDescent="0.3">
      <c r="A1068" s="2" t="s">
        <v>3993</v>
      </c>
      <c r="B1068" s="2" t="s">
        <v>2934</v>
      </c>
      <c r="C1068" s="2" t="s">
        <v>14936</v>
      </c>
      <c r="D1068" s="3">
        <v>46014</v>
      </c>
      <c r="E1068" s="2">
        <v>47844.6</v>
      </c>
    </row>
    <row r="1069" spans="1:5" x14ac:dyDescent="0.3">
      <c r="A1069" s="2" t="s">
        <v>3994</v>
      </c>
      <c r="B1069" s="2" t="s">
        <v>2939</v>
      </c>
      <c r="C1069" s="2" t="s">
        <v>14936</v>
      </c>
      <c r="D1069" s="3">
        <v>45602</v>
      </c>
      <c r="E1069" s="2">
        <v>48679.53</v>
      </c>
    </row>
    <row r="1070" spans="1:5" x14ac:dyDescent="0.3">
      <c r="A1070" s="2" t="s">
        <v>3995</v>
      </c>
      <c r="B1070" s="2" t="s">
        <v>2921</v>
      </c>
      <c r="C1070" s="2" t="s">
        <v>14937</v>
      </c>
      <c r="D1070" s="3">
        <v>45832</v>
      </c>
      <c r="E1070" s="2">
        <v>39782.57</v>
      </c>
    </row>
    <row r="1071" spans="1:5" x14ac:dyDescent="0.3">
      <c r="A1071" s="2" t="s">
        <v>3996</v>
      </c>
      <c r="B1071" s="2" t="s">
        <v>2921</v>
      </c>
      <c r="C1071" s="2" t="s">
        <v>14936</v>
      </c>
      <c r="D1071" s="3">
        <v>45647</v>
      </c>
      <c r="E1071" s="2">
        <v>13599.41</v>
      </c>
    </row>
    <row r="1072" spans="1:5" x14ac:dyDescent="0.3">
      <c r="A1072" s="2" t="s">
        <v>3997</v>
      </c>
      <c r="B1072" s="2" t="s">
        <v>2939</v>
      </c>
      <c r="C1072" s="2" t="s">
        <v>14936</v>
      </c>
      <c r="D1072" s="3">
        <v>45501</v>
      </c>
      <c r="E1072" s="2">
        <v>28631</v>
      </c>
    </row>
    <row r="1073" spans="1:5" x14ac:dyDescent="0.3">
      <c r="A1073" s="2" t="s">
        <v>3998</v>
      </c>
      <c r="B1073" s="2" t="s">
        <v>2919</v>
      </c>
      <c r="C1073" s="2" t="s">
        <v>14936</v>
      </c>
      <c r="D1073" s="3">
        <v>45859</v>
      </c>
      <c r="E1073" s="2">
        <v>30213.41</v>
      </c>
    </row>
    <row r="1074" spans="1:5" x14ac:dyDescent="0.3">
      <c r="A1074" s="2" t="s">
        <v>3999</v>
      </c>
      <c r="B1074" s="2" t="s">
        <v>2921</v>
      </c>
      <c r="C1074" s="2" t="s">
        <v>14936</v>
      </c>
      <c r="D1074" s="3">
        <v>45329</v>
      </c>
      <c r="E1074" s="2">
        <v>39764.660000000003</v>
      </c>
    </row>
    <row r="1075" spans="1:5" x14ac:dyDescent="0.3">
      <c r="A1075" s="2" t="s">
        <v>4000</v>
      </c>
      <c r="B1075" s="2" t="s">
        <v>2916</v>
      </c>
      <c r="C1075" s="2" t="s">
        <v>14936</v>
      </c>
      <c r="D1075" s="3">
        <v>45409</v>
      </c>
      <c r="E1075" s="2">
        <v>2382.9699999999998</v>
      </c>
    </row>
    <row r="1076" spans="1:5" x14ac:dyDescent="0.3">
      <c r="A1076" s="2" t="s">
        <v>4001</v>
      </c>
      <c r="B1076" s="2" t="s">
        <v>2916</v>
      </c>
      <c r="C1076" s="2" t="s">
        <v>14936</v>
      </c>
      <c r="D1076" s="3">
        <v>45686</v>
      </c>
      <c r="E1076" s="2">
        <v>25446.44</v>
      </c>
    </row>
    <row r="1077" spans="1:5" x14ac:dyDescent="0.3">
      <c r="A1077" s="2" t="s">
        <v>4002</v>
      </c>
      <c r="B1077" s="2" t="s">
        <v>2936</v>
      </c>
      <c r="C1077" s="2" t="s">
        <v>14936</v>
      </c>
      <c r="D1077" s="3">
        <v>45917</v>
      </c>
      <c r="E1077" s="2">
        <v>34496.980000000003</v>
      </c>
    </row>
    <row r="1078" spans="1:5" x14ac:dyDescent="0.3">
      <c r="A1078" s="2" t="s">
        <v>4003</v>
      </c>
      <c r="B1078" s="2" t="s">
        <v>2916</v>
      </c>
      <c r="C1078" s="2" t="s">
        <v>14936</v>
      </c>
      <c r="D1078" s="3">
        <v>45338</v>
      </c>
      <c r="E1078" s="2">
        <v>31507.46</v>
      </c>
    </row>
    <row r="1079" spans="1:5" x14ac:dyDescent="0.3">
      <c r="A1079" s="2" t="s">
        <v>4004</v>
      </c>
      <c r="B1079" s="2" t="s">
        <v>2919</v>
      </c>
      <c r="C1079" s="2" t="s">
        <v>14936</v>
      </c>
      <c r="D1079" s="3">
        <v>45346</v>
      </c>
      <c r="E1079" s="2">
        <v>9851.65</v>
      </c>
    </row>
    <row r="1080" spans="1:5" x14ac:dyDescent="0.3">
      <c r="A1080" s="2" t="s">
        <v>4005</v>
      </c>
      <c r="B1080" s="2" t="s">
        <v>2936</v>
      </c>
      <c r="C1080" s="2" t="s">
        <v>14936</v>
      </c>
      <c r="D1080" s="3">
        <v>46224</v>
      </c>
      <c r="E1080" s="2">
        <v>34690.89</v>
      </c>
    </row>
    <row r="1081" spans="1:5" x14ac:dyDescent="0.3">
      <c r="A1081" s="2" t="s">
        <v>4006</v>
      </c>
      <c r="B1081" s="2" t="s">
        <v>2939</v>
      </c>
      <c r="C1081" s="2" t="s">
        <v>14936</v>
      </c>
      <c r="D1081" s="3">
        <v>45897</v>
      </c>
      <c r="E1081" s="2">
        <v>14491.9</v>
      </c>
    </row>
    <row r="1082" spans="1:5" x14ac:dyDescent="0.3">
      <c r="A1082" s="2" t="s">
        <v>4007</v>
      </c>
      <c r="B1082" s="2" t="s">
        <v>2936</v>
      </c>
      <c r="C1082" s="2" t="s">
        <v>14936</v>
      </c>
      <c r="D1082" s="3">
        <v>45736</v>
      </c>
      <c r="E1082" s="2">
        <v>47811.35</v>
      </c>
    </row>
    <row r="1083" spans="1:5" x14ac:dyDescent="0.3">
      <c r="A1083" s="2" t="s">
        <v>4008</v>
      </c>
      <c r="B1083" s="2" t="s">
        <v>2936</v>
      </c>
      <c r="C1083" s="2" t="s">
        <v>14936</v>
      </c>
      <c r="D1083" s="3">
        <v>46119</v>
      </c>
      <c r="E1083" s="2">
        <v>34201.32</v>
      </c>
    </row>
    <row r="1084" spans="1:5" x14ac:dyDescent="0.3">
      <c r="A1084" s="2" t="s">
        <v>4009</v>
      </c>
      <c r="B1084" s="2" t="s">
        <v>2921</v>
      </c>
      <c r="C1084" s="2" t="s">
        <v>14936</v>
      </c>
      <c r="D1084" s="3">
        <v>45586</v>
      </c>
      <c r="E1084" s="2">
        <v>20624.73</v>
      </c>
    </row>
    <row r="1085" spans="1:5" x14ac:dyDescent="0.3">
      <c r="A1085" s="2" t="s">
        <v>4010</v>
      </c>
      <c r="B1085" s="2" t="s">
        <v>2939</v>
      </c>
      <c r="C1085" s="2" t="s">
        <v>14936</v>
      </c>
      <c r="D1085" s="3">
        <v>45824</v>
      </c>
      <c r="E1085" s="2">
        <v>6595.91</v>
      </c>
    </row>
    <row r="1086" spans="1:5" x14ac:dyDescent="0.3">
      <c r="A1086" s="2" t="s">
        <v>4011</v>
      </c>
      <c r="B1086" s="2" t="s">
        <v>2916</v>
      </c>
      <c r="C1086" s="2" t="s">
        <v>14936</v>
      </c>
      <c r="D1086" s="3">
        <v>46239</v>
      </c>
      <c r="E1086" s="2">
        <v>15058.68</v>
      </c>
    </row>
    <row r="1087" spans="1:5" x14ac:dyDescent="0.3">
      <c r="A1087" s="2" t="s">
        <v>4012</v>
      </c>
      <c r="B1087" s="2" t="s">
        <v>2916</v>
      </c>
      <c r="C1087" s="2" t="s">
        <v>14936</v>
      </c>
      <c r="D1087" s="3">
        <v>46266</v>
      </c>
      <c r="E1087" s="2">
        <v>22822.95</v>
      </c>
    </row>
    <row r="1088" spans="1:5" x14ac:dyDescent="0.3">
      <c r="A1088" s="2" t="s">
        <v>4013</v>
      </c>
      <c r="B1088" s="2" t="s">
        <v>2921</v>
      </c>
      <c r="C1088" s="2" t="s">
        <v>14936</v>
      </c>
      <c r="D1088" s="3">
        <v>45638</v>
      </c>
      <c r="E1088" s="2">
        <v>34780.800000000003</v>
      </c>
    </row>
    <row r="1089" spans="1:5" x14ac:dyDescent="0.3">
      <c r="A1089" s="2" t="s">
        <v>4014</v>
      </c>
      <c r="B1089" s="2" t="s">
        <v>2934</v>
      </c>
      <c r="C1089" s="2" t="s">
        <v>14936</v>
      </c>
      <c r="D1089" s="3">
        <v>45968</v>
      </c>
      <c r="E1089" s="2">
        <v>13733.8</v>
      </c>
    </row>
    <row r="1090" spans="1:5" x14ac:dyDescent="0.3">
      <c r="A1090" s="2" t="s">
        <v>4015</v>
      </c>
      <c r="B1090" s="2" t="s">
        <v>2939</v>
      </c>
      <c r="C1090" s="2" t="s">
        <v>14936</v>
      </c>
      <c r="D1090" s="3">
        <v>45420</v>
      </c>
      <c r="E1090" s="2">
        <v>4053.63</v>
      </c>
    </row>
    <row r="1091" spans="1:5" x14ac:dyDescent="0.3">
      <c r="A1091" s="2" t="s">
        <v>4016</v>
      </c>
      <c r="B1091" s="2" t="s">
        <v>2939</v>
      </c>
      <c r="C1091" s="2" t="s">
        <v>14936</v>
      </c>
      <c r="D1091" s="3">
        <v>45476</v>
      </c>
      <c r="E1091" s="2">
        <v>16580.46</v>
      </c>
    </row>
    <row r="1092" spans="1:5" x14ac:dyDescent="0.3">
      <c r="A1092" s="2" t="s">
        <v>4017</v>
      </c>
      <c r="B1092" s="2" t="s">
        <v>2921</v>
      </c>
      <c r="C1092" s="2" t="s">
        <v>14936</v>
      </c>
      <c r="D1092" s="3">
        <v>45659</v>
      </c>
      <c r="E1092" s="2">
        <v>47407.11</v>
      </c>
    </row>
    <row r="1093" spans="1:5" x14ac:dyDescent="0.3">
      <c r="A1093" s="2" t="s">
        <v>4018</v>
      </c>
      <c r="B1093" s="2" t="s">
        <v>2921</v>
      </c>
      <c r="C1093" s="2" t="s">
        <v>14936</v>
      </c>
      <c r="D1093" s="3">
        <v>45885</v>
      </c>
      <c r="E1093" s="2">
        <v>46268.3</v>
      </c>
    </row>
    <row r="1094" spans="1:5" x14ac:dyDescent="0.3">
      <c r="A1094" s="2" t="s">
        <v>4019</v>
      </c>
      <c r="B1094" s="2" t="s">
        <v>2919</v>
      </c>
      <c r="C1094" s="2" t="s">
        <v>14936</v>
      </c>
      <c r="D1094" s="3">
        <v>45357</v>
      </c>
      <c r="E1094" s="2">
        <v>21963.71</v>
      </c>
    </row>
    <row r="1095" spans="1:5" x14ac:dyDescent="0.3">
      <c r="A1095" s="2" t="s">
        <v>4020</v>
      </c>
      <c r="B1095" s="2" t="s">
        <v>2921</v>
      </c>
      <c r="C1095" s="2" t="s">
        <v>14936</v>
      </c>
      <c r="D1095" s="3">
        <v>46182</v>
      </c>
      <c r="E1095" s="2">
        <v>49009.38</v>
      </c>
    </row>
    <row r="1096" spans="1:5" x14ac:dyDescent="0.3">
      <c r="A1096" s="2" t="s">
        <v>4021</v>
      </c>
      <c r="B1096" s="2" t="s">
        <v>2921</v>
      </c>
      <c r="C1096" s="2" t="s">
        <v>14936</v>
      </c>
      <c r="D1096" s="3">
        <v>45924</v>
      </c>
      <c r="E1096" s="2">
        <v>39981.839999999997</v>
      </c>
    </row>
    <row r="1097" spans="1:5" x14ac:dyDescent="0.3">
      <c r="A1097" s="2" t="s">
        <v>4022</v>
      </c>
      <c r="B1097" s="2" t="s">
        <v>2916</v>
      </c>
      <c r="C1097" s="2" t="s">
        <v>14936</v>
      </c>
      <c r="D1097" s="3">
        <v>45811</v>
      </c>
      <c r="E1097" s="2">
        <v>38480.22</v>
      </c>
    </row>
    <row r="1098" spans="1:5" x14ac:dyDescent="0.3">
      <c r="A1098" s="2" t="s">
        <v>4023</v>
      </c>
      <c r="B1098" s="2" t="s">
        <v>2916</v>
      </c>
      <c r="C1098" s="2" t="s">
        <v>14936</v>
      </c>
      <c r="D1098" s="3">
        <v>45355</v>
      </c>
      <c r="E1098" s="2">
        <v>993.28</v>
      </c>
    </row>
    <row r="1099" spans="1:5" x14ac:dyDescent="0.3">
      <c r="A1099" s="2" t="s">
        <v>4024</v>
      </c>
      <c r="B1099" s="2" t="s">
        <v>2916</v>
      </c>
      <c r="C1099" s="2" t="s">
        <v>14936</v>
      </c>
      <c r="D1099" s="3">
        <v>46161</v>
      </c>
      <c r="E1099" s="2">
        <v>18062.71</v>
      </c>
    </row>
    <row r="1100" spans="1:5" x14ac:dyDescent="0.3">
      <c r="A1100" s="2" t="s">
        <v>4025</v>
      </c>
      <c r="B1100" s="2" t="s">
        <v>2916</v>
      </c>
      <c r="C1100" s="2" t="s">
        <v>14936</v>
      </c>
      <c r="D1100" s="3">
        <v>45404</v>
      </c>
      <c r="E1100" s="2">
        <v>35038.31</v>
      </c>
    </row>
    <row r="1101" spans="1:5" x14ac:dyDescent="0.3">
      <c r="A1101" s="2" t="s">
        <v>4026</v>
      </c>
      <c r="B1101" s="2" t="s">
        <v>2934</v>
      </c>
      <c r="C1101" s="2" t="s">
        <v>14936</v>
      </c>
      <c r="D1101" s="3">
        <v>45500</v>
      </c>
      <c r="E1101" s="2">
        <v>14034.13</v>
      </c>
    </row>
    <row r="1102" spans="1:5" x14ac:dyDescent="0.3">
      <c r="A1102" s="2" t="s">
        <v>4027</v>
      </c>
      <c r="B1102" s="2" t="s">
        <v>2916</v>
      </c>
      <c r="C1102" s="2" t="s">
        <v>14936</v>
      </c>
      <c r="D1102" s="3">
        <v>45365</v>
      </c>
      <c r="E1102" s="2">
        <v>7748.69</v>
      </c>
    </row>
    <row r="1103" spans="1:5" x14ac:dyDescent="0.3">
      <c r="A1103" s="2" t="s">
        <v>4028</v>
      </c>
      <c r="B1103" s="2" t="s">
        <v>2939</v>
      </c>
      <c r="C1103" s="2" t="s">
        <v>14936</v>
      </c>
      <c r="D1103" s="3">
        <v>46099</v>
      </c>
      <c r="E1103" s="2">
        <v>14870.13</v>
      </c>
    </row>
    <row r="1104" spans="1:5" x14ac:dyDescent="0.3">
      <c r="A1104" s="2" t="s">
        <v>4029</v>
      </c>
      <c r="B1104" s="2" t="s">
        <v>2916</v>
      </c>
      <c r="C1104" s="2" t="s">
        <v>14938</v>
      </c>
      <c r="D1104" s="3">
        <v>45773</v>
      </c>
      <c r="E1104" s="2">
        <v>27834.13</v>
      </c>
    </row>
    <row r="1105" spans="1:5" x14ac:dyDescent="0.3">
      <c r="A1105" s="2" t="s">
        <v>4030</v>
      </c>
      <c r="B1105" s="2" t="s">
        <v>2916</v>
      </c>
      <c r="C1105" s="2" t="s">
        <v>14936</v>
      </c>
      <c r="D1105" s="3">
        <v>46244</v>
      </c>
      <c r="E1105" s="2">
        <v>19541.36</v>
      </c>
    </row>
    <row r="1106" spans="1:5" x14ac:dyDescent="0.3">
      <c r="A1106" s="2" t="s">
        <v>4031</v>
      </c>
      <c r="B1106" s="2" t="s">
        <v>2934</v>
      </c>
      <c r="C1106" s="2" t="s">
        <v>14936</v>
      </c>
      <c r="D1106" s="3">
        <v>46120</v>
      </c>
      <c r="E1106" s="2">
        <v>27071.22</v>
      </c>
    </row>
    <row r="1107" spans="1:5" x14ac:dyDescent="0.3">
      <c r="A1107" s="2" t="s">
        <v>4032</v>
      </c>
      <c r="B1107" s="2" t="s">
        <v>2939</v>
      </c>
      <c r="C1107" s="2" t="s">
        <v>14936</v>
      </c>
      <c r="D1107" s="3">
        <v>45888</v>
      </c>
      <c r="E1107" s="2">
        <v>35935.51</v>
      </c>
    </row>
    <row r="1108" spans="1:5" x14ac:dyDescent="0.3">
      <c r="A1108" s="2" t="s">
        <v>4033</v>
      </c>
      <c r="B1108" s="2" t="s">
        <v>2936</v>
      </c>
      <c r="C1108" s="2" t="s">
        <v>14936</v>
      </c>
      <c r="D1108" s="3">
        <v>45964</v>
      </c>
      <c r="E1108" s="2">
        <v>48060.42</v>
      </c>
    </row>
    <row r="1109" spans="1:5" x14ac:dyDescent="0.3">
      <c r="A1109" s="2" t="s">
        <v>4034</v>
      </c>
      <c r="B1109" s="2" t="s">
        <v>2936</v>
      </c>
      <c r="C1109" s="2" t="s">
        <v>14937</v>
      </c>
      <c r="D1109" s="3">
        <v>45371</v>
      </c>
      <c r="E1109" s="2">
        <v>5635.48</v>
      </c>
    </row>
    <row r="1110" spans="1:5" x14ac:dyDescent="0.3">
      <c r="A1110" s="2" t="s">
        <v>4035</v>
      </c>
      <c r="B1110" s="2" t="s">
        <v>2916</v>
      </c>
      <c r="C1110" s="2" t="s">
        <v>14936</v>
      </c>
      <c r="D1110" s="3">
        <v>46044</v>
      </c>
      <c r="E1110" s="2">
        <v>48989.61</v>
      </c>
    </row>
    <row r="1111" spans="1:5" x14ac:dyDescent="0.3">
      <c r="A1111" s="2" t="s">
        <v>4036</v>
      </c>
      <c r="B1111" s="2" t="s">
        <v>2921</v>
      </c>
      <c r="C1111" s="2" t="s">
        <v>14936</v>
      </c>
      <c r="D1111" s="3">
        <v>46110</v>
      </c>
      <c r="E1111" s="2">
        <v>27873.3</v>
      </c>
    </row>
    <row r="1112" spans="1:5" x14ac:dyDescent="0.3">
      <c r="A1112" s="2" t="s">
        <v>4037</v>
      </c>
      <c r="B1112" s="2" t="s">
        <v>2921</v>
      </c>
      <c r="C1112" s="2" t="s">
        <v>14936</v>
      </c>
      <c r="D1112" s="3">
        <v>45616</v>
      </c>
      <c r="E1112" s="2">
        <v>8847.5</v>
      </c>
    </row>
    <row r="1113" spans="1:5" x14ac:dyDescent="0.3">
      <c r="A1113" s="2" t="s">
        <v>4038</v>
      </c>
      <c r="B1113" s="2" t="s">
        <v>2936</v>
      </c>
      <c r="C1113" s="2" t="s">
        <v>14936</v>
      </c>
      <c r="D1113" s="3">
        <v>45629</v>
      </c>
      <c r="E1113" s="2">
        <v>39324.79</v>
      </c>
    </row>
    <row r="1114" spans="1:5" x14ac:dyDescent="0.3">
      <c r="A1114" s="2" t="s">
        <v>4039</v>
      </c>
      <c r="B1114" s="2" t="s">
        <v>2939</v>
      </c>
      <c r="C1114" s="2" t="s">
        <v>14936</v>
      </c>
      <c r="D1114" s="3">
        <v>45614</v>
      </c>
      <c r="E1114" s="2">
        <v>1148.1199999999999</v>
      </c>
    </row>
    <row r="1115" spans="1:5" x14ac:dyDescent="0.3">
      <c r="A1115" s="2" t="s">
        <v>4040</v>
      </c>
      <c r="B1115" s="2" t="s">
        <v>2921</v>
      </c>
      <c r="C1115" s="2" t="s">
        <v>14936</v>
      </c>
      <c r="D1115" s="3">
        <v>45711</v>
      </c>
      <c r="E1115" s="2">
        <v>39362.03</v>
      </c>
    </row>
    <row r="1116" spans="1:5" x14ac:dyDescent="0.3">
      <c r="A1116" s="2" t="s">
        <v>4041</v>
      </c>
      <c r="B1116" s="2" t="s">
        <v>2939</v>
      </c>
      <c r="C1116" s="2" t="s">
        <v>14936</v>
      </c>
      <c r="D1116" s="3">
        <v>45663</v>
      </c>
      <c r="E1116" s="2">
        <v>6070.66</v>
      </c>
    </row>
    <row r="1117" spans="1:5" x14ac:dyDescent="0.3">
      <c r="A1117" s="2" t="s">
        <v>4042</v>
      </c>
      <c r="B1117" s="2" t="s">
        <v>2916</v>
      </c>
      <c r="C1117" s="2" t="s">
        <v>14936</v>
      </c>
      <c r="D1117" s="3">
        <v>45875</v>
      </c>
      <c r="E1117" s="2">
        <v>39475.81</v>
      </c>
    </row>
    <row r="1118" spans="1:5" x14ac:dyDescent="0.3">
      <c r="A1118" s="2" t="s">
        <v>4043</v>
      </c>
      <c r="B1118" s="2" t="s">
        <v>2921</v>
      </c>
      <c r="C1118" s="2" t="s">
        <v>14936</v>
      </c>
      <c r="D1118" s="3">
        <v>45982</v>
      </c>
      <c r="E1118" s="2">
        <v>23761</v>
      </c>
    </row>
    <row r="1119" spans="1:5" x14ac:dyDescent="0.3">
      <c r="A1119" s="2" t="s">
        <v>4044</v>
      </c>
      <c r="B1119" s="2" t="s">
        <v>2939</v>
      </c>
      <c r="C1119" s="2" t="s">
        <v>14936</v>
      </c>
      <c r="D1119" s="3">
        <v>45642</v>
      </c>
      <c r="E1119" s="2">
        <v>4781.92</v>
      </c>
    </row>
    <row r="1120" spans="1:5" x14ac:dyDescent="0.3">
      <c r="A1120" s="2" t="s">
        <v>4045</v>
      </c>
      <c r="B1120" s="2" t="s">
        <v>2936</v>
      </c>
      <c r="C1120" s="2" t="s">
        <v>14936</v>
      </c>
      <c r="D1120" s="3">
        <v>45443</v>
      </c>
      <c r="E1120" s="2">
        <v>44970.44</v>
      </c>
    </row>
    <row r="1121" spans="1:5" x14ac:dyDescent="0.3">
      <c r="A1121" s="2" t="s">
        <v>4046</v>
      </c>
      <c r="B1121" s="2" t="s">
        <v>2916</v>
      </c>
      <c r="C1121" s="2" t="s">
        <v>14936</v>
      </c>
      <c r="D1121" s="3">
        <v>45476</v>
      </c>
      <c r="E1121" s="2">
        <v>40373.760000000002</v>
      </c>
    </row>
    <row r="1122" spans="1:5" x14ac:dyDescent="0.3">
      <c r="A1122" s="2" t="s">
        <v>4047</v>
      </c>
      <c r="B1122" s="2" t="s">
        <v>2916</v>
      </c>
      <c r="C1122" s="2" t="s">
        <v>14936</v>
      </c>
      <c r="D1122" s="3">
        <v>45860</v>
      </c>
      <c r="E1122" s="2">
        <v>15269.59</v>
      </c>
    </row>
    <row r="1123" spans="1:5" x14ac:dyDescent="0.3">
      <c r="A1123" s="2" t="s">
        <v>4048</v>
      </c>
      <c r="B1123" s="2" t="s">
        <v>2936</v>
      </c>
      <c r="C1123" s="2" t="s">
        <v>14936</v>
      </c>
      <c r="D1123" s="3">
        <v>45734</v>
      </c>
      <c r="E1123" s="2">
        <v>25600.1</v>
      </c>
    </row>
    <row r="1124" spans="1:5" x14ac:dyDescent="0.3">
      <c r="A1124" s="2" t="s">
        <v>4049</v>
      </c>
      <c r="B1124" s="2" t="s">
        <v>2936</v>
      </c>
      <c r="C1124" s="2" t="s">
        <v>14936</v>
      </c>
      <c r="D1124" s="3">
        <v>46180</v>
      </c>
      <c r="E1124" s="2">
        <v>37892.300000000003</v>
      </c>
    </row>
    <row r="1125" spans="1:5" x14ac:dyDescent="0.3">
      <c r="A1125" s="2" t="s">
        <v>4050</v>
      </c>
      <c r="B1125" s="2" t="s">
        <v>2939</v>
      </c>
      <c r="C1125" s="2" t="s">
        <v>14936</v>
      </c>
      <c r="D1125" s="3">
        <v>45703</v>
      </c>
      <c r="E1125" s="2">
        <v>36194.5</v>
      </c>
    </row>
    <row r="1126" spans="1:5" x14ac:dyDescent="0.3">
      <c r="A1126" s="2" t="s">
        <v>4051</v>
      </c>
      <c r="B1126" s="2" t="s">
        <v>2921</v>
      </c>
      <c r="C1126" s="2" t="s">
        <v>14936</v>
      </c>
      <c r="D1126" s="3">
        <v>46136</v>
      </c>
      <c r="E1126" s="2">
        <v>49055.46</v>
      </c>
    </row>
    <row r="1127" spans="1:5" x14ac:dyDescent="0.3">
      <c r="A1127" s="2" t="s">
        <v>4052</v>
      </c>
      <c r="B1127" s="2" t="s">
        <v>2939</v>
      </c>
      <c r="C1127" s="2" t="s">
        <v>14936</v>
      </c>
      <c r="D1127" s="3">
        <v>45338</v>
      </c>
      <c r="E1127" s="2">
        <v>40996.28</v>
      </c>
    </row>
    <row r="1128" spans="1:5" x14ac:dyDescent="0.3">
      <c r="A1128" s="2" t="s">
        <v>4053</v>
      </c>
      <c r="B1128" s="2" t="s">
        <v>2939</v>
      </c>
      <c r="C1128" s="2" t="s">
        <v>14936</v>
      </c>
      <c r="D1128" s="3">
        <v>45711</v>
      </c>
      <c r="E1128" s="2">
        <v>29236.22</v>
      </c>
    </row>
    <row r="1129" spans="1:5" x14ac:dyDescent="0.3">
      <c r="A1129" s="2" t="s">
        <v>4054</v>
      </c>
      <c r="B1129" s="2" t="s">
        <v>2919</v>
      </c>
      <c r="C1129" s="2" t="s">
        <v>14936</v>
      </c>
      <c r="D1129" s="3">
        <v>46008</v>
      </c>
      <c r="E1129" s="2">
        <v>28942.82</v>
      </c>
    </row>
    <row r="1130" spans="1:5" x14ac:dyDescent="0.3">
      <c r="A1130" s="2" t="s">
        <v>4055</v>
      </c>
      <c r="B1130" s="2" t="s">
        <v>2936</v>
      </c>
      <c r="C1130" s="2" t="s">
        <v>14936</v>
      </c>
      <c r="D1130" s="3">
        <v>46131</v>
      </c>
      <c r="E1130" s="2">
        <v>29588.28</v>
      </c>
    </row>
    <row r="1131" spans="1:5" x14ac:dyDescent="0.3">
      <c r="A1131" s="2" t="s">
        <v>4056</v>
      </c>
      <c r="B1131" s="2" t="s">
        <v>2939</v>
      </c>
      <c r="C1131" s="2" t="s">
        <v>14936</v>
      </c>
      <c r="D1131" s="3">
        <v>45671</v>
      </c>
      <c r="E1131" s="2">
        <v>46627.7</v>
      </c>
    </row>
    <row r="1132" spans="1:5" x14ac:dyDescent="0.3">
      <c r="A1132" s="2" t="s">
        <v>4057</v>
      </c>
      <c r="B1132" s="2" t="s">
        <v>2916</v>
      </c>
      <c r="C1132" s="2" t="s">
        <v>14936</v>
      </c>
      <c r="D1132" s="3">
        <v>45895</v>
      </c>
      <c r="E1132" s="2">
        <v>48986.36</v>
      </c>
    </row>
    <row r="1133" spans="1:5" x14ac:dyDescent="0.3">
      <c r="A1133" s="2" t="s">
        <v>4058</v>
      </c>
      <c r="B1133" s="2" t="s">
        <v>2936</v>
      </c>
      <c r="C1133" s="2" t="s">
        <v>14936</v>
      </c>
      <c r="D1133" s="3">
        <v>45641</v>
      </c>
      <c r="E1133" s="2">
        <v>2731.33</v>
      </c>
    </row>
    <row r="1134" spans="1:5" x14ac:dyDescent="0.3">
      <c r="A1134" s="2" t="s">
        <v>4059</v>
      </c>
      <c r="B1134" s="2" t="s">
        <v>2939</v>
      </c>
      <c r="C1134" s="2" t="s">
        <v>14936</v>
      </c>
      <c r="D1134" s="3">
        <v>46156</v>
      </c>
      <c r="E1134" s="2">
        <v>49896.53</v>
      </c>
    </row>
    <row r="1135" spans="1:5" x14ac:dyDescent="0.3">
      <c r="A1135" s="2" t="s">
        <v>4060</v>
      </c>
      <c r="B1135" s="2" t="s">
        <v>2919</v>
      </c>
      <c r="C1135" s="2" t="s">
        <v>14936</v>
      </c>
      <c r="D1135" s="3">
        <v>45439</v>
      </c>
      <c r="E1135" s="2">
        <v>19413.669999999998</v>
      </c>
    </row>
    <row r="1136" spans="1:5" x14ac:dyDescent="0.3">
      <c r="A1136" s="2" t="s">
        <v>4061</v>
      </c>
      <c r="B1136" s="2" t="s">
        <v>2921</v>
      </c>
      <c r="C1136" s="2" t="s">
        <v>14936</v>
      </c>
      <c r="D1136" s="3">
        <v>45507</v>
      </c>
      <c r="E1136" s="2">
        <v>1908.52</v>
      </c>
    </row>
    <row r="1137" spans="1:5" x14ac:dyDescent="0.3">
      <c r="A1137" s="2" t="s">
        <v>4062</v>
      </c>
      <c r="B1137" s="2" t="s">
        <v>2916</v>
      </c>
      <c r="C1137" s="2" t="s">
        <v>14936</v>
      </c>
      <c r="D1137" s="3">
        <v>45393</v>
      </c>
      <c r="E1137" s="2">
        <v>19529.82</v>
      </c>
    </row>
    <row r="1138" spans="1:5" x14ac:dyDescent="0.3">
      <c r="A1138" s="2" t="s">
        <v>4063</v>
      </c>
      <c r="B1138" s="2" t="s">
        <v>2939</v>
      </c>
      <c r="C1138" s="2" t="s">
        <v>14936</v>
      </c>
      <c r="D1138" s="3">
        <v>45742</v>
      </c>
      <c r="E1138" s="2">
        <v>43523.86</v>
      </c>
    </row>
    <row r="1139" spans="1:5" x14ac:dyDescent="0.3">
      <c r="A1139" s="2" t="s">
        <v>4064</v>
      </c>
      <c r="B1139" s="2" t="s">
        <v>2921</v>
      </c>
      <c r="C1139" s="2" t="s">
        <v>14936</v>
      </c>
      <c r="D1139" s="3">
        <v>45912</v>
      </c>
      <c r="E1139" s="2">
        <v>14916.08</v>
      </c>
    </row>
    <row r="1140" spans="1:5" x14ac:dyDescent="0.3">
      <c r="A1140" s="2" t="s">
        <v>4065</v>
      </c>
      <c r="B1140" s="2" t="s">
        <v>2919</v>
      </c>
      <c r="C1140" s="2" t="s">
        <v>14936</v>
      </c>
      <c r="D1140" s="3">
        <v>45503</v>
      </c>
      <c r="E1140" s="2">
        <v>26591.23</v>
      </c>
    </row>
    <row r="1141" spans="1:5" x14ac:dyDescent="0.3">
      <c r="A1141" s="2" t="s">
        <v>4066</v>
      </c>
      <c r="B1141" s="2" t="s">
        <v>2921</v>
      </c>
      <c r="C1141" s="2" t="s">
        <v>14936</v>
      </c>
      <c r="D1141" s="3">
        <v>46216</v>
      </c>
      <c r="E1141" s="2">
        <v>40729.040000000001</v>
      </c>
    </row>
    <row r="1142" spans="1:5" x14ac:dyDescent="0.3">
      <c r="A1142" s="2" t="s">
        <v>4067</v>
      </c>
      <c r="B1142" s="2" t="s">
        <v>2916</v>
      </c>
      <c r="C1142" s="2" t="s">
        <v>14937</v>
      </c>
      <c r="D1142" s="3">
        <v>45299</v>
      </c>
      <c r="E1142" s="2">
        <v>30447.34</v>
      </c>
    </row>
    <row r="1143" spans="1:5" x14ac:dyDescent="0.3">
      <c r="A1143" s="2" t="s">
        <v>4068</v>
      </c>
      <c r="B1143" s="2" t="s">
        <v>2939</v>
      </c>
      <c r="C1143" s="2" t="s">
        <v>14936</v>
      </c>
      <c r="D1143" s="3">
        <v>46257</v>
      </c>
      <c r="E1143" s="2">
        <v>43565.71</v>
      </c>
    </row>
    <row r="1144" spans="1:5" x14ac:dyDescent="0.3">
      <c r="A1144" s="2" t="s">
        <v>4069</v>
      </c>
      <c r="B1144" s="2" t="s">
        <v>2919</v>
      </c>
      <c r="C1144" s="2" t="s">
        <v>14936</v>
      </c>
      <c r="D1144" s="3">
        <v>45757</v>
      </c>
      <c r="E1144" s="2">
        <v>38882.67</v>
      </c>
    </row>
    <row r="1145" spans="1:5" x14ac:dyDescent="0.3">
      <c r="A1145" s="2" t="s">
        <v>4070</v>
      </c>
      <c r="B1145" s="2" t="s">
        <v>2939</v>
      </c>
      <c r="C1145" s="2" t="s">
        <v>14936</v>
      </c>
      <c r="D1145" s="3">
        <v>45415</v>
      </c>
      <c r="E1145" s="2">
        <v>5040.8599999999997</v>
      </c>
    </row>
    <row r="1146" spans="1:5" x14ac:dyDescent="0.3">
      <c r="A1146" s="2" t="s">
        <v>4071</v>
      </c>
      <c r="B1146" s="2" t="s">
        <v>2916</v>
      </c>
      <c r="C1146" s="2" t="s">
        <v>14936</v>
      </c>
      <c r="D1146" s="3">
        <v>45433</v>
      </c>
      <c r="E1146" s="2">
        <v>3130.49</v>
      </c>
    </row>
    <row r="1147" spans="1:5" x14ac:dyDescent="0.3">
      <c r="A1147" s="2" t="s">
        <v>4072</v>
      </c>
      <c r="B1147" s="2" t="s">
        <v>2939</v>
      </c>
      <c r="C1147" s="2" t="s">
        <v>14936</v>
      </c>
      <c r="D1147" s="3">
        <v>45372</v>
      </c>
      <c r="E1147" s="2">
        <v>6688.52</v>
      </c>
    </row>
    <row r="1148" spans="1:5" x14ac:dyDescent="0.3">
      <c r="A1148" s="2" t="s">
        <v>4073</v>
      </c>
      <c r="B1148" s="2" t="s">
        <v>2939</v>
      </c>
      <c r="C1148" s="2" t="s">
        <v>14936</v>
      </c>
      <c r="D1148" s="3">
        <v>45574</v>
      </c>
      <c r="E1148" s="2">
        <v>43670.43</v>
      </c>
    </row>
    <row r="1149" spans="1:5" x14ac:dyDescent="0.3">
      <c r="A1149" s="2" t="s">
        <v>4074</v>
      </c>
      <c r="B1149" s="2" t="s">
        <v>2916</v>
      </c>
      <c r="C1149" s="2" t="s">
        <v>14936</v>
      </c>
      <c r="D1149" s="3">
        <v>46015</v>
      </c>
      <c r="E1149" s="2">
        <v>46282.36</v>
      </c>
    </row>
    <row r="1150" spans="1:5" x14ac:dyDescent="0.3">
      <c r="A1150" s="2" t="s">
        <v>4075</v>
      </c>
      <c r="B1150" s="2" t="s">
        <v>2934</v>
      </c>
      <c r="C1150" s="2" t="s">
        <v>14936</v>
      </c>
      <c r="D1150" s="3">
        <v>46014</v>
      </c>
      <c r="E1150" s="2">
        <v>7466.09</v>
      </c>
    </row>
    <row r="1151" spans="1:5" x14ac:dyDescent="0.3">
      <c r="A1151" s="2" t="s">
        <v>4076</v>
      </c>
      <c r="B1151" s="2" t="s">
        <v>2921</v>
      </c>
      <c r="C1151" s="2" t="s">
        <v>14936</v>
      </c>
      <c r="D1151" s="3">
        <v>46191</v>
      </c>
      <c r="E1151" s="2">
        <v>28293.03</v>
      </c>
    </row>
    <row r="1152" spans="1:5" x14ac:dyDescent="0.3">
      <c r="A1152" s="2" t="s">
        <v>4077</v>
      </c>
      <c r="B1152" s="2" t="s">
        <v>2916</v>
      </c>
      <c r="C1152" s="2" t="s">
        <v>14938</v>
      </c>
      <c r="D1152" s="3">
        <v>45892</v>
      </c>
      <c r="E1152" s="2">
        <v>45912.52</v>
      </c>
    </row>
    <row r="1153" spans="1:5" x14ac:dyDescent="0.3">
      <c r="A1153" s="2" t="s">
        <v>4078</v>
      </c>
      <c r="B1153" s="2" t="s">
        <v>2916</v>
      </c>
      <c r="C1153" s="2" t="s">
        <v>14936</v>
      </c>
      <c r="D1153" s="3">
        <v>45773</v>
      </c>
      <c r="E1153" s="2">
        <v>4921.66</v>
      </c>
    </row>
    <row r="1154" spans="1:5" x14ac:dyDescent="0.3">
      <c r="A1154" s="2" t="s">
        <v>4079</v>
      </c>
      <c r="B1154" s="2" t="s">
        <v>2916</v>
      </c>
      <c r="C1154" s="2" t="s">
        <v>14936</v>
      </c>
      <c r="D1154" s="3">
        <v>45427</v>
      </c>
      <c r="E1154" s="2">
        <v>28978.45</v>
      </c>
    </row>
    <row r="1155" spans="1:5" x14ac:dyDescent="0.3">
      <c r="A1155" s="2" t="s">
        <v>4080</v>
      </c>
      <c r="B1155" s="2" t="s">
        <v>2916</v>
      </c>
      <c r="C1155" s="2" t="s">
        <v>14938</v>
      </c>
      <c r="D1155" s="3">
        <v>46032</v>
      </c>
      <c r="E1155" s="2">
        <v>29435.19</v>
      </c>
    </row>
    <row r="1156" spans="1:5" x14ac:dyDescent="0.3">
      <c r="A1156" s="2" t="s">
        <v>4081</v>
      </c>
      <c r="B1156" s="2" t="s">
        <v>2919</v>
      </c>
      <c r="C1156" s="2" t="s">
        <v>14936</v>
      </c>
      <c r="D1156" s="3">
        <v>45506</v>
      </c>
      <c r="E1156" s="2">
        <v>5090.67</v>
      </c>
    </row>
    <row r="1157" spans="1:5" x14ac:dyDescent="0.3">
      <c r="A1157" s="2" t="s">
        <v>4082</v>
      </c>
      <c r="B1157" s="2" t="s">
        <v>2939</v>
      </c>
      <c r="C1157" s="2" t="s">
        <v>14936</v>
      </c>
      <c r="D1157" s="3">
        <v>45939</v>
      </c>
      <c r="E1157" s="2">
        <v>42975.38</v>
      </c>
    </row>
    <row r="1158" spans="1:5" x14ac:dyDescent="0.3">
      <c r="A1158" s="2" t="s">
        <v>4083</v>
      </c>
      <c r="B1158" s="2" t="s">
        <v>2936</v>
      </c>
      <c r="C1158" s="2" t="s">
        <v>14936</v>
      </c>
      <c r="D1158" s="3">
        <v>45477</v>
      </c>
      <c r="E1158" s="2">
        <v>13136.07</v>
      </c>
    </row>
    <row r="1159" spans="1:5" x14ac:dyDescent="0.3">
      <c r="A1159" s="2" t="s">
        <v>4084</v>
      </c>
      <c r="B1159" s="2" t="s">
        <v>2921</v>
      </c>
      <c r="C1159" s="2" t="s">
        <v>14936</v>
      </c>
      <c r="D1159" s="3">
        <v>45793</v>
      </c>
      <c r="E1159" s="2">
        <v>7136.69</v>
      </c>
    </row>
    <row r="1160" spans="1:5" x14ac:dyDescent="0.3">
      <c r="A1160" s="2" t="s">
        <v>4085</v>
      </c>
      <c r="B1160" s="2" t="s">
        <v>2936</v>
      </c>
      <c r="C1160" s="2" t="s">
        <v>14936</v>
      </c>
      <c r="D1160" s="3">
        <v>45516</v>
      </c>
      <c r="E1160" s="2">
        <v>27941.88</v>
      </c>
    </row>
    <row r="1161" spans="1:5" x14ac:dyDescent="0.3">
      <c r="A1161" s="2" t="s">
        <v>4086</v>
      </c>
      <c r="B1161" s="2" t="s">
        <v>2921</v>
      </c>
      <c r="C1161" s="2" t="s">
        <v>14937</v>
      </c>
      <c r="D1161" s="3">
        <v>45722</v>
      </c>
      <c r="E1161" s="2">
        <v>43989.27</v>
      </c>
    </row>
    <row r="1162" spans="1:5" x14ac:dyDescent="0.3">
      <c r="A1162" s="2" t="s">
        <v>4087</v>
      </c>
      <c r="B1162" s="2" t="s">
        <v>2939</v>
      </c>
      <c r="C1162" s="2" t="s">
        <v>14936</v>
      </c>
      <c r="D1162" s="3">
        <v>45767</v>
      </c>
      <c r="E1162" s="2">
        <v>37500.589999999997</v>
      </c>
    </row>
    <row r="1163" spans="1:5" x14ac:dyDescent="0.3">
      <c r="A1163" s="2" t="s">
        <v>4088</v>
      </c>
      <c r="B1163" s="2" t="s">
        <v>2936</v>
      </c>
      <c r="C1163" s="2" t="s">
        <v>14936</v>
      </c>
      <c r="D1163" s="3">
        <v>45424</v>
      </c>
      <c r="E1163" s="2">
        <v>25231.88</v>
      </c>
    </row>
    <row r="1164" spans="1:5" x14ac:dyDescent="0.3">
      <c r="A1164" s="2" t="s">
        <v>4089</v>
      </c>
      <c r="B1164" s="2" t="s">
        <v>2916</v>
      </c>
      <c r="C1164" s="2" t="s">
        <v>14936</v>
      </c>
      <c r="D1164" s="3">
        <v>45995</v>
      </c>
      <c r="E1164" s="2">
        <v>42046.86</v>
      </c>
    </row>
    <row r="1165" spans="1:5" x14ac:dyDescent="0.3">
      <c r="A1165" s="2" t="s">
        <v>4090</v>
      </c>
      <c r="B1165" s="2" t="s">
        <v>2919</v>
      </c>
      <c r="C1165" s="2" t="s">
        <v>14936</v>
      </c>
      <c r="D1165" s="3">
        <v>46163</v>
      </c>
      <c r="E1165" s="2">
        <v>5032.46</v>
      </c>
    </row>
    <row r="1166" spans="1:5" x14ac:dyDescent="0.3">
      <c r="A1166" s="2" t="s">
        <v>4091</v>
      </c>
      <c r="B1166" s="2" t="s">
        <v>2939</v>
      </c>
      <c r="C1166" s="2" t="s">
        <v>14937</v>
      </c>
      <c r="D1166" s="3">
        <v>45617</v>
      </c>
      <c r="E1166" s="2">
        <v>49874</v>
      </c>
    </row>
    <row r="1167" spans="1:5" x14ac:dyDescent="0.3">
      <c r="A1167" s="2" t="s">
        <v>4092</v>
      </c>
      <c r="B1167" s="2" t="s">
        <v>2919</v>
      </c>
      <c r="C1167" s="2" t="s">
        <v>14936</v>
      </c>
      <c r="D1167" s="3">
        <v>46226</v>
      </c>
      <c r="E1167" s="2">
        <v>28290.89</v>
      </c>
    </row>
    <row r="1168" spans="1:5" x14ac:dyDescent="0.3">
      <c r="A1168" s="2" t="s">
        <v>4093</v>
      </c>
      <c r="B1168" s="2" t="s">
        <v>2939</v>
      </c>
      <c r="C1168" s="2" t="s">
        <v>14936</v>
      </c>
      <c r="D1168" s="3">
        <v>46130</v>
      </c>
      <c r="E1168" s="2">
        <v>10538.64</v>
      </c>
    </row>
    <row r="1169" spans="1:5" x14ac:dyDescent="0.3">
      <c r="A1169" s="2" t="s">
        <v>4094</v>
      </c>
      <c r="B1169" s="2" t="s">
        <v>2921</v>
      </c>
      <c r="C1169" s="2" t="s">
        <v>14936</v>
      </c>
      <c r="D1169" s="3">
        <v>45462</v>
      </c>
      <c r="E1169" s="2">
        <v>33169.32</v>
      </c>
    </row>
    <row r="1170" spans="1:5" x14ac:dyDescent="0.3">
      <c r="A1170" s="2" t="s">
        <v>4095</v>
      </c>
      <c r="B1170" s="2" t="s">
        <v>2921</v>
      </c>
      <c r="C1170" s="2" t="s">
        <v>14936</v>
      </c>
      <c r="D1170" s="3">
        <v>45920</v>
      </c>
      <c r="E1170" s="2">
        <v>8416.6299999999992</v>
      </c>
    </row>
    <row r="1171" spans="1:5" x14ac:dyDescent="0.3">
      <c r="A1171" s="2" t="s">
        <v>4096</v>
      </c>
      <c r="B1171" s="2" t="s">
        <v>2919</v>
      </c>
      <c r="C1171" s="2" t="s">
        <v>14936</v>
      </c>
      <c r="D1171" s="3">
        <v>45314</v>
      </c>
      <c r="E1171" s="2">
        <v>39925.769999999997</v>
      </c>
    </row>
    <row r="1172" spans="1:5" x14ac:dyDescent="0.3">
      <c r="A1172" s="2" t="s">
        <v>4097</v>
      </c>
      <c r="B1172" s="2" t="s">
        <v>2916</v>
      </c>
      <c r="C1172" s="2" t="s">
        <v>14936</v>
      </c>
      <c r="D1172" s="3">
        <v>46078</v>
      </c>
      <c r="E1172" s="2">
        <v>11745.51</v>
      </c>
    </row>
    <row r="1173" spans="1:5" x14ac:dyDescent="0.3">
      <c r="A1173" s="2" t="s">
        <v>4098</v>
      </c>
      <c r="B1173" s="2" t="s">
        <v>2934</v>
      </c>
      <c r="C1173" s="2" t="s">
        <v>14936</v>
      </c>
      <c r="D1173" s="3">
        <v>45841</v>
      </c>
      <c r="E1173" s="2">
        <v>1570.97</v>
      </c>
    </row>
    <row r="1174" spans="1:5" x14ac:dyDescent="0.3">
      <c r="A1174" s="2" t="s">
        <v>4099</v>
      </c>
      <c r="B1174" s="2" t="s">
        <v>2916</v>
      </c>
      <c r="C1174" s="2" t="s">
        <v>14936</v>
      </c>
      <c r="D1174" s="3">
        <v>46028</v>
      </c>
      <c r="E1174" s="2">
        <v>38743.620000000003</v>
      </c>
    </row>
    <row r="1175" spans="1:5" x14ac:dyDescent="0.3">
      <c r="A1175" s="2" t="s">
        <v>4100</v>
      </c>
      <c r="B1175" s="2" t="s">
        <v>2916</v>
      </c>
      <c r="C1175" s="2" t="s">
        <v>14936</v>
      </c>
      <c r="D1175" s="3">
        <v>45715</v>
      </c>
      <c r="E1175" s="2">
        <v>29427.87</v>
      </c>
    </row>
    <row r="1176" spans="1:5" x14ac:dyDescent="0.3">
      <c r="A1176" s="2" t="s">
        <v>4101</v>
      </c>
      <c r="B1176" s="2" t="s">
        <v>2939</v>
      </c>
      <c r="C1176" s="2" t="s">
        <v>14936</v>
      </c>
      <c r="D1176" s="3">
        <v>46157</v>
      </c>
      <c r="E1176" s="2">
        <v>18370.439999999999</v>
      </c>
    </row>
    <row r="1177" spans="1:5" x14ac:dyDescent="0.3">
      <c r="A1177" s="2" t="s">
        <v>4102</v>
      </c>
      <c r="B1177" s="2" t="s">
        <v>2939</v>
      </c>
      <c r="C1177" s="2" t="s">
        <v>14936</v>
      </c>
      <c r="D1177" s="3">
        <v>46102</v>
      </c>
      <c r="E1177" s="2">
        <v>31271.919999999998</v>
      </c>
    </row>
    <row r="1178" spans="1:5" x14ac:dyDescent="0.3">
      <c r="A1178" s="2" t="s">
        <v>4103</v>
      </c>
      <c r="B1178" s="2" t="s">
        <v>2919</v>
      </c>
      <c r="C1178" s="2" t="s">
        <v>14936</v>
      </c>
      <c r="D1178" s="3">
        <v>45938</v>
      </c>
      <c r="E1178" s="2">
        <v>44689.16</v>
      </c>
    </row>
    <row r="1179" spans="1:5" x14ac:dyDescent="0.3">
      <c r="A1179" s="2" t="s">
        <v>4104</v>
      </c>
      <c r="B1179" s="2" t="s">
        <v>2919</v>
      </c>
      <c r="C1179" s="2" t="s">
        <v>14936</v>
      </c>
      <c r="D1179" s="3">
        <v>45678</v>
      </c>
      <c r="E1179" s="2">
        <v>12142.12</v>
      </c>
    </row>
    <row r="1180" spans="1:5" x14ac:dyDescent="0.3">
      <c r="A1180" s="2" t="s">
        <v>4105</v>
      </c>
      <c r="B1180" s="2" t="s">
        <v>2919</v>
      </c>
      <c r="C1180" s="2" t="s">
        <v>14936</v>
      </c>
      <c r="D1180" s="3">
        <v>45378</v>
      </c>
      <c r="E1180" s="2">
        <v>31617.279999999999</v>
      </c>
    </row>
    <row r="1181" spans="1:5" x14ac:dyDescent="0.3">
      <c r="A1181" s="2" t="s">
        <v>4106</v>
      </c>
      <c r="B1181" s="2" t="s">
        <v>2934</v>
      </c>
      <c r="C1181" s="2" t="s">
        <v>14936</v>
      </c>
      <c r="D1181" s="3">
        <v>45718</v>
      </c>
      <c r="E1181" s="2">
        <v>47125.71</v>
      </c>
    </row>
    <row r="1182" spans="1:5" x14ac:dyDescent="0.3">
      <c r="A1182" s="2" t="s">
        <v>4107</v>
      </c>
      <c r="B1182" s="2" t="s">
        <v>2934</v>
      </c>
      <c r="C1182" s="2" t="s">
        <v>14936</v>
      </c>
      <c r="D1182" s="3">
        <v>45447</v>
      </c>
      <c r="E1182" s="2">
        <v>37252.019999999997</v>
      </c>
    </row>
    <row r="1183" spans="1:5" x14ac:dyDescent="0.3">
      <c r="A1183" s="2" t="s">
        <v>4108</v>
      </c>
      <c r="B1183" s="2" t="s">
        <v>2939</v>
      </c>
      <c r="C1183" s="2" t="s">
        <v>14936</v>
      </c>
      <c r="D1183" s="3">
        <v>45912</v>
      </c>
      <c r="E1183" s="2">
        <v>8015.83</v>
      </c>
    </row>
    <row r="1184" spans="1:5" x14ac:dyDescent="0.3">
      <c r="A1184" s="2" t="s">
        <v>4109</v>
      </c>
      <c r="B1184" s="2" t="s">
        <v>2916</v>
      </c>
      <c r="C1184" s="2" t="s">
        <v>14936</v>
      </c>
      <c r="D1184" s="3">
        <v>45601</v>
      </c>
      <c r="E1184" s="2">
        <v>27689.08</v>
      </c>
    </row>
    <row r="1185" spans="1:5" x14ac:dyDescent="0.3">
      <c r="A1185" s="2" t="s">
        <v>4110</v>
      </c>
      <c r="B1185" s="2" t="s">
        <v>2939</v>
      </c>
      <c r="C1185" s="2" t="s">
        <v>14936</v>
      </c>
      <c r="D1185" s="3">
        <v>45882</v>
      </c>
      <c r="E1185" s="2">
        <v>41241.339999999997</v>
      </c>
    </row>
    <row r="1186" spans="1:5" x14ac:dyDescent="0.3">
      <c r="A1186" s="2" t="s">
        <v>4111</v>
      </c>
      <c r="B1186" s="2" t="s">
        <v>2939</v>
      </c>
      <c r="C1186" s="2" t="s">
        <v>14936</v>
      </c>
      <c r="D1186" s="3">
        <v>45708</v>
      </c>
      <c r="E1186" s="2">
        <v>1539.71</v>
      </c>
    </row>
    <row r="1187" spans="1:5" x14ac:dyDescent="0.3">
      <c r="A1187" s="2" t="s">
        <v>4112</v>
      </c>
      <c r="B1187" s="2" t="s">
        <v>2936</v>
      </c>
      <c r="C1187" s="2" t="s">
        <v>14936</v>
      </c>
      <c r="D1187" s="3">
        <v>45811</v>
      </c>
      <c r="E1187" s="2">
        <v>13665.36</v>
      </c>
    </row>
    <row r="1188" spans="1:5" x14ac:dyDescent="0.3">
      <c r="A1188" s="2" t="s">
        <v>4113</v>
      </c>
      <c r="B1188" s="2" t="s">
        <v>2919</v>
      </c>
      <c r="C1188" s="2" t="s">
        <v>14936</v>
      </c>
      <c r="D1188" s="3">
        <v>46267</v>
      </c>
      <c r="E1188" s="2">
        <v>27345.93</v>
      </c>
    </row>
    <row r="1189" spans="1:5" x14ac:dyDescent="0.3">
      <c r="A1189" s="2" t="s">
        <v>4114</v>
      </c>
      <c r="B1189" s="2" t="s">
        <v>2916</v>
      </c>
      <c r="C1189" s="2" t="s">
        <v>14937</v>
      </c>
      <c r="D1189" s="3">
        <v>45884</v>
      </c>
      <c r="E1189" s="2">
        <v>27366.15</v>
      </c>
    </row>
    <row r="1190" spans="1:5" x14ac:dyDescent="0.3">
      <c r="A1190" s="2" t="s">
        <v>4115</v>
      </c>
      <c r="B1190" s="2" t="s">
        <v>2939</v>
      </c>
      <c r="C1190" s="2" t="s">
        <v>14936</v>
      </c>
      <c r="D1190" s="3">
        <v>45868</v>
      </c>
      <c r="E1190" s="2">
        <v>23135.24</v>
      </c>
    </row>
    <row r="1191" spans="1:5" x14ac:dyDescent="0.3">
      <c r="A1191" s="2" t="s">
        <v>4116</v>
      </c>
      <c r="B1191" s="2" t="s">
        <v>2916</v>
      </c>
      <c r="C1191" s="2" t="s">
        <v>14936</v>
      </c>
      <c r="D1191" s="3">
        <v>45378</v>
      </c>
      <c r="E1191" s="2">
        <v>8346.09</v>
      </c>
    </row>
    <row r="1192" spans="1:5" x14ac:dyDescent="0.3">
      <c r="A1192" s="2" t="s">
        <v>4117</v>
      </c>
      <c r="B1192" s="2" t="s">
        <v>2939</v>
      </c>
      <c r="C1192" s="2" t="s">
        <v>14936</v>
      </c>
      <c r="D1192" s="3">
        <v>45900</v>
      </c>
      <c r="E1192" s="2">
        <v>47354.51</v>
      </c>
    </row>
    <row r="1193" spans="1:5" x14ac:dyDescent="0.3">
      <c r="A1193" s="2" t="s">
        <v>4118</v>
      </c>
      <c r="B1193" s="2" t="s">
        <v>2916</v>
      </c>
      <c r="C1193" s="2" t="s">
        <v>14936</v>
      </c>
      <c r="D1193" s="3">
        <v>45827</v>
      </c>
      <c r="E1193" s="2">
        <v>45407.839999999997</v>
      </c>
    </row>
    <row r="1194" spans="1:5" x14ac:dyDescent="0.3">
      <c r="A1194" s="2" t="s">
        <v>4119</v>
      </c>
      <c r="B1194" s="2" t="s">
        <v>2934</v>
      </c>
      <c r="C1194" s="2" t="s">
        <v>14936</v>
      </c>
      <c r="D1194" s="3">
        <v>45714</v>
      </c>
      <c r="E1194" s="2">
        <v>27846.38</v>
      </c>
    </row>
    <row r="1195" spans="1:5" x14ac:dyDescent="0.3">
      <c r="A1195" s="2" t="s">
        <v>4120</v>
      </c>
      <c r="B1195" s="2" t="s">
        <v>2936</v>
      </c>
      <c r="C1195" s="2" t="s">
        <v>14936</v>
      </c>
      <c r="D1195" s="3">
        <v>45997</v>
      </c>
      <c r="E1195" s="2">
        <v>9916.25</v>
      </c>
    </row>
    <row r="1196" spans="1:5" x14ac:dyDescent="0.3">
      <c r="A1196" s="2" t="s">
        <v>4121</v>
      </c>
      <c r="B1196" s="2" t="s">
        <v>2921</v>
      </c>
      <c r="C1196" s="2" t="s">
        <v>14936</v>
      </c>
      <c r="D1196" s="3">
        <v>45506</v>
      </c>
      <c r="E1196" s="2">
        <v>25720.07</v>
      </c>
    </row>
    <row r="1197" spans="1:5" x14ac:dyDescent="0.3">
      <c r="A1197" s="2" t="s">
        <v>4122</v>
      </c>
      <c r="B1197" s="2" t="s">
        <v>2919</v>
      </c>
      <c r="C1197" s="2" t="s">
        <v>14936</v>
      </c>
      <c r="D1197" s="3">
        <v>45960</v>
      </c>
      <c r="E1197" s="2">
        <v>12981.29</v>
      </c>
    </row>
    <row r="1198" spans="1:5" x14ac:dyDescent="0.3">
      <c r="A1198" s="2" t="s">
        <v>4123</v>
      </c>
      <c r="B1198" s="2" t="s">
        <v>2939</v>
      </c>
      <c r="C1198" s="2" t="s">
        <v>14936</v>
      </c>
      <c r="D1198" s="3">
        <v>46171</v>
      </c>
      <c r="E1198" s="2">
        <v>44246.75</v>
      </c>
    </row>
    <row r="1199" spans="1:5" x14ac:dyDescent="0.3">
      <c r="A1199" s="2" t="s">
        <v>4124</v>
      </c>
      <c r="B1199" s="2" t="s">
        <v>2919</v>
      </c>
      <c r="C1199" s="2" t="s">
        <v>14936</v>
      </c>
      <c r="D1199" s="3">
        <v>45422</v>
      </c>
      <c r="E1199" s="2">
        <v>34277.47</v>
      </c>
    </row>
    <row r="1200" spans="1:5" x14ac:dyDescent="0.3">
      <c r="A1200" s="2" t="s">
        <v>4125</v>
      </c>
      <c r="B1200" s="2" t="s">
        <v>2939</v>
      </c>
      <c r="C1200" s="2" t="s">
        <v>14936</v>
      </c>
      <c r="D1200" s="3">
        <v>45740</v>
      </c>
      <c r="E1200" s="2">
        <v>44211.51</v>
      </c>
    </row>
    <row r="1201" spans="1:5" x14ac:dyDescent="0.3">
      <c r="A1201" s="2" t="s">
        <v>4126</v>
      </c>
      <c r="B1201" s="2" t="s">
        <v>2919</v>
      </c>
      <c r="C1201" s="2" t="s">
        <v>14936</v>
      </c>
      <c r="D1201" s="3">
        <v>46115</v>
      </c>
      <c r="E1201" s="2">
        <v>19754.87</v>
      </c>
    </row>
    <row r="1202" spans="1:5" x14ac:dyDescent="0.3">
      <c r="A1202" s="2" t="s">
        <v>4127</v>
      </c>
      <c r="B1202" s="2" t="s">
        <v>2939</v>
      </c>
      <c r="C1202" s="2" t="s">
        <v>14936</v>
      </c>
      <c r="D1202" s="3">
        <v>45700</v>
      </c>
      <c r="E1202" s="2">
        <v>2932.25</v>
      </c>
    </row>
    <row r="1203" spans="1:5" x14ac:dyDescent="0.3">
      <c r="A1203" s="2" t="s">
        <v>4128</v>
      </c>
      <c r="B1203" s="2" t="s">
        <v>2921</v>
      </c>
      <c r="C1203" s="2" t="s">
        <v>14936</v>
      </c>
      <c r="D1203" s="3">
        <v>46237</v>
      </c>
      <c r="E1203" s="2">
        <v>11096.42</v>
      </c>
    </row>
    <row r="1204" spans="1:5" x14ac:dyDescent="0.3">
      <c r="A1204" s="2" t="s">
        <v>4129</v>
      </c>
      <c r="B1204" s="2" t="s">
        <v>2939</v>
      </c>
      <c r="C1204" s="2" t="s">
        <v>14936</v>
      </c>
      <c r="D1204" s="3">
        <v>45958</v>
      </c>
      <c r="E1204" s="2">
        <v>9094.36</v>
      </c>
    </row>
    <row r="1205" spans="1:5" x14ac:dyDescent="0.3">
      <c r="A1205" s="2" t="s">
        <v>4130</v>
      </c>
      <c r="B1205" s="2" t="s">
        <v>2916</v>
      </c>
      <c r="C1205" s="2" t="s">
        <v>14936</v>
      </c>
      <c r="D1205" s="3">
        <v>45921</v>
      </c>
      <c r="E1205" s="2">
        <v>22027.95</v>
      </c>
    </row>
    <row r="1206" spans="1:5" x14ac:dyDescent="0.3">
      <c r="A1206" s="2" t="s">
        <v>4131</v>
      </c>
      <c r="B1206" s="2" t="s">
        <v>2919</v>
      </c>
      <c r="C1206" s="2" t="s">
        <v>14936</v>
      </c>
      <c r="D1206" s="3">
        <v>46251</v>
      </c>
      <c r="E1206" s="2">
        <v>3782.85</v>
      </c>
    </row>
    <row r="1207" spans="1:5" x14ac:dyDescent="0.3">
      <c r="A1207" s="2" t="s">
        <v>4132</v>
      </c>
      <c r="B1207" s="2" t="s">
        <v>2934</v>
      </c>
      <c r="C1207" s="2" t="s">
        <v>14936</v>
      </c>
      <c r="D1207" s="3">
        <v>45430</v>
      </c>
      <c r="E1207" s="2">
        <v>26401.46</v>
      </c>
    </row>
    <row r="1208" spans="1:5" x14ac:dyDescent="0.3">
      <c r="A1208" s="2" t="s">
        <v>4133</v>
      </c>
      <c r="B1208" s="2" t="s">
        <v>2916</v>
      </c>
      <c r="C1208" s="2" t="s">
        <v>14936</v>
      </c>
      <c r="D1208" s="3">
        <v>45719</v>
      </c>
      <c r="E1208" s="2">
        <v>45610.36</v>
      </c>
    </row>
    <row r="1209" spans="1:5" x14ac:dyDescent="0.3">
      <c r="A1209" s="2" t="s">
        <v>4134</v>
      </c>
      <c r="B1209" s="2" t="s">
        <v>2916</v>
      </c>
      <c r="C1209" s="2" t="s">
        <v>14936</v>
      </c>
      <c r="D1209" s="3">
        <v>45612</v>
      </c>
      <c r="E1209" s="2">
        <v>38286.980000000003</v>
      </c>
    </row>
    <row r="1210" spans="1:5" x14ac:dyDescent="0.3">
      <c r="A1210" s="2" t="s">
        <v>4135</v>
      </c>
      <c r="B1210" s="2" t="s">
        <v>2921</v>
      </c>
      <c r="C1210" s="2" t="s">
        <v>14936</v>
      </c>
      <c r="D1210" s="3">
        <v>45389</v>
      </c>
      <c r="E1210" s="2">
        <v>46687.58</v>
      </c>
    </row>
    <row r="1211" spans="1:5" x14ac:dyDescent="0.3">
      <c r="A1211" s="2" t="s">
        <v>4136</v>
      </c>
      <c r="B1211" s="2" t="s">
        <v>2939</v>
      </c>
      <c r="C1211" s="2" t="s">
        <v>14937</v>
      </c>
      <c r="D1211" s="3">
        <v>45943</v>
      </c>
      <c r="E1211" s="2">
        <v>5954.92</v>
      </c>
    </row>
    <row r="1212" spans="1:5" x14ac:dyDescent="0.3">
      <c r="A1212" s="2" t="s">
        <v>4137</v>
      </c>
      <c r="B1212" s="2" t="s">
        <v>2936</v>
      </c>
      <c r="C1212" s="2" t="s">
        <v>14936</v>
      </c>
      <c r="D1212" s="3">
        <v>45489</v>
      </c>
      <c r="E1212" s="2">
        <v>49094.98</v>
      </c>
    </row>
    <row r="1213" spans="1:5" x14ac:dyDescent="0.3">
      <c r="A1213" s="2" t="s">
        <v>4138</v>
      </c>
      <c r="B1213" s="2" t="s">
        <v>2919</v>
      </c>
      <c r="C1213" s="2" t="s">
        <v>14936</v>
      </c>
      <c r="D1213" s="3">
        <v>46039</v>
      </c>
      <c r="E1213" s="2">
        <v>21407.32</v>
      </c>
    </row>
    <row r="1214" spans="1:5" x14ac:dyDescent="0.3">
      <c r="A1214" s="2" t="s">
        <v>4139</v>
      </c>
      <c r="B1214" s="2" t="s">
        <v>2916</v>
      </c>
      <c r="C1214" s="2" t="s">
        <v>14936</v>
      </c>
      <c r="D1214" s="3">
        <v>45867</v>
      </c>
      <c r="E1214" s="2">
        <v>2905.04</v>
      </c>
    </row>
    <row r="1215" spans="1:5" x14ac:dyDescent="0.3">
      <c r="A1215" s="2" t="s">
        <v>4140</v>
      </c>
      <c r="B1215" s="2" t="s">
        <v>2916</v>
      </c>
      <c r="C1215" s="2" t="s">
        <v>14936</v>
      </c>
      <c r="D1215" s="3">
        <v>45397</v>
      </c>
      <c r="E1215" s="2">
        <v>8876.56</v>
      </c>
    </row>
    <row r="1216" spans="1:5" x14ac:dyDescent="0.3">
      <c r="A1216" s="2" t="s">
        <v>4141</v>
      </c>
      <c r="B1216" s="2" t="s">
        <v>2919</v>
      </c>
      <c r="C1216" s="2" t="s">
        <v>14936</v>
      </c>
      <c r="D1216" s="3">
        <v>46109</v>
      </c>
      <c r="E1216" s="2">
        <v>25959.94</v>
      </c>
    </row>
    <row r="1217" spans="1:5" x14ac:dyDescent="0.3">
      <c r="A1217" s="2" t="s">
        <v>4142</v>
      </c>
      <c r="B1217" s="2" t="s">
        <v>2919</v>
      </c>
      <c r="C1217" s="2" t="s">
        <v>14936</v>
      </c>
      <c r="D1217" s="3">
        <v>46082</v>
      </c>
      <c r="E1217" s="2">
        <v>7155.4</v>
      </c>
    </row>
    <row r="1218" spans="1:5" x14ac:dyDescent="0.3">
      <c r="A1218" s="2" t="s">
        <v>4143</v>
      </c>
      <c r="B1218" s="2" t="s">
        <v>2916</v>
      </c>
      <c r="C1218" s="2" t="s">
        <v>14936</v>
      </c>
      <c r="D1218" s="3">
        <v>46223</v>
      </c>
      <c r="E1218" s="2">
        <v>9062.58</v>
      </c>
    </row>
    <row r="1219" spans="1:5" x14ac:dyDescent="0.3">
      <c r="A1219" s="2" t="s">
        <v>4144</v>
      </c>
      <c r="B1219" s="2" t="s">
        <v>2921</v>
      </c>
      <c r="C1219" s="2" t="s">
        <v>14936</v>
      </c>
      <c r="D1219" s="3">
        <v>45514</v>
      </c>
      <c r="E1219" s="2">
        <v>27513.16</v>
      </c>
    </row>
    <row r="1220" spans="1:5" x14ac:dyDescent="0.3">
      <c r="A1220" s="2" t="s">
        <v>4145</v>
      </c>
      <c r="B1220" s="2" t="s">
        <v>2936</v>
      </c>
      <c r="C1220" s="2" t="s">
        <v>14936</v>
      </c>
      <c r="D1220" s="3">
        <v>45778</v>
      </c>
      <c r="E1220" s="2">
        <v>45591.59</v>
      </c>
    </row>
    <row r="1221" spans="1:5" x14ac:dyDescent="0.3">
      <c r="A1221" s="2" t="s">
        <v>4146</v>
      </c>
      <c r="B1221" s="2" t="s">
        <v>2939</v>
      </c>
      <c r="C1221" s="2" t="s">
        <v>14936</v>
      </c>
      <c r="D1221" s="3">
        <v>45815</v>
      </c>
      <c r="E1221" s="2">
        <v>39670.11</v>
      </c>
    </row>
    <row r="1222" spans="1:5" x14ac:dyDescent="0.3">
      <c r="A1222" s="2" t="s">
        <v>4147</v>
      </c>
      <c r="B1222" s="2" t="s">
        <v>2939</v>
      </c>
      <c r="C1222" s="2" t="s">
        <v>14936</v>
      </c>
      <c r="D1222" s="3">
        <v>46070</v>
      </c>
      <c r="E1222" s="2">
        <v>37134.050000000003</v>
      </c>
    </row>
    <row r="1223" spans="1:5" x14ac:dyDescent="0.3">
      <c r="A1223" s="2" t="s">
        <v>4148</v>
      </c>
      <c r="B1223" s="2" t="s">
        <v>2934</v>
      </c>
      <c r="C1223" s="2" t="s">
        <v>14936</v>
      </c>
      <c r="D1223" s="3">
        <v>46015</v>
      </c>
      <c r="E1223" s="2">
        <v>39872.120000000003</v>
      </c>
    </row>
    <row r="1224" spans="1:5" x14ac:dyDescent="0.3">
      <c r="A1224" s="2" t="s">
        <v>4149</v>
      </c>
      <c r="B1224" s="2" t="s">
        <v>2936</v>
      </c>
      <c r="C1224" s="2" t="s">
        <v>14936</v>
      </c>
      <c r="D1224" s="3">
        <v>45372</v>
      </c>
      <c r="E1224" s="2">
        <v>34776.43</v>
      </c>
    </row>
    <row r="1225" spans="1:5" x14ac:dyDescent="0.3">
      <c r="A1225" s="2" t="s">
        <v>4150</v>
      </c>
      <c r="B1225" s="2" t="s">
        <v>2921</v>
      </c>
      <c r="C1225" s="2" t="s">
        <v>14936</v>
      </c>
      <c r="D1225" s="3">
        <v>46021</v>
      </c>
      <c r="E1225" s="2">
        <v>41971.64</v>
      </c>
    </row>
    <row r="1226" spans="1:5" x14ac:dyDescent="0.3">
      <c r="A1226" s="2" t="s">
        <v>4151</v>
      </c>
      <c r="B1226" s="2" t="s">
        <v>2921</v>
      </c>
      <c r="C1226" s="2" t="s">
        <v>14936</v>
      </c>
      <c r="D1226" s="3">
        <v>46100</v>
      </c>
      <c r="E1226" s="2">
        <v>13574.22</v>
      </c>
    </row>
    <row r="1227" spans="1:5" x14ac:dyDescent="0.3">
      <c r="A1227" s="2" t="s">
        <v>4152</v>
      </c>
      <c r="B1227" s="2" t="s">
        <v>2939</v>
      </c>
      <c r="C1227" s="2" t="s">
        <v>14936</v>
      </c>
      <c r="D1227" s="3">
        <v>45648</v>
      </c>
      <c r="E1227" s="2">
        <v>32701.65</v>
      </c>
    </row>
    <row r="1228" spans="1:5" x14ac:dyDescent="0.3">
      <c r="A1228" s="2" t="s">
        <v>4153</v>
      </c>
      <c r="B1228" s="2" t="s">
        <v>2916</v>
      </c>
      <c r="C1228" s="2" t="s">
        <v>14936</v>
      </c>
      <c r="D1228" s="3">
        <v>45978</v>
      </c>
      <c r="E1228" s="2">
        <v>22439.52</v>
      </c>
    </row>
    <row r="1229" spans="1:5" x14ac:dyDescent="0.3">
      <c r="A1229" s="2" t="s">
        <v>4154</v>
      </c>
      <c r="B1229" s="2" t="s">
        <v>2916</v>
      </c>
      <c r="C1229" s="2" t="s">
        <v>14936</v>
      </c>
      <c r="D1229" s="3">
        <v>46234</v>
      </c>
      <c r="E1229" s="2">
        <v>39984.89</v>
      </c>
    </row>
    <row r="1230" spans="1:5" x14ac:dyDescent="0.3">
      <c r="A1230" s="2" t="s">
        <v>4155</v>
      </c>
      <c r="B1230" s="2" t="s">
        <v>2939</v>
      </c>
      <c r="C1230" s="2" t="s">
        <v>14936</v>
      </c>
      <c r="D1230" s="3">
        <v>45302</v>
      </c>
      <c r="E1230" s="2">
        <v>35221.21</v>
      </c>
    </row>
    <row r="1231" spans="1:5" x14ac:dyDescent="0.3">
      <c r="A1231" s="2" t="s">
        <v>4156</v>
      </c>
      <c r="B1231" s="2" t="s">
        <v>2939</v>
      </c>
      <c r="C1231" s="2" t="s">
        <v>14936</v>
      </c>
      <c r="D1231" s="3">
        <v>45609</v>
      </c>
      <c r="E1231" s="2">
        <v>27255.42</v>
      </c>
    </row>
    <row r="1232" spans="1:5" x14ac:dyDescent="0.3">
      <c r="A1232" s="2" t="s">
        <v>4157</v>
      </c>
      <c r="B1232" s="2" t="s">
        <v>2916</v>
      </c>
      <c r="C1232" s="2" t="s">
        <v>14936</v>
      </c>
      <c r="D1232" s="3">
        <v>46235</v>
      </c>
      <c r="E1232" s="2">
        <v>18710.05</v>
      </c>
    </row>
    <row r="1233" spans="1:5" x14ac:dyDescent="0.3">
      <c r="A1233" s="2" t="s">
        <v>4158</v>
      </c>
      <c r="B1233" s="2" t="s">
        <v>2919</v>
      </c>
      <c r="C1233" s="2" t="s">
        <v>14938</v>
      </c>
      <c r="D1233" s="3">
        <v>45783</v>
      </c>
      <c r="E1233" s="2">
        <v>37996.26</v>
      </c>
    </row>
    <row r="1234" spans="1:5" x14ac:dyDescent="0.3">
      <c r="A1234" s="2" t="s">
        <v>4159</v>
      </c>
      <c r="B1234" s="2" t="s">
        <v>2934</v>
      </c>
      <c r="C1234" s="2" t="s">
        <v>14937</v>
      </c>
      <c r="D1234" s="3">
        <v>45933</v>
      </c>
      <c r="E1234" s="2">
        <v>40364.36</v>
      </c>
    </row>
    <row r="1235" spans="1:5" x14ac:dyDescent="0.3">
      <c r="A1235" s="2" t="s">
        <v>4160</v>
      </c>
      <c r="B1235" s="2" t="s">
        <v>2921</v>
      </c>
      <c r="C1235" s="2" t="s">
        <v>14936</v>
      </c>
      <c r="D1235" s="3">
        <v>46242</v>
      </c>
      <c r="E1235" s="2">
        <v>35644.17</v>
      </c>
    </row>
    <row r="1236" spans="1:5" x14ac:dyDescent="0.3">
      <c r="A1236" s="2" t="s">
        <v>4161</v>
      </c>
      <c r="B1236" s="2" t="s">
        <v>2916</v>
      </c>
      <c r="C1236" s="2" t="s">
        <v>14936</v>
      </c>
      <c r="D1236" s="3">
        <v>45776</v>
      </c>
      <c r="E1236" s="2">
        <v>28829.06</v>
      </c>
    </row>
    <row r="1237" spans="1:5" x14ac:dyDescent="0.3">
      <c r="A1237" s="2" t="s">
        <v>4162</v>
      </c>
      <c r="B1237" s="2" t="s">
        <v>2916</v>
      </c>
      <c r="C1237" s="2" t="s">
        <v>14936</v>
      </c>
      <c r="D1237" s="3">
        <v>46208</v>
      </c>
      <c r="E1237" s="2">
        <v>35877.64</v>
      </c>
    </row>
    <row r="1238" spans="1:5" x14ac:dyDescent="0.3">
      <c r="A1238" s="2" t="s">
        <v>4163</v>
      </c>
      <c r="B1238" s="2" t="s">
        <v>2916</v>
      </c>
      <c r="C1238" s="2" t="s">
        <v>14936</v>
      </c>
      <c r="D1238" s="3">
        <v>45376</v>
      </c>
      <c r="E1238" s="2">
        <v>28566.97</v>
      </c>
    </row>
    <row r="1239" spans="1:5" x14ac:dyDescent="0.3">
      <c r="A1239" s="2" t="s">
        <v>4164</v>
      </c>
      <c r="B1239" s="2" t="s">
        <v>2934</v>
      </c>
      <c r="C1239" s="2" t="s">
        <v>14936</v>
      </c>
      <c r="D1239" s="3">
        <v>46019</v>
      </c>
      <c r="E1239" s="2">
        <v>35127.81</v>
      </c>
    </row>
    <row r="1240" spans="1:5" x14ac:dyDescent="0.3">
      <c r="A1240" s="2" t="s">
        <v>4165</v>
      </c>
      <c r="B1240" s="2" t="s">
        <v>2919</v>
      </c>
      <c r="C1240" s="2" t="s">
        <v>14936</v>
      </c>
      <c r="D1240" s="3">
        <v>46165</v>
      </c>
      <c r="E1240" s="2">
        <v>14383.52</v>
      </c>
    </row>
    <row r="1241" spans="1:5" x14ac:dyDescent="0.3">
      <c r="A1241" s="2" t="s">
        <v>4166</v>
      </c>
      <c r="B1241" s="2" t="s">
        <v>2916</v>
      </c>
      <c r="C1241" s="2" t="s">
        <v>14936</v>
      </c>
      <c r="D1241" s="3">
        <v>45981</v>
      </c>
      <c r="E1241" s="2">
        <v>35489.03</v>
      </c>
    </row>
    <row r="1242" spans="1:5" x14ac:dyDescent="0.3">
      <c r="A1242" s="2" t="s">
        <v>4167</v>
      </c>
      <c r="B1242" s="2" t="s">
        <v>2936</v>
      </c>
      <c r="C1242" s="2" t="s">
        <v>14938</v>
      </c>
      <c r="D1242" s="3">
        <v>46032</v>
      </c>
      <c r="E1242" s="2">
        <v>9313.11</v>
      </c>
    </row>
    <row r="1243" spans="1:5" x14ac:dyDescent="0.3">
      <c r="A1243" s="2" t="s">
        <v>4168</v>
      </c>
      <c r="B1243" s="2" t="s">
        <v>2934</v>
      </c>
      <c r="C1243" s="2" t="s">
        <v>14936</v>
      </c>
      <c r="D1243" s="3">
        <v>46150</v>
      </c>
      <c r="E1243" s="2">
        <v>26357.63</v>
      </c>
    </row>
    <row r="1244" spans="1:5" x14ac:dyDescent="0.3">
      <c r="A1244" s="2" t="s">
        <v>4169</v>
      </c>
      <c r="B1244" s="2" t="s">
        <v>2939</v>
      </c>
      <c r="C1244" s="2" t="s">
        <v>14936</v>
      </c>
      <c r="D1244" s="3">
        <v>46039</v>
      </c>
      <c r="E1244" s="2">
        <v>44780.86</v>
      </c>
    </row>
    <row r="1245" spans="1:5" x14ac:dyDescent="0.3">
      <c r="A1245" s="2" t="s">
        <v>4170</v>
      </c>
      <c r="B1245" s="2" t="s">
        <v>2921</v>
      </c>
      <c r="C1245" s="2" t="s">
        <v>14936</v>
      </c>
      <c r="D1245" s="3">
        <v>45495</v>
      </c>
      <c r="E1245" s="2">
        <v>26892.28</v>
      </c>
    </row>
    <row r="1246" spans="1:5" x14ac:dyDescent="0.3">
      <c r="A1246" s="2" t="s">
        <v>4171</v>
      </c>
      <c r="B1246" s="2" t="s">
        <v>2921</v>
      </c>
      <c r="C1246" s="2" t="s">
        <v>14936</v>
      </c>
      <c r="D1246" s="3">
        <v>46255</v>
      </c>
      <c r="E1246" s="2">
        <v>5156.75</v>
      </c>
    </row>
    <row r="1247" spans="1:5" x14ac:dyDescent="0.3">
      <c r="A1247" s="2" t="s">
        <v>4172</v>
      </c>
      <c r="B1247" s="2" t="s">
        <v>2916</v>
      </c>
      <c r="C1247" s="2" t="s">
        <v>14936</v>
      </c>
      <c r="D1247" s="3">
        <v>45769</v>
      </c>
      <c r="E1247" s="2">
        <v>33141.839999999997</v>
      </c>
    </row>
    <row r="1248" spans="1:5" x14ac:dyDescent="0.3">
      <c r="A1248" s="2" t="s">
        <v>4173</v>
      </c>
      <c r="B1248" s="2" t="s">
        <v>2916</v>
      </c>
      <c r="C1248" s="2" t="s">
        <v>14936</v>
      </c>
      <c r="D1248" s="3">
        <v>45383</v>
      </c>
      <c r="E1248" s="2">
        <v>8267.16</v>
      </c>
    </row>
    <row r="1249" spans="1:5" x14ac:dyDescent="0.3">
      <c r="A1249" s="2" t="s">
        <v>4174</v>
      </c>
      <c r="B1249" s="2" t="s">
        <v>2934</v>
      </c>
      <c r="C1249" s="2" t="s">
        <v>14936</v>
      </c>
      <c r="D1249" s="3">
        <v>45618</v>
      </c>
      <c r="E1249" s="2">
        <v>21253.95</v>
      </c>
    </row>
    <row r="1250" spans="1:5" x14ac:dyDescent="0.3">
      <c r="A1250" s="2" t="s">
        <v>4175</v>
      </c>
      <c r="B1250" s="2" t="s">
        <v>2919</v>
      </c>
      <c r="C1250" s="2" t="s">
        <v>14938</v>
      </c>
      <c r="D1250" s="3">
        <v>45675</v>
      </c>
      <c r="E1250" s="2">
        <v>5900.71</v>
      </c>
    </row>
    <row r="1251" spans="1:5" x14ac:dyDescent="0.3">
      <c r="A1251" s="2" t="s">
        <v>4176</v>
      </c>
      <c r="B1251" s="2" t="s">
        <v>2919</v>
      </c>
      <c r="C1251" s="2" t="s">
        <v>14936</v>
      </c>
      <c r="D1251" s="3">
        <v>46149</v>
      </c>
      <c r="E1251" s="2">
        <v>34139.86</v>
      </c>
    </row>
    <row r="1252" spans="1:5" x14ac:dyDescent="0.3">
      <c r="A1252" s="2" t="s">
        <v>4177</v>
      </c>
      <c r="B1252" s="2" t="s">
        <v>2916</v>
      </c>
      <c r="C1252" s="2" t="s">
        <v>14936</v>
      </c>
      <c r="D1252" s="3">
        <v>45680</v>
      </c>
      <c r="E1252" s="2">
        <v>7931.69</v>
      </c>
    </row>
    <row r="1253" spans="1:5" x14ac:dyDescent="0.3">
      <c r="A1253" s="2" t="s">
        <v>4178</v>
      </c>
      <c r="B1253" s="2" t="s">
        <v>2916</v>
      </c>
      <c r="C1253" s="2" t="s">
        <v>14936</v>
      </c>
      <c r="D1253" s="3">
        <v>45524</v>
      </c>
      <c r="E1253" s="2">
        <v>42339.79</v>
      </c>
    </row>
    <row r="1254" spans="1:5" x14ac:dyDescent="0.3">
      <c r="A1254" s="2" t="s">
        <v>4179</v>
      </c>
      <c r="B1254" s="2" t="s">
        <v>2939</v>
      </c>
      <c r="C1254" s="2" t="s">
        <v>14937</v>
      </c>
      <c r="D1254" s="3">
        <v>45557</v>
      </c>
      <c r="E1254" s="2">
        <v>20744.990000000002</v>
      </c>
    </row>
    <row r="1255" spans="1:5" x14ac:dyDescent="0.3">
      <c r="A1255" s="2" t="s">
        <v>4180</v>
      </c>
      <c r="B1255" s="2" t="s">
        <v>2921</v>
      </c>
      <c r="C1255" s="2" t="s">
        <v>14936</v>
      </c>
      <c r="D1255" s="3">
        <v>45649</v>
      </c>
      <c r="E1255" s="2">
        <v>2445.8200000000002</v>
      </c>
    </row>
    <row r="1256" spans="1:5" x14ac:dyDescent="0.3">
      <c r="A1256" s="2" t="s">
        <v>4181</v>
      </c>
      <c r="B1256" s="2" t="s">
        <v>2921</v>
      </c>
      <c r="C1256" s="2" t="s">
        <v>14936</v>
      </c>
      <c r="D1256" s="3">
        <v>45329</v>
      </c>
      <c r="E1256" s="2">
        <v>36646.769999999997</v>
      </c>
    </row>
    <row r="1257" spans="1:5" x14ac:dyDescent="0.3">
      <c r="A1257" s="2" t="s">
        <v>4182</v>
      </c>
      <c r="B1257" s="2" t="s">
        <v>2934</v>
      </c>
      <c r="C1257" s="2" t="s">
        <v>14936</v>
      </c>
      <c r="D1257" s="3">
        <v>46011</v>
      </c>
      <c r="E1257" s="2">
        <v>36066.93</v>
      </c>
    </row>
    <row r="1258" spans="1:5" x14ac:dyDescent="0.3">
      <c r="A1258" s="2" t="s">
        <v>4183</v>
      </c>
      <c r="B1258" s="2" t="s">
        <v>2939</v>
      </c>
      <c r="C1258" s="2" t="s">
        <v>14936</v>
      </c>
      <c r="D1258" s="3">
        <v>45504</v>
      </c>
      <c r="E1258" s="2">
        <v>16228.61</v>
      </c>
    </row>
    <row r="1259" spans="1:5" x14ac:dyDescent="0.3">
      <c r="A1259" s="2" t="s">
        <v>4184</v>
      </c>
      <c r="B1259" s="2" t="s">
        <v>2919</v>
      </c>
      <c r="C1259" s="2" t="s">
        <v>14936</v>
      </c>
      <c r="D1259" s="3">
        <v>46106</v>
      </c>
      <c r="E1259" s="2">
        <v>589.98</v>
      </c>
    </row>
    <row r="1260" spans="1:5" x14ac:dyDescent="0.3">
      <c r="A1260" s="2" t="s">
        <v>4185</v>
      </c>
      <c r="B1260" s="2" t="s">
        <v>2916</v>
      </c>
      <c r="C1260" s="2" t="s">
        <v>14936</v>
      </c>
      <c r="D1260" s="3">
        <v>45770</v>
      </c>
      <c r="E1260" s="2">
        <v>48432.01</v>
      </c>
    </row>
    <row r="1261" spans="1:5" x14ac:dyDescent="0.3">
      <c r="A1261" s="2" t="s">
        <v>4186</v>
      </c>
      <c r="B1261" s="2" t="s">
        <v>2921</v>
      </c>
      <c r="C1261" s="2" t="s">
        <v>14936</v>
      </c>
      <c r="D1261" s="3">
        <v>45483</v>
      </c>
      <c r="E1261" s="2">
        <v>35748.949999999997</v>
      </c>
    </row>
    <row r="1262" spans="1:5" x14ac:dyDescent="0.3">
      <c r="A1262" s="2" t="s">
        <v>4187</v>
      </c>
      <c r="B1262" s="2" t="s">
        <v>2916</v>
      </c>
      <c r="C1262" s="2" t="s">
        <v>14936</v>
      </c>
      <c r="D1262" s="3">
        <v>45678</v>
      </c>
      <c r="E1262" s="2">
        <v>10137.68</v>
      </c>
    </row>
    <row r="1263" spans="1:5" x14ac:dyDescent="0.3">
      <c r="A1263" s="2" t="s">
        <v>4188</v>
      </c>
      <c r="B1263" s="2" t="s">
        <v>2939</v>
      </c>
      <c r="C1263" s="2" t="s">
        <v>14936</v>
      </c>
      <c r="D1263" s="3">
        <v>46214</v>
      </c>
      <c r="E1263" s="2">
        <v>27242.15</v>
      </c>
    </row>
    <row r="1264" spans="1:5" x14ac:dyDescent="0.3">
      <c r="A1264" s="2" t="s">
        <v>4189</v>
      </c>
      <c r="B1264" s="2" t="s">
        <v>2939</v>
      </c>
      <c r="C1264" s="2" t="s">
        <v>14936</v>
      </c>
      <c r="D1264" s="3">
        <v>46217</v>
      </c>
      <c r="E1264" s="2">
        <v>2293.02</v>
      </c>
    </row>
    <row r="1265" spans="1:5" x14ac:dyDescent="0.3">
      <c r="A1265" s="2" t="s">
        <v>4190</v>
      </c>
      <c r="B1265" s="2" t="s">
        <v>2939</v>
      </c>
      <c r="C1265" s="2" t="s">
        <v>14936</v>
      </c>
      <c r="D1265" s="3">
        <v>45851</v>
      </c>
      <c r="E1265" s="2">
        <v>5108.3599999999997</v>
      </c>
    </row>
    <row r="1266" spans="1:5" x14ac:dyDescent="0.3">
      <c r="A1266" s="2" t="s">
        <v>4191</v>
      </c>
      <c r="B1266" s="2" t="s">
        <v>2919</v>
      </c>
      <c r="C1266" s="2" t="s">
        <v>14936</v>
      </c>
      <c r="D1266" s="3">
        <v>45900</v>
      </c>
      <c r="E1266" s="2">
        <v>7526.59</v>
      </c>
    </row>
    <row r="1267" spans="1:5" x14ac:dyDescent="0.3">
      <c r="A1267" s="2" t="s">
        <v>4192</v>
      </c>
      <c r="B1267" s="2" t="s">
        <v>2921</v>
      </c>
      <c r="C1267" s="2" t="s">
        <v>14936</v>
      </c>
      <c r="D1267" s="3">
        <v>45541</v>
      </c>
      <c r="E1267" s="2">
        <v>39627.18</v>
      </c>
    </row>
    <row r="1268" spans="1:5" x14ac:dyDescent="0.3">
      <c r="A1268" s="2" t="s">
        <v>4193</v>
      </c>
      <c r="B1268" s="2" t="s">
        <v>2936</v>
      </c>
      <c r="C1268" s="2" t="s">
        <v>14936</v>
      </c>
      <c r="D1268" s="3">
        <v>45703</v>
      </c>
      <c r="E1268" s="2">
        <v>42112.89</v>
      </c>
    </row>
    <row r="1269" spans="1:5" x14ac:dyDescent="0.3">
      <c r="A1269" s="2" t="s">
        <v>4194</v>
      </c>
      <c r="B1269" s="2" t="s">
        <v>2939</v>
      </c>
      <c r="C1269" s="2" t="s">
        <v>14936</v>
      </c>
      <c r="D1269" s="3">
        <v>46250</v>
      </c>
      <c r="E1269" s="2">
        <v>39514.36</v>
      </c>
    </row>
    <row r="1270" spans="1:5" x14ac:dyDescent="0.3">
      <c r="A1270" s="2" t="s">
        <v>4195</v>
      </c>
      <c r="B1270" s="2" t="s">
        <v>2916</v>
      </c>
      <c r="C1270" s="2" t="s">
        <v>14936</v>
      </c>
      <c r="D1270" s="3">
        <v>45883</v>
      </c>
      <c r="E1270" s="2">
        <v>32945.58</v>
      </c>
    </row>
    <row r="1271" spans="1:5" x14ac:dyDescent="0.3">
      <c r="A1271" s="2" t="s">
        <v>4196</v>
      </c>
      <c r="B1271" s="2" t="s">
        <v>2936</v>
      </c>
      <c r="C1271" s="2" t="s">
        <v>14936</v>
      </c>
      <c r="D1271" s="3">
        <v>45599</v>
      </c>
      <c r="E1271" s="2">
        <v>40786.199999999997</v>
      </c>
    </row>
    <row r="1272" spans="1:5" x14ac:dyDescent="0.3">
      <c r="A1272" s="2" t="s">
        <v>4197</v>
      </c>
      <c r="B1272" s="2" t="s">
        <v>2916</v>
      </c>
      <c r="C1272" s="2" t="s">
        <v>14936</v>
      </c>
      <c r="D1272" s="3">
        <v>45426</v>
      </c>
      <c r="E1272" s="2">
        <v>560.95000000000005</v>
      </c>
    </row>
    <row r="1273" spans="1:5" x14ac:dyDescent="0.3">
      <c r="A1273" s="2" t="s">
        <v>4198</v>
      </c>
      <c r="B1273" s="2" t="s">
        <v>2939</v>
      </c>
      <c r="C1273" s="2" t="s">
        <v>14936</v>
      </c>
      <c r="D1273" s="3">
        <v>46104</v>
      </c>
      <c r="E1273" s="2">
        <v>20618.38</v>
      </c>
    </row>
    <row r="1274" spans="1:5" x14ac:dyDescent="0.3">
      <c r="A1274" s="2" t="s">
        <v>4199</v>
      </c>
      <c r="B1274" s="2" t="s">
        <v>2916</v>
      </c>
      <c r="C1274" s="2" t="s">
        <v>14936</v>
      </c>
      <c r="D1274" s="3">
        <v>45292</v>
      </c>
      <c r="E1274" s="2">
        <v>30999.67</v>
      </c>
    </row>
    <row r="1275" spans="1:5" x14ac:dyDescent="0.3">
      <c r="A1275" s="2" t="s">
        <v>4200</v>
      </c>
      <c r="B1275" s="2" t="s">
        <v>2939</v>
      </c>
      <c r="C1275" s="2" t="s">
        <v>14936</v>
      </c>
      <c r="D1275" s="3">
        <v>45481</v>
      </c>
      <c r="E1275" s="2">
        <v>7681.82</v>
      </c>
    </row>
    <row r="1276" spans="1:5" x14ac:dyDescent="0.3">
      <c r="A1276" s="2" t="s">
        <v>4201</v>
      </c>
      <c r="B1276" s="2" t="s">
        <v>2939</v>
      </c>
      <c r="C1276" s="2" t="s">
        <v>14936</v>
      </c>
      <c r="D1276" s="3">
        <v>45450</v>
      </c>
      <c r="E1276" s="2">
        <v>36615.040000000001</v>
      </c>
    </row>
    <row r="1277" spans="1:5" x14ac:dyDescent="0.3">
      <c r="A1277" s="2" t="s">
        <v>4202</v>
      </c>
      <c r="B1277" s="2" t="s">
        <v>2919</v>
      </c>
      <c r="C1277" s="2" t="s">
        <v>14936</v>
      </c>
      <c r="D1277" s="3">
        <v>45645</v>
      </c>
      <c r="E1277" s="2">
        <v>5181.8900000000003</v>
      </c>
    </row>
    <row r="1278" spans="1:5" x14ac:dyDescent="0.3">
      <c r="A1278" s="2" t="s">
        <v>4203</v>
      </c>
      <c r="B1278" s="2" t="s">
        <v>2934</v>
      </c>
      <c r="C1278" s="2" t="s">
        <v>14936</v>
      </c>
      <c r="D1278" s="3">
        <v>46227</v>
      </c>
      <c r="E1278" s="2">
        <v>40478.81</v>
      </c>
    </row>
    <row r="1279" spans="1:5" x14ac:dyDescent="0.3">
      <c r="A1279" s="2" t="s">
        <v>4204</v>
      </c>
      <c r="B1279" s="2" t="s">
        <v>2939</v>
      </c>
      <c r="C1279" s="2" t="s">
        <v>14937</v>
      </c>
      <c r="D1279" s="3">
        <v>46074</v>
      </c>
      <c r="E1279" s="2">
        <v>1575.93</v>
      </c>
    </row>
    <row r="1280" spans="1:5" x14ac:dyDescent="0.3">
      <c r="A1280" s="2" t="s">
        <v>4205</v>
      </c>
      <c r="B1280" s="2" t="s">
        <v>2934</v>
      </c>
      <c r="C1280" s="2" t="s">
        <v>14936</v>
      </c>
      <c r="D1280" s="3">
        <v>45702</v>
      </c>
      <c r="E1280" s="2">
        <v>29373.69</v>
      </c>
    </row>
    <row r="1281" spans="1:5" x14ac:dyDescent="0.3">
      <c r="A1281" s="2" t="s">
        <v>4206</v>
      </c>
      <c r="B1281" s="2" t="s">
        <v>2939</v>
      </c>
      <c r="C1281" s="2" t="s">
        <v>14936</v>
      </c>
      <c r="D1281" s="3">
        <v>45727</v>
      </c>
      <c r="E1281" s="2">
        <v>43398.12</v>
      </c>
    </row>
    <row r="1282" spans="1:5" x14ac:dyDescent="0.3">
      <c r="A1282" s="2" t="s">
        <v>4207</v>
      </c>
      <c r="B1282" s="2" t="s">
        <v>2921</v>
      </c>
      <c r="C1282" s="2" t="s">
        <v>14936</v>
      </c>
      <c r="D1282" s="3">
        <v>45892</v>
      </c>
      <c r="E1282" s="2">
        <v>41357.11</v>
      </c>
    </row>
    <row r="1283" spans="1:5" x14ac:dyDescent="0.3">
      <c r="A1283" s="2" t="s">
        <v>4208</v>
      </c>
      <c r="B1283" s="2" t="s">
        <v>2934</v>
      </c>
      <c r="C1283" s="2" t="s">
        <v>14936</v>
      </c>
      <c r="D1283" s="3">
        <v>45669</v>
      </c>
      <c r="E1283" s="2">
        <v>13771.15</v>
      </c>
    </row>
    <row r="1284" spans="1:5" x14ac:dyDescent="0.3">
      <c r="A1284" s="2" t="s">
        <v>4209</v>
      </c>
      <c r="B1284" s="2" t="s">
        <v>2921</v>
      </c>
      <c r="C1284" s="2" t="s">
        <v>14936</v>
      </c>
      <c r="D1284" s="3">
        <v>46062</v>
      </c>
      <c r="E1284" s="2">
        <v>3506.37</v>
      </c>
    </row>
    <row r="1285" spans="1:5" x14ac:dyDescent="0.3">
      <c r="A1285" s="2" t="s">
        <v>4210</v>
      </c>
      <c r="B1285" s="2" t="s">
        <v>2939</v>
      </c>
      <c r="C1285" s="2" t="s">
        <v>14936</v>
      </c>
      <c r="D1285" s="3">
        <v>45484</v>
      </c>
      <c r="E1285" s="2">
        <v>27264.44</v>
      </c>
    </row>
    <row r="1286" spans="1:5" x14ac:dyDescent="0.3">
      <c r="A1286" s="2" t="s">
        <v>4211</v>
      </c>
      <c r="B1286" s="2" t="s">
        <v>2939</v>
      </c>
      <c r="C1286" s="2" t="s">
        <v>14936</v>
      </c>
      <c r="D1286" s="3">
        <v>45962</v>
      </c>
      <c r="E1286" s="2">
        <v>37547.58</v>
      </c>
    </row>
    <row r="1287" spans="1:5" x14ac:dyDescent="0.3">
      <c r="A1287" s="2" t="s">
        <v>4212</v>
      </c>
      <c r="B1287" s="2" t="s">
        <v>2936</v>
      </c>
      <c r="C1287" s="2" t="s">
        <v>14936</v>
      </c>
      <c r="D1287" s="3">
        <v>46133</v>
      </c>
      <c r="E1287" s="2">
        <v>17404.349999999999</v>
      </c>
    </row>
    <row r="1288" spans="1:5" x14ac:dyDescent="0.3">
      <c r="A1288" s="2" t="s">
        <v>4213</v>
      </c>
      <c r="B1288" s="2" t="s">
        <v>2934</v>
      </c>
      <c r="C1288" s="2" t="s">
        <v>14936</v>
      </c>
      <c r="D1288" s="3">
        <v>45460</v>
      </c>
      <c r="E1288" s="2">
        <v>7706.37</v>
      </c>
    </row>
    <row r="1289" spans="1:5" x14ac:dyDescent="0.3">
      <c r="A1289" s="2" t="s">
        <v>4214</v>
      </c>
      <c r="B1289" s="2" t="s">
        <v>2916</v>
      </c>
      <c r="C1289" s="2" t="s">
        <v>14938</v>
      </c>
      <c r="D1289" s="3">
        <v>45377</v>
      </c>
      <c r="E1289" s="2">
        <v>11529.42</v>
      </c>
    </row>
    <row r="1290" spans="1:5" x14ac:dyDescent="0.3">
      <c r="A1290" s="2" t="s">
        <v>4215</v>
      </c>
      <c r="B1290" s="2" t="s">
        <v>2916</v>
      </c>
      <c r="C1290" s="2" t="s">
        <v>14936</v>
      </c>
      <c r="D1290" s="3">
        <v>46115</v>
      </c>
      <c r="E1290" s="2">
        <v>1535.4</v>
      </c>
    </row>
    <row r="1291" spans="1:5" x14ac:dyDescent="0.3">
      <c r="A1291" s="2" t="s">
        <v>4216</v>
      </c>
      <c r="B1291" s="2" t="s">
        <v>2921</v>
      </c>
      <c r="C1291" s="2" t="s">
        <v>14936</v>
      </c>
      <c r="D1291" s="3">
        <v>45994</v>
      </c>
      <c r="E1291" s="2">
        <v>2994.22</v>
      </c>
    </row>
    <row r="1292" spans="1:5" x14ac:dyDescent="0.3">
      <c r="A1292" s="2" t="s">
        <v>4217</v>
      </c>
      <c r="B1292" s="2" t="s">
        <v>2916</v>
      </c>
      <c r="C1292" s="2" t="s">
        <v>14936</v>
      </c>
      <c r="D1292" s="3">
        <v>45724</v>
      </c>
      <c r="E1292" s="2">
        <v>18479.7</v>
      </c>
    </row>
    <row r="1293" spans="1:5" x14ac:dyDescent="0.3">
      <c r="A1293" s="2" t="s">
        <v>4218</v>
      </c>
      <c r="B1293" s="2" t="s">
        <v>2934</v>
      </c>
      <c r="C1293" s="2" t="s">
        <v>14936</v>
      </c>
      <c r="D1293" s="3">
        <v>45911</v>
      </c>
      <c r="E1293" s="2">
        <v>27087.09</v>
      </c>
    </row>
    <row r="1294" spans="1:5" x14ac:dyDescent="0.3">
      <c r="A1294" s="2" t="s">
        <v>4219</v>
      </c>
      <c r="B1294" s="2" t="s">
        <v>2916</v>
      </c>
      <c r="C1294" s="2" t="s">
        <v>14936</v>
      </c>
      <c r="D1294" s="3">
        <v>46156</v>
      </c>
      <c r="E1294" s="2">
        <v>23805.23</v>
      </c>
    </row>
    <row r="1295" spans="1:5" x14ac:dyDescent="0.3">
      <c r="A1295" s="2" t="s">
        <v>4220</v>
      </c>
      <c r="B1295" s="2" t="s">
        <v>2936</v>
      </c>
      <c r="C1295" s="2" t="s">
        <v>14936</v>
      </c>
      <c r="D1295" s="3">
        <v>45727</v>
      </c>
      <c r="E1295" s="2">
        <v>43842.39</v>
      </c>
    </row>
    <row r="1296" spans="1:5" x14ac:dyDescent="0.3">
      <c r="A1296" s="2" t="s">
        <v>4221</v>
      </c>
      <c r="B1296" s="2" t="s">
        <v>2919</v>
      </c>
      <c r="C1296" s="2" t="s">
        <v>14936</v>
      </c>
      <c r="D1296" s="3">
        <v>45300</v>
      </c>
      <c r="E1296" s="2">
        <v>1365.95</v>
      </c>
    </row>
    <row r="1297" spans="1:5" x14ac:dyDescent="0.3">
      <c r="A1297" s="2" t="s">
        <v>4222</v>
      </c>
      <c r="B1297" s="2" t="s">
        <v>2939</v>
      </c>
      <c r="C1297" s="2" t="s">
        <v>14936</v>
      </c>
      <c r="D1297" s="3">
        <v>45819</v>
      </c>
      <c r="E1297" s="2">
        <v>26552</v>
      </c>
    </row>
    <row r="1298" spans="1:5" x14ac:dyDescent="0.3">
      <c r="A1298" s="2" t="s">
        <v>4223</v>
      </c>
      <c r="B1298" s="2" t="s">
        <v>2916</v>
      </c>
      <c r="C1298" s="2" t="s">
        <v>14936</v>
      </c>
      <c r="D1298" s="3">
        <v>46180</v>
      </c>
      <c r="E1298" s="2">
        <v>29391.63</v>
      </c>
    </row>
    <row r="1299" spans="1:5" x14ac:dyDescent="0.3">
      <c r="A1299" s="2" t="s">
        <v>4224</v>
      </c>
      <c r="B1299" s="2" t="s">
        <v>2921</v>
      </c>
      <c r="C1299" s="2" t="s">
        <v>14936</v>
      </c>
      <c r="D1299" s="3">
        <v>45671</v>
      </c>
      <c r="E1299" s="2">
        <v>31963.5</v>
      </c>
    </row>
    <row r="1300" spans="1:5" x14ac:dyDescent="0.3">
      <c r="A1300" s="2" t="s">
        <v>4225</v>
      </c>
      <c r="B1300" s="2" t="s">
        <v>2939</v>
      </c>
      <c r="C1300" s="2" t="s">
        <v>14936</v>
      </c>
      <c r="D1300" s="3">
        <v>45317</v>
      </c>
      <c r="E1300" s="2">
        <v>48105.78</v>
      </c>
    </row>
    <row r="1301" spans="1:5" x14ac:dyDescent="0.3">
      <c r="A1301" s="2" t="s">
        <v>4226</v>
      </c>
      <c r="B1301" s="2" t="s">
        <v>2916</v>
      </c>
      <c r="C1301" s="2" t="s">
        <v>14936</v>
      </c>
      <c r="D1301" s="3">
        <v>45749</v>
      </c>
      <c r="E1301" s="2">
        <v>16378.19</v>
      </c>
    </row>
    <row r="1302" spans="1:5" x14ac:dyDescent="0.3">
      <c r="A1302" s="2" t="s">
        <v>4227</v>
      </c>
      <c r="B1302" s="2" t="s">
        <v>2939</v>
      </c>
      <c r="C1302" s="2" t="s">
        <v>14936</v>
      </c>
      <c r="D1302" s="3">
        <v>46041</v>
      </c>
      <c r="E1302" s="2">
        <v>33861.839999999997</v>
      </c>
    </row>
    <row r="1303" spans="1:5" x14ac:dyDescent="0.3">
      <c r="A1303" s="2" t="s">
        <v>4228</v>
      </c>
      <c r="B1303" s="2" t="s">
        <v>2916</v>
      </c>
      <c r="C1303" s="2" t="s">
        <v>14936</v>
      </c>
      <c r="D1303" s="3">
        <v>45840</v>
      </c>
      <c r="E1303" s="2">
        <v>45946.91</v>
      </c>
    </row>
    <row r="1304" spans="1:5" x14ac:dyDescent="0.3">
      <c r="A1304" s="2" t="s">
        <v>4229</v>
      </c>
      <c r="B1304" s="2" t="s">
        <v>2939</v>
      </c>
      <c r="C1304" s="2" t="s">
        <v>14936</v>
      </c>
      <c r="D1304" s="3">
        <v>46207</v>
      </c>
      <c r="E1304" s="2">
        <v>8625.5499999999993</v>
      </c>
    </row>
    <row r="1305" spans="1:5" x14ac:dyDescent="0.3">
      <c r="A1305" s="2" t="s">
        <v>4230</v>
      </c>
      <c r="B1305" s="2" t="s">
        <v>2916</v>
      </c>
      <c r="C1305" s="2" t="s">
        <v>14936</v>
      </c>
      <c r="D1305" s="3">
        <v>46233</v>
      </c>
      <c r="E1305" s="2">
        <v>21986.27</v>
      </c>
    </row>
    <row r="1306" spans="1:5" x14ac:dyDescent="0.3">
      <c r="A1306" s="2" t="s">
        <v>4231</v>
      </c>
      <c r="B1306" s="2" t="s">
        <v>2919</v>
      </c>
      <c r="C1306" s="2" t="s">
        <v>14936</v>
      </c>
      <c r="D1306" s="3">
        <v>45331</v>
      </c>
      <c r="E1306" s="2">
        <v>31631.4</v>
      </c>
    </row>
    <row r="1307" spans="1:5" x14ac:dyDescent="0.3">
      <c r="A1307" s="2" t="s">
        <v>4232</v>
      </c>
      <c r="B1307" s="2" t="s">
        <v>2919</v>
      </c>
      <c r="C1307" s="2" t="s">
        <v>14936</v>
      </c>
      <c r="D1307" s="3">
        <v>45395</v>
      </c>
      <c r="E1307" s="2">
        <v>40720.28</v>
      </c>
    </row>
    <row r="1308" spans="1:5" x14ac:dyDescent="0.3">
      <c r="A1308" s="2" t="s">
        <v>4233</v>
      </c>
      <c r="B1308" s="2" t="s">
        <v>2916</v>
      </c>
      <c r="C1308" s="2" t="s">
        <v>14936</v>
      </c>
      <c r="D1308" s="3">
        <v>45945</v>
      </c>
      <c r="E1308" s="2">
        <v>33482.080000000002</v>
      </c>
    </row>
    <row r="1309" spans="1:5" x14ac:dyDescent="0.3">
      <c r="A1309" s="2" t="s">
        <v>4234</v>
      </c>
      <c r="B1309" s="2" t="s">
        <v>2939</v>
      </c>
      <c r="C1309" s="2" t="s">
        <v>14937</v>
      </c>
      <c r="D1309" s="3">
        <v>45556</v>
      </c>
      <c r="E1309" s="2">
        <v>45502.61</v>
      </c>
    </row>
    <row r="1310" spans="1:5" x14ac:dyDescent="0.3">
      <c r="A1310" s="2" t="s">
        <v>4235</v>
      </c>
      <c r="B1310" s="2" t="s">
        <v>2939</v>
      </c>
      <c r="C1310" s="2" t="s">
        <v>14936</v>
      </c>
      <c r="D1310" s="3">
        <v>45488</v>
      </c>
      <c r="E1310" s="2">
        <v>41784.269999999997</v>
      </c>
    </row>
    <row r="1311" spans="1:5" x14ac:dyDescent="0.3">
      <c r="A1311" s="2" t="s">
        <v>4236</v>
      </c>
      <c r="B1311" s="2" t="s">
        <v>2916</v>
      </c>
      <c r="C1311" s="2" t="s">
        <v>14936</v>
      </c>
      <c r="D1311" s="3">
        <v>46167</v>
      </c>
      <c r="E1311" s="2">
        <v>5522.26</v>
      </c>
    </row>
    <row r="1312" spans="1:5" x14ac:dyDescent="0.3">
      <c r="A1312" s="2" t="s">
        <v>4237</v>
      </c>
      <c r="B1312" s="2" t="s">
        <v>2919</v>
      </c>
      <c r="C1312" s="2" t="s">
        <v>14936</v>
      </c>
      <c r="D1312" s="3">
        <v>45513</v>
      </c>
      <c r="E1312" s="2">
        <v>37687.03</v>
      </c>
    </row>
    <row r="1313" spans="1:5" x14ac:dyDescent="0.3">
      <c r="A1313" s="2" t="s">
        <v>4238</v>
      </c>
      <c r="B1313" s="2" t="s">
        <v>2936</v>
      </c>
      <c r="C1313" s="2" t="s">
        <v>14936</v>
      </c>
      <c r="D1313" s="3">
        <v>45805</v>
      </c>
      <c r="E1313" s="2">
        <v>18199.5</v>
      </c>
    </row>
    <row r="1314" spans="1:5" x14ac:dyDescent="0.3">
      <c r="A1314" s="2" t="s">
        <v>4239</v>
      </c>
      <c r="B1314" s="2" t="s">
        <v>2916</v>
      </c>
      <c r="C1314" s="2" t="s">
        <v>14936</v>
      </c>
      <c r="D1314" s="3">
        <v>45572</v>
      </c>
      <c r="E1314" s="2">
        <v>41268.370000000003</v>
      </c>
    </row>
    <row r="1315" spans="1:5" x14ac:dyDescent="0.3">
      <c r="A1315" s="2" t="s">
        <v>4240</v>
      </c>
      <c r="B1315" s="2" t="s">
        <v>2921</v>
      </c>
      <c r="C1315" s="2" t="s">
        <v>14936</v>
      </c>
      <c r="D1315" s="3">
        <v>45424</v>
      </c>
      <c r="E1315" s="2">
        <v>29439.77</v>
      </c>
    </row>
    <row r="1316" spans="1:5" x14ac:dyDescent="0.3">
      <c r="A1316" s="2" t="s">
        <v>4241</v>
      </c>
      <c r="B1316" s="2" t="s">
        <v>2916</v>
      </c>
      <c r="C1316" s="2" t="s">
        <v>14936</v>
      </c>
      <c r="D1316" s="3">
        <v>45617</v>
      </c>
      <c r="E1316" s="2">
        <v>4633.32</v>
      </c>
    </row>
    <row r="1317" spans="1:5" x14ac:dyDescent="0.3">
      <c r="A1317" s="2" t="s">
        <v>4242</v>
      </c>
      <c r="B1317" s="2" t="s">
        <v>2921</v>
      </c>
      <c r="C1317" s="2" t="s">
        <v>14936</v>
      </c>
      <c r="D1317" s="3">
        <v>45357</v>
      </c>
      <c r="E1317" s="2">
        <v>31726.79</v>
      </c>
    </row>
    <row r="1318" spans="1:5" x14ac:dyDescent="0.3">
      <c r="A1318" s="2" t="s">
        <v>4243</v>
      </c>
      <c r="B1318" s="2" t="s">
        <v>2939</v>
      </c>
      <c r="C1318" s="2" t="s">
        <v>14936</v>
      </c>
      <c r="D1318" s="3">
        <v>45723</v>
      </c>
      <c r="E1318" s="2">
        <v>3262.09</v>
      </c>
    </row>
    <row r="1319" spans="1:5" x14ac:dyDescent="0.3">
      <c r="A1319" s="2" t="s">
        <v>4244</v>
      </c>
      <c r="B1319" s="2" t="s">
        <v>2934</v>
      </c>
      <c r="C1319" s="2" t="s">
        <v>14936</v>
      </c>
      <c r="D1319" s="3">
        <v>45644</v>
      </c>
      <c r="E1319" s="2">
        <v>34331.75</v>
      </c>
    </row>
    <row r="1320" spans="1:5" x14ac:dyDescent="0.3">
      <c r="A1320" s="2" t="s">
        <v>4245</v>
      </c>
      <c r="B1320" s="2" t="s">
        <v>2919</v>
      </c>
      <c r="C1320" s="2" t="s">
        <v>14936</v>
      </c>
      <c r="D1320" s="3">
        <v>46166</v>
      </c>
      <c r="E1320" s="2">
        <v>46578.86</v>
      </c>
    </row>
    <row r="1321" spans="1:5" x14ac:dyDescent="0.3">
      <c r="A1321" s="2" t="s">
        <v>4246</v>
      </c>
      <c r="B1321" s="2" t="s">
        <v>2934</v>
      </c>
      <c r="C1321" s="2" t="s">
        <v>14936</v>
      </c>
      <c r="D1321" s="3">
        <v>45553</v>
      </c>
      <c r="E1321" s="2">
        <v>30742.82</v>
      </c>
    </row>
    <row r="1322" spans="1:5" x14ac:dyDescent="0.3">
      <c r="A1322" s="2" t="s">
        <v>4247</v>
      </c>
      <c r="B1322" s="2" t="s">
        <v>2939</v>
      </c>
      <c r="C1322" s="2" t="s">
        <v>14936</v>
      </c>
      <c r="D1322" s="3">
        <v>45938</v>
      </c>
      <c r="E1322" s="2">
        <v>39527.230000000003</v>
      </c>
    </row>
    <row r="1323" spans="1:5" x14ac:dyDescent="0.3">
      <c r="A1323" s="2" t="s">
        <v>4248</v>
      </c>
      <c r="B1323" s="2" t="s">
        <v>2919</v>
      </c>
      <c r="C1323" s="2" t="s">
        <v>14936</v>
      </c>
      <c r="D1323" s="3">
        <v>45834</v>
      </c>
      <c r="E1323" s="2">
        <v>45133.1</v>
      </c>
    </row>
    <row r="1324" spans="1:5" x14ac:dyDescent="0.3">
      <c r="A1324" s="2" t="s">
        <v>4249</v>
      </c>
      <c r="B1324" s="2" t="s">
        <v>2921</v>
      </c>
      <c r="C1324" s="2" t="s">
        <v>14936</v>
      </c>
      <c r="D1324" s="3">
        <v>45771</v>
      </c>
      <c r="E1324" s="2">
        <v>44129.68</v>
      </c>
    </row>
    <row r="1325" spans="1:5" x14ac:dyDescent="0.3">
      <c r="A1325" s="2" t="s">
        <v>4250</v>
      </c>
      <c r="B1325" s="2" t="s">
        <v>2919</v>
      </c>
      <c r="C1325" s="2" t="s">
        <v>14936</v>
      </c>
      <c r="D1325" s="3">
        <v>45870</v>
      </c>
      <c r="E1325" s="2">
        <v>31272.13</v>
      </c>
    </row>
    <row r="1326" spans="1:5" x14ac:dyDescent="0.3">
      <c r="A1326" s="2" t="s">
        <v>4251</v>
      </c>
      <c r="B1326" s="2" t="s">
        <v>2936</v>
      </c>
      <c r="C1326" s="2" t="s">
        <v>14936</v>
      </c>
      <c r="D1326" s="3">
        <v>45583</v>
      </c>
      <c r="E1326" s="2">
        <v>17163.13</v>
      </c>
    </row>
    <row r="1327" spans="1:5" x14ac:dyDescent="0.3">
      <c r="A1327" s="2" t="s">
        <v>4252</v>
      </c>
      <c r="B1327" s="2" t="s">
        <v>2936</v>
      </c>
      <c r="C1327" s="2" t="s">
        <v>14936</v>
      </c>
      <c r="D1327" s="3">
        <v>45843</v>
      </c>
      <c r="E1327" s="2">
        <v>34172.839999999997</v>
      </c>
    </row>
    <row r="1328" spans="1:5" x14ac:dyDescent="0.3">
      <c r="A1328" s="2" t="s">
        <v>4253</v>
      </c>
      <c r="B1328" s="2" t="s">
        <v>2916</v>
      </c>
      <c r="C1328" s="2" t="s">
        <v>14936</v>
      </c>
      <c r="D1328" s="3">
        <v>45698</v>
      </c>
      <c r="E1328" s="2">
        <v>46390.04</v>
      </c>
    </row>
    <row r="1329" spans="1:5" x14ac:dyDescent="0.3">
      <c r="A1329" s="2" t="s">
        <v>4254</v>
      </c>
      <c r="B1329" s="2" t="s">
        <v>2936</v>
      </c>
      <c r="C1329" s="2" t="s">
        <v>14936</v>
      </c>
      <c r="D1329" s="3">
        <v>46178</v>
      </c>
      <c r="E1329" s="2">
        <v>13312.75</v>
      </c>
    </row>
    <row r="1330" spans="1:5" x14ac:dyDescent="0.3">
      <c r="A1330" s="2" t="s">
        <v>4255</v>
      </c>
      <c r="B1330" s="2" t="s">
        <v>2916</v>
      </c>
      <c r="C1330" s="2" t="s">
        <v>14936</v>
      </c>
      <c r="D1330" s="3">
        <v>45855</v>
      </c>
      <c r="E1330" s="2">
        <v>8242.8700000000008</v>
      </c>
    </row>
    <row r="1331" spans="1:5" x14ac:dyDescent="0.3">
      <c r="A1331" s="2" t="s">
        <v>4256</v>
      </c>
      <c r="B1331" s="2" t="s">
        <v>2921</v>
      </c>
      <c r="C1331" s="2" t="s">
        <v>14936</v>
      </c>
      <c r="D1331" s="3">
        <v>45578</v>
      </c>
      <c r="E1331" s="2">
        <v>17298</v>
      </c>
    </row>
    <row r="1332" spans="1:5" x14ac:dyDescent="0.3">
      <c r="A1332" s="2" t="s">
        <v>4257</v>
      </c>
      <c r="B1332" s="2" t="s">
        <v>2921</v>
      </c>
      <c r="C1332" s="2" t="s">
        <v>14936</v>
      </c>
      <c r="D1332" s="3">
        <v>45995</v>
      </c>
      <c r="E1332" s="2">
        <v>13908.76</v>
      </c>
    </row>
    <row r="1333" spans="1:5" x14ac:dyDescent="0.3">
      <c r="A1333" s="2" t="s">
        <v>4258</v>
      </c>
      <c r="B1333" s="2" t="s">
        <v>2939</v>
      </c>
      <c r="C1333" s="2" t="s">
        <v>14936</v>
      </c>
      <c r="D1333" s="3">
        <v>45706</v>
      </c>
      <c r="E1333" s="2">
        <v>29974.71</v>
      </c>
    </row>
    <row r="1334" spans="1:5" x14ac:dyDescent="0.3">
      <c r="A1334" s="2" t="s">
        <v>4259</v>
      </c>
      <c r="B1334" s="2" t="s">
        <v>2916</v>
      </c>
      <c r="C1334" s="2" t="s">
        <v>14936</v>
      </c>
      <c r="D1334" s="3">
        <v>45452</v>
      </c>
      <c r="E1334" s="2">
        <v>32071.37</v>
      </c>
    </row>
    <row r="1335" spans="1:5" x14ac:dyDescent="0.3">
      <c r="A1335" s="2" t="s">
        <v>4260</v>
      </c>
      <c r="B1335" s="2" t="s">
        <v>2919</v>
      </c>
      <c r="C1335" s="2" t="s">
        <v>14937</v>
      </c>
      <c r="D1335" s="3">
        <v>46073</v>
      </c>
      <c r="E1335" s="2">
        <v>38328.54</v>
      </c>
    </row>
    <row r="1336" spans="1:5" x14ac:dyDescent="0.3">
      <c r="A1336" s="2" t="s">
        <v>4261</v>
      </c>
      <c r="B1336" s="2" t="s">
        <v>2939</v>
      </c>
      <c r="C1336" s="2" t="s">
        <v>14936</v>
      </c>
      <c r="D1336" s="3">
        <v>45886</v>
      </c>
      <c r="E1336" s="2">
        <v>16745.419999999998</v>
      </c>
    </row>
    <row r="1337" spans="1:5" x14ac:dyDescent="0.3">
      <c r="A1337" s="2" t="s">
        <v>4262</v>
      </c>
      <c r="B1337" s="2" t="s">
        <v>2921</v>
      </c>
      <c r="C1337" s="2" t="s">
        <v>14936</v>
      </c>
      <c r="D1337" s="3">
        <v>45926</v>
      </c>
      <c r="E1337" s="2">
        <v>20428.54</v>
      </c>
    </row>
    <row r="1338" spans="1:5" x14ac:dyDescent="0.3">
      <c r="A1338" s="2" t="s">
        <v>4263</v>
      </c>
      <c r="B1338" s="2" t="s">
        <v>2936</v>
      </c>
      <c r="C1338" s="2" t="s">
        <v>14936</v>
      </c>
      <c r="D1338" s="3">
        <v>45906</v>
      </c>
      <c r="E1338" s="2">
        <v>41653.11</v>
      </c>
    </row>
    <row r="1339" spans="1:5" x14ac:dyDescent="0.3">
      <c r="A1339" s="2" t="s">
        <v>4264</v>
      </c>
      <c r="B1339" s="2" t="s">
        <v>2939</v>
      </c>
      <c r="C1339" s="2" t="s">
        <v>14936</v>
      </c>
      <c r="D1339" s="3">
        <v>45548</v>
      </c>
      <c r="E1339" s="2">
        <v>3222.11</v>
      </c>
    </row>
    <row r="1340" spans="1:5" x14ac:dyDescent="0.3">
      <c r="A1340" s="2" t="s">
        <v>4265</v>
      </c>
      <c r="B1340" s="2" t="s">
        <v>2936</v>
      </c>
      <c r="C1340" s="2" t="s">
        <v>14937</v>
      </c>
      <c r="D1340" s="3">
        <v>45671</v>
      </c>
      <c r="E1340" s="2">
        <v>31978.45</v>
      </c>
    </row>
    <row r="1341" spans="1:5" x14ac:dyDescent="0.3">
      <c r="A1341" s="2" t="s">
        <v>4266</v>
      </c>
      <c r="B1341" s="2" t="s">
        <v>2934</v>
      </c>
      <c r="C1341" s="2" t="s">
        <v>14936</v>
      </c>
      <c r="D1341" s="3">
        <v>45858</v>
      </c>
      <c r="E1341" s="2">
        <v>14562.75</v>
      </c>
    </row>
    <row r="1342" spans="1:5" x14ac:dyDescent="0.3">
      <c r="A1342" s="2" t="s">
        <v>4267</v>
      </c>
      <c r="B1342" s="2" t="s">
        <v>2936</v>
      </c>
      <c r="C1342" s="2" t="s">
        <v>14936</v>
      </c>
      <c r="D1342" s="3">
        <v>45669</v>
      </c>
      <c r="E1342" s="2">
        <v>39427.839999999997</v>
      </c>
    </row>
    <row r="1343" spans="1:5" x14ac:dyDescent="0.3">
      <c r="A1343" s="2" t="s">
        <v>4268</v>
      </c>
      <c r="B1343" s="2" t="s">
        <v>2936</v>
      </c>
      <c r="C1343" s="2" t="s">
        <v>14936</v>
      </c>
      <c r="D1343" s="3">
        <v>45623</v>
      </c>
      <c r="E1343" s="2">
        <v>49776.13</v>
      </c>
    </row>
    <row r="1344" spans="1:5" x14ac:dyDescent="0.3">
      <c r="A1344" s="2" t="s">
        <v>4269</v>
      </c>
      <c r="B1344" s="2" t="s">
        <v>2921</v>
      </c>
      <c r="C1344" s="2" t="s">
        <v>14936</v>
      </c>
      <c r="D1344" s="3">
        <v>45764</v>
      </c>
      <c r="E1344" s="2">
        <v>42554.92</v>
      </c>
    </row>
    <row r="1345" spans="1:5" x14ac:dyDescent="0.3">
      <c r="A1345" s="2" t="s">
        <v>4270</v>
      </c>
      <c r="B1345" s="2" t="s">
        <v>2939</v>
      </c>
      <c r="C1345" s="2" t="s">
        <v>14936</v>
      </c>
      <c r="D1345" s="3">
        <v>46108</v>
      </c>
      <c r="E1345" s="2">
        <v>11882.04</v>
      </c>
    </row>
    <row r="1346" spans="1:5" x14ac:dyDescent="0.3">
      <c r="A1346" s="2" t="s">
        <v>4271</v>
      </c>
      <c r="B1346" s="2" t="s">
        <v>2936</v>
      </c>
      <c r="C1346" s="2" t="s">
        <v>14936</v>
      </c>
      <c r="D1346" s="3">
        <v>45910</v>
      </c>
      <c r="E1346" s="2">
        <v>36862.6</v>
      </c>
    </row>
    <row r="1347" spans="1:5" x14ac:dyDescent="0.3">
      <c r="A1347" s="2" t="s">
        <v>4272</v>
      </c>
      <c r="B1347" s="2" t="s">
        <v>2916</v>
      </c>
      <c r="C1347" s="2" t="s">
        <v>14936</v>
      </c>
      <c r="D1347" s="3">
        <v>46032</v>
      </c>
      <c r="E1347" s="2">
        <v>4209.6400000000003</v>
      </c>
    </row>
    <row r="1348" spans="1:5" x14ac:dyDescent="0.3">
      <c r="A1348" s="2" t="s">
        <v>4273</v>
      </c>
      <c r="B1348" s="2" t="s">
        <v>2936</v>
      </c>
      <c r="C1348" s="2" t="s">
        <v>14936</v>
      </c>
      <c r="D1348" s="3">
        <v>46180</v>
      </c>
      <c r="E1348" s="2">
        <v>18704.349999999999</v>
      </c>
    </row>
    <row r="1349" spans="1:5" x14ac:dyDescent="0.3">
      <c r="A1349" s="2" t="s">
        <v>4274</v>
      </c>
      <c r="B1349" s="2" t="s">
        <v>2921</v>
      </c>
      <c r="C1349" s="2" t="s">
        <v>14936</v>
      </c>
      <c r="D1349" s="3">
        <v>45720</v>
      </c>
      <c r="E1349" s="2">
        <v>7344.56</v>
      </c>
    </row>
    <row r="1350" spans="1:5" x14ac:dyDescent="0.3">
      <c r="A1350" s="2" t="s">
        <v>4275</v>
      </c>
      <c r="B1350" s="2" t="s">
        <v>2939</v>
      </c>
      <c r="C1350" s="2" t="s">
        <v>14936</v>
      </c>
      <c r="D1350" s="3">
        <v>45913</v>
      </c>
      <c r="E1350" s="2">
        <v>4918.54</v>
      </c>
    </row>
    <row r="1351" spans="1:5" x14ac:dyDescent="0.3">
      <c r="A1351" s="2" t="s">
        <v>4276</v>
      </c>
      <c r="B1351" s="2" t="s">
        <v>2934</v>
      </c>
      <c r="C1351" s="2" t="s">
        <v>14936</v>
      </c>
      <c r="D1351" s="3">
        <v>45354</v>
      </c>
      <c r="E1351" s="2">
        <v>31649.17</v>
      </c>
    </row>
    <row r="1352" spans="1:5" x14ac:dyDescent="0.3">
      <c r="A1352" s="2" t="s">
        <v>4277</v>
      </c>
      <c r="B1352" s="2" t="s">
        <v>2936</v>
      </c>
      <c r="C1352" s="2" t="s">
        <v>14936</v>
      </c>
      <c r="D1352" s="3">
        <v>45332</v>
      </c>
      <c r="E1352" s="2">
        <v>16797.93</v>
      </c>
    </row>
    <row r="1353" spans="1:5" x14ac:dyDescent="0.3">
      <c r="A1353" s="2" t="s">
        <v>4278</v>
      </c>
      <c r="B1353" s="2" t="s">
        <v>2916</v>
      </c>
      <c r="C1353" s="2" t="s">
        <v>14936</v>
      </c>
      <c r="D1353" s="3">
        <v>45743</v>
      </c>
      <c r="E1353" s="2">
        <v>9271.68</v>
      </c>
    </row>
    <row r="1354" spans="1:5" x14ac:dyDescent="0.3">
      <c r="A1354" s="2" t="s">
        <v>4279</v>
      </c>
      <c r="B1354" s="2" t="s">
        <v>2916</v>
      </c>
      <c r="C1354" s="2" t="s">
        <v>14938</v>
      </c>
      <c r="D1354" s="3">
        <v>46068</v>
      </c>
      <c r="E1354" s="2">
        <v>12345.29</v>
      </c>
    </row>
    <row r="1355" spans="1:5" x14ac:dyDescent="0.3">
      <c r="A1355" s="2" t="s">
        <v>4280</v>
      </c>
      <c r="B1355" s="2" t="s">
        <v>2916</v>
      </c>
      <c r="C1355" s="2" t="s">
        <v>14936</v>
      </c>
      <c r="D1355" s="3">
        <v>45714</v>
      </c>
      <c r="E1355" s="2">
        <v>16473.43</v>
      </c>
    </row>
    <row r="1356" spans="1:5" x14ac:dyDescent="0.3">
      <c r="A1356" s="2" t="s">
        <v>4281</v>
      </c>
      <c r="B1356" s="2" t="s">
        <v>2919</v>
      </c>
      <c r="C1356" s="2" t="s">
        <v>14936</v>
      </c>
      <c r="D1356" s="3">
        <v>45563</v>
      </c>
      <c r="E1356" s="2">
        <v>25458.84</v>
      </c>
    </row>
    <row r="1357" spans="1:5" x14ac:dyDescent="0.3">
      <c r="A1357" s="2" t="s">
        <v>4282</v>
      </c>
      <c r="B1357" s="2" t="s">
        <v>2919</v>
      </c>
      <c r="C1357" s="2" t="s">
        <v>14936</v>
      </c>
      <c r="D1357" s="3">
        <v>46019</v>
      </c>
      <c r="E1357" s="2">
        <v>49158.89</v>
      </c>
    </row>
    <row r="1358" spans="1:5" x14ac:dyDescent="0.3">
      <c r="A1358" s="2" t="s">
        <v>4283</v>
      </c>
      <c r="B1358" s="2" t="s">
        <v>2939</v>
      </c>
      <c r="C1358" s="2" t="s">
        <v>14936</v>
      </c>
      <c r="D1358" s="3">
        <v>45998</v>
      </c>
      <c r="E1358" s="2">
        <v>33945.040000000001</v>
      </c>
    </row>
    <row r="1359" spans="1:5" x14ac:dyDescent="0.3">
      <c r="A1359" s="2" t="s">
        <v>4284</v>
      </c>
      <c r="B1359" s="2" t="s">
        <v>2916</v>
      </c>
      <c r="C1359" s="2" t="s">
        <v>14937</v>
      </c>
      <c r="D1359" s="3">
        <v>45574</v>
      </c>
      <c r="E1359" s="2">
        <v>1243.17</v>
      </c>
    </row>
    <row r="1360" spans="1:5" x14ac:dyDescent="0.3">
      <c r="A1360" s="2" t="s">
        <v>4285</v>
      </c>
      <c r="B1360" s="2" t="s">
        <v>2919</v>
      </c>
      <c r="C1360" s="2" t="s">
        <v>14936</v>
      </c>
      <c r="D1360" s="3">
        <v>45519</v>
      </c>
      <c r="E1360" s="2">
        <v>13562.47</v>
      </c>
    </row>
    <row r="1361" spans="1:5" x14ac:dyDescent="0.3">
      <c r="A1361" s="2" t="s">
        <v>4286</v>
      </c>
      <c r="B1361" s="2" t="s">
        <v>2939</v>
      </c>
      <c r="C1361" s="2" t="s">
        <v>14938</v>
      </c>
      <c r="D1361" s="3">
        <v>46025</v>
      </c>
      <c r="E1361" s="2">
        <v>47677.23</v>
      </c>
    </row>
    <row r="1362" spans="1:5" x14ac:dyDescent="0.3">
      <c r="A1362" s="2" t="s">
        <v>4287</v>
      </c>
      <c r="B1362" s="2" t="s">
        <v>2934</v>
      </c>
      <c r="C1362" s="2" t="s">
        <v>14936</v>
      </c>
      <c r="D1362" s="3">
        <v>45982</v>
      </c>
      <c r="E1362" s="2">
        <v>18452.93</v>
      </c>
    </row>
    <row r="1363" spans="1:5" x14ac:dyDescent="0.3">
      <c r="A1363" s="2" t="s">
        <v>4288</v>
      </c>
      <c r="B1363" s="2" t="s">
        <v>2916</v>
      </c>
      <c r="C1363" s="2" t="s">
        <v>14936</v>
      </c>
      <c r="D1363" s="3">
        <v>45914</v>
      </c>
      <c r="E1363" s="2">
        <v>47913.56</v>
      </c>
    </row>
    <row r="1364" spans="1:5" x14ac:dyDescent="0.3">
      <c r="A1364" s="2" t="s">
        <v>4289</v>
      </c>
      <c r="B1364" s="2" t="s">
        <v>2916</v>
      </c>
      <c r="C1364" s="2" t="s">
        <v>14936</v>
      </c>
      <c r="D1364" s="3">
        <v>46164</v>
      </c>
      <c r="E1364" s="2">
        <v>9401.0499999999993</v>
      </c>
    </row>
    <row r="1365" spans="1:5" x14ac:dyDescent="0.3">
      <c r="A1365" s="2" t="s">
        <v>4290</v>
      </c>
      <c r="B1365" s="2" t="s">
        <v>2936</v>
      </c>
      <c r="C1365" s="2" t="s">
        <v>14936</v>
      </c>
      <c r="D1365" s="3">
        <v>45664</v>
      </c>
      <c r="E1365" s="2">
        <v>49917.33</v>
      </c>
    </row>
    <row r="1366" spans="1:5" x14ac:dyDescent="0.3">
      <c r="A1366" s="2" t="s">
        <v>4291</v>
      </c>
      <c r="B1366" s="2" t="s">
        <v>2921</v>
      </c>
      <c r="C1366" s="2" t="s">
        <v>14936</v>
      </c>
      <c r="D1366" s="3">
        <v>45925</v>
      </c>
      <c r="E1366" s="2">
        <v>10759.32</v>
      </c>
    </row>
    <row r="1367" spans="1:5" x14ac:dyDescent="0.3">
      <c r="A1367" s="2" t="s">
        <v>4292</v>
      </c>
      <c r="B1367" s="2" t="s">
        <v>2939</v>
      </c>
      <c r="C1367" s="2" t="s">
        <v>14936</v>
      </c>
      <c r="D1367" s="3">
        <v>45806</v>
      </c>
      <c r="E1367" s="2">
        <v>37418.39</v>
      </c>
    </row>
    <row r="1368" spans="1:5" x14ac:dyDescent="0.3">
      <c r="A1368" s="2" t="s">
        <v>4293</v>
      </c>
      <c r="B1368" s="2" t="s">
        <v>2939</v>
      </c>
      <c r="C1368" s="2" t="s">
        <v>14936</v>
      </c>
      <c r="D1368" s="3">
        <v>45956</v>
      </c>
      <c r="E1368" s="2">
        <v>45600.7</v>
      </c>
    </row>
    <row r="1369" spans="1:5" x14ac:dyDescent="0.3">
      <c r="A1369" s="2" t="s">
        <v>4294</v>
      </c>
      <c r="B1369" s="2" t="s">
        <v>2916</v>
      </c>
      <c r="C1369" s="2" t="s">
        <v>14936</v>
      </c>
      <c r="D1369" s="3">
        <v>45681</v>
      </c>
      <c r="E1369" s="2">
        <v>4111.4799999999996</v>
      </c>
    </row>
    <row r="1370" spans="1:5" x14ac:dyDescent="0.3">
      <c r="A1370" s="2" t="s">
        <v>4295</v>
      </c>
      <c r="B1370" s="2" t="s">
        <v>2921</v>
      </c>
      <c r="C1370" s="2" t="s">
        <v>14936</v>
      </c>
      <c r="D1370" s="3">
        <v>45503</v>
      </c>
      <c r="E1370" s="2">
        <v>17635.310000000001</v>
      </c>
    </row>
    <row r="1371" spans="1:5" x14ac:dyDescent="0.3">
      <c r="A1371" s="2" t="s">
        <v>4296</v>
      </c>
      <c r="B1371" s="2" t="s">
        <v>2939</v>
      </c>
      <c r="C1371" s="2" t="s">
        <v>14937</v>
      </c>
      <c r="D1371" s="3">
        <v>45415</v>
      </c>
      <c r="E1371" s="2">
        <v>46863.66</v>
      </c>
    </row>
    <row r="1372" spans="1:5" x14ac:dyDescent="0.3">
      <c r="A1372" s="2" t="s">
        <v>4297</v>
      </c>
      <c r="B1372" s="2" t="s">
        <v>2934</v>
      </c>
      <c r="C1372" s="2" t="s">
        <v>14936</v>
      </c>
      <c r="D1372" s="3">
        <v>46221</v>
      </c>
      <c r="E1372" s="2">
        <v>3195.64</v>
      </c>
    </row>
    <row r="1373" spans="1:5" x14ac:dyDescent="0.3">
      <c r="A1373" s="2" t="s">
        <v>4298</v>
      </c>
      <c r="B1373" s="2" t="s">
        <v>2939</v>
      </c>
      <c r="C1373" s="2" t="s">
        <v>14936</v>
      </c>
      <c r="D1373" s="3">
        <v>45829</v>
      </c>
      <c r="E1373" s="2">
        <v>47888.480000000003</v>
      </c>
    </row>
    <row r="1374" spans="1:5" x14ac:dyDescent="0.3">
      <c r="A1374" s="2" t="s">
        <v>4299</v>
      </c>
      <c r="B1374" s="2" t="s">
        <v>2939</v>
      </c>
      <c r="C1374" s="2" t="s">
        <v>14936</v>
      </c>
      <c r="D1374" s="3">
        <v>45933</v>
      </c>
      <c r="E1374" s="2">
        <v>17412.29</v>
      </c>
    </row>
    <row r="1375" spans="1:5" x14ac:dyDescent="0.3">
      <c r="A1375" s="2" t="s">
        <v>4300</v>
      </c>
      <c r="B1375" s="2" t="s">
        <v>2936</v>
      </c>
      <c r="C1375" s="2" t="s">
        <v>14936</v>
      </c>
      <c r="D1375" s="3">
        <v>45840</v>
      </c>
      <c r="E1375" s="2">
        <v>45035.06</v>
      </c>
    </row>
    <row r="1376" spans="1:5" x14ac:dyDescent="0.3">
      <c r="A1376" s="2" t="s">
        <v>4301</v>
      </c>
      <c r="B1376" s="2" t="s">
        <v>2916</v>
      </c>
      <c r="C1376" s="2" t="s">
        <v>14938</v>
      </c>
      <c r="D1376" s="3">
        <v>45873</v>
      </c>
      <c r="E1376" s="2">
        <v>25837.81</v>
      </c>
    </row>
    <row r="1377" spans="1:5" x14ac:dyDescent="0.3">
      <c r="A1377" s="2" t="s">
        <v>4302</v>
      </c>
      <c r="B1377" s="2" t="s">
        <v>2919</v>
      </c>
      <c r="C1377" s="2" t="s">
        <v>14936</v>
      </c>
      <c r="D1377" s="3">
        <v>45999</v>
      </c>
      <c r="E1377" s="2">
        <v>27425.02</v>
      </c>
    </row>
    <row r="1378" spans="1:5" x14ac:dyDescent="0.3">
      <c r="A1378" s="2" t="s">
        <v>4303</v>
      </c>
      <c r="B1378" s="2" t="s">
        <v>2916</v>
      </c>
      <c r="C1378" s="2" t="s">
        <v>14936</v>
      </c>
      <c r="D1378" s="3">
        <v>45915</v>
      </c>
      <c r="E1378" s="2">
        <v>29708.23</v>
      </c>
    </row>
    <row r="1379" spans="1:5" x14ac:dyDescent="0.3">
      <c r="A1379" s="2" t="s">
        <v>4304</v>
      </c>
      <c r="B1379" s="2" t="s">
        <v>2916</v>
      </c>
      <c r="C1379" s="2" t="s">
        <v>14936</v>
      </c>
      <c r="D1379" s="3">
        <v>46143</v>
      </c>
      <c r="E1379" s="2">
        <v>1918.52</v>
      </c>
    </row>
    <row r="1380" spans="1:5" x14ac:dyDescent="0.3">
      <c r="A1380" s="2" t="s">
        <v>4305</v>
      </c>
      <c r="B1380" s="2" t="s">
        <v>2919</v>
      </c>
      <c r="C1380" s="2" t="s">
        <v>14936</v>
      </c>
      <c r="D1380" s="3">
        <v>45505</v>
      </c>
      <c r="E1380" s="2">
        <v>36475.1</v>
      </c>
    </row>
    <row r="1381" spans="1:5" x14ac:dyDescent="0.3">
      <c r="A1381" s="2" t="s">
        <v>4306</v>
      </c>
      <c r="B1381" s="2" t="s">
        <v>2916</v>
      </c>
      <c r="C1381" s="2" t="s">
        <v>14936</v>
      </c>
      <c r="D1381" s="3">
        <v>45393</v>
      </c>
      <c r="E1381" s="2">
        <v>47864.98</v>
      </c>
    </row>
    <row r="1382" spans="1:5" x14ac:dyDescent="0.3">
      <c r="A1382" s="2" t="s">
        <v>4307</v>
      </c>
      <c r="B1382" s="2" t="s">
        <v>2939</v>
      </c>
      <c r="C1382" s="2" t="s">
        <v>14937</v>
      </c>
      <c r="D1382" s="3">
        <v>45367</v>
      </c>
      <c r="E1382" s="2">
        <v>20854.21</v>
      </c>
    </row>
    <row r="1383" spans="1:5" x14ac:dyDescent="0.3">
      <c r="A1383" s="2" t="s">
        <v>4308</v>
      </c>
      <c r="B1383" s="2" t="s">
        <v>2921</v>
      </c>
      <c r="C1383" s="2" t="s">
        <v>14936</v>
      </c>
      <c r="D1383" s="3">
        <v>45394</v>
      </c>
      <c r="E1383" s="2">
        <v>34253.68</v>
      </c>
    </row>
    <row r="1384" spans="1:5" x14ac:dyDescent="0.3">
      <c r="A1384" s="2" t="s">
        <v>4309</v>
      </c>
      <c r="B1384" s="2" t="s">
        <v>2936</v>
      </c>
      <c r="C1384" s="2" t="s">
        <v>14936</v>
      </c>
      <c r="D1384" s="3">
        <v>45301</v>
      </c>
      <c r="E1384" s="2">
        <v>20844.18</v>
      </c>
    </row>
    <row r="1385" spans="1:5" x14ac:dyDescent="0.3">
      <c r="A1385" s="2" t="s">
        <v>4310</v>
      </c>
      <c r="B1385" s="2" t="s">
        <v>2921</v>
      </c>
      <c r="C1385" s="2" t="s">
        <v>14936</v>
      </c>
      <c r="D1385" s="3">
        <v>45746</v>
      </c>
      <c r="E1385" s="2">
        <v>2515.92</v>
      </c>
    </row>
    <row r="1386" spans="1:5" x14ac:dyDescent="0.3">
      <c r="A1386" s="2" t="s">
        <v>4311</v>
      </c>
      <c r="B1386" s="2" t="s">
        <v>2921</v>
      </c>
      <c r="C1386" s="2" t="s">
        <v>14936</v>
      </c>
      <c r="D1386" s="3">
        <v>45293</v>
      </c>
      <c r="E1386" s="2">
        <v>34417.01</v>
      </c>
    </row>
    <row r="1387" spans="1:5" x14ac:dyDescent="0.3">
      <c r="A1387" s="2" t="s">
        <v>4312</v>
      </c>
      <c r="B1387" s="2" t="s">
        <v>2939</v>
      </c>
      <c r="C1387" s="2" t="s">
        <v>14936</v>
      </c>
      <c r="D1387" s="3">
        <v>45472</v>
      </c>
      <c r="E1387" s="2">
        <v>9726.0400000000009</v>
      </c>
    </row>
    <row r="1388" spans="1:5" x14ac:dyDescent="0.3">
      <c r="A1388" s="2" t="s">
        <v>4313</v>
      </c>
      <c r="B1388" s="2" t="s">
        <v>2916</v>
      </c>
      <c r="C1388" s="2" t="s">
        <v>14936</v>
      </c>
      <c r="D1388" s="3">
        <v>45598</v>
      </c>
      <c r="E1388" s="2">
        <v>28867.72</v>
      </c>
    </row>
    <row r="1389" spans="1:5" x14ac:dyDescent="0.3">
      <c r="A1389" s="2" t="s">
        <v>4314</v>
      </c>
      <c r="B1389" s="2" t="s">
        <v>2939</v>
      </c>
      <c r="C1389" s="2" t="s">
        <v>14936</v>
      </c>
      <c r="D1389" s="3">
        <v>45867</v>
      </c>
      <c r="E1389" s="2">
        <v>20290.11</v>
      </c>
    </row>
    <row r="1390" spans="1:5" x14ac:dyDescent="0.3">
      <c r="A1390" s="2" t="s">
        <v>4315</v>
      </c>
      <c r="B1390" s="2" t="s">
        <v>2939</v>
      </c>
      <c r="C1390" s="2" t="s">
        <v>14936</v>
      </c>
      <c r="D1390" s="3">
        <v>46261</v>
      </c>
      <c r="E1390" s="2">
        <v>3595.61</v>
      </c>
    </row>
    <row r="1391" spans="1:5" x14ac:dyDescent="0.3">
      <c r="A1391" s="2" t="s">
        <v>4316</v>
      </c>
      <c r="B1391" s="2" t="s">
        <v>2916</v>
      </c>
      <c r="C1391" s="2" t="s">
        <v>14936</v>
      </c>
      <c r="D1391" s="3">
        <v>45774</v>
      </c>
      <c r="E1391" s="2">
        <v>20863.03</v>
      </c>
    </row>
    <row r="1392" spans="1:5" x14ac:dyDescent="0.3">
      <c r="A1392" s="2" t="s">
        <v>4317</v>
      </c>
      <c r="B1392" s="2" t="s">
        <v>2939</v>
      </c>
      <c r="C1392" s="2" t="s">
        <v>14936</v>
      </c>
      <c r="D1392" s="3">
        <v>45604</v>
      </c>
      <c r="E1392" s="2">
        <v>46232.480000000003</v>
      </c>
    </row>
    <row r="1393" spans="1:5" x14ac:dyDescent="0.3">
      <c r="A1393" s="2" t="s">
        <v>4318</v>
      </c>
      <c r="B1393" s="2" t="s">
        <v>2916</v>
      </c>
      <c r="C1393" s="2" t="s">
        <v>14936</v>
      </c>
      <c r="D1393" s="3">
        <v>45844</v>
      </c>
      <c r="E1393" s="2">
        <v>21019.88</v>
      </c>
    </row>
    <row r="1394" spans="1:5" x14ac:dyDescent="0.3">
      <c r="A1394" s="2" t="s">
        <v>4319</v>
      </c>
      <c r="B1394" s="2" t="s">
        <v>2919</v>
      </c>
      <c r="C1394" s="2" t="s">
        <v>14936</v>
      </c>
      <c r="D1394" s="3">
        <v>45606</v>
      </c>
      <c r="E1394" s="2">
        <v>45125.11</v>
      </c>
    </row>
    <row r="1395" spans="1:5" x14ac:dyDescent="0.3">
      <c r="A1395" s="2" t="s">
        <v>4320</v>
      </c>
      <c r="B1395" s="2" t="s">
        <v>2916</v>
      </c>
      <c r="C1395" s="2" t="s">
        <v>14936</v>
      </c>
      <c r="D1395" s="3">
        <v>45994</v>
      </c>
      <c r="E1395" s="2">
        <v>33978.800000000003</v>
      </c>
    </row>
    <row r="1396" spans="1:5" x14ac:dyDescent="0.3">
      <c r="A1396" s="2" t="s">
        <v>4321</v>
      </c>
      <c r="B1396" s="2" t="s">
        <v>2939</v>
      </c>
      <c r="C1396" s="2" t="s">
        <v>14936</v>
      </c>
      <c r="D1396" s="3">
        <v>45624</v>
      </c>
      <c r="E1396" s="2">
        <v>24383.43</v>
      </c>
    </row>
    <row r="1397" spans="1:5" x14ac:dyDescent="0.3">
      <c r="A1397" s="2" t="s">
        <v>4322</v>
      </c>
      <c r="B1397" s="2" t="s">
        <v>2939</v>
      </c>
      <c r="C1397" s="2" t="s">
        <v>14936</v>
      </c>
      <c r="D1397" s="3">
        <v>45454</v>
      </c>
      <c r="E1397" s="2">
        <v>17730.11</v>
      </c>
    </row>
    <row r="1398" spans="1:5" x14ac:dyDescent="0.3">
      <c r="A1398" s="2" t="s">
        <v>4323</v>
      </c>
      <c r="B1398" s="2" t="s">
        <v>2916</v>
      </c>
      <c r="C1398" s="2" t="s">
        <v>14936</v>
      </c>
      <c r="D1398" s="3">
        <v>45901</v>
      </c>
      <c r="E1398" s="2">
        <v>21239.13</v>
      </c>
    </row>
    <row r="1399" spans="1:5" x14ac:dyDescent="0.3">
      <c r="A1399" s="2" t="s">
        <v>4324</v>
      </c>
      <c r="B1399" s="2" t="s">
        <v>2939</v>
      </c>
      <c r="C1399" s="2" t="s">
        <v>14936</v>
      </c>
      <c r="D1399" s="3">
        <v>45775</v>
      </c>
      <c r="E1399" s="2">
        <v>48740.7</v>
      </c>
    </row>
    <row r="1400" spans="1:5" x14ac:dyDescent="0.3">
      <c r="A1400" s="2" t="s">
        <v>4325</v>
      </c>
      <c r="B1400" s="2" t="s">
        <v>2939</v>
      </c>
      <c r="C1400" s="2" t="s">
        <v>14937</v>
      </c>
      <c r="D1400" s="3">
        <v>46141</v>
      </c>
      <c r="E1400" s="2">
        <v>24791.43</v>
      </c>
    </row>
    <row r="1401" spans="1:5" x14ac:dyDescent="0.3">
      <c r="A1401" s="2" t="s">
        <v>4326</v>
      </c>
      <c r="B1401" s="2" t="s">
        <v>2939</v>
      </c>
      <c r="C1401" s="2" t="s">
        <v>14936</v>
      </c>
      <c r="D1401" s="3">
        <v>45719</v>
      </c>
      <c r="E1401" s="2">
        <v>48022.99</v>
      </c>
    </row>
    <row r="1402" spans="1:5" x14ac:dyDescent="0.3">
      <c r="A1402" s="2" t="s">
        <v>4327</v>
      </c>
      <c r="B1402" s="2" t="s">
        <v>2919</v>
      </c>
      <c r="C1402" s="2" t="s">
        <v>14936</v>
      </c>
      <c r="D1402" s="3">
        <v>45655</v>
      </c>
      <c r="E1402" s="2">
        <v>3990.17</v>
      </c>
    </row>
    <row r="1403" spans="1:5" x14ac:dyDescent="0.3">
      <c r="A1403" s="2" t="s">
        <v>4328</v>
      </c>
      <c r="B1403" s="2" t="s">
        <v>2919</v>
      </c>
      <c r="C1403" s="2" t="s">
        <v>14936</v>
      </c>
      <c r="D1403" s="3">
        <v>46013</v>
      </c>
      <c r="E1403" s="2">
        <v>34550.199999999997</v>
      </c>
    </row>
    <row r="1404" spans="1:5" x14ac:dyDescent="0.3">
      <c r="A1404" s="2" t="s">
        <v>4329</v>
      </c>
      <c r="B1404" s="2" t="s">
        <v>2934</v>
      </c>
      <c r="C1404" s="2" t="s">
        <v>14936</v>
      </c>
      <c r="D1404" s="3">
        <v>45675</v>
      </c>
      <c r="E1404" s="2">
        <v>36917.599999999999</v>
      </c>
    </row>
    <row r="1405" spans="1:5" x14ac:dyDescent="0.3">
      <c r="A1405" s="2" t="s">
        <v>4330</v>
      </c>
      <c r="B1405" s="2" t="s">
        <v>2921</v>
      </c>
      <c r="C1405" s="2" t="s">
        <v>14936</v>
      </c>
      <c r="D1405" s="3">
        <v>45865</v>
      </c>
      <c r="E1405" s="2">
        <v>28900.27</v>
      </c>
    </row>
    <row r="1406" spans="1:5" x14ac:dyDescent="0.3">
      <c r="A1406" s="2" t="s">
        <v>4331</v>
      </c>
      <c r="B1406" s="2" t="s">
        <v>2916</v>
      </c>
      <c r="C1406" s="2" t="s">
        <v>14936</v>
      </c>
      <c r="D1406" s="3">
        <v>45572</v>
      </c>
      <c r="E1406" s="2">
        <v>6964.86</v>
      </c>
    </row>
    <row r="1407" spans="1:5" x14ac:dyDescent="0.3">
      <c r="A1407" s="2" t="s">
        <v>4332</v>
      </c>
      <c r="B1407" s="2" t="s">
        <v>2936</v>
      </c>
      <c r="C1407" s="2" t="s">
        <v>14936</v>
      </c>
      <c r="D1407" s="3">
        <v>46257</v>
      </c>
      <c r="E1407" s="2">
        <v>44929.47</v>
      </c>
    </row>
    <row r="1408" spans="1:5" x14ac:dyDescent="0.3">
      <c r="A1408" s="2" t="s">
        <v>4333</v>
      </c>
      <c r="B1408" s="2" t="s">
        <v>2936</v>
      </c>
      <c r="C1408" s="2" t="s">
        <v>14936</v>
      </c>
      <c r="D1408" s="3">
        <v>45692</v>
      </c>
      <c r="E1408" s="2">
        <v>15616.69</v>
      </c>
    </row>
    <row r="1409" spans="1:5" x14ac:dyDescent="0.3">
      <c r="A1409" s="2" t="s">
        <v>4334</v>
      </c>
      <c r="B1409" s="2" t="s">
        <v>2939</v>
      </c>
      <c r="C1409" s="2" t="s">
        <v>14936</v>
      </c>
      <c r="D1409" s="3">
        <v>45353</v>
      </c>
      <c r="E1409" s="2">
        <v>570.49</v>
      </c>
    </row>
    <row r="1410" spans="1:5" x14ac:dyDescent="0.3">
      <c r="A1410" s="2" t="s">
        <v>4335</v>
      </c>
      <c r="B1410" s="2" t="s">
        <v>2916</v>
      </c>
      <c r="C1410" s="2" t="s">
        <v>14936</v>
      </c>
      <c r="D1410" s="3">
        <v>45741</v>
      </c>
      <c r="E1410" s="2">
        <v>19737.39</v>
      </c>
    </row>
    <row r="1411" spans="1:5" x14ac:dyDescent="0.3">
      <c r="A1411" s="2" t="s">
        <v>4336</v>
      </c>
      <c r="B1411" s="2" t="s">
        <v>2936</v>
      </c>
      <c r="C1411" s="2" t="s">
        <v>14936</v>
      </c>
      <c r="D1411" s="3">
        <v>45624</v>
      </c>
      <c r="E1411" s="2">
        <v>20761.810000000001</v>
      </c>
    </row>
    <row r="1412" spans="1:5" x14ac:dyDescent="0.3">
      <c r="A1412" s="2" t="s">
        <v>4337</v>
      </c>
      <c r="B1412" s="2" t="s">
        <v>2939</v>
      </c>
      <c r="C1412" s="2" t="s">
        <v>14936</v>
      </c>
      <c r="D1412" s="3">
        <v>45879</v>
      </c>
      <c r="E1412" s="2">
        <v>41373.370000000003</v>
      </c>
    </row>
    <row r="1413" spans="1:5" x14ac:dyDescent="0.3">
      <c r="A1413" s="2" t="s">
        <v>4338</v>
      </c>
      <c r="B1413" s="2" t="s">
        <v>2934</v>
      </c>
      <c r="C1413" s="2" t="s">
        <v>14936</v>
      </c>
      <c r="D1413" s="3">
        <v>45852</v>
      </c>
      <c r="E1413" s="2">
        <v>9810.9</v>
      </c>
    </row>
    <row r="1414" spans="1:5" x14ac:dyDescent="0.3">
      <c r="A1414" s="2" t="s">
        <v>4339</v>
      </c>
      <c r="B1414" s="2" t="s">
        <v>2919</v>
      </c>
      <c r="C1414" s="2" t="s">
        <v>14936</v>
      </c>
      <c r="D1414" s="3">
        <v>45435</v>
      </c>
      <c r="E1414" s="2">
        <v>15311.36</v>
      </c>
    </row>
    <row r="1415" spans="1:5" x14ac:dyDescent="0.3">
      <c r="A1415" s="2" t="s">
        <v>4340</v>
      </c>
      <c r="B1415" s="2" t="s">
        <v>2939</v>
      </c>
      <c r="C1415" s="2" t="s">
        <v>14936</v>
      </c>
      <c r="D1415" s="3">
        <v>46166</v>
      </c>
      <c r="E1415" s="2">
        <v>7453.46</v>
      </c>
    </row>
    <row r="1416" spans="1:5" x14ac:dyDescent="0.3">
      <c r="A1416" s="2" t="s">
        <v>4341</v>
      </c>
      <c r="B1416" s="2" t="s">
        <v>2939</v>
      </c>
      <c r="C1416" s="2" t="s">
        <v>14936</v>
      </c>
      <c r="D1416" s="3">
        <v>45481</v>
      </c>
      <c r="E1416" s="2">
        <v>24087.23</v>
      </c>
    </row>
    <row r="1417" spans="1:5" x14ac:dyDescent="0.3">
      <c r="A1417" s="2" t="s">
        <v>4342</v>
      </c>
      <c r="B1417" s="2" t="s">
        <v>2919</v>
      </c>
      <c r="C1417" s="2" t="s">
        <v>14936</v>
      </c>
      <c r="D1417" s="3">
        <v>45986</v>
      </c>
      <c r="E1417" s="2">
        <v>41435.96</v>
      </c>
    </row>
    <row r="1418" spans="1:5" x14ac:dyDescent="0.3">
      <c r="A1418" s="2" t="s">
        <v>4343</v>
      </c>
      <c r="B1418" s="2" t="s">
        <v>2934</v>
      </c>
      <c r="C1418" s="2" t="s">
        <v>14936</v>
      </c>
      <c r="D1418" s="3">
        <v>45415</v>
      </c>
      <c r="E1418" s="2">
        <v>15999.96</v>
      </c>
    </row>
    <row r="1419" spans="1:5" x14ac:dyDescent="0.3">
      <c r="A1419" s="2" t="s">
        <v>4344</v>
      </c>
      <c r="B1419" s="2" t="s">
        <v>2936</v>
      </c>
      <c r="C1419" s="2" t="s">
        <v>14936</v>
      </c>
      <c r="D1419" s="3">
        <v>46144</v>
      </c>
      <c r="E1419" s="2">
        <v>49475.11</v>
      </c>
    </row>
    <row r="1420" spans="1:5" x14ac:dyDescent="0.3">
      <c r="A1420" s="2" t="s">
        <v>4345</v>
      </c>
      <c r="B1420" s="2" t="s">
        <v>2936</v>
      </c>
      <c r="C1420" s="2" t="s">
        <v>14936</v>
      </c>
      <c r="D1420" s="3">
        <v>45872</v>
      </c>
      <c r="E1420" s="2">
        <v>17961.150000000001</v>
      </c>
    </row>
    <row r="1421" spans="1:5" x14ac:dyDescent="0.3">
      <c r="A1421" s="2" t="s">
        <v>4346</v>
      </c>
      <c r="B1421" s="2" t="s">
        <v>2921</v>
      </c>
      <c r="C1421" s="2" t="s">
        <v>14936</v>
      </c>
      <c r="D1421" s="3">
        <v>45626</v>
      </c>
      <c r="E1421" s="2">
        <v>47650.49</v>
      </c>
    </row>
    <row r="1422" spans="1:5" x14ac:dyDescent="0.3">
      <c r="A1422" s="2" t="s">
        <v>4347</v>
      </c>
      <c r="B1422" s="2" t="s">
        <v>2936</v>
      </c>
      <c r="C1422" s="2" t="s">
        <v>14936</v>
      </c>
      <c r="D1422" s="3">
        <v>46045</v>
      </c>
      <c r="E1422" s="2">
        <v>21020.5</v>
      </c>
    </row>
    <row r="1423" spans="1:5" x14ac:dyDescent="0.3">
      <c r="A1423" s="2" t="s">
        <v>4348</v>
      </c>
      <c r="B1423" s="2" t="s">
        <v>2934</v>
      </c>
      <c r="C1423" s="2" t="s">
        <v>14936</v>
      </c>
      <c r="D1423" s="3">
        <v>45836</v>
      </c>
      <c r="E1423" s="2">
        <v>2875.18</v>
      </c>
    </row>
    <row r="1424" spans="1:5" x14ac:dyDescent="0.3">
      <c r="A1424" s="2" t="s">
        <v>4349</v>
      </c>
      <c r="B1424" s="2" t="s">
        <v>2936</v>
      </c>
      <c r="C1424" s="2" t="s">
        <v>14936</v>
      </c>
      <c r="D1424" s="3">
        <v>46236</v>
      </c>
      <c r="E1424" s="2">
        <v>48571.63</v>
      </c>
    </row>
    <row r="1425" spans="1:5" x14ac:dyDescent="0.3">
      <c r="A1425" s="2" t="s">
        <v>4350</v>
      </c>
      <c r="B1425" s="2" t="s">
        <v>2939</v>
      </c>
      <c r="C1425" s="2" t="s">
        <v>14936</v>
      </c>
      <c r="D1425" s="3">
        <v>46077</v>
      </c>
      <c r="E1425" s="2">
        <v>34545</v>
      </c>
    </row>
    <row r="1426" spans="1:5" x14ac:dyDescent="0.3">
      <c r="A1426" s="2" t="s">
        <v>4351</v>
      </c>
      <c r="B1426" s="2" t="s">
        <v>2916</v>
      </c>
      <c r="C1426" s="2" t="s">
        <v>14936</v>
      </c>
      <c r="D1426" s="3">
        <v>46048</v>
      </c>
      <c r="E1426" s="2">
        <v>34978.629999999997</v>
      </c>
    </row>
    <row r="1427" spans="1:5" x14ac:dyDescent="0.3">
      <c r="A1427" s="2" t="s">
        <v>4352</v>
      </c>
      <c r="B1427" s="2" t="s">
        <v>2919</v>
      </c>
      <c r="C1427" s="2" t="s">
        <v>14936</v>
      </c>
      <c r="D1427" s="3">
        <v>45640</v>
      </c>
      <c r="E1427" s="2">
        <v>27551.07</v>
      </c>
    </row>
    <row r="1428" spans="1:5" x14ac:dyDescent="0.3">
      <c r="A1428" s="2" t="s">
        <v>4353</v>
      </c>
      <c r="B1428" s="2" t="s">
        <v>2939</v>
      </c>
      <c r="C1428" s="2" t="s">
        <v>14936</v>
      </c>
      <c r="D1428" s="3">
        <v>45735</v>
      </c>
      <c r="E1428" s="2">
        <v>29684.54</v>
      </c>
    </row>
    <row r="1429" spans="1:5" x14ac:dyDescent="0.3">
      <c r="A1429" s="2" t="s">
        <v>4354</v>
      </c>
      <c r="B1429" s="2" t="s">
        <v>2939</v>
      </c>
      <c r="C1429" s="2" t="s">
        <v>14936</v>
      </c>
      <c r="D1429" s="3">
        <v>45692</v>
      </c>
      <c r="E1429" s="2">
        <v>13732.47</v>
      </c>
    </row>
    <row r="1430" spans="1:5" x14ac:dyDescent="0.3">
      <c r="A1430" s="2" t="s">
        <v>4355</v>
      </c>
      <c r="B1430" s="2" t="s">
        <v>2919</v>
      </c>
      <c r="C1430" s="2" t="s">
        <v>14937</v>
      </c>
      <c r="D1430" s="3">
        <v>46168</v>
      </c>
      <c r="E1430" s="2">
        <v>42972.32</v>
      </c>
    </row>
    <row r="1431" spans="1:5" x14ac:dyDescent="0.3">
      <c r="A1431" s="2" t="s">
        <v>4356</v>
      </c>
      <c r="B1431" s="2" t="s">
        <v>2921</v>
      </c>
      <c r="C1431" s="2" t="s">
        <v>14936</v>
      </c>
      <c r="D1431" s="3">
        <v>45961</v>
      </c>
      <c r="E1431" s="2">
        <v>13288.76</v>
      </c>
    </row>
    <row r="1432" spans="1:5" x14ac:dyDescent="0.3">
      <c r="A1432" s="2" t="s">
        <v>4357</v>
      </c>
      <c r="B1432" s="2" t="s">
        <v>2919</v>
      </c>
      <c r="C1432" s="2" t="s">
        <v>14936</v>
      </c>
      <c r="D1432" s="3">
        <v>46194</v>
      </c>
      <c r="E1432" s="2">
        <v>16761.57</v>
      </c>
    </row>
    <row r="1433" spans="1:5" x14ac:dyDescent="0.3">
      <c r="A1433" s="2" t="s">
        <v>4358</v>
      </c>
      <c r="B1433" s="2" t="s">
        <v>2921</v>
      </c>
      <c r="C1433" s="2" t="s">
        <v>14936</v>
      </c>
      <c r="D1433" s="3">
        <v>45478</v>
      </c>
      <c r="E1433" s="2">
        <v>22487.98</v>
      </c>
    </row>
    <row r="1434" spans="1:5" x14ac:dyDescent="0.3">
      <c r="A1434" s="2" t="s">
        <v>4359</v>
      </c>
      <c r="B1434" s="2" t="s">
        <v>2936</v>
      </c>
      <c r="C1434" s="2" t="s">
        <v>14936</v>
      </c>
      <c r="D1434" s="3">
        <v>46090</v>
      </c>
      <c r="E1434" s="2">
        <v>10660.14</v>
      </c>
    </row>
    <row r="1435" spans="1:5" x14ac:dyDescent="0.3">
      <c r="A1435" s="2" t="s">
        <v>4360</v>
      </c>
      <c r="B1435" s="2" t="s">
        <v>2916</v>
      </c>
      <c r="C1435" s="2" t="s">
        <v>14937</v>
      </c>
      <c r="D1435" s="3">
        <v>45614</v>
      </c>
      <c r="E1435" s="2">
        <v>23807.55</v>
      </c>
    </row>
    <row r="1436" spans="1:5" x14ac:dyDescent="0.3">
      <c r="A1436" s="2" t="s">
        <v>4361</v>
      </c>
      <c r="B1436" s="2" t="s">
        <v>2916</v>
      </c>
      <c r="C1436" s="2" t="s">
        <v>14936</v>
      </c>
      <c r="D1436" s="3">
        <v>45570</v>
      </c>
      <c r="E1436" s="2">
        <v>12231.62</v>
      </c>
    </row>
    <row r="1437" spans="1:5" x14ac:dyDescent="0.3">
      <c r="A1437" s="2" t="s">
        <v>4362</v>
      </c>
      <c r="B1437" s="2" t="s">
        <v>2936</v>
      </c>
      <c r="C1437" s="2" t="s">
        <v>14936</v>
      </c>
      <c r="D1437" s="3">
        <v>45433</v>
      </c>
      <c r="E1437" s="2">
        <v>1391.18</v>
      </c>
    </row>
    <row r="1438" spans="1:5" x14ac:dyDescent="0.3">
      <c r="A1438" s="2" t="s">
        <v>4363</v>
      </c>
      <c r="B1438" s="2" t="s">
        <v>2939</v>
      </c>
      <c r="C1438" s="2" t="s">
        <v>14936</v>
      </c>
      <c r="D1438" s="3">
        <v>46180</v>
      </c>
      <c r="E1438" s="2">
        <v>6876.24</v>
      </c>
    </row>
    <row r="1439" spans="1:5" x14ac:dyDescent="0.3">
      <c r="A1439" s="2" t="s">
        <v>4364</v>
      </c>
      <c r="B1439" s="2" t="s">
        <v>2916</v>
      </c>
      <c r="C1439" s="2" t="s">
        <v>14937</v>
      </c>
      <c r="D1439" s="3">
        <v>45503</v>
      </c>
      <c r="E1439" s="2">
        <v>5148.88</v>
      </c>
    </row>
    <row r="1440" spans="1:5" x14ac:dyDescent="0.3">
      <c r="A1440" s="2" t="s">
        <v>4365</v>
      </c>
      <c r="B1440" s="2" t="s">
        <v>2916</v>
      </c>
      <c r="C1440" s="2" t="s">
        <v>14936</v>
      </c>
      <c r="D1440" s="3">
        <v>45811</v>
      </c>
      <c r="E1440" s="2">
        <v>7788</v>
      </c>
    </row>
    <row r="1441" spans="1:5" x14ac:dyDescent="0.3">
      <c r="A1441" s="2" t="s">
        <v>4366</v>
      </c>
      <c r="B1441" s="2" t="s">
        <v>2939</v>
      </c>
      <c r="C1441" s="2" t="s">
        <v>14936</v>
      </c>
      <c r="D1441" s="3">
        <v>45416</v>
      </c>
      <c r="E1441" s="2">
        <v>1382.8</v>
      </c>
    </row>
    <row r="1442" spans="1:5" x14ac:dyDescent="0.3">
      <c r="A1442" s="2" t="s">
        <v>4367</v>
      </c>
      <c r="B1442" s="2" t="s">
        <v>2916</v>
      </c>
      <c r="C1442" s="2" t="s">
        <v>14936</v>
      </c>
      <c r="D1442" s="3">
        <v>45718</v>
      </c>
      <c r="E1442" s="2">
        <v>46345.03</v>
      </c>
    </row>
    <row r="1443" spans="1:5" x14ac:dyDescent="0.3">
      <c r="A1443" s="2" t="s">
        <v>4368</v>
      </c>
      <c r="B1443" s="2" t="s">
        <v>2936</v>
      </c>
      <c r="C1443" s="2" t="s">
        <v>14936</v>
      </c>
      <c r="D1443" s="3">
        <v>45781</v>
      </c>
      <c r="E1443" s="2">
        <v>45966.22</v>
      </c>
    </row>
    <row r="1444" spans="1:5" x14ac:dyDescent="0.3">
      <c r="A1444" s="2" t="s">
        <v>4369</v>
      </c>
      <c r="B1444" s="2" t="s">
        <v>2934</v>
      </c>
      <c r="C1444" s="2" t="s">
        <v>14936</v>
      </c>
      <c r="D1444" s="3">
        <v>45681</v>
      </c>
      <c r="E1444" s="2">
        <v>25168.97</v>
      </c>
    </row>
    <row r="1445" spans="1:5" x14ac:dyDescent="0.3">
      <c r="A1445" s="2" t="s">
        <v>4370</v>
      </c>
      <c r="B1445" s="2" t="s">
        <v>2939</v>
      </c>
      <c r="C1445" s="2" t="s">
        <v>14936</v>
      </c>
      <c r="D1445" s="3">
        <v>46260</v>
      </c>
      <c r="E1445" s="2">
        <v>38206.93</v>
      </c>
    </row>
    <row r="1446" spans="1:5" x14ac:dyDescent="0.3">
      <c r="A1446" s="2" t="s">
        <v>4371</v>
      </c>
      <c r="B1446" s="2" t="s">
        <v>2916</v>
      </c>
      <c r="C1446" s="2" t="s">
        <v>14936</v>
      </c>
      <c r="D1446" s="3">
        <v>45599</v>
      </c>
      <c r="E1446" s="2">
        <v>42205.66</v>
      </c>
    </row>
    <row r="1447" spans="1:5" x14ac:dyDescent="0.3">
      <c r="A1447" s="2" t="s">
        <v>4372</v>
      </c>
      <c r="B1447" s="2" t="s">
        <v>2936</v>
      </c>
      <c r="C1447" s="2" t="s">
        <v>14936</v>
      </c>
      <c r="D1447" s="3">
        <v>45692</v>
      </c>
      <c r="E1447" s="2">
        <v>46175.97</v>
      </c>
    </row>
    <row r="1448" spans="1:5" x14ac:dyDescent="0.3">
      <c r="A1448" s="2" t="s">
        <v>4373</v>
      </c>
      <c r="B1448" s="2" t="s">
        <v>2934</v>
      </c>
      <c r="C1448" s="2" t="s">
        <v>14936</v>
      </c>
      <c r="D1448" s="3">
        <v>46210</v>
      </c>
      <c r="E1448" s="2">
        <v>17918.3</v>
      </c>
    </row>
    <row r="1449" spans="1:5" x14ac:dyDescent="0.3">
      <c r="A1449" s="2" t="s">
        <v>4374</v>
      </c>
      <c r="B1449" s="2" t="s">
        <v>2916</v>
      </c>
      <c r="C1449" s="2" t="s">
        <v>14936</v>
      </c>
      <c r="D1449" s="3">
        <v>45302</v>
      </c>
      <c r="E1449" s="2">
        <v>2193.4899999999998</v>
      </c>
    </row>
    <row r="1450" spans="1:5" x14ac:dyDescent="0.3">
      <c r="A1450" s="2" t="s">
        <v>4375</v>
      </c>
      <c r="B1450" s="2" t="s">
        <v>2916</v>
      </c>
      <c r="C1450" s="2" t="s">
        <v>14936</v>
      </c>
      <c r="D1450" s="3">
        <v>45331</v>
      </c>
      <c r="E1450" s="2">
        <v>1123.6199999999999</v>
      </c>
    </row>
    <row r="1451" spans="1:5" x14ac:dyDescent="0.3">
      <c r="A1451" s="2" t="s">
        <v>4376</v>
      </c>
      <c r="B1451" s="2" t="s">
        <v>2934</v>
      </c>
      <c r="C1451" s="2" t="s">
        <v>14936</v>
      </c>
      <c r="D1451" s="3">
        <v>45592</v>
      </c>
      <c r="E1451" s="2">
        <v>21324.98</v>
      </c>
    </row>
    <row r="1452" spans="1:5" x14ac:dyDescent="0.3">
      <c r="A1452" s="2" t="s">
        <v>4377</v>
      </c>
      <c r="B1452" s="2" t="s">
        <v>2919</v>
      </c>
      <c r="C1452" s="2" t="s">
        <v>14936</v>
      </c>
      <c r="D1452" s="3">
        <v>45471</v>
      </c>
      <c r="E1452" s="2">
        <v>38899.870000000003</v>
      </c>
    </row>
    <row r="1453" spans="1:5" x14ac:dyDescent="0.3">
      <c r="A1453" s="2" t="s">
        <v>4378</v>
      </c>
      <c r="B1453" s="2" t="s">
        <v>2916</v>
      </c>
      <c r="C1453" s="2" t="s">
        <v>14936</v>
      </c>
      <c r="D1453" s="3">
        <v>45477</v>
      </c>
      <c r="E1453" s="2">
        <v>43146.239999999998</v>
      </c>
    </row>
    <row r="1454" spans="1:5" x14ac:dyDescent="0.3">
      <c r="A1454" s="2" t="s">
        <v>4379</v>
      </c>
      <c r="B1454" s="2" t="s">
        <v>2921</v>
      </c>
      <c r="C1454" s="2" t="s">
        <v>14936</v>
      </c>
      <c r="D1454" s="3">
        <v>45801</v>
      </c>
      <c r="E1454" s="2">
        <v>34566.51</v>
      </c>
    </row>
    <row r="1455" spans="1:5" x14ac:dyDescent="0.3">
      <c r="A1455" s="2" t="s">
        <v>4380</v>
      </c>
      <c r="B1455" s="2" t="s">
        <v>2916</v>
      </c>
      <c r="C1455" s="2" t="s">
        <v>14936</v>
      </c>
      <c r="D1455" s="3">
        <v>45563</v>
      </c>
      <c r="E1455" s="2">
        <v>47493.1</v>
      </c>
    </row>
    <row r="1456" spans="1:5" x14ac:dyDescent="0.3">
      <c r="A1456" s="2" t="s">
        <v>4381</v>
      </c>
      <c r="B1456" s="2" t="s">
        <v>2916</v>
      </c>
      <c r="C1456" s="2" t="s">
        <v>14936</v>
      </c>
      <c r="D1456" s="3">
        <v>45773</v>
      </c>
      <c r="E1456" s="2">
        <v>16066.28</v>
      </c>
    </row>
    <row r="1457" spans="1:5" x14ac:dyDescent="0.3">
      <c r="A1457" s="2" t="s">
        <v>4382</v>
      </c>
      <c r="B1457" s="2" t="s">
        <v>2919</v>
      </c>
      <c r="C1457" s="2" t="s">
        <v>14936</v>
      </c>
      <c r="D1457" s="3">
        <v>45845</v>
      </c>
      <c r="E1457" s="2">
        <v>5271.68</v>
      </c>
    </row>
    <row r="1458" spans="1:5" x14ac:dyDescent="0.3">
      <c r="A1458" s="2" t="s">
        <v>4383</v>
      </c>
      <c r="B1458" s="2" t="s">
        <v>2916</v>
      </c>
      <c r="C1458" s="2" t="s">
        <v>14938</v>
      </c>
      <c r="D1458" s="3">
        <v>45394</v>
      </c>
      <c r="E1458" s="2">
        <v>15942.91</v>
      </c>
    </row>
    <row r="1459" spans="1:5" x14ac:dyDescent="0.3">
      <c r="A1459" s="2" t="s">
        <v>4384</v>
      </c>
      <c r="B1459" s="2" t="s">
        <v>2939</v>
      </c>
      <c r="C1459" s="2" t="s">
        <v>14936</v>
      </c>
      <c r="D1459" s="3">
        <v>45360</v>
      </c>
      <c r="E1459" s="2">
        <v>49772.45</v>
      </c>
    </row>
    <row r="1460" spans="1:5" x14ac:dyDescent="0.3">
      <c r="A1460" s="2" t="s">
        <v>4385</v>
      </c>
      <c r="B1460" s="2" t="s">
        <v>2934</v>
      </c>
      <c r="C1460" s="2" t="s">
        <v>14936</v>
      </c>
      <c r="D1460" s="3">
        <v>46212</v>
      </c>
      <c r="E1460" s="2">
        <v>10663.42</v>
      </c>
    </row>
    <row r="1461" spans="1:5" x14ac:dyDescent="0.3">
      <c r="A1461" s="2" t="s">
        <v>4386</v>
      </c>
      <c r="B1461" s="2" t="s">
        <v>2936</v>
      </c>
      <c r="C1461" s="2" t="s">
        <v>14936</v>
      </c>
      <c r="D1461" s="3">
        <v>45293</v>
      </c>
      <c r="E1461" s="2">
        <v>6947.5</v>
      </c>
    </row>
    <row r="1462" spans="1:5" x14ac:dyDescent="0.3">
      <c r="A1462" s="2" t="s">
        <v>4387</v>
      </c>
      <c r="B1462" s="2" t="s">
        <v>2921</v>
      </c>
      <c r="C1462" s="2" t="s">
        <v>14936</v>
      </c>
      <c r="D1462" s="3">
        <v>45622</v>
      </c>
      <c r="E1462" s="2">
        <v>811.08</v>
      </c>
    </row>
    <row r="1463" spans="1:5" x14ac:dyDescent="0.3">
      <c r="A1463" s="2" t="s">
        <v>4388</v>
      </c>
      <c r="B1463" s="2" t="s">
        <v>2934</v>
      </c>
      <c r="C1463" s="2" t="s">
        <v>14936</v>
      </c>
      <c r="D1463" s="3">
        <v>45781</v>
      </c>
      <c r="E1463" s="2">
        <v>38951.47</v>
      </c>
    </row>
    <row r="1464" spans="1:5" x14ac:dyDescent="0.3">
      <c r="A1464" s="2" t="s">
        <v>4389</v>
      </c>
      <c r="B1464" s="2" t="s">
        <v>2936</v>
      </c>
      <c r="C1464" s="2" t="s">
        <v>14936</v>
      </c>
      <c r="D1464" s="3">
        <v>45516</v>
      </c>
      <c r="E1464" s="2">
        <v>17005.47</v>
      </c>
    </row>
    <row r="1465" spans="1:5" x14ac:dyDescent="0.3">
      <c r="A1465" s="2" t="s">
        <v>4390</v>
      </c>
      <c r="B1465" s="2" t="s">
        <v>2939</v>
      </c>
      <c r="C1465" s="2" t="s">
        <v>14936</v>
      </c>
      <c r="D1465" s="3">
        <v>45376</v>
      </c>
      <c r="E1465" s="2">
        <v>21281.55</v>
      </c>
    </row>
    <row r="1466" spans="1:5" x14ac:dyDescent="0.3">
      <c r="A1466" s="2" t="s">
        <v>4391</v>
      </c>
      <c r="B1466" s="2" t="s">
        <v>2919</v>
      </c>
      <c r="C1466" s="2" t="s">
        <v>14936</v>
      </c>
      <c r="D1466" s="3">
        <v>45547</v>
      </c>
      <c r="E1466" s="2">
        <v>33011.33</v>
      </c>
    </row>
    <row r="1467" spans="1:5" x14ac:dyDescent="0.3">
      <c r="A1467" s="2" t="s">
        <v>4392</v>
      </c>
      <c r="B1467" s="2" t="s">
        <v>2939</v>
      </c>
      <c r="C1467" s="2" t="s">
        <v>14936</v>
      </c>
      <c r="D1467" s="3">
        <v>46020</v>
      </c>
      <c r="E1467" s="2">
        <v>7889.94</v>
      </c>
    </row>
    <row r="1468" spans="1:5" x14ac:dyDescent="0.3">
      <c r="A1468" s="2" t="s">
        <v>4393</v>
      </c>
      <c r="B1468" s="2" t="s">
        <v>2916</v>
      </c>
      <c r="C1468" s="2" t="s">
        <v>14936</v>
      </c>
      <c r="D1468" s="3">
        <v>46197</v>
      </c>
      <c r="E1468" s="2">
        <v>30952.37</v>
      </c>
    </row>
    <row r="1469" spans="1:5" x14ac:dyDescent="0.3">
      <c r="A1469" s="2" t="s">
        <v>4394</v>
      </c>
      <c r="B1469" s="2" t="s">
        <v>2936</v>
      </c>
      <c r="C1469" s="2" t="s">
        <v>14936</v>
      </c>
      <c r="D1469" s="3">
        <v>45970</v>
      </c>
      <c r="E1469" s="2">
        <v>34186.379999999997</v>
      </c>
    </row>
    <row r="1470" spans="1:5" x14ac:dyDescent="0.3">
      <c r="A1470" s="2" t="s">
        <v>4395</v>
      </c>
      <c r="B1470" s="2" t="s">
        <v>2934</v>
      </c>
      <c r="C1470" s="2" t="s">
        <v>14936</v>
      </c>
      <c r="D1470" s="3">
        <v>46219</v>
      </c>
      <c r="E1470" s="2">
        <v>11120.71</v>
      </c>
    </row>
    <row r="1471" spans="1:5" x14ac:dyDescent="0.3">
      <c r="A1471" s="2" t="s">
        <v>4396</v>
      </c>
      <c r="B1471" s="2" t="s">
        <v>2934</v>
      </c>
      <c r="C1471" s="2" t="s">
        <v>14936</v>
      </c>
      <c r="D1471" s="3">
        <v>45307</v>
      </c>
      <c r="E1471" s="2">
        <v>23028.39</v>
      </c>
    </row>
    <row r="1472" spans="1:5" x14ac:dyDescent="0.3">
      <c r="A1472" s="2" t="s">
        <v>4397</v>
      </c>
      <c r="B1472" s="2" t="s">
        <v>2939</v>
      </c>
      <c r="C1472" s="2" t="s">
        <v>14936</v>
      </c>
      <c r="D1472" s="3">
        <v>45699</v>
      </c>
      <c r="E1472" s="2">
        <v>24732.32</v>
      </c>
    </row>
    <row r="1473" spans="1:5" x14ac:dyDescent="0.3">
      <c r="A1473" s="2" t="s">
        <v>4398</v>
      </c>
      <c r="B1473" s="2" t="s">
        <v>2936</v>
      </c>
      <c r="C1473" s="2" t="s">
        <v>14936</v>
      </c>
      <c r="D1473" s="3">
        <v>45485</v>
      </c>
      <c r="E1473" s="2">
        <v>22237.7</v>
      </c>
    </row>
    <row r="1474" spans="1:5" x14ac:dyDescent="0.3">
      <c r="A1474" s="2" t="s">
        <v>4399</v>
      </c>
      <c r="B1474" s="2" t="s">
        <v>2919</v>
      </c>
      <c r="C1474" s="2" t="s">
        <v>14936</v>
      </c>
      <c r="D1474" s="3">
        <v>45562</v>
      </c>
      <c r="E1474" s="2">
        <v>5159.21</v>
      </c>
    </row>
    <row r="1475" spans="1:5" x14ac:dyDescent="0.3">
      <c r="A1475" s="2" t="s">
        <v>4400</v>
      </c>
      <c r="B1475" s="2" t="s">
        <v>2936</v>
      </c>
      <c r="C1475" s="2" t="s">
        <v>14936</v>
      </c>
      <c r="D1475" s="3">
        <v>45818</v>
      </c>
      <c r="E1475" s="2">
        <v>42424.33</v>
      </c>
    </row>
    <row r="1476" spans="1:5" x14ac:dyDescent="0.3">
      <c r="A1476" s="2" t="s">
        <v>4401</v>
      </c>
      <c r="B1476" s="2" t="s">
        <v>2939</v>
      </c>
      <c r="C1476" s="2" t="s">
        <v>14936</v>
      </c>
      <c r="D1476" s="3">
        <v>46119</v>
      </c>
      <c r="E1476" s="2">
        <v>1565.13</v>
      </c>
    </row>
    <row r="1477" spans="1:5" x14ac:dyDescent="0.3">
      <c r="A1477" s="2" t="s">
        <v>4402</v>
      </c>
      <c r="B1477" s="2" t="s">
        <v>2916</v>
      </c>
      <c r="C1477" s="2" t="s">
        <v>14936</v>
      </c>
      <c r="D1477" s="3">
        <v>46168</v>
      </c>
      <c r="E1477" s="2">
        <v>4702.54</v>
      </c>
    </row>
    <row r="1478" spans="1:5" x14ac:dyDescent="0.3">
      <c r="A1478" s="2" t="s">
        <v>4403</v>
      </c>
      <c r="B1478" s="2" t="s">
        <v>2916</v>
      </c>
      <c r="C1478" s="2" t="s">
        <v>14936</v>
      </c>
      <c r="D1478" s="3">
        <v>45728</v>
      </c>
      <c r="E1478" s="2">
        <v>35221.97</v>
      </c>
    </row>
    <row r="1479" spans="1:5" x14ac:dyDescent="0.3">
      <c r="A1479" s="2" t="s">
        <v>4404</v>
      </c>
      <c r="B1479" s="2" t="s">
        <v>2919</v>
      </c>
      <c r="C1479" s="2" t="s">
        <v>14936</v>
      </c>
      <c r="D1479" s="3">
        <v>45760</v>
      </c>
      <c r="E1479" s="2">
        <v>15944.88</v>
      </c>
    </row>
    <row r="1480" spans="1:5" x14ac:dyDescent="0.3">
      <c r="A1480" s="2" t="s">
        <v>4405</v>
      </c>
      <c r="B1480" s="2" t="s">
        <v>2921</v>
      </c>
      <c r="C1480" s="2" t="s">
        <v>14936</v>
      </c>
      <c r="D1480" s="3">
        <v>45647</v>
      </c>
      <c r="E1480" s="2">
        <v>17651.11</v>
      </c>
    </row>
    <row r="1481" spans="1:5" x14ac:dyDescent="0.3">
      <c r="A1481" s="2" t="s">
        <v>4406</v>
      </c>
      <c r="B1481" s="2" t="s">
        <v>2934</v>
      </c>
      <c r="C1481" s="2" t="s">
        <v>14936</v>
      </c>
      <c r="D1481" s="3">
        <v>46179</v>
      </c>
      <c r="E1481" s="2">
        <v>22362.23</v>
      </c>
    </row>
    <row r="1482" spans="1:5" x14ac:dyDescent="0.3">
      <c r="A1482" s="2" t="s">
        <v>4407</v>
      </c>
      <c r="B1482" s="2" t="s">
        <v>2919</v>
      </c>
      <c r="C1482" s="2" t="s">
        <v>14936</v>
      </c>
      <c r="D1482" s="3">
        <v>45815</v>
      </c>
      <c r="E1482" s="2">
        <v>48964.75</v>
      </c>
    </row>
    <row r="1483" spans="1:5" x14ac:dyDescent="0.3">
      <c r="A1483" s="2" t="s">
        <v>4408</v>
      </c>
      <c r="B1483" s="2" t="s">
        <v>2919</v>
      </c>
      <c r="C1483" s="2" t="s">
        <v>14936</v>
      </c>
      <c r="D1483" s="3">
        <v>45495</v>
      </c>
      <c r="E1483" s="2">
        <v>16702.349999999999</v>
      </c>
    </row>
    <row r="1484" spans="1:5" x14ac:dyDescent="0.3">
      <c r="A1484" s="2" t="s">
        <v>4409</v>
      </c>
      <c r="B1484" s="2" t="s">
        <v>2921</v>
      </c>
      <c r="C1484" s="2" t="s">
        <v>14936</v>
      </c>
      <c r="D1484" s="3">
        <v>45835</v>
      </c>
      <c r="E1484" s="2">
        <v>45932.92</v>
      </c>
    </row>
    <row r="1485" spans="1:5" x14ac:dyDescent="0.3">
      <c r="A1485" s="2" t="s">
        <v>4410</v>
      </c>
      <c r="B1485" s="2" t="s">
        <v>2916</v>
      </c>
      <c r="C1485" s="2" t="s">
        <v>14936</v>
      </c>
      <c r="D1485" s="3">
        <v>46002</v>
      </c>
      <c r="E1485" s="2">
        <v>4284.7700000000004</v>
      </c>
    </row>
    <row r="1486" spans="1:5" x14ac:dyDescent="0.3">
      <c r="A1486" s="2" t="s">
        <v>4411</v>
      </c>
      <c r="B1486" s="2" t="s">
        <v>2919</v>
      </c>
      <c r="C1486" s="2" t="s">
        <v>14936</v>
      </c>
      <c r="D1486" s="3">
        <v>45943</v>
      </c>
      <c r="E1486" s="2">
        <v>38011.660000000003</v>
      </c>
    </row>
    <row r="1487" spans="1:5" x14ac:dyDescent="0.3">
      <c r="A1487" s="2" t="s">
        <v>4412</v>
      </c>
      <c r="B1487" s="2" t="s">
        <v>2916</v>
      </c>
      <c r="C1487" s="2" t="s">
        <v>14936</v>
      </c>
      <c r="D1487" s="3">
        <v>46257</v>
      </c>
      <c r="E1487" s="2">
        <v>2070.9699999999998</v>
      </c>
    </row>
    <row r="1488" spans="1:5" x14ac:dyDescent="0.3">
      <c r="A1488" s="2" t="s">
        <v>4413</v>
      </c>
      <c r="B1488" s="2" t="s">
        <v>2936</v>
      </c>
      <c r="C1488" s="2" t="s">
        <v>14936</v>
      </c>
      <c r="D1488" s="3">
        <v>46264</v>
      </c>
      <c r="E1488" s="2">
        <v>4458.9399999999996</v>
      </c>
    </row>
    <row r="1489" spans="1:5" x14ac:dyDescent="0.3">
      <c r="A1489" s="2" t="s">
        <v>4414</v>
      </c>
      <c r="B1489" s="2" t="s">
        <v>2916</v>
      </c>
      <c r="C1489" s="2" t="s">
        <v>14936</v>
      </c>
      <c r="D1489" s="3">
        <v>46208</v>
      </c>
      <c r="E1489" s="2">
        <v>48597.3</v>
      </c>
    </row>
    <row r="1490" spans="1:5" x14ac:dyDescent="0.3">
      <c r="A1490" s="2" t="s">
        <v>4415</v>
      </c>
      <c r="B1490" s="2" t="s">
        <v>2921</v>
      </c>
      <c r="C1490" s="2" t="s">
        <v>14936</v>
      </c>
      <c r="D1490" s="3">
        <v>45292</v>
      </c>
      <c r="E1490" s="2">
        <v>3450.07</v>
      </c>
    </row>
    <row r="1491" spans="1:5" x14ac:dyDescent="0.3">
      <c r="A1491" s="2" t="s">
        <v>4416</v>
      </c>
      <c r="B1491" s="2" t="s">
        <v>2939</v>
      </c>
      <c r="C1491" s="2" t="s">
        <v>14936</v>
      </c>
      <c r="D1491" s="3">
        <v>46237</v>
      </c>
      <c r="E1491" s="2">
        <v>26304.14</v>
      </c>
    </row>
    <row r="1492" spans="1:5" x14ac:dyDescent="0.3">
      <c r="A1492" s="2" t="s">
        <v>4417</v>
      </c>
      <c r="B1492" s="2" t="s">
        <v>2934</v>
      </c>
      <c r="C1492" s="2" t="s">
        <v>14936</v>
      </c>
      <c r="D1492" s="3">
        <v>46134</v>
      </c>
      <c r="E1492" s="2">
        <v>909.77</v>
      </c>
    </row>
    <row r="1493" spans="1:5" x14ac:dyDescent="0.3">
      <c r="A1493" s="2" t="s">
        <v>4418</v>
      </c>
      <c r="B1493" s="2" t="s">
        <v>2921</v>
      </c>
      <c r="C1493" s="2" t="s">
        <v>14936</v>
      </c>
      <c r="D1493" s="3">
        <v>45540</v>
      </c>
      <c r="E1493" s="2">
        <v>14155.01</v>
      </c>
    </row>
    <row r="1494" spans="1:5" x14ac:dyDescent="0.3">
      <c r="A1494" s="2" t="s">
        <v>4419</v>
      </c>
      <c r="B1494" s="2" t="s">
        <v>2916</v>
      </c>
      <c r="C1494" s="2" t="s">
        <v>14936</v>
      </c>
      <c r="D1494" s="3">
        <v>45490</v>
      </c>
      <c r="E1494" s="2">
        <v>16244.07</v>
      </c>
    </row>
    <row r="1495" spans="1:5" x14ac:dyDescent="0.3">
      <c r="A1495" s="2" t="s">
        <v>4420</v>
      </c>
      <c r="B1495" s="2" t="s">
        <v>2916</v>
      </c>
      <c r="C1495" s="2" t="s">
        <v>14936</v>
      </c>
      <c r="D1495" s="3">
        <v>45574</v>
      </c>
      <c r="E1495" s="2">
        <v>17295.89</v>
      </c>
    </row>
    <row r="1496" spans="1:5" x14ac:dyDescent="0.3">
      <c r="A1496" s="2" t="s">
        <v>4421</v>
      </c>
      <c r="B1496" s="2" t="s">
        <v>2916</v>
      </c>
      <c r="C1496" s="2" t="s">
        <v>14936</v>
      </c>
      <c r="D1496" s="3">
        <v>46259</v>
      </c>
      <c r="E1496" s="2">
        <v>15408.2</v>
      </c>
    </row>
    <row r="1497" spans="1:5" x14ac:dyDescent="0.3">
      <c r="A1497" s="2" t="s">
        <v>4422</v>
      </c>
      <c r="B1497" s="2" t="s">
        <v>2939</v>
      </c>
      <c r="C1497" s="2" t="s">
        <v>14936</v>
      </c>
      <c r="D1497" s="3">
        <v>45628</v>
      </c>
      <c r="E1497" s="2">
        <v>33195.08</v>
      </c>
    </row>
    <row r="1498" spans="1:5" x14ac:dyDescent="0.3">
      <c r="A1498" s="2" t="s">
        <v>4423</v>
      </c>
      <c r="B1498" s="2" t="s">
        <v>2939</v>
      </c>
      <c r="C1498" s="2" t="s">
        <v>14936</v>
      </c>
      <c r="D1498" s="3">
        <v>46083</v>
      </c>
      <c r="E1498" s="2">
        <v>27757.4</v>
      </c>
    </row>
    <row r="1499" spans="1:5" x14ac:dyDescent="0.3">
      <c r="A1499" s="2" t="s">
        <v>4424</v>
      </c>
      <c r="B1499" s="2" t="s">
        <v>2936</v>
      </c>
      <c r="C1499" s="2" t="s">
        <v>14936</v>
      </c>
      <c r="D1499" s="3">
        <v>45847</v>
      </c>
      <c r="E1499" s="2">
        <v>13871.96</v>
      </c>
    </row>
    <row r="1500" spans="1:5" x14ac:dyDescent="0.3">
      <c r="A1500" s="2" t="s">
        <v>4425</v>
      </c>
      <c r="B1500" s="2" t="s">
        <v>2936</v>
      </c>
      <c r="C1500" s="2" t="s">
        <v>14936</v>
      </c>
      <c r="D1500" s="3">
        <v>46029</v>
      </c>
      <c r="E1500" s="2">
        <v>18869.740000000002</v>
      </c>
    </row>
    <row r="1501" spans="1:5" x14ac:dyDescent="0.3">
      <c r="A1501" s="2" t="s">
        <v>4426</v>
      </c>
      <c r="B1501" s="2" t="s">
        <v>2939</v>
      </c>
      <c r="C1501" s="2" t="s">
        <v>14936</v>
      </c>
      <c r="D1501" s="3">
        <v>46151</v>
      </c>
      <c r="E1501" s="2">
        <v>18361.84</v>
      </c>
    </row>
    <row r="1502" spans="1:5" x14ac:dyDescent="0.3">
      <c r="A1502" s="2" t="s">
        <v>4427</v>
      </c>
      <c r="B1502" s="2" t="s">
        <v>2916</v>
      </c>
      <c r="C1502" s="2" t="s">
        <v>14936</v>
      </c>
      <c r="D1502" s="3">
        <v>46189</v>
      </c>
      <c r="E1502" s="2">
        <v>40676.9</v>
      </c>
    </row>
    <row r="1503" spans="1:5" x14ac:dyDescent="0.3">
      <c r="A1503" s="2" t="s">
        <v>4428</v>
      </c>
      <c r="B1503" s="2" t="s">
        <v>2934</v>
      </c>
      <c r="C1503" s="2" t="s">
        <v>14936</v>
      </c>
      <c r="D1503" s="3">
        <v>46042</v>
      </c>
      <c r="E1503" s="2">
        <v>10734.34</v>
      </c>
    </row>
    <row r="1504" spans="1:5" x14ac:dyDescent="0.3">
      <c r="A1504" s="2" t="s">
        <v>4429</v>
      </c>
      <c r="B1504" s="2" t="s">
        <v>2921</v>
      </c>
      <c r="C1504" s="2" t="s">
        <v>14936</v>
      </c>
      <c r="D1504" s="3">
        <v>46011</v>
      </c>
      <c r="E1504" s="2">
        <v>3742.1</v>
      </c>
    </row>
    <row r="1505" spans="1:5" x14ac:dyDescent="0.3">
      <c r="A1505" s="2" t="s">
        <v>4430</v>
      </c>
      <c r="B1505" s="2" t="s">
        <v>2921</v>
      </c>
      <c r="C1505" s="2" t="s">
        <v>14936</v>
      </c>
      <c r="D1505" s="3">
        <v>45578</v>
      </c>
      <c r="E1505" s="2">
        <v>32765.279999999999</v>
      </c>
    </row>
    <row r="1506" spans="1:5" x14ac:dyDescent="0.3">
      <c r="A1506" s="2" t="s">
        <v>4431</v>
      </c>
      <c r="B1506" s="2" t="s">
        <v>2916</v>
      </c>
      <c r="C1506" s="2" t="s">
        <v>14936</v>
      </c>
      <c r="D1506" s="3">
        <v>45975</v>
      </c>
      <c r="E1506" s="2">
        <v>26275.68</v>
      </c>
    </row>
    <row r="1507" spans="1:5" x14ac:dyDescent="0.3">
      <c r="A1507" s="2" t="s">
        <v>4432</v>
      </c>
      <c r="B1507" s="2" t="s">
        <v>2939</v>
      </c>
      <c r="C1507" s="2" t="s">
        <v>14936</v>
      </c>
      <c r="D1507" s="3">
        <v>46118</v>
      </c>
      <c r="E1507" s="2">
        <v>26482.22</v>
      </c>
    </row>
    <row r="1508" spans="1:5" x14ac:dyDescent="0.3">
      <c r="A1508" s="2" t="s">
        <v>4433</v>
      </c>
      <c r="B1508" s="2" t="s">
        <v>2934</v>
      </c>
      <c r="C1508" s="2" t="s">
        <v>14936</v>
      </c>
      <c r="D1508" s="3">
        <v>45974</v>
      </c>
      <c r="E1508" s="2">
        <v>37392.06</v>
      </c>
    </row>
    <row r="1509" spans="1:5" x14ac:dyDescent="0.3">
      <c r="A1509" s="2" t="s">
        <v>4434</v>
      </c>
      <c r="B1509" s="2" t="s">
        <v>2939</v>
      </c>
      <c r="C1509" s="2" t="s">
        <v>14936</v>
      </c>
      <c r="D1509" s="3">
        <v>45866</v>
      </c>
      <c r="E1509" s="2">
        <v>48242.89</v>
      </c>
    </row>
    <row r="1510" spans="1:5" x14ac:dyDescent="0.3">
      <c r="A1510" s="2" t="s">
        <v>4435</v>
      </c>
      <c r="B1510" s="2" t="s">
        <v>2921</v>
      </c>
      <c r="C1510" s="2" t="s">
        <v>14936</v>
      </c>
      <c r="D1510" s="3">
        <v>45684</v>
      </c>
      <c r="E1510" s="2">
        <v>35178.78</v>
      </c>
    </row>
    <row r="1511" spans="1:5" x14ac:dyDescent="0.3">
      <c r="A1511" s="2" t="s">
        <v>4436</v>
      </c>
      <c r="B1511" s="2" t="s">
        <v>2936</v>
      </c>
      <c r="C1511" s="2" t="s">
        <v>14936</v>
      </c>
      <c r="D1511" s="3">
        <v>45392</v>
      </c>
      <c r="E1511" s="2">
        <v>28904.54</v>
      </c>
    </row>
    <row r="1512" spans="1:5" x14ac:dyDescent="0.3">
      <c r="A1512" s="2" t="s">
        <v>4437</v>
      </c>
      <c r="B1512" s="2" t="s">
        <v>2919</v>
      </c>
      <c r="C1512" s="2" t="s">
        <v>14936</v>
      </c>
      <c r="D1512" s="3">
        <v>45887</v>
      </c>
      <c r="E1512" s="2">
        <v>18790.75</v>
      </c>
    </row>
    <row r="1513" spans="1:5" x14ac:dyDescent="0.3">
      <c r="A1513" s="2" t="s">
        <v>4438</v>
      </c>
      <c r="B1513" s="2" t="s">
        <v>2921</v>
      </c>
      <c r="C1513" s="2" t="s">
        <v>14936</v>
      </c>
      <c r="D1513" s="3">
        <v>45955</v>
      </c>
      <c r="E1513" s="2">
        <v>10648.92</v>
      </c>
    </row>
    <row r="1514" spans="1:5" x14ac:dyDescent="0.3">
      <c r="A1514" s="2" t="s">
        <v>4439</v>
      </c>
      <c r="B1514" s="2" t="s">
        <v>2921</v>
      </c>
      <c r="C1514" s="2" t="s">
        <v>14936</v>
      </c>
      <c r="D1514" s="3">
        <v>46254</v>
      </c>
      <c r="E1514" s="2">
        <v>39376.980000000003</v>
      </c>
    </row>
    <row r="1515" spans="1:5" x14ac:dyDescent="0.3">
      <c r="A1515" s="2" t="s">
        <v>4440</v>
      </c>
      <c r="B1515" s="2" t="s">
        <v>2916</v>
      </c>
      <c r="C1515" s="2" t="s">
        <v>14936</v>
      </c>
      <c r="D1515" s="3">
        <v>45978</v>
      </c>
      <c r="E1515" s="2">
        <v>46171.06</v>
      </c>
    </row>
    <row r="1516" spans="1:5" x14ac:dyDescent="0.3">
      <c r="A1516" s="2" t="s">
        <v>4441</v>
      </c>
      <c r="B1516" s="2" t="s">
        <v>2939</v>
      </c>
      <c r="C1516" s="2" t="s">
        <v>14936</v>
      </c>
      <c r="D1516" s="3">
        <v>45628</v>
      </c>
      <c r="E1516" s="2">
        <v>39671.78</v>
      </c>
    </row>
    <row r="1517" spans="1:5" x14ac:dyDescent="0.3">
      <c r="A1517" s="2" t="s">
        <v>4442</v>
      </c>
      <c r="B1517" s="2" t="s">
        <v>2919</v>
      </c>
      <c r="C1517" s="2" t="s">
        <v>14936</v>
      </c>
      <c r="D1517" s="3">
        <v>45760</v>
      </c>
      <c r="E1517" s="2">
        <v>49857.279999999999</v>
      </c>
    </row>
    <row r="1518" spans="1:5" x14ac:dyDescent="0.3">
      <c r="A1518" s="2" t="s">
        <v>4443</v>
      </c>
      <c r="B1518" s="2" t="s">
        <v>2916</v>
      </c>
      <c r="C1518" s="2" t="s">
        <v>14936</v>
      </c>
      <c r="D1518" s="3">
        <v>45546</v>
      </c>
      <c r="E1518" s="2">
        <v>43340.480000000003</v>
      </c>
    </row>
    <row r="1519" spans="1:5" x14ac:dyDescent="0.3">
      <c r="A1519" s="2" t="s">
        <v>4444</v>
      </c>
      <c r="B1519" s="2" t="s">
        <v>2916</v>
      </c>
      <c r="C1519" s="2" t="s">
        <v>14936</v>
      </c>
      <c r="D1519" s="3">
        <v>45943</v>
      </c>
      <c r="E1519" s="2">
        <v>36839.589999999997</v>
      </c>
    </row>
    <row r="1520" spans="1:5" x14ac:dyDescent="0.3">
      <c r="A1520" s="2" t="s">
        <v>4445</v>
      </c>
      <c r="B1520" s="2" t="s">
        <v>2919</v>
      </c>
      <c r="C1520" s="2" t="s">
        <v>14936</v>
      </c>
      <c r="D1520" s="3">
        <v>46176</v>
      </c>
      <c r="E1520" s="2">
        <v>33117.620000000003</v>
      </c>
    </row>
    <row r="1521" spans="1:5" x14ac:dyDescent="0.3">
      <c r="A1521" s="2" t="s">
        <v>4446</v>
      </c>
      <c r="B1521" s="2" t="s">
        <v>2934</v>
      </c>
      <c r="C1521" s="2" t="s">
        <v>14936</v>
      </c>
      <c r="D1521" s="3">
        <v>46091</v>
      </c>
      <c r="E1521" s="2">
        <v>20810.39</v>
      </c>
    </row>
    <row r="1522" spans="1:5" x14ac:dyDescent="0.3">
      <c r="A1522" s="2" t="s">
        <v>4447</v>
      </c>
      <c r="B1522" s="2" t="s">
        <v>2934</v>
      </c>
      <c r="C1522" s="2" t="s">
        <v>14936</v>
      </c>
      <c r="D1522" s="3">
        <v>45923</v>
      </c>
      <c r="E1522" s="2">
        <v>28719.18</v>
      </c>
    </row>
    <row r="1523" spans="1:5" x14ac:dyDescent="0.3">
      <c r="A1523" s="2" t="s">
        <v>4448</v>
      </c>
      <c r="B1523" s="2" t="s">
        <v>2919</v>
      </c>
      <c r="C1523" s="2" t="s">
        <v>14936</v>
      </c>
      <c r="D1523" s="3">
        <v>46140</v>
      </c>
      <c r="E1523" s="2">
        <v>40588.78</v>
      </c>
    </row>
    <row r="1524" spans="1:5" x14ac:dyDescent="0.3">
      <c r="A1524" s="2" t="s">
        <v>4449</v>
      </c>
      <c r="B1524" s="2" t="s">
        <v>2919</v>
      </c>
      <c r="C1524" s="2" t="s">
        <v>14936</v>
      </c>
      <c r="D1524" s="3">
        <v>45613</v>
      </c>
      <c r="E1524" s="2">
        <v>42472.87</v>
      </c>
    </row>
    <row r="1525" spans="1:5" x14ac:dyDescent="0.3">
      <c r="A1525" s="2" t="s">
        <v>4450</v>
      </c>
      <c r="B1525" s="2" t="s">
        <v>2934</v>
      </c>
      <c r="C1525" s="2" t="s">
        <v>14936</v>
      </c>
      <c r="D1525" s="3">
        <v>46168</v>
      </c>
      <c r="E1525" s="2">
        <v>37172.26</v>
      </c>
    </row>
    <row r="1526" spans="1:5" x14ac:dyDescent="0.3">
      <c r="A1526" s="2" t="s">
        <v>4451</v>
      </c>
      <c r="B1526" s="2" t="s">
        <v>2939</v>
      </c>
      <c r="C1526" s="2" t="s">
        <v>14936</v>
      </c>
      <c r="D1526" s="3">
        <v>46065</v>
      </c>
      <c r="E1526" s="2">
        <v>37839.86</v>
      </c>
    </row>
    <row r="1527" spans="1:5" x14ac:dyDescent="0.3">
      <c r="A1527" s="2" t="s">
        <v>4452</v>
      </c>
      <c r="B1527" s="2" t="s">
        <v>2919</v>
      </c>
      <c r="C1527" s="2" t="s">
        <v>14936</v>
      </c>
      <c r="D1527" s="3">
        <v>45888</v>
      </c>
      <c r="E1527" s="2">
        <v>18229.11</v>
      </c>
    </row>
    <row r="1528" spans="1:5" x14ac:dyDescent="0.3">
      <c r="A1528" s="2" t="s">
        <v>4453</v>
      </c>
      <c r="B1528" s="2" t="s">
        <v>2939</v>
      </c>
      <c r="C1528" s="2" t="s">
        <v>14936</v>
      </c>
      <c r="D1528" s="3">
        <v>46066</v>
      </c>
      <c r="E1528" s="2">
        <v>13204.25</v>
      </c>
    </row>
    <row r="1529" spans="1:5" x14ac:dyDescent="0.3">
      <c r="A1529" s="2" t="s">
        <v>4454</v>
      </c>
      <c r="B1529" s="2" t="s">
        <v>2921</v>
      </c>
      <c r="C1529" s="2" t="s">
        <v>14936</v>
      </c>
      <c r="D1529" s="3">
        <v>45495</v>
      </c>
      <c r="E1529" s="2">
        <v>2204.15</v>
      </c>
    </row>
    <row r="1530" spans="1:5" x14ac:dyDescent="0.3">
      <c r="A1530" s="2" t="s">
        <v>4455</v>
      </c>
      <c r="B1530" s="2" t="s">
        <v>2939</v>
      </c>
      <c r="C1530" s="2" t="s">
        <v>14936</v>
      </c>
      <c r="D1530" s="3">
        <v>45707</v>
      </c>
      <c r="E1530" s="2">
        <v>9089.91</v>
      </c>
    </row>
    <row r="1531" spans="1:5" x14ac:dyDescent="0.3">
      <c r="A1531" s="2" t="s">
        <v>4456</v>
      </c>
      <c r="B1531" s="2" t="s">
        <v>2936</v>
      </c>
      <c r="C1531" s="2" t="s">
        <v>14936</v>
      </c>
      <c r="D1531" s="3">
        <v>45428</v>
      </c>
      <c r="E1531" s="2">
        <v>24873.32</v>
      </c>
    </row>
    <row r="1532" spans="1:5" x14ac:dyDescent="0.3">
      <c r="A1532" s="2" t="s">
        <v>4457</v>
      </c>
      <c r="B1532" s="2" t="s">
        <v>2936</v>
      </c>
      <c r="C1532" s="2" t="s">
        <v>14936</v>
      </c>
      <c r="D1532" s="3">
        <v>46201</v>
      </c>
      <c r="E1532" s="2">
        <v>39369.72</v>
      </c>
    </row>
    <row r="1533" spans="1:5" x14ac:dyDescent="0.3">
      <c r="A1533" s="2" t="s">
        <v>4458</v>
      </c>
      <c r="B1533" s="2" t="s">
        <v>2916</v>
      </c>
      <c r="C1533" s="2" t="s">
        <v>14936</v>
      </c>
      <c r="D1533" s="3">
        <v>45523</v>
      </c>
      <c r="E1533" s="2">
        <v>23578.99</v>
      </c>
    </row>
    <row r="1534" spans="1:5" x14ac:dyDescent="0.3">
      <c r="A1534" s="2" t="s">
        <v>4459</v>
      </c>
      <c r="B1534" s="2" t="s">
        <v>2934</v>
      </c>
      <c r="C1534" s="2" t="s">
        <v>14936</v>
      </c>
      <c r="D1534" s="3">
        <v>45572</v>
      </c>
      <c r="E1534" s="2">
        <v>7826.49</v>
      </c>
    </row>
    <row r="1535" spans="1:5" x14ac:dyDescent="0.3">
      <c r="A1535" s="2" t="s">
        <v>4460</v>
      </c>
      <c r="B1535" s="2" t="s">
        <v>2934</v>
      </c>
      <c r="C1535" s="2" t="s">
        <v>14936</v>
      </c>
      <c r="D1535" s="3">
        <v>45543</v>
      </c>
      <c r="E1535" s="2">
        <v>25871.96</v>
      </c>
    </row>
    <row r="1536" spans="1:5" x14ac:dyDescent="0.3">
      <c r="A1536" s="2" t="s">
        <v>4461</v>
      </c>
      <c r="B1536" s="2" t="s">
        <v>2934</v>
      </c>
      <c r="C1536" s="2" t="s">
        <v>14936</v>
      </c>
      <c r="D1536" s="3">
        <v>45596</v>
      </c>
      <c r="E1536" s="2">
        <v>3409.69</v>
      </c>
    </row>
    <row r="1537" spans="1:5" x14ac:dyDescent="0.3">
      <c r="A1537" s="2" t="s">
        <v>4462</v>
      </c>
      <c r="B1537" s="2" t="s">
        <v>2936</v>
      </c>
      <c r="C1537" s="2" t="s">
        <v>14937</v>
      </c>
      <c r="D1537" s="3">
        <v>45741</v>
      </c>
      <c r="E1537" s="2">
        <v>18344.689999999999</v>
      </c>
    </row>
    <row r="1538" spans="1:5" x14ac:dyDescent="0.3">
      <c r="A1538" s="2" t="s">
        <v>4463</v>
      </c>
      <c r="B1538" s="2" t="s">
        <v>2921</v>
      </c>
      <c r="C1538" s="2" t="s">
        <v>14937</v>
      </c>
      <c r="D1538" s="3">
        <v>45483</v>
      </c>
      <c r="E1538" s="2">
        <v>41785.61</v>
      </c>
    </row>
    <row r="1539" spans="1:5" x14ac:dyDescent="0.3">
      <c r="A1539" s="2" t="s">
        <v>4464</v>
      </c>
      <c r="B1539" s="2" t="s">
        <v>2936</v>
      </c>
      <c r="C1539" s="2" t="s">
        <v>14936</v>
      </c>
      <c r="D1539" s="3">
        <v>45688</v>
      </c>
      <c r="E1539" s="2">
        <v>47626.98</v>
      </c>
    </row>
    <row r="1540" spans="1:5" x14ac:dyDescent="0.3">
      <c r="A1540" s="2" t="s">
        <v>4465</v>
      </c>
      <c r="B1540" s="2" t="s">
        <v>2936</v>
      </c>
      <c r="C1540" s="2" t="s">
        <v>14936</v>
      </c>
      <c r="D1540" s="3">
        <v>45562</v>
      </c>
      <c r="E1540" s="2">
        <v>30666.639999999999</v>
      </c>
    </row>
    <row r="1541" spans="1:5" x14ac:dyDescent="0.3">
      <c r="A1541" s="2" t="s">
        <v>4466</v>
      </c>
      <c r="B1541" s="2" t="s">
        <v>2936</v>
      </c>
      <c r="C1541" s="2" t="s">
        <v>14936</v>
      </c>
      <c r="D1541" s="3">
        <v>45620</v>
      </c>
      <c r="E1541" s="2">
        <v>13851.01</v>
      </c>
    </row>
    <row r="1542" spans="1:5" x14ac:dyDescent="0.3">
      <c r="A1542" s="2" t="s">
        <v>4467</v>
      </c>
      <c r="B1542" s="2" t="s">
        <v>2921</v>
      </c>
      <c r="C1542" s="2" t="s">
        <v>14936</v>
      </c>
      <c r="D1542" s="3">
        <v>46173</v>
      </c>
      <c r="E1542" s="2">
        <v>26335.77</v>
      </c>
    </row>
    <row r="1543" spans="1:5" x14ac:dyDescent="0.3">
      <c r="A1543" s="2" t="s">
        <v>4468</v>
      </c>
      <c r="B1543" s="2" t="s">
        <v>2921</v>
      </c>
      <c r="C1543" s="2" t="s">
        <v>14936</v>
      </c>
      <c r="D1543" s="3">
        <v>46232</v>
      </c>
      <c r="E1543" s="2">
        <v>22900.76</v>
      </c>
    </row>
    <row r="1544" spans="1:5" x14ac:dyDescent="0.3">
      <c r="A1544" s="2" t="s">
        <v>4469</v>
      </c>
      <c r="B1544" s="2" t="s">
        <v>2919</v>
      </c>
      <c r="C1544" s="2" t="s">
        <v>14936</v>
      </c>
      <c r="D1544" s="3">
        <v>46138</v>
      </c>
      <c r="E1544" s="2">
        <v>29300.69</v>
      </c>
    </row>
    <row r="1545" spans="1:5" x14ac:dyDescent="0.3">
      <c r="A1545" s="2" t="s">
        <v>4470</v>
      </c>
      <c r="B1545" s="2" t="s">
        <v>2921</v>
      </c>
      <c r="C1545" s="2" t="s">
        <v>14937</v>
      </c>
      <c r="D1545" s="3">
        <v>45859</v>
      </c>
      <c r="E1545" s="2">
        <v>972.25</v>
      </c>
    </row>
    <row r="1546" spans="1:5" x14ac:dyDescent="0.3">
      <c r="A1546" s="2" t="s">
        <v>4471</v>
      </c>
      <c r="B1546" s="2" t="s">
        <v>2939</v>
      </c>
      <c r="C1546" s="2" t="s">
        <v>14936</v>
      </c>
      <c r="D1546" s="3">
        <v>45925</v>
      </c>
      <c r="E1546" s="2">
        <v>14848.37</v>
      </c>
    </row>
    <row r="1547" spans="1:5" x14ac:dyDescent="0.3">
      <c r="A1547" s="2" t="s">
        <v>4472</v>
      </c>
      <c r="B1547" s="2" t="s">
        <v>2921</v>
      </c>
      <c r="C1547" s="2" t="s">
        <v>14936</v>
      </c>
      <c r="D1547" s="3">
        <v>45468</v>
      </c>
      <c r="E1547" s="2">
        <v>13477.75</v>
      </c>
    </row>
    <row r="1548" spans="1:5" x14ac:dyDescent="0.3">
      <c r="A1548" s="2" t="s">
        <v>4473</v>
      </c>
      <c r="B1548" s="2" t="s">
        <v>2916</v>
      </c>
      <c r="C1548" s="2" t="s">
        <v>14936</v>
      </c>
      <c r="D1548" s="3">
        <v>45648</v>
      </c>
      <c r="E1548" s="2">
        <v>26980.09</v>
      </c>
    </row>
    <row r="1549" spans="1:5" x14ac:dyDescent="0.3">
      <c r="A1549" s="2" t="s">
        <v>4474</v>
      </c>
      <c r="B1549" s="2" t="s">
        <v>2936</v>
      </c>
      <c r="C1549" s="2" t="s">
        <v>14936</v>
      </c>
      <c r="D1549" s="3">
        <v>45358</v>
      </c>
      <c r="E1549" s="2">
        <v>31435.64</v>
      </c>
    </row>
    <row r="1550" spans="1:5" x14ac:dyDescent="0.3">
      <c r="A1550" s="2" t="s">
        <v>4475</v>
      </c>
      <c r="B1550" s="2" t="s">
        <v>2919</v>
      </c>
      <c r="C1550" s="2" t="s">
        <v>14936</v>
      </c>
      <c r="D1550" s="3">
        <v>46022</v>
      </c>
      <c r="E1550" s="2">
        <v>45741.73</v>
      </c>
    </row>
    <row r="1551" spans="1:5" x14ac:dyDescent="0.3">
      <c r="A1551" s="2" t="s">
        <v>4476</v>
      </c>
      <c r="B1551" s="2" t="s">
        <v>2939</v>
      </c>
      <c r="C1551" s="2" t="s">
        <v>14936</v>
      </c>
      <c r="D1551" s="3">
        <v>45697</v>
      </c>
      <c r="E1551" s="2">
        <v>9427.31</v>
      </c>
    </row>
    <row r="1552" spans="1:5" x14ac:dyDescent="0.3">
      <c r="A1552" s="2" t="s">
        <v>4477</v>
      </c>
      <c r="B1552" s="2" t="s">
        <v>2934</v>
      </c>
      <c r="C1552" s="2" t="s">
        <v>14936</v>
      </c>
      <c r="D1552" s="3">
        <v>45604</v>
      </c>
      <c r="E1552" s="2">
        <v>43374.76</v>
      </c>
    </row>
    <row r="1553" spans="1:5" x14ac:dyDescent="0.3">
      <c r="A1553" s="2" t="s">
        <v>4478</v>
      </c>
      <c r="B1553" s="2" t="s">
        <v>2936</v>
      </c>
      <c r="C1553" s="2" t="s">
        <v>14936</v>
      </c>
      <c r="D1553" s="3">
        <v>45708</v>
      </c>
      <c r="E1553" s="2">
        <v>31998.66</v>
      </c>
    </row>
    <row r="1554" spans="1:5" x14ac:dyDescent="0.3">
      <c r="A1554" s="2" t="s">
        <v>4479</v>
      </c>
      <c r="B1554" s="2" t="s">
        <v>2916</v>
      </c>
      <c r="C1554" s="2" t="s">
        <v>14936</v>
      </c>
      <c r="D1554" s="3">
        <v>46176</v>
      </c>
      <c r="E1554" s="2">
        <v>47097.45</v>
      </c>
    </row>
    <row r="1555" spans="1:5" x14ac:dyDescent="0.3">
      <c r="A1555" s="2" t="s">
        <v>4480</v>
      </c>
      <c r="B1555" s="2" t="s">
        <v>2916</v>
      </c>
      <c r="C1555" s="2" t="s">
        <v>14936</v>
      </c>
      <c r="D1555" s="3">
        <v>45894</v>
      </c>
      <c r="E1555" s="2">
        <v>4395.5200000000004</v>
      </c>
    </row>
    <row r="1556" spans="1:5" x14ac:dyDescent="0.3">
      <c r="A1556" s="2" t="s">
        <v>4481</v>
      </c>
      <c r="B1556" s="2" t="s">
        <v>2916</v>
      </c>
      <c r="C1556" s="2" t="s">
        <v>14936</v>
      </c>
      <c r="D1556" s="3">
        <v>45715</v>
      </c>
      <c r="E1556" s="2">
        <v>23972.720000000001</v>
      </c>
    </row>
    <row r="1557" spans="1:5" x14ac:dyDescent="0.3">
      <c r="A1557" s="2" t="s">
        <v>4482</v>
      </c>
      <c r="B1557" s="2" t="s">
        <v>2916</v>
      </c>
      <c r="C1557" s="2" t="s">
        <v>14936</v>
      </c>
      <c r="D1557" s="3">
        <v>46070</v>
      </c>
      <c r="E1557" s="2">
        <v>31245.73</v>
      </c>
    </row>
    <row r="1558" spans="1:5" x14ac:dyDescent="0.3">
      <c r="A1558" s="2" t="s">
        <v>4483</v>
      </c>
      <c r="B1558" s="2" t="s">
        <v>2916</v>
      </c>
      <c r="C1558" s="2" t="s">
        <v>14936</v>
      </c>
      <c r="D1558" s="3">
        <v>46039</v>
      </c>
      <c r="E1558" s="2">
        <v>40066.199999999997</v>
      </c>
    </row>
    <row r="1559" spans="1:5" x14ac:dyDescent="0.3">
      <c r="A1559" s="2" t="s">
        <v>4484</v>
      </c>
      <c r="B1559" s="2" t="s">
        <v>2939</v>
      </c>
      <c r="C1559" s="2" t="s">
        <v>14936</v>
      </c>
      <c r="D1559" s="3">
        <v>46009</v>
      </c>
      <c r="E1559" s="2">
        <v>1309.57</v>
      </c>
    </row>
    <row r="1560" spans="1:5" x14ac:dyDescent="0.3">
      <c r="A1560" s="2" t="s">
        <v>4485</v>
      </c>
      <c r="B1560" s="2" t="s">
        <v>2939</v>
      </c>
      <c r="C1560" s="2" t="s">
        <v>14936</v>
      </c>
      <c r="D1560" s="3">
        <v>46159</v>
      </c>
      <c r="E1560" s="2">
        <v>18614.39</v>
      </c>
    </row>
    <row r="1561" spans="1:5" x14ac:dyDescent="0.3">
      <c r="A1561" s="2" t="s">
        <v>4486</v>
      </c>
      <c r="B1561" s="2" t="s">
        <v>2916</v>
      </c>
      <c r="C1561" s="2" t="s">
        <v>14936</v>
      </c>
      <c r="D1561" s="3">
        <v>45732</v>
      </c>
      <c r="E1561" s="2">
        <v>14756.97</v>
      </c>
    </row>
    <row r="1562" spans="1:5" x14ac:dyDescent="0.3">
      <c r="A1562" s="2" t="s">
        <v>4487</v>
      </c>
      <c r="B1562" s="2" t="s">
        <v>2921</v>
      </c>
      <c r="C1562" s="2" t="s">
        <v>14938</v>
      </c>
      <c r="D1562" s="3">
        <v>45525</v>
      </c>
      <c r="E1562" s="2">
        <v>9782.74</v>
      </c>
    </row>
    <row r="1563" spans="1:5" x14ac:dyDescent="0.3">
      <c r="A1563" s="2" t="s">
        <v>4488</v>
      </c>
      <c r="B1563" s="2" t="s">
        <v>2916</v>
      </c>
      <c r="C1563" s="2" t="s">
        <v>14936</v>
      </c>
      <c r="D1563" s="3">
        <v>46062</v>
      </c>
      <c r="E1563" s="2">
        <v>18596.830000000002</v>
      </c>
    </row>
    <row r="1564" spans="1:5" x14ac:dyDescent="0.3">
      <c r="A1564" s="2" t="s">
        <v>4489</v>
      </c>
      <c r="B1564" s="2" t="s">
        <v>2916</v>
      </c>
      <c r="C1564" s="2" t="s">
        <v>14936</v>
      </c>
      <c r="D1564" s="3">
        <v>45862</v>
      </c>
      <c r="E1564" s="2">
        <v>34502.86</v>
      </c>
    </row>
    <row r="1565" spans="1:5" x14ac:dyDescent="0.3">
      <c r="A1565" s="2" t="s">
        <v>4490</v>
      </c>
      <c r="B1565" s="2" t="s">
        <v>2939</v>
      </c>
      <c r="C1565" s="2" t="s">
        <v>14936</v>
      </c>
      <c r="D1565" s="3">
        <v>45834</v>
      </c>
      <c r="E1565" s="2">
        <v>5963.4</v>
      </c>
    </row>
    <row r="1566" spans="1:5" x14ac:dyDescent="0.3">
      <c r="A1566" s="2" t="s">
        <v>4491</v>
      </c>
      <c r="B1566" s="2" t="s">
        <v>2934</v>
      </c>
      <c r="C1566" s="2" t="s">
        <v>14936</v>
      </c>
      <c r="D1566" s="3">
        <v>46219</v>
      </c>
      <c r="E1566" s="2">
        <v>11052.77</v>
      </c>
    </row>
    <row r="1567" spans="1:5" x14ac:dyDescent="0.3">
      <c r="A1567" s="2" t="s">
        <v>4492</v>
      </c>
      <c r="B1567" s="2" t="s">
        <v>2916</v>
      </c>
      <c r="C1567" s="2" t="s">
        <v>14936</v>
      </c>
      <c r="D1567" s="3">
        <v>45486</v>
      </c>
      <c r="E1567" s="2">
        <v>36309.760000000002</v>
      </c>
    </row>
    <row r="1568" spans="1:5" x14ac:dyDescent="0.3">
      <c r="A1568" s="2" t="s">
        <v>4493</v>
      </c>
      <c r="B1568" s="2" t="s">
        <v>2921</v>
      </c>
      <c r="C1568" s="2" t="s">
        <v>14937</v>
      </c>
      <c r="D1568" s="3">
        <v>46186</v>
      </c>
      <c r="E1568" s="2">
        <v>11981.65</v>
      </c>
    </row>
    <row r="1569" spans="1:5" x14ac:dyDescent="0.3">
      <c r="A1569" s="2" t="s">
        <v>4494</v>
      </c>
      <c r="B1569" s="2" t="s">
        <v>2934</v>
      </c>
      <c r="C1569" s="2" t="s">
        <v>14936</v>
      </c>
      <c r="D1569" s="3">
        <v>46015</v>
      </c>
      <c r="E1569" s="2">
        <v>28252.69</v>
      </c>
    </row>
    <row r="1570" spans="1:5" x14ac:dyDescent="0.3">
      <c r="A1570" s="2" t="s">
        <v>4495</v>
      </c>
      <c r="B1570" s="2" t="s">
        <v>2936</v>
      </c>
      <c r="C1570" s="2" t="s">
        <v>14936</v>
      </c>
      <c r="D1570" s="3">
        <v>45930</v>
      </c>
      <c r="E1570" s="2">
        <v>19891.71</v>
      </c>
    </row>
    <row r="1571" spans="1:5" x14ac:dyDescent="0.3">
      <c r="A1571" s="2" t="s">
        <v>4496</v>
      </c>
      <c r="B1571" s="2" t="s">
        <v>2916</v>
      </c>
      <c r="C1571" s="2" t="s">
        <v>14936</v>
      </c>
      <c r="D1571" s="3">
        <v>45416</v>
      </c>
      <c r="E1571" s="2">
        <v>27773.63</v>
      </c>
    </row>
    <row r="1572" spans="1:5" x14ac:dyDescent="0.3">
      <c r="A1572" s="2" t="s">
        <v>4497</v>
      </c>
      <c r="B1572" s="2" t="s">
        <v>2916</v>
      </c>
      <c r="C1572" s="2" t="s">
        <v>14936</v>
      </c>
      <c r="D1572" s="3">
        <v>45897</v>
      </c>
      <c r="E1572" s="2">
        <v>15380.83</v>
      </c>
    </row>
    <row r="1573" spans="1:5" x14ac:dyDescent="0.3">
      <c r="A1573" s="2" t="s">
        <v>4498</v>
      </c>
      <c r="B1573" s="2" t="s">
        <v>2936</v>
      </c>
      <c r="C1573" s="2" t="s">
        <v>14936</v>
      </c>
      <c r="D1573" s="3">
        <v>45450</v>
      </c>
      <c r="E1573" s="2">
        <v>34290.620000000003</v>
      </c>
    </row>
    <row r="1574" spans="1:5" x14ac:dyDescent="0.3">
      <c r="A1574" s="2" t="s">
        <v>4499</v>
      </c>
      <c r="B1574" s="2" t="s">
        <v>2921</v>
      </c>
      <c r="C1574" s="2" t="s">
        <v>14936</v>
      </c>
      <c r="D1574" s="3">
        <v>45690</v>
      </c>
      <c r="E1574" s="2">
        <v>36407.120000000003</v>
      </c>
    </row>
    <row r="1575" spans="1:5" x14ac:dyDescent="0.3">
      <c r="A1575" s="2" t="s">
        <v>4500</v>
      </c>
      <c r="B1575" s="2" t="s">
        <v>2936</v>
      </c>
      <c r="C1575" s="2" t="s">
        <v>14936</v>
      </c>
      <c r="D1575" s="3">
        <v>45545</v>
      </c>
      <c r="E1575" s="2">
        <v>30296.69</v>
      </c>
    </row>
    <row r="1576" spans="1:5" x14ac:dyDescent="0.3">
      <c r="A1576" s="2" t="s">
        <v>4501</v>
      </c>
      <c r="B1576" s="2" t="s">
        <v>2916</v>
      </c>
      <c r="C1576" s="2" t="s">
        <v>14936</v>
      </c>
      <c r="D1576" s="3">
        <v>46105</v>
      </c>
      <c r="E1576" s="2">
        <v>34706.49</v>
      </c>
    </row>
    <row r="1577" spans="1:5" x14ac:dyDescent="0.3">
      <c r="A1577" s="2" t="s">
        <v>4502</v>
      </c>
      <c r="B1577" s="2" t="s">
        <v>2916</v>
      </c>
      <c r="C1577" s="2" t="s">
        <v>14936</v>
      </c>
      <c r="D1577" s="3">
        <v>45783</v>
      </c>
      <c r="E1577" s="2">
        <v>7275.34</v>
      </c>
    </row>
    <row r="1578" spans="1:5" x14ac:dyDescent="0.3">
      <c r="A1578" s="2" t="s">
        <v>4503</v>
      </c>
      <c r="B1578" s="2" t="s">
        <v>2919</v>
      </c>
      <c r="C1578" s="2" t="s">
        <v>14937</v>
      </c>
      <c r="D1578" s="3">
        <v>46225</v>
      </c>
      <c r="E1578" s="2">
        <v>30778.92</v>
      </c>
    </row>
    <row r="1579" spans="1:5" x14ac:dyDescent="0.3">
      <c r="A1579" s="2" t="s">
        <v>4504</v>
      </c>
      <c r="B1579" s="2" t="s">
        <v>2939</v>
      </c>
      <c r="C1579" s="2" t="s">
        <v>14936</v>
      </c>
      <c r="D1579" s="3">
        <v>46067</v>
      </c>
      <c r="E1579" s="2">
        <v>41116.94</v>
      </c>
    </row>
    <row r="1580" spans="1:5" x14ac:dyDescent="0.3">
      <c r="A1580" s="2" t="s">
        <v>4505</v>
      </c>
      <c r="B1580" s="2" t="s">
        <v>2921</v>
      </c>
      <c r="C1580" s="2" t="s">
        <v>14936</v>
      </c>
      <c r="D1580" s="3">
        <v>46074</v>
      </c>
      <c r="E1580" s="2">
        <v>29807.17</v>
      </c>
    </row>
    <row r="1581" spans="1:5" x14ac:dyDescent="0.3">
      <c r="A1581" s="2" t="s">
        <v>4506</v>
      </c>
      <c r="B1581" s="2" t="s">
        <v>2939</v>
      </c>
      <c r="C1581" s="2" t="s">
        <v>14936</v>
      </c>
      <c r="D1581" s="3">
        <v>45678</v>
      </c>
      <c r="E1581" s="2">
        <v>23853.91</v>
      </c>
    </row>
    <row r="1582" spans="1:5" x14ac:dyDescent="0.3">
      <c r="A1582" s="2" t="s">
        <v>4507</v>
      </c>
      <c r="B1582" s="2" t="s">
        <v>2936</v>
      </c>
      <c r="C1582" s="2" t="s">
        <v>14936</v>
      </c>
      <c r="D1582" s="3">
        <v>45787</v>
      </c>
      <c r="E1582" s="2">
        <v>47980.47</v>
      </c>
    </row>
    <row r="1583" spans="1:5" x14ac:dyDescent="0.3">
      <c r="A1583" s="2" t="s">
        <v>4508</v>
      </c>
      <c r="B1583" s="2" t="s">
        <v>2916</v>
      </c>
      <c r="C1583" s="2" t="s">
        <v>14936</v>
      </c>
      <c r="D1583" s="3">
        <v>46081</v>
      </c>
      <c r="E1583" s="2">
        <v>45463.19</v>
      </c>
    </row>
    <row r="1584" spans="1:5" x14ac:dyDescent="0.3">
      <c r="A1584" s="2" t="s">
        <v>4509</v>
      </c>
      <c r="B1584" s="2" t="s">
        <v>2921</v>
      </c>
      <c r="C1584" s="2" t="s">
        <v>14936</v>
      </c>
      <c r="D1584" s="3">
        <v>45607</v>
      </c>
      <c r="E1584" s="2">
        <v>12975.29</v>
      </c>
    </row>
    <row r="1585" spans="1:5" x14ac:dyDescent="0.3">
      <c r="A1585" s="2" t="s">
        <v>4510</v>
      </c>
      <c r="B1585" s="2" t="s">
        <v>2939</v>
      </c>
      <c r="C1585" s="2" t="s">
        <v>14936</v>
      </c>
      <c r="D1585" s="3">
        <v>45840</v>
      </c>
      <c r="E1585" s="2">
        <v>47976.54</v>
      </c>
    </row>
    <row r="1586" spans="1:5" x14ac:dyDescent="0.3">
      <c r="A1586" s="2" t="s">
        <v>4511</v>
      </c>
      <c r="B1586" s="2" t="s">
        <v>2919</v>
      </c>
      <c r="C1586" s="2" t="s">
        <v>14936</v>
      </c>
      <c r="D1586" s="3">
        <v>45843</v>
      </c>
      <c r="E1586" s="2">
        <v>23957.7</v>
      </c>
    </row>
    <row r="1587" spans="1:5" x14ac:dyDescent="0.3">
      <c r="A1587" s="2" t="s">
        <v>4512</v>
      </c>
      <c r="B1587" s="2" t="s">
        <v>2939</v>
      </c>
      <c r="C1587" s="2" t="s">
        <v>14936</v>
      </c>
      <c r="D1587" s="3">
        <v>45813</v>
      </c>
      <c r="E1587" s="2">
        <v>9025.69</v>
      </c>
    </row>
    <row r="1588" spans="1:5" x14ac:dyDescent="0.3">
      <c r="A1588" s="2" t="s">
        <v>4513</v>
      </c>
      <c r="B1588" s="2" t="s">
        <v>2936</v>
      </c>
      <c r="C1588" s="2" t="s">
        <v>14936</v>
      </c>
      <c r="D1588" s="3">
        <v>45338</v>
      </c>
      <c r="E1588" s="2">
        <v>12747.92</v>
      </c>
    </row>
    <row r="1589" spans="1:5" x14ac:dyDescent="0.3">
      <c r="A1589" s="2" t="s">
        <v>4514</v>
      </c>
      <c r="B1589" s="2" t="s">
        <v>2916</v>
      </c>
      <c r="C1589" s="2" t="s">
        <v>14936</v>
      </c>
      <c r="D1589" s="3">
        <v>46021</v>
      </c>
      <c r="E1589" s="2">
        <v>44350.89</v>
      </c>
    </row>
    <row r="1590" spans="1:5" x14ac:dyDescent="0.3">
      <c r="A1590" s="2" t="s">
        <v>4515</v>
      </c>
      <c r="B1590" s="2" t="s">
        <v>2939</v>
      </c>
      <c r="C1590" s="2" t="s">
        <v>14936</v>
      </c>
      <c r="D1590" s="3">
        <v>45948</v>
      </c>
      <c r="E1590" s="2">
        <v>5464.97</v>
      </c>
    </row>
    <row r="1591" spans="1:5" x14ac:dyDescent="0.3">
      <c r="A1591" s="2" t="s">
        <v>4516</v>
      </c>
      <c r="B1591" s="2" t="s">
        <v>2916</v>
      </c>
      <c r="C1591" s="2" t="s">
        <v>14936</v>
      </c>
      <c r="D1591" s="3">
        <v>45411</v>
      </c>
      <c r="E1591" s="2">
        <v>4044.98</v>
      </c>
    </row>
    <row r="1592" spans="1:5" x14ac:dyDescent="0.3">
      <c r="A1592" s="2" t="s">
        <v>4517</v>
      </c>
      <c r="B1592" s="2" t="s">
        <v>2936</v>
      </c>
      <c r="C1592" s="2" t="s">
        <v>14936</v>
      </c>
      <c r="D1592" s="3">
        <v>46143</v>
      </c>
      <c r="E1592" s="2">
        <v>26019.42</v>
      </c>
    </row>
    <row r="1593" spans="1:5" x14ac:dyDescent="0.3">
      <c r="A1593" s="2" t="s">
        <v>4518</v>
      </c>
      <c r="B1593" s="2" t="s">
        <v>2916</v>
      </c>
      <c r="C1593" s="2" t="s">
        <v>14936</v>
      </c>
      <c r="D1593" s="3">
        <v>45673</v>
      </c>
      <c r="E1593" s="2">
        <v>40718.5</v>
      </c>
    </row>
    <row r="1594" spans="1:5" x14ac:dyDescent="0.3">
      <c r="A1594" s="2" t="s">
        <v>4519</v>
      </c>
      <c r="B1594" s="2" t="s">
        <v>2939</v>
      </c>
      <c r="C1594" s="2" t="s">
        <v>14936</v>
      </c>
      <c r="D1594" s="3">
        <v>45976</v>
      </c>
      <c r="E1594" s="2">
        <v>7299.57</v>
      </c>
    </row>
    <row r="1595" spans="1:5" x14ac:dyDescent="0.3">
      <c r="A1595" s="2" t="s">
        <v>4520</v>
      </c>
      <c r="B1595" s="2" t="s">
        <v>2936</v>
      </c>
      <c r="C1595" s="2" t="s">
        <v>14936</v>
      </c>
      <c r="D1595" s="3">
        <v>46176</v>
      </c>
      <c r="E1595" s="2">
        <v>38532.49</v>
      </c>
    </row>
    <row r="1596" spans="1:5" x14ac:dyDescent="0.3">
      <c r="A1596" s="2" t="s">
        <v>4521</v>
      </c>
      <c r="B1596" s="2" t="s">
        <v>2939</v>
      </c>
      <c r="C1596" s="2" t="s">
        <v>14936</v>
      </c>
      <c r="D1596" s="3">
        <v>45572</v>
      </c>
      <c r="E1596" s="2">
        <v>20671.650000000001</v>
      </c>
    </row>
    <row r="1597" spans="1:5" x14ac:dyDescent="0.3">
      <c r="A1597" s="2" t="s">
        <v>4522</v>
      </c>
      <c r="B1597" s="2" t="s">
        <v>2939</v>
      </c>
      <c r="C1597" s="2" t="s">
        <v>14936</v>
      </c>
      <c r="D1597" s="3">
        <v>45577</v>
      </c>
      <c r="E1597" s="2">
        <v>38619.339999999997</v>
      </c>
    </row>
    <row r="1598" spans="1:5" x14ac:dyDescent="0.3">
      <c r="A1598" s="2" t="s">
        <v>4523</v>
      </c>
      <c r="B1598" s="2" t="s">
        <v>2919</v>
      </c>
      <c r="C1598" s="2" t="s">
        <v>14936</v>
      </c>
      <c r="D1598" s="3">
        <v>45933</v>
      </c>
      <c r="E1598" s="2">
        <v>30222.65</v>
      </c>
    </row>
    <row r="1599" spans="1:5" x14ac:dyDescent="0.3">
      <c r="A1599" s="2" t="s">
        <v>4524</v>
      </c>
      <c r="B1599" s="2" t="s">
        <v>2916</v>
      </c>
      <c r="C1599" s="2" t="s">
        <v>14937</v>
      </c>
      <c r="D1599" s="3">
        <v>45999</v>
      </c>
      <c r="E1599" s="2">
        <v>11941.17</v>
      </c>
    </row>
    <row r="1600" spans="1:5" x14ac:dyDescent="0.3">
      <c r="A1600" s="2" t="s">
        <v>4525</v>
      </c>
      <c r="B1600" s="2" t="s">
        <v>2921</v>
      </c>
      <c r="C1600" s="2" t="s">
        <v>14936</v>
      </c>
      <c r="D1600" s="3">
        <v>46102</v>
      </c>
      <c r="E1600" s="2">
        <v>18909.82</v>
      </c>
    </row>
    <row r="1601" spans="1:5" x14ac:dyDescent="0.3">
      <c r="A1601" s="2" t="s">
        <v>4526</v>
      </c>
      <c r="B1601" s="2" t="s">
        <v>2919</v>
      </c>
      <c r="C1601" s="2" t="s">
        <v>14937</v>
      </c>
      <c r="D1601" s="3">
        <v>46049</v>
      </c>
      <c r="E1601" s="2">
        <v>29914.73</v>
      </c>
    </row>
    <row r="1602" spans="1:5" x14ac:dyDescent="0.3">
      <c r="A1602" s="2" t="s">
        <v>4527</v>
      </c>
      <c r="B1602" s="2" t="s">
        <v>2934</v>
      </c>
      <c r="C1602" s="2" t="s">
        <v>14936</v>
      </c>
      <c r="D1602" s="3">
        <v>45584</v>
      </c>
      <c r="E1602" s="2">
        <v>7681.81</v>
      </c>
    </row>
    <row r="1603" spans="1:5" x14ac:dyDescent="0.3">
      <c r="A1603" s="2" t="s">
        <v>4528</v>
      </c>
      <c r="B1603" s="2" t="s">
        <v>2936</v>
      </c>
      <c r="C1603" s="2" t="s">
        <v>14936</v>
      </c>
      <c r="D1603" s="3">
        <v>46072</v>
      </c>
      <c r="E1603" s="2">
        <v>17923.7</v>
      </c>
    </row>
    <row r="1604" spans="1:5" x14ac:dyDescent="0.3">
      <c r="A1604" s="2" t="s">
        <v>4529</v>
      </c>
      <c r="B1604" s="2" t="s">
        <v>2916</v>
      </c>
      <c r="C1604" s="2" t="s">
        <v>14936</v>
      </c>
      <c r="D1604" s="3">
        <v>45380</v>
      </c>
      <c r="E1604" s="2">
        <v>32458.73</v>
      </c>
    </row>
    <row r="1605" spans="1:5" x14ac:dyDescent="0.3">
      <c r="A1605" s="2" t="s">
        <v>4530</v>
      </c>
      <c r="B1605" s="2" t="s">
        <v>2916</v>
      </c>
      <c r="C1605" s="2" t="s">
        <v>14936</v>
      </c>
      <c r="D1605" s="3">
        <v>45329</v>
      </c>
      <c r="E1605" s="2">
        <v>8761.34</v>
      </c>
    </row>
    <row r="1606" spans="1:5" x14ac:dyDescent="0.3">
      <c r="A1606" s="2" t="s">
        <v>4531</v>
      </c>
      <c r="B1606" s="2" t="s">
        <v>2919</v>
      </c>
      <c r="C1606" s="2" t="s">
        <v>14936</v>
      </c>
      <c r="D1606" s="3">
        <v>45689</v>
      </c>
      <c r="E1606" s="2">
        <v>27776.639999999999</v>
      </c>
    </row>
    <row r="1607" spans="1:5" x14ac:dyDescent="0.3">
      <c r="A1607" s="2" t="s">
        <v>4532</v>
      </c>
      <c r="B1607" s="2" t="s">
        <v>2916</v>
      </c>
      <c r="C1607" s="2" t="s">
        <v>14936</v>
      </c>
      <c r="D1607" s="3">
        <v>45738</v>
      </c>
      <c r="E1607" s="2">
        <v>44820.14</v>
      </c>
    </row>
    <row r="1608" spans="1:5" x14ac:dyDescent="0.3">
      <c r="A1608" s="2" t="s">
        <v>4533</v>
      </c>
      <c r="B1608" s="2" t="s">
        <v>2916</v>
      </c>
      <c r="C1608" s="2" t="s">
        <v>14938</v>
      </c>
      <c r="D1608" s="3">
        <v>45334</v>
      </c>
      <c r="E1608" s="2">
        <v>4609.58</v>
      </c>
    </row>
    <row r="1609" spans="1:5" x14ac:dyDescent="0.3">
      <c r="A1609" s="2" t="s">
        <v>4534</v>
      </c>
      <c r="B1609" s="2" t="s">
        <v>2936</v>
      </c>
      <c r="C1609" s="2" t="s">
        <v>14936</v>
      </c>
      <c r="D1609" s="3">
        <v>45617</v>
      </c>
      <c r="E1609" s="2">
        <v>31721.35</v>
      </c>
    </row>
    <row r="1610" spans="1:5" x14ac:dyDescent="0.3">
      <c r="A1610" s="2" t="s">
        <v>4535</v>
      </c>
      <c r="B1610" s="2" t="s">
        <v>2939</v>
      </c>
      <c r="C1610" s="2" t="s">
        <v>14936</v>
      </c>
      <c r="D1610" s="3">
        <v>46266</v>
      </c>
      <c r="E1610" s="2">
        <v>43626.31</v>
      </c>
    </row>
    <row r="1611" spans="1:5" x14ac:dyDescent="0.3">
      <c r="A1611" s="2" t="s">
        <v>4536</v>
      </c>
      <c r="B1611" s="2" t="s">
        <v>2916</v>
      </c>
      <c r="C1611" s="2" t="s">
        <v>14936</v>
      </c>
      <c r="D1611" s="3">
        <v>45952</v>
      </c>
      <c r="E1611" s="2">
        <v>31312.75</v>
      </c>
    </row>
    <row r="1612" spans="1:5" x14ac:dyDescent="0.3">
      <c r="A1612" s="2" t="s">
        <v>4537</v>
      </c>
      <c r="B1612" s="2" t="s">
        <v>2916</v>
      </c>
      <c r="C1612" s="2" t="s">
        <v>14936</v>
      </c>
      <c r="D1612" s="3">
        <v>45358</v>
      </c>
      <c r="E1612" s="2">
        <v>46157.3</v>
      </c>
    </row>
    <row r="1613" spans="1:5" x14ac:dyDescent="0.3">
      <c r="A1613" s="2" t="s">
        <v>4538</v>
      </c>
      <c r="B1613" s="2" t="s">
        <v>2916</v>
      </c>
      <c r="C1613" s="2" t="s">
        <v>14936</v>
      </c>
      <c r="D1613" s="3">
        <v>45741</v>
      </c>
      <c r="E1613" s="2">
        <v>31436.799999999999</v>
      </c>
    </row>
    <row r="1614" spans="1:5" x14ac:dyDescent="0.3">
      <c r="A1614" s="2" t="s">
        <v>4539</v>
      </c>
      <c r="B1614" s="2" t="s">
        <v>2916</v>
      </c>
      <c r="C1614" s="2" t="s">
        <v>14936</v>
      </c>
      <c r="D1614" s="3">
        <v>45833</v>
      </c>
      <c r="E1614" s="2">
        <v>26511.69</v>
      </c>
    </row>
    <row r="1615" spans="1:5" x14ac:dyDescent="0.3">
      <c r="A1615" s="2" t="s">
        <v>4540</v>
      </c>
      <c r="B1615" s="2" t="s">
        <v>2939</v>
      </c>
      <c r="C1615" s="2" t="s">
        <v>14936</v>
      </c>
      <c r="D1615" s="3">
        <v>45351</v>
      </c>
      <c r="E1615" s="2">
        <v>18770.54</v>
      </c>
    </row>
    <row r="1616" spans="1:5" x14ac:dyDescent="0.3">
      <c r="A1616" s="2" t="s">
        <v>4541</v>
      </c>
      <c r="B1616" s="2" t="s">
        <v>2939</v>
      </c>
      <c r="C1616" s="2" t="s">
        <v>14936</v>
      </c>
      <c r="D1616" s="3">
        <v>45925</v>
      </c>
      <c r="E1616" s="2">
        <v>34519.01</v>
      </c>
    </row>
    <row r="1617" spans="1:5" x14ac:dyDescent="0.3">
      <c r="A1617" s="2" t="s">
        <v>4542</v>
      </c>
      <c r="B1617" s="2" t="s">
        <v>2916</v>
      </c>
      <c r="C1617" s="2" t="s">
        <v>14936</v>
      </c>
      <c r="D1617" s="3">
        <v>46215</v>
      </c>
      <c r="E1617" s="2">
        <v>41926.019999999997</v>
      </c>
    </row>
    <row r="1618" spans="1:5" x14ac:dyDescent="0.3">
      <c r="A1618" s="2" t="s">
        <v>4543</v>
      </c>
      <c r="B1618" s="2" t="s">
        <v>2916</v>
      </c>
      <c r="C1618" s="2" t="s">
        <v>14936</v>
      </c>
      <c r="D1618" s="3">
        <v>45351</v>
      </c>
      <c r="E1618" s="2">
        <v>48328.67</v>
      </c>
    </row>
    <row r="1619" spans="1:5" x14ac:dyDescent="0.3">
      <c r="A1619" s="2" t="s">
        <v>4544</v>
      </c>
      <c r="B1619" s="2" t="s">
        <v>2916</v>
      </c>
      <c r="C1619" s="2" t="s">
        <v>14936</v>
      </c>
      <c r="D1619" s="3">
        <v>45935</v>
      </c>
      <c r="E1619" s="2">
        <v>34288.42</v>
      </c>
    </row>
    <row r="1620" spans="1:5" x14ac:dyDescent="0.3">
      <c r="A1620" s="2" t="s">
        <v>4545</v>
      </c>
      <c r="B1620" s="2" t="s">
        <v>2921</v>
      </c>
      <c r="C1620" s="2" t="s">
        <v>14936</v>
      </c>
      <c r="D1620" s="3">
        <v>46225</v>
      </c>
      <c r="E1620" s="2">
        <v>35232.870000000003</v>
      </c>
    </row>
    <row r="1621" spans="1:5" x14ac:dyDescent="0.3">
      <c r="A1621" s="2" t="s">
        <v>4546</v>
      </c>
      <c r="B1621" s="2" t="s">
        <v>2919</v>
      </c>
      <c r="C1621" s="2" t="s">
        <v>14936</v>
      </c>
      <c r="D1621" s="3">
        <v>45923</v>
      </c>
      <c r="E1621" s="2">
        <v>21059.96</v>
      </c>
    </row>
    <row r="1622" spans="1:5" x14ac:dyDescent="0.3">
      <c r="A1622" s="2" t="s">
        <v>4547</v>
      </c>
      <c r="B1622" s="2" t="s">
        <v>2936</v>
      </c>
      <c r="C1622" s="2" t="s">
        <v>14936</v>
      </c>
      <c r="D1622" s="3">
        <v>45919</v>
      </c>
      <c r="E1622" s="2">
        <v>1231.4000000000001</v>
      </c>
    </row>
    <row r="1623" spans="1:5" x14ac:dyDescent="0.3">
      <c r="A1623" s="2" t="s">
        <v>4548</v>
      </c>
      <c r="B1623" s="2" t="s">
        <v>2936</v>
      </c>
      <c r="C1623" s="2" t="s">
        <v>14936</v>
      </c>
      <c r="D1623" s="3">
        <v>46234</v>
      </c>
      <c r="E1623" s="2">
        <v>1134.6099999999999</v>
      </c>
    </row>
    <row r="1624" spans="1:5" x14ac:dyDescent="0.3">
      <c r="A1624" s="2" t="s">
        <v>4549</v>
      </c>
      <c r="B1624" s="2" t="s">
        <v>2939</v>
      </c>
      <c r="C1624" s="2" t="s">
        <v>14936</v>
      </c>
      <c r="D1624" s="3">
        <v>45586</v>
      </c>
      <c r="E1624" s="2">
        <v>4502.95</v>
      </c>
    </row>
    <row r="1625" spans="1:5" x14ac:dyDescent="0.3">
      <c r="A1625" s="2" t="s">
        <v>4550</v>
      </c>
      <c r="B1625" s="2" t="s">
        <v>2939</v>
      </c>
      <c r="C1625" s="2" t="s">
        <v>14937</v>
      </c>
      <c r="D1625" s="3">
        <v>45456</v>
      </c>
      <c r="E1625" s="2">
        <v>41411.79</v>
      </c>
    </row>
    <row r="1626" spans="1:5" x14ac:dyDescent="0.3">
      <c r="A1626" s="2" t="s">
        <v>4551</v>
      </c>
      <c r="B1626" s="2" t="s">
        <v>2936</v>
      </c>
      <c r="C1626" s="2" t="s">
        <v>14936</v>
      </c>
      <c r="D1626" s="3">
        <v>45336</v>
      </c>
      <c r="E1626" s="2">
        <v>8468.4699999999993</v>
      </c>
    </row>
    <row r="1627" spans="1:5" x14ac:dyDescent="0.3">
      <c r="A1627" s="2" t="s">
        <v>4552</v>
      </c>
      <c r="B1627" s="2" t="s">
        <v>2939</v>
      </c>
      <c r="C1627" s="2" t="s">
        <v>14936</v>
      </c>
      <c r="D1627" s="3">
        <v>45703</v>
      </c>
      <c r="E1627" s="2">
        <v>43922.080000000002</v>
      </c>
    </row>
    <row r="1628" spans="1:5" x14ac:dyDescent="0.3">
      <c r="A1628" s="2" t="s">
        <v>4553</v>
      </c>
      <c r="B1628" s="2" t="s">
        <v>2939</v>
      </c>
      <c r="C1628" s="2" t="s">
        <v>14936</v>
      </c>
      <c r="D1628" s="3">
        <v>45723</v>
      </c>
      <c r="E1628" s="2">
        <v>31264.11</v>
      </c>
    </row>
    <row r="1629" spans="1:5" x14ac:dyDescent="0.3">
      <c r="A1629" s="2" t="s">
        <v>4554</v>
      </c>
      <c r="B1629" s="2" t="s">
        <v>2921</v>
      </c>
      <c r="C1629" s="2" t="s">
        <v>14936</v>
      </c>
      <c r="D1629" s="3">
        <v>45767</v>
      </c>
      <c r="E1629" s="2">
        <v>18413.7</v>
      </c>
    </row>
    <row r="1630" spans="1:5" x14ac:dyDescent="0.3">
      <c r="A1630" s="2" t="s">
        <v>4555</v>
      </c>
      <c r="B1630" s="2" t="s">
        <v>2919</v>
      </c>
      <c r="C1630" s="2" t="s">
        <v>14936</v>
      </c>
      <c r="D1630" s="3">
        <v>45834</v>
      </c>
      <c r="E1630" s="2">
        <v>15472.83</v>
      </c>
    </row>
    <row r="1631" spans="1:5" x14ac:dyDescent="0.3">
      <c r="A1631" s="2" t="s">
        <v>4556</v>
      </c>
      <c r="B1631" s="2" t="s">
        <v>2921</v>
      </c>
      <c r="C1631" s="2" t="s">
        <v>14936</v>
      </c>
      <c r="D1631" s="3">
        <v>46263</v>
      </c>
      <c r="E1631" s="2">
        <v>29290.05</v>
      </c>
    </row>
    <row r="1632" spans="1:5" x14ac:dyDescent="0.3">
      <c r="A1632" s="2" t="s">
        <v>4557</v>
      </c>
      <c r="B1632" s="2" t="s">
        <v>2916</v>
      </c>
      <c r="C1632" s="2" t="s">
        <v>14937</v>
      </c>
      <c r="D1632" s="3">
        <v>45710</v>
      </c>
      <c r="E1632" s="2">
        <v>12433.07</v>
      </c>
    </row>
    <row r="1633" spans="1:5" x14ac:dyDescent="0.3">
      <c r="A1633" s="2" t="s">
        <v>4558</v>
      </c>
      <c r="B1633" s="2" t="s">
        <v>2939</v>
      </c>
      <c r="C1633" s="2" t="s">
        <v>14936</v>
      </c>
      <c r="D1633" s="3">
        <v>45404</v>
      </c>
      <c r="E1633" s="2">
        <v>30043.05</v>
      </c>
    </row>
    <row r="1634" spans="1:5" x14ac:dyDescent="0.3">
      <c r="A1634" s="2" t="s">
        <v>4559</v>
      </c>
      <c r="B1634" s="2" t="s">
        <v>2916</v>
      </c>
      <c r="C1634" s="2" t="s">
        <v>14936</v>
      </c>
      <c r="D1634" s="3">
        <v>46085</v>
      </c>
      <c r="E1634" s="2">
        <v>40516.18</v>
      </c>
    </row>
    <row r="1635" spans="1:5" x14ac:dyDescent="0.3">
      <c r="A1635" s="2" t="s">
        <v>4560</v>
      </c>
      <c r="B1635" s="2" t="s">
        <v>2939</v>
      </c>
      <c r="C1635" s="2" t="s">
        <v>14936</v>
      </c>
      <c r="D1635" s="3">
        <v>45453</v>
      </c>
      <c r="E1635" s="2">
        <v>17631.14</v>
      </c>
    </row>
    <row r="1636" spans="1:5" x14ac:dyDescent="0.3">
      <c r="A1636" s="2" t="s">
        <v>4561</v>
      </c>
      <c r="B1636" s="2" t="s">
        <v>2921</v>
      </c>
      <c r="C1636" s="2" t="s">
        <v>14936</v>
      </c>
      <c r="D1636" s="3">
        <v>45317</v>
      </c>
      <c r="E1636" s="2">
        <v>33275.22</v>
      </c>
    </row>
    <row r="1637" spans="1:5" x14ac:dyDescent="0.3">
      <c r="A1637" s="2" t="s">
        <v>4562</v>
      </c>
      <c r="B1637" s="2" t="s">
        <v>2921</v>
      </c>
      <c r="C1637" s="2" t="s">
        <v>14938</v>
      </c>
      <c r="D1637" s="3">
        <v>46056</v>
      </c>
      <c r="E1637" s="2">
        <v>39088</v>
      </c>
    </row>
    <row r="1638" spans="1:5" x14ac:dyDescent="0.3">
      <c r="A1638" s="2" t="s">
        <v>4563</v>
      </c>
      <c r="B1638" s="2" t="s">
        <v>2939</v>
      </c>
      <c r="C1638" s="2" t="s">
        <v>14936</v>
      </c>
      <c r="D1638" s="3">
        <v>46113</v>
      </c>
      <c r="E1638" s="2">
        <v>49482.54</v>
      </c>
    </row>
    <row r="1639" spans="1:5" x14ac:dyDescent="0.3">
      <c r="A1639" s="2" t="s">
        <v>4564</v>
      </c>
      <c r="B1639" s="2" t="s">
        <v>2939</v>
      </c>
      <c r="C1639" s="2" t="s">
        <v>14936</v>
      </c>
      <c r="D1639" s="3">
        <v>46049</v>
      </c>
      <c r="E1639" s="2">
        <v>2032.02</v>
      </c>
    </row>
    <row r="1640" spans="1:5" x14ac:dyDescent="0.3">
      <c r="A1640" s="2" t="s">
        <v>4565</v>
      </c>
      <c r="B1640" s="2" t="s">
        <v>2936</v>
      </c>
      <c r="C1640" s="2" t="s">
        <v>14936</v>
      </c>
      <c r="D1640" s="3">
        <v>46074</v>
      </c>
      <c r="E1640" s="2">
        <v>27489.82</v>
      </c>
    </row>
    <row r="1641" spans="1:5" x14ac:dyDescent="0.3">
      <c r="A1641" s="2" t="s">
        <v>4566</v>
      </c>
      <c r="B1641" s="2" t="s">
        <v>2916</v>
      </c>
      <c r="C1641" s="2" t="s">
        <v>14936</v>
      </c>
      <c r="D1641" s="3">
        <v>46097</v>
      </c>
      <c r="E1641" s="2">
        <v>5561.56</v>
      </c>
    </row>
    <row r="1642" spans="1:5" x14ac:dyDescent="0.3">
      <c r="A1642" s="2" t="s">
        <v>4567</v>
      </c>
      <c r="B1642" s="2" t="s">
        <v>2939</v>
      </c>
      <c r="C1642" s="2" t="s">
        <v>14936</v>
      </c>
      <c r="D1642" s="3">
        <v>45346</v>
      </c>
      <c r="E1642" s="2">
        <v>27981.78</v>
      </c>
    </row>
    <row r="1643" spans="1:5" x14ac:dyDescent="0.3">
      <c r="A1643" s="2" t="s">
        <v>4568</v>
      </c>
      <c r="B1643" s="2" t="s">
        <v>2939</v>
      </c>
      <c r="C1643" s="2" t="s">
        <v>14936</v>
      </c>
      <c r="D1643" s="3">
        <v>45499</v>
      </c>
      <c r="E1643" s="2">
        <v>7245.89</v>
      </c>
    </row>
    <row r="1644" spans="1:5" x14ac:dyDescent="0.3">
      <c r="A1644" s="2" t="s">
        <v>4569</v>
      </c>
      <c r="B1644" s="2" t="s">
        <v>2934</v>
      </c>
      <c r="C1644" s="2" t="s">
        <v>14936</v>
      </c>
      <c r="D1644" s="3">
        <v>45930</v>
      </c>
      <c r="E1644" s="2">
        <v>6990.79</v>
      </c>
    </row>
    <row r="1645" spans="1:5" x14ac:dyDescent="0.3">
      <c r="A1645" s="2" t="s">
        <v>4570</v>
      </c>
      <c r="B1645" s="2" t="s">
        <v>2916</v>
      </c>
      <c r="C1645" s="2" t="s">
        <v>14936</v>
      </c>
      <c r="D1645" s="3">
        <v>46013</v>
      </c>
      <c r="E1645" s="2">
        <v>7485.43</v>
      </c>
    </row>
    <row r="1646" spans="1:5" x14ac:dyDescent="0.3">
      <c r="A1646" s="2" t="s">
        <v>4571</v>
      </c>
      <c r="B1646" s="2" t="s">
        <v>2916</v>
      </c>
      <c r="C1646" s="2" t="s">
        <v>14936</v>
      </c>
      <c r="D1646" s="3">
        <v>46215</v>
      </c>
      <c r="E1646" s="2">
        <v>22873.72</v>
      </c>
    </row>
    <row r="1647" spans="1:5" x14ac:dyDescent="0.3">
      <c r="A1647" s="2" t="s">
        <v>4572</v>
      </c>
      <c r="B1647" s="2" t="s">
        <v>2921</v>
      </c>
      <c r="C1647" s="2" t="s">
        <v>14936</v>
      </c>
      <c r="D1647" s="3">
        <v>45712</v>
      </c>
      <c r="E1647" s="2">
        <v>6651.15</v>
      </c>
    </row>
    <row r="1648" spans="1:5" x14ac:dyDescent="0.3">
      <c r="A1648" s="2" t="s">
        <v>4573</v>
      </c>
      <c r="B1648" s="2" t="s">
        <v>2921</v>
      </c>
      <c r="C1648" s="2" t="s">
        <v>14936</v>
      </c>
      <c r="D1648" s="3">
        <v>45579</v>
      </c>
      <c r="E1648" s="2">
        <v>31050.46</v>
      </c>
    </row>
    <row r="1649" spans="1:5" x14ac:dyDescent="0.3">
      <c r="A1649" s="2" t="s">
        <v>4574</v>
      </c>
      <c r="B1649" s="2" t="s">
        <v>2916</v>
      </c>
      <c r="C1649" s="2" t="s">
        <v>14936</v>
      </c>
      <c r="D1649" s="3">
        <v>45748</v>
      </c>
      <c r="E1649" s="2">
        <v>5463.7</v>
      </c>
    </row>
    <row r="1650" spans="1:5" x14ac:dyDescent="0.3">
      <c r="A1650" s="2" t="s">
        <v>4575</v>
      </c>
      <c r="B1650" s="2" t="s">
        <v>2916</v>
      </c>
      <c r="C1650" s="2" t="s">
        <v>14936</v>
      </c>
      <c r="D1650" s="3">
        <v>45681</v>
      </c>
      <c r="E1650" s="2">
        <v>7925.43</v>
      </c>
    </row>
    <row r="1651" spans="1:5" x14ac:dyDescent="0.3">
      <c r="A1651" s="2" t="s">
        <v>4576</v>
      </c>
      <c r="B1651" s="2" t="s">
        <v>2921</v>
      </c>
      <c r="C1651" s="2" t="s">
        <v>14936</v>
      </c>
      <c r="D1651" s="3">
        <v>46130</v>
      </c>
      <c r="E1651" s="2">
        <v>31515.7</v>
      </c>
    </row>
    <row r="1652" spans="1:5" x14ac:dyDescent="0.3">
      <c r="A1652" s="2" t="s">
        <v>4577</v>
      </c>
      <c r="B1652" s="2" t="s">
        <v>2936</v>
      </c>
      <c r="C1652" s="2" t="s">
        <v>14938</v>
      </c>
      <c r="D1652" s="3">
        <v>46208</v>
      </c>
      <c r="E1652" s="2">
        <v>14376.35</v>
      </c>
    </row>
    <row r="1653" spans="1:5" x14ac:dyDescent="0.3">
      <c r="A1653" s="2" t="s">
        <v>4578</v>
      </c>
      <c r="B1653" s="2" t="s">
        <v>2936</v>
      </c>
      <c r="C1653" s="2" t="s">
        <v>14936</v>
      </c>
      <c r="D1653" s="3">
        <v>46199</v>
      </c>
      <c r="E1653" s="2">
        <v>29493.45</v>
      </c>
    </row>
    <row r="1654" spans="1:5" x14ac:dyDescent="0.3">
      <c r="A1654" s="2" t="s">
        <v>4579</v>
      </c>
      <c r="B1654" s="2" t="s">
        <v>2936</v>
      </c>
      <c r="C1654" s="2" t="s">
        <v>14936</v>
      </c>
      <c r="D1654" s="3">
        <v>45430</v>
      </c>
      <c r="E1654" s="2">
        <v>18696.39</v>
      </c>
    </row>
    <row r="1655" spans="1:5" x14ac:dyDescent="0.3">
      <c r="A1655" s="2" t="s">
        <v>4580</v>
      </c>
      <c r="B1655" s="2" t="s">
        <v>2939</v>
      </c>
      <c r="C1655" s="2" t="s">
        <v>14936</v>
      </c>
      <c r="D1655" s="3">
        <v>46250</v>
      </c>
      <c r="E1655" s="2">
        <v>23019.66</v>
      </c>
    </row>
    <row r="1656" spans="1:5" x14ac:dyDescent="0.3">
      <c r="A1656" s="2" t="s">
        <v>4581</v>
      </c>
      <c r="B1656" s="2" t="s">
        <v>2936</v>
      </c>
      <c r="C1656" s="2" t="s">
        <v>14936</v>
      </c>
      <c r="D1656" s="3">
        <v>46264</v>
      </c>
      <c r="E1656" s="2">
        <v>14902.06</v>
      </c>
    </row>
    <row r="1657" spans="1:5" x14ac:dyDescent="0.3">
      <c r="A1657" s="2" t="s">
        <v>4582</v>
      </c>
      <c r="B1657" s="2" t="s">
        <v>2939</v>
      </c>
      <c r="C1657" s="2" t="s">
        <v>14936</v>
      </c>
      <c r="D1657" s="3">
        <v>45928</v>
      </c>
      <c r="E1657" s="2">
        <v>49869.27</v>
      </c>
    </row>
    <row r="1658" spans="1:5" x14ac:dyDescent="0.3">
      <c r="A1658" s="2" t="s">
        <v>4583</v>
      </c>
      <c r="B1658" s="2" t="s">
        <v>2936</v>
      </c>
      <c r="C1658" s="2" t="s">
        <v>14936</v>
      </c>
      <c r="D1658" s="3">
        <v>45817</v>
      </c>
      <c r="E1658" s="2">
        <v>18421.34</v>
      </c>
    </row>
    <row r="1659" spans="1:5" x14ac:dyDescent="0.3">
      <c r="A1659" s="2" t="s">
        <v>4584</v>
      </c>
      <c r="B1659" s="2" t="s">
        <v>2916</v>
      </c>
      <c r="C1659" s="2" t="s">
        <v>14936</v>
      </c>
      <c r="D1659" s="3">
        <v>45618</v>
      </c>
      <c r="E1659" s="2">
        <v>6889.25</v>
      </c>
    </row>
    <row r="1660" spans="1:5" x14ac:dyDescent="0.3">
      <c r="A1660" s="2" t="s">
        <v>4585</v>
      </c>
      <c r="B1660" s="2" t="s">
        <v>2916</v>
      </c>
      <c r="C1660" s="2" t="s">
        <v>14936</v>
      </c>
      <c r="D1660" s="3">
        <v>45752</v>
      </c>
      <c r="E1660" s="2">
        <v>43843.839999999997</v>
      </c>
    </row>
    <row r="1661" spans="1:5" x14ac:dyDescent="0.3">
      <c r="A1661" s="2" t="s">
        <v>4586</v>
      </c>
      <c r="B1661" s="2" t="s">
        <v>2939</v>
      </c>
      <c r="C1661" s="2" t="s">
        <v>14936</v>
      </c>
      <c r="D1661" s="3">
        <v>45964</v>
      </c>
      <c r="E1661" s="2">
        <v>10048.540000000001</v>
      </c>
    </row>
    <row r="1662" spans="1:5" x14ac:dyDescent="0.3">
      <c r="A1662" s="2" t="s">
        <v>4587</v>
      </c>
      <c r="B1662" s="2" t="s">
        <v>2916</v>
      </c>
      <c r="C1662" s="2" t="s">
        <v>14936</v>
      </c>
      <c r="D1662" s="3">
        <v>46185</v>
      </c>
      <c r="E1662" s="2">
        <v>13789.16</v>
      </c>
    </row>
    <row r="1663" spans="1:5" x14ac:dyDescent="0.3">
      <c r="A1663" s="2" t="s">
        <v>4588</v>
      </c>
      <c r="B1663" s="2" t="s">
        <v>2916</v>
      </c>
      <c r="C1663" s="2" t="s">
        <v>14936</v>
      </c>
      <c r="D1663" s="3">
        <v>46219</v>
      </c>
      <c r="E1663" s="2">
        <v>6943.51</v>
      </c>
    </row>
    <row r="1664" spans="1:5" x14ac:dyDescent="0.3">
      <c r="A1664" s="2" t="s">
        <v>4589</v>
      </c>
      <c r="B1664" s="2" t="s">
        <v>2934</v>
      </c>
      <c r="C1664" s="2" t="s">
        <v>14936</v>
      </c>
      <c r="D1664" s="3">
        <v>46006</v>
      </c>
      <c r="E1664" s="2">
        <v>15788.16</v>
      </c>
    </row>
    <row r="1665" spans="1:5" x14ac:dyDescent="0.3">
      <c r="A1665" s="2" t="s">
        <v>4590</v>
      </c>
      <c r="B1665" s="2" t="s">
        <v>2939</v>
      </c>
      <c r="C1665" s="2" t="s">
        <v>14936</v>
      </c>
      <c r="D1665" s="3">
        <v>46094</v>
      </c>
      <c r="E1665" s="2">
        <v>24533.79</v>
      </c>
    </row>
    <row r="1666" spans="1:5" x14ac:dyDescent="0.3">
      <c r="A1666" s="2" t="s">
        <v>4591</v>
      </c>
      <c r="B1666" s="2" t="s">
        <v>2939</v>
      </c>
      <c r="C1666" s="2" t="s">
        <v>14936</v>
      </c>
      <c r="D1666" s="3">
        <v>46029</v>
      </c>
      <c r="E1666" s="2">
        <v>22773.07</v>
      </c>
    </row>
    <row r="1667" spans="1:5" x14ac:dyDescent="0.3">
      <c r="A1667" s="2" t="s">
        <v>4592</v>
      </c>
      <c r="B1667" s="2" t="s">
        <v>2916</v>
      </c>
      <c r="C1667" s="2" t="s">
        <v>14937</v>
      </c>
      <c r="D1667" s="3">
        <v>46228</v>
      </c>
      <c r="E1667" s="2">
        <v>39875.599999999999</v>
      </c>
    </row>
    <row r="1668" spans="1:5" x14ac:dyDescent="0.3">
      <c r="A1668" s="2" t="s">
        <v>4593</v>
      </c>
      <c r="B1668" s="2" t="s">
        <v>2916</v>
      </c>
      <c r="C1668" s="2" t="s">
        <v>14936</v>
      </c>
      <c r="D1668" s="3">
        <v>45619</v>
      </c>
      <c r="E1668" s="2">
        <v>49787.34</v>
      </c>
    </row>
    <row r="1669" spans="1:5" x14ac:dyDescent="0.3">
      <c r="A1669" s="2" t="s">
        <v>4594</v>
      </c>
      <c r="B1669" s="2" t="s">
        <v>2916</v>
      </c>
      <c r="C1669" s="2" t="s">
        <v>14936</v>
      </c>
      <c r="D1669" s="3">
        <v>46073</v>
      </c>
      <c r="E1669" s="2">
        <v>8632.07</v>
      </c>
    </row>
    <row r="1670" spans="1:5" x14ac:dyDescent="0.3">
      <c r="A1670" s="2" t="s">
        <v>4595</v>
      </c>
      <c r="B1670" s="2" t="s">
        <v>2936</v>
      </c>
      <c r="C1670" s="2" t="s">
        <v>14936</v>
      </c>
      <c r="D1670" s="3">
        <v>45878</v>
      </c>
      <c r="E1670" s="2">
        <v>22206.06</v>
      </c>
    </row>
    <row r="1671" spans="1:5" x14ac:dyDescent="0.3">
      <c r="A1671" s="2" t="s">
        <v>4596</v>
      </c>
      <c r="B1671" s="2" t="s">
        <v>2921</v>
      </c>
      <c r="C1671" s="2" t="s">
        <v>14936</v>
      </c>
      <c r="D1671" s="3">
        <v>45305</v>
      </c>
      <c r="E1671" s="2">
        <v>17384.41</v>
      </c>
    </row>
    <row r="1672" spans="1:5" x14ac:dyDescent="0.3">
      <c r="A1672" s="2" t="s">
        <v>4597</v>
      </c>
      <c r="B1672" s="2" t="s">
        <v>2939</v>
      </c>
      <c r="C1672" s="2" t="s">
        <v>14936</v>
      </c>
      <c r="D1672" s="3">
        <v>45933</v>
      </c>
      <c r="E1672" s="2">
        <v>31462.01</v>
      </c>
    </row>
    <row r="1673" spans="1:5" x14ac:dyDescent="0.3">
      <c r="A1673" s="2" t="s">
        <v>4598</v>
      </c>
      <c r="B1673" s="2" t="s">
        <v>2916</v>
      </c>
      <c r="C1673" s="2" t="s">
        <v>14936</v>
      </c>
      <c r="D1673" s="3">
        <v>45919</v>
      </c>
      <c r="E1673" s="2">
        <v>44428.95</v>
      </c>
    </row>
    <row r="1674" spans="1:5" x14ac:dyDescent="0.3">
      <c r="A1674" s="2" t="s">
        <v>4599</v>
      </c>
      <c r="B1674" s="2" t="s">
        <v>2919</v>
      </c>
      <c r="C1674" s="2" t="s">
        <v>14936</v>
      </c>
      <c r="D1674" s="3">
        <v>46240</v>
      </c>
      <c r="E1674" s="2">
        <v>48206.69</v>
      </c>
    </row>
    <row r="1675" spans="1:5" x14ac:dyDescent="0.3">
      <c r="A1675" s="2" t="s">
        <v>4600</v>
      </c>
      <c r="B1675" s="2" t="s">
        <v>2919</v>
      </c>
      <c r="C1675" s="2" t="s">
        <v>14936</v>
      </c>
      <c r="D1675" s="3">
        <v>45735</v>
      </c>
      <c r="E1675" s="2">
        <v>40246.519999999997</v>
      </c>
    </row>
    <row r="1676" spans="1:5" x14ac:dyDescent="0.3">
      <c r="A1676" s="2" t="s">
        <v>4601</v>
      </c>
      <c r="B1676" s="2" t="s">
        <v>2934</v>
      </c>
      <c r="C1676" s="2" t="s">
        <v>14936</v>
      </c>
      <c r="D1676" s="3">
        <v>45932</v>
      </c>
      <c r="E1676" s="2">
        <v>21254.02</v>
      </c>
    </row>
    <row r="1677" spans="1:5" x14ac:dyDescent="0.3">
      <c r="A1677" s="2" t="s">
        <v>4602</v>
      </c>
      <c r="B1677" s="2" t="s">
        <v>2919</v>
      </c>
      <c r="C1677" s="2" t="s">
        <v>14936</v>
      </c>
      <c r="D1677" s="3">
        <v>45800</v>
      </c>
      <c r="E1677" s="2">
        <v>22717.56</v>
      </c>
    </row>
    <row r="1678" spans="1:5" x14ac:dyDescent="0.3">
      <c r="A1678" s="2" t="s">
        <v>4603</v>
      </c>
      <c r="B1678" s="2" t="s">
        <v>2939</v>
      </c>
      <c r="C1678" s="2" t="s">
        <v>14936</v>
      </c>
      <c r="D1678" s="3">
        <v>46173</v>
      </c>
      <c r="E1678" s="2">
        <v>17163.88</v>
      </c>
    </row>
    <row r="1679" spans="1:5" x14ac:dyDescent="0.3">
      <c r="A1679" s="2" t="s">
        <v>4604</v>
      </c>
      <c r="B1679" s="2" t="s">
        <v>2921</v>
      </c>
      <c r="C1679" s="2" t="s">
        <v>14936</v>
      </c>
      <c r="D1679" s="3">
        <v>45494</v>
      </c>
      <c r="E1679" s="2">
        <v>9814.08</v>
      </c>
    </row>
    <row r="1680" spans="1:5" x14ac:dyDescent="0.3">
      <c r="A1680" s="2" t="s">
        <v>4605</v>
      </c>
      <c r="B1680" s="2" t="s">
        <v>2916</v>
      </c>
      <c r="C1680" s="2" t="s">
        <v>14936</v>
      </c>
      <c r="D1680" s="3">
        <v>46008</v>
      </c>
      <c r="E1680" s="2">
        <v>22214.98</v>
      </c>
    </row>
    <row r="1681" spans="1:5" x14ac:dyDescent="0.3">
      <c r="A1681" s="2" t="s">
        <v>4606</v>
      </c>
      <c r="B1681" s="2" t="s">
        <v>2921</v>
      </c>
      <c r="C1681" s="2" t="s">
        <v>14936</v>
      </c>
      <c r="D1681" s="3">
        <v>45622</v>
      </c>
      <c r="E1681" s="2">
        <v>17148.05</v>
      </c>
    </row>
    <row r="1682" spans="1:5" x14ac:dyDescent="0.3">
      <c r="A1682" s="2" t="s">
        <v>4607</v>
      </c>
      <c r="B1682" s="2" t="s">
        <v>2939</v>
      </c>
      <c r="C1682" s="2" t="s">
        <v>14938</v>
      </c>
      <c r="D1682" s="3">
        <v>45907</v>
      </c>
      <c r="E1682" s="2">
        <v>49862.45</v>
      </c>
    </row>
    <row r="1683" spans="1:5" x14ac:dyDescent="0.3">
      <c r="A1683" s="2" t="s">
        <v>4608</v>
      </c>
      <c r="B1683" s="2" t="s">
        <v>2921</v>
      </c>
      <c r="C1683" s="2" t="s">
        <v>14936</v>
      </c>
      <c r="D1683" s="3">
        <v>46137</v>
      </c>
      <c r="E1683" s="2">
        <v>1739.27</v>
      </c>
    </row>
    <row r="1684" spans="1:5" x14ac:dyDescent="0.3">
      <c r="A1684" s="2" t="s">
        <v>4609</v>
      </c>
      <c r="B1684" s="2" t="s">
        <v>2916</v>
      </c>
      <c r="C1684" s="2" t="s">
        <v>14937</v>
      </c>
      <c r="D1684" s="3">
        <v>45992</v>
      </c>
      <c r="E1684" s="2">
        <v>19343.919999999998</v>
      </c>
    </row>
    <row r="1685" spans="1:5" x14ac:dyDescent="0.3">
      <c r="A1685" s="2" t="s">
        <v>4610</v>
      </c>
      <c r="B1685" s="2" t="s">
        <v>2916</v>
      </c>
      <c r="C1685" s="2" t="s">
        <v>14936</v>
      </c>
      <c r="D1685" s="3">
        <v>45797</v>
      </c>
      <c r="E1685" s="2">
        <v>43363.76</v>
      </c>
    </row>
    <row r="1686" spans="1:5" x14ac:dyDescent="0.3">
      <c r="A1686" s="2" t="s">
        <v>4611</v>
      </c>
      <c r="B1686" s="2" t="s">
        <v>2936</v>
      </c>
      <c r="C1686" s="2" t="s">
        <v>14936</v>
      </c>
      <c r="D1686" s="3">
        <v>45733</v>
      </c>
      <c r="E1686" s="2">
        <v>11368.69</v>
      </c>
    </row>
    <row r="1687" spans="1:5" x14ac:dyDescent="0.3">
      <c r="A1687" s="2" t="s">
        <v>4612</v>
      </c>
      <c r="B1687" s="2" t="s">
        <v>2919</v>
      </c>
      <c r="C1687" s="2" t="s">
        <v>14936</v>
      </c>
      <c r="D1687" s="3">
        <v>46055</v>
      </c>
      <c r="E1687" s="2">
        <v>5218.55</v>
      </c>
    </row>
    <row r="1688" spans="1:5" x14ac:dyDescent="0.3">
      <c r="A1688" s="2" t="s">
        <v>4613</v>
      </c>
      <c r="B1688" s="2" t="s">
        <v>2919</v>
      </c>
      <c r="C1688" s="2" t="s">
        <v>14936</v>
      </c>
      <c r="D1688" s="3">
        <v>46006</v>
      </c>
      <c r="E1688" s="2">
        <v>31958.080000000002</v>
      </c>
    </row>
    <row r="1689" spans="1:5" x14ac:dyDescent="0.3">
      <c r="A1689" s="2" t="s">
        <v>4614</v>
      </c>
      <c r="B1689" s="2" t="s">
        <v>2939</v>
      </c>
      <c r="C1689" s="2" t="s">
        <v>14936</v>
      </c>
      <c r="D1689" s="3">
        <v>45658</v>
      </c>
      <c r="E1689" s="2">
        <v>23583.18</v>
      </c>
    </row>
    <row r="1690" spans="1:5" x14ac:dyDescent="0.3">
      <c r="A1690" s="2" t="s">
        <v>4615</v>
      </c>
      <c r="B1690" s="2" t="s">
        <v>2916</v>
      </c>
      <c r="C1690" s="2" t="s">
        <v>14936</v>
      </c>
      <c r="D1690" s="3">
        <v>45851</v>
      </c>
      <c r="E1690" s="2">
        <v>22224.07</v>
      </c>
    </row>
    <row r="1691" spans="1:5" x14ac:dyDescent="0.3">
      <c r="A1691" s="2" t="s">
        <v>4616</v>
      </c>
      <c r="B1691" s="2" t="s">
        <v>2939</v>
      </c>
      <c r="C1691" s="2" t="s">
        <v>14936</v>
      </c>
      <c r="D1691" s="3">
        <v>45711</v>
      </c>
      <c r="E1691" s="2">
        <v>22262.67</v>
      </c>
    </row>
    <row r="1692" spans="1:5" x14ac:dyDescent="0.3">
      <c r="A1692" s="2" t="s">
        <v>4617</v>
      </c>
      <c r="B1692" s="2" t="s">
        <v>2936</v>
      </c>
      <c r="C1692" s="2" t="s">
        <v>14936</v>
      </c>
      <c r="D1692" s="3">
        <v>46260</v>
      </c>
      <c r="E1692" s="2">
        <v>13644.36</v>
      </c>
    </row>
    <row r="1693" spans="1:5" x14ac:dyDescent="0.3">
      <c r="A1693" s="2" t="s">
        <v>4618</v>
      </c>
      <c r="B1693" s="2" t="s">
        <v>2916</v>
      </c>
      <c r="C1693" s="2" t="s">
        <v>14936</v>
      </c>
      <c r="D1693" s="3">
        <v>45438</v>
      </c>
      <c r="E1693" s="2">
        <v>24665.68</v>
      </c>
    </row>
    <row r="1694" spans="1:5" x14ac:dyDescent="0.3">
      <c r="A1694" s="2" t="s">
        <v>4619</v>
      </c>
      <c r="B1694" s="2" t="s">
        <v>2921</v>
      </c>
      <c r="C1694" s="2" t="s">
        <v>14936</v>
      </c>
      <c r="D1694" s="3">
        <v>45617</v>
      </c>
      <c r="E1694" s="2">
        <v>6101.39</v>
      </c>
    </row>
    <row r="1695" spans="1:5" x14ac:dyDescent="0.3">
      <c r="A1695" s="2" t="s">
        <v>4620</v>
      </c>
      <c r="B1695" s="2" t="s">
        <v>2921</v>
      </c>
      <c r="C1695" s="2" t="s">
        <v>14936</v>
      </c>
      <c r="D1695" s="3">
        <v>45307</v>
      </c>
      <c r="E1695" s="2">
        <v>32436.82</v>
      </c>
    </row>
    <row r="1696" spans="1:5" x14ac:dyDescent="0.3">
      <c r="A1696" s="2" t="s">
        <v>4621</v>
      </c>
      <c r="B1696" s="2" t="s">
        <v>2916</v>
      </c>
      <c r="C1696" s="2" t="s">
        <v>14936</v>
      </c>
      <c r="D1696" s="3">
        <v>45900</v>
      </c>
      <c r="E1696" s="2">
        <v>17393.509999999998</v>
      </c>
    </row>
    <row r="1697" spans="1:5" x14ac:dyDescent="0.3">
      <c r="A1697" s="2" t="s">
        <v>4622</v>
      </c>
      <c r="B1697" s="2" t="s">
        <v>2939</v>
      </c>
      <c r="C1697" s="2" t="s">
        <v>14936</v>
      </c>
      <c r="D1697" s="3">
        <v>45570</v>
      </c>
      <c r="E1697" s="2">
        <v>29309.9</v>
      </c>
    </row>
    <row r="1698" spans="1:5" x14ac:dyDescent="0.3">
      <c r="A1698" s="2" t="s">
        <v>4623</v>
      </c>
      <c r="B1698" s="2" t="s">
        <v>2916</v>
      </c>
      <c r="C1698" s="2" t="s">
        <v>14936</v>
      </c>
      <c r="D1698" s="3">
        <v>46142</v>
      </c>
      <c r="E1698" s="2">
        <v>45403.02</v>
      </c>
    </row>
    <row r="1699" spans="1:5" x14ac:dyDescent="0.3">
      <c r="A1699" s="2" t="s">
        <v>4624</v>
      </c>
      <c r="B1699" s="2" t="s">
        <v>2934</v>
      </c>
      <c r="C1699" s="2" t="s">
        <v>14936</v>
      </c>
      <c r="D1699" s="3">
        <v>45804</v>
      </c>
      <c r="E1699" s="2">
        <v>19534.2</v>
      </c>
    </row>
    <row r="1700" spans="1:5" x14ac:dyDescent="0.3">
      <c r="A1700" s="2" t="s">
        <v>4625</v>
      </c>
      <c r="B1700" s="2" t="s">
        <v>2916</v>
      </c>
      <c r="C1700" s="2" t="s">
        <v>14936</v>
      </c>
      <c r="D1700" s="3">
        <v>45973</v>
      </c>
      <c r="E1700" s="2">
        <v>4146.6899999999996</v>
      </c>
    </row>
    <row r="1701" spans="1:5" x14ac:dyDescent="0.3">
      <c r="A1701" s="2" t="s">
        <v>4626</v>
      </c>
      <c r="B1701" s="2" t="s">
        <v>2916</v>
      </c>
      <c r="C1701" s="2" t="s">
        <v>14936</v>
      </c>
      <c r="D1701" s="3">
        <v>46014</v>
      </c>
      <c r="E1701" s="2">
        <v>2430.84</v>
      </c>
    </row>
    <row r="1702" spans="1:5" x14ac:dyDescent="0.3">
      <c r="A1702" s="2" t="s">
        <v>4627</v>
      </c>
      <c r="B1702" s="2" t="s">
        <v>2916</v>
      </c>
      <c r="C1702" s="2" t="s">
        <v>14936</v>
      </c>
      <c r="D1702" s="3">
        <v>45798</v>
      </c>
      <c r="E1702" s="2">
        <v>22606.89</v>
      </c>
    </row>
    <row r="1703" spans="1:5" x14ac:dyDescent="0.3">
      <c r="A1703" s="2" t="s">
        <v>4628</v>
      </c>
      <c r="B1703" s="2" t="s">
        <v>2919</v>
      </c>
      <c r="C1703" s="2" t="s">
        <v>14936</v>
      </c>
      <c r="D1703" s="3">
        <v>45455</v>
      </c>
      <c r="E1703" s="2">
        <v>17658.82</v>
      </c>
    </row>
    <row r="1704" spans="1:5" x14ac:dyDescent="0.3">
      <c r="A1704" s="2" t="s">
        <v>4629</v>
      </c>
      <c r="B1704" s="2" t="s">
        <v>2939</v>
      </c>
      <c r="C1704" s="2" t="s">
        <v>14936</v>
      </c>
      <c r="D1704" s="3">
        <v>45416</v>
      </c>
      <c r="E1704" s="2">
        <v>36207.839999999997</v>
      </c>
    </row>
    <row r="1705" spans="1:5" x14ac:dyDescent="0.3">
      <c r="A1705" s="2" t="s">
        <v>4630</v>
      </c>
      <c r="B1705" s="2" t="s">
        <v>2936</v>
      </c>
      <c r="C1705" s="2" t="s">
        <v>14936</v>
      </c>
      <c r="D1705" s="3">
        <v>45997</v>
      </c>
      <c r="E1705" s="2">
        <v>21488.59</v>
      </c>
    </row>
    <row r="1706" spans="1:5" x14ac:dyDescent="0.3">
      <c r="A1706" s="2" t="s">
        <v>4631</v>
      </c>
      <c r="B1706" s="2" t="s">
        <v>2916</v>
      </c>
      <c r="C1706" s="2" t="s">
        <v>14936</v>
      </c>
      <c r="D1706" s="3">
        <v>45749</v>
      </c>
      <c r="E1706" s="2">
        <v>46512.66</v>
      </c>
    </row>
    <row r="1707" spans="1:5" x14ac:dyDescent="0.3">
      <c r="A1707" s="2" t="s">
        <v>4632</v>
      </c>
      <c r="B1707" s="2" t="s">
        <v>2936</v>
      </c>
      <c r="C1707" s="2" t="s">
        <v>14936</v>
      </c>
      <c r="D1707" s="3">
        <v>45531</v>
      </c>
      <c r="E1707" s="2">
        <v>46245.81</v>
      </c>
    </row>
    <row r="1708" spans="1:5" x14ac:dyDescent="0.3">
      <c r="A1708" s="2" t="s">
        <v>4633</v>
      </c>
      <c r="B1708" s="2" t="s">
        <v>2934</v>
      </c>
      <c r="C1708" s="2" t="s">
        <v>14937</v>
      </c>
      <c r="D1708" s="3">
        <v>45580</v>
      </c>
      <c r="E1708" s="2">
        <v>18442.98</v>
      </c>
    </row>
    <row r="1709" spans="1:5" x14ac:dyDescent="0.3">
      <c r="A1709" s="2" t="s">
        <v>4634</v>
      </c>
      <c r="B1709" s="2" t="s">
        <v>2934</v>
      </c>
      <c r="C1709" s="2" t="s">
        <v>14936</v>
      </c>
      <c r="D1709" s="3">
        <v>46215</v>
      </c>
      <c r="E1709" s="2">
        <v>43622.22</v>
      </c>
    </row>
    <row r="1710" spans="1:5" x14ac:dyDescent="0.3">
      <c r="A1710" s="2" t="s">
        <v>4635</v>
      </c>
      <c r="B1710" s="2" t="s">
        <v>2921</v>
      </c>
      <c r="C1710" s="2" t="s">
        <v>14936</v>
      </c>
      <c r="D1710" s="3">
        <v>46225</v>
      </c>
      <c r="E1710" s="2">
        <v>33221.660000000003</v>
      </c>
    </row>
    <row r="1711" spans="1:5" x14ac:dyDescent="0.3">
      <c r="A1711" s="2" t="s">
        <v>4636</v>
      </c>
      <c r="B1711" s="2" t="s">
        <v>2936</v>
      </c>
      <c r="C1711" s="2" t="s">
        <v>14936</v>
      </c>
      <c r="D1711" s="3">
        <v>45548</v>
      </c>
      <c r="E1711" s="2">
        <v>8762.73</v>
      </c>
    </row>
    <row r="1712" spans="1:5" x14ac:dyDescent="0.3">
      <c r="A1712" s="2" t="s">
        <v>4637</v>
      </c>
      <c r="B1712" s="2" t="s">
        <v>2916</v>
      </c>
      <c r="C1712" s="2" t="s">
        <v>14936</v>
      </c>
      <c r="D1712" s="3">
        <v>46194</v>
      </c>
      <c r="E1712" s="2">
        <v>33396.339999999997</v>
      </c>
    </row>
    <row r="1713" spans="1:5" x14ac:dyDescent="0.3">
      <c r="A1713" s="2" t="s">
        <v>4638</v>
      </c>
      <c r="B1713" s="2" t="s">
        <v>2936</v>
      </c>
      <c r="C1713" s="2" t="s">
        <v>14936</v>
      </c>
      <c r="D1713" s="3">
        <v>45833</v>
      </c>
      <c r="E1713" s="2">
        <v>666.1</v>
      </c>
    </row>
    <row r="1714" spans="1:5" x14ac:dyDescent="0.3">
      <c r="A1714" s="2" t="s">
        <v>4639</v>
      </c>
      <c r="B1714" s="2" t="s">
        <v>2939</v>
      </c>
      <c r="C1714" s="2" t="s">
        <v>14936</v>
      </c>
      <c r="D1714" s="3">
        <v>46037</v>
      </c>
      <c r="E1714" s="2">
        <v>723.9</v>
      </c>
    </row>
    <row r="1715" spans="1:5" x14ac:dyDescent="0.3">
      <c r="A1715" s="2" t="s">
        <v>4640</v>
      </c>
      <c r="B1715" s="2" t="s">
        <v>2939</v>
      </c>
      <c r="C1715" s="2" t="s">
        <v>14936</v>
      </c>
      <c r="D1715" s="3">
        <v>46080</v>
      </c>
      <c r="E1715" s="2">
        <v>39014.75</v>
      </c>
    </row>
    <row r="1716" spans="1:5" x14ac:dyDescent="0.3">
      <c r="A1716" s="2" t="s">
        <v>4641</v>
      </c>
      <c r="B1716" s="2" t="s">
        <v>2916</v>
      </c>
      <c r="C1716" s="2" t="s">
        <v>14936</v>
      </c>
      <c r="D1716" s="3">
        <v>45777</v>
      </c>
      <c r="E1716" s="2">
        <v>3267.39</v>
      </c>
    </row>
    <row r="1717" spans="1:5" x14ac:dyDescent="0.3">
      <c r="A1717" s="2" t="s">
        <v>4642</v>
      </c>
      <c r="B1717" s="2" t="s">
        <v>2934</v>
      </c>
      <c r="C1717" s="2" t="s">
        <v>14936</v>
      </c>
      <c r="D1717" s="3">
        <v>45928</v>
      </c>
      <c r="E1717" s="2">
        <v>27263.74</v>
      </c>
    </row>
    <row r="1718" spans="1:5" x14ac:dyDescent="0.3">
      <c r="A1718" s="2" t="s">
        <v>4643</v>
      </c>
      <c r="B1718" s="2" t="s">
        <v>2921</v>
      </c>
      <c r="C1718" s="2" t="s">
        <v>14936</v>
      </c>
      <c r="D1718" s="3">
        <v>45789</v>
      </c>
      <c r="E1718" s="2">
        <v>32240.23</v>
      </c>
    </row>
    <row r="1719" spans="1:5" x14ac:dyDescent="0.3">
      <c r="A1719" s="2" t="s">
        <v>4644</v>
      </c>
      <c r="B1719" s="2" t="s">
        <v>2921</v>
      </c>
      <c r="C1719" s="2" t="s">
        <v>14936</v>
      </c>
      <c r="D1719" s="3">
        <v>45953</v>
      </c>
      <c r="E1719" s="2">
        <v>45374.04</v>
      </c>
    </row>
    <row r="1720" spans="1:5" x14ac:dyDescent="0.3">
      <c r="A1720" s="2" t="s">
        <v>4645</v>
      </c>
      <c r="B1720" s="2" t="s">
        <v>2916</v>
      </c>
      <c r="C1720" s="2" t="s">
        <v>14937</v>
      </c>
      <c r="D1720" s="3">
        <v>46043</v>
      </c>
      <c r="E1720" s="2">
        <v>12050.29</v>
      </c>
    </row>
    <row r="1721" spans="1:5" x14ac:dyDescent="0.3">
      <c r="A1721" s="2" t="s">
        <v>4646</v>
      </c>
      <c r="B1721" s="2" t="s">
        <v>2939</v>
      </c>
      <c r="C1721" s="2" t="s">
        <v>14936</v>
      </c>
      <c r="D1721" s="3">
        <v>45582</v>
      </c>
      <c r="E1721" s="2">
        <v>24908.41</v>
      </c>
    </row>
    <row r="1722" spans="1:5" x14ac:dyDescent="0.3">
      <c r="A1722" s="2" t="s">
        <v>4647</v>
      </c>
      <c r="B1722" s="2" t="s">
        <v>2916</v>
      </c>
      <c r="C1722" s="2" t="s">
        <v>14936</v>
      </c>
      <c r="D1722" s="3">
        <v>45304</v>
      </c>
      <c r="E1722" s="2">
        <v>33922.870000000003</v>
      </c>
    </row>
    <row r="1723" spans="1:5" x14ac:dyDescent="0.3">
      <c r="A1723" s="2" t="s">
        <v>4648</v>
      </c>
      <c r="B1723" s="2" t="s">
        <v>2939</v>
      </c>
      <c r="C1723" s="2" t="s">
        <v>14936</v>
      </c>
      <c r="D1723" s="3">
        <v>45959</v>
      </c>
      <c r="E1723" s="2">
        <v>31674.92</v>
      </c>
    </row>
    <row r="1724" spans="1:5" x14ac:dyDescent="0.3">
      <c r="A1724" s="2" t="s">
        <v>4649</v>
      </c>
      <c r="B1724" s="2" t="s">
        <v>2921</v>
      </c>
      <c r="C1724" s="2" t="s">
        <v>14936</v>
      </c>
      <c r="D1724" s="3">
        <v>45443</v>
      </c>
      <c r="E1724" s="2">
        <v>38960.39</v>
      </c>
    </row>
    <row r="1725" spans="1:5" x14ac:dyDescent="0.3">
      <c r="A1725" s="2" t="s">
        <v>4650</v>
      </c>
      <c r="B1725" s="2" t="s">
        <v>2916</v>
      </c>
      <c r="C1725" s="2" t="s">
        <v>14938</v>
      </c>
      <c r="D1725" s="3">
        <v>46069</v>
      </c>
      <c r="E1725" s="2">
        <v>12452.4</v>
      </c>
    </row>
    <row r="1726" spans="1:5" x14ac:dyDescent="0.3">
      <c r="A1726" s="2" t="s">
        <v>4651</v>
      </c>
      <c r="B1726" s="2" t="s">
        <v>2921</v>
      </c>
      <c r="C1726" s="2" t="s">
        <v>14936</v>
      </c>
      <c r="D1726" s="3">
        <v>46016</v>
      </c>
      <c r="E1726" s="2">
        <v>29298.69</v>
      </c>
    </row>
    <row r="1727" spans="1:5" x14ac:dyDescent="0.3">
      <c r="A1727" s="2" t="s">
        <v>4652</v>
      </c>
      <c r="B1727" s="2" t="s">
        <v>2939</v>
      </c>
      <c r="C1727" s="2" t="s">
        <v>14936</v>
      </c>
      <c r="D1727" s="3">
        <v>45310</v>
      </c>
      <c r="E1727" s="2">
        <v>38909.97</v>
      </c>
    </row>
    <row r="1728" spans="1:5" x14ac:dyDescent="0.3">
      <c r="A1728" s="2" t="s">
        <v>4653</v>
      </c>
      <c r="B1728" s="2" t="s">
        <v>2939</v>
      </c>
      <c r="C1728" s="2" t="s">
        <v>14936</v>
      </c>
      <c r="D1728" s="3">
        <v>45437</v>
      </c>
      <c r="E1728" s="2">
        <v>1506.69</v>
      </c>
    </row>
    <row r="1729" spans="1:5" x14ac:dyDescent="0.3">
      <c r="A1729" s="2" t="s">
        <v>4654</v>
      </c>
      <c r="B1729" s="2" t="s">
        <v>2939</v>
      </c>
      <c r="C1729" s="2" t="s">
        <v>14936</v>
      </c>
      <c r="D1729" s="3">
        <v>45737</v>
      </c>
      <c r="E1729" s="2">
        <v>45750.89</v>
      </c>
    </row>
    <row r="1730" spans="1:5" x14ac:dyDescent="0.3">
      <c r="A1730" s="2" t="s">
        <v>4655</v>
      </c>
      <c r="B1730" s="2" t="s">
        <v>2919</v>
      </c>
      <c r="C1730" s="2" t="s">
        <v>14936</v>
      </c>
      <c r="D1730" s="3">
        <v>45327</v>
      </c>
      <c r="E1730" s="2">
        <v>49267.24</v>
      </c>
    </row>
    <row r="1731" spans="1:5" x14ac:dyDescent="0.3">
      <c r="A1731" s="2" t="s">
        <v>4656</v>
      </c>
      <c r="B1731" s="2" t="s">
        <v>2919</v>
      </c>
      <c r="C1731" s="2" t="s">
        <v>14936</v>
      </c>
      <c r="D1731" s="3">
        <v>45816</v>
      </c>
      <c r="E1731" s="2">
        <v>11868.62</v>
      </c>
    </row>
    <row r="1732" spans="1:5" x14ac:dyDescent="0.3">
      <c r="A1732" s="2" t="s">
        <v>4657</v>
      </c>
      <c r="B1732" s="2" t="s">
        <v>2916</v>
      </c>
      <c r="C1732" s="2" t="s">
        <v>14936</v>
      </c>
      <c r="D1732" s="3">
        <v>46241</v>
      </c>
      <c r="E1732" s="2">
        <v>45510.239999999998</v>
      </c>
    </row>
    <row r="1733" spans="1:5" x14ac:dyDescent="0.3">
      <c r="A1733" s="2" t="s">
        <v>4658</v>
      </c>
      <c r="B1733" s="2" t="s">
        <v>2939</v>
      </c>
      <c r="C1733" s="2" t="s">
        <v>14936</v>
      </c>
      <c r="D1733" s="3">
        <v>46022</v>
      </c>
      <c r="E1733" s="2">
        <v>41916.54</v>
      </c>
    </row>
    <row r="1734" spans="1:5" x14ac:dyDescent="0.3">
      <c r="A1734" s="2" t="s">
        <v>4659</v>
      </c>
      <c r="B1734" s="2" t="s">
        <v>2916</v>
      </c>
      <c r="C1734" s="2" t="s">
        <v>14936</v>
      </c>
      <c r="D1734" s="3">
        <v>45375</v>
      </c>
      <c r="E1734" s="2">
        <v>11342.17</v>
      </c>
    </row>
    <row r="1735" spans="1:5" x14ac:dyDescent="0.3">
      <c r="A1735" s="2" t="s">
        <v>4660</v>
      </c>
      <c r="B1735" s="2" t="s">
        <v>2934</v>
      </c>
      <c r="C1735" s="2" t="s">
        <v>14936</v>
      </c>
      <c r="D1735" s="3">
        <v>45355</v>
      </c>
      <c r="E1735" s="2">
        <v>30124.36</v>
      </c>
    </row>
    <row r="1736" spans="1:5" x14ac:dyDescent="0.3">
      <c r="A1736" s="2" t="s">
        <v>4661</v>
      </c>
      <c r="B1736" s="2" t="s">
        <v>2939</v>
      </c>
      <c r="C1736" s="2" t="s">
        <v>14936</v>
      </c>
      <c r="D1736" s="3">
        <v>45854</v>
      </c>
      <c r="E1736" s="2">
        <v>40825.370000000003</v>
      </c>
    </row>
    <row r="1737" spans="1:5" x14ac:dyDescent="0.3">
      <c r="A1737" s="2" t="s">
        <v>4662</v>
      </c>
      <c r="B1737" s="2" t="s">
        <v>2916</v>
      </c>
      <c r="C1737" s="2" t="s">
        <v>14936</v>
      </c>
      <c r="D1737" s="3">
        <v>46225</v>
      </c>
      <c r="E1737" s="2">
        <v>9908</v>
      </c>
    </row>
    <row r="1738" spans="1:5" x14ac:dyDescent="0.3">
      <c r="A1738" s="2" t="s">
        <v>4663</v>
      </c>
      <c r="B1738" s="2" t="s">
        <v>2919</v>
      </c>
      <c r="C1738" s="2" t="s">
        <v>14936</v>
      </c>
      <c r="D1738" s="3">
        <v>45317</v>
      </c>
      <c r="E1738" s="2">
        <v>29702.61</v>
      </c>
    </row>
    <row r="1739" spans="1:5" x14ac:dyDescent="0.3">
      <c r="A1739" s="2" t="s">
        <v>4664</v>
      </c>
      <c r="B1739" s="2" t="s">
        <v>2936</v>
      </c>
      <c r="C1739" s="2" t="s">
        <v>14936</v>
      </c>
      <c r="D1739" s="3">
        <v>45336</v>
      </c>
      <c r="E1739" s="2">
        <v>30585.91</v>
      </c>
    </row>
    <row r="1740" spans="1:5" x14ac:dyDescent="0.3">
      <c r="A1740" s="2" t="s">
        <v>4665</v>
      </c>
      <c r="B1740" s="2" t="s">
        <v>2939</v>
      </c>
      <c r="C1740" s="2" t="s">
        <v>14936</v>
      </c>
      <c r="D1740" s="3">
        <v>45433</v>
      </c>
      <c r="E1740" s="2">
        <v>19852.330000000002</v>
      </c>
    </row>
    <row r="1741" spans="1:5" x14ac:dyDescent="0.3">
      <c r="A1741" s="2" t="s">
        <v>4666</v>
      </c>
      <c r="B1741" s="2" t="s">
        <v>2939</v>
      </c>
      <c r="C1741" s="2" t="s">
        <v>14936</v>
      </c>
      <c r="D1741" s="3">
        <v>45697</v>
      </c>
      <c r="E1741" s="2">
        <v>43432.67</v>
      </c>
    </row>
    <row r="1742" spans="1:5" x14ac:dyDescent="0.3">
      <c r="A1742" s="2" t="s">
        <v>4667</v>
      </c>
      <c r="B1742" s="2" t="s">
        <v>2916</v>
      </c>
      <c r="C1742" s="2" t="s">
        <v>14936</v>
      </c>
      <c r="D1742" s="3">
        <v>46023</v>
      </c>
      <c r="E1742" s="2">
        <v>37761.449999999997</v>
      </c>
    </row>
    <row r="1743" spans="1:5" x14ac:dyDescent="0.3">
      <c r="A1743" s="2" t="s">
        <v>4668</v>
      </c>
      <c r="B1743" s="2" t="s">
        <v>2916</v>
      </c>
      <c r="C1743" s="2" t="s">
        <v>14936</v>
      </c>
      <c r="D1743" s="3">
        <v>45505</v>
      </c>
      <c r="E1743" s="2">
        <v>39545.440000000002</v>
      </c>
    </row>
    <row r="1744" spans="1:5" x14ac:dyDescent="0.3">
      <c r="A1744" s="2" t="s">
        <v>4669</v>
      </c>
      <c r="B1744" s="2" t="s">
        <v>2934</v>
      </c>
      <c r="C1744" s="2" t="s">
        <v>14936</v>
      </c>
      <c r="D1744" s="3">
        <v>45888</v>
      </c>
      <c r="E1744" s="2">
        <v>14887.81</v>
      </c>
    </row>
    <row r="1745" spans="1:5" x14ac:dyDescent="0.3">
      <c r="A1745" s="2" t="s">
        <v>4670</v>
      </c>
      <c r="B1745" s="2" t="s">
        <v>2921</v>
      </c>
      <c r="C1745" s="2" t="s">
        <v>14936</v>
      </c>
      <c r="D1745" s="3">
        <v>45447</v>
      </c>
      <c r="E1745" s="2">
        <v>44671.99</v>
      </c>
    </row>
    <row r="1746" spans="1:5" x14ac:dyDescent="0.3">
      <c r="A1746" s="2" t="s">
        <v>4671</v>
      </c>
      <c r="B1746" s="2" t="s">
        <v>2939</v>
      </c>
      <c r="C1746" s="2" t="s">
        <v>14936</v>
      </c>
      <c r="D1746" s="3">
        <v>45564</v>
      </c>
      <c r="E1746" s="2">
        <v>30649.54</v>
      </c>
    </row>
    <row r="1747" spans="1:5" x14ac:dyDescent="0.3">
      <c r="A1747" s="2" t="s">
        <v>4672</v>
      </c>
      <c r="B1747" s="2" t="s">
        <v>2939</v>
      </c>
      <c r="C1747" s="2" t="s">
        <v>14936</v>
      </c>
      <c r="D1747" s="3">
        <v>46065</v>
      </c>
      <c r="E1747" s="2">
        <v>29970.13</v>
      </c>
    </row>
    <row r="1748" spans="1:5" x14ac:dyDescent="0.3">
      <c r="A1748" s="2" t="s">
        <v>4673</v>
      </c>
      <c r="B1748" s="2" t="s">
        <v>2939</v>
      </c>
      <c r="C1748" s="2" t="s">
        <v>14936</v>
      </c>
      <c r="D1748" s="3">
        <v>45415</v>
      </c>
      <c r="E1748" s="2">
        <v>17582.28</v>
      </c>
    </row>
    <row r="1749" spans="1:5" x14ac:dyDescent="0.3">
      <c r="A1749" s="2" t="s">
        <v>4674</v>
      </c>
      <c r="B1749" s="2" t="s">
        <v>2916</v>
      </c>
      <c r="C1749" s="2" t="s">
        <v>14936</v>
      </c>
      <c r="D1749" s="3">
        <v>45980</v>
      </c>
      <c r="E1749" s="2">
        <v>44161.57</v>
      </c>
    </row>
    <row r="1750" spans="1:5" x14ac:dyDescent="0.3">
      <c r="A1750" s="2" t="s">
        <v>4675</v>
      </c>
      <c r="B1750" s="2" t="s">
        <v>2936</v>
      </c>
      <c r="C1750" s="2" t="s">
        <v>14936</v>
      </c>
      <c r="D1750" s="3">
        <v>45688</v>
      </c>
      <c r="E1750" s="2">
        <v>40905.050000000003</v>
      </c>
    </row>
    <row r="1751" spans="1:5" x14ac:dyDescent="0.3">
      <c r="A1751" s="2" t="s">
        <v>4676</v>
      </c>
      <c r="B1751" s="2" t="s">
        <v>2921</v>
      </c>
      <c r="C1751" s="2" t="s">
        <v>14936</v>
      </c>
      <c r="D1751" s="3">
        <v>45875</v>
      </c>
      <c r="E1751" s="2">
        <v>9869.89</v>
      </c>
    </row>
    <row r="1752" spans="1:5" x14ac:dyDescent="0.3">
      <c r="A1752" s="2" t="s">
        <v>4677</v>
      </c>
      <c r="B1752" s="2" t="s">
        <v>2916</v>
      </c>
      <c r="C1752" s="2" t="s">
        <v>14936</v>
      </c>
      <c r="D1752" s="3">
        <v>46129</v>
      </c>
      <c r="E1752" s="2">
        <v>26311.71</v>
      </c>
    </row>
    <row r="1753" spans="1:5" x14ac:dyDescent="0.3">
      <c r="A1753" s="2" t="s">
        <v>4678</v>
      </c>
      <c r="B1753" s="2" t="s">
        <v>2916</v>
      </c>
      <c r="C1753" s="2" t="s">
        <v>14937</v>
      </c>
      <c r="D1753" s="3">
        <v>45873</v>
      </c>
      <c r="E1753" s="2">
        <v>22280.74</v>
      </c>
    </row>
    <row r="1754" spans="1:5" x14ac:dyDescent="0.3">
      <c r="A1754" s="2" t="s">
        <v>4679</v>
      </c>
      <c r="B1754" s="2" t="s">
        <v>2916</v>
      </c>
      <c r="C1754" s="2" t="s">
        <v>14936</v>
      </c>
      <c r="D1754" s="3">
        <v>46142</v>
      </c>
      <c r="E1754" s="2">
        <v>44344.25</v>
      </c>
    </row>
    <row r="1755" spans="1:5" x14ac:dyDescent="0.3">
      <c r="A1755" s="2" t="s">
        <v>4680</v>
      </c>
      <c r="B1755" s="2" t="s">
        <v>2939</v>
      </c>
      <c r="C1755" s="2" t="s">
        <v>14936</v>
      </c>
      <c r="D1755" s="3">
        <v>45690</v>
      </c>
      <c r="E1755" s="2">
        <v>15480.99</v>
      </c>
    </row>
    <row r="1756" spans="1:5" x14ac:dyDescent="0.3">
      <c r="A1756" s="2" t="s">
        <v>4681</v>
      </c>
      <c r="B1756" s="2" t="s">
        <v>2921</v>
      </c>
      <c r="C1756" s="2" t="s">
        <v>14936</v>
      </c>
      <c r="D1756" s="3">
        <v>46235</v>
      </c>
      <c r="E1756" s="2">
        <v>46381.07</v>
      </c>
    </row>
    <row r="1757" spans="1:5" x14ac:dyDescent="0.3">
      <c r="A1757" s="2" t="s">
        <v>4682</v>
      </c>
      <c r="B1757" s="2" t="s">
        <v>2916</v>
      </c>
      <c r="C1757" s="2" t="s">
        <v>14936</v>
      </c>
      <c r="D1757" s="3">
        <v>45976</v>
      </c>
      <c r="E1757" s="2">
        <v>35928.82</v>
      </c>
    </row>
    <row r="1758" spans="1:5" x14ac:dyDescent="0.3">
      <c r="A1758" s="2" t="s">
        <v>4683</v>
      </c>
      <c r="B1758" s="2" t="s">
        <v>2936</v>
      </c>
      <c r="C1758" s="2" t="s">
        <v>14936</v>
      </c>
      <c r="D1758" s="3">
        <v>45323</v>
      </c>
      <c r="E1758" s="2">
        <v>4126.6499999999996</v>
      </c>
    </row>
    <row r="1759" spans="1:5" x14ac:dyDescent="0.3">
      <c r="A1759" s="2" t="s">
        <v>4684</v>
      </c>
      <c r="B1759" s="2" t="s">
        <v>2921</v>
      </c>
      <c r="C1759" s="2" t="s">
        <v>14936</v>
      </c>
      <c r="D1759" s="3">
        <v>45603</v>
      </c>
      <c r="E1759" s="2">
        <v>30598.62</v>
      </c>
    </row>
    <row r="1760" spans="1:5" x14ac:dyDescent="0.3">
      <c r="A1760" s="2" t="s">
        <v>4685</v>
      </c>
      <c r="B1760" s="2" t="s">
        <v>2916</v>
      </c>
      <c r="C1760" s="2" t="s">
        <v>14936</v>
      </c>
      <c r="D1760" s="3">
        <v>45347</v>
      </c>
      <c r="E1760" s="2">
        <v>23359.51</v>
      </c>
    </row>
    <row r="1761" spans="1:5" x14ac:dyDescent="0.3">
      <c r="A1761" s="2" t="s">
        <v>4686</v>
      </c>
      <c r="B1761" s="2" t="s">
        <v>2939</v>
      </c>
      <c r="C1761" s="2" t="s">
        <v>14938</v>
      </c>
      <c r="D1761" s="3">
        <v>46190</v>
      </c>
      <c r="E1761" s="2">
        <v>35186.699999999997</v>
      </c>
    </row>
    <row r="1762" spans="1:5" x14ac:dyDescent="0.3">
      <c r="A1762" s="2" t="s">
        <v>4687</v>
      </c>
      <c r="B1762" s="2" t="s">
        <v>2939</v>
      </c>
      <c r="C1762" s="2" t="s">
        <v>14936</v>
      </c>
      <c r="D1762" s="3">
        <v>46081</v>
      </c>
      <c r="E1762" s="2">
        <v>25892.42</v>
      </c>
    </row>
    <row r="1763" spans="1:5" x14ac:dyDescent="0.3">
      <c r="A1763" s="2" t="s">
        <v>4688</v>
      </c>
      <c r="B1763" s="2" t="s">
        <v>2921</v>
      </c>
      <c r="C1763" s="2" t="s">
        <v>14936</v>
      </c>
      <c r="D1763" s="3">
        <v>46245</v>
      </c>
      <c r="E1763" s="2">
        <v>15401.53</v>
      </c>
    </row>
    <row r="1764" spans="1:5" x14ac:dyDescent="0.3">
      <c r="A1764" s="2" t="s">
        <v>4689</v>
      </c>
      <c r="B1764" s="2" t="s">
        <v>2936</v>
      </c>
      <c r="C1764" s="2" t="s">
        <v>14936</v>
      </c>
      <c r="D1764" s="3">
        <v>46103</v>
      </c>
      <c r="E1764" s="2">
        <v>18607.43</v>
      </c>
    </row>
    <row r="1765" spans="1:5" x14ac:dyDescent="0.3">
      <c r="A1765" s="2" t="s">
        <v>4690</v>
      </c>
      <c r="B1765" s="2" t="s">
        <v>2939</v>
      </c>
      <c r="C1765" s="2" t="s">
        <v>14938</v>
      </c>
      <c r="D1765" s="3">
        <v>45408</v>
      </c>
      <c r="E1765" s="2">
        <v>20684.5</v>
      </c>
    </row>
    <row r="1766" spans="1:5" x14ac:dyDescent="0.3">
      <c r="A1766" s="2" t="s">
        <v>4691</v>
      </c>
      <c r="B1766" s="2" t="s">
        <v>2916</v>
      </c>
      <c r="C1766" s="2" t="s">
        <v>14936</v>
      </c>
      <c r="D1766" s="3">
        <v>46004</v>
      </c>
      <c r="E1766" s="2">
        <v>45495.33</v>
      </c>
    </row>
    <row r="1767" spans="1:5" x14ac:dyDescent="0.3">
      <c r="A1767" s="2" t="s">
        <v>4692</v>
      </c>
      <c r="B1767" s="2" t="s">
        <v>2939</v>
      </c>
      <c r="C1767" s="2" t="s">
        <v>14936</v>
      </c>
      <c r="D1767" s="3">
        <v>45356</v>
      </c>
      <c r="E1767" s="2">
        <v>9689.44</v>
      </c>
    </row>
    <row r="1768" spans="1:5" x14ac:dyDescent="0.3">
      <c r="A1768" s="2" t="s">
        <v>4693</v>
      </c>
      <c r="B1768" s="2" t="s">
        <v>2939</v>
      </c>
      <c r="C1768" s="2" t="s">
        <v>14936</v>
      </c>
      <c r="D1768" s="3">
        <v>45331</v>
      </c>
      <c r="E1768" s="2">
        <v>689.35</v>
      </c>
    </row>
    <row r="1769" spans="1:5" x14ac:dyDescent="0.3">
      <c r="A1769" s="2" t="s">
        <v>4694</v>
      </c>
      <c r="B1769" s="2" t="s">
        <v>2921</v>
      </c>
      <c r="C1769" s="2" t="s">
        <v>14936</v>
      </c>
      <c r="D1769" s="3">
        <v>45305</v>
      </c>
      <c r="E1769" s="2">
        <v>2160.4899999999998</v>
      </c>
    </row>
    <row r="1770" spans="1:5" x14ac:dyDescent="0.3">
      <c r="A1770" s="2" t="s">
        <v>4695</v>
      </c>
      <c r="B1770" s="2" t="s">
        <v>2919</v>
      </c>
      <c r="C1770" s="2" t="s">
        <v>14936</v>
      </c>
      <c r="D1770" s="3">
        <v>46189</v>
      </c>
      <c r="E1770" s="2">
        <v>24662.720000000001</v>
      </c>
    </row>
    <row r="1771" spans="1:5" x14ac:dyDescent="0.3">
      <c r="A1771" s="2" t="s">
        <v>4696</v>
      </c>
      <c r="B1771" s="2" t="s">
        <v>2936</v>
      </c>
      <c r="C1771" s="2" t="s">
        <v>14936</v>
      </c>
      <c r="D1771" s="3">
        <v>45566</v>
      </c>
      <c r="E1771" s="2">
        <v>35093.21</v>
      </c>
    </row>
    <row r="1772" spans="1:5" x14ac:dyDescent="0.3">
      <c r="A1772" s="2" t="s">
        <v>4697</v>
      </c>
      <c r="B1772" s="2" t="s">
        <v>2936</v>
      </c>
      <c r="C1772" s="2" t="s">
        <v>14936</v>
      </c>
      <c r="D1772" s="3">
        <v>45998</v>
      </c>
      <c r="E1772" s="2">
        <v>8525.14</v>
      </c>
    </row>
    <row r="1773" spans="1:5" x14ac:dyDescent="0.3">
      <c r="A1773" s="2" t="s">
        <v>4698</v>
      </c>
      <c r="B1773" s="2" t="s">
        <v>2919</v>
      </c>
      <c r="C1773" s="2" t="s">
        <v>14936</v>
      </c>
      <c r="D1773" s="3">
        <v>45868</v>
      </c>
      <c r="E1773" s="2">
        <v>21570.01</v>
      </c>
    </row>
    <row r="1774" spans="1:5" x14ac:dyDescent="0.3">
      <c r="A1774" s="2" t="s">
        <v>4699</v>
      </c>
      <c r="B1774" s="2" t="s">
        <v>2916</v>
      </c>
      <c r="C1774" s="2" t="s">
        <v>14936</v>
      </c>
      <c r="D1774" s="3">
        <v>46024</v>
      </c>
      <c r="E1774" s="2">
        <v>42029.98</v>
      </c>
    </row>
    <row r="1775" spans="1:5" x14ac:dyDescent="0.3">
      <c r="A1775" s="2" t="s">
        <v>4700</v>
      </c>
      <c r="B1775" s="2" t="s">
        <v>2939</v>
      </c>
      <c r="C1775" s="2" t="s">
        <v>14936</v>
      </c>
      <c r="D1775" s="3">
        <v>46133</v>
      </c>
      <c r="E1775" s="2">
        <v>25566.94</v>
      </c>
    </row>
    <row r="1776" spans="1:5" x14ac:dyDescent="0.3">
      <c r="A1776" s="2" t="s">
        <v>4701</v>
      </c>
      <c r="B1776" s="2" t="s">
        <v>2939</v>
      </c>
      <c r="C1776" s="2" t="s">
        <v>14936</v>
      </c>
      <c r="D1776" s="3">
        <v>46036</v>
      </c>
      <c r="E1776" s="2">
        <v>11000.54</v>
      </c>
    </row>
    <row r="1777" spans="1:5" x14ac:dyDescent="0.3">
      <c r="A1777" s="2" t="s">
        <v>4702</v>
      </c>
      <c r="B1777" s="2" t="s">
        <v>2939</v>
      </c>
      <c r="C1777" s="2" t="s">
        <v>14936</v>
      </c>
      <c r="D1777" s="3">
        <v>45709</v>
      </c>
      <c r="E1777" s="2">
        <v>5929.13</v>
      </c>
    </row>
    <row r="1778" spans="1:5" x14ac:dyDescent="0.3">
      <c r="A1778" s="2" t="s">
        <v>4703</v>
      </c>
      <c r="B1778" s="2" t="s">
        <v>2921</v>
      </c>
      <c r="C1778" s="2" t="s">
        <v>14936</v>
      </c>
      <c r="D1778" s="3">
        <v>46077</v>
      </c>
      <c r="E1778" s="2">
        <v>24738.53</v>
      </c>
    </row>
    <row r="1779" spans="1:5" x14ac:dyDescent="0.3">
      <c r="A1779" s="2" t="s">
        <v>4704</v>
      </c>
      <c r="B1779" s="2" t="s">
        <v>2936</v>
      </c>
      <c r="C1779" s="2" t="s">
        <v>14936</v>
      </c>
      <c r="D1779" s="3">
        <v>45983</v>
      </c>
      <c r="E1779" s="2">
        <v>34632.86</v>
      </c>
    </row>
    <row r="1780" spans="1:5" x14ac:dyDescent="0.3">
      <c r="A1780" s="2" t="s">
        <v>4705</v>
      </c>
      <c r="B1780" s="2" t="s">
        <v>2939</v>
      </c>
      <c r="C1780" s="2" t="s">
        <v>14937</v>
      </c>
      <c r="D1780" s="3">
        <v>45551</v>
      </c>
      <c r="E1780" s="2">
        <v>45583.96</v>
      </c>
    </row>
    <row r="1781" spans="1:5" x14ac:dyDescent="0.3">
      <c r="A1781" s="2" t="s">
        <v>4706</v>
      </c>
      <c r="B1781" s="2" t="s">
        <v>2916</v>
      </c>
      <c r="C1781" s="2" t="s">
        <v>14936</v>
      </c>
      <c r="D1781" s="3">
        <v>46064</v>
      </c>
      <c r="E1781" s="2">
        <v>18038.72</v>
      </c>
    </row>
    <row r="1782" spans="1:5" x14ac:dyDescent="0.3">
      <c r="A1782" s="2" t="s">
        <v>4707</v>
      </c>
      <c r="B1782" s="2" t="s">
        <v>2921</v>
      </c>
      <c r="C1782" s="2" t="s">
        <v>14936</v>
      </c>
      <c r="D1782" s="3">
        <v>45811</v>
      </c>
      <c r="E1782" s="2">
        <v>23205.58</v>
      </c>
    </row>
    <row r="1783" spans="1:5" x14ac:dyDescent="0.3">
      <c r="A1783" s="2" t="s">
        <v>4708</v>
      </c>
      <c r="B1783" s="2" t="s">
        <v>2934</v>
      </c>
      <c r="C1783" s="2" t="s">
        <v>14936</v>
      </c>
      <c r="D1783" s="3">
        <v>45456</v>
      </c>
      <c r="E1783" s="2">
        <v>13316.09</v>
      </c>
    </row>
    <row r="1784" spans="1:5" x14ac:dyDescent="0.3">
      <c r="A1784" s="2" t="s">
        <v>4709</v>
      </c>
      <c r="B1784" s="2" t="s">
        <v>2939</v>
      </c>
      <c r="C1784" s="2" t="s">
        <v>14936</v>
      </c>
      <c r="D1784" s="3">
        <v>46001</v>
      </c>
      <c r="E1784" s="2">
        <v>15361.66</v>
      </c>
    </row>
    <row r="1785" spans="1:5" x14ac:dyDescent="0.3">
      <c r="A1785" s="2" t="s">
        <v>4710</v>
      </c>
      <c r="B1785" s="2" t="s">
        <v>2916</v>
      </c>
      <c r="C1785" s="2" t="s">
        <v>14936</v>
      </c>
      <c r="D1785" s="3">
        <v>45805</v>
      </c>
      <c r="E1785" s="2">
        <v>19188.599999999999</v>
      </c>
    </row>
    <row r="1786" spans="1:5" x14ac:dyDescent="0.3">
      <c r="A1786" s="2" t="s">
        <v>4711</v>
      </c>
      <c r="B1786" s="2" t="s">
        <v>2916</v>
      </c>
      <c r="C1786" s="2" t="s">
        <v>14937</v>
      </c>
      <c r="D1786" s="3">
        <v>46249</v>
      </c>
      <c r="E1786" s="2">
        <v>34022.870000000003</v>
      </c>
    </row>
    <row r="1787" spans="1:5" x14ac:dyDescent="0.3">
      <c r="A1787" s="2" t="s">
        <v>4712</v>
      </c>
      <c r="B1787" s="2" t="s">
        <v>2939</v>
      </c>
      <c r="C1787" s="2" t="s">
        <v>14936</v>
      </c>
      <c r="D1787" s="3">
        <v>46018</v>
      </c>
      <c r="E1787" s="2">
        <v>42987.43</v>
      </c>
    </row>
    <row r="1788" spans="1:5" x14ac:dyDescent="0.3">
      <c r="A1788" s="2" t="s">
        <v>4713</v>
      </c>
      <c r="B1788" s="2" t="s">
        <v>2939</v>
      </c>
      <c r="C1788" s="2" t="s">
        <v>14936</v>
      </c>
      <c r="D1788" s="3">
        <v>45674</v>
      </c>
      <c r="E1788" s="2">
        <v>7691.85</v>
      </c>
    </row>
    <row r="1789" spans="1:5" x14ac:dyDescent="0.3">
      <c r="A1789" s="2" t="s">
        <v>4714</v>
      </c>
      <c r="B1789" s="2" t="s">
        <v>2939</v>
      </c>
      <c r="C1789" s="2" t="s">
        <v>14936</v>
      </c>
      <c r="D1789" s="3">
        <v>45516</v>
      </c>
      <c r="E1789" s="2">
        <v>44428.639999999999</v>
      </c>
    </row>
    <row r="1790" spans="1:5" x14ac:dyDescent="0.3">
      <c r="A1790" s="2" t="s">
        <v>4715</v>
      </c>
      <c r="B1790" s="2" t="s">
        <v>2939</v>
      </c>
      <c r="C1790" s="2" t="s">
        <v>14936</v>
      </c>
      <c r="D1790" s="3">
        <v>45400</v>
      </c>
      <c r="E1790" s="2">
        <v>16145.98</v>
      </c>
    </row>
    <row r="1791" spans="1:5" x14ac:dyDescent="0.3">
      <c r="A1791" s="2" t="s">
        <v>4716</v>
      </c>
      <c r="B1791" s="2" t="s">
        <v>2936</v>
      </c>
      <c r="C1791" s="2" t="s">
        <v>14936</v>
      </c>
      <c r="D1791" s="3">
        <v>46208</v>
      </c>
      <c r="E1791" s="2">
        <v>29591.68</v>
      </c>
    </row>
    <row r="1792" spans="1:5" x14ac:dyDescent="0.3">
      <c r="A1792" s="2" t="s">
        <v>4717</v>
      </c>
      <c r="B1792" s="2" t="s">
        <v>2936</v>
      </c>
      <c r="C1792" s="2" t="s">
        <v>14936</v>
      </c>
      <c r="D1792" s="3">
        <v>46111</v>
      </c>
      <c r="E1792" s="2">
        <v>9960.15</v>
      </c>
    </row>
    <row r="1793" spans="1:5" x14ac:dyDescent="0.3">
      <c r="A1793" s="2" t="s">
        <v>4718</v>
      </c>
      <c r="B1793" s="2" t="s">
        <v>2939</v>
      </c>
      <c r="C1793" s="2" t="s">
        <v>14936</v>
      </c>
      <c r="D1793" s="3">
        <v>45606</v>
      </c>
      <c r="E1793" s="2">
        <v>40167.199999999997</v>
      </c>
    </row>
    <row r="1794" spans="1:5" x14ac:dyDescent="0.3">
      <c r="A1794" s="2" t="s">
        <v>4719</v>
      </c>
      <c r="B1794" s="2" t="s">
        <v>2916</v>
      </c>
      <c r="C1794" s="2" t="s">
        <v>14936</v>
      </c>
      <c r="D1794" s="3">
        <v>45945</v>
      </c>
      <c r="E1794" s="2">
        <v>38681.22</v>
      </c>
    </row>
    <row r="1795" spans="1:5" x14ac:dyDescent="0.3">
      <c r="A1795" s="2" t="s">
        <v>4720</v>
      </c>
      <c r="B1795" s="2" t="s">
        <v>2934</v>
      </c>
      <c r="C1795" s="2" t="s">
        <v>14936</v>
      </c>
      <c r="D1795" s="3">
        <v>45595</v>
      </c>
      <c r="E1795" s="2">
        <v>7271.12</v>
      </c>
    </row>
    <row r="1796" spans="1:5" x14ac:dyDescent="0.3">
      <c r="A1796" s="2" t="s">
        <v>4721</v>
      </c>
      <c r="B1796" s="2" t="s">
        <v>2916</v>
      </c>
      <c r="C1796" s="2" t="s">
        <v>14936</v>
      </c>
      <c r="D1796" s="3">
        <v>45360</v>
      </c>
      <c r="E1796" s="2">
        <v>37217.35</v>
      </c>
    </row>
    <row r="1797" spans="1:5" x14ac:dyDescent="0.3">
      <c r="A1797" s="2" t="s">
        <v>4722</v>
      </c>
      <c r="B1797" s="2" t="s">
        <v>2921</v>
      </c>
      <c r="C1797" s="2" t="s">
        <v>14936</v>
      </c>
      <c r="D1797" s="3">
        <v>45969</v>
      </c>
      <c r="E1797" s="2">
        <v>35008.69</v>
      </c>
    </row>
    <row r="1798" spans="1:5" x14ac:dyDescent="0.3">
      <c r="A1798" s="2" t="s">
        <v>4723</v>
      </c>
      <c r="B1798" s="2" t="s">
        <v>2921</v>
      </c>
      <c r="C1798" s="2" t="s">
        <v>14936</v>
      </c>
      <c r="D1798" s="3">
        <v>45675</v>
      </c>
      <c r="E1798" s="2">
        <v>6326.53</v>
      </c>
    </row>
    <row r="1799" spans="1:5" x14ac:dyDescent="0.3">
      <c r="A1799" s="2" t="s">
        <v>4724</v>
      </c>
      <c r="B1799" s="2" t="s">
        <v>2936</v>
      </c>
      <c r="C1799" s="2" t="s">
        <v>14936</v>
      </c>
      <c r="D1799" s="3">
        <v>45942</v>
      </c>
      <c r="E1799" s="2">
        <v>30839.599999999999</v>
      </c>
    </row>
    <row r="1800" spans="1:5" x14ac:dyDescent="0.3">
      <c r="A1800" s="2" t="s">
        <v>4725</v>
      </c>
      <c r="B1800" s="2" t="s">
        <v>2939</v>
      </c>
      <c r="C1800" s="2" t="s">
        <v>14936</v>
      </c>
      <c r="D1800" s="3">
        <v>45651</v>
      </c>
      <c r="E1800" s="2">
        <v>36508.9</v>
      </c>
    </row>
    <row r="1801" spans="1:5" x14ac:dyDescent="0.3">
      <c r="A1801" s="2" t="s">
        <v>4726</v>
      </c>
      <c r="B1801" s="2" t="s">
        <v>2939</v>
      </c>
      <c r="C1801" s="2" t="s">
        <v>14936</v>
      </c>
      <c r="D1801" s="3">
        <v>46062</v>
      </c>
      <c r="E1801" s="2">
        <v>39891.71</v>
      </c>
    </row>
    <row r="1802" spans="1:5" x14ac:dyDescent="0.3">
      <c r="A1802" s="2" t="s">
        <v>4727</v>
      </c>
      <c r="B1802" s="2" t="s">
        <v>2919</v>
      </c>
      <c r="C1802" s="2" t="s">
        <v>14936</v>
      </c>
      <c r="D1802" s="3">
        <v>46193</v>
      </c>
      <c r="E1802" s="2">
        <v>41726.879999999997</v>
      </c>
    </row>
    <row r="1803" spans="1:5" x14ac:dyDescent="0.3">
      <c r="A1803" s="2" t="s">
        <v>4728</v>
      </c>
      <c r="B1803" s="2" t="s">
        <v>2919</v>
      </c>
      <c r="C1803" s="2" t="s">
        <v>14936</v>
      </c>
      <c r="D1803" s="3">
        <v>45682</v>
      </c>
      <c r="E1803" s="2">
        <v>11724.3</v>
      </c>
    </row>
    <row r="1804" spans="1:5" x14ac:dyDescent="0.3">
      <c r="A1804" s="2" t="s">
        <v>4729</v>
      </c>
      <c r="B1804" s="2" t="s">
        <v>2916</v>
      </c>
      <c r="C1804" s="2" t="s">
        <v>14936</v>
      </c>
      <c r="D1804" s="3">
        <v>45550</v>
      </c>
      <c r="E1804" s="2">
        <v>47760.43</v>
      </c>
    </row>
    <row r="1805" spans="1:5" x14ac:dyDescent="0.3">
      <c r="A1805" s="2" t="s">
        <v>4730</v>
      </c>
      <c r="B1805" s="2" t="s">
        <v>2919</v>
      </c>
      <c r="C1805" s="2" t="s">
        <v>14936</v>
      </c>
      <c r="D1805" s="3">
        <v>45939</v>
      </c>
      <c r="E1805" s="2">
        <v>47235.21</v>
      </c>
    </row>
    <row r="1806" spans="1:5" x14ac:dyDescent="0.3">
      <c r="A1806" s="2" t="s">
        <v>4731</v>
      </c>
      <c r="B1806" s="2" t="s">
        <v>2921</v>
      </c>
      <c r="C1806" s="2" t="s">
        <v>14936</v>
      </c>
      <c r="D1806" s="3">
        <v>45773</v>
      </c>
      <c r="E1806" s="2">
        <v>40792.800000000003</v>
      </c>
    </row>
    <row r="1807" spans="1:5" x14ac:dyDescent="0.3">
      <c r="A1807" s="2" t="s">
        <v>4732</v>
      </c>
      <c r="B1807" s="2" t="s">
        <v>2916</v>
      </c>
      <c r="C1807" s="2" t="s">
        <v>14936</v>
      </c>
      <c r="D1807" s="3">
        <v>45754</v>
      </c>
      <c r="E1807" s="2">
        <v>3192.48</v>
      </c>
    </row>
    <row r="1808" spans="1:5" x14ac:dyDescent="0.3">
      <c r="A1808" s="2" t="s">
        <v>4733</v>
      </c>
      <c r="B1808" s="2" t="s">
        <v>2939</v>
      </c>
      <c r="C1808" s="2" t="s">
        <v>14936</v>
      </c>
      <c r="D1808" s="3">
        <v>45899</v>
      </c>
      <c r="E1808" s="2">
        <v>19158.97</v>
      </c>
    </row>
    <row r="1809" spans="1:5" x14ac:dyDescent="0.3">
      <c r="A1809" s="2" t="s">
        <v>4734</v>
      </c>
      <c r="B1809" s="2" t="s">
        <v>2939</v>
      </c>
      <c r="C1809" s="2" t="s">
        <v>14936</v>
      </c>
      <c r="D1809" s="3">
        <v>45766</v>
      </c>
      <c r="E1809" s="2">
        <v>19555.16</v>
      </c>
    </row>
    <row r="1810" spans="1:5" x14ac:dyDescent="0.3">
      <c r="A1810" s="2" t="s">
        <v>4735</v>
      </c>
      <c r="B1810" s="2" t="s">
        <v>2916</v>
      </c>
      <c r="C1810" s="2" t="s">
        <v>14936</v>
      </c>
      <c r="D1810" s="3">
        <v>45962</v>
      </c>
      <c r="E1810" s="2">
        <v>41899.360000000001</v>
      </c>
    </row>
    <row r="1811" spans="1:5" x14ac:dyDescent="0.3">
      <c r="A1811" s="2" t="s">
        <v>4736</v>
      </c>
      <c r="B1811" s="2" t="s">
        <v>2916</v>
      </c>
      <c r="C1811" s="2" t="s">
        <v>14936</v>
      </c>
      <c r="D1811" s="3">
        <v>45471</v>
      </c>
      <c r="E1811" s="2">
        <v>48605.33</v>
      </c>
    </row>
    <row r="1812" spans="1:5" x14ac:dyDescent="0.3">
      <c r="A1812" s="2" t="s">
        <v>4737</v>
      </c>
      <c r="B1812" s="2" t="s">
        <v>2916</v>
      </c>
      <c r="C1812" s="2" t="s">
        <v>14936</v>
      </c>
      <c r="D1812" s="3">
        <v>45632</v>
      </c>
      <c r="E1812" s="2">
        <v>27969.05</v>
      </c>
    </row>
    <row r="1813" spans="1:5" x14ac:dyDescent="0.3">
      <c r="A1813" s="2" t="s">
        <v>4738</v>
      </c>
      <c r="B1813" s="2" t="s">
        <v>2916</v>
      </c>
      <c r="C1813" s="2" t="s">
        <v>14936</v>
      </c>
      <c r="D1813" s="3">
        <v>45496</v>
      </c>
      <c r="E1813" s="2">
        <v>38434.480000000003</v>
      </c>
    </row>
    <row r="1814" spans="1:5" x14ac:dyDescent="0.3">
      <c r="A1814" s="2" t="s">
        <v>4739</v>
      </c>
      <c r="B1814" s="2" t="s">
        <v>2916</v>
      </c>
      <c r="C1814" s="2" t="s">
        <v>14936</v>
      </c>
      <c r="D1814" s="3">
        <v>46118</v>
      </c>
      <c r="E1814" s="2">
        <v>42289.45</v>
      </c>
    </row>
    <row r="1815" spans="1:5" x14ac:dyDescent="0.3">
      <c r="A1815" s="2" t="s">
        <v>4740</v>
      </c>
      <c r="B1815" s="2" t="s">
        <v>2916</v>
      </c>
      <c r="C1815" s="2" t="s">
        <v>14936</v>
      </c>
      <c r="D1815" s="3">
        <v>45641</v>
      </c>
      <c r="E1815" s="2">
        <v>48649.13</v>
      </c>
    </row>
    <row r="1816" spans="1:5" x14ac:dyDescent="0.3">
      <c r="A1816" s="2" t="s">
        <v>4741</v>
      </c>
      <c r="B1816" s="2" t="s">
        <v>2916</v>
      </c>
      <c r="C1816" s="2" t="s">
        <v>14936</v>
      </c>
      <c r="D1816" s="3">
        <v>46010</v>
      </c>
      <c r="E1816" s="2">
        <v>7153.63</v>
      </c>
    </row>
    <row r="1817" spans="1:5" x14ac:dyDescent="0.3">
      <c r="A1817" s="2" t="s">
        <v>4742</v>
      </c>
      <c r="B1817" s="2" t="s">
        <v>2939</v>
      </c>
      <c r="C1817" s="2" t="s">
        <v>14937</v>
      </c>
      <c r="D1817" s="3">
        <v>46261</v>
      </c>
      <c r="E1817" s="2">
        <v>39491.47</v>
      </c>
    </row>
    <row r="1818" spans="1:5" x14ac:dyDescent="0.3">
      <c r="A1818" s="2" t="s">
        <v>4743</v>
      </c>
      <c r="B1818" s="2" t="s">
        <v>2936</v>
      </c>
      <c r="C1818" s="2" t="s">
        <v>14936</v>
      </c>
      <c r="D1818" s="3">
        <v>45733</v>
      </c>
      <c r="E1818" s="2">
        <v>35390.239999999998</v>
      </c>
    </row>
    <row r="1819" spans="1:5" x14ac:dyDescent="0.3">
      <c r="A1819" s="2" t="s">
        <v>4744</v>
      </c>
      <c r="B1819" s="2" t="s">
        <v>2916</v>
      </c>
      <c r="C1819" s="2" t="s">
        <v>14936</v>
      </c>
      <c r="D1819" s="3">
        <v>45848</v>
      </c>
      <c r="E1819" s="2">
        <v>48365.18</v>
      </c>
    </row>
    <row r="1820" spans="1:5" x14ac:dyDescent="0.3">
      <c r="A1820" s="2" t="s">
        <v>4745</v>
      </c>
      <c r="B1820" s="2" t="s">
        <v>2916</v>
      </c>
      <c r="C1820" s="2" t="s">
        <v>14936</v>
      </c>
      <c r="D1820" s="3">
        <v>46010</v>
      </c>
      <c r="E1820" s="2">
        <v>37653.94</v>
      </c>
    </row>
    <row r="1821" spans="1:5" x14ac:dyDescent="0.3">
      <c r="A1821" s="2" t="s">
        <v>4746</v>
      </c>
      <c r="B1821" s="2" t="s">
        <v>2939</v>
      </c>
      <c r="C1821" s="2" t="s">
        <v>14936</v>
      </c>
      <c r="D1821" s="3">
        <v>45973</v>
      </c>
      <c r="E1821" s="2">
        <v>1085.95</v>
      </c>
    </row>
    <row r="1822" spans="1:5" x14ac:dyDescent="0.3">
      <c r="A1822" s="2" t="s">
        <v>4747</v>
      </c>
      <c r="B1822" s="2" t="s">
        <v>2916</v>
      </c>
      <c r="C1822" s="2" t="s">
        <v>14936</v>
      </c>
      <c r="D1822" s="3">
        <v>46242</v>
      </c>
      <c r="E1822" s="2">
        <v>33141.339999999997</v>
      </c>
    </row>
    <row r="1823" spans="1:5" x14ac:dyDescent="0.3">
      <c r="A1823" s="2" t="s">
        <v>4748</v>
      </c>
      <c r="B1823" s="2" t="s">
        <v>2936</v>
      </c>
      <c r="C1823" s="2" t="s">
        <v>14936</v>
      </c>
      <c r="D1823" s="3">
        <v>45972</v>
      </c>
      <c r="E1823" s="2">
        <v>20687.36</v>
      </c>
    </row>
    <row r="1824" spans="1:5" x14ac:dyDescent="0.3">
      <c r="A1824" s="2" t="s">
        <v>4749</v>
      </c>
      <c r="B1824" s="2" t="s">
        <v>2934</v>
      </c>
      <c r="C1824" s="2" t="s">
        <v>14936</v>
      </c>
      <c r="D1824" s="3">
        <v>45561</v>
      </c>
      <c r="E1824" s="2">
        <v>5499.34</v>
      </c>
    </row>
    <row r="1825" spans="1:5" x14ac:dyDescent="0.3">
      <c r="A1825" s="2" t="s">
        <v>4750</v>
      </c>
      <c r="B1825" s="2" t="s">
        <v>2916</v>
      </c>
      <c r="C1825" s="2" t="s">
        <v>14936</v>
      </c>
      <c r="D1825" s="3">
        <v>45716</v>
      </c>
      <c r="E1825" s="2">
        <v>46519.12</v>
      </c>
    </row>
    <row r="1826" spans="1:5" x14ac:dyDescent="0.3">
      <c r="A1826" s="2" t="s">
        <v>4751</v>
      </c>
      <c r="B1826" s="2" t="s">
        <v>2916</v>
      </c>
      <c r="C1826" s="2" t="s">
        <v>14936</v>
      </c>
      <c r="D1826" s="3">
        <v>45429</v>
      </c>
      <c r="E1826" s="2">
        <v>17084.189999999999</v>
      </c>
    </row>
    <row r="1827" spans="1:5" x14ac:dyDescent="0.3">
      <c r="A1827" s="2" t="s">
        <v>4752</v>
      </c>
      <c r="B1827" s="2" t="s">
        <v>2921</v>
      </c>
      <c r="C1827" s="2" t="s">
        <v>14936</v>
      </c>
      <c r="D1827" s="3">
        <v>45408</v>
      </c>
      <c r="E1827" s="2">
        <v>9302.43</v>
      </c>
    </row>
    <row r="1828" spans="1:5" x14ac:dyDescent="0.3">
      <c r="A1828" s="2" t="s">
        <v>4753</v>
      </c>
      <c r="B1828" s="2" t="s">
        <v>2916</v>
      </c>
      <c r="C1828" s="2" t="s">
        <v>14936</v>
      </c>
      <c r="D1828" s="3">
        <v>46193</v>
      </c>
      <c r="E1828" s="2">
        <v>38046.39</v>
      </c>
    </row>
    <row r="1829" spans="1:5" x14ac:dyDescent="0.3">
      <c r="A1829" s="2" t="s">
        <v>4754</v>
      </c>
      <c r="B1829" s="2" t="s">
        <v>2939</v>
      </c>
      <c r="C1829" s="2" t="s">
        <v>14936</v>
      </c>
      <c r="D1829" s="3">
        <v>45510</v>
      </c>
      <c r="E1829" s="2">
        <v>3896.92</v>
      </c>
    </row>
    <row r="1830" spans="1:5" x14ac:dyDescent="0.3">
      <c r="A1830" s="2" t="s">
        <v>4755</v>
      </c>
      <c r="B1830" s="2" t="s">
        <v>2921</v>
      </c>
      <c r="C1830" s="2" t="s">
        <v>14936</v>
      </c>
      <c r="D1830" s="3">
        <v>45468</v>
      </c>
      <c r="E1830" s="2">
        <v>8157.92</v>
      </c>
    </row>
    <row r="1831" spans="1:5" x14ac:dyDescent="0.3">
      <c r="A1831" s="2" t="s">
        <v>4756</v>
      </c>
      <c r="B1831" s="2" t="s">
        <v>2934</v>
      </c>
      <c r="C1831" s="2" t="s">
        <v>14936</v>
      </c>
      <c r="D1831" s="3">
        <v>45365</v>
      </c>
      <c r="E1831" s="2">
        <v>13087.32</v>
      </c>
    </row>
    <row r="1832" spans="1:5" x14ac:dyDescent="0.3">
      <c r="A1832" s="2" t="s">
        <v>4757</v>
      </c>
      <c r="B1832" s="2" t="s">
        <v>2936</v>
      </c>
      <c r="C1832" s="2" t="s">
        <v>14936</v>
      </c>
      <c r="D1832" s="3">
        <v>46070</v>
      </c>
      <c r="E1832" s="2">
        <v>3063.85</v>
      </c>
    </row>
    <row r="1833" spans="1:5" x14ac:dyDescent="0.3">
      <c r="A1833" s="2" t="s">
        <v>4758</v>
      </c>
      <c r="B1833" s="2" t="s">
        <v>2939</v>
      </c>
      <c r="C1833" s="2" t="s">
        <v>14936</v>
      </c>
      <c r="D1833" s="3">
        <v>45460</v>
      </c>
      <c r="E1833" s="2">
        <v>36690.36</v>
      </c>
    </row>
    <row r="1834" spans="1:5" x14ac:dyDescent="0.3">
      <c r="A1834" s="2" t="s">
        <v>4759</v>
      </c>
      <c r="B1834" s="2" t="s">
        <v>2939</v>
      </c>
      <c r="C1834" s="2" t="s">
        <v>14936</v>
      </c>
      <c r="D1834" s="3">
        <v>46253</v>
      </c>
      <c r="E1834" s="2">
        <v>12985.63</v>
      </c>
    </row>
    <row r="1835" spans="1:5" x14ac:dyDescent="0.3">
      <c r="A1835" s="2" t="s">
        <v>4760</v>
      </c>
      <c r="B1835" s="2" t="s">
        <v>2916</v>
      </c>
      <c r="C1835" s="2" t="s">
        <v>14936</v>
      </c>
      <c r="D1835" s="3">
        <v>45336</v>
      </c>
      <c r="E1835" s="2">
        <v>5909.31</v>
      </c>
    </row>
    <row r="1836" spans="1:5" x14ac:dyDescent="0.3">
      <c r="A1836" s="2" t="s">
        <v>4761</v>
      </c>
      <c r="B1836" s="2" t="s">
        <v>2921</v>
      </c>
      <c r="C1836" s="2" t="s">
        <v>14936</v>
      </c>
      <c r="D1836" s="3">
        <v>46245</v>
      </c>
      <c r="E1836" s="2">
        <v>5143.54</v>
      </c>
    </row>
    <row r="1837" spans="1:5" x14ac:dyDescent="0.3">
      <c r="A1837" s="2" t="s">
        <v>4762</v>
      </c>
      <c r="B1837" s="2" t="s">
        <v>2936</v>
      </c>
      <c r="C1837" s="2" t="s">
        <v>14936</v>
      </c>
      <c r="D1837" s="3">
        <v>46059</v>
      </c>
      <c r="E1837" s="2">
        <v>8790.1</v>
      </c>
    </row>
    <row r="1838" spans="1:5" x14ac:dyDescent="0.3">
      <c r="A1838" s="2" t="s">
        <v>4763</v>
      </c>
      <c r="B1838" s="2" t="s">
        <v>2939</v>
      </c>
      <c r="C1838" s="2" t="s">
        <v>14936</v>
      </c>
      <c r="D1838" s="3">
        <v>45709</v>
      </c>
      <c r="E1838" s="2">
        <v>25457.77</v>
      </c>
    </row>
    <row r="1839" spans="1:5" x14ac:dyDescent="0.3">
      <c r="A1839" s="2" t="s">
        <v>4764</v>
      </c>
      <c r="B1839" s="2" t="s">
        <v>2939</v>
      </c>
      <c r="C1839" s="2" t="s">
        <v>14936</v>
      </c>
      <c r="D1839" s="3">
        <v>45369</v>
      </c>
      <c r="E1839" s="2">
        <v>48143.63</v>
      </c>
    </row>
    <row r="1840" spans="1:5" x14ac:dyDescent="0.3">
      <c r="A1840" s="2" t="s">
        <v>4765</v>
      </c>
      <c r="B1840" s="2" t="s">
        <v>2916</v>
      </c>
      <c r="C1840" s="2" t="s">
        <v>14936</v>
      </c>
      <c r="D1840" s="3">
        <v>46013</v>
      </c>
      <c r="E1840" s="2">
        <v>40386.54</v>
      </c>
    </row>
    <row r="1841" spans="1:5" x14ac:dyDescent="0.3">
      <c r="A1841" s="2" t="s">
        <v>4766</v>
      </c>
      <c r="B1841" s="2" t="s">
        <v>2936</v>
      </c>
      <c r="C1841" s="2" t="s">
        <v>14936</v>
      </c>
      <c r="D1841" s="3">
        <v>45579</v>
      </c>
      <c r="E1841" s="2">
        <v>47940.01</v>
      </c>
    </row>
    <row r="1842" spans="1:5" x14ac:dyDescent="0.3">
      <c r="A1842" s="2" t="s">
        <v>4767</v>
      </c>
      <c r="B1842" s="2" t="s">
        <v>2936</v>
      </c>
      <c r="C1842" s="2" t="s">
        <v>14936</v>
      </c>
      <c r="D1842" s="3">
        <v>46149</v>
      </c>
      <c r="E1842" s="2">
        <v>21591.53</v>
      </c>
    </row>
    <row r="1843" spans="1:5" x14ac:dyDescent="0.3">
      <c r="A1843" s="2" t="s">
        <v>4768</v>
      </c>
      <c r="B1843" s="2" t="s">
        <v>2919</v>
      </c>
      <c r="C1843" s="2" t="s">
        <v>14936</v>
      </c>
      <c r="D1843" s="3">
        <v>45774</v>
      </c>
      <c r="E1843" s="2">
        <v>16663.14</v>
      </c>
    </row>
    <row r="1844" spans="1:5" x14ac:dyDescent="0.3">
      <c r="A1844" s="2" t="s">
        <v>4769</v>
      </c>
      <c r="B1844" s="2" t="s">
        <v>2921</v>
      </c>
      <c r="C1844" s="2" t="s">
        <v>14936</v>
      </c>
      <c r="D1844" s="3">
        <v>45895</v>
      </c>
      <c r="E1844" s="2">
        <v>5562.41</v>
      </c>
    </row>
    <row r="1845" spans="1:5" x14ac:dyDescent="0.3">
      <c r="A1845" s="2" t="s">
        <v>4770</v>
      </c>
      <c r="B1845" s="2" t="s">
        <v>2916</v>
      </c>
      <c r="C1845" s="2" t="s">
        <v>14936</v>
      </c>
      <c r="D1845" s="3">
        <v>45880</v>
      </c>
      <c r="E1845" s="2">
        <v>7932.33</v>
      </c>
    </row>
    <row r="1846" spans="1:5" x14ac:dyDescent="0.3">
      <c r="A1846" s="2" t="s">
        <v>4771</v>
      </c>
      <c r="B1846" s="2" t="s">
        <v>2921</v>
      </c>
      <c r="C1846" s="2" t="s">
        <v>14936</v>
      </c>
      <c r="D1846" s="3">
        <v>45643</v>
      </c>
      <c r="E1846" s="2">
        <v>34833.440000000002</v>
      </c>
    </row>
    <row r="1847" spans="1:5" x14ac:dyDescent="0.3">
      <c r="A1847" s="2" t="s">
        <v>4772</v>
      </c>
      <c r="B1847" s="2" t="s">
        <v>2921</v>
      </c>
      <c r="C1847" s="2" t="s">
        <v>14936</v>
      </c>
      <c r="D1847" s="3">
        <v>45566</v>
      </c>
      <c r="E1847" s="2">
        <v>44686.96</v>
      </c>
    </row>
    <row r="1848" spans="1:5" x14ac:dyDescent="0.3">
      <c r="A1848" s="2" t="s">
        <v>4773</v>
      </c>
      <c r="B1848" s="2" t="s">
        <v>2921</v>
      </c>
      <c r="C1848" s="2" t="s">
        <v>14936</v>
      </c>
      <c r="D1848" s="3">
        <v>46241</v>
      </c>
      <c r="E1848" s="2">
        <v>44743.97</v>
      </c>
    </row>
    <row r="1849" spans="1:5" x14ac:dyDescent="0.3">
      <c r="A1849" s="2" t="s">
        <v>4774</v>
      </c>
      <c r="B1849" s="2" t="s">
        <v>2939</v>
      </c>
      <c r="C1849" s="2" t="s">
        <v>14936</v>
      </c>
      <c r="D1849" s="3">
        <v>45605</v>
      </c>
      <c r="E1849" s="2">
        <v>19016.41</v>
      </c>
    </row>
    <row r="1850" spans="1:5" x14ac:dyDescent="0.3">
      <c r="A1850" s="2" t="s">
        <v>4775</v>
      </c>
      <c r="B1850" s="2" t="s">
        <v>2916</v>
      </c>
      <c r="C1850" s="2" t="s">
        <v>14936</v>
      </c>
      <c r="D1850" s="3">
        <v>45562</v>
      </c>
      <c r="E1850" s="2">
        <v>30026.639999999999</v>
      </c>
    </row>
    <row r="1851" spans="1:5" x14ac:dyDescent="0.3">
      <c r="A1851" s="2" t="s">
        <v>4776</v>
      </c>
      <c r="B1851" s="2" t="s">
        <v>2919</v>
      </c>
      <c r="C1851" s="2" t="s">
        <v>14936</v>
      </c>
      <c r="D1851" s="3">
        <v>46098</v>
      </c>
      <c r="E1851" s="2">
        <v>19792.68</v>
      </c>
    </row>
    <row r="1852" spans="1:5" x14ac:dyDescent="0.3">
      <c r="A1852" s="2" t="s">
        <v>4777</v>
      </c>
      <c r="B1852" s="2" t="s">
        <v>2921</v>
      </c>
      <c r="C1852" s="2" t="s">
        <v>14936</v>
      </c>
      <c r="D1852" s="3">
        <v>45994</v>
      </c>
      <c r="E1852" s="2">
        <v>3209.92</v>
      </c>
    </row>
    <row r="1853" spans="1:5" x14ac:dyDescent="0.3">
      <c r="A1853" s="2" t="s">
        <v>4778</v>
      </c>
      <c r="B1853" s="2" t="s">
        <v>2916</v>
      </c>
      <c r="C1853" s="2" t="s">
        <v>14938</v>
      </c>
      <c r="D1853" s="3">
        <v>45766</v>
      </c>
      <c r="E1853" s="2">
        <v>538.47</v>
      </c>
    </row>
    <row r="1854" spans="1:5" x14ac:dyDescent="0.3">
      <c r="A1854" s="2" t="s">
        <v>4779</v>
      </c>
      <c r="B1854" s="2" t="s">
        <v>2934</v>
      </c>
      <c r="C1854" s="2" t="s">
        <v>14936</v>
      </c>
      <c r="D1854" s="3">
        <v>45591</v>
      </c>
      <c r="E1854" s="2">
        <v>37407.03</v>
      </c>
    </row>
    <row r="1855" spans="1:5" x14ac:dyDescent="0.3">
      <c r="A1855" s="2" t="s">
        <v>4780</v>
      </c>
      <c r="B1855" s="2" t="s">
        <v>2939</v>
      </c>
      <c r="C1855" s="2" t="s">
        <v>14937</v>
      </c>
      <c r="D1855" s="3">
        <v>45479</v>
      </c>
      <c r="E1855" s="2">
        <v>25644.01</v>
      </c>
    </row>
    <row r="1856" spans="1:5" x14ac:dyDescent="0.3">
      <c r="A1856" s="2" t="s">
        <v>4781</v>
      </c>
      <c r="B1856" s="2" t="s">
        <v>2939</v>
      </c>
      <c r="C1856" s="2" t="s">
        <v>14936</v>
      </c>
      <c r="D1856" s="3">
        <v>46246</v>
      </c>
      <c r="E1856" s="2">
        <v>30896.54</v>
      </c>
    </row>
    <row r="1857" spans="1:5" x14ac:dyDescent="0.3">
      <c r="A1857" s="2" t="s">
        <v>4782</v>
      </c>
      <c r="B1857" s="2" t="s">
        <v>2939</v>
      </c>
      <c r="C1857" s="2" t="s">
        <v>14936</v>
      </c>
      <c r="D1857" s="3">
        <v>45365</v>
      </c>
      <c r="E1857" s="2">
        <v>17392.73</v>
      </c>
    </row>
    <row r="1858" spans="1:5" x14ac:dyDescent="0.3">
      <c r="A1858" s="2" t="s">
        <v>4783</v>
      </c>
      <c r="B1858" s="2" t="s">
        <v>2934</v>
      </c>
      <c r="C1858" s="2" t="s">
        <v>14936</v>
      </c>
      <c r="D1858" s="3">
        <v>45694</v>
      </c>
      <c r="E1858" s="2">
        <v>39752.25</v>
      </c>
    </row>
    <row r="1859" spans="1:5" x14ac:dyDescent="0.3">
      <c r="A1859" s="2" t="s">
        <v>4784</v>
      </c>
      <c r="B1859" s="2" t="s">
        <v>2921</v>
      </c>
      <c r="C1859" s="2" t="s">
        <v>14936</v>
      </c>
      <c r="D1859" s="3">
        <v>45798</v>
      </c>
      <c r="E1859" s="2">
        <v>47561.18</v>
      </c>
    </row>
    <row r="1860" spans="1:5" x14ac:dyDescent="0.3">
      <c r="A1860" s="2" t="s">
        <v>4785</v>
      </c>
      <c r="B1860" s="2" t="s">
        <v>2916</v>
      </c>
      <c r="C1860" s="2" t="s">
        <v>14936</v>
      </c>
      <c r="D1860" s="3">
        <v>45816</v>
      </c>
      <c r="E1860" s="2">
        <v>48212.26</v>
      </c>
    </row>
    <row r="1861" spans="1:5" x14ac:dyDescent="0.3">
      <c r="A1861" s="2" t="s">
        <v>4786</v>
      </c>
      <c r="B1861" s="2" t="s">
        <v>2939</v>
      </c>
      <c r="C1861" s="2" t="s">
        <v>14936</v>
      </c>
      <c r="D1861" s="3">
        <v>45936</v>
      </c>
      <c r="E1861" s="2">
        <v>21766.27</v>
      </c>
    </row>
    <row r="1862" spans="1:5" x14ac:dyDescent="0.3">
      <c r="A1862" s="2" t="s">
        <v>4787</v>
      </c>
      <c r="B1862" s="2" t="s">
        <v>2939</v>
      </c>
      <c r="C1862" s="2" t="s">
        <v>14936</v>
      </c>
      <c r="D1862" s="3">
        <v>45414</v>
      </c>
      <c r="E1862" s="2">
        <v>36220.42</v>
      </c>
    </row>
    <row r="1863" spans="1:5" x14ac:dyDescent="0.3">
      <c r="A1863" s="2" t="s">
        <v>4788</v>
      </c>
      <c r="B1863" s="2" t="s">
        <v>2916</v>
      </c>
      <c r="C1863" s="2" t="s">
        <v>14936</v>
      </c>
      <c r="D1863" s="3">
        <v>45348</v>
      </c>
      <c r="E1863" s="2">
        <v>40467.29</v>
      </c>
    </row>
    <row r="1864" spans="1:5" x14ac:dyDescent="0.3">
      <c r="A1864" s="2" t="s">
        <v>4789</v>
      </c>
      <c r="B1864" s="2" t="s">
        <v>2936</v>
      </c>
      <c r="C1864" s="2" t="s">
        <v>14938</v>
      </c>
      <c r="D1864" s="3">
        <v>45567</v>
      </c>
      <c r="E1864" s="2">
        <v>2937.02</v>
      </c>
    </row>
    <row r="1865" spans="1:5" x14ac:dyDescent="0.3">
      <c r="A1865" s="2" t="s">
        <v>4790</v>
      </c>
      <c r="B1865" s="2" t="s">
        <v>2921</v>
      </c>
      <c r="C1865" s="2" t="s">
        <v>14936</v>
      </c>
      <c r="D1865" s="3">
        <v>45502</v>
      </c>
      <c r="E1865" s="2">
        <v>3518.65</v>
      </c>
    </row>
    <row r="1866" spans="1:5" x14ac:dyDescent="0.3">
      <c r="A1866" s="2" t="s">
        <v>4791</v>
      </c>
      <c r="B1866" s="2" t="s">
        <v>2916</v>
      </c>
      <c r="C1866" s="2" t="s">
        <v>14936</v>
      </c>
      <c r="D1866" s="3">
        <v>45637</v>
      </c>
      <c r="E1866" s="2">
        <v>43635.35</v>
      </c>
    </row>
    <row r="1867" spans="1:5" x14ac:dyDescent="0.3">
      <c r="A1867" s="2" t="s">
        <v>4792</v>
      </c>
      <c r="B1867" s="2" t="s">
        <v>2936</v>
      </c>
      <c r="C1867" s="2" t="s">
        <v>14936</v>
      </c>
      <c r="D1867" s="3">
        <v>45910</v>
      </c>
      <c r="E1867" s="2">
        <v>29273.49</v>
      </c>
    </row>
    <row r="1868" spans="1:5" x14ac:dyDescent="0.3">
      <c r="A1868" s="2" t="s">
        <v>4793</v>
      </c>
      <c r="B1868" s="2" t="s">
        <v>2921</v>
      </c>
      <c r="C1868" s="2" t="s">
        <v>14936</v>
      </c>
      <c r="D1868" s="3">
        <v>45534</v>
      </c>
      <c r="E1868" s="2">
        <v>6352.01</v>
      </c>
    </row>
    <row r="1869" spans="1:5" x14ac:dyDescent="0.3">
      <c r="A1869" s="2" t="s">
        <v>4794</v>
      </c>
      <c r="B1869" s="2" t="s">
        <v>2921</v>
      </c>
      <c r="C1869" s="2" t="s">
        <v>14936</v>
      </c>
      <c r="D1869" s="3">
        <v>45467</v>
      </c>
      <c r="E1869" s="2">
        <v>24434.1</v>
      </c>
    </row>
    <row r="1870" spans="1:5" x14ac:dyDescent="0.3">
      <c r="A1870" s="2" t="s">
        <v>4795</v>
      </c>
      <c r="B1870" s="2" t="s">
        <v>2936</v>
      </c>
      <c r="C1870" s="2" t="s">
        <v>14936</v>
      </c>
      <c r="D1870" s="3">
        <v>45386</v>
      </c>
      <c r="E1870" s="2">
        <v>44326.45</v>
      </c>
    </row>
    <row r="1871" spans="1:5" x14ac:dyDescent="0.3">
      <c r="A1871" s="2" t="s">
        <v>4796</v>
      </c>
      <c r="B1871" s="2" t="s">
        <v>2934</v>
      </c>
      <c r="C1871" s="2" t="s">
        <v>14936</v>
      </c>
      <c r="D1871" s="3">
        <v>45789</v>
      </c>
      <c r="E1871" s="2">
        <v>12014.09</v>
      </c>
    </row>
    <row r="1872" spans="1:5" x14ac:dyDescent="0.3">
      <c r="A1872" s="2" t="s">
        <v>4797</v>
      </c>
      <c r="B1872" s="2" t="s">
        <v>2936</v>
      </c>
      <c r="C1872" s="2" t="s">
        <v>14936</v>
      </c>
      <c r="D1872" s="3">
        <v>45762</v>
      </c>
      <c r="E1872" s="2">
        <v>26258.63</v>
      </c>
    </row>
    <row r="1873" spans="1:5" x14ac:dyDescent="0.3">
      <c r="A1873" s="2" t="s">
        <v>4798</v>
      </c>
      <c r="B1873" s="2" t="s">
        <v>2939</v>
      </c>
      <c r="C1873" s="2" t="s">
        <v>14936</v>
      </c>
      <c r="D1873" s="3">
        <v>45296</v>
      </c>
      <c r="E1873" s="2">
        <v>973.3</v>
      </c>
    </row>
    <row r="1874" spans="1:5" x14ac:dyDescent="0.3">
      <c r="A1874" s="2" t="s">
        <v>4799</v>
      </c>
      <c r="B1874" s="2" t="s">
        <v>2916</v>
      </c>
      <c r="C1874" s="2" t="s">
        <v>14936</v>
      </c>
      <c r="D1874" s="3">
        <v>46161</v>
      </c>
      <c r="E1874" s="2">
        <v>23542.34</v>
      </c>
    </row>
    <row r="1875" spans="1:5" x14ac:dyDescent="0.3">
      <c r="A1875" s="2" t="s">
        <v>4800</v>
      </c>
      <c r="B1875" s="2" t="s">
        <v>2919</v>
      </c>
      <c r="C1875" s="2" t="s">
        <v>14936</v>
      </c>
      <c r="D1875" s="3">
        <v>45711</v>
      </c>
      <c r="E1875" s="2">
        <v>20972.2</v>
      </c>
    </row>
    <row r="1876" spans="1:5" x14ac:dyDescent="0.3">
      <c r="A1876" s="2" t="s">
        <v>4801</v>
      </c>
      <c r="B1876" s="2" t="s">
        <v>2919</v>
      </c>
      <c r="C1876" s="2" t="s">
        <v>14936</v>
      </c>
      <c r="D1876" s="3">
        <v>45921</v>
      </c>
      <c r="E1876" s="2">
        <v>3649.52</v>
      </c>
    </row>
    <row r="1877" spans="1:5" x14ac:dyDescent="0.3">
      <c r="A1877" s="2" t="s">
        <v>4802</v>
      </c>
      <c r="B1877" s="2" t="s">
        <v>2936</v>
      </c>
      <c r="C1877" s="2" t="s">
        <v>14936</v>
      </c>
      <c r="D1877" s="3">
        <v>45982</v>
      </c>
      <c r="E1877" s="2">
        <v>4402.21</v>
      </c>
    </row>
    <row r="1878" spans="1:5" x14ac:dyDescent="0.3">
      <c r="A1878" s="2" t="s">
        <v>4803</v>
      </c>
      <c r="B1878" s="2" t="s">
        <v>2939</v>
      </c>
      <c r="C1878" s="2" t="s">
        <v>14936</v>
      </c>
      <c r="D1878" s="3">
        <v>45314</v>
      </c>
      <c r="E1878" s="2">
        <v>5580.77</v>
      </c>
    </row>
    <row r="1879" spans="1:5" x14ac:dyDescent="0.3">
      <c r="A1879" s="2" t="s">
        <v>4804</v>
      </c>
      <c r="B1879" s="2" t="s">
        <v>2916</v>
      </c>
      <c r="C1879" s="2" t="s">
        <v>14936</v>
      </c>
      <c r="D1879" s="3">
        <v>45502</v>
      </c>
      <c r="E1879" s="2">
        <v>43643.23</v>
      </c>
    </row>
    <row r="1880" spans="1:5" x14ac:dyDescent="0.3">
      <c r="A1880" s="2" t="s">
        <v>4805</v>
      </c>
      <c r="B1880" s="2" t="s">
        <v>2939</v>
      </c>
      <c r="C1880" s="2" t="s">
        <v>14936</v>
      </c>
      <c r="D1880" s="3">
        <v>45992</v>
      </c>
      <c r="E1880" s="2">
        <v>4371.1000000000004</v>
      </c>
    </row>
    <row r="1881" spans="1:5" x14ac:dyDescent="0.3">
      <c r="A1881" s="2" t="s">
        <v>4806</v>
      </c>
      <c r="B1881" s="2" t="s">
        <v>2919</v>
      </c>
      <c r="C1881" s="2" t="s">
        <v>14936</v>
      </c>
      <c r="D1881" s="3">
        <v>45654</v>
      </c>
      <c r="E1881" s="2">
        <v>9862.81</v>
      </c>
    </row>
    <row r="1882" spans="1:5" x14ac:dyDescent="0.3">
      <c r="A1882" s="2" t="s">
        <v>4807</v>
      </c>
      <c r="B1882" s="2" t="s">
        <v>2919</v>
      </c>
      <c r="C1882" s="2" t="s">
        <v>14936</v>
      </c>
      <c r="D1882" s="3">
        <v>45681</v>
      </c>
      <c r="E1882" s="2">
        <v>38319.18</v>
      </c>
    </row>
    <row r="1883" spans="1:5" x14ac:dyDescent="0.3">
      <c r="A1883" s="2" t="s">
        <v>4808</v>
      </c>
      <c r="B1883" s="2" t="s">
        <v>2934</v>
      </c>
      <c r="C1883" s="2" t="s">
        <v>14936</v>
      </c>
      <c r="D1883" s="3">
        <v>45952</v>
      </c>
      <c r="E1883" s="2">
        <v>44915.85</v>
      </c>
    </row>
    <row r="1884" spans="1:5" x14ac:dyDescent="0.3">
      <c r="A1884" s="2" t="s">
        <v>4809</v>
      </c>
      <c r="B1884" s="2" t="s">
        <v>2939</v>
      </c>
      <c r="C1884" s="2" t="s">
        <v>14936</v>
      </c>
      <c r="D1884" s="3">
        <v>45645</v>
      </c>
      <c r="E1884" s="2">
        <v>27329.1</v>
      </c>
    </row>
    <row r="1885" spans="1:5" x14ac:dyDescent="0.3">
      <c r="A1885" s="2" t="s">
        <v>4810</v>
      </c>
      <c r="B1885" s="2" t="s">
        <v>2916</v>
      </c>
      <c r="C1885" s="2" t="s">
        <v>14936</v>
      </c>
      <c r="D1885" s="3">
        <v>46224</v>
      </c>
      <c r="E1885" s="2">
        <v>26890.85</v>
      </c>
    </row>
    <row r="1886" spans="1:5" x14ac:dyDescent="0.3">
      <c r="A1886" s="2" t="s">
        <v>4811</v>
      </c>
      <c r="B1886" s="2" t="s">
        <v>2916</v>
      </c>
      <c r="C1886" s="2" t="s">
        <v>14936</v>
      </c>
      <c r="D1886" s="3">
        <v>45667</v>
      </c>
      <c r="E1886" s="2">
        <v>3573.38</v>
      </c>
    </row>
    <row r="1887" spans="1:5" x14ac:dyDescent="0.3">
      <c r="A1887" s="2" t="s">
        <v>4812</v>
      </c>
      <c r="B1887" s="2" t="s">
        <v>2934</v>
      </c>
      <c r="C1887" s="2" t="s">
        <v>14936</v>
      </c>
      <c r="D1887" s="3">
        <v>45952</v>
      </c>
      <c r="E1887" s="2">
        <v>35777.449999999997</v>
      </c>
    </row>
    <row r="1888" spans="1:5" x14ac:dyDescent="0.3">
      <c r="A1888" s="2" t="s">
        <v>4813</v>
      </c>
      <c r="B1888" s="2" t="s">
        <v>2916</v>
      </c>
      <c r="C1888" s="2" t="s">
        <v>14936</v>
      </c>
      <c r="D1888" s="3">
        <v>45683</v>
      </c>
      <c r="E1888" s="2">
        <v>15754.61</v>
      </c>
    </row>
    <row r="1889" spans="1:5" x14ac:dyDescent="0.3">
      <c r="A1889" s="2" t="s">
        <v>4814</v>
      </c>
      <c r="B1889" s="2" t="s">
        <v>2921</v>
      </c>
      <c r="C1889" s="2" t="s">
        <v>14936</v>
      </c>
      <c r="D1889" s="3">
        <v>45455</v>
      </c>
      <c r="E1889" s="2">
        <v>21508.48</v>
      </c>
    </row>
    <row r="1890" spans="1:5" x14ac:dyDescent="0.3">
      <c r="A1890" s="2" t="s">
        <v>4815</v>
      </c>
      <c r="B1890" s="2" t="s">
        <v>2939</v>
      </c>
      <c r="C1890" s="2" t="s">
        <v>14936</v>
      </c>
      <c r="D1890" s="3">
        <v>45830</v>
      </c>
      <c r="E1890" s="2">
        <v>10362.15</v>
      </c>
    </row>
    <row r="1891" spans="1:5" x14ac:dyDescent="0.3">
      <c r="A1891" s="2" t="s">
        <v>4816</v>
      </c>
      <c r="B1891" s="2" t="s">
        <v>2939</v>
      </c>
      <c r="C1891" s="2" t="s">
        <v>14936</v>
      </c>
      <c r="D1891" s="3">
        <v>45578</v>
      </c>
      <c r="E1891" s="2">
        <v>3624.83</v>
      </c>
    </row>
    <row r="1892" spans="1:5" x14ac:dyDescent="0.3">
      <c r="A1892" s="2" t="s">
        <v>4817</v>
      </c>
      <c r="B1892" s="2" t="s">
        <v>2921</v>
      </c>
      <c r="C1892" s="2" t="s">
        <v>14936</v>
      </c>
      <c r="D1892" s="3">
        <v>45530</v>
      </c>
      <c r="E1892" s="2">
        <v>45584.99</v>
      </c>
    </row>
    <row r="1893" spans="1:5" x14ac:dyDescent="0.3">
      <c r="A1893" s="2" t="s">
        <v>4818</v>
      </c>
      <c r="B1893" s="2" t="s">
        <v>2939</v>
      </c>
      <c r="C1893" s="2" t="s">
        <v>14936</v>
      </c>
      <c r="D1893" s="3">
        <v>46185</v>
      </c>
      <c r="E1893" s="2">
        <v>25410.26</v>
      </c>
    </row>
    <row r="1894" spans="1:5" x14ac:dyDescent="0.3">
      <c r="A1894" s="2" t="s">
        <v>4819</v>
      </c>
      <c r="B1894" s="2" t="s">
        <v>2936</v>
      </c>
      <c r="C1894" s="2" t="s">
        <v>14936</v>
      </c>
      <c r="D1894" s="3">
        <v>45463</v>
      </c>
      <c r="E1894" s="2">
        <v>29683.279999999999</v>
      </c>
    </row>
    <row r="1895" spans="1:5" x14ac:dyDescent="0.3">
      <c r="A1895" s="2" t="s">
        <v>4820</v>
      </c>
      <c r="B1895" s="2" t="s">
        <v>2916</v>
      </c>
      <c r="C1895" s="2" t="s">
        <v>14936</v>
      </c>
      <c r="D1895" s="3">
        <v>45371</v>
      </c>
      <c r="E1895" s="2">
        <v>46679.98</v>
      </c>
    </row>
    <row r="1896" spans="1:5" x14ac:dyDescent="0.3">
      <c r="A1896" s="2" t="s">
        <v>4821</v>
      </c>
      <c r="B1896" s="2" t="s">
        <v>2921</v>
      </c>
      <c r="C1896" s="2" t="s">
        <v>14936</v>
      </c>
      <c r="D1896" s="3">
        <v>45838</v>
      </c>
      <c r="E1896" s="2">
        <v>30579.51</v>
      </c>
    </row>
    <row r="1897" spans="1:5" x14ac:dyDescent="0.3">
      <c r="A1897" s="2" t="s">
        <v>4822</v>
      </c>
      <c r="B1897" s="2" t="s">
        <v>2916</v>
      </c>
      <c r="C1897" s="2" t="s">
        <v>14936</v>
      </c>
      <c r="D1897" s="3">
        <v>45475</v>
      </c>
      <c r="E1897" s="2">
        <v>40348.94</v>
      </c>
    </row>
    <row r="1898" spans="1:5" x14ac:dyDescent="0.3">
      <c r="A1898" s="2" t="s">
        <v>4823</v>
      </c>
      <c r="B1898" s="2" t="s">
        <v>2939</v>
      </c>
      <c r="C1898" s="2" t="s">
        <v>14936</v>
      </c>
      <c r="D1898" s="3">
        <v>45626</v>
      </c>
      <c r="E1898" s="2">
        <v>41832.660000000003</v>
      </c>
    </row>
    <row r="1899" spans="1:5" x14ac:dyDescent="0.3">
      <c r="A1899" s="2" t="s">
        <v>4824</v>
      </c>
      <c r="B1899" s="2" t="s">
        <v>2916</v>
      </c>
      <c r="C1899" s="2" t="s">
        <v>14936</v>
      </c>
      <c r="D1899" s="3">
        <v>45808</v>
      </c>
      <c r="E1899" s="2">
        <v>28945.57</v>
      </c>
    </row>
    <row r="1900" spans="1:5" x14ac:dyDescent="0.3">
      <c r="A1900" s="2" t="s">
        <v>4825</v>
      </c>
      <c r="B1900" s="2" t="s">
        <v>2921</v>
      </c>
      <c r="C1900" s="2" t="s">
        <v>14936</v>
      </c>
      <c r="D1900" s="3">
        <v>46158</v>
      </c>
      <c r="E1900" s="2">
        <v>5163.8999999999996</v>
      </c>
    </row>
    <row r="1901" spans="1:5" x14ac:dyDescent="0.3">
      <c r="A1901" s="2" t="s">
        <v>4826</v>
      </c>
      <c r="B1901" s="2" t="s">
        <v>2939</v>
      </c>
      <c r="C1901" s="2" t="s">
        <v>14936</v>
      </c>
      <c r="D1901" s="3">
        <v>46094</v>
      </c>
      <c r="E1901" s="2">
        <v>45192.86</v>
      </c>
    </row>
    <row r="1902" spans="1:5" x14ac:dyDescent="0.3">
      <c r="A1902" s="2" t="s">
        <v>4827</v>
      </c>
      <c r="B1902" s="2" t="s">
        <v>2921</v>
      </c>
      <c r="C1902" s="2" t="s">
        <v>14936</v>
      </c>
      <c r="D1902" s="3">
        <v>46022</v>
      </c>
      <c r="E1902" s="2">
        <v>14939.94</v>
      </c>
    </row>
    <row r="1903" spans="1:5" x14ac:dyDescent="0.3">
      <c r="A1903" s="2" t="s">
        <v>4828</v>
      </c>
      <c r="B1903" s="2" t="s">
        <v>2939</v>
      </c>
      <c r="C1903" s="2" t="s">
        <v>14936</v>
      </c>
      <c r="D1903" s="3">
        <v>45679</v>
      </c>
      <c r="E1903" s="2">
        <v>46654.26</v>
      </c>
    </row>
    <row r="1904" spans="1:5" x14ac:dyDescent="0.3">
      <c r="A1904" s="2" t="s">
        <v>4829</v>
      </c>
      <c r="B1904" s="2" t="s">
        <v>2919</v>
      </c>
      <c r="C1904" s="2" t="s">
        <v>14936</v>
      </c>
      <c r="D1904" s="3">
        <v>45986</v>
      </c>
      <c r="E1904" s="2">
        <v>10838.08</v>
      </c>
    </row>
    <row r="1905" spans="1:5" x14ac:dyDescent="0.3">
      <c r="A1905" s="2" t="s">
        <v>4830</v>
      </c>
      <c r="B1905" s="2" t="s">
        <v>2921</v>
      </c>
      <c r="C1905" s="2" t="s">
        <v>14936</v>
      </c>
      <c r="D1905" s="3">
        <v>45770</v>
      </c>
      <c r="E1905" s="2">
        <v>48802.7</v>
      </c>
    </row>
    <row r="1906" spans="1:5" x14ac:dyDescent="0.3">
      <c r="A1906" s="2" t="s">
        <v>4831</v>
      </c>
      <c r="B1906" s="2" t="s">
        <v>2939</v>
      </c>
      <c r="C1906" s="2" t="s">
        <v>14938</v>
      </c>
      <c r="D1906" s="3">
        <v>46059</v>
      </c>
      <c r="E1906" s="2">
        <v>18304.919999999998</v>
      </c>
    </row>
    <row r="1907" spans="1:5" x14ac:dyDescent="0.3">
      <c r="A1907" s="2" t="s">
        <v>4832</v>
      </c>
      <c r="B1907" s="2" t="s">
        <v>2916</v>
      </c>
      <c r="C1907" s="2" t="s">
        <v>14936</v>
      </c>
      <c r="D1907" s="3">
        <v>45808</v>
      </c>
      <c r="E1907" s="2">
        <v>45136.56</v>
      </c>
    </row>
    <row r="1908" spans="1:5" x14ac:dyDescent="0.3">
      <c r="A1908" s="2" t="s">
        <v>4833</v>
      </c>
      <c r="B1908" s="2" t="s">
        <v>2936</v>
      </c>
      <c r="C1908" s="2" t="s">
        <v>14936</v>
      </c>
      <c r="D1908" s="3">
        <v>45669</v>
      </c>
      <c r="E1908" s="2">
        <v>31158.240000000002</v>
      </c>
    </row>
    <row r="1909" spans="1:5" x14ac:dyDescent="0.3">
      <c r="A1909" s="2" t="s">
        <v>4834</v>
      </c>
      <c r="B1909" s="2" t="s">
        <v>2939</v>
      </c>
      <c r="C1909" s="2" t="s">
        <v>14936</v>
      </c>
      <c r="D1909" s="3">
        <v>45598</v>
      </c>
      <c r="E1909" s="2">
        <v>18540.3</v>
      </c>
    </row>
    <row r="1910" spans="1:5" x14ac:dyDescent="0.3">
      <c r="A1910" s="2" t="s">
        <v>4835</v>
      </c>
      <c r="B1910" s="2" t="s">
        <v>2919</v>
      </c>
      <c r="C1910" s="2" t="s">
        <v>14936</v>
      </c>
      <c r="D1910" s="3">
        <v>45512</v>
      </c>
      <c r="E1910" s="2">
        <v>22879.45</v>
      </c>
    </row>
    <row r="1911" spans="1:5" x14ac:dyDescent="0.3">
      <c r="A1911" s="2" t="s">
        <v>4836</v>
      </c>
      <c r="B1911" s="2" t="s">
        <v>2939</v>
      </c>
      <c r="C1911" s="2" t="s">
        <v>14936</v>
      </c>
      <c r="D1911" s="3">
        <v>45897</v>
      </c>
      <c r="E1911" s="2">
        <v>7196.93</v>
      </c>
    </row>
    <row r="1912" spans="1:5" x14ac:dyDescent="0.3">
      <c r="A1912" s="2" t="s">
        <v>4837</v>
      </c>
      <c r="B1912" s="2" t="s">
        <v>2916</v>
      </c>
      <c r="C1912" s="2" t="s">
        <v>14936</v>
      </c>
      <c r="D1912" s="3">
        <v>45309</v>
      </c>
      <c r="E1912" s="2">
        <v>24209.37</v>
      </c>
    </row>
    <row r="1913" spans="1:5" x14ac:dyDescent="0.3">
      <c r="A1913" s="2" t="s">
        <v>4838</v>
      </c>
      <c r="B1913" s="2" t="s">
        <v>2916</v>
      </c>
      <c r="C1913" s="2" t="s">
        <v>14936</v>
      </c>
      <c r="D1913" s="3">
        <v>46022</v>
      </c>
      <c r="E1913" s="2">
        <v>43945.8</v>
      </c>
    </row>
    <row r="1914" spans="1:5" x14ac:dyDescent="0.3">
      <c r="A1914" s="2" t="s">
        <v>4839</v>
      </c>
      <c r="B1914" s="2" t="s">
        <v>2936</v>
      </c>
      <c r="C1914" s="2" t="s">
        <v>14936</v>
      </c>
      <c r="D1914" s="3">
        <v>45345</v>
      </c>
      <c r="E1914" s="2">
        <v>20098.849999999999</v>
      </c>
    </row>
    <row r="1915" spans="1:5" x14ac:dyDescent="0.3">
      <c r="A1915" s="2" t="s">
        <v>4840</v>
      </c>
      <c r="B1915" s="2" t="s">
        <v>2939</v>
      </c>
      <c r="C1915" s="2" t="s">
        <v>14936</v>
      </c>
      <c r="D1915" s="3">
        <v>45595</v>
      </c>
      <c r="E1915" s="2">
        <v>44523.5</v>
      </c>
    </row>
    <row r="1916" spans="1:5" x14ac:dyDescent="0.3">
      <c r="A1916" s="2" t="s">
        <v>4841</v>
      </c>
      <c r="B1916" s="2" t="s">
        <v>2939</v>
      </c>
      <c r="C1916" s="2" t="s">
        <v>14936</v>
      </c>
      <c r="D1916" s="3">
        <v>45962</v>
      </c>
      <c r="E1916" s="2">
        <v>27995.01</v>
      </c>
    </row>
    <row r="1917" spans="1:5" x14ac:dyDescent="0.3">
      <c r="A1917" s="2" t="s">
        <v>4842</v>
      </c>
      <c r="B1917" s="2" t="s">
        <v>2936</v>
      </c>
      <c r="C1917" s="2" t="s">
        <v>14936</v>
      </c>
      <c r="D1917" s="3">
        <v>45856</v>
      </c>
      <c r="E1917" s="2">
        <v>37197.279999999999</v>
      </c>
    </row>
    <row r="1918" spans="1:5" x14ac:dyDescent="0.3">
      <c r="A1918" s="2" t="s">
        <v>4843</v>
      </c>
      <c r="B1918" s="2" t="s">
        <v>2939</v>
      </c>
      <c r="C1918" s="2" t="s">
        <v>14936</v>
      </c>
      <c r="D1918" s="3">
        <v>45362</v>
      </c>
      <c r="E1918" s="2">
        <v>47889.87</v>
      </c>
    </row>
    <row r="1919" spans="1:5" x14ac:dyDescent="0.3">
      <c r="A1919" s="2" t="s">
        <v>4844</v>
      </c>
      <c r="B1919" s="2" t="s">
        <v>2919</v>
      </c>
      <c r="C1919" s="2" t="s">
        <v>14936</v>
      </c>
      <c r="D1919" s="3">
        <v>45303</v>
      </c>
      <c r="E1919" s="2">
        <v>46273.54</v>
      </c>
    </row>
    <row r="1920" spans="1:5" x14ac:dyDescent="0.3">
      <c r="A1920" s="2" t="s">
        <v>4845</v>
      </c>
      <c r="B1920" s="2" t="s">
        <v>2939</v>
      </c>
      <c r="C1920" s="2" t="s">
        <v>14936</v>
      </c>
      <c r="D1920" s="3">
        <v>45318</v>
      </c>
      <c r="E1920" s="2">
        <v>33961.89</v>
      </c>
    </row>
    <row r="1921" spans="1:5" x14ac:dyDescent="0.3">
      <c r="A1921" s="2" t="s">
        <v>4846</v>
      </c>
      <c r="B1921" s="2" t="s">
        <v>2939</v>
      </c>
      <c r="C1921" s="2" t="s">
        <v>14936</v>
      </c>
      <c r="D1921" s="3">
        <v>45706</v>
      </c>
      <c r="E1921" s="2">
        <v>22288.560000000001</v>
      </c>
    </row>
    <row r="1922" spans="1:5" x14ac:dyDescent="0.3">
      <c r="A1922" s="2" t="s">
        <v>4847</v>
      </c>
      <c r="B1922" s="2" t="s">
        <v>2939</v>
      </c>
      <c r="C1922" s="2" t="s">
        <v>14936</v>
      </c>
      <c r="D1922" s="3">
        <v>45583</v>
      </c>
      <c r="E1922" s="2">
        <v>27044.12</v>
      </c>
    </row>
    <row r="1923" spans="1:5" x14ac:dyDescent="0.3">
      <c r="A1923" s="2" t="s">
        <v>4848</v>
      </c>
      <c r="B1923" s="2" t="s">
        <v>2939</v>
      </c>
      <c r="C1923" s="2" t="s">
        <v>14936</v>
      </c>
      <c r="D1923" s="3">
        <v>45741</v>
      </c>
      <c r="E1923" s="2">
        <v>10055.25</v>
      </c>
    </row>
    <row r="1924" spans="1:5" x14ac:dyDescent="0.3">
      <c r="A1924" s="2" t="s">
        <v>4849</v>
      </c>
      <c r="B1924" s="2" t="s">
        <v>2936</v>
      </c>
      <c r="C1924" s="2" t="s">
        <v>14936</v>
      </c>
      <c r="D1924" s="3">
        <v>45853</v>
      </c>
      <c r="E1924" s="2">
        <v>18089.62</v>
      </c>
    </row>
    <row r="1925" spans="1:5" x14ac:dyDescent="0.3">
      <c r="A1925" s="2" t="s">
        <v>4850</v>
      </c>
      <c r="B1925" s="2" t="s">
        <v>2919</v>
      </c>
      <c r="C1925" s="2" t="s">
        <v>14936</v>
      </c>
      <c r="D1925" s="3">
        <v>46137</v>
      </c>
      <c r="E1925" s="2">
        <v>3782.92</v>
      </c>
    </row>
    <row r="1926" spans="1:5" x14ac:dyDescent="0.3">
      <c r="A1926" s="2" t="s">
        <v>4851</v>
      </c>
      <c r="B1926" s="2" t="s">
        <v>2919</v>
      </c>
      <c r="C1926" s="2" t="s">
        <v>14936</v>
      </c>
      <c r="D1926" s="3">
        <v>45943</v>
      </c>
      <c r="E1926" s="2">
        <v>38078.06</v>
      </c>
    </row>
    <row r="1927" spans="1:5" x14ac:dyDescent="0.3">
      <c r="A1927" s="2" t="s">
        <v>4852</v>
      </c>
      <c r="B1927" s="2" t="s">
        <v>2916</v>
      </c>
      <c r="C1927" s="2" t="s">
        <v>14936</v>
      </c>
      <c r="D1927" s="3">
        <v>45924</v>
      </c>
      <c r="E1927" s="2">
        <v>3010.04</v>
      </c>
    </row>
    <row r="1928" spans="1:5" x14ac:dyDescent="0.3">
      <c r="A1928" s="2" t="s">
        <v>4853</v>
      </c>
      <c r="B1928" s="2" t="s">
        <v>2921</v>
      </c>
      <c r="C1928" s="2" t="s">
        <v>14936</v>
      </c>
      <c r="D1928" s="3">
        <v>45305</v>
      </c>
      <c r="E1928" s="2">
        <v>39678.1</v>
      </c>
    </row>
    <row r="1929" spans="1:5" x14ac:dyDescent="0.3">
      <c r="A1929" s="2" t="s">
        <v>4854</v>
      </c>
      <c r="B1929" s="2" t="s">
        <v>2921</v>
      </c>
      <c r="C1929" s="2" t="s">
        <v>14936</v>
      </c>
      <c r="D1929" s="3">
        <v>46137</v>
      </c>
      <c r="E1929" s="2">
        <v>10806.91</v>
      </c>
    </row>
    <row r="1930" spans="1:5" x14ac:dyDescent="0.3">
      <c r="A1930" s="2" t="s">
        <v>4855</v>
      </c>
      <c r="B1930" s="2" t="s">
        <v>2916</v>
      </c>
      <c r="C1930" s="2" t="s">
        <v>14936</v>
      </c>
      <c r="D1930" s="3">
        <v>45507</v>
      </c>
      <c r="E1930" s="2">
        <v>19536.900000000001</v>
      </c>
    </row>
    <row r="1931" spans="1:5" x14ac:dyDescent="0.3">
      <c r="A1931" s="2" t="s">
        <v>4856</v>
      </c>
      <c r="B1931" s="2" t="s">
        <v>2916</v>
      </c>
      <c r="C1931" s="2" t="s">
        <v>14936</v>
      </c>
      <c r="D1931" s="3">
        <v>46036</v>
      </c>
      <c r="E1931" s="2">
        <v>22219.62</v>
      </c>
    </row>
    <row r="1932" spans="1:5" x14ac:dyDescent="0.3">
      <c r="A1932" s="2" t="s">
        <v>4857</v>
      </c>
      <c r="B1932" s="2" t="s">
        <v>2921</v>
      </c>
      <c r="C1932" s="2" t="s">
        <v>14938</v>
      </c>
      <c r="D1932" s="3">
        <v>45461</v>
      </c>
      <c r="E1932" s="2">
        <v>23503.87</v>
      </c>
    </row>
    <row r="1933" spans="1:5" x14ac:dyDescent="0.3">
      <c r="A1933" s="2" t="s">
        <v>4858</v>
      </c>
      <c r="B1933" s="2" t="s">
        <v>2936</v>
      </c>
      <c r="C1933" s="2" t="s">
        <v>14936</v>
      </c>
      <c r="D1933" s="3">
        <v>45642</v>
      </c>
      <c r="E1933" s="2">
        <v>48684.77</v>
      </c>
    </row>
    <row r="1934" spans="1:5" x14ac:dyDescent="0.3">
      <c r="A1934" s="2" t="s">
        <v>4859</v>
      </c>
      <c r="B1934" s="2" t="s">
        <v>2934</v>
      </c>
      <c r="C1934" s="2" t="s">
        <v>14936</v>
      </c>
      <c r="D1934" s="3">
        <v>45863</v>
      </c>
      <c r="E1934" s="2">
        <v>22678.21</v>
      </c>
    </row>
    <row r="1935" spans="1:5" x14ac:dyDescent="0.3">
      <c r="A1935" s="2" t="s">
        <v>4860</v>
      </c>
      <c r="B1935" s="2" t="s">
        <v>2921</v>
      </c>
      <c r="C1935" s="2" t="s">
        <v>14936</v>
      </c>
      <c r="D1935" s="3">
        <v>45973</v>
      </c>
      <c r="E1935" s="2">
        <v>27160.11</v>
      </c>
    </row>
    <row r="1936" spans="1:5" x14ac:dyDescent="0.3">
      <c r="A1936" s="2" t="s">
        <v>4861</v>
      </c>
      <c r="B1936" s="2" t="s">
        <v>2934</v>
      </c>
      <c r="C1936" s="2" t="s">
        <v>14936</v>
      </c>
      <c r="D1936" s="3">
        <v>45896</v>
      </c>
      <c r="E1936" s="2">
        <v>37994.019999999997</v>
      </c>
    </row>
    <row r="1937" spans="1:5" x14ac:dyDescent="0.3">
      <c r="A1937" s="2" t="s">
        <v>4862</v>
      </c>
      <c r="B1937" s="2" t="s">
        <v>2939</v>
      </c>
      <c r="C1937" s="2" t="s">
        <v>14936</v>
      </c>
      <c r="D1937" s="3">
        <v>45543</v>
      </c>
      <c r="E1937" s="2">
        <v>16607.68</v>
      </c>
    </row>
    <row r="1938" spans="1:5" x14ac:dyDescent="0.3">
      <c r="A1938" s="2" t="s">
        <v>4863</v>
      </c>
      <c r="B1938" s="2" t="s">
        <v>2936</v>
      </c>
      <c r="C1938" s="2" t="s">
        <v>14936</v>
      </c>
      <c r="D1938" s="3">
        <v>46254</v>
      </c>
      <c r="E1938" s="2">
        <v>7676.89</v>
      </c>
    </row>
    <row r="1939" spans="1:5" x14ac:dyDescent="0.3">
      <c r="A1939" s="2" t="s">
        <v>4864</v>
      </c>
      <c r="B1939" s="2" t="s">
        <v>2916</v>
      </c>
      <c r="C1939" s="2" t="s">
        <v>14936</v>
      </c>
      <c r="D1939" s="3">
        <v>45344</v>
      </c>
      <c r="E1939" s="2">
        <v>12258.7</v>
      </c>
    </row>
    <row r="1940" spans="1:5" x14ac:dyDescent="0.3">
      <c r="A1940" s="2" t="s">
        <v>4865</v>
      </c>
      <c r="B1940" s="2" t="s">
        <v>2916</v>
      </c>
      <c r="C1940" s="2" t="s">
        <v>14936</v>
      </c>
      <c r="D1940" s="3">
        <v>45861</v>
      </c>
      <c r="E1940" s="2">
        <v>2222.71</v>
      </c>
    </row>
    <row r="1941" spans="1:5" x14ac:dyDescent="0.3">
      <c r="A1941" s="2" t="s">
        <v>4866</v>
      </c>
      <c r="B1941" s="2" t="s">
        <v>2919</v>
      </c>
      <c r="C1941" s="2" t="s">
        <v>14936</v>
      </c>
      <c r="D1941" s="3">
        <v>45767</v>
      </c>
      <c r="E1941" s="2">
        <v>24678.29</v>
      </c>
    </row>
    <row r="1942" spans="1:5" x14ac:dyDescent="0.3">
      <c r="A1942" s="2" t="s">
        <v>4867</v>
      </c>
      <c r="B1942" s="2" t="s">
        <v>2939</v>
      </c>
      <c r="C1942" s="2" t="s">
        <v>14936</v>
      </c>
      <c r="D1942" s="3">
        <v>45714</v>
      </c>
      <c r="E1942" s="2">
        <v>30895.08</v>
      </c>
    </row>
    <row r="1943" spans="1:5" x14ac:dyDescent="0.3">
      <c r="A1943" s="2" t="s">
        <v>4868</v>
      </c>
      <c r="B1943" s="2" t="s">
        <v>2921</v>
      </c>
      <c r="C1943" s="2" t="s">
        <v>14936</v>
      </c>
      <c r="D1943" s="3">
        <v>45458</v>
      </c>
      <c r="E1943" s="2">
        <v>10222.450000000001</v>
      </c>
    </row>
    <row r="1944" spans="1:5" x14ac:dyDescent="0.3">
      <c r="A1944" s="2" t="s">
        <v>4869</v>
      </c>
      <c r="B1944" s="2" t="s">
        <v>2934</v>
      </c>
      <c r="C1944" s="2" t="s">
        <v>14936</v>
      </c>
      <c r="D1944" s="3">
        <v>46240</v>
      </c>
      <c r="E1944" s="2">
        <v>10686.05</v>
      </c>
    </row>
    <row r="1945" spans="1:5" x14ac:dyDescent="0.3">
      <c r="A1945" s="2" t="s">
        <v>4870</v>
      </c>
      <c r="B1945" s="2" t="s">
        <v>2939</v>
      </c>
      <c r="C1945" s="2" t="s">
        <v>14936</v>
      </c>
      <c r="D1945" s="3">
        <v>45777</v>
      </c>
      <c r="E1945" s="2">
        <v>7804.5</v>
      </c>
    </row>
    <row r="1946" spans="1:5" x14ac:dyDescent="0.3">
      <c r="A1946" s="2" t="s">
        <v>4871</v>
      </c>
      <c r="B1946" s="2" t="s">
        <v>2939</v>
      </c>
      <c r="C1946" s="2" t="s">
        <v>14936</v>
      </c>
      <c r="D1946" s="3">
        <v>45790</v>
      </c>
      <c r="E1946" s="2">
        <v>24678.92</v>
      </c>
    </row>
    <row r="1947" spans="1:5" x14ac:dyDescent="0.3">
      <c r="A1947" s="2" t="s">
        <v>4872</v>
      </c>
      <c r="B1947" s="2" t="s">
        <v>2921</v>
      </c>
      <c r="C1947" s="2" t="s">
        <v>14936</v>
      </c>
      <c r="D1947" s="3">
        <v>45732</v>
      </c>
      <c r="E1947" s="2">
        <v>41398.75</v>
      </c>
    </row>
    <row r="1948" spans="1:5" x14ac:dyDescent="0.3">
      <c r="A1948" s="2" t="s">
        <v>4873</v>
      </c>
      <c r="B1948" s="2" t="s">
        <v>2934</v>
      </c>
      <c r="C1948" s="2" t="s">
        <v>14936</v>
      </c>
      <c r="D1948" s="3">
        <v>45455</v>
      </c>
      <c r="E1948" s="2">
        <v>33861.599999999999</v>
      </c>
    </row>
    <row r="1949" spans="1:5" x14ac:dyDescent="0.3">
      <c r="A1949" s="2" t="s">
        <v>4874</v>
      </c>
      <c r="B1949" s="2" t="s">
        <v>2939</v>
      </c>
      <c r="C1949" s="2" t="s">
        <v>14936</v>
      </c>
      <c r="D1949" s="3">
        <v>45376</v>
      </c>
      <c r="E1949" s="2">
        <v>36482.01</v>
      </c>
    </row>
    <row r="1950" spans="1:5" x14ac:dyDescent="0.3">
      <c r="A1950" s="2" t="s">
        <v>4875</v>
      </c>
      <c r="B1950" s="2" t="s">
        <v>2916</v>
      </c>
      <c r="C1950" s="2" t="s">
        <v>14936</v>
      </c>
      <c r="D1950" s="3">
        <v>46249</v>
      </c>
      <c r="E1950" s="2">
        <v>23219.95</v>
      </c>
    </row>
    <row r="1951" spans="1:5" x14ac:dyDescent="0.3">
      <c r="A1951" s="2" t="s">
        <v>4876</v>
      </c>
      <c r="B1951" s="2" t="s">
        <v>2939</v>
      </c>
      <c r="C1951" s="2" t="s">
        <v>14936</v>
      </c>
      <c r="D1951" s="3">
        <v>45428</v>
      </c>
      <c r="E1951" s="2">
        <v>34700.699999999997</v>
      </c>
    </row>
    <row r="1952" spans="1:5" x14ac:dyDescent="0.3">
      <c r="A1952" s="2" t="s">
        <v>4877</v>
      </c>
      <c r="B1952" s="2" t="s">
        <v>2916</v>
      </c>
      <c r="C1952" s="2" t="s">
        <v>14936</v>
      </c>
      <c r="D1952" s="3">
        <v>46138</v>
      </c>
      <c r="E1952" s="2">
        <v>13200.43</v>
      </c>
    </row>
    <row r="1953" spans="1:5" x14ac:dyDescent="0.3">
      <c r="A1953" s="2" t="s">
        <v>4878</v>
      </c>
      <c r="B1953" s="2" t="s">
        <v>2936</v>
      </c>
      <c r="C1953" s="2" t="s">
        <v>14936</v>
      </c>
      <c r="D1953" s="3">
        <v>45609</v>
      </c>
      <c r="E1953" s="2">
        <v>26085.85</v>
      </c>
    </row>
    <row r="1954" spans="1:5" x14ac:dyDescent="0.3">
      <c r="A1954" s="2" t="s">
        <v>4879</v>
      </c>
      <c r="B1954" s="2" t="s">
        <v>2916</v>
      </c>
      <c r="C1954" s="2" t="s">
        <v>14936</v>
      </c>
      <c r="D1954" s="3">
        <v>45333</v>
      </c>
      <c r="E1954" s="2">
        <v>24018.48</v>
      </c>
    </row>
    <row r="1955" spans="1:5" x14ac:dyDescent="0.3">
      <c r="A1955" s="2" t="s">
        <v>4880</v>
      </c>
      <c r="B1955" s="2" t="s">
        <v>2921</v>
      </c>
      <c r="C1955" s="2" t="s">
        <v>14936</v>
      </c>
      <c r="D1955" s="3">
        <v>45692</v>
      </c>
      <c r="E1955" s="2">
        <v>3844.16</v>
      </c>
    </row>
    <row r="1956" spans="1:5" x14ac:dyDescent="0.3">
      <c r="A1956" s="2" t="s">
        <v>4881</v>
      </c>
      <c r="B1956" s="2" t="s">
        <v>2939</v>
      </c>
      <c r="C1956" s="2" t="s">
        <v>14936</v>
      </c>
      <c r="D1956" s="3">
        <v>45830</v>
      </c>
      <c r="E1956" s="2">
        <v>3676.25</v>
      </c>
    </row>
    <row r="1957" spans="1:5" x14ac:dyDescent="0.3">
      <c r="A1957" s="2" t="s">
        <v>4882</v>
      </c>
      <c r="B1957" s="2" t="s">
        <v>2919</v>
      </c>
      <c r="C1957" s="2" t="s">
        <v>14937</v>
      </c>
      <c r="D1957" s="3">
        <v>45913</v>
      </c>
      <c r="E1957" s="2">
        <v>43841.440000000002</v>
      </c>
    </row>
    <row r="1958" spans="1:5" x14ac:dyDescent="0.3">
      <c r="A1958" s="2" t="s">
        <v>4883</v>
      </c>
      <c r="B1958" s="2" t="s">
        <v>2916</v>
      </c>
      <c r="C1958" s="2" t="s">
        <v>14936</v>
      </c>
      <c r="D1958" s="3">
        <v>45801</v>
      </c>
      <c r="E1958" s="2">
        <v>9719.58</v>
      </c>
    </row>
    <row r="1959" spans="1:5" x14ac:dyDescent="0.3">
      <c r="A1959" s="2" t="s">
        <v>4884</v>
      </c>
      <c r="B1959" s="2" t="s">
        <v>2934</v>
      </c>
      <c r="C1959" s="2" t="s">
        <v>14936</v>
      </c>
      <c r="D1959" s="3">
        <v>45972</v>
      </c>
      <c r="E1959" s="2">
        <v>13050.94</v>
      </c>
    </row>
    <row r="1960" spans="1:5" x14ac:dyDescent="0.3">
      <c r="A1960" s="2" t="s">
        <v>4885</v>
      </c>
      <c r="B1960" s="2" t="s">
        <v>2919</v>
      </c>
      <c r="C1960" s="2" t="s">
        <v>14936</v>
      </c>
      <c r="D1960" s="3">
        <v>45813</v>
      </c>
      <c r="E1960" s="2">
        <v>39255.17</v>
      </c>
    </row>
    <row r="1961" spans="1:5" x14ac:dyDescent="0.3">
      <c r="A1961" s="2" t="s">
        <v>4886</v>
      </c>
      <c r="B1961" s="2" t="s">
        <v>2934</v>
      </c>
      <c r="C1961" s="2" t="s">
        <v>14936</v>
      </c>
      <c r="D1961" s="3">
        <v>46118</v>
      </c>
      <c r="E1961" s="2">
        <v>26152.01</v>
      </c>
    </row>
    <row r="1962" spans="1:5" x14ac:dyDescent="0.3">
      <c r="A1962" s="2" t="s">
        <v>4887</v>
      </c>
      <c r="B1962" s="2" t="s">
        <v>2919</v>
      </c>
      <c r="C1962" s="2" t="s">
        <v>14936</v>
      </c>
      <c r="D1962" s="3">
        <v>45507</v>
      </c>
      <c r="E1962" s="2">
        <v>48752.03</v>
      </c>
    </row>
    <row r="1963" spans="1:5" x14ac:dyDescent="0.3">
      <c r="A1963" s="2" t="s">
        <v>4888</v>
      </c>
      <c r="B1963" s="2" t="s">
        <v>2936</v>
      </c>
      <c r="C1963" s="2" t="s">
        <v>14936</v>
      </c>
      <c r="D1963" s="3">
        <v>45352</v>
      </c>
      <c r="E1963" s="2">
        <v>15258.53</v>
      </c>
    </row>
    <row r="1964" spans="1:5" x14ac:dyDescent="0.3">
      <c r="A1964" s="2" t="s">
        <v>4889</v>
      </c>
      <c r="B1964" s="2" t="s">
        <v>2939</v>
      </c>
      <c r="C1964" s="2" t="s">
        <v>14936</v>
      </c>
      <c r="D1964" s="3">
        <v>46032</v>
      </c>
      <c r="E1964" s="2">
        <v>16181.45</v>
      </c>
    </row>
    <row r="1965" spans="1:5" x14ac:dyDescent="0.3">
      <c r="A1965" s="2" t="s">
        <v>4890</v>
      </c>
      <c r="B1965" s="2" t="s">
        <v>2916</v>
      </c>
      <c r="C1965" s="2" t="s">
        <v>14936</v>
      </c>
      <c r="D1965" s="3">
        <v>45536</v>
      </c>
      <c r="E1965" s="2">
        <v>38119.480000000003</v>
      </c>
    </row>
    <row r="1966" spans="1:5" x14ac:dyDescent="0.3">
      <c r="A1966" s="2" t="s">
        <v>4891</v>
      </c>
      <c r="B1966" s="2" t="s">
        <v>2939</v>
      </c>
      <c r="C1966" s="2" t="s">
        <v>14936</v>
      </c>
      <c r="D1966" s="3">
        <v>46257</v>
      </c>
      <c r="E1966" s="2">
        <v>43818.54</v>
      </c>
    </row>
    <row r="1967" spans="1:5" x14ac:dyDescent="0.3">
      <c r="A1967" s="2" t="s">
        <v>4892</v>
      </c>
      <c r="B1967" s="2" t="s">
        <v>2939</v>
      </c>
      <c r="C1967" s="2" t="s">
        <v>14938</v>
      </c>
      <c r="D1967" s="3">
        <v>46210</v>
      </c>
      <c r="E1967" s="2">
        <v>28009.7</v>
      </c>
    </row>
    <row r="1968" spans="1:5" x14ac:dyDescent="0.3">
      <c r="A1968" s="2" t="s">
        <v>4893</v>
      </c>
      <c r="B1968" s="2" t="s">
        <v>2934</v>
      </c>
      <c r="C1968" s="2" t="s">
        <v>14936</v>
      </c>
      <c r="D1968" s="3">
        <v>45645</v>
      </c>
      <c r="E1968" s="2">
        <v>9476.98</v>
      </c>
    </row>
    <row r="1969" spans="1:5" x14ac:dyDescent="0.3">
      <c r="A1969" s="2" t="s">
        <v>4894</v>
      </c>
      <c r="B1969" s="2" t="s">
        <v>2939</v>
      </c>
      <c r="C1969" s="2" t="s">
        <v>14936</v>
      </c>
      <c r="D1969" s="3">
        <v>45690</v>
      </c>
      <c r="E1969" s="2">
        <v>6360.12</v>
      </c>
    </row>
    <row r="1970" spans="1:5" x14ac:dyDescent="0.3">
      <c r="A1970" s="2" t="s">
        <v>4895</v>
      </c>
      <c r="B1970" s="2" t="s">
        <v>2934</v>
      </c>
      <c r="C1970" s="2" t="s">
        <v>14936</v>
      </c>
      <c r="D1970" s="3">
        <v>46095</v>
      </c>
      <c r="E1970" s="2">
        <v>22226.74</v>
      </c>
    </row>
    <row r="1971" spans="1:5" x14ac:dyDescent="0.3">
      <c r="A1971" s="2" t="s">
        <v>4896</v>
      </c>
      <c r="B1971" s="2" t="s">
        <v>2936</v>
      </c>
      <c r="C1971" s="2" t="s">
        <v>14936</v>
      </c>
      <c r="D1971" s="3">
        <v>46016</v>
      </c>
      <c r="E1971" s="2">
        <v>12026.4</v>
      </c>
    </row>
    <row r="1972" spans="1:5" x14ac:dyDescent="0.3">
      <c r="A1972" s="2" t="s">
        <v>4897</v>
      </c>
      <c r="B1972" s="2" t="s">
        <v>2934</v>
      </c>
      <c r="C1972" s="2" t="s">
        <v>14936</v>
      </c>
      <c r="D1972" s="3">
        <v>46181</v>
      </c>
      <c r="E1972" s="2">
        <v>22363.99</v>
      </c>
    </row>
    <row r="1973" spans="1:5" x14ac:dyDescent="0.3">
      <c r="A1973" s="2" t="s">
        <v>4898</v>
      </c>
      <c r="B1973" s="2" t="s">
        <v>2936</v>
      </c>
      <c r="C1973" s="2" t="s">
        <v>14936</v>
      </c>
      <c r="D1973" s="3">
        <v>45718</v>
      </c>
      <c r="E1973" s="2">
        <v>14943.8</v>
      </c>
    </row>
    <row r="1974" spans="1:5" x14ac:dyDescent="0.3">
      <c r="A1974" s="2" t="s">
        <v>4899</v>
      </c>
      <c r="B1974" s="2" t="s">
        <v>2921</v>
      </c>
      <c r="C1974" s="2" t="s">
        <v>14936</v>
      </c>
      <c r="D1974" s="3">
        <v>46197</v>
      </c>
      <c r="E1974" s="2">
        <v>39073.089999999997</v>
      </c>
    </row>
    <row r="1975" spans="1:5" x14ac:dyDescent="0.3">
      <c r="A1975" s="2" t="s">
        <v>4900</v>
      </c>
      <c r="B1975" s="2" t="s">
        <v>2939</v>
      </c>
      <c r="C1975" s="2" t="s">
        <v>14936</v>
      </c>
      <c r="D1975" s="3">
        <v>46221</v>
      </c>
      <c r="E1975" s="2">
        <v>596.54999999999995</v>
      </c>
    </row>
    <row r="1976" spans="1:5" x14ac:dyDescent="0.3">
      <c r="A1976" s="2" t="s">
        <v>4901</v>
      </c>
      <c r="B1976" s="2" t="s">
        <v>2934</v>
      </c>
      <c r="C1976" s="2" t="s">
        <v>14936</v>
      </c>
      <c r="D1976" s="3">
        <v>45939</v>
      </c>
      <c r="E1976" s="2">
        <v>7911.1</v>
      </c>
    </row>
    <row r="1977" spans="1:5" x14ac:dyDescent="0.3">
      <c r="A1977" s="2" t="s">
        <v>4902</v>
      </c>
      <c r="B1977" s="2" t="s">
        <v>2934</v>
      </c>
      <c r="C1977" s="2" t="s">
        <v>14936</v>
      </c>
      <c r="D1977" s="3">
        <v>45295</v>
      </c>
      <c r="E1977" s="2">
        <v>45575.47</v>
      </c>
    </row>
    <row r="1978" spans="1:5" x14ac:dyDescent="0.3">
      <c r="A1978" s="2" t="s">
        <v>4903</v>
      </c>
      <c r="B1978" s="2" t="s">
        <v>2921</v>
      </c>
      <c r="C1978" s="2" t="s">
        <v>14936</v>
      </c>
      <c r="D1978" s="3">
        <v>45509</v>
      </c>
      <c r="E1978" s="2">
        <v>33105.39</v>
      </c>
    </row>
    <row r="1979" spans="1:5" x14ac:dyDescent="0.3">
      <c r="A1979" s="2" t="s">
        <v>4904</v>
      </c>
      <c r="B1979" s="2" t="s">
        <v>2936</v>
      </c>
      <c r="C1979" s="2" t="s">
        <v>14936</v>
      </c>
      <c r="D1979" s="3">
        <v>45809</v>
      </c>
      <c r="E1979" s="2">
        <v>24123.47</v>
      </c>
    </row>
    <row r="1980" spans="1:5" x14ac:dyDescent="0.3">
      <c r="A1980" s="2" t="s">
        <v>4905</v>
      </c>
      <c r="B1980" s="2" t="s">
        <v>2936</v>
      </c>
      <c r="C1980" s="2" t="s">
        <v>14936</v>
      </c>
      <c r="D1980" s="3">
        <v>45920</v>
      </c>
      <c r="E1980" s="2">
        <v>5605.8</v>
      </c>
    </row>
    <row r="1981" spans="1:5" x14ac:dyDescent="0.3">
      <c r="A1981" s="2" t="s">
        <v>4906</v>
      </c>
      <c r="B1981" s="2" t="s">
        <v>2936</v>
      </c>
      <c r="C1981" s="2" t="s">
        <v>14936</v>
      </c>
      <c r="D1981" s="3">
        <v>45758</v>
      </c>
      <c r="E1981" s="2">
        <v>38818.81</v>
      </c>
    </row>
    <row r="1982" spans="1:5" x14ac:dyDescent="0.3">
      <c r="A1982" s="2" t="s">
        <v>4907</v>
      </c>
      <c r="B1982" s="2" t="s">
        <v>2921</v>
      </c>
      <c r="C1982" s="2" t="s">
        <v>14936</v>
      </c>
      <c r="D1982" s="3">
        <v>45584</v>
      </c>
      <c r="E1982" s="2">
        <v>28796.92</v>
      </c>
    </row>
    <row r="1983" spans="1:5" x14ac:dyDescent="0.3">
      <c r="A1983" s="2" t="s">
        <v>4908</v>
      </c>
      <c r="B1983" s="2" t="s">
        <v>2939</v>
      </c>
      <c r="C1983" s="2" t="s">
        <v>14936</v>
      </c>
      <c r="D1983" s="3">
        <v>45357</v>
      </c>
      <c r="E1983" s="2">
        <v>23333.31</v>
      </c>
    </row>
    <row r="1984" spans="1:5" x14ac:dyDescent="0.3">
      <c r="A1984" s="2" t="s">
        <v>4909</v>
      </c>
      <c r="B1984" s="2" t="s">
        <v>2939</v>
      </c>
      <c r="C1984" s="2" t="s">
        <v>14936</v>
      </c>
      <c r="D1984" s="3">
        <v>46198</v>
      </c>
      <c r="E1984" s="2">
        <v>44529.43</v>
      </c>
    </row>
    <row r="1985" spans="1:5" x14ac:dyDescent="0.3">
      <c r="A1985" s="2" t="s">
        <v>4910</v>
      </c>
      <c r="B1985" s="2" t="s">
        <v>2921</v>
      </c>
      <c r="C1985" s="2" t="s">
        <v>14936</v>
      </c>
      <c r="D1985" s="3">
        <v>45752</v>
      </c>
      <c r="E1985" s="2">
        <v>23034.98</v>
      </c>
    </row>
    <row r="1986" spans="1:5" x14ac:dyDescent="0.3">
      <c r="A1986" s="2" t="s">
        <v>4911</v>
      </c>
      <c r="B1986" s="2" t="s">
        <v>2916</v>
      </c>
      <c r="C1986" s="2" t="s">
        <v>14936</v>
      </c>
      <c r="D1986" s="3">
        <v>45526</v>
      </c>
      <c r="E1986" s="2">
        <v>21043.14</v>
      </c>
    </row>
    <row r="1987" spans="1:5" x14ac:dyDescent="0.3">
      <c r="A1987" s="2" t="s">
        <v>4912</v>
      </c>
      <c r="B1987" s="2" t="s">
        <v>2939</v>
      </c>
      <c r="C1987" s="2" t="s">
        <v>14936</v>
      </c>
      <c r="D1987" s="3">
        <v>45333</v>
      </c>
      <c r="E1987" s="2">
        <v>45699.66</v>
      </c>
    </row>
    <row r="1988" spans="1:5" x14ac:dyDescent="0.3">
      <c r="A1988" s="2" t="s">
        <v>4913</v>
      </c>
      <c r="B1988" s="2" t="s">
        <v>2934</v>
      </c>
      <c r="C1988" s="2" t="s">
        <v>14936</v>
      </c>
      <c r="D1988" s="3">
        <v>45732</v>
      </c>
      <c r="E1988" s="2">
        <v>23712.74</v>
      </c>
    </row>
    <row r="1989" spans="1:5" x14ac:dyDescent="0.3">
      <c r="A1989" s="2" t="s">
        <v>4914</v>
      </c>
      <c r="B1989" s="2" t="s">
        <v>2916</v>
      </c>
      <c r="C1989" s="2" t="s">
        <v>14936</v>
      </c>
      <c r="D1989" s="3">
        <v>46125</v>
      </c>
      <c r="E1989" s="2">
        <v>49003.27</v>
      </c>
    </row>
    <row r="1990" spans="1:5" x14ac:dyDescent="0.3">
      <c r="A1990" s="2" t="s">
        <v>4915</v>
      </c>
      <c r="B1990" s="2" t="s">
        <v>2921</v>
      </c>
      <c r="C1990" s="2" t="s">
        <v>14936</v>
      </c>
      <c r="D1990" s="3">
        <v>46042</v>
      </c>
      <c r="E1990" s="2">
        <v>5830.47</v>
      </c>
    </row>
    <row r="1991" spans="1:5" x14ac:dyDescent="0.3">
      <c r="A1991" s="2" t="s">
        <v>4916</v>
      </c>
      <c r="B1991" s="2" t="s">
        <v>2921</v>
      </c>
      <c r="C1991" s="2" t="s">
        <v>14937</v>
      </c>
      <c r="D1991" s="3">
        <v>45886</v>
      </c>
      <c r="E1991" s="2">
        <v>3057.07</v>
      </c>
    </row>
    <row r="1992" spans="1:5" x14ac:dyDescent="0.3">
      <c r="A1992" s="2" t="s">
        <v>4917</v>
      </c>
      <c r="B1992" s="2" t="s">
        <v>2939</v>
      </c>
      <c r="C1992" s="2" t="s">
        <v>14936</v>
      </c>
      <c r="D1992" s="3">
        <v>46168</v>
      </c>
      <c r="E1992" s="2">
        <v>1081.57</v>
      </c>
    </row>
    <row r="1993" spans="1:5" x14ac:dyDescent="0.3">
      <c r="A1993" s="2" t="s">
        <v>4918</v>
      </c>
      <c r="B1993" s="2" t="s">
        <v>2916</v>
      </c>
      <c r="C1993" s="2" t="s">
        <v>14936</v>
      </c>
      <c r="D1993" s="3">
        <v>45473</v>
      </c>
      <c r="E1993" s="2">
        <v>21871.86</v>
      </c>
    </row>
    <row r="1994" spans="1:5" x14ac:dyDescent="0.3">
      <c r="A1994" s="2" t="s">
        <v>4919</v>
      </c>
      <c r="B1994" s="2" t="s">
        <v>2916</v>
      </c>
      <c r="C1994" s="2" t="s">
        <v>14936</v>
      </c>
      <c r="D1994" s="3">
        <v>45629</v>
      </c>
      <c r="E1994" s="2">
        <v>17690.21</v>
      </c>
    </row>
    <row r="1995" spans="1:5" x14ac:dyDescent="0.3">
      <c r="A1995" s="2" t="s">
        <v>4920</v>
      </c>
      <c r="B1995" s="2" t="s">
        <v>2939</v>
      </c>
      <c r="C1995" s="2" t="s">
        <v>14936</v>
      </c>
      <c r="D1995" s="3">
        <v>46059</v>
      </c>
      <c r="E1995" s="2">
        <v>20684.080000000002</v>
      </c>
    </row>
    <row r="1996" spans="1:5" x14ac:dyDescent="0.3">
      <c r="A1996" s="2" t="s">
        <v>4921</v>
      </c>
      <c r="B1996" s="2" t="s">
        <v>2916</v>
      </c>
      <c r="C1996" s="2" t="s">
        <v>14936</v>
      </c>
      <c r="D1996" s="3">
        <v>45458</v>
      </c>
      <c r="E1996" s="2">
        <v>21259.24</v>
      </c>
    </row>
    <row r="1997" spans="1:5" x14ac:dyDescent="0.3">
      <c r="A1997" s="2" t="s">
        <v>4922</v>
      </c>
      <c r="B1997" s="2" t="s">
        <v>2921</v>
      </c>
      <c r="C1997" s="2" t="s">
        <v>14936</v>
      </c>
      <c r="D1997" s="3">
        <v>46247</v>
      </c>
      <c r="E1997" s="2">
        <v>12975.87</v>
      </c>
    </row>
    <row r="1998" spans="1:5" x14ac:dyDescent="0.3">
      <c r="A1998" s="2" t="s">
        <v>4923</v>
      </c>
      <c r="B1998" s="2" t="s">
        <v>2936</v>
      </c>
      <c r="C1998" s="2" t="s">
        <v>14936</v>
      </c>
      <c r="D1998" s="3">
        <v>45362</v>
      </c>
      <c r="E1998" s="2">
        <v>8314.4599999999991</v>
      </c>
    </row>
    <row r="1999" spans="1:5" x14ac:dyDescent="0.3">
      <c r="A1999" s="2" t="s">
        <v>4924</v>
      </c>
      <c r="B1999" s="2" t="s">
        <v>2919</v>
      </c>
      <c r="C1999" s="2" t="s">
        <v>14936</v>
      </c>
      <c r="D1999" s="3">
        <v>45296</v>
      </c>
      <c r="E1999" s="2">
        <v>31151.1</v>
      </c>
    </row>
    <row r="2000" spans="1:5" x14ac:dyDescent="0.3">
      <c r="A2000" s="2" t="s">
        <v>4925</v>
      </c>
      <c r="B2000" s="2" t="s">
        <v>2939</v>
      </c>
      <c r="C2000" s="2" t="s">
        <v>14936</v>
      </c>
      <c r="D2000" s="3">
        <v>45568</v>
      </c>
      <c r="E2000" s="2">
        <v>45142.73</v>
      </c>
    </row>
    <row r="2001" spans="1:5" x14ac:dyDescent="0.3">
      <c r="A2001" s="2" t="s">
        <v>4926</v>
      </c>
      <c r="B2001" s="2" t="s">
        <v>2916</v>
      </c>
      <c r="C2001" s="2" t="s">
        <v>14936</v>
      </c>
      <c r="D2001" s="3">
        <v>46077</v>
      </c>
      <c r="E2001" s="2">
        <v>3594.17</v>
      </c>
    </row>
    <row r="2002" spans="1:5" x14ac:dyDescent="0.3">
      <c r="A2002" s="2" t="s">
        <v>4927</v>
      </c>
      <c r="B2002" s="2" t="s">
        <v>2916</v>
      </c>
      <c r="C2002" s="2" t="s">
        <v>14936</v>
      </c>
      <c r="D2002" s="3">
        <v>45576</v>
      </c>
      <c r="E2002" s="2">
        <v>26346.86</v>
      </c>
    </row>
    <row r="2003" spans="1:5" x14ac:dyDescent="0.3">
      <c r="A2003" s="2" t="s">
        <v>4928</v>
      </c>
      <c r="B2003" s="2" t="s">
        <v>2916</v>
      </c>
      <c r="C2003" s="2" t="s">
        <v>14936</v>
      </c>
      <c r="D2003" s="3">
        <v>46118</v>
      </c>
      <c r="E2003" s="2">
        <v>9951.8700000000008</v>
      </c>
    </row>
    <row r="2004" spans="1:5" x14ac:dyDescent="0.3">
      <c r="A2004" s="2" t="s">
        <v>4929</v>
      </c>
      <c r="B2004" s="2" t="s">
        <v>2916</v>
      </c>
      <c r="C2004" s="2" t="s">
        <v>14936</v>
      </c>
      <c r="D2004" s="3">
        <v>46228</v>
      </c>
      <c r="E2004" s="2">
        <v>14598.97</v>
      </c>
    </row>
    <row r="2005" spans="1:5" x14ac:dyDescent="0.3">
      <c r="A2005" s="2" t="s">
        <v>4930</v>
      </c>
      <c r="B2005" s="2" t="s">
        <v>2936</v>
      </c>
      <c r="C2005" s="2" t="s">
        <v>14936</v>
      </c>
      <c r="D2005" s="3">
        <v>45826</v>
      </c>
      <c r="E2005" s="2">
        <v>12957.24</v>
      </c>
    </row>
    <row r="2006" spans="1:5" x14ac:dyDescent="0.3">
      <c r="A2006" s="2" t="s">
        <v>4931</v>
      </c>
      <c r="B2006" s="2" t="s">
        <v>2939</v>
      </c>
      <c r="C2006" s="2" t="s">
        <v>14936</v>
      </c>
      <c r="D2006" s="3">
        <v>45651</v>
      </c>
      <c r="E2006" s="2">
        <v>12040.65</v>
      </c>
    </row>
    <row r="2007" spans="1:5" x14ac:dyDescent="0.3">
      <c r="A2007" s="2" t="s">
        <v>4932</v>
      </c>
      <c r="B2007" s="2" t="s">
        <v>2939</v>
      </c>
      <c r="C2007" s="2" t="s">
        <v>14936</v>
      </c>
      <c r="D2007" s="3">
        <v>45398</v>
      </c>
      <c r="E2007" s="2">
        <v>48212.22</v>
      </c>
    </row>
    <row r="2008" spans="1:5" x14ac:dyDescent="0.3">
      <c r="A2008" s="2" t="s">
        <v>4933</v>
      </c>
      <c r="B2008" s="2" t="s">
        <v>2919</v>
      </c>
      <c r="C2008" s="2" t="s">
        <v>14936</v>
      </c>
      <c r="D2008" s="3">
        <v>45927</v>
      </c>
      <c r="E2008" s="2">
        <v>37536.239999999998</v>
      </c>
    </row>
    <row r="2009" spans="1:5" x14ac:dyDescent="0.3">
      <c r="A2009" s="2" t="s">
        <v>4934</v>
      </c>
      <c r="B2009" s="2" t="s">
        <v>2936</v>
      </c>
      <c r="C2009" s="2" t="s">
        <v>14936</v>
      </c>
      <c r="D2009" s="3">
        <v>46055</v>
      </c>
      <c r="E2009" s="2">
        <v>10230.39</v>
      </c>
    </row>
    <row r="2010" spans="1:5" x14ac:dyDescent="0.3">
      <c r="A2010" s="2" t="s">
        <v>4935</v>
      </c>
      <c r="B2010" s="2" t="s">
        <v>2921</v>
      </c>
      <c r="C2010" s="2" t="s">
        <v>14936</v>
      </c>
      <c r="D2010" s="3">
        <v>45862</v>
      </c>
      <c r="E2010" s="2">
        <v>26455.64</v>
      </c>
    </row>
    <row r="2011" spans="1:5" x14ac:dyDescent="0.3">
      <c r="A2011" s="2" t="s">
        <v>4936</v>
      </c>
      <c r="B2011" s="2" t="s">
        <v>2916</v>
      </c>
      <c r="C2011" s="2" t="s">
        <v>14936</v>
      </c>
      <c r="D2011" s="3">
        <v>45334</v>
      </c>
      <c r="E2011" s="2">
        <v>25437.03</v>
      </c>
    </row>
    <row r="2012" spans="1:5" x14ac:dyDescent="0.3">
      <c r="A2012" s="2" t="s">
        <v>4937</v>
      </c>
      <c r="B2012" s="2" t="s">
        <v>2939</v>
      </c>
      <c r="C2012" s="2" t="s">
        <v>14936</v>
      </c>
      <c r="D2012" s="3">
        <v>45973</v>
      </c>
      <c r="E2012" s="2">
        <v>17439.23</v>
      </c>
    </row>
    <row r="2013" spans="1:5" x14ac:dyDescent="0.3">
      <c r="A2013" s="2" t="s">
        <v>4938</v>
      </c>
      <c r="B2013" s="2" t="s">
        <v>2934</v>
      </c>
      <c r="C2013" s="2" t="s">
        <v>14936</v>
      </c>
      <c r="D2013" s="3">
        <v>45615</v>
      </c>
      <c r="E2013" s="2">
        <v>2341.29</v>
      </c>
    </row>
    <row r="2014" spans="1:5" x14ac:dyDescent="0.3">
      <c r="A2014" s="2" t="s">
        <v>4939</v>
      </c>
      <c r="B2014" s="2" t="s">
        <v>2939</v>
      </c>
      <c r="C2014" s="2" t="s">
        <v>14936</v>
      </c>
      <c r="D2014" s="3">
        <v>45866</v>
      </c>
      <c r="E2014" s="2">
        <v>41818.11</v>
      </c>
    </row>
    <row r="2015" spans="1:5" x14ac:dyDescent="0.3">
      <c r="A2015" s="2" t="s">
        <v>4940</v>
      </c>
      <c r="B2015" s="2" t="s">
        <v>2934</v>
      </c>
      <c r="C2015" s="2" t="s">
        <v>14936</v>
      </c>
      <c r="D2015" s="3">
        <v>45857</v>
      </c>
      <c r="E2015" s="2">
        <v>31216.46</v>
      </c>
    </row>
    <row r="2016" spans="1:5" x14ac:dyDescent="0.3">
      <c r="A2016" s="2" t="s">
        <v>4941</v>
      </c>
      <c r="B2016" s="2" t="s">
        <v>2921</v>
      </c>
      <c r="C2016" s="2" t="s">
        <v>14936</v>
      </c>
      <c r="D2016" s="3">
        <v>45945</v>
      </c>
      <c r="E2016" s="2">
        <v>23038.52</v>
      </c>
    </row>
    <row r="2017" spans="1:5" x14ac:dyDescent="0.3">
      <c r="A2017" s="2" t="s">
        <v>4942</v>
      </c>
      <c r="B2017" s="2" t="s">
        <v>2939</v>
      </c>
      <c r="C2017" s="2" t="s">
        <v>14936</v>
      </c>
      <c r="D2017" s="3">
        <v>45331</v>
      </c>
      <c r="E2017" s="2">
        <v>6116.8</v>
      </c>
    </row>
    <row r="2018" spans="1:5" x14ac:dyDescent="0.3">
      <c r="A2018" s="2" t="s">
        <v>4943</v>
      </c>
      <c r="B2018" s="2" t="s">
        <v>2936</v>
      </c>
      <c r="C2018" s="2" t="s">
        <v>14936</v>
      </c>
      <c r="D2018" s="3">
        <v>45433</v>
      </c>
      <c r="E2018" s="2">
        <v>36999.53</v>
      </c>
    </row>
    <row r="2019" spans="1:5" x14ac:dyDescent="0.3">
      <c r="A2019" s="2" t="s">
        <v>4944</v>
      </c>
      <c r="B2019" s="2" t="s">
        <v>2936</v>
      </c>
      <c r="C2019" s="2" t="s">
        <v>14936</v>
      </c>
      <c r="D2019" s="3">
        <v>46162</v>
      </c>
      <c r="E2019" s="2">
        <v>42342.14</v>
      </c>
    </row>
    <row r="2020" spans="1:5" x14ac:dyDescent="0.3">
      <c r="A2020" s="2" t="s">
        <v>4945</v>
      </c>
      <c r="B2020" s="2" t="s">
        <v>2939</v>
      </c>
      <c r="C2020" s="2" t="s">
        <v>14936</v>
      </c>
      <c r="D2020" s="3">
        <v>45803</v>
      </c>
      <c r="E2020" s="2">
        <v>3946.29</v>
      </c>
    </row>
    <row r="2021" spans="1:5" x14ac:dyDescent="0.3">
      <c r="A2021" s="2" t="s">
        <v>4946</v>
      </c>
      <c r="B2021" s="2" t="s">
        <v>2916</v>
      </c>
      <c r="C2021" s="2" t="s">
        <v>14936</v>
      </c>
      <c r="D2021" s="3">
        <v>45583</v>
      </c>
      <c r="E2021" s="2">
        <v>26256.18</v>
      </c>
    </row>
    <row r="2022" spans="1:5" x14ac:dyDescent="0.3">
      <c r="A2022" s="2" t="s">
        <v>4947</v>
      </c>
      <c r="B2022" s="2" t="s">
        <v>2916</v>
      </c>
      <c r="C2022" s="2" t="s">
        <v>14936</v>
      </c>
      <c r="D2022" s="3">
        <v>45830</v>
      </c>
      <c r="E2022" s="2">
        <v>11412.06</v>
      </c>
    </row>
    <row r="2023" spans="1:5" x14ac:dyDescent="0.3">
      <c r="A2023" s="2" t="s">
        <v>4948</v>
      </c>
      <c r="B2023" s="2" t="s">
        <v>2916</v>
      </c>
      <c r="C2023" s="2" t="s">
        <v>14936</v>
      </c>
      <c r="D2023" s="3">
        <v>45634</v>
      </c>
      <c r="E2023" s="2">
        <v>21951.95</v>
      </c>
    </row>
    <row r="2024" spans="1:5" x14ac:dyDescent="0.3">
      <c r="A2024" s="2" t="s">
        <v>4949</v>
      </c>
      <c r="B2024" s="2" t="s">
        <v>2916</v>
      </c>
      <c r="C2024" s="2" t="s">
        <v>14937</v>
      </c>
      <c r="D2024" s="3">
        <v>46112</v>
      </c>
      <c r="E2024" s="2">
        <v>29292.95</v>
      </c>
    </row>
    <row r="2025" spans="1:5" x14ac:dyDescent="0.3">
      <c r="A2025" s="2" t="s">
        <v>4950</v>
      </c>
      <c r="B2025" s="2" t="s">
        <v>2916</v>
      </c>
      <c r="C2025" s="2" t="s">
        <v>14936</v>
      </c>
      <c r="D2025" s="3">
        <v>45856</v>
      </c>
      <c r="E2025" s="2">
        <v>28092.9</v>
      </c>
    </row>
    <row r="2026" spans="1:5" x14ac:dyDescent="0.3">
      <c r="A2026" s="2" t="s">
        <v>4951</v>
      </c>
      <c r="B2026" s="2" t="s">
        <v>2921</v>
      </c>
      <c r="C2026" s="2" t="s">
        <v>14936</v>
      </c>
      <c r="D2026" s="3">
        <v>46249</v>
      </c>
      <c r="E2026" s="2">
        <v>25674.15</v>
      </c>
    </row>
    <row r="2027" spans="1:5" x14ac:dyDescent="0.3">
      <c r="A2027" s="2" t="s">
        <v>4952</v>
      </c>
      <c r="B2027" s="2" t="s">
        <v>2939</v>
      </c>
      <c r="C2027" s="2" t="s">
        <v>14936</v>
      </c>
      <c r="D2027" s="3">
        <v>45966</v>
      </c>
      <c r="E2027" s="2">
        <v>15802</v>
      </c>
    </row>
    <row r="2028" spans="1:5" x14ac:dyDescent="0.3">
      <c r="A2028" s="2" t="s">
        <v>4953</v>
      </c>
      <c r="B2028" s="2" t="s">
        <v>2939</v>
      </c>
      <c r="C2028" s="2" t="s">
        <v>14936</v>
      </c>
      <c r="D2028" s="3">
        <v>45611</v>
      </c>
      <c r="E2028" s="2">
        <v>3767.17</v>
      </c>
    </row>
    <row r="2029" spans="1:5" x14ac:dyDescent="0.3">
      <c r="A2029" s="2" t="s">
        <v>4954</v>
      </c>
      <c r="B2029" s="2" t="s">
        <v>2936</v>
      </c>
      <c r="C2029" s="2" t="s">
        <v>14936</v>
      </c>
      <c r="D2029" s="3">
        <v>45433</v>
      </c>
      <c r="E2029" s="2">
        <v>11606.89</v>
      </c>
    </row>
    <row r="2030" spans="1:5" x14ac:dyDescent="0.3">
      <c r="A2030" s="2" t="s">
        <v>4955</v>
      </c>
      <c r="B2030" s="2" t="s">
        <v>2934</v>
      </c>
      <c r="C2030" s="2" t="s">
        <v>14936</v>
      </c>
      <c r="D2030" s="3">
        <v>46205</v>
      </c>
      <c r="E2030" s="2">
        <v>15373.73</v>
      </c>
    </row>
    <row r="2031" spans="1:5" x14ac:dyDescent="0.3">
      <c r="A2031" s="2" t="s">
        <v>4956</v>
      </c>
      <c r="B2031" s="2" t="s">
        <v>2936</v>
      </c>
      <c r="C2031" s="2" t="s">
        <v>14936</v>
      </c>
      <c r="D2031" s="3">
        <v>45401</v>
      </c>
      <c r="E2031" s="2">
        <v>7025.7</v>
      </c>
    </row>
    <row r="2032" spans="1:5" x14ac:dyDescent="0.3">
      <c r="A2032" s="2" t="s">
        <v>4957</v>
      </c>
      <c r="B2032" s="2" t="s">
        <v>2916</v>
      </c>
      <c r="C2032" s="2" t="s">
        <v>14936</v>
      </c>
      <c r="D2032" s="3">
        <v>45546</v>
      </c>
      <c r="E2032" s="2">
        <v>45102.33</v>
      </c>
    </row>
    <row r="2033" spans="1:5" x14ac:dyDescent="0.3">
      <c r="A2033" s="2" t="s">
        <v>4958</v>
      </c>
      <c r="B2033" s="2" t="s">
        <v>2916</v>
      </c>
      <c r="C2033" s="2" t="s">
        <v>14936</v>
      </c>
      <c r="D2033" s="3">
        <v>46009</v>
      </c>
      <c r="E2033" s="2">
        <v>42842.61</v>
      </c>
    </row>
    <row r="2034" spans="1:5" x14ac:dyDescent="0.3">
      <c r="A2034" s="2" t="s">
        <v>4959</v>
      </c>
      <c r="B2034" s="2" t="s">
        <v>2936</v>
      </c>
      <c r="C2034" s="2" t="s">
        <v>14936</v>
      </c>
      <c r="D2034" s="3">
        <v>46017</v>
      </c>
      <c r="E2034" s="2">
        <v>49972.21</v>
      </c>
    </row>
    <row r="2035" spans="1:5" x14ac:dyDescent="0.3">
      <c r="A2035" s="2" t="s">
        <v>4960</v>
      </c>
      <c r="B2035" s="2" t="s">
        <v>2916</v>
      </c>
      <c r="C2035" s="2" t="s">
        <v>14936</v>
      </c>
      <c r="D2035" s="3">
        <v>45813</v>
      </c>
      <c r="E2035" s="2">
        <v>5633.96</v>
      </c>
    </row>
    <row r="2036" spans="1:5" x14ac:dyDescent="0.3">
      <c r="A2036" s="2" t="s">
        <v>4961</v>
      </c>
      <c r="B2036" s="2" t="s">
        <v>2919</v>
      </c>
      <c r="C2036" s="2" t="s">
        <v>14936</v>
      </c>
      <c r="D2036" s="3">
        <v>45572</v>
      </c>
      <c r="E2036" s="2">
        <v>49091.23</v>
      </c>
    </row>
    <row r="2037" spans="1:5" x14ac:dyDescent="0.3">
      <c r="A2037" s="2" t="s">
        <v>4962</v>
      </c>
      <c r="B2037" s="2" t="s">
        <v>2916</v>
      </c>
      <c r="C2037" s="2" t="s">
        <v>14936</v>
      </c>
      <c r="D2037" s="3">
        <v>45852</v>
      </c>
      <c r="E2037" s="2">
        <v>9308.18</v>
      </c>
    </row>
    <row r="2038" spans="1:5" x14ac:dyDescent="0.3">
      <c r="A2038" s="2" t="s">
        <v>4963</v>
      </c>
      <c r="B2038" s="2" t="s">
        <v>2916</v>
      </c>
      <c r="C2038" s="2" t="s">
        <v>14936</v>
      </c>
      <c r="D2038" s="3">
        <v>45490</v>
      </c>
      <c r="E2038" s="2">
        <v>39712.800000000003</v>
      </c>
    </row>
    <row r="2039" spans="1:5" x14ac:dyDescent="0.3">
      <c r="A2039" s="2" t="s">
        <v>4964</v>
      </c>
      <c r="B2039" s="2" t="s">
        <v>2916</v>
      </c>
      <c r="C2039" s="2" t="s">
        <v>14936</v>
      </c>
      <c r="D2039" s="3">
        <v>45713</v>
      </c>
      <c r="E2039" s="2">
        <v>11419.04</v>
      </c>
    </row>
    <row r="2040" spans="1:5" x14ac:dyDescent="0.3">
      <c r="A2040" s="2" t="s">
        <v>4965</v>
      </c>
      <c r="B2040" s="2" t="s">
        <v>2921</v>
      </c>
      <c r="C2040" s="2" t="s">
        <v>14936</v>
      </c>
      <c r="D2040" s="3">
        <v>45420</v>
      </c>
      <c r="E2040" s="2">
        <v>34091.71</v>
      </c>
    </row>
    <row r="2041" spans="1:5" x14ac:dyDescent="0.3">
      <c r="A2041" s="2" t="s">
        <v>4966</v>
      </c>
      <c r="B2041" s="2" t="s">
        <v>2919</v>
      </c>
      <c r="C2041" s="2" t="s">
        <v>14936</v>
      </c>
      <c r="D2041" s="3">
        <v>45409</v>
      </c>
      <c r="E2041" s="2">
        <v>41460.32</v>
      </c>
    </row>
    <row r="2042" spans="1:5" x14ac:dyDescent="0.3">
      <c r="A2042" s="2" t="s">
        <v>4967</v>
      </c>
      <c r="B2042" s="2" t="s">
        <v>2921</v>
      </c>
      <c r="C2042" s="2" t="s">
        <v>14936</v>
      </c>
      <c r="D2042" s="3">
        <v>45882</v>
      </c>
      <c r="E2042" s="2">
        <v>32755.83</v>
      </c>
    </row>
    <row r="2043" spans="1:5" x14ac:dyDescent="0.3">
      <c r="A2043" s="2" t="s">
        <v>4968</v>
      </c>
      <c r="B2043" s="2" t="s">
        <v>2916</v>
      </c>
      <c r="C2043" s="2" t="s">
        <v>14936</v>
      </c>
      <c r="D2043" s="3">
        <v>45547</v>
      </c>
      <c r="E2043" s="2">
        <v>975.43</v>
      </c>
    </row>
    <row r="2044" spans="1:5" x14ac:dyDescent="0.3">
      <c r="A2044" s="2" t="s">
        <v>4969</v>
      </c>
      <c r="B2044" s="2" t="s">
        <v>2916</v>
      </c>
      <c r="C2044" s="2" t="s">
        <v>14936</v>
      </c>
      <c r="D2044" s="3">
        <v>45340</v>
      </c>
      <c r="E2044" s="2">
        <v>10457.85</v>
      </c>
    </row>
    <row r="2045" spans="1:5" x14ac:dyDescent="0.3">
      <c r="A2045" s="2" t="s">
        <v>4970</v>
      </c>
      <c r="B2045" s="2" t="s">
        <v>2916</v>
      </c>
      <c r="C2045" s="2" t="s">
        <v>14936</v>
      </c>
      <c r="D2045" s="3">
        <v>45408</v>
      </c>
      <c r="E2045" s="2">
        <v>3144.07</v>
      </c>
    </row>
    <row r="2046" spans="1:5" x14ac:dyDescent="0.3">
      <c r="A2046" s="2" t="s">
        <v>4971</v>
      </c>
      <c r="B2046" s="2" t="s">
        <v>2939</v>
      </c>
      <c r="C2046" s="2" t="s">
        <v>14936</v>
      </c>
      <c r="D2046" s="3">
        <v>46004</v>
      </c>
      <c r="E2046" s="2">
        <v>3712.48</v>
      </c>
    </row>
    <row r="2047" spans="1:5" x14ac:dyDescent="0.3">
      <c r="A2047" s="2" t="s">
        <v>4972</v>
      </c>
      <c r="B2047" s="2" t="s">
        <v>2939</v>
      </c>
      <c r="C2047" s="2" t="s">
        <v>14936</v>
      </c>
      <c r="D2047" s="3">
        <v>45442</v>
      </c>
      <c r="E2047" s="2">
        <v>15667.05</v>
      </c>
    </row>
    <row r="2048" spans="1:5" x14ac:dyDescent="0.3">
      <c r="A2048" s="2" t="s">
        <v>4973</v>
      </c>
      <c r="B2048" s="2" t="s">
        <v>2939</v>
      </c>
      <c r="C2048" s="2" t="s">
        <v>14936</v>
      </c>
      <c r="D2048" s="3">
        <v>45967</v>
      </c>
      <c r="E2048" s="2">
        <v>24724.11</v>
      </c>
    </row>
    <row r="2049" spans="1:5" x14ac:dyDescent="0.3">
      <c r="A2049" s="2" t="s">
        <v>4974</v>
      </c>
      <c r="B2049" s="2" t="s">
        <v>2939</v>
      </c>
      <c r="C2049" s="2" t="s">
        <v>14936</v>
      </c>
      <c r="D2049" s="3">
        <v>45943</v>
      </c>
      <c r="E2049" s="2">
        <v>45849.38</v>
      </c>
    </row>
    <row r="2050" spans="1:5" x14ac:dyDescent="0.3">
      <c r="A2050" s="2" t="s">
        <v>4975</v>
      </c>
      <c r="B2050" s="2" t="s">
        <v>2936</v>
      </c>
      <c r="C2050" s="2" t="s">
        <v>14936</v>
      </c>
      <c r="D2050" s="3">
        <v>46171</v>
      </c>
      <c r="E2050" s="2">
        <v>29055.5</v>
      </c>
    </row>
    <row r="2051" spans="1:5" x14ac:dyDescent="0.3">
      <c r="A2051" s="2" t="s">
        <v>4976</v>
      </c>
      <c r="B2051" s="2" t="s">
        <v>2916</v>
      </c>
      <c r="C2051" s="2" t="s">
        <v>14936</v>
      </c>
      <c r="D2051" s="3">
        <v>45550</v>
      </c>
      <c r="E2051" s="2">
        <v>24873.040000000001</v>
      </c>
    </row>
    <row r="2052" spans="1:5" x14ac:dyDescent="0.3">
      <c r="A2052" s="2" t="s">
        <v>4977</v>
      </c>
      <c r="B2052" s="2" t="s">
        <v>2939</v>
      </c>
      <c r="C2052" s="2" t="s">
        <v>14936</v>
      </c>
      <c r="D2052" s="3">
        <v>46146</v>
      </c>
      <c r="E2052" s="2">
        <v>24153.1</v>
      </c>
    </row>
    <row r="2053" spans="1:5" x14ac:dyDescent="0.3">
      <c r="A2053" s="2" t="s">
        <v>4978</v>
      </c>
      <c r="B2053" s="2" t="s">
        <v>2916</v>
      </c>
      <c r="C2053" s="2" t="s">
        <v>14936</v>
      </c>
      <c r="D2053" s="3">
        <v>45405</v>
      </c>
      <c r="E2053" s="2">
        <v>44287.67</v>
      </c>
    </row>
    <row r="2054" spans="1:5" x14ac:dyDescent="0.3">
      <c r="A2054" s="2" t="s">
        <v>4979</v>
      </c>
      <c r="B2054" s="2" t="s">
        <v>2939</v>
      </c>
      <c r="C2054" s="2" t="s">
        <v>14936</v>
      </c>
      <c r="D2054" s="3">
        <v>45307</v>
      </c>
      <c r="E2054" s="2">
        <v>36459.58</v>
      </c>
    </row>
    <row r="2055" spans="1:5" x14ac:dyDescent="0.3">
      <c r="A2055" s="2" t="s">
        <v>4980</v>
      </c>
      <c r="B2055" s="2" t="s">
        <v>2939</v>
      </c>
      <c r="C2055" s="2" t="s">
        <v>14936</v>
      </c>
      <c r="D2055" s="3">
        <v>45648</v>
      </c>
      <c r="E2055" s="2">
        <v>10909.85</v>
      </c>
    </row>
    <row r="2056" spans="1:5" x14ac:dyDescent="0.3">
      <c r="A2056" s="2" t="s">
        <v>4981</v>
      </c>
      <c r="B2056" s="2" t="s">
        <v>2916</v>
      </c>
      <c r="C2056" s="2" t="s">
        <v>14936</v>
      </c>
      <c r="D2056" s="3">
        <v>45575</v>
      </c>
      <c r="E2056" s="2">
        <v>22431.19</v>
      </c>
    </row>
    <row r="2057" spans="1:5" x14ac:dyDescent="0.3">
      <c r="A2057" s="2" t="s">
        <v>4982</v>
      </c>
      <c r="B2057" s="2" t="s">
        <v>2916</v>
      </c>
      <c r="C2057" s="2" t="s">
        <v>14936</v>
      </c>
      <c r="D2057" s="3">
        <v>45740</v>
      </c>
      <c r="E2057" s="2">
        <v>28038.67</v>
      </c>
    </row>
    <row r="2058" spans="1:5" x14ac:dyDescent="0.3">
      <c r="A2058" s="2" t="s">
        <v>4983</v>
      </c>
      <c r="B2058" s="2" t="s">
        <v>2936</v>
      </c>
      <c r="C2058" s="2" t="s">
        <v>14936</v>
      </c>
      <c r="D2058" s="3">
        <v>45517</v>
      </c>
      <c r="E2058" s="2">
        <v>40034.839999999997</v>
      </c>
    </row>
    <row r="2059" spans="1:5" x14ac:dyDescent="0.3">
      <c r="A2059" s="2" t="s">
        <v>4984</v>
      </c>
      <c r="B2059" s="2" t="s">
        <v>2919</v>
      </c>
      <c r="C2059" s="2" t="s">
        <v>14936</v>
      </c>
      <c r="D2059" s="3">
        <v>46031</v>
      </c>
      <c r="E2059" s="2">
        <v>15272.18</v>
      </c>
    </row>
    <row r="2060" spans="1:5" x14ac:dyDescent="0.3">
      <c r="A2060" s="2" t="s">
        <v>4985</v>
      </c>
      <c r="B2060" s="2" t="s">
        <v>2919</v>
      </c>
      <c r="C2060" s="2" t="s">
        <v>14936</v>
      </c>
      <c r="D2060" s="3">
        <v>45967</v>
      </c>
      <c r="E2060" s="2">
        <v>3259.28</v>
      </c>
    </row>
    <row r="2061" spans="1:5" x14ac:dyDescent="0.3">
      <c r="A2061" s="2" t="s">
        <v>4986</v>
      </c>
      <c r="B2061" s="2" t="s">
        <v>2939</v>
      </c>
      <c r="C2061" s="2" t="s">
        <v>14936</v>
      </c>
      <c r="D2061" s="3">
        <v>45873</v>
      </c>
      <c r="E2061" s="2">
        <v>8813.56</v>
      </c>
    </row>
    <row r="2062" spans="1:5" x14ac:dyDescent="0.3">
      <c r="A2062" s="2" t="s">
        <v>4987</v>
      </c>
      <c r="B2062" s="2" t="s">
        <v>2921</v>
      </c>
      <c r="C2062" s="2" t="s">
        <v>14936</v>
      </c>
      <c r="D2062" s="3">
        <v>46067</v>
      </c>
      <c r="E2062" s="2">
        <v>44123.79</v>
      </c>
    </row>
    <row r="2063" spans="1:5" x14ac:dyDescent="0.3">
      <c r="A2063" s="2" t="s">
        <v>4988</v>
      </c>
      <c r="B2063" s="2" t="s">
        <v>2936</v>
      </c>
      <c r="C2063" s="2" t="s">
        <v>14936</v>
      </c>
      <c r="D2063" s="3">
        <v>46236</v>
      </c>
      <c r="E2063" s="2">
        <v>17475.75</v>
      </c>
    </row>
    <row r="2064" spans="1:5" x14ac:dyDescent="0.3">
      <c r="A2064" s="2" t="s">
        <v>4989</v>
      </c>
      <c r="B2064" s="2" t="s">
        <v>2919</v>
      </c>
      <c r="C2064" s="2" t="s">
        <v>14936</v>
      </c>
      <c r="D2064" s="3">
        <v>45313</v>
      </c>
      <c r="E2064" s="2">
        <v>30532.48</v>
      </c>
    </row>
    <row r="2065" spans="1:5" x14ac:dyDescent="0.3">
      <c r="A2065" s="2" t="s">
        <v>4990</v>
      </c>
      <c r="B2065" s="2" t="s">
        <v>2916</v>
      </c>
      <c r="C2065" s="2" t="s">
        <v>14936</v>
      </c>
      <c r="D2065" s="3">
        <v>45641</v>
      </c>
      <c r="E2065" s="2">
        <v>42191.98</v>
      </c>
    </row>
    <row r="2066" spans="1:5" x14ac:dyDescent="0.3">
      <c r="A2066" s="2" t="s">
        <v>4991</v>
      </c>
      <c r="B2066" s="2" t="s">
        <v>2934</v>
      </c>
      <c r="C2066" s="2" t="s">
        <v>14936</v>
      </c>
      <c r="D2066" s="3">
        <v>46031</v>
      </c>
      <c r="E2066" s="2">
        <v>39722.69</v>
      </c>
    </row>
    <row r="2067" spans="1:5" x14ac:dyDescent="0.3">
      <c r="A2067" s="2" t="s">
        <v>4992</v>
      </c>
      <c r="B2067" s="2" t="s">
        <v>2936</v>
      </c>
      <c r="C2067" s="2" t="s">
        <v>14936</v>
      </c>
      <c r="D2067" s="3">
        <v>45935</v>
      </c>
      <c r="E2067" s="2">
        <v>28769.67</v>
      </c>
    </row>
    <row r="2068" spans="1:5" x14ac:dyDescent="0.3">
      <c r="A2068" s="2" t="s">
        <v>4993</v>
      </c>
      <c r="B2068" s="2" t="s">
        <v>2921</v>
      </c>
      <c r="C2068" s="2" t="s">
        <v>14936</v>
      </c>
      <c r="D2068" s="3">
        <v>45658</v>
      </c>
      <c r="E2068" s="2">
        <v>7652.65</v>
      </c>
    </row>
    <row r="2069" spans="1:5" x14ac:dyDescent="0.3">
      <c r="A2069" s="2" t="s">
        <v>4994</v>
      </c>
      <c r="B2069" s="2" t="s">
        <v>2939</v>
      </c>
      <c r="C2069" s="2" t="s">
        <v>14936</v>
      </c>
      <c r="D2069" s="3">
        <v>45625</v>
      </c>
      <c r="E2069" s="2">
        <v>40831.17</v>
      </c>
    </row>
    <row r="2070" spans="1:5" x14ac:dyDescent="0.3">
      <c r="A2070" s="2" t="s">
        <v>4995</v>
      </c>
      <c r="B2070" s="2" t="s">
        <v>2939</v>
      </c>
      <c r="C2070" s="2" t="s">
        <v>14936</v>
      </c>
      <c r="D2070" s="3">
        <v>45838</v>
      </c>
      <c r="E2070" s="2">
        <v>36991.449999999997</v>
      </c>
    </row>
    <row r="2071" spans="1:5" x14ac:dyDescent="0.3">
      <c r="A2071" s="2" t="s">
        <v>4996</v>
      </c>
      <c r="B2071" s="2" t="s">
        <v>2936</v>
      </c>
      <c r="C2071" s="2" t="s">
        <v>14936</v>
      </c>
      <c r="D2071" s="3">
        <v>45998</v>
      </c>
      <c r="E2071" s="2">
        <v>41915.589999999997</v>
      </c>
    </row>
    <row r="2072" spans="1:5" x14ac:dyDescent="0.3">
      <c r="A2072" s="2" t="s">
        <v>4997</v>
      </c>
      <c r="B2072" s="2" t="s">
        <v>2939</v>
      </c>
      <c r="C2072" s="2" t="s">
        <v>14936</v>
      </c>
      <c r="D2072" s="3">
        <v>46179</v>
      </c>
      <c r="E2072" s="2">
        <v>32316.78</v>
      </c>
    </row>
    <row r="2073" spans="1:5" x14ac:dyDescent="0.3">
      <c r="A2073" s="2" t="s">
        <v>4998</v>
      </c>
      <c r="B2073" s="2" t="s">
        <v>2936</v>
      </c>
      <c r="C2073" s="2" t="s">
        <v>14936</v>
      </c>
      <c r="D2073" s="3">
        <v>45366</v>
      </c>
      <c r="E2073" s="2">
        <v>20453.849999999999</v>
      </c>
    </row>
    <row r="2074" spans="1:5" x14ac:dyDescent="0.3">
      <c r="A2074" s="2" t="s">
        <v>4999</v>
      </c>
      <c r="B2074" s="2" t="s">
        <v>2916</v>
      </c>
      <c r="C2074" s="2" t="s">
        <v>14936</v>
      </c>
      <c r="D2074" s="3">
        <v>45430</v>
      </c>
      <c r="E2074" s="2">
        <v>8879.19</v>
      </c>
    </row>
    <row r="2075" spans="1:5" x14ac:dyDescent="0.3">
      <c r="A2075" s="2" t="s">
        <v>5000</v>
      </c>
      <c r="B2075" s="2" t="s">
        <v>2939</v>
      </c>
      <c r="C2075" s="2" t="s">
        <v>14937</v>
      </c>
      <c r="D2075" s="3">
        <v>45555</v>
      </c>
      <c r="E2075" s="2">
        <v>4943.5600000000004</v>
      </c>
    </row>
    <row r="2076" spans="1:5" x14ac:dyDescent="0.3">
      <c r="A2076" s="2" t="s">
        <v>5001</v>
      </c>
      <c r="B2076" s="2" t="s">
        <v>2916</v>
      </c>
      <c r="C2076" s="2" t="s">
        <v>14936</v>
      </c>
      <c r="D2076" s="3">
        <v>45950</v>
      </c>
      <c r="E2076" s="2">
        <v>30330.3</v>
      </c>
    </row>
    <row r="2077" spans="1:5" x14ac:dyDescent="0.3">
      <c r="A2077" s="2" t="s">
        <v>5002</v>
      </c>
      <c r="B2077" s="2" t="s">
        <v>2916</v>
      </c>
      <c r="C2077" s="2" t="s">
        <v>14936</v>
      </c>
      <c r="D2077" s="3">
        <v>45918</v>
      </c>
      <c r="E2077" s="2">
        <v>15320.78</v>
      </c>
    </row>
    <row r="2078" spans="1:5" x14ac:dyDescent="0.3">
      <c r="A2078" s="2" t="s">
        <v>5003</v>
      </c>
      <c r="B2078" s="2" t="s">
        <v>2919</v>
      </c>
      <c r="C2078" s="2" t="s">
        <v>14936</v>
      </c>
      <c r="D2078" s="3">
        <v>46056</v>
      </c>
      <c r="E2078" s="2">
        <v>983.37</v>
      </c>
    </row>
    <row r="2079" spans="1:5" x14ac:dyDescent="0.3">
      <c r="A2079" s="2" t="s">
        <v>5004</v>
      </c>
      <c r="B2079" s="2" t="s">
        <v>2939</v>
      </c>
      <c r="C2079" s="2" t="s">
        <v>14936</v>
      </c>
      <c r="D2079" s="3">
        <v>45966</v>
      </c>
      <c r="E2079" s="2">
        <v>19637.400000000001</v>
      </c>
    </row>
    <row r="2080" spans="1:5" x14ac:dyDescent="0.3">
      <c r="A2080" s="2" t="s">
        <v>5005</v>
      </c>
      <c r="B2080" s="2" t="s">
        <v>2916</v>
      </c>
      <c r="C2080" s="2" t="s">
        <v>14938</v>
      </c>
      <c r="D2080" s="3">
        <v>46106</v>
      </c>
      <c r="E2080" s="2">
        <v>2947.54</v>
      </c>
    </row>
    <row r="2081" spans="1:5" x14ac:dyDescent="0.3">
      <c r="A2081" s="2" t="s">
        <v>5006</v>
      </c>
      <c r="B2081" s="2" t="s">
        <v>2939</v>
      </c>
      <c r="C2081" s="2" t="s">
        <v>14937</v>
      </c>
      <c r="D2081" s="3">
        <v>45527</v>
      </c>
      <c r="E2081" s="2">
        <v>33183.43</v>
      </c>
    </row>
    <row r="2082" spans="1:5" x14ac:dyDescent="0.3">
      <c r="A2082" s="2" t="s">
        <v>5007</v>
      </c>
      <c r="B2082" s="2" t="s">
        <v>2916</v>
      </c>
      <c r="C2082" s="2" t="s">
        <v>14936</v>
      </c>
      <c r="D2082" s="3">
        <v>45658</v>
      </c>
      <c r="E2082" s="2">
        <v>22798.1</v>
      </c>
    </row>
    <row r="2083" spans="1:5" x14ac:dyDescent="0.3">
      <c r="A2083" s="2" t="s">
        <v>5008</v>
      </c>
      <c r="B2083" s="2" t="s">
        <v>2916</v>
      </c>
      <c r="C2083" s="2" t="s">
        <v>14936</v>
      </c>
      <c r="D2083" s="3">
        <v>45934</v>
      </c>
      <c r="E2083" s="2">
        <v>1987.02</v>
      </c>
    </row>
    <row r="2084" spans="1:5" x14ac:dyDescent="0.3">
      <c r="A2084" s="2" t="s">
        <v>5009</v>
      </c>
      <c r="B2084" s="2" t="s">
        <v>2919</v>
      </c>
      <c r="C2084" s="2" t="s">
        <v>14936</v>
      </c>
      <c r="D2084" s="3">
        <v>45453</v>
      </c>
      <c r="E2084" s="2">
        <v>38005.03</v>
      </c>
    </row>
    <row r="2085" spans="1:5" x14ac:dyDescent="0.3">
      <c r="A2085" s="2" t="s">
        <v>5010</v>
      </c>
      <c r="B2085" s="2" t="s">
        <v>2939</v>
      </c>
      <c r="C2085" s="2" t="s">
        <v>14936</v>
      </c>
      <c r="D2085" s="3">
        <v>45506</v>
      </c>
      <c r="E2085" s="2">
        <v>4748.91</v>
      </c>
    </row>
    <row r="2086" spans="1:5" x14ac:dyDescent="0.3">
      <c r="A2086" s="2" t="s">
        <v>5011</v>
      </c>
      <c r="B2086" s="2" t="s">
        <v>2919</v>
      </c>
      <c r="C2086" s="2" t="s">
        <v>14936</v>
      </c>
      <c r="D2086" s="3">
        <v>45524</v>
      </c>
      <c r="E2086" s="2">
        <v>44191.76</v>
      </c>
    </row>
    <row r="2087" spans="1:5" x14ac:dyDescent="0.3">
      <c r="A2087" s="2" t="s">
        <v>5012</v>
      </c>
      <c r="B2087" s="2" t="s">
        <v>2939</v>
      </c>
      <c r="C2087" s="2" t="s">
        <v>14936</v>
      </c>
      <c r="D2087" s="3">
        <v>45667</v>
      </c>
      <c r="E2087" s="2">
        <v>10542.34</v>
      </c>
    </row>
    <row r="2088" spans="1:5" x14ac:dyDescent="0.3">
      <c r="A2088" s="2" t="s">
        <v>5013</v>
      </c>
      <c r="B2088" s="2" t="s">
        <v>2916</v>
      </c>
      <c r="C2088" s="2" t="s">
        <v>14936</v>
      </c>
      <c r="D2088" s="3">
        <v>46145</v>
      </c>
      <c r="E2088" s="2">
        <v>38103.64</v>
      </c>
    </row>
    <row r="2089" spans="1:5" x14ac:dyDescent="0.3">
      <c r="A2089" s="2" t="s">
        <v>5014</v>
      </c>
      <c r="B2089" s="2" t="s">
        <v>2936</v>
      </c>
      <c r="C2089" s="2" t="s">
        <v>14936</v>
      </c>
      <c r="D2089" s="3">
        <v>45837</v>
      </c>
      <c r="E2089" s="2">
        <v>20611.349999999999</v>
      </c>
    </row>
    <row r="2090" spans="1:5" x14ac:dyDescent="0.3">
      <c r="A2090" s="2" t="s">
        <v>5015</v>
      </c>
      <c r="B2090" s="2" t="s">
        <v>2916</v>
      </c>
      <c r="C2090" s="2" t="s">
        <v>14936</v>
      </c>
      <c r="D2090" s="3">
        <v>46074</v>
      </c>
      <c r="E2090" s="2">
        <v>38807.74</v>
      </c>
    </row>
    <row r="2091" spans="1:5" x14ac:dyDescent="0.3">
      <c r="A2091" s="2" t="s">
        <v>5016</v>
      </c>
      <c r="B2091" s="2" t="s">
        <v>2939</v>
      </c>
      <c r="C2091" s="2" t="s">
        <v>14936</v>
      </c>
      <c r="D2091" s="3">
        <v>45526</v>
      </c>
      <c r="E2091" s="2">
        <v>30275.39</v>
      </c>
    </row>
    <row r="2092" spans="1:5" x14ac:dyDescent="0.3">
      <c r="A2092" s="2" t="s">
        <v>5017</v>
      </c>
      <c r="B2092" s="2" t="s">
        <v>2936</v>
      </c>
      <c r="C2092" s="2" t="s">
        <v>14936</v>
      </c>
      <c r="D2092" s="3">
        <v>45986</v>
      </c>
      <c r="E2092" s="2">
        <v>7121.64</v>
      </c>
    </row>
    <row r="2093" spans="1:5" x14ac:dyDescent="0.3">
      <c r="A2093" s="2" t="s">
        <v>5018</v>
      </c>
      <c r="B2093" s="2" t="s">
        <v>2936</v>
      </c>
      <c r="C2093" s="2" t="s">
        <v>14936</v>
      </c>
      <c r="D2093" s="3">
        <v>46231</v>
      </c>
      <c r="E2093" s="2">
        <v>7556.23</v>
      </c>
    </row>
    <row r="2094" spans="1:5" x14ac:dyDescent="0.3">
      <c r="A2094" s="2" t="s">
        <v>5019</v>
      </c>
      <c r="B2094" s="2" t="s">
        <v>2916</v>
      </c>
      <c r="C2094" s="2" t="s">
        <v>14936</v>
      </c>
      <c r="D2094" s="3">
        <v>45900</v>
      </c>
      <c r="E2094" s="2">
        <v>10909.67</v>
      </c>
    </row>
    <row r="2095" spans="1:5" x14ac:dyDescent="0.3">
      <c r="A2095" s="2" t="s">
        <v>5020</v>
      </c>
      <c r="B2095" s="2" t="s">
        <v>2916</v>
      </c>
      <c r="C2095" s="2" t="s">
        <v>14936</v>
      </c>
      <c r="D2095" s="3">
        <v>45469</v>
      </c>
      <c r="E2095" s="2">
        <v>47781.42</v>
      </c>
    </row>
    <row r="2096" spans="1:5" x14ac:dyDescent="0.3">
      <c r="A2096" s="2" t="s">
        <v>5021</v>
      </c>
      <c r="B2096" s="2" t="s">
        <v>2939</v>
      </c>
      <c r="C2096" s="2" t="s">
        <v>14936</v>
      </c>
      <c r="D2096" s="3">
        <v>46044</v>
      </c>
      <c r="E2096" s="2">
        <v>24771.69</v>
      </c>
    </row>
    <row r="2097" spans="1:5" x14ac:dyDescent="0.3">
      <c r="A2097" s="2" t="s">
        <v>5022</v>
      </c>
      <c r="B2097" s="2" t="s">
        <v>2916</v>
      </c>
      <c r="C2097" s="2" t="s">
        <v>14936</v>
      </c>
      <c r="D2097" s="3">
        <v>45769</v>
      </c>
      <c r="E2097" s="2">
        <v>27096.83</v>
      </c>
    </row>
    <row r="2098" spans="1:5" x14ac:dyDescent="0.3">
      <c r="A2098" s="2" t="s">
        <v>5023</v>
      </c>
      <c r="B2098" s="2" t="s">
        <v>2919</v>
      </c>
      <c r="C2098" s="2" t="s">
        <v>14936</v>
      </c>
      <c r="D2098" s="3">
        <v>46214</v>
      </c>
      <c r="E2098" s="2">
        <v>1653.94</v>
      </c>
    </row>
    <row r="2099" spans="1:5" x14ac:dyDescent="0.3">
      <c r="A2099" s="2" t="s">
        <v>5024</v>
      </c>
      <c r="B2099" s="2" t="s">
        <v>2936</v>
      </c>
      <c r="C2099" s="2" t="s">
        <v>14936</v>
      </c>
      <c r="D2099" s="3">
        <v>45408</v>
      </c>
      <c r="E2099" s="2">
        <v>7141.21</v>
      </c>
    </row>
    <row r="2100" spans="1:5" x14ac:dyDescent="0.3">
      <c r="A2100" s="2" t="s">
        <v>5025</v>
      </c>
      <c r="B2100" s="2" t="s">
        <v>2916</v>
      </c>
      <c r="C2100" s="2" t="s">
        <v>14936</v>
      </c>
      <c r="D2100" s="3">
        <v>46048</v>
      </c>
      <c r="E2100" s="2">
        <v>2783.19</v>
      </c>
    </row>
    <row r="2101" spans="1:5" x14ac:dyDescent="0.3">
      <c r="A2101" s="2" t="s">
        <v>5026</v>
      </c>
      <c r="B2101" s="2" t="s">
        <v>2916</v>
      </c>
      <c r="C2101" s="2" t="s">
        <v>14936</v>
      </c>
      <c r="D2101" s="3">
        <v>46110</v>
      </c>
      <c r="E2101" s="2">
        <v>37917.74</v>
      </c>
    </row>
    <row r="2102" spans="1:5" x14ac:dyDescent="0.3">
      <c r="A2102" s="2" t="s">
        <v>5027</v>
      </c>
      <c r="B2102" s="2" t="s">
        <v>2921</v>
      </c>
      <c r="C2102" s="2" t="s">
        <v>14936</v>
      </c>
      <c r="D2102" s="3">
        <v>45849</v>
      </c>
      <c r="E2102" s="2">
        <v>34811.699999999997</v>
      </c>
    </row>
    <row r="2103" spans="1:5" x14ac:dyDescent="0.3">
      <c r="A2103" s="2" t="s">
        <v>5028</v>
      </c>
      <c r="B2103" s="2" t="s">
        <v>2939</v>
      </c>
      <c r="C2103" s="2" t="s">
        <v>14936</v>
      </c>
      <c r="D2103" s="3">
        <v>45843</v>
      </c>
      <c r="E2103" s="2">
        <v>35452.879999999997</v>
      </c>
    </row>
    <row r="2104" spans="1:5" x14ac:dyDescent="0.3">
      <c r="A2104" s="2" t="s">
        <v>5029</v>
      </c>
      <c r="B2104" s="2" t="s">
        <v>2934</v>
      </c>
      <c r="C2104" s="2" t="s">
        <v>14936</v>
      </c>
      <c r="D2104" s="3">
        <v>45475</v>
      </c>
      <c r="E2104" s="2">
        <v>48245.47</v>
      </c>
    </row>
    <row r="2105" spans="1:5" x14ac:dyDescent="0.3">
      <c r="A2105" s="2" t="s">
        <v>5030</v>
      </c>
      <c r="B2105" s="2" t="s">
        <v>2916</v>
      </c>
      <c r="C2105" s="2" t="s">
        <v>14936</v>
      </c>
      <c r="D2105" s="3">
        <v>46115</v>
      </c>
      <c r="E2105" s="2">
        <v>20797.189999999999</v>
      </c>
    </row>
    <row r="2106" spans="1:5" x14ac:dyDescent="0.3">
      <c r="A2106" s="2" t="s">
        <v>5031</v>
      </c>
      <c r="B2106" s="2" t="s">
        <v>2921</v>
      </c>
      <c r="C2106" s="2" t="s">
        <v>14936</v>
      </c>
      <c r="D2106" s="3">
        <v>45744</v>
      </c>
      <c r="E2106" s="2">
        <v>2008.97</v>
      </c>
    </row>
    <row r="2107" spans="1:5" x14ac:dyDescent="0.3">
      <c r="A2107" s="2" t="s">
        <v>5032</v>
      </c>
      <c r="B2107" s="2" t="s">
        <v>2919</v>
      </c>
      <c r="C2107" s="2" t="s">
        <v>14936</v>
      </c>
      <c r="D2107" s="3">
        <v>46070</v>
      </c>
      <c r="E2107" s="2">
        <v>33184.14</v>
      </c>
    </row>
    <row r="2108" spans="1:5" x14ac:dyDescent="0.3">
      <c r="A2108" s="2" t="s">
        <v>5033</v>
      </c>
      <c r="B2108" s="2" t="s">
        <v>2916</v>
      </c>
      <c r="C2108" s="2" t="s">
        <v>14936</v>
      </c>
      <c r="D2108" s="3">
        <v>45637</v>
      </c>
      <c r="E2108" s="2">
        <v>7616.91</v>
      </c>
    </row>
    <row r="2109" spans="1:5" x14ac:dyDescent="0.3">
      <c r="A2109" s="2" t="s">
        <v>5034</v>
      </c>
      <c r="B2109" s="2" t="s">
        <v>2919</v>
      </c>
      <c r="C2109" s="2" t="s">
        <v>14936</v>
      </c>
      <c r="D2109" s="3">
        <v>45972</v>
      </c>
      <c r="E2109" s="2">
        <v>46004.4</v>
      </c>
    </row>
    <row r="2110" spans="1:5" x14ac:dyDescent="0.3">
      <c r="A2110" s="2" t="s">
        <v>5035</v>
      </c>
      <c r="B2110" s="2" t="s">
        <v>2919</v>
      </c>
      <c r="C2110" s="2" t="s">
        <v>14936</v>
      </c>
      <c r="D2110" s="3">
        <v>45461</v>
      </c>
      <c r="E2110" s="2">
        <v>3162.21</v>
      </c>
    </row>
    <row r="2111" spans="1:5" x14ac:dyDescent="0.3">
      <c r="A2111" s="2" t="s">
        <v>5036</v>
      </c>
      <c r="B2111" s="2" t="s">
        <v>2936</v>
      </c>
      <c r="C2111" s="2" t="s">
        <v>14936</v>
      </c>
      <c r="D2111" s="3">
        <v>46116</v>
      </c>
      <c r="E2111" s="2">
        <v>19571.98</v>
      </c>
    </row>
    <row r="2112" spans="1:5" x14ac:dyDescent="0.3">
      <c r="A2112" s="2" t="s">
        <v>5037</v>
      </c>
      <c r="B2112" s="2" t="s">
        <v>2936</v>
      </c>
      <c r="C2112" s="2" t="s">
        <v>14936</v>
      </c>
      <c r="D2112" s="3">
        <v>45351</v>
      </c>
      <c r="E2112" s="2">
        <v>48459.57</v>
      </c>
    </row>
    <row r="2113" spans="1:5" x14ac:dyDescent="0.3">
      <c r="A2113" s="2" t="s">
        <v>5038</v>
      </c>
      <c r="B2113" s="2" t="s">
        <v>2939</v>
      </c>
      <c r="C2113" s="2" t="s">
        <v>14936</v>
      </c>
      <c r="D2113" s="3">
        <v>45980</v>
      </c>
      <c r="E2113" s="2">
        <v>4010.23</v>
      </c>
    </row>
    <row r="2114" spans="1:5" x14ac:dyDescent="0.3">
      <c r="A2114" s="2" t="s">
        <v>5039</v>
      </c>
      <c r="B2114" s="2" t="s">
        <v>2921</v>
      </c>
      <c r="C2114" s="2" t="s">
        <v>14936</v>
      </c>
      <c r="D2114" s="3">
        <v>45592</v>
      </c>
      <c r="E2114" s="2">
        <v>47481.47</v>
      </c>
    </row>
    <row r="2115" spans="1:5" x14ac:dyDescent="0.3">
      <c r="A2115" s="2" t="s">
        <v>5040</v>
      </c>
      <c r="B2115" s="2" t="s">
        <v>2939</v>
      </c>
      <c r="C2115" s="2" t="s">
        <v>14938</v>
      </c>
      <c r="D2115" s="3">
        <v>45977</v>
      </c>
      <c r="E2115" s="2">
        <v>38579.269999999997</v>
      </c>
    </row>
    <row r="2116" spans="1:5" x14ac:dyDescent="0.3">
      <c r="A2116" s="2" t="s">
        <v>5041</v>
      </c>
      <c r="B2116" s="2" t="s">
        <v>2934</v>
      </c>
      <c r="C2116" s="2" t="s">
        <v>14936</v>
      </c>
      <c r="D2116" s="3">
        <v>46079</v>
      </c>
      <c r="E2116" s="2">
        <v>36844.980000000003</v>
      </c>
    </row>
    <row r="2117" spans="1:5" x14ac:dyDescent="0.3">
      <c r="A2117" s="2" t="s">
        <v>5042</v>
      </c>
      <c r="B2117" s="2" t="s">
        <v>2939</v>
      </c>
      <c r="C2117" s="2" t="s">
        <v>14936</v>
      </c>
      <c r="D2117" s="3">
        <v>45928</v>
      </c>
      <c r="E2117" s="2">
        <v>26208.58</v>
      </c>
    </row>
    <row r="2118" spans="1:5" x14ac:dyDescent="0.3">
      <c r="A2118" s="2" t="s">
        <v>5043</v>
      </c>
      <c r="B2118" s="2" t="s">
        <v>2916</v>
      </c>
      <c r="C2118" s="2" t="s">
        <v>14936</v>
      </c>
      <c r="D2118" s="3">
        <v>45771</v>
      </c>
      <c r="E2118" s="2">
        <v>1531.89</v>
      </c>
    </row>
    <row r="2119" spans="1:5" x14ac:dyDescent="0.3">
      <c r="A2119" s="2" t="s">
        <v>5044</v>
      </c>
      <c r="B2119" s="2" t="s">
        <v>2921</v>
      </c>
      <c r="C2119" s="2" t="s">
        <v>14936</v>
      </c>
      <c r="D2119" s="3">
        <v>46200</v>
      </c>
      <c r="E2119" s="2">
        <v>5520.4</v>
      </c>
    </row>
    <row r="2120" spans="1:5" x14ac:dyDescent="0.3">
      <c r="A2120" s="2" t="s">
        <v>5045</v>
      </c>
      <c r="B2120" s="2" t="s">
        <v>2916</v>
      </c>
      <c r="C2120" s="2" t="s">
        <v>14936</v>
      </c>
      <c r="D2120" s="3">
        <v>46033</v>
      </c>
      <c r="E2120" s="2">
        <v>23061.23</v>
      </c>
    </row>
    <row r="2121" spans="1:5" x14ac:dyDescent="0.3">
      <c r="A2121" s="2" t="s">
        <v>5046</v>
      </c>
      <c r="B2121" s="2" t="s">
        <v>2934</v>
      </c>
      <c r="C2121" s="2" t="s">
        <v>14936</v>
      </c>
      <c r="D2121" s="3">
        <v>45417</v>
      </c>
      <c r="E2121" s="2">
        <v>1743.93</v>
      </c>
    </row>
    <row r="2122" spans="1:5" x14ac:dyDescent="0.3">
      <c r="A2122" s="2" t="s">
        <v>5047</v>
      </c>
      <c r="B2122" s="2" t="s">
        <v>2939</v>
      </c>
      <c r="C2122" s="2" t="s">
        <v>14936</v>
      </c>
      <c r="D2122" s="3">
        <v>45622</v>
      </c>
      <c r="E2122" s="2">
        <v>12702.86</v>
      </c>
    </row>
    <row r="2123" spans="1:5" x14ac:dyDescent="0.3">
      <c r="A2123" s="2" t="s">
        <v>5048</v>
      </c>
      <c r="B2123" s="2" t="s">
        <v>2916</v>
      </c>
      <c r="C2123" s="2" t="s">
        <v>14936</v>
      </c>
      <c r="D2123" s="3">
        <v>46095</v>
      </c>
      <c r="E2123" s="2">
        <v>39645.19</v>
      </c>
    </row>
    <row r="2124" spans="1:5" x14ac:dyDescent="0.3">
      <c r="A2124" s="2" t="s">
        <v>5049</v>
      </c>
      <c r="B2124" s="2" t="s">
        <v>2916</v>
      </c>
      <c r="C2124" s="2" t="s">
        <v>14936</v>
      </c>
      <c r="D2124" s="3">
        <v>45932</v>
      </c>
      <c r="E2124" s="2">
        <v>42411.6</v>
      </c>
    </row>
    <row r="2125" spans="1:5" x14ac:dyDescent="0.3">
      <c r="A2125" s="2" t="s">
        <v>5050</v>
      </c>
      <c r="B2125" s="2" t="s">
        <v>2939</v>
      </c>
      <c r="C2125" s="2" t="s">
        <v>14936</v>
      </c>
      <c r="D2125" s="3">
        <v>46169</v>
      </c>
      <c r="E2125" s="2">
        <v>31098.99</v>
      </c>
    </row>
    <row r="2126" spans="1:5" x14ac:dyDescent="0.3">
      <c r="A2126" s="2" t="s">
        <v>5051</v>
      </c>
      <c r="B2126" s="2" t="s">
        <v>2916</v>
      </c>
      <c r="C2126" s="2" t="s">
        <v>14936</v>
      </c>
      <c r="D2126" s="3">
        <v>46082</v>
      </c>
      <c r="E2126" s="2">
        <v>18012.93</v>
      </c>
    </row>
    <row r="2127" spans="1:5" x14ac:dyDescent="0.3">
      <c r="A2127" s="2" t="s">
        <v>5052</v>
      </c>
      <c r="B2127" s="2" t="s">
        <v>2916</v>
      </c>
      <c r="C2127" s="2" t="s">
        <v>14937</v>
      </c>
      <c r="D2127" s="3">
        <v>45341</v>
      </c>
      <c r="E2127" s="2">
        <v>26181.56</v>
      </c>
    </row>
    <row r="2128" spans="1:5" x14ac:dyDescent="0.3">
      <c r="A2128" s="2" t="s">
        <v>5053</v>
      </c>
      <c r="B2128" s="2" t="s">
        <v>2919</v>
      </c>
      <c r="C2128" s="2" t="s">
        <v>14936</v>
      </c>
      <c r="D2128" s="3">
        <v>46204</v>
      </c>
      <c r="E2128" s="2">
        <v>44061.13</v>
      </c>
    </row>
    <row r="2129" spans="1:5" x14ac:dyDescent="0.3">
      <c r="A2129" s="2" t="s">
        <v>5054</v>
      </c>
      <c r="B2129" s="2" t="s">
        <v>2921</v>
      </c>
      <c r="C2129" s="2" t="s">
        <v>14936</v>
      </c>
      <c r="D2129" s="3">
        <v>46043</v>
      </c>
      <c r="E2129" s="2">
        <v>3155.58</v>
      </c>
    </row>
    <row r="2130" spans="1:5" x14ac:dyDescent="0.3">
      <c r="A2130" s="2" t="s">
        <v>5055</v>
      </c>
      <c r="B2130" s="2" t="s">
        <v>2916</v>
      </c>
      <c r="C2130" s="2" t="s">
        <v>14936</v>
      </c>
      <c r="D2130" s="3">
        <v>45777</v>
      </c>
      <c r="E2130" s="2">
        <v>22722.6</v>
      </c>
    </row>
    <row r="2131" spans="1:5" x14ac:dyDescent="0.3">
      <c r="A2131" s="2" t="s">
        <v>5056</v>
      </c>
      <c r="B2131" s="2" t="s">
        <v>2916</v>
      </c>
      <c r="C2131" s="2" t="s">
        <v>14936</v>
      </c>
      <c r="D2131" s="3">
        <v>46028</v>
      </c>
      <c r="E2131" s="2">
        <v>25686.03</v>
      </c>
    </row>
    <row r="2132" spans="1:5" x14ac:dyDescent="0.3">
      <c r="A2132" s="2" t="s">
        <v>5057</v>
      </c>
      <c r="B2132" s="2" t="s">
        <v>2939</v>
      </c>
      <c r="C2132" s="2" t="s">
        <v>14936</v>
      </c>
      <c r="D2132" s="3">
        <v>45451</v>
      </c>
      <c r="E2132" s="2">
        <v>15934.71</v>
      </c>
    </row>
    <row r="2133" spans="1:5" x14ac:dyDescent="0.3">
      <c r="A2133" s="2" t="s">
        <v>5058</v>
      </c>
      <c r="B2133" s="2" t="s">
        <v>2921</v>
      </c>
      <c r="C2133" s="2" t="s">
        <v>14936</v>
      </c>
      <c r="D2133" s="3">
        <v>46035</v>
      </c>
      <c r="E2133" s="2">
        <v>36273.050000000003</v>
      </c>
    </row>
    <row r="2134" spans="1:5" x14ac:dyDescent="0.3">
      <c r="A2134" s="2" t="s">
        <v>5059</v>
      </c>
      <c r="B2134" s="2" t="s">
        <v>2916</v>
      </c>
      <c r="C2134" s="2" t="s">
        <v>14936</v>
      </c>
      <c r="D2134" s="3">
        <v>45607</v>
      </c>
      <c r="E2134" s="2">
        <v>10289.23</v>
      </c>
    </row>
    <row r="2135" spans="1:5" x14ac:dyDescent="0.3">
      <c r="A2135" s="2" t="s">
        <v>5060</v>
      </c>
      <c r="B2135" s="2" t="s">
        <v>2919</v>
      </c>
      <c r="C2135" s="2" t="s">
        <v>14936</v>
      </c>
      <c r="D2135" s="3">
        <v>46066</v>
      </c>
      <c r="E2135" s="2">
        <v>11981.72</v>
      </c>
    </row>
    <row r="2136" spans="1:5" x14ac:dyDescent="0.3">
      <c r="A2136" s="2" t="s">
        <v>5061</v>
      </c>
      <c r="B2136" s="2" t="s">
        <v>2919</v>
      </c>
      <c r="C2136" s="2" t="s">
        <v>14936</v>
      </c>
      <c r="D2136" s="3">
        <v>45511</v>
      </c>
      <c r="E2136" s="2">
        <v>45231.64</v>
      </c>
    </row>
    <row r="2137" spans="1:5" x14ac:dyDescent="0.3">
      <c r="A2137" s="2" t="s">
        <v>5062</v>
      </c>
      <c r="B2137" s="2" t="s">
        <v>2939</v>
      </c>
      <c r="C2137" s="2" t="s">
        <v>14936</v>
      </c>
      <c r="D2137" s="3">
        <v>46187</v>
      </c>
      <c r="E2137" s="2">
        <v>19310.66</v>
      </c>
    </row>
    <row r="2138" spans="1:5" x14ac:dyDescent="0.3">
      <c r="A2138" s="2" t="s">
        <v>5063</v>
      </c>
      <c r="B2138" s="2" t="s">
        <v>2919</v>
      </c>
      <c r="C2138" s="2" t="s">
        <v>14936</v>
      </c>
      <c r="D2138" s="3">
        <v>45692</v>
      </c>
      <c r="E2138" s="2">
        <v>34564.17</v>
      </c>
    </row>
    <row r="2139" spans="1:5" x14ac:dyDescent="0.3">
      <c r="A2139" s="2" t="s">
        <v>5064</v>
      </c>
      <c r="B2139" s="2" t="s">
        <v>2934</v>
      </c>
      <c r="C2139" s="2" t="s">
        <v>14936</v>
      </c>
      <c r="D2139" s="3">
        <v>46180</v>
      </c>
      <c r="E2139" s="2">
        <v>26131.3</v>
      </c>
    </row>
    <row r="2140" spans="1:5" x14ac:dyDescent="0.3">
      <c r="A2140" s="2" t="s">
        <v>5065</v>
      </c>
      <c r="B2140" s="2" t="s">
        <v>2916</v>
      </c>
      <c r="C2140" s="2" t="s">
        <v>14936</v>
      </c>
      <c r="D2140" s="3">
        <v>45670</v>
      </c>
      <c r="E2140" s="2">
        <v>42782.38</v>
      </c>
    </row>
    <row r="2141" spans="1:5" x14ac:dyDescent="0.3">
      <c r="A2141" s="2" t="s">
        <v>5066</v>
      </c>
      <c r="B2141" s="2" t="s">
        <v>2939</v>
      </c>
      <c r="C2141" s="2" t="s">
        <v>14936</v>
      </c>
      <c r="D2141" s="3">
        <v>46178</v>
      </c>
      <c r="E2141" s="2">
        <v>49969.53</v>
      </c>
    </row>
    <row r="2142" spans="1:5" x14ac:dyDescent="0.3">
      <c r="A2142" s="2" t="s">
        <v>5067</v>
      </c>
      <c r="B2142" s="2" t="s">
        <v>2939</v>
      </c>
      <c r="C2142" s="2" t="s">
        <v>14936</v>
      </c>
      <c r="D2142" s="3">
        <v>46103</v>
      </c>
      <c r="E2142" s="2">
        <v>25530.32</v>
      </c>
    </row>
    <row r="2143" spans="1:5" x14ac:dyDescent="0.3">
      <c r="A2143" s="2" t="s">
        <v>5068</v>
      </c>
      <c r="B2143" s="2" t="s">
        <v>2916</v>
      </c>
      <c r="C2143" s="2" t="s">
        <v>14936</v>
      </c>
      <c r="D2143" s="3">
        <v>45835</v>
      </c>
      <c r="E2143" s="2">
        <v>44273.25</v>
      </c>
    </row>
    <row r="2144" spans="1:5" x14ac:dyDescent="0.3">
      <c r="A2144" s="2" t="s">
        <v>5069</v>
      </c>
      <c r="B2144" s="2" t="s">
        <v>2919</v>
      </c>
      <c r="C2144" s="2" t="s">
        <v>14936</v>
      </c>
      <c r="D2144" s="3">
        <v>45403</v>
      </c>
      <c r="E2144" s="2">
        <v>26400.04</v>
      </c>
    </row>
    <row r="2145" spans="1:5" x14ac:dyDescent="0.3">
      <c r="A2145" s="2" t="s">
        <v>5070</v>
      </c>
      <c r="B2145" s="2" t="s">
        <v>2936</v>
      </c>
      <c r="C2145" s="2" t="s">
        <v>14938</v>
      </c>
      <c r="D2145" s="3">
        <v>46142</v>
      </c>
      <c r="E2145" s="2">
        <v>22654.19</v>
      </c>
    </row>
    <row r="2146" spans="1:5" x14ac:dyDescent="0.3">
      <c r="A2146" s="2" t="s">
        <v>5071</v>
      </c>
      <c r="B2146" s="2" t="s">
        <v>2939</v>
      </c>
      <c r="C2146" s="2" t="s">
        <v>14936</v>
      </c>
      <c r="D2146" s="3">
        <v>46144</v>
      </c>
      <c r="E2146" s="2">
        <v>23065.69</v>
      </c>
    </row>
    <row r="2147" spans="1:5" x14ac:dyDescent="0.3">
      <c r="A2147" s="2" t="s">
        <v>5072</v>
      </c>
      <c r="B2147" s="2" t="s">
        <v>2939</v>
      </c>
      <c r="C2147" s="2" t="s">
        <v>14936</v>
      </c>
      <c r="D2147" s="3">
        <v>45946</v>
      </c>
      <c r="E2147" s="2">
        <v>23833.32</v>
      </c>
    </row>
    <row r="2148" spans="1:5" x14ac:dyDescent="0.3">
      <c r="A2148" s="2" t="s">
        <v>5073</v>
      </c>
      <c r="B2148" s="2" t="s">
        <v>2934</v>
      </c>
      <c r="C2148" s="2" t="s">
        <v>14936</v>
      </c>
      <c r="D2148" s="3">
        <v>45513</v>
      </c>
      <c r="E2148" s="2">
        <v>35502.720000000001</v>
      </c>
    </row>
    <row r="2149" spans="1:5" x14ac:dyDescent="0.3">
      <c r="A2149" s="2" t="s">
        <v>5074</v>
      </c>
      <c r="B2149" s="2" t="s">
        <v>2936</v>
      </c>
      <c r="C2149" s="2" t="s">
        <v>14936</v>
      </c>
      <c r="D2149" s="3">
        <v>45830</v>
      </c>
      <c r="E2149" s="2">
        <v>39462.93</v>
      </c>
    </row>
    <row r="2150" spans="1:5" x14ac:dyDescent="0.3">
      <c r="A2150" s="2" t="s">
        <v>5075</v>
      </c>
      <c r="B2150" s="2" t="s">
        <v>2934</v>
      </c>
      <c r="C2150" s="2" t="s">
        <v>14936</v>
      </c>
      <c r="D2150" s="3">
        <v>46037</v>
      </c>
      <c r="E2150" s="2">
        <v>21846.84</v>
      </c>
    </row>
    <row r="2151" spans="1:5" x14ac:dyDescent="0.3">
      <c r="A2151" s="2" t="s">
        <v>5076</v>
      </c>
      <c r="B2151" s="2" t="s">
        <v>2919</v>
      </c>
      <c r="C2151" s="2" t="s">
        <v>14936</v>
      </c>
      <c r="D2151" s="3">
        <v>46021</v>
      </c>
      <c r="E2151" s="2">
        <v>48172.2</v>
      </c>
    </row>
    <row r="2152" spans="1:5" x14ac:dyDescent="0.3">
      <c r="A2152" s="2" t="s">
        <v>5077</v>
      </c>
      <c r="B2152" s="2" t="s">
        <v>2916</v>
      </c>
      <c r="C2152" s="2" t="s">
        <v>14936</v>
      </c>
      <c r="D2152" s="3">
        <v>45850</v>
      </c>
      <c r="E2152" s="2">
        <v>1617.92</v>
      </c>
    </row>
    <row r="2153" spans="1:5" x14ac:dyDescent="0.3">
      <c r="A2153" s="2" t="s">
        <v>5078</v>
      </c>
      <c r="B2153" s="2" t="s">
        <v>2916</v>
      </c>
      <c r="C2153" s="2" t="s">
        <v>14936</v>
      </c>
      <c r="D2153" s="3">
        <v>45938</v>
      </c>
      <c r="E2153" s="2">
        <v>3828.6</v>
      </c>
    </row>
    <row r="2154" spans="1:5" x14ac:dyDescent="0.3">
      <c r="A2154" s="2" t="s">
        <v>5079</v>
      </c>
      <c r="B2154" s="2" t="s">
        <v>2934</v>
      </c>
      <c r="C2154" s="2" t="s">
        <v>14937</v>
      </c>
      <c r="D2154" s="3">
        <v>45523</v>
      </c>
      <c r="E2154" s="2">
        <v>12506.85</v>
      </c>
    </row>
    <row r="2155" spans="1:5" x14ac:dyDescent="0.3">
      <c r="A2155" s="2" t="s">
        <v>5080</v>
      </c>
      <c r="B2155" s="2" t="s">
        <v>2936</v>
      </c>
      <c r="C2155" s="2" t="s">
        <v>14936</v>
      </c>
      <c r="D2155" s="3">
        <v>45377</v>
      </c>
      <c r="E2155" s="2">
        <v>14886.52</v>
      </c>
    </row>
    <row r="2156" spans="1:5" x14ac:dyDescent="0.3">
      <c r="A2156" s="2" t="s">
        <v>5081</v>
      </c>
      <c r="B2156" s="2" t="s">
        <v>2934</v>
      </c>
      <c r="C2156" s="2" t="s">
        <v>14936</v>
      </c>
      <c r="D2156" s="3">
        <v>45390</v>
      </c>
      <c r="E2156" s="2">
        <v>49522.99</v>
      </c>
    </row>
    <row r="2157" spans="1:5" x14ac:dyDescent="0.3">
      <c r="A2157" s="2" t="s">
        <v>5082</v>
      </c>
      <c r="B2157" s="2" t="s">
        <v>2916</v>
      </c>
      <c r="C2157" s="2" t="s">
        <v>14936</v>
      </c>
      <c r="D2157" s="3">
        <v>46030</v>
      </c>
      <c r="E2157" s="2">
        <v>22697.11</v>
      </c>
    </row>
    <row r="2158" spans="1:5" x14ac:dyDescent="0.3">
      <c r="A2158" s="2" t="s">
        <v>5083</v>
      </c>
      <c r="B2158" s="2" t="s">
        <v>2916</v>
      </c>
      <c r="C2158" s="2" t="s">
        <v>14937</v>
      </c>
      <c r="D2158" s="3">
        <v>46132</v>
      </c>
      <c r="E2158" s="2">
        <v>26623.16</v>
      </c>
    </row>
    <row r="2159" spans="1:5" x14ac:dyDescent="0.3">
      <c r="A2159" s="2" t="s">
        <v>5084</v>
      </c>
      <c r="B2159" s="2" t="s">
        <v>2916</v>
      </c>
      <c r="C2159" s="2" t="s">
        <v>14936</v>
      </c>
      <c r="D2159" s="3">
        <v>46090</v>
      </c>
      <c r="E2159" s="2">
        <v>38860.949999999997</v>
      </c>
    </row>
    <row r="2160" spans="1:5" x14ac:dyDescent="0.3">
      <c r="A2160" s="2" t="s">
        <v>5085</v>
      </c>
      <c r="B2160" s="2" t="s">
        <v>2939</v>
      </c>
      <c r="C2160" s="2" t="s">
        <v>14936</v>
      </c>
      <c r="D2160" s="3">
        <v>46238</v>
      </c>
      <c r="E2160" s="2">
        <v>3784.76</v>
      </c>
    </row>
    <row r="2161" spans="1:5" x14ac:dyDescent="0.3">
      <c r="A2161" s="2" t="s">
        <v>5086</v>
      </c>
      <c r="B2161" s="2" t="s">
        <v>2939</v>
      </c>
      <c r="C2161" s="2" t="s">
        <v>14936</v>
      </c>
      <c r="D2161" s="3">
        <v>46012</v>
      </c>
      <c r="E2161" s="2">
        <v>10491.17</v>
      </c>
    </row>
    <row r="2162" spans="1:5" x14ac:dyDescent="0.3">
      <c r="A2162" s="2" t="s">
        <v>5087</v>
      </c>
      <c r="B2162" s="2" t="s">
        <v>2936</v>
      </c>
      <c r="C2162" s="2" t="s">
        <v>14936</v>
      </c>
      <c r="D2162" s="3">
        <v>45415</v>
      </c>
      <c r="E2162" s="2">
        <v>34570.29</v>
      </c>
    </row>
    <row r="2163" spans="1:5" x14ac:dyDescent="0.3">
      <c r="A2163" s="2" t="s">
        <v>5088</v>
      </c>
      <c r="B2163" s="2" t="s">
        <v>2939</v>
      </c>
      <c r="C2163" s="2" t="s">
        <v>14936</v>
      </c>
      <c r="D2163" s="3">
        <v>45694</v>
      </c>
      <c r="E2163" s="2">
        <v>22249.88</v>
      </c>
    </row>
    <row r="2164" spans="1:5" x14ac:dyDescent="0.3">
      <c r="A2164" s="2" t="s">
        <v>5089</v>
      </c>
      <c r="B2164" s="2" t="s">
        <v>2934</v>
      </c>
      <c r="C2164" s="2" t="s">
        <v>14936</v>
      </c>
      <c r="D2164" s="3">
        <v>45371</v>
      </c>
      <c r="E2164" s="2">
        <v>43418.93</v>
      </c>
    </row>
    <row r="2165" spans="1:5" x14ac:dyDescent="0.3">
      <c r="A2165" s="2" t="s">
        <v>5090</v>
      </c>
      <c r="B2165" s="2" t="s">
        <v>2921</v>
      </c>
      <c r="C2165" s="2" t="s">
        <v>14936</v>
      </c>
      <c r="D2165" s="3">
        <v>45947</v>
      </c>
      <c r="E2165" s="2">
        <v>44253.98</v>
      </c>
    </row>
    <row r="2166" spans="1:5" x14ac:dyDescent="0.3">
      <c r="A2166" s="2" t="s">
        <v>5091</v>
      </c>
      <c r="B2166" s="2" t="s">
        <v>2934</v>
      </c>
      <c r="C2166" s="2" t="s">
        <v>14936</v>
      </c>
      <c r="D2166" s="3">
        <v>45699</v>
      </c>
      <c r="E2166" s="2">
        <v>30379.47</v>
      </c>
    </row>
    <row r="2167" spans="1:5" x14ac:dyDescent="0.3">
      <c r="A2167" s="2" t="s">
        <v>5092</v>
      </c>
      <c r="B2167" s="2" t="s">
        <v>2934</v>
      </c>
      <c r="C2167" s="2" t="s">
        <v>14936</v>
      </c>
      <c r="D2167" s="3">
        <v>46066</v>
      </c>
      <c r="E2167" s="2">
        <v>17104.11</v>
      </c>
    </row>
    <row r="2168" spans="1:5" x14ac:dyDescent="0.3">
      <c r="A2168" s="2" t="s">
        <v>5093</v>
      </c>
      <c r="B2168" s="2" t="s">
        <v>2916</v>
      </c>
      <c r="C2168" s="2" t="s">
        <v>14936</v>
      </c>
      <c r="D2168" s="3">
        <v>45512</v>
      </c>
      <c r="E2168" s="2">
        <v>41267.980000000003</v>
      </c>
    </row>
    <row r="2169" spans="1:5" x14ac:dyDescent="0.3">
      <c r="A2169" s="2" t="s">
        <v>5094</v>
      </c>
      <c r="B2169" s="2" t="s">
        <v>2916</v>
      </c>
      <c r="C2169" s="2" t="s">
        <v>14936</v>
      </c>
      <c r="D2169" s="3">
        <v>45638</v>
      </c>
      <c r="E2169" s="2">
        <v>26897.16</v>
      </c>
    </row>
    <row r="2170" spans="1:5" x14ac:dyDescent="0.3">
      <c r="A2170" s="2" t="s">
        <v>5095</v>
      </c>
      <c r="B2170" s="2" t="s">
        <v>2921</v>
      </c>
      <c r="C2170" s="2" t="s">
        <v>14936</v>
      </c>
      <c r="D2170" s="3">
        <v>46055</v>
      </c>
      <c r="E2170" s="2">
        <v>42661.21</v>
      </c>
    </row>
    <row r="2171" spans="1:5" x14ac:dyDescent="0.3">
      <c r="A2171" s="2" t="s">
        <v>5096</v>
      </c>
      <c r="B2171" s="2" t="s">
        <v>2919</v>
      </c>
      <c r="C2171" s="2" t="s">
        <v>14936</v>
      </c>
      <c r="D2171" s="3">
        <v>45335</v>
      </c>
      <c r="E2171" s="2">
        <v>37002.31</v>
      </c>
    </row>
    <row r="2172" spans="1:5" x14ac:dyDescent="0.3">
      <c r="A2172" s="2" t="s">
        <v>5097</v>
      </c>
      <c r="B2172" s="2" t="s">
        <v>2936</v>
      </c>
      <c r="C2172" s="2" t="s">
        <v>14936</v>
      </c>
      <c r="D2172" s="3">
        <v>45797</v>
      </c>
      <c r="E2172" s="2">
        <v>33796.629999999997</v>
      </c>
    </row>
    <row r="2173" spans="1:5" x14ac:dyDescent="0.3">
      <c r="A2173" s="2" t="s">
        <v>5098</v>
      </c>
      <c r="B2173" s="2" t="s">
        <v>2916</v>
      </c>
      <c r="C2173" s="2" t="s">
        <v>14936</v>
      </c>
      <c r="D2173" s="3">
        <v>45824</v>
      </c>
      <c r="E2173" s="2">
        <v>15536.43</v>
      </c>
    </row>
    <row r="2174" spans="1:5" x14ac:dyDescent="0.3">
      <c r="A2174" s="2" t="s">
        <v>5099</v>
      </c>
      <c r="B2174" s="2" t="s">
        <v>2936</v>
      </c>
      <c r="C2174" s="2" t="s">
        <v>14936</v>
      </c>
      <c r="D2174" s="3">
        <v>45310</v>
      </c>
      <c r="E2174" s="2">
        <v>24329.52</v>
      </c>
    </row>
    <row r="2175" spans="1:5" x14ac:dyDescent="0.3">
      <c r="A2175" s="2" t="s">
        <v>5100</v>
      </c>
      <c r="B2175" s="2" t="s">
        <v>2939</v>
      </c>
      <c r="C2175" s="2" t="s">
        <v>14936</v>
      </c>
      <c r="D2175" s="3">
        <v>46199</v>
      </c>
      <c r="E2175" s="2">
        <v>49331.64</v>
      </c>
    </row>
    <row r="2176" spans="1:5" x14ac:dyDescent="0.3">
      <c r="A2176" s="2" t="s">
        <v>5101</v>
      </c>
      <c r="B2176" s="2" t="s">
        <v>2919</v>
      </c>
      <c r="C2176" s="2" t="s">
        <v>14936</v>
      </c>
      <c r="D2176" s="3">
        <v>46129</v>
      </c>
      <c r="E2176" s="2">
        <v>49759.06</v>
      </c>
    </row>
    <row r="2177" spans="1:5" x14ac:dyDescent="0.3">
      <c r="A2177" s="2" t="s">
        <v>5102</v>
      </c>
      <c r="B2177" s="2" t="s">
        <v>2916</v>
      </c>
      <c r="C2177" s="2" t="s">
        <v>14936</v>
      </c>
      <c r="D2177" s="3">
        <v>46255</v>
      </c>
      <c r="E2177" s="2">
        <v>42822.65</v>
      </c>
    </row>
    <row r="2178" spans="1:5" x14ac:dyDescent="0.3">
      <c r="A2178" s="2" t="s">
        <v>5103</v>
      </c>
      <c r="B2178" s="2" t="s">
        <v>2934</v>
      </c>
      <c r="C2178" s="2" t="s">
        <v>14936</v>
      </c>
      <c r="D2178" s="3">
        <v>46211</v>
      </c>
      <c r="E2178" s="2">
        <v>35878.04</v>
      </c>
    </row>
    <row r="2179" spans="1:5" x14ac:dyDescent="0.3">
      <c r="A2179" s="2" t="s">
        <v>5104</v>
      </c>
      <c r="B2179" s="2" t="s">
        <v>2939</v>
      </c>
      <c r="C2179" s="2" t="s">
        <v>14936</v>
      </c>
      <c r="D2179" s="3">
        <v>45479</v>
      </c>
      <c r="E2179" s="2">
        <v>11598.19</v>
      </c>
    </row>
    <row r="2180" spans="1:5" x14ac:dyDescent="0.3">
      <c r="A2180" s="2" t="s">
        <v>5105</v>
      </c>
      <c r="B2180" s="2" t="s">
        <v>2916</v>
      </c>
      <c r="C2180" s="2" t="s">
        <v>14936</v>
      </c>
      <c r="D2180" s="3">
        <v>45726</v>
      </c>
      <c r="E2180" s="2">
        <v>9234.93</v>
      </c>
    </row>
    <row r="2181" spans="1:5" x14ac:dyDescent="0.3">
      <c r="A2181" s="2" t="s">
        <v>5106</v>
      </c>
      <c r="B2181" s="2" t="s">
        <v>2936</v>
      </c>
      <c r="C2181" s="2" t="s">
        <v>14936</v>
      </c>
      <c r="D2181" s="3">
        <v>45829</v>
      </c>
      <c r="E2181" s="2">
        <v>20164.310000000001</v>
      </c>
    </row>
    <row r="2182" spans="1:5" x14ac:dyDescent="0.3">
      <c r="A2182" s="2" t="s">
        <v>5107</v>
      </c>
      <c r="B2182" s="2" t="s">
        <v>2939</v>
      </c>
      <c r="C2182" s="2" t="s">
        <v>14936</v>
      </c>
      <c r="D2182" s="3">
        <v>45604</v>
      </c>
      <c r="E2182" s="2">
        <v>46622.53</v>
      </c>
    </row>
    <row r="2183" spans="1:5" x14ac:dyDescent="0.3">
      <c r="A2183" s="2" t="s">
        <v>5108</v>
      </c>
      <c r="B2183" s="2" t="s">
        <v>2939</v>
      </c>
      <c r="C2183" s="2" t="s">
        <v>14936</v>
      </c>
      <c r="D2183" s="3">
        <v>45490</v>
      </c>
      <c r="E2183" s="2">
        <v>36067.03</v>
      </c>
    </row>
    <row r="2184" spans="1:5" x14ac:dyDescent="0.3">
      <c r="A2184" s="2" t="s">
        <v>5109</v>
      </c>
      <c r="B2184" s="2" t="s">
        <v>2916</v>
      </c>
      <c r="C2184" s="2" t="s">
        <v>14936</v>
      </c>
      <c r="D2184" s="3">
        <v>45856</v>
      </c>
      <c r="E2184" s="2">
        <v>13937.22</v>
      </c>
    </row>
    <row r="2185" spans="1:5" x14ac:dyDescent="0.3">
      <c r="A2185" s="2" t="s">
        <v>5110</v>
      </c>
      <c r="B2185" s="2" t="s">
        <v>2921</v>
      </c>
      <c r="C2185" s="2" t="s">
        <v>14936</v>
      </c>
      <c r="D2185" s="3">
        <v>45675</v>
      </c>
      <c r="E2185" s="2">
        <v>42469.14</v>
      </c>
    </row>
    <row r="2186" spans="1:5" x14ac:dyDescent="0.3">
      <c r="A2186" s="2" t="s">
        <v>5111</v>
      </c>
      <c r="B2186" s="2" t="s">
        <v>2916</v>
      </c>
      <c r="C2186" s="2" t="s">
        <v>14936</v>
      </c>
      <c r="D2186" s="3">
        <v>46002</v>
      </c>
      <c r="E2186" s="2">
        <v>4376.04</v>
      </c>
    </row>
    <row r="2187" spans="1:5" x14ac:dyDescent="0.3">
      <c r="A2187" s="2" t="s">
        <v>5112</v>
      </c>
      <c r="B2187" s="2" t="s">
        <v>2934</v>
      </c>
      <c r="C2187" s="2" t="s">
        <v>14937</v>
      </c>
      <c r="D2187" s="3">
        <v>45870</v>
      </c>
      <c r="E2187" s="2">
        <v>39850.82</v>
      </c>
    </row>
    <row r="2188" spans="1:5" x14ac:dyDescent="0.3">
      <c r="A2188" s="2" t="s">
        <v>5113</v>
      </c>
      <c r="B2188" s="2" t="s">
        <v>2939</v>
      </c>
      <c r="C2188" s="2" t="s">
        <v>14936</v>
      </c>
      <c r="D2188" s="3">
        <v>45479</v>
      </c>
      <c r="E2188" s="2">
        <v>29266.23</v>
      </c>
    </row>
    <row r="2189" spans="1:5" x14ac:dyDescent="0.3">
      <c r="A2189" s="2" t="s">
        <v>5114</v>
      </c>
      <c r="B2189" s="2" t="s">
        <v>2921</v>
      </c>
      <c r="C2189" s="2" t="s">
        <v>14936</v>
      </c>
      <c r="D2189" s="3">
        <v>46119</v>
      </c>
      <c r="E2189" s="2">
        <v>26869.22</v>
      </c>
    </row>
    <row r="2190" spans="1:5" x14ac:dyDescent="0.3">
      <c r="A2190" s="2" t="s">
        <v>5115</v>
      </c>
      <c r="B2190" s="2" t="s">
        <v>2921</v>
      </c>
      <c r="C2190" s="2" t="s">
        <v>14936</v>
      </c>
      <c r="D2190" s="3">
        <v>46258</v>
      </c>
      <c r="E2190" s="2">
        <v>1964.68</v>
      </c>
    </row>
    <row r="2191" spans="1:5" x14ac:dyDescent="0.3">
      <c r="A2191" s="2" t="s">
        <v>5116</v>
      </c>
      <c r="B2191" s="2" t="s">
        <v>2921</v>
      </c>
      <c r="C2191" s="2" t="s">
        <v>14936</v>
      </c>
      <c r="D2191" s="3">
        <v>46092</v>
      </c>
      <c r="E2191" s="2">
        <v>47884.63</v>
      </c>
    </row>
    <row r="2192" spans="1:5" x14ac:dyDescent="0.3">
      <c r="A2192" s="2" t="s">
        <v>5117</v>
      </c>
      <c r="B2192" s="2" t="s">
        <v>2939</v>
      </c>
      <c r="C2192" s="2" t="s">
        <v>14936</v>
      </c>
      <c r="D2192" s="3">
        <v>46055</v>
      </c>
      <c r="E2192" s="2">
        <v>27764.15</v>
      </c>
    </row>
    <row r="2193" spans="1:5" x14ac:dyDescent="0.3">
      <c r="A2193" s="2" t="s">
        <v>5118</v>
      </c>
      <c r="B2193" s="2" t="s">
        <v>2921</v>
      </c>
      <c r="C2193" s="2" t="s">
        <v>14936</v>
      </c>
      <c r="D2193" s="3">
        <v>46094</v>
      </c>
      <c r="E2193" s="2">
        <v>5321.64</v>
      </c>
    </row>
    <row r="2194" spans="1:5" x14ac:dyDescent="0.3">
      <c r="A2194" s="2" t="s">
        <v>5119</v>
      </c>
      <c r="B2194" s="2" t="s">
        <v>2939</v>
      </c>
      <c r="C2194" s="2" t="s">
        <v>14936</v>
      </c>
      <c r="D2194" s="3">
        <v>45442</v>
      </c>
      <c r="E2194" s="2">
        <v>1073.3800000000001</v>
      </c>
    </row>
    <row r="2195" spans="1:5" x14ac:dyDescent="0.3">
      <c r="A2195" s="2" t="s">
        <v>5120</v>
      </c>
      <c r="B2195" s="2" t="s">
        <v>2934</v>
      </c>
      <c r="C2195" s="2" t="s">
        <v>14936</v>
      </c>
      <c r="D2195" s="3">
        <v>46200</v>
      </c>
      <c r="E2195" s="2">
        <v>27594.3</v>
      </c>
    </row>
    <row r="2196" spans="1:5" x14ac:dyDescent="0.3">
      <c r="A2196" s="2" t="s">
        <v>5121</v>
      </c>
      <c r="B2196" s="2" t="s">
        <v>2934</v>
      </c>
      <c r="C2196" s="2" t="s">
        <v>14936</v>
      </c>
      <c r="D2196" s="3">
        <v>45472</v>
      </c>
      <c r="E2196" s="2">
        <v>33015.39</v>
      </c>
    </row>
    <row r="2197" spans="1:5" x14ac:dyDescent="0.3">
      <c r="A2197" s="2" t="s">
        <v>5122</v>
      </c>
      <c r="B2197" s="2" t="s">
        <v>2919</v>
      </c>
      <c r="C2197" s="2" t="s">
        <v>14936</v>
      </c>
      <c r="D2197" s="3">
        <v>45520</v>
      </c>
      <c r="E2197" s="2">
        <v>37839.629999999997</v>
      </c>
    </row>
    <row r="2198" spans="1:5" x14ac:dyDescent="0.3">
      <c r="A2198" s="2" t="s">
        <v>5123</v>
      </c>
      <c r="B2198" s="2" t="s">
        <v>2916</v>
      </c>
      <c r="C2198" s="2" t="s">
        <v>14936</v>
      </c>
      <c r="D2198" s="3">
        <v>45869</v>
      </c>
      <c r="E2198" s="2">
        <v>23236.67</v>
      </c>
    </row>
    <row r="2199" spans="1:5" x14ac:dyDescent="0.3">
      <c r="A2199" s="2" t="s">
        <v>5124</v>
      </c>
      <c r="B2199" s="2" t="s">
        <v>2939</v>
      </c>
      <c r="C2199" s="2" t="s">
        <v>14936</v>
      </c>
      <c r="D2199" s="3">
        <v>45316</v>
      </c>
      <c r="E2199" s="2">
        <v>20427.91</v>
      </c>
    </row>
    <row r="2200" spans="1:5" x14ac:dyDescent="0.3">
      <c r="A2200" s="2" t="s">
        <v>5125</v>
      </c>
      <c r="B2200" s="2" t="s">
        <v>2916</v>
      </c>
      <c r="C2200" s="2" t="s">
        <v>14936</v>
      </c>
      <c r="D2200" s="3">
        <v>46075</v>
      </c>
      <c r="E2200" s="2">
        <v>43917.39</v>
      </c>
    </row>
    <row r="2201" spans="1:5" x14ac:dyDescent="0.3">
      <c r="A2201" s="2" t="s">
        <v>5126</v>
      </c>
      <c r="B2201" s="2" t="s">
        <v>2936</v>
      </c>
      <c r="C2201" s="2" t="s">
        <v>14936</v>
      </c>
      <c r="D2201" s="3">
        <v>46060</v>
      </c>
      <c r="E2201" s="2">
        <v>23294.68</v>
      </c>
    </row>
    <row r="2202" spans="1:5" x14ac:dyDescent="0.3">
      <c r="A2202" s="2" t="s">
        <v>5127</v>
      </c>
      <c r="B2202" s="2" t="s">
        <v>2921</v>
      </c>
      <c r="C2202" s="2" t="s">
        <v>14936</v>
      </c>
      <c r="D2202" s="3">
        <v>45824</v>
      </c>
      <c r="E2202" s="2">
        <v>23188.32</v>
      </c>
    </row>
    <row r="2203" spans="1:5" x14ac:dyDescent="0.3">
      <c r="A2203" s="2" t="s">
        <v>5128</v>
      </c>
      <c r="B2203" s="2" t="s">
        <v>2939</v>
      </c>
      <c r="C2203" s="2" t="s">
        <v>14936</v>
      </c>
      <c r="D2203" s="3">
        <v>45957</v>
      </c>
      <c r="E2203" s="2">
        <v>13174.91</v>
      </c>
    </row>
    <row r="2204" spans="1:5" x14ac:dyDescent="0.3">
      <c r="A2204" s="2" t="s">
        <v>5129</v>
      </c>
      <c r="B2204" s="2" t="s">
        <v>2936</v>
      </c>
      <c r="C2204" s="2" t="s">
        <v>14936</v>
      </c>
      <c r="D2204" s="3">
        <v>45866</v>
      </c>
      <c r="E2204" s="2">
        <v>13254.84</v>
      </c>
    </row>
    <row r="2205" spans="1:5" x14ac:dyDescent="0.3">
      <c r="A2205" s="2" t="s">
        <v>5130</v>
      </c>
      <c r="B2205" s="2" t="s">
        <v>2936</v>
      </c>
      <c r="C2205" s="2" t="s">
        <v>14936</v>
      </c>
      <c r="D2205" s="3">
        <v>46211</v>
      </c>
      <c r="E2205" s="2">
        <v>34409.629999999997</v>
      </c>
    </row>
    <row r="2206" spans="1:5" x14ac:dyDescent="0.3">
      <c r="A2206" s="2" t="s">
        <v>5131</v>
      </c>
      <c r="B2206" s="2" t="s">
        <v>2939</v>
      </c>
      <c r="C2206" s="2" t="s">
        <v>14936</v>
      </c>
      <c r="D2206" s="3">
        <v>45437</v>
      </c>
      <c r="E2206" s="2">
        <v>5644.93</v>
      </c>
    </row>
    <row r="2207" spans="1:5" x14ac:dyDescent="0.3">
      <c r="A2207" s="2" t="s">
        <v>5132</v>
      </c>
      <c r="B2207" s="2" t="s">
        <v>2919</v>
      </c>
      <c r="C2207" s="2" t="s">
        <v>14938</v>
      </c>
      <c r="D2207" s="3">
        <v>46162</v>
      </c>
      <c r="E2207" s="2">
        <v>3564.24</v>
      </c>
    </row>
    <row r="2208" spans="1:5" x14ac:dyDescent="0.3">
      <c r="A2208" s="2" t="s">
        <v>5133</v>
      </c>
      <c r="B2208" s="2" t="s">
        <v>2916</v>
      </c>
      <c r="C2208" s="2" t="s">
        <v>14936</v>
      </c>
      <c r="D2208" s="3">
        <v>45442</v>
      </c>
      <c r="E2208" s="2">
        <v>21529.05</v>
      </c>
    </row>
    <row r="2209" spans="1:5" x14ac:dyDescent="0.3">
      <c r="A2209" s="2" t="s">
        <v>5134</v>
      </c>
      <c r="B2209" s="2" t="s">
        <v>2921</v>
      </c>
      <c r="C2209" s="2" t="s">
        <v>14936</v>
      </c>
      <c r="D2209" s="3">
        <v>45878</v>
      </c>
      <c r="E2209" s="2">
        <v>17679.28</v>
      </c>
    </row>
    <row r="2210" spans="1:5" x14ac:dyDescent="0.3">
      <c r="A2210" s="2" t="s">
        <v>5135</v>
      </c>
      <c r="B2210" s="2" t="s">
        <v>2934</v>
      </c>
      <c r="C2210" s="2" t="s">
        <v>14936</v>
      </c>
      <c r="D2210" s="3">
        <v>45513</v>
      </c>
      <c r="E2210" s="2">
        <v>7436.22</v>
      </c>
    </row>
    <row r="2211" spans="1:5" x14ac:dyDescent="0.3">
      <c r="A2211" s="2" t="s">
        <v>5136</v>
      </c>
      <c r="B2211" s="2" t="s">
        <v>2934</v>
      </c>
      <c r="C2211" s="2" t="s">
        <v>14936</v>
      </c>
      <c r="D2211" s="3">
        <v>46143</v>
      </c>
      <c r="E2211" s="2">
        <v>21425.279999999999</v>
      </c>
    </row>
    <row r="2212" spans="1:5" x14ac:dyDescent="0.3">
      <c r="A2212" s="2" t="s">
        <v>5137</v>
      </c>
      <c r="B2212" s="2" t="s">
        <v>2916</v>
      </c>
      <c r="C2212" s="2" t="s">
        <v>14936</v>
      </c>
      <c r="D2212" s="3">
        <v>45636</v>
      </c>
      <c r="E2212" s="2">
        <v>13855.64</v>
      </c>
    </row>
    <row r="2213" spans="1:5" x14ac:dyDescent="0.3">
      <c r="A2213" s="2" t="s">
        <v>5138</v>
      </c>
      <c r="B2213" s="2" t="s">
        <v>2934</v>
      </c>
      <c r="C2213" s="2" t="s">
        <v>14936</v>
      </c>
      <c r="D2213" s="3">
        <v>45846</v>
      </c>
      <c r="E2213" s="2">
        <v>35110.6</v>
      </c>
    </row>
    <row r="2214" spans="1:5" x14ac:dyDescent="0.3">
      <c r="A2214" s="2" t="s">
        <v>5139</v>
      </c>
      <c r="B2214" s="2" t="s">
        <v>2916</v>
      </c>
      <c r="C2214" s="2" t="s">
        <v>14936</v>
      </c>
      <c r="D2214" s="3">
        <v>45813</v>
      </c>
      <c r="E2214" s="2">
        <v>17908.8</v>
      </c>
    </row>
    <row r="2215" spans="1:5" x14ac:dyDescent="0.3">
      <c r="A2215" s="2" t="s">
        <v>5140</v>
      </c>
      <c r="B2215" s="2" t="s">
        <v>2916</v>
      </c>
      <c r="C2215" s="2" t="s">
        <v>14936</v>
      </c>
      <c r="D2215" s="3">
        <v>45461</v>
      </c>
      <c r="E2215" s="2">
        <v>10754.76</v>
      </c>
    </row>
    <row r="2216" spans="1:5" x14ac:dyDescent="0.3">
      <c r="A2216" s="2" t="s">
        <v>5141</v>
      </c>
      <c r="B2216" s="2" t="s">
        <v>2936</v>
      </c>
      <c r="C2216" s="2" t="s">
        <v>14936</v>
      </c>
      <c r="D2216" s="3">
        <v>45818</v>
      </c>
      <c r="E2216" s="2">
        <v>22236.560000000001</v>
      </c>
    </row>
    <row r="2217" spans="1:5" x14ac:dyDescent="0.3">
      <c r="A2217" s="2" t="s">
        <v>5142</v>
      </c>
      <c r="B2217" s="2" t="s">
        <v>2919</v>
      </c>
      <c r="C2217" s="2" t="s">
        <v>14936</v>
      </c>
      <c r="D2217" s="3">
        <v>45348</v>
      </c>
      <c r="E2217" s="2">
        <v>40036.42</v>
      </c>
    </row>
    <row r="2218" spans="1:5" x14ac:dyDescent="0.3">
      <c r="A2218" s="2" t="s">
        <v>5143</v>
      </c>
      <c r="B2218" s="2" t="s">
        <v>2934</v>
      </c>
      <c r="C2218" s="2" t="s">
        <v>14936</v>
      </c>
      <c r="D2218" s="3">
        <v>45368</v>
      </c>
      <c r="E2218" s="2">
        <v>22404.25</v>
      </c>
    </row>
    <row r="2219" spans="1:5" x14ac:dyDescent="0.3">
      <c r="A2219" s="2" t="s">
        <v>5144</v>
      </c>
      <c r="B2219" s="2" t="s">
        <v>2916</v>
      </c>
      <c r="C2219" s="2" t="s">
        <v>14936</v>
      </c>
      <c r="D2219" s="3">
        <v>46135</v>
      </c>
      <c r="E2219" s="2">
        <v>21448.43</v>
      </c>
    </row>
    <row r="2220" spans="1:5" x14ac:dyDescent="0.3">
      <c r="A2220" s="2" t="s">
        <v>5145</v>
      </c>
      <c r="B2220" s="2" t="s">
        <v>2921</v>
      </c>
      <c r="C2220" s="2" t="s">
        <v>14936</v>
      </c>
      <c r="D2220" s="3">
        <v>45919</v>
      </c>
      <c r="E2220" s="2">
        <v>21949.17</v>
      </c>
    </row>
    <row r="2221" spans="1:5" x14ac:dyDescent="0.3">
      <c r="A2221" s="2" t="s">
        <v>5146</v>
      </c>
      <c r="B2221" s="2" t="s">
        <v>2939</v>
      </c>
      <c r="C2221" s="2" t="s">
        <v>14936</v>
      </c>
      <c r="D2221" s="3">
        <v>46048</v>
      </c>
      <c r="E2221" s="2">
        <v>7190.57</v>
      </c>
    </row>
    <row r="2222" spans="1:5" x14ac:dyDescent="0.3">
      <c r="A2222" s="2" t="s">
        <v>5147</v>
      </c>
      <c r="B2222" s="2" t="s">
        <v>2921</v>
      </c>
      <c r="C2222" s="2" t="s">
        <v>14936</v>
      </c>
      <c r="D2222" s="3">
        <v>45936</v>
      </c>
      <c r="E2222" s="2">
        <v>5681.95</v>
      </c>
    </row>
    <row r="2223" spans="1:5" x14ac:dyDescent="0.3">
      <c r="A2223" s="2" t="s">
        <v>5148</v>
      </c>
      <c r="B2223" s="2" t="s">
        <v>2939</v>
      </c>
      <c r="C2223" s="2" t="s">
        <v>14936</v>
      </c>
      <c r="D2223" s="3">
        <v>45714</v>
      </c>
      <c r="E2223" s="2">
        <v>44471.72</v>
      </c>
    </row>
    <row r="2224" spans="1:5" x14ac:dyDescent="0.3">
      <c r="A2224" s="2" t="s">
        <v>5149</v>
      </c>
      <c r="B2224" s="2" t="s">
        <v>2939</v>
      </c>
      <c r="C2224" s="2" t="s">
        <v>14936</v>
      </c>
      <c r="D2224" s="3">
        <v>45569</v>
      </c>
      <c r="E2224" s="2">
        <v>24885.13</v>
      </c>
    </row>
    <row r="2225" spans="1:5" x14ac:dyDescent="0.3">
      <c r="A2225" s="2" t="s">
        <v>5150</v>
      </c>
      <c r="B2225" s="2" t="s">
        <v>2936</v>
      </c>
      <c r="C2225" s="2" t="s">
        <v>14936</v>
      </c>
      <c r="D2225" s="3">
        <v>45693</v>
      </c>
      <c r="E2225" s="2">
        <v>14025.8</v>
      </c>
    </row>
    <row r="2226" spans="1:5" x14ac:dyDescent="0.3">
      <c r="A2226" s="2" t="s">
        <v>5151</v>
      </c>
      <c r="B2226" s="2" t="s">
        <v>2939</v>
      </c>
      <c r="C2226" s="2" t="s">
        <v>14936</v>
      </c>
      <c r="D2226" s="3">
        <v>46036</v>
      </c>
      <c r="E2226" s="2">
        <v>15792.2</v>
      </c>
    </row>
    <row r="2227" spans="1:5" x14ac:dyDescent="0.3">
      <c r="A2227" s="2" t="s">
        <v>5152</v>
      </c>
      <c r="B2227" s="2" t="s">
        <v>2934</v>
      </c>
      <c r="C2227" s="2" t="s">
        <v>14936</v>
      </c>
      <c r="D2227" s="3">
        <v>45432</v>
      </c>
      <c r="E2227" s="2">
        <v>1928.47</v>
      </c>
    </row>
    <row r="2228" spans="1:5" x14ac:dyDescent="0.3">
      <c r="A2228" s="2" t="s">
        <v>5153</v>
      </c>
      <c r="B2228" s="2" t="s">
        <v>2936</v>
      </c>
      <c r="C2228" s="2" t="s">
        <v>14936</v>
      </c>
      <c r="D2228" s="3">
        <v>45796</v>
      </c>
      <c r="E2228" s="2">
        <v>7176.84</v>
      </c>
    </row>
    <row r="2229" spans="1:5" x14ac:dyDescent="0.3">
      <c r="A2229" s="2" t="s">
        <v>5154</v>
      </c>
      <c r="B2229" s="2" t="s">
        <v>2916</v>
      </c>
      <c r="C2229" s="2" t="s">
        <v>14936</v>
      </c>
      <c r="D2229" s="3">
        <v>45870</v>
      </c>
      <c r="E2229" s="2">
        <v>21822.83</v>
      </c>
    </row>
    <row r="2230" spans="1:5" x14ac:dyDescent="0.3">
      <c r="A2230" s="2" t="s">
        <v>5155</v>
      </c>
      <c r="B2230" s="2" t="s">
        <v>2936</v>
      </c>
      <c r="C2230" s="2" t="s">
        <v>14936</v>
      </c>
      <c r="D2230" s="3">
        <v>45829</v>
      </c>
      <c r="E2230" s="2">
        <v>31091.72</v>
      </c>
    </row>
    <row r="2231" spans="1:5" x14ac:dyDescent="0.3">
      <c r="A2231" s="2" t="s">
        <v>5156</v>
      </c>
      <c r="B2231" s="2" t="s">
        <v>2916</v>
      </c>
      <c r="C2231" s="2" t="s">
        <v>14936</v>
      </c>
      <c r="D2231" s="3">
        <v>45756</v>
      </c>
      <c r="E2231" s="2">
        <v>8563.7800000000007</v>
      </c>
    </row>
    <row r="2232" spans="1:5" x14ac:dyDescent="0.3">
      <c r="A2232" s="2" t="s">
        <v>5157</v>
      </c>
      <c r="B2232" s="2" t="s">
        <v>2936</v>
      </c>
      <c r="C2232" s="2" t="s">
        <v>14936</v>
      </c>
      <c r="D2232" s="3">
        <v>45659</v>
      </c>
      <c r="E2232" s="2">
        <v>35528.11</v>
      </c>
    </row>
    <row r="2233" spans="1:5" x14ac:dyDescent="0.3">
      <c r="A2233" s="2" t="s">
        <v>5158</v>
      </c>
      <c r="B2233" s="2" t="s">
        <v>2939</v>
      </c>
      <c r="C2233" s="2" t="s">
        <v>14936</v>
      </c>
      <c r="D2233" s="3">
        <v>45770</v>
      </c>
      <c r="E2233" s="2">
        <v>40631.85</v>
      </c>
    </row>
    <row r="2234" spans="1:5" x14ac:dyDescent="0.3">
      <c r="A2234" s="2" t="s">
        <v>5159</v>
      </c>
      <c r="B2234" s="2" t="s">
        <v>2916</v>
      </c>
      <c r="C2234" s="2" t="s">
        <v>14936</v>
      </c>
      <c r="D2234" s="3">
        <v>46213</v>
      </c>
      <c r="E2234" s="2">
        <v>12011.64</v>
      </c>
    </row>
    <row r="2235" spans="1:5" x14ac:dyDescent="0.3">
      <c r="A2235" s="2" t="s">
        <v>5160</v>
      </c>
      <c r="B2235" s="2" t="s">
        <v>2939</v>
      </c>
      <c r="C2235" s="2" t="s">
        <v>14936</v>
      </c>
      <c r="D2235" s="3">
        <v>45681</v>
      </c>
      <c r="E2235" s="2">
        <v>37744.07</v>
      </c>
    </row>
    <row r="2236" spans="1:5" x14ac:dyDescent="0.3">
      <c r="A2236" s="2" t="s">
        <v>5161</v>
      </c>
      <c r="B2236" s="2" t="s">
        <v>2939</v>
      </c>
      <c r="C2236" s="2" t="s">
        <v>14936</v>
      </c>
      <c r="D2236" s="3">
        <v>45978</v>
      </c>
      <c r="E2236" s="2">
        <v>28109.55</v>
      </c>
    </row>
    <row r="2237" spans="1:5" x14ac:dyDescent="0.3">
      <c r="A2237" s="2" t="s">
        <v>5162</v>
      </c>
      <c r="B2237" s="2" t="s">
        <v>2916</v>
      </c>
      <c r="C2237" s="2" t="s">
        <v>14936</v>
      </c>
      <c r="D2237" s="3">
        <v>45646</v>
      </c>
      <c r="E2237" s="2">
        <v>23058.75</v>
      </c>
    </row>
    <row r="2238" spans="1:5" x14ac:dyDescent="0.3">
      <c r="A2238" s="2" t="s">
        <v>5163</v>
      </c>
      <c r="B2238" s="2" t="s">
        <v>2916</v>
      </c>
      <c r="C2238" s="2" t="s">
        <v>14936</v>
      </c>
      <c r="D2238" s="3">
        <v>45975</v>
      </c>
      <c r="E2238" s="2">
        <v>42508.53</v>
      </c>
    </row>
    <row r="2239" spans="1:5" x14ac:dyDescent="0.3">
      <c r="A2239" s="2" t="s">
        <v>5164</v>
      </c>
      <c r="B2239" s="2" t="s">
        <v>2916</v>
      </c>
      <c r="C2239" s="2" t="s">
        <v>14936</v>
      </c>
      <c r="D2239" s="3">
        <v>45464</v>
      </c>
      <c r="E2239" s="2">
        <v>14305</v>
      </c>
    </row>
    <row r="2240" spans="1:5" x14ac:dyDescent="0.3">
      <c r="A2240" s="2" t="s">
        <v>5165</v>
      </c>
      <c r="B2240" s="2" t="s">
        <v>2916</v>
      </c>
      <c r="C2240" s="2" t="s">
        <v>14936</v>
      </c>
      <c r="D2240" s="3">
        <v>45815</v>
      </c>
      <c r="E2240" s="2">
        <v>37935.96</v>
      </c>
    </row>
    <row r="2241" spans="1:5" x14ac:dyDescent="0.3">
      <c r="A2241" s="2" t="s">
        <v>5166</v>
      </c>
      <c r="B2241" s="2" t="s">
        <v>2919</v>
      </c>
      <c r="C2241" s="2" t="s">
        <v>14936</v>
      </c>
      <c r="D2241" s="3">
        <v>45346</v>
      </c>
      <c r="E2241" s="2">
        <v>48838.31</v>
      </c>
    </row>
    <row r="2242" spans="1:5" x14ac:dyDescent="0.3">
      <c r="A2242" s="2" t="s">
        <v>5167</v>
      </c>
      <c r="B2242" s="2" t="s">
        <v>2936</v>
      </c>
      <c r="C2242" s="2" t="s">
        <v>14936</v>
      </c>
      <c r="D2242" s="3">
        <v>45699</v>
      </c>
      <c r="E2242" s="2">
        <v>7359.08</v>
      </c>
    </row>
    <row r="2243" spans="1:5" x14ac:dyDescent="0.3">
      <c r="A2243" s="2" t="s">
        <v>5168</v>
      </c>
      <c r="B2243" s="2" t="s">
        <v>2916</v>
      </c>
      <c r="C2243" s="2" t="s">
        <v>14936</v>
      </c>
      <c r="D2243" s="3">
        <v>46050</v>
      </c>
      <c r="E2243" s="2">
        <v>3339.24</v>
      </c>
    </row>
    <row r="2244" spans="1:5" x14ac:dyDescent="0.3">
      <c r="A2244" s="2" t="s">
        <v>5169</v>
      </c>
      <c r="B2244" s="2" t="s">
        <v>2936</v>
      </c>
      <c r="C2244" s="2" t="s">
        <v>14936</v>
      </c>
      <c r="D2244" s="3">
        <v>45306</v>
      </c>
      <c r="E2244" s="2">
        <v>21667.21</v>
      </c>
    </row>
    <row r="2245" spans="1:5" x14ac:dyDescent="0.3">
      <c r="A2245" s="2" t="s">
        <v>5170</v>
      </c>
      <c r="B2245" s="2" t="s">
        <v>2916</v>
      </c>
      <c r="C2245" s="2" t="s">
        <v>14936</v>
      </c>
      <c r="D2245" s="3">
        <v>45896</v>
      </c>
      <c r="E2245" s="2">
        <v>27983.93</v>
      </c>
    </row>
    <row r="2246" spans="1:5" x14ac:dyDescent="0.3">
      <c r="A2246" s="2" t="s">
        <v>5171</v>
      </c>
      <c r="B2246" s="2" t="s">
        <v>2921</v>
      </c>
      <c r="C2246" s="2" t="s">
        <v>14938</v>
      </c>
      <c r="D2246" s="3">
        <v>45823</v>
      </c>
      <c r="E2246" s="2">
        <v>31770.42</v>
      </c>
    </row>
    <row r="2247" spans="1:5" x14ac:dyDescent="0.3">
      <c r="A2247" s="2" t="s">
        <v>5172</v>
      </c>
      <c r="B2247" s="2" t="s">
        <v>2939</v>
      </c>
      <c r="C2247" s="2" t="s">
        <v>14936</v>
      </c>
      <c r="D2247" s="3">
        <v>45795</v>
      </c>
      <c r="E2247" s="2">
        <v>27378.17</v>
      </c>
    </row>
    <row r="2248" spans="1:5" x14ac:dyDescent="0.3">
      <c r="A2248" s="2" t="s">
        <v>5173</v>
      </c>
      <c r="B2248" s="2" t="s">
        <v>2916</v>
      </c>
      <c r="C2248" s="2" t="s">
        <v>14936</v>
      </c>
      <c r="D2248" s="3">
        <v>46187</v>
      </c>
      <c r="E2248" s="2">
        <v>24249.73</v>
      </c>
    </row>
    <row r="2249" spans="1:5" x14ac:dyDescent="0.3">
      <c r="A2249" s="2" t="s">
        <v>5174</v>
      </c>
      <c r="B2249" s="2" t="s">
        <v>2939</v>
      </c>
      <c r="C2249" s="2" t="s">
        <v>14936</v>
      </c>
      <c r="D2249" s="3">
        <v>45849</v>
      </c>
      <c r="E2249" s="2">
        <v>3277.66</v>
      </c>
    </row>
    <row r="2250" spans="1:5" x14ac:dyDescent="0.3">
      <c r="A2250" s="2" t="s">
        <v>5175</v>
      </c>
      <c r="B2250" s="2" t="s">
        <v>2919</v>
      </c>
      <c r="C2250" s="2" t="s">
        <v>14936</v>
      </c>
      <c r="D2250" s="3">
        <v>45753</v>
      </c>
      <c r="E2250" s="2">
        <v>22414.01</v>
      </c>
    </row>
    <row r="2251" spans="1:5" x14ac:dyDescent="0.3">
      <c r="A2251" s="2" t="s">
        <v>5176</v>
      </c>
      <c r="B2251" s="2" t="s">
        <v>2936</v>
      </c>
      <c r="C2251" s="2" t="s">
        <v>14936</v>
      </c>
      <c r="D2251" s="3">
        <v>45944</v>
      </c>
      <c r="E2251" s="2">
        <v>2100.65</v>
      </c>
    </row>
    <row r="2252" spans="1:5" x14ac:dyDescent="0.3">
      <c r="A2252" s="2" t="s">
        <v>5177</v>
      </c>
      <c r="B2252" s="2" t="s">
        <v>2936</v>
      </c>
      <c r="C2252" s="2" t="s">
        <v>14936</v>
      </c>
      <c r="D2252" s="3">
        <v>45781</v>
      </c>
      <c r="E2252" s="2">
        <v>33950.17</v>
      </c>
    </row>
    <row r="2253" spans="1:5" x14ac:dyDescent="0.3">
      <c r="A2253" s="2" t="s">
        <v>5178</v>
      </c>
      <c r="B2253" s="2" t="s">
        <v>2916</v>
      </c>
      <c r="C2253" s="2" t="s">
        <v>14936</v>
      </c>
      <c r="D2253" s="3">
        <v>45707</v>
      </c>
      <c r="E2253" s="2">
        <v>40555.42</v>
      </c>
    </row>
    <row r="2254" spans="1:5" x14ac:dyDescent="0.3">
      <c r="A2254" s="2" t="s">
        <v>5179</v>
      </c>
      <c r="B2254" s="2" t="s">
        <v>2916</v>
      </c>
      <c r="C2254" s="2" t="s">
        <v>14937</v>
      </c>
      <c r="D2254" s="3">
        <v>45665</v>
      </c>
      <c r="E2254" s="2">
        <v>37166.26</v>
      </c>
    </row>
    <row r="2255" spans="1:5" x14ac:dyDescent="0.3">
      <c r="A2255" s="2" t="s">
        <v>5180</v>
      </c>
      <c r="B2255" s="2" t="s">
        <v>2939</v>
      </c>
      <c r="C2255" s="2" t="s">
        <v>14936</v>
      </c>
      <c r="D2255" s="3">
        <v>45467</v>
      </c>
      <c r="E2255" s="2">
        <v>33719.47</v>
      </c>
    </row>
    <row r="2256" spans="1:5" x14ac:dyDescent="0.3">
      <c r="A2256" s="2" t="s">
        <v>5181</v>
      </c>
      <c r="B2256" s="2" t="s">
        <v>2921</v>
      </c>
      <c r="C2256" s="2" t="s">
        <v>14938</v>
      </c>
      <c r="D2256" s="3">
        <v>45381</v>
      </c>
      <c r="E2256" s="2">
        <v>49702.879999999997</v>
      </c>
    </row>
    <row r="2257" spans="1:5" x14ac:dyDescent="0.3">
      <c r="A2257" s="2" t="s">
        <v>5182</v>
      </c>
      <c r="B2257" s="2" t="s">
        <v>2936</v>
      </c>
      <c r="C2257" s="2" t="s">
        <v>14937</v>
      </c>
      <c r="D2257" s="3">
        <v>45636</v>
      </c>
      <c r="E2257" s="2">
        <v>40790.94</v>
      </c>
    </row>
    <row r="2258" spans="1:5" x14ac:dyDescent="0.3">
      <c r="A2258" s="2" t="s">
        <v>5183</v>
      </c>
      <c r="B2258" s="2" t="s">
        <v>2916</v>
      </c>
      <c r="C2258" s="2" t="s">
        <v>14936</v>
      </c>
      <c r="D2258" s="3">
        <v>45706</v>
      </c>
      <c r="E2258" s="2">
        <v>7427.65</v>
      </c>
    </row>
    <row r="2259" spans="1:5" x14ac:dyDescent="0.3">
      <c r="A2259" s="2" t="s">
        <v>5184</v>
      </c>
      <c r="B2259" s="2" t="s">
        <v>2921</v>
      </c>
      <c r="C2259" s="2" t="s">
        <v>14936</v>
      </c>
      <c r="D2259" s="3">
        <v>46251</v>
      </c>
      <c r="E2259" s="2">
        <v>39323.230000000003</v>
      </c>
    </row>
    <row r="2260" spans="1:5" x14ac:dyDescent="0.3">
      <c r="A2260" s="2" t="s">
        <v>5185</v>
      </c>
      <c r="B2260" s="2" t="s">
        <v>2936</v>
      </c>
      <c r="C2260" s="2" t="s">
        <v>14936</v>
      </c>
      <c r="D2260" s="3">
        <v>45699</v>
      </c>
      <c r="E2260" s="2">
        <v>17551.419999999998</v>
      </c>
    </row>
    <row r="2261" spans="1:5" x14ac:dyDescent="0.3">
      <c r="A2261" s="2" t="s">
        <v>5186</v>
      </c>
      <c r="B2261" s="2" t="s">
        <v>2921</v>
      </c>
      <c r="C2261" s="2" t="s">
        <v>14936</v>
      </c>
      <c r="D2261" s="3">
        <v>45840</v>
      </c>
      <c r="E2261" s="2">
        <v>32173.25</v>
      </c>
    </row>
    <row r="2262" spans="1:5" x14ac:dyDescent="0.3">
      <c r="A2262" s="2" t="s">
        <v>5187</v>
      </c>
      <c r="B2262" s="2" t="s">
        <v>2936</v>
      </c>
      <c r="C2262" s="2" t="s">
        <v>14936</v>
      </c>
      <c r="D2262" s="3">
        <v>46095</v>
      </c>
      <c r="E2262" s="2">
        <v>13377.77</v>
      </c>
    </row>
    <row r="2263" spans="1:5" x14ac:dyDescent="0.3">
      <c r="A2263" s="2" t="s">
        <v>5188</v>
      </c>
      <c r="B2263" s="2" t="s">
        <v>2934</v>
      </c>
      <c r="C2263" s="2" t="s">
        <v>14936</v>
      </c>
      <c r="D2263" s="3">
        <v>46232</v>
      </c>
      <c r="E2263" s="2">
        <v>33835.81</v>
      </c>
    </row>
    <row r="2264" spans="1:5" x14ac:dyDescent="0.3">
      <c r="A2264" s="2" t="s">
        <v>5189</v>
      </c>
      <c r="B2264" s="2" t="s">
        <v>2921</v>
      </c>
      <c r="C2264" s="2" t="s">
        <v>14936</v>
      </c>
      <c r="D2264" s="3">
        <v>46000</v>
      </c>
      <c r="E2264" s="2">
        <v>5061.3900000000003</v>
      </c>
    </row>
    <row r="2265" spans="1:5" x14ac:dyDescent="0.3">
      <c r="A2265" s="2" t="s">
        <v>5190</v>
      </c>
      <c r="B2265" s="2" t="s">
        <v>2939</v>
      </c>
      <c r="C2265" s="2" t="s">
        <v>14936</v>
      </c>
      <c r="D2265" s="3">
        <v>45904</v>
      </c>
      <c r="E2265" s="2">
        <v>46259.32</v>
      </c>
    </row>
    <row r="2266" spans="1:5" x14ac:dyDescent="0.3">
      <c r="A2266" s="2" t="s">
        <v>5191</v>
      </c>
      <c r="B2266" s="2" t="s">
        <v>2921</v>
      </c>
      <c r="C2266" s="2" t="s">
        <v>14936</v>
      </c>
      <c r="D2266" s="3">
        <v>46195</v>
      </c>
      <c r="E2266" s="2">
        <v>36133.14</v>
      </c>
    </row>
    <row r="2267" spans="1:5" x14ac:dyDescent="0.3">
      <c r="A2267" s="2" t="s">
        <v>5192</v>
      </c>
      <c r="B2267" s="2" t="s">
        <v>2939</v>
      </c>
      <c r="C2267" s="2" t="s">
        <v>14936</v>
      </c>
      <c r="D2267" s="3">
        <v>45359</v>
      </c>
      <c r="E2267" s="2">
        <v>23806.77</v>
      </c>
    </row>
    <row r="2268" spans="1:5" x14ac:dyDescent="0.3">
      <c r="A2268" s="2" t="s">
        <v>5193</v>
      </c>
      <c r="B2268" s="2" t="s">
        <v>2939</v>
      </c>
      <c r="C2268" s="2" t="s">
        <v>14936</v>
      </c>
      <c r="D2268" s="3">
        <v>45761</v>
      </c>
      <c r="E2268" s="2">
        <v>27856.31</v>
      </c>
    </row>
    <row r="2269" spans="1:5" x14ac:dyDescent="0.3">
      <c r="A2269" s="2" t="s">
        <v>5194</v>
      </c>
      <c r="B2269" s="2" t="s">
        <v>2939</v>
      </c>
      <c r="C2269" s="2" t="s">
        <v>14936</v>
      </c>
      <c r="D2269" s="3">
        <v>45476</v>
      </c>
      <c r="E2269" s="2">
        <v>14764.91</v>
      </c>
    </row>
    <row r="2270" spans="1:5" x14ac:dyDescent="0.3">
      <c r="A2270" s="2" t="s">
        <v>5195</v>
      </c>
      <c r="B2270" s="2" t="s">
        <v>2921</v>
      </c>
      <c r="C2270" s="2" t="s">
        <v>14936</v>
      </c>
      <c r="D2270" s="3">
        <v>45493</v>
      </c>
      <c r="E2270" s="2">
        <v>25576.19</v>
      </c>
    </row>
    <row r="2271" spans="1:5" x14ac:dyDescent="0.3">
      <c r="A2271" s="2" t="s">
        <v>5196</v>
      </c>
      <c r="B2271" s="2" t="s">
        <v>2934</v>
      </c>
      <c r="C2271" s="2" t="s">
        <v>14936</v>
      </c>
      <c r="D2271" s="3">
        <v>45922</v>
      </c>
      <c r="E2271" s="2">
        <v>5274.63</v>
      </c>
    </row>
    <row r="2272" spans="1:5" x14ac:dyDescent="0.3">
      <c r="A2272" s="2" t="s">
        <v>5197</v>
      </c>
      <c r="B2272" s="2" t="s">
        <v>2921</v>
      </c>
      <c r="C2272" s="2" t="s">
        <v>14936</v>
      </c>
      <c r="D2272" s="3">
        <v>45358</v>
      </c>
      <c r="E2272" s="2">
        <v>36264.080000000002</v>
      </c>
    </row>
    <row r="2273" spans="1:5" x14ac:dyDescent="0.3">
      <c r="A2273" s="2" t="s">
        <v>5198</v>
      </c>
      <c r="B2273" s="2" t="s">
        <v>2939</v>
      </c>
      <c r="C2273" s="2" t="s">
        <v>14936</v>
      </c>
      <c r="D2273" s="3">
        <v>45445</v>
      </c>
      <c r="E2273" s="2">
        <v>4175.33</v>
      </c>
    </row>
    <row r="2274" spans="1:5" x14ac:dyDescent="0.3">
      <c r="A2274" s="2" t="s">
        <v>5199</v>
      </c>
      <c r="B2274" s="2" t="s">
        <v>2921</v>
      </c>
      <c r="C2274" s="2" t="s">
        <v>14936</v>
      </c>
      <c r="D2274" s="3">
        <v>45450</v>
      </c>
      <c r="E2274" s="2">
        <v>20021.009999999998</v>
      </c>
    </row>
    <row r="2275" spans="1:5" x14ac:dyDescent="0.3">
      <c r="A2275" s="2" t="s">
        <v>5200</v>
      </c>
      <c r="B2275" s="2" t="s">
        <v>2921</v>
      </c>
      <c r="C2275" s="2" t="s">
        <v>14936</v>
      </c>
      <c r="D2275" s="3">
        <v>46060</v>
      </c>
      <c r="E2275" s="2">
        <v>47048.1</v>
      </c>
    </row>
    <row r="2276" spans="1:5" x14ac:dyDescent="0.3">
      <c r="A2276" s="2" t="s">
        <v>5201</v>
      </c>
      <c r="B2276" s="2" t="s">
        <v>2919</v>
      </c>
      <c r="C2276" s="2" t="s">
        <v>14936</v>
      </c>
      <c r="D2276" s="3">
        <v>45293</v>
      </c>
      <c r="E2276" s="2">
        <v>29498.84</v>
      </c>
    </row>
    <row r="2277" spans="1:5" x14ac:dyDescent="0.3">
      <c r="A2277" s="2" t="s">
        <v>5202</v>
      </c>
      <c r="B2277" s="2" t="s">
        <v>2936</v>
      </c>
      <c r="C2277" s="2" t="s">
        <v>14936</v>
      </c>
      <c r="D2277" s="3">
        <v>45669</v>
      </c>
      <c r="E2277" s="2">
        <v>48057.49</v>
      </c>
    </row>
    <row r="2278" spans="1:5" x14ac:dyDescent="0.3">
      <c r="A2278" s="2" t="s">
        <v>5203</v>
      </c>
      <c r="B2278" s="2" t="s">
        <v>2939</v>
      </c>
      <c r="C2278" s="2" t="s">
        <v>14936</v>
      </c>
      <c r="D2278" s="3">
        <v>46181</v>
      </c>
      <c r="E2278" s="2">
        <v>35181.81</v>
      </c>
    </row>
    <row r="2279" spans="1:5" x14ac:dyDescent="0.3">
      <c r="A2279" s="2" t="s">
        <v>5204</v>
      </c>
      <c r="B2279" s="2" t="s">
        <v>2916</v>
      </c>
      <c r="C2279" s="2" t="s">
        <v>14936</v>
      </c>
      <c r="D2279" s="3">
        <v>45631</v>
      </c>
      <c r="E2279" s="2">
        <v>6686.79</v>
      </c>
    </row>
    <row r="2280" spans="1:5" x14ac:dyDescent="0.3">
      <c r="A2280" s="2" t="s">
        <v>5205</v>
      </c>
      <c r="B2280" s="2" t="s">
        <v>2919</v>
      </c>
      <c r="C2280" s="2" t="s">
        <v>14936</v>
      </c>
      <c r="D2280" s="3">
        <v>45579</v>
      </c>
      <c r="E2280" s="2">
        <v>3478.05</v>
      </c>
    </row>
    <row r="2281" spans="1:5" x14ac:dyDescent="0.3">
      <c r="A2281" s="2" t="s">
        <v>5206</v>
      </c>
      <c r="B2281" s="2" t="s">
        <v>2939</v>
      </c>
      <c r="C2281" s="2" t="s">
        <v>14936</v>
      </c>
      <c r="D2281" s="3">
        <v>45566</v>
      </c>
      <c r="E2281" s="2">
        <v>20404</v>
      </c>
    </row>
    <row r="2282" spans="1:5" x14ac:dyDescent="0.3">
      <c r="A2282" s="2" t="s">
        <v>5207</v>
      </c>
      <c r="B2282" s="2" t="s">
        <v>2934</v>
      </c>
      <c r="C2282" s="2" t="s">
        <v>14936</v>
      </c>
      <c r="D2282" s="3">
        <v>45695</v>
      </c>
      <c r="E2282" s="2">
        <v>38848.92</v>
      </c>
    </row>
    <row r="2283" spans="1:5" x14ac:dyDescent="0.3">
      <c r="A2283" s="2" t="s">
        <v>5208</v>
      </c>
      <c r="B2283" s="2" t="s">
        <v>2916</v>
      </c>
      <c r="C2283" s="2" t="s">
        <v>14936</v>
      </c>
      <c r="D2283" s="3">
        <v>45483</v>
      </c>
      <c r="E2283" s="2">
        <v>20930.150000000001</v>
      </c>
    </row>
    <row r="2284" spans="1:5" x14ac:dyDescent="0.3">
      <c r="A2284" s="2" t="s">
        <v>5209</v>
      </c>
      <c r="B2284" s="2" t="s">
        <v>2934</v>
      </c>
      <c r="C2284" s="2" t="s">
        <v>14936</v>
      </c>
      <c r="D2284" s="3">
        <v>45882</v>
      </c>
      <c r="E2284" s="2">
        <v>31503.23</v>
      </c>
    </row>
    <row r="2285" spans="1:5" x14ac:dyDescent="0.3">
      <c r="A2285" s="2" t="s">
        <v>5210</v>
      </c>
      <c r="B2285" s="2" t="s">
        <v>2936</v>
      </c>
      <c r="C2285" s="2" t="s">
        <v>14936</v>
      </c>
      <c r="D2285" s="3">
        <v>46255</v>
      </c>
      <c r="E2285" s="2">
        <v>45949.33</v>
      </c>
    </row>
    <row r="2286" spans="1:5" x14ac:dyDescent="0.3">
      <c r="A2286" s="2" t="s">
        <v>5211</v>
      </c>
      <c r="B2286" s="2" t="s">
        <v>2916</v>
      </c>
      <c r="C2286" s="2" t="s">
        <v>14937</v>
      </c>
      <c r="D2286" s="3">
        <v>45398</v>
      </c>
      <c r="E2286" s="2">
        <v>29524.81</v>
      </c>
    </row>
    <row r="2287" spans="1:5" x14ac:dyDescent="0.3">
      <c r="A2287" s="2" t="s">
        <v>5212</v>
      </c>
      <c r="B2287" s="2" t="s">
        <v>2919</v>
      </c>
      <c r="C2287" s="2" t="s">
        <v>14936</v>
      </c>
      <c r="D2287" s="3">
        <v>46230</v>
      </c>
      <c r="E2287" s="2">
        <v>8526.1299999999992</v>
      </c>
    </row>
    <row r="2288" spans="1:5" x14ac:dyDescent="0.3">
      <c r="A2288" s="2" t="s">
        <v>5213</v>
      </c>
      <c r="B2288" s="2" t="s">
        <v>2936</v>
      </c>
      <c r="C2288" s="2" t="s">
        <v>14936</v>
      </c>
      <c r="D2288" s="3">
        <v>46247</v>
      </c>
      <c r="E2288" s="2">
        <v>36326.769999999997</v>
      </c>
    </row>
    <row r="2289" spans="1:5" x14ac:dyDescent="0.3">
      <c r="A2289" s="2" t="s">
        <v>5214</v>
      </c>
      <c r="B2289" s="2" t="s">
        <v>2921</v>
      </c>
      <c r="C2289" s="2" t="s">
        <v>14936</v>
      </c>
      <c r="D2289" s="3">
        <v>45882</v>
      </c>
      <c r="E2289" s="2">
        <v>8311.67</v>
      </c>
    </row>
    <row r="2290" spans="1:5" x14ac:dyDescent="0.3">
      <c r="A2290" s="2" t="s">
        <v>5215</v>
      </c>
      <c r="B2290" s="2" t="s">
        <v>2934</v>
      </c>
      <c r="C2290" s="2" t="s">
        <v>14936</v>
      </c>
      <c r="D2290" s="3">
        <v>45520</v>
      </c>
      <c r="E2290" s="2">
        <v>28080.54</v>
      </c>
    </row>
    <row r="2291" spans="1:5" x14ac:dyDescent="0.3">
      <c r="A2291" s="2" t="s">
        <v>5216</v>
      </c>
      <c r="B2291" s="2" t="s">
        <v>2919</v>
      </c>
      <c r="C2291" s="2" t="s">
        <v>14936</v>
      </c>
      <c r="D2291" s="3">
        <v>45521</v>
      </c>
      <c r="E2291" s="2">
        <v>14283.6</v>
      </c>
    </row>
    <row r="2292" spans="1:5" x14ac:dyDescent="0.3">
      <c r="A2292" s="2" t="s">
        <v>5217</v>
      </c>
      <c r="B2292" s="2" t="s">
        <v>2936</v>
      </c>
      <c r="C2292" s="2" t="s">
        <v>14936</v>
      </c>
      <c r="D2292" s="3">
        <v>45318</v>
      </c>
      <c r="E2292" s="2">
        <v>33823.35</v>
      </c>
    </row>
    <row r="2293" spans="1:5" x14ac:dyDescent="0.3">
      <c r="A2293" s="2" t="s">
        <v>5218</v>
      </c>
      <c r="B2293" s="2" t="s">
        <v>2939</v>
      </c>
      <c r="C2293" s="2" t="s">
        <v>14936</v>
      </c>
      <c r="D2293" s="3">
        <v>45865</v>
      </c>
      <c r="E2293" s="2">
        <v>44964.29</v>
      </c>
    </row>
    <row r="2294" spans="1:5" x14ac:dyDescent="0.3">
      <c r="A2294" s="2" t="s">
        <v>5219</v>
      </c>
      <c r="B2294" s="2" t="s">
        <v>2916</v>
      </c>
      <c r="C2294" s="2" t="s">
        <v>14936</v>
      </c>
      <c r="D2294" s="3">
        <v>45989</v>
      </c>
      <c r="E2294" s="2">
        <v>41692.75</v>
      </c>
    </row>
    <row r="2295" spans="1:5" x14ac:dyDescent="0.3">
      <c r="A2295" s="2" t="s">
        <v>5220</v>
      </c>
      <c r="B2295" s="2" t="s">
        <v>2936</v>
      </c>
      <c r="C2295" s="2" t="s">
        <v>14936</v>
      </c>
      <c r="D2295" s="3">
        <v>45936</v>
      </c>
      <c r="E2295" s="2">
        <v>21982.42</v>
      </c>
    </row>
    <row r="2296" spans="1:5" x14ac:dyDescent="0.3">
      <c r="A2296" s="2" t="s">
        <v>5221</v>
      </c>
      <c r="B2296" s="2" t="s">
        <v>2921</v>
      </c>
      <c r="C2296" s="2" t="s">
        <v>14936</v>
      </c>
      <c r="D2296" s="3">
        <v>45369</v>
      </c>
      <c r="E2296" s="2">
        <v>19031.5</v>
      </c>
    </row>
    <row r="2297" spans="1:5" x14ac:dyDescent="0.3">
      <c r="A2297" s="2" t="s">
        <v>5222</v>
      </c>
      <c r="B2297" s="2" t="s">
        <v>2939</v>
      </c>
      <c r="C2297" s="2" t="s">
        <v>14936</v>
      </c>
      <c r="D2297" s="3">
        <v>45496</v>
      </c>
      <c r="E2297" s="2">
        <v>43426.5</v>
      </c>
    </row>
    <row r="2298" spans="1:5" x14ac:dyDescent="0.3">
      <c r="A2298" s="2" t="s">
        <v>5223</v>
      </c>
      <c r="B2298" s="2" t="s">
        <v>2939</v>
      </c>
      <c r="C2298" s="2" t="s">
        <v>14936</v>
      </c>
      <c r="D2298" s="3">
        <v>46105</v>
      </c>
      <c r="E2298" s="2">
        <v>46992.6</v>
      </c>
    </row>
    <row r="2299" spans="1:5" x14ac:dyDescent="0.3">
      <c r="A2299" s="2" t="s">
        <v>5224</v>
      </c>
      <c r="B2299" s="2" t="s">
        <v>2916</v>
      </c>
      <c r="C2299" s="2" t="s">
        <v>14936</v>
      </c>
      <c r="D2299" s="3">
        <v>45382</v>
      </c>
      <c r="E2299" s="2">
        <v>1188.3900000000001</v>
      </c>
    </row>
    <row r="2300" spans="1:5" x14ac:dyDescent="0.3">
      <c r="A2300" s="2" t="s">
        <v>5225</v>
      </c>
      <c r="B2300" s="2" t="s">
        <v>2916</v>
      </c>
      <c r="C2300" s="2" t="s">
        <v>14937</v>
      </c>
      <c r="D2300" s="3">
        <v>45500</v>
      </c>
      <c r="E2300" s="2">
        <v>15004.06</v>
      </c>
    </row>
    <row r="2301" spans="1:5" x14ac:dyDescent="0.3">
      <c r="A2301" s="2" t="s">
        <v>5226</v>
      </c>
      <c r="B2301" s="2" t="s">
        <v>2934</v>
      </c>
      <c r="C2301" s="2" t="s">
        <v>14936</v>
      </c>
      <c r="D2301" s="3">
        <v>45511</v>
      </c>
      <c r="E2301" s="2">
        <v>31982.959999999999</v>
      </c>
    </row>
    <row r="2302" spans="1:5" x14ac:dyDescent="0.3">
      <c r="A2302" s="2" t="s">
        <v>5227</v>
      </c>
      <c r="B2302" s="2" t="s">
        <v>2939</v>
      </c>
      <c r="C2302" s="2" t="s">
        <v>14936</v>
      </c>
      <c r="D2302" s="3">
        <v>45535</v>
      </c>
      <c r="E2302" s="2">
        <v>41723.14</v>
      </c>
    </row>
    <row r="2303" spans="1:5" x14ac:dyDescent="0.3">
      <c r="A2303" s="2" t="s">
        <v>5228</v>
      </c>
      <c r="B2303" s="2" t="s">
        <v>2916</v>
      </c>
      <c r="C2303" s="2" t="s">
        <v>14936</v>
      </c>
      <c r="D2303" s="3">
        <v>45928</v>
      </c>
      <c r="E2303" s="2">
        <v>22732.79</v>
      </c>
    </row>
    <row r="2304" spans="1:5" x14ac:dyDescent="0.3">
      <c r="A2304" s="2" t="s">
        <v>5229</v>
      </c>
      <c r="B2304" s="2" t="s">
        <v>2919</v>
      </c>
      <c r="C2304" s="2" t="s">
        <v>14936</v>
      </c>
      <c r="D2304" s="3">
        <v>46113</v>
      </c>
      <c r="E2304" s="2">
        <v>15513.98</v>
      </c>
    </row>
    <row r="2305" spans="1:5" x14ac:dyDescent="0.3">
      <c r="A2305" s="2" t="s">
        <v>5230</v>
      </c>
      <c r="B2305" s="2" t="s">
        <v>2939</v>
      </c>
      <c r="C2305" s="2" t="s">
        <v>14936</v>
      </c>
      <c r="D2305" s="3">
        <v>46087</v>
      </c>
      <c r="E2305" s="2">
        <v>45829.23</v>
      </c>
    </row>
    <row r="2306" spans="1:5" x14ac:dyDescent="0.3">
      <c r="A2306" s="2" t="s">
        <v>5231</v>
      </c>
      <c r="B2306" s="2" t="s">
        <v>2916</v>
      </c>
      <c r="C2306" s="2" t="s">
        <v>14936</v>
      </c>
      <c r="D2306" s="3">
        <v>45416</v>
      </c>
      <c r="E2306" s="2">
        <v>23482.12</v>
      </c>
    </row>
    <row r="2307" spans="1:5" x14ac:dyDescent="0.3">
      <c r="A2307" s="2" t="s">
        <v>5232</v>
      </c>
      <c r="B2307" s="2" t="s">
        <v>2939</v>
      </c>
      <c r="C2307" s="2" t="s">
        <v>14936</v>
      </c>
      <c r="D2307" s="3">
        <v>45427</v>
      </c>
      <c r="E2307" s="2">
        <v>19081.599999999999</v>
      </c>
    </row>
    <row r="2308" spans="1:5" x14ac:dyDescent="0.3">
      <c r="A2308" s="2" t="s">
        <v>5233</v>
      </c>
      <c r="B2308" s="2" t="s">
        <v>2919</v>
      </c>
      <c r="C2308" s="2" t="s">
        <v>14937</v>
      </c>
      <c r="D2308" s="3">
        <v>45818</v>
      </c>
      <c r="E2308" s="2">
        <v>23989.15</v>
      </c>
    </row>
    <row r="2309" spans="1:5" x14ac:dyDescent="0.3">
      <c r="A2309" s="2" t="s">
        <v>5234</v>
      </c>
      <c r="B2309" s="2" t="s">
        <v>2921</v>
      </c>
      <c r="C2309" s="2" t="s">
        <v>14936</v>
      </c>
      <c r="D2309" s="3">
        <v>46203</v>
      </c>
      <c r="E2309" s="2">
        <v>2019.56</v>
      </c>
    </row>
    <row r="2310" spans="1:5" x14ac:dyDescent="0.3">
      <c r="A2310" s="2" t="s">
        <v>5235</v>
      </c>
      <c r="B2310" s="2" t="s">
        <v>2936</v>
      </c>
      <c r="C2310" s="2" t="s">
        <v>14936</v>
      </c>
      <c r="D2310" s="3">
        <v>46087</v>
      </c>
      <c r="E2310" s="2">
        <v>10590.32</v>
      </c>
    </row>
    <row r="2311" spans="1:5" x14ac:dyDescent="0.3">
      <c r="A2311" s="2" t="s">
        <v>5236</v>
      </c>
      <c r="B2311" s="2" t="s">
        <v>2919</v>
      </c>
      <c r="C2311" s="2" t="s">
        <v>14937</v>
      </c>
      <c r="D2311" s="3">
        <v>45890</v>
      </c>
      <c r="E2311" s="2">
        <v>8057.17</v>
      </c>
    </row>
    <row r="2312" spans="1:5" x14ac:dyDescent="0.3">
      <c r="A2312" s="2" t="s">
        <v>5237</v>
      </c>
      <c r="B2312" s="2" t="s">
        <v>2916</v>
      </c>
      <c r="C2312" s="2" t="s">
        <v>14936</v>
      </c>
      <c r="D2312" s="3">
        <v>45579</v>
      </c>
      <c r="E2312" s="2">
        <v>35236.18</v>
      </c>
    </row>
    <row r="2313" spans="1:5" x14ac:dyDescent="0.3">
      <c r="A2313" s="2" t="s">
        <v>5238</v>
      </c>
      <c r="B2313" s="2" t="s">
        <v>2936</v>
      </c>
      <c r="C2313" s="2" t="s">
        <v>14936</v>
      </c>
      <c r="D2313" s="3">
        <v>45815</v>
      </c>
      <c r="E2313" s="2">
        <v>13970.92</v>
      </c>
    </row>
    <row r="2314" spans="1:5" x14ac:dyDescent="0.3">
      <c r="A2314" s="2" t="s">
        <v>5239</v>
      </c>
      <c r="B2314" s="2" t="s">
        <v>2939</v>
      </c>
      <c r="C2314" s="2" t="s">
        <v>14936</v>
      </c>
      <c r="D2314" s="3">
        <v>45939</v>
      </c>
      <c r="E2314" s="2">
        <v>29340.58</v>
      </c>
    </row>
    <row r="2315" spans="1:5" x14ac:dyDescent="0.3">
      <c r="A2315" s="2" t="s">
        <v>5240</v>
      </c>
      <c r="B2315" s="2" t="s">
        <v>2934</v>
      </c>
      <c r="C2315" s="2" t="s">
        <v>14936</v>
      </c>
      <c r="D2315" s="3">
        <v>46180</v>
      </c>
      <c r="E2315" s="2">
        <v>30789.23</v>
      </c>
    </row>
    <row r="2316" spans="1:5" x14ac:dyDescent="0.3">
      <c r="A2316" s="2" t="s">
        <v>5241</v>
      </c>
      <c r="B2316" s="2" t="s">
        <v>2921</v>
      </c>
      <c r="C2316" s="2" t="s">
        <v>14936</v>
      </c>
      <c r="D2316" s="3">
        <v>45807</v>
      </c>
      <c r="E2316" s="2">
        <v>36702.25</v>
      </c>
    </row>
    <row r="2317" spans="1:5" x14ac:dyDescent="0.3">
      <c r="A2317" s="2" t="s">
        <v>5242</v>
      </c>
      <c r="B2317" s="2" t="s">
        <v>2916</v>
      </c>
      <c r="C2317" s="2" t="s">
        <v>14936</v>
      </c>
      <c r="D2317" s="3">
        <v>45376</v>
      </c>
      <c r="E2317" s="2">
        <v>21165.08</v>
      </c>
    </row>
    <row r="2318" spans="1:5" x14ac:dyDescent="0.3">
      <c r="A2318" s="2" t="s">
        <v>5243</v>
      </c>
      <c r="B2318" s="2" t="s">
        <v>2934</v>
      </c>
      <c r="C2318" s="2" t="s">
        <v>14936</v>
      </c>
      <c r="D2318" s="3">
        <v>45299</v>
      </c>
      <c r="E2318" s="2">
        <v>1941.53</v>
      </c>
    </row>
    <row r="2319" spans="1:5" x14ac:dyDescent="0.3">
      <c r="A2319" s="2" t="s">
        <v>5244</v>
      </c>
      <c r="B2319" s="2" t="s">
        <v>2916</v>
      </c>
      <c r="C2319" s="2" t="s">
        <v>14936</v>
      </c>
      <c r="D2319" s="3">
        <v>45528</v>
      </c>
      <c r="E2319" s="2">
        <v>34429.03</v>
      </c>
    </row>
    <row r="2320" spans="1:5" x14ac:dyDescent="0.3">
      <c r="A2320" s="2" t="s">
        <v>5245</v>
      </c>
      <c r="B2320" s="2" t="s">
        <v>2936</v>
      </c>
      <c r="C2320" s="2" t="s">
        <v>14936</v>
      </c>
      <c r="D2320" s="3">
        <v>46138</v>
      </c>
      <c r="E2320" s="2">
        <v>34354.97</v>
      </c>
    </row>
    <row r="2321" spans="1:5" x14ac:dyDescent="0.3">
      <c r="A2321" s="2" t="s">
        <v>5246</v>
      </c>
      <c r="B2321" s="2" t="s">
        <v>2916</v>
      </c>
      <c r="C2321" s="2" t="s">
        <v>14936</v>
      </c>
      <c r="D2321" s="3">
        <v>45298</v>
      </c>
      <c r="E2321" s="2">
        <v>22096.959999999999</v>
      </c>
    </row>
    <row r="2322" spans="1:5" x14ac:dyDescent="0.3">
      <c r="A2322" s="2" t="s">
        <v>5247</v>
      </c>
      <c r="B2322" s="2" t="s">
        <v>2916</v>
      </c>
      <c r="C2322" s="2" t="s">
        <v>14936</v>
      </c>
      <c r="D2322" s="3">
        <v>45940</v>
      </c>
      <c r="E2322" s="2">
        <v>45266.51</v>
      </c>
    </row>
    <row r="2323" spans="1:5" x14ac:dyDescent="0.3">
      <c r="A2323" s="2" t="s">
        <v>5248</v>
      </c>
      <c r="B2323" s="2" t="s">
        <v>2939</v>
      </c>
      <c r="C2323" s="2" t="s">
        <v>14938</v>
      </c>
      <c r="D2323" s="3">
        <v>45602</v>
      </c>
      <c r="E2323" s="2">
        <v>7328.03</v>
      </c>
    </row>
    <row r="2324" spans="1:5" x14ac:dyDescent="0.3">
      <c r="A2324" s="2" t="s">
        <v>5249</v>
      </c>
      <c r="B2324" s="2" t="s">
        <v>2936</v>
      </c>
      <c r="C2324" s="2" t="s">
        <v>14936</v>
      </c>
      <c r="D2324" s="3">
        <v>45893</v>
      </c>
      <c r="E2324" s="2">
        <v>34124.29</v>
      </c>
    </row>
    <row r="2325" spans="1:5" x14ac:dyDescent="0.3">
      <c r="A2325" s="2" t="s">
        <v>5250</v>
      </c>
      <c r="B2325" s="2" t="s">
        <v>2936</v>
      </c>
      <c r="C2325" s="2" t="s">
        <v>14936</v>
      </c>
      <c r="D2325" s="3">
        <v>46252</v>
      </c>
      <c r="E2325" s="2">
        <v>3709.19</v>
      </c>
    </row>
    <row r="2326" spans="1:5" x14ac:dyDescent="0.3">
      <c r="A2326" s="2" t="s">
        <v>5251</v>
      </c>
      <c r="B2326" s="2" t="s">
        <v>2916</v>
      </c>
      <c r="C2326" s="2" t="s">
        <v>14936</v>
      </c>
      <c r="D2326" s="3">
        <v>46028</v>
      </c>
      <c r="E2326" s="2">
        <v>5020.9799999999996</v>
      </c>
    </row>
    <row r="2327" spans="1:5" x14ac:dyDescent="0.3">
      <c r="A2327" s="2" t="s">
        <v>5252</v>
      </c>
      <c r="B2327" s="2" t="s">
        <v>2919</v>
      </c>
      <c r="C2327" s="2" t="s">
        <v>14936</v>
      </c>
      <c r="D2327" s="3">
        <v>45667</v>
      </c>
      <c r="E2327" s="2">
        <v>10354.780000000001</v>
      </c>
    </row>
    <row r="2328" spans="1:5" x14ac:dyDescent="0.3">
      <c r="A2328" s="2" t="s">
        <v>5253</v>
      </c>
      <c r="B2328" s="2" t="s">
        <v>2916</v>
      </c>
      <c r="C2328" s="2" t="s">
        <v>14936</v>
      </c>
      <c r="D2328" s="3">
        <v>45586</v>
      </c>
      <c r="E2328" s="2">
        <v>43881.14</v>
      </c>
    </row>
    <row r="2329" spans="1:5" x14ac:dyDescent="0.3">
      <c r="A2329" s="2" t="s">
        <v>5254</v>
      </c>
      <c r="B2329" s="2" t="s">
        <v>2934</v>
      </c>
      <c r="C2329" s="2" t="s">
        <v>14936</v>
      </c>
      <c r="D2329" s="3">
        <v>46126</v>
      </c>
      <c r="E2329" s="2">
        <v>17891.849999999999</v>
      </c>
    </row>
    <row r="2330" spans="1:5" x14ac:dyDescent="0.3">
      <c r="A2330" s="2" t="s">
        <v>5255</v>
      </c>
      <c r="B2330" s="2" t="s">
        <v>2916</v>
      </c>
      <c r="C2330" s="2" t="s">
        <v>14936</v>
      </c>
      <c r="D2330" s="3">
        <v>45428</v>
      </c>
      <c r="E2330" s="2">
        <v>29156.53</v>
      </c>
    </row>
    <row r="2331" spans="1:5" x14ac:dyDescent="0.3">
      <c r="A2331" s="2" t="s">
        <v>5256</v>
      </c>
      <c r="B2331" s="2" t="s">
        <v>2921</v>
      </c>
      <c r="C2331" s="2" t="s">
        <v>14936</v>
      </c>
      <c r="D2331" s="3">
        <v>46192</v>
      </c>
      <c r="E2331" s="2">
        <v>6988.49</v>
      </c>
    </row>
    <row r="2332" spans="1:5" x14ac:dyDescent="0.3">
      <c r="A2332" s="2" t="s">
        <v>5257</v>
      </c>
      <c r="B2332" s="2" t="s">
        <v>2939</v>
      </c>
      <c r="C2332" s="2" t="s">
        <v>14936</v>
      </c>
      <c r="D2332" s="3">
        <v>46048</v>
      </c>
      <c r="E2332" s="2">
        <v>8970.52</v>
      </c>
    </row>
    <row r="2333" spans="1:5" x14ac:dyDescent="0.3">
      <c r="A2333" s="2" t="s">
        <v>5258</v>
      </c>
      <c r="B2333" s="2" t="s">
        <v>2921</v>
      </c>
      <c r="C2333" s="2" t="s">
        <v>14936</v>
      </c>
      <c r="D2333" s="3">
        <v>45794</v>
      </c>
      <c r="E2333" s="2">
        <v>10355.540000000001</v>
      </c>
    </row>
    <row r="2334" spans="1:5" x14ac:dyDescent="0.3">
      <c r="A2334" s="2" t="s">
        <v>5259</v>
      </c>
      <c r="B2334" s="2" t="s">
        <v>2939</v>
      </c>
      <c r="C2334" s="2" t="s">
        <v>14936</v>
      </c>
      <c r="D2334" s="3">
        <v>45837</v>
      </c>
      <c r="E2334" s="2">
        <v>1321.46</v>
      </c>
    </row>
    <row r="2335" spans="1:5" x14ac:dyDescent="0.3">
      <c r="A2335" s="2" t="s">
        <v>5260</v>
      </c>
      <c r="B2335" s="2" t="s">
        <v>2916</v>
      </c>
      <c r="C2335" s="2" t="s">
        <v>14936</v>
      </c>
      <c r="D2335" s="3">
        <v>45974</v>
      </c>
      <c r="E2335" s="2">
        <v>36833.300000000003</v>
      </c>
    </row>
    <row r="2336" spans="1:5" x14ac:dyDescent="0.3">
      <c r="A2336" s="2" t="s">
        <v>5261</v>
      </c>
      <c r="B2336" s="2" t="s">
        <v>2936</v>
      </c>
      <c r="C2336" s="2" t="s">
        <v>14936</v>
      </c>
      <c r="D2336" s="3">
        <v>45767</v>
      </c>
      <c r="E2336" s="2">
        <v>13550.42</v>
      </c>
    </row>
    <row r="2337" spans="1:5" x14ac:dyDescent="0.3">
      <c r="A2337" s="2" t="s">
        <v>5262</v>
      </c>
      <c r="B2337" s="2" t="s">
        <v>2916</v>
      </c>
      <c r="C2337" s="2" t="s">
        <v>14936</v>
      </c>
      <c r="D2337" s="3">
        <v>45564</v>
      </c>
      <c r="E2337" s="2">
        <v>2017.97</v>
      </c>
    </row>
    <row r="2338" spans="1:5" x14ac:dyDescent="0.3">
      <c r="A2338" s="2" t="s">
        <v>5263</v>
      </c>
      <c r="B2338" s="2" t="s">
        <v>2916</v>
      </c>
      <c r="C2338" s="2" t="s">
        <v>14936</v>
      </c>
      <c r="D2338" s="3">
        <v>45326</v>
      </c>
      <c r="E2338" s="2">
        <v>19352.259999999998</v>
      </c>
    </row>
    <row r="2339" spans="1:5" x14ac:dyDescent="0.3">
      <c r="A2339" s="2" t="s">
        <v>5264</v>
      </c>
      <c r="B2339" s="2" t="s">
        <v>2921</v>
      </c>
      <c r="C2339" s="2" t="s">
        <v>14936</v>
      </c>
      <c r="D2339" s="3">
        <v>46168</v>
      </c>
      <c r="E2339" s="2">
        <v>9963.6200000000008</v>
      </c>
    </row>
    <row r="2340" spans="1:5" x14ac:dyDescent="0.3">
      <c r="A2340" s="2" t="s">
        <v>5265</v>
      </c>
      <c r="B2340" s="2" t="s">
        <v>2936</v>
      </c>
      <c r="C2340" s="2" t="s">
        <v>14936</v>
      </c>
      <c r="D2340" s="3">
        <v>45396</v>
      </c>
      <c r="E2340" s="2">
        <v>3954.4</v>
      </c>
    </row>
    <row r="2341" spans="1:5" x14ac:dyDescent="0.3">
      <c r="A2341" s="2" t="s">
        <v>5266</v>
      </c>
      <c r="B2341" s="2" t="s">
        <v>2939</v>
      </c>
      <c r="C2341" s="2" t="s">
        <v>14936</v>
      </c>
      <c r="D2341" s="3">
        <v>45416</v>
      </c>
      <c r="E2341" s="2">
        <v>10628.06</v>
      </c>
    </row>
    <row r="2342" spans="1:5" x14ac:dyDescent="0.3">
      <c r="A2342" s="2" t="s">
        <v>5267</v>
      </c>
      <c r="B2342" s="2" t="s">
        <v>2921</v>
      </c>
      <c r="C2342" s="2" t="s">
        <v>14936</v>
      </c>
      <c r="D2342" s="3">
        <v>45746</v>
      </c>
      <c r="E2342" s="2">
        <v>12544.8</v>
      </c>
    </row>
    <row r="2343" spans="1:5" x14ac:dyDescent="0.3">
      <c r="A2343" s="2" t="s">
        <v>5268</v>
      </c>
      <c r="B2343" s="2" t="s">
        <v>2916</v>
      </c>
      <c r="C2343" s="2" t="s">
        <v>14937</v>
      </c>
      <c r="D2343" s="3">
        <v>46150</v>
      </c>
      <c r="E2343" s="2">
        <v>42051.47</v>
      </c>
    </row>
    <row r="2344" spans="1:5" x14ac:dyDescent="0.3">
      <c r="A2344" s="2" t="s">
        <v>5269</v>
      </c>
      <c r="B2344" s="2" t="s">
        <v>2936</v>
      </c>
      <c r="C2344" s="2" t="s">
        <v>14936</v>
      </c>
      <c r="D2344" s="3">
        <v>45872</v>
      </c>
      <c r="E2344" s="2">
        <v>43562.44</v>
      </c>
    </row>
    <row r="2345" spans="1:5" x14ac:dyDescent="0.3">
      <c r="A2345" s="2" t="s">
        <v>5270</v>
      </c>
      <c r="B2345" s="2" t="s">
        <v>2921</v>
      </c>
      <c r="C2345" s="2" t="s">
        <v>14936</v>
      </c>
      <c r="D2345" s="3">
        <v>46043</v>
      </c>
      <c r="E2345" s="2">
        <v>12195.83</v>
      </c>
    </row>
    <row r="2346" spans="1:5" x14ac:dyDescent="0.3">
      <c r="A2346" s="2" t="s">
        <v>5271</v>
      </c>
      <c r="B2346" s="2" t="s">
        <v>2921</v>
      </c>
      <c r="C2346" s="2" t="s">
        <v>14936</v>
      </c>
      <c r="D2346" s="3">
        <v>45948</v>
      </c>
      <c r="E2346" s="2">
        <v>22789.360000000001</v>
      </c>
    </row>
    <row r="2347" spans="1:5" x14ac:dyDescent="0.3">
      <c r="A2347" s="2" t="s">
        <v>5272</v>
      </c>
      <c r="B2347" s="2" t="s">
        <v>2919</v>
      </c>
      <c r="C2347" s="2" t="s">
        <v>14936</v>
      </c>
      <c r="D2347" s="3">
        <v>45463</v>
      </c>
      <c r="E2347" s="2">
        <v>1304.6400000000001</v>
      </c>
    </row>
    <row r="2348" spans="1:5" x14ac:dyDescent="0.3">
      <c r="A2348" s="2" t="s">
        <v>5273</v>
      </c>
      <c r="B2348" s="2" t="s">
        <v>2921</v>
      </c>
      <c r="C2348" s="2" t="s">
        <v>14936</v>
      </c>
      <c r="D2348" s="3">
        <v>45884</v>
      </c>
      <c r="E2348" s="2">
        <v>28643.58</v>
      </c>
    </row>
    <row r="2349" spans="1:5" x14ac:dyDescent="0.3">
      <c r="A2349" s="2" t="s">
        <v>5274</v>
      </c>
      <c r="B2349" s="2" t="s">
        <v>2921</v>
      </c>
      <c r="C2349" s="2" t="s">
        <v>14936</v>
      </c>
      <c r="D2349" s="3">
        <v>45720</v>
      </c>
      <c r="E2349" s="2">
        <v>23658.63</v>
      </c>
    </row>
    <row r="2350" spans="1:5" x14ac:dyDescent="0.3">
      <c r="A2350" s="2" t="s">
        <v>5275</v>
      </c>
      <c r="B2350" s="2" t="s">
        <v>2934</v>
      </c>
      <c r="C2350" s="2" t="s">
        <v>14936</v>
      </c>
      <c r="D2350" s="3">
        <v>46195</v>
      </c>
      <c r="E2350" s="2">
        <v>33878.74</v>
      </c>
    </row>
    <row r="2351" spans="1:5" x14ac:dyDescent="0.3">
      <c r="A2351" s="2" t="s">
        <v>5276</v>
      </c>
      <c r="B2351" s="2" t="s">
        <v>2916</v>
      </c>
      <c r="C2351" s="2" t="s">
        <v>14936</v>
      </c>
      <c r="D2351" s="3">
        <v>46256</v>
      </c>
      <c r="E2351" s="2">
        <v>44504.13</v>
      </c>
    </row>
    <row r="2352" spans="1:5" x14ac:dyDescent="0.3">
      <c r="A2352" s="2" t="s">
        <v>5277</v>
      </c>
      <c r="B2352" s="2" t="s">
        <v>2919</v>
      </c>
      <c r="C2352" s="2" t="s">
        <v>14936</v>
      </c>
      <c r="D2352" s="3">
        <v>46123</v>
      </c>
      <c r="E2352" s="2">
        <v>8750.6</v>
      </c>
    </row>
    <row r="2353" spans="1:5" x14ac:dyDescent="0.3">
      <c r="A2353" s="2" t="s">
        <v>5278</v>
      </c>
      <c r="B2353" s="2" t="s">
        <v>2916</v>
      </c>
      <c r="C2353" s="2" t="s">
        <v>14936</v>
      </c>
      <c r="D2353" s="3">
        <v>45749</v>
      </c>
      <c r="E2353" s="2">
        <v>12522.12</v>
      </c>
    </row>
    <row r="2354" spans="1:5" x14ac:dyDescent="0.3">
      <c r="A2354" s="2" t="s">
        <v>5279</v>
      </c>
      <c r="B2354" s="2" t="s">
        <v>2916</v>
      </c>
      <c r="C2354" s="2" t="s">
        <v>14936</v>
      </c>
      <c r="D2354" s="3">
        <v>45364</v>
      </c>
      <c r="E2354" s="2">
        <v>45989.89</v>
      </c>
    </row>
    <row r="2355" spans="1:5" x14ac:dyDescent="0.3">
      <c r="A2355" s="2" t="s">
        <v>5280</v>
      </c>
      <c r="B2355" s="2" t="s">
        <v>2919</v>
      </c>
      <c r="C2355" s="2" t="s">
        <v>14936</v>
      </c>
      <c r="D2355" s="3">
        <v>45772</v>
      </c>
      <c r="E2355" s="2">
        <v>34284.769999999997</v>
      </c>
    </row>
    <row r="2356" spans="1:5" x14ac:dyDescent="0.3">
      <c r="A2356" s="2" t="s">
        <v>5281</v>
      </c>
      <c r="B2356" s="2" t="s">
        <v>2936</v>
      </c>
      <c r="C2356" s="2" t="s">
        <v>14936</v>
      </c>
      <c r="D2356" s="3">
        <v>46016</v>
      </c>
      <c r="E2356" s="2">
        <v>22923.98</v>
      </c>
    </row>
    <row r="2357" spans="1:5" x14ac:dyDescent="0.3">
      <c r="A2357" s="2" t="s">
        <v>5282</v>
      </c>
      <c r="B2357" s="2" t="s">
        <v>2916</v>
      </c>
      <c r="C2357" s="2" t="s">
        <v>14936</v>
      </c>
      <c r="D2357" s="3">
        <v>45823</v>
      </c>
      <c r="E2357" s="2">
        <v>21898.47</v>
      </c>
    </row>
    <row r="2358" spans="1:5" x14ac:dyDescent="0.3">
      <c r="A2358" s="2" t="s">
        <v>5283</v>
      </c>
      <c r="B2358" s="2" t="s">
        <v>2939</v>
      </c>
      <c r="C2358" s="2" t="s">
        <v>14936</v>
      </c>
      <c r="D2358" s="3">
        <v>45392</v>
      </c>
      <c r="E2358" s="2">
        <v>26576.06</v>
      </c>
    </row>
    <row r="2359" spans="1:5" x14ac:dyDescent="0.3">
      <c r="A2359" s="2" t="s">
        <v>5284</v>
      </c>
      <c r="B2359" s="2" t="s">
        <v>2916</v>
      </c>
      <c r="C2359" s="2" t="s">
        <v>14936</v>
      </c>
      <c r="D2359" s="3">
        <v>46175</v>
      </c>
      <c r="E2359" s="2">
        <v>48764.67</v>
      </c>
    </row>
    <row r="2360" spans="1:5" x14ac:dyDescent="0.3">
      <c r="A2360" s="2" t="s">
        <v>5285</v>
      </c>
      <c r="B2360" s="2" t="s">
        <v>2934</v>
      </c>
      <c r="C2360" s="2" t="s">
        <v>14937</v>
      </c>
      <c r="D2360" s="3">
        <v>45564</v>
      </c>
      <c r="E2360" s="2">
        <v>36918</v>
      </c>
    </row>
    <row r="2361" spans="1:5" x14ac:dyDescent="0.3">
      <c r="A2361" s="2" t="s">
        <v>5286</v>
      </c>
      <c r="B2361" s="2" t="s">
        <v>2936</v>
      </c>
      <c r="C2361" s="2" t="s">
        <v>14936</v>
      </c>
      <c r="D2361" s="3">
        <v>45769</v>
      </c>
      <c r="E2361" s="2">
        <v>23166.07</v>
      </c>
    </row>
    <row r="2362" spans="1:5" x14ac:dyDescent="0.3">
      <c r="A2362" s="2" t="s">
        <v>5287</v>
      </c>
      <c r="B2362" s="2" t="s">
        <v>2919</v>
      </c>
      <c r="C2362" s="2" t="s">
        <v>14938</v>
      </c>
      <c r="D2362" s="3">
        <v>45992</v>
      </c>
      <c r="E2362" s="2">
        <v>4889.47</v>
      </c>
    </row>
    <row r="2363" spans="1:5" x14ac:dyDescent="0.3">
      <c r="A2363" s="2" t="s">
        <v>5288</v>
      </c>
      <c r="B2363" s="2" t="s">
        <v>2916</v>
      </c>
      <c r="C2363" s="2" t="s">
        <v>14936</v>
      </c>
      <c r="D2363" s="3">
        <v>45976</v>
      </c>
      <c r="E2363" s="2">
        <v>18440.25</v>
      </c>
    </row>
    <row r="2364" spans="1:5" x14ac:dyDescent="0.3">
      <c r="A2364" s="2" t="s">
        <v>5289</v>
      </c>
      <c r="B2364" s="2" t="s">
        <v>2936</v>
      </c>
      <c r="C2364" s="2" t="s">
        <v>14936</v>
      </c>
      <c r="D2364" s="3">
        <v>46239</v>
      </c>
      <c r="E2364" s="2">
        <v>15215.94</v>
      </c>
    </row>
    <row r="2365" spans="1:5" x14ac:dyDescent="0.3">
      <c r="A2365" s="2" t="s">
        <v>5290</v>
      </c>
      <c r="B2365" s="2" t="s">
        <v>2916</v>
      </c>
      <c r="C2365" s="2" t="s">
        <v>14936</v>
      </c>
      <c r="D2365" s="3">
        <v>46125</v>
      </c>
      <c r="E2365" s="2">
        <v>18712.77</v>
      </c>
    </row>
    <row r="2366" spans="1:5" x14ac:dyDescent="0.3">
      <c r="A2366" s="2" t="s">
        <v>5291</v>
      </c>
      <c r="B2366" s="2" t="s">
        <v>2934</v>
      </c>
      <c r="C2366" s="2" t="s">
        <v>14936</v>
      </c>
      <c r="D2366" s="3">
        <v>46236</v>
      </c>
      <c r="E2366" s="2">
        <v>29515.87</v>
      </c>
    </row>
    <row r="2367" spans="1:5" x14ac:dyDescent="0.3">
      <c r="A2367" s="2" t="s">
        <v>5292</v>
      </c>
      <c r="B2367" s="2" t="s">
        <v>2916</v>
      </c>
      <c r="C2367" s="2" t="s">
        <v>14936</v>
      </c>
      <c r="D2367" s="3">
        <v>45880</v>
      </c>
      <c r="E2367" s="2">
        <v>35049.75</v>
      </c>
    </row>
    <row r="2368" spans="1:5" x14ac:dyDescent="0.3">
      <c r="A2368" s="2" t="s">
        <v>5293</v>
      </c>
      <c r="B2368" s="2" t="s">
        <v>2921</v>
      </c>
      <c r="C2368" s="2" t="s">
        <v>14936</v>
      </c>
      <c r="D2368" s="3">
        <v>45458</v>
      </c>
      <c r="E2368" s="2">
        <v>27481.8</v>
      </c>
    </row>
    <row r="2369" spans="1:5" x14ac:dyDescent="0.3">
      <c r="A2369" s="2" t="s">
        <v>5294</v>
      </c>
      <c r="B2369" s="2" t="s">
        <v>2921</v>
      </c>
      <c r="C2369" s="2" t="s">
        <v>14936</v>
      </c>
      <c r="D2369" s="3">
        <v>45388</v>
      </c>
      <c r="E2369" s="2">
        <v>32261.77</v>
      </c>
    </row>
    <row r="2370" spans="1:5" x14ac:dyDescent="0.3">
      <c r="A2370" s="2" t="s">
        <v>5295</v>
      </c>
      <c r="B2370" s="2" t="s">
        <v>2916</v>
      </c>
      <c r="C2370" s="2" t="s">
        <v>14936</v>
      </c>
      <c r="D2370" s="3">
        <v>46242</v>
      </c>
      <c r="E2370" s="2">
        <v>20562.18</v>
      </c>
    </row>
    <row r="2371" spans="1:5" x14ac:dyDescent="0.3">
      <c r="A2371" s="2" t="s">
        <v>5296</v>
      </c>
      <c r="B2371" s="2" t="s">
        <v>2921</v>
      </c>
      <c r="C2371" s="2" t="s">
        <v>14936</v>
      </c>
      <c r="D2371" s="3">
        <v>45576</v>
      </c>
      <c r="E2371" s="2">
        <v>26127.38</v>
      </c>
    </row>
    <row r="2372" spans="1:5" x14ac:dyDescent="0.3">
      <c r="A2372" s="2" t="s">
        <v>5297</v>
      </c>
      <c r="B2372" s="2" t="s">
        <v>2939</v>
      </c>
      <c r="C2372" s="2" t="s">
        <v>14936</v>
      </c>
      <c r="D2372" s="3">
        <v>45298</v>
      </c>
      <c r="E2372" s="2">
        <v>11970.62</v>
      </c>
    </row>
    <row r="2373" spans="1:5" x14ac:dyDescent="0.3">
      <c r="A2373" s="2" t="s">
        <v>5298</v>
      </c>
      <c r="B2373" s="2" t="s">
        <v>2936</v>
      </c>
      <c r="C2373" s="2" t="s">
        <v>14936</v>
      </c>
      <c r="D2373" s="3">
        <v>45900</v>
      </c>
      <c r="E2373" s="2">
        <v>27262.49</v>
      </c>
    </row>
    <row r="2374" spans="1:5" x14ac:dyDescent="0.3">
      <c r="A2374" s="2" t="s">
        <v>5299</v>
      </c>
      <c r="B2374" s="2" t="s">
        <v>2916</v>
      </c>
      <c r="C2374" s="2" t="s">
        <v>14936</v>
      </c>
      <c r="D2374" s="3">
        <v>45342</v>
      </c>
      <c r="E2374" s="2">
        <v>10599.86</v>
      </c>
    </row>
    <row r="2375" spans="1:5" x14ac:dyDescent="0.3">
      <c r="A2375" s="2" t="s">
        <v>5300</v>
      </c>
      <c r="B2375" s="2" t="s">
        <v>2919</v>
      </c>
      <c r="C2375" s="2" t="s">
        <v>14936</v>
      </c>
      <c r="D2375" s="3">
        <v>46180</v>
      </c>
      <c r="E2375" s="2">
        <v>21920.22</v>
      </c>
    </row>
    <row r="2376" spans="1:5" x14ac:dyDescent="0.3">
      <c r="A2376" s="2" t="s">
        <v>5301</v>
      </c>
      <c r="B2376" s="2" t="s">
        <v>2939</v>
      </c>
      <c r="C2376" s="2" t="s">
        <v>14936</v>
      </c>
      <c r="D2376" s="3">
        <v>45409</v>
      </c>
      <c r="E2376" s="2">
        <v>24806.63</v>
      </c>
    </row>
    <row r="2377" spans="1:5" x14ac:dyDescent="0.3">
      <c r="A2377" s="2" t="s">
        <v>5302</v>
      </c>
      <c r="B2377" s="2" t="s">
        <v>2921</v>
      </c>
      <c r="C2377" s="2" t="s">
        <v>14936</v>
      </c>
      <c r="D2377" s="3">
        <v>46228</v>
      </c>
      <c r="E2377" s="2">
        <v>7038.8</v>
      </c>
    </row>
    <row r="2378" spans="1:5" x14ac:dyDescent="0.3">
      <c r="A2378" s="2" t="s">
        <v>5303</v>
      </c>
      <c r="B2378" s="2" t="s">
        <v>2936</v>
      </c>
      <c r="C2378" s="2" t="s">
        <v>14936</v>
      </c>
      <c r="D2378" s="3">
        <v>45432</v>
      </c>
      <c r="E2378" s="2">
        <v>44492.45</v>
      </c>
    </row>
    <row r="2379" spans="1:5" x14ac:dyDescent="0.3">
      <c r="A2379" s="2" t="s">
        <v>5304</v>
      </c>
      <c r="B2379" s="2" t="s">
        <v>2921</v>
      </c>
      <c r="C2379" s="2" t="s">
        <v>14936</v>
      </c>
      <c r="D2379" s="3">
        <v>46246</v>
      </c>
      <c r="E2379" s="2">
        <v>11573.63</v>
      </c>
    </row>
    <row r="2380" spans="1:5" x14ac:dyDescent="0.3">
      <c r="A2380" s="2" t="s">
        <v>5305</v>
      </c>
      <c r="B2380" s="2" t="s">
        <v>2939</v>
      </c>
      <c r="C2380" s="2" t="s">
        <v>14936</v>
      </c>
      <c r="D2380" s="3">
        <v>45330</v>
      </c>
      <c r="E2380" s="2">
        <v>25173.23</v>
      </c>
    </row>
    <row r="2381" spans="1:5" x14ac:dyDescent="0.3">
      <c r="A2381" s="2" t="s">
        <v>5306</v>
      </c>
      <c r="B2381" s="2" t="s">
        <v>2939</v>
      </c>
      <c r="C2381" s="2" t="s">
        <v>14936</v>
      </c>
      <c r="D2381" s="3">
        <v>45842</v>
      </c>
      <c r="E2381" s="2">
        <v>37150.22</v>
      </c>
    </row>
    <row r="2382" spans="1:5" x14ac:dyDescent="0.3">
      <c r="A2382" s="2" t="s">
        <v>5307</v>
      </c>
      <c r="B2382" s="2" t="s">
        <v>2916</v>
      </c>
      <c r="C2382" s="2" t="s">
        <v>14936</v>
      </c>
      <c r="D2382" s="3">
        <v>46123</v>
      </c>
      <c r="E2382" s="2">
        <v>3202.96</v>
      </c>
    </row>
    <row r="2383" spans="1:5" x14ac:dyDescent="0.3">
      <c r="A2383" s="2" t="s">
        <v>5308</v>
      </c>
      <c r="B2383" s="2" t="s">
        <v>2939</v>
      </c>
      <c r="C2383" s="2" t="s">
        <v>14936</v>
      </c>
      <c r="D2383" s="3">
        <v>45580</v>
      </c>
      <c r="E2383" s="2">
        <v>15165.7</v>
      </c>
    </row>
    <row r="2384" spans="1:5" x14ac:dyDescent="0.3">
      <c r="A2384" s="2" t="s">
        <v>5309</v>
      </c>
      <c r="B2384" s="2" t="s">
        <v>2916</v>
      </c>
      <c r="C2384" s="2" t="s">
        <v>14936</v>
      </c>
      <c r="D2384" s="3">
        <v>45991</v>
      </c>
      <c r="E2384" s="2">
        <v>25662.84</v>
      </c>
    </row>
    <row r="2385" spans="1:5" x14ac:dyDescent="0.3">
      <c r="A2385" s="2" t="s">
        <v>5310</v>
      </c>
      <c r="B2385" s="2" t="s">
        <v>2936</v>
      </c>
      <c r="C2385" s="2" t="s">
        <v>14936</v>
      </c>
      <c r="D2385" s="3">
        <v>45301</v>
      </c>
      <c r="E2385" s="2">
        <v>15386.14</v>
      </c>
    </row>
    <row r="2386" spans="1:5" x14ac:dyDescent="0.3">
      <c r="A2386" s="2" t="s">
        <v>5311</v>
      </c>
      <c r="B2386" s="2" t="s">
        <v>2934</v>
      </c>
      <c r="C2386" s="2" t="s">
        <v>14936</v>
      </c>
      <c r="D2386" s="3">
        <v>45585</v>
      </c>
      <c r="E2386" s="2">
        <v>3870.99</v>
      </c>
    </row>
    <row r="2387" spans="1:5" x14ac:dyDescent="0.3">
      <c r="A2387" s="2" t="s">
        <v>5312</v>
      </c>
      <c r="B2387" s="2" t="s">
        <v>2939</v>
      </c>
      <c r="C2387" s="2" t="s">
        <v>14936</v>
      </c>
      <c r="D2387" s="3">
        <v>46009</v>
      </c>
      <c r="E2387" s="2">
        <v>3426.7</v>
      </c>
    </row>
    <row r="2388" spans="1:5" x14ac:dyDescent="0.3">
      <c r="A2388" s="2" t="s">
        <v>5313</v>
      </c>
      <c r="B2388" s="2" t="s">
        <v>2919</v>
      </c>
      <c r="C2388" s="2" t="s">
        <v>14936</v>
      </c>
      <c r="D2388" s="3">
        <v>46102</v>
      </c>
      <c r="E2388" s="2">
        <v>6431.76</v>
      </c>
    </row>
    <row r="2389" spans="1:5" x14ac:dyDescent="0.3">
      <c r="A2389" s="2" t="s">
        <v>5314</v>
      </c>
      <c r="B2389" s="2" t="s">
        <v>2921</v>
      </c>
      <c r="C2389" s="2" t="s">
        <v>14936</v>
      </c>
      <c r="D2389" s="3">
        <v>46245</v>
      </c>
      <c r="E2389" s="2">
        <v>21813.77</v>
      </c>
    </row>
    <row r="2390" spans="1:5" x14ac:dyDescent="0.3">
      <c r="A2390" s="2" t="s">
        <v>5315</v>
      </c>
      <c r="B2390" s="2" t="s">
        <v>2916</v>
      </c>
      <c r="C2390" s="2" t="s">
        <v>14936</v>
      </c>
      <c r="D2390" s="3">
        <v>46090</v>
      </c>
      <c r="E2390" s="2">
        <v>21784.15</v>
      </c>
    </row>
    <row r="2391" spans="1:5" x14ac:dyDescent="0.3">
      <c r="A2391" s="2" t="s">
        <v>5316</v>
      </c>
      <c r="B2391" s="2" t="s">
        <v>2916</v>
      </c>
      <c r="C2391" s="2" t="s">
        <v>14936</v>
      </c>
      <c r="D2391" s="3">
        <v>45757</v>
      </c>
      <c r="E2391" s="2">
        <v>28072.55</v>
      </c>
    </row>
    <row r="2392" spans="1:5" x14ac:dyDescent="0.3">
      <c r="A2392" s="2" t="s">
        <v>5317</v>
      </c>
      <c r="B2392" s="2" t="s">
        <v>2939</v>
      </c>
      <c r="C2392" s="2" t="s">
        <v>14936</v>
      </c>
      <c r="D2392" s="3">
        <v>45854</v>
      </c>
      <c r="E2392" s="2">
        <v>24331.27</v>
      </c>
    </row>
    <row r="2393" spans="1:5" x14ac:dyDescent="0.3">
      <c r="A2393" s="2" t="s">
        <v>5318</v>
      </c>
      <c r="B2393" s="2" t="s">
        <v>2916</v>
      </c>
      <c r="C2393" s="2" t="s">
        <v>14936</v>
      </c>
      <c r="D2393" s="3">
        <v>45426</v>
      </c>
      <c r="E2393" s="2">
        <v>10351.34</v>
      </c>
    </row>
    <row r="2394" spans="1:5" x14ac:dyDescent="0.3">
      <c r="A2394" s="2" t="s">
        <v>5319</v>
      </c>
      <c r="B2394" s="2" t="s">
        <v>2936</v>
      </c>
      <c r="C2394" s="2" t="s">
        <v>14936</v>
      </c>
      <c r="D2394" s="3">
        <v>46052</v>
      </c>
      <c r="E2394" s="2">
        <v>38493.769999999997</v>
      </c>
    </row>
    <row r="2395" spans="1:5" x14ac:dyDescent="0.3">
      <c r="A2395" s="2" t="s">
        <v>5320</v>
      </c>
      <c r="B2395" s="2" t="s">
        <v>2916</v>
      </c>
      <c r="C2395" s="2" t="s">
        <v>14936</v>
      </c>
      <c r="D2395" s="3">
        <v>45725</v>
      </c>
      <c r="E2395" s="2">
        <v>36735.49</v>
      </c>
    </row>
    <row r="2396" spans="1:5" x14ac:dyDescent="0.3">
      <c r="A2396" s="2" t="s">
        <v>5321</v>
      </c>
      <c r="B2396" s="2" t="s">
        <v>2921</v>
      </c>
      <c r="C2396" s="2" t="s">
        <v>14936</v>
      </c>
      <c r="D2396" s="3">
        <v>45798</v>
      </c>
      <c r="E2396" s="2">
        <v>35096.6</v>
      </c>
    </row>
    <row r="2397" spans="1:5" x14ac:dyDescent="0.3">
      <c r="A2397" s="2" t="s">
        <v>5322</v>
      </c>
      <c r="B2397" s="2" t="s">
        <v>2936</v>
      </c>
      <c r="C2397" s="2" t="s">
        <v>14936</v>
      </c>
      <c r="D2397" s="3">
        <v>46029</v>
      </c>
      <c r="E2397" s="2">
        <v>35785.24</v>
      </c>
    </row>
    <row r="2398" spans="1:5" x14ac:dyDescent="0.3">
      <c r="A2398" s="2" t="s">
        <v>5323</v>
      </c>
      <c r="B2398" s="2" t="s">
        <v>2939</v>
      </c>
      <c r="C2398" s="2" t="s">
        <v>14936</v>
      </c>
      <c r="D2398" s="3">
        <v>45525</v>
      </c>
      <c r="E2398" s="2">
        <v>14293.54</v>
      </c>
    </row>
    <row r="2399" spans="1:5" x14ac:dyDescent="0.3">
      <c r="A2399" s="2" t="s">
        <v>5324</v>
      </c>
      <c r="B2399" s="2" t="s">
        <v>2916</v>
      </c>
      <c r="C2399" s="2" t="s">
        <v>14936</v>
      </c>
      <c r="D2399" s="3">
        <v>46215</v>
      </c>
      <c r="E2399" s="2">
        <v>12386.81</v>
      </c>
    </row>
    <row r="2400" spans="1:5" x14ac:dyDescent="0.3">
      <c r="A2400" s="2" t="s">
        <v>5325</v>
      </c>
      <c r="B2400" s="2" t="s">
        <v>2919</v>
      </c>
      <c r="C2400" s="2" t="s">
        <v>14936</v>
      </c>
      <c r="D2400" s="3">
        <v>46140</v>
      </c>
      <c r="E2400" s="2">
        <v>40672.79</v>
      </c>
    </row>
    <row r="2401" spans="1:5" x14ac:dyDescent="0.3">
      <c r="A2401" s="2" t="s">
        <v>5326</v>
      </c>
      <c r="B2401" s="2" t="s">
        <v>2921</v>
      </c>
      <c r="C2401" s="2" t="s">
        <v>14936</v>
      </c>
      <c r="D2401" s="3">
        <v>45547</v>
      </c>
      <c r="E2401" s="2">
        <v>34415.56</v>
      </c>
    </row>
    <row r="2402" spans="1:5" x14ac:dyDescent="0.3">
      <c r="A2402" s="2" t="s">
        <v>5327</v>
      </c>
      <c r="B2402" s="2" t="s">
        <v>2919</v>
      </c>
      <c r="C2402" s="2" t="s">
        <v>14936</v>
      </c>
      <c r="D2402" s="3">
        <v>45708</v>
      </c>
      <c r="E2402" s="2">
        <v>3301.83</v>
      </c>
    </row>
    <row r="2403" spans="1:5" x14ac:dyDescent="0.3">
      <c r="A2403" s="2" t="s">
        <v>5328</v>
      </c>
      <c r="B2403" s="2" t="s">
        <v>2939</v>
      </c>
      <c r="C2403" s="2" t="s">
        <v>14936</v>
      </c>
      <c r="D2403" s="3">
        <v>45726</v>
      </c>
      <c r="E2403" s="2">
        <v>17758.09</v>
      </c>
    </row>
    <row r="2404" spans="1:5" x14ac:dyDescent="0.3">
      <c r="A2404" s="2" t="s">
        <v>5329</v>
      </c>
      <c r="B2404" s="2" t="s">
        <v>2939</v>
      </c>
      <c r="C2404" s="2" t="s">
        <v>14936</v>
      </c>
      <c r="D2404" s="3">
        <v>46089</v>
      </c>
      <c r="E2404" s="2">
        <v>37719.870000000003</v>
      </c>
    </row>
    <row r="2405" spans="1:5" x14ac:dyDescent="0.3">
      <c r="A2405" s="2" t="s">
        <v>5330</v>
      </c>
      <c r="B2405" s="2" t="s">
        <v>2916</v>
      </c>
      <c r="C2405" s="2" t="s">
        <v>14936</v>
      </c>
      <c r="D2405" s="3">
        <v>45545</v>
      </c>
      <c r="E2405" s="2">
        <v>14527</v>
      </c>
    </row>
    <row r="2406" spans="1:5" x14ac:dyDescent="0.3">
      <c r="A2406" s="2" t="s">
        <v>5331</v>
      </c>
      <c r="B2406" s="2" t="s">
        <v>2916</v>
      </c>
      <c r="C2406" s="2" t="s">
        <v>14936</v>
      </c>
      <c r="D2406" s="3">
        <v>45549</v>
      </c>
      <c r="E2406" s="2">
        <v>1035.51</v>
      </c>
    </row>
    <row r="2407" spans="1:5" x14ac:dyDescent="0.3">
      <c r="A2407" s="2" t="s">
        <v>5332</v>
      </c>
      <c r="B2407" s="2" t="s">
        <v>2939</v>
      </c>
      <c r="C2407" s="2" t="s">
        <v>14937</v>
      </c>
      <c r="D2407" s="3">
        <v>46079</v>
      </c>
      <c r="E2407" s="2">
        <v>11967.9</v>
      </c>
    </row>
    <row r="2408" spans="1:5" x14ac:dyDescent="0.3">
      <c r="A2408" s="2" t="s">
        <v>5333</v>
      </c>
      <c r="B2408" s="2" t="s">
        <v>2916</v>
      </c>
      <c r="C2408" s="2" t="s">
        <v>14936</v>
      </c>
      <c r="D2408" s="3">
        <v>45319</v>
      </c>
      <c r="E2408" s="2">
        <v>43598.54</v>
      </c>
    </row>
    <row r="2409" spans="1:5" x14ac:dyDescent="0.3">
      <c r="A2409" s="2" t="s">
        <v>5334</v>
      </c>
      <c r="B2409" s="2" t="s">
        <v>2939</v>
      </c>
      <c r="C2409" s="2" t="s">
        <v>14937</v>
      </c>
      <c r="D2409" s="3">
        <v>46073</v>
      </c>
      <c r="E2409" s="2">
        <v>23126.07</v>
      </c>
    </row>
    <row r="2410" spans="1:5" x14ac:dyDescent="0.3">
      <c r="A2410" s="2" t="s">
        <v>5335</v>
      </c>
      <c r="B2410" s="2" t="s">
        <v>2919</v>
      </c>
      <c r="C2410" s="2" t="s">
        <v>14936</v>
      </c>
      <c r="D2410" s="3">
        <v>45306</v>
      </c>
      <c r="E2410" s="2">
        <v>5709.5</v>
      </c>
    </row>
    <row r="2411" spans="1:5" x14ac:dyDescent="0.3">
      <c r="A2411" s="2" t="s">
        <v>5336</v>
      </c>
      <c r="B2411" s="2" t="s">
        <v>2936</v>
      </c>
      <c r="C2411" s="2" t="s">
        <v>14936</v>
      </c>
      <c r="D2411" s="3">
        <v>45402</v>
      </c>
      <c r="E2411" s="2">
        <v>1689.75</v>
      </c>
    </row>
    <row r="2412" spans="1:5" x14ac:dyDescent="0.3">
      <c r="A2412" s="2" t="s">
        <v>5337</v>
      </c>
      <c r="B2412" s="2" t="s">
        <v>2916</v>
      </c>
      <c r="C2412" s="2" t="s">
        <v>14936</v>
      </c>
      <c r="D2412" s="3">
        <v>45642</v>
      </c>
      <c r="E2412" s="2">
        <v>28370.04</v>
      </c>
    </row>
    <row r="2413" spans="1:5" x14ac:dyDescent="0.3">
      <c r="A2413" s="2" t="s">
        <v>5338</v>
      </c>
      <c r="B2413" s="2" t="s">
        <v>2939</v>
      </c>
      <c r="C2413" s="2" t="s">
        <v>14936</v>
      </c>
      <c r="D2413" s="3">
        <v>45755</v>
      </c>
      <c r="E2413" s="2">
        <v>4999.43</v>
      </c>
    </row>
    <row r="2414" spans="1:5" x14ac:dyDescent="0.3">
      <c r="A2414" s="2" t="s">
        <v>5339</v>
      </c>
      <c r="B2414" s="2" t="s">
        <v>2939</v>
      </c>
      <c r="C2414" s="2" t="s">
        <v>14936</v>
      </c>
      <c r="D2414" s="3">
        <v>45373</v>
      </c>
      <c r="E2414" s="2">
        <v>49227.02</v>
      </c>
    </row>
    <row r="2415" spans="1:5" x14ac:dyDescent="0.3">
      <c r="A2415" s="2" t="s">
        <v>5340</v>
      </c>
      <c r="B2415" s="2" t="s">
        <v>2934</v>
      </c>
      <c r="C2415" s="2" t="s">
        <v>14936</v>
      </c>
      <c r="D2415" s="3">
        <v>45575</v>
      </c>
      <c r="E2415" s="2">
        <v>21426.16</v>
      </c>
    </row>
    <row r="2416" spans="1:5" x14ac:dyDescent="0.3">
      <c r="A2416" s="2" t="s">
        <v>5341</v>
      </c>
      <c r="B2416" s="2" t="s">
        <v>2921</v>
      </c>
      <c r="C2416" s="2" t="s">
        <v>14936</v>
      </c>
      <c r="D2416" s="3">
        <v>46013</v>
      </c>
      <c r="E2416" s="2">
        <v>17234.900000000001</v>
      </c>
    </row>
    <row r="2417" spans="1:5" x14ac:dyDescent="0.3">
      <c r="A2417" s="2" t="s">
        <v>5342</v>
      </c>
      <c r="B2417" s="2" t="s">
        <v>2939</v>
      </c>
      <c r="C2417" s="2" t="s">
        <v>14938</v>
      </c>
      <c r="D2417" s="3">
        <v>45837</v>
      </c>
      <c r="E2417" s="2">
        <v>21026.17</v>
      </c>
    </row>
    <row r="2418" spans="1:5" x14ac:dyDescent="0.3">
      <c r="A2418" s="2" t="s">
        <v>5343</v>
      </c>
      <c r="B2418" s="2" t="s">
        <v>2916</v>
      </c>
      <c r="C2418" s="2" t="s">
        <v>14936</v>
      </c>
      <c r="D2418" s="3">
        <v>45902</v>
      </c>
      <c r="E2418" s="2">
        <v>30433.74</v>
      </c>
    </row>
    <row r="2419" spans="1:5" x14ac:dyDescent="0.3">
      <c r="A2419" s="2" t="s">
        <v>5344</v>
      </c>
      <c r="B2419" s="2" t="s">
        <v>2934</v>
      </c>
      <c r="C2419" s="2" t="s">
        <v>14936</v>
      </c>
      <c r="D2419" s="3">
        <v>45634</v>
      </c>
      <c r="E2419" s="2">
        <v>4147.7700000000004</v>
      </c>
    </row>
    <row r="2420" spans="1:5" x14ac:dyDescent="0.3">
      <c r="A2420" s="2" t="s">
        <v>5345</v>
      </c>
      <c r="B2420" s="2" t="s">
        <v>2934</v>
      </c>
      <c r="C2420" s="2" t="s">
        <v>14938</v>
      </c>
      <c r="D2420" s="3">
        <v>45913</v>
      </c>
      <c r="E2420" s="2">
        <v>12005.61</v>
      </c>
    </row>
    <row r="2421" spans="1:5" x14ac:dyDescent="0.3">
      <c r="A2421" s="2" t="s">
        <v>5346</v>
      </c>
      <c r="B2421" s="2" t="s">
        <v>2936</v>
      </c>
      <c r="C2421" s="2" t="s">
        <v>14936</v>
      </c>
      <c r="D2421" s="3">
        <v>46236</v>
      </c>
      <c r="E2421" s="2">
        <v>16341.1</v>
      </c>
    </row>
    <row r="2422" spans="1:5" x14ac:dyDescent="0.3">
      <c r="A2422" s="2" t="s">
        <v>5347</v>
      </c>
      <c r="B2422" s="2" t="s">
        <v>2916</v>
      </c>
      <c r="C2422" s="2" t="s">
        <v>14936</v>
      </c>
      <c r="D2422" s="3">
        <v>45444</v>
      </c>
      <c r="E2422" s="2">
        <v>29141.56</v>
      </c>
    </row>
    <row r="2423" spans="1:5" x14ac:dyDescent="0.3">
      <c r="A2423" s="2" t="s">
        <v>5348</v>
      </c>
      <c r="B2423" s="2" t="s">
        <v>2916</v>
      </c>
      <c r="C2423" s="2" t="s">
        <v>14936</v>
      </c>
      <c r="D2423" s="3">
        <v>45434</v>
      </c>
      <c r="E2423" s="2">
        <v>23996.58</v>
      </c>
    </row>
    <row r="2424" spans="1:5" x14ac:dyDescent="0.3">
      <c r="A2424" s="2" t="s">
        <v>5349</v>
      </c>
      <c r="B2424" s="2" t="s">
        <v>2936</v>
      </c>
      <c r="C2424" s="2" t="s">
        <v>14936</v>
      </c>
      <c r="D2424" s="3">
        <v>45717</v>
      </c>
      <c r="E2424" s="2">
        <v>8460.9699999999993</v>
      </c>
    </row>
    <row r="2425" spans="1:5" x14ac:dyDescent="0.3">
      <c r="A2425" s="2" t="s">
        <v>5350</v>
      </c>
      <c r="B2425" s="2" t="s">
        <v>2916</v>
      </c>
      <c r="C2425" s="2" t="s">
        <v>14936</v>
      </c>
      <c r="D2425" s="3">
        <v>45317</v>
      </c>
      <c r="E2425" s="2">
        <v>800.94</v>
      </c>
    </row>
    <row r="2426" spans="1:5" x14ac:dyDescent="0.3">
      <c r="A2426" s="2" t="s">
        <v>5351</v>
      </c>
      <c r="B2426" s="2" t="s">
        <v>2916</v>
      </c>
      <c r="C2426" s="2" t="s">
        <v>14936</v>
      </c>
      <c r="D2426" s="3">
        <v>45975</v>
      </c>
      <c r="E2426" s="2">
        <v>42252.800000000003</v>
      </c>
    </row>
    <row r="2427" spans="1:5" x14ac:dyDescent="0.3">
      <c r="A2427" s="2" t="s">
        <v>5352</v>
      </c>
      <c r="B2427" s="2" t="s">
        <v>2921</v>
      </c>
      <c r="C2427" s="2" t="s">
        <v>14936</v>
      </c>
      <c r="D2427" s="3">
        <v>45963</v>
      </c>
      <c r="E2427" s="2">
        <v>2658.38</v>
      </c>
    </row>
    <row r="2428" spans="1:5" x14ac:dyDescent="0.3">
      <c r="A2428" s="2" t="s">
        <v>5353</v>
      </c>
      <c r="B2428" s="2" t="s">
        <v>2934</v>
      </c>
      <c r="C2428" s="2" t="s">
        <v>14936</v>
      </c>
      <c r="D2428" s="3">
        <v>45362</v>
      </c>
      <c r="E2428" s="2">
        <v>17196.990000000002</v>
      </c>
    </row>
    <row r="2429" spans="1:5" x14ac:dyDescent="0.3">
      <c r="A2429" s="2" t="s">
        <v>5354</v>
      </c>
      <c r="B2429" s="2" t="s">
        <v>2916</v>
      </c>
      <c r="C2429" s="2" t="s">
        <v>14936</v>
      </c>
      <c r="D2429" s="3">
        <v>45568</v>
      </c>
      <c r="E2429" s="2">
        <v>26589.29</v>
      </c>
    </row>
    <row r="2430" spans="1:5" x14ac:dyDescent="0.3">
      <c r="A2430" s="2" t="s">
        <v>5355</v>
      </c>
      <c r="B2430" s="2" t="s">
        <v>2916</v>
      </c>
      <c r="C2430" s="2" t="s">
        <v>14936</v>
      </c>
      <c r="D2430" s="3">
        <v>45359</v>
      </c>
      <c r="E2430" s="2">
        <v>11789.37</v>
      </c>
    </row>
    <row r="2431" spans="1:5" x14ac:dyDescent="0.3">
      <c r="A2431" s="2" t="s">
        <v>5356</v>
      </c>
      <c r="B2431" s="2" t="s">
        <v>2939</v>
      </c>
      <c r="C2431" s="2" t="s">
        <v>14936</v>
      </c>
      <c r="D2431" s="3">
        <v>45805</v>
      </c>
      <c r="E2431" s="2">
        <v>31075.47</v>
      </c>
    </row>
    <row r="2432" spans="1:5" x14ac:dyDescent="0.3">
      <c r="A2432" s="2" t="s">
        <v>5357</v>
      </c>
      <c r="B2432" s="2" t="s">
        <v>2939</v>
      </c>
      <c r="C2432" s="2" t="s">
        <v>14936</v>
      </c>
      <c r="D2432" s="3">
        <v>46133</v>
      </c>
      <c r="E2432" s="2">
        <v>1010.55</v>
      </c>
    </row>
    <row r="2433" spans="1:5" x14ac:dyDescent="0.3">
      <c r="A2433" s="2" t="s">
        <v>5358</v>
      </c>
      <c r="B2433" s="2" t="s">
        <v>2916</v>
      </c>
      <c r="C2433" s="2" t="s">
        <v>14936</v>
      </c>
      <c r="D2433" s="3">
        <v>45796</v>
      </c>
      <c r="E2433" s="2">
        <v>39214.129999999997</v>
      </c>
    </row>
    <row r="2434" spans="1:5" x14ac:dyDescent="0.3">
      <c r="A2434" s="2" t="s">
        <v>5359</v>
      </c>
      <c r="B2434" s="2" t="s">
        <v>2939</v>
      </c>
      <c r="C2434" s="2" t="s">
        <v>14936</v>
      </c>
      <c r="D2434" s="3">
        <v>45993</v>
      </c>
      <c r="E2434" s="2">
        <v>6083.82</v>
      </c>
    </row>
    <row r="2435" spans="1:5" x14ac:dyDescent="0.3">
      <c r="A2435" s="2" t="s">
        <v>5360</v>
      </c>
      <c r="B2435" s="2" t="s">
        <v>2939</v>
      </c>
      <c r="C2435" s="2" t="s">
        <v>14936</v>
      </c>
      <c r="D2435" s="3">
        <v>45591</v>
      </c>
      <c r="E2435" s="2">
        <v>40097.760000000002</v>
      </c>
    </row>
    <row r="2436" spans="1:5" x14ac:dyDescent="0.3">
      <c r="A2436" s="2" t="s">
        <v>5361</v>
      </c>
      <c r="B2436" s="2" t="s">
        <v>2916</v>
      </c>
      <c r="C2436" s="2" t="s">
        <v>14936</v>
      </c>
      <c r="D2436" s="3">
        <v>45513</v>
      </c>
      <c r="E2436" s="2">
        <v>30344.69</v>
      </c>
    </row>
    <row r="2437" spans="1:5" x14ac:dyDescent="0.3">
      <c r="A2437" s="2" t="s">
        <v>5362</v>
      </c>
      <c r="B2437" s="2" t="s">
        <v>2916</v>
      </c>
      <c r="C2437" s="2" t="s">
        <v>14936</v>
      </c>
      <c r="D2437" s="3">
        <v>45565</v>
      </c>
      <c r="E2437" s="2">
        <v>28911.25</v>
      </c>
    </row>
    <row r="2438" spans="1:5" x14ac:dyDescent="0.3">
      <c r="A2438" s="2" t="s">
        <v>5363</v>
      </c>
      <c r="B2438" s="2" t="s">
        <v>2936</v>
      </c>
      <c r="C2438" s="2" t="s">
        <v>14936</v>
      </c>
      <c r="D2438" s="3">
        <v>45480</v>
      </c>
      <c r="E2438" s="2">
        <v>45889.36</v>
      </c>
    </row>
    <row r="2439" spans="1:5" x14ac:dyDescent="0.3">
      <c r="A2439" s="2" t="s">
        <v>5364</v>
      </c>
      <c r="B2439" s="2" t="s">
        <v>2936</v>
      </c>
      <c r="C2439" s="2" t="s">
        <v>14936</v>
      </c>
      <c r="D2439" s="3">
        <v>45901</v>
      </c>
      <c r="E2439" s="2">
        <v>1191.82</v>
      </c>
    </row>
    <row r="2440" spans="1:5" x14ac:dyDescent="0.3">
      <c r="A2440" s="2" t="s">
        <v>5365</v>
      </c>
      <c r="B2440" s="2" t="s">
        <v>2934</v>
      </c>
      <c r="C2440" s="2" t="s">
        <v>14936</v>
      </c>
      <c r="D2440" s="3">
        <v>45748</v>
      </c>
      <c r="E2440" s="2">
        <v>27857.66</v>
      </c>
    </row>
    <row r="2441" spans="1:5" x14ac:dyDescent="0.3">
      <c r="A2441" s="2" t="s">
        <v>5366</v>
      </c>
      <c r="B2441" s="2" t="s">
        <v>2936</v>
      </c>
      <c r="C2441" s="2" t="s">
        <v>14937</v>
      </c>
      <c r="D2441" s="3">
        <v>46197</v>
      </c>
      <c r="E2441" s="2">
        <v>34117.06</v>
      </c>
    </row>
    <row r="2442" spans="1:5" x14ac:dyDescent="0.3">
      <c r="A2442" s="2" t="s">
        <v>5367</v>
      </c>
      <c r="B2442" s="2" t="s">
        <v>2939</v>
      </c>
      <c r="C2442" s="2" t="s">
        <v>14936</v>
      </c>
      <c r="D2442" s="3">
        <v>45512</v>
      </c>
      <c r="E2442" s="2">
        <v>16190.51</v>
      </c>
    </row>
    <row r="2443" spans="1:5" x14ac:dyDescent="0.3">
      <c r="A2443" s="2" t="s">
        <v>5368</v>
      </c>
      <c r="B2443" s="2" t="s">
        <v>2939</v>
      </c>
      <c r="C2443" s="2" t="s">
        <v>14936</v>
      </c>
      <c r="D2443" s="3">
        <v>46157</v>
      </c>
      <c r="E2443" s="2">
        <v>38649.07</v>
      </c>
    </row>
    <row r="2444" spans="1:5" x14ac:dyDescent="0.3">
      <c r="A2444" s="2" t="s">
        <v>5369</v>
      </c>
      <c r="B2444" s="2" t="s">
        <v>2921</v>
      </c>
      <c r="C2444" s="2" t="s">
        <v>14936</v>
      </c>
      <c r="D2444" s="3">
        <v>45968</v>
      </c>
      <c r="E2444" s="2">
        <v>39185.980000000003</v>
      </c>
    </row>
    <row r="2445" spans="1:5" x14ac:dyDescent="0.3">
      <c r="A2445" s="2" t="s">
        <v>5370</v>
      </c>
      <c r="B2445" s="2" t="s">
        <v>2934</v>
      </c>
      <c r="C2445" s="2" t="s">
        <v>14936</v>
      </c>
      <c r="D2445" s="3">
        <v>46162</v>
      </c>
      <c r="E2445" s="2">
        <v>25380.799999999999</v>
      </c>
    </row>
    <row r="2446" spans="1:5" x14ac:dyDescent="0.3">
      <c r="A2446" s="2" t="s">
        <v>5371</v>
      </c>
      <c r="B2446" s="2" t="s">
        <v>2939</v>
      </c>
      <c r="C2446" s="2" t="s">
        <v>14936</v>
      </c>
      <c r="D2446" s="3">
        <v>45993</v>
      </c>
      <c r="E2446" s="2">
        <v>11029.85</v>
      </c>
    </row>
    <row r="2447" spans="1:5" x14ac:dyDescent="0.3">
      <c r="A2447" s="2" t="s">
        <v>5372</v>
      </c>
      <c r="B2447" s="2" t="s">
        <v>2936</v>
      </c>
      <c r="C2447" s="2" t="s">
        <v>14936</v>
      </c>
      <c r="D2447" s="3">
        <v>45890</v>
      </c>
      <c r="E2447" s="2">
        <v>29510.46</v>
      </c>
    </row>
    <row r="2448" spans="1:5" x14ac:dyDescent="0.3">
      <c r="A2448" s="2" t="s">
        <v>5373</v>
      </c>
      <c r="B2448" s="2" t="s">
        <v>2921</v>
      </c>
      <c r="C2448" s="2" t="s">
        <v>14936</v>
      </c>
      <c r="D2448" s="3">
        <v>45748</v>
      </c>
      <c r="E2448" s="2">
        <v>3747.99</v>
      </c>
    </row>
    <row r="2449" spans="1:5" x14ac:dyDescent="0.3">
      <c r="A2449" s="2" t="s">
        <v>5374</v>
      </c>
      <c r="B2449" s="2" t="s">
        <v>2934</v>
      </c>
      <c r="C2449" s="2" t="s">
        <v>14936</v>
      </c>
      <c r="D2449" s="3">
        <v>45589</v>
      </c>
      <c r="E2449" s="2">
        <v>4304.3999999999996</v>
      </c>
    </row>
    <row r="2450" spans="1:5" x14ac:dyDescent="0.3">
      <c r="A2450" s="2" t="s">
        <v>5375</v>
      </c>
      <c r="B2450" s="2" t="s">
        <v>2939</v>
      </c>
      <c r="C2450" s="2" t="s">
        <v>14936</v>
      </c>
      <c r="D2450" s="3">
        <v>45851</v>
      </c>
      <c r="E2450" s="2">
        <v>27273.52</v>
      </c>
    </row>
    <row r="2451" spans="1:5" x14ac:dyDescent="0.3">
      <c r="A2451" s="2" t="s">
        <v>5376</v>
      </c>
      <c r="B2451" s="2" t="s">
        <v>2936</v>
      </c>
      <c r="C2451" s="2" t="s">
        <v>14936</v>
      </c>
      <c r="D2451" s="3">
        <v>46068</v>
      </c>
      <c r="E2451" s="2">
        <v>34833.79</v>
      </c>
    </row>
    <row r="2452" spans="1:5" x14ac:dyDescent="0.3">
      <c r="A2452" s="2" t="s">
        <v>5377</v>
      </c>
      <c r="B2452" s="2" t="s">
        <v>2939</v>
      </c>
      <c r="C2452" s="2" t="s">
        <v>14936</v>
      </c>
      <c r="D2452" s="3">
        <v>45818</v>
      </c>
      <c r="E2452" s="2">
        <v>27959.72</v>
      </c>
    </row>
    <row r="2453" spans="1:5" x14ac:dyDescent="0.3">
      <c r="A2453" s="2" t="s">
        <v>5378</v>
      </c>
      <c r="B2453" s="2" t="s">
        <v>2916</v>
      </c>
      <c r="C2453" s="2" t="s">
        <v>14937</v>
      </c>
      <c r="D2453" s="3">
        <v>45741</v>
      </c>
      <c r="E2453" s="2">
        <v>45670.12</v>
      </c>
    </row>
    <row r="2454" spans="1:5" x14ac:dyDescent="0.3">
      <c r="A2454" s="2" t="s">
        <v>5379</v>
      </c>
      <c r="B2454" s="2" t="s">
        <v>2939</v>
      </c>
      <c r="C2454" s="2" t="s">
        <v>14936</v>
      </c>
      <c r="D2454" s="3">
        <v>45845</v>
      </c>
      <c r="E2454" s="2">
        <v>43251.28</v>
      </c>
    </row>
    <row r="2455" spans="1:5" x14ac:dyDescent="0.3">
      <c r="A2455" s="2" t="s">
        <v>5380</v>
      </c>
      <c r="B2455" s="2" t="s">
        <v>2939</v>
      </c>
      <c r="C2455" s="2" t="s">
        <v>14936</v>
      </c>
      <c r="D2455" s="3">
        <v>46140</v>
      </c>
      <c r="E2455" s="2">
        <v>18268.36</v>
      </c>
    </row>
    <row r="2456" spans="1:5" x14ac:dyDescent="0.3">
      <c r="A2456" s="2" t="s">
        <v>5381</v>
      </c>
      <c r="B2456" s="2" t="s">
        <v>2921</v>
      </c>
      <c r="C2456" s="2" t="s">
        <v>14936</v>
      </c>
      <c r="D2456" s="3">
        <v>45902</v>
      </c>
      <c r="E2456" s="2">
        <v>37844.51</v>
      </c>
    </row>
    <row r="2457" spans="1:5" x14ac:dyDescent="0.3">
      <c r="A2457" s="2" t="s">
        <v>5382</v>
      </c>
      <c r="B2457" s="2" t="s">
        <v>2921</v>
      </c>
      <c r="C2457" s="2" t="s">
        <v>14936</v>
      </c>
      <c r="D2457" s="3">
        <v>45454</v>
      </c>
      <c r="E2457" s="2">
        <v>29864.38</v>
      </c>
    </row>
    <row r="2458" spans="1:5" x14ac:dyDescent="0.3">
      <c r="A2458" s="2" t="s">
        <v>5383</v>
      </c>
      <c r="B2458" s="2" t="s">
        <v>2939</v>
      </c>
      <c r="C2458" s="2" t="s">
        <v>14936</v>
      </c>
      <c r="D2458" s="3">
        <v>46102</v>
      </c>
      <c r="E2458" s="2">
        <v>46680.27</v>
      </c>
    </row>
    <row r="2459" spans="1:5" x14ac:dyDescent="0.3">
      <c r="A2459" s="2" t="s">
        <v>5384</v>
      </c>
      <c r="B2459" s="2" t="s">
        <v>2939</v>
      </c>
      <c r="C2459" s="2" t="s">
        <v>14936</v>
      </c>
      <c r="D2459" s="3">
        <v>45447</v>
      </c>
      <c r="E2459" s="2">
        <v>28223.78</v>
      </c>
    </row>
    <row r="2460" spans="1:5" x14ac:dyDescent="0.3">
      <c r="A2460" s="2" t="s">
        <v>5385</v>
      </c>
      <c r="B2460" s="2" t="s">
        <v>2916</v>
      </c>
      <c r="C2460" s="2" t="s">
        <v>14936</v>
      </c>
      <c r="D2460" s="3">
        <v>45978</v>
      </c>
      <c r="E2460" s="2">
        <v>15876.94</v>
      </c>
    </row>
    <row r="2461" spans="1:5" x14ac:dyDescent="0.3">
      <c r="A2461" s="2" t="s">
        <v>5386</v>
      </c>
      <c r="B2461" s="2" t="s">
        <v>2916</v>
      </c>
      <c r="C2461" s="2" t="s">
        <v>14936</v>
      </c>
      <c r="D2461" s="3">
        <v>45656</v>
      </c>
      <c r="E2461" s="2">
        <v>8221.17</v>
      </c>
    </row>
    <row r="2462" spans="1:5" x14ac:dyDescent="0.3">
      <c r="A2462" s="2" t="s">
        <v>5387</v>
      </c>
      <c r="B2462" s="2" t="s">
        <v>2939</v>
      </c>
      <c r="C2462" s="2" t="s">
        <v>14936</v>
      </c>
      <c r="D2462" s="3">
        <v>46101</v>
      </c>
      <c r="E2462" s="2">
        <v>36444.25</v>
      </c>
    </row>
    <row r="2463" spans="1:5" x14ac:dyDescent="0.3">
      <c r="A2463" s="2" t="s">
        <v>5388</v>
      </c>
      <c r="B2463" s="2" t="s">
        <v>2916</v>
      </c>
      <c r="C2463" s="2" t="s">
        <v>14936</v>
      </c>
      <c r="D2463" s="3">
        <v>46213</v>
      </c>
      <c r="E2463" s="2">
        <v>19400.38</v>
      </c>
    </row>
    <row r="2464" spans="1:5" x14ac:dyDescent="0.3">
      <c r="A2464" s="2" t="s">
        <v>5389</v>
      </c>
      <c r="B2464" s="2" t="s">
        <v>2939</v>
      </c>
      <c r="C2464" s="2" t="s">
        <v>14936</v>
      </c>
      <c r="D2464" s="3">
        <v>46207</v>
      </c>
      <c r="E2464" s="2">
        <v>11590.64</v>
      </c>
    </row>
    <row r="2465" spans="1:5" x14ac:dyDescent="0.3">
      <c r="A2465" s="2" t="s">
        <v>5390</v>
      </c>
      <c r="B2465" s="2" t="s">
        <v>2934</v>
      </c>
      <c r="C2465" s="2" t="s">
        <v>14936</v>
      </c>
      <c r="D2465" s="3">
        <v>45402</v>
      </c>
      <c r="E2465" s="2">
        <v>23346.06</v>
      </c>
    </row>
    <row r="2466" spans="1:5" x14ac:dyDescent="0.3">
      <c r="A2466" s="2" t="s">
        <v>5391</v>
      </c>
      <c r="B2466" s="2" t="s">
        <v>2921</v>
      </c>
      <c r="C2466" s="2" t="s">
        <v>14936</v>
      </c>
      <c r="D2466" s="3">
        <v>45948</v>
      </c>
      <c r="E2466" s="2">
        <v>7852.78</v>
      </c>
    </row>
    <row r="2467" spans="1:5" x14ac:dyDescent="0.3">
      <c r="A2467" s="2" t="s">
        <v>5392</v>
      </c>
      <c r="B2467" s="2" t="s">
        <v>2939</v>
      </c>
      <c r="C2467" s="2" t="s">
        <v>14936</v>
      </c>
      <c r="D2467" s="3">
        <v>46241</v>
      </c>
      <c r="E2467" s="2">
        <v>28121.09</v>
      </c>
    </row>
    <row r="2468" spans="1:5" x14ac:dyDescent="0.3">
      <c r="A2468" s="2" t="s">
        <v>5393</v>
      </c>
      <c r="B2468" s="2" t="s">
        <v>2916</v>
      </c>
      <c r="C2468" s="2" t="s">
        <v>14936</v>
      </c>
      <c r="D2468" s="3">
        <v>45685</v>
      </c>
      <c r="E2468" s="2">
        <v>13744.72</v>
      </c>
    </row>
    <row r="2469" spans="1:5" x14ac:dyDescent="0.3">
      <c r="A2469" s="2" t="s">
        <v>5394</v>
      </c>
      <c r="B2469" s="2" t="s">
        <v>2939</v>
      </c>
      <c r="C2469" s="2" t="s">
        <v>14936</v>
      </c>
      <c r="D2469" s="3">
        <v>45319</v>
      </c>
      <c r="E2469" s="2">
        <v>49164.75</v>
      </c>
    </row>
    <row r="2470" spans="1:5" x14ac:dyDescent="0.3">
      <c r="A2470" s="2" t="s">
        <v>5395</v>
      </c>
      <c r="B2470" s="2" t="s">
        <v>2916</v>
      </c>
      <c r="C2470" s="2" t="s">
        <v>14936</v>
      </c>
      <c r="D2470" s="3">
        <v>45303</v>
      </c>
      <c r="E2470" s="2">
        <v>33992.54</v>
      </c>
    </row>
    <row r="2471" spans="1:5" x14ac:dyDescent="0.3">
      <c r="A2471" s="2" t="s">
        <v>5396</v>
      </c>
      <c r="B2471" s="2" t="s">
        <v>2916</v>
      </c>
      <c r="C2471" s="2" t="s">
        <v>14938</v>
      </c>
      <c r="D2471" s="3">
        <v>46248</v>
      </c>
      <c r="E2471" s="2">
        <v>41013.769999999997</v>
      </c>
    </row>
    <row r="2472" spans="1:5" x14ac:dyDescent="0.3">
      <c r="A2472" s="2" t="s">
        <v>5397</v>
      </c>
      <c r="B2472" s="2" t="s">
        <v>2916</v>
      </c>
      <c r="C2472" s="2" t="s">
        <v>14936</v>
      </c>
      <c r="D2472" s="3">
        <v>45573</v>
      </c>
      <c r="E2472" s="2">
        <v>47436.41</v>
      </c>
    </row>
    <row r="2473" spans="1:5" x14ac:dyDescent="0.3">
      <c r="A2473" s="2" t="s">
        <v>5398</v>
      </c>
      <c r="B2473" s="2" t="s">
        <v>2939</v>
      </c>
      <c r="C2473" s="2" t="s">
        <v>14936</v>
      </c>
      <c r="D2473" s="3">
        <v>46100</v>
      </c>
      <c r="E2473" s="2">
        <v>2876.89</v>
      </c>
    </row>
    <row r="2474" spans="1:5" x14ac:dyDescent="0.3">
      <c r="A2474" s="2" t="s">
        <v>5399</v>
      </c>
      <c r="B2474" s="2" t="s">
        <v>2916</v>
      </c>
      <c r="C2474" s="2" t="s">
        <v>14936</v>
      </c>
      <c r="D2474" s="3">
        <v>45525</v>
      </c>
      <c r="E2474" s="2">
        <v>36020.720000000001</v>
      </c>
    </row>
    <row r="2475" spans="1:5" x14ac:dyDescent="0.3">
      <c r="A2475" s="2" t="s">
        <v>5400</v>
      </c>
      <c r="B2475" s="2" t="s">
        <v>2919</v>
      </c>
      <c r="C2475" s="2" t="s">
        <v>14936</v>
      </c>
      <c r="D2475" s="3">
        <v>45784</v>
      </c>
      <c r="E2475" s="2">
        <v>26929.360000000001</v>
      </c>
    </row>
    <row r="2476" spans="1:5" x14ac:dyDescent="0.3">
      <c r="A2476" s="2" t="s">
        <v>5401</v>
      </c>
      <c r="B2476" s="2" t="s">
        <v>2921</v>
      </c>
      <c r="C2476" s="2" t="s">
        <v>14936</v>
      </c>
      <c r="D2476" s="3">
        <v>45881</v>
      </c>
      <c r="E2476" s="2">
        <v>28675.85</v>
      </c>
    </row>
    <row r="2477" spans="1:5" x14ac:dyDescent="0.3">
      <c r="A2477" s="2" t="s">
        <v>5402</v>
      </c>
      <c r="B2477" s="2" t="s">
        <v>2934</v>
      </c>
      <c r="C2477" s="2" t="s">
        <v>14936</v>
      </c>
      <c r="D2477" s="3">
        <v>45599</v>
      </c>
      <c r="E2477" s="2">
        <v>16539.66</v>
      </c>
    </row>
    <row r="2478" spans="1:5" x14ac:dyDescent="0.3">
      <c r="A2478" s="2" t="s">
        <v>5403</v>
      </c>
      <c r="B2478" s="2" t="s">
        <v>2919</v>
      </c>
      <c r="C2478" s="2" t="s">
        <v>14938</v>
      </c>
      <c r="D2478" s="3">
        <v>46067</v>
      </c>
      <c r="E2478" s="2">
        <v>40602.26</v>
      </c>
    </row>
    <row r="2479" spans="1:5" x14ac:dyDescent="0.3">
      <c r="A2479" s="2" t="s">
        <v>5404</v>
      </c>
      <c r="B2479" s="2" t="s">
        <v>2936</v>
      </c>
      <c r="C2479" s="2" t="s">
        <v>14936</v>
      </c>
      <c r="D2479" s="3">
        <v>46126</v>
      </c>
      <c r="E2479" s="2">
        <v>42941.27</v>
      </c>
    </row>
    <row r="2480" spans="1:5" x14ac:dyDescent="0.3">
      <c r="A2480" s="2" t="s">
        <v>5405</v>
      </c>
      <c r="B2480" s="2" t="s">
        <v>2919</v>
      </c>
      <c r="C2480" s="2" t="s">
        <v>14937</v>
      </c>
      <c r="D2480" s="3">
        <v>45403</v>
      </c>
      <c r="E2480" s="2">
        <v>508.48</v>
      </c>
    </row>
    <row r="2481" spans="1:5" x14ac:dyDescent="0.3">
      <c r="A2481" s="2" t="s">
        <v>5406</v>
      </c>
      <c r="B2481" s="2" t="s">
        <v>2916</v>
      </c>
      <c r="C2481" s="2" t="s">
        <v>14936</v>
      </c>
      <c r="D2481" s="3">
        <v>45642</v>
      </c>
      <c r="E2481" s="2">
        <v>18376.54</v>
      </c>
    </row>
    <row r="2482" spans="1:5" x14ac:dyDescent="0.3">
      <c r="A2482" s="2" t="s">
        <v>5407</v>
      </c>
      <c r="B2482" s="2" t="s">
        <v>2939</v>
      </c>
      <c r="C2482" s="2" t="s">
        <v>14936</v>
      </c>
      <c r="D2482" s="3">
        <v>45862</v>
      </c>
      <c r="E2482" s="2">
        <v>3918.63</v>
      </c>
    </row>
    <row r="2483" spans="1:5" x14ac:dyDescent="0.3">
      <c r="A2483" s="2" t="s">
        <v>5408</v>
      </c>
      <c r="B2483" s="2" t="s">
        <v>2936</v>
      </c>
      <c r="C2483" s="2" t="s">
        <v>14936</v>
      </c>
      <c r="D2483" s="3">
        <v>45314</v>
      </c>
      <c r="E2483" s="2">
        <v>35646.639999999999</v>
      </c>
    </row>
    <row r="2484" spans="1:5" x14ac:dyDescent="0.3">
      <c r="A2484" s="2" t="s">
        <v>5409</v>
      </c>
      <c r="B2484" s="2" t="s">
        <v>2921</v>
      </c>
      <c r="C2484" s="2" t="s">
        <v>14936</v>
      </c>
      <c r="D2484" s="3">
        <v>45799</v>
      </c>
      <c r="E2484" s="2">
        <v>27113.919999999998</v>
      </c>
    </row>
    <row r="2485" spans="1:5" x14ac:dyDescent="0.3">
      <c r="A2485" s="2" t="s">
        <v>5410</v>
      </c>
      <c r="B2485" s="2" t="s">
        <v>2919</v>
      </c>
      <c r="C2485" s="2" t="s">
        <v>14938</v>
      </c>
      <c r="D2485" s="3">
        <v>45958</v>
      </c>
      <c r="E2485" s="2">
        <v>19875.099999999999</v>
      </c>
    </row>
    <row r="2486" spans="1:5" x14ac:dyDescent="0.3">
      <c r="A2486" s="2" t="s">
        <v>5411</v>
      </c>
      <c r="B2486" s="2" t="s">
        <v>2934</v>
      </c>
      <c r="C2486" s="2" t="s">
        <v>14936</v>
      </c>
      <c r="D2486" s="3">
        <v>46099</v>
      </c>
      <c r="E2486" s="2">
        <v>40627.94</v>
      </c>
    </row>
    <row r="2487" spans="1:5" x14ac:dyDescent="0.3">
      <c r="A2487" s="2" t="s">
        <v>5412</v>
      </c>
      <c r="B2487" s="2" t="s">
        <v>2936</v>
      </c>
      <c r="C2487" s="2" t="s">
        <v>14936</v>
      </c>
      <c r="D2487" s="3">
        <v>46051</v>
      </c>
      <c r="E2487" s="2">
        <v>35199.42</v>
      </c>
    </row>
    <row r="2488" spans="1:5" x14ac:dyDescent="0.3">
      <c r="A2488" s="2" t="s">
        <v>5413</v>
      </c>
      <c r="B2488" s="2" t="s">
        <v>2921</v>
      </c>
      <c r="C2488" s="2" t="s">
        <v>14936</v>
      </c>
      <c r="D2488" s="3">
        <v>45820</v>
      </c>
      <c r="E2488" s="2">
        <v>22855.42</v>
      </c>
    </row>
    <row r="2489" spans="1:5" x14ac:dyDescent="0.3">
      <c r="A2489" s="2" t="s">
        <v>5414</v>
      </c>
      <c r="B2489" s="2" t="s">
        <v>2936</v>
      </c>
      <c r="C2489" s="2" t="s">
        <v>14936</v>
      </c>
      <c r="D2489" s="3">
        <v>45851</v>
      </c>
      <c r="E2489" s="2">
        <v>46466.49</v>
      </c>
    </row>
    <row r="2490" spans="1:5" x14ac:dyDescent="0.3">
      <c r="A2490" s="2" t="s">
        <v>5415</v>
      </c>
      <c r="B2490" s="2" t="s">
        <v>2921</v>
      </c>
      <c r="C2490" s="2" t="s">
        <v>14936</v>
      </c>
      <c r="D2490" s="3">
        <v>46179</v>
      </c>
      <c r="E2490" s="2">
        <v>24497.81</v>
      </c>
    </row>
    <row r="2491" spans="1:5" x14ac:dyDescent="0.3">
      <c r="A2491" s="2" t="s">
        <v>5416</v>
      </c>
      <c r="B2491" s="2" t="s">
        <v>2939</v>
      </c>
      <c r="C2491" s="2" t="s">
        <v>14936</v>
      </c>
      <c r="D2491" s="3">
        <v>45374</v>
      </c>
      <c r="E2491" s="2">
        <v>19317.96</v>
      </c>
    </row>
    <row r="2492" spans="1:5" x14ac:dyDescent="0.3">
      <c r="A2492" s="2" t="s">
        <v>5417</v>
      </c>
      <c r="B2492" s="2" t="s">
        <v>2921</v>
      </c>
      <c r="C2492" s="2" t="s">
        <v>14936</v>
      </c>
      <c r="D2492" s="3">
        <v>46098</v>
      </c>
      <c r="E2492" s="2">
        <v>16601.900000000001</v>
      </c>
    </row>
    <row r="2493" spans="1:5" x14ac:dyDescent="0.3">
      <c r="A2493" s="2" t="s">
        <v>5418</v>
      </c>
      <c r="B2493" s="2" t="s">
        <v>2921</v>
      </c>
      <c r="C2493" s="2" t="s">
        <v>14938</v>
      </c>
      <c r="D2493" s="3">
        <v>45934</v>
      </c>
      <c r="E2493" s="2">
        <v>5941.47</v>
      </c>
    </row>
    <row r="2494" spans="1:5" x14ac:dyDescent="0.3">
      <c r="A2494" s="2" t="s">
        <v>5419</v>
      </c>
      <c r="B2494" s="2" t="s">
        <v>2921</v>
      </c>
      <c r="C2494" s="2" t="s">
        <v>14936</v>
      </c>
      <c r="D2494" s="3">
        <v>45843</v>
      </c>
      <c r="E2494" s="2">
        <v>30610.61</v>
      </c>
    </row>
    <row r="2495" spans="1:5" x14ac:dyDescent="0.3">
      <c r="A2495" s="2" t="s">
        <v>5420</v>
      </c>
      <c r="B2495" s="2" t="s">
        <v>2939</v>
      </c>
      <c r="C2495" s="2" t="s">
        <v>14936</v>
      </c>
      <c r="D2495" s="3">
        <v>45855</v>
      </c>
      <c r="E2495" s="2">
        <v>27290.12</v>
      </c>
    </row>
    <row r="2496" spans="1:5" x14ac:dyDescent="0.3">
      <c r="A2496" s="2" t="s">
        <v>5421</v>
      </c>
      <c r="B2496" s="2" t="s">
        <v>2921</v>
      </c>
      <c r="C2496" s="2" t="s">
        <v>14936</v>
      </c>
      <c r="D2496" s="3">
        <v>45998</v>
      </c>
      <c r="E2496" s="2">
        <v>2696.7</v>
      </c>
    </row>
    <row r="2497" spans="1:5" x14ac:dyDescent="0.3">
      <c r="A2497" s="2" t="s">
        <v>5422</v>
      </c>
      <c r="B2497" s="2" t="s">
        <v>2921</v>
      </c>
      <c r="C2497" s="2" t="s">
        <v>14936</v>
      </c>
      <c r="D2497" s="3">
        <v>46115</v>
      </c>
      <c r="E2497" s="2">
        <v>37149.65</v>
      </c>
    </row>
    <row r="2498" spans="1:5" x14ac:dyDescent="0.3">
      <c r="A2498" s="2" t="s">
        <v>5423</v>
      </c>
      <c r="B2498" s="2" t="s">
        <v>2919</v>
      </c>
      <c r="C2498" s="2" t="s">
        <v>14936</v>
      </c>
      <c r="D2498" s="3">
        <v>45987</v>
      </c>
      <c r="E2498" s="2">
        <v>3211.88</v>
      </c>
    </row>
    <row r="2499" spans="1:5" x14ac:dyDescent="0.3">
      <c r="A2499" s="2" t="s">
        <v>5424</v>
      </c>
      <c r="B2499" s="2" t="s">
        <v>2939</v>
      </c>
      <c r="C2499" s="2" t="s">
        <v>14936</v>
      </c>
      <c r="D2499" s="3">
        <v>45662</v>
      </c>
      <c r="E2499" s="2">
        <v>31876.94</v>
      </c>
    </row>
    <row r="2500" spans="1:5" x14ac:dyDescent="0.3">
      <c r="A2500" s="2" t="s">
        <v>5425</v>
      </c>
      <c r="B2500" s="2" t="s">
        <v>2916</v>
      </c>
      <c r="C2500" s="2" t="s">
        <v>14936</v>
      </c>
      <c r="D2500" s="3">
        <v>45651</v>
      </c>
      <c r="E2500" s="2">
        <v>49748.62</v>
      </c>
    </row>
    <row r="2501" spans="1:5" x14ac:dyDescent="0.3">
      <c r="A2501" s="2" t="s">
        <v>5426</v>
      </c>
      <c r="B2501" s="2" t="s">
        <v>2921</v>
      </c>
      <c r="C2501" s="2" t="s">
        <v>14936</v>
      </c>
      <c r="D2501" s="3">
        <v>45356</v>
      </c>
      <c r="E2501" s="2">
        <v>1160.69</v>
      </c>
    </row>
    <row r="2502" spans="1:5" x14ac:dyDescent="0.3">
      <c r="A2502" s="2" t="s">
        <v>5427</v>
      </c>
      <c r="B2502" s="2" t="s">
        <v>2939</v>
      </c>
      <c r="C2502" s="2" t="s">
        <v>14936</v>
      </c>
      <c r="D2502" s="3">
        <v>46119</v>
      </c>
      <c r="E2502" s="2">
        <v>28860.61</v>
      </c>
    </row>
    <row r="2503" spans="1:5" x14ac:dyDescent="0.3">
      <c r="A2503" s="2" t="s">
        <v>5428</v>
      </c>
      <c r="B2503" s="2" t="s">
        <v>2921</v>
      </c>
      <c r="C2503" s="2" t="s">
        <v>14937</v>
      </c>
      <c r="D2503" s="3">
        <v>46018</v>
      </c>
      <c r="E2503" s="2">
        <v>19138.919999999998</v>
      </c>
    </row>
    <row r="2504" spans="1:5" x14ac:dyDescent="0.3">
      <c r="A2504" s="2" t="s">
        <v>5429</v>
      </c>
      <c r="B2504" s="2" t="s">
        <v>2916</v>
      </c>
      <c r="C2504" s="2" t="s">
        <v>14936</v>
      </c>
      <c r="D2504" s="3">
        <v>45905</v>
      </c>
      <c r="E2504" s="2">
        <v>9069.73</v>
      </c>
    </row>
    <row r="2505" spans="1:5" x14ac:dyDescent="0.3">
      <c r="A2505" s="2" t="s">
        <v>5430</v>
      </c>
      <c r="B2505" s="2" t="s">
        <v>2916</v>
      </c>
      <c r="C2505" s="2" t="s">
        <v>14936</v>
      </c>
      <c r="D2505" s="3">
        <v>45964</v>
      </c>
      <c r="E2505" s="2">
        <v>2821.83</v>
      </c>
    </row>
    <row r="2506" spans="1:5" x14ac:dyDescent="0.3">
      <c r="A2506" s="2" t="s">
        <v>5431</v>
      </c>
      <c r="B2506" s="2" t="s">
        <v>2939</v>
      </c>
      <c r="C2506" s="2" t="s">
        <v>14937</v>
      </c>
      <c r="D2506" s="3">
        <v>45887</v>
      </c>
      <c r="E2506" s="2">
        <v>39537.14</v>
      </c>
    </row>
    <row r="2507" spans="1:5" x14ac:dyDescent="0.3">
      <c r="A2507" s="2" t="s">
        <v>5432</v>
      </c>
      <c r="B2507" s="2" t="s">
        <v>2919</v>
      </c>
      <c r="C2507" s="2" t="s">
        <v>14936</v>
      </c>
      <c r="D2507" s="3">
        <v>45677</v>
      </c>
      <c r="E2507" s="2">
        <v>1510.41</v>
      </c>
    </row>
    <row r="2508" spans="1:5" x14ac:dyDescent="0.3">
      <c r="A2508" s="2" t="s">
        <v>5433</v>
      </c>
      <c r="B2508" s="2" t="s">
        <v>2916</v>
      </c>
      <c r="C2508" s="2" t="s">
        <v>14936</v>
      </c>
      <c r="D2508" s="3">
        <v>45737</v>
      </c>
      <c r="E2508" s="2">
        <v>24507.65</v>
      </c>
    </row>
    <row r="2509" spans="1:5" x14ac:dyDescent="0.3">
      <c r="A2509" s="2" t="s">
        <v>5434</v>
      </c>
      <c r="B2509" s="2" t="s">
        <v>2934</v>
      </c>
      <c r="C2509" s="2" t="s">
        <v>14936</v>
      </c>
      <c r="D2509" s="3">
        <v>45561</v>
      </c>
      <c r="E2509" s="2">
        <v>18085.57</v>
      </c>
    </row>
    <row r="2510" spans="1:5" x14ac:dyDescent="0.3">
      <c r="A2510" s="2" t="s">
        <v>5435</v>
      </c>
      <c r="B2510" s="2" t="s">
        <v>2939</v>
      </c>
      <c r="C2510" s="2" t="s">
        <v>14936</v>
      </c>
      <c r="D2510" s="3">
        <v>45726</v>
      </c>
      <c r="E2510" s="2">
        <v>13578.39</v>
      </c>
    </row>
    <row r="2511" spans="1:5" x14ac:dyDescent="0.3">
      <c r="A2511" s="2" t="s">
        <v>5436</v>
      </c>
      <c r="B2511" s="2" t="s">
        <v>2936</v>
      </c>
      <c r="C2511" s="2" t="s">
        <v>14936</v>
      </c>
      <c r="D2511" s="3">
        <v>45322</v>
      </c>
      <c r="E2511" s="2">
        <v>41651.54</v>
      </c>
    </row>
    <row r="2512" spans="1:5" x14ac:dyDescent="0.3">
      <c r="A2512" s="2" t="s">
        <v>5437</v>
      </c>
      <c r="B2512" s="2" t="s">
        <v>2934</v>
      </c>
      <c r="C2512" s="2" t="s">
        <v>14936</v>
      </c>
      <c r="D2512" s="3">
        <v>45518</v>
      </c>
      <c r="E2512" s="2">
        <v>20457.27</v>
      </c>
    </row>
    <row r="2513" spans="1:5" x14ac:dyDescent="0.3">
      <c r="A2513" s="2" t="s">
        <v>5438</v>
      </c>
      <c r="B2513" s="2" t="s">
        <v>2939</v>
      </c>
      <c r="C2513" s="2" t="s">
        <v>14936</v>
      </c>
      <c r="D2513" s="3">
        <v>45425</v>
      </c>
      <c r="E2513" s="2">
        <v>22196.45</v>
      </c>
    </row>
    <row r="2514" spans="1:5" x14ac:dyDescent="0.3">
      <c r="A2514" s="2" t="s">
        <v>5439</v>
      </c>
      <c r="B2514" s="2" t="s">
        <v>2934</v>
      </c>
      <c r="C2514" s="2" t="s">
        <v>14936</v>
      </c>
      <c r="D2514" s="3">
        <v>46189</v>
      </c>
      <c r="E2514" s="2">
        <v>2098.38</v>
      </c>
    </row>
    <row r="2515" spans="1:5" x14ac:dyDescent="0.3">
      <c r="A2515" s="2" t="s">
        <v>5440</v>
      </c>
      <c r="B2515" s="2" t="s">
        <v>2916</v>
      </c>
      <c r="C2515" s="2" t="s">
        <v>14936</v>
      </c>
      <c r="D2515" s="3">
        <v>45721</v>
      </c>
      <c r="E2515" s="2">
        <v>16190.42</v>
      </c>
    </row>
    <row r="2516" spans="1:5" x14ac:dyDescent="0.3">
      <c r="A2516" s="2" t="s">
        <v>5441</v>
      </c>
      <c r="B2516" s="2" t="s">
        <v>2916</v>
      </c>
      <c r="C2516" s="2" t="s">
        <v>14936</v>
      </c>
      <c r="D2516" s="3">
        <v>45635</v>
      </c>
      <c r="E2516" s="2">
        <v>36843.769999999997</v>
      </c>
    </row>
    <row r="2517" spans="1:5" x14ac:dyDescent="0.3">
      <c r="A2517" s="2" t="s">
        <v>5442</v>
      </c>
      <c r="B2517" s="2" t="s">
        <v>2916</v>
      </c>
      <c r="C2517" s="2" t="s">
        <v>14936</v>
      </c>
      <c r="D2517" s="3">
        <v>45983</v>
      </c>
      <c r="E2517" s="2">
        <v>16496.47</v>
      </c>
    </row>
    <row r="2518" spans="1:5" x14ac:dyDescent="0.3">
      <c r="A2518" s="2" t="s">
        <v>5443</v>
      </c>
      <c r="B2518" s="2" t="s">
        <v>2934</v>
      </c>
      <c r="C2518" s="2" t="s">
        <v>14936</v>
      </c>
      <c r="D2518" s="3">
        <v>45594</v>
      </c>
      <c r="E2518" s="2">
        <v>29451.66</v>
      </c>
    </row>
    <row r="2519" spans="1:5" x14ac:dyDescent="0.3">
      <c r="A2519" s="2" t="s">
        <v>5444</v>
      </c>
      <c r="B2519" s="2" t="s">
        <v>2939</v>
      </c>
      <c r="C2519" s="2" t="s">
        <v>14936</v>
      </c>
      <c r="D2519" s="3">
        <v>46194</v>
      </c>
      <c r="E2519" s="2">
        <v>7101.06</v>
      </c>
    </row>
    <row r="2520" spans="1:5" x14ac:dyDescent="0.3">
      <c r="A2520" s="2" t="s">
        <v>5445</v>
      </c>
      <c r="B2520" s="2" t="s">
        <v>2939</v>
      </c>
      <c r="C2520" s="2" t="s">
        <v>14936</v>
      </c>
      <c r="D2520" s="3">
        <v>46075</v>
      </c>
      <c r="E2520" s="2">
        <v>8492.77</v>
      </c>
    </row>
    <row r="2521" spans="1:5" x14ac:dyDescent="0.3">
      <c r="A2521" s="2" t="s">
        <v>5446</v>
      </c>
      <c r="B2521" s="2" t="s">
        <v>2916</v>
      </c>
      <c r="C2521" s="2" t="s">
        <v>14936</v>
      </c>
      <c r="D2521" s="3">
        <v>45473</v>
      </c>
      <c r="E2521" s="2">
        <v>15447.88</v>
      </c>
    </row>
    <row r="2522" spans="1:5" x14ac:dyDescent="0.3">
      <c r="A2522" s="2" t="s">
        <v>5447</v>
      </c>
      <c r="B2522" s="2" t="s">
        <v>2916</v>
      </c>
      <c r="C2522" s="2" t="s">
        <v>14936</v>
      </c>
      <c r="D2522" s="3">
        <v>46165</v>
      </c>
      <c r="E2522" s="2">
        <v>7120.15</v>
      </c>
    </row>
    <row r="2523" spans="1:5" x14ac:dyDescent="0.3">
      <c r="A2523" s="2" t="s">
        <v>5448</v>
      </c>
      <c r="B2523" s="2" t="s">
        <v>2916</v>
      </c>
      <c r="C2523" s="2" t="s">
        <v>14936</v>
      </c>
      <c r="D2523" s="3">
        <v>45946</v>
      </c>
      <c r="E2523" s="2">
        <v>16737.400000000001</v>
      </c>
    </row>
    <row r="2524" spans="1:5" x14ac:dyDescent="0.3">
      <c r="A2524" s="2" t="s">
        <v>5449</v>
      </c>
      <c r="B2524" s="2" t="s">
        <v>2921</v>
      </c>
      <c r="C2524" s="2" t="s">
        <v>14936</v>
      </c>
      <c r="D2524" s="3">
        <v>45841</v>
      </c>
      <c r="E2524" s="2">
        <v>15537.92</v>
      </c>
    </row>
    <row r="2525" spans="1:5" x14ac:dyDescent="0.3">
      <c r="A2525" s="2" t="s">
        <v>5450</v>
      </c>
      <c r="B2525" s="2" t="s">
        <v>2916</v>
      </c>
      <c r="C2525" s="2" t="s">
        <v>14937</v>
      </c>
      <c r="D2525" s="3">
        <v>45784</v>
      </c>
      <c r="E2525" s="2">
        <v>46203.09</v>
      </c>
    </row>
    <row r="2526" spans="1:5" x14ac:dyDescent="0.3">
      <c r="A2526" s="2" t="s">
        <v>5451</v>
      </c>
      <c r="B2526" s="2" t="s">
        <v>2936</v>
      </c>
      <c r="C2526" s="2" t="s">
        <v>14936</v>
      </c>
      <c r="D2526" s="3">
        <v>45469</v>
      </c>
      <c r="E2526" s="2">
        <v>18108.560000000001</v>
      </c>
    </row>
    <row r="2527" spans="1:5" x14ac:dyDescent="0.3">
      <c r="A2527" s="2" t="s">
        <v>5452</v>
      </c>
      <c r="B2527" s="2" t="s">
        <v>2916</v>
      </c>
      <c r="C2527" s="2" t="s">
        <v>14936</v>
      </c>
      <c r="D2527" s="3">
        <v>46097</v>
      </c>
      <c r="E2527" s="2">
        <v>41956.73</v>
      </c>
    </row>
    <row r="2528" spans="1:5" x14ac:dyDescent="0.3">
      <c r="A2528" s="2" t="s">
        <v>5453</v>
      </c>
      <c r="B2528" s="2" t="s">
        <v>2934</v>
      </c>
      <c r="C2528" s="2" t="s">
        <v>14936</v>
      </c>
      <c r="D2528" s="3">
        <v>46027</v>
      </c>
      <c r="E2528" s="2">
        <v>25390.19</v>
      </c>
    </row>
    <row r="2529" spans="1:5" x14ac:dyDescent="0.3">
      <c r="A2529" s="2" t="s">
        <v>5454</v>
      </c>
      <c r="B2529" s="2" t="s">
        <v>2916</v>
      </c>
      <c r="C2529" s="2" t="s">
        <v>14936</v>
      </c>
      <c r="D2529" s="3">
        <v>45727</v>
      </c>
      <c r="E2529" s="2">
        <v>43196.44</v>
      </c>
    </row>
    <row r="2530" spans="1:5" x14ac:dyDescent="0.3">
      <c r="A2530" s="2" t="s">
        <v>5455</v>
      </c>
      <c r="B2530" s="2" t="s">
        <v>2919</v>
      </c>
      <c r="C2530" s="2" t="s">
        <v>14936</v>
      </c>
      <c r="D2530" s="3">
        <v>45501</v>
      </c>
      <c r="E2530" s="2">
        <v>40645.9</v>
      </c>
    </row>
    <row r="2531" spans="1:5" x14ac:dyDescent="0.3">
      <c r="A2531" s="2" t="s">
        <v>5456</v>
      </c>
      <c r="B2531" s="2" t="s">
        <v>2919</v>
      </c>
      <c r="C2531" s="2" t="s">
        <v>14936</v>
      </c>
      <c r="D2531" s="3">
        <v>45643</v>
      </c>
      <c r="E2531" s="2">
        <v>18040.96</v>
      </c>
    </row>
    <row r="2532" spans="1:5" x14ac:dyDescent="0.3">
      <c r="A2532" s="2" t="s">
        <v>5457</v>
      </c>
      <c r="B2532" s="2" t="s">
        <v>2921</v>
      </c>
      <c r="C2532" s="2" t="s">
        <v>14938</v>
      </c>
      <c r="D2532" s="3">
        <v>46179</v>
      </c>
      <c r="E2532" s="2">
        <v>11634.84</v>
      </c>
    </row>
    <row r="2533" spans="1:5" x14ac:dyDescent="0.3">
      <c r="A2533" s="2" t="s">
        <v>5458</v>
      </c>
      <c r="B2533" s="2" t="s">
        <v>2916</v>
      </c>
      <c r="C2533" s="2" t="s">
        <v>14936</v>
      </c>
      <c r="D2533" s="3">
        <v>45942</v>
      </c>
      <c r="E2533" s="2">
        <v>43859.35</v>
      </c>
    </row>
    <row r="2534" spans="1:5" x14ac:dyDescent="0.3">
      <c r="A2534" s="2" t="s">
        <v>5459</v>
      </c>
      <c r="B2534" s="2" t="s">
        <v>2921</v>
      </c>
      <c r="C2534" s="2" t="s">
        <v>14936</v>
      </c>
      <c r="D2534" s="3">
        <v>45609</v>
      </c>
      <c r="E2534" s="2">
        <v>35034.93</v>
      </c>
    </row>
    <row r="2535" spans="1:5" x14ac:dyDescent="0.3">
      <c r="A2535" s="2" t="s">
        <v>5460</v>
      </c>
      <c r="B2535" s="2" t="s">
        <v>2939</v>
      </c>
      <c r="C2535" s="2" t="s">
        <v>14936</v>
      </c>
      <c r="D2535" s="3">
        <v>45808</v>
      </c>
      <c r="E2535" s="2">
        <v>17134.39</v>
      </c>
    </row>
    <row r="2536" spans="1:5" x14ac:dyDescent="0.3">
      <c r="A2536" s="2" t="s">
        <v>5461</v>
      </c>
      <c r="B2536" s="2" t="s">
        <v>2921</v>
      </c>
      <c r="C2536" s="2" t="s">
        <v>14936</v>
      </c>
      <c r="D2536" s="3">
        <v>46265</v>
      </c>
      <c r="E2536" s="2">
        <v>22124.06</v>
      </c>
    </row>
    <row r="2537" spans="1:5" x14ac:dyDescent="0.3">
      <c r="A2537" s="2" t="s">
        <v>5462</v>
      </c>
      <c r="B2537" s="2" t="s">
        <v>2939</v>
      </c>
      <c r="C2537" s="2" t="s">
        <v>14936</v>
      </c>
      <c r="D2537" s="3">
        <v>45605</v>
      </c>
      <c r="E2537" s="2">
        <v>13281.55</v>
      </c>
    </row>
    <row r="2538" spans="1:5" x14ac:dyDescent="0.3">
      <c r="A2538" s="2" t="s">
        <v>5463</v>
      </c>
      <c r="B2538" s="2" t="s">
        <v>2916</v>
      </c>
      <c r="C2538" s="2" t="s">
        <v>14936</v>
      </c>
      <c r="D2538" s="3">
        <v>46183</v>
      </c>
      <c r="E2538" s="2">
        <v>42294.01</v>
      </c>
    </row>
    <row r="2539" spans="1:5" x14ac:dyDescent="0.3">
      <c r="A2539" s="2" t="s">
        <v>5464</v>
      </c>
      <c r="B2539" s="2" t="s">
        <v>2936</v>
      </c>
      <c r="C2539" s="2" t="s">
        <v>14936</v>
      </c>
      <c r="D2539" s="3">
        <v>45490</v>
      </c>
      <c r="E2539" s="2">
        <v>26879.89</v>
      </c>
    </row>
    <row r="2540" spans="1:5" x14ac:dyDescent="0.3">
      <c r="A2540" s="2" t="s">
        <v>5465</v>
      </c>
      <c r="B2540" s="2" t="s">
        <v>2921</v>
      </c>
      <c r="C2540" s="2" t="s">
        <v>14936</v>
      </c>
      <c r="D2540" s="3">
        <v>45843</v>
      </c>
      <c r="E2540" s="2">
        <v>30988.86</v>
      </c>
    </row>
    <row r="2541" spans="1:5" x14ac:dyDescent="0.3">
      <c r="A2541" s="2" t="s">
        <v>5466</v>
      </c>
      <c r="B2541" s="2" t="s">
        <v>2919</v>
      </c>
      <c r="C2541" s="2" t="s">
        <v>14936</v>
      </c>
      <c r="D2541" s="3">
        <v>45378</v>
      </c>
      <c r="E2541" s="2">
        <v>16574.439999999999</v>
      </c>
    </row>
    <row r="2542" spans="1:5" x14ac:dyDescent="0.3">
      <c r="A2542" s="2" t="s">
        <v>5467</v>
      </c>
      <c r="B2542" s="2" t="s">
        <v>2921</v>
      </c>
      <c r="C2542" s="2" t="s">
        <v>14936</v>
      </c>
      <c r="D2542" s="3">
        <v>45540</v>
      </c>
      <c r="E2542" s="2">
        <v>46442.94</v>
      </c>
    </row>
    <row r="2543" spans="1:5" x14ac:dyDescent="0.3">
      <c r="A2543" s="2" t="s">
        <v>5468</v>
      </c>
      <c r="B2543" s="2" t="s">
        <v>2934</v>
      </c>
      <c r="C2543" s="2" t="s">
        <v>14937</v>
      </c>
      <c r="D2543" s="3">
        <v>45466</v>
      </c>
      <c r="E2543" s="2">
        <v>15898.85</v>
      </c>
    </row>
    <row r="2544" spans="1:5" x14ac:dyDescent="0.3">
      <c r="A2544" s="2" t="s">
        <v>5469</v>
      </c>
      <c r="B2544" s="2" t="s">
        <v>2936</v>
      </c>
      <c r="C2544" s="2" t="s">
        <v>14936</v>
      </c>
      <c r="D2544" s="3">
        <v>45993</v>
      </c>
      <c r="E2544" s="2">
        <v>10947.28</v>
      </c>
    </row>
    <row r="2545" spans="1:5" x14ac:dyDescent="0.3">
      <c r="A2545" s="2" t="s">
        <v>5470</v>
      </c>
      <c r="B2545" s="2" t="s">
        <v>2934</v>
      </c>
      <c r="C2545" s="2" t="s">
        <v>14936</v>
      </c>
      <c r="D2545" s="3">
        <v>45305</v>
      </c>
      <c r="E2545" s="2">
        <v>8077.98</v>
      </c>
    </row>
    <row r="2546" spans="1:5" x14ac:dyDescent="0.3">
      <c r="A2546" s="2" t="s">
        <v>5471</v>
      </c>
      <c r="B2546" s="2" t="s">
        <v>2916</v>
      </c>
      <c r="C2546" s="2" t="s">
        <v>14936</v>
      </c>
      <c r="D2546" s="3">
        <v>45688</v>
      </c>
      <c r="E2546" s="2">
        <v>11592.75</v>
      </c>
    </row>
    <row r="2547" spans="1:5" x14ac:dyDescent="0.3">
      <c r="A2547" s="2" t="s">
        <v>5472</v>
      </c>
      <c r="B2547" s="2" t="s">
        <v>2936</v>
      </c>
      <c r="C2547" s="2" t="s">
        <v>14936</v>
      </c>
      <c r="D2547" s="3">
        <v>45491</v>
      </c>
      <c r="E2547" s="2">
        <v>34299.300000000003</v>
      </c>
    </row>
    <row r="2548" spans="1:5" x14ac:dyDescent="0.3">
      <c r="A2548" s="2" t="s">
        <v>5473</v>
      </c>
      <c r="B2548" s="2" t="s">
        <v>2916</v>
      </c>
      <c r="C2548" s="2" t="s">
        <v>14936</v>
      </c>
      <c r="D2548" s="3">
        <v>45624</v>
      </c>
      <c r="E2548" s="2">
        <v>13096.23</v>
      </c>
    </row>
    <row r="2549" spans="1:5" x14ac:dyDescent="0.3">
      <c r="A2549" s="2" t="s">
        <v>5474</v>
      </c>
      <c r="B2549" s="2" t="s">
        <v>2936</v>
      </c>
      <c r="C2549" s="2" t="s">
        <v>14936</v>
      </c>
      <c r="D2549" s="3">
        <v>45526</v>
      </c>
      <c r="E2549" s="2">
        <v>46522.46</v>
      </c>
    </row>
    <row r="2550" spans="1:5" x14ac:dyDescent="0.3">
      <c r="A2550" s="2" t="s">
        <v>5475</v>
      </c>
      <c r="B2550" s="2" t="s">
        <v>2919</v>
      </c>
      <c r="C2550" s="2" t="s">
        <v>14936</v>
      </c>
      <c r="D2550" s="3">
        <v>46170</v>
      </c>
      <c r="E2550" s="2">
        <v>47306.84</v>
      </c>
    </row>
    <row r="2551" spans="1:5" x14ac:dyDescent="0.3">
      <c r="A2551" s="2" t="s">
        <v>5476</v>
      </c>
      <c r="B2551" s="2" t="s">
        <v>2936</v>
      </c>
      <c r="C2551" s="2" t="s">
        <v>14936</v>
      </c>
      <c r="D2551" s="3">
        <v>45778</v>
      </c>
      <c r="E2551" s="2">
        <v>14921.62</v>
      </c>
    </row>
    <row r="2552" spans="1:5" x14ac:dyDescent="0.3">
      <c r="A2552" s="2" t="s">
        <v>5477</v>
      </c>
      <c r="B2552" s="2" t="s">
        <v>2916</v>
      </c>
      <c r="C2552" s="2" t="s">
        <v>14936</v>
      </c>
      <c r="D2552" s="3">
        <v>45646</v>
      </c>
      <c r="E2552" s="2">
        <v>26973.32</v>
      </c>
    </row>
    <row r="2553" spans="1:5" x14ac:dyDescent="0.3">
      <c r="A2553" s="2" t="s">
        <v>5478</v>
      </c>
      <c r="B2553" s="2" t="s">
        <v>2916</v>
      </c>
      <c r="C2553" s="2" t="s">
        <v>14936</v>
      </c>
      <c r="D2553" s="3">
        <v>45661</v>
      </c>
      <c r="E2553" s="2">
        <v>47813.77</v>
      </c>
    </row>
    <row r="2554" spans="1:5" x14ac:dyDescent="0.3">
      <c r="A2554" s="2" t="s">
        <v>5479</v>
      </c>
      <c r="B2554" s="2" t="s">
        <v>2919</v>
      </c>
      <c r="C2554" s="2" t="s">
        <v>14936</v>
      </c>
      <c r="D2554" s="3">
        <v>46132</v>
      </c>
      <c r="E2554" s="2">
        <v>24214.33</v>
      </c>
    </row>
    <row r="2555" spans="1:5" x14ac:dyDescent="0.3">
      <c r="A2555" s="2" t="s">
        <v>5480</v>
      </c>
      <c r="B2555" s="2" t="s">
        <v>2934</v>
      </c>
      <c r="C2555" s="2" t="s">
        <v>14936</v>
      </c>
      <c r="D2555" s="3">
        <v>45927</v>
      </c>
      <c r="E2555" s="2">
        <v>8076.8</v>
      </c>
    </row>
    <row r="2556" spans="1:5" x14ac:dyDescent="0.3">
      <c r="A2556" s="2" t="s">
        <v>5481</v>
      </c>
      <c r="B2556" s="2" t="s">
        <v>2921</v>
      </c>
      <c r="C2556" s="2" t="s">
        <v>14936</v>
      </c>
      <c r="D2556" s="3">
        <v>45949</v>
      </c>
      <c r="E2556" s="2">
        <v>35723.93</v>
      </c>
    </row>
    <row r="2557" spans="1:5" x14ac:dyDescent="0.3">
      <c r="A2557" s="2" t="s">
        <v>5482</v>
      </c>
      <c r="B2557" s="2" t="s">
        <v>2916</v>
      </c>
      <c r="C2557" s="2" t="s">
        <v>14936</v>
      </c>
      <c r="D2557" s="3">
        <v>45759</v>
      </c>
      <c r="E2557" s="2">
        <v>6419.59</v>
      </c>
    </row>
    <row r="2558" spans="1:5" x14ac:dyDescent="0.3">
      <c r="A2558" s="2" t="s">
        <v>5483</v>
      </c>
      <c r="B2558" s="2" t="s">
        <v>2936</v>
      </c>
      <c r="C2558" s="2" t="s">
        <v>14936</v>
      </c>
      <c r="D2558" s="3">
        <v>45688</v>
      </c>
      <c r="E2558" s="2">
        <v>24750.38</v>
      </c>
    </row>
    <row r="2559" spans="1:5" x14ac:dyDescent="0.3">
      <c r="A2559" s="2" t="s">
        <v>5484</v>
      </c>
      <c r="B2559" s="2" t="s">
        <v>2919</v>
      </c>
      <c r="C2559" s="2" t="s">
        <v>14936</v>
      </c>
      <c r="D2559" s="3">
        <v>46087</v>
      </c>
      <c r="E2559" s="2">
        <v>15312.89</v>
      </c>
    </row>
    <row r="2560" spans="1:5" x14ac:dyDescent="0.3">
      <c r="A2560" s="2" t="s">
        <v>5485</v>
      </c>
      <c r="B2560" s="2" t="s">
        <v>2919</v>
      </c>
      <c r="C2560" s="2" t="s">
        <v>14936</v>
      </c>
      <c r="D2560" s="3">
        <v>45605</v>
      </c>
      <c r="E2560" s="2">
        <v>6855.96</v>
      </c>
    </row>
    <row r="2561" spans="1:5" x14ac:dyDescent="0.3">
      <c r="A2561" s="2" t="s">
        <v>5486</v>
      </c>
      <c r="B2561" s="2" t="s">
        <v>2919</v>
      </c>
      <c r="C2561" s="2" t="s">
        <v>14936</v>
      </c>
      <c r="D2561" s="3">
        <v>45399</v>
      </c>
      <c r="E2561" s="2">
        <v>21103.84</v>
      </c>
    </row>
    <row r="2562" spans="1:5" x14ac:dyDescent="0.3">
      <c r="A2562" s="2" t="s">
        <v>5487</v>
      </c>
      <c r="B2562" s="2" t="s">
        <v>2936</v>
      </c>
      <c r="C2562" s="2" t="s">
        <v>14936</v>
      </c>
      <c r="D2562" s="3">
        <v>45531</v>
      </c>
      <c r="E2562" s="2">
        <v>3736.86</v>
      </c>
    </row>
    <row r="2563" spans="1:5" x14ac:dyDescent="0.3">
      <c r="A2563" s="2" t="s">
        <v>5488</v>
      </c>
      <c r="B2563" s="2" t="s">
        <v>2916</v>
      </c>
      <c r="C2563" s="2" t="s">
        <v>14936</v>
      </c>
      <c r="D2563" s="3">
        <v>45846</v>
      </c>
      <c r="E2563" s="2">
        <v>37496.89</v>
      </c>
    </row>
    <row r="2564" spans="1:5" x14ac:dyDescent="0.3">
      <c r="A2564" s="2" t="s">
        <v>5489</v>
      </c>
      <c r="B2564" s="2" t="s">
        <v>2921</v>
      </c>
      <c r="C2564" s="2" t="s">
        <v>14936</v>
      </c>
      <c r="D2564" s="3">
        <v>45501</v>
      </c>
      <c r="E2564" s="2">
        <v>17244.990000000002</v>
      </c>
    </row>
    <row r="2565" spans="1:5" x14ac:dyDescent="0.3">
      <c r="A2565" s="2" t="s">
        <v>5490</v>
      </c>
      <c r="B2565" s="2" t="s">
        <v>2916</v>
      </c>
      <c r="C2565" s="2" t="s">
        <v>14936</v>
      </c>
      <c r="D2565" s="3">
        <v>45534</v>
      </c>
      <c r="E2565" s="2">
        <v>14700.28</v>
      </c>
    </row>
    <row r="2566" spans="1:5" x14ac:dyDescent="0.3">
      <c r="A2566" s="2" t="s">
        <v>5491</v>
      </c>
      <c r="B2566" s="2" t="s">
        <v>2939</v>
      </c>
      <c r="C2566" s="2" t="s">
        <v>14937</v>
      </c>
      <c r="D2566" s="3">
        <v>45954</v>
      </c>
      <c r="E2566" s="2">
        <v>28170.97</v>
      </c>
    </row>
    <row r="2567" spans="1:5" x14ac:dyDescent="0.3">
      <c r="A2567" s="2" t="s">
        <v>5492</v>
      </c>
      <c r="B2567" s="2" t="s">
        <v>2916</v>
      </c>
      <c r="C2567" s="2" t="s">
        <v>14936</v>
      </c>
      <c r="D2567" s="3">
        <v>46259</v>
      </c>
      <c r="E2567" s="2">
        <v>9286.76</v>
      </c>
    </row>
    <row r="2568" spans="1:5" x14ac:dyDescent="0.3">
      <c r="A2568" s="2" t="s">
        <v>5493</v>
      </c>
      <c r="B2568" s="2" t="s">
        <v>2921</v>
      </c>
      <c r="C2568" s="2" t="s">
        <v>14936</v>
      </c>
      <c r="D2568" s="3">
        <v>46239</v>
      </c>
      <c r="E2568" s="2">
        <v>17481.88</v>
      </c>
    </row>
    <row r="2569" spans="1:5" x14ac:dyDescent="0.3">
      <c r="A2569" s="2" t="s">
        <v>5494</v>
      </c>
      <c r="B2569" s="2" t="s">
        <v>2916</v>
      </c>
      <c r="C2569" s="2" t="s">
        <v>14936</v>
      </c>
      <c r="D2569" s="3">
        <v>45441</v>
      </c>
      <c r="E2569" s="2">
        <v>4886.79</v>
      </c>
    </row>
    <row r="2570" spans="1:5" x14ac:dyDescent="0.3">
      <c r="A2570" s="2" t="s">
        <v>5495</v>
      </c>
      <c r="B2570" s="2" t="s">
        <v>2919</v>
      </c>
      <c r="C2570" s="2" t="s">
        <v>14936</v>
      </c>
      <c r="D2570" s="3">
        <v>45472</v>
      </c>
      <c r="E2570" s="2">
        <v>49612.65</v>
      </c>
    </row>
    <row r="2571" spans="1:5" x14ac:dyDescent="0.3">
      <c r="A2571" s="2" t="s">
        <v>5496</v>
      </c>
      <c r="B2571" s="2" t="s">
        <v>2936</v>
      </c>
      <c r="C2571" s="2" t="s">
        <v>14936</v>
      </c>
      <c r="D2571" s="3">
        <v>45737</v>
      </c>
      <c r="E2571" s="2">
        <v>34565.07</v>
      </c>
    </row>
    <row r="2572" spans="1:5" x14ac:dyDescent="0.3">
      <c r="A2572" s="2" t="s">
        <v>5497</v>
      </c>
      <c r="B2572" s="2" t="s">
        <v>2921</v>
      </c>
      <c r="C2572" s="2" t="s">
        <v>14937</v>
      </c>
      <c r="D2572" s="3">
        <v>45938</v>
      </c>
      <c r="E2572" s="2">
        <v>19139.93</v>
      </c>
    </row>
    <row r="2573" spans="1:5" x14ac:dyDescent="0.3">
      <c r="A2573" s="2" t="s">
        <v>5498</v>
      </c>
      <c r="B2573" s="2" t="s">
        <v>2934</v>
      </c>
      <c r="C2573" s="2" t="s">
        <v>14936</v>
      </c>
      <c r="D2573" s="3">
        <v>45417</v>
      </c>
      <c r="E2573" s="2">
        <v>40931.43</v>
      </c>
    </row>
    <row r="2574" spans="1:5" x14ac:dyDescent="0.3">
      <c r="A2574" s="2" t="s">
        <v>5499</v>
      </c>
      <c r="B2574" s="2" t="s">
        <v>2936</v>
      </c>
      <c r="C2574" s="2" t="s">
        <v>14936</v>
      </c>
      <c r="D2574" s="3">
        <v>45684</v>
      </c>
      <c r="E2574" s="2">
        <v>1314.14</v>
      </c>
    </row>
    <row r="2575" spans="1:5" x14ac:dyDescent="0.3">
      <c r="A2575" s="2" t="s">
        <v>5500</v>
      </c>
      <c r="B2575" s="2" t="s">
        <v>2921</v>
      </c>
      <c r="C2575" s="2" t="s">
        <v>14936</v>
      </c>
      <c r="D2575" s="3">
        <v>45859</v>
      </c>
      <c r="E2575" s="2">
        <v>48155.53</v>
      </c>
    </row>
    <row r="2576" spans="1:5" x14ac:dyDescent="0.3">
      <c r="A2576" s="2" t="s">
        <v>5501</v>
      </c>
      <c r="B2576" s="2" t="s">
        <v>2934</v>
      </c>
      <c r="C2576" s="2" t="s">
        <v>14936</v>
      </c>
      <c r="D2576" s="3">
        <v>45380</v>
      </c>
      <c r="E2576" s="2">
        <v>13221.9</v>
      </c>
    </row>
    <row r="2577" spans="1:5" x14ac:dyDescent="0.3">
      <c r="A2577" s="2" t="s">
        <v>5502</v>
      </c>
      <c r="B2577" s="2" t="s">
        <v>2916</v>
      </c>
      <c r="C2577" s="2" t="s">
        <v>14936</v>
      </c>
      <c r="D2577" s="3">
        <v>46094</v>
      </c>
      <c r="E2577" s="2">
        <v>20937.34</v>
      </c>
    </row>
    <row r="2578" spans="1:5" x14ac:dyDescent="0.3">
      <c r="A2578" s="2" t="s">
        <v>5503</v>
      </c>
      <c r="B2578" s="2" t="s">
        <v>2934</v>
      </c>
      <c r="C2578" s="2" t="s">
        <v>14936</v>
      </c>
      <c r="D2578" s="3">
        <v>46180</v>
      </c>
      <c r="E2578" s="2">
        <v>19086.8</v>
      </c>
    </row>
    <row r="2579" spans="1:5" x14ac:dyDescent="0.3">
      <c r="A2579" s="2" t="s">
        <v>5504</v>
      </c>
      <c r="B2579" s="2" t="s">
        <v>2919</v>
      </c>
      <c r="C2579" s="2" t="s">
        <v>14936</v>
      </c>
      <c r="D2579" s="3">
        <v>45496</v>
      </c>
      <c r="E2579" s="2">
        <v>9611.44</v>
      </c>
    </row>
    <row r="2580" spans="1:5" x14ac:dyDescent="0.3">
      <c r="A2580" s="2" t="s">
        <v>5505</v>
      </c>
      <c r="B2580" s="2" t="s">
        <v>2916</v>
      </c>
      <c r="C2580" s="2" t="s">
        <v>14938</v>
      </c>
      <c r="D2580" s="3">
        <v>45296</v>
      </c>
      <c r="E2580" s="2">
        <v>30682.07</v>
      </c>
    </row>
    <row r="2581" spans="1:5" x14ac:dyDescent="0.3">
      <c r="A2581" s="2" t="s">
        <v>5506</v>
      </c>
      <c r="B2581" s="2" t="s">
        <v>2916</v>
      </c>
      <c r="C2581" s="2" t="s">
        <v>14936</v>
      </c>
      <c r="D2581" s="3">
        <v>46053</v>
      </c>
      <c r="E2581" s="2">
        <v>36057.620000000003</v>
      </c>
    </row>
    <row r="2582" spans="1:5" x14ac:dyDescent="0.3">
      <c r="A2582" s="2" t="s">
        <v>5507</v>
      </c>
      <c r="B2582" s="2" t="s">
        <v>2936</v>
      </c>
      <c r="C2582" s="2" t="s">
        <v>14936</v>
      </c>
      <c r="D2582" s="3">
        <v>45997</v>
      </c>
      <c r="E2582" s="2">
        <v>30075.08</v>
      </c>
    </row>
    <row r="2583" spans="1:5" x14ac:dyDescent="0.3">
      <c r="A2583" s="2" t="s">
        <v>5508</v>
      </c>
      <c r="B2583" s="2" t="s">
        <v>2916</v>
      </c>
      <c r="C2583" s="2" t="s">
        <v>14936</v>
      </c>
      <c r="D2583" s="3">
        <v>45724</v>
      </c>
      <c r="E2583" s="2">
        <v>22794.11</v>
      </c>
    </row>
    <row r="2584" spans="1:5" x14ac:dyDescent="0.3">
      <c r="A2584" s="2" t="s">
        <v>5509</v>
      </c>
      <c r="B2584" s="2" t="s">
        <v>2916</v>
      </c>
      <c r="C2584" s="2" t="s">
        <v>14936</v>
      </c>
      <c r="D2584" s="3">
        <v>46231</v>
      </c>
      <c r="E2584" s="2">
        <v>16504.54</v>
      </c>
    </row>
    <row r="2585" spans="1:5" x14ac:dyDescent="0.3">
      <c r="A2585" s="2" t="s">
        <v>5510</v>
      </c>
      <c r="B2585" s="2" t="s">
        <v>2916</v>
      </c>
      <c r="C2585" s="2" t="s">
        <v>14936</v>
      </c>
      <c r="D2585" s="3">
        <v>46152</v>
      </c>
      <c r="E2585" s="2">
        <v>16505.27</v>
      </c>
    </row>
    <row r="2586" spans="1:5" x14ac:dyDescent="0.3">
      <c r="A2586" s="2" t="s">
        <v>5511</v>
      </c>
      <c r="B2586" s="2" t="s">
        <v>2934</v>
      </c>
      <c r="C2586" s="2" t="s">
        <v>14936</v>
      </c>
      <c r="D2586" s="3">
        <v>45623</v>
      </c>
      <c r="E2586" s="2">
        <v>28045.78</v>
      </c>
    </row>
    <row r="2587" spans="1:5" x14ac:dyDescent="0.3">
      <c r="A2587" s="2" t="s">
        <v>5512</v>
      </c>
      <c r="B2587" s="2" t="s">
        <v>2921</v>
      </c>
      <c r="C2587" s="2" t="s">
        <v>14936</v>
      </c>
      <c r="D2587" s="3">
        <v>45568</v>
      </c>
      <c r="E2587" s="2">
        <v>46315.67</v>
      </c>
    </row>
    <row r="2588" spans="1:5" x14ac:dyDescent="0.3">
      <c r="A2588" s="2" t="s">
        <v>5513</v>
      </c>
      <c r="B2588" s="2" t="s">
        <v>2921</v>
      </c>
      <c r="C2588" s="2" t="s">
        <v>14936</v>
      </c>
      <c r="D2588" s="3">
        <v>45868</v>
      </c>
      <c r="E2588" s="2">
        <v>36899.589999999997</v>
      </c>
    </row>
    <row r="2589" spans="1:5" x14ac:dyDescent="0.3">
      <c r="A2589" s="2" t="s">
        <v>5514</v>
      </c>
      <c r="B2589" s="2" t="s">
        <v>2921</v>
      </c>
      <c r="C2589" s="2" t="s">
        <v>14936</v>
      </c>
      <c r="D2589" s="3">
        <v>45436</v>
      </c>
      <c r="E2589" s="2">
        <v>22914.63</v>
      </c>
    </row>
    <row r="2590" spans="1:5" x14ac:dyDescent="0.3">
      <c r="A2590" s="2" t="s">
        <v>5515</v>
      </c>
      <c r="B2590" s="2" t="s">
        <v>2934</v>
      </c>
      <c r="C2590" s="2" t="s">
        <v>14938</v>
      </c>
      <c r="D2590" s="3">
        <v>45456</v>
      </c>
      <c r="E2590" s="2">
        <v>49554.86</v>
      </c>
    </row>
    <row r="2591" spans="1:5" x14ac:dyDescent="0.3">
      <c r="A2591" s="2" t="s">
        <v>5516</v>
      </c>
      <c r="B2591" s="2" t="s">
        <v>2939</v>
      </c>
      <c r="C2591" s="2" t="s">
        <v>14936</v>
      </c>
      <c r="D2591" s="3">
        <v>45845</v>
      </c>
      <c r="E2591" s="2">
        <v>30275.13</v>
      </c>
    </row>
    <row r="2592" spans="1:5" x14ac:dyDescent="0.3">
      <c r="A2592" s="2" t="s">
        <v>5517</v>
      </c>
      <c r="B2592" s="2" t="s">
        <v>2919</v>
      </c>
      <c r="C2592" s="2" t="s">
        <v>14936</v>
      </c>
      <c r="D2592" s="3">
        <v>45414</v>
      </c>
      <c r="E2592" s="2">
        <v>17506.259999999998</v>
      </c>
    </row>
    <row r="2593" spans="1:5" x14ac:dyDescent="0.3">
      <c r="A2593" s="2" t="s">
        <v>5518</v>
      </c>
      <c r="B2593" s="2" t="s">
        <v>2939</v>
      </c>
      <c r="C2593" s="2" t="s">
        <v>14936</v>
      </c>
      <c r="D2593" s="3">
        <v>46092</v>
      </c>
      <c r="E2593" s="2">
        <v>8661.6299999999992</v>
      </c>
    </row>
    <row r="2594" spans="1:5" x14ac:dyDescent="0.3">
      <c r="A2594" s="2" t="s">
        <v>5519</v>
      </c>
      <c r="B2594" s="2" t="s">
        <v>2916</v>
      </c>
      <c r="C2594" s="2" t="s">
        <v>14936</v>
      </c>
      <c r="D2594" s="3">
        <v>45477</v>
      </c>
      <c r="E2594" s="2">
        <v>38792.04</v>
      </c>
    </row>
    <row r="2595" spans="1:5" x14ac:dyDescent="0.3">
      <c r="A2595" s="2" t="s">
        <v>5520</v>
      </c>
      <c r="B2595" s="2" t="s">
        <v>2916</v>
      </c>
      <c r="C2595" s="2" t="s">
        <v>14936</v>
      </c>
      <c r="D2595" s="3">
        <v>45678</v>
      </c>
      <c r="E2595" s="2">
        <v>36729.57</v>
      </c>
    </row>
    <row r="2596" spans="1:5" x14ac:dyDescent="0.3">
      <c r="A2596" s="2" t="s">
        <v>5521</v>
      </c>
      <c r="B2596" s="2" t="s">
        <v>2919</v>
      </c>
      <c r="C2596" s="2" t="s">
        <v>14936</v>
      </c>
      <c r="D2596" s="3">
        <v>45381</v>
      </c>
      <c r="E2596" s="2">
        <v>15902.66</v>
      </c>
    </row>
    <row r="2597" spans="1:5" x14ac:dyDescent="0.3">
      <c r="A2597" s="2" t="s">
        <v>5522</v>
      </c>
      <c r="B2597" s="2" t="s">
        <v>2934</v>
      </c>
      <c r="C2597" s="2" t="s">
        <v>14936</v>
      </c>
      <c r="D2597" s="3">
        <v>45757</v>
      </c>
      <c r="E2597" s="2">
        <v>48841.36</v>
      </c>
    </row>
    <row r="2598" spans="1:5" x14ac:dyDescent="0.3">
      <c r="A2598" s="2" t="s">
        <v>5523</v>
      </c>
      <c r="B2598" s="2" t="s">
        <v>2921</v>
      </c>
      <c r="C2598" s="2" t="s">
        <v>14936</v>
      </c>
      <c r="D2598" s="3">
        <v>45308</v>
      </c>
      <c r="E2598" s="2">
        <v>31271.94</v>
      </c>
    </row>
    <row r="2599" spans="1:5" x14ac:dyDescent="0.3">
      <c r="A2599" s="2" t="s">
        <v>5524</v>
      </c>
      <c r="B2599" s="2" t="s">
        <v>2916</v>
      </c>
      <c r="C2599" s="2" t="s">
        <v>14936</v>
      </c>
      <c r="D2599" s="3">
        <v>46259</v>
      </c>
      <c r="E2599" s="2">
        <v>6614.99</v>
      </c>
    </row>
    <row r="2600" spans="1:5" x14ac:dyDescent="0.3">
      <c r="A2600" s="2" t="s">
        <v>5525</v>
      </c>
      <c r="B2600" s="2" t="s">
        <v>2939</v>
      </c>
      <c r="C2600" s="2" t="s">
        <v>14936</v>
      </c>
      <c r="D2600" s="3">
        <v>45764</v>
      </c>
      <c r="E2600" s="2">
        <v>46004</v>
      </c>
    </row>
    <row r="2601" spans="1:5" x14ac:dyDescent="0.3">
      <c r="A2601" s="2" t="s">
        <v>5526</v>
      </c>
      <c r="B2601" s="2" t="s">
        <v>2919</v>
      </c>
      <c r="C2601" s="2" t="s">
        <v>14936</v>
      </c>
      <c r="D2601" s="3">
        <v>45763</v>
      </c>
      <c r="E2601" s="2">
        <v>17360.55</v>
      </c>
    </row>
    <row r="2602" spans="1:5" x14ac:dyDescent="0.3">
      <c r="A2602" s="2" t="s">
        <v>5527</v>
      </c>
      <c r="B2602" s="2" t="s">
        <v>2921</v>
      </c>
      <c r="C2602" s="2" t="s">
        <v>14936</v>
      </c>
      <c r="D2602" s="3">
        <v>45434</v>
      </c>
      <c r="E2602" s="2">
        <v>9742.59</v>
      </c>
    </row>
    <row r="2603" spans="1:5" x14ac:dyDescent="0.3">
      <c r="A2603" s="2" t="s">
        <v>5528</v>
      </c>
      <c r="B2603" s="2" t="s">
        <v>2934</v>
      </c>
      <c r="C2603" s="2" t="s">
        <v>14936</v>
      </c>
      <c r="D2603" s="3">
        <v>45390</v>
      </c>
      <c r="E2603" s="2">
        <v>25612.34</v>
      </c>
    </row>
    <row r="2604" spans="1:5" x14ac:dyDescent="0.3">
      <c r="A2604" s="2" t="s">
        <v>5529</v>
      </c>
      <c r="B2604" s="2" t="s">
        <v>2921</v>
      </c>
      <c r="C2604" s="2" t="s">
        <v>14936</v>
      </c>
      <c r="D2604" s="3">
        <v>45580</v>
      </c>
      <c r="E2604" s="2">
        <v>1261.68</v>
      </c>
    </row>
    <row r="2605" spans="1:5" x14ac:dyDescent="0.3">
      <c r="A2605" s="2" t="s">
        <v>5530</v>
      </c>
      <c r="B2605" s="2" t="s">
        <v>2916</v>
      </c>
      <c r="C2605" s="2" t="s">
        <v>14936</v>
      </c>
      <c r="D2605" s="3">
        <v>45738</v>
      </c>
      <c r="E2605" s="2">
        <v>19408.939999999999</v>
      </c>
    </row>
    <row r="2606" spans="1:5" x14ac:dyDescent="0.3">
      <c r="A2606" s="2" t="s">
        <v>5531</v>
      </c>
      <c r="B2606" s="2" t="s">
        <v>2939</v>
      </c>
      <c r="C2606" s="2" t="s">
        <v>14936</v>
      </c>
      <c r="D2606" s="3">
        <v>45634</v>
      </c>
      <c r="E2606" s="2">
        <v>16299.93</v>
      </c>
    </row>
    <row r="2607" spans="1:5" x14ac:dyDescent="0.3">
      <c r="A2607" s="2" t="s">
        <v>5532</v>
      </c>
      <c r="B2607" s="2" t="s">
        <v>2939</v>
      </c>
      <c r="C2607" s="2" t="s">
        <v>14936</v>
      </c>
      <c r="D2607" s="3">
        <v>46195</v>
      </c>
      <c r="E2607" s="2">
        <v>22441.52</v>
      </c>
    </row>
    <row r="2608" spans="1:5" x14ac:dyDescent="0.3">
      <c r="A2608" s="2" t="s">
        <v>5533</v>
      </c>
      <c r="B2608" s="2" t="s">
        <v>2939</v>
      </c>
      <c r="C2608" s="2" t="s">
        <v>14936</v>
      </c>
      <c r="D2608" s="3">
        <v>45400</v>
      </c>
      <c r="E2608" s="2">
        <v>19004.009999999998</v>
      </c>
    </row>
    <row r="2609" spans="1:5" x14ac:dyDescent="0.3">
      <c r="A2609" s="2" t="s">
        <v>5534</v>
      </c>
      <c r="B2609" s="2" t="s">
        <v>2919</v>
      </c>
      <c r="C2609" s="2" t="s">
        <v>14936</v>
      </c>
      <c r="D2609" s="3">
        <v>46147</v>
      </c>
      <c r="E2609" s="2">
        <v>41312.47</v>
      </c>
    </row>
    <row r="2610" spans="1:5" x14ac:dyDescent="0.3">
      <c r="A2610" s="2" t="s">
        <v>5535</v>
      </c>
      <c r="B2610" s="2" t="s">
        <v>2934</v>
      </c>
      <c r="C2610" s="2" t="s">
        <v>14936</v>
      </c>
      <c r="D2610" s="3">
        <v>46158</v>
      </c>
      <c r="E2610" s="2">
        <v>46090.92</v>
      </c>
    </row>
    <row r="2611" spans="1:5" x14ac:dyDescent="0.3">
      <c r="A2611" s="2" t="s">
        <v>5536</v>
      </c>
      <c r="B2611" s="2" t="s">
        <v>2916</v>
      </c>
      <c r="C2611" s="2" t="s">
        <v>14936</v>
      </c>
      <c r="D2611" s="3">
        <v>46143</v>
      </c>
      <c r="E2611" s="2">
        <v>43438.58</v>
      </c>
    </row>
    <row r="2612" spans="1:5" x14ac:dyDescent="0.3">
      <c r="A2612" s="2" t="s">
        <v>5537</v>
      </c>
      <c r="B2612" s="2" t="s">
        <v>2919</v>
      </c>
      <c r="C2612" s="2" t="s">
        <v>14936</v>
      </c>
      <c r="D2612" s="3">
        <v>45357</v>
      </c>
      <c r="E2612" s="2">
        <v>30635.72</v>
      </c>
    </row>
    <row r="2613" spans="1:5" x14ac:dyDescent="0.3">
      <c r="A2613" s="2" t="s">
        <v>5538</v>
      </c>
      <c r="B2613" s="2" t="s">
        <v>2916</v>
      </c>
      <c r="C2613" s="2" t="s">
        <v>14936</v>
      </c>
      <c r="D2613" s="3">
        <v>45573</v>
      </c>
      <c r="E2613" s="2">
        <v>24473.77</v>
      </c>
    </row>
    <row r="2614" spans="1:5" x14ac:dyDescent="0.3">
      <c r="A2614" s="2" t="s">
        <v>5539</v>
      </c>
      <c r="B2614" s="2" t="s">
        <v>2939</v>
      </c>
      <c r="C2614" s="2" t="s">
        <v>14936</v>
      </c>
      <c r="D2614" s="3">
        <v>46159</v>
      </c>
      <c r="E2614" s="2">
        <v>39452.269999999997</v>
      </c>
    </row>
    <row r="2615" spans="1:5" x14ac:dyDescent="0.3">
      <c r="A2615" s="2" t="s">
        <v>5540</v>
      </c>
      <c r="B2615" s="2" t="s">
        <v>2936</v>
      </c>
      <c r="C2615" s="2" t="s">
        <v>14936</v>
      </c>
      <c r="D2615" s="3">
        <v>45917</v>
      </c>
      <c r="E2615" s="2">
        <v>26154.99</v>
      </c>
    </row>
    <row r="2616" spans="1:5" x14ac:dyDescent="0.3">
      <c r="A2616" s="2" t="s">
        <v>5541</v>
      </c>
      <c r="B2616" s="2" t="s">
        <v>2921</v>
      </c>
      <c r="C2616" s="2" t="s">
        <v>14936</v>
      </c>
      <c r="D2616" s="3">
        <v>45351</v>
      </c>
      <c r="E2616" s="2">
        <v>42855.21</v>
      </c>
    </row>
    <row r="2617" spans="1:5" x14ac:dyDescent="0.3">
      <c r="A2617" s="2" t="s">
        <v>5542</v>
      </c>
      <c r="B2617" s="2" t="s">
        <v>2916</v>
      </c>
      <c r="C2617" s="2" t="s">
        <v>14936</v>
      </c>
      <c r="D2617" s="3">
        <v>45821</v>
      </c>
      <c r="E2617" s="2">
        <v>9010.16</v>
      </c>
    </row>
    <row r="2618" spans="1:5" x14ac:dyDescent="0.3">
      <c r="A2618" s="2" t="s">
        <v>5543</v>
      </c>
      <c r="B2618" s="2" t="s">
        <v>2916</v>
      </c>
      <c r="C2618" s="2" t="s">
        <v>14936</v>
      </c>
      <c r="D2618" s="3">
        <v>45384</v>
      </c>
      <c r="E2618" s="2">
        <v>31450.9</v>
      </c>
    </row>
    <row r="2619" spans="1:5" x14ac:dyDescent="0.3">
      <c r="A2619" s="2" t="s">
        <v>5544</v>
      </c>
      <c r="B2619" s="2" t="s">
        <v>2916</v>
      </c>
      <c r="C2619" s="2" t="s">
        <v>14936</v>
      </c>
      <c r="D2619" s="3">
        <v>45848</v>
      </c>
      <c r="E2619" s="2">
        <v>824.91</v>
      </c>
    </row>
    <row r="2620" spans="1:5" x14ac:dyDescent="0.3">
      <c r="A2620" s="2" t="s">
        <v>5545</v>
      </c>
      <c r="B2620" s="2" t="s">
        <v>2919</v>
      </c>
      <c r="C2620" s="2" t="s">
        <v>14936</v>
      </c>
      <c r="D2620" s="3">
        <v>46258</v>
      </c>
      <c r="E2620" s="2">
        <v>17896.11</v>
      </c>
    </row>
    <row r="2621" spans="1:5" x14ac:dyDescent="0.3">
      <c r="A2621" s="2" t="s">
        <v>5546</v>
      </c>
      <c r="B2621" s="2" t="s">
        <v>2916</v>
      </c>
      <c r="C2621" s="2" t="s">
        <v>14936</v>
      </c>
      <c r="D2621" s="3">
        <v>45410</v>
      </c>
      <c r="E2621" s="2">
        <v>29759.47</v>
      </c>
    </row>
    <row r="2622" spans="1:5" x14ac:dyDescent="0.3">
      <c r="A2622" s="2" t="s">
        <v>5547</v>
      </c>
      <c r="B2622" s="2" t="s">
        <v>2921</v>
      </c>
      <c r="C2622" s="2" t="s">
        <v>14936</v>
      </c>
      <c r="D2622" s="3">
        <v>45766</v>
      </c>
      <c r="E2622" s="2">
        <v>13324.22</v>
      </c>
    </row>
    <row r="2623" spans="1:5" x14ac:dyDescent="0.3">
      <c r="A2623" s="2" t="s">
        <v>5548</v>
      </c>
      <c r="B2623" s="2" t="s">
        <v>2916</v>
      </c>
      <c r="C2623" s="2" t="s">
        <v>14936</v>
      </c>
      <c r="D2623" s="3">
        <v>45730</v>
      </c>
      <c r="E2623" s="2">
        <v>34554.629999999997</v>
      </c>
    </row>
    <row r="2624" spans="1:5" x14ac:dyDescent="0.3">
      <c r="A2624" s="2" t="s">
        <v>5549</v>
      </c>
      <c r="B2624" s="2" t="s">
        <v>2921</v>
      </c>
      <c r="C2624" s="2" t="s">
        <v>14936</v>
      </c>
      <c r="D2624" s="3">
        <v>46262</v>
      </c>
      <c r="E2624" s="2">
        <v>7561.47</v>
      </c>
    </row>
    <row r="2625" spans="1:5" x14ac:dyDescent="0.3">
      <c r="A2625" s="2" t="s">
        <v>5550</v>
      </c>
      <c r="B2625" s="2" t="s">
        <v>2939</v>
      </c>
      <c r="C2625" s="2" t="s">
        <v>14937</v>
      </c>
      <c r="D2625" s="3">
        <v>45325</v>
      </c>
      <c r="E2625" s="2">
        <v>14785.97</v>
      </c>
    </row>
    <row r="2626" spans="1:5" x14ac:dyDescent="0.3">
      <c r="A2626" s="2" t="s">
        <v>5551</v>
      </c>
      <c r="B2626" s="2" t="s">
        <v>2916</v>
      </c>
      <c r="C2626" s="2" t="s">
        <v>14936</v>
      </c>
      <c r="D2626" s="3">
        <v>45307</v>
      </c>
      <c r="E2626" s="2">
        <v>29399.97</v>
      </c>
    </row>
    <row r="2627" spans="1:5" x14ac:dyDescent="0.3">
      <c r="A2627" s="2" t="s">
        <v>5552</v>
      </c>
      <c r="B2627" s="2" t="s">
        <v>2921</v>
      </c>
      <c r="C2627" s="2" t="s">
        <v>14936</v>
      </c>
      <c r="D2627" s="3">
        <v>45962</v>
      </c>
      <c r="E2627" s="2">
        <v>49098.16</v>
      </c>
    </row>
    <row r="2628" spans="1:5" x14ac:dyDescent="0.3">
      <c r="A2628" s="2" t="s">
        <v>5553</v>
      </c>
      <c r="B2628" s="2" t="s">
        <v>2916</v>
      </c>
      <c r="C2628" s="2" t="s">
        <v>14936</v>
      </c>
      <c r="D2628" s="3">
        <v>46021</v>
      </c>
      <c r="E2628" s="2">
        <v>17796.63</v>
      </c>
    </row>
    <row r="2629" spans="1:5" x14ac:dyDescent="0.3">
      <c r="A2629" s="2" t="s">
        <v>5554</v>
      </c>
      <c r="B2629" s="2" t="s">
        <v>2939</v>
      </c>
      <c r="C2629" s="2" t="s">
        <v>14936</v>
      </c>
      <c r="D2629" s="3">
        <v>46109</v>
      </c>
      <c r="E2629" s="2">
        <v>11724.87</v>
      </c>
    </row>
    <row r="2630" spans="1:5" x14ac:dyDescent="0.3">
      <c r="A2630" s="2" t="s">
        <v>5555</v>
      </c>
      <c r="B2630" s="2" t="s">
        <v>2921</v>
      </c>
      <c r="C2630" s="2" t="s">
        <v>14937</v>
      </c>
      <c r="D2630" s="3">
        <v>45510</v>
      </c>
      <c r="E2630" s="2">
        <v>29207.65</v>
      </c>
    </row>
    <row r="2631" spans="1:5" x14ac:dyDescent="0.3">
      <c r="A2631" s="2" t="s">
        <v>5556</v>
      </c>
      <c r="B2631" s="2" t="s">
        <v>2919</v>
      </c>
      <c r="C2631" s="2" t="s">
        <v>14936</v>
      </c>
      <c r="D2631" s="3">
        <v>45775</v>
      </c>
      <c r="E2631" s="2">
        <v>5126.5200000000004</v>
      </c>
    </row>
    <row r="2632" spans="1:5" x14ac:dyDescent="0.3">
      <c r="A2632" s="2" t="s">
        <v>5557</v>
      </c>
      <c r="B2632" s="2" t="s">
        <v>2936</v>
      </c>
      <c r="C2632" s="2" t="s">
        <v>14936</v>
      </c>
      <c r="D2632" s="3">
        <v>46104</v>
      </c>
      <c r="E2632" s="2">
        <v>20572.96</v>
      </c>
    </row>
    <row r="2633" spans="1:5" x14ac:dyDescent="0.3">
      <c r="A2633" s="2" t="s">
        <v>5558</v>
      </c>
      <c r="B2633" s="2" t="s">
        <v>2936</v>
      </c>
      <c r="C2633" s="2" t="s">
        <v>14936</v>
      </c>
      <c r="D2633" s="3">
        <v>45611</v>
      </c>
      <c r="E2633" s="2">
        <v>47510.63</v>
      </c>
    </row>
    <row r="2634" spans="1:5" x14ac:dyDescent="0.3">
      <c r="A2634" s="2" t="s">
        <v>5559</v>
      </c>
      <c r="B2634" s="2" t="s">
        <v>2916</v>
      </c>
      <c r="C2634" s="2" t="s">
        <v>14936</v>
      </c>
      <c r="D2634" s="3">
        <v>45364</v>
      </c>
      <c r="E2634" s="2">
        <v>17831.099999999999</v>
      </c>
    </row>
    <row r="2635" spans="1:5" x14ac:dyDescent="0.3">
      <c r="A2635" s="2" t="s">
        <v>5560</v>
      </c>
      <c r="B2635" s="2" t="s">
        <v>2916</v>
      </c>
      <c r="C2635" s="2" t="s">
        <v>14936</v>
      </c>
      <c r="D2635" s="3">
        <v>45867</v>
      </c>
      <c r="E2635" s="2">
        <v>36955.29</v>
      </c>
    </row>
    <row r="2636" spans="1:5" x14ac:dyDescent="0.3">
      <c r="A2636" s="2" t="s">
        <v>5561</v>
      </c>
      <c r="B2636" s="2" t="s">
        <v>2934</v>
      </c>
      <c r="C2636" s="2" t="s">
        <v>14936</v>
      </c>
      <c r="D2636" s="3">
        <v>45595</v>
      </c>
      <c r="E2636" s="2">
        <v>25557.73</v>
      </c>
    </row>
    <row r="2637" spans="1:5" x14ac:dyDescent="0.3">
      <c r="A2637" s="2" t="s">
        <v>5562</v>
      </c>
      <c r="B2637" s="2" t="s">
        <v>2936</v>
      </c>
      <c r="C2637" s="2" t="s">
        <v>14936</v>
      </c>
      <c r="D2637" s="3">
        <v>45740</v>
      </c>
      <c r="E2637" s="2">
        <v>39238.89</v>
      </c>
    </row>
    <row r="2638" spans="1:5" x14ac:dyDescent="0.3">
      <c r="A2638" s="2" t="s">
        <v>5563</v>
      </c>
      <c r="B2638" s="2" t="s">
        <v>2916</v>
      </c>
      <c r="C2638" s="2" t="s">
        <v>14936</v>
      </c>
      <c r="D2638" s="3">
        <v>46185</v>
      </c>
      <c r="E2638" s="2">
        <v>44177.67</v>
      </c>
    </row>
    <row r="2639" spans="1:5" x14ac:dyDescent="0.3">
      <c r="A2639" s="2" t="s">
        <v>5564</v>
      </c>
      <c r="B2639" s="2" t="s">
        <v>2939</v>
      </c>
      <c r="C2639" s="2" t="s">
        <v>14936</v>
      </c>
      <c r="D2639" s="3">
        <v>45850</v>
      </c>
      <c r="E2639" s="2">
        <v>10693.9</v>
      </c>
    </row>
    <row r="2640" spans="1:5" x14ac:dyDescent="0.3">
      <c r="A2640" s="2" t="s">
        <v>5565</v>
      </c>
      <c r="B2640" s="2" t="s">
        <v>2936</v>
      </c>
      <c r="C2640" s="2" t="s">
        <v>14938</v>
      </c>
      <c r="D2640" s="3">
        <v>45853</v>
      </c>
      <c r="E2640" s="2">
        <v>41024.85</v>
      </c>
    </row>
    <row r="2641" spans="1:5" x14ac:dyDescent="0.3">
      <c r="A2641" s="2" t="s">
        <v>5566</v>
      </c>
      <c r="B2641" s="2" t="s">
        <v>2921</v>
      </c>
      <c r="C2641" s="2" t="s">
        <v>14936</v>
      </c>
      <c r="D2641" s="3">
        <v>46246</v>
      </c>
      <c r="E2641" s="2">
        <v>10976.82</v>
      </c>
    </row>
    <row r="2642" spans="1:5" x14ac:dyDescent="0.3">
      <c r="A2642" s="2" t="s">
        <v>5567</v>
      </c>
      <c r="B2642" s="2" t="s">
        <v>2936</v>
      </c>
      <c r="C2642" s="2" t="s">
        <v>14936</v>
      </c>
      <c r="D2642" s="3">
        <v>45617</v>
      </c>
      <c r="E2642" s="2">
        <v>10243.31</v>
      </c>
    </row>
    <row r="2643" spans="1:5" x14ac:dyDescent="0.3">
      <c r="A2643" s="2" t="s">
        <v>5568</v>
      </c>
      <c r="B2643" s="2" t="s">
        <v>2916</v>
      </c>
      <c r="C2643" s="2" t="s">
        <v>14936</v>
      </c>
      <c r="D2643" s="3">
        <v>46163</v>
      </c>
      <c r="E2643" s="2">
        <v>9728.91</v>
      </c>
    </row>
    <row r="2644" spans="1:5" x14ac:dyDescent="0.3">
      <c r="A2644" s="2" t="s">
        <v>5569</v>
      </c>
      <c r="B2644" s="2" t="s">
        <v>2939</v>
      </c>
      <c r="C2644" s="2" t="s">
        <v>14936</v>
      </c>
      <c r="D2644" s="3">
        <v>45634</v>
      </c>
      <c r="E2644" s="2">
        <v>835.06</v>
      </c>
    </row>
    <row r="2645" spans="1:5" x14ac:dyDescent="0.3">
      <c r="A2645" s="2" t="s">
        <v>5570</v>
      </c>
      <c r="B2645" s="2" t="s">
        <v>2921</v>
      </c>
      <c r="C2645" s="2" t="s">
        <v>14936</v>
      </c>
      <c r="D2645" s="3">
        <v>45344</v>
      </c>
      <c r="E2645" s="2">
        <v>49273.47</v>
      </c>
    </row>
    <row r="2646" spans="1:5" x14ac:dyDescent="0.3">
      <c r="A2646" s="2" t="s">
        <v>5571</v>
      </c>
      <c r="B2646" s="2" t="s">
        <v>2921</v>
      </c>
      <c r="C2646" s="2" t="s">
        <v>14936</v>
      </c>
      <c r="D2646" s="3">
        <v>45664</v>
      </c>
      <c r="E2646" s="2">
        <v>2330.9</v>
      </c>
    </row>
    <row r="2647" spans="1:5" x14ac:dyDescent="0.3">
      <c r="A2647" s="2" t="s">
        <v>5572</v>
      </c>
      <c r="B2647" s="2" t="s">
        <v>2939</v>
      </c>
      <c r="C2647" s="2" t="s">
        <v>14936</v>
      </c>
      <c r="D2647" s="3">
        <v>45301</v>
      </c>
      <c r="E2647" s="2">
        <v>45204.41</v>
      </c>
    </row>
    <row r="2648" spans="1:5" x14ac:dyDescent="0.3">
      <c r="A2648" s="2" t="s">
        <v>5573</v>
      </c>
      <c r="B2648" s="2" t="s">
        <v>2919</v>
      </c>
      <c r="C2648" s="2" t="s">
        <v>14936</v>
      </c>
      <c r="D2648" s="3">
        <v>45401</v>
      </c>
      <c r="E2648" s="2">
        <v>3654.34</v>
      </c>
    </row>
    <row r="2649" spans="1:5" x14ac:dyDescent="0.3">
      <c r="A2649" s="2" t="s">
        <v>5574</v>
      </c>
      <c r="B2649" s="2" t="s">
        <v>2916</v>
      </c>
      <c r="C2649" s="2" t="s">
        <v>14936</v>
      </c>
      <c r="D2649" s="3">
        <v>45974</v>
      </c>
      <c r="E2649" s="2">
        <v>48860.7</v>
      </c>
    </row>
    <row r="2650" spans="1:5" x14ac:dyDescent="0.3">
      <c r="A2650" s="2" t="s">
        <v>5575</v>
      </c>
      <c r="B2650" s="2" t="s">
        <v>2936</v>
      </c>
      <c r="C2650" s="2" t="s">
        <v>14936</v>
      </c>
      <c r="D2650" s="3">
        <v>45394</v>
      </c>
      <c r="E2650" s="2">
        <v>45524.32</v>
      </c>
    </row>
    <row r="2651" spans="1:5" x14ac:dyDescent="0.3">
      <c r="A2651" s="2" t="s">
        <v>5576</v>
      </c>
      <c r="B2651" s="2" t="s">
        <v>2934</v>
      </c>
      <c r="C2651" s="2" t="s">
        <v>14936</v>
      </c>
      <c r="D2651" s="3">
        <v>45995</v>
      </c>
      <c r="E2651" s="2">
        <v>17241.7</v>
      </c>
    </row>
    <row r="2652" spans="1:5" x14ac:dyDescent="0.3">
      <c r="A2652" s="2" t="s">
        <v>5577</v>
      </c>
      <c r="B2652" s="2" t="s">
        <v>2919</v>
      </c>
      <c r="C2652" s="2" t="s">
        <v>14936</v>
      </c>
      <c r="D2652" s="3">
        <v>45747</v>
      </c>
      <c r="E2652" s="2">
        <v>44783.87</v>
      </c>
    </row>
    <row r="2653" spans="1:5" x14ac:dyDescent="0.3">
      <c r="A2653" s="2" t="s">
        <v>5578</v>
      </c>
      <c r="B2653" s="2" t="s">
        <v>2939</v>
      </c>
      <c r="C2653" s="2" t="s">
        <v>14936</v>
      </c>
      <c r="D2653" s="3">
        <v>45317</v>
      </c>
      <c r="E2653" s="2">
        <v>42568.9</v>
      </c>
    </row>
    <row r="2654" spans="1:5" x14ac:dyDescent="0.3">
      <c r="A2654" s="2" t="s">
        <v>5579</v>
      </c>
      <c r="B2654" s="2" t="s">
        <v>2916</v>
      </c>
      <c r="C2654" s="2" t="s">
        <v>14936</v>
      </c>
      <c r="D2654" s="3">
        <v>46129</v>
      </c>
      <c r="E2654" s="2">
        <v>13871.01</v>
      </c>
    </row>
    <row r="2655" spans="1:5" x14ac:dyDescent="0.3">
      <c r="A2655" s="2" t="s">
        <v>5580</v>
      </c>
      <c r="B2655" s="2" t="s">
        <v>2916</v>
      </c>
      <c r="C2655" s="2" t="s">
        <v>14936</v>
      </c>
      <c r="D2655" s="3">
        <v>45293</v>
      </c>
      <c r="E2655" s="2">
        <v>8736.31</v>
      </c>
    </row>
    <row r="2656" spans="1:5" x14ac:dyDescent="0.3">
      <c r="A2656" s="2" t="s">
        <v>5581</v>
      </c>
      <c r="B2656" s="2" t="s">
        <v>2936</v>
      </c>
      <c r="C2656" s="2" t="s">
        <v>14936</v>
      </c>
      <c r="D2656" s="3">
        <v>46095</v>
      </c>
      <c r="E2656" s="2">
        <v>35224.519999999997</v>
      </c>
    </row>
    <row r="2657" spans="1:5" x14ac:dyDescent="0.3">
      <c r="A2657" s="2" t="s">
        <v>5582</v>
      </c>
      <c r="B2657" s="2" t="s">
        <v>2919</v>
      </c>
      <c r="C2657" s="2" t="s">
        <v>14936</v>
      </c>
      <c r="D2657" s="3">
        <v>46173</v>
      </c>
      <c r="E2657" s="2">
        <v>34566.44</v>
      </c>
    </row>
    <row r="2658" spans="1:5" x14ac:dyDescent="0.3">
      <c r="A2658" s="2" t="s">
        <v>5583</v>
      </c>
      <c r="B2658" s="2" t="s">
        <v>2936</v>
      </c>
      <c r="C2658" s="2" t="s">
        <v>14936</v>
      </c>
      <c r="D2658" s="3">
        <v>45620</v>
      </c>
      <c r="E2658" s="2">
        <v>35617.269999999997</v>
      </c>
    </row>
    <row r="2659" spans="1:5" x14ac:dyDescent="0.3">
      <c r="A2659" s="2" t="s">
        <v>5584</v>
      </c>
      <c r="B2659" s="2" t="s">
        <v>2921</v>
      </c>
      <c r="C2659" s="2" t="s">
        <v>14936</v>
      </c>
      <c r="D2659" s="3">
        <v>46221</v>
      </c>
      <c r="E2659" s="2">
        <v>37302.57</v>
      </c>
    </row>
    <row r="2660" spans="1:5" x14ac:dyDescent="0.3">
      <c r="A2660" s="2" t="s">
        <v>5585</v>
      </c>
      <c r="B2660" s="2" t="s">
        <v>2921</v>
      </c>
      <c r="C2660" s="2" t="s">
        <v>14936</v>
      </c>
      <c r="D2660" s="3">
        <v>45558</v>
      </c>
      <c r="E2660" s="2">
        <v>10557.19</v>
      </c>
    </row>
    <row r="2661" spans="1:5" x14ac:dyDescent="0.3">
      <c r="A2661" s="2" t="s">
        <v>5586</v>
      </c>
      <c r="B2661" s="2" t="s">
        <v>2939</v>
      </c>
      <c r="C2661" s="2" t="s">
        <v>14936</v>
      </c>
      <c r="D2661" s="3">
        <v>45582</v>
      </c>
      <c r="E2661" s="2">
        <v>10210.08</v>
      </c>
    </row>
    <row r="2662" spans="1:5" x14ac:dyDescent="0.3">
      <c r="A2662" s="2" t="s">
        <v>5587</v>
      </c>
      <c r="B2662" s="2" t="s">
        <v>2939</v>
      </c>
      <c r="C2662" s="2" t="s">
        <v>14936</v>
      </c>
      <c r="D2662" s="3">
        <v>46013</v>
      </c>
      <c r="E2662" s="2">
        <v>1117.26</v>
      </c>
    </row>
    <row r="2663" spans="1:5" x14ac:dyDescent="0.3">
      <c r="A2663" s="2" t="s">
        <v>5588</v>
      </c>
      <c r="B2663" s="2" t="s">
        <v>2921</v>
      </c>
      <c r="C2663" s="2" t="s">
        <v>14936</v>
      </c>
      <c r="D2663" s="3">
        <v>46246</v>
      </c>
      <c r="E2663" s="2">
        <v>10467.370000000001</v>
      </c>
    </row>
    <row r="2664" spans="1:5" x14ac:dyDescent="0.3">
      <c r="A2664" s="2" t="s">
        <v>5589</v>
      </c>
      <c r="B2664" s="2" t="s">
        <v>2934</v>
      </c>
      <c r="C2664" s="2" t="s">
        <v>14936</v>
      </c>
      <c r="D2664" s="3">
        <v>45320</v>
      </c>
      <c r="E2664" s="2">
        <v>39785.58</v>
      </c>
    </row>
    <row r="2665" spans="1:5" x14ac:dyDescent="0.3">
      <c r="A2665" s="2" t="s">
        <v>5590</v>
      </c>
      <c r="B2665" s="2" t="s">
        <v>2921</v>
      </c>
      <c r="C2665" s="2" t="s">
        <v>14936</v>
      </c>
      <c r="D2665" s="3">
        <v>45695</v>
      </c>
      <c r="E2665" s="2">
        <v>46632.78</v>
      </c>
    </row>
    <row r="2666" spans="1:5" x14ac:dyDescent="0.3">
      <c r="A2666" s="2" t="s">
        <v>5591</v>
      </c>
      <c r="B2666" s="2" t="s">
        <v>2936</v>
      </c>
      <c r="C2666" s="2" t="s">
        <v>14936</v>
      </c>
      <c r="D2666" s="3">
        <v>46083</v>
      </c>
      <c r="E2666" s="2">
        <v>18755.86</v>
      </c>
    </row>
    <row r="2667" spans="1:5" x14ac:dyDescent="0.3">
      <c r="A2667" s="2" t="s">
        <v>5592</v>
      </c>
      <c r="B2667" s="2" t="s">
        <v>2916</v>
      </c>
      <c r="C2667" s="2" t="s">
        <v>14936</v>
      </c>
      <c r="D2667" s="3">
        <v>45576</v>
      </c>
      <c r="E2667" s="2">
        <v>49133.51</v>
      </c>
    </row>
    <row r="2668" spans="1:5" x14ac:dyDescent="0.3">
      <c r="A2668" s="2" t="s">
        <v>5593</v>
      </c>
      <c r="B2668" s="2" t="s">
        <v>2936</v>
      </c>
      <c r="C2668" s="2" t="s">
        <v>14936</v>
      </c>
      <c r="D2668" s="3">
        <v>45339</v>
      </c>
      <c r="E2668" s="2">
        <v>33076.199999999997</v>
      </c>
    </row>
    <row r="2669" spans="1:5" x14ac:dyDescent="0.3">
      <c r="A2669" s="2" t="s">
        <v>5594</v>
      </c>
      <c r="B2669" s="2" t="s">
        <v>2921</v>
      </c>
      <c r="C2669" s="2" t="s">
        <v>14936</v>
      </c>
      <c r="D2669" s="3">
        <v>45365</v>
      </c>
      <c r="E2669" s="2">
        <v>43847.91</v>
      </c>
    </row>
    <row r="2670" spans="1:5" x14ac:dyDescent="0.3">
      <c r="A2670" s="2" t="s">
        <v>5595</v>
      </c>
      <c r="B2670" s="2" t="s">
        <v>2921</v>
      </c>
      <c r="C2670" s="2" t="s">
        <v>14936</v>
      </c>
      <c r="D2670" s="3">
        <v>45519</v>
      </c>
      <c r="E2670" s="2">
        <v>1502.64</v>
      </c>
    </row>
    <row r="2671" spans="1:5" x14ac:dyDescent="0.3">
      <c r="A2671" s="2" t="s">
        <v>5596</v>
      </c>
      <c r="B2671" s="2" t="s">
        <v>2919</v>
      </c>
      <c r="C2671" s="2" t="s">
        <v>14936</v>
      </c>
      <c r="D2671" s="3">
        <v>45851</v>
      </c>
      <c r="E2671" s="2">
        <v>44261.120000000003</v>
      </c>
    </row>
    <row r="2672" spans="1:5" x14ac:dyDescent="0.3">
      <c r="A2672" s="2" t="s">
        <v>5597</v>
      </c>
      <c r="B2672" s="2" t="s">
        <v>2916</v>
      </c>
      <c r="C2672" s="2" t="s">
        <v>14936</v>
      </c>
      <c r="D2672" s="3">
        <v>45995</v>
      </c>
      <c r="E2672" s="2">
        <v>36300.870000000003</v>
      </c>
    </row>
    <row r="2673" spans="1:5" x14ac:dyDescent="0.3">
      <c r="A2673" s="2" t="s">
        <v>5598</v>
      </c>
      <c r="B2673" s="2" t="s">
        <v>2939</v>
      </c>
      <c r="C2673" s="2" t="s">
        <v>14936</v>
      </c>
      <c r="D2673" s="3">
        <v>45327</v>
      </c>
      <c r="E2673" s="2">
        <v>6192.47</v>
      </c>
    </row>
    <row r="2674" spans="1:5" x14ac:dyDescent="0.3">
      <c r="A2674" s="2" t="s">
        <v>5599</v>
      </c>
      <c r="B2674" s="2" t="s">
        <v>2939</v>
      </c>
      <c r="C2674" s="2" t="s">
        <v>14937</v>
      </c>
      <c r="D2674" s="3">
        <v>45305</v>
      </c>
      <c r="E2674" s="2">
        <v>40586.15</v>
      </c>
    </row>
    <row r="2675" spans="1:5" x14ac:dyDescent="0.3">
      <c r="A2675" s="2" t="s">
        <v>5600</v>
      </c>
      <c r="B2675" s="2" t="s">
        <v>2921</v>
      </c>
      <c r="C2675" s="2" t="s">
        <v>14936</v>
      </c>
      <c r="D2675" s="3">
        <v>46137</v>
      </c>
      <c r="E2675" s="2">
        <v>48395.03</v>
      </c>
    </row>
    <row r="2676" spans="1:5" x14ac:dyDescent="0.3">
      <c r="A2676" s="2" t="s">
        <v>5601</v>
      </c>
      <c r="B2676" s="2" t="s">
        <v>2919</v>
      </c>
      <c r="C2676" s="2" t="s">
        <v>14936</v>
      </c>
      <c r="D2676" s="3">
        <v>45781</v>
      </c>
      <c r="E2676" s="2">
        <v>16135.18</v>
      </c>
    </row>
    <row r="2677" spans="1:5" x14ac:dyDescent="0.3">
      <c r="A2677" s="2" t="s">
        <v>5602</v>
      </c>
      <c r="B2677" s="2" t="s">
        <v>2919</v>
      </c>
      <c r="C2677" s="2" t="s">
        <v>14936</v>
      </c>
      <c r="D2677" s="3">
        <v>45783</v>
      </c>
      <c r="E2677" s="2">
        <v>27573.49</v>
      </c>
    </row>
    <row r="2678" spans="1:5" x14ac:dyDescent="0.3">
      <c r="A2678" s="2" t="s">
        <v>5603</v>
      </c>
      <c r="B2678" s="2" t="s">
        <v>2939</v>
      </c>
      <c r="C2678" s="2" t="s">
        <v>14936</v>
      </c>
      <c r="D2678" s="3">
        <v>45516</v>
      </c>
      <c r="E2678" s="2">
        <v>18762.669999999998</v>
      </c>
    </row>
    <row r="2679" spans="1:5" x14ac:dyDescent="0.3">
      <c r="A2679" s="2" t="s">
        <v>5604</v>
      </c>
      <c r="B2679" s="2" t="s">
        <v>2939</v>
      </c>
      <c r="C2679" s="2" t="s">
        <v>14936</v>
      </c>
      <c r="D2679" s="3">
        <v>45676</v>
      </c>
      <c r="E2679" s="2">
        <v>24098.91</v>
      </c>
    </row>
    <row r="2680" spans="1:5" x14ac:dyDescent="0.3">
      <c r="A2680" s="2" t="s">
        <v>5605</v>
      </c>
      <c r="B2680" s="2" t="s">
        <v>2916</v>
      </c>
      <c r="C2680" s="2" t="s">
        <v>14936</v>
      </c>
      <c r="D2680" s="3">
        <v>46068</v>
      </c>
      <c r="E2680" s="2">
        <v>704</v>
      </c>
    </row>
    <row r="2681" spans="1:5" x14ac:dyDescent="0.3">
      <c r="A2681" s="2" t="s">
        <v>5606</v>
      </c>
      <c r="B2681" s="2" t="s">
        <v>2916</v>
      </c>
      <c r="C2681" s="2" t="s">
        <v>14936</v>
      </c>
      <c r="D2681" s="3">
        <v>45649</v>
      </c>
      <c r="E2681" s="2">
        <v>38162.83</v>
      </c>
    </row>
    <row r="2682" spans="1:5" x14ac:dyDescent="0.3">
      <c r="A2682" s="2" t="s">
        <v>5607</v>
      </c>
      <c r="B2682" s="2" t="s">
        <v>2916</v>
      </c>
      <c r="C2682" s="2" t="s">
        <v>14936</v>
      </c>
      <c r="D2682" s="3">
        <v>45554</v>
      </c>
      <c r="E2682" s="2">
        <v>33318.33</v>
      </c>
    </row>
    <row r="2683" spans="1:5" x14ac:dyDescent="0.3">
      <c r="A2683" s="2" t="s">
        <v>5608</v>
      </c>
      <c r="B2683" s="2" t="s">
        <v>2916</v>
      </c>
      <c r="C2683" s="2" t="s">
        <v>14936</v>
      </c>
      <c r="D2683" s="3">
        <v>45842</v>
      </c>
      <c r="E2683" s="2">
        <v>36149.089999999997</v>
      </c>
    </row>
    <row r="2684" spans="1:5" x14ac:dyDescent="0.3">
      <c r="A2684" s="2" t="s">
        <v>5609</v>
      </c>
      <c r="B2684" s="2" t="s">
        <v>2916</v>
      </c>
      <c r="C2684" s="2" t="s">
        <v>14936</v>
      </c>
      <c r="D2684" s="3">
        <v>46261</v>
      </c>
      <c r="E2684" s="2">
        <v>7178.81</v>
      </c>
    </row>
    <row r="2685" spans="1:5" x14ac:dyDescent="0.3">
      <c r="A2685" s="2" t="s">
        <v>5610</v>
      </c>
      <c r="B2685" s="2" t="s">
        <v>2916</v>
      </c>
      <c r="C2685" s="2" t="s">
        <v>14936</v>
      </c>
      <c r="D2685" s="3">
        <v>45607</v>
      </c>
      <c r="E2685" s="2">
        <v>31345.62</v>
      </c>
    </row>
    <row r="2686" spans="1:5" x14ac:dyDescent="0.3">
      <c r="A2686" s="2" t="s">
        <v>5611</v>
      </c>
      <c r="B2686" s="2" t="s">
        <v>2936</v>
      </c>
      <c r="C2686" s="2" t="s">
        <v>14936</v>
      </c>
      <c r="D2686" s="3">
        <v>45324</v>
      </c>
      <c r="E2686" s="2">
        <v>7880.35</v>
      </c>
    </row>
    <row r="2687" spans="1:5" x14ac:dyDescent="0.3">
      <c r="A2687" s="2" t="s">
        <v>5612</v>
      </c>
      <c r="B2687" s="2" t="s">
        <v>2916</v>
      </c>
      <c r="C2687" s="2" t="s">
        <v>14936</v>
      </c>
      <c r="D2687" s="3">
        <v>45986</v>
      </c>
      <c r="E2687" s="2">
        <v>4391.8500000000004</v>
      </c>
    </row>
    <row r="2688" spans="1:5" x14ac:dyDescent="0.3">
      <c r="A2688" s="2" t="s">
        <v>5613</v>
      </c>
      <c r="B2688" s="2" t="s">
        <v>2939</v>
      </c>
      <c r="C2688" s="2" t="s">
        <v>14936</v>
      </c>
      <c r="D2688" s="3">
        <v>45845</v>
      </c>
      <c r="E2688" s="2">
        <v>25795.16</v>
      </c>
    </row>
    <row r="2689" spans="1:5" x14ac:dyDescent="0.3">
      <c r="A2689" s="2" t="s">
        <v>5614</v>
      </c>
      <c r="B2689" s="2" t="s">
        <v>2939</v>
      </c>
      <c r="C2689" s="2" t="s">
        <v>14936</v>
      </c>
      <c r="D2689" s="3">
        <v>45448</v>
      </c>
      <c r="E2689" s="2">
        <v>29795.29</v>
      </c>
    </row>
    <row r="2690" spans="1:5" x14ac:dyDescent="0.3">
      <c r="A2690" s="2" t="s">
        <v>5615</v>
      </c>
      <c r="B2690" s="2" t="s">
        <v>2921</v>
      </c>
      <c r="C2690" s="2" t="s">
        <v>14936</v>
      </c>
      <c r="D2690" s="3">
        <v>45431</v>
      </c>
      <c r="E2690" s="2">
        <v>23804.080000000002</v>
      </c>
    </row>
    <row r="2691" spans="1:5" x14ac:dyDescent="0.3">
      <c r="A2691" s="2" t="s">
        <v>5616</v>
      </c>
      <c r="B2691" s="2" t="s">
        <v>2936</v>
      </c>
      <c r="C2691" s="2" t="s">
        <v>14936</v>
      </c>
      <c r="D2691" s="3">
        <v>46237</v>
      </c>
      <c r="E2691" s="2">
        <v>41405.35</v>
      </c>
    </row>
    <row r="2692" spans="1:5" x14ac:dyDescent="0.3">
      <c r="A2692" s="2" t="s">
        <v>5617</v>
      </c>
      <c r="B2692" s="2" t="s">
        <v>2934</v>
      </c>
      <c r="C2692" s="2" t="s">
        <v>14936</v>
      </c>
      <c r="D2692" s="3">
        <v>46101</v>
      </c>
      <c r="E2692" s="2">
        <v>14805.98</v>
      </c>
    </row>
    <row r="2693" spans="1:5" x14ac:dyDescent="0.3">
      <c r="A2693" s="2" t="s">
        <v>5618</v>
      </c>
      <c r="B2693" s="2" t="s">
        <v>2921</v>
      </c>
      <c r="C2693" s="2" t="s">
        <v>14938</v>
      </c>
      <c r="D2693" s="3">
        <v>45382</v>
      </c>
      <c r="E2693" s="2">
        <v>26772.47</v>
      </c>
    </row>
    <row r="2694" spans="1:5" x14ac:dyDescent="0.3">
      <c r="A2694" s="2" t="s">
        <v>5619</v>
      </c>
      <c r="B2694" s="2" t="s">
        <v>2936</v>
      </c>
      <c r="C2694" s="2" t="s">
        <v>14938</v>
      </c>
      <c r="D2694" s="3">
        <v>45464</v>
      </c>
      <c r="E2694" s="2">
        <v>38280.46</v>
      </c>
    </row>
    <row r="2695" spans="1:5" x14ac:dyDescent="0.3">
      <c r="A2695" s="2" t="s">
        <v>5620</v>
      </c>
      <c r="B2695" s="2" t="s">
        <v>2936</v>
      </c>
      <c r="C2695" s="2" t="s">
        <v>14938</v>
      </c>
      <c r="D2695" s="3">
        <v>45980</v>
      </c>
      <c r="E2695" s="2">
        <v>25825.3</v>
      </c>
    </row>
    <row r="2696" spans="1:5" x14ac:dyDescent="0.3">
      <c r="A2696" s="2" t="s">
        <v>5621</v>
      </c>
      <c r="B2696" s="2" t="s">
        <v>2916</v>
      </c>
      <c r="C2696" s="2" t="s">
        <v>14936</v>
      </c>
      <c r="D2696" s="3">
        <v>45671</v>
      </c>
      <c r="E2696" s="2">
        <v>6292.16</v>
      </c>
    </row>
    <row r="2697" spans="1:5" x14ac:dyDescent="0.3">
      <c r="A2697" s="2" t="s">
        <v>5622</v>
      </c>
      <c r="B2697" s="2" t="s">
        <v>2916</v>
      </c>
      <c r="C2697" s="2" t="s">
        <v>14936</v>
      </c>
      <c r="D2697" s="3">
        <v>45767</v>
      </c>
      <c r="E2697" s="2">
        <v>32880.97</v>
      </c>
    </row>
    <row r="2698" spans="1:5" x14ac:dyDescent="0.3">
      <c r="A2698" s="2" t="s">
        <v>5623</v>
      </c>
      <c r="B2698" s="2" t="s">
        <v>2934</v>
      </c>
      <c r="C2698" s="2" t="s">
        <v>14937</v>
      </c>
      <c r="D2698" s="3">
        <v>45409</v>
      </c>
      <c r="E2698" s="2">
        <v>10138.56</v>
      </c>
    </row>
    <row r="2699" spans="1:5" x14ac:dyDescent="0.3">
      <c r="A2699" s="2" t="s">
        <v>5624</v>
      </c>
      <c r="B2699" s="2" t="s">
        <v>2916</v>
      </c>
      <c r="C2699" s="2" t="s">
        <v>14936</v>
      </c>
      <c r="D2699" s="3">
        <v>46062</v>
      </c>
      <c r="E2699" s="2">
        <v>22730.13</v>
      </c>
    </row>
    <row r="2700" spans="1:5" x14ac:dyDescent="0.3">
      <c r="A2700" s="2" t="s">
        <v>5625</v>
      </c>
      <c r="B2700" s="2" t="s">
        <v>2921</v>
      </c>
      <c r="C2700" s="2" t="s">
        <v>14937</v>
      </c>
      <c r="D2700" s="3">
        <v>45464</v>
      </c>
      <c r="E2700" s="2">
        <v>35574.97</v>
      </c>
    </row>
    <row r="2701" spans="1:5" x14ac:dyDescent="0.3">
      <c r="A2701" s="2" t="s">
        <v>5626</v>
      </c>
      <c r="B2701" s="2" t="s">
        <v>2939</v>
      </c>
      <c r="C2701" s="2" t="s">
        <v>14936</v>
      </c>
      <c r="D2701" s="3">
        <v>45362</v>
      </c>
      <c r="E2701" s="2">
        <v>28608.77</v>
      </c>
    </row>
    <row r="2702" spans="1:5" x14ac:dyDescent="0.3">
      <c r="A2702" s="2" t="s">
        <v>5627</v>
      </c>
      <c r="B2702" s="2" t="s">
        <v>2919</v>
      </c>
      <c r="C2702" s="2" t="s">
        <v>14936</v>
      </c>
      <c r="D2702" s="3">
        <v>45879</v>
      </c>
      <c r="E2702" s="2">
        <v>42986.12</v>
      </c>
    </row>
    <row r="2703" spans="1:5" x14ac:dyDescent="0.3">
      <c r="A2703" s="2" t="s">
        <v>5628</v>
      </c>
      <c r="B2703" s="2" t="s">
        <v>2939</v>
      </c>
      <c r="C2703" s="2" t="s">
        <v>14936</v>
      </c>
      <c r="D2703" s="3">
        <v>45736</v>
      </c>
      <c r="E2703" s="2">
        <v>4727.88</v>
      </c>
    </row>
    <row r="2704" spans="1:5" x14ac:dyDescent="0.3">
      <c r="A2704" s="2" t="s">
        <v>5629</v>
      </c>
      <c r="B2704" s="2" t="s">
        <v>2916</v>
      </c>
      <c r="C2704" s="2" t="s">
        <v>14936</v>
      </c>
      <c r="D2704" s="3">
        <v>45673</v>
      </c>
      <c r="E2704" s="2">
        <v>8396.73</v>
      </c>
    </row>
    <row r="2705" spans="1:5" x14ac:dyDescent="0.3">
      <c r="A2705" s="2" t="s">
        <v>5630</v>
      </c>
      <c r="B2705" s="2" t="s">
        <v>2919</v>
      </c>
      <c r="C2705" s="2" t="s">
        <v>14936</v>
      </c>
      <c r="D2705" s="3">
        <v>45613</v>
      </c>
      <c r="E2705" s="2">
        <v>13342.51</v>
      </c>
    </row>
    <row r="2706" spans="1:5" x14ac:dyDescent="0.3">
      <c r="A2706" s="2" t="s">
        <v>5631</v>
      </c>
      <c r="B2706" s="2" t="s">
        <v>2939</v>
      </c>
      <c r="C2706" s="2" t="s">
        <v>14936</v>
      </c>
      <c r="D2706" s="3">
        <v>46013</v>
      </c>
      <c r="E2706" s="2">
        <v>7306.55</v>
      </c>
    </row>
    <row r="2707" spans="1:5" x14ac:dyDescent="0.3">
      <c r="A2707" s="2" t="s">
        <v>5632</v>
      </c>
      <c r="B2707" s="2" t="s">
        <v>2939</v>
      </c>
      <c r="C2707" s="2" t="s">
        <v>14936</v>
      </c>
      <c r="D2707" s="3">
        <v>46061</v>
      </c>
      <c r="E2707" s="2">
        <v>11414.23</v>
      </c>
    </row>
    <row r="2708" spans="1:5" x14ac:dyDescent="0.3">
      <c r="A2708" s="2" t="s">
        <v>5633</v>
      </c>
      <c r="B2708" s="2" t="s">
        <v>2936</v>
      </c>
      <c r="C2708" s="2" t="s">
        <v>14936</v>
      </c>
      <c r="D2708" s="3">
        <v>46009</v>
      </c>
      <c r="E2708" s="2">
        <v>48011.61</v>
      </c>
    </row>
    <row r="2709" spans="1:5" x14ac:dyDescent="0.3">
      <c r="A2709" s="2" t="s">
        <v>5634</v>
      </c>
      <c r="B2709" s="2" t="s">
        <v>2939</v>
      </c>
      <c r="C2709" s="2" t="s">
        <v>14936</v>
      </c>
      <c r="D2709" s="3">
        <v>45450</v>
      </c>
      <c r="E2709" s="2">
        <v>21668.52</v>
      </c>
    </row>
    <row r="2710" spans="1:5" x14ac:dyDescent="0.3">
      <c r="A2710" s="2" t="s">
        <v>5635</v>
      </c>
      <c r="B2710" s="2" t="s">
        <v>2936</v>
      </c>
      <c r="C2710" s="2" t="s">
        <v>14936</v>
      </c>
      <c r="D2710" s="3">
        <v>45813</v>
      </c>
      <c r="E2710" s="2">
        <v>39874.71</v>
      </c>
    </row>
    <row r="2711" spans="1:5" x14ac:dyDescent="0.3">
      <c r="A2711" s="2" t="s">
        <v>5636</v>
      </c>
      <c r="B2711" s="2" t="s">
        <v>2916</v>
      </c>
      <c r="C2711" s="2" t="s">
        <v>14936</v>
      </c>
      <c r="D2711" s="3">
        <v>45965</v>
      </c>
      <c r="E2711" s="2">
        <v>37200.79</v>
      </c>
    </row>
    <row r="2712" spans="1:5" x14ac:dyDescent="0.3">
      <c r="A2712" s="2" t="s">
        <v>5637</v>
      </c>
      <c r="B2712" s="2" t="s">
        <v>2916</v>
      </c>
      <c r="C2712" s="2" t="s">
        <v>14936</v>
      </c>
      <c r="D2712" s="3">
        <v>45781</v>
      </c>
      <c r="E2712" s="2">
        <v>41433.65</v>
      </c>
    </row>
    <row r="2713" spans="1:5" x14ac:dyDescent="0.3">
      <c r="A2713" s="2" t="s">
        <v>5638</v>
      </c>
      <c r="B2713" s="2" t="s">
        <v>2936</v>
      </c>
      <c r="C2713" s="2" t="s">
        <v>14936</v>
      </c>
      <c r="D2713" s="3">
        <v>45593</v>
      </c>
      <c r="E2713" s="2">
        <v>3620.13</v>
      </c>
    </row>
    <row r="2714" spans="1:5" x14ac:dyDescent="0.3">
      <c r="A2714" s="2" t="s">
        <v>5639</v>
      </c>
      <c r="B2714" s="2" t="s">
        <v>2916</v>
      </c>
      <c r="C2714" s="2" t="s">
        <v>14936</v>
      </c>
      <c r="D2714" s="3">
        <v>45431</v>
      </c>
      <c r="E2714" s="2">
        <v>18917.830000000002</v>
      </c>
    </row>
    <row r="2715" spans="1:5" x14ac:dyDescent="0.3">
      <c r="A2715" s="2" t="s">
        <v>5640</v>
      </c>
      <c r="B2715" s="2" t="s">
        <v>2936</v>
      </c>
      <c r="C2715" s="2" t="s">
        <v>14937</v>
      </c>
      <c r="D2715" s="3">
        <v>45577</v>
      </c>
      <c r="E2715" s="2">
        <v>16302.4</v>
      </c>
    </row>
    <row r="2716" spans="1:5" x14ac:dyDescent="0.3">
      <c r="A2716" s="2" t="s">
        <v>5641</v>
      </c>
      <c r="B2716" s="2" t="s">
        <v>2936</v>
      </c>
      <c r="C2716" s="2" t="s">
        <v>14936</v>
      </c>
      <c r="D2716" s="3">
        <v>46058</v>
      </c>
      <c r="E2716" s="2">
        <v>46113.29</v>
      </c>
    </row>
    <row r="2717" spans="1:5" x14ac:dyDescent="0.3">
      <c r="A2717" s="2" t="s">
        <v>5642</v>
      </c>
      <c r="B2717" s="2" t="s">
        <v>2921</v>
      </c>
      <c r="C2717" s="2" t="s">
        <v>14936</v>
      </c>
      <c r="D2717" s="3">
        <v>45884</v>
      </c>
      <c r="E2717" s="2">
        <v>31280.65</v>
      </c>
    </row>
    <row r="2718" spans="1:5" x14ac:dyDescent="0.3">
      <c r="A2718" s="2" t="s">
        <v>5643</v>
      </c>
      <c r="B2718" s="2" t="s">
        <v>2921</v>
      </c>
      <c r="C2718" s="2" t="s">
        <v>14936</v>
      </c>
      <c r="D2718" s="3">
        <v>46045</v>
      </c>
      <c r="E2718" s="2">
        <v>26643.06</v>
      </c>
    </row>
    <row r="2719" spans="1:5" x14ac:dyDescent="0.3">
      <c r="A2719" s="2" t="s">
        <v>5644</v>
      </c>
      <c r="B2719" s="2" t="s">
        <v>2916</v>
      </c>
      <c r="C2719" s="2" t="s">
        <v>14936</v>
      </c>
      <c r="D2719" s="3">
        <v>45576</v>
      </c>
      <c r="E2719" s="2">
        <v>10036.459999999999</v>
      </c>
    </row>
    <row r="2720" spans="1:5" x14ac:dyDescent="0.3">
      <c r="A2720" s="2" t="s">
        <v>5645</v>
      </c>
      <c r="B2720" s="2" t="s">
        <v>2916</v>
      </c>
      <c r="C2720" s="2" t="s">
        <v>14936</v>
      </c>
      <c r="D2720" s="3">
        <v>45802</v>
      </c>
      <c r="E2720" s="2">
        <v>39635.9</v>
      </c>
    </row>
    <row r="2721" spans="1:5" x14ac:dyDescent="0.3">
      <c r="A2721" s="2" t="s">
        <v>5646</v>
      </c>
      <c r="B2721" s="2" t="s">
        <v>2916</v>
      </c>
      <c r="C2721" s="2" t="s">
        <v>14936</v>
      </c>
      <c r="D2721" s="3">
        <v>45541</v>
      </c>
      <c r="E2721" s="2">
        <v>4973.3900000000003</v>
      </c>
    </row>
    <row r="2722" spans="1:5" x14ac:dyDescent="0.3">
      <c r="A2722" s="2" t="s">
        <v>5647</v>
      </c>
      <c r="B2722" s="2" t="s">
        <v>2939</v>
      </c>
      <c r="C2722" s="2" t="s">
        <v>14936</v>
      </c>
      <c r="D2722" s="3">
        <v>45425</v>
      </c>
      <c r="E2722" s="2">
        <v>19086.099999999999</v>
      </c>
    </row>
    <row r="2723" spans="1:5" x14ac:dyDescent="0.3">
      <c r="A2723" s="2" t="s">
        <v>5648</v>
      </c>
      <c r="B2723" s="2" t="s">
        <v>2919</v>
      </c>
      <c r="C2723" s="2" t="s">
        <v>14936</v>
      </c>
      <c r="D2723" s="3">
        <v>45551</v>
      </c>
      <c r="E2723" s="2">
        <v>8282.4500000000007</v>
      </c>
    </row>
    <row r="2724" spans="1:5" x14ac:dyDescent="0.3">
      <c r="A2724" s="2" t="s">
        <v>5649</v>
      </c>
      <c r="B2724" s="2" t="s">
        <v>2939</v>
      </c>
      <c r="C2724" s="2" t="s">
        <v>14936</v>
      </c>
      <c r="D2724" s="3">
        <v>45644</v>
      </c>
      <c r="E2724" s="2">
        <v>21688.73</v>
      </c>
    </row>
    <row r="2725" spans="1:5" x14ac:dyDescent="0.3">
      <c r="A2725" s="2" t="s">
        <v>5650</v>
      </c>
      <c r="B2725" s="2" t="s">
        <v>2921</v>
      </c>
      <c r="C2725" s="2" t="s">
        <v>14936</v>
      </c>
      <c r="D2725" s="3">
        <v>45699</v>
      </c>
      <c r="E2725" s="2">
        <v>42329.39</v>
      </c>
    </row>
    <row r="2726" spans="1:5" x14ac:dyDescent="0.3">
      <c r="A2726" s="2" t="s">
        <v>5651</v>
      </c>
      <c r="B2726" s="2" t="s">
        <v>2936</v>
      </c>
      <c r="C2726" s="2" t="s">
        <v>14936</v>
      </c>
      <c r="D2726" s="3">
        <v>45365</v>
      </c>
      <c r="E2726" s="2">
        <v>990.4</v>
      </c>
    </row>
    <row r="2727" spans="1:5" x14ac:dyDescent="0.3">
      <c r="A2727" s="2" t="s">
        <v>5652</v>
      </c>
      <c r="B2727" s="2" t="s">
        <v>2939</v>
      </c>
      <c r="C2727" s="2" t="s">
        <v>14936</v>
      </c>
      <c r="D2727" s="3">
        <v>45991</v>
      </c>
      <c r="E2727" s="2">
        <v>33409.56</v>
      </c>
    </row>
    <row r="2728" spans="1:5" x14ac:dyDescent="0.3">
      <c r="A2728" s="2" t="s">
        <v>5653</v>
      </c>
      <c r="B2728" s="2" t="s">
        <v>2936</v>
      </c>
      <c r="C2728" s="2" t="s">
        <v>14936</v>
      </c>
      <c r="D2728" s="3">
        <v>46174</v>
      </c>
      <c r="E2728" s="2">
        <v>31360.01</v>
      </c>
    </row>
    <row r="2729" spans="1:5" x14ac:dyDescent="0.3">
      <c r="A2729" s="2" t="s">
        <v>5654</v>
      </c>
      <c r="B2729" s="2" t="s">
        <v>2934</v>
      </c>
      <c r="C2729" s="2" t="s">
        <v>14936</v>
      </c>
      <c r="D2729" s="3">
        <v>46259</v>
      </c>
      <c r="E2729" s="2">
        <v>46302.33</v>
      </c>
    </row>
    <row r="2730" spans="1:5" x14ac:dyDescent="0.3">
      <c r="A2730" s="2" t="s">
        <v>5655</v>
      </c>
      <c r="B2730" s="2" t="s">
        <v>2939</v>
      </c>
      <c r="C2730" s="2" t="s">
        <v>14936</v>
      </c>
      <c r="D2730" s="3">
        <v>46133</v>
      </c>
      <c r="E2730" s="2">
        <v>26791.99</v>
      </c>
    </row>
    <row r="2731" spans="1:5" x14ac:dyDescent="0.3">
      <c r="A2731" s="2" t="s">
        <v>5656</v>
      </c>
      <c r="B2731" s="2" t="s">
        <v>2916</v>
      </c>
      <c r="C2731" s="2" t="s">
        <v>14936</v>
      </c>
      <c r="D2731" s="3">
        <v>45873</v>
      </c>
      <c r="E2731" s="2">
        <v>6907.81</v>
      </c>
    </row>
    <row r="2732" spans="1:5" x14ac:dyDescent="0.3">
      <c r="A2732" s="2" t="s">
        <v>5657</v>
      </c>
      <c r="B2732" s="2" t="s">
        <v>2939</v>
      </c>
      <c r="C2732" s="2" t="s">
        <v>14936</v>
      </c>
      <c r="D2732" s="3">
        <v>45790</v>
      </c>
      <c r="E2732" s="2">
        <v>10312.09</v>
      </c>
    </row>
    <row r="2733" spans="1:5" x14ac:dyDescent="0.3">
      <c r="A2733" s="2" t="s">
        <v>5658</v>
      </c>
      <c r="B2733" s="2" t="s">
        <v>2936</v>
      </c>
      <c r="C2733" s="2" t="s">
        <v>14936</v>
      </c>
      <c r="D2733" s="3">
        <v>45669</v>
      </c>
      <c r="E2733" s="2">
        <v>31234.78</v>
      </c>
    </row>
    <row r="2734" spans="1:5" x14ac:dyDescent="0.3">
      <c r="A2734" s="2" t="s">
        <v>5659</v>
      </c>
      <c r="B2734" s="2" t="s">
        <v>2919</v>
      </c>
      <c r="C2734" s="2" t="s">
        <v>14936</v>
      </c>
      <c r="D2734" s="3">
        <v>46063</v>
      </c>
      <c r="E2734" s="2">
        <v>45498.81</v>
      </c>
    </row>
    <row r="2735" spans="1:5" x14ac:dyDescent="0.3">
      <c r="A2735" s="2" t="s">
        <v>5660</v>
      </c>
      <c r="B2735" s="2" t="s">
        <v>2939</v>
      </c>
      <c r="C2735" s="2" t="s">
        <v>14936</v>
      </c>
      <c r="D2735" s="3">
        <v>45379</v>
      </c>
      <c r="E2735" s="2">
        <v>44368.74</v>
      </c>
    </row>
    <row r="2736" spans="1:5" x14ac:dyDescent="0.3">
      <c r="A2736" s="2" t="s">
        <v>5661</v>
      </c>
      <c r="B2736" s="2" t="s">
        <v>2919</v>
      </c>
      <c r="C2736" s="2" t="s">
        <v>14936</v>
      </c>
      <c r="D2736" s="3">
        <v>45602</v>
      </c>
      <c r="E2736" s="2">
        <v>10351.41</v>
      </c>
    </row>
    <row r="2737" spans="1:5" x14ac:dyDescent="0.3">
      <c r="A2737" s="2" t="s">
        <v>5662</v>
      </c>
      <c r="B2737" s="2" t="s">
        <v>2939</v>
      </c>
      <c r="C2737" s="2" t="s">
        <v>14936</v>
      </c>
      <c r="D2737" s="3">
        <v>45964</v>
      </c>
      <c r="E2737" s="2">
        <v>37830.46</v>
      </c>
    </row>
    <row r="2738" spans="1:5" x14ac:dyDescent="0.3">
      <c r="A2738" s="2" t="s">
        <v>5663</v>
      </c>
      <c r="B2738" s="2" t="s">
        <v>2916</v>
      </c>
      <c r="C2738" s="2" t="s">
        <v>14936</v>
      </c>
      <c r="D2738" s="3">
        <v>45993</v>
      </c>
      <c r="E2738" s="2">
        <v>24187.84</v>
      </c>
    </row>
    <row r="2739" spans="1:5" x14ac:dyDescent="0.3">
      <c r="A2739" s="2" t="s">
        <v>5664</v>
      </c>
      <c r="B2739" s="2" t="s">
        <v>2921</v>
      </c>
      <c r="C2739" s="2" t="s">
        <v>14936</v>
      </c>
      <c r="D2739" s="3">
        <v>45719</v>
      </c>
      <c r="E2739" s="2">
        <v>49350.78</v>
      </c>
    </row>
    <row r="2740" spans="1:5" x14ac:dyDescent="0.3">
      <c r="A2740" s="2" t="s">
        <v>5665</v>
      </c>
      <c r="B2740" s="2" t="s">
        <v>2916</v>
      </c>
      <c r="C2740" s="2" t="s">
        <v>14936</v>
      </c>
      <c r="D2740" s="3">
        <v>45757</v>
      </c>
      <c r="E2740" s="2">
        <v>11060.07</v>
      </c>
    </row>
    <row r="2741" spans="1:5" x14ac:dyDescent="0.3">
      <c r="A2741" s="2" t="s">
        <v>5666</v>
      </c>
      <c r="B2741" s="2" t="s">
        <v>2936</v>
      </c>
      <c r="C2741" s="2" t="s">
        <v>14936</v>
      </c>
      <c r="D2741" s="3">
        <v>46195</v>
      </c>
      <c r="E2741" s="2">
        <v>29302.61</v>
      </c>
    </row>
    <row r="2742" spans="1:5" x14ac:dyDescent="0.3">
      <c r="A2742" s="2" t="s">
        <v>5667</v>
      </c>
      <c r="B2742" s="2" t="s">
        <v>2936</v>
      </c>
      <c r="C2742" s="2" t="s">
        <v>14936</v>
      </c>
      <c r="D2742" s="3">
        <v>46096</v>
      </c>
      <c r="E2742" s="2">
        <v>48848.15</v>
      </c>
    </row>
    <row r="2743" spans="1:5" x14ac:dyDescent="0.3">
      <c r="A2743" s="2" t="s">
        <v>5668</v>
      </c>
      <c r="B2743" s="2" t="s">
        <v>2916</v>
      </c>
      <c r="C2743" s="2" t="s">
        <v>14936</v>
      </c>
      <c r="D2743" s="3">
        <v>46256</v>
      </c>
      <c r="E2743" s="2">
        <v>15161.54</v>
      </c>
    </row>
    <row r="2744" spans="1:5" x14ac:dyDescent="0.3">
      <c r="A2744" s="2" t="s">
        <v>5669</v>
      </c>
      <c r="B2744" s="2" t="s">
        <v>2921</v>
      </c>
      <c r="C2744" s="2" t="s">
        <v>14936</v>
      </c>
      <c r="D2744" s="3">
        <v>45988</v>
      </c>
      <c r="E2744" s="2">
        <v>5910.45</v>
      </c>
    </row>
    <row r="2745" spans="1:5" x14ac:dyDescent="0.3">
      <c r="A2745" s="2" t="s">
        <v>5670</v>
      </c>
      <c r="B2745" s="2" t="s">
        <v>2921</v>
      </c>
      <c r="C2745" s="2" t="s">
        <v>14936</v>
      </c>
      <c r="D2745" s="3">
        <v>45838</v>
      </c>
      <c r="E2745" s="2">
        <v>33620.17</v>
      </c>
    </row>
    <row r="2746" spans="1:5" x14ac:dyDescent="0.3">
      <c r="A2746" s="2" t="s">
        <v>5671</v>
      </c>
      <c r="B2746" s="2" t="s">
        <v>2916</v>
      </c>
      <c r="C2746" s="2" t="s">
        <v>14936</v>
      </c>
      <c r="D2746" s="3">
        <v>45393</v>
      </c>
      <c r="E2746" s="2">
        <v>40998.839999999997</v>
      </c>
    </row>
    <row r="2747" spans="1:5" x14ac:dyDescent="0.3">
      <c r="A2747" s="2" t="s">
        <v>5672</v>
      </c>
      <c r="B2747" s="2" t="s">
        <v>2921</v>
      </c>
      <c r="C2747" s="2" t="s">
        <v>14936</v>
      </c>
      <c r="D2747" s="3">
        <v>46132</v>
      </c>
      <c r="E2747" s="2">
        <v>10257.09</v>
      </c>
    </row>
    <row r="2748" spans="1:5" x14ac:dyDescent="0.3">
      <c r="A2748" s="2" t="s">
        <v>5673</v>
      </c>
      <c r="B2748" s="2" t="s">
        <v>2934</v>
      </c>
      <c r="C2748" s="2" t="s">
        <v>14936</v>
      </c>
      <c r="D2748" s="3">
        <v>45517</v>
      </c>
      <c r="E2748" s="2">
        <v>12540.34</v>
      </c>
    </row>
    <row r="2749" spans="1:5" x14ac:dyDescent="0.3">
      <c r="A2749" s="2" t="s">
        <v>5674</v>
      </c>
      <c r="B2749" s="2" t="s">
        <v>2936</v>
      </c>
      <c r="C2749" s="2" t="s">
        <v>14936</v>
      </c>
      <c r="D2749" s="3">
        <v>46029</v>
      </c>
      <c r="E2749" s="2">
        <v>33364.47</v>
      </c>
    </row>
    <row r="2750" spans="1:5" x14ac:dyDescent="0.3">
      <c r="A2750" s="2" t="s">
        <v>5675</v>
      </c>
      <c r="B2750" s="2" t="s">
        <v>2916</v>
      </c>
      <c r="C2750" s="2" t="s">
        <v>14936</v>
      </c>
      <c r="D2750" s="3">
        <v>45667</v>
      </c>
      <c r="E2750" s="2">
        <v>15808.11</v>
      </c>
    </row>
    <row r="2751" spans="1:5" x14ac:dyDescent="0.3">
      <c r="A2751" s="2" t="s">
        <v>5676</v>
      </c>
      <c r="B2751" s="2" t="s">
        <v>2916</v>
      </c>
      <c r="C2751" s="2" t="s">
        <v>14936</v>
      </c>
      <c r="D2751" s="3">
        <v>46265</v>
      </c>
      <c r="E2751" s="2">
        <v>8947.43</v>
      </c>
    </row>
    <row r="2752" spans="1:5" x14ac:dyDescent="0.3">
      <c r="A2752" s="2" t="s">
        <v>5677</v>
      </c>
      <c r="B2752" s="2" t="s">
        <v>2939</v>
      </c>
      <c r="C2752" s="2" t="s">
        <v>14936</v>
      </c>
      <c r="D2752" s="3">
        <v>45371</v>
      </c>
      <c r="E2752" s="2">
        <v>44133.96</v>
      </c>
    </row>
    <row r="2753" spans="1:5" x14ac:dyDescent="0.3">
      <c r="A2753" s="2" t="s">
        <v>5678</v>
      </c>
      <c r="B2753" s="2" t="s">
        <v>2936</v>
      </c>
      <c r="C2753" s="2" t="s">
        <v>14937</v>
      </c>
      <c r="D2753" s="3">
        <v>45804</v>
      </c>
      <c r="E2753" s="2">
        <v>49395.39</v>
      </c>
    </row>
    <row r="2754" spans="1:5" x14ac:dyDescent="0.3">
      <c r="A2754" s="2" t="s">
        <v>5679</v>
      </c>
      <c r="B2754" s="2" t="s">
        <v>2939</v>
      </c>
      <c r="C2754" s="2" t="s">
        <v>14936</v>
      </c>
      <c r="D2754" s="3">
        <v>46176</v>
      </c>
      <c r="E2754" s="2">
        <v>18183.240000000002</v>
      </c>
    </row>
    <row r="2755" spans="1:5" x14ac:dyDescent="0.3">
      <c r="A2755" s="2" t="s">
        <v>5680</v>
      </c>
      <c r="B2755" s="2" t="s">
        <v>2934</v>
      </c>
      <c r="C2755" s="2" t="s">
        <v>14936</v>
      </c>
      <c r="D2755" s="3">
        <v>45984</v>
      </c>
      <c r="E2755" s="2">
        <v>9207.82</v>
      </c>
    </row>
    <row r="2756" spans="1:5" x14ac:dyDescent="0.3">
      <c r="A2756" s="2" t="s">
        <v>5681</v>
      </c>
      <c r="B2756" s="2" t="s">
        <v>2936</v>
      </c>
      <c r="C2756" s="2" t="s">
        <v>14936</v>
      </c>
      <c r="D2756" s="3">
        <v>46021</v>
      </c>
      <c r="E2756" s="2">
        <v>15592.37</v>
      </c>
    </row>
    <row r="2757" spans="1:5" x14ac:dyDescent="0.3">
      <c r="A2757" s="2" t="s">
        <v>5682</v>
      </c>
      <c r="B2757" s="2" t="s">
        <v>2916</v>
      </c>
      <c r="C2757" s="2" t="s">
        <v>14936</v>
      </c>
      <c r="D2757" s="3">
        <v>45635</v>
      </c>
      <c r="E2757" s="2">
        <v>2168.34</v>
      </c>
    </row>
    <row r="2758" spans="1:5" x14ac:dyDescent="0.3">
      <c r="A2758" s="2" t="s">
        <v>5683</v>
      </c>
      <c r="B2758" s="2" t="s">
        <v>2936</v>
      </c>
      <c r="C2758" s="2" t="s">
        <v>14936</v>
      </c>
      <c r="D2758" s="3">
        <v>45775</v>
      </c>
      <c r="E2758" s="2">
        <v>33370.9</v>
      </c>
    </row>
    <row r="2759" spans="1:5" x14ac:dyDescent="0.3">
      <c r="A2759" s="2" t="s">
        <v>5684</v>
      </c>
      <c r="B2759" s="2" t="s">
        <v>2916</v>
      </c>
      <c r="C2759" s="2" t="s">
        <v>14936</v>
      </c>
      <c r="D2759" s="3">
        <v>45806</v>
      </c>
      <c r="E2759" s="2">
        <v>16203.89</v>
      </c>
    </row>
    <row r="2760" spans="1:5" x14ac:dyDescent="0.3">
      <c r="A2760" s="2" t="s">
        <v>5685</v>
      </c>
      <c r="B2760" s="2" t="s">
        <v>2939</v>
      </c>
      <c r="C2760" s="2" t="s">
        <v>14936</v>
      </c>
      <c r="D2760" s="3">
        <v>45580</v>
      </c>
      <c r="E2760" s="2">
        <v>36840.85</v>
      </c>
    </row>
    <row r="2761" spans="1:5" x14ac:dyDescent="0.3">
      <c r="A2761" s="2" t="s">
        <v>5686</v>
      </c>
      <c r="B2761" s="2" t="s">
        <v>2936</v>
      </c>
      <c r="C2761" s="2" t="s">
        <v>14936</v>
      </c>
      <c r="D2761" s="3">
        <v>45841</v>
      </c>
      <c r="E2761" s="2">
        <v>20242.53</v>
      </c>
    </row>
    <row r="2762" spans="1:5" x14ac:dyDescent="0.3">
      <c r="A2762" s="2" t="s">
        <v>5687</v>
      </c>
      <c r="B2762" s="2" t="s">
        <v>2934</v>
      </c>
      <c r="C2762" s="2" t="s">
        <v>14936</v>
      </c>
      <c r="D2762" s="3">
        <v>46232</v>
      </c>
      <c r="E2762" s="2">
        <v>28081.72</v>
      </c>
    </row>
    <row r="2763" spans="1:5" x14ac:dyDescent="0.3">
      <c r="A2763" s="2" t="s">
        <v>5688</v>
      </c>
      <c r="B2763" s="2" t="s">
        <v>2936</v>
      </c>
      <c r="C2763" s="2" t="s">
        <v>14936</v>
      </c>
      <c r="D2763" s="3">
        <v>45700</v>
      </c>
      <c r="E2763" s="2">
        <v>7083.28</v>
      </c>
    </row>
    <row r="2764" spans="1:5" x14ac:dyDescent="0.3">
      <c r="A2764" s="2" t="s">
        <v>5689</v>
      </c>
      <c r="B2764" s="2" t="s">
        <v>2916</v>
      </c>
      <c r="C2764" s="2" t="s">
        <v>14936</v>
      </c>
      <c r="D2764" s="3">
        <v>45699</v>
      </c>
      <c r="E2764" s="2">
        <v>49872.76</v>
      </c>
    </row>
    <row r="2765" spans="1:5" x14ac:dyDescent="0.3">
      <c r="A2765" s="2" t="s">
        <v>5690</v>
      </c>
      <c r="B2765" s="2" t="s">
        <v>2936</v>
      </c>
      <c r="C2765" s="2" t="s">
        <v>14936</v>
      </c>
      <c r="D2765" s="3">
        <v>45537</v>
      </c>
      <c r="E2765" s="2">
        <v>24960.99</v>
      </c>
    </row>
    <row r="2766" spans="1:5" x14ac:dyDescent="0.3">
      <c r="A2766" s="2" t="s">
        <v>5691</v>
      </c>
      <c r="B2766" s="2" t="s">
        <v>2939</v>
      </c>
      <c r="C2766" s="2" t="s">
        <v>14936</v>
      </c>
      <c r="D2766" s="3">
        <v>45669</v>
      </c>
      <c r="E2766" s="2">
        <v>22256.6</v>
      </c>
    </row>
    <row r="2767" spans="1:5" x14ac:dyDescent="0.3">
      <c r="A2767" s="2" t="s">
        <v>5692</v>
      </c>
      <c r="B2767" s="2" t="s">
        <v>2936</v>
      </c>
      <c r="C2767" s="2" t="s">
        <v>14936</v>
      </c>
      <c r="D2767" s="3">
        <v>45585</v>
      </c>
      <c r="E2767" s="2">
        <v>9877.2199999999993</v>
      </c>
    </row>
    <row r="2768" spans="1:5" x14ac:dyDescent="0.3">
      <c r="A2768" s="2" t="s">
        <v>5693</v>
      </c>
      <c r="B2768" s="2" t="s">
        <v>2936</v>
      </c>
      <c r="C2768" s="2" t="s">
        <v>14936</v>
      </c>
      <c r="D2768" s="3">
        <v>45889</v>
      </c>
      <c r="E2768" s="2">
        <v>40533.64</v>
      </c>
    </row>
    <row r="2769" spans="1:5" x14ac:dyDescent="0.3">
      <c r="A2769" s="2" t="s">
        <v>5694</v>
      </c>
      <c r="B2769" s="2" t="s">
        <v>2939</v>
      </c>
      <c r="C2769" s="2" t="s">
        <v>14936</v>
      </c>
      <c r="D2769" s="3">
        <v>46129</v>
      </c>
      <c r="E2769" s="2">
        <v>44295.34</v>
      </c>
    </row>
    <row r="2770" spans="1:5" x14ac:dyDescent="0.3">
      <c r="A2770" s="2" t="s">
        <v>5695</v>
      </c>
      <c r="B2770" s="2" t="s">
        <v>2939</v>
      </c>
      <c r="C2770" s="2" t="s">
        <v>14937</v>
      </c>
      <c r="D2770" s="3">
        <v>46028</v>
      </c>
      <c r="E2770" s="2">
        <v>38695.379999999997</v>
      </c>
    </row>
    <row r="2771" spans="1:5" x14ac:dyDescent="0.3">
      <c r="A2771" s="2" t="s">
        <v>5696</v>
      </c>
      <c r="B2771" s="2" t="s">
        <v>2936</v>
      </c>
      <c r="C2771" s="2" t="s">
        <v>14936</v>
      </c>
      <c r="D2771" s="3">
        <v>45761</v>
      </c>
      <c r="E2771" s="2">
        <v>11224.62</v>
      </c>
    </row>
    <row r="2772" spans="1:5" x14ac:dyDescent="0.3">
      <c r="A2772" s="2" t="s">
        <v>5697</v>
      </c>
      <c r="B2772" s="2" t="s">
        <v>2919</v>
      </c>
      <c r="C2772" s="2" t="s">
        <v>14937</v>
      </c>
      <c r="D2772" s="3">
        <v>45323</v>
      </c>
      <c r="E2772" s="2">
        <v>23853.56</v>
      </c>
    </row>
    <row r="2773" spans="1:5" x14ac:dyDescent="0.3">
      <c r="A2773" s="2" t="s">
        <v>5698</v>
      </c>
      <c r="B2773" s="2" t="s">
        <v>2916</v>
      </c>
      <c r="C2773" s="2" t="s">
        <v>14936</v>
      </c>
      <c r="D2773" s="3">
        <v>45836</v>
      </c>
      <c r="E2773" s="2">
        <v>31912.93</v>
      </c>
    </row>
    <row r="2774" spans="1:5" x14ac:dyDescent="0.3">
      <c r="A2774" s="2" t="s">
        <v>5699</v>
      </c>
      <c r="B2774" s="2" t="s">
        <v>2936</v>
      </c>
      <c r="C2774" s="2" t="s">
        <v>14938</v>
      </c>
      <c r="D2774" s="3">
        <v>45670</v>
      </c>
      <c r="E2774" s="2">
        <v>5610.29</v>
      </c>
    </row>
    <row r="2775" spans="1:5" x14ac:dyDescent="0.3">
      <c r="A2775" s="2" t="s">
        <v>5700</v>
      </c>
      <c r="B2775" s="2" t="s">
        <v>2934</v>
      </c>
      <c r="C2775" s="2" t="s">
        <v>14936</v>
      </c>
      <c r="D2775" s="3">
        <v>45618</v>
      </c>
      <c r="E2775" s="2">
        <v>27388.51</v>
      </c>
    </row>
    <row r="2776" spans="1:5" x14ac:dyDescent="0.3">
      <c r="A2776" s="2" t="s">
        <v>5701</v>
      </c>
      <c r="B2776" s="2" t="s">
        <v>2936</v>
      </c>
      <c r="C2776" s="2" t="s">
        <v>14936</v>
      </c>
      <c r="D2776" s="3">
        <v>46049</v>
      </c>
      <c r="E2776" s="2">
        <v>38089.31</v>
      </c>
    </row>
    <row r="2777" spans="1:5" x14ac:dyDescent="0.3">
      <c r="A2777" s="2" t="s">
        <v>5702</v>
      </c>
      <c r="B2777" s="2" t="s">
        <v>2921</v>
      </c>
      <c r="C2777" s="2" t="s">
        <v>14936</v>
      </c>
      <c r="D2777" s="3">
        <v>45557</v>
      </c>
      <c r="E2777" s="2">
        <v>11572.69</v>
      </c>
    </row>
    <row r="2778" spans="1:5" x14ac:dyDescent="0.3">
      <c r="A2778" s="2" t="s">
        <v>5703</v>
      </c>
      <c r="B2778" s="2" t="s">
        <v>2921</v>
      </c>
      <c r="C2778" s="2" t="s">
        <v>14936</v>
      </c>
      <c r="D2778" s="3">
        <v>45342</v>
      </c>
      <c r="E2778" s="2">
        <v>18538.27</v>
      </c>
    </row>
    <row r="2779" spans="1:5" x14ac:dyDescent="0.3">
      <c r="A2779" s="2" t="s">
        <v>5704</v>
      </c>
      <c r="B2779" s="2" t="s">
        <v>2939</v>
      </c>
      <c r="C2779" s="2" t="s">
        <v>14936</v>
      </c>
      <c r="D2779" s="3">
        <v>45956</v>
      </c>
      <c r="E2779" s="2">
        <v>45799.89</v>
      </c>
    </row>
    <row r="2780" spans="1:5" x14ac:dyDescent="0.3">
      <c r="A2780" s="2" t="s">
        <v>5705</v>
      </c>
      <c r="B2780" s="2" t="s">
        <v>2939</v>
      </c>
      <c r="C2780" s="2" t="s">
        <v>14936</v>
      </c>
      <c r="D2780" s="3">
        <v>46052</v>
      </c>
      <c r="E2780" s="2">
        <v>18400.96</v>
      </c>
    </row>
    <row r="2781" spans="1:5" x14ac:dyDescent="0.3">
      <c r="A2781" s="2" t="s">
        <v>5706</v>
      </c>
      <c r="B2781" s="2" t="s">
        <v>2939</v>
      </c>
      <c r="C2781" s="2" t="s">
        <v>14936</v>
      </c>
      <c r="D2781" s="3">
        <v>45883</v>
      </c>
      <c r="E2781" s="2">
        <v>37985.54</v>
      </c>
    </row>
    <row r="2782" spans="1:5" x14ac:dyDescent="0.3">
      <c r="A2782" s="2" t="s">
        <v>5707</v>
      </c>
      <c r="B2782" s="2" t="s">
        <v>2936</v>
      </c>
      <c r="C2782" s="2" t="s">
        <v>14936</v>
      </c>
      <c r="D2782" s="3">
        <v>45771</v>
      </c>
      <c r="E2782" s="2">
        <v>34628.14</v>
      </c>
    </row>
    <row r="2783" spans="1:5" x14ac:dyDescent="0.3">
      <c r="A2783" s="2" t="s">
        <v>5708</v>
      </c>
      <c r="B2783" s="2" t="s">
        <v>2934</v>
      </c>
      <c r="C2783" s="2" t="s">
        <v>14936</v>
      </c>
      <c r="D2783" s="3">
        <v>45340</v>
      </c>
      <c r="E2783" s="2">
        <v>14249.14</v>
      </c>
    </row>
    <row r="2784" spans="1:5" x14ac:dyDescent="0.3">
      <c r="A2784" s="2" t="s">
        <v>5709</v>
      </c>
      <c r="B2784" s="2" t="s">
        <v>2939</v>
      </c>
      <c r="C2784" s="2" t="s">
        <v>14936</v>
      </c>
      <c r="D2784" s="3">
        <v>45356</v>
      </c>
      <c r="E2784" s="2">
        <v>1082.0999999999999</v>
      </c>
    </row>
    <row r="2785" spans="1:5" x14ac:dyDescent="0.3">
      <c r="A2785" s="2" t="s">
        <v>5710</v>
      </c>
      <c r="B2785" s="2" t="s">
        <v>2936</v>
      </c>
      <c r="C2785" s="2" t="s">
        <v>14936</v>
      </c>
      <c r="D2785" s="3">
        <v>45966</v>
      </c>
      <c r="E2785" s="2">
        <v>36148.080000000002</v>
      </c>
    </row>
    <row r="2786" spans="1:5" x14ac:dyDescent="0.3">
      <c r="A2786" s="2" t="s">
        <v>5711</v>
      </c>
      <c r="B2786" s="2" t="s">
        <v>2916</v>
      </c>
      <c r="C2786" s="2" t="s">
        <v>14936</v>
      </c>
      <c r="D2786" s="3">
        <v>45991</v>
      </c>
      <c r="E2786" s="2">
        <v>46252.58</v>
      </c>
    </row>
    <row r="2787" spans="1:5" x14ac:dyDescent="0.3">
      <c r="A2787" s="2" t="s">
        <v>5712</v>
      </c>
      <c r="B2787" s="2" t="s">
        <v>2916</v>
      </c>
      <c r="C2787" s="2" t="s">
        <v>14936</v>
      </c>
      <c r="D2787" s="3">
        <v>45767</v>
      </c>
      <c r="E2787" s="2">
        <v>18633.29</v>
      </c>
    </row>
    <row r="2788" spans="1:5" x14ac:dyDescent="0.3">
      <c r="A2788" s="2" t="s">
        <v>5713</v>
      </c>
      <c r="B2788" s="2" t="s">
        <v>2916</v>
      </c>
      <c r="C2788" s="2" t="s">
        <v>14936</v>
      </c>
      <c r="D2788" s="3">
        <v>45879</v>
      </c>
      <c r="E2788" s="2">
        <v>24253.88</v>
      </c>
    </row>
    <row r="2789" spans="1:5" x14ac:dyDescent="0.3">
      <c r="A2789" s="2" t="s">
        <v>5714</v>
      </c>
      <c r="B2789" s="2" t="s">
        <v>2916</v>
      </c>
      <c r="C2789" s="2" t="s">
        <v>14936</v>
      </c>
      <c r="D2789" s="3">
        <v>46118</v>
      </c>
      <c r="E2789" s="2">
        <v>47869.63</v>
      </c>
    </row>
    <row r="2790" spans="1:5" x14ac:dyDescent="0.3">
      <c r="A2790" s="2" t="s">
        <v>5715</v>
      </c>
      <c r="B2790" s="2" t="s">
        <v>2939</v>
      </c>
      <c r="C2790" s="2" t="s">
        <v>14936</v>
      </c>
      <c r="D2790" s="3">
        <v>45417</v>
      </c>
      <c r="E2790" s="2">
        <v>27657.65</v>
      </c>
    </row>
    <row r="2791" spans="1:5" x14ac:dyDescent="0.3">
      <c r="A2791" s="2" t="s">
        <v>5716</v>
      </c>
      <c r="B2791" s="2" t="s">
        <v>2919</v>
      </c>
      <c r="C2791" s="2" t="s">
        <v>14936</v>
      </c>
      <c r="D2791" s="3">
        <v>45822</v>
      </c>
      <c r="E2791" s="2">
        <v>15215.58</v>
      </c>
    </row>
    <row r="2792" spans="1:5" x14ac:dyDescent="0.3">
      <c r="A2792" s="2" t="s">
        <v>5717</v>
      </c>
      <c r="B2792" s="2" t="s">
        <v>2934</v>
      </c>
      <c r="C2792" s="2" t="s">
        <v>14936</v>
      </c>
      <c r="D2792" s="3">
        <v>45483</v>
      </c>
      <c r="E2792" s="2">
        <v>48500.67</v>
      </c>
    </row>
    <row r="2793" spans="1:5" x14ac:dyDescent="0.3">
      <c r="A2793" s="2" t="s">
        <v>5718</v>
      </c>
      <c r="B2793" s="2" t="s">
        <v>2936</v>
      </c>
      <c r="C2793" s="2" t="s">
        <v>14936</v>
      </c>
      <c r="D2793" s="3">
        <v>45645</v>
      </c>
      <c r="E2793" s="2">
        <v>26344.65</v>
      </c>
    </row>
    <row r="2794" spans="1:5" x14ac:dyDescent="0.3">
      <c r="A2794" s="2" t="s">
        <v>5719</v>
      </c>
      <c r="B2794" s="2" t="s">
        <v>2916</v>
      </c>
      <c r="C2794" s="2" t="s">
        <v>14936</v>
      </c>
      <c r="D2794" s="3">
        <v>46207</v>
      </c>
      <c r="E2794" s="2">
        <v>42132.19</v>
      </c>
    </row>
    <row r="2795" spans="1:5" x14ac:dyDescent="0.3">
      <c r="A2795" s="2" t="s">
        <v>5720</v>
      </c>
      <c r="B2795" s="2" t="s">
        <v>2921</v>
      </c>
      <c r="C2795" s="2" t="s">
        <v>14936</v>
      </c>
      <c r="D2795" s="3">
        <v>46001</v>
      </c>
      <c r="E2795" s="2">
        <v>37648.54</v>
      </c>
    </row>
    <row r="2796" spans="1:5" x14ac:dyDescent="0.3">
      <c r="A2796" s="2" t="s">
        <v>5721</v>
      </c>
      <c r="B2796" s="2" t="s">
        <v>2939</v>
      </c>
      <c r="C2796" s="2" t="s">
        <v>14936</v>
      </c>
      <c r="D2796" s="3">
        <v>45909</v>
      </c>
      <c r="E2796" s="2">
        <v>7890.47</v>
      </c>
    </row>
    <row r="2797" spans="1:5" x14ac:dyDescent="0.3">
      <c r="A2797" s="2" t="s">
        <v>5722</v>
      </c>
      <c r="B2797" s="2" t="s">
        <v>2916</v>
      </c>
      <c r="C2797" s="2" t="s">
        <v>14936</v>
      </c>
      <c r="D2797" s="3">
        <v>46003</v>
      </c>
      <c r="E2797" s="2">
        <v>9116.35</v>
      </c>
    </row>
    <row r="2798" spans="1:5" x14ac:dyDescent="0.3">
      <c r="A2798" s="2" t="s">
        <v>5723</v>
      </c>
      <c r="B2798" s="2" t="s">
        <v>2936</v>
      </c>
      <c r="C2798" s="2" t="s">
        <v>14936</v>
      </c>
      <c r="D2798" s="3">
        <v>45730</v>
      </c>
      <c r="E2798" s="2">
        <v>39559.449999999997</v>
      </c>
    </row>
    <row r="2799" spans="1:5" x14ac:dyDescent="0.3">
      <c r="A2799" s="2" t="s">
        <v>5724</v>
      </c>
      <c r="B2799" s="2" t="s">
        <v>2939</v>
      </c>
      <c r="C2799" s="2" t="s">
        <v>14936</v>
      </c>
      <c r="D2799" s="3">
        <v>45386</v>
      </c>
      <c r="E2799" s="2">
        <v>38168.26</v>
      </c>
    </row>
    <row r="2800" spans="1:5" x14ac:dyDescent="0.3">
      <c r="A2800" s="2" t="s">
        <v>5725</v>
      </c>
      <c r="B2800" s="2" t="s">
        <v>2916</v>
      </c>
      <c r="C2800" s="2" t="s">
        <v>14936</v>
      </c>
      <c r="D2800" s="3">
        <v>45690</v>
      </c>
      <c r="E2800" s="2">
        <v>41527.230000000003</v>
      </c>
    </row>
    <row r="2801" spans="1:5" x14ac:dyDescent="0.3">
      <c r="A2801" s="2" t="s">
        <v>5726</v>
      </c>
      <c r="B2801" s="2" t="s">
        <v>2916</v>
      </c>
      <c r="C2801" s="2" t="s">
        <v>14936</v>
      </c>
      <c r="D2801" s="3">
        <v>45455</v>
      </c>
      <c r="E2801" s="2">
        <v>22088.57</v>
      </c>
    </row>
    <row r="2802" spans="1:5" x14ac:dyDescent="0.3">
      <c r="A2802" s="2" t="s">
        <v>5727</v>
      </c>
      <c r="B2802" s="2" t="s">
        <v>2921</v>
      </c>
      <c r="C2802" s="2" t="s">
        <v>14936</v>
      </c>
      <c r="D2802" s="3">
        <v>45452</v>
      </c>
      <c r="E2802" s="2">
        <v>36392.61</v>
      </c>
    </row>
    <row r="2803" spans="1:5" x14ac:dyDescent="0.3">
      <c r="A2803" s="2" t="s">
        <v>5728</v>
      </c>
      <c r="B2803" s="2" t="s">
        <v>2921</v>
      </c>
      <c r="C2803" s="2" t="s">
        <v>14936</v>
      </c>
      <c r="D2803" s="3">
        <v>45859</v>
      </c>
      <c r="E2803" s="2">
        <v>41378.949999999997</v>
      </c>
    </row>
    <row r="2804" spans="1:5" x14ac:dyDescent="0.3">
      <c r="A2804" s="2" t="s">
        <v>5729</v>
      </c>
      <c r="B2804" s="2" t="s">
        <v>2939</v>
      </c>
      <c r="C2804" s="2" t="s">
        <v>14936</v>
      </c>
      <c r="D2804" s="3">
        <v>45479</v>
      </c>
      <c r="E2804" s="2">
        <v>1340.87</v>
      </c>
    </row>
    <row r="2805" spans="1:5" x14ac:dyDescent="0.3">
      <c r="A2805" s="2" t="s">
        <v>5730</v>
      </c>
      <c r="B2805" s="2" t="s">
        <v>2919</v>
      </c>
      <c r="C2805" s="2" t="s">
        <v>14936</v>
      </c>
      <c r="D2805" s="3">
        <v>45937</v>
      </c>
      <c r="E2805" s="2">
        <v>24186.38</v>
      </c>
    </row>
    <row r="2806" spans="1:5" x14ac:dyDescent="0.3">
      <c r="A2806" s="2" t="s">
        <v>5731</v>
      </c>
      <c r="B2806" s="2" t="s">
        <v>2939</v>
      </c>
      <c r="C2806" s="2" t="s">
        <v>14936</v>
      </c>
      <c r="D2806" s="3">
        <v>45557</v>
      </c>
      <c r="E2806" s="2">
        <v>40112.29</v>
      </c>
    </row>
    <row r="2807" spans="1:5" x14ac:dyDescent="0.3">
      <c r="A2807" s="2" t="s">
        <v>5732</v>
      </c>
      <c r="B2807" s="2" t="s">
        <v>2936</v>
      </c>
      <c r="C2807" s="2" t="s">
        <v>14936</v>
      </c>
      <c r="D2807" s="3">
        <v>45426</v>
      </c>
      <c r="E2807" s="2">
        <v>27359.03</v>
      </c>
    </row>
    <row r="2808" spans="1:5" x14ac:dyDescent="0.3">
      <c r="A2808" s="2" t="s">
        <v>5733</v>
      </c>
      <c r="B2808" s="2" t="s">
        <v>2916</v>
      </c>
      <c r="C2808" s="2" t="s">
        <v>14936</v>
      </c>
      <c r="D2808" s="3">
        <v>45999</v>
      </c>
      <c r="E2808" s="2">
        <v>19233.64</v>
      </c>
    </row>
    <row r="2809" spans="1:5" x14ac:dyDescent="0.3">
      <c r="A2809" s="2" t="s">
        <v>5734</v>
      </c>
      <c r="B2809" s="2" t="s">
        <v>2939</v>
      </c>
      <c r="C2809" s="2" t="s">
        <v>14938</v>
      </c>
      <c r="D2809" s="3">
        <v>45309</v>
      </c>
      <c r="E2809" s="2">
        <v>12033.6</v>
      </c>
    </row>
    <row r="2810" spans="1:5" x14ac:dyDescent="0.3">
      <c r="A2810" s="2" t="s">
        <v>5735</v>
      </c>
      <c r="B2810" s="2" t="s">
        <v>2934</v>
      </c>
      <c r="C2810" s="2" t="s">
        <v>14936</v>
      </c>
      <c r="D2810" s="3">
        <v>45647</v>
      </c>
      <c r="E2810" s="2">
        <v>41873.81</v>
      </c>
    </row>
    <row r="2811" spans="1:5" x14ac:dyDescent="0.3">
      <c r="A2811" s="2" t="s">
        <v>5736</v>
      </c>
      <c r="B2811" s="2" t="s">
        <v>2936</v>
      </c>
      <c r="C2811" s="2" t="s">
        <v>14936</v>
      </c>
      <c r="D2811" s="3">
        <v>46027</v>
      </c>
      <c r="E2811" s="2">
        <v>13361.03</v>
      </c>
    </row>
    <row r="2812" spans="1:5" x14ac:dyDescent="0.3">
      <c r="A2812" s="2" t="s">
        <v>5737</v>
      </c>
      <c r="B2812" s="2" t="s">
        <v>2921</v>
      </c>
      <c r="C2812" s="2" t="s">
        <v>14936</v>
      </c>
      <c r="D2812" s="3">
        <v>45679</v>
      </c>
      <c r="E2812" s="2">
        <v>8986.15</v>
      </c>
    </row>
    <row r="2813" spans="1:5" x14ac:dyDescent="0.3">
      <c r="A2813" s="2" t="s">
        <v>5738</v>
      </c>
      <c r="B2813" s="2" t="s">
        <v>2936</v>
      </c>
      <c r="C2813" s="2" t="s">
        <v>14936</v>
      </c>
      <c r="D2813" s="3">
        <v>45508</v>
      </c>
      <c r="E2813" s="2">
        <v>45102.18</v>
      </c>
    </row>
    <row r="2814" spans="1:5" x14ac:dyDescent="0.3">
      <c r="A2814" s="2" t="s">
        <v>5739</v>
      </c>
      <c r="B2814" s="2" t="s">
        <v>2916</v>
      </c>
      <c r="C2814" s="2" t="s">
        <v>14936</v>
      </c>
      <c r="D2814" s="3">
        <v>46211</v>
      </c>
      <c r="E2814" s="2">
        <v>36547.370000000003</v>
      </c>
    </row>
    <row r="2815" spans="1:5" x14ac:dyDescent="0.3">
      <c r="A2815" s="2" t="s">
        <v>5740</v>
      </c>
      <c r="B2815" s="2" t="s">
        <v>2939</v>
      </c>
      <c r="C2815" s="2" t="s">
        <v>14936</v>
      </c>
      <c r="D2815" s="3">
        <v>45409</v>
      </c>
      <c r="E2815" s="2">
        <v>10641.9</v>
      </c>
    </row>
    <row r="2816" spans="1:5" x14ac:dyDescent="0.3">
      <c r="A2816" s="2" t="s">
        <v>5741</v>
      </c>
      <c r="B2816" s="2" t="s">
        <v>2916</v>
      </c>
      <c r="C2816" s="2" t="s">
        <v>14936</v>
      </c>
      <c r="D2816" s="3">
        <v>45574</v>
      </c>
      <c r="E2816" s="2">
        <v>2305.04</v>
      </c>
    </row>
    <row r="2817" spans="1:5" x14ac:dyDescent="0.3">
      <c r="A2817" s="2" t="s">
        <v>5742</v>
      </c>
      <c r="B2817" s="2" t="s">
        <v>2919</v>
      </c>
      <c r="C2817" s="2" t="s">
        <v>14936</v>
      </c>
      <c r="D2817" s="3">
        <v>45527</v>
      </c>
      <c r="E2817" s="2">
        <v>23577</v>
      </c>
    </row>
    <row r="2818" spans="1:5" x14ac:dyDescent="0.3">
      <c r="A2818" s="2" t="s">
        <v>5743</v>
      </c>
      <c r="B2818" s="2" t="s">
        <v>2921</v>
      </c>
      <c r="C2818" s="2" t="s">
        <v>14936</v>
      </c>
      <c r="D2818" s="3">
        <v>45624</v>
      </c>
      <c r="E2818" s="2">
        <v>5359.45</v>
      </c>
    </row>
    <row r="2819" spans="1:5" x14ac:dyDescent="0.3">
      <c r="A2819" s="2" t="s">
        <v>5744</v>
      </c>
      <c r="B2819" s="2" t="s">
        <v>2916</v>
      </c>
      <c r="C2819" s="2" t="s">
        <v>14936</v>
      </c>
      <c r="D2819" s="3">
        <v>45686</v>
      </c>
      <c r="E2819" s="2">
        <v>7913.29</v>
      </c>
    </row>
    <row r="2820" spans="1:5" x14ac:dyDescent="0.3">
      <c r="A2820" s="2" t="s">
        <v>5745</v>
      </c>
      <c r="B2820" s="2" t="s">
        <v>2934</v>
      </c>
      <c r="C2820" s="2" t="s">
        <v>14936</v>
      </c>
      <c r="D2820" s="3">
        <v>45971</v>
      </c>
      <c r="E2820" s="2">
        <v>15741.03</v>
      </c>
    </row>
    <row r="2821" spans="1:5" x14ac:dyDescent="0.3">
      <c r="A2821" s="2" t="s">
        <v>5746</v>
      </c>
      <c r="B2821" s="2" t="s">
        <v>2919</v>
      </c>
      <c r="C2821" s="2" t="s">
        <v>14936</v>
      </c>
      <c r="D2821" s="3">
        <v>45666</v>
      </c>
      <c r="E2821" s="2">
        <v>10366.01</v>
      </c>
    </row>
    <row r="2822" spans="1:5" x14ac:dyDescent="0.3">
      <c r="A2822" s="2" t="s">
        <v>5747</v>
      </c>
      <c r="B2822" s="2" t="s">
        <v>2921</v>
      </c>
      <c r="C2822" s="2" t="s">
        <v>14936</v>
      </c>
      <c r="D2822" s="3">
        <v>45338</v>
      </c>
      <c r="E2822" s="2">
        <v>41507.56</v>
      </c>
    </row>
    <row r="2823" spans="1:5" x14ac:dyDescent="0.3">
      <c r="A2823" s="2" t="s">
        <v>5748</v>
      </c>
      <c r="B2823" s="2" t="s">
        <v>2939</v>
      </c>
      <c r="C2823" s="2" t="s">
        <v>14936</v>
      </c>
      <c r="D2823" s="3">
        <v>46252</v>
      </c>
      <c r="E2823" s="2">
        <v>19924.71</v>
      </c>
    </row>
    <row r="2824" spans="1:5" x14ac:dyDescent="0.3">
      <c r="A2824" s="2" t="s">
        <v>5749</v>
      </c>
      <c r="B2824" s="2" t="s">
        <v>2936</v>
      </c>
      <c r="C2824" s="2" t="s">
        <v>14936</v>
      </c>
      <c r="D2824" s="3">
        <v>45365</v>
      </c>
      <c r="E2824" s="2">
        <v>18809.37</v>
      </c>
    </row>
    <row r="2825" spans="1:5" x14ac:dyDescent="0.3">
      <c r="A2825" s="2" t="s">
        <v>5750</v>
      </c>
      <c r="B2825" s="2" t="s">
        <v>2936</v>
      </c>
      <c r="C2825" s="2" t="s">
        <v>14936</v>
      </c>
      <c r="D2825" s="3">
        <v>45730</v>
      </c>
      <c r="E2825" s="2">
        <v>42087.27</v>
      </c>
    </row>
    <row r="2826" spans="1:5" x14ac:dyDescent="0.3">
      <c r="A2826" s="2" t="s">
        <v>5751</v>
      </c>
      <c r="B2826" s="2" t="s">
        <v>2916</v>
      </c>
      <c r="C2826" s="2" t="s">
        <v>14936</v>
      </c>
      <c r="D2826" s="3">
        <v>46030</v>
      </c>
      <c r="E2826" s="2">
        <v>16880.560000000001</v>
      </c>
    </row>
    <row r="2827" spans="1:5" x14ac:dyDescent="0.3">
      <c r="A2827" s="2" t="s">
        <v>5752</v>
      </c>
      <c r="B2827" s="2" t="s">
        <v>2916</v>
      </c>
      <c r="C2827" s="2" t="s">
        <v>14936</v>
      </c>
      <c r="D2827" s="3">
        <v>45853</v>
      </c>
      <c r="E2827" s="2">
        <v>44618.99</v>
      </c>
    </row>
    <row r="2828" spans="1:5" x14ac:dyDescent="0.3">
      <c r="A2828" s="2" t="s">
        <v>5753</v>
      </c>
      <c r="B2828" s="2" t="s">
        <v>2916</v>
      </c>
      <c r="C2828" s="2" t="s">
        <v>14936</v>
      </c>
      <c r="D2828" s="3">
        <v>45292</v>
      </c>
      <c r="E2828" s="2">
        <v>30753.73</v>
      </c>
    </row>
    <row r="2829" spans="1:5" x14ac:dyDescent="0.3">
      <c r="A2829" s="2" t="s">
        <v>5754</v>
      </c>
      <c r="B2829" s="2" t="s">
        <v>2936</v>
      </c>
      <c r="C2829" s="2" t="s">
        <v>14936</v>
      </c>
      <c r="D2829" s="3">
        <v>45974</v>
      </c>
      <c r="E2829" s="2">
        <v>48066.43</v>
      </c>
    </row>
    <row r="2830" spans="1:5" x14ac:dyDescent="0.3">
      <c r="A2830" s="2" t="s">
        <v>5755</v>
      </c>
      <c r="B2830" s="2" t="s">
        <v>2916</v>
      </c>
      <c r="C2830" s="2" t="s">
        <v>14936</v>
      </c>
      <c r="D2830" s="3">
        <v>45432</v>
      </c>
      <c r="E2830" s="2">
        <v>43067.98</v>
      </c>
    </row>
    <row r="2831" spans="1:5" x14ac:dyDescent="0.3">
      <c r="A2831" s="2" t="s">
        <v>5756</v>
      </c>
      <c r="B2831" s="2" t="s">
        <v>2921</v>
      </c>
      <c r="C2831" s="2" t="s">
        <v>14936</v>
      </c>
      <c r="D2831" s="3">
        <v>45541</v>
      </c>
      <c r="E2831" s="2">
        <v>48326.54</v>
      </c>
    </row>
    <row r="2832" spans="1:5" x14ac:dyDescent="0.3">
      <c r="A2832" s="2" t="s">
        <v>5757</v>
      </c>
      <c r="B2832" s="2" t="s">
        <v>2921</v>
      </c>
      <c r="C2832" s="2" t="s">
        <v>14936</v>
      </c>
      <c r="D2832" s="3">
        <v>45872</v>
      </c>
      <c r="E2832" s="2">
        <v>6394.29</v>
      </c>
    </row>
    <row r="2833" spans="1:5" x14ac:dyDescent="0.3">
      <c r="A2833" s="2" t="s">
        <v>5758</v>
      </c>
      <c r="B2833" s="2" t="s">
        <v>2939</v>
      </c>
      <c r="C2833" s="2" t="s">
        <v>14937</v>
      </c>
      <c r="D2833" s="3">
        <v>45512</v>
      </c>
      <c r="E2833" s="2">
        <v>12237.15</v>
      </c>
    </row>
    <row r="2834" spans="1:5" x14ac:dyDescent="0.3">
      <c r="A2834" s="2" t="s">
        <v>5759</v>
      </c>
      <c r="B2834" s="2" t="s">
        <v>2921</v>
      </c>
      <c r="C2834" s="2" t="s">
        <v>14936</v>
      </c>
      <c r="D2834" s="3">
        <v>45374</v>
      </c>
      <c r="E2834" s="2">
        <v>42329.35</v>
      </c>
    </row>
    <row r="2835" spans="1:5" x14ac:dyDescent="0.3">
      <c r="A2835" s="2" t="s">
        <v>5760</v>
      </c>
      <c r="B2835" s="2" t="s">
        <v>2919</v>
      </c>
      <c r="C2835" s="2" t="s">
        <v>14938</v>
      </c>
      <c r="D2835" s="3">
        <v>45321</v>
      </c>
      <c r="E2835" s="2">
        <v>11954.53</v>
      </c>
    </row>
    <row r="2836" spans="1:5" x14ac:dyDescent="0.3">
      <c r="A2836" s="2" t="s">
        <v>5761</v>
      </c>
      <c r="B2836" s="2" t="s">
        <v>2939</v>
      </c>
      <c r="C2836" s="2" t="s">
        <v>14936</v>
      </c>
      <c r="D2836" s="3">
        <v>45840</v>
      </c>
      <c r="E2836" s="2">
        <v>33779.53</v>
      </c>
    </row>
    <row r="2837" spans="1:5" x14ac:dyDescent="0.3">
      <c r="A2837" s="2" t="s">
        <v>5762</v>
      </c>
      <c r="B2837" s="2" t="s">
        <v>2919</v>
      </c>
      <c r="C2837" s="2" t="s">
        <v>14936</v>
      </c>
      <c r="D2837" s="3">
        <v>45944</v>
      </c>
      <c r="E2837" s="2">
        <v>22661.5</v>
      </c>
    </row>
    <row r="2838" spans="1:5" x14ac:dyDescent="0.3">
      <c r="A2838" s="2" t="s">
        <v>5763</v>
      </c>
      <c r="B2838" s="2" t="s">
        <v>2921</v>
      </c>
      <c r="C2838" s="2" t="s">
        <v>14936</v>
      </c>
      <c r="D2838" s="3">
        <v>46008</v>
      </c>
      <c r="E2838" s="2">
        <v>27394.639999999999</v>
      </c>
    </row>
    <row r="2839" spans="1:5" x14ac:dyDescent="0.3">
      <c r="A2839" s="2" t="s">
        <v>5764</v>
      </c>
      <c r="B2839" s="2" t="s">
        <v>2916</v>
      </c>
      <c r="C2839" s="2" t="s">
        <v>14936</v>
      </c>
      <c r="D2839" s="3">
        <v>45683</v>
      </c>
      <c r="E2839" s="2">
        <v>39271.440000000002</v>
      </c>
    </row>
    <row r="2840" spans="1:5" x14ac:dyDescent="0.3">
      <c r="A2840" s="2" t="s">
        <v>5765</v>
      </c>
      <c r="B2840" s="2" t="s">
        <v>2916</v>
      </c>
      <c r="C2840" s="2" t="s">
        <v>14936</v>
      </c>
      <c r="D2840" s="3">
        <v>46034</v>
      </c>
      <c r="E2840" s="2">
        <v>16690.36</v>
      </c>
    </row>
    <row r="2841" spans="1:5" x14ac:dyDescent="0.3">
      <c r="A2841" s="2" t="s">
        <v>5766</v>
      </c>
      <c r="B2841" s="2" t="s">
        <v>2916</v>
      </c>
      <c r="C2841" s="2" t="s">
        <v>14936</v>
      </c>
      <c r="D2841" s="3">
        <v>45339</v>
      </c>
      <c r="E2841" s="2">
        <v>14629.63</v>
      </c>
    </row>
    <row r="2842" spans="1:5" x14ac:dyDescent="0.3">
      <c r="A2842" s="2" t="s">
        <v>5767</v>
      </c>
      <c r="B2842" s="2" t="s">
        <v>2939</v>
      </c>
      <c r="C2842" s="2" t="s">
        <v>14936</v>
      </c>
      <c r="D2842" s="3">
        <v>46085</v>
      </c>
      <c r="E2842" s="2">
        <v>45322.93</v>
      </c>
    </row>
    <row r="2843" spans="1:5" x14ac:dyDescent="0.3">
      <c r="A2843" s="2" t="s">
        <v>5768</v>
      </c>
      <c r="B2843" s="2" t="s">
        <v>2939</v>
      </c>
      <c r="C2843" s="2" t="s">
        <v>14936</v>
      </c>
      <c r="D2843" s="3">
        <v>45869</v>
      </c>
      <c r="E2843" s="2">
        <v>5038.63</v>
      </c>
    </row>
    <row r="2844" spans="1:5" x14ac:dyDescent="0.3">
      <c r="A2844" s="2" t="s">
        <v>5769</v>
      </c>
      <c r="B2844" s="2" t="s">
        <v>2936</v>
      </c>
      <c r="C2844" s="2" t="s">
        <v>14936</v>
      </c>
      <c r="D2844" s="3">
        <v>45344</v>
      </c>
      <c r="E2844" s="2">
        <v>25905.32</v>
      </c>
    </row>
    <row r="2845" spans="1:5" x14ac:dyDescent="0.3">
      <c r="A2845" s="2" t="s">
        <v>5770</v>
      </c>
      <c r="B2845" s="2" t="s">
        <v>2919</v>
      </c>
      <c r="C2845" s="2" t="s">
        <v>14936</v>
      </c>
      <c r="D2845" s="3">
        <v>45605</v>
      </c>
      <c r="E2845" s="2">
        <v>44091.4</v>
      </c>
    </row>
    <row r="2846" spans="1:5" x14ac:dyDescent="0.3">
      <c r="A2846" s="2" t="s">
        <v>5771</v>
      </c>
      <c r="B2846" s="2" t="s">
        <v>2939</v>
      </c>
      <c r="C2846" s="2" t="s">
        <v>14936</v>
      </c>
      <c r="D2846" s="3">
        <v>45596</v>
      </c>
      <c r="E2846" s="2">
        <v>17340.599999999999</v>
      </c>
    </row>
    <row r="2847" spans="1:5" x14ac:dyDescent="0.3">
      <c r="A2847" s="2" t="s">
        <v>5772</v>
      </c>
      <c r="B2847" s="2" t="s">
        <v>2916</v>
      </c>
      <c r="C2847" s="2" t="s">
        <v>14936</v>
      </c>
      <c r="D2847" s="3">
        <v>46255</v>
      </c>
      <c r="E2847" s="2">
        <v>7649.38</v>
      </c>
    </row>
    <row r="2848" spans="1:5" x14ac:dyDescent="0.3">
      <c r="A2848" s="2" t="s">
        <v>5773</v>
      </c>
      <c r="B2848" s="2" t="s">
        <v>2939</v>
      </c>
      <c r="C2848" s="2" t="s">
        <v>14936</v>
      </c>
      <c r="D2848" s="3">
        <v>45728</v>
      </c>
      <c r="E2848" s="2">
        <v>37900.65</v>
      </c>
    </row>
    <row r="2849" spans="1:5" x14ac:dyDescent="0.3">
      <c r="A2849" s="2" t="s">
        <v>5774</v>
      </c>
      <c r="B2849" s="2" t="s">
        <v>2916</v>
      </c>
      <c r="C2849" s="2" t="s">
        <v>14936</v>
      </c>
      <c r="D2849" s="3">
        <v>45542</v>
      </c>
      <c r="E2849" s="2">
        <v>26350.89</v>
      </c>
    </row>
    <row r="2850" spans="1:5" x14ac:dyDescent="0.3">
      <c r="A2850" s="2" t="s">
        <v>5775</v>
      </c>
      <c r="B2850" s="2" t="s">
        <v>2921</v>
      </c>
      <c r="C2850" s="2" t="s">
        <v>14936</v>
      </c>
      <c r="D2850" s="3">
        <v>45895</v>
      </c>
      <c r="E2850" s="2">
        <v>3445</v>
      </c>
    </row>
    <row r="2851" spans="1:5" x14ac:dyDescent="0.3">
      <c r="A2851" s="2" t="s">
        <v>5776</v>
      </c>
      <c r="B2851" s="2" t="s">
        <v>2936</v>
      </c>
      <c r="C2851" s="2" t="s">
        <v>14936</v>
      </c>
      <c r="D2851" s="3">
        <v>45767</v>
      </c>
      <c r="E2851" s="2">
        <v>24863.61</v>
      </c>
    </row>
    <row r="2852" spans="1:5" x14ac:dyDescent="0.3">
      <c r="A2852" s="2" t="s">
        <v>5777</v>
      </c>
      <c r="B2852" s="2" t="s">
        <v>2939</v>
      </c>
      <c r="C2852" s="2" t="s">
        <v>14936</v>
      </c>
      <c r="D2852" s="3">
        <v>45658</v>
      </c>
      <c r="E2852" s="2">
        <v>34190.81</v>
      </c>
    </row>
    <row r="2853" spans="1:5" x14ac:dyDescent="0.3">
      <c r="A2853" s="2" t="s">
        <v>5778</v>
      </c>
      <c r="B2853" s="2" t="s">
        <v>2919</v>
      </c>
      <c r="C2853" s="2" t="s">
        <v>14936</v>
      </c>
      <c r="D2853" s="3">
        <v>45342</v>
      </c>
      <c r="E2853" s="2">
        <v>14293.33</v>
      </c>
    </row>
    <row r="2854" spans="1:5" x14ac:dyDescent="0.3">
      <c r="A2854" s="2" t="s">
        <v>5779</v>
      </c>
      <c r="B2854" s="2" t="s">
        <v>2916</v>
      </c>
      <c r="C2854" s="2" t="s">
        <v>14936</v>
      </c>
      <c r="D2854" s="3">
        <v>45650</v>
      </c>
      <c r="E2854" s="2">
        <v>37515.47</v>
      </c>
    </row>
    <row r="2855" spans="1:5" x14ac:dyDescent="0.3">
      <c r="A2855" s="2" t="s">
        <v>5780</v>
      </c>
      <c r="B2855" s="2" t="s">
        <v>2936</v>
      </c>
      <c r="C2855" s="2" t="s">
        <v>14936</v>
      </c>
      <c r="D2855" s="3">
        <v>45504</v>
      </c>
      <c r="E2855" s="2">
        <v>33217.480000000003</v>
      </c>
    </row>
    <row r="2856" spans="1:5" x14ac:dyDescent="0.3">
      <c r="A2856" s="2" t="s">
        <v>5781</v>
      </c>
      <c r="B2856" s="2" t="s">
        <v>2921</v>
      </c>
      <c r="C2856" s="2" t="s">
        <v>14936</v>
      </c>
      <c r="D2856" s="3">
        <v>45921</v>
      </c>
      <c r="E2856" s="2">
        <v>16374.01</v>
      </c>
    </row>
    <row r="2857" spans="1:5" x14ac:dyDescent="0.3">
      <c r="A2857" s="2" t="s">
        <v>5782</v>
      </c>
      <c r="B2857" s="2" t="s">
        <v>2939</v>
      </c>
      <c r="C2857" s="2" t="s">
        <v>14936</v>
      </c>
      <c r="D2857" s="3">
        <v>45875</v>
      </c>
      <c r="E2857" s="2">
        <v>11155.26</v>
      </c>
    </row>
    <row r="2858" spans="1:5" x14ac:dyDescent="0.3">
      <c r="A2858" s="2" t="s">
        <v>5783</v>
      </c>
      <c r="B2858" s="2" t="s">
        <v>2936</v>
      </c>
      <c r="C2858" s="2" t="s">
        <v>14936</v>
      </c>
      <c r="D2858" s="3">
        <v>45966</v>
      </c>
      <c r="E2858" s="2">
        <v>16851.169999999998</v>
      </c>
    </row>
    <row r="2859" spans="1:5" x14ac:dyDescent="0.3">
      <c r="A2859" s="2" t="s">
        <v>5784</v>
      </c>
      <c r="B2859" s="2" t="s">
        <v>2939</v>
      </c>
      <c r="C2859" s="2" t="s">
        <v>14936</v>
      </c>
      <c r="D2859" s="3">
        <v>46187</v>
      </c>
      <c r="E2859" s="2">
        <v>49974.07</v>
      </c>
    </row>
    <row r="2860" spans="1:5" x14ac:dyDescent="0.3">
      <c r="A2860" s="2" t="s">
        <v>5785</v>
      </c>
      <c r="B2860" s="2" t="s">
        <v>2939</v>
      </c>
      <c r="C2860" s="2" t="s">
        <v>14936</v>
      </c>
      <c r="D2860" s="3">
        <v>45367</v>
      </c>
      <c r="E2860" s="2">
        <v>47106</v>
      </c>
    </row>
    <row r="2861" spans="1:5" x14ac:dyDescent="0.3">
      <c r="A2861" s="2" t="s">
        <v>5786</v>
      </c>
      <c r="B2861" s="2" t="s">
        <v>2916</v>
      </c>
      <c r="C2861" s="2" t="s">
        <v>14936</v>
      </c>
      <c r="D2861" s="3">
        <v>45896</v>
      </c>
      <c r="E2861" s="2">
        <v>18390.84</v>
      </c>
    </row>
    <row r="2862" spans="1:5" x14ac:dyDescent="0.3">
      <c r="A2862" s="2" t="s">
        <v>5787</v>
      </c>
      <c r="B2862" s="2" t="s">
        <v>2939</v>
      </c>
      <c r="C2862" s="2" t="s">
        <v>14936</v>
      </c>
      <c r="D2862" s="3">
        <v>46171</v>
      </c>
      <c r="E2862" s="2">
        <v>15431.36</v>
      </c>
    </row>
    <row r="2863" spans="1:5" x14ac:dyDescent="0.3">
      <c r="A2863" s="2" t="s">
        <v>5788</v>
      </c>
      <c r="B2863" s="2" t="s">
        <v>2916</v>
      </c>
      <c r="C2863" s="2" t="s">
        <v>14936</v>
      </c>
      <c r="D2863" s="3">
        <v>46195</v>
      </c>
      <c r="E2863" s="2">
        <v>28003.09</v>
      </c>
    </row>
    <row r="2864" spans="1:5" x14ac:dyDescent="0.3">
      <c r="A2864" s="2" t="s">
        <v>5789</v>
      </c>
      <c r="B2864" s="2" t="s">
        <v>2916</v>
      </c>
      <c r="C2864" s="2" t="s">
        <v>14936</v>
      </c>
      <c r="D2864" s="3">
        <v>45985</v>
      </c>
      <c r="E2864" s="2">
        <v>40664.519999999997</v>
      </c>
    </row>
    <row r="2865" spans="1:5" x14ac:dyDescent="0.3">
      <c r="A2865" s="2" t="s">
        <v>5790</v>
      </c>
      <c r="B2865" s="2" t="s">
        <v>2919</v>
      </c>
      <c r="C2865" s="2" t="s">
        <v>14936</v>
      </c>
      <c r="D2865" s="3">
        <v>45804</v>
      </c>
      <c r="E2865" s="2">
        <v>5279.24</v>
      </c>
    </row>
    <row r="2866" spans="1:5" x14ac:dyDescent="0.3">
      <c r="A2866" s="2" t="s">
        <v>5791</v>
      </c>
      <c r="B2866" s="2" t="s">
        <v>2921</v>
      </c>
      <c r="C2866" s="2" t="s">
        <v>14936</v>
      </c>
      <c r="D2866" s="3">
        <v>45515</v>
      </c>
      <c r="E2866" s="2">
        <v>19670.79</v>
      </c>
    </row>
    <row r="2867" spans="1:5" x14ac:dyDescent="0.3">
      <c r="A2867" s="2" t="s">
        <v>5792</v>
      </c>
      <c r="B2867" s="2" t="s">
        <v>2916</v>
      </c>
      <c r="C2867" s="2" t="s">
        <v>14936</v>
      </c>
      <c r="D2867" s="3">
        <v>45826</v>
      </c>
      <c r="E2867" s="2">
        <v>47146.37</v>
      </c>
    </row>
    <row r="2868" spans="1:5" x14ac:dyDescent="0.3">
      <c r="A2868" s="2" t="s">
        <v>5793</v>
      </c>
      <c r="B2868" s="2" t="s">
        <v>2919</v>
      </c>
      <c r="C2868" s="2" t="s">
        <v>14936</v>
      </c>
      <c r="D2868" s="3">
        <v>45399</v>
      </c>
      <c r="E2868" s="2">
        <v>45751.58</v>
      </c>
    </row>
    <row r="2869" spans="1:5" x14ac:dyDescent="0.3">
      <c r="A2869" s="2" t="s">
        <v>5794</v>
      </c>
      <c r="B2869" s="2" t="s">
        <v>2939</v>
      </c>
      <c r="C2869" s="2" t="s">
        <v>14936</v>
      </c>
      <c r="D2869" s="3">
        <v>45354</v>
      </c>
      <c r="E2869" s="2">
        <v>39230.46</v>
      </c>
    </row>
    <row r="2870" spans="1:5" x14ac:dyDescent="0.3">
      <c r="A2870" s="2" t="s">
        <v>5795</v>
      </c>
      <c r="B2870" s="2" t="s">
        <v>2939</v>
      </c>
      <c r="C2870" s="2" t="s">
        <v>14936</v>
      </c>
      <c r="D2870" s="3">
        <v>45626</v>
      </c>
      <c r="E2870" s="2">
        <v>11766.55</v>
      </c>
    </row>
    <row r="2871" spans="1:5" x14ac:dyDescent="0.3">
      <c r="A2871" s="2" t="s">
        <v>5796</v>
      </c>
      <c r="B2871" s="2" t="s">
        <v>2939</v>
      </c>
      <c r="C2871" s="2" t="s">
        <v>14936</v>
      </c>
      <c r="D2871" s="3">
        <v>45938</v>
      </c>
      <c r="E2871" s="2">
        <v>30917.79</v>
      </c>
    </row>
    <row r="2872" spans="1:5" x14ac:dyDescent="0.3">
      <c r="A2872" s="2" t="s">
        <v>5797</v>
      </c>
      <c r="B2872" s="2" t="s">
        <v>2916</v>
      </c>
      <c r="C2872" s="2" t="s">
        <v>14936</v>
      </c>
      <c r="D2872" s="3">
        <v>46172</v>
      </c>
      <c r="E2872" s="2">
        <v>8757.9</v>
      </c>
    </row>
    <row r="2873" spans="1:5" x14ac:dyDescent="0.3">
      <c r="A2873" s="2" t="s">
        <v>5798</v>
      </c>
      <c r="B2873" s="2" t="s">
        <v>2939</v>
      </c>
      <c r="C2873" s="2" t="s">
        <v>14936</v>
      </c>
      <c r="D2873" s="3">
        <v>45872</v>
      </c>
      <c r="E2873" s="2">
        <v>27339.64</v>
      </c>
    </row>
    <row r="2874" spans="1:5" x14ac:dyDescent="0.3">
      <c r="A2874" s="2" t="s">
        <v>5799</v>
      </c>
      <c r="B2874" s="2" t="s">
        <v>2934</v>
      </c>
      <c r="C2874" s="2" t="s">
        <v>14936</v>
      </c>
      <c r="D2874" s="3">
        <v>46032</v>
      </c>
      <c r="E2874" s="2">
        <v>41711.83</v>
      </c>
    </row>
    <row r="2875" spans="1:5" x14ac:dyDescent="0.3">
      <c r="A2875" s="2" t="s">
        <v>5800</v>
      </c>
      <c r="B2875" s="2" t="s">
        <v>2919</v>
      </c>
      <c r="C2875" s="2" t="s">
        <v>14936</v>
      </c>
      <c r="D2875" s="3">
        <v>46047</v>
      </c>
      <c r="E2875" s="2">
        <v>17837.490000000002</v>
      </c>
    </row>
    <row r="2876" spans="1:5" x14ac:dyDescent="0.3">
      <c r="A2876" s="2" t="s">
        <v>5801</v>
      </c>
      <c r="B2876" s="2" t="s">
        <v>2939</v>
      </c>
      <c r="C2876" s="2" t="s">
        <v>14936</v>
      </c>
      <c r="D2876" s="3">
        <v>46177</v>
      </c>
      <c r="E2876" s="2">
        <v>24433.75</v>
      </c>
    </row>
    <row r="2877" spans="1:5" x14ac:dyDescent="0.3">
      <c r="A2877" s="2" t="s">
        <v>5802</v>
      </c>
      <c r="B2877" s="2" t="s">
        <v>2921</v>
      </c>
      <c r="C2877" s="2" t="s">
        <v>14936</v>
      </c>
      <c r="D2877" s="3">
        <v>46016</v>
      </c>
      <c r="E2877" s="2">
        <v>36470.660000000003</v>
      </c>
    </row>
    <row r="2878" spans="1:5" x14ac:dyDescent="0.3">
      <c r="A2878" s="2" t="s">
        <v>5803</v>
      </c>
      <c r="B2878" s="2" t="s">
        <v>2921</v>
      </c>
      <c r="C2878" s="2" t="s">
        <v>14936</v>
      </c>
      <c r="D2878" s="3">
        <v>46152</v>
      </c>
      <c r="E2878" s="2">
        <v>32541.75</v>
      </c>
    </row>
    <row r="2879" spans="1:5" x14ac:dyDescent="0.3">
      <c r="A2879" s="2" t="s">
        <v>5804</v>
      </c>
      <c r="B2879" s="2" t="s">
        <v>2921</v>
      </c>
      <c r="C2879" s="2" t="s">
        <v>14936</v>
      </c>
      <c r="D2879" s="3">
        <v>46118</v>
      </c>
      <c r="E2879" s="2">
        <v>2844.34</v>
      </c>
    </row>
    <row r="2880" spans="1:5" x14ac:dyDescent="0.3">
      <c r="A2880" s="2" t="s">
        <v>5805</v>
      </c>
      <c r="B2880" s="2" t="s">
        <v>2916</v>
      </c>
      <c r="C2880" s="2" t="s">
        <v>14936</v>
      </c>
      <c r="D2880" s="3">
        <v>45560</v>
      </c>
      <c r="E2880" s="2">
        <v>4112.1499999999996</v>
      </c>
    </row>
    <row r="2881" spans="1:5" x14ac:dyDescent="0.3">
      <c r="A2881" s="2" t="s">
        <v>5806</v>
      </c>
      <c r="B2881" s="2" t="s">
        <v>2916</v>
      </c>
      <c r="C2881" s="2" t="s">
        <v>14936</v>
      </c>
      <c r="D2881" s="3">
        <v>45699</v>
      </c>
      <c r="E2881" s="2">
        <v>17136.39</v>
      </c>
    </row>
    <row r="2882" spans="1:5" x14ac:dyDescent="0.3">
      <c r="A2882" s="2" t="s">
        <v>5807</v>
      </c>
      <c r="B2882" s="2" t="s">
        <v>2916</v>
      </c>
      <c r="C2882" s="2" t="s">
        <v>14936</v>
      </c>
      <c r="D2882" s="3">
        <v>45856</v>
      </c>
      <c r="E2882" s="2">
        <v>23533.65</v>
      </c>
    </row>
    <row r="2883" spans="1:5" x14ac:dyDescent="0.3">
      <c r="A2883" s="2" t="s">
        <v>5808</v>
      </c>
      <c r="B2883" s="2" t="s">
        <v>2921</v>
      </c>
      <c r="C2883" s="2" t="s">
        <v>14936</v>
      </c>
      <c r="D2883" s="3">
        <v>45487</v>
      </c>
      <c r="E2883" s="2">
        <v>31590.63</v>
      </c>
    </row>
    <row r="2884" spans="1:5" x14ac:dyDescent="0.3">
      <c r="A2884" s="2" t="s">
        <v>5809</v>
      </c>
      <c r="B2884" s="2" t="s">
        <v>2939</v>
      </c>
      <c r="C2884" s="2" t="s">
        <v>14938</v>
      </c>
      <c r="D2884" s="3">
        <v>46171</v>
      </c>
      <c r="E2884" s="2">
        <v>16273.56</v>
      </c>
    </row>
    <row r="2885" spans="1:5" x14ac:dyDescent="0.3">
      <c r="A2885" s="2" t="s">
        <v>5810</v>
      </c>
      <c r="B2885" s="2" t="s">
        <v>2916</v>
      </c>
      <c r="C2885" s="2" t="s">
        <v>14936</v>
      </c>
      <c r="D2885" s="3">
        <v>45708</v>
      </c>
      <c r="E2885" s="2">
        <v>13362.81</v>
      </c>
    </row>
    <row r="2886" spans="1:5" x14ac:dyDescent="0.3">
      <c r="A2886" s="2" t="s">
        <v>5811</v>
      </c>
      <c r="B2886" s="2" t="s">
        <v>2919</v>
      </c>
      <c r="C2886" s="2" t="s">
        <v>14936</v>
      </c>
      <c r="D2886" s="3">
        <v>45754</v>
      </c>
      <c r="E2886" s="2">
        <v>46620.36</v>
      </c>
    </row>
    <row r="2887" spans="1:5" x14ac:dyDescent="0.3">
      <c r="A2887" s="2" t="s">
        <v>5812</v>
      </c>
      <c r="B2887" s="2" t="s">
        <v>2921</v>
      </c>
      <c r="C2887" s="2" t="s">
        <v>14936</v>
      </c>
      <c r="D2887" s="3">
        <v>45966</v>
      </c>
      <c r="E2887" s="2">
        <v>49952.25</v>
      </c>
    </row>
    <row r="2888" spans="1:5" x14ac:dyDescent="0.3">
      <c r="A2888" s="2" t="s">
        <v>5813</v>
      </c>
      <c r="B2888" s="2" t="s">
        <v>2936</v>
      </c>
      <c r="C2888" s="2" t="s">
        <v>14936</v>
      </c>
      <c r="D2888" s="3">
        <v>45857</v>
      </c>
      <c r="E2888" s="2">
        <v>10727</v>
      </c>
    </row>
    <row r="2889" spans="1:5" x14ac:dyDescent="0.3">
      <c r="A2889" s="2" t="s">
        <v>5814</v>
      </c>
      <c r="B2889" s="2" t="s">
        <v>2936</v>
      </c>
      <c r="C2889" s="2" t="s">
        <v>14936</v>
      </c>
      <c r="D2889" s="3">
        <v>45579</v>
      </c>
      <c r="E2889" s="2">
        <v>26531.35</v>
      </c>
    </row>
    <row r="2890" spans="1:5" x14ac:dyDescent="0.3">
      <c r="A2890" s="2" t="s">
        <v>5815</v>
      </c>
      <c r="B2890" s="2" t="s">
        <v>2936</v>
      </c>
      <c r="C2890" s="2" t="s">
        <v>14936</v>
      </c>
      <c r="D2890" s="3">
        <v>46116</v>
      </c>
      <c r="E2890" s="2">
        <v>20948.87</v>
      </c>
    </row>
    <row r="2891" spans="1:5" x14ac:dyDescent="0.3">
      <c r="A2891" s="2" t="s">
        <v>5816</v>
      </c>
      <c r="B2891" s="2" t="s">
        <v>2916</v>
      </c>
      <c r="C2891" s="2" t="s">
        <v>14936</v>
      </c>
      <c r="D2891" s="3">
        <v>45585</v>
      </c>
      <c r="E2891" s="2">
        <v>2451.4499999999998</v>
      </c>
    </row>
    <row r="2892" spans="1:5" x14ac:dyDescent="0.3">
      <c r="A2892" s="2" t="s">
        <v>5817</v>
      </c>
      <c r="B2892" s="2" t="s">
        <v>2916</v>
      </c>
      <c r="C2892" s="2" t="s">
        <v>14936</v>
      </c>
      <c r="D2892" s="3">
        <v>45504</v>
      </c>
      <c r="E2892" s="2">
        <v>16974.32</v>
      </c>
    </row>
    <row r="2893" spans="1:5" x14ac:dyDescent="0.3">
      <c r="A2893" s="2" t="s">
        <v>5818</v>
      </c>
      <c r="B2893" s="2" t="s">
        <v>2916</v>
      </c>
      <c r="C2893" s="2" t="s">
        <v>14936</v>
      </c>
      <c r="D2893" s="3">
        <v>46146</v>
      </c>
      <c r="E2893" s="2">
        <v>26834.02</v>
      </c>
    </row>
    <row r="2894" spans="1:5" x14ac:dyDescent="0.3">
      <c r="A2894" s="2" t="s">
        <v>5819</v>
      </c>
      <c r="B2894" s="2" t="s">
        <v>2939</v>
      </c>
      <c r="C2894" s="2" t="s">
        <v>14936</v>
      </c>
      <c r="D2894" s="3">
        <v>45917</v>
      </c>
      <c r="E2894" s="2">
        <v>25862.48</v>
      </c>
    </row>
    <row r="2895" spans="1:5" x14ac:dyDescent="0.3">
      <c r="A2895" s="2" t="s">
        <v>5820</v>
      </c>
      <c r="B2895" s="2" t="s">
        <v>2916</v>
      </c>
      <c r="C2895" s="2" t="s">
        <v>14937</v>
      </c>
      <c r="D2895" s="3">
        <v>45636</v>
      </c>
      <c r="E2895" s="2">
        <v>41848.370000000003</v>
      </c>
    </row>
    <row r="2896" spans="1:5" x14ac:dyDescent="0.3">
      <c r="A2896" s="2" t="s">
        <v>5821</v>
      </c>
      <c r="B2896" s="2" t="s">
        <v>2916</v>
      </c>
      <c r="C2896" s="2" t="s">
        <v>14936</v>
      </c>
      <c r="D2896" s="3">
        <v>45930</v>
      </c>
      <c r="E2896" s="2">
        <v>34684.720000000001</v>
      </c>
    </row>
    <row r="2897" spans="1:5" x14ac:dyDescent="0.3">
      <c r="A2897" s="2" t="s">
        <v>5822</v>
      </c>
      <c r="B2897" s="2" t="s">
        <v>2936</v>
      </c>
      <c r="C2897" s="2" t="s">
        <v>14936</v>
      </c>
      <c r="D2897" s="3">
        <v>45880</v>
      </c>
      <c r="E2897" s="2">
        <v>12529.44</v>
      </c>
    </row>
    <row r="2898" spans="1:5" x14ac:dyDescent="0.3">
      <c r="A2898" s="2" t="s">
        <v>5823</v>
      </c>
      <c r="B2898" s="2" t="s">
        <v>2939</v>
      </c>
      <c r="C2898" s="2" t="s">
        <v>14936</v>
      </c>
      <c r="D2898" s="3">
        <v>45517</v>
      </c>
      <c r="E2898" s="2">
        <v>24044.92</v>
      </c>
    </row>
    <row r="2899" spans="1:5" x14ac:dyDescent="0.3">
      <c r="A2899" s="2" t="s">
        <v>5824</v>
      </c>
      <c r="B2899" s="2" t="s">
        <v>2939</v>
      </c>
      <c r="C2899" s="2" t="s">
        <v>14936</v>
      </c>
      <c r="D2899" s="3">
        <v>46000</v>
      </c>
      <c r="E2899" s="2">
        <v>41179.449999999997</v>
      </c>
    </row>
    <row r="2900" spans="1:5" x14ac:dyDescent="0.3">
      <c r="A2900" s="2" t="s">
        <v>5825</v>
      </c>
      <c r="B2900" s="2" t="s">
        <v>2939</v>
      </c>
      <c r="C2900" s="2" t="s">
        <v>14936</v>
      </c>
      <c r="D2900" s="3">
        <v>46247</v>
      </c>
      <c r="E2900" s="2">
        <v>20724.78</v>
      </c>
    </row>
    <row r="2901" spans="1:5" x14ac:dyDescent="0.3">
      <c r="A2901" s="2" t="s">
        <v>5826</v>
      </c>
      <c r="B2901" s="2" t="s">
        <v>2939</v>
      </c>
      <c r="C2901" s="2" t="s">
        <v>14936</v>
      </c>
      <c r="D2901" s="3">
        <v>45917</v>
      </c>
      <c r="E2901" s="2">
        <v>38512.67</v>
      </c>
    </row>
    <row r="2902" spans="1:5" x14ac:dyDescent="0.3">
      <c r="A2902" s="2" t="s">
        <v>5827</v>
      </c>
      <c r="B2902" s="2" t="s">
        <v>2939</v>
      </c>
      <c r="C2902" s="2" t="s">
        <v>14936</v>
      </c>
      <c r="D2902" s="3">
        <v>45351</v>
      </c>
      <c r="E2902" s="2">
        <v>15715.52</v>
      </c>
    </row>
    <row r="2903" spans="1:5" x14ac:dyDescent="0.3">
      <c r="A2903" s="2" t="s">
        <v>5828</v>
      </c>
      <c r="B2903" s="2" t="s">
        <v>2919</v>
      </c>
      <c r="C2903" s="2" t="s">
        <v>14936</v>
      </c>
      <c r="D2903" s="3">
        <v>46256</v>
      </c>
      <c r="E2903" s="2">
        <v>26577.05</v>
      </c>
    </row>
    <row r="2904" spans="1:5" x14ac:dyDescent="0.3">
      <c r="A2904" s="2" t="s">
        <v>5829</v>
      </c>
      <c r="B2904" s="2" t="s">
        <v>2916</v>
      </c>
      <c r="C2904" s="2" t="s">
        <v>14936</v>
      </c>
      <c r="D2904" s="3">
        <v>45556</v>
      </c>
      <c r="E2904" s="2">
        <v>34710.89</v>
      </c>
    </row>
    <row r="2905" spans="1:5" x14ac:dyDescent="0.3">
      <c r="A2905" s="2" t="s">
        <v>5830</v>
      </c>
      <c r="B2905" s="2" t="s">
        <v>2921</v>
      </c>
      <c r="C2905" s="2" t="s">
        <v>14936</v>
      </c>
      <c r="D2905" s="3">
        <v>46232</v>
      </c>
      <c r="E2905" s="2">
        <v>31440.03</v>
      </c>
    </row>
    <row r="2906" spans="1:5" x14ac:dyDescent="0.3">
      <c r="A2906" s="2" t="s">
        <v>5831</v>
      </c>
      <c r="B2906" s="2" t="s">
        <v>2934</v>
      </c>
      <c r="C2906" s="2" t="s">
        <v>14936</v>
      </c>
      <c r="D2906" s="3">
        <v>46261</v>
      </c>
      <c r="E2906" s="2">
        <v>9198.01</v>
      </c>
    </row>
    <row r="2907" spans="1:5" x14ac:dyDescent="0.3">
      <c r="A2907" s="2" t="s">
        <v>5832</v>
      </c>
      <c r="B2907" s="2" t="s">
        <v>2916</v>
      </c>
      <c r="C2907" s="2" t="s">
        <v>14936</v>
      </c>
      <c r="D2907" s="3">
        <v>45309</v>
      </c>
      <c r="E2907" s="2">
        <v>17135.830000000002</v>
      </c>
    </row>
    <row r="2908" spans="1:5" x14ac:dyDescent="0.3">
      <c r="A2908" s="2" t="s">
        <v>5833</v>
      </c>
      <c r="B2908" s="2" t="s">
        <v>2936</v>
      </c>
      <c r="C2908" s="2" t="s">
        <v>14936</v>
      </c>
      <c r="D2908" s="3">
        <v>46109</v>
      </c>
      <c r="E2908" s="2">
        <v>10400.209999999999</v>
      </c>
    </row>
    <row r="2909" spans="1:5" x14ac:dyDescent="0.3">
      <c r="A2909" s="2" t="s">
        <v>5834</v>
      </c>
      <c r="B2909" s="2" t="s">
        <v>2916</v>
      </c>
      <c r="C2909" s="2" t="s">
        <v>14936</v>
      </c>
      <c r="D2909" s="3">
        <v>46125</v>
      </c>
      <c r="E2909" s="2">
        <v>32516.15</v>
      </c>
    </row>
    <row r="2910" spans="1:5" x14ac:dyDescent="0.3">
      <c r="A2910" s="2" t="s">
        <v>5835</v>
      </c>
      <c r="B2910" s="2" t="s">
        <v>2939</v>
      </c>
      <c r="C2910" s="2" t="s">
        <v>14936</v>
      </c>
      <c r="D2910" s="3">
        <v>45765</v>
      </c>
      <c r="E2910" s="2">
        <v>18743.689999999999</v>
      </c>
    </row>
    <row r="2911" spans="1:5" x14ac:dyDescent="0.3">
      <c r="A2911" s="2" t="s">
        <v>5836</v>
      </c>
      <c r="B2911" s="2" t="s">
        <v>2939</v>
      </c>
      <c r="C2911" s="2" t="s">
        <v>14936</v>
      </c>
      <c r="D2911" s="3">
        <v>45800</v>
      </c>
      <c r="E2911" s="2">
        <v>5888.91</v>
      </c>
    </row>
    <row r="2912" spans="1:5" x14ac:dyDescent="0.3">
      <c r="A2912" s="2" t="s">
        <v>5837</v>
      </c>
      <c r="B2912" s="2" t="s">
        <v>2916</v>
      </c>
      <c r="C2912" s="2" t="s">
        <v>14936</v>
      </c>
      <c r="D2912" s="3">
        <v>46145</v>
      </c>
      <c r="E2912" s="2">
        <v>37393.47</v>
      </c>
    </row>
    <row r="2913" spans="1:5" x14ac:dyDescent="0.3">
      <c r="A2913" s="2" t="s">
        <v>5838</v>
      </c>
      <c r="B2913" s="2" t="s">
        <v>2936</v>
      </c>
      <c r="C2913" s="2" t="s">
        <v>14936</v>
      </c>
      <c r="D2913" s="3">
        <v>45846</v>
      </c>
      <c r="E2913" s="2">
        <v>38956.31</v>
      </c>
    </row>
    <row r="2914" spans="1:5" x14ac:dyDescent="0.3">
      <c r="A2914" s="2" t="s">
        <v>5839</v>
      </c>
      <c r="B2914" s="2" t="s">
        <v>2939</v>
      </c>
      <c r="C2914" s="2" t="s">
        <v>14936</v>
      </c>
      <c r="D2914" s="3">
        <v>45985</v>
      </c>
      <c r="E2914" s="2">
        <v>35125.949999999997</v>
      </c>
    </row>
    <row r="2915" spans="1:5" x14ac:dyDescent="0.3">
      <c r="A2915" s="2" t="s">
        <v>5840</v>
      </c>
      <c r="B2915" s="2" t="s">
        <v>2921</v>
      </c>
      <c r="C2915" s="2" t="s">
        <v>14936</v>
      </c>
      <c r="D2915" s="3">
        <v>45358</v>
      </c>
      <c r="E2915" s="2">
        <v>23789.63</v>
      </c>
    </row>
    <row r="2916" spans="1:5" x14ac:dyDescent="0.3">
      <c r="A2916" s="2" t="s">
        <v>5841</v>
      </c>
      <c r="B2916" s="2" t="s">
        <v>2919</v>
      </c>
      <c r="C2916" s="2" t="s">
        <v>14936</v>
      </c>
      <c r="D2916" s="3">
        <v>45891</v>
      </c>
      <c r="E2916" s="2">
        <v>43226.99</v>
      </c>
    </row>
    <row r="2917" spans="1:5" x14ac:dyDescent="0.3">
      <c r="A2917" s="2" t="s">
        <v>5842</v>
      </c>
      <c r="B2917" s="2" t="s">
        <v>2916</v>
      </c>
      <c r="C2917" s="2" t="s">
        <v>14936</v>
      </c>
      <c r="D2917" s="3">
        <v>45553</v>
      </c>
      <c r="E2917" s="2">
        <v>890.94</v>
      </c>
    </row>
    <row r="2918" spans="1:5" x14ac:dyDescent="0.3">
      <c r="A2918" s="2" t="s">
        <v>5843</v>
      </c>
      <c r="B2918" s="2" t="s">
        <v>2919</v>
      </c>
      <c r="C2918" s="2" t="s">
        <v>14936</v>
      </c>
      <c r="D2918" s="3">
        <v>45548</v>
      </c>
      <c r="E2918" s="2">
        <v>26547.48</v>
      </c>
    </row>
    <row r="2919" spans="1:5" x14ac:dyDescent="0.3">
      <c r="A2919" s="2" t="s">
        <v>5844</v>
      </c>
      <c r="B2919" s="2" t="s">
        <v>2916</v>
      </c>
      <c r="C2919" s="2" t="s">
        <v>14936</v>
      </c>
      <c r="D2919" s="3">
        <v>45482</v>
      </c>
      <c r="E2919" s="2">
        <v>40658.83</v>
      </c>
    </row>
    <row r="2920" spans="1:5" x14ac:dyDescent="0.3">
      <c r="A2920" s="2" t="s">
        <v>5845</v>
      </c>
      <c r="B2920" s="2" t="s">
        <v>2916</v>
      </c>
      <c r="C2920" s="2" t="s">
        <v>14936</v>
      </c>
      <c r="D2920" s="3">
        <v>45836</v>
      </c>
      <c r="E2920" s="2">
        <v>37004.21</v>
      </c>
    </row>
    <row r="2921" spans="1:5" x14ac:dyDescent="0.3">
      <c r="A2921" s="2" t="s">
        <v>5846</v>
      </c>
      <c r="B2921" s="2" t="s">
        <v>2936</v>
      </c>
      <c r="C2921" s="2" t="s">
        <v>14936</v>
      </c>
      <c r="D2921" s="3">
        <v>45996</v>
      </c>
      <c r="E2921" s="2">
        <v>23796.17</v>
      </c>
    </row>
    <row r="2922" spans="1:5" x14ac:dyDescent="0.3">
      <c r="A2922" s="2" t="s">
        <v>5847</v>
      </c>
      <c r="B2922" s="2" t="s">
        <v>2916</v>
      </c>
      <c r="C2922" s="2" t="s">
        <v>14936</v>
      </c>
      <c r="D2922" s="3">
        <v>45977</v>
      </c>
      <c r="E2922" s="2">
        <v>25564.34</v>
      </c>
    </row>
    <row r="2923" spans="1:5" x14ac:dyDescent="0.3">
      <c r="A2923" s="2" t="s">
        <v>5848</v>
      </c>
      <c r="B2923" s="2" t="s">
        <v>2936</v>
      </c>
      <c r="C2923" s="2" t="s">
        <v>14936</v>
      </c>
      <c r="D2923" s="3">
        <v>45591</v>
      </c>
      <c r="E2923" s="2">
        <v>46478.26</v>
      </c>
    </row>
    <row r="2924" spans="1:5" x14ac:dyDescent="0.3">
      <c r="A2924" s="2" t="s">
        <v>5849</v>
      </c>
      <c r="B2924" s="2" t="s">
        <v>2921</v>
      </c>
      <c r="C2924" s="2" t="s">
        <v>14936</v>
      </c>
      <c r="D2924" s="3">
        <v>45653</v>
      </c>
      <c r="E2924" s="2">
        <v>32368.44</v>
      </c>
    </row>
    <row r="2925" spans="1:5" x14ac:dyDescent="0.3">
      <c r="A2925" s="2" t="s">
        <v>5850</v>
      </c>
      <c r="B2925" s="2" t="s">
        <v>2919</v>
      </c>
      <c r="C2925" s="2" t="s">
        <v>14936</v>
      </c>
      <c r="D2925" s="3">
        <v>45655</v>
      </c>
      <c r="E2925" s="2">
        <v>2134.2399999999998</v>
      </c>
    </row>
    <row r="2926" spans="1:5" x14ac:dyDescent="0.3">
      <c r="A2926" s="2" t="s">
        <v>5851</v>
      </c>
      <c r="B2926" s="2" t="s">
        <v>2916</v>
      </c>
      <c r="C2926" s="2" t="s">
        <v>14938</v>
      </c>
      <c r="D2926" s="3">
        <v>45405</v>
      </c>
      <c r="E2926" s="2">
        <v>8026.01</v>
      </c>
    </row>
    <row r="2927" spans="1:5" x14ac:dyDescent="0.3">
      <c r="A2927" s="2" t="s">
        <v>5852</v>
      </c>
      <c r="B2927" s="2" t="s">
        <v>2916</v>
      </c>
      <c r="C2927" s="2" t="s">
        <v>14936</v>
      </c>
      <c r="D2927" s="3">
        <v>46261</v>
      </c>
      <c r="E2927" s="2">
        <v>888.18</v>
      </c>
    </row>
    <row r="2928" spans="1:5" x14ac:dyDescent="0.3">
      <c r="A2928" s="2" t="s">
        <v>5853</v>
      </c>
      <c r="B2928" s="2" t="s">
        <v>2934</v>
      </c>
      <c r="C2928" s="2" t="s">
        <v>14936</v>
      </c>
      <c r="D2928" s="3">
        <v>45478</v>
      </c>
      <c r="E2928" s="2">
        <v>39948.04</v>
      </c>
    </row>
    <row r="2929" spans="1:5" x14ac:dyDescent="0.3">
      <c r="A2929" s="2" t="s">
        <v>5854</v>
      </c>
      <c r="B2929" s="2" t="s">
        <v>2921</v>
      </c>
      <c r="C2929" s="2" t="s">
        <v>14936</v>
      </c>
      <c r="D2929" s="3">
        <v>45408</v>
      </c>
      <c r="E2929" s="2">
        <v>14393.82</v>
      </c>
    </row>
    <row r="2930" spans="1:5" x14ac:dyDescent="0.3">
      <c r="A2930" s="2" t="s">
        <v>5855</v>
      </c>
      <c r="B2930" s="2" t="s">
        <v>2916</v>
      </c>
      <c r="C2930" s="2" t="s">
        <v>14936</v>
      </c>
      <c r="D2930" s="3">
        <v>45559</v>
      </c>
      <c r="E2930" s="2">
        <v>35319.49</v>
      </c>
    </row>
    <row r="2931" spans="1:5" x14ac:dyDescent="0.3">
      <c r="A2931" s="2" t="s">
        <v>5856</v>
      </c>
      <c r="B2931" s="2" t="s">
        <v>2934</v>
      </c>
      <c r="C2931" s="2" t="s">
        <v>14936</v>
      </c>
      <c r="D2931" s="3">
        <v>46045</v>
      </c>
      <c r="E2931" s="2">
        <v>7497.67</v>
      </c>
    </row>
    <row r="2932" spans="1:5" x14ac:dyDescent="0.3">
      <c r="A2932" s="2" t="s">
        <v>5857</v>
      </c>
      <c r="B2932" s="2" t="s">
        <v>2936</v>
      </c>
      <c r="C2932" s="2" t="s">
        <v>14936</v>
      </c>
      <c r="D2932" s="3">
        <v>45589</v>
      </c>
      <c r="E2932" s="2">
        <v>1785.22</v>
      </c>
    </row>
    <row r="2933" spans="1:5" x14ac:dyDescent="0.3">
      <c r="A2933" s="2" t="s">
        <v>5858</v>
      </c>
      <c r="B2933" s="2" t="s">
        <v>2939</v>
      </c>
      <c r="C2933" s="2" t="s">
        <v>14936</v>
      </c>
      <c r="D2933" s="3">
        <v>45604</v>
      </c>
      <c r="E2933" s="2">
        <v>8024.55</v>
      </c>
    </row>
    <row r="2934" spans="1:5" x14ac:dyDescent="0.3">
      <c r="A2934" s="2" t="s">
        <v>5859</v>
      </c>
      <c r="B2934" s="2" t="s">
        <v>2939</v>
      </c>
      <c r="C2934" s="2" t="s">
        <v>14936</v>
      </c>
      <c r="D2934" s="3">
        <v>46237</v>
      </c>
      <c r="E2934" s="2">
        <v>23752.61</v>
      </c>
    </row>
    <row r="2935" spans="1:5" x14ac:dyDescent="0.3">
      <c r="A2935" s="2" t="s">
        <v>5860</v>
      </c>
      <c r="B2935" s="2" t="s">
        <v>2939</v>
      </c>
      <c r="C2935" s="2" t="s">
        <v>14936</v>
      </c>
      <c r="D2935" s="3">
        <v>45303</v>
      </c>
      <c r="E2935" s="2">
        <v>32127.040000000001</v>
      </c>
    </row>
    <row r="2936" spans="1:5" x14ac:dyDescent="0.3">
      <c r="A2936" s="2" t="s">
        <v>5861</v>
      </c>
      <c r="B2936" s="2" t="s">
        <v>2936</v>
      </c>
      <c r="C2936" s="2" t="s">
        <v>14936</v>
      </c>
      <c r="D2936" s="3">
        <v>45650</v>
      </c>
      <c r="E2936" s="2">
        <v>25971.89</v>
      </c>
    </row>
    <row r="2937" spans="1:5" x14ac:dyDescent="0.3">
      <c r="A2937" s="2" t="s">
        <v>5862</v>
      </c>
      <c r="B2937" s="2" t="s">
        <v>2921</v>
      </c>
      <c r="C2937" s="2" t="s">
        <v>14936</v>
      </c>
      <c r="D2937" s="3">
        <v>45991</v>
      </c>
      <c r="E2937" s="2">
        <v>32519.040000000001</v>
      </c>
    </row>
    <row r="2938" spans="1:5" x14ac:dyDescent="0.3">
      <c r="A2938" s="2" t="s">
        <v>5863</v>
      </c>
      <c r="B2938" s="2" t="s">
        <v>2916</v>
      </c>
      <c r="C2938" s="2" t="s">
        <v>14937</v>
      </c>
      <c r="D2938" s="3">
        <v>45699</v>
      </c>
      <c r="E2938" s="2">
        <v>19091.560000000001</v>
      </c>
    </row>
    <row r="2939" spans="1:5" x14ac:dyDescent="0.3">
      <c r="A2939" s="2" t="s">
        <v>5864</v>
      </c>
      <c r="B2939" s="2" t="s">
        <v>2916</v>
      </c>
      <c r="C2939" s="2" t="s">
        <v>14936</v>
      </c>
      <c r="D2939" s="3">
        <v>45905</v>
      </c>
      <c r="E2939" s="2">
        <v>45950.11</v>
      </c>
    </row>
    <row r="2940" spans="1:5" x14ac:dyDescent="0.3">
      <c r="A2940" s="2" t="s">
        <v>5865</v>
      </c>
      <c r="B2940" s="2" t="s">
        <v>2916</v>
      </c>
      <c r="C2940" s="2" t="s">
        <v>14936</v>
      </c>
      <c r="D2940" s="3">
        <v>45801</v>
      </c>
      <c r="E2940" s="2">
        <v>1308.93</v>
      </c>
    </row>
    <row r="2941" spans="1:5" x14ac:dyDescent="0.3">
      <c r="A2941" s="2" t="s">
        <v>5866</v>
      </c>
      <c r="B2941" s="2" t="s">
        <v>2916</v>
      </c>
      <c r="C2941" s="2" t="s">
        <v>14936</v>
      </c>
      <c r="D2941" s="3">
        <v>45873</v>
      </c>
      <c r="E2941" s="2">
        <v>4985.79</v>
      </c>
    </row>
    <row r="2942" spans="1:5" x14ac:dyDescent="0.3">
      <c r="A2942" s="2" t="s">
        <v>5867</v>
      </c>
      <c r="B2942" s="2" t="s">
        <v>2921</v>
      </c>
      <c r="C2942" s="2" t="s">
        <v>14936</v>
      </c>
      <c r="D2942" s="3">
        <v>45848</v>
      </c>
      <c r="E2942" s="2">
        <v>26320.240000000002</v>
      </c>
    </row>
    <row r="2943" spans="1:5" x14ac:dyDescent="0.3">
      <c r="A2943" s="2" t="s">
        <v>5868</v>
      </c>
      <c r="B2943" s="2" t="s">
        <v>2916</v>
      </c>
      <c r="C2943" s="2" t="s">
        <v>14936</v>
      </c>
      <c r="D2943" s="3">
        <v>45670</v>
      </c>
      <c r="E2943" s="2">
        <v>5315.4</v>
      </c>
    </row>
    <row r="2944" spans="1:5" x14ac:dyDescent="0.3">
      <c r="A2944" s="2" t="s">
        <v>5869</v>
      </c>
      <c r="B2944" s="2" t="s">
        <v>2936</v>
      </c>
      <c r="C2944" s="2" t="s">
        <v>14936</v>
      </c>
      <c r="D2944" s="3">
        <v>45412</v>
      </c>
      <c r="E2944" s="2">
        <v>12856.71</v>
      </c>
    </row>
    <row r="2945" spans="1:5" x14ac:dyDescent="0.3">
      <c r="A2945" s="2" t="s">
        <v>5870</v>
      </c>
      <c r="B2945" s="2" t="s">
        <v>2921</v>
      </c>
      <c r="C2945" s="2" t="s">
        <v>14936</v>
      </c>
      <c r="D2945" s="3">
        <v>45713</v>
      </c>
      <c r="E2945" s="2">
        <v>41701.97</v>
      </c>
    </row>
    <row r="2946" spans="1:5" x14ac:dyDescent="0.3">
      <c r="A2946" s="2" t="s">
        <v>5871</v>
      </c>
      <c r="B2946" s="2" t="s">
        <v>2939</v>
      </c>
      <c r="C2946" s="2" t="s">
        <v>14936</v>
      </c>
      <c r="D2946" s="3">
        <v>45973</v>
      </c>
      <c r="E2946" s="2">
        <v>49609.09</v>
      </c>
    </row>
    <row r="2947" spans="1:5" x14ac:dyDescent="0.3">
      <c r="A2947" s="2" t="s">
        <v>5872</v>
      </c>
      <c r="B2947" s="2" t="s">
        <v>2916</v>
      </c>
      <c r="C2947" s="2" t="s">
        <v>14936</v>
      </c>
      <c r="D2947" s="3">
        <v>46030</v>
      </c>
      <c r="E2947" s="2">
        <v>32414.18</v>
      </c>
    </row>
    <row r="2948" spans="1:5" x14ac:dyDescent="0.3">
      <c r="A2948" s="2" t="s">
        <v>5873</v>
      </c>
      <c r="B2948" s="2" t="s">
        <v>2939</v>
      </c>
      <c r="C2948" s="2" t="s">
        <v>14937</v>
      </c>
      <c r="D2948" s="3">
        <v>45595</v>
      </c>
      <c r="E2948" s="2">
        <v>34906.239999999998</v>
      </c>
    </row>
    <row r="2949" spans="1:5" x14ac:dyDescent="0.3">
      <c r="A2949" s="2" t="s">
        <v>5874</v>
      </c>
      <c r="B2949" s="2" t="s">
        <v>2921</v>
      </c>
      <c r="C2949" s="2" t="s">
        <v>14936</v>
      </c>
      <c r="D2949" s="3">
        <v>45558</v>
      </c>
      <c r="E2949" s="2">
        <v>45587.01</v>
      </c>
    </row>
    <row r="2950" spans="1:5" x14ac:dyDescent="0.3">
      <c r="A2950" s="2" t="s">
        <v>5875</v>
      </c>
      <c r="B2950" s="2" t="s">
        <v>2916</v>
      </c>
      <c r="C2950" s="2" t="s">
        <v>14936</v>
      </c>
      <c r="D2950" s="3">
        <v>45492</v>
      </c>
      <c r="E2950" s="2">
        <v>9328.7099999999991</v>
      </c>
    </row>
    <row r="2951" spans="1:5" x14ac:dyDescent="0.3">
      <c r="A2951" s="2" t="s">
        <v>5876</v>
      </c>
      <c r="B2951" s="2" t="s">
        <v>2921</v>
      </c>
      <c r="C2951" s="2" t="s">
        <v>14936</v>
      </c>
      <c r="D2951" s="3">
        <v>46163</v>
      </c>
      <c r="E2951" s="2">
        <v>29865.56</v>
      </c>
    </row>
    <row r="2952" spans="1:5" x14ac:dyDescent="0.3">
      <c r="A2952" s="2" t="s">
        <v>5877</v>
      </c>
      <c r="B2952" s="2" t="s">
        <v>2921</v>
      </c>
      <c r="C2952" s="2" t="s">
        <v>14936</v>
      </c>
      <c r="D2952" s="3">
        <v>45521</v>
      </c>
      <c r="E2952" s="2">
        <v>26901.119999999999</v>
      </c>
    </row>
    <row r="2953" spans="1:5" x14ac:dyDescent="0.3">
      <c r="A2953" s="2" t="s">
        <v>5878</v>
      </c>
      <c r="B2953" s="2" t="s">
        <v>2916</v>
      </c>
      <c r="C2953" s="2" t="s">
        <v>14936</v>
      </c>
      <c r="D2953" s="3">
        <v>45448</v>
      </c>
      <c r="E2953" s="2">
        <v>6476.78</v>
      </c>
    </row>
    <row r="2954" spans="1:5" x14ac:dyDescent="0.3">
      <c r="A2954" s="2" t="s">
        <v>5879</v>
      </c>
      <c r="B2954" s="2" t="s">
        <v>2936</v>
      </c>
      <c r="C2954" s="2" t="s">
        <v>14936</v>
      </c>
      <c r="D2954" s="3">
        <v>46060</v>
      </c>
      <c r="E2954" s="2">
        <v>49394.5</v>
      </c>
    </row>
    <row r="2955" spans="1:5" x14ac:dyDescent="0.3">
      <c r="A2955" s="2" t="s">
        <v>5880</v>
      </c>
      <c r="B2955" s="2" t="s">
        <v>2939</v>
      </c>
      <c r="C2955" s="2" t="s">
        <v>14936</v>
      </c>
      <c r="D2955" s="3">
        <v>45674</v>
      </c>
      <c r="E2955" s="2">
        <v>29237.31</v>
      </c>
    </row>
    <row r="2956" spans="1:5" x14ac:dyDescent="0.3">
      <c r="A2956" s="2" t="s">
        <v>5881</v>
      </c>
      <c r="B2956" s="2" t="s">
        <v>2916</v>
      </c>
      <c r="C2956" s="2" t="s">
        <v>14936</v>
      </c>
      <c r="D2956" s="3">
        <v>45804</v>
      </c>
      <c r="E2956" s="2">
        <v>38252.33</v>
      </c>
    </row>
    <row r="2957" spans="1:5" x14ac:dyDescent="0.3">
      <c r="A2957" s="2" t="s">
        <v>5882</v>
      </c>
      <c r="B2957" s="2" t="s">
        <v>2921</v>
      </c>
      <c r="C2957" s="2" t="s">
        <v>14936</v>
      </c>
      <c r="D2957" s="3">
        <v>45404</v>
      </c>
      <c r="E2957" s="2">
        <v>29328.69</v>
      </c>
    </row>
    <row r="2958" spans="1:5" x14ac:dyDescent="0.3">
      <c r="A2958" s="2" t="s">
        <v>5883</v>
      </c>
      <c r="B2958" s="2" t="s">
        <v>2934</v>
      </c>
      <c r="C2958" s="2" t="s">
        <v>14936</v>
      </c>
      <c r="D2958" s="3">
        <v>45609</v>
      </c>
      <c r="E2958" s="2">
        <v>11230.84</v>
      </c>
    </row>
    <row r="2959" spans="1:5" x14ac:dyDescent="0.3">
      <c r="A2959" s="2" t="s">
        <v>5884</v>
      </c>
      <c r="B2959" s="2" t="s">
        <v>2936</v>
      </c>
      <c r="C2959" s="2" t="s">
        <v>14936</v>
      </c>
      <c r="D2959" s="3">
        <v>45336</v>
      </c>
      <c r="E2959" s="2">
        <v>7925.95</v>
      </c>
    </row>
    <row r="2960" spans="1:5" x14ac:dyDescent="0.3">
      <c r="A2960" s="2" t="s">
        <v>5885</v>
      </c>
      <c r="B2960" s="2" t="s">
        <v>2939</v>
      </c>
      <c r="C2960" s="2" t="s">
        <v>14936</v>
      </c>
      <c r="D2960" s="3">
        <v>45802</v>
      </c>
      <c r="E2960" s="2">
        <v>32167.87</v>
      </c>
    </row>
    <row r="2961" spans="1:5" x14ac:dyDescent="0.3">
      <c r="A2961" s="2" t="s">
        <v>5886</v>
      </c>
      <c r="B2961" s="2" t="s">
        <v>2936</v>
      </c>
      <c r="C2961" s="2" t="s">
        <v>14936</v>
      </c>
      <c r="D2961" s="3">
        <v>45825</v>
      </c>
      <c r="E2961" s="2">
        <v>26820.6</v>
      </c>
    </row>
    <row r="2962" spans="1:5" x14ac:dyDescent="0.3">
      <c r="A2962" s="2" t="s">
        <v>5887</v>
      </c>
      <c r="B2962" s="2" t="s">
        <v>2919</v>
      </c>
      <c r="C2962" s="2" t="s">
        <v>14936</v>
      </c>
      <c r="D2962" s="3">
        <v>45581</v>
      </c>
      <c r="E2962" s="2">
        <v>5271.88</v>
      </c>
    </row>
    <row r="2963" spans="1:5" x14ac:dyDescent="0.3">
      <c r="A2963" s="2" t="s">
        <v>5888</v>
      </c>
      <c r="B2963" s="2" t="s">
        <v>2921</v>
      </c>
      <c r="C2963" s="2" t="s">
        <v>14936</v>
      </c>
      <c r="D2963" s="3">
        <v>45737</v>
      </c>
      <c r="E2963" s="2">
        <v>40576.94</v>
      </c>
    </row>
    <row r="2964" spans="1:5" x14ac:dyDescent="0.3">
      <c r="A2964" s="2" t="s">
        <v>5889</v>
      </c>
      <c r="B2964" s="2" t="s">
        <v>2916</v>
      </c>
      <c r="C2964" s="2" t="s">
        <v>14936</v>
      </c>
      <c r="D2964" s="3">
        <v>45437</v>
      </c>
      <c r="E2964" s="2">
        <v>12646.98</v>
      </c>
    </row>
    <row r="2965" spans="1:5" x14ac:dyDescent="0.3">
      <c r="A2965" s="2" t="s">
        <v>5890</v>
      </c>
      <c r="B2965" s="2" t="s">
        <v>2916</v>
      </c>
      <c r="C2965" s="2" t="s">
        <v>14936</v>
      </c>
      <c r="D2965" s="3">
        <v>45310</v>
      </c>
      <c r="E2965" s="2">
        <v>26731.7</v>
      </c>
    </row>
    <row r="2966" spans="1:5" x14ac:dyDescent="0.3">
      <c r="A2966" s="2" t="s">
        <v>5891</v>
      </c>
      <c r="B2966" s="2" t="s">
        <v>2936</v>
      </c>
      <c r="C2966" s="2" t="s">
        <v>14937</v>
      </c>
      <c r="D2966" s="3">
        <v>45551</v>
      </c>
      <c r="E2966" s="2">
        <v>35015.61</v>
      </c>
    </row>
    <row r="2967" spans="1:5" x14ac:dyDescent="0.3">
      <c r="A2967" s="2" t="s">
        <v>5892</v>
      </c>
      <c r="B2967" s="2" t="s">
        <v>2921</v>
      </c>
      <c r="C2967" s="2" t="s">
        <v>14936</v>
      </c>
      <c r="D2967" s="3">
        <v>45790</v>
      </c>
      <c r="E2967" s="2">
        <v>30580.34</v>
      </c>
    </row>
    <row r="2968" spans="1:5" x14ac:dyDescent="0.3">
      <c r="A2968" s="2" t="s">
        <v>5893</v>
      </c>
      <c r="B2968" s="2" t="s">
        <v>2936</v>
      </c>
      <c r="C2968" s="2" t="s">
        <v>14936</v>
      </c>
      <c r="D2968" s="3">
        <v>46178</v>
      </c>
      <c r="E2968" s="2">
        <v>4000.89</v>
      </c>
    </row>
    <row r="2969" spans="1:5" x14ac:dyDescent="0.3">
      <c r="A2969" s="2" t="s">
        <v>5894</v>
      </c>
      <c r="B2969" s="2" t="s">
        <v>2921</v>
      </c>
      <c r="C2969" s="2" t="s">
        <v>14936</v>
      </c>
      <c r="D2969" s="3">
        <v>46137</v>
      </c>
      <c r="E2969" s="2">
        <v>23744.73</v>
      </c>
    </row>
    <row r="2970" spans="1:5" x14ac:dyDescent="0.3">
      <c r="A2970" s="2" t="s">
        <v>5895</v>
      </c>
      <c r="B2970" s="2" t="s">
        <v>2916</v>
      </c>
      <c r="C2970" s="2" t="s">
        <v>14936</v>
      </c>
      <c r="D2970" s="3">
        <v>45881</v>
      </c>
      <c r="E2970" s="2">
        <v>6695.67</v>
      </c>
    </row>
    <row r="2971" spans="1:5" x14ac:dyDescent="0.3">
      <c r="A2971" s="2" t="s">
        <v>5896</v>
      </c>
      <c r="B2971" s="2" t="s">
        <v>2916</v>
      </c>
      <c r="C2971" s="2" t="s">
        <v>14936</v>
      </c>
      <c r="D2971" s="3">
        <v>45406</v>
      </c>
      <c r="E2971" s="2">
        <v>30547.91</v>
      </c>
    </row>
    <row r="2972" spans="1:5" x14ac:dyDescent="0.3">
      <c r="A2972" s="2" t="s">
        <v>5897</v>
      </c>
      <c r="B2972" s="2" t="s">
        <v>2919</v>
      </c>
      <c r="C2972" s="2" t="s">
        <v>14936</v>
      </c>
      <c r="D2972" s="3">
        <v>45711</v>
      </c>
      <c r="E2972" s="2">
        <v>30685.02</v>
      </c>
    </row>
    <row r="2973" spans="1:5" x14ac:dyDescent="0.3">
      <c r="A2973" s="2" t="s">
        <v>5898</v>
      </c>
      <c r="B2973" s="2" t="s">
        <v>2916</v>
      </c>
      <c r="C2973" s="2" t="s">
        <v>14936</v>
      </c>
      <c r="D2973" s="3">
        <v>45355</v>
      </c>
      <c r="E2973" s="2">
        <v>42598.95</v>
      </c>
    </row>
    <row r="2974" spans="1:5" x14ac:dyDescent="0.3">
      <c r="A2974" s="2" t="s">
        <v>5899</v>
      </c>
      <c r="B2974" s="2" t="s">
        <v>2916</v>
      </c>
      <c r="C2974" s="2" t="s">
        <v>14936</v>
      </c>
      <c r="D2974" s="3">
        <v>45637</v>
      </c>
      <c r="E2974" s="2">
        <v>17125.830000000002</v>
      </c>
    </row>
    <row r="2975" spans="1:5" x14ac:dyDescent="0.3">
      <c r="A2975" s="2" t="s">
        <v>5900</v>
      </c>
      <c r="B2975" s="2" t="s">
        <v>2916</v>
      </c>
      <c r="C2975" s="2" t="s">
        <v>14936</v>
      </c>
      <c r="D2975" s="3">
        <v>45622</v>
      </c>
      <c r="E2975" s="2">
        <v>24716.09</v>
      </c>
    </row>
    <row r="2976" spans="1:5" x14ac:dyDescent="0.3">
      <c r="A2976" s="2" t="s">
        <v>5901</v>
      </c>
      <c r="B2976" s="2" t="s">
        <v>2916</v>
      </c>
      <c r="C2976" s="2" t="s">
        <v>14937</v>
      </c>
      <c r="D2976" s="3">
        <v>45835</v>
      </c>
      <c r="E2976" s="2">
        <v>49947.27</v>
      </c>
    </row>
    <row r="2977" spans="1:5" x14ac:dyDescent="0.3">
      <c r="A2977" s="2" t="s">
        <v>5902</v>
      </c>
      <c r="B2977" s="2" t="s">
        <v>2934</v>
      </c>
      <c r="C2977" s="2" t="s">
        <v>14936</v>
      </c>
      <c r="D2977" s="3">
        <v>45997</v>
      </c>
      <c r="E2977" s="2">
        <v>41647.1</v>
      </c>
    </row>
    <row r="2978" spans="1:5" x14ac:dyDescent="0.3">
      <c r="A2978" s="2" t="s">
        <v>5903</v>
      </c>
      <c r="B2978" s="2" t="s">
        <v>2916</v>
      </c>
      <c r="C2978" s="2" t="s">
        <v>14936</v>
      </c>
      <c r="D2978" s="3">
        <v>45967</v>
      </c>
      <c r="E2978" s="2">
        <v>10200.91</v>
      </c>
    </row>
    <row r="2979" spans="1:5" x14ac:dyDescent="0.3">
      <c r="A2979" s="2" t="s">
        <v>5904</v>
      </c>
      <c r="B2979" s="2" t="s">
        <v>2939</v>
      </c>
      <c r="C2979" s="2" t="s">
        <v>14936</v>
      </c>
      <c r="D2979" s="3">
        <v>45838</v>
      </c>
      <c r="E2979" s="2">
        <v>32779.24</v>
      </c>
    </row>
    <row r="2980" spans="1:5" x14ac:dyDescent="0.3">
      <c r="A2980" s="2" t="s">
        <v>5905</v>
      </c>
      <c r="B2980" s="2" t="s">
        <v>2921</v>
      </c>
      <c r="C2980" s="2" t="s">
        <v>14936</v>
      </c>
      <c r="D2980" s="3">
        <v>45542</v>
      </c>
      <c r="E2980" s="2">
        <v>23849.87</v>
      </c>
    </row>
    <row r="2981" spans="1:5" x14ac:dyDescent="0.3">
      <c r="A2981" s="2" t="s">
        <v>5906</v>
      </c>
      <c r="B2981" s="2" t="s">
        <v>2939</v>
      </c>
      <c r="C2981" s="2" t="s">
        <v>14936</v>
      </c>
      <c r="D2981" s="3">
        <v>46196</v>
      </c>
      <c r="E2981" s="2">
        <v>9299.24</v>
      </c>
    </row>
    <row r="2982" spans="1:5" x14ac:dyDescent="0.3">
      <c r="A2982" s="2" t="s">
        <v>5907</v>
      </c>
      <c r="B2982" s="2" t="s">
        <v>2939</v>
      </c>
      <c r="C2982" s="2" t="s">
        <v>14936</v>
      </c>
      <c r="D2982" s="3">
        <v>45500</v>
      </c>
      <c r="E2982" s="2">
        <v>21749.34</v>
      </c>
    </row>
    <row r="2983" spans="1:5" x14ac:dyDescent="0.3">
      <c r="A2983" s="2" t="s">
        <v>5908</v>
      </c>
      <c r="B2983" s="2" t="s">
        <v>2936</v>
      </c>
      <c r="C2983" s="2" t="s">
        <v>14936</v>
      </c>
      <c r="D2983" s="3">
        <v>45810</v>
      </c>
      <c r="E2983" s="2">
        <v>46593.63</v>
      </c>
    </row>
    <row r="2984" spans="1:5" x14ac:dyDescent="0.3">
      <c r="A2984" s="2" t="s">
        <v>5909</v>
      </c>
      <c r="B2984" s="2" t="s">
        <v>2939</v>
      </c>
      <c r="C2984" s="2" t="s">
        <v>14936</v>
      </c>
      <c r="D2984" s="3">
        <v>46227</v>
      </c>
      <c r="E2984" s="2">
        <v>32729.23</v>
      </c>
    </row>
    <row r="2985" spans="1:5" x14ac:dyDescent="0.3">
      <c r="A2985" s="2" t="s">
        <v>5910</v>
      </c>
      <c r="B2985" s="2" t="s">
        <v>2916</v>
      </c>
      <c r="C2985" s="2" t="s">
        <v>14936</v>
      </c>
      <c r="D2985" s="3">
        <v>45858</v>
      </c>
      <c r="E2985" s="2">
        <v>22627.39</v>
      </c>
    </row>
    <row r="2986" spans="1:5" x14ac:dyDescent="0.3">
      <c r="A2986" s="2" t="s">
        <v>5911</v>
      </c>
      <c r="B2986" s="2" t="s">
        <v>2934</v>
      </c>
      <c r="C2986" s="2" t="s">
        <v>14938</v>
      </c>
      <c r="D2986" s="3">
        <v>45487</v>
      </c>
      <c r="E2986" s="2">
        <v>5594.96</v>
      </c>
    </row>
    <row r="2987" spans="1:5" x14ac:dyDescent="0.3">
      <c r="A2987" s="2" t="s">
        <v>5912</v>
      </c>
      <c r="B2987" s="2" t="s">
        <v>2921</v>
      </c>
      <c r="C2987" s="2" t="s">
        <v>14936</v>
      </c>
      <c r="D2987" s="3">
        <v>45524</v>
      </c>
      <c r="E2987" s="2">
        <v>45463.8</v>
      </c>
    </row>
    <row r="2988" spans="1:5" x14ac:dyDescent="0.3">
      <c r="A2988" s="2" t="s">
        <v>5913</v>
      </c>
      <c r="B2988" s="2" t="s">
        <v>2939</v>
      </c>
      <c r="C2988" s="2" t="s">
        <v>14936</v>
      </c>
      <c r="D2988" s="3">
        <v>45522</v>
      </c>
      <c r="E2988" s="2">
        <v>48582.43</v>
      </c>
    </row>
    <row r="2989" spans="1:5" x14ac:dyDescent="0.3">
      <c r="A2989" s="2" t="s">
        <v>5914</v>
      </c>
      <c r="B2989" s="2" t="s">
        <v>2939</v>
      </c>
      <c r="C2989" s="2" t="s">
        <v>14936</v>
      </c>
      <c r="D2989" s="3">
        <v>46169</v>
      </c>
      <c r="E2989" s="2">
        <v>19167.560000000001</v>
      </c>
    </row>
    <row r="2990" spans="1:5" x14ac:dyDescent="0.3">
      <c r="A2990" s="2" t="s">
        <v>5915</v>
      </c>
      <c r="B2990" s="2" t="s">
        <v>2936</v>
      </c>
      <c r="C2990" s="2" t="s">
        <v>14936</v>
      </c>
      <c r="D2990" s="3">
        <v>46046</v>
      </c>
      <c r="E2990" s="2">
        <v>16609.490000000002</v>
      </c>
    </row>
    <row r="2991" spans="1:5" x14ac:dyDescent="0.3">
      <c r="A2991" s="2" t="s">
        <v>5916</v>
      </c>
      <c r="B2991" s="2" t="s">
        <v>2921</v>
      </c>
      <c r="C2991" s="2" t="s">
        <v>14936</v>
      </c>
      <c r="D2991" s="3">
        <v>45389</v>
      </c>
      <c r="E2991" s="2">
        <v>6832.52</v>
      </c>
    </row>
    <row r="2992" spans="1:5" x14ac:dyDescent="0.3">
      <c r="A2992" s="2" t="s">
        <v>5917</v>
      </c>
      <c r="B2992" s="2" t="s">
        <v>2936</v>
      </c>
      <c r="C2992" s="2" t="s">
        <v>14936</v>
      </c>
      <c r="D2992" s="3">
        <v>45887</v>
      </c>
      <c r="E2992" s="2">
        <v>18541.189999999999</v>
      </c>
    </row>
    <row r="2993" spans="1:5" x14ac:dyDescent="0.3">
      <c r="A2993" s="2" t="s">
        <v>5918</v>
      </c>
      <c r="B2993" s="2" t="s">
        <v>2916</v>
      </c>
      <c r="C2993" s="2" t="s">
        <v>14936</v>
      </c>
      <c r="D2993" s="3">
        <v>45394</v>
      </c>
      <c r="E2993" s="2">
        <v>41591.56</v>
      </c>
    </row>
    <row r="2994" spans="1:5" x14ac:dyDescent="0.3">
      <c r="A2994" s="2" t="s">
        <v>5919</v>
      </c>
      <c r="B2994" s="2" t="s">
        <v>2916</v>
      </c>
      <c r="C2994" s="2" t="s">
        <v>14936</v>
      </c>
      <c r="D2994" s="3">
        <v>45913</v>
      </c>
      <c r="E2994" s="2">
        <v>42248.99</v>
      </c>
    </row>
    <row r="2995" spans="1:5" x14ac:dyDescent="0.3">
      <c r="A2995" s="2" t="s">
        <v>5920</v>
      </c>
      <c r="B2995" s="2" t="s">
        <v>2921</v>
      </c>
      <c r="C2995" s="2" t="s">
        <v>14936</v>
      </c>
      <c r="D2995" s="3">
        <v>46003</v>
      </c>
      <c r="E2995" s="2">
        <v>35442.800000000003</v>
      </c>
    </row>
    <row r="2996" spans="1:5" x14ac:dyDescent="0.3">
      <c r="A2996" s="2" t="s">
        <v>5921</v>
      </c>
      <c r="B2996" s="2" t="s">
        <v>2939</v>
      </c>
      <c r="C2996" s="2" t="s">
        <v>14936</v>
      </c>
      <c r="D2996" s="3">
        <v>45839</v>
      </c>
      <c r="E2996" s="2">
        <v>1704.99</v>
      </c>
    </row>
    <row r="2997" spans="1:5" x14ac:dyDescent="0.3">
      <c r="A2997" s="2" t="s">
        <v>5922</v>
      </c>
      <c r="B2997" s="2" t="s">
        <v>2934</v>
      </c>
      <c r="C2997" s="2" t="s">
        <v>14936</v>
      </c>
      <c r="D2997" s="3">
        <v>45475</v>
      </c>
      <c r="E2997" s="2">
        <v>10284.120000000001</v>
      </c>
    </row>
    <row r="2998" spans="1:5" x14ac:dyDescent="0.3">
      <c r="A2998" s="2" t="s">
        <v>5923</v>
      </c>
      <c r="B2998" s="2" t="s">
        <v>2936</v>
      </c>
      <c r="C2998" s="2" t="s">
        <v>14936</v>
      </c>
      <c r="D2998" s="3">
        <v>45693</v>
      </c>
      <c r="E2998" s="2">
        <v>4948.95</v>
      </c>
    </row>
    <row r="2999" spans="1:5" x14ac:dyDescent="0.3">
      <c r="A2999" s="2" t="s">
        <v>5924</v>
      </c>
      <c r="B2999" s="2" t="s">
        <v>2939</v>
      </c>
      <c r="C2999" s="2" t="s">
        <v>14938</v>
      </c>
      <c r="D2999" s="3">
        <v>45686</v>
      </c>
      <c r="E2999" s="2">
        <v>26150.52</v>
      </c>
    </row>
    <row r="3000" spans="1:5" x14ac:dyDescent="0.3">
      <c r="A3000" s="2" t="s">
        <v>5925</v>
      </c>
      <c r="B3000" s="2" t="s">
        <v>2939</v>
      </c>
      <c r="C3000" s="2" t="s">
        <v>14936</v>
      </c>
      <c r="D3000" s="3">
        <v>45433</v>
      </c>
      <c r="E3000" s="2">
        <v>49602.21</v>
      </c>
    </row>
    <row r="3001" spans="1:5" x14ac:dyDescent="0.3">
      <c r="A3001" s="2" t="s">
        <v>5926</v>
      </c>
      <c r="B3001" s="2" t="s">
        <v>2916</v>
      </c>
      <c r="C3001" s="2" t="s">
        <v>14936</v>
      </c>
      <c r="D3001" s="3">
        <v>45871</v>
      </c>
      <c r="E3001" s="2">
        <v>45431.98</v>
      </c>
    </row>
    <row r="3002" spans="1:5" x14ac:dyDescent="0.3">
      <c r="A3002" s="2" t="s">
        <v>5927</v>
      </c>
      <c r="B3002" s="2" t="s">
        <v>2919</v>
      </c>
      <c r="C3002" s="2" t="s">
        <v>14936</v>
      </c>
      <c r="D3002" s="3">
        <v>45737</v>
      </c>
      <c r="E3002" s="2">
        <v>20310.78</v>
      </c>
    </row>
    <row r="3003" spans="1:5" x14ac:dyDescent="0.3">
      <c r="A3003" s="2" t="s">
        <v>5928</v>
      </c>
      <c r="B3003" s="2" t="s">
        <v>2921</v>
      </c>
      <c r="C3003" s="2" t="s">
        <v>14936</v>
      </c>
      <c r="D3003" s="3">
        <v>45885</v>
      </c>
      <c r="E3003" s="2">
        <v>17567.61</v>
      </c>
    </row>
    <row r="3004" spans="1:5" x14ac:dyDescent="0.3">
      <c r="A3004" s="2" t="s">
        <v>5929</v>
      </c>
      <c r="B3004" s="2" t="s">
        <v>2936</v>
      </c>
      <c r="C3004" s="2" t="s">
        <v>14936</v>
      </c>
      <c r="D3004" s="3">
        <v>45924</v>
      </c>
      <c r="E3004" s="2">
        <v>2918.81</v>
      </c>
    </row>
    <row r="3005" spans="1:5" x14ac:dyDescent="0.3">
      <c r="A3005" s="2" t="s">
        <v>5930</v>
      </c>
      <c r="B3005" s="2" t="s">
        <v>2939</v>
      </c>
      <c r="C3005" s="2" t="s">
        <v>14936</v>
      </c>
      <c r="D3005" s="3">
        <v>46074</v>
      </c>
      <c r="E3005" s="2">
        <v>9043.64</v>
      </c>
    </row>
    <row r="3006" spans="1:5" x14ac:dyDescent="0.3">
      <c r="A3006" s="2" t="s">
        <v>5931</v>
      </c>
      <c r="B3006" s="2" t="s">
        <v>2939</v>
      </c>
      <c r="C3006" s="2" t="s">
        <v>14936</v>
      </c>
      <c r="D3006" s="3">
        <v>45295</v>
      </c>
      <c r="E3006" s="2">
        <v>2530.4899999999998</v>
      </c>
    </row>
    <row r="3007" spans="1:5" x14ac:dyDescent="0.3">
      <c r="A3007" s="2" t="s">
        <v>5932</v>
      </c>
      <c r="B3007" s="2" t="s">
        <v>2919</v>
      </c>
      <c r="C3007" s="2" t="s">
        <v>14936</v>
      </c>
      <c r="D3007" s="3">
        <v>45801</v>
      </c>
      <c r="E3007" s="2">
        <v>6463.55</v>
      </c>
    </row>
    <row r="3008" spans="1:5" x14ac:dyDescent="0.3">
      <c r="A3008" s="2" t="s">
        <v>5933</v>
      </c>
      <c r="B3008" s="2" t="s">
        <v>2936</v>
      </c>
      <c r="C3008" s="2" t="s">
        <v>14936</v>
      </c>
      <c r="D3008" s="3">
        <v>45583</v>
      </c>
      <c r="E3008" s="2">
        <v>17380.650000000001</v>
      </c>
    </row>
    <row r="3009" spans="1:5" x14ac:dyDescent="0.3">
      <c r="A3009" s="2" t="s">
        <v>5934</v>
      </c>
      <c r="B3009" s="2" t="s">
        <v>2916</v>
      </c>
      <c r="C3009" s="2" t="s">
        <v>14936</v>
      </c>
      <c r="D3009" s="3">
        <v>45915</v>
      </c>
      <c r="E3009" s="2">
        <v>26127.37</v>
      </c>
    </row>
    <row r="3010" spans="1:5" x14ac:dyDescent="0.3">
      <c r="A3010" s="2" t="s">
        <v>5935</v>
      </c>
      <c r="B3010" s="2" t="s">
        <v>2921</v>
      </c>
      <c r="C3010" s="2" t="s">
        <v>14936</v>
      </c>
      <c r="D3010" s="3">
        <v>45588</v>
      </c>
      <c r="E3010" s="2">
        <v>29337.77</v>
      </c>
    </row>
    <row r="3011" spans="1:5" x14ac:dyDescent="0.3">
      <c r="A3011" s="2" t="s">
        <v>5936</v>
      </c>
      <c r="B3011" s="2" t="s">
        <v>2921</v>
      </c>
      <c r="C3011" s="2" t="s">
        <v>14936</v>
      </c>
      <c r="D3011" s="3">
        <v>46043</v>
      </c>
      <c r="E3011" s="2">
        <v>15331.1</v>
      </c>
    </row>
    <row r="3012" spans="1:5" x14ac:dyDescent="0.3">
      <c r="A3012" s="2" t="s">
        <v>5937</v>
      </c>
      <c r="B3012" s="2" t="s">
        <v>2916</v>
      </c>
      <c r="C3012" s="2" t="s">
        <v>14936</v>
      </c>
      <c r="D3012" s="3">
        <v>45591</v>
      </c>
      <c r="E3012" s="2">
        <v>46104.82</v>
      </c>
    </row>
    <row r="3013" spans="1:5" x14ac:dyDescent="0.3">
      <c r="A3013" s="2" t="s">
        <v>5938</v>
      </c>
      <c r="B3013" s="2" t="s">
        <v>2939</v>
      </c>
      <c r="C3013" s="2" t="s">
        <v>14936</v>
      </c>
      <c r="D3013" s="3">
        <v>46103</v>
      </c>
      <c r="E3013" s="2">
        <v>28421.759999999998</v>
      </c>
    </row>
    <row r="3014" spans="1:5" x14ac:dyDescent="0.3">
      <c r="A3014" s="2" t="s">
        <v>5939</v>
      </c>
      <c r="B3014" s="2" t="s">
        <v>2916</v>
      </c>
      <c r="C3014" s="2" t="s">
        <v>14936</v>
      </c>
      <c r="D3014" s="3">
        <v>45303</v>
      </c>
      <c r="E3014" s="2">
        <v>11671.74</v>
      </c>
    </row>
    <row r="3015" spans="1:5" x14ac:dyDescent="0.3">
      <c r="A3015" s="2" t="s">
        <v>5940</v>
      </c>
      <c r="B3015" s="2" t="s">
        <v>2936</v>
      </c>
      <c r="C3015" s="2" t="s">
        <v>14936</v>
      </c>
      <c r="D3015" s="3">
        <v>45325</v>
      </c>
      <c r="E3015" s="2">
        <v>43223.5</v>
      </c>
    </row>
    <row r="3016" spans="1:5" x14ac:dyDescent="0.3">
      <c r="A3016" s="2" t="s">
        <v>5941</v>
      </c>
      <c r="B3016" s="2" t="s">
        <v>2936</v>
      </c>
      <c r="C3016" s="2" t="s">
        <v>14936</v>
      </c>
      <c r="D3016" s="3">
        <v>45702</v>
      </c>
      <c r="E3016" s="2">
        <v>16361.62</v>
      </c>
    </row>
    <row r="3017" spans="1:5" x14ac:dyDescent="0.3">
      <c r="A3017" s="2" t="s">
        <v>5942</v>
      </c>
      <c r="B3017" s="2" t="s">
        <v>2934</v>
      </c>
      <c r="C3017" s="2" t="s">
        <v>14936</v>
      </c>
      <c r="D3017" s="3">
        <v>45849</v>
      </c>
      <c r="E3017" s="2">
        <v>45177.45</v>
      </c>
    </row>
    <row r="3018" spans="1:5" x14ac:dyDescent="0.3">
      <c r="A3018" s="2" t="s">
        <v>5943</v>
      </c>
      <c r="B3018" s="2" t="s">
        <v>2936</v>
      </c>
      <c r="C3018" s="2" t="s">
        <v>14936</v>
      </c>
      <c r="D3018" s="3">
        <v>45398</v>
      </c>
      <c r="E3018" s="2">
        <v>21737.86</v>
      </c>
    </row>
    <row r="3019" spans="1:5" x14ac:dyDescent="0.3">
      <c r="A3019" s="2" t="s">
        <v>5944</v>
      </c>
      <c r="B3019" s="2" t="s">
        <v>2939</v>
      </c>
      <c r="C3019" s="2" t="s">
        <v>14936</v>
      </c>
      <c r="D3019" s="3">
        <v>45486</v>
      </c>
      <c r="E3019" s="2">
        <v>15640.35</v>
      </c>
    </row>
    <row r="3020" spans="1:5" x14ac:dyDescent="0.3">
      <c r="A3020" s="2" t="s">
        <v>5945</v>
      </c>
      <c r="B3020" s="2" t="s">
        <v>2919</v>
      </c>
      <c r="C3020" s="2" t="s">
        <v>14936</v>
      </c>
      <c r="D3020" s="3">
        <v>45857</v>
      </c>
      <c r="E3020" s="2">
        <v>34267.85</v>
      </c>
    </row>
    <row r="3021" spans="1:5" x14ac:dyDescent="0.3">
      <c r="A3021" s="2" t="s">
        <v>5946</v>
      </c>
      <c r="B3021" s="2" t="s">
        <v>2939</v>
      </c>
      <c r="C3021" s="2" t="s">
        <v>14936</v>
      </c>
      <c r="D3021" s="3">
        <v>46168</v>
      </c>
      <c r="E3021" s="2">
        <v>37208.699999999997</v>
      </c>
    </row>
    <row r="3022" spans="1:5" x14ac:dyDescent="0.3">
      <c r="A3022" s="2" t="s">
        <v>5947</v>
      </c>
      <c r="B3022" s="2" t="s">
        <v>2939</v>
      </c>
      <c r="C3022" s="2" t="s">
        <v>14936</v>
      </c>
      <c r="D3022" s="3">
        <v>45307</v>
      </c>
      <c r="E3022" s="2">
        <v>44812.59</v>
      </c>
    </row>
    <row r="3023" spans="1:5" x14ac:dyDescent="0.3">
      <c r="A3023" s="2" t="s">
        <v>5948</v>
      </c>
      <c r="B3023" s="2" t="s">
        <v>2916</v>
      </c>
      <c r="C3023" s="2" t="s">
        <v>14936</v>
      </c>
      <c r="D3023" s="3">
        <v>45305</v>
      </c>
      <c r="E3023" s="2">
        <v>27997.09</v>
      </c>
    </row>
    <row r="3024" spans="1:5" x14ac:dyDescent="0.3">
      <c r="A3024" s="2" t="s">
        <v>5949</v>
      </c>
      <c r="B3024" s="2" t="s">
        <v>2936</v>
      </c>
      <c r="C3024" s="2" t="s">
        <v>14936</v>
      </c>
      <c r="D3024" s="3">
        <v>45691</v>
      </c>
      <c r="E3024" s="2">
        <v>26905.63</v>
      </c>
    </row>
    <row r="3025" spans="1:5" x14ac:dyDescent="0.3">
      <c r="A3025" s="2" t="s">
        <v>5950</v>
      </c>
      <c r="B3025" s="2" t="s">
        <v>2936</v>
      </c>
      <c r="C3025" s="2" t="s">
        <v>14936</v>
      </c>
      <c r="D3025" s="3">
        <v>45657</v>
      </c>
      <c r="E3025" s="2">
        <v>36094.800000000003</v>
      </c>
    </row>
    <row r="3026" spans="1:5" x14ac:dyDescent="0.3">
      <c r="A3026" s="2" t="s">
        <v>5951</v>
      </c>
      <c r="B3026" s="2" t="s">
        <v>2919</v>
      </c>
      <c r="C3026" s="2" t="s">
        <v>14936</v>
      </c>
      <c r="D3026" s="3">
        <v>45591</v>
      </c>
      <c r="E3026" s="2">
        <v>47882.69</v>
      </c>
    </row>
    <row r="3027" spans="1:5" x14ac:dyDescent="0.3">
      <c r="A3027" s="2" t="s">
        <v>5952</v>
      </c>
      <c r="B3027" s="2" t="s">
        <v>2936</v>
      </c>
      <c r="C3027" s="2" t="s">
        <v>14936</v>
      </c>
      <c r="D3027" s="3">
        <v>45740</v>
      </c>
      <c r="E3027" s="2">
        <v>39466.589999999997</v>
      </c>
    </row>
    <row r="3028" spans="1:5" x14ac:dyDescent="0.3">
      <c r="A3028" s="2" t="s">
        <v>5953</v>
      </c>
      <c r="B3028" s="2" t="s">
        <v>2919</v>
      </c>
      <c r="C3028" s="2" t="s">
        <v>14936</v>
      </c>
      <c r="D3028" s="3">
        <v>45751</v>
      </c>
      <c r="E3028" s="2">
        <v>41244.33</v>
      </c>
    </row>
    <row r="3029" spans="1:5" x14ac:dyDescent="0.3">
      <c r="A3029" s="2" t="s">
        <v>5954</v>
      </c>
      <c r="B3029" s="2" t="s">
        <v>2921</v>
      </c>
      <c r="C3029" s="2" t="s">
        <v>14936</v>
      </c>
      <c r="D3029" s="3">
        <v>46227</v>
      </c>
      <c r="E3029" s="2">
        <v>30272.68</v>
      </c>
    </row>
    <row r="3030" spans="1:5" x14ac:dyDescent="0.3">
      <c r="A3030" s="2" t="s">
        <v>5955</v>
      </c>
      <c r="B3030" s="2" t="s">
        <v>2921</v>
      </c>
      <c r="C3030" s="2" t="s">
        <v>14936</v>
      </c>
      <c r="D3030" s="3">
        <v>46191</v>
      </c>
      <c r="E3030" s="2">
        <v>47217.55</v>
      </c>
    </row>
    <row r="3031" spans="1:5" x14ac:dyDescent="0.3">
      <c r="A3031" s="2" t="s">
        <v>5956</v>
      </c>
      <c r="B3031" s="2" t="s">
        <v>2916</v>
      </c>
      <c r="C3031" s="2" t="s">
        <v>14936</v>
      </c>
      <c r="D3031" s="3">
        <v>45674</v>
      </c>
      <c r="E3031" s="2">
        <v>29544.66</v>
      </c>
    </row>
    <row r="3032" spans="1:5" x14ac:dyDescent="0.3">
      <c r="A3032" s="2" t="s">
        <v>5957</v>
      </c>
      <c r="B3032" s="2" t="s">
        <v>2921</v>
      </c>
      <c r="C3032" s="2" t="s">
        <v>14936</v>
      </c>
      <c r="D3032" s="3">
        <v>46264</v>
      </c>
      <c r="E3032" s="2">
        <v>14838</v>
      </c>
    </row>
    <row r="3033" spans="1:5" x14ac:dyDescent="0.3">
      <c r="A3033" s="2" t="s">
        <v>5958</v>
      </c>
      <c r="B3033" s="2" t="s">
        <v>2936</v>
      </c>
      <c r="C3033" s="2" t="s">
        <v>14936</v>
      </c>
      <c r="D3033" s="3">
        <v>45788</v>
      </c>
      <c r="E3033" s="2">
        <v>42893.51</v>
      </c>
    </row>
    <row r="3034" spans="1:5" x14ac:dyDescent="0.3">
      <c r="A3034" s="2" t="s">
        <v>5959</v>
      </c>
      <c r="B3034" s="2" t="s">
        <v>2939</v>
      </c>
      <c r="C3034" s="2" t="s">
        <v>14936</v>
      </c>
      <c r="D3034" s="3">
        <v>46243</v>
      </c>
      <c r="E3034" s="2">
        <v>6808.57</v>
      </c>
    </row>
    <row r="3035" spans="1:5" x14ac:dyDescent="0.3">
      <c r="A3035" s="2" t="s">
        <v>5960</v>
      </c>
      <c r="B3035" s="2" t="s">
        <v>2919</v>
      </c>
      <c r="C3035" s="2" t="s">
        <v>14936</v>
      </c>
      <c r="D3035" s="3">
        <v>45332</v>
      </c>
      <c r="E3035" s="2">
        <v>9543.7900000000009</v>
      </c>
    </row>
    <row r="3036" spans="1:5" x14ac:dyDescent="0.3">
      <c r="A3036" s="2" t="s">
        <v>5961</v>
      </c>
      <c r="B3036" s="2" t="s">
        <v>2939</v>
      </c>
      <c r="C3036" s="2" t="s">
        <v>14936</v>
      </c>
      <c r="D3036" s="3">
        <v>46225</v>
      </c>
      <c r="E3036" s="2">
        <v>24951.200000000001</v>
      </c>
    </row>
    <row r="3037" spans="1:5" x14ac:dyDescent="0.3">
      <c r="A3037" s="2" t="s">
        <v>5962</v>
      </c>
      <c r="B3037" s="2" t="s">
        <v>2916</v>
      </c>
      <c r="C3037" s="2" t="s">
        <v>14936</v>
      </c>
      <c r="D3037" s="3">
        <v>45614</v>
      </c>
      <c r="E3037" s="2">
        <v>17950.87</v>
      </c>
    </row>
    <row r="3038" spans="1:5" x14ac:dyDescent="0.3">
      <c r="A3038" s="2" t="s">
        <v>5963</v>
      </c>
      <c r="B3038" s="2" t="s">
        <v>2916</v>
      </c>
      <c r="C3038" s="2" t="s">
        <v>14936</v>
      </c>
      <c r="D3038" s="3">
        <v>45419</v>
      </c>
      <c r="E3038" s="2">
        <v>6588.22</v>
      </c>
    </row>
    <row r="3039" spans="1:5" x14ac:dyDescent="0.3">
      <c r="A3039" s="2" t="s">
        <v>5964</v>
      </c>
      <c r="B3039" s="2" t="s">
        <v>2916</v>
      </c>
      <c r="C3039" s="2" t="s">
        <v>14936</v>
      </c>
      <c r="D3039" s="3">
        <v>45967</v>
      </c>
      <c r="E3039" s="2">
        <v>19435.53</v>
      </c>
    </row>
    <row r="3040" spans="1:5" x14ac:dyDescent="0.3">
      <c r="A3040" s="2" t="s">
        <v>5965</v>
      </c>
      <c r="B3040" s="2" t="s">
        <v>2939</v>
      </c>
      <c r="C3040" s="2" t="s">
        <v>14936</v>
      </c>
      <c r="D3040" s="3">
        <v>45783</v>
      </c>
      <c r="E3040" s="2">
        <v>36298.07</v>
      </c>
    </row>
    <row r="3041" spans="1:5" x14ac:dyDescent="0.3">
      <c r="A3041" s="2" t="s">
        <v>5966</v>
      </c>
      <c r="B3041" s="2" t="s">
        <v>2939</v>
      </c>
      <c r="C3041" s="2" t="s">
        <v>14936</v>
      </c>
      <c r="D3041" s="3">
        <v>45674</v>
      </c>
      <c r="E3041" s="2">
        <v>20880.29</v>
      </c>
    </row>
    <row r="3042" spans="1:5" x14ac:dyDescent="0.3">
      <c r="A3042" s="2" t="s">
        <v>5967</v>
      </c>
      <c r="B3042" s="2" t="s">
        <v>2939</v>
      </c>
      <c r="C3042" s="2" t="s">
        <v>14936</v>
      </c>
      <c r="D3042" s="3">
        <v>46136</v>
      </c>
      <c r="E3042" s="2">
        <v>34763.83</v>
      </c>
    </row>
    <row r="3043" spans="1:5" x14ac:dyDescent="0.3">
      <c r="A3043" s="2" t="s">
        <v>5968</v>
      </c>
      <c r="B3043" s="2" t="s">
        <v>2919</v>
      </c>
      <c r="C3043" s="2" t="s">
        <v>14936</v>
      </c>
      <c r="D3043" s="3">
        <v>45376</v>
      </c>
      <c r="E3043" s="2">
        <v>29927.17</v>
      </c>
    </row>
    <row r="3044" spans="1:5" x14ac:dyDescent="0.3">
      <c r="A3044" s="2" t="s">
        <v>5969</v>
      </c>
      <c r="B3044" s="2" t="s">
        <v>2916</v>
      </c>
      <c r="C3044" s="2" t="s">
        <v>14936</v>
      </c>
      <c r="D3044" s="3">
        <v>45462</v>
      </c>
      <c r="E3044" s="2">
        <v>27536.35</v>
      </c>
    </row>
    <row r="3045" spans="1:5" x14ac:dyDescent="0.3">
      <c r="A3045" s="2" t="s">
        <v>5970</v>
      </c>
      <c r="B3045" s="2" t="s">
        <v>2916</v>
      </c>
      <c r="C3045" s="2" t="s">
        <v>14936</v>
      </c>
      <c r="D3045" s="3">
        <v>45481</v>
      </c>
      <c r="E3045" s="2">
        <v>5313.89</v>
      </c>
    </row>
    <row r="3046" spans="1:5" x14ac:dyDescent="0.3">
      <c r="A3046" s="2" t="s">
        <v>5971</v>
      </c>
      <c r="B3046" s="2" t="s">
        <v>2921</v>
      </c>
      <c r="C3046" s="2" t="s">
        <v>14936</v>
      </c>
      <c r="D3046" s="3">
        <v>45775</v>
      </c>
      <c r="E3046" s="2">
        <v>4790.9799999999996</v>
      </c>
    </row>
    <row r="3047" spans="1:5" x14ac:dyDescent="0.3">
      <c r="A3047" s="2" t="s">
        <v>5972</v>
      </c>
      <c r="B3047" s="2" t="s">
        <v>2919</v>
      </c>
      <c r="C3047" s="2" t="s">
        <v>14936</v>
      </c>
      <c r="D3047" s="3">
        <v>45766</v>
      </c>
      <c r="E3047" s="2">
        <v>10847.88</v>
      </c>
    </row>
    <row r="3048" spans="1:5" x14ac:dyDescent="0.3">
      <c r="A3048" s="2" t="s">
        <v>5973</v>
      </c>
      <c r="B3048" s="2" t="s">
        <v>2921</v>
      </c>
      <c r="C3048" s="2" t="s">
        <v>14936</v>
      </c>
      <c r="D3048" s="3">
        <v>45850</v>
      </c>
      <c r="E3048" s="2">
        <v>23721.98</v>
      </c>
    </row>
    <row r="3049" spans="1:5" x14ac:dyDescent="0.3">
      <c r="A3049" s="2" t="s">
        <v>5974</v>
      </c>
      <c r="B3049" s="2" t="s">
        <v>2916</v>
      </c>
      <c r="C3049" s="2" t="s">
        <v>14936</v>
      </c>
      <c r="D3049" s="3">
        <v>45621</v>
      </c>
      <c r="E3049" s="2">
        <v>41313.620000000003</v>
      </c>
    </row>
    <row r="3050" spans="1:5" x14ac:dyDescent="0.3">
      <c r="A3050" s="2" t="s">
        <v>5975</v>
      </c>
      <c r="B3050" s="2" t="s">
        <v>2934</v>
      </c>
      <c r="C3050" s="2" t="s">
        <v>14936</v>
      </c>
      <c r="D3050" s="3">
        <v>45466</v>
      </c>
      <c r="E3050" s="2">
        <v>9859.67</v>
      </c>
    </row>
    <row r="3051" spans="1:5" x14ac:dyDescent="0.3">
      <c r="A3051" s="2" t="s">
        <v>5976</v>
      </c>
      <c r="B3051" s="2" t="s">
        <v>2939</v>
      </c>
      <c r="C3051" s="2" t="s">
        <v>14936</v>
      </c>
      <c r="D3051" s="3">
        <v>45411</v>
      </c>
      <c r="E3051" s="2">
        <v>32260.68</v>
      </c>
    </row>
    <row r="3052" spans="1:5" x14ac:dyDescent="0.3">
      <c r="A3052" s="2" t="s">
        <v>5977</v>
      </c>
      <c r="B3052" s="2" t="s">
        <v>2916</v>
      </c>
      <c r="C3052" s="2" t="s">
        <v>14936</v>
      </c>
      <c r="D3052" s="3">
        <v>45360</v>
      </c>
      <c r="E3052" s="2">
        <v>32385.17</v>
      </c>
    </row>
    <row r="3053" spans="1:5" x14ac:dyDescent="0.3">
      <c r="A3053" s="2" t="s">
        <v>5978</v>
      </c>
      <c r="B3053" s="2" t="s">
        <v>2916</v>
      </c>
      <c r="C3053" s="2" t="s">
        <v>14936</v>
      </c>
      <c r="D3053" s="3">
        <v>45341</v>
      </c>
      <c r="E3053" s="2">
        <v>2795.8</v>
      </c>
    </row>
    <row r="3054" spans="1:5" x14ac:dyDescent="0.3">
      <c r="A3054" s="2" t="s">
        <v>5979</v>
      </c>
      <c r="B3054" s="2" t="s">
        <v>2919</v>
      </c>
      <c r="C3054" s="2" t="s">
        <v>14936</v>
      </c>
      <c r="D3054" s="3">
        <v>45606</v>
      </c>
      <c r="E3054" s="2">
        <v>9306.31</v>
      </c>
    </row>
    <row r="3055" spans="1:5" x14ac:dyDescent="0.3">
      <c r="A3055" s="2" t="s">
        <v>5980</v>
      </c>
      <c r="B3055" s="2" t="s">
        <v>2936</v>
      </c>
      <c r="C3055" s="2" t="s">
        <v>14936</v>
      </c>
      <c r="D3055" s="3">
        <v>45657</v>
      </c>
      <c r="E3055" s="2">
        <v>27484.06</v>
      </c>
    </row>
    <row r="3056" spans="1:5" x14ac:dyDescent="0.3">
      <c r="A3056" s="2" t="s">
        <v>5981</v>
      </c>
      <c r="B3056" s="2" t="s">
        <v>2934</v>
      </c>
      <c r="C3056" s="2" t="s">
        <v>14936</v>
      </c>
      <c r="D3056" s="3">
        <v>46165</v>
      </c>
      <c r="E3056" s="2">
        <v>37715.96</v>
      </c>
    </row>
    <row r="3057" spans="1:5" x14ac:dyDescent="0.3">
      <c r="A3057" s="2" t="s">
        <v>5982</v>
      </c>
      <c r="B3057" s="2" t="s">
        <v>2934</v>
      </c>
      <c r="C3057" s="2" t="s">
        <v>14936</v>
      </c>
      <c r="D3057" s="3">
        <v>45656</v>
      </c>
      <c r="E3057" s="2">
        <v>33929.440000000002</v>
      </c>
    </row>
    <row r="3058" spans="1:5" x14ac:dyDescent="0.3">
      <c r="A3058" s="2" t="s">
        <v>5983</v>
      </c>
      <c r="B3058" s="2" t="s">
        <v>2936</v>
      </c>
      <c r="C3058" s="2" t="s">
        <v>14936</v>
      </c>
      <c r="D3058" s="3">
        <v>45496</v>
      </c>
      <c r="E3058" s="2">
        <v>1870.05</v>
      </c>
    </row>
    <row r="3059" spans="1:5" x14ac:dyDescent="0.3">
      <c r="A3059" s="2" t="s">
        <v>5984</v>
      </c>
      <c r="B3059" s="2" t="s">
        <v>2921</v>
      </c>
      <c r="C3059" s="2" t="s">
        <v>14936</v>
      </c>
      <c r="D3059" s="3">
        <v>45633</v>
      </c>
      <c r="E3059" s="2">
        <v>11212.31</v>
      </c>
    </row>
    <row r="3060" spans="1:5" x14ac:dyDescent="0.3">
      <c r="A3060" s="2" t="s">
        <v>5985</v>
      </c>
      <c r="B3060" s="2" t="s">
        <v>2916</v>
      </c>
      <c r="C3060" s="2" t="s">
        <v>14936</v>
      </c>
      <c r="D3060" s="3">
        <v>45420</v>
      </c>
      <c r="E3060" s="2">
        <v>29621.43</v>
      </c>
    </row>
    <row r="3061" spans="1:5" x14ac:dyDescent="0.3">
      <c r="A3061" s="2" t="s">
        <v>5986</v>
      </c>
      <c r="B3061" s="2" t="s">
        <v>2921</v>
      </c>
      <c r="C3061" s="2" t="s">
        <v>14936</v>
      </c>
      <c r="D3061" s="3">
        <v>45997</v>
      </c>
      <c r="E3061" s="2">
        <v>46764.27</v>
      </c>
    </row>
    <row r="3062" spans="1:5" x14ac:dyDescent="0.3">
      <c r="A3062" s="2" t="s">
        <v>5987</v>
      </c>
      <c r="B3062" s="2" t="s">
        <v>2939</v>
      </c>
      <c r="C3062" s="2" t="s">
        <v>14936</v>
      </c>
      <c r="D3062" s="3">
        <v>45479</v>
      </c>
      <c r="E3062" s="2">
        <v>18357.830000000002</v>
      </c>
    </row>
    <row r="3063" spans="1:5" x14ac:dyDescent="0.3">
      <c r="A3063" s="2" t="s">
        <v>5988</v>
      </c>
      <c r="B3063" s="2" t="s">
        <v>2921</v>
      </c>
      <c r="C3063" s="2" t="s">
        <v>14936</v>
      </c>
      <c r="D3063" s="3">
        <v>46203</v>
      </c>
      <c r="E3063" s="2">
        <v>1458.38</v>
      </c>
    </row>
    <row r="3064" spans="1:5" x14ac:dyDescent="0.3">
      <c r="A3064" s="2" t="s">
        <v>5989</v>
      </c>
      <c r="B3064" s="2" t="s">
        <v>2916</v>
      </c>
      <c r="C3064" s="2" t="s">
        <v>14936</v>
      </c>
      <c r="D3064" s="3">
        <v>45471</v>
      </c>
      <c r="E3064" s="2">
        <v>26944.03</v>
      </c>
    </row>
    <row r="3065" spans="1:5" x14ac:dyDescent="0.3">
      <c r="A3065" s="2" t="s">
        <v>5990</v>
      </c>
      <c r="B3065" s="2" t="s">
        <v>2919</v>
      </c>
      <c r="C3065" s="2" t="s">
        <v>14936</v>
      </c>
      <c r="D3065" s="3">
        <v>45860</v>
      </c>
      <c r="E3065" s="2">
        <v>48518.03</v>
      </c>
    </row>
    <row r="3066" spans="1:5" x14ac:dyDescent="0.3">
      <c r="A3066" s="2" t="s">
        <v>5991</v>
      </c>
      <c r="B3066" s="2" t="s">
        <v>2939</v>
      </c>
      <c r="C3066" s="2" t="s">
        <v>14936</v>
      </c>
      <c r="D3066" s="3">
        <v>45418</v>
      </c>
      <c r="E3066" s="2">
        <v>20010.79</v>
      </c>
    </row>
    <row r="3067" spans="1:5" x14ac:dyDescent="0.3">
      <c r="A3067" s="2" t="s">
        <v>5992</v>
      </c>
      <c r="B3067" s="2" t="s">
        <v>2939</v>
      </c>
      <c r="C3067" s="2" t="s">
        <v>14937</v>
      </c>
      <c r="D3067" s="3">
        <v>45509</v>
      </c>
      <c r="E3067" s="2">
        <v>24854.84</v>
      </c>
    </row>
    <row r="3068" spans="1:5" x14ac:dyDescent="0.3">
      <c r="A3068" s="2" t="s">
        <v>5993</v>
      </c>
      <c r="B3068" s="2" t="s">
        <v>2921</v>
      </c>
      <c r="C3068" s="2" t="s">
        <v>14936</v>
      </c>
      <c r="D3068" s="3">
        <v>45817</v>
      </c>
      <c r="E3068" s="2">
        <v>21805.88</v>
      </c>
    </row>
    <row r="3069" spans="1:5" x14ac:dyDescent="0.3">
      <c r="A3069" s="2" t="s">
        <v>5994</v>
      </c>
      <c r="B3069" s="2" t="s">
        <v>2916</v>
      </c>
      <c r="C3069" s="2" t="s">
        <v>14936</v>
      </c>
      <c r="D3069" s="3">
        <v>45727</v>
      </c>
      <c r="E3069" s="2">
        <v>45493.43</v>
      </c>
    </row>
    <row r="3070" spans="1:5" x14ac:dyDescent="0.3">
      <c r="A3070" s="2" t="s">
        <v>5995</v>
      </c>
      <c r="B3070" s="2" t="s">
        <v>2939</v>
      </c>
      <c r="C3070" s="2" t="s">
        <v>14936</v>
      </c>
      <c r="D3070" s="3">
        <v>45381</v>
      </c>
      <c r="E3070" s="2">
        <v>25508.79</v>
      </c>
    </row>
    <row r="3071" spans="1:5" x14ac:dyDescent="0.3">
      <c r="A3071" s="2" t="s">
        <v>5996</v>
      </c>
      <c r="B3071" s="2" t="s">
        <v>2916</v>
      </c>
      <c r="C3071" s="2" t="s">
        <v>14936</v>
      </c>
      <c r="D3071" s="3">
        <v>46121</v>
      </c>
      <c r="E3071" s="2">
        <v>20592.48</v>
      </c>
    </row>
    <row r="3072" spans="1:5" x14ac:dyDescent="0.3">
      <c r="A3072" s="2" t="s">
        <v>5997</v>
      </c>
      <c r="B3072" s="2" t="s">
        <v>2921</v>
      </c>
      <c r="C3072" s="2" t="s">
        <v>14936</v>
      </c>
      <c r="D3072" s="3">
        <v>45507</v>
      </c>
      <c r="E3072" s="2">
        <v>18406.04</v>
      </c>
    </row>
    <row r="3073" spans="1:5" x14ac:dyDescent="0.3">
      <c r="A3073" s="2" t="s">
        <v>5998</v>
      </c>
      <c r="B3073" s="2" t="s">
        <v>2936</v>
      </c>
      <c r="C3073" s="2" t="s">
        <v>14936</v>
      </c>
      <c r="D3073" s="3">
        <v>45678</v>
      </c>
      <c r="E3073" s="2">
        <v>37675.040000000001</v>
      </c>
    </row>
    <row r="3074" spans="1:5" x14ac:dyDescent="0.3">
      <c r="A3074" s="2" t="s">
        <v>5999</v>
      </c>
      <c r="B3074" s="2" t="s">
        <v>2916</v>
      </c>
      <c r="C3074" s="2" t="s">
        <v>14936</v>
      </c>
      <c r="D3074" s="3">
        <v>45894</v>
      </c>
      <c r="E3074" s="2">
        <v>48167.57</v>
      </c>
    </row>
    <row r="3075" spans="1:5" x14ac:dyDescent="0.3">
      <c r="A3075" s="2" t="s">
        <v>6000</v>
      </c>
      <c r="B3075" s="2" t="s">
        <v>2939</v>
      </c>
      <c r="C3075" s="2" t="s">
        <v>14936</v>
      </c>
      <c r="D3075" s="3">
        <v>45342</v>
      </c>
      <c r="E3075" s="2">
        <v>13128.55</v>
      </c>
    </row>
    <row r="3076" spans="1:5" x14ac:dyDescent="0.3">
      <c r="A3076" s="2" t="s">
        <v>6001</v>
      </c>
      <c r="B3076" s="2" t="s">
        <v>2934</v>
      </c>
      <c r="C3076" s="2" t="s">
        <v>14936</v>
      </c>
      <c r="D3076" s="3">
        <v>45309</v>
      </c>
      <c r="E3076" s="2">
        <v>2342.35</v>
      </c>
    </row>
    <row r="3077" spans="1:5" x14ac:dyDescent="0.3">
      <c r="A3077" s="2" t="s">
        <v>6002</v>
      </c>
      <c r="B3077" s="2" t="s">
        <v>2916</v>
      </c>
      <c r="C3077" s="2" t="s">
        <v>14936</v>
      </c>
      <c r="D3077" s="3">
        <v>45641</v>
      </c>
      <c r="E3077" s="2">
        <v>3553.01</v>
      </c>
    </row>
    <row r="3078" spans="1:5" x14ac:dyDescent="0.3">
      <c r="A3078" s="2" t="s">
        <v>6003</v>
      </c>
      <c r="B3078" s="2" t="s">
        <v>2939</v>
      </c>
      <c r="C3078" s="2" t="s">
        <v>14936</v>
      </c>
      <c r="D3078" s="3">
        <v>45971</v>
      </c>
      <c r="E3078" s="2">
        <v>32215.49</v>
      </c>
    </row>
    <row r="3079" spans="1:5" x14ac:dyDescent="0.3">
      <c r="A3079" s="2" t="s">
        <v>6004</v>
      </c>
      <c r="B3079" s="2" t="s">
        <v>2939</v>
      </c>
      <c r="C3079" s="2" t="s">
        <v>14936</v>
      </c>
      <c r="D3079" s="3">
        <v>45692</v>
      </c>
      <c r="E3079" s="2">
        <v>4845.47</v>
      </c>
    </row>
    <row r="3080" spans="1:5" x14ac:dyDescent="0.3">
      <c r="A3080" s="2" t="s">
        <v>6005</v>
      </c>
      <c r="B3080" s="2" t="s">
        <v>2939</v>
      </c>
      <c r="C3080" s="2" t="s">
        <v>14936</v>
      </c>
      <c r="D3080" s="3">
        <v>45926</v>
      </c>
      <c r="E3080" s="2">
        <v>48574.27</v>
      </c>
    </row>
    <row r="3081" spans="1:5" x14ac:dyDescent="0.3">
      <c r="A3081" s="2" t="s">
        <v>6006</v>
      </c>
      <c r="B3081" s="2" t="s">
        <v>2936</v>
      </c>
      <c r="C3081" s="2" t="s">
        <v>14936</v>
      </c>
      <c r="D3081" s="3">
        <v>46190</v>
      </c>
      <c r="E3081" s="2">
        <v>46237.26</v>
      </c>
    </row>
    <row r="3082" spans="1:5" x14ac:dyDescent="0.3">
      <c r="A3082" s="2" t="s">
        <v>6007</v>
      </c>
      <c r="B3082" s="2" t="s">
        <v>2939</v>
      </c>
      <c r="C3082" s="2" t="s">
        <v>14936</v>
      </c>
      <c r="D3082" s="3">
        <v>46020</v>
      </c>
      <c r="E3082" s="2">
        <v>46607.78</v>
      </c>
    </row>
    <row r="3083" spans="1:5" x14ac:dyDescent="0.3">
      <c r="A3083" s="2" t="s">
        <v>6008</v>
      </c>
      <c r="B3083" s="2" t="s">
        <v>2916</v>
      </c>
      <c r="C3083" s="2" t="s">
        <v>14936</v>
      </c>
      <c r="D3083" s="3">
        <v>46052</v>
      </c>
      <c r="E3083" s="2">
        <v>6065.14</v>
      </c>
    </row>
    <row r="3084" spans="1:5" x14ac:dyDescent="0.3">
      <c r="A3084" s="2" t="s">
        <v>6009</v>
      </c>
      <c r="B3084" s="2" t="s">
        <v>2921</v>
      </c>
      <c r="C3084" s="2" t="s">
        <v>14936</v>
      </c>
      <c r="D3084" s="3">
        <v>45743</v>
      </c>
      <c r="E3084" s="2">
        <v>4629.3900000000003</v>
      </c>
    </row>
    <row r="3085" spans="1:5" x14ac:dyDescent="0.3">
      <c r="A3085" s="2" t="s">
        <v>6010</v>
      </c>
      <c r="B3085" s="2" t="s">
        <v>2939</v>
      </c>
      <c r="C3085" s="2" t="s">
        <v>14936</v>
      </c>
      <c r="D3085" s="3">
        <v>45970</v>
      </c>
      <c r="E3085" s="2">
        <v>48354.98</v>
      </c>
    </row>
    <row r="3086" spans="1:5" x14ac:dyDescent="0.3">
      <c r="A3086" s="2" t="s">
        <v>6011</v>
      </c>
      <c r="B3086" s="2" t="s">
        <v>2939</v>
      </c>
      <c r="C3086" s="2" t="s">
        <v>14936</v>
      </c>
      <c r="D3086" s="3">
        <v>45946</v>
      </c>
      <c r="E3086" s="2">
        <v>43348.800000000003</v>
      </c>
    </row>
    <row r="3087" spans="1:5" x14ac:dyDescent="0.3">
      <c r="A3087" s="2" t="s">
        <v>6012</v>
      </c>
      <c r="B3087" s="2" t="s">
        <v>2936</v>
      </c>
      <c r="C3087" s="2" t="s">
        <v>14936</v>
      </c>
      <c r="D3087" s="3">
        <v>46060</v>
      </c>
      <c r="E3087" s="2">
        <v>3919.99</v>
      </c>
    </row>
    <row r="3088" spans="1:5" x14ac:dyDescent="0.3">
      <c r="A3088" s="2" t="s">
        <v>6013</v>
      </c>
      <c r="B3088" s="2" t="s">
        <v>2934</v>
      </c>
      <c r="C3088" s="2" t="s">
        <v>14936</v>
      </c>
      <c r="D3088" s="3">
        <v>45629</v>
      </c>
      <c r="E3088" s="2">
        <v>11578.95</v>
      </c>
    </row>
    <row r="3089" spans="1:5" x14ac:dyDescent="0.3">
      <c r="A3089" s="2" t="s">
        <v>6014</v>
      </c>
      <c r="B3089" s="2" t="s">
        <v>2939</v>
      </c>
      <c r="C3089" s="2" t="s">
        <v>14938</v>
      </c>
      <c r="D3089" s="3">
        <v>45800</v>
      </c>
      <c r="E3089" s="2">
        <v>26613.77</v>
      </c>
    </row>
    <row r="3090" spans="1:5" x14ac:dyDescent="0.3">
      <c r="A3090" s="2" t="s">
        <v>6015</v>
      </c>
      <c r="B3090" s="2" t="s">
        <v>2921</v>
      </c>
      <c r="C3090" s="2" t="s">
        <v>14936</v>
      </c>
      <c r="D3090" s="3">
        <v>45376</v>
      </c>
      <c r="E3090" s="2">
        <v>46602.11</v>
      </c>
    </row>
    <row r="3091" spans="1:5" x14ac:dyDescent="0.3">
      <c r="A3091" s="2" t="s">
        <v>6016</v>
      </c>
      <c r="B3091" s="2" t="s">
        <v>2934</v>
      </c>
      <c r="C3091" s="2" t="s">
        <v>14936</v>
      </c>
      <c r="D3091" s="3">
        <v>45806</v>
      </c>
      <c r="E3091" s="2">
        <v>1102.6600000000001</v>
      </c>
    </row>
    <row r="3092" spans="1:5" x14ac:dyDescent="0.3">
      <c r="A3092" s="2" t="s">
        <v>6017</v>
      </c>
      <c r="B3092" s="2" t="s">
        <v>2936</v>
      </c>
      <c r="C3092" s="2" t="s">
        <v>14936</v>
      </c>
      <c r="D3092" s="3">
        <v>45375</v>
      </c>
      <c r="E3092" s="2">
        <v>13747.98</v>
      </c>
    </row>
    <row r="3093" spans="1:5" x14ac:dyDescent="0.3">
      <c r="A3093" s="2" t="s">
        <v>6018</v>
      </c>
      <c r="B3093" s="2" t="s">
        <v>2936</v>
      </c>
      <c r="C3093" s="2" t="s">
        <v>14936</v>
      </c>
      <c r="D3093" s="3">
        <v>45843</v>
      </c>
      <c r="E3093" s="2">
        <v>37247.699999999997</v>
      </c>
    </row>
    <row r="3094" spans="1:5" x14ac:dyDescent="0.3">
      <c r="A3094" s="2" t="s">
        <v>6019</v>
      </c>
      <c r="B3094" s="2" t="s">
        <v>2921</v>
      </c>
      <c r="C3094" s="2" t="s">
        <v>14936</v>
      </c>
      <c r="D3094" s="3">
        <v>46200</v>
      </c>
      <c r="E3094" s="2">
        <v>34694.769999999997</v>
      </c>
    </row>
    <row r="3095" spans="1:5" x14ac:dyDescent="0.3">
      <c r="A3095" s="2" t="s">
        <v>6020</v>
      </c>
      <c r="B3095" s="2" t="s">
        <v>2916</v>
      </c>
      <c r="C3095" s="2" t="s">
        <v>14936</v>
      </c>
      <c r="D3095" s="3">
        <v>46155</v>
      </c>
      <c r="E3095" s="2">
        <v>29500.87</v>
      </c>
    </row>
    <row r="3096" spans="1:5" x14ac:dyDescent="0.3">
      <c r="A3096" s="2" t="s">
        <v>6021</v>
      </c>
      <c r="B3096" s="2" t="s">
        <v>2939</v>
      </c>
      <c r="C3096" s="2" t="s">
        <v>14936</v>
      </c>
      <c r="D3096" s="3">
        <v>45771</v>
      </c>
      <c r="E3096" s="2">
        <v>48512.08</v>
      </c>
    </row>
    <row r="3097" spans="1:5" x14ac:dyDescent="0.3">
      <c r="A3097" s="2" t="s">
        <v>6022</v>
      </c>
      <c r="B3097" s="2" t="s">
        <v>2916</v>
      </c>
      <c r="C3097" s="2" t="s">
        <v>14936</v>
      </c>
      <c r="D3097" s="3">
        <v>45728</v>
      </c>
      <c r="E3097" s="2">
        <v>8673.4599999999991</v>
      </c>
    </row>
    <row r="3098" spans="1:5" x14ac:dyDescent="0.3">
      <c r="A3098" s="2" t="s">
        <v>6023</v>
      </c>
      <c r="B3098" s="2" t="s">
        <v>2921</v>
      </c>
      <c r="C3098" s="2" t="s">
        <v>14936</v>
      </c>
      <c r="D3098" s="3">
        <v>45384</v>
      </c>
      <c r="E3098" s="2">
        <v>26528.53</v>
      </c>
    </row>
    <row r="3099" spans="1:5" x14ac:dyDescent="0.3">
      <c r="A3099" s="2" t="s">
        <v>6024</v>
      </c>
      <c r="B3099" s="2" t="s">
        <v>2916</v>
      </c>
      <c r="C3099" s="2" t="s">
        <v>14936</v>
      </c>
      <c r="D3099" s="3">
        <v>46032</v>
      </c>
      <c r="E3099" s="2">
        <v>4217.91</v>
      </c>
    </row>
    <row r="3100" spans="1:5" x14ac:dyDescent="0.3">
      <c r="A3100" s="2" t="s">
        <v>6025</v>
      </c>
      <c r="B3100" s="2" t="s">
        <v>2939</v>
      </c>
      <c r="C3100" s="2" t="s">
        <v>14936</v>
      </c>
      <c r="D3100" s="3">
        <v>45619</v>
      </c>
      <c r="E3100" s="2">
        <v>10314.74</v>
      </c>
    </row>
    <row r="3101" spans="1:5" x14ac:dyDescent="0.3">
      <c r="A3101" s="2" t="s">
        <v>6026</v>
      </c>
      <c r="B3101" s="2" t="s">
        <v>2934</v>
      </c>
      <c r="C3101" s="2" t="s">
        <v>14936</v>
      </c>
      <c r="D3101" s="3">
        <v>45416</v>
      </c>
      <c r="E3101" s="2">
        <v>49404.13</v>
      </c>
    </row>
    <row r="3102" spans="1:5" x14ac:dyDescent="0.3">
      <c r="A3102" s="2" t="s">
        <v>6027</v>
      </c>
      <c r="B3102" s="2" t="s">
        <v>2921</v>
      </c>
      <c r="C3102" s="2" t="s">
        <v>14937</v>
      </c>
      <c r="D3102" s="3">
        <v>45547</v>
      </c>
      <c r="E3102" s="2">
        <v>47016.46</v>
      </c>
    </row>
    <row r="3103" spans="1:5" x14ac:dyDescent="0.3">
      <c r="A3103" s="2" t="s">
        <v>6028</v>
      </c>
      <c r="B3103" s="2" t="s">
        <v>2916</v>
      </c>
      <c r="C3103" s="2" t="s">
        <v>14936</v>
      </c>
      <c r="D3103" s="3">
        <v>45429</v>
      </c>
      <c r="E3103" s="2">
        <v>37231.71</v>
      </c>
    </row>
    <row r="3104" spans="1:5" x14ac:dyDescent="0.3">
      <c r="A3104" s="2" t="s">
        <v>6029</v>
      </c>
      <c r="B3104" s="2" t="s">
        <v>2939</v>
      </c>
      <c r="C3104" s="2" t="s">
        <v>14936</v>
      </c>
      <c r="D3104" s="3">
        <v>45879</v>
      </c>
      <c r="E3104" s="2">
        <v>46865.49</v>
      </c>
    </row>
    <row r="3105" spans="1:5" x14ac:dyDescent="0.3">
      <c r="A3105" s="2" t="s">
        <v>6030</v>
      </c>
      <c r="B3105" s="2" t="s">
        <v>2916</v>
      </c>
      <c r="C3105" s="2" t="s">
        <v>14936</v>
      </c>
      <c r="D3105" s="3">
        <v>45395</v>
      </c>
      <c r="E3105" s="2">
        <v>33237.519999999997</v>
      </c>
    </row>
    <row r="3106" spans="1:5" x14ac:dyDescent="0.3">
      <c r="A3106" s="2" t="s">
        <v>6031</v>
      </c>
      <c r="B3106" s="2" t="s">
        <v>2919</v>
      </c>
      <c r="C3106" s="2" t="s">
        <v>14936</v>
      </c>
      <c r="D3106" s="3">
        <v>46193</v>
      </c>
      <c r="E3106" s="2">
        <v>10022.290000000001</v>
      </c>
    </row>
    <row r="3107" spans="1:5" x14ac:dyDescent="0.3">
      <c r="A3107" s="2" t="s">
        <v>6032</v>
      </c>
      <c r="B3107" s="2" t="s">
        <v>2934</v>
      </c>
      <c r="C3107" s="2" t="s">
        <v>14936</v>
      </c>
      <c r="D3107" s="3">
        <v>45364</v>
      </c>
      <c r="E3107" s="2">
        <v>12963.78</v>
      </c>
    </row>
    <row r="3108" spans="1:5" x14ac:dyDescent="0.3">
      <c r="A3108" s="2" t="s">
        <v>6033</v>
      </c>
      <c r="B3108" s="2" t="s">
        <v>2916</v>
      </c>
      <c r="C3108" s="2" t="s">
        <v>14936</v>
      </c>
      <c r="D3108" s="3">
        <v>45502</v>
      </c>
      <c r="E3108" s="2">
        <v>34289.730000000003</v>
      </c>
    </row>
    <row r="3109" spans="1:5" x14ac:dyDescent="0.3">
      <c r="A3109" s="2" t="s">
        <v>6034</v>
      </c>
      <c r="B3109" s="2" t="s">
        <v>2921</v>
      </c>
      <c r="C3109" s="2" t="s">
        <v>14936</v>
      </c>
      <c r="D3109" s="3">
        <v>45515</v>
      </c>
      <c r="E3109" s="2">
        <v>31800.69</v>
      </c>
    </row>
    <row r="3110" spans="1:5" x14ac:dyDescent="0.3">
      <c r="A3110" s="2" t="s">
        <v>6035</v>
      </c>
      <c r="B3110" s="2" t="s">
        <v>2921</v>
      </c>
      <c r="C3110" s="2" t="s">
        <v>14936</v>
      </c>
      <c r="D3110" s="3">
        <v>45506</v>
      </c>
      <c r="E3110" s="2">
        <v>2572.52</v>
      </c>
    </row>
    <row r="3111" spans="1:5" x14ac:dyDescent="0.3">
      <c r="A3111" s="2" t="s">
        <v>6036</v>
      </c>
      <c r="B3111" s="2" t="s">
        <v>2936</v>
      </c>
      <c r="C3111" s="2" t="s">
        <v>14936</v>
      </c>
      <c r="D3111" s="3">
        <v>45934</v>
      </c>
      <c r="E3111" s="2">
        <v>43548.45</v>
      </c>
    </row>
    <row r="3112" spans="1:5" x14ac:dyDescent="0.3">
      <c r="A3112" s="2" t="s">
        <v>6037</v>
      </c>
      <c r="B3112" s="2" t="s">
        <v>2921</v>
      </c>
      <c r="C3112" s="2" t="s">
        <v>14936</v>
      </c>
      <c r="D3112" s="3">
        <v>46153</v>
      </c>
      <c r="E3112" s="2">
        <v>35721.69</v>
      </c>
    </row>
    <row r="3113" spans="1:5" x14ac:dyDescent="0.3">
      <c r="A3113" s="2" t="s">
        <v>6038</v>
      </c>
      <c r="B3113" s="2" t="s">
        <v>2939</v>
      </c>
      <c r="C3113" s="2" t="s">
        <v>14936</v>
      </c>
      <c r="D3113" s="3">
        <v>45973</v>
      </c>
      <c r="E3113" s="2">
        <v>3402.65</v>
      </c>
    </row>
    <row r="3114" spans="1:5" x14ac:dyDescent="0.3">
      <c r="A3114" s="2" t="s">
        <v>6039</v>
      </c>
      <c r="B3114" s="2" t="s">
        <v>2921</v>
      </c>
      <c r="C3114" s="2" t="s">
        <v>14936</v>
      </c>
      <c r="D3114" s="3">
        <v>45676</v>
      </c>
      <c r="E3114" s="2">
        <v>28176.87</v>
      </c>
    </row>
    <row r="3115" spans="1:5" x14ac:dyDescent="0.3">
      <c r="A3115" s="2" t="s">
        <v>6040</v>
      </c>
      <c r="B3115" s="2" t="s">
        <v>2939</v>
      </c>
      <c r="C3115" s="2" t="s">
        <v>14936</v>
      </c>
      <c r="D3115" s="3">
        <v>46101</v>
      </c>
      <c r="E3115" s="2">
        <v>46084.12</v>
      </c>
    </row>
    <row r="3116" spans="1:5" x14ac:dyDescent="0.3">
      <c r="A3116" s="2" t="s">
        <v>6041</v>
      </c>
      <c r="B3116" s="2" t="s">
        <v>2934</v>
      </c>
      <c r="C3116" s="2" t="s">
        <v>14936</v>
      </c>
      <c r="D3116" s="3">
        <v>45987</v>
      </c>
      <c r="E3116" s="2">
        <v>5702.53</v>
      </c>
    </row>
    <row r="3117" spans="1:5" x14ac:dyDescent="0.3">
      <c r="A3117" s="2" t="s">
        <v>6042</v>
      </c>
      <c r="B3117" s="2" t="s">
        <v>2916</v>
      </c>
      <c r="C3117" s="2" t="s">
        <v>14936</v>
      </c>
      <c r="D3117" s="3">
        <v>45774</v>
      </c>
      <c r="E3117" s="2">
        <v>43703.12</v>
      </c>
    </row>
    <row r="3118" spans="1:5" x14ac:dyDescent="0.3">
      <c r="A3118" s="2" t="s">
        <v>6043</v>
      </c>
      <c r="B3118" s="2" t="s">
        <v>2921</v>
      </c>
      <c r="C3118" s="2" t="s">
        <v>14936</v>
      </c>
      <c r="D3118" s="3">
        <v>45900</v>
      </c>
      <c r="E3118" s="2">
        <v>44889.279999999999</v>
      </c>
    </row>
    <row r="3119" spans="1:5" x14ac:dyDescent="0.3">
      <c r="A3119" s="2" t="s">
        <v>6044</v>
      </c>
      <c r="B3119" s="2" t="s">
        <v>2939</v>
      </c>
      <c r="C3119" s="2" t="s">
        <v>14936</v>
      </c>
      <c r="D3119" s="3">
        <v>45643</v>
      </c>
      <c r="E3119" s="2">
        <v>4918.2</v>
      </c>
    </row>
    <row r="3120" spans="1:5" x14ac:dyDescent="0.3">
      <c r="A3120" s="2" t="s">
        <v>6045</v>
      </c>
      <c r="B3120" s="2" t="s">
        <v>2919</v>
      </c>
      <c r="C3120" s="2" t="s">
        <v>14938</v>
      </c>
      <c r="D3120" s="3">
        <v>45553</v>
      </c>
      <c r="E3120" s="2">
        <v>33267.050000000003</v>
      </c>
    </row>
    <row r="3121" spans="1:5" x14ac:dyDescent="0.3">
      <c r="A3121" s="2" t="s">
        <v>6046</v>
      </c>
      <c r="B3121" s="2" t="s">
        <v>2919</v>
      </c>
      <c r="C3121" s="2" t="s">
        <v>14936</v>
      </c>
      <c r="D3121" s="3">
        <v>45328</v>
      </c>
      <c r="E3121" s="2">
        <v>45796.57</v>
      </c>
    </row>
    <row r="3122" spans="1:5" x14ac:dyDescent="0.3">
      <c r="A3122" s="2" t="s">
        <v>6047</v>
      </c>
      <c r="B3122" s="2" t="s">
        <v>2936</v>
      </c>
      <c r="C3122" s="2" t="s">
        <v>14936</v>
      </c>
      <c r="D3122" s="3">
        <v>45624</v>
      </c>
      <c r="E3122" s="2">
        <v>19897.25</v>
      </c>
    </row>
    <row r="3123" spans="1:5" x14ac:dyDescent="0.3">
      <c r="A3123" s="2" t="s">
        <v>6048</v>
      </c>
      <c r="B3123" s="2" t="s">
        <v>2916</v>
      </c>
      <c r="C3123" s="2" t="s">
        <v>14936</v>
      </c>
      <c r="D3123" s="3">
        <v>45598</v>
      </c>
      <c r="E3123" s="2">
        <v>44879.37</v>
      </c>
    </row>
    <row r="3124" spans="1:5" x14ac:dyDescent="0.3">
      <c r="A3124" s="2" t="s">
        <v>6049</v>
      </c>
      <c r="B3124" s="2" t="s">
        <v>2921</v>
      </c>
      <c r="C3124" s="2" t="s">
        <v>14938</v>
      </c>
      <c r="D3124" s="3">
        <v>45419</v>
      </c>
      <c r="E3124" s="2">
        <v>49286.58</v>
      </c>
    </row>
    <row r="3125" spans="1:5" x14ac:dyDescent="0.3">
      <c r="A3125" s="2" t="s">
        <v>6050</v>
      </c>
      <c r="B3125" s="2" t="s">
        <v>2916</v>
      </c>
      <c r="C3125" s="2" t="s">
        <v>14936</v>
      </c>
      <c r="D3125" s="3">
        <v>45794</v>
      </c>
      <c r="E3125" s="2">
        <v>37002.89</v>
      </c>
    </row>
    <row r="3126" spans="1:5" x14ac:dyDescent="0.3">
      <c r="A3126" s="2" t="s">
        <v>6051</v>
      </c>
      <c r="B3126" s="2" t="s">
        <v>2939</v>
      </c>
      <c r="C3126" s="2" t="s">
        <v>14938</v>
      </c>
      <c r="D3126" s="3">
        <v>45724</v>
      </c>
      <c r="E3126" s="2">
        <v>5910.04</v>
      </c>
    </row>
    <row r="3127" spans="1:5" x14ac:dyDescent="0.3">
      <c r="A3127" s="2" t="s">
        <v>6052</v>
      </c>
      <c r="B3127" s="2" t="s">
        <v>2939</v>
      </c>
      <c r="C3127" s="2" t="s">
        <v>14936</v>
      </c>
      <c r="D3127" s="3">
        <v>45941</v>
      </c>
      <c r="E3127" s="2">
        <v>42111.53</v>
      </c>
    </row>
    <row r="3128" spans="1:5" x14ac:dyDescent="0.3">
      <c r="A3128" s="2" t="s">
        <v>6053</v>
      </c>
      <c r="B3128" s="2" t="s">
        <v>2934</v>
      </c>
      <c r="C3128" s="2" t="s">
        <v>14936</v>
      </c>
      <c r="D3128" s="3">
        <v>45884</v>
      </c>
      <c r="E3128" s="2">
        <v>27723.119999999999</v>
      </c>
    </row>
    <row r="3129" spans="1:5" x14ac:dyDescent="0.3">
      <c r="A3129" s="2" t="s">
        <v>6054</v>
      </c>
      <c r="B3129" s="2" t="s">
        <v>2916</v>
      </c>
      <c r="C3129" s="2" t="s">
        <v>14936</v>
      </c>
      <c r="D3129" s="3">
        <v>45881</v>
      </c>
      <c r="E3129" s="2">
        <v>32127.13</v>
      </c>
    </row>
    <row r="3130" spans="1:5" x14ac:dyDescent="0.3">
      <c r="A3130" s="2" t="s">
        <v>6055</v>
      </c>
      <c r="B3130" s="2" t="s">
        <v>2916</v>
      </c>
      <c r="C3130" s="2" t="s">
        <v>14936</v>
      </c>
      <c r="D3130" s="3">
        <v>45558</v>
      </c>
      <c r="E3130" s="2">
        <v>43966.79</v>
      </c>
    </row>
    <row r="3131" spans="1:5" x14ac:dyDescent="0.3">
      <c r="A3131" s="2" t="s">
        <v>6056</v>
      </c>
      <c r="B3131" s="2" t="s">
        <v>2939</v>
      </c>
      <c r="C3131" s="2" t="s">
        <v>14936</v>
      </c>
      <c r="D3131" s="3">
        <v>46171</v>
      </c>
      <c r="E3131" s="2">
        <v>33100.28</v>
      </c>
    </row>
    <row r="3132" spans="1:5" x14ac:dyDescent="0.3">
      <c r="A3132" s="2" t="s">
        <v>6057</v>
      </c>
      <c r="B3132" s="2" t="s">
        <v>2939</v>
      </c>
      <c r="C3132" s="2" t="s">
        <v>14936</v>
      </c>
      <c r="D3132" s="3">
        <v>46184</v>
      </c>
      <c r="E3132" s="2">
        <v>15458.49</v>
      </c>
    </row>
    <row r="3133" spans="1:5" x14ac:dyDescent="0.3">
      <c r="A3133" s="2" t="s">
        <v>6058</v>
      </c>
      <c r="B3133" s="2" t="s">
        <v>2936</v>
      </c>
      <c r="C3133" s="2" t="s">
        <v>14936</v>
      </c>
      <c r="D3133" s="3">
        <v>45535</v>
      </c>
      <c r="E3133" s="2">
        <v>40521.550000000003</v>
      </c>
    </row>
    <row r="3134" spans="1:5" x14ac:dyDescent="0.3">
      <c r="A3134" s="2" t="s">
        <v>6059</v>
      </c>
      <c r="B3134" s="2" t="s">
        <v>2936</v>
      </c>
      <c r="C3134" s="2" t="s">
        <v>14936</v>
      </c>
      <c r="D3134" s="3">
        <v>45794</v>
      </c>
      <c r="E3134" s="2">
        <v>28974.5</v>
      </c>
    </row>
    <row r="3135" spans="1:5" x14ac:dyDescent="0.3">
      <c r="A3135" s="2" t="s">
        <v>6060</v>
      </c>
      <c r="B3135" s="2" t="s">
        <v>2936</v>
      </c>
      <c r="C3135" s="2" t="s">
        <v>14936</v>
      </c>
      <c r="D3135" s="3">
        <v>45728</v>
      </c>
      <c r="E3135" s="2">
        <v>8018.29</v>
      </c>
    </row>
    <row r="3136" spans="1:5" x14ac:dyDescent="0.3">
      <c r="A3136" s="2" t="s">
        <v>6061</v>
      </c>
      <c r="B3136" s="2" t="s">
        <v>2934</v>
      </c>
      <c r="C3136" s="2" t="s">
        <v>14936</v>
      </c>
      <c r="D3136" s="3">
        <v>46068</v>
      </c>
      <c r="E3136" s="2">
        <v>16331.94</v>
      </c>
    </row>
    <row r="3137" spans="1:5" x14ac:dyDescent="0.3">
      <c r="A3137" s="2" t="s">
        <v>6062</v>
      </c>
      <c r="B3137" s="2" t="s">
        <v>2936</v>
      </c>
      <c r="C3137" s="2" t="s">
        <v>14936</v>
      </c>
      <c r="D3137" s="3">
        <v>46077</v>
      </c>
      <c r="E3137" s="2">
        <v>22457.05</v>
      </c>
    </row>
    <row r="3138" spans="1:5" x14ac:dyDescent="0.3">
      <c r="A3138" s="2" t="s">
        <v>6063</v>
      </c>
      <c r="B3138" s="2" t="s">
        <v>2939</v>
      </c>
      <c r="C3138" s="2" t="s">
        <v>14936</v>
      </c>
      <c r="D3138" s="3">
        <v>46070</v>
      </c>
      <c r="E3138" s="2">
        <v>41999.360000000001</v>
      </c>
    </row>
    <row r="3139" spans="1:5" x14ac:dyDescent="0.3">
      <c r="A3139" s="2" t="s">
        <v>6064</v>
      </c>
      <c r="B3139" s="2" t="s">
        <v>2939</v>
      </c>
      <c r="C3139" s="2" t="s">
        <v>14936</v>
      </c>
      <c r="D3139" s="3">
        <v>45774</v>
      </c>
      <c r="E3139" s="2">
        <v>21228.19</v>
      </c>
    </row>
    <row r="3140" spans="1:5" x14ac:dyDescent="0.3">
      <c r="A3140" s="2" t="s">
        <v>6065</v>
      </c>
      <c r="B3140" s="2" t="s">
        <v>2939</v>
      </c>
      <c r="C3140" s="2" t="s">
        <v>14936</v>
      </c>
      <c r="D3140" s="3">
        <v>46042</v>
      </c>
      <c r="E3140" s="2">
        <v>8283.69</v>
      </c>
    </row>
    <row r="3141" spans="1:5" x14ac:dyDescent="0.3">
      <c r="A3141" s="2" t="s">
        <v>6066</v>
      </c>
      <c r="B3141" s="2" t="s">
        <v>2919</v>
      </c>
      <c r="C3141" s="2" t="s">
        <v>14936</v>
      </c>
      <c r="D3141" s="3">
        <v>45306</v>
      </c>
      <c r="E3141" s="2">
        <v>38800.199999999997</v>
      </c>
    </row>
    <row r="3142" spans="1:5" x14ac:dyDescent="0.3">
      <c r="A3142" s="2" t="s">
        <v>6067</v>
      </c>
      <c r="B3142" s="2" t="s">
        <v>2939</v>
      </c>
      <c r="C3142" s="2" t="s">
        <v>14936</v>
      </c>
      <c r="D3142" s="3">
        <v>45930</v>
      </c>
      <c r="E3142" s="2">
        <v>18130.439999999999</v>
      </c>
    </row>
    <row r="3143" spans="1:5" x14ac:dyDescent="0.3">
      <c r="A3143" s="2" t="s">
        <v>6068</v>
      </c>
      <c r="B3143" s="2" t="s">
        <v>2916</v>
      </c>
      <c r="C3143" s="2" t="s">
        <v>14936</v>
      </c>
      <c r="D3143" s="3">
        <v>45945</v>
      </c>
      <c r="E3143" s="2">
        <v>39335.71</v>
      </c>
    </row>
    <row r="3144" spans="1:5" x14ac:dyDescent="0.3">
      <c r="A3144" s="2" t="s">
        <v>6069</v>
      </c>
      <c r="B3144" s="2" t="s">
        <v>2916</v>
      </c>
      <c r="C3144" s="2" t="s">
        <v>14936</v>
      </c>
      <c r="D3144" s="3">
        <v>45429</v>
      </c>
      <c r="E3144" s="2">
        <v>18125.7</v>
      </c>
    </row>
    <row r="3145" spans="1:5" x14ac:dyDescent="0.3">
      <c r="A3145" s="2" t="s">
        <v>6070</v>
      </c>
      <c r="B3145" s="2" t="s">
        <v>2916</v>
      </c>
      <c r="C3145" s="2" t="s">
        <v>14936</v>
      </c>
      <c r="D3145" s="3">
        <v>45560</v>
      </c>
      <c r="E3145" s="2">
        <v>4259.2299999999996</v>
      </c>
    </row>
    <row r="3146" spans="1:5" x14ac:dyDescent="0.3">
      <c r="A3146" s="2" t="s">
        <v>6071</v>
      </c>
      <c r="B3146" s="2" t="s">
        <v>2919</v>
      </c>
      <c r="C3146" s="2" t="s">
        <v>14938</v>
      </c>
      <c r="D3146" s="3">
        <v>46207</v>
      </c>
      <c r="E3146" s="2">
        <v>45256.36</v>
      </c>
    </row>
    <row r="3147" spans="1:5" x14ac:dyDescent="0.3">
      <c r="A3147" s="2" t="s">
        <v>6072</v>
      </c>
      <c r="B3147" s="2" t="s">
        <v>2919</v>
      </c>
      <c r="C3147" s="2" t="s">
        <v>14936</v>
      </c>
      <c r="D3147" s="3">
        <v>45765</v>
      </c>
      <c r="E3147" s="2">
        <v>32687.759999999998</v>
      </c>
    </row>
    <row r="3148" spans="1:5" x14ac:dyDescent="0.3">
      <c r="A3148" s="2" t="s">
        <v>6073</v>
      </c>
      <c r="B3148" s="2" t="s">
        <v>2934</v>
      </c>
      <c r="C3148" s="2" t="s">
        <v>14936</v>
      </c>
      <c r="D3148" s="3">
        <v>45350</v>
      </c>
      <c r="E3148" s="2">
        <v>652.89</v>
      </c>
    </row>
    <row r="3149" spans="1:5" x14ac:dyDescent="0.3">
      <c r="A3149" s="2" t="s">
        <v>6074</v>
      </c>
      <c r="B3149" s="2" t="s">
        <v>2939</v>
      </c>
      <c r="C3149" s="2" t="s">
        <v>14936</v>
      </c>
      <c r="D3149" s="3">
        <v>45870</v>
      </c>
      <c r="E3149" s="2">
        <v>524.30999999999995</v>
      </c>
    </row>
    <row r="3150" spans="1:5" x14ac:dyDescent="0.3">
      <c r="A3150" s="2" t="s">
        <v>6075</v>
      </c>
      <c r="B3150" s="2" t="s">
        <v>2916</v>
      </c>
      <c r="C3150" s="2" t="s">
        <v>14936</v>
      </c>
      <c r="D3150" s="3">
        <v>46153</v>
      </c>
      <c r="E3150" s="2">
        <v>18049.41</v>
      </c>
    </row>
    <row r="3151" spans="1:5" x14ac:dyDescent="0.3">
      <c r="A3151" s="2" t="s">
        <v>6076</v>
      </c>
      <c r="B3151" s="2" t="s">
        <v>2921</v>
      </c>
      <c r="C3151" s="2" t="s">
        <v>14936</v>
      </c>
      <c r="D3151" s="3">
        <v>45922</v>
      </c>
      <c r="E3151" s="2">
        <v>26755.54</v>
      </c>
    </row>
    <row r="3152" spans="1:5" x14ac:dyDescent="0.3">
      <c r="A3152" s="2" t="s">
        <v>6077</v>
      </c>
      <c r="B3152" s="2" t="s">
        <v>2939</v>
      </c>
      <c r="C3152" s="2" t="s">
        <v>14936</v>
      </c>
      <c r="D3152" s="3">
        <v>46060</v>
      </c>
      <c r="E3152" s="2">
        <v>10136.75</v>
      </c>
    </row>
    <row r="3153" spans="1:5" x14ac:dyDescent="0.3">
      <c r="A3153" s="2" t="s">
        <v>6078</v>
      </c>
      <c r="B3153" s="2" t="s">
        <v>2919</v>
      </c>
      <c r="C3153" s="2" t="s">
        <v>14936</v>
      </c>
      <c r="D3153" s="3">
        <v>46045</v>
      </c>
      <c r="E3153" s="2">
        <v>16303.15</v>
      </c>
    </row>
    <row r="3154" spans="1:5" x14ac:dyDescent="0.3">
      <c r="A3154" s="2" t="s">
        <v>6079</v>
      </c>
      <c r="B3154" s="2" t="s">
        <v>2916</v>
      </c>
      <c r="C3154" s="2" t="s">
        <v>14936</v>
      </c>
      <c r="D3154" s="3">
        <v>46179</v>
      </c>
      <c r="E3154" s="2">
        <v>29499.85</v>
      </c>
    </row>
    <row r="3155" spans="1:5" x14ac:dyDescent="0.3">
      <c r="A3155" s="2" t="s">
        <v>6080</v>
      </c>
      <c r="B3155" s="2" t="s">
        <v>2916</v>
      </c>
      <c r="C3155" s="2" t="s">
        <v>14936</v>
      </c>
      <c r="D3155" s="3">
        <v>45799</v>
      </c>
      <c r="E3155" s="2">
        <v>19578.27</v>
      </c>
    </row>
    <row r="3156" spans="1:5" x14ac:dyDescent="0.3">
      <c r="A3156" s="2" t="s">
        <v>6081</v>
      </c>
      <c r="B3156" s="2" t="s">
        <v>2916</v>
      </c>
      <c r="C3156" s="2" t="s">
        <v>14936</v>
      </c>
      <c r="D3156" s="3">
        <v>46145</v>
      </c>
      <c r="E3156" s="2">
        <v>28097.95</v>
      </c>
    </row>
    <row r="3157" spans="1:5" x14ac:dyDescent="0.3">
      <c r="A3157" s="2" t="s">
        <v>6082</v>
      </c>
      <c r="B3157" s="2" t="s">
        <v>2939</v>
      </c>
      <c r="C3157" s="2" t="s">
        <v>14936</v>
      </c>
      <c r="D3157" s="3">
        <v>45929</v>
      </c>
      <c r="E3157" s="2">
        <v>48290.22</v>
      </c>
    </row>
    <row r="3158" spans="1:5" x14ac:dyDescent="0.3">
      <c r="A3158" s="2" t="s">
        <v>6083</v>
      </c>
      <c r="B3158" s="2" t="s">
        <v>2939</v>
      </c>
      <c r="C3158" s="2" t="s">
        <v>14936</v>
      </c>
      <c r="D3158" s="3">
        <v>45394</v>
      </c>
      <c r="E3158" s="2">
        <v>37775.24</v>
      </c>
    </row>
    <row r="3159" spans="1:5" x14ac:dyDescent="0.3">
      <c r="A3159" s="2" t="s">
        <v>6084</v>
      </c>
      <c r="B3159" s="2" t="s">
        <v>2916</v>
      </c>
      <c r="C3159" s="2" t="s">
        <v>14936</v>
      </c>
      <c r="D3159" s="3">
        <v>45700</v>
      </c>
      <c r="E3159" s="2">
        <v>5535.89</v>
      </c>
    </row>
    <row r="3160" spans="1:5" x14ac:dyDescent="0.3">
      <c r="A3160" s="2" t="s">
        <v>6085</v>
      </c>
      <c r="B3160" s="2" t="s">
        <v>2939</v>
      </c>
      <c r="C3160" s="2" t="s">
        <v>14937</v>
      </c>
      <c r="D3160" s="3">
        <v>45447</v>
      </c>
      <c r="E3160" s="2">
        <v>11445.81</v>
      </c>
    </row>
    <row r="3161" spans="1:5" x14ac:dyDescent="0.3">
      <c r="A3161" s="2" t="s">
        <v>6086</v>
      </c>
      <c r="B3161" s="2" t="s">
        <v>2916</v>
      </c>
      <c r="C3161" s="2" t="s">
        <v>14937</v>
      </c>
      <c r="D3161" s="3">
        <v>45692</v>
      </c>
      <c r="E3161" s="2">
        <v>8939.65</v>
      </c>
    </row>
    <row r="3162" spans="1:5" x14ac:dyDescent="0.3">
      <c r="A3162" s="2" t="s">
        <v>6087</v>
      </c>
      <c r="B3162" s="2" t="s">
        <v>2916</v>
      </c>
      <c r="C3162" s="2" t="s">
        <v>14936</v>
      </c>
      <c r="D3162" s="3">
        <v>45711</v>
      </c>
      <c r="E3162" s="2">
        <v>47768.55</v>
      </c>
    </row>
    <row r="3163" spans="1:5" x14ac:dyDescent="0.3">
      <c r="A3163" s="2" t="s">
        <v>6088</v>
      </c>
      <c r="B3163" s="2" t="s">
        <v>2916</v>
      </c>
      <c r="C3163" s="2" t="s">
        <v>14936</v>
      </c>
      <c r="D3163" s="3">
        <v>45912</v>
      </c>
      <c r="E3163" s="2">
        <v>25685.07</v>
      </c>
    </row>
    <row r="3164" spans="1:5" x14ac:dyDescent="0.3">
      <c r="A3164" s="2" t="s">
        <v>6089</v>
      </c>
      <c r="B3164" s="2" t="s">
        <v>2916</v>
      </c>
      <c r="C3164" s="2" t="s">
        <v>14936</v>
      </c>
      <c r="D3164" s="3">
        <v>45633</v>
      </c>
      <c r="E3164" s="2">
        <v>38879.89</v>
      </c>
    </row>
    <row r="3165" spans="1:5" x14ac:dyDescent="0.3">
      <c r="A3165" s="2" t="s">
        <v>6090</v>
      </c>
      <c r="B3165" s="2" t="s">
        <v>2919</v>
      </c>
      <c r="C3165" s="2" t="s">
        <v>14936</v>
      </c>
      <c r="D3165" s="3">
        <v>45923</v>
      </c>
      <c r="E3165" s="2">
        <v>7635.68</v>
      </c>
    </row>
    <row r="3166" spans="1:5" x14ac:dyDescent="0.3">
      <c r="A3166" s="2" t="s">
        <v>6091</v>
      </c>
      <c r="B3166" s="2" t="s">
        <v>2916</v>
      </c>
      <c r="C3166" s="2" t="s">
        <v>14936</v>
      </c>
      <c r="D3166" s="3">
        <v>45754</v>
      </c>
      <c r="E3166" s="2">
        <v>1216.6099999999999</v>
      </c>
    </row>
    <row r="3167" spans="1:5" x14ac:dyDescent="0.3">
      <c r="A3167" s="2" t="s">
        <v>6092</v>
      </c>
      <c r="B3167" s="2" t="s">
        <v>2939</v>
      </c>
      <c r="C3167" s="2" t="s">
        <v>14936</v>
      </c>
      <c r="D3167" s="3">
        <v>45682</v>
      </c>
      <c r="E3167" s="2">
        <v>6111.23</v>
      </c>
    </row>
    <row r="3168" spans="1:5" x14ac:dyDescent="0.3">
      <c r="A3168" s="2" t="s">
        <v>6093</v>
      </c>
      <c r="B3168" s="2" t="s">
        <v>2916</v>
      </c>
      <c r="C3168" s="2" t="s">
        <v>14936</v>
      </c>
      <c r="D3168" s="3">
        <v>45962</v>
      </c>
      <c r="E3168" s="2">
        <v>38866.61</v>
      </c>
    </row>
    <row r="3169" spans="1:5" x14ac:dyDescent="0.3">
      <c r="A3169" s="2" t="s">
        <v>6094</v>
      </c>
      <c r="B3169" s="2" t="s">
        <v>2936</v>
      </c>
      <c r="C3169" s="2" t="s">
        <v>14936</v>
      </c>
      <c r="D3169" s="3">
        <v>46135</v>
      </c>
      <c r="E3169" s="2">
        <v>24895.52</v>
      </c>
    </row>
    <row r="3170" spans="1:5" x14ac:dyDescent="0.3">
      <c r="A3170" s="2" t="s">
        <v>6095</v>
      </c>
      <c r="B3170" s="2" t="s">
        <v>2936</v>
      </c>
      <c r="C3170" s="2" t="s">
        <v>14936</v>
      </c>
      <c r="D3170" s="3">
        <v>46053</v>
      </c>
      <c r="E3170" s="2">
        <v>35287.93</v>
      </c>
    </row>
    <row r="3171" spans="1:5" x14ac:dyDescent="0.3">
      <c r="A3171" s="2" t="s">
        <v>6096</v>
      </c>
      <c r="B3171" s="2" t="s">
        <v>2936</v>
      </c>
      <c r="C3171" s="2" t="s">
        <v>14936</v>
      </c>
      <c r="D3171" s="3">
        <v>45463</v>
      </c>
      <c r="E3171" s="2">
        <v>49242.65</v>
      </c>
    </row>
    <row r="3172" spans="1:5" x14ac:dyDescent="0.3">
      <c r="A3172" s="2" t="s">
        <v>6097</v>
      </c>
      <c r="B3172" s="2" t="s">
        <v>2916</v>
      </c>
      <c r="C3172" s="2" t="s">
        <v>14936</v>
      </c>
      <c r="D3172" s="3">
        <v>45299</v>
      </c>
      <c r="E3172" s="2">
        <v>36599.14</v>
      </c>
    </row>
    <row r="3173" spans="1:5" x14ac:dyDescent="0.3">
      <c r="A3173" s="2" t="s">
        <v>6098</v>
      </c>
      <c r="B3173" s="2" t="s">
        <v>2939</v>
      </c>
      <c r="C3173" s="2" t="s">
        <v>14936</v>
      </c>
      <c r="D3173" s="3">
        <v>45441</v>
      </c>
      <c r="E3173" s="2">
        <v>14342.54</v>
      </c>
    </row>
    <row r="3174" spans="1:5" x14ac:dyDescent="0.3">
      <c r="A3174" s="2" t="s">
        <v>6099</v>
      </c>
      <c r="B3174" s="2" t="s">
        <v>2916</v>
      </c>
      <c r="C3174" s="2" t="s">
        <v>14936</v>
      </c>
      <c r="D3174" s="3">
        <v>46217</v>
      </c>
      <c r="E3174" s="2">
        <v>19915</v>
      </c>
    </row>
    <row r="3175" spans="1:5" x14ac:dyDescent="0.3">
      <c r="A3175" s="2" t="s">
        <v>6100</v>
      </c>
      <c r="B3175" s="2" t="s">
        <v>2916</v>
      </c>
      <c r="C3175" s="2" t="s">
        <v>14936</v>
      </c>
      <c r="D3175" s="3">
        <v>45307</v>
      </c>
      <c r="E3175" s="2">
        <v>36357.339999999997</v>
      </c>
    </row>
    <row r="3176" spans="1:5" x14ac:dyDescent="0.3">
      <c r="A3176" s="2" t="s">
        <v>6101</v>
      </c>
      <c r="B3176" s="2" t="s">
        <v>2919</v>
      </c>
      <c r="C3176" s="2" t="s">
        <v>14936</v>
      </c>
      <c r="D3176" s="3">
        <v>46066</v>
      </c>
      <c r="E3176" s="2">
        <v>21051.55</v>
      </c>
    </row>
    <row r="3177" spans="1:5" x14ac:dyDescent="0.3">
      <c r="A3177" s="2" t="s">
        <v>6102</v>
      </c>
      <c r="B3177" s="2" t="s">
        <v>2939</v>
      </c>
      <c r="C3177" s="2" t="s">
        <v>14936</v>
      </c>
      <c r="D3177" s="3">
        <v>46040</v>
      </c>
      <c r="E3177" s="2">
        <v>48424.51</v>
      </c>
    </row>
    <row r="3178" spans="1:5" x14ac:dyDescent="0.3">
      <c r="A3178" s="2" t="s">
        <v>6103</v>
      </c>
      <c r="B3178" s="2" t="s">
        <v>2939</v>
      </c>
      <c r="C3178" s="2" t="s">
        <v>14936</v>
      </c>
      <c r="D3178" s="3">
        <v>46108</v>
      </c>
      <c r="E3178" s="2">
        <v>15743.23</v>
      </c>
    </row>
    <row r="3179" spans="1:5" x14ac:dyDescent="0.3">
      <c r="A3179" s="2" t="s">
        <v>6104</v>
      </c>
      <c r="B3179" s="2" t="s">
        <v>2921</v>
      </c>
      <c r="C3179" s="2" t="s">
        <v>14936</v>
      </c>
      <c r="D3179" s="3">
        <v>45983</v>
      </c>
      <c r="E3179" s="2">
        <v>18149.810000000001</v>
      </c>
    </row>
    <row r="3180" spans="1:5" x14ac:dyDescent="0.3">
      <c r="A3180" s="2" t="s">
        <v>6105</v>
      </c>
      <c r="B3180" s="2" t="s">
        <v>2916</v>
      </c>
      <c r="C3180" s="2" t="s">
        <v>14936</v>
      </c>
      <c r="D3180" s="3">
        <v>45522</v>
      </c>
      <c r="E3180" s="2">
        <v>32371.15</v>
      </c>
    </row>
    <row r="3181" spans="1:5" x14ac:dyDescent="0.3">
      <c r="A3181" s="2" t="s">
        <v>6106</v>
      </c>
      <c r="B3181" s="2" t="s">
        <v>2916</v>
      </c>
      <c r="C3181" s="2" t="s">
        <v>14936</v>
      </c>
      <c r="D3181" s="3">
        <v>46130</v>
      </c>
      <c r="E3181" s="2">
        <v>40078.019999999997</v>
      </c>
    </row>
    <row r="3182" spans="1:5" x14ac:dyDescent="0.3">
      <c r="A3182" s="2" t="s">
        <v>6107</v>
      </c>
      <c r="B3182" s="2" t="s">
        <v>2934</v>
      </c>
      <c r="C3182" s="2" t="s">
        <v>14936</v>
      </c>
      <c r="D3182" s="3">
        <v>45430</v>
      </c>
      <c r="E3182" s="2">
        <v>4926.7700000000004</v>
      </c>
    </row>
    <row r="3183" spans="1:5" x14ac:dyDescent="0.3">
      <c r="A3183" s="2" t="s">
        <v>6108</v>
      </c>
      <c r="B3183" s="2" t="s">
        <v>2916</v>
      </c>
      <c r="C3183" s="2" t="s">
        <v>14936</v>
      </c>
      <c r="D3183" s="3">
        <v>45846</v>
      </c>
      <c r="E3183" s="2">
        <v>18193.29</v>
      </c>
    </row>
    <row r="3184" spans="1:5" x14ac:dyDescent="0.3">
      <c r="A3184" s="2" t="s">
        <v>6109</v>
      </c>
      <c r="B3184" s="2" t="s">
        <v>2936</v>
      </c>
      <c r="C3184" s="2" t="s">
        <v>14936</v>
      </c>
      <c r="D3184" s="3">
        <v>45881</v>
      </c>
      <c r="E3184" s="2">
        <v>42893.8</v>
      </c>
    </row>
    <row r="3185" spans="1:5" x14ac:dyDescent="0.3">
      <c r="A3185" s="2" t="s">
        <v>6110</v>
      </c>
      <c r="B3185" s="2" t="s">
        <v>2939</v>
      </c>
      <c r="C3185" s="2" t="s">
        <v>14936</v>
      </c>
      <c r="D3185" s="3">
        <v>46153</v>
      </c>
      <c r="E3185" s="2">
        <v>46981.47</v>
      </c>
    </row>
    <row r="3186" spans="1:5" x14ac:dyDescent="0.3">
      <c r="A3186" s="2" t="s">
        <v>6111</v>
      </c>
      <c r="B3186" s="2" t="s">
        <v>2934</v>
      </c>
      <c r="C3186" s="2" t="s">
        <v>14936</v>
      </c>
      <c r="D3186" s="3">
        <v>46067</v>
      </c>
      <c r="E3186" s="2">
        <v>49698.43</v>
      </c>
    </row>
    <row r="3187" spans="1:5" x14ac:dyDescent="0.3">
      <c r="A3187" s="2" t="s">
        <v>6112</v>
      </c>
      <c r="B3187" s="2" t="s">
        <v>2934</v>
      </c>
      <c r="C3187" s="2" t="s">
        <v>14936</v>
      </c>
      <c r="D3187" s="3">
        <v>45553</v>
      </c>
      <c r="E3187" s="2">
        <v>44127.31</v>
      </c>
    </row>
    <row r="3188" spans="1:5" x14ac:dyDescent="0.3">
      <c r="A3188" s="2" t="s">
        <v>6113</v>
      </c>
      <c r="B3188" s="2" t="s">
        <v>2939</v>
      </c>
      <c r="C3188" s="2" t="s">
        <v>14936</v>
      </c>
      <c r="D3188" s="3">
        <v>45819</v>
      </c>
      <c r="E3188" s="2">
        <v>21276.09</v>
      </c>
    </row>
    <row r="3189" spans="1:5" x14ac:dyDescent="0.3">
      <c r="A3189" s="2" t="s">
        <v>6114</v>
      </c>
      <c r="B3189" s="2" t="s">
        <v>2916</v>
      </c>
      <c r="C3189" s="2" t="s">
        <v>14936</v>
      </c>
      <c r="D3189" s="3">
        <v>46221</v>
      </c>
      <c r="E3189" s="2">
        <v>36921.14</v>
      </c>
    </row>
    <row r="3190" spans="1:5" x14ac:dyDescent="0.3">
      <c r="A3190" s="2" t="s">
        <v>6115</v>
      </c>
      <c r="B3190" s="2" t="s">
        <v>2939</v>
      </c>
      <c r="C3190" s="2" t="s">
        <v>14937</v>
      </c>
      <c r="D3190" s="3">
        <v>45317</v>
      </c>
      <c r="E3190" s="2">
        <v>10768.46</v>
      </c>
    </row>
    <row r="3191" spans="1:5" x14ac:dyDescent="0.3">
      <c r="A3191" s="2" t="s">
        <v>6116</v>
      </c>
      <c r="B3191" s="2" t="s">
        <v>2916</v>
      </c>
      <c r="C3191" s="2" t="s">
        <v>14936</v>
      </c>
      <c r="D3191" s="3">
        <v>45383</v>
      </c>
      <c r="E3191" s="2">
        <v>49581.97</v>
      </c>
    </row>
    <row r="3192" spans="1:5" x14ac:dyDescent="0.3">
      <c r="A3192" s="2" t="s">
        <v>6117</v>
      </c>
      <c r="B3192" s="2" t="s">
        <v>2939</v>
      </c>
      <c r="C3192" s="2" t="s">
        <v>14936</v>
      </c>
      <c r="D3192" s="3">
        <v>46158</v>
      </c>
      <c r="E3192" s="2">
        <v>39332.839999999997</v>
      </c>
    </row>
    <row r="3193" spans="1:5" x14ac:dyDescent="0.3">
      <c r="A3193" s="2" t="s">
        <v>6118</v>
      </c>
      <c r="B3193" s="2" t="s">
        <v>2919</v>
      </c>
      <c r="C3193" s="2" t="s">
        <v>14936</v>
      </c>
      <c r="D3193" s="3">
        <v>45705</v>
      </c>
      <c r="E3193" s="2">
        <v>34780.28</v>
      </c>
    </row>
    <row r="3194" spans="1:5" x14ac:dyDescent="0.3">
      <c r="A3194" s="2" t="s">
        <v>6119</v>
      </c>
      <c r="B3194" s="2" t="s">
        <v>2936</v>
      </c>
      <c r="C3194" s="2" t="s">
        <v>14936</v>
      </c>
      <c r="D3194" s="3">
        <v>46079</v>
      </c>
      <c r="E3194" s="2">
        <v>8891.15</v>
      </c>
    </row>
    <row r="3195" spans="1:5" x14ac:dyDescent="0.3">
      <c r="A3195" s="2" t="s">
        <v>6120</v>
      </c>
      <c r="B3195" s="2" t="s">
        <v>2936</v>
      </c>
      <c r="C3195" s="2" t="s">
        <v>14937</v>
      </c>
      <c r="D3195" s="3">
        <v>46146</v>
      </c>
      <c r="E3195" s="2">
        <v>46784.97</v>
      </c>
    </row>
    <row r="3196" spans="1:5" x14ac:dyDescent="0.3">
      <c r="A3196" s="2" t="s">
        <v>6121</v>
      </c>
      <c r="B3196" s="2" t="s">
        <v>2939</v>
      </c>
      <c r="C3196" s="2" t="s">
        <v>14938</v>
      </c>
      <c r="D3196" s="3">
        <v>45568</v>
      </c>
      <c r="E3196" s="2">
        <v>40768.550000000003</v>
      </c>
    </row>
    <row r="3197" spans="1:5" x14ac:dyDescent="0.3">
      <c r="A3197" s="2" t="s">
        <v>6122</v>
      </c>
      <c r="B3197" s="2" t="s">
        <v>2921</v>
      </c>
      <c r="C3197" s="2" t="s">
        <v>14936</v>
      </c>
      <c r="D3197" s="3">
        <v>45809</v>
      </c>
      <c r="E3197" s="2">
        <v>4781.1400000000003</v>
      </c>
    </row>
    <row r="3198" spans="1:5" x14ac:dyDescent="0.3">
      <c r="A3198" s="2" t="s">
        <v>6123</v>
      </c>
      <c r="B3198" s="2" t="s">
        <v>2916</v>
      </c>
      <c r="C3198" s="2" t="s">
        <v>14936</v>
      </c>
      <c r="D3198" s="3">
        <v>45619</v>
      </c>
      <c r="E3198" s="2">
        <v>43857.64</v>
      </c>
    </row>
    <row r="3199" spans="1:5" x14ac:dyDescent="0.3">
      <c r="A3199" s="2" t="s">
        <v>6124</v>
      </c>
      <c r="B3199" s="2" t="s">
        <v>2916</v>
      </c>
      <c r="C3199" s="2" t="s">
        <v>14936</v>
      </c>
      <c r="D3199" s="3">
        <v>45465</v>
      </c>
      <c r="E3199" s="2">
        <v>43961.87</v>
      </c>
    </row>
    <row r="3200" spans="1:5" x14ac:dyDescent="0.3">
      <c r="A3200" s="2" t="s">
        <v>6125</v>
      </c>
      <c r="B3200" s="2" t="s">
        <v>2939</v>
      </c>
      <c r="C3200" s="2" t="s">
        <v>14936</v>
      </c>
      <c r="D3200" s="3">
        <v>45994</v>
      </c>
      <c r="E3200" s="2">
        <v>24636.05</v>
      </c>
    </row>
    <row r="3201" spans="1:5" x14ac:dyDescent="0.3">
      <c r="A3201" s="2" t="s">
        <v>6126</v>
      </c>
      <c r="B3201" s="2" t="s">
        <v>2916</v>
      </c>
      <c r="C3201" s="2" t="s">
        <v>14936</v>
      </c>
      <c r="D3201" s="3">
        <v>46191</v>
      </c>
      <c r="E3201" s="2">
        <v>29232.81</v>
      </c>
    </row>
    <row r="3202" spans="1:5" x14ac:dyDescent="0.3">
      <c r="A3202" s="2" t="s">
        <v>6127</v>
      </c>
      <c r="B3202" s="2" t="s">
        <v>2934</v>
      </c>
      <c r="C3202" s="2" t="s">
        <v>14936</v>
      </c>
      <c r="D3202" s="3">
        <v>45853</v>
      </c>
      <c r="E3202" s="2">
        <v>26417.38</v>
      </c>
    </row>
    <row r="3203" spans="1:5" x14ac:dyDescent="0.3">
      <c r="A3203" s="2" t="s">
        <v>6128</v>
      </c>
      <c r="B3203" s="2" t="s">
        <v>2916</v>
      </c>
      <c r="C3203" s="2" t="s">
        <v>14936</v>
      </c>
      <c r="D3203" s="3">
        <v>45705</v>
      </c>
      <c r="E3203" s="2">
        <v>43328.22</v>
      </c>
    </row>
    <row r="3204" spans="1:5" x14ac:dyDescent="0.3">
      <c r="A3204" s="2" t="s">
        <v>6129</v>
      </c>
      <c r="B3204" s="2" t="s">
        <v>2919</v>
      </c>
      <c r="C3204" s="2" t="s">
        <v>14936</v>
      </c>
      <c r="D3204" s="3">
        <v>45821</v>
      </c>
      <c r="E3204" s="2">
        <v>6321.34</v>
      </c>
    </row>
    <row r="3205" spans="1:5" x14ac:dyDescent="0.3">
      <c r="A3205" s="2" t="s">
        <v>6130</v>
      </c>
      <c r="B3205" s="2" t="s">
        <v>2934</v>
      </c>
      <c r="C3205" s="2" t="s">
        <v>14936</v>
      </c>
      <c r="D3205" s="3">
        <v>45416</v>
      </c>
      <c r="E3205" s="2">
        <v>45659.8</v>
      </c>
    </row>
    <row r="3206" spans="1:5" x14ac:dyDescent="0.3">
      <c r="A3206" s="2" t="s">
        <v>6131</v>
      </c>
      <c r="B3206" s="2" t="s">
        <v>2919</v>
      </c>
      <c r="C3206" s="2" t="s">
        <v>14936</v>
      </c>
      <c r="D3206" s="3">
        <v>46169</v>
      </c>
      <c r="E3206" s="2">
        <v>34329.620000000003</v>
      </c>
    </row>
    <row r="3207" spans="1:5" x14ac:dyDescent="0.3">
      <c r="A3207" s="2" t="s">
        <v>6132</v>
      </c>
      <c r="B3207" s="2" t="s">
        <v>2939</v>
      </c>
      <c r="C3207" s="2" t="s">
        <v>14936</v>
      </c>
      <c r="D3207" s="3">
        <v>46133</v>
      </c>
      <c r="E3207" s="2">
        <v>36576.07</v>
      </c>
    </row>
    <row r="3208" spans="1:5" x14ac:dyDescent="0.3">
      <c r="A3208" s="2" t="s">
        <v>6133</v>
      </c>
      <c r="B3208" s="2" t="s">
        <v>2936</v>
      </c>
      <c r="C3208" s="2" t="s">
        <v>14936</v>
      </c>
      <c r="D3208" s="3">
        <v>46051</v>
      </c>
      <c r="E3208" s="2">
        <v>49067.43</v>
      </c>
    </row>
    <row r="3209" spans="1:5" x14ac:dyDescent="0.3">
      <c r="A3209" s="2" t="s">
        <v>6134</v>
      </c>
      <c r="B3209" s="2" t="s">
        <v>2921</v>
      </c>
      <c r="C3209" s="2" t="s">
        <v>14936</v>
      </c>
      <c r="D3209" s="3">
        <v>45763</v>
      </c>
      <c r="E3209" s="2">
        <v>34888.639999999999</v>
      </c>
    </row>
    <row r="3210" spans="1:5" x14ac:dyDescent="0.3">
      <c r="A3210" s="2" t="s">
        <v>6135</v>
      </c>
      <c r="B3210" s="2" t="s">
        <v>2936</v>
      </c>
      <c r="C3210" s="2" t="s">
        <v>14936</v>
      </c>
      <c r="D3210" s="3">
        <v>45599</v>
      </c>
      <c r="E3210" s="2">
        <v>42884.9</v>
      </c>
    </row>
    <row r="3211" spans="1:5" x14ac:dyDescent="0.3">
      <c r="A3211" s="2" t="s">
        <v>6136</v>
      </c>
      <c r="B3211" s="2" t="s">
        <v>2936</v>
      </c>
      <c r="C3211" s="2" t="s">
        <v>14937</v>
      </c>
      <c r="D3211" s="3">
        <v>46180</v>
      </c>
      <c r="E3211" s="2">
        <v>19802.54</v>
      </c>
    </row>
    <row r="3212" spans="1:5" x14ac:dyDescent="0.3">
      <c r="A3212" s="2" t="s">
        <v>6137</v>
      </c>
      <c r="B3212" s="2" t="s">
        <v>2921</v>
      </c>
      <c r="C3212" s="2" t="s">
        <v>14936</v>
      </c>
      <c r="D3212" s="3">
        <v>45333</v>
      </c>
      <c r="E3212" s="2">
        <v>10337.969999999999</v>
      </c>
    </row>
    <row r="3213" spans="1:5" x14ac:dyDescent="0.3">
      <c r="A3213" s="2" t="s">
        <v>6138</v>
      </c>
      <c r="B3213" s="2" t="s">
        <v>2916</v>
      </c>
      <c r="C3213" s="2" t="s">
        <v>14936</v>
      </c>
      <c r="D3213" s="3">
        <v>45895</v>
      </c>
      <c r="E3213" s="2">
        <v>12743.84</v>
      </c>
    </row>
    <row r="3214" spans="1:5" x14ac:dyDescent="0.3">
      <c r="A3214" s="2" t="s">
        <v>6139</v>
      </c>
      <c r="B3214" s="2" t="s">
        <v>2916</v>
      </c>
      <c r="C3214" s="2" t="s">
        <v>14936</v>
      </c>
      <c r="D3214" s="3">
        <v>46204</v>
      </c>
      <c r="E3214" s="2">
        <v>31783.69</v>
      </c>
    </row>
    <row r="3215" spans="1:5" x14ac:dyDescent="0.3">
      <c r="A3215" s="2" t="s">
        <v>6140</v>
      </c>
      <c r="B3215" s="2" t="s">
        <v>2916</v>
      </c>
      <c r="C3215" s="2" t="s">
        <v>14936</v>
      </c>
      <c r="D3215" s="3">
        <v>46243</v>
      </c>
      <c r="E3215" s="2">
        <v>5889.02</v>
      </c>
    </row>
    <row r="3216" spans="1:5" x14ac:dyDescent="0.3">
      <c r="A3216" s="2" t="s">
        <v>6141</v>
      </c>
      <c r="B3216" s="2" t="s">
        <v>2919</v>
      </c>
      <c r="C3216" s="2" t="s">
        <v>14936</v>
      </c>
      <c r="D3216" s="3">
        <v>45911</v>
      </c>
      <c r="E3216" s="2">
        <v>17779.27</v>
      </c>
    </row>
    <row r="3217" spans="1:5" x14ac:dyDescent="0.3">
      <c r="A3217" s="2" t="s">
        <v>6142</v>
      </c>
      <c r="B3217" s="2" t="s">
        <v>2939</v>
      </c>
      <c r="C3217" s="2" t="s">
        <v>14936</v>
      </c>
      <c r="D3217" s="3">
        <v>45437</v>
      </c>
      <c r="E3217" s="2">
        <v>29138.86</v>
      </c>
    </row>
    <row r="3218" spans="1:5" x14ac:dyDescent="0.3">
      <c r="A3218" s="2" t="s">
        <v>6143</v>
      </c>
      <c r="B3218" s="2" t="s">
        <v>2921</v>
      </c>
      <c r="C3218" s="2" t="s">
        <v>14936</v>
      </c>
      <c r="D3218" s="3">
        <v>45486</v>
      </c>
      <c r="E3218" s="2">
        <v>1646.82</v>
      </c>
    </row>
    <row r="3219" spans="1:5" x14ac:dyDescent="0.3">
      <c r="A3219" s="2" t="s">
        <v>6144</v>
      </c>
      <c r="B3219" s="2" t="s">
        <v>2916</v>
      </c>
      <c r="C3219" s="2" t="s">
        <v>14936</v>
      </c>
      <c r="D3219" s="3">
        <v>45500</v>
      </c>
      <c r="E3219" s="2">
        <v>6432.47</v>
      </c>
    </row>
    <row r="3220" spans="1:5" x14ac:dyDescent="0.3">
      <c r="A3220" s="2" t="s">
        <v>6145</v>
      </c>
      <c r="B3220" s="2" t="s">
        <v>2921</v>
      </c>
      <c r="C3220" s="2" t="s">
        <v>14936</v>
      </c>
      <c r="D3220" s="3">
        <v>45749</v>
      </c>
      <c r="E3220" s="2">
        <v>38100.230000000003</v>
      </c>
    </row>
    <row r="3221" spans="1:5" x14ac:dyDescent="0.3">
      <c r="A3221" s="2" t="s">
        <v>6146</v>
      </c>
      <c r="B3221" s="2" t="s">
        <v>2916</v>
      </c>
      <c r="C3221" s="2" t="s">
        <v>14936</v>
      </c>
      <c r="D3221" s="3">
        <v>45583</v>
      </c>
      <c r="E3221" s="2">
        <v>38464.559999999998</v>
      </c>
    </row>
    <row r="3222" spans="1:5" x14ac:dyDescent="0.3">
      <c r="A3222" s="2" t="s">
        <v>6147</v>
      </c>
      <c r="B3222" s="2" t="s">
        <v>2916</v>
      </c>
      <c r="C3222" s="2" t="s">
        <v>14937</v>
      </c>
      <c r="D3222" s="3">
        <v>45745</v>
      </c>
      <c r="E3222" s="2">
        <v>14172.51</v>
      </c>
    </row>
    <row r="3223" spans="1:5" x14ac:dyDescent="0.3">
      <c r="A3223" s="2" t="s">
        <v>6148</v>
      </c>
      <c r="B3223" s="2" t="s">
        <v>2919</v>
      </c>
      <c r="C3223" s="2" t="s">
        <v>14936</v>
      </c>
      <c r="D3223" s="3">
        <v>45565</v>
      </c>
      <c r="E3223" s="2">
        <v>7247.81</v>
      </c>
    </row>
    <row r="3224" spans="1:5" x14ac:dyDescent="0.3">
      <c r="A3224" s="2" t="s">
        <v>6149</v>
      </c>
      <c r="B3224" s="2" t="s">
        <v>2916</v>
      </c>
      <c r="C3224" s="2" t="s">
        <v>14936</v>
      </c>
      <c r="D3224" s="3">
        <v>45386</v>
      </c>
      <c r="E3224" s="2">
        <v>29945.64</v>
      </c>
    </row>
    <row r="3225" spans="1:5" x14ac:dyDescent="0.3">
      <c r="A3225" s="2" t="s">
        <v>6150</v>
      </c>
      <c r="B3225" s="2" t="s">
        <v>2916</v>
      </c>
      <c r="C3225" s="2" t="s">
        <v>14936</v>
      </c>
      <c r="D3225" s="3">
        <v>45749</v>
      </c>
      <c r="E3225" s="2">
        <v>31658.61</v>
      </c>
    </row>
    <row r="3226" spans="1:5" x14ac:dyDescent="0.3">
      <c r="A3226" s="2" t="s">
        <v>6151</v>
      </c>
      <c r="B3226" s="2" t="s">
        <v>2939</v>
      </c>
      <c r="C3226" s="2" t="s">
        <v>14936</v>
      </c>
      <c r="D3226" s="3">
        <v>45436</v>
      </c>
      <c r="E3226" s="2">
        <v>9490.67</v>
      </c>
    </row>
    <row r="3227" spans="1:5" x14ac:dyDescent="0.3">
      <c r="A3227" s="2" t="s">
        <v>6152</v>
      </c>
      <c r="B3227" s="2" t="s">
        <v>2939</v>
      </c>
      <c r="C3227" s="2" t="s">
        <v>14936</v>
      </c>
      <c r="D3227" s="3">
        <v>45561</v>
      </c>
      <c r="E3227" s="2">
        <v>3281.27</v>
      </c>
    </row>
    <row r="3228" spans="1:5" x14ac:dyDescent="0.3">
      <c r="A3228" s="2" t="s">
        <v>6153</v>
      </c>
      <c r="B3228" s="2" t="s">
        <v>2916</v>
      </c>
      <c r="C3228" s="2" t="s">
        <v>14936</v>
      </c>
      <c r="D3228" s="3">
        <v>45660</v>
      </c>
      <c r="E3228" s="2">
        <v>8662.14</v>
      </c>
    </row>
    <row r="3229" spans="1:5" x14ac:dyDescent="0.3">
      <c r="A3229" s="2" t="s">
        <v>6154</v>
      </c>
      <c r="B3229" s="2" t="s">
        <v>2939</v>
      </c>
      <c r="C3229" s="2" t="s">
        <v>14936</v>
      </c>
      <c r="D3229" s="3">
        <v>45645</v>
      </c>
      <c r="E3229" s="2">
        <v>10998.32</v>
      </c>
    </row>
    <row r="3230" spans="1:5" x14ac:dyDescent="0.3">
      <c r="A3230" s="2" t="s">
        <v>6155</v>
      </c>
      <c r="B3230" s="2" t="s">
        <v>2921</v>
      </c>
      <c r="C3230" s="2" t="s">
        <v>14936</v>
      </c>
      <c r="D3230" s="3">
        <v>45389</v>
      </c>
      <c r="E3230" s="2">
        <v>29964.78</v>
      </c>
    </row>
    <row r="3231" spans="1:5" x14ac:dyDescent="0.3">
      <c r="A3231" s="2" t="s">
        <v>6156</v>
      </c>
      <c r="B3231" s="2" t="s">
        <v>2936</v>
      </c>
      <c r="C3231" s="2" t="s">
        <v>14936</v>
      </c>
      <c r="D3231" s="3">
        <v>45855</v>
      </c>
      <c r="E3231" s="2">
        <v>18231.03</v>
      </c>
    </row>
    <row r="3232" spans="1:5" x14ac:dyDescent="0.3">
      <c r="A3232" s="2" t="s">
        <v>6157</v>
      </c>
      <c r="B3232" s="2" t="s">
        <v>2916</v>
      </c>
      <c r="C3232" s="2" t="s">
        <v>14936</v>
      </c>
      <c r="D3232" s="3">
        <v>46098</v>
      </c>
      <c r="E3232" s="2">
        <v>23652.45</v>
      </c>
    </row>
    <row r="3233" spans="1:5" x14ac:dyDescent="0.3">
      <c r="A3233" s="2" t="s">
        <v>6158</v>
      </c>
      <c r="B3233" s="2" t="s">
        <v>2916</v>
      </c>
      <c r="C3233" s="2" t="s">
        <v>14936</v>
      </c>
      <c r="D3233" s="3">
        <v>46205</v>
      </c>
      <c r="E3233" s="2">
        <v>11286.03</v>
      </c>
    </row>
    <row r="3234" spans="1:5" x14ac:dyDescent="0.3">
      <c r="A3234" s="2" t="s">
        <v>6159</v>
      </c>
      <c r="B3234" s="2" t="s">
        <v>2939</v>
      </c>
      <c r="C3234" s="2" t="s">
        <v>14936</v>
      </c>
      <c r="D3234" s="3">
        <v>45470</v>
      </c>
      <c r="E3234" s="2">
        <v>49570.28</v>
      </c>
    </row>
    <row r="3235" spans="1:5" x14ac:dyDescent="0.3">
      <c r="A3235" s="2" t="s">
        <v>6160</v>
      </c>
      <c r="B3235" s="2" t="s">
        <v>2939</v>
      </c>
      <c r="C3235" s="2" t="s">
        <v>14936</v>
      </c>
      <c r="D3235" s="3">
        <v>45380</v>
      </c>
      <c r="E3235" s="2">
        <v>7705.55</v>
      </c>
    </row>
    <row r="3236" spans="1:5" x14ac:dyDescent="0.3">
      <c r="A3236" s="2" t="s">
        <v>6161</v>
      </c>
      <c r="B3236" s="2" t="s">
        <v>2919</v>
      </c>
      <c r="C3236" s="2" t="s">
        <v>14936</v>
      </c>
      <c r="D3236" s="3">
        <v>45323</v>
      </c>
      <c r="E3236" s="2">
        <v>30279.7</v>
      </c>
    </row>
    <row r="3237" spans="1:5" x14ac:dyDescent="0.3">
      <c r="A3237" s="2" t="s">
        <v>6162</v>
      </c>
      <c r="B3237" s="2" t="s">
        <v>2936</v>
      </c>
      <c r="C3237" s="2" t="s">
        <v>14936</v>
      </c>
      <c r="D3237" s="3">
        <v>46218</v>
      </c>
      <c r="E3237" s="2">
        <v>4393.03</v>
      </c>
    </row>
    <row r="3238" spans="1:5" x14ac:dyDescent="0.3">
      <c r="A3238" s="2" t="s">
        <v>6163</v>
      </c>
      <c r="B3238" s="2" t="s">
        <v>2916</v>
      </c>
      <c r="C3238" s="2" t="s">
        <v>14936</v>
      </c>
      <c r="D3238" s="3">
        <v>45363</v>
      </c>
      <c r="E3238" s="2">
        <v>2260.37</v>
      </c>
    </row>
    <row r="3239" spans="1:5" x14ac:dyDescent="0.3">
      <c r="A3239" s="2" t="s">
        <v>6164</v>
      </c>
      <c r="B3239" s="2" t="s">
        <v>2916</v>
      </c>
      <c r="C3239" s="2" t="s">
        <v>14936</v>
      </c>
      <c r="D3239" s="3">
        <v>46261</v>
      </c>
      <c r="E3239" s="2">
        <v>44572.18</v>
      </c>
    </row>
    <row r="3240" spans="1:5" x14ac:dyDescent="0.3">
      <c r="A3240" s="2" t="s">
        <v>6165</v>
      </c>
      <c r="B3240" s="2" t="s">
        <v>2934</v>
      </c>
      <c r="C3240" s="2" t="s">
        <v>14936</v>
      </c>
      <c r="D3240" s="3">
        <v>45738</v>
      </c>
      <c r="E3240" s="2">
        <v>10313.35</v>
      </c>
    </row>
    <row r="3241" spans="1:5" x14ac:dyDescent="0.3">
      <c r="A3241" s="2" t="s">
        <v>6166</v>
      </c>
      <c r="B3241" s="2" t="s">
        <v>2919</v>
      </c>
      <c r="C3241" s="2" t="s">
        <v>14936</v>
      </c>
      <c r="D3241" s="3">
        <v>46228</v>
      </c>
      <c r="E3241" s="2">
        <v>49815.8</v>
      </c>
    </row>
    <row r="3242" spans="1:5" x14ac:dyDescent="0.3">
      <c r="A3242" s="2" t="s">
        <v>6167</v>
      </c>
      <c r="B3242" s="2" t="s">
        <v>2936</v>
      </c>
      <c r="C3242" s="2" t="s">
        <v>14936</v>
      </c>
      <c r="D3242" s="3">
        <v>45605</v>
      </c>
      <c r="E3242" s="2">
        <v>38891.5</v>
      </c>
    </row>
    <row r="3243" spans="1:5" x14ac:dyDescent="0.3">
      <c r="A3243" s="2" t="s">
        <v>6168</v>
      </c>
      <c r="B3243" s="2" t="s">
        <v>2936</v>
      </c>
      <c r="C3243" s="2" t="s">
        <v>14936</v>
      </c>
      <c r="D3243" s="3">
        <v>45517</v>
      </c>
      <c r="E3243" s="2">
        <v>10902.74</v>
      </c>
    </row>
    <row r="3244" spans="1:5" x14ac:dyDescent="0.3">
      <c r="A3244" s="2" t="s">
        <v>6169</v>
      </c>
      <c r="B3244" s="2" t="s">
        <v>2939</v>
      </c>
      <c r="C3244" s="2" t="s">
        <v>14936</v>
      </c>
      <c r="D3244" s="3">
        <v>45383</v>
      </c>
      <c r="E3244" s="2">
        <v>10780.19</v>
      </c>
    </row>
    <row r="3245" spans="1:5" x14ac:dyDescent="0.3">
      <c r="A3245" s="2" t="s">
        <v>6170</v>
      </c>
      <c r="B3245" s="2" t="s">
        <v>2939</v>
      </c>
      <c r="C3245" s="2" t="s">
        <v>14936</v>
      </c>
      <c r="D3245" s="3">
        <v>46109</v>
      </c>
      <c r="E3245" s="2">
        <v>30706.02</v>
      </c>
    </row>
    <row r="3246" spans="1:5" x14ac:dyDescent="0.3">
      <c r="A3246" s="2" t="s">
        <v>6171</v>
      </c>
      <c r="B3246" s="2" t="s">
        <v>2936</v>
      </c>
      <c r="C3246" s="2" t="s">
        <v>14936</v>
      </c>
      <c r="D3246" s="3">
        <v>45557</v>
      </c>
      <c r="E3246" s="2">
        <v>30904.97</v>
      </c>
    </row>
    <row r="3247" spans="1:5" x14ac:dyDescent="0.3">
      <c r="A3247" s="2" t="s">
        <v>6172</v>
      </c>
      <c r="B3247" s="2" t="s">
        <v>2936</v>
      </c>
      <c r="C3247" s="2" t="s">
        <v>14936</v>
      </c>
      <c r="D3247" s="3">
        <v>45711</v>
      </c>
      <c r="E3247" s="2">
        <v>4965.4399999999996</v>
      </c>
    </row>
    <row r="3248" spans="1:5" x14ac:dyDescent="0.3">
      <c r="A3248" s="2" t="s">
        <v>6173</v>
      </c>
      <c r="B3248" s="2" t="s">
        <v>2921</v>
      </c>
      <c r="C3248" s="2" t="s">
        <v>14936</v>
      </c>
      <c r="D3248" s="3">
        <v>46060</v>
      </c>
      <c r="E3248" s="2">
        <v>8188.43</v>
      </c>
    </row>
    <row r="3249" spans="1:5" x14ac:dyDescent="0.3">
      <c r="A3249" s="2" t="s">
        <v>6174</v>
      </c>
      <c r="B3249" s="2" t="s">
        <v>2934</v>
      </c>
      <c r="C3249" s="2" t="s">
        <v>14937</v>
      </c>
      <c r="D3249" s="3">
        <v>45756</v>
      </c>
      <c r="E3249" s="2">
        <v>5812.48</v>
      </c>
    </row>
    <row r="3250" spans="1:5" x14ac:dyDescent="0.3">
      <c r="A3250" s="2" t="s">
        <v>6175</v>
      </c>
      <c r="B3250" s="2" t="s">
        <v>2934</v>
      </c>
      <c r="C3250" s="2" t="s">
        <v>14936</v>
      </c>
      <c r="D3250" s="3">
        <v>45688</v>
      </c>
      <c r="E3250" s="2">
        <v>45821.599999999999</v>
      </c>
    </row>
    <row r="3251" spans="1:5" x14ac:dyDescent="0.3">
      <c r="A3251" s="2" t="s">
        <v>6176</v>
      </c>
      <c r="B3251" s="2" t="s">
        <v>2916</v>
      </c>
      <c r="C3251" s="2" t="s">
        <v>14936</v>
      </c>
      <c r="D3251" s="3">
        <v>46168</v>
      </c>
      <c r="E3251" s="2">
        <v>23239.03</v>
      </c>
    </row>
    <row r="3252" spans="1:5" x14ac:dyDescent="0.3">
      <c r="A3252" s="2" t="s">
        <v>6177</v>
      </c>
      <c r="B3252" s="2" t="s">
        <v>2939</v>
      </c>
      <c r="C3252" s="2" t="s">
        <v>14936</v>
      </c>
      <c r="D3252" s="3">
        <v>46193</v>
      </c>
      <c r="E3252" s="2">
        <v>22616.17</v>
      </c>
    </row>
    <row r="3253" spans="1:5" x14ac:dyDescent="0.3">
      <c r="A3253" s="2" t="s">
        <v>6178</v>
      </c>
      <c r="B3253" s="2" t="s">
        <v>2939</v>
      </c>
      <c r="C3253" s="2" t="s">
        <v>14936</v>
      </c>
      <c r="D3253" s="3">
        <v>45815</v>
      </c>
      <c r="E3253" s="2">
        <v>22502.16</v>
      </c>
    </row>
    <row r="3254" spans="1:5" x14ac:dyDescent="0.3">
      <c r="A3254" s="2" t="s">
        <v>6179</v>
      </c>
      <c r="B3254" s="2" t="s">
        <v>2921</v>
      </c>
      <c r="C3254" s="2" t="s">
        <v>14936</v>
      </c>
      <c r="D3254" s="3">
        <v>45375</v>
      </c>
      <c r="E3254" s="2">
        <v>7713.3</v>
      </c>
    </row>
    <row r="3255" spans="1:5" x14ac:dyDescent="0.3">
      <c r="A3255" s="2" t="s">
        <v>6180</v>
      </c>
      <c r="B3255" s="2" t="s">
        <v>2916</v>
      </c>
      <c r="C3255" s="2" t="s">
        <v>14936</v>
      </c>
      <c r="D3255" s="3">
        <v>45330</v>
      </c>
      <c r="E3255" s="2">
        <v>18884.419999999998</v>
      </c>
    </row>
    <row r="3256" spans="1:5" x14ac:dyDescent="0.3">
      <c r="A3256" s="2" t="s">
        <v>6181</v>
      </c>
      <c r="B3256" s="2" t="s">
        <v>2939</v>
      </c>
      <c r="C3256" s="2" t="s">
        <v>14936</v>
      </c>
      <c r="D3256" s="3">
        <v>45804</v>
      </c>
      <c r="E3256" s="2">
        <v>30386.14</v>
      </c>
    </row>
    <row r="3257" spans="1:5" x14ac:dyDescent="0.3">
      <c r="A3257" s="2" t="s">
        <v>6182</v>
      </c>
      <c r="B3257" s="2" t="s">
        <v>2934</v>
      </c>
      <c r="C3257" s="2" t="s">
        <v>14936</v>
      </c>
      <c r="D3257" s="3">
        <v>45532</v>
      </c>
      <c r="E3257" s="2">
        <v>33803.519999999997</v>
      </c>
    </row>
    <row r="3258" spans="1:5" x14ac:dyDescent="0.3">
      <c r="A3258" s="2" t="s">
        <v>6183</v>
      </c>
      <c r="B3258" s="2" t="s">
        <v>2919</v>
      </c>
      <c r="C3258" s="2" t="s">
        <v>14936</v>
      </c>
      <c r="D3258" s="3">
        <v>45606</v>
      </c>
      <c r="E3258" s="2">
        <v>11141.92</v>
      </c>
    </row>
    <row r="3259" spans="1:5" x14ac:dyDescent="0.3">
      <c r="A3259" s="2" t="s">
        <v>6184</v>
      </c>
      <c r="B3259" s="2" t="s">
        <v>2939</v>
      </c>
      <c r="C3259" s="2" t="s">
        <v>14936</v>
      </c>
      <c r="D3259" s="3">
        <v>46263</v>
      </c>
      <c r="E3259" s="2">
        <v>10825.7</v>
      </c>
    </row>
    <row r="3260" spans="1:5" x14ac:dyDescent="0.3">
      <c r="A3260" s="2" t="s">
        <v>6185</v>
      </c>
      <c r="B3260" s="2" t="s">
        <v>2919</v>
      </c>
      <c r="C3260" s="2" t="s">
        <v>14936</v>
      </c>
      <c r="D3260" s="3">
        <v>46156</v>
      </c>
      <c r="E3260" s="2">
        <v>26048.34</v>
      </c>
    </row>
    <row r="3261" spans="1:5" x14ac:dyDescent="0.3">
      <c r="A3261" s="2" t="s">
        <v>6186</v>
      </c>
      <c r="B3261" s="2" t="s">
        <v>2916</v>
      </c>
      <c r="C3261" s="2" t="s">
        <v>14938</v>
      </c>
      <c r="D3261" s="3">
        <v>45554</v>
      </c>
      <c r="E3261" s="2">
        <v>22671.16</v>
      </c>
    </row>
    <row r="3262" spans="1:5" x14ac:dyDescent="0.3">
      <c r="A3262" s="2" t="s">
        <v>6187</v>
      </c>
      <c r="B3262" s="2" t="s">
        <v>2921</v>
      </c>
      <c r="C3262" s="2" t="s">
        <v>14936</v>
      </c>
      <c r="D3262" s="3">
        <v>46000</v>
      </c>
      <c r="E3262" s="2">
        <v>6448.05</v>
      </c>
    </row>
    <row r="3263" spans="1:5" x14ac:dyDescent="0.3">
      <c r="A3263" s="2" t="s">
        <v>6188</v>
      </c>
      <c r="B3263" s="2" t="s">
        <v>2921</v>
      </c>
      <c r="C3263" s="2" t="s">
        <v>14936</v>
      </c>
      <c r="D3263" s="3">
        <v>45418</v>
      </c>
      <c r="E3263" s="2">
        <v>5643.87</v>
      </c>
    </row>
    <row r="3264" spans="1:5" x14ac:dyDescent="0.3">
      <c r="A3264" s="2" t="s">
        <v>6189</v>
      </c>
      <c r="B3264" s="2" t="s">
        <v>2916</v>
      </c>
      <c r="C3264" s="2" t="s">
        <v>14936</v>
      </c>
      <c r="D3264" s="3">
        <v>45852</v>
      </c>
      <c r="E3264" s="2">
        <v>27424.55</v>
      </c>
    </row>
    <row r="3265" spans="1:5" x14ac:dyDescent="0.3">
      <c r="A3265" s="2" t="s">
        <v>6190</v>
      </c>
      <c r="B3265" s="2" t="s">
        <v>2916</v>
      </c>
      <c r="C3265" s="2" t="s">
        <v>14936</v>
      </c>
      <c r="D3265" s="3">
        <v>46169</v>
      </c>
      <c r="E3265" s="2">
        <v>1508.11</v>
      </c>
    </row>
    <row r="3266" spans="1:5" x14ac:dyDescent="0.3">
      <c r="A3266" s="2" t="s">
        <v>6191</v>
      </c>
      <c r="B3266" s="2" t="s">
        <v>2936</v>
      </c>
      <c r="C3266" s="2" t="s">
        <v>14936</v>
      </c>
      <c r="D3266" s="3">
        <v>46100</v>
      </c>
      <c r="E3266" s="2">
        <v>23109.66</v>
      </c>
    </row>
    <row r="3267" spans="1:5" x14ac:dyDescent="0.3">
      <c r="A3267" s="2" t="s">
        <v>6192</v>
      </c>
      <c r="B3267" s="2" t="s">
        <v>2916</v>
      </c>
      <c r="C3267" s="2" t="s">
        <v>14936</v>
      </c>
      <c r="D3267" s="3">
        <v>46034</v>
      </c>
      <c r="E3267" s="2">
        <v>15812.24</v>
      </c>
    </row>
    <row r="3268" spans="1:5" x14ac:dyDescent="0.3">
      <c r="A3268" s="2" t="s">
        <v>6193</v>
      </c>
      <c r="B3268" s="2" t="s">
        <v>2939</v>
      </c>
      <c r="C3268" s="2" t="s">
        <v>14936</v>
      </c>
      <c r="D3268" s="3">
        <v>45841</v>
      </c>
      <c r="E3268" s="2">
        <v>17844.93</v>
      </c>
    </row>
    <row r="3269" spans="1:5" x14ac:dyDescent="0.3">
      <c r="A3269" s="2" t="s">
        <v>6194</v>
      </c>
      <c r="B3269" s="2" t="s">
        <v>2934</v>
      </c>
      <c r="C3269" s="2" t="s">
        <v>14936</v>
      </c>
      <c r="D3269" s="3">
        <v>45311</v>
      </c>
      <c r="E3269" s="2">
        <v>45993.11</v>
      </c>
    </row>
    <row r="3270" spans="1:5" x14ac:dyDescent="0.3">
      <c r="A3270" s="2" t="s">
        <v>6195</v>
      </c>
      <c r="B3270" s="2" t="s">
        <v>2936</v>
      </c>
      <c r="C3270" s="2" t="s">
        <v>14936</v>
      </c>
      <c r="D3270" s="3">
        <v>45479</v>
      </c>
      <c r="E3270" s="2">
        <v>35942.86</v>
      </c>
    </row>
    <row r="3271" spans="1:5" x14ac:dyDescent="0.3">
      <c r="A3271" s="2" t="s">
        <v>6196</v>
      </c>
      <c r="B3271" s="2" t="s">
        <v>2919</v>
      </c>
      <c r="C3271" s="2" t="s">
        <v>14938</v>
      </c>
      <c r="D3271" s="3">
        <v>45965</v>
      </c>
      <c r="E3271" s="2">
        <v>33300.300000000003</v>
      </c>
    </row>
    <row r="3272" spans="1:5" x14ac:dyDescent="0.3">
      <c r="A3272" s="2" t="s">
        <v>6197</v>
      </c>
      <c r="B3272" s="2" t="s">
        <v>2916</v>
      </c>
      <c r="C3272" s="2" t="s">
        <v>14938</v>
      </c>
      <c r="D3272" s="3">
        <v>45322</v>
      </c>
      <c r="E3272" s="2">
        <v>19851.759999999998</v>
      </c>
    </row>
    <row r="3273" spans="1:5" x14ac:dyDescent="0.3">
      <c r="A3273" s="2" t="s">
        <v>6198</v>
      </c>
      <c r="B3273" s="2" t="s">
        <v>2934</v>
      </c>
      <c r="C3273" s="2" t="s">
        <v>14936</v>
      </c>
      <c r="D3273" s="3">
        <v>46266</v>
      </c>
      <c r="E3273" s="2">
        <v>10724.28</v>
      </c>
    </row>
    <row r="3274" spans="1:5" x14ac:dyDescent="0.3">
      <c r="A3274" s="2" t="s">
        <v>6199</v>
      </c>
      <c r="B3274" s="2" t="s">
        <v>2921</v>
      </c>
      <c r="C3274" s="2" t="s">
        <v>14936</v>
      </c>
      <c r="D3274" s="3">
        <v>45438</v>
      </c>
      <c r="E3274" s="2">
        <v>17597.560000000001</v>
      </c>
    </row>
    <row r="3275" spans="1:5" x14ac:dyDescent="0.3">
      <c r="A3275" s="2" t="s">
        <v>6200</v>
      </c>
      <c r="B3275" s="2" t="s">
        <v>2916</v>
      </c>
      <c r="C3275" s="2" t="s">
        <v>14936</v>
      </c>
      <c r="D3275" s="3">
        <v>45347</v>
      </c>
      <c r="E3275" s="2">
        <v>9308.2999999999993</v>
      </c>
    </row>
    <row r="3276" spans="1:5" x14ac:dyDescent="0.3">
      <c r="A3276" s="2" t="s">
        <v>6201</v>
      </c>
      <c r="B3276" s="2" t="s">
        <v>2921</v>
      </c>
      <c r="C3276" s="2" t="s">
        <v>14936</v>
      </c>
      <c r="D3276" s="3">
        <v>45399</v>
      </c>
      <c r="E3276" s="2">
        <v>20415.91</v>
      </c>
    </row>
    <row r="3277" spans="1:5" x14ac:dyDescent="0.3">
      <c r="A3277" s="2" t="s">
        <v>6202</v>
      </c>
      <c r="B3277" s="2" t="s">
        <v>2916</v>
      </c>
      <c r="C3277" s="2" t="s">
        <v>14936</v>
      </c>
      <c r="D3277" s="3">
        <v>45343</v>
      </c>
      <c r="E3277" s="2">
        <v>34383.93</v>
      </c>
    </row>
    <row r="3278" spans="1:5" x14ac:dyDescent="0.3">
      <c r="A3278" s="2" t="s">
        <v>6203</v>
      </c>
      <c r="B3278" s="2" t="s">
        <v>2939</v>
      </c>
      <c r="C3278" s="2" t="s">
        <v>14936</v>
      </c>
      <c r="D3278" s="3">
        <v>45507</v>
      </c>
      <c r="E3278" s="2">
        <v>5762.38</v>
      </c>
    </row>
    <row r="3279" spans="1:5" x14ac:dyDescent="0.3">
      <c r="A3279" s="2" t="s">
        <v>6204</v>
      </c>
      <c r="B3279" s="2" t="s">
        <v>2921</v>
      </c>
      <c r="C3279" s="2" t="s">
        <v>14936</v>
      </c>
      <c r="D3279" s="3">
        <v>45402</v>
      </c>
      <c r="E3279" s="2">
        <v>23312.18</v>
      </c>
    </row>
    <row r="3280" spans="1:5" x14ac:dyDescent="0.3">
      <c r="A3280" s="2" t="s">
        <v>6205</v>
      </c>
      <c r="B3280" s="2" t="s">
        <v>2934</v>
      </c>
      <c r="C3280" s="2" t="s">
        <v>14936</v>
      </c>
      <c r="D3280" s="3">
        <v>45959</v>
      </c>
      <c r="E3280" s="2">
        <v>20736.21</v>
      </c>
    </row>
    <row r="3281" spans="1:5" x14ac:dyDescent="0.3">
      <c r="A3281" s="2" t="s">
        <v>6206</v>
      </c>
      <c r="B3281" s="2" t="s">
        <v>2916</v>
      </c>
      <c r="C3281" s="2" t="s">
        <v>14936</v>
      </c>
      <c r="D3281" s="3">
        <v>45938</v>
      </c>
      <c r="E3281" s="2">
        <v>28346.53</v>
      </c>
    </row>
    <row r="3282" spans="1:5" x14ac:dyDescent="0.3">
      <c r="A3282" s="2" t="s">
        <v>6207</v>
      </c>
      <c r="B3282" s="2" t="s">
        <v>2916</v>
      </c>
      <c r="C3282" s="2" t="s">
        <v>14936</v>
      </c>
      <c r="D3282" s="3">
        <v>45656</v>
      </c>
      <c r="E3282" s="2">
        <v>5748.15</v>
      </c>
    </row>
    <row r="3283" spans="1:5" x14ac:dyDescent="0.3">
      <c r="A3283" s="2" t="s">
        <v>6208</v>
      </c>
      <c r="B3283" s="2" t="s">
        <v>2939</v>
      </c>
      <c r="C3283" s="2" t="s">
        <v>14936</v>
      </c>
      <c r="D3283" s="3">
        <v>45584</v>
      </c>
      <c r="E3283" s="2">
        <v>6562.27</v>
      </c>
    </row>
    <row r="3284" spans="1:5" x14ac:dyDescent="0.3">
      <c r="A3284" s="2" t="s">
        <v>6209</v>
      </c>
      <c r="B3284" s="2" t="s">
        <v>2936</v>
      </c>
      <c r="C3284" s="2" t="s">
        <v>14936</v>
      </c>
      <c r="D3284" s="3">
        <v>45302</v>
      </c>
      <c r="E3284" s="2">
        <v>5965.57</v>
      </c>
    </row>
    <row r="3285" spans="1:5" x14ac:dyDescent="0.3">
      <c r="A3285" s="2" t="s">
        <v>6210</v>
      </c>
      <c r="B3285" s="2" t="s">
        <v>2916</v>
      </c>
      <c r="C3285" s="2" t="s">
        <v>14936</v>
      </c>
      <c r="D3285" s="3">
        <v>45638</v>
      </c>
      <c r="E3285" s="2">
        <v>40655.14</v>
      </c>
    </row>
    <row r="3286" spans="1:5" x14ac:dyDescent="0.3">
      <c r="A3286" s="2" t="s">
        <v>6211</v>
      </c>
      <c r="B3286" s="2" t="s">
        <v>2936</v>
      </c>
      <c r="C3286" s="2" t="s">
        <v>14936</v>
      </c>
      <c r="D3286" s="3">
        <v>45463</v>
      </c>
      <c r="E3286" s="2">
        <v>17691.04</v>
      </c>
    </row>
    <row r="3287" spans="1:5" x14ac:dyDescent="0.3">
      <c r="A3287" s="2" t="s">
        <v>6212</v>
      </c>
      <c r="B3287" s="2" t="s">
        <v>2919</v>
      </c>
      <c r="C3287" s="2" t="s">
        <v>14936</v>
      </c>
      <c r="D3287" s="3">
        <v>46055</v>
      </c>
      <c r="E3287" s="2">
        <v>38488.870000000003</v>
      </c>
    </row>
    <row r="3288" spans="1:5" x14ac:dyDescent="0.3">
      <c r="A3288" s="2" t="s">
        <v>6213</v>
      </c>
      <c r="B3288" s="2" t="s">
        <v>2936</v>
      </c>
      <c r="C3288" s="2" t="s">
        <v>14936</v>
      </c>
      <c r="D3288" s="3">
        <v>45350</v>
      </c>
      <c r="E3288" s="2">
        <v>16138.04</v>
      </c>
    </row>
    <row r="3289" spans="1:5" x14ac:dyDescent="0.3">
      <c r="A3289" s="2" t="s">
        <v>6214</v>
      </c>
      <c r="B3289" s="2" t="s">
        <v>2916</v>
      </c>
      <c r="C3289" s="2" t="s">
        <v>14937</v>
      </c>
      <c r="D3289" s="3">
        <v>45321</v>
      </c>
      <c r="E3289" s="2">
        <v>41071.79</v>
      </c>
    </row>
    <row r="3290" spans="1:5" x14ac:dyDescent="0.3">
      <c r="A3290" s="2" t="s">
        <v>6215</v>
      </c>
      <c r="B3290" s="2" t="s">
        <v>2916</v>
      </c>
      <c r="C3290" s="2" t="s">
        <v>14936</v>
      </c>
      <c r="D3290" s="3">
        <v>46146</v>
      </c>
      <c r="E3290" s="2">
        <v>4827.6099999999997</v>
      </c>
    </row>
    <row r="3291" spans="1:5" x14ac:dyDescent="0.3">
      <c r="A3291" s="2" t="s">
        <v>6216</v>
      </c>
      <c r="B3291" s="2" t="s">
        <v>2939</v>
      </c>
      <c r="C3291" s="2" t="s">
        <v>14936</v>
      </c>
      <c r="D3291" s="3">
        <v>46068</v>
      </c>
      <c r="E3291" s="2">
        <v>20230.689999999999</v>
      </c>
    </row>
    <row r="3292" spans="1:5" x14ac:dyDescent="0.3">
      <c r="A3292" s="2" t="s">
        <v>6217</v>
      </c>
      <c r="B3292" s="2" t="s">
        <v>2916</v>
      </c>
      <c r="C3292" s="2" t="s">
        <v>14936</v>
      </c>
      <c r="D3292" s="3">
        <v>45495</v>
      </c>
      <c r="E3292" s="2">
        <v>39828.71</v>
      </c>
    </row>
    <row r="3293" spans="1:5" x14ac:dyDescent="0.3">
      <c r="A3293" s="2" t="s">
        <v>6218</v>
      </c>
      <c r="B3293" s="2" t="s">
        <v>2936</v>
      </c>
      <c r="C3293" s="2" t="s">
        <v>14936</v>
      </c>
      <c r="D3293" s="3">
        <v>45722</v>
      </c>
      <c r="E3293" s="2">
        <v>37309.93</v>
      </c>
    </row>
    <row r="3294" spans="1:5" x14ac:dyDescent="0.3">
      <c r="A3294" s="2" t="s">
        <v>6219</v>
      </c>
      <c r="B3294" s="2" t="s">
        <v>2921</v>
      </c>
      <c r="C3294" s="2" t="s">
        <v>14936</v>
      </c>
      <c r="D3294" s="3">
        <v>46110</v>
      </c>
      <c r="E3294" s="2">
        <v>39383.47</v>
      </c>
    </row>
    <row r="3295" spans="1:5" x14ac:dyDescent="0.3">
      <c r="A3295" s="2" t="s">
        <v>6220</v>
      </c>
      <c r="B3295" s="2" t="s">
        <v>2936</v>
      </c>
      <c r="C3295" s="2" t="s">
        <v>14936</v>
      </c>
      <c r="D3295" s="3">
        <v>45668</v>
      </c>
      <c r="E3295" s="2">
        <v>38877.83</v>
      </c>
    </row>
    <row r="3296" spans="1:5" x14ac:dyDescent="0.3">
      <c r="A3296" s="2" t="s">
        <v>6221</v>
      </c>
      <c r="B3296" s="2" t="s">
        <v>2939</v>
      </c>
      <c r="C3296" s="2" t="s">
        <v>14936</v>
      </c>
      <c r="D3296" s="3">
        <v>45465</v>
      </c>
      <c r="E3296" s="2">
        <v>16717.77</v>
      </c>
    </row>
    <row r="3297" spans="1:5" x14ac:dyDescent="0.3">
      <c r="A3297" s="2" t="s">
        <v>6222</v>
      </c>
      <c r="B3297" s="2" t="s">
        <v>2936</v>
      </c>
      <c r="C3297" s="2" t="s">
        <v>14936</v>
      </c>
      <c r="D3297" s="3">
        <v>45430</v>
      </c>
      <c r="E3297" s="2">
        <v>11339.77</v>
      </c>
    </row>
    <row r="3298" spans="1:5" x14ac:dyDescent="0.3">
      <c r="A3298" s="2" t="s">
        <v>6223</v>
      </c>
      <c r="B3298" s="2" t="s">
        <v>2916</v>
      </c>
      <c r="C3298" s="2" t="s">
        <v>14936</v>
      </c>
      <c r="D3298" s="3">
        <v>46136</v>
      </c>
      <c r="E3298" s="2">
        <v>33320.01</v>
      </c>
    </row>
    <row r="3299" spans="1:5" x14ac:dyDescent="0.3">
      <c r="A3299" s="2" t="s">
        <v>6224</v>
      </c>
      <c r="B3299" s="2" t="s">
        <v>2934</v>
      </c>
      <c r="C3299" s="2" t="s">
        <v>14936</v>
      </c>
      <c r="D3299" s="3">
        <v>45909</v>
      </c>
      <c r="E3299" s="2">
        <v>27837.5</v>
      </c>
    </row>
    <row r="3300" spans="1:5" x14ac:dyDescent="0.3">
      <c r="A3300" s="2" t="s">
        <v>6225</v>
      </c>
      <c r="B3300" s="2" t="s">
        <v>2934</v>
      </c>
      <c r="C3300" s="2" t="s">
        <v>14936</v>
      </c>
      <c r="D3300" s="3">
        <v>45974</v>
      </c>
      <c r="E3300" s="2">
        <v>48338.2</v>
      </c>
    </row>
    <row r="3301" spans="1:5" x14ac:dyDescent="0.3">
      <c r="A3301" s="2" t="s">
        <v>6226</v>
      </c>
      <c r="B3301" s="2" t="s">
        <v>2919</v>
      </c>
      <c r="C3301" s="2" t="s">
        <v>14936</v>
      </c>
      <c r="D3301" s="3">
        <v>45657</v>
      </c>
      <c r="E3301" s="2">
        <v>49806.19</v>
      </c>
    </row>
    <row r="3302" spans="1:5" x14ac:dyDescent="0.3">
      <c r="A3302" s="2" t="s">
        <v>6227</v>
      </c>
      <c r="B3302" s="2" t="s">
        <v>2936</v>
      </c>
      <c r="C3302" s="2" t="s">
        <v>14936</v>
      </c>
      <c r="D3302" s="3">
        <v>46163</v>
      </c>
      <c r="E3302" s="2">
        <v>35094.959999999999</v>
      </c>
    </row>
    <row r="3303" spans="1:5" x14ac:dyDescent="0.3">
      <c r="A3303" s="2" t="s">
        <v>6228</v>
      </c>
      <c r="B3303" s="2" t="s">
        <v>2916</v>
      </c>
      <c r="C3303" s="2" t="s">
        <v>14936</v>
      </c>
      <c r="D3303" s="3">
        <v>45384</v>
      </c>
      <c r="E3303" s="2">
        <v>44698.5</v>
      </c>
    </row>
    <row r="3304" spans="1:5" x14ac:dyDescent="0.3">
      <c r="A3304" s="2" t="s">
        <v>6229</v>
      </c>
      <c r="B3304" s="2" t="s">
        <v>2916</v>
      </c>
      <c r="C3304" s="2" t="s">
        <v>14936</v>
      </c>
      <c r="D3304" s="3">
        <v>45597</v>
      </c>
      <c r="E3304" s="2">
        <v>13385.87</v>
      </c>
    </row>
    <row r="3305" spans="1:5" x14ac:dyDescent="0.3">
      <c r="A3305" s="2" t="s">
        <v>6230</v>
      </c>
      <c r="B3305" s="2" t="s">
        <v>2936</v>
      </c>
      <c r="C3305" s="2" t="s">
        <v>14936</v>
      </c>
      <c r="D3305" s="3">
        <v>45515</v>
      </c>
      <c r="E3305" s="2">
        <v>30962.17</v>
      </c>
    </row>
    <row r="3306" spans="1:5" x14ac:dyDescent="0.3">
      <c r="A3306" s="2" t="s">
        <v>6231</v>
      </c>
      <c r="B3306" s="2" t="s">
        <v>2936</v>
      </c>
      <c r="C3306" s="2" t="s">
        <v>14936</v>
      </c>
      <c r="D3306" s="3">
        <v>45956</v>
      </c>
      <c r="E3306" s="2">
        <v>47886.03</v>
      </c>
    </row>
    <row r="3307" spans="1:5" x14ac:dyDescent="0.3">
      <c r="A3307" s="2" t="s">
        <v>6232</v>
      </c>
      <c r="B3307" s="2" t="s">
        <v>2919</v>
      </c>
      <c r="C3307" s="2" t="s">
        <v>14936</v>
      </c>
      <c r="D3307" s="3">
        <v>46161</v>
      </c>
      <c r="E3307" s="2">
        <v>21686.639999999999</v>
      </c>
    </row>
    <row r="3308" spans="1:5" x14ac:dyDescent="0.3">
      <c r="A3308" s="2" t="s">
        <v>6233</v>
      </c>
      <c r="B3308" s="2" t="s">
        <v>2939</v>
      </c>
      <c r="C3308" s="2" t="s">
        <v>14937</v>
      </c>
      <c r="D3308" s="3">
        <v>46179</v>
      </c>
      <c r="E3308" s="2">
        <v>15778.22</v>
      </c>
    </row>
    <row r="3309" spans="1:5" x14ac:dyDescent="0.3">
      <c r="A3309" s="2" t="s">
        <v>6234</v>
      </c>
      <c r="B3309" s="2" t="s">
        <v>2916</v>
      </c>
      <c r="C3309" s="2" t="s">
        <v>14936</v>
      </c>
      <c r="D3309" s="3">
        <v>45808</v>
      </c>
      <c r="E3309" s="2">
        <v>34973.1</v>
      </c>
    </row>
    <row r="3310" spans="1:5" x14ac:dyDescent="0.3">
      <c r="A3310" s="2" t="s">
        <v>6235</v>
      </c>
      <c r="B3310" s="2" t="s">
        <v>2934</v>
      </c>
      <c r="C3310" s="2" t="s">
        <v>14938</v>
      </c>
      <c r="D3310" s="3">
        <v>46049</v>
      </c>
      <c r="E3310" s="2">
        <v>3562.9</v>
      </c>
    </row>
    <row r="3311" spans="1:5" x14ac:dyDescent="0.3">
      <c r="A3311" s="2" t="s">
        <v>6236</v>
      </c>
      <c r="B3311" s="2" t="s">
        <v>2916</v>
      </c>
      <c r="C3311" s="2" t="s">
        <v>14936</v>
      </c>
      <c r="D3311" s="3">
        <v>45616</v>
      </c>
      <c r="E3311" s="2">
        <v>35939.699999999997</v>
      </c>
    </row>
    <row r="3312" spans="1:5" x14ac:dyDescent="0.3">
      <c r="A3312" s="2" t="s">
        <v>6237</v>
      </c>
      <c r="B3312" s="2" t="s">
        <v>2919</v>
      </c>
      <c r="C3312" s="2" t="s">
        <v>14936</v>
      </c>
      <c r="D3312" s="3">
        <v>45678</v>
      </c>
      <c r="E3312" s="2">
        <v>33883.1</v>
      </c>
    </row>
    <row r="3313" spans="1:5" x14ac:dyDescent="0.3">
      <c r="A3313" s="2" t="s">
        <v>6238</v>
      </c>
      <c r="B3313" s="2" t="s">
        <v>2934</v>
      </c>
      <c r="C3313" s="2" t="s">
        <v>14936</v>
      </c>
      <c r="D3313" s="3">
        <v>45689</v>
      </c>
      <c r="E3313" s="2">
        <v>1234.4000000000001</v>
      </c>
    </row>
    <row r="3314" spans="1:5" x14ac:dyDescent="0.3">
      <c r="A3314" s="2" t="s">
        <v>6239</v>
      </c>
      <c r="B3314" s="2" t="s">
        <v>2921</v>
      </c>
      <c r="C3314" s="2" t="s">
        <v>14936</v>
      </c>
      <c r="D3314" s="3">
        <v>46180</v>
      </c>
      <c r="E3314" s="2">
        <v>49727.88</v>
      </c>
    </row>
    <row r="3315" spans="1:5" x14ac:dyDescent="0.3">
      <c r="A3315" s="2" t="s">
        <v>6240</v>
      </c>
      <c r="B3315" s="2" t="s">
        <v>2936</v>
      </c>
      <c r="C3315" s="2" t="s">
        <v>14938</v>
      </c>
      <c r="D3315" s="3">
        <v>45625</v>
      </c>
      <c r="E3315" s="2">
        <v>31753.040000000001</v>
      </c>
    </row>
    <row r="3316" spans="1:5" x14ac:dyDescent="0.3">
      <c r="A3316" s="2" t="s">
        <v>6241</v>
      </c>
      <c r="B3316" s="2" t="s">
        <v>2936</v>
      </c>
      <c r="C3316" s="2" t="s">
        <v>14936</v>
      </c>
      <c r="D3316" s="3">
        <v>45802</v>
      </c>
      <c r="E3316" s="2">
        <v>32231.63</v>
      </c>
    </row>
    <row r="3317" spans="1:5" x14ac:dyDescent="0.3">
      <c r="A3317" s="2" t="s">
        <v>6242</v>
      </c>
      <c r="B3317" s="2" t="s">
        <v>2934</v>
      </c>
      <c r="C3317" s="2" t="s">
        <v>14936</v>
      </c>
      <c r="D3317" s="3">
        <v>46131</v>
      </c>
      <c r="E3317" s="2">
        <v>42067.39</v>
      </c>
    </row>
    <row r="3318" spans="1:5" x14ac:dyDescent="0.3">
      <c r="A3318" s="2" t="s">
        <v>6243</v>
      </c>
      <c r="B3318" s="2" t="s">
        <v>2939</v>
      </c>
      <c r="C3318" s="2" t="s">
        <v>14936</v>
      </c>
      <c r="D3318" s="3">
        <v>45775</v>
      </c>
      <c r="E3318" s="2">
        <v>16495.86</v>
      </c>
    </row>
    <row r="3319" spans="1:5" x14ac:dyDescent="0.3">
      <c r="A3319" s="2" t="s">
        <v>6244</v>
      </c>
      <c r="B3319" s="2" t="s">
        <v>2919</v>
      </c>
      <c r="C3319" s="2" t="s">
        <v>14936</v>
      </c>
      <c r="D3319" s="3">
        <v>46177</v>
      </c>
      <c r="E3319" s="2">
        <v>29997.42</v>
      </c>
    </row>
    <row r="3320" spans="1:5" x14ac:dyDescent="0.3">
      <c r="A3320" s="2" t="s">
        <v>6245</v>
      </c>
      <c r="B3320" s="2" t="s">
        <v>2916</v>
      </c>
      <c r="C3320" s="2" t="s">
        <v>14936</v>
      </c>
      <c r="D3320" s="3">
        <v>46222</v>
      </c>
      <c r="E3320" s="2">
        <v>49831.360000000001</v>
      </c>
    </row>
    <row r="3321" spans="1:5" x14ac:dyDescent="0.3">
      <c r="A3321" s="2" t="s">
        <v>6246</v>
      </c>
      <c r="B3321" s="2" t="s">
        <v>2916</v>
      </c>
      <c r="C3321" s="2" t="s">
        <v>14936</v>
      </c>
      <c r="D3321" s="3">
        <v>45673</v>
      </c>
      <c r="E3321" s="2">
        <v>814.85</v>
      </c>
    </row>
    <row r="3322" spans="1:5" x14ac:dyDescent="0.3">
      <c r="A3322" s="2" t="s">
        <v>6247</v>
      </c>
      <c r="B3322" s="2" t="s">
        <v>2921</v>
      </c>
      <c r="C3322" s="2" t="s">
        <v>14936</v>
      </c>
      <c r="D3322" s="3">
        <v>45451</v>
      </c>
      <c r="E3322" s="2">
        <v>12510.81</v>
      </c>
    </row>
    <row r="3323" spans="1:5" x14ac:dyDescent="0.3">
      <c r="A3323" s="2" t="s">
        <v>6248</v>
      </c>
      <c r="B3323" s="2" t="s">
        <v>2919</v>
      </c>
      <c r="C3323" s="2" t="s">
        <v>14936</v>
      </c>
      <c r="D3323" s="3">
        <v>46124</v>
      </c>
      <c r="E3323" s="2">
        <v>43433.78</v>
      </c>
    </row>
    <row r="3324" spans="1:5" x14ac:dyDescent="0.3">
      <c r="A3324" s="2" t="s">
        <v>6249</v>
      </c>
      <c r="B3324" s="2" t="s">
        <v>2919</v>
      </c>
      <c r="C3324" s="2" t="s">
        <v>14936</v>
      </c>
      <c r="D3324" s="3">
        <v>45595</v>
      </c>
      <c r="E3324" s="2">
        <v>40820.129999999997</v>
      </c>
    </row>
    <row r="3325" spans="1:5" x14ac:dyDescent="0.3">
      <c r="A3325" s="2" t="s">
        <v>6250</v>
      </c>
      <c r="B3325" s="2" t="s">
        <v>2939</v>
      </c>
      <c r="C3325" s="2" t="s">
        <v>14936</v>
      </c>
      <c r="D3325" s="3">
        <v>46082</v>
      </c>
      <c r="E3325" s="2">
        <v>35351.129999999997</v>
      </c>
    </row>
    <row r="3326" spans="1:5" x14ac:dyDescent="0.3">
      <c r="A3326" s="2" t="s">
        <v>6251</v>
      </c>
      <c r="B3326" s="2" t="s">
        <v>2916</v>
      </c>
      <c r="C3326" s="2" t="s">
        <v>14936</v>
      </c>
      <c r="D3326" s="3">
        <v>45659</v>
      </c>
      <c r="E3326" s="2">
        <v>6578.14</v>
      </c>
    </row>
    <row r="3327" spans="1:5" x14ac:dyDescent="0.3">
      <c r="A3327" s="2" t="s">
        <v>6252</v>
      </c>
      <c r="B3327" s="2" t="s">
        <v>2939</v>
      </c>
      <c r="C3327" s="2" t="s">
        <v>14936</v>
      </c>
      <c r="D3327" s="3">
        <v>46139</v>
      </c>
      <c r="E3327" s="2">
        <v>10765.21</v>
      </c>
    </row>
    <row r="3328" spans="1:5" x14ac:dyDescent="0.3">
      <c r="A3328" s="2" t="s">
        <v>6253</v>
      </c>
      <c r="B3328" s="2" t="s">
        <v>2921</v>
      </c>
      <c r="C3328" s="2" t="s">
        <v>14936</v>
      </c>
      <c r="D3328" s="3">
        <v>46065</v>
      </c>
      <c r="E3328" s="2">
        <v>42235.71</v>
      </c>
    </row>
    <row r="3329" spans="1:5" x14ac:dyDescent="0.3">
      <c r="A3329" s="2" t="s">
        <v>6254</v>
      </c>
      <c r="B3329" s="2" t="s">
        <v>2939</v>
      </c>
      <c r="C3329" s="2" t="s">
        <v>14936</v>
      </c>
      <c r="D3329" s="3">
        <v>45973</v>
      </c>
      <c r="E3329" s="2">
        <v>44995.93</v>
      </c>
    </row>
    <row r="3330" spans="1:5" x14ac:dyDescent="0.3">
      <c r="A3330" s="2" t="s">
        <v>6255</v>
      </c>
      <c r="B3330" s="2" t="s">
        <v>2916</v>
      </c>
      <c r="C3330" s="2" t="s">
        <v>14936</v>
      </c>
      <c r="D3330" s="3">
        <v>45525</v>
      </c>
      <c r="E3330" s="2">
        <v>23634.32</v>
      </c>
    </row>
    <row r="3331" spans="1:5" x14ac:dyDescent="0.3">
      <c r="A3331" s="2" t="s">
        <v>6256</v>
      </c>
      <c r="B3331" s="2" t="s">
        <v>2939</v>
      </c>
      <c r="C3331" s="2" t="s">
        <v>14936</v>
      </c>
      <c r="D3331" s="3">
        <v>46134</v>
      </c>
      <c r="E3331" s="2">
        <v>12566.05</v>
      </c>
    </row>
    <row r="3332" spans="1:5" x14ac:dyDescent="0.3">
      <c r="A3332" s="2" t="s">
        <v>6257</v>
      </c>
      <c r="B3332" s="2" t="s">
        <v>2916</v>
      </c>
      <c r="C3332" s="2" t="s">
        <v>14936</v>
      </c>
      <c r="D3332" s="3">
        <v>45762</v>
      </c>
      <c r="E3332" s="2">
        <v>48232.83</v>
      </c>
    </row>
    <row r="3333" spans="1:5" x14ac:dyDescent="0.3">
      <c r="A3333" s="2" t="s">
        <v>6258</v>
      </c>
      <c r="B3333" s="2" t="s">
        <v>2939</v>
      </c>
      <c r="C3333" s="2" t="s">
        <v>14936</v>
      </c>
      <c r="D3333" s="3">
        <v>45557</v>
      </c>
      <c r="E3333" s="2">
        <v>12299.99</v>
      </c>
    </row>
    <row r="3334" spans="1:5" x14ac:dyDescent="0.3">
      <c r="A3334" s="2" t="s">
        <v>6259</v>
      </c>
      <c r="B3334" s="2" t="s">
        <v>2934</v>
      </c>
      <c r="C3334" s="2" t="s">
        <v>14936</v>
      </c>
      <c r="D3334" s="3">
        <v>45754</v>
      </c>
      <c r="E3334" s="2">
        <v>27163.57</v>
      </c>
    </row>
    <row r="3335" spans="1:5" x14ac:dyDescent="0.3">
      <c r="A3335" s="2" t="s">
        <v>6260</v>
      </c>
      <c r="B3335" s="2" t="s">
        <v>2916</v>
      </c>
      <c r="C3335" s="2" t="s">
        <v>14936</v>
      </c>
      <c r="D3335" s="3">
        <v>45752</v>
      </c>
      <c r="E3335" s="2">
        <v>34350.86</v>
      </c>
    </row>
    <row r="3336" spans="1:5" x14ac:dyDescent="0.3">
      <c r="A3336" s="2" t="s">
        <v>6261</v>
      </c>
      <c r="B3336" s="2" t="s">
        <v>2916</v>
      </c>
      <c r="C3336" s="2" t="s">
        <v>14936</v>
      </c>
      <c r="D3336" s="3">
        <v>46205</v>
      </c>
      <c r="E3336" s="2">
        <v>10241.120000000001</v>
      </c>
    </row>
    <row r="3337" spans="1:5" x14ac:dyDescent="0.3">
      <c r="A3337" s="2" t="s">
        <v>6262</v>
      </c>
      <c r="B3337" s="2" t="s">
        <v>2916</v>
      </c>
      <c r="C3337" s="2" t="s">
        <v>14936</v>
      </c>
      <c r="D3337" s="3">
        <v>46172</v>
      </c>
      <c r="E3337" s="2">
        <v>22821.439999999999</v>
      </c>
    </row>
    <row r="3338" spans="1:5" x14ac:dyDescent="0.3">
      <c r="A3338" s="2" t="s">
        <v>6263</v>
      </c>
      <c r="B3338" s="2" t="s">
        <v>2919</v>
      </c>
      <c r="C3338" s="2" t="s">
        <v>14936</v>
      </c>
      <c r="D3338" s="3">
        <v>46234</v>
      </c>
      <c r="E3338" s="2">
        <v>31509.95</v>
      </c>
    </row>
    <row r="3339" spans="1:5" x14ac:dyDescent="0.3">
      <c r="A3339" s="2" t="s">
        <v>6264</v>
      </c>
      <c r="B3339" s="2" t="s">
        <v>2939</v>
      </c>
      <c r="C3339" s="2" t="s">
        <v>14936</v>
      </c>
      <c r="D3339" s="3">
        <v>45421</v>
      </c>
      <c r="E3339" s="2">
        <v>35728.769999999997</v>
      </c>
    </row>
    <row r="3340" spans="1:5" x14ac:dyDescent="0.3">
      <c r="A3340" s="2" t="s">
        <v>6265</v>
      </c>
      <c r="B3340" s="2" t="s">
        <v>2921</v>
      </c>
      <c r="C3340" s="2" t="s">
        <v>14937</v>
      </c>
      <c r="D3340" s="3">
        <v>45779</v>
      </c>
      <c r="E3340" s="2">
        <v>46997.09</v>
      </c>
    </row>
    <row r="3341" spans="1:5" x14ac:dyDescent="0.3">
      <c r="A3341" s="2" t="s">
        <v>6266</v>
      </c>
      <c r="B3341" s="2" t="s">
        <v>2939</v>
      </c>
      <c r="C3341" s="2" t="s">
        <v>14936</v>
      </c>
      <c r="D3341" s="3">
        <v>45562</v>
      </c>
      <c r="E3341" s="2">
        <v>35359.71</v>
      </c>
    </row>
    <row r="3342" spans="1:5" x14ac:dyDescent="0.3">
      <c r="A3342" s="2" t="s">
        <v>6267</v>
      </c>
      <c r="B3342" s="2" t="s">
        <v>2919</v>
      </c>
      <c r="C3342" s="2" t="s">
        <v>14936</v>
      </c>
      <c r="D3342" s="3">
        <v>45987</v>
      </c>
      <c r="E3342" s="2">
        <v>36679.949999999997</v>
      </c>
    </row>
    <row r="3343" spans="1:5" x14ac:dyDescent="0.3">
      <c r="A3343" s="2" t="s">
        <v>6268</v>
      </c>
      <c r="B3343" s="2" t="s">
        <v>2939</v>
      </c>
      <c r="C3343" s="2" t="s">
        <v>14936</v>
      </c>
      <c r="D3343" s="3">
        <v>46089</v>
      </c>
      <c r="E3343" s="2">
        <v>17376.02</v>
      </c>
    </row>
    <row r="3344" spans="1:5" x14ac:dyDescent="0.3">
      <c r="A3344" s="2" t="s">
        <v>6269</v>
      </c>
      <c r="B3344" s="2" t="s">
        <v>2921</v>
      </c>
      <c r="C3344" s="2" t="s">
        <v>14936</v>
      </c>
      <c r="D3344" s="3">
        <v>45830</v>
      </c>
      <c r="E3344" s="2">
        <v>25718.080000000002</v>
      </c>
    </row>
    <row r="3345" spans="1:5" x14ac:dyDescent="0.3">
      <c r="A3345" s="2" t="s">
        <v>6270</v>
      </c>
      <c r="B3345" s="2" t="s">
        <v>2939</v>
      </c>
      <c r="C3345" s="2" t="s">
        <v>14937</v>
      </c>
      <c r="D3345" s="3">
        <v>46218</v>
      </c>
      <c r="E3345" s="2">
        <v>46527.14</v>
      </c>
    </row>
    <row r="3346" spans="1:5" x14ac:dyDescent="0.3">
      <c r="A3346" s="2" t="s">
        <v>6271</v>
      </c>
      <c r="B3346" s="2" t="s">
        <v>2919</v>
      </c>
      <c r="C3346" s="2" t="s">
        <v>14936</v>
      </c>
      <c r="D3346" s="3">
        <v>46087</v>
      </c>
      <c r="E3346" s="2">
        <v>17162.060000000001</v>
      </c>
    </row>
    <row r="3347" spans="1:5" x14ac:dyDescent="0.3">
      <c r="A3347" s="2" t="s">
        <v>6272</v>
      </c>
      <c r="B3347" s="2" t="s">
        <v>2939</v>
      </c>
      <c r="C3347" s="2" t="s">
        <v>14936</v>
      </c>
      <c r="D3347" s="3">
        <v>45714</v>
      </c>
      <c r="E3347" s="2">
        <v>16951.32</v>
      </c>
    </row>
    <row r="3348" spans="1:5" x14ac:dyDescent="0.3">
      <c r="A3348" s="2" t="s">
        <v>6273</v>
      </c>
      <c r="B3348" s="2" t="s">
        <v>2939</v>
      </c>
      <c r="C3348" s="2" t="s">
        <v>14936</v>
      </c>
      <c r="D3348" s="3">
        <v>45766</v>
      </c>
      <c r="E3348" s="2">
        <v>4240.1099999999997</v>
      </c>
    </row>
    <row r="3349" spans="1:5" x14ac:dyDescent="0.3">
      <c r="A3349" s="2" t="s">
        <v>6274</v>
      </c>
      <c r="B3349" s="2" t="s">
        <v>2936</v>
      </c>
      <c r="C3349" s="2" t="s">
        <v>14936</v>
      </c>
      <c r="D3349" s="3">
        <v>46162</v>
      </c>
      <c r="E3349" s="2">
        <v>32876</v>
      </c>
    </row>
    <row r="3350" spans="1:5" x14ac:dyDescent="0.3">
      <c r="A3350" s="2" t="s">
        <v>6275</v>
      </c>
      <c r="B3350" s="2" t="s">
        <v>2934</v>
      </c>
      <c r="C3350" s="2" t="s">
        <v>14936</v>
      </c>
      <c r="D3350" s="3">
        <v>46093</v>
      </c>
      <c r="E3350" s="2">
        <v>30931.71</v>
      </c>
    </row>
    <row r="3351" spans="1:5" x14ac:dyDescent="0.3">
      <c r="A3351" s="2" t="s">
        <v>6276</v>
      </c>
      <c r="B3351" s="2" t="s">
        <v>2916</v>
      </c>
      <c r="C3351" s="2" t="s">
        <v>14936</v>
      </c>
      <c r="D3351" s="3">
        <v>46172</v>
      </c>
      <c r="E3351" s="2">
        <v>30958</v>
      </c>
    </row>
    <row r="3352" spans="1:5" x14ac:dyDescent="0.3">
      <c r="A3352" s="2" t="s">
        <v>6277</v>
      </c>
      <c r="B3352" s="2" t="s">
        <v>2916</v>
      </c>
      <c r="C3352" s="2" t="s">
        <v>14936</v>
      </c>
      <c r="D3352" s="3">
        <v>45477</v>
      </c>
      <c r="E3352" s="2">
        <v>7509.05</v>
      </c>
    </row>
    <row r="3353" spans="1:5" x14ac:dyDescent="0.3">
      <c r="A3353" s="2" t="s">
        <v>6278</v>
      </c>
      <c r="B3353" s="2" t="s">
        <v>2916</v>
      </c>
      <c r="C3353" s="2" t="s">
        <v>14936</v>
      </c>
      <c r="D3353" s="3">
        <v>45785</v>
      </c>
      <c r="E3353" s="2">
        <v>40198.28</v>
      </c>
    </row>
    <row r="3354" spans="1:5" x14ac:dyDescent="0.3">
      <c r="A3354" s="2" t="s">
        <v>6279</v>
      </c>
      <c r="B3354" s="2" t="s">
        <v>2916</v>
      </c>
      <c r="C3354" s="2" t="s">
        <v>14936</v>
      </c>
      <c r="D3354" s="3">
        <v>45672</v>
      </c>
      <c r="E3354" s="2">
        <v>30841.5</v>
      </c>
    </row>
    <row r="3355" spans="1:5" x14ac:dyDescent="0.3">
      <c r="A3355" s="2" t="s">
        <v>6280</v>
      </c>
      <c r="B3355" s="2" t="s">
        <v>2939</v>
      </c>
      <c r="C3355" s="2" t="s">
        <v>14936</v>
      </c>
      <c r="D3355" s="3">
        <v>45725</v>
      </c>
      <c r="E3355" s="2">
        <v>4499.16</v>
      </c>
    </row>
    <row r="3356" spans="1:5" x14ac:dyDescent="0.3">
      <c r="A3356" s="2" t="s">
        <v>6281</v>
      </c>
      <c r="B3356" s="2" t="s">
        <v>2916</v>
      </c>
      <c r="C3356" s="2" t="s">
        <v>14936</v>
      </c>
      <c r="D3356" s="3">
        <v>45848</v>
      </c>
      <c r="E3356" s="2">
        <v>46388.94</v>
      </c>
    </row>
    <row r="3357" spans="1:5" x14ac:dyDescent="0.3">
      <c r="A3357" s="2" t="s">
        <v>6282</v>
      </c>
      <c r="B3357" s="2" t="s">
        <v>2939</v>
      </c>
      <c r="C3357" s="2" t="s">
        <v>14936</v>
      </c>
      <c r="D3357" s="3">
        <v>45882</v>
      </c>
      <c r="E3357" s="2">
        <v>26263.11</v>
      </c>
    </row>
    <row r="3358" spans="1:5" x14ac:dyDescent="0.3">
      <c r="A3358" s="2" t="s">
        <v>6283</v>
      </c>
      <c r="B3358" s="2" t="s">
        <v>2916</v>
      </c>
      <c r="C3358" s="2" t="s">
        <v>14936</v>
      </c>
      <c r="D3358" s="3">
        <v>46147</v>
      </c>
      <c r="E3358" s="2">
        <v>10509.73</v>
      </c>
    </row>
    <row r="3359" spans="1:5" x14ac:dyDescent="0.3">
      <c r="A3359" s="2" t="s">
        <v>6284</v>
      </c>
      <c r="B3359" s="2" t="s">
        <v>2936</v>
      </c>
      <c r="C3359" s="2" t="s">
        <v>14936</v>
      </c>
      <c r="D3359" s="3">
        <v>46118</v>
      </c>
      <c r="E3359" s="2">
        <v>34368.94</v>
      </c>
    </row>
    <row r="3360" spans="1:5" x14ac:dyDescent="0.3">
      <c r="A3360" s="2" t="s">
        <v>6285</v>
      </c>
      <c r="B3360" s="2" t="s">
        <v>2936</v>
      </c>
      <c r="C3360" s="2" t="s">
        <v>14936</v>
      </c>
      <c r="D3360" s="3">
        <v>45875</v>
      </c>
      <c r="E3360" s="2">
        <v>36070.120000000003</v>
      </c>
    </row>
    <row r="3361" spans="1:5" x14ac:dyDescent="0.3">
      <c r="A3361" s="2" t="s">
        <v>6286</v>
      </c>
      <c r="B3361" s="2" t="s">
        <v>2934</v>
      </c>
      <c r="C3361" s="2" t="s">
        <v>14936</v>
      </c>
      <c r="D3361" s="3">
        <v>45481</v>
      </c>
      <c r="E3361" s="2">
        <v>13419.7</v>
      </c>
    </row>
    <row r="3362" spans="1:5" x14ac:dyDescent="0.3">
      <c r="A3362" s="2" t="s">
        <v>6287</v>
      </c>
      <c r="B3362" s="2" t="s">
        <v>2939</v>
      </c>
      <c r="C3362" s="2" t="s">
        <v>14936</v>
      </c>
      <c r="D3362" s="3">
        <v>45851</v>
      </c>
      <c r="E3362" s="2">
        <v>44849.79</v>
      </c>
    </row>
    <row r="3363" spans="1:5" x14ac:dyDescent="0.3">
      <c r="A3363" s="2" t="s">
        <v>6288</v>
      </c>
      <c r="B3363" s="2" t="s">
        <v>2934</v>
      </c>
      <c r="C3363" s="2" t="s">
        <v>14936</v>
      </c>
      <c r="D3363" s="3">
        <v>46069</v>
      </c>
      <c r="E3363" s="2">
        <v>13514.72</v>
      </c>
    </row>
    <row r="3364" spans="1:5" x14ac:dyDescent="0.3">
      <c r="A3364" s="2" t="s">
        <v>6289</v>
      </c>
      <c r="B3364" s="2" t="s">
        <v>2919</v>
      </c>
      <c r="C3364" s="2" t="s">
        <v>14936</v>
      </c>
      <c r="D3364" s="3">
        <v>46238</v>
      </c>
      <c r="E3364" s="2">
        <v>2310.06</v>
      </c>
    </row>
    <row r="3365" spans="1:5" x14ac:dyDescent="0.3">
      <c r="A3365" s="2" t="s">
        <v>6290</v>
      </c>
      <c r="B3365" s="2" t="s">
        <v>2939</v>
      </c>
      <c r="C3365" s="2" t="s">
        <v>14936</v>
      </c>
      <c r="D3365" s="3">
        <v>45994</v>
      </c>
      <c r="E3365" s="2">
        <v>24288.53</v>
      </c>
    </row>
    <row r="3366" spans="1:5" x14ac:dyDescent="0.3">
      <c r="A3366" s="2" t="s">
        <v>6291</v>
      </c>
      <c r="B3366" s="2" t="s">
        <v>2916</v>
      </c>
      <c r="C3366" s="2" t="s">
        <v>14938</v>
      </c>
      <c r="D3366" s="3">
        <v>45482</v>
      </c>
      <c r="E3366" s="2">
        <v>3840.15</v>
      </c>
    </row>
    <row r="3367" spans="1:5" x14ac:dyDescent="0.3">
      <c r="A3367" s="2" t="s">
        <v>6292</v>
      </c>
      <c r="B3367" s="2" t="s">
        <v>2916</v>
      </c>
      <c r="C3367" s="2" t="s">
        <v>14936</v>
      </c>
      <c r="D3367" s="3">
        <v>45677</v>
      </c>
      <c r="E3367" s="2">
        <v>25675</v>
      </c>
    </row>
    <row r="3368" spans="1:5" x14ac:dyDescent="0.3">
      <c r="A3368" s="2" t="s">
        <v>6293</v>
      </c>
      <c r="B3368" s="2" t="s">
        <v>2939</v>
      </c>
      <c r="C3368" s="2" t="s">
        <v>14936</v>
      </c>
      <c r="D3368" s="3">
        <v>45456</v>
      </c>
      <c r="E3368" s="2">
        <v>39546.28</v>
      </c>
    </row>
    <row r="3369" spans="1:5" x14ac:dyDescent="0.3">
      <c r="A3369" s="2" t="s">
        <v>6294</v>
      </c>
      <c r="B3369" s="2" t="s">
        <v>2916</v>
      </c>
      <c r="C3369" s="2" t="s">
        <v>14936</v>
      </c>
      <c r="D3369" s="3">
        <v>46230</v>
      </c>
      <c r="E3369" s="2">
        <v>48273.16</v>
      </c>
    </row>
    <row r="3370" spans="1:5" x14ac:dyDescent="0.3">
      <c r="A3370" s="2" t="s">
        <v>6295</v>
      </c>
      <c r="B3370" s="2" t="s">
        <v>2939</v>
      </c>
      <c r="C3370" s="2" t="s">
        <v>14936</v>
      </c>
      <c r="D3370" s="3">
        <v>46051</v>
      </c>
      <c r="E3370" s="2">
        <v>6984.09</v>
      </c>
    </row>
    <row r="3371" spans="1:5" x14ac:dyDescent="0.3">
      <c r="A3371" s="2" t="s">
        <v>6296</v>
      </c>
      <c r="B3371" s="2" t="s">
        <v>2921</v>
      </c>
      <c r="C3371" s="2" t="s">
        <v>14938</v>
      </c>
      <c r="D3371" s="3">
        <v>46194</v>
      </c>
      <c r="E3371" s="2">
        <v>24750.94</v>
      </c>
    </row>
    <row r="3372" spans="1:5" x14ac:dyDescent="0.3">
      <c r="A3372" s="2" t="s">
        <v>6297</v>
      </c>
      <c r="B3372" s="2" t="s">
        <v>2916</v>
      </c>
      <c r="C3372" s="2" t="s">
        <v>14936</v>
      </c>
      <c r="D3372" s="3">
        <v>45624</v>
      </c>
      <c r="E3372" s="2">
        <v>9498.3700000000008</v>
      </c>
    </row>
    <row r="3373" spans="1:5" x14ac:dyDescent="0.3">
      <c r="A3373" s="2" t="s">
        <v>6298</v>
      </c>
      <c r="B3373" s="2" t="s">
        <v>2936</v>
      </c>
      <c r="C3373" s="2" t="s">
        <v>14936</v>
      </c>
      <c r="D3373" s="3">
        <v>45422</v>
      </c>
      <c r="E3373" s="2">
        <v>25778.27</v>
      </c>
    </row>
    <row r="3374" spans="1:5" x14ac:dyDescent="0.3">
      <c r="A3374" s="2" t="s">
        <v>6299</v>
      </c>
      <c r="B3374" s="2" t="s">
        <v>2921</v>
      </c>
      <c r="C3374" s="2" t="s">
        <v>14936</v>
      </c>
      <c r="D3374" s="3">
        <v>45846</v>
      </c>
      <c r="E3374" s="2">
        <v>16543.3</v>
      </c>
    </row>
    <row r="3375" spans="1:5" x14ac:dyDescent="0.3">
      <c r="A3375" s="2" t="s">
        <v>6300</v>
      </c>
      <c r="B3375" s="2" t="s">
        <v>2939</v>
      </c>
      <c r="C3375" s="2" t="s">
        <v>14936</v>
      </c>
      <c r="D3375" s="3">
        <v>45519</v>
      </c>
      <c r="E3375" s="2">
        <v>20120.07</v>
      </c>
    </row>
    <row r="3376" spans="1:5" x14ac:dyDescent="0.3">
      <c r="A3376" s="2" t="s">
        <v>6301</v>
      </c>
      <c r="B3376" s="2" t="s">
        <v>2934</v>
      </c>
      <c r="C3376" s="2" t="s">
        <v>14938</v>
      </c>
      <c r="D3376" s="3">
        <v>46128</v>
      </c>
      <c r="E3376" s="2">
        <v>30715.06</v>
      </c>
    </row>
    <row r="3377" spans="1:5" x14ac:dyDescent="0.3">
      <c r="A3377" s="2" t="s">
        <v>6302</v>
      </c>
      <c r="B3377" s="2" t="s">
        <v>2934</v>
      </c>
      <c r="C3377" s="2" t="s">
        <v>14936</v>
      </c>
      <c r="D3377" s="3">
        <v>45756</v>
      </c>
      <c r="E3377" s="2">
        <v>16640.490000000002</v>
      </c>
    </row>
    <row r="3378" spans="1:5" x14ac:dyDescent="0.3">
      <c r="A3378" s="2" t="s">
        <v>6303</v>
      </c>
      <c r="B3378" s="2" t="s">
        <v>2939</v>
      </c>
      <c r="C3378" s="2" t="s">
        <v>14936</v>
      </c>
      <c r="D3378" s="3">
        <v>45462</v>
      </c>
      <c r="E3378" s="2">
        <v>30362.89</v>
      </c>
    </row>
    <row r="3379" spans="1:5" x14ac:dyDescent="0.3">
      <c r="A3379" s="2" t="s">
        <v>6304</v>
      </c>
      <c r="B3379" s="2" t="s">
        <v>2921</v>
      </c>
      <c r="C3379" s="2" t="s">
        <v>14936</v>
      </c>
      <c r="D3379" s="3">
        <v>45792</v>
      </c>
      <c r="E3379" s="2">
        <v>16330.98</v>
      </c>
    </row>
    <row r="3380" spans="1:5" x14ac:dyDescent="0.3">
      <c r="A3380" s="2" t="s">
        <v>6305</v>
      </c>
      <c r="B3380" s="2" t="s">
        <v>2921</v>
      </c>
      <c r="C3380" s="2" t="s">
        <v>14937</v>
      </c>
      <c r="D3380" s="3">
        <v>45756</v>
      </c>
      <c r="E3380" s="2">
        <v>13644.73</v>
      </c>
    </row>
    <row r="3381" spans="1:5" x14ac:dyDescent="0.3">
      <c r="A3381" s="2" t="s">
        <v>6306</v>
      </c>
      <c r="B3381" s="2" t="s">
        <v>2936</v>
      </c>
      <c r="C3381" s="2" t="s">
        <v>14936</v>
      </c>
      <c r="D3381" s="3">
        <v>45294</v>
      </c>
      <c r="E3381" s="2">
        <v>21850.44</v>
      </c>
    </row>
    <row r="3382" spans="1:5" x14ac:dyDescent="0.3">
      <c r="A3382" s="2" t="s">
        <v>6307</v>
      </c>
      <c r="B3382" s="2" t="s">
        <v>2921</v>
      </c>
      <c r="C3382" s="2" t="s">
        <v>14936</v>
      </c>
      <c r="D3382" s="3">
        <v>46159</v>
      </c>
      <c r="E3382" s="2">
        <v>36831.56</v>
      </c>
    </row>
    <row r="3383" spans="1:5" x14ac:dyDescent="0.3">
      <c r="A3383" s="2" t="s">
        <v>6308</v>
      </c>
      <c r="B3383" s="2" t="s">
        <v>2934</v>
      </c>
      <c r="C3383" s="2" t="s">
        <v>14936</v>
      </c>
      <c r="D3383" s="3">
        <v>46236</v>
      </c>
      <c r="E3383" s="2">
        <v>45168.84</v>
      </c>
    </row>
    <row r="3384" spans="1:5" x14ac:dyDescent="0.3">
      <c r="A3384" s="2" t="s">
        <v>6309</v>
      </c>
      <c r="B3384" s="2" t="s">
        <v>2916</v>
      </c>
      <c r="C3384" s="2" t="s">
        <v>14937</v>
      </c>
      <c r="D3384" s="3">
        <v>45339</v>
      </c>
      <c r="E3384" s="2">
        <v>2161.48</v>
      </c>
    </row>
    <row r="3385" spans="1:5" x14ac:dyDescent="0.3">
      <c r="A3385" s="2" t="s">
        <v>6310</v>
      </c>
      <c r="B3385" s="2" t="s">
        <v>2916</v>
      </c>
      <c r="C3385" s="2" t="s">
        <v>14936</v>
      </c>
      <c r="D3385" s="3">
        <v>46138</v>
      </c>
      <c r="E3385" s="2">
        <v>11112.67</v>
      </c>
    </row>
    <row r="3386" spans="1:5" x14ac:dyDescent="0.3">
      <c r="A3386" s="2" t="s">
        <v>6311</v>
      </c>
      <c r="B3386" s="2" t="s">
        <v>2916</v>
      </c>
      <c r="C3386" s="2" t="s">
        <v>14936</v>
      </c>
      <c r="D3386" s="3">
        <v>45558</v>
      </c>
      <c r="E3386" s="2">
        <v>7225.29</v>
      </c>
    </row>
    <row r="3387" spans="1:5" x14ac:dyDescent="0.3">
      <c r="A3387" s="2" t="s">
        <v>6312</v>
      </c>
      <c r="B3387" s="2" t="s">
        <v>2916</v>
      </c>
      <c r="C3387" s="2" t="s">
        <v>14936</v>
      </c>
      <c r="D3387" s="3">
        <v>46213</v>
      </c>
      <c r="E3387" s="2">
        <v>21635.32</v>
      </c>
    </row>
    <row r="3388" spans="1:5" x14ac:dyDescent="0.3">
      <c r="A3388" s="2" t="s">
        <v>6313</v>
      </c>
      <c r="B3388" s="2" t="s">
        <v>2916</v>
      </c>
      <c r="C3388" s="2" t="s">
        <v>14937</v>
      </c>
      <c r="D3388" s="3">
        <v>45299</v>
      </c>
      <c r="E3388" s="2">
        <v>2899.79</v>
      </c>
    </row>
    <row r="3389" spans="1:5" x14ac:dyDescent="0.3">
      <c r="A3389" s="2" t="s">
        <v>6314</v>
      </c>
      <c r="B3389" s="2" t="s">
        <v>2936</v>
      </c>
      <c r="C3389" s="2" t="s">
        <v>14937</v>
      </c>
      <c r="D3389" s="3">
        <v>45676</v>
      </c>
      <c r="E3389" s="2">
        <v>31694.89</v>
      </c>
    </row>
    <row r="3390" spans="1:5" x14ac:dyDescent="0.3">
      <c r="A3390" s="2" t="s">
        <v>6315</v>
      </c>
      <c r="B3390" s="2" t="s">
        <v>2939</v>
      </c>
      <c r="C3390" s="2" t="s">
        <v>14936</v>
      </c>
      <c r="D3390" s="3">
        <v>46197</v>
      </c>
      <c r="E3390" s="2">
        <v>33334.870000000003</v>
      </c>
    </row>
    <row r="3391" spans="1:5" x14ac:dyDescent="0.3">
      <c r="A3391" s="2" t="s">
        <v>6316</v>
      </c>
      <c r="B3391" s="2" t="s">
        <v>2939</v>
      </c>
      <c r="C3391" s="2" t="s">
        <v>14936</v>
      </c>
      <c r="D3391" s="3">
        <v>45992</v>
      </c>
      <c r="E3391" s="2">
        <v>7270.22</v>
      </c>
    </row>
    <row r="3392" spans="1:5" x14ac:dyDescent="0.3">
      <c r="A3392" s="2" t="s">
        <v>6317</v>
      </c>
      <c r="B3392" s="2" t="s">
        <v>2934</v>
      </c>
      <c r="C3392" s="2" t="s">
        <v>14936</v>
      </c>
      <c r="D3392" s="3">
        <v>45859</v>
      </c>
      <c r="E3392" s="2">
        <v>26310.67</v>
      </c>
    </row>
    <row r="3393" spans="1:5" x14ac:dyDescent="0.3">
      <c r="A3393" s="2" t="s">
        <v>6318</v>
      </c>
      <c r="B3393" s="2" t="s">
        <v>2916</v>
      </c>
      <c r="C3393" s="2" t="s">
        <v>14936</v>
      </c>
      <c r="D3393" s="3">
        <v>46066</v>
      </c>
      <c r="E3393" s="2">
        <v>32683.56</v>
      </c>
    </row>
    <row r="3394" spans="1:5" x14ac:dyDescent="0.3">
      <c r="A3394" s="2" t="s">
        <v>6319</v>
      </c>
      <c r="B3394" s="2" t="s">
        <v>2916</v>
      </c>
      <c r="C3394" s="2" t="s">
        <v>14936</v>
      </c>
      <c r="D3394" s="3">
        <v>45695</v>
      </c>
      <c r="E3394" s="2">
        <v>22974.28</v>
      </c>
    </row>
    <row r="3395" spans="1:5" x14ac:dyDescent="0.3">
      <c r="A3395" s="2" t="s">
        <v>6320</v>
      </c>
      <c r="B3395" s="2" t="s">
        <v>2919</v>
      </c>
      <c r="C3395" s="2" t="s">
        <v>14936</v>
      </c>
      <c r="D3395" s="3">
        <v>45319</v>
      </c>
      <c r="E3395" s="2">
        <v>7016.94</v>
      </c>
    </row>
    <row r="3396" spans="1:5" x14ac:dyDescent="0.3">
      <c r="A3396" s="2" t="s">
        <v>6321</v>
      </c>
      <c r="B3396" s="2" t="s">
        <v>2936</v>
      </c>
      <c r="C3396" s="2" t="s">
        <v>14936</v>
      </c>
      <c r="D3396" s="3">
        <v>45528</v>
      </c>
      <c r="E3396" s="2">
        <v>10897.11</v>
      </c>
    </row>
    <row r="3397" spans="1:5" x14ac:dyDescent="0.3">
      <c r="A3397" s="2" t="s">
        <v>6322</v>
      </c>
      <c r="B3397" s="2" t="s">
        <v>2921</v>
      </c>
      <c r="C3397" s="2" t="s">
        <v>14936</v>
      </c>
      <c r="D3397" s="3">
        <v>45568</v>
      </c>
      <c r="E3397" s="2">
        <v>1729.05</v>
      </c>
    </row>
    <row r="3398" spans="1:5" x14ac:dyDescent="0.3">
      <c r="A3398" s="2" t="s">
        <v>6323</v>
      </c>
      <c r="B3398" s="2" t="s">
        <v>2936</v>
      </c>
      <c r="C3398" s="2" t="s">
        <v>14936</v>
      </c>
      <c r="D3398" s="3">
        <v>45633</v>
      </c>
      <c r="E3398" s="2">
        <v>9657.0300000000007</v>
      </c>
    </row>
    <row r="3399" spans="1:5" x14ac:dyDescent="0.3">
      <c r="A3399" s="2" t="s">
        <v>6324</v>
      </c>
      <c r="B3399" s="2" t="s">
        <v>2916</v>
      </c>
      <c r="C3399" s="2" t="s">
        <v>14936</v>
      </c>
      <c r="D3399" s="3">
        <v>45430</v>
      </c>
      <c r="E3399" s="2">
        <v>14164.28</v>
      </c>
    </row>
    <row r="3400" spans="1:5" x14ac:dyDescent="0.3">
      <c r="A3400" s="2" t="s">
        <v>6325</v>
      </c>
      <c r="B3400" s="2" t="s">
        <v>2939</v>
      </c>
      <c r="C3400" s="2" t="s">
        <v>14936</v>
      </c>
      <c r="D3400" s="3">
        <v>45495</v>
      </c>
      <c r="E3400" s="2">
        <v>46045.58</v>
      </c>
    </row>
    <row r="3401" spans="1:5" x14ac:dyDescent="0.3">
      <c r="A3401" s="2" t="s">
        <v>6326</v>
      </c>
      <c r="B3401" s="2" t="s">
        <v>2939</v>
      </c>
      <c r="C3401" s="2" t="s">
        <v>14936</v>
      </c>
      <c r="D3401" s="3">
        <v>45455</v>
      </c>
      <c r="E3401" s="2">
        <v>7714.08</v>
      </c>
    </row>
    <row r="3402" spans="1:5" x14ac:dyDescent="0.3">
      <c r="A3402" s="2" t="s">
        <v>6327</v>
      </c>
      <c r="B3402" s="2" t="s">
        <v>2921</v>
      </c>
      <c r="C3402" s="2" t="s">
        <v>14936</v>
      </c>
      <c r="D3402" s="3">
        <v>46180</v>
      </c>
      <c r="E3402" s="2">
        <v>14768.38</v>
      </c>
    </row>
    <row r="3403" spans="1:5" x14ac:dyDescent="0.3">
      <c r="A3403" s="2" t="s">
        <v>6328</v>
      </c>
      <c r="B3403" s="2" t="s">
        <v>2916</v>
      </c>
      <c r="C3403" s="2" t="s">
        <v>14936</v>
      </c>
      <c r="D3403" s="3">
        <v>45643</v>
      </c>
      <c r="E3403" s="2">
        <v>27789.03</v>
      </c>
    </row>
    <row r="3404" spans="1:5" x14ac:dyDescent="0.3">
      <c r="A3404" s="2" t="s">
        <v>6329</v>
      </c>
      <c r="B3404" s="2" t="s">
        <v>2939</v>
      </c>
      <c r="C3404" s="2" t="s">
        <v>14936</v>
      </c>
      <c r="D3404" s="3">
        <v>46012</v>
      </c>
      <c r="E3404" s="2">
        <v>40130.300000000003</v>
      </c>
    </row>
    <row r="3405" spans="1:5" x14ac:dyDescent="0.3">
      <c r="A3405" s="2" t="s">
        <v>6330</v>
      </c>
      <c r="B3405" s="2" t="s">
        <v>2916</v>
      </c>
      <c r="C3405" s="2" t="s">
        <v>14936</v>
      </c>
      <c r="D3405" s="3">
        <v>45424</v>
      </c>
      <c r="E3405" s="2">
        <v>38497.53</v>
      </c>
    </row>
    <row r="3406" spans="1:5" x14ac:dyDescent="0.3">
      <c r="A3406" s="2" t="s">
        <v>6331</v>
      </c>
      <c r="B3406" s="2" t="s">
        <v>2939</v>
      </c>
      <c r="C3406" s="2" t="s">
        <v>14936</v>
      </c>
      <c r="D3406" s="3">
        <v>45976</v>
      </c>
      <c r="E3406" s="2">
        <v>13563.25</v>
      </c>
    </row>
    <row r="3407" spans="1:5" x14ac:dyDescent="0.3">
      <c r="A3407" s="2" t="s">
        <v>6332</v>
      </c>
      <c r="B3407" s="2" t="s">
        <v>2936</v>
      </c>
      <c r="C3407" s="2" t="s">
        <v>14936</v>
      </c>
      <c r="D3407" s="3">
        <v>46211</v>
      </c>
      <c r="E3407" s="2">
        <v>42271.46</v>
      </c>
    </row>
    <row r="3408" spans="1:5" x14ac:dyDescent="0.3">
      <c r="A3408" s="2" t="s">
        <v>6333</v>
      </c>
      <c r="B3408" s="2" t="s">
        <v>2921</v>
      </c>
      <c r="C3408" s="2" t="s">
        <v>14936</v>
      </c>
      <c r="D3408" s="3">
        <v>45752</v>
      </c>
      <c r="E3408" s="2">
        <v>1057.05</v>
      </c>
    </row>
    <row r="3409" spans="1:5" x14ac:dyDescent="0.3">
      <c r="A3409" s="2" t="s">
        <v>6334</v>
      </c>
      <c r="B3409" s="2" t="s">
        <v>2939</v>
      </c>
      <c r="C3409" s="2" t="s">
        <v>14937</v>
      </c>
      <c r="D3409" s="3">
        <v>46051</v>
      </c>
      <c r="E3409" s="2">
        <v>15974.43</v>
      </c>
    </row>
    <row r="3410" spans="1:5" x14ac:dyDescent="0.3">
      <c r="A3410" s="2" t="s">
        <v>6335</v>
      </c>
      <c r="B3410" s="2" t="s">
        <v>2916</v>
      </c>
      <c r="C3410" s="2" t="s">
        <v>14936</v>
      </c>
      <c r="D3410" s="3">
        <v>45354</v>
      </c>
      <c r="E3410" s="2">
        <v>37790.879999999997</v>
      </c>
    </row>
    <row r="3411" spans="1:5" x14ac:dyDescent="0.3">
      <c r="A3411" s="2" t="s">
        <v>6336</v>
      </c>
      <c r="B3411" s="2" t="s">
        <v>2939</v>
      </c>
      <c r="C3411" s="2" t="s">
        <v>14936</v>
      </c>
      <c r="D3411" s="3">
        <v>45528</v>
      </c>
      <c r="E3411" s="2">
        <v>40362.99</v>
      </c>
    </row>
    <row r="3412" spans="1:5" x14ac:dyDescent="0.3">
      <c r="A3412" s="2" t="s">
        <v>6337</v>
      </c>
      <c r="B3412" s="2" t="s">
        <v>2921</v>
      </c>
      <c r="C3412" s="2" t="s">
        <v>14936</v>
      </c>
      <c r="D3412" s="3">
        <v>46030</v>
      </c>
      <c r="E3412" s="2">
        <v>14801.09</v>
      </c>
    </row>
    <row r="3413" spans="1:5" x14ac:dyDescent="0.3">
      <c r="A3413" s="2" t="s">
        <v>6338</v>
      </c>
      <c r="B3413" s="2" t="s">
        <v>2939</v>
      </c>
      <c r="C3413" s="2" t="s">
        <v>14936</v>
      </c>
      <c r="D3413" s="3">
        <v>45975</v>
      </c>
      <c r="E3413" s="2">
        <v>46753.51</v>
      </c>
    </row>
    <row r="3414" spans="1:5" x14ac:dyDescent="0.3">
      <c r="A3414" s="2" t="s">
        <v>6339</v>
      </c>
      <c r="B3414" s="2" t="s">
        <v>2921</v>
      </c>
      <c r="C3414" s="2" t="s">
        <v>14936</v>
      </c>
      <c r="D3414" s="3">
        <v>45764</v>
      </c>
      <c r="E3414" s="2">
        <v>23347.64</v>
      </c>
    </row>
    <row r="3415" spans="1:5" x14ac:dyDescent="0.3">
      <c r="A3415" s="2" t="s">
        <v>6340</v>
      </c>
      <c r="B3415" s="2" t="s">
        <v>2916</v>
      </c>
      <c r="C3415" s="2" t="s">
        <v>14936</v>
      </c>
      <c r="D3415" s="3">
        <v>46002</v>
      </c>
      <c r="E3415" s="2">
        <v>36664.720000000001</v>
      </c>
    </row>
    <row r="3416" spans="1:5" x14ac:dyDescent="0.3">
      <c r="A3416" s="2" t="s">
        <v>6341</v>
      </c>
      <c r="B3416" s="2" t="s">
        <v>2916</v>
      </c>
      <c r="C3416" s="2" t="s">
        <v>14936</v>
      </c>
      <c r="D3416" s="3">
        <v>45851</v>
      </c>
      <c r="E3416" s="2">
        <v>25987.29</v>
      </c>
    </row>
    <row r="3417" spans="1:5" x14ac:dyDescent="0.3">
      <c r="A3417" s="2" t="s">
        <v>6342</v>
      </c>
      <c r="B3417" s="2" t="s">
        <v>2921</v>
      </c>
      <c r="C3417" s="2" t="s">
        <v>14936</v>
      </c>
      <c r="D3417" s="3">
        <v>45622</v>
      </c>
      <c r="E3417" s="2">
        <v>3545.73</v>
      </c>
    </row>
    <row r="3418" spans="1:5" x14ac:dyDescent="0.3">
      <c r="A3418" s="2" t="s">
        <v>6343</v>
      </c>
      <c r="B3418" s="2" t="s">
        <v>2939</v>
      </c>
      <c r="C3418" s="2" t="s">
        <v>14938</v>
      </c>
      <c r="D3418" s="3">
        <v>45299</v>
      </c>
      <c r="E3418" s="2">
        <v>27943.85</v>
      </c>
    </row>
    <row r="3419" spans="1:5" x14ac:dyDescent="0.3">
      <c r="A3419" s="2" t="s">
        <v>6344</v>
      </c>
      <c r="B3419" s="2" t="s">
        <v>2916</v>
      </c>
      <c r="C3419" s="2" t="s">
        <v>14936</v>
      </c>
      <c r="D3419" s="3">
        <v>45796</v>
      </c>
      <c r="E3419" s="2">
        <v>48224.13</v>
      </c>
    </row>
    <row r="3420" spans="1:5" x14ac:dyDescent="0.3">
      <c r="A3420" s="2" t="s">
        <v>6345</v>
      </c>
      <c r="B3420" s="2" t="s">
        <v>2936</v>
      </c>
      <c r="C3420" s="2" t="s">
        <v>14936</v>
      </c>
      <c r="D3420" s="3">
        <v>45533</v>
      </c>
      <c r="E3420" s="2">
        <v>36557.65</v>
      </c>
    </row>
    <row r="3421" spans="1:5" x14ac:dyDescent="0.3">
      <c r="A3421" s="2" t="s">
        <v>6346</v>
      </c>
      <c r="B3421" s="2" t="s">
        <v>2936</v>
      </c>
      <c r="C3421" s="2" t="s">
        <v>14936</v>
      </c>
      <c r="D3421" s="3">
        <v>45390</v>
      </c>
      <c r="E3421" s="2">
        <v>38981.53</v>
      </c>
    </row>
    <row r="3422" spans="1:5" x14ac:dyDescent="0.3">
      <c r="A3422" s="2" t="s">
        <v>6347</v>
      </c>
      <c r="B3422" s="2" t="s">
        <v>2936</v>
      </c>
      <c r="C3422" s="2" t="s">
        <v>14936</v>
      </c>
      <c r="D3422" s="3">
        <v>45771</v>
      </c>
      <c r="E3422" s="2">
        <v>8631.18</v>
      </c>
    </row>
    <row r="3423" spans="1:5" x14ac:dyDescent="0.3">
      <c r="A3423" s="2" t="s">
        <v>6348</v>
      </c>
      <c r="B3423" s="2" t="s">
        <v>2939</v>
      </c>
      <c r="C3423" s="2" t="s">
        <v>14936</v>
      </c>
      <c r="D3423" s="3">
        <v>46196</v>
      </c>
      <c r="E3423" s="2">
        <v>32047.06</v>
      </c>
    </row>
    <row r="3424" spans="1:5" x14ac:dyDescent="0.3">
      <c r="A3424" s="2" t="s">
        <v>6349</v>
      </c>
      <c r="B3424" s="2" t="s">
        <v>2934</v>
      </c>
      <c r="C3424" s="2" t="s">
        <v>14938</v>
      </c>
      <c r="D3424" s="3">
        <v>46044</v>
      </c>
      <c r="E3424" s="2">
        <v>36456.61</v>
      </c>
    </row>
    <row r="3425" spans="1:5" x14ac:dyDescent="0.3">
      <c r="A3425" s="2" t="s">
        <v>6350</v>
      </c>
      <c r="B3425" s="2" t="s">
        <v>2919</v>
      </c>
      <c r="C3425" s="2" t="s">
        <v>14936</v>
      </c>
      <c r="D3425" s="3">
        <v>46086</v>
      </c>
      <c r="E3425" s="2">
        <v>3342.09</v>
      </c>
    </row>
    <row r="3426" spans="1:5" x14ac:dyDescent="0.3">
      <c r="A3426" s="2" t="s">
        <v>6351</v>
      </c>
      <c r="B3426" s="2" t="s">
        <v>2939</v>
      </c>
      <c r="C3426" s="2" t="s">
        <v>14936</v>
      </c>
      <c r="D3426" s="3">
        <v>45707</v>
      </c>
      <c r="E3426" s="2">
        <v>30190.68</v>
      </c>
    </row>
    <row r="3427" spans="1:5" x14ac:dyDescent="0.3">
      <c r="A3427" s="2" t="s">
        <v>6352</v>
      </c>
      <c r="B3427" s="2" t="s">
        <v>2939</v>
      </c>
      <c r="C3427" s="2" t="s">
        <v>14936</v>
      </c>
      <c r="D3427" s="3">
        <v>45421</v>
      </c>
      <c r="E3427" s="2">
        <v>26207.040000000001</v>
      </c>
    </row>
    <row r="3428" spans="1:5" x14ac:dyDescent="0.3">
      <c r="A3428" s="2" t="s">
        <v>6353</v>
      </c>
      <c r="B3428" s="2" t="s">
        <v>2916</v>
      </c>
      <c r="C3428" s="2" t="s">
        <v>14936</v>
      </c>
      <c r="D3428" s="3">
        <v>46175</v>
      </c>
      <c r="E3428" s="2">
        <v>48174.41</v>
      </c>
    </row>
    <row r="3429" spans="1:5" x14ac:dyDescent="0.3">
      <c r="A3429" s="2" t="s">
        <v>6354</v>
      </c>
      <c r="B3429" s="2" t="s">
        <v>2916</v>
      </c>
      <c r="C3429" s="2" t="s">
        <v>14936</v>
      </c>
      <c r="D3429" s="3">
        <v>45464</v>
      </c>
      <c r="E3429" s="2">
        <v>10241.26</v>
      </c>
    </row>
    <row r="3430" spans="1:5" x14ac:dyDescent="0.3">
      <c r="A3430" s="2" t="s">
        <v>6355</v>
      </c>
      <c r="B3430" s="2" t="s">
        <v>2939</v>
      </c>
      <c r="C3430" s="2" t="s">
        <v>14938</v>
      </c>
      <c r="D3430" s="3">
        <v>46065</v>
      </c>
      <c r="E3430" s="2">
        <v>38644.410000000003</v>
      </c>
    </row>
    <row r="3431" spans="1:5" x14ac:dyDescent="0.3">
      <c r="A3431" s="2" t="s">
        <v>6356</v>
      </c>
      <c r="B3431" s="2" t="s">
        <v>2936</v>
      </c>
      <c r="C3431" s="2" t="s">
        <v>14936</v>
      </c>
      <c r="D3431" s="3">
        <v>46249</v>
      </c>
      <c r="E3431" s="2">
        <v>49438.879999999997</v>
      </c>
    </row>
    <row r="3432" spans="1:5" x14ac:dyDescent="0.3">
      <c r="A3432" s="2" t="s">
        <v>6357</v>
      </c>
      <c r="B3432" s="2" t="s">
        <v>2921</v>
      </c>
      <c r="C3432" s="2" t="s">
        <v>14937</v>
      </c>
      <c r="D3432" s="3">
        <v>45469</v>
      </c>
      <c r="E3432" s="2">
        <v>26947.52</v>
      </c>
    </row>
    <row r="3433" spans="1:5" x14ac:dyDescent="0.3">
      <c r="A3433" s="2" t="s">
        <v>6358</v>
      </c>
      <c r="B3433" s="2" t="s">
        <v>2936</v>
      </c>
      <c r="C3433" s="2" t="s">
        <v>14936</v>
      </c>
      <c r="D3433" s="3">
        <v>45476</v>
      </c>
      <c r="E3433" s="2">
        <v>19578</v>
      </c>
    </row>
    <row r="3434" spans="1:5" x14ac:dyDescent="0.3">
      <c r="A3434" s="2" t="s">
        <v>6359</v>
      </c>
      <c r="B3434" s="2" t="s">
        <v>2921</v>
      </c>
      <c r="C3434" s="2" t="s">
        <v>14936</v>
      </c>
      <c r="D3434" s="3">
        <v>45543</v>
      </c>
      <c r="E3434" s="2">
        <v>7499.4</v>
      </c>
    </row>
    <row r="3435" spans="1:5" x14ac:dyDescent="0.3">
      <c r="A3435" s="2" t="s">
        <v>6360</v>
      </c>
      <c r="B3435" s="2" t="s">
        <v>2921</v>
      </c>
      <c r="C3435" s="2" t="s">
        <v>14936</v>
      </c>
      <c r="D3435" s="3">
        <v>45304</v>
      </c>
      <c r="E3435" s="2">
        <v>37654.550000000003</v>
      </c>
    </row>
    <row r="3436" spans="1:5" x14ac:dyDescent="0.3">
      <c r="A3436" s="2" t="s">
        <v>6361</v>
      </c>
      <c r="B3436" s="2" t="s">
        <v>2939</v>
      </c>
      <c r="C3436" s="2" t="s">
        <v>14936</v>
      </c>
      <c r="D3436" s="3">
        <v>46144</v>
      </c>
      <c r="E3436" s="2">
        <v>40132.01</v>
      </c>
    </row>
    <row r="3437" spans="1:5" x14ac:dyDescent="0.3">
      <c r="A3437" s="2" t="s">
        <v>6362</v>
      </c>
      <c r="B3437" s="2" t="s">
        <v>2916</v>
      </c>
      <c r="C3437" s="2" t="s">
        <v>14936</v>
      </c>
      <c r="D3437" s="3">
        <v>46232</v>
      </c>
      <c r="E3437" s="2">
        <v>12361.36</v>
      </c>
    </row>
    <row r="3438" spans="1:5" x14ac:dyDescent="0.3">
      <c r="A3438" s="2" t="s">
        <v>6363</v>
      </c>
      <c r="B3438" s="2" t="s">
        <v>2939</v>
      </c>
      <c r="C3438" s="2" t="s">
        <v>14936</v>
      </c>
      <c r="D3438" s="3">
        <v>45732</v>
      </c>
      <c r="E3438" s="2">
        <v>37412.89</v>
      </c>
    </row>
    <row r="3439" spans="1:5" x14ac:dyDescent="0.3">
      <c r="A3439" s="2" t="s">
        <v>6364</v>
      </c>
      <c r="B3439" s="2" t="s">
        <v>2921</v>
      </c>
      <c r="C3439" s="2" t="s">
        <v>14936</v>
      </c>
      <c r="D3439" s="3">
        <v>45333</v>
      </c>
      <c r="E3439" s="2">
        <v>41306.400000000001</v>
      </c>
    </row>
    <row r="3440" spans="1:5" x14ac:dyDescent="0.3">
      <c r="A3440" s="2" t="s">
        <v>6365</v>
      </c>
      <c r="B3440" s="2" t="s">
        <v>2916</v>
      </c>
      <c r="C3440" s="2" t="s">
        <v>14936</v>
      </c>
      <c r="D3440" s="3">
        <v>46070</v>
      </c>
      <c r="E3440" s="2">
        <v>6107.99</v>
      </c>
    </row>
    <row r="3441" spans="1:5" x14ac:dyDescent="0.3">
      <c r="A3441" s="2" t="s">
        <v>6366</v>
      </c>
      <c r="B3441" s="2" t="s">
        <v>2939</v>
      </c>
      <c r="C3441" s="2" t="s">
        <v>14936</v>
      </c>
      <c r="D3441" s="3">
        <v>45843</v>
      </c>
      <c r="E3441" s="2">
        <v>46504.49</v>
      </c>
    </row>
    <row r="3442" spans="1:5" x14ac:dyDescent="0.3">
      <c r="A3442" s="2" t="s">
        <v>6367</v>
      </c>
      <c r="B3442" s="2" t="s">
        <v>2916</v>
      </c>
      <c r="C3442" s="2" t="s">
        <v>14936</v>
      </c>
      <c r="D3442" s="3">
        <v>45380</v>
      </c>
      <c r="E3442" s="2">
        <v>32308.53</v>
      </c>
    </row>
    <row r="3443" spans="1:5" x14ac:dyDescent="0.3">
      <c r="A3443" s="2" t="s">
        <v>6368</v>
      </c>
      <c r="B3443" s="2" t="s">
        <v>2939</v>
      </c>
      <c r="C3443" s="2" t="s">
        <v>14936</v>
      </c>
      <c r="D3443" s="3">
        <v>45313</v>
      </c>
      <c r="E3443" s="2">
        <v>27323.43</v>
      </c>
    </row>
    <row r="3444" spans="1:5" x14ac:dyDescent="0.3">
      <c r="A3444" s="2" t="s">
        <v>6369</v>
      </c>
      <c r="B3444" s="2" t="s">
        <v>2936</v>
      </c>
      <c r="C3444" s="2" t="s">
        <v>14936</v>
      </c>
      <c r="D3444" s="3">
        <v>45701</v>
      </c>
      <c r="E3444" s="2">
        <v>34882.71</v>
      </c>
    </row>
    <row r="3445" spans="1:5" x14ac:dyDescent="0.3">
      <c r="A3445" s="2" t="s">
        <v>6370</v>
      </c>
      <c r="B3445" s="2" t="s">
        <v>2939</v>
      </c>
      <c r="C3445" s="2" t="s">
        <v>14936</v>
      </c>
      <c r="D3445" s="3">
        <v>46143</v>
      </c>
      <c r="E3445" s="2">
        <v>6792.82</v>
      </c>
    </row>
    <row r="3446" spans="1:5" x14ac:dyDescent="0.3">
      <c r="A3446" s="2" t="s">
        <v>6371</v>
      </c>
      <c r="B3446" s="2" t="s">
        <v>2919</v>
      </c>
      <c r="C3446" s="2" t="s">
        <v>14936</v>
      </c>
      <c r="D3446" s="3">
        <v>45580</v>
      </c>
      <c r="E3446" s="2">
        <v>22826.51</v>
      </c>
    </row>
    <row r="3447" spans="1:5" x14ac:dyDescent="0.3">
      <c r="A3447" s="2" t="s">
        <v>6372</v>
      </c>
      <c r="B3447" s="2" t="s">
        <v>2939</v>
      </c>
      <c r="C3447" s="2" t="s">
        <v>14936</v>
      </c>
      <c r="D3447" s="3">
        <v>45308</v>
      </c>
      <c r="E3447" s="2">
        <v>33630.589999999997</v>
      </c>
    </row>
    <row r="3448" spans="1:5" x14ac:dyDescent="0.3">
      <c r="A3448" s="2" t="s">
        <v>6373</v>
      </c>
      <c r="B3448" s="2" t="s">
        <v>2939</v>
      </c>
      <c r="C3448" s="2" t="s">
        <v>14936</v>
      </c>
      <c r="D3448" s="3">
        <v>45725</v>
      </c>
      <c r="E3448" s="2">
        <v>37423.18</v>
      </c>
    </row>
    <row r="3449" spans="1:5" x14ac:dyDescent="0.3">
      <c r="A3449" s="2" t="s">
        <v>6374</v>
      </c>
      <c r="B3449" s="2" t="s">
        <v>2936</v>
      </c>
      <c r="C3449" s="2" t="s">
        <v>14936</v>
      </c>
      <c r="D3449" s="3">
        <v>45521</v>
      </c>
      <c r="E3449" s="2">
        <v>16154.29</v>
      </c>
    </row>
    <row r="3450" spans="1:5" x14ac:dyDescent="0.3">
      <c r="A3450" s="2" t="s">
        <v>6375</v>
      </c>
      <c r="B3450" s="2" t="s">
        <v>2936</v>
      </c>
      <c r="C3450" s="2" t="s">
        <v>14936</v>
      </c>
      <c r="D3450" s="3">
        <v>45712</v>
      </c>
      <c r="E3450" s="2">
        <v>19631.14</v>
      </c>
    </row>
    <row r="3451" spans="1:5" x14ac:dyDescent="0.3">
      <c r="A3451" s="2" t="s">
        <v>6376</v>
      </c>
      <c r="B3451" s="2" t="s">
        <v>2939</v>
      </c>
      <c r="C3451" s="2" t="s">
        <v>14936</v>
      </c>
      <c r="D3451" s="3">
        <v>45582</v>
      </c>
      <c r="E3451" s="2">
        <v>33496.26</v>
      </c>
    </row>
    <row r="3452" spans="1:5" x14ac:dyDescent="0.3">
      <c r="A3452" s="2" t="s">
        <v>6377</v>
      </c>
      <c r="B3452" s="2" t="s">
        <v>2916</v>
      </c>
      <c r="C3452" s="2" t="s">
        <v>14936</v>
      </c>
      <c r="D3452" s="3">
        <v>46025</v>
      </c>
      <c r="E3452" s="2">
        <v>4485.71</v>
      </c>
    </row>
    <row r="3453" spans="1:5" x14ac:dyDescent="0.3">
      <c r="A3453" s="2" t="s">
        <v>6378</v>
      </c>
      <c r="B3453" s="2" t="s">
        <v>2939</v>
      </c>
      <c r="C3453" s="2" t="s">
        <v>14936</v>
      </c>
      <c r="D3453" s="3">
        <v>45412</v>
      </c>
      <c r="E3453" s="2">
        <v>35052.120000000003</v>
      </c>
    </row>
    <row r="3454" spans="1:5" x14ac:dyDescent="0.3">
      <c r="A3454" s="2" t="s">
        <v>6379</v>
      </c>
      <c r="B3454" s="2" t="s">
        <v>2936</v>
      </c>
      <c r="C3454" s="2" t="s">
        <v>14936</v>
      </c>
      <c r="D3454" s="3">
        <v>45690</v>
      </c>
      <c r="E3454" s="2">
        <v>21797.34</v>
      </c>
    </row>
    <row r="3455" spans="1:5" x14ac:dyDescent="0.3">
      <c r="A3455" s="2" t="s">
        <v>6380</v>
      </c>
      <c r="B3455" s="2" t="s">
        <v>2919</v>
      </c>
      <c r="C3455" s="2" t="s">
        <v>14936</v>
      </c>
      <c r="D3455" s="3">
        <v>46062</v>
      </c>
      <c r="E3455" s="2">
        <v>25751.84</v>
      </c>
    </row>
    <row r="3456" spans="1:5" x14ac:dyDescent="0.3">
      <c r="A3456" s="2" t="s">
        <v>6381</v>
      </c>
      <c r="B3456" s="2" t="s">
        <v>2936</v>
      </c>
      <c r="C3456" s="2" t="s">
        <v>14936</v>
      </c>
      <c r="D3456" s="3">
        <v>45910</v>
      </c>
      <c r="E3456" s="2">
        <v>20945.939999999999</v>
      </c>
    </row>
    <row r="3457" spans="1:5" x14ac:dyDescent="0.3">
      <c r="A3457" s="2" t="s">
        <v>6382</v>
      </c>
      <c r="B3457" s="2" t="s">
        <v>2939</v>
      </c>
      <c r="C3457" s="2" t="s">
        <v>14936</v>
      </c>
      <c r="D3457" s="3">
        <v>46193</v>
      </c>
      <c r="E3457" s="2">
        <v>36039.65</v>
      </c>
    </row>
    <row r="3458" spans="1:5" x14ac:dyDescent="0.3">
      <c r="A3458" s="2" t="s">
        <v>6383</v>
      </c>
      <c r="B3458" s="2" t="s">
        <v>2916</v>
      </c>
      <c r="C3458" s="2" t="s">
        <v>14936</v>
      </c>
      <c r="D3458" s="3">
        <v>45395</v>
      </c>
      <c r="E3458" s="2">
        <v>8283.4599999999991</v>
      </c>
    </row>
    <row r="3459" spans="1:5" x14ac:dyDescent="0.3">
      <c r="A3459" s="2" t="s">
        <v>6384</v>
      </c>
      <c r="B3459" s="2" t="s">
        <v>2921</v>
      </c>
      <c r="C3459" s="2" t="s">
        <v>14936</v>
      </c>
      <c r="D3459" s="3">
        <v>46158</v>
      </c>
      <c r="E3459" s="2">
        <v>47301.37</v>
      </c>
    </row>
    <row r="3460" spans="1:5" x14ac:dyDescent="0.3">
      <c r="A3460" s="2" t="s">
        <v>6385</v>
      </c>
      <c r="B3460" s="2" t="s">
        <v>2916</v>
      </c>
      <c r="C3460" s="2" t="s">
        <v>14938</v>
      </c>
      <c r="D3460" s="3">
        <v>46007</v>
      </c>
      <c r="E3460" s="2">
        <v>49702.26</v>
      </c>
    </row>
    <row r="3461" spans="1:5" x14ac:dyDescent="0.3">
      <c r="A3461" s="2" t="s">
        <v>6386</v>
      </c>
      <c r="B3461" s="2" t="s">
        <v>2916</v>
      </c>
      <c r="C3461" s="2" t="s">
        <v>14936</v>
      </c>
      <c r="D3461" s="3">
        <v>45747</v>
      </c>
      <c r="E3461" s="2">
        <v>37470.22</v>
      </c>
    </row>
    <row r="3462" spans="1:5" x14ac:dyDescent="0.3">
      <c r="A3462" s="2" t="s">
        <v>6387</v>
      </c>
      <c r="B3462" s="2" t="s">
        <v>2939</v>
      </c>
      <c r="C3462" s="2" t="s">
        <v>14936</v>
      </c>
      <c r="D3462" s="3">
        <v>45464</v>
      </c>
      <c r="E3462" s="2">
        <v>41199.919999999998</v>
      </c>
    </row>
    <row r="3463" spans="1:5" x14ac:dyDescent="0.3">
      <c r="A3463" s="2" t="s">
        <v>6388</v>
      </c>
      <c r="B3463" s="2" t="s">
        <v>2921</v>
      </c>
      <c r="C3463" s="2" t="s">
        <v>14936</v>
      </c>
      <c r="D3463" s="3">
        <v>45494</v>
      </c>
      <c r="E3463" s="2">
        <v>21087.75</v>
      </c>
    </row>
    <row r="3464" spans="1:5" x14ac:dyDescent="0.3">
      <c r="A3464" s="2" t="s">
        <v>6389</v>
      </c>
      <c r="B3464" s="2" t="s">
        <v>2936</v>
      </c>
      <c r="C3464" s="2" t="s">
        <v>14937</v>
      </c>
      <c r="D3464" s="3">
        <v>46071</v>
      </c>
      <c r="E3464" s="2">
        <v>7745.87</v>
      </c>
    </row>
    <row r="3465" spans="1:5" x14ac:dyDescent="0.3">
      <c r="A3465" s="2" t="s">
        <v>6390</v>
      </c>
      <c r="B3465" s="2" t="s">
        <v>2919</v>
      </c>
      <c r="C3465" s="2" t="s">
        <v>14936</v>
      </c>
      <c r="D3465" s="3">
        <v>45670</v>
      </c>
      <c r="E3465" s="2">
        <v>1770.67</v>
      </c>
    </row>
    <row r="3466" spans="1:5" x14ac:dyDescent="0.3">
      <c r="A3466" s="2" t="s">
        <v>6391</v>
      </c>
      <c r="B3466" s="2" t="s">
        <v>2939</v>
      </c>
      <c r="C3466" s="2" t="s">
        <v>14936</v>
      </c>
      <c r="D3466" s="3">
        <v>45874</v>
      </c>
      <c r="E3466" s="2">
        <v>18743.689999999999</v>
      </c>
    </row>
    <row r="3467" spans="1:5" x14ac:dyDescent="0.3">
      <c r="A3467" s="2" t="s">
        <v>6392</v>
      </c>
      <c r="B3467" s="2" t="s">
        <v>2916</v>
      </c>
      <c r="C3467" s="2" t="s">
        <v>14936</v>
      </c>
      <c r="D3467" s="3">
        <v>45736</v>
      </c>
      <c r="E3467" s="2">
        <v>24074.57</v>
      </c>
    </row>
    <row r="3468" spans="1:5" x14ac:dyDescent="0.3">
      <c r="A3468" s="2" t="s">
        <v>6393</v>
      </c>
      <c r="B3468" s="2" t="s">
        <v>2936</v>
      </c>
      <c r="C3468" s="2" t="s">
        <v>14936</v>
      </c>
      <c r="D3468" s="3">
        <v>45901</v>
      </c>
      <c r="E3468" s="2">
        <v>10996.14</v>
      </c>
    </row>
    <row r="3469" spans="1:5" x14ac:dyDescent="0.3">
      <c r="A3469" s="2" t="s">
        <v>6394</v>
      </c>
      <c r="B3469" s="2" t="s">
        <v>2916</v>
      </c>
      <c r="C3469" s="2" t="s">
        <v>14936</v>
      </c>
      <c r="D3469" s="3">
        <v>45612</v>
      </c>
      <c r="E3469" s="2">
        <v>33493.5</v>
      </c>
    </row>
    <row r="3470" spans="1:5" x14ac:dyDescent="0.3">
      <c r="A3470" s="2" t="s">
        <v>6395</v>
      </c>
      <c r="B3470" s="2" t="s">
        <v>2934</v>
      </c>
      <c r="C3470" s="2" t="s">
        <v>14936</v>
      </c>
      <c r="D3470" s="3">
        <v>46035</v>
      </c>
      <c r="E3470" s="2">
        <v>25902.76</v>
      </c>
    </row>
    <row r="3471" spans="1:5" x14ac:dyDescent="0.3">
      <c r="A3471" s="2" t="s">
        <v>6396</v>
      </c>
      <c r="B3471" s="2" t="s">
        <v>2916</v>
      </c>
      <c r="C3471" s="2" t="s">
        <v>14936</v>
      </c>
      <c r="D3471" s="3">
        <v>46147</v>
      </c>
      <c r="E3471" s="2">
        <v>17855.060000000001</v>
      </c>
    </row>
    <row r="3472" spans="1:5" x14ac:dyDescent="0.3">
      <c r="A3472" s="2" t="s">
        <v>6397</v>
      </c>
      <c r="B3472" s="2" t="s">
        <v>2939</v>
      </c>
      <c r="C3472" s="2" t="s">
        <v>14936</v>
      </c>
      <c r="D3472" s="3">
        <v>45560</v>
      </c>
      <c r="E3472" s="2">
        <v>3294.79</v>
      </c>
    </row>
    <row r="3473" spans="1:5" x14ac:dyDescent="0.3">
      <c r="A3473" s="2" t="s">
        <v>6398</v>
      </c>
      <c r="B3473" s="2" t="s">
        <v>2939</v>
      </c>
      <c r="C3473" s="2" t="s">
        <v>14936</v>
      </c>
      <c r="D3473" s="3">
        <v>45712</v>
      </c>
      <c r="E3473" s="2">
        <v>7812.29</v>
      </c>
    </row>
    <row r="3474" spans="1:5" x14ac:dyDescent="0.3">
      <c r="A3474" s="2" t="s">
        <v>6399</v>
      </c>
      <c r="B3474" s="2" t="s">
        <v>2939</v>
      </c>
      <c r="C3474" s="2" t="s">
        <v>14936</v>
      </c>
      <c r="D3474" s="3">
        <v>45828</v>
      </c>
      <c r="E3474" s="2">
        <v>6320.94</v>
      </c>
    </row>
    <row r="3475" spans="1:5" x14ac:dyDescent="0.3">
      <c r="A3475" s="2" t="s">
        <v>6400</v>
      </c>
      <c r="B3475" s="2" t="s">
        <v>2939</v>
      </c>
      <c r="C3475" s="2" t="s">
        <v>14936</v>
      </c>
      <c r="D3475" s="3">
        <v>45676</v>
      </c>
      <c r="E3475" s="2">
        <v>30491.45</v>
      </c>
    </row>
    <row r="3476" spans="1:5" x14ac:dyDescent="0.3">
      <c r="A3476" s="2" t="s">
        <v>6401</v>
      </c>
      <c r="B3476" s="2" t="s">
        <v>2916</v>
      </c>
      <c r="C3476" s="2" t="s">
        <v>14936</v>
      </c>
      <c r="D3476" s="3">
        <v>46168</v>
      </c>
      <c r="E3476" s="2">
        <v>49231.38</v>
      </c>
    </row>
    <row r="3477" spans="1:5" x14ac:dyDescent="0.3">
      <c r="A3477" s="2" t="s">
        <v>6402</v>
      </c>
      <c r="B3477" s="2" t="s">
        <v>2939</v>
      </c>
      <c r="C3477" s="2" t="s">
        <v>14936</v>
      </c>
      <c r="D3477" s="3">
        <v>45770</v>
      </c>
      <c r="E3477" s="2">
        <v>45052.45</v>
      </c>
    </row>
    <row r="3478" spans="1:5" x14ac:dyDescent="0.3">
      <c r="A3478" s="2" t="s">
        <v>6403</v>
      </c>
      <c r="B3478" s="2" t="s">
        <v>2939</v>
      </c>
      <c r="C3478" s="2" t="s">
        <v>14936</v>
      </c>
      <c r="D3478" s="3">
        <v>45859</v>
      </c>
      <c r="E3478" s="2">
        <v>27939.79</v>
      </c>
    </row>
    <row r="3479" spans="1:5" x14ac:dyDescent="0.3">
      <c r="A3479" s="2" t="s">
        <v>6404</v>
      </c>
      <c r="B3479" s="2" t="s">
        <v>2919</v>
      </c>
      <c r="C3479" s="2" t="s">
        <v>14936</v>
      </c>
      <c r="D3479" s="3">
        <v>45823</v>
      </c>
      <c r="E3479" s="2">
        <v>21936.35</v>
      </c>
    </row>
    <row r="3480" spans="1:5" x14ac:dyDescent="0.3">
      <c r="A3480" s="2" t="s">
        <v>6405</v>
      </c>
      <c r="B3480" s="2" t="s">
        <v>2939</v>
      </c>
      <c r="C3480" s="2" t="s">
        <v>14936</v>
      </c>
      <c r="D3480" s="3">
        <v>46252</v>
      </c>
      <c r="E3480" s="2">
        <v>35057.550000000003</v>
      </c>
    </row>
    <row r="3481" spans="1:5" x14ac:dyDescent="0.3">
      <c r="A3481" s="2" t="s">
        <v>6406</v>
      </c>
      <c r="B3481" s="2" t="s">
        <v>2939</v>
      </c>
      <c r="C3481" s="2" t="s">
        <v>14936</v>
      </c>
      <c r="D3481" s="3">
        <v>45883</v>
      </c>
      <c r="E3481" s="2">
        <v>46084.43</v>
      </c>
    </row>
    <row r="3482" spans="1:5" x14ac:dyDescent="0.3">
      <c r="A3482" s="2" t="s">
        <v>6407</v>
      </c>
      <c r="B3482" s="2" t="s">
        <v>2934</v>
      </c>
      <c r="C3482" s="2" t="s">
        <v>14936</v>
      </c>
      <c r="D3482" s="3">
        <v>46007</v>
      </c>
      <c r="E3482" s="2">
        <v>33210.89</v>
      </c>
    </row>
    <row r="3483" spans="1:5" x14ac:dyDescent="0.3">
      <c r="A3483" s="2" t="s">
        <v>6408</v>
      </c>
      <c r="B3483" s="2" t="s">
        <v>2919</v>
      </c>
      <c r="C3483" s="2" t="s">
        <v>14936</v>
      </c>
      <c r="D3483" s="3">
        <v>45589</v>
      </c>
      <c r="E3483" s="2">
        <v>16288.85</v>
      </c>
    </row>
    <row r="3484" spans="1:5" x14ac:dyDescent="0.3">
      <c r="A3484" s="2" t="s">
        <v>6409</v>
      </c>
      <c r="B3484" s="2" t="s">
        <v>2916</v>
      </c>
      <c r="C3484" s="2" t="s">
        <v>14937</v>
      </c>
      <c r="D3484" s="3">
        <v>45637</v>
      </c>
      <c r="E3484" s="2">
        <v>45297.08</v>
      </c>
    </row>
    <row r="3485" spans="1:5" x14ac:dyDescent="0.3">
      <c r="A3485" s="2" t="s">
        <v>6410</v>
      </c>
      <c r="B3485" s="2" t="s">
        <v>2916</v>
      </c>
      <c r="C3485" s="2" t="s">
        <v>14936</v>
      </c>
      <c r="D3485" s="3">
        <v>45728</v>
      </c>
      <c r="E3485" s="2">
        <v>28338.51</v>
      </c>
    </row>
    <row r="3486" spans="1:5" x14ac:dyDescent="0.3">
      <c r="A3486" s="2" t="s">
        <v>6411</v>
      </c>
      <c r="B3486" s="2" t="s">
        <v>2939</v>
      </c>
      <c r="C3486" s="2" t="s">
        <v>14936</v>
      </c>
      <c r="D3486" s="3">
        <v>45742</v>
      </c>
      <c r="E3486" s="2">
        <v>8149.59</v>
      </c>
    </row>
    <row r="3487" spans="1:5" x14ac:dyDescent="0.3">
      <c r="A3487" s="2" t="s">
        <v>6412</v>
      </c>
      <c r="B3487" s="2" t="s">
        <v>2916</v>
      </c>
      <c r="C3487" s="2" t="s">
        <v>14936</v>
      </c>
      <c r="D3487" s="3">
        <v>46201</v>
      </c>
      <c r="E3487" s="2">
        <v>8970.4599999999991</v>
      </c>
    </row>
    <row r="3488" spans="1:5" x14ac:dyDescent="0.3">
      <c r="A3488" s="2" t="s">
        <v>6413</v>
      </c>
      <c r="B3488" s="2" t="s">
        <v>2939</v>
      </c>
      <c r="C3488" s="2" t="s">
        <v>14936</v>
      </c>
      <c r="D3488" s="3">
        <v>45723</v>
      </c>
      <c r="E3488" s="2">
        <v>8250.48</v>
      </c>
    </row>
    <row r="3489" spans="1:5" x14ac:dyDescent="0.3">
      <c r="A3489" s="2" t="s">
        <v>6414</v>
      </c>
      <c r="B3489" s="2" t="s">
        <v>2919</v>
      </c>
      <c r="C3489" s="2" t="s">
        <v>14936</v>
      </c>
      <c r="D3489" s="3">
        <v>45579</v>
      </c>
      <c r="E3489" s="2">
        <v>39047.08</v>
      </c>
    </row>
    <row r="3490" spans="1:5" x14ac:dyDescent="0.3">
      <c r="A3490" s="2" t="s">
        <v>6415</v>
      </c>
      <c r="B3490" s="2" t="s">
        <v>2916</v>
      </c>
      <c r="C3490" s="2" t="s">
        <v>14936</v>
      </c>
      <c r="D3490" s="3">
        <v>45954</v>
      </c>
      <c r="E3490" s="2">
        <v>17752.32</v>
      </c>
    </row>
    <row r="3491" spans="1:5" x14ac:dyDescent="0.3">
      <c r="A3491" s="2" t="s">
        <v>6416</v>
      </c>
      <c r="B3491" s="2" t="s">
        <v>2919</v>
      </c>
      <c r="C3491" s="2" t="s">
        <v>14936</v>
      </c>
      <c r="D3491" s="3">
        <v>45985</v>
      </c>
      <c r="E3491" s="2">
        <v>18175.82</v>
      </c>
    </row>
    <row r="3492" spans="1:5" x14ac:dyDescent="0.3">
      <c r="A3492" s="2" t="s">
        <v>6417</v>
      </c>
      <c r="B3492" s="2" t="s">
        <v>2916</v>
      </c>
      <c r="C3492" s="2" t="s">
        <v>14938</v>
      </c>
      <c r="D3492" s="3">
        <v>45501</v>
      </c>
      <c r="E3492" s="2">
        <v>8614.7099999999991</v>
      </c>
    </row>
    <row r="3493" spans="1:5" x14ac:dyDescent="0.3">
      <c r="A3493" s="2" t="s">
        <v>6418</v>
      </c>
      <c r="B3493" s="2" t="s">
        <v>2936</v>
      </c>
      <c r="C3493" s="2" t="s">
        <v>14936</v>
      </c>
      <c r="D3493" s="3">
        <v>45925</v>
      </c>
      <c r="E3493" s="2">
        <v>25489.73</v>
      </c>
    </row>
    <row r="3494" spans="1:5" x14ac:dyDescent="0.3">
      <c r="A3494" s="2" t="s">
        <v>6419</v>
      </c>
      <c r="B3494" s="2" t="s">
        <v>2921</v>
      </c>
      <c r="C3494" s="2" t="s">
        <v>14936</v>
      </c>
      <c r="D3494" s="3">
        <v>46156</v>
      </c>
      <c r="E3494" s="2">
        <v>41845.760000000002</v>
      </c>
    </row>
    <row r="3495" spans="1:5" x14ac:dyDescent="0.3">
      <c r="A3495" s="2" t="s">
        <v>6420</v>
      </c>
      <c r="B3495" s="2" t="s">
        <v>2916</v>
      </c>
      <c r="C3495" s="2" t="s">
        <v>14936</v>
      </c>
      <c r="D3495" s="3">
        <v>46157</v>
      </c>
      <c r="E3495" s="2">
        <v>11962.01</v>
      </c>
    </row>
    <row r="3496" spans="1:5" x14ac:dyDescent="0.3">
      <c r="A3496" s="2" t="s">
        <v>6421</v>
      </c>
      <c r="B3496" s="2" t="s">
        <v>2934</v>
      </c>
      <c r="C3496" s="2" t="s">
        <v>14936</v>
      </c>
      <c r="D3496" s="3">
        <v>45758</v>
      </c>
      <c r="E3496" s="2">
        <v>47887.64</v>
      </c>
    </row>
    <row r="3497" spans="1:5" x14ac:dyDescent="0.3">
      <c r="A3497" s="2" t="s">
        <v>6422</v>
      </c>
      <c r="B3497" s="2" t="s">
        <v>2939</v>
      </c>
      <c r="C3497" s="2" t="s">
        <v>14936</v>
      </c>
      <c r="D3497" s="3">
        <v>46009</v>
      </c>
      <c r="E3497" s="2">
        <v>36378.93</v>
      </c>
    </row>
    <row r="3498" spans="1:5" x14ac:dyDescent="0.3">
      <c r="A3498" s="2" t="s">
        <v>6423</v>
      </c>
      <c r="B3498" s="2" t="s">
        <v>2916</v>
      </c>
      <c r="C3498" s="2" t="s">
        <v>14936</v>
      </c>
      <c r="D3498" s="3">
        <v>45323</v>
      </c>
      <c r="E3498" s="2">
        <v>39714.61</v>
      </c>
    </row>
    <row r="3499" spans="1:5" x14ac:dyDescent="0.3">
      <c r="A3499" s="2" t="s">
        <v>6424</v>
      </c>
      <c r="B3499" s="2" t="s">
        <v>2921</v>
      </c>
      <c r="C3499" s="2" t="s">
        <v>14936</v>
      </c>
      <c r="D3499" s="3">
        <v>45363</v>
      </c>
      <c r="E3499" s="2">
        <v>11198.55</v>
      </c>
    </row>
    <row r="3500" spans="1:5" x14ac:dyDescent="0.3">
      <c r="A3500" s="2" t="s">
        <v>6425</v>
      </c>
      <c r="B3500" s="2" t="s">
        <v>2936</v>
      </c>
      <c r="C3500" s="2" t="s">
        <v>14936</v>
      </c>
      <c r="D3500" s="3">
        <v>46210</v>
      </c>
      <c r="E3500" s="2">
        <v>49238.32</v>
      </c>
    </row>
    <row r="3501" spans="1:5" x14ac:dyDescent="0.3">
      <c r="A3501" s="2" t="s">
        <v>6426</v>
      </c>
      <c r="B3501" s="2" t="s">
        <v>2916</v>
      </c>
      <c r="C3501" s="2" t="s">
        <v>14936</v>
      </c>
      <c r="D3501" s="3">
        <v>45473</v>
      </c>
      <c r="E3501" s="2">
        <v>36044.33</v>
      </c>
    </row>
    <row r="3502" spans="1:5" x14ac:dyDescent="0.3">
      <c r="A3502" s="2" t="s">
        <v>6427</v>
      </c>
      <c r="B3502" s="2" t="s">
        <v>2939</v>
      </c>
      <c r="C3502" s="2" t="s">
        <v>14936</v>
      </c>
      <c r="D3502" s="3">
        <v>46127</v>
      </c>
      <c r="E3502" s="2">
        <v>16745.25</v>
      </c>
    </row>
    <row r="3503" spans="1:5" x14ac:dyDescent="0.3">
      <c r="A3503" s="2" t="s">
        <v>6428</v>
      </c>
      <c r="B3503" s="2" t="s">
        <v>2919</v>
      </c>
      <c r="C3503" s="2" t="s">
        <v>14936</v>
      </c>
      <c r="D3503" s="3">
        <v>45721</v>
      </c>
      <c r="E3503" s="2">
        <v>5667.56</v>
      </c>
    </row>
    <row r="3504" spans="1:5" x14ac:dyDescent="0.3">
      <c r="A3504" s="2" t="s">
        <v>6429</v>
      </c>
      <c r="B3504" s="2" t="s">
        <v>2919</v>
      </c>
      <c r="C3504" s="2" t="s">
        <v>14936</v>
      </c>
      <c r="D3504" s="3">
        <v>45530</v>
      </c>
      <c r="E3504" s="2">
        <v>4137.54</v>
      </c>
    </row>
    <row r="3505" spans="1:5" x14ac:dyDescent="0.3">
      <c r="A3505" s="2" t="s">
        <v>6430</v>
      </c>
      <c r="B3505" s="2" t="s">
        <v>2939</v>
      </c>
      <c r="C3505" s="2" t="s">
        <v>14936</v>
      </c>
      <c r="D3505" s="3">
        <v>45838</v>
      </c>
      <c r="E3505" s="2">
        <v>48030.97</v>
      </c>
    </row>
    <row r="3506" spans="1:5" x14ac:dyDescent="0.3">
      <c r="A3506" s="2" t="s">
        <v>6431</v>
      </c>
      <c r="B3506" s="2" t="s">
        <v>2916</v>
      </c>
      <c r="C3506" s="2" t="s">
        <v>14936</v>
      </c>
      <c r="D3506" s="3">
        <v>45707</v>
      </c>
      <c r="E3506" s="2">
        <v>46443.839999999997</v>
      </c>
    </row>
    <row r="3507" spans="1:5" x14ac:dyDescent="0.3">
      <c r="A3507" s="2" t="s">
        <v>6432</v>
      </c>
      <c r="B3507" s="2" t="s">
        <v>2916</v>
      </c>
      <c r="C3507" s="2" t="s">
        <v>14936</v>
      </c>
      <c r="D3507" s="3">
        <v>45841</v>
      </c>
      <c r="E3507" s="2">
        <v>27710.6</v>
      </c>
    </row>
    <row r="3508" spans="1:5" x14ac:dyDescent="0.3">
      <c r="A3508" s="2" t="s">
        <v>6433</v>
      </c>
      <c r="B3508" s="2" t="s">
        <v>2921</v>
      </c>
      <c r="C3508" s="2" t="s">
        <v>14936</v>
      </c>
      <c r="D3508" s="3">
        <v>45627</v>
      </c>
      <c r="E3508" s="2">
        <v>26046.17</v>
      </c>
    </row>
    <row r="3509" spans="1:5" x14ac:dyDescent="0.3">
      <c r="A3509" s="2" t="s">
        <v>6434</v>
      </c>
      <c r="B3509" s="2" t="s">
        <v>2921</v>
      </c>
      <c r="C3509" s="2" t="s">
        <v>14936</v>
      </c>
      <c r="D3509" s="3">
        <v>45408</v>
      </c>
      <c r="E3509" s="2">
        <v>16456.599999999999</v>
      </c>
    </row>
    <row r="3510" spans="1:5" x14ac:dyDescent="0.3">
      <c r="A3510" s="2" t="s">
        <v>6435</v>
      </c>
      <c r="B3510" s="2" t="s">
        <v>2921</v>
      </c>
      <c r="C3510" s="2" t="s">
        <v>14937</v>
      </c>
      <c r="D3510" s="3">
        <v>45752</v>
      </c>
      <c r="E3510" s="2">
        <v>1252.9100000000001</v>
      </c>
    </row>
    <row r="3511" spans="1:5" x14ac:dyDescent="0.3">
      <c r="A3511" s="2" t="s">
        <v>6436</v>
      </c>
      <c r="B3511" s="2" t="s">
        <v>2916</v>
      </c>
      <c r="C3511" s="2" t="s">
        <v>14936</v>
      </c>
      <c r="D3511" s="3">
        <v>45640</v>
      </c>
      <c r="E3511" s="2">
        <v>19215.29</v>
      </c>
    </row>
    <row r="3512" spans="1:5" x14ac:dyDescent="0.3">
      <c r="A3512" s="2" t="s">
        <v>6437</v>
      </c>
      <c r="B3512" s="2" t="s">
        <v>2936</v>
      </c>
      <c r="C3512" s="2" t="s">
        <v>14936</v>
      </c>
      <c r="D3512" s="3">
        <v>45913</v>
      </c>
      <c r="E3512" s="2">
        <v>21290</v>
      </c>
    </row>
    <row r="3513" spans="1:5" x14ac:dyDescent="0.3">
      <c r="A3513" s="2" t="s">
        <v>6438</v>
      </c>
      <c r="B3513" s="2" t="s">
        <v>2916</v>
      </c>
      <c r="C3513" s="2" t="s">
        <v>14936</v>
      </c>
      <c r="D3513" s="3">
        <v>46227</v>
      </c>
      <c r="E3513" s="2">
        <v>6033.68</v>
      </c>
    </row>
    <row r="3514" spans="1:5" x14ac:dyDescent="0.3">
      <c r="A3514" s="2" t="s">
        <v>6439</v>
      </c>
      <c r="B3514" s="2" t="s">
        <v>2934</v>
      </c>
      <c r="C3514" s="2" t="s">
        <v>14936</v>
      </c>
      <c r="D3514" s="3">
        <v>46124</v>
      </c>
      <c r="E3514" s="2">
        <v>16072.48</v>
      </c>
    </row>
    <row r="3515" spans="1:5" x14ac:dyDescent="0.3">
      <c r="A3515" s="2" t="s">
        <v>6440</v>
      </c>
      <c r="B3515" s="2" t="s">
        <v>2921</v>
      </c>
      <c r="C3515" s="2" t="s">
        <v>14936</v>
      </c>
      <c r="D3515" s="3">
        <v>46133</v>
      </c>
      <c r="E3515" s="2">
        <v>14127.04</v>
      </c>
    </row>
    <row r="3516" spans="1:5" x14ac:dyDescent="0.3">
      <c r="A3516" s="2" t="s">
        <v>6441</v>
      </c>
      <c r="B3516" s="2" t="s">
        <v>2939</v>
      </c>
      <c r="C3516" s="2" t="s">
        <v>14936</v>
      </c>
      <c r="D3516" s="3">
        <v>45806</v>
      </c>
      <c r="E3516" s="2">
        <v>31201.88</v>
      </c>
    </row>
    <row r="3517" spans="1:5" x14ac:dyDescent="0.3">
      <c r="A3517" s="2" t="s">
        <v>6442</v>
      </c>
      <c r="B3517" s="2" t="s">
        <v>2939</v>
      </c>
      <c r="C3517" s="2" t="s">
        <v>14936</v>
      </c>
      <c r="D3517" s="3">
        <v>45971</v>
      </c>
      <c r="E3517" s="2">
        <v>14088.3</v>
      </c>
    </row>
    <row r="3518" spans="1:5" x14ac:dyDescent="0.3">
      <c r="A3518" s="2" t="s">
        <v>6443</v>
      </c>
      <c r="B3518" s="2" t="s">
        <v>2921</v>
      </c>
      <c r="C3518" s="2" t="s">
        <v>14936</v>
      </c>
      <c r="D3518" s="3">
        <v>45886</v>
      </c>
      <c r="E3518" s="2">
        <v>49319.360000000001</v>
      </c>
    </row>
    <row r="3519" spans="1:5" x14ac:dyDescent="0.3">
      <c r="A3519" s="2" t="s">
        <v>6444</v>
      </c>
      <c r="B3519" s="2" t="s">
        <v>2921</v>
      </c>
      <c r="C3519" s="2" t="s">
        <v>14936</v>
      </c>
      <c r="D3519" s="3">
        <v>46083</v>
      </c>
      <c r="E3519" s="2">
        <v>49264.13</v>
      </c>
    </row>
    <row r="3520" spans="1:5" x14ac:dyDescent="0.3">
      <c r="A3520" s="2" t="s">
        <v>6445</v>
      </c>
      <c r="B3520" s="2" t="s">
        <v>2916</v>
      </c>
      <c r="C3520" s="2" t="s">
        <v>14936</v>
      </c>
      <c r="D3520" s="3">
        <v>45961</v>
      </c>
      <c r="E3520" s="2">
        <v>36255.81</v>
      </c>
    </row>
    <row r="3521" spans="1:5" x14ac:dyDescent="0.3">
      <c r="A3521" s="2" t="s">
        <v>6446</v>
      </c>
      <c r="B3521" s="2" t="s">
        <v>2916</v>
      </c>
      <c r="C3521" s="2" t="s">
        <v>14936</v>
      </c>
      <c r="D3521" s="3">
        <v>46086</v>
      </c>
      <c r="E3521" s="2">
        <v>14093.93</v>
      </c>
    </row>
    <row r="3522" spans="1:5" x14ac:dyDescent="0.3">
      <c r="A3522" s="2" t="s">
        <v>6447</v>
      </c>
      <c r="B3522" s="2" t="s">
        <v>2916</v>
      </c>
      <c r="C3522" s="2" t="s">
        <v>14936</v>
      </c>
      <c r="D3522" s="3">
        <v>45452</v>
      </c>
      <c r="E3522" s="2">
        <v>46074.09</v>
      </c>
    </row>
    <row r="3523" spans="1:5" x14ac:dyDescent="0.3">
      <c r="A3523" s="2" t="s">
        <v>6448</v>
      </c>
      <c r="B3523" s="2" t="s">
        <v>2921</v>
      </c>
      <c r="C3523" s="2" t="s">
        <v>14938</v>
      </c>
      <c r="D3523" s="3">
        <v>45501</v>
      </c>
      <c r="E3523" s="2">
        <v>33809.230000000003</v>
      </c>
    </row>
    <row r="3524" spans="1:5" x14ac:dyDescent="0.3">
      <c r="A3524" s="2" t="s">
        <v>6449</v>
      </c>
      <c r="B3524" s="2" t="s">
        <v>2939</v>
      </c>
      <c r="C3524" s="2" t="s">
        <v>14936</v>
      </c>
      <c r="D3524" s="3">
        <v>46212</v>
      </c>
      <c r="E3524" s="2">
        <v>43939.97</v>
      </c>
    </row>
    <row r="3525" spans="1:5" x14ac:dyDescent="0.3">
      <c r="A3525" s="2" t="s">
        <v>6450</v>
      </c>
      <c r="B3525" s="2" t="s">
        <v>2921</v>
      </c>
      <c r="C3525" s="2" t="s">
        <v>14936</v>
      </c>
      <c r="D3525" s="3">
        <v>45908</v>
      </c>
      <c r="E3525" s="2">
        <v>42297.36</v>
      </c>
    </row>
    <row r="3526" spans="1:5" x14ac:dyDescent="0.3">
      <c r="A3526" s="2" t="s">
        <v>6451</v>
      </c>
      <c r="B3526" s="2" t="s">
        <v>2939</v>
      </c>
      <c r="C3526" s="2" t="s">
        <v>14936</v>
      </c>
      <c r="D3526" s="3">
        <v>46145</v>
      </c>
      <c r="E3526" s="2">
        <v>23885.64</v>
      </c>
    </row>
    <row r="3527" spans="1:5" x14ac:dyDescent="0.3">
      <c r="A3527" s="2" t="s">
        <v>6452</v>
      </c>
      <c r="B3527" s="2" t="s">
        <v>2939</v>
      </c>
      <c r="C3527" s="2" t="s">
        <v>14936</v>
      </c>
      <c r="D3527" s="3">
        <v>45969</v>
      </c>
      <c r="E3527" s="2">
        <v>10906.23</v>
      </c>
    </row>
    <row r="3528" spans="1:5" x14ac:dyDescent="0.3">
      <c r="A3528" s="2" t="s">
        <v>6453</v>
      </c>
      <c r="B3528" s="2" t="s">
        <v>2921</v>
      </c>
      <c r="C3528" s="2" t="s">
        <v>14936</v>
      </c>
      <c r="D3528" s="3">
        <v>45639</v>
      </c>
      <c r="E3528" s="2">
        <v>49939.66</v>
      </c>
    </row>
    <row r="3529" spans="1:5" x14ac:dyDescent="0.3">
      <c r="A3529" s="2" t="s">
        <v>6454</v>
      </c>
      <c r="B3529" s="2" t="s">
        <v>2916</v>
      </c>
      <c r="C3529" s="2" t="s">
        <v>14936</v>
      </c>
      <c r="D3529" s="3">
        <v>45382</v>
      </c>
      <c r="E3529" s="2">
        <v>5615.03</v>
      </c>
    </row>
    <row r="3530" spans="1:5" x14ac:dyDescent="0.3">
      <c r="A3530" s="2" t="s">
        <v>6455</v>
      </c>
      <c r="B3530" s="2" t="s">
        <v>2936</v>
      </c>
      <c r="C3530" s="2" t="s">
        <v>14937</v>
      </c>
      <c r="D3530" s="3">
        <v>45994</v>
      </c>
      <c r="E3530" s="2">
        <v>23001.599999999999</v>
      </c>
    </row>
    <row r="3531" spans="1:5" x14ac:dyDescent="0.3">
      <c r="A3531" s="2" t="s">
        <v>6456</v>
      </c>
      <c r="B3531" s="2" t="s">
        <v>2939</v>
      </c>
      <c r="C3531" s="2" t="s">
        <v>14937</v>
      </c>
      <c r="D3531" s="3">
        <v>45404</v>
      </c>
      <c r="E3531" s="2">
        <v>28317.03</v>
      </c>
    </row>
    <row r="3532" spans="1:5" x14ac:dyDescent="0.3">
      <c r="A3532" s="2" t="s">
        <v>6457</v>
      </c>
      <c r="B3532" s="2" t="s">
        <v>2934</v>
      </c>
      <c r="C3532" s="2" t="s">
        <v>14936</v>
      </c>
      <c r="D3532" s="3">
        <v>45862</v>
      </c>
      <c r="E3532" s="2">
        <v>36680.93</v>
      </c>
    </row>
    <row r="3533" spans="1:5" x14ac:dyDescent="0.3">
      <c r="A3533" s="2" t="s">
        <v>6458</v>
      </c>
      <c r="B3533" s="2" t="s">
        <v>2919</v>
      </c>
      <c r="C3533" s="2" t="s">
        <v>14936</v>
      </c>
      <c r="D3533" s="3">
        <v>45414</v>
      </c>
      <c r="E3533" s="2">
        <v>36592.18</v>
      </c>
    </row>
    <row r="3534" spans="1:5" x14ac:dyDescent="0.3">
      <c r="A3534" s="2" t="s">
        <v>6459</v>
      </c>
      <c r="B3534" s="2" t="s">
        <v>2936</v>
      </c>
      <c r="C3534" s="2" t="s">
        <v>14936</v>
      </c>
      <c r="D3534" s="3">
        <v>46236</v>
      </c>
      <c r="E3534" s="2">
        <v>13418.78</v>
      </c>
    </row>
    <row r="3535" spans="1:5" x14ac:dyDescent="0.3">
      <c r="A3535" s="2" t="s">
        <v>6460</v>
      </c>
      <c r="B3535" s="2" t="s">
        <v>2921</v>
      </c>
      <c r="C3535" s="2" t="s">
        <v>14936</v>
      </c>
      <c r="D3535" s="3">
        <v>45567</v>
      </c>
      <c r="E3535" s="2">
        <v>22167.09</v>
      </c>
    </row>
    <row r="3536" spans="1:5" x14ac:dyDescent="0.3">
      <c r="A3536" s="2" t="s">
        <v>6461</v>
      </c>
      <c r="B3536" s="2" t="s">
        <v>2939</v>
      </c>
      <c r="C3536" s="2" t="s">
        <v>14936</v>
      </c>
      <c r="D3536" s="3">
        <v>45480</v>
      </c>
      <c r="E3536" s="2">
        <v>42834.79</v>
      </c>
    </row>
    <row r="3537" spans="1:5" x14ac:dyDescent="0.3">
      <c r="A3537" s="2" t="s">
        <v>6462</v>
      </c>
      <c r="B3537" s="2" t="s">
        <v>2916</v>
      </c>
      <c r="C3537" s="2" t="s">
        <v>14936</v>
      </c>
      <c r="D3537" s="3">
        <v>45789</v>
      </c>
      <c r="E3537" s="2">
        <v>21240.54</v>
      </c>
    </row>
    <row r="3538" spans="1:5" x14ac:dyDescent="0.3">
      <c r="A3538" s="2" t="s">
        <v>6463</v>
      </c>
      <c r="B3538" s="2" t="s">
        <v>2921</v>
      </c>
      <c r="C3538" s="2" t="s">
        <v>14936</v>
      </c>
      <c r="D3538" s="3">
        <v>46121</v>
      </c>
      <c r="E3538" s="2">
        <v>29051.54</v>
      </c>
    </row>
    <row r="3539" spans="1:5" x14ac:dyDescent="0.3">
      <c r="A3539" s="2" t="s">
        <v>6464</v>
      </c>
      <c r="B3539" s="2" t="s">
        <v>2936</v>
      </c>
      <c r="C3539" s="2" t="s">
        <v>14936</v>
      </c>
      <c r="D3539" s="3">
        <v>45709</v>
      </c>
      <c r="E3539" s="2">
        <v>27565.72</v>
      </c>
    </row>
    <row r="3540" spans="1:5" x14ac:dyDescent="0.3">
      <c r="A3540" s="2" t="s">
        <v>6465</v>
      </c>
      <c r="B3540" s="2" t="s">
        <v>2916</v>
      </c>
      <c r="C3540" s="2" t="s">
        <v>14936</v>
      </c>
      <c r="D3540" s="3">
        <v>45520</v>
      </c>
      <c r="E3540" s="2">
        <v>2662.49</v>
      </c>
    </row>
    <row r="3541" spans="1:5" x14ac:dyDescent="0.3">
      <c r="A3541" s="2" t="s">
        <v>6466</v>
      </c>
      <c r="B3541" s="2" t="s">
        <v>2934</v>
      </c>
      <c r="C3541" s="2" t="s">
        <v>14936</v>
      </c>
      <c r="D3541" s="3">
        <v>45564</v>
      </c>
      <c r="E3541" s="2">
        <v>18584.46</v>
      </c>
    </row>
    <row r="3542" spans="1:5" x14ac:dyDescent="0.3">
      <c r="A3542" s="2" t="s">
        <v>6467</v>
      </c>
      <c r="B3542" s="2" t="s">
        <v>2921</v>
      </c>
      <c r="C3542" s="2" t="s">
        <v>14936</v>
      </c>
      <c r="D3542" s="3">
        <v>45353</v>
      </c>
      <c r="E3542" s="2">
        <v>14516.83</v>
      </c>
    </row>
    <row r="3543" spans="1:5" x14ac:dyDescent="0.3">
      <c r="A3543" s="2" t="s">
        <v>6468</v>
      </c>
      <c r="B3543" s="2" t="s">
        <v>2939</v>
      </c>
      <c r="C3543" s="2" t="s">
        <v>14936</v>
      </c>
      <c r="D3543" s="3">
        <v>45428</v>
      </c>
      <c r="E3543" s="2">
        <v>12864.57</v>
      </c>
    </row>
    <row r="3544" spans="1:5" x14ac:dyDescent="0.3">
      <c r="A3544" s="2" t="s">
        <v>6469</v>
      </c>
      <c r="B3544" s="2" t="s">
        <v>2939</v>
      </c>
      <c r="C3544" s="2" t="s">
        <v>14936</v>
      </c>
      <c r="D3544" s="3">
        <v>46204</v>
      </c>
      <c r="E3544" s="2">
        <v>22366.79</v>
      </c>
    </row>
    <row r="3545" spans="1:5" x14ac:dyDescent="0.3">
      <c r="A3545" s="2" t="s">
        <v>6470</v>
      </c>
      <c r="B3545" s="2" t="s">
        <v>2916</v>
      </c>
      <c r="C3545" s="2" t="s">
        <v>14936</v>
      </c>
      <c r="D3545" s="3">
        <v>45728</v>
      </c>
      <c r="E3545" s="2">
        <v>35276.36</v>
      </c>
    </row>
    <row r="3546" spans="1:5" x14ac:dyDescent="0.3">
      <c r="A3546" s="2" t="s">
        <v>6471</v>
      </c>
      <c r="B3546" s="2" t="s">
        <v>2916</v>
      </c>
      <c r="C3546" s="2" t="s">
        <v>14937</v>
      </c>
      <c r="D3546" s="3">
        <v>45743</v>
      </c>
      <c r="E3546" s="2">
        <v>7329.29</v>
      </c>
    </row>
    <row r="3547" spans="1:5" x14ac:dyDescent="0.3">
      <c r="A3547" s="2" t="s">
        <v>6472</v>
      </c>
      <c r="B3547" s="2" t="s">
        <v>2916</v>
      </c>
      <c r="C3547" s="2" t="s">
        <v>14936</v>
      </c>
      <c r="D3547" s="3">
        <v>45541</v>
      </c>
      <c r="E3547" s="2">
        <v>16904.86</v>
      </c>
    </row>
    <row r="3548" spans="1:5" x14ac:dyDescent="0.3">
      <c r="A3548" s="2" t="s">
        <v>6473</v>
      </c>
      <c r="B3548" s="2" t="s">
        <v>2939</v>
      </c>
      <c r="C3548" s="2" t="s">
        <v>14936</v>
      </c>
      <c r="D3548" s="3">
        <v>45815</v>
      </c>
      <c r="E3548" s="2">
        <v>45412.49</v>
      </c>
    </row>
    <row r="3549" spans="1:5" x14ac:dyDescent="0.3">
      <c r="A3549" s="2" t="s">
        <v>6474</v>
      </c>
      <c r="B3549" s="2" t="s">
        <v>2939</v>
      </c>
      <c r="C3549" s="2" t="s">
        <v>14936</v>
      </c>
      <c r="D3549" s="3">
        <v>45755</v>
      </c>
      <c r="E3549" s="2">
        <v>46292.85</v>
      </c>
    </row>
    <row r="3550" spans="1:5" x14ac:dyDescent="0.3">
      <c r="A3550" s="2" t="s">
        <v>6475</v>
      </c>
      <c r="B3550" s="2" t="s">
        <v>2916</v>
      </c>
      <c r="C3550" s="2" t="s">
        <v>14936</v>
      </c>
      <c r="D3550" s="3">
        <v>45701</v>
      </c>
      <c r="E3550" s="2">
        <v>35143.839999999997</v>
      </c>
    </row>
    <row r="3551" spans="1:5" x14ac:dyDescent="0.3">
      <c r="A3551" s="2" t="s">
        <v>6476</v>
      </c>
      <c r="B3551" s="2" t="s">
        <v>2934</v>
      </c>
      <c r="C3551" s="2" t="s">
        <v>14936</v>
      </c>
      <c r="D3551" s="3">
        <v>45731</v>
      </c>
      <c r="E3551" s="2">
        <v>10175.83</v>
      </c>
    </row>
    <row r="3552" spans="1:5" x14ac:dyDescent="0.3">
      <c r="A3552" s="2" t="s">
        <v>6477</v>
      </c>
      <c r="B3552" s="2" t="s">
        <v>2921</v>
      </c>
      <c r="C3552" s="2" t="s">
        <v>14937</v>
      </c>
      <c r="D3552" s="3">
        <v>45931</v>
      </c>
      <c r="E3552" s="2">
        <v>47751.3</v>
      </c>
    </row>
    <row r="3553" spans="1:5" x14ac:dyDescent="0.3">
      <c r="A3553" s="2" t="s">
        <v>6478</v>
      </c>
      <c r="B3553" s="2" t="s">
        <v>2939</v>
      </c>
      <c r="C3553" s="2" t="s">
        <v>14936</v>
      </c>
      <c r="D3553" s="3">
        <v>45887</v>
      </c>
      <c r="E3553" s="2">
        <v>44455.07</v>
      </c>
    </row>
    <row r="3554" spans="1:5" x14ac:dyDescent="0.3">
      <c r="A3554" s="2" t="s">
        <v>6479</v>
      </c>
      <c r="B3554" s="2" t="s">
        <v>2916</v>
      </c>
      <c r="C3554" s="2" t="s">
        <v>14936</v>
      </c>
      <c r="D3554" s="3">
        <v>46200</v>
      </c>
      <c r="E3554" s="2">
        <v>1646</v>
      </c>
    </row>
    <row r="3555" spans="1:5" x14ac:dyDescent="0.3">
      <c r="A3555" s="2" t="s">
        <v>6480</v>
      </c>
      <c r="B3555" s="2" t="s">
        <v>2916</v>
      </c>
      <c r="C3555" s="2" t="s">
        <v>14936</v>
      </c>
      <c r="D3555" s="3">
        <v>45911</v>
      </c>
      <c r="E3555" s="2">
        <v>4765.9799999999996</v>
      </c>
    </row>
    <row r="3556" spans="1:5" x14ac:dyDescent="0.3">
      <c r="A3556" s="2" t="s">
        <v>6481</v>
      </c>
      <c r="B3556" s="2" t="s">
        <v>2939</v>
      </c>
      <c r="C3556" s="2" t="s">
        <v>14936</v>
      </c>
      <c r="D3556" s="3">
        <v>45926</v>
      </c>
      <c r="E3556" s="2">
        <v>34600.839999999997</v>
      </c>
    </row>
    <row r="3557" spans="1:5" x14ac:dyDescent="0.3">
      <c r="A3557" s="2" t="s">
        <v>6482</v>
      </c>
      <c r="B3557" s="2" t="s">
        <v>2916</v>
      </c>
      <c r="C3557" s="2" t="s">
        <v>14936</v>
      </c>
      <c r="D3557" s="3">
        <v>45757</v>
      </c>
      <c r="E3557" s="2">
        <v>42600.17</v>
      </c>
    </row>
    <row r="3558" spans="1:5" x14ac:dyDescent="0.3">
      <c r="A3558" s="2" t="s">
        <v>6483</v>
      </c>
      <c r="B3558" s="2" t="s">
        <v>2919</v>
      </c>
      <c r="C3558" s="2" t="s">
        <v>14936</v>
      </c>
      <c r="D3558" s="3">
        <v>45679</v>
      </c>
      <c r="E3558" s="2">
        <v>40477.199999999997</v>
      </c>
    </row>
    <row r="3559" spans="1:5" x14ac:dyDescent="0.3">
      <c r="A3559" s="2" t="s">
        <v>6484</v>
      </c>
      <c r="B3559" s="2" t="s">
        <v>2939</v>
      </c>
      <c r="C3559" s="2" t="s">
        <v>14936</v>
      </c>
      <c r="D3559" s="3">
        <v>46044</v>
      </c>
      <c r="E3559" s="2">
        <v>43439.5</v>
      </c>
    </row>
    <row r="3560" spans="1:5" x14ac:dyDescent="0.3">
      <c r="A3560" s="2" t="s">
        <v>6485</v>
      </c>
      <c r="B3560" s="2" t="s">
        <v>2939</v>
      </c>
      <c r="C3560" s="2" t="s">
        <v>14936</v>
      </c>
      <c r="D3560" s="3">
        <v>45781</v>
      </c>
      <c r="E3560" s="2">
        <v>12863.44</v>
      </c>
    </row>
    <row r="3561" spans="1:5" x14ac:dyDescent="0.3">
      <c r="A3561" s="2" t="s">
        <v>6486</v>
      </c>
      <c r="B3561" s="2" t="s">
        <v>2934</v>
      </c>
      <c r="C3561" s="2" t="s">
        <v>14936</v>
      </c>
      <c r="D3561" s="3">
        <v>45917</v>
      </c>
      <c r="E3561" s="2">
        <v>7305.84</v>
      </c>
    </row>
    <row r="3562" spans="1:5" x14ac:dyDescent="0.3">
      <c r="A3562" s="2" t="s">
        <v>6487</v>
      </c>
      <c r="B3562" s="2" t="s">
        <v>2916</v>
      </c>
      <c r="C3562" s="2" t="s">
        <v>14936</v>
      </c>
      <c r="D3562" s="3">
        <v>45417</v>
      </c>
      <c r="E3562" s="2">
        <v>13703.9</v>
      </c>
    </row>
    <row r="3563" spans="1:5" x14ac:dyDescent="0.3">
      <c r="A3563" s="2" t="s">
        <v>6488</v>
      </c>
      <c r="B3563" s="2" t="s">
        <v>2934</v>
      </c>
      <c r="C3563" s="2" t="s">
        <v>14936</v>
      </c>
      <c r="D3563" s="3">
        <v>46180</v>
      </c>
      <c r="E3563" s="2">
        <v>46800.12</v>
      </c>
    </row>
    <row r="3564" spans="1:5" x14ac:dyDescent="0.3">
      <c r="A3564" s="2" t="s">
        <v>6489</v>
      </c>
      <c r="B3564" s="2" t="s">
        <v>2936</v>
      </c>
      <c r="C3564" s="2" t="s">
        <v>14936</v>
      </c>
      <c r="D3564" s="3">
        <v>45497</v>
      </c>
      <c r="E3564" s="2">
        <v>10951.2</v>
      </c>
    </row>
    <row r="3565" spans="1:5" x14ac:dyDescent="0.3">
      <c r="A3565" s="2" t="s">
        <v>6490</v>
      </c>
      <c r="B3565" s="2" t="s">
        <v>2916</v>
      </c>
      <c r="C3565" s="2" t="s">
        <v>14936</v>
      </c>
      <c r="D3565" s="3">
        <v>45450</v>
      </c>
      <c r="E3565" s="2">
        <v>17152.03</v>
      </c>
    </row>
    <row r="3566" spans="1:5" x14ac:dyDescent="0.3">
      <c r="A3566" s="2" t="s">
        <v>6491</v>
      </c>
      <c r="B3566" s="2" t="s">
        <v>2936</v>
      </c>
      <c r="C3566" s="2" t="s">
        <v>14936</v>
      </c>
      <c r="D3566" s="3">
        <v>45589</v>
      </c>
      <c r="E3566" s="2">
        <v>27842.63</v>
      </c>
    </row>
    <row r="3567" spans="1:5" x14ac:dyDescent="0.3">
      <c r="A3567" s="2" t="s">
        <v>6492</v>
      </c>
      <c r="B3567" s="2" t="s">
        <v>2921</v>
      </c>
      <c r="C3567" s="2" t="s">
        <v>14936</v>
      </c>
      <c r="D3567" s="3">
        <v>46245</v>
      </c>
      <c r="E3567" s="2">
        <v>1357.65</v>
      </c>
    </row>
    <row r="3568" spans="1:5" x14ac:dyDescent="0.3">
      <c r="A3568" s="2" t="s">
        <v>6493</v>
      </c>
      <c r="B3568" s="2" t="s">
        <v>2921</v>
      </c>
      <c r="C3568" s="2" t="s">
        <v>14936</v>
      </c>
      <c r="D3568" s="3">
        <v>45361</v>
      </c>
      <c r="E3568" s="2">
        <v>6773.38</v>
      </c>
    </row>
    <row r="3569" spans="1:5" x14ac:dyDescent="0.3">
      <c r="A3569" s="2" t="s">
        <v>6494</v>
      </c>
      <c r="B3569" s="2" t="s">
        <v>2921</v>
      </c>
      <c r="C3569" s="2" t="s">
        <v>14936</v>
      </c>
      <c r="D3569" s="3">
        <v>46183</v>
      </c>
      <c r="E3569" s="2">
        <v>34437.300000000003</v>
      </c>
    </row>
    <row r="3570" spans="1:5" x14ac:dyDescent="0.3">
      <c r="A3570" s="2" t="s">
        <v>6495</v>
      </c>
      <c r="B3570" s="2" t="s">
        <v>2934</v>
      </c>
      <c r="C3570" s="2" t="s">
        <v>14936</v>
      </c>
      <c r="D3570" s="3">
        <v>45413</v>
      </c>
      <c r="E3570" s="2">
        <v>9939.66</v>
      </c>
    </row>
    <row r="3571" spans="1:5" x14ac:dyDescent="0.3">
      <c r="A3571" s="2" t="s">
        <v>6496</v>
      </c>
      <c r="B3571" s="2" t="s">
        <v>2916</v>
      </c>
      <c r="C3571" s="2" t="s">
        <v>14936</v>
      </c>
      <c r="D3571" s="3">
        <v>45448</v>
      </c>
      <c r="E3571" s="2">
        <v>31299.95</v>
      </c>
    </row>
    <row r="3572" spans="1:5" x14ac:dyDescent="0.3">
      <c r="A3572" s="2" t="s">
        <v>6497</v>
      </c>
      <c r="B3572" s="2" t="s">
        <v>2939</v>
      </c>
      <c r="C3572" s="2" t="s">
        <v>14936</v>
      </c>
      <c r="D3572" s="3">
        <v>45737</v>
      </c>
      <c r="E3572" s="2">
        <v>15834.15</v>
      </c>
    </row>
    <row r="3573" spans="1:5" x14ac:dyDescent="0.3">
      <c r="A3573" s="2" t="s">
        <v>6498</v>
      </c>
      <c r="B3573" s="2" t="s">
        <v>2916</v>
      </c>
      <c r="C3573" s="2" t="s">
        <v>14936</v>
      </c>
      <c r="D3573" s="3">
        <v>46097</v>
      </c>
      <c r="E3573" s="2">
        <v>21052.69</v>
      </c>
    </row>
    <row r="3574" spans="1:5" x14ac:dyDescent="0.3">
      <c r="A3574" s="2" t="s">
        <v>6499</v>
      </c>
      <c r="B3574" s="2" t="s">
        <v>2916</v>
      </c>
      <c r="C3574" s="2" t="s">
        <v>14936</v>
      </c>
      <c r="D3574" s="3">
        <v>46018</v>
      </c>
      <c r="E3574" s="2">
        <v>13842.55</v>
      </c>
    </row>
    <row r="3575" spans="1:5" x14ac:dyDescent="0.3">
      <c r="A3575" s="2" t="s">
        <v>6500</v>
      </c>
      <c r="B3575" s="2" t="s">
        <v>2939</v>
      </c>
      <c r="C3575" s="2" t="s">
        <v>14936</v>
      </c>
      <c r="D3575" s="3">
        <v>45529</v>
      </c>
      <c r="E3575" s="2">
        <v>5689.04</v>
      </c>
    </row>
    <row r="3576" spans="1:5" x14ac:dyDescent="0.3">
      <c r="A3576" s="2" t="s">
        <v>6501</v>
      </c>
      <c r="B3576" s="2" t="s">
        <v>2916</v>
      </c>
      <c r="C3576" s="2" t="s">
        <v>14936</v>
      </c>
      <c r="D3576" s="3">
        <v>45916</v>
      </c>
      <c r="E3576" s="2">
        <v>7865.37</v>
      </c>
    </row>
    <row r="3577" spans="1:5" x14ac:dyDescent="0.3">
      <c r="A3577" s="2" t="s">
        <v>6502</v>
      </c>
      <c r="B3577" s="2" t="s">
        <v>2921</v>
      </c>
      <c r="C3577" s="2" t="s">
        <v>14937</v>
      </c>
      <c r="D3577" s="3">
        <v>45703</v>
      </c>
      <c r="E3577" s="2">
        <v>14852.37</v>
      </c>
    </row>
    <row r="3578" spans="1:5" x14ac:dyDescent="0.3">
      <c r="A3578" s="2" t="s">
        <v>6503</v>
      </c>
      <c r="B3578" s="2" t="s">
        <v>2936</v>
      </c>
      <c r="C3578" s="2" t="s">
        <v>14936</v>
      </c>
      <c r="D3578" s="3">
        <v>46087</v>
      </c>
      <c r="E3578" s="2">
        <v>20650.23</v>
      </c>
    </row>
    <row r="3579" spans="1:5" x14ac:dyDescent="0.3">
      <c r="A3579" s="2" t="s">
        <v>6504</v>
      </c>
      <c r="B3579" s="2" t="s">
        <v>2916</v>
      </c>
      <c r="C3579" s="2" t="s">
        <v>14936</v>
      </c>
      <c r="D3579" s="3">
        <v>46170</v>
      </c>
      <c r="E3579" s="2">
        <v>18456.38</v>
      </c>
    </row>
    <row r="3580" spans="1:5" x14ac:dyDescent="0.3">
      <c r="A3580" s="2" t="s">
        <v>6505</v>
      </c>
      <c r="B3580" s="2" t="s">
        <v>2936</v>
      </c>
      <c r="C3580" s="2" t="s">
        <v>14936</v>
      </c>
      <c r="D3580" s="3">
        <v>45778</v>
      </c>
      <c r="E3580" s="2">
        <v>2002.18</v>
      </c>
    </row>
    <row r="3581" spans="1:5" x14ac:dyDescent="0.3">
      <c r="A3581" s="2" t="s">
        <v>6506</v>
      </c>
      <c r="B3581" s="2" t="s">
        <v>2939</v>
      </c>
      <c r="C3581" s="2" t="s">
        <v>14936</v>
      </c>
      <c r="D3581" s="3">
        <v>45711</v>
      </c>
      <c r="E3581" s="2">
        <v>37341.78</v>
      </c>
    </row>
    <row r="3582" spans="1:5" x14ac:dyDescent="0.3">
      <c r="A3582" s="2" t="s">
        <v>6507</v>
      </c>
      <c r="B3582" s="2" t="s">
        <v>2921</v>
      </c>
      <c r="C3582" s="2" t="s">
        <v>14936</v>
      </c>
      <c r="D3582" s="3">
        <v>45784</v>
      </c>
      <c r="E3582" s="2">
        <v>9748.84</v>
      </c>
    </row>
    <row r="3583" spans="1:5" x14ac:dyDescent="0.3">
      <c r="A3583" s="2" t="s">
        <v>6508</v>
      </c>
      <c r="B3583" s="2" t="s">
        <v>2916</v>
      </c>
      <c r="C3583" s="2" t="s">
        <v>14936</v>
      </c>
      <c r="D3583" s="3">
        <v>46082</v>
      </c>
      <c r="E3583" s="2">
        <v>15235.42</v>
      </c>
    </row>
    <row r="3584" spans="1:5" x14ac:dyDescent="0.3">
      <c r="A3584" s="2" t="s">
        <v>6509</v>
      </c>
      <c r="B3584" s="2" t="s">
        <v>2916</v>
      </c>
      <c r="C3584" s="2" t="s">
        <v>14936</v>
      </c>
      <c r="D3584" s="3">
        <v>46254</v>
      </c>
      <c r="E3584" s="2">
        <v>5633.12</v>
      </c>
    </row>
    <row r="3585" spans="1:5" x14ac:dyDescent="0.3">
      <c r="A3585" s="2" t="s">
        <v>6510</v>
      </c>
      <c r="B3585" s="2" t="s">
        <v>2939</v>
      </c>
      <c r="C3585" s="2" t="s">
        <v>14936</v>
      </c>
      <c r="D3585" s="3">
        <v>45523</v>
      </c>
      <c r="E3585" s="2">
        <v>22853.09</v>
      </c>
    </row>
    <row r="3586" spans="1:5" x14ac:dyDescent="0.3">
      <c r="A3586" s="2" t="s">
        <v>6511</v>
      </c>
      <c r="B3586" s="2" t="s">
        <v>2916</v>
      </c>
      <c r="C3586" s="2" t="s">
        <v>14936</v>
      </c>
      <c r="D3586" s="3">
        <v>46162</v>
      </c>
      <c r="E3586" s="2">
        <v>7353.88</v>
      </c>
    </row>
    <row r="3587" spans="1:5" x14ac:dyDescent="0.3">
      <c r="A3587" s="2" t="s">
        <v>6512</v>
      </c>
      <c r="B3587" s="2" t="s">
        <v>2936</v>
      </c>
      <c r="C3587" s="2" t="s">
        <v>14936</v>
      </c>
      <c r="D3587" s="3">
        <v>45494</v>
      </c>
      <c r="E3587" s="2">
        <v>9584.67</v>
      </c>
    </row>
    <row r="3588" spans="1:5" x14ac:dyDescent="0.3">
      <c r="A3588" s="2" t="s">
        <v>6513</v>
      </c>
      <c r="B3588" s="2" t="s">
        <v>2921</v>
      </c>
      <c r="C3588" s="2" t="s">
        <v>14936</v>
      </c>
      <c r="D3588" s="3">
        <v>45524</v>
      </c>
      <c r="E3588" s="2">
        <v>38073.51</v>
      </c>
    </row>
    <row r="3589" spans="1:5" x14ac:dyDescent="0.3">
      <c r="A3589" s="2" t="s">
        <v>6514</v>
      </c>
      <c r="B3589" s="2" t="s">
        <v>2934</v>
      </c>
      <c r="C3589" s="2" t="s">
        <v>14938</v>
      </c>
      <c r="D3589" s="3">
        <v>45338</v>
      </c>
      <c r="E3589" s="2">
        <v>25564.47</v>
      </c>
    </row>
    <row r="3590" spans="1:5" x14ac:dyDescent="0.3">
      <c r="A3590" s="2" t="s">
        <v>6515</v>
      </c>
      <c r="B3590" s="2" t="s">
        <v>2939</v>
      </c>
      <c r="C3590" s="2" t="s">
        <v>14936</v>
      </c>
      <c r="D3590" s="3">
        <v>45889</v>
      </c>
      <c r="E3590" s="2">
        <v>15163.24</v>
      </c>
    </row>
    <row r="3591" spans="1:5" x14ac:dyDescent="0.3">
      <c r="A3591" s="2" t="s">
        <v>6516</v>
      </c>
      <c r="B3591" s="2" t="s">
        <v>2919</v>
      </c>
      <c r="C3591" s="2" t="s">
        <v>14936</v>
      </c>
      <c r="D3591" s="3">
        <v>45762</v>
      </c>
      <c r="E3591" s="2">
        <v>47627.13</v>
      </c>
    </row>
    <row r="3592" spans="1:5" x14ac:dyDescent="0.3">
      <c r="A3592" s="2" t="s">
        <v>6517</v>
      </c>
      <c r="B3592" s="2" t="s">
        <v>2939</v>
      </c>
      <c r="C3592" s="2" t="s">
        <v>14936</v>
      </c>
      <c r="D3592" s="3">
        <v>46165</v>
      </c>
      <c r="E3592" s="2">
        <v>18350.939999999999</v>
      </c>
    </row>
    <row r="3593" spans="1:5" x14ac:dyDescent="0.3">
      <c r="A3593" s="2" t="s">
        <v>6518</v>
      </c>
      <c r="B3593" s="2" t="s">
        <v>2916</v>
      </c>
      <c r="C3593" s="2" t="s">
        <v>14936</v>
      </c>
      <c r="D3593" s="3">
        <v>45293</v>
      </c>
      <c r="E3593" s="2">
        <v>33118.29</v>
      </c>
    </row>
    <row r="3594" spans="1:5" x14ac:dyDescent="0.3">
      <c r="A3594" s="2" t="s">
        <v>6519</v>
      </c>
      <c r="B3594" s="2" t="s">
        <v>2919</v>
      </c>
      <c r="C3594" s="2" t="s">
        <v>14936</v>
      </c>
      <c r="D3594" s="3">
        <v>45840</v>
      </c>
      <c r="E3594" s="2">
        <v>15875.74</v>
      </c>
    </row>
    <row r="3595" spans="1:5" x14ac:dyDescent="0.3">
      <c r="A3595" s="2" t="s">
        <v>6520</v>
      </c>
      <c r="B3595" s="2" t="s">
        <v>2939</v>
      </c>
      <c r="C3595" s="2" t="s">
        <v>14936</v>
      </c>
      <c r="D3595" s="3">
        <v>45359</v>
      </c>
      <c r="E3595" s="2">
        <v>4129.4399999999996</v>
      </c>
    </row>
    <row r="3596" spans="1:5" x14ac:dyDescent="0.3">
      <c r="A3596" s="2" t="s">
        <v>6521</v>
      </c>
      <c r="B3596" s="2" t="s">
        <v>2921</v>
      </c>
      <c r="C3596" s="2" t="s">
        <v>14937</v>
      </c>
      <c r="D3596" s="3">
        <v>46088</v>
      </c>
      <c r="E3596" s="2">
        <v>46780.42</v>
      </c>
    </row>
    <row r="3597" spans="1:5" x14ac:dyDescent="0.3">
      <c r="A3597" s="2" t="s">
        <v>6522</v>
      </c>
      <c r="B3597" s="2" t="s">
        <v>2936</v>
      </c>
      <c r="C3597" s="2" t="s">
        <v>14936</v>
      </c>
      <c r="D3597" s="3">
        <v>45996</v>
      </c>
      <c r="E3597" s="2">
        <v>32553.56</v>
      </c>
    </row>
    <row r="3598" spans="1:5" x14ac:dyDescent="0.3">
      <c r="A3598" s="2" t="s">
        <v>6523</v>
      </c>
      <c r="B3598" s="2" t="s">
        <v>2916</v>
      </c>
      <c r="C3598" s="2" t="s">
        <v>14936</v>
      </c>
      <c r="D3598" s="3">
        <v>46004</v>
      </c>
      <c r="E3598" s="2">
        <v>48002.65</v>
      </c>
    </row>
    <row r="3599" spans="1:5" x14ac:dyDescent="0.3">
      <c r="A3599" s="2" t="s">
        <v>6524</v>
      </c>
      <c r="B3599" s="2" t="s">
        <v>2939</v>
      </c>
      <c r="C3599" s="2" t="s">
        <v>14936</v>
      </c>
      <c r="D3599" s="3">
        <v>45648</v>
      </c>
      <c r="E3599" s="2">
        <v>13080.77</v>
      </c>
    </row>
    <row r="3600" spans="1:5" x14ac:dyDescent="0.3">
      <c r="A3600" s="2" t="s">
        <v>6525</v>
      </c>
      <c r="B3600" s="2" t="s">
        <v>2939</v>
      </c>
      <c r="C3600" s="2" t="s">
        <v>14936</v>
      </c>
      <c r="D3600" s="3">
        <v>45330</v>
      </c>
      <c r="E3600" s="2">
        <v>3478.79</v>
      </c>
    </row>
    <row r="3601" spans="1:5" x14ac:dyDescent="0.3">
      <c r="A3601" s="2" t="s">
        <v>6526</v>
      </c>
      <c r="B3601" s="2" t="s">
        <v>2919</v>
      </c>
      <c r="C3601" s="2" t="s">
        <v>14937</v>
      </c>
      <c r="D3601" s="3">
        <v>45647</v>
      </c>
      <c r="E3601" s="2">
        <v>31416.83</v>
      </c>
    </row>
    <row r="3602" spans="1:5" x14ac:dyDescent="0.3">
      <c r="A3602" s="2" t="s">
        <v>6527</v>
      </c>
      <c r="B3602" s="2" t="s">
        <v>2919</v>
      </c>
      <c r="C3602" s="2" t="s">
        <v>14936</v>
      </c>
      <c r="D3602" s="3">
        <v>45620</v>
      </c>
      <c r="E3602" s="2">
        <v>28092.9</v>
      </c>
    </row>
    <row r="3603" spans="1:5" x14ac:dyDescent="0.3">
      <c r="A3603" s="2" t="s">
        <v>6528</v>
      </c>
      <c r="B3603" s="2" t="s">
        <v>2921</v>
      </c>
      <c r="C3603" s="2" t="s">
        <v>14936</v>
      </c>
      <c r="D3603" s="3">
        <v>45977</v>
      </c>
      <c r="E3603" s="2">
        <v>23736.31</v>
      </c>
    </row>
    <row r="3604" spans="1:5" x14ac:dyDescent="0.3">
      <c r="A3604" s="2" t="s">
        <v>6529</v>
      </c>
      <c r="B3604" s="2" t="s">
        <v>2916</v>
      </c>
      <c r="C3604" s="2" t="s">
        <v>14936</v>
      </c>
      <c r="D3604" s="3">
        <v>45341</v>
      </c>
      <c r="E3604" s="2">
        <v>34825.68</v>
      </c>
    </row>
    <row r="3605" spans="1:5" x14ac:dyDescent="0.3">
      <c r="A3605" s="2" t="s">
        <v>6530</v>
      </c>
      <c r="B3605" s="2" t="s">
        <v>2934</v>
      </c>
      <c r="C3605" s="2" t="s">
        <v>14936</v>
      </c>
      <c r="D3605" s="3">
        <v>45893</v>
      </c>
      <c r="E3605" s="2">
        <v>31248.68</v>
      </c>
    </row>
    <row r="3606" spans="1:5" x14ac:dyDescent="0.3">
      <c r="A3606" s="2" t="s">
        <v>6531</v>
      </c>
      <c r="B3606" s="2" t="s">
        <v>2916</v>
      </c>
      <c r="C3606" s="2" t="s">
        <v>14936</v>
      </c>
      <c r="D3606" s="3">
        <v>45618</v>
      </c>
      <c r="E3606" s="2">
        <v>40775.1</v>
      </c>
    </row>
    <row r="3607" spans="1:5" x14ac:dyDescent="0.3">
      <c r="A3607" s="2" t="s">
        <v>6532</v>
      </c>
      <c r="B3607" s="2" t="s">
        <v>2934</v>
      </c>
      <c r="C3607" s="2" t="s">
        <v>14936</v>
      </c>
      <c r="D3607" s="3">
        <v>46071</v>
      </c>
      <c r="E3607" s="2">
        <v>38210.29</v>
      </c>
    </row>
    <row r="3608" spans="1:5" x14ac:dyDescent="0.3">
      <c r="A3608" s="2" t="s">
        <v>6533</v>
      </c>
      <c r="B3608" s="2" t="s">
        <v>2916</v>
      </c>
      <c r="C3608" s="2" t="s">
        <v>14936</v>
      </c>
      <c r="D3608" s="3">
        <v>45475</v>
      </c>
      <c r="E3608" s="2">
        <v>46204.92</v>
      </c>
    </row>
    <row r="3609" spans="1:5" x14ac:dyDescent="0.3">
      <c r="A3609" s="2" t="s">
        <v>6534</v>
      </c>
      <c r="B3609" s="2" t="s">
        <v>2919</v>
      </c>
      <c r="C3609" s="2" t="s">
        <v>14936</v>
      </c>
      <c r="D3609" s="3">
        <v>45684</v>
      </c>
      <c r="E3609" s="2">
        <v>48178.29</v>
      </c>
    </row>
    <row r="3610" spans="1:5" x14ac:dyDescent="0.3">
      <c r="A3610" s="2" t="s">
        <v>6535</v>
      </c>
      <c r="B3610" s="2" t="s">
        <v>2936</v>
      </c>
      <c r="C3610" s="2" t="s">
        <v>14936</v>
      </c>
      <c r="D3610" s="3">
        <v>45332</v>
      </c>
      <c r="E3610" s="2">
        <v>27960.71</v>
      </c>
    </row>
    <row r="3611" spans="1:5" x14ac:dyDescent="0.3">
      <c r="A3611" s="2" t="s">
        <v>6536</v>
      </c>
      <c r="B3611" s="2" t="s">
        <v>2919</v>
      </c>
      <c r="C3611" s="2" t="s">
        <v>14936</v>
      </c>
      <c r="D3611" s="3">
        <v>45701</v>
      </c>
      <c r="E3611" s="2">
        <v>21247.79</v>
      </c>
    </row>
    <row r="3612" spans="1:5" x14ac:dyDescent="0.3">
      <c r="A3612" s="2" t="s">
        <v>6537</v>
      </c>
      <c r="B3612" s="2" t="s">
        <v>2916</v>
      </c>
      <c r="C3612" s="2" t="s">
        <v>14936</v>
      </c>
      <c r="D3612" s="3">
        <v>45747</v>
      </c>
      <c r="E3612" s="2">
        <v>26997.41</v>
      </c>
    </row>
    <row r="3613" spans="1:5" x14ac:dyDescent="0.3">
      <c r="A3613" s="2" t="s">
        <v>6538</v>
      </c>
      <c r="B3613" s="2" t="s">
        <v>2936</v>
      </c>
      <c r="C3613" s="2" t="s">
        <v>14936</v>
      </c>
      <c r="D3613" s="3">
        <v>45914</v>
      </c>
      <c r="E3613" s="2">
        <v>26380.62</v>
      </c>
    </row>
    <row r="3614" spans="1:5" x14ac:dyDescent="0.3">
      <c r="A3614" s="2" t="s">
        <v>6539</v>
      </c>
      <c r="B3614" s="2" t="s">
        <v>2919</v>
      </c>
      <c r="C3614" s="2" t="s">
        <v>14936</v>
      </c>
      <c r="D3614" s="3">
        <v>45739</v>
      </c>
      <c r="E3614" s="2">
        <v>39808.959999999999</v>
      </c>
    </row>
    <row r="3615" spans="1:5" x14ac:dyDescent="0.3">
      <c r="A3615" s="2" t="s">
        <v>6540</v>
      </c>
      <c r="B3615" s="2" t="s">
        <v>2936</v>
      </c>
      <c r="C3615" s="2" t="s">
        <v>14936</v>
      </c>
      <c r="D3615" s="3">
        <v>45719</v>
      </c>
      <c r="E3615" s="2">
        <v>9290.36</v>
      </c>
    </row>
    <row r="3616" spans="1:5" x14ac:dyDescent="0.3">
      <c r="A3616" s="2" t="s">
        <v>6541</v>
      </c>
      <c r="B3616" s="2" t="s">
        <v>2916</v>
      </c>
      <c r="C3616" s="2" t="s">
        <v>14936</v>
      </c>
      <c r="D3616" s="3">
        <v>45771</v>
      </c>
      <c r="E3616" s="2">
        <v>49443.68</v>
      </c>
    </row>
    <row r="3617" spans="1:5" x14ac:dyDescent="0.3">
      <c r="A3617" s="2" t="s">
        <v>6542</v>
      </c>
      <c r="B3617" s="2" t="s">
        <v>2934</v>
      </c>
      <c r="C3617" s="2" t="s">
        <v>14936</v>
      </c>
      <c r="D3617" s="3">
        <v>46213</v>
      </c>
      <c r="E3617" s="2">
        <v>23157.8</v>
      </c>
    </row>
    <row r="3618" spans="1:5" x14ac:dyDescent="0.3">
      <c r="A3618" s="2" t="s">
        <v>6543</v>
      </c>
      <c r="B3618" s="2" t="s">
        <v>2936</v>
      </c>
      <c r="C3618" s="2" t="s">
        <v>14936</v>
      </c>
      <c r="D3618" s="3">
        <v>45809</v>
      </c>
      <c r="E3618" s="2">
        <v>49834.91</v>
      </c>
    </row>
    <row r="3619" spans="1:5" x14ac:dyDescent="0.3">
      <c r="A3619" s="2" t="s">
        <v>6544</v>
      </c>
      <c r="B3619" s="2" t="s">
        <v>2921</v>
      </c>
      <c r="C3619" s="2" t="s">
        <v>14936</v>
      </c>
      <c r="D3619" s="3">
        <v>45335</v>
      </c>
      <c r="E3619" s="2">
        <v>29909.57</v>
      </c>
    </row>
    <row r="3620" spans="1:5" x14ac:dyDescent="0.3">
      <c r="A3620" s="2" t="s">
        <v>6545</v>
      </c>
      <c r="B3620" s="2" t="s">
        <v>2916</v>
      </c>
      <c r="C3620" s="2" t="s">
        <v>14936</v>
      </c>
      <c r="D3620" s="3">
        <v>46032</v>
      </c>
      <c r="E3620" s="2">
        <v>44293.56</v>
      </c>
    </row>
    <row r="3621" spans="1:5" x14ac:dyDescent="0.3">
      <c r="A3621" s="2" t="s">
        <v>6546</v>
      </c>
      <c r="B3621" s="2" t="s">
        <v>2939</v>
      </c>
      <c r="C3621" s="2" t="s">
        <v>14937</v>
      </c>
      <c r="D3621" s="3">
        <v>46169</v>
      </c>
      <c r="E3621" s="2">
        <v>10566.99</v>
      </c>
    </row>
    <row r="3622" spans="1:5" x14ac:dyDescent="0.3">
      <c r="A3622" s="2" t="s">
        <v>6547</v>
      </c>
      <c r="B3622" s="2" t="s">
        <v>2921</v>
      </c>
      <c r="C3622" s="2" t="s">
        <v>14936</v>
      </c>
      <c r="D3622" s="3">
        <v>45843</v>
      </c>
      <c r="E3622" s="2">
        <v>46021.48</v>
      </c>
    </row>
    <row r="3623" spans="1:5" x14ac:dyDescent="0.3">
      <c r="A3623" s="2" t="s">
        <v>6548</v>
      </c>
      <c r="B3623" s="2" t="s">
        <v>2921</v>
      </c>
      <c r="C3623" s="2" t="s">
        <v>14936</v>
      </c>
      <c r="D3623" s="3">
        <v>46111</v>
      </c>
      <c r="E3623" s="2">
        <v>14479.67</v>
      </c>
    </row>
    <row r="3624" spans="1:5" x14ac:dyDescent="0.3">
      <c r="A3624" s="2" t="s">
        <v>6549</v>
      </c>
      <c r="B3624" s="2" t="s">
        <v>2936</v>
      </c>
      <c r="C3624" s="2" t="s">
        <v>14936</v>
      </c>
      <c r="D3624" s="3">
        <v>45964</v>
      </c>
      <c r="E3624" s="2">
        <v>36697.019999999997</v>
      </c>
    </row>
    <row r="3625" spans="1:5" x14ac:dyDescent="0.3">
      <c r="A3625" s="2" t="s">
        <v>6550</v>
      </c>
      <c r="B3625" s="2" t="s">
        <v>2939</v>
      </c>
      <c r="C3625" s="2" t="s">
        <v>14936</v>
      </c>
      <c r="D3625" s="3">
        <v>45981</v>
      </c>
      <c r="E3625" s="2">
        <v>2533.2399999999998</v>
      </c>
    </row>
    <row r="3626" spans="1:5" x14ac:dyDescent="0.3">
      <c r="A3626" s="2" t="s">
        <v>6551</v>
      </c>
      <c r="B3626" s="2" t="s">
        <v>2936</v>
      </c>
      <c r="C3626" s="2" t="s">
        <v>14936</v>
      </c>
      <c r="D3626" s="3">
        <v>45774</v>
      </c>
      <c r="E3626" s="2">
        <v>10901.24</v>
      </c>
    </row>
    <row r="3627" spans="1:5" x14ac:dyDescent="0.3">
      <c r="A3627" s="2" t="s">
        <v>6552</v>
      </c>
      <c r="B3627" s="2" t="s">
        <v>2919</v>
      </c>
      <c r="C3627" s="2" t="s">
        <v>14936</v>
      </c>
      <c r="D3627" s="3">
        <v>45578</v>
      </c>
      <c r="E3627" s="2">
        <v>2252.2399999999998</v>
      </c>
    </row>
    <row r="3628" spans="1:5" x14ac:dyDescent="0.3">
      <c r="A3628" s="2" t="s">
        <v>6553</v>
      </c>
      <c r="B3628" s="2" t="s">
        <v>2921</v>
      </c>
      <c r="C3628" s="2" t="s">
        <v>14936</v>
      </c>
      <c r="D3628" s="3">
        <v>46177</v>
      </c>
      <c r="E3628" s="2">
        <v>48905.279999999999</v>
      </c>
    </row>
    <row r="3629" spans="1:5" x14ac:dyDescent="0.3">
      <c r="A3629" s="2" t="s">
        <v>6554</v>
      </c>
      <c r="B3629" s="2" t="s">
        <v>2919</v>
      </c>
      <c r="C3629" s="2" t="s">
        <v>14936</v>
      </c>
      <c r="D3629" s="3">
        <v>45947</v>
      </c>
      <c r="E3629" s="2">
        <v>10325.74</v>
      </c>
    </row>
    <row r="3630" spans="1:5" x14ac:dyDescent="0.3">
      <c r="A3630" s="2" t="s">
        <v>6555</v>
      </c>
      <c r="B3630" s="2" t="s">
        <v>2921</v>
      </c>
      <c r="C3630" s="2" t="s">
        <v>14936</v>
      </c>
      <c r="D3630" s="3">
        <v>46055</v>
      </c>
      <c r="E3630" s="2">
        <v>42827.33</v>
      </c>
    </row>
    <row r="3631" spans="1:5" x14ac:dyDescent="0.3">
      <c r="A3631" s="2" t="s">
        <v>6556</v>
      </c>
      <c r="B3631" s="2" t="s">
        <v>2934</v>
      </c>
      <c r="C3631" s="2" t="s">
        <v>14936</v>
      </c>
      <c r="D3631" s="3">
        <v>45883</v>
      </c>
      <c r="E3631" s="2">
        <v>33369.019999999997</v>
      </c>
    </row>
    <row r="3632" spans="1:5" x14ac:dyDescent="0.3">
      <c r="A3632" s="2" t="s">
        <v>6557</v>
      </c>
      <c r="B3632" s="2" t="s">
        <v>2916</v>
      </c>
      <c r="C3632" s="2" t="s">
        <v>14936</v>
      </c>
      <c r="D3632" s="3">
        <v>45710</v>
      </c>
      <c r="E3632" s="2">
        <v>34377.42</v>
      </c>
    </row>
    <row r="3633" spans="1:5" x14ac:dyDescent="0.3">
      <c r="A3633" s="2" t="s">
        <v>6558</v>
      </c>
      <c r="B3633" s="2" t="s">
        <v>2916</v>
      </c>
      <c r="C3633" s="2" t="s">
        <v>14936</v>
      </c>
      <c r="D3633" s="3">
        <v>46070</v>
      </c>
      <c r="E3633" s="2">
        <v>9788.42</v>
      </c>
    </row>
    <row r="3634" spans="1:5" x14ac:dyDescent="0.3">
      <c r="A3634" s="2" t="s">
        <v>6559</v>
      </c>
      <c r="B3634" s="2" t="s">
        <v>2916</v>
      </c>
      <c r="C3634" s="2" t="s">
        <v>14936</v>
      </c>
      <c r="D3634" s="3">
        <v>45306</v>
      </c>
      <c r="E3634" s="2">
        <v>25512.84</v>
      </c>
    </row>
    <row r="3635" spans="1:5" x14ac:dyDescent="0.3">
      <c r="A3635" s="2" t="s">
        <v>6560</v>
      </c>
      <c r="B3635" s="2" t="s">
        <v>2934</v>
      </c>
      <c r="C3635" s="2" t="s">
        <v>14936</v>
      </c>
      <c r="D3635" s="3">
        <v>45309</v>
      </c>
      <c r="E3635" s="2">
        <v>34848.839999999997</v>
      </c>
    </row>
    <row r="3636" spans="1:5" x14ac:dyDescent="0.3">
      <c r="A3636" s="2" t="s">
        <v>6561</v>
      </c>
      <c r="B3636" s="2" t="s">
        <v>2939</v>
      </c>
      <c r="C3636" s="2" t="s">
        <v>14936</v>
      </c>
      <c r="D3636" s="3">
        <v>45299</v>
      </c>
      <c r="E3636" s="2">
        <v>16681.47</v>
      </c>
    </row>
    <row r="3637" spans="1:5" x14ac:dyDescent="0.3">
      <c r="A3637" s="2" t="s">
        <v>6562</v>
      </c>
      <c r="B3637" s="2" t="s">
        <v>2916</v>
      </c>
      <c r="C3637" s="2" t="s">
        <v>14936</v>
      </c>
      <c r="D3637" s="3">
        <v>46243</v>
      </c>
      <c r="E3637" s="2">
        <v>5567.91</v>
      </c>
    </row>
    <row r="3638" spans="1:5" x14ac:dyDescent="0.3">
      <c r="A3638" s="2" t="s">
        <v>6563</v>
      </c>
      <c r="B3638" s="2" t="s">
        <v>2916</v>
      </c>
      <c r="C3638" s="2" t="s">
        <v>14936</v>
      </c>
      <c r="D3638" s="3">
        <v>45737</v>
      </c>
      <c r="E3638" s="2">
        <v>34991.879999999997</v>
      </c>
    </row>
    <row r="3639" spans="1:5" x14ac:dyDescent="0.3">
      <c r="A3639" s="2" t="s">
        <v>6564</v>
      </c>
      <c r="B3639" s="2" t="s">
        <v>2939</v>
      </c>
      <c r="C3639" s="2" t="s">
        <v>14936</v>
      </c>
      <c r="D3639" s="3">
        <v>45949</v>
      </c>
      <c r="E3639" s="2">
        <v>11901.9</v>
      </c>
    </row>
    <row r="3640" spans="1:5" x14ac:dyDescent="0.3">
      <c r="A3640" s="2" t="s">
        <v>6565</v>
      </c>
      <c r="B3640" s="2" t="s">
        <v>2916</v>
      </c>
      <c r="C3640" s="2" t="s">
        <v>14936</v>
      </c>
      <c r="D3640" s="3">
        <v>45931</v>
      </c>
      <c r="E3640" s="2">
        <v>41396.21</v>
      </c>
    </row>
    <row r="3641" spans="1:5" x14ac:dyDescent="0.3">
      <c r="A3641" s="2" t="s">
        <v>6566</v>
      </c>
      <c r="B3641" s="2" t="s">
        <v>2916</v>
      </c>
      <c r="C3641" s="2" t="s">
        <v>14936</v>
      </c>
      <c r="D3641" s="3">
        <v>45336</v>
      </c>
      <c r="E3641" s="2">
        <v>4316.08</v>
      </c>
    </row>
    <row r="3642" spans="1:5" x14ac:dyDescent="0.3">
      <c r="A3642" s="2" t="s">
        <v>6567</v>
      </c>
      <c r="B3642" s="2" t="s">
        <v>2916</v>
      </c>
      <c r="C3642" s="2" t="s">
        <v>14936</v>
      </c>
      <c r="D3642" s="3">
        <v>45947</v>
      </c>
      <c r="E3642" s="2">
        <v>23388.09</v>
      </c>
    </row>
    <row r="3643" spans="1:5" x14ac:dyDescent="0.3">
      <c r="A3643" s="2" t="s">
        <v>6568</v>
      </c>
      <c r="B3643" s="2" t="s">
        <v>2919</v>
      </c>
      <c r="C3643" s="2" t="s">
        <v>14936</v>
      </c>
      <c r="D3643" s="3">
        <v>45639</v>
      </c>
      <c r="E3643" s="2">
        <v>5662.74</v>
      </c>
    </row>
    <row r="3644" spans="1:5" x14ac:dyDescent="0.3">
      <c r="A3644" s="2" t="s">
        <v>6569</v>
      </c>
      <c r="B3644" s="2" t="s">
        <v>2921</v>
      </c>
      <c r="C3644" s="2" t="s">
        <v>14936</v>
      </c>
      <c r="D3644" s="3">
        <v>45672</v>
      </c>
      <c r="E3644" s="2">
        <v>6193</v>
      </c>
    </row>
    <row r="3645" spans="1:5" x14ac:dyDescent="0.3">
      <c r="A3645" s="2" t="s">
        <v>6570</v>
      </c>
      <c r="B3645" s="2" t="s">
        <v>2916</v>
      </c>
      <c r="C3645" s="2" t="s">
        <v>14936</v>
      </c>
      <c r="D3645" s="3">
        <v>45406</v>
      </c>
      <c r="E3645" s="2">
        <v>11687.1</v>
      </c>
    </row>
    <row r="3646" spans="1:5" x14ac:dyDescent="0.3">
      <c r="A3646" s="2" t="s">
        <v>6571</v>
      </c>
      <c r="B3646" s="2" t="s">
        <v>2916</v>
      </c>
      <c r="C3646" s="2" t="s">
        <v>14936</v>
      </c>
      <c r="D3646" s="3">
        <v>45343</v>
      </c>
      <c r="E3646" s="2">
        <v>13411.08</v>
      </c>
    </row>
    <row r="3647" spans="1:5" x14ac:dyDescent="0.3">
      <c r="A3647" s="2" t="s">
        <v>6572</v>
      </c>
      <c r="B3647" s="2" t="s">
        <v>2921</v>
      </c>
      <c r="C3647" s="2" t="s">
        <v>14936</v>
      </c>
      <c r="D3647" s="3">
        <v>45649</v>
      </c>
      <c r="E3647" s="2">
        <v>48812.39</v>
      </c>
    </row>
    <row r="3648" spans="1:5" x14ac:dyDescent="0.3">
      <c r="A3648" s="2" t="s">
        <v>6573</v>
      </c>
      <c r="B3648" s="2" t="s">
        <v>2939</v>
      </c>
      <c r="C3648" s="2" t="s">
        <v>14936</v>
      </c>
      <c r="D3648" s="3">
        <v>45572</v>
      </c>
      <c r="E3648" s="2">
        <v>44486.64</v>
      </c>
    </row>
    <row r="3649" spans="1:5" x14ac:dyDescent="0.3">
      <c r="A3649" s="2" t="s">
        <v>6574</v>
      </c>
      <c r="B3649" s="2" t="s">
        <v>2936</v>
      </c>
      <c r="C3649" s="2" t="s">
        <v>14936</v>
      </c>
      <c r="D3649" s="3">
        <v>45912</v>
      </c>
      <c r="E3649" s="2">
        <v>38572.86</v>
      </c>
    </row>
    <row r="3650" spans="1:5" x14ac:dyDescent="0.3">
      <c r="A3650" s="2" t="s">
        <v>6575</v>
      </c>
      <c r="B3650" s="2" t="s">
        <v>2921</v>
      </c>
      <c r="C3650" s="2" t="s">
        <v>14936</v>
      </c>
      <c r="D3650" s="3">
        <v>45385</v>
      </c>
      <c r="E3650" s="2">
        <v>35405.339999999997</v>
      </c>
    </row>
    <row r="3651" spans="1:5" x14ac:dyDescent="0.3">
      <c r="A3651" s="2" t="s">
        <v>6576</v>
      </c>
      <c r="B3651" s="2" t="s">
        <v>2939</v>
      </c>
      <c r="C3651" s="2" t="s">
        <v>14936</v>
      </c>
      <c r="D3651" s="3">
        <v>45854</v>
      </c>
      <c r="E3651" s="2">
        <v>11139.21</v>
      </c>
    </row>
    <row r="3652" spans="1:5" x14ac:dyDescent="0.3">
      <c r="A3652" s="2" t="s">
        <v>6577</v>
      </c>
      <c r="B3652" s="2" t="s">
        <v>2939</v>
      </c>
      <c r="C3652" s="2" t="s">
        <v>14936</v>
      </c>
      <c r="D3652" s="3">
        <v>46199</v>
      </c>
      <c r="E3652" s="2">
        <v>24378.560000000001</v>
      </c>
    </row>
    <row r="3653" spans="1:5" x14ac:dyDescent="0.3">
      <c r="A3653" s="2" t="s">
        <v>6578</v>
      </c>
      <c r="B3653" s="2" t="s">
        <v>2919</v>
      </c>
      <c r="C3653" s="2" t="s">
        <v>14936</v>
      </c>
      <c r="D3653" s="3">
        <v>46179</v>
      </c>
      <c r="E3653" s="2">
        <v>2480.2600000000002</v>
      </c>
    </row>
    <row r="3654" spans="1:5" x14ac:dyDescent="0.3">
      <c r="A3654" s="2" t="s">
        <v>6579</v>
      </c>
      <c r="B3654" s="2" t="s">
        <v>2919</v>
      </c>
      <c r="C3654" s="2" t="s">
        <v>14936</v>
      </c>
      <c r="D3654" s="3">
        <v>45797</v>
      </c>
      <c r="E3654" s="2">
        <v>9348.24</v>
      </c>
    </row>
    <row r="3655" spans="1:5" x14ac:dyDescent="0.3">
      <c r="A3655" s="2" t="s">
        <v>6580</v>
      </c>
      <c r="B3655" s="2" t="s">
        <v>2939</v>
      </c>
      <c r="C3655" s="2" t="s">
        <v>14936</v>
      </c>
      <c r="D3655" s="3">
        <v>45532</v>
      </c>
      <c r="E3655" s="2">
        <v>9334.94</v>
      </c>
    </row>
    <row r="3656" spans="1:5" x14ac:dyDescent="0.3">
      <c r="A3656" s="2" t="s">
        <v>6581</v>
      </c>
      <c r="B3656" s="2" t="s">
        <v>2916</v>
      </c>
      <c r="C3656" s="2" t="s">
        <v>14937</v>
      </c>
      <c r="D3656" s="3">
        <v>45847</v>
      </c>
      <c r="E3656" s="2">
        <v>49505.47</v>
      </c>
    </row>
    <row r="3657" spans="1:5" x14ac:dyDescent="0.3">
      <c r="A3657" s="2" t="s">
        <v>6582</v>
      </c>
      <c r="B3657" s="2" t="s">
        <v>2936</v>
      </c>
      <c r="C3657" s="2" t="s">
        <v>14936</v>
      </c>
      <c r="D3657" s="3">
        <v>45947</v>
      </c>
      <c r="E3657" s="2">
        <v>30210.14</v>
      </c>
    </row>
    <row r="3658" spans="1:5" x14ac:dyDescent="0.3">
      <c r="A3658" s="2" t="s">
        <v>6583</v>
      </c>
      <c r="B3658" s="2" t="s">
        <v>2936</v>
      </c>
      <c r="C3658" s="2" t="s">
        <v>14936</v>
      </c>
      <c r="D3658" s="3">
        <v>45427</v>
      </c>
      <c r="E3658" s="2">
        <v>35460.620000000003</v>
      </c>
    </row>
    <row r="3659" spans="1:5" x14ac:dyDescent="0.3">
      <c r="A3659" s="2" t="s">
        <v>6584</v>
      </c>
      <c r="B3659" s="2" t="s">
        <v>2936</v>
      </c>
      <c r="C3659" s="2" t="s">
        <v>14936</v>
      </c>
      <c r="D3659" s="3">
        <v>45666</v>
      </c>
      <c r="E3659" s="2">
        <v>1147.8399999999999</v>
      </c>
    </row>
    <row r="3660" spans="1:5" x14ac:dyDescent="0.3">
      <c r="A3660" s="2" t="s">
        <v>6585</v>
      </c>
      <c r="B3660" s="2" t="s">
        <v>2919</v>
      </c>
      <c r="C3660" s="2" t="s">
        <v>14937</v>
      </c>
      <c r="D3660" s="3">
        <v>45362</v>
      </c>
      <c r="E3660" s="2">
        <v>4719.8500000000004</v>
      </c>
    </row>
    <row r="3661" spans="1:5" x14ac:dyDescent="0.3">
      <c r="A3661" s="2" t="s">
        <v>6586</v>
      </c>
      <c r="B3661" s="2" t="s">
        <v>2939</v>
      </c>
      <c r="C3661" s="2" t="s">
        <v>14936</v>
      </c>
      <c r="D3661" s="3">
        <v>45726</v>
      </c>
      <c r="E3661" s="2">
        <v>6081.55</v>
      </c>
    </row>
    <row r="3662" spans="1:5" x14ac:dyDescent="0.3">
      <c r="A3662" s="2" t="s">
        <v>6587</v>
      </c>
      <c r="B3662" s="2" t="s">
        <v>2939</v>
      </c>
      <c r="C3662" s="2" t="s">
        <v>14936</v>
      </c>
      <c r="D3662" s="3">
        <v>45832</v>
      </c>
      <c r="E3662" s="2">
        <v>15058.88</v>
      </c>
    </row>
    <row r="3663" spans="1:5" x14ac:dyDescent="0.3">
      <c r="A3663" s="2" t="s">
        <v>6588</v>
      </c>
      <c r="B3663" s="2" t="s">
        <v>2921</v>
      </c>
      <c r="C3663" s="2" t="s">
        <v>14936</v>
      </c>
      <c r="D3663" s="3">
        <v>45602</v>
      </c>
      <c r="E3663" s="2">
        <v>36059.51</v>
      </c>
    </row>
    <row r="3664" spans="1:5" x14ac:dyDescent="0.3">
      <c r="A3664" s="2" t="s">
        <v>6589</v>
      </c>
      <c r="B3664" s="2" t="s">
        <v>2939</v>
      </c>
      <c r="C3664" s="2" t="s">
        <v>14936</v>
      </c>
      <c r="D3664" s="3">
        <v>45872</v>
      </c>
      <c r="E3664" s="2">
        <v>37828.230000000003</v>
      </c>
    </row>
    <row r="3665" spans="1:5" x14ac:dyDescent="0.3">
      <c r="A3665" s="2" t="s">
        <v>6590</v>
      </c>
      <c r="B3665" s="2" t="s">
        <v>2919</v>
      </c>
      <c r="C3665" s="2" t="s">
        <v>14936</v>
      </c>
      <c r="D3665" s="3">
        <v>46055</v>
      </c>
      <c r="E3665" s="2">
        <v>35339.58</v>
      </c>
    </row>
    <row r="3666" spans="1:5" x14ac:dyDescent="0.3">
      <c r="A3666" s="2" t="s">
        <v>6591</v>
      </c>
      <c r="B3666" s="2" t="s">
        <v>2939</v>
      </c>
      <c r="C3666" s="2" t="s">
        <v>14936</v>
      </c>
      <c r="D3666" s="3">
        <v>46254</v>
      </c>
      <c r="E3666" s="2">
        <v>31792.2</v>
      </c>
    </row>
    <row r="3667" spans="1:5" x14ac:dyDescent="0.3">
      <c r="A3667" s="2" t="s">
        <v>6592</v>
      </c>
      <c r="B3667" s="2" t="s">
        <v>2936</v>
      </c>
      <c r="C3667" s="2" t="s">
        <v>14936</v>
      </c>
      <c r="D3667" s="3">
        <v>45878</v>
      </c>
      <c r="E3667" s="2">
        <v>16757.990000000002</v>
      </c>
    </row>
    <row r="3668" spans="1:5" x14ac:dyDescent="0.3">
      <c r="A3668" s="2" t="s">
        <v>6593</v>
      </c>
      <c r="B3668" s="2" t="s">
        <v>2919</v>
      </c>
      <c r="C3668" s="2" t="s">
        <v>14936</v>
      </c>
      <c r="D3668" s="3">
        <v>45837</v>
      </c>
      <c r="E3668" s="2">
        <v>16298.36</v>
      </c>
    </row>
    <row r="3669" spans="1:5" x14ac:dyDescent="0.3">
      <c r="A3669" s="2" t="s">
        <v>6594</v>
      </c>
      <c r="B3669" s="2" t="s">
        <v>2939</v>
      </c>
      <c r="C3669" s="2" t="s">
        <v>14936</v>
      </c>
      <c r="D3669" s="3">
        <v>46027</v>
      </c>
      <c r="E3669" s="2">
        <v>23726.45</v>
      </c>
    </row>
    <row r="3670" spans="1:5" x14ac:dyDescent="0.3">
      <c r="A3670" s="2" t="s">
        <v>6595</v>
      </c>
      <c r="B3670" s="2" t="s">
        <v>2936</v>
      </c>
      <c r="C3670" s="2" t="s">
        <v>14936</v>
      </c>
      <c r="D3670" s="3">
        <v>45418</v>
      </c>
      <c r="E3670" s="2">
        <v>5931.14</v>
      </c>
    </row>
    <row r="3671" spans="1:5" x14ac:dyDescent="0.3">
      <c r="A3671" s="2" t="s">
        <v>6596</v>
      </c>
      <c r="B3671" s="2" t="s">
        <v>2921</v>
      </c>
      <c r="C3671" s="2" t="s">
        <v>14936</v>
      </c>
      <c r="D3671" s="3">
        <v>45799</v>
      </c>
      <c r="E3671" s="2">
        <v>32533.71</v>
      </c>
    </row>
    <row r="3672" spans="1:5" x14ac:dyDescent="0.3">
      <c r="A3672" s="2" t="s">
        <v>6597</v>
      </c>
      <c r="B3672" s="2" t="s">
        <v>2916</v>
      </c>
      <c r="C3672" s="2" t="s">
        <v>14936</v>
      </c>
      <c r="D3672" s="3">
        <v>45299</v>
      </c>
      <c r="E3672" s="2">
        <v>31272.87</v>
      </c>
    </row>
    <row r="3673" spans="1:5" x14ac:dyDescent="0.3">
      <c r="A3673" s="2" t="s">
        <v>6598</v>
      </c>
      <c r="B3673" s="2" t="s">
        <v>2934</v>
      </c>
      <c r="C3673" s="2" t="s">
        <v>14936</v>
      </c>
      <c r="D3673" s="3">
        <v>45541</v>
      </c>
      <c r="E3673" s="2">
        <v>9448.56</v>
      </c>
    </row>
    <row r="3674" spans="1:5" x14ac:dyDescent="0.3">
      <c r="A3674" s="2" t="s">
        <v>6599</v>
      </c>
      <c r="B3674" s="2" t="s">
        <v>2934</v>
      </c>
      <c r="C3674" s="2" t="s">
        <v>14936</v>
      </c>
      <c r="D3674" s="3">
        <v>45563</v>
      </c>
      <c r="E3674" s="2">
        <v>21857.119999999999</v>
      </c>
    </row>
    <row r="3675" spans="1:5" x14ac:dyDescent="0.3">
      <c r="A3675" s="2" t="s">
        <v>6600</v>
      </c>
      <c r="B3675" s="2" t="s">
        <v>2939</v>
      </c>
      <c r="C3675" s="2" t="s">
        <v>14936</v>
      </c>
      <c r="D3675" s="3">
        <v>45483</v>
      </c>
      <c r="E3675" s="2">
        <v>29902.02</v>
      </c>
    </row>
    <row r="3676" spans="1:5" x14ac:dyDescent="0.3">
      <c r="A3676" s="2" t="s">
        <v>6601</v>
      </c>
      <c r="B3676" s="2" t="s">
        <v>2916</v>
      </c>
      <c r="C3676" s="2" t="s">
        <v>14936</v>
      </c>
      <c r="D3676" s="3">
        <v>45514</v>
      </c>
      <c r="E3676" s="2">
        <v>43567.12</v>
      </c>
    </row>
    <row r="3677" spans="1:5" x14ac:dyDescent="0.3">
      <c r="A3677" s="2" t="s">
        <v>6602</v>
      </c>
      <c r="B3677" s="2" t="s">
        <v>2919</v>
      </c>
      <c r="C3677" s="2" t="s">
        <v>14936</v>
      </c>
      <c r="D3677" s="3">
        <v>46008</v>
      </c>
      <c r="E3677" s="2">
        <v>32293.13</v>
      </c>
    </row>
    <row r="3678" spans="1:5" x14ac:dyDescent="0.3">
      <c r="A3678" s="2" t="s">
        <v>6603</v>
      </c>
      <c r="B3678" s="2" t="s">
        <v>2916</v>
      </c>
      <c r="C3678" s="2" t="s">
        <v>14936</v>
      </c>
      <c r="D3678" s="3">
        <v>46174</v>
      </c>
      <c r="E3678" s="2">
        <v>43014.7</v>
      </c>
    </row>
    <row r="3679" spans="1:5" x14ac:dyDescent="0.3">
      <c r="A3679" s="2" t="s">
        <v>6604</v>
      </c>
      <c r="B3679" s="2" t="s">
        <v>2919</v>
      </c>
      <c r="C3679" s="2" t="s">
        <v>14936</v>
      </c>
      <c r="D3679" s="3">
        <v>46236</v>
      </c>
      <c r="E3679" s="2">
        <v>32493.37</v>
      </c>
    </row>
    <row r="3680" spans="1:5" x14ac:dyDescent="0.3">
      <c r="A3680" s="2" t="s">
        <v>6605</v>
      </c>
      <c r="B3680" s="2" t="s">
        <v>2934</v>
      </c>
      <c r="C3680" s="2" t="s">
        <v>14936</v>
      </c>
      <c r="D3680" s="3">
        <v>46250</v>
      </c>
      <c r="E3680" s="2">
        <v>2540.86</v>
      </c>
    </row>
    <row r="3681" spans="1:5" x14ac:dyDescent="0.3">
      <c r="A3681" s="2" t="s">
        <v>6606</v>
      </c>
      <c r="B3681" s="2" t="s">
        <v>2936</v>
      </c>
      <c r="C3681" s="2" t="s">
        <v>14936</v>
      </c>
      <c r="D3681" s="3">
        <v>45556</v>
      </c>
      <c r="E3681" s="2">
        <v>14744.58</v>
      </c>
    </row>
    <row r="3682" spans="1:5" x14ac:dyDescent="0.3">
      <c r="A3682" s="2" t="s">
        <v>6607</v>
      </c>
      <c r="B3682" s="2" t="s">
        <v>2921</v>
      </c>
      <c r="C3682" s="2" t="s">
        <v>14936</v>
      </c>
      <c r="D3682" s="3">
        <v>46019</v>
      </c>
      <c r="E3682" s="2">
        <v>33440.769999999997</v>
      </c>
    </row>
    <row r="3683" spans="1:5" x14ac:dyDescent="0.3">
      <c r="A3683" s="2" t="s">
        <v>6608</v>
      </c>
      <c r="B3683" s="2" t="s">
        <v>2919</v>
      </c>
      <c r="C3683" s="2" t="s">
        <v>14936</v>
      </c>
      <c r="D3683" s="3">
        <v>45436</v>
      </c>
      <c r="E3683" s="2">
        <v>12597.01</v>
      </c>
    </row>
    <row r="3684" spans="1:5" x14ac:dyDescent="0.3">
      <c r="A3684" s="2" t="s">
        <v>6609</v>
      </c>
      <c r="B3684" s="2" t="s">
        <v>2916</v>
      </c>
      <c r="C3684" s="2" t="s">
        <v>14936</v>
      </c>
      <c r="D3684" s="3">
        <v>45388</v>
      </c>
      <c r="E3684" s="2">
        <v>15272.41</v>
      </c>
    </row>
    <row r="3685" spans="1:5" x14ac:dyDescent="0.3">
      <c r="A3685" s="2" t="s">
        <v>6610</v>
      </c>
      <c r="B3685" s="2" t="s">
        <v>2916</v>
      </c>
      <c r="C3685" s="2" t="s">
        <v>14936</v>
      </c>
      <c r="D3685" s="3">
        <v>45485</v>
      </c>
      <c r="E3685" s="2">
        <v>10958.76</v>
      </c>
    </row>
    <row r="3686" spans="1:5" x14ac:dyDescent="0.3">
      <c r="A3686" s="2" t="s">
        <v>6611</v>
      </c>
      <c r="B3686" s="2" t="s">
        <v>2939</v>
      </c>
      <c r="C3686" s="2" t="s">
        <v>14936</v>
      </c>
      <c r="D3686" s="3">
        <v>45434</v>
      </c>
      <c r="E3686" s="2">
        <v>8541.0300000000007</v>
      </c>
    </row>
    <row r="3687" spans="1:5" x14ac:dyDescent="0.3">
      <c r="A3687" s="2" t="s">
        <v>6612</v>
      </c>
      <c r="B3687" s="2" t="s">
        <v>2921</v>
      </c>
      <c r="C3687" s="2" t="s">
        <v>14936</v>
      </c>
      <c r="D3687" s="3">
        <v>45897</v>
      </c>
      <c r="E3687" s="2">
        <v>30194.97</v>
      </c>
    </row>
    <row r="3688" spans="1:5" x14ac:dyDescent="0.3">
      <c r="A3688" s="2" t="s">
        <v>6613</v>
      </c>
      <c r="B3688" s="2" t="s">
        <v>2936</v>
      </c>
      <c r="C3688" s="2" t="s">
        <v>14936</v>
      </c>
      <c r="D3688" s="3">
        <v>45786</v>
      </c>
      <c r="E3688" s="2">
        <v>40844.080000000002</v>
      </c>
    </row>
    <row r="3689" spans="1:5" x14ac:dyDescent="0.3">
      <c r="A3689" s="2" t="s">
        <v>6614</v>
      </c>
      <c r="B3689" s="2" t="s">
        <v>2939</v>
      </c>
      <c r="C3689" s="2" t="s">
        <v>14936</v>
      </c>
      <c r="D3689" s="3">
        <v>45567</v>
      </c>
      <c r="E3689" s="2">
        <v>11775.68</v>
      </c>
    </row>
    <row r="3690" spans="1:5" x14ac:dyDescent="0.3">
      <c r="A3690" s="2" t="s">
        <v>6615</v>
      </c>
      <c r="B3690" s="2" t="s">
        <v>2919</v>
      </c>
      <c r="C3690" s="2" t="s">
        <v>14936</v>
      </c>
      <c r="D3690" s="3">
        <v>45745</v>
      </c>
      <c r="E3690" s="2">
        <v>40006.92</v>
      </c>
    </row>
    <row r="3691" spans="1:5" x14ac:dyDescent="0.3">
      <c r="A3691" s="2" t="s">
        <v>6616</v>
      </c>
      <c r="B3691" s="2" t="s">
        <v>2916</v>
      </c>
      <c r="C3691" s="2" t="s">
        <v>14936</v>
      </c>
      <c r="D3691" s="3">
        <v>45499</v>
      </c>
      <c r="E3691" s="2">
        <v>33322.449999999997</v>
      </c>
    </row>
    <row r="3692" spans="1:5" x14ac:dyDescent="0.3">
      <c r="A3692" s="2" t="s">
        <v>6617</v>
      </c>
      <c r="B3692" s="2" t="s">
        <v>2936</v>
      </c>
      <c r="C3692" s="2" t="s">
        <v>14936</v>
      </c>
      <c r="D3692" s="3">
        <v>46145</v>
      </c>
      <c r="E3692" s="2">
        <v>43195.46</v>
      </c>
    </row>
    <row r="3693" spans="1:5" x14ac:dyDescent="0.3">
      <c r="A3693" s="2" t="s">
        <v>6618</v>
      </c>
      <c r="B3693" s="2" t="s">
        <v>2939</v>
      </c>
      <c r="C3693" s="2" t="s">
        <v>14936</v>
      </c>
      <c r="D3693" s="3">
        <v>45451</v>
      </c>
      <c r="E3693" s="2">
        <v>25678.78</v>
      </c>
    </row>
    <row r="3694" spans="1:5" x14ac:dyDescent="0.3">
      <c r="A3694" s="2" t="s">
        <v>6619</v>
      </c>
      <c r="B3694" s="2" t="s">
        <v>2939</v>
      </c>
      <c r="C3694" s="2" t="s">
        <v>14937</v>
      </c>
      <c r="D3694" s="3">
        <v>46090</v>
      </c>
      <c r="E3694" s="2">
        <v>39177.83</v>
      </c>
    </row>
    <row r="3695" spans="1:5" x14ac:dyDescent="0.3">
      <c r="A3695" s="2" t="s">
        <v>6620</v>
      </c>
      <c r="B3695" s="2" t="s">
        <v>2939</v>
      </c>
      <c r="C3695" s="2" t="s">
        <v>14936</v>
      </c>
      <c r="D3695" s="3">
        <v>45515</v>
      </c>
      <c r="E3695" s="2">
        <v>2582.27</v>
      </c>
    </row>
    <row r="3696" spans="1:5" x14ac:dyDescent="0.3">
      <c r="A3696" s="2" t="s">
        <v>6621</v>
      </c>
      <c r="B3696" s="2" t="s">
        <v>2939</v>
      </c>
      <c r="C3696" s="2" t="s">
        <v>14936</v>
      </c>
      <c r="D3696" s="3">
        <v>46009</v>
      </c>
      <c r="E3696" s="2">
        <v>46852.01</v>
      </c>
    </row>
    <row r="3697" spans="1:5" x14ac:dyDescent="0.3">
      <c r="A3697" s="2" t="s">
        <v>6622</v>
      </c>
      <c r="B3697" s="2" t="s">
        <v>2939</v>
      </c>
      <c r="C3697" s="2" t="s">
        <v>14936</v>
      </c>
      <c r="D3697" s="3">
        <v>45782</v>
      </c>
      <c r="E3697" s="2">
        <v>27906.29</v>
      </c>
    </row>
    <row r="3698" spans="1:5" x14ac:dyDescent="0.3">
      <c r="A3698" s="2" t="s">
        <v>6623</v>
      </c>
      <c r="B3698" s="2" t="s">
        <v>2934</v>
      </c>
      <c r="C3698" s="2" t="s">
        <v>14936</v>
      </c>
      <c r="D3698" s="3">
        <v>45663</v>
      </c>
      <c r="E3698" s="2">
        <v>47765.85</v>
      </c>
    </row>
    <row r="3699" spans="1:5" x14ac:dyDescent="0.3">
      <c r="A3699" s="2" t="s">
        <v>6624</v>
      </c>
      <c r="B3699" s="2" t="s">
        <v>2934</v>
      </c>
      <c r="C3699" s="2" t="s">
        <v>14936</v>
      </c>
      <c r="D3699" s="3">
        <v>45613</v>
      </c>
      <c r="E3699" s="2">
        <v>49090.83</v>
      </c>
    </row>
    <row r="3700" spans="1:5" x14ac:dyDescent="0.3">
      <c r="A3700" s="2" t="s">
        <v>6625</v>
      </c>
      <c r="B3700" s="2" t="s">
        <v>2916</v>
      </c>
      <c r="C3700" s="2" t="s">
        <v>14936</v>
      </c>
      <c r="D3700" s="3">
        <v>45587</v>
      </c>
      <c r="E3700" s="2">
        <v>7845.25</v>
      </c>
    </row>
    <row r="3701" spans="1:5" x14ac:dyDescent="0.3">
      <c r="A3701" s="2" t="s">
        <v>6626</v>
      </c>
      <c r="B3701" s="2" t="s">
        <v>2916</v>
      </c>
      <c r="C3701" s="2" t="s">
        <v>14936</v>
      </c>
      <c r="D3701" s="3">
        <v>46017</v>
      </c>
      <c r="E3701" s="2">
        <v>3194.47</v>
      </c>
    </row>
    <row r="3702" spans="1:5" x14ac:dyDescent="0.3">
      <c r="A3702" s="2" t="s">
        <v>6627</v>
      </c>
      <c r="B3702" s="2" t="s">
        <v>2919</v>
      </c>
      <c r="C3702" s="2" t="s">
        <v>14936</v>
      </c>
      <c r="D3702" s="3">
        <v>45311</v>
      </c>
      <c r="E3702" s="2">
        <v>30763.07</v>
      </c>
    </row>
    <row r="3703" spans="1:5" x14ac:dyDescent="0.3">
      <c r="A3703" s="2" t="s">
        <v>6628</v>
      </c>
      <c r="B3703" s="2" t="s">
        <v>2939</v>
      </c>
      <c r="C3703" s="2" t="s">
        <v>14936</v>
      </c>
      <c r="D3703" s="3">
        <v>45731</v>
      </c>
      <c r="E3703" s="2">
        <v>11328.33</v>
      </c>
    </row>
    <row r="3704" spans="1:5" x14ac:dyDescent="0.3">
      <c r="A3704" s="2" t="s">
        <v>6629</v>
      </c>
      <c r="B3704" s="2" t="s">
        <v>2916</v>
      </c>
      <c r="C3704" s="2" t="s">
        <v>14936</v>
      </c>
      <c r="D3704" s="3">
        <v>46154</v>
      </c>
      <c r="E3704" s="2">
        <v>24477.32</v>
      </c>
    </row>
    <row r="3705" spans="1:5" x14ac:dyDescent="0.3">
      <c r="A3705" s="2" t="s">
        <v>6630</v>
      </c>
      <c r="B3705" s="2" t="s">
        <v>2939</v>
      </c>
      <c r="C3705" s="2" t="s">
        <v>14936</v>
      </c>
      <c r="D3705" s="3">
        <v>46016</v>
      </c>
      <c r="E3705" s="2">
        <v>7044.01</v>
      </c>
    </row>
    <row r="3706" spans="1:5" x14ac:dyDescent="0.3">
      <c r="A3706" s="2" t="s">
        <v>6631</v>
      </c>
      <c r="B3706" s="2" t="s">
        <v>2934</v>
      </c>
      <c r="C3706" s="2" t="s">
        <v>14936</v>
      </c>
      <c r="D3706" s="3">
        <v>45941</v>
      </c>
      <c r="E3706" s="2">
        <v>47644.53</v>
      </c>
    </row>
    <row r="3707" spans="1:5" x14ac:dyDescent="0.3">
      <c r="A3707" s="2" t="s">
        <v>6632</v>
      </c>
      <c r="B3707" s="2" t="s">
        <v>2939</v>
      </c>
      <c r="C3707" s="2" t="s">
        <v>14936</v>
      </c>
      <c r="D3707" s="3">
        <v>46039</v>
      </c>
      <c r="E3707" s="2">
        <v>7791.2</v>
      </c>
    </row>
    <row r="3708" spans="1:5" x14ac:dyDescent="0.3">
      <c r="A3708" s="2" t="s">
        <v>6633</v>
      </c>
      <c r="B3708" s="2" t="s">
        <v>2936</v>
      </c>
      <c r="C3708" s="2" t="s">
        <v>14936</v>
      </c>
      <c r="D3708" s="3">
        <v>45790</v>
      </c>
      <c r="E3708" s="2">
        <v>17290.419999999998</v>
      </c>
    </row>
    <row r="3709" spans="1:5" x14ac:dyDescent="0.3">
      <c r="A3709" s="2" t="s">
        <v>6634</v>
      </c>
      <c r="B3709" s="2" t="s">
        <v>2919</v>
      </c>
      <c r="C3709" s="2" t="s">
        <v>14936</v>
      </c>
      <c r="D3709" s="3">
        <v>46008</v>
      </c>
      <c r="E3709" s="2">
        <v>26664.62</v>
      </c>
    </row>
    <row r="3710" spans="1:5" x14ac:dyDescent="0.3">
      <c r="A3710" s="2" t="s">
        <v>6635</v>
      </c>
      <c r="B3710" s="2" t="s">
        <v>2921</v>
      </c>
      <c r="C3710" s="2" t="s">
        <v>14936</v>
      </c>
      <c r="D3710" s="3">
        <v>46017</v>
      </c>
      <c r="E3710" s="2">
        <v>32619.72</v>
      </c>
    </row>
    <row r="3711" spans="1:5" x14ac:dyDescent="0.3">
      <c r="A3711" s="2" t="s">
        <v>6636</v>
      </c>
      <c r="B3711" s="2" t="s">
        <v>2921</v>
      </c>
      <c r="C3711" s="2" t="s">
        <v>14937</v>
      </c>
      <c r="D3711" s="3">
        <v>45905</v>
      </c>
      <c r="E3711" s="2">
        <v>10247.4</v>
      </c>
    </row>
    <row r="3712" spans="1:5" x14ac:dyDescent="0.3">
      <c r="A3712" s="2" t="s">
        <v>6637</v>
      </c>
      <c r="B3712" s="2" t="s">
        <v>2939</v>
      </c>
      <c r="C3712" s="2" t="s">
        <v>14936</v>
      </c>
      <c r="D3712" s="3">
        <v>45614</v>
      </c>
      <c r="E3712" s="2">
        <v>8792.35</v>
      </c>
    </row>
    <row r="3713" spans="1:5" x14ac:dyDescent="0.3">
      <c r="A3713" s="2" t="s">
        <v>6638</v>
      </c>
      <c r="B3713" s="2" t="s">
        <v>2939</v>
      </c>
      <c r="C3713" s="2" t="s">
        <v>14936</v>
      </c>
      <c r="D3713" s="3">
        <v>45969</v>
      </c>
      <c r="E3713" s="2">
        <v>2911.46</v>
      </c>
    </row>
    <row r="3714" spans="1:5" x14ac:dyDescent="0.3">
      <c r="A3714" s="2" t="s">
        <v>6639</v>
      </c>
      <c r="B3714" s="2" t="s">
        <v>2919</v>
      </c>
      <c r="C3714" s="2" t="s">
        <v>14937</v>
      </c>
      <c r="D3714" s="3">
        <v>45595</v>
      </c>
      <c r="E3714" s="2">
        <v>14688.25</v>
      </c>
    </row>
    <row r="3715" spans="1:5" x14ac:dyDescent="0.3">
      <c r="A3715" s="2" t="s">
        <v>6640</v>
      </c>
      <c r="B3715" s="2" t="s">
        <v>2916</v>
      </c>
      <c r="C3715" s="2" t="s">
        <v>14936</v>
      </c>
      <c r="D3715" s="3">
        <v>45556</v>
      </c>
      <c r="E3715" s="2">
        <v>3665.08</v>
      </c>
    </row>
    <row r="3716" spans="1:5" x14ac:dyDescent="0.3">
      <c r="A3716" s="2" t="s">
        <v>6641</v>
      </c>
      <c r="B3716" s="2" t="s">
        <v>2916</v>
      </c>
      <c r="C3716" s="2" t="s">
        <v>14936</v>
      </c>
      <c r="D3716" s="3">
        <v>45892</v>
      </c>
      <c r="E3716" s="2">
        <v>41171.339999999997</v>
      </c>
    </row>
    <row r="3717" spans="1:5" x14ac:dyDescent="0.3">
      <c r="A3717" s="2" t="s">
        <v>6642</v>
      </c>
      <c r="B3717" s="2" t="s">
        <v>2921</v>
      </c>
      <c r="C3717" s="2" t="s">
        <v>14936</v>
      </c>
      <c r="D3717" s="3">
        <v>45398</v>
      </c>
      <c r="E3717" s="2">
        <v>48705.74</v>
      </c>
    </row>
    <row r="3718" spans="1:5" x14ac:dyDescent="0.3">
      <c r="A3718" s="2" t="s">
        <v>6643</v>
      </c>
      <c r="B3718" s="2" t="s">
        <v>2916</v>
      </c>
      <c r="C3718" s="2" t="s">
        <v>14936</v>
      </c>
      <c r="D3718" s="3">
        <v>45549</v>
      </c>
      <c r="E3718" s="2">
        <v>11707.81</v>
      </c>
    </row>
    <row r="3719" spans="1:5" x14ac:dyDescent="0.3">
      <c r="A3719" s="2" t="s">
        <v>6644</v>
      </c>
      <c r="B3719" s="2" t="s">
        <v>2916</v>
      </c>
      <c r="C3719" s="2" t="s">
        <v>14938</v>
      </c>
      <c r="D3719" s="3">
        <v>45739</v>
      </c>
      <c r="E3719" s="2">
        <v>12166.08</v>
      </c>
    </row>
    <row r="3720" spans="1:5" x14ac:dyDescent="0.3">
      <c r="A3720" s="2" t="s">
        <v>6645</v>
      </c>
      <c r="B3720" s="2" t="s">
        <v>2939</v>
      </c>
      <c r="C3720" s="2" t="s">
        <v>14937</v>
      </c>
      <c r="D3720" s="3">
        <v>45835</v>
      </c>
      <c r="E3720" s="2">
        <v>6859.81</v>
      </c>
    </row>
    <row r="3721" spans="1:5" x14ac:dyDescent="0.3">
      <c r="A3721" s="2" t="s">
        <v>6646</v>
      </c>
      <c r="B3721" s="2" t="s">
        <v>2919</v>
      </c>
      <c r="C3721" s="2" t="s">
        <v>14936</v>
      </c>
      <c r="D3721" s="3">
        <v>46243</v>
      </c>
      <c r="E3721" s="2">
        <v>43042.8</v>
      </c>
    </row>
    <row r="3722" spans="1:5" x14ac:dyDescent="0.3">
      <c r="A3722" s="2" t="s">
        <v>6647</v>
      </c>
      <c r="B3722" s="2" t="s">
        <v>2939</v>
      </c>
      <c r="C3722" s="2" t="s">
        <v>14936</v>
      </c>
      <c r="D3722" s="3">
        <v>46004</v>
      </c>
      <c r="E3722" s="2">
        <v>22195.35</v>
      </c>
    </row>
    <row r="3723" spans="1:5" x14ac:dyDescent="0.3">
      <c r="A3723" s="2" t="s">
        <v>6648</v>
      </c>
      <c r="B3723" s="2" t="s">
        <v>2939</v>
      </c>
      <c r="C3723" s="2" t="s">
        <v>14936</v>
      </c>
      <c r="D3723" s="3">
        <v>45436</v>
      </c>
      <c r="E3723" s="2">
        <v>2723.93</v>
      </c>
    </row>
    <row r="3724" spans="1:5" x14ac:dyDescent="0.3">
      <c r="A3724" s="2" t="s">
        <v>6649</v>
      </c>
      <c r="B3724" s="2" t="s">
        <v>2921</v>
      </c>
      <c r="C3724" s="2" t="s">
        <v>14937</v>
      </c>
      <c r="D3724" s="3">
        <v>45786</v>
      </c>
      <c r="E3724" s="2">
        <v>21997.25</v>
      </c>
    </row>
    <row r="3725" spans="1:5" x14ac:dyDescent="0.3">
      <c r="A3725" s="2" t="s">
        <v>6650</v>
      </c>
      <c r="B3725" s="2" t="s">
        <v>2939</v>
      </c>
      <c r="C3725" s="2" t="s">
        <v>14936</v>
      </c>
      <c r="D3725" s="3">
        <v>45361</v>
      </c>
      <c r="E3725" s="2">
        <v>49664.81</v>
      </c>
    </row>
    <row r="3726" spans="1:5" x14ac:dyDescent="0.3">
      <c r="A3726" s="2" t="s">
        <v>6651</v>
      </c>
      <c r="B3726" s="2" t="s">
        <v>2916</v>
      </c>
      <c r="C3726" s="2" t="s">
        <v>14936</v>
      </c>
      <c r="D3726" s="3">
        <v>46040</v>
      </c>
      <c r="E3726" s="2">
        <v>13937.2</v>
      </c>
    </row>
    <row r="3727" spans="1:5" x14ac:dyDescent="0.3">
      <c r="A3727" s="2" t="s">
        <v>6652</v>
      </c>
      <c r="B3727" s="2" t="s">
        <v>2936</v>
      </c>
      <c r="C3727" s="2" t="s">
        <v>14936</v>
      </c>
      <c r="D3727" s="3">
        <v>45703</v>
      </c>
      <c r="E3727" s="2">
        <v>5400.54</v>
      </c>
    </row>
    <row r="3728" spans="1:5" x14ac:dyDescent="0.3">
      <c r="A3728" s="2" t="s">
        <v>6653</v>
      </c>
      <c r="B3728" s="2" t="s">
        <v>2919</v>
      </c>
      <c r="C3728" s="2" t="s">
        <v>14936</v>
      </c>
      <c r="D3728" s="3">
        <v>46183</v>
      </c>
      <c r="E3728" s="2">
        <v>9457.92</v>
      </c>
    </row>
    <row r="3729" spans="1:5" x14ac:dyDescent="0.3">
      <c r="A3729" s="2" t="s">
        <v>6654</v>
      </c>
      <c r="B3729" s="2" t="s">
        <v>2921</v>
      </c>
      <c r="C3729" s="2" t="s">
        <v>14936</v>
      </c>
      <c r="D3729" s="3">
        <v>45731</v>
      </c>
      <c r="E3729" s="2">
        <v>5243.01</v>
      </c>
    </row>
    <row r="3730" spans="1:5" x14ac:dyDescent="0.3">
      <c r="A3730" s="2" t="s">
        <v>6655</v>
      </c>
      <c r="B3730" s="2" t="s">
        <v>2916</v>
      </c>
      <c r="C3730" s="2" t="s">
        <v>14936</v>
      </c>
      <c r="D3730" s="3">
        <v>45489</v>
      </c>
      <c r="E3730" s="2">
        <v>23774.28</v>
      </c>
    </row>
    <row r="3731" spans="1:5" x14ac:dyDescent="0.3">
      <c r="A3731" s="2" t="s">
        <v>6656</v>
      </c>
      <c r="B3731" s="2" t="s">
        <v>2939</v>
      </c>
      <c r="C3731" s="2" t="s">
        <v>14936</v>
      </c>
      <c r="D3731" s="3">
        <v>46232</v>
      </c>
      <c r="E3731" s="2">
        <v>32818.93</v>
      </c>
    </row>
    <row r="3732" spans="1:5" x14ac:dyDescent="0.3">
      <c r="A3732" s="2" t="s">
        <v>6657</v>
      </c>
      <c r="B3732" s="2" t="s">
        <v>2936</v>
      </c>
      <c r="C3732" s="2" t="s">
        <v>14936</v>
      </c>
      <c r="D3732" s="3">
        <v>46151</v>
      </c>
      <c r="E3732" s="2">
        <v>18526.900000000001</v>
      </c>
    </row>
    <row r="3733" spans="1:5" x14ac:dyDescent="0.3">
      <c r="A3733" s="2" t="s">
        <v>6658</v>
      </c>
      <c r="B3733" s="2" t="s">
        <v>2916</v>
      </c>
      <c r="C3733" s="2" t="s">
        <v>14936</v>
      </c>
      <c r="D3733" s="3">
        <v>45685</v>
      </c>
      <c r="E3733" s="2">
        <v>7954.11</v>
      </c>
    </row>
    <row r="3734" spans="1:5" x14ac:dyDescent="0.3">
      <c r="A3734" s="2" t="s">
        <v>6659</v>
      </c>
      <c r="B3734" s="2" t="s">
        <v>2919</v>
      </c>
      <c r="C3734" s="2" t="s">
        <v>14936</v>
      </c>
      <c r="D3734" s="3">
        <v>46214</v>
      </c>
      <c r="E3734" s="2">
        <v>32915.230000000003</v>
      </c>
    </row>
    <row r="3735" spans="1:5" x14ac:dyDescent="0.3">
      <c r="A3735" s="2" t="s">
        <v>6660</v>
      </c>
      <c r="B3735" s="2" t="s">
        <v>2936</v>
      </c>
      <c r="C3735" s="2" t="s">
        <v>14936</v>
      </c>
      <c r="D3735" s="3">
        <v>45577</v>
      </c>
      <c r="E3735" s="2">
        <v>21699.49</v>
      </c>
    </row>
    <row r="3736" spans="1:5" x14ac:dyDescent="0.3">
      <c r="A3736" s="2" t="s">
        <v>6661</v>
      </c>
      <c r="B3736" s="2" t="s">
        <v>2939</v>
      </c>
      <c r="C3736" s="2" t="s">
        <v>14936</v>
      </c>
      <c r="D3736" s="3">
        <v>45623</v>
      </c>
      <c r="E3736" s="2">
        <v>29969.84</v>
      </c>
    </row>
    <row r="3737" spans="1:5" x14ac:dyDescent="0.3">
      <c r="A3737" s="2" t="s">
        <v>6662</v>
      </c>
      <c r="B3737" s="2" t="s">
        <v>2939</v>
      </c>
      <c r="C3737" s="2" t="s">
        <v>14936</v>
      </c>
      <c r="D3737" s="3">
        <v>45394</v>
      </c>
      <c r="E3737" s="2">
        <v>17660.32</v>
      </c>
    </row>
    <row r="3738" spans="1:5" x14ac:dyDescent="0.3">
      <c r="A3738" s="2" t="s">
        <v>6663</v>
      </c>
      <c r="B3738" s="2" t="s">
        <v>2939</v>
      </c>
      <c r="C3738" s="2" t="s">
        <v>14936</v>
      </c>
      <c r="D3738" s="3">
        <v>45346</v>
      </c>
      <c r="E3738" s="2">
        <v>17154.259999999998</v>
      </c>
    </row>
    <row r="3739" spans="1:5" x14ac:dyDescent="0.3">
      <c r="A3739" s="2" t="s">
        <v>6664</v>
      </c>
      <c r="B3739" s="2" t="s">
        <v>2939</v>
      </c>
      <c r="C3739" s="2" t="s">
        <v>14936</v>
      </c>
      <c r="D3739" s="3">
        <v>45717</v>
      </c>
      <c r="E3739" s="2">
        <v>18584.490000000002</v>
      </c>
    </row>
    <row r="3740" spans="1:5" x14ac:dyDescent="0.3">
      <c r="A3740" s="2" t="s">
        <v>6665</v>
      </c>
      <c r="B3740" s="2" t="s">
        <v>2916</v>
      </c>
      <c r="C3740" s="2" t="s">
        <v>14936</v>
      </c>
      <c r="D3740" s="3">
        <v>45366</v>
      </c>
      <c r="E3740" s="2">
        <v>8168.87</v>
      </c>
    </row>
    <row r="3741" spans="1:5" x14ac:dyDescent="0.3">
      <c r="A3741" s="2" t="s">
        <v>6666</v>
      </c>
      <c r="B3741" s="2" t="s">
        <v>2916</v>
      </c>
      <c r="C3741" s="2" t="s">
        <v>14936</v>
      </c>
      <c r="D3741" s="3">
        <v>45471</v>
      </c>
      <c r="E3741" s="2">
        <v>49027.09</v>
      </c>
    </row>
    <row r="3742" spans="1:5" x14ac:dyDescent="0.3">
      <c r="A3742" s="2" t="s">
        <v>6667</v>
      </c>
      <c r="B3742" s="2" t="s">
        <v>2916</v>
      </c>
      <c r="C3742" s="2" t="s">
        <v>14937</v>
      </c>
      <c r="D3742" s="3">
        <v>45895</v>
      </c>
      <c r="E3742" s="2">
        <v>43663.15</v>
      </c>
    </row>
    <row r="3743" spans="1:5" x14ac:dyDescent="0.3">
      <c r="A3743" s="2" t="s">
        <v>6668</v>
      </c>
      <c r="B3743" s="2" t="s">
        <v>2939</v>
      </c>
      <c r="C3743" s="2" t="s">
        <v>14936</v>
      </c>
      <c r="D3743" s="3">
        <v>46146</v>
      </c>
      <c r="E3743" s="2">
        <v>12291.22</v>
      </c>
    </row>
    <row r="3744" spans="1:5" x14ac:dyDescent="0.3">
      <c r="A3744" s="2" t="s">
        <v>6669</v>
      </c>
      <c r="B3744" s="2" t="s">
        <v>2916</v>
      </c>
      <c r="C3744" s="2" t="s">
        <v>14936</v>
      </c>
      <c r="D3744" s="3">
        <v>45729</v>
      </c>
      <c r="E3744" s="2">
        <v>2168.31</v>
      </c>
    </row>
    <row r="3745" spans="1:5" x14ac:dyDescent="0.3">
      <c r="A3745" s="2" t="s">
        <v>6670</v>
      </c>
      <c r="B3745" s="2" t="s">
        <v>2939</v>
      </c>
      <c r="C3745" s="2" t="s">
        <v>14936</v>
      </c>
      <c r="D3745" s="3">
        <v>45774</v>
      </c>
      <c r="E3745" s="2">
        <v>38623</v>
      </c>
    </row>
    <row r="3746" spans="1:5" x14ac:dyDescent="0.3">
      <c r="A3746" s="2" t="s">
        <v>6671</v>
      </c>
      <c r="B3746" s="2" t="s">
        <v>2921</v>
      </c>
      <c r="C3746" s="2" t="s">
        <v>14936</v>
      </c>
      <c r="D3746" s="3">
        <v>45710</v>
      </c>
      <c r="E3746" s="2">
        <v>37213.56</v>
      </c>
    </row>
    <row r="3747" spans="1:5" x14ac:dyDescent="0.3">
      <c r="A3747" s="2" t="s">
        <v>6672</v>
      </c>
      <c r="B3747" s="2" t="s">
        <v>2939</v>
      </c>
      <c r="C3747" s="2" t="s">
        <v>14936</v>
      </c>
      <c r="D3747" s="3">
        <v>45567</v>
      </c>
      <c r="E3747" s="2">
        <v>47925.1</v>
      </c>
    </row>
    <row r="3748" spans="1:5" x14ac:dyDescent="0.3">
      <c r="A3748" s="2" t="s">
        <v>6673</v>
      </c>
      <c r="B3748" s="2" t="s">
        <v>2939</v>
      </c>
      <c r="C3748" s="2" t="s">
        <v>14936</v>
      </c>
      <c r="D3748" s="3">
        <v>45470</v>
      </c>
      <c r="E3748" s="2">
        <v>10361.34</v>
      </c>
    </row>
    <row r="3749" spans="1:5" x14ac:dyDescent="0.3">
      <c r="A3749" s="2" t="s">
        <v>6674</v>
      </c>
      <c r="B3749" s="2" t="s">
        <v>2936</v>
      </c>
      <c r="C3749" s="2" t="s">
        <v>14936</v>
      </c>
      <c r="D3749" s="3">
        <v>45919</v>
      </c>
      <c r="E3749" s="2">
        <v>31590.97</v>
      </c>
    </row>
    <row r="3750" spans="1:5" x14ac:dyDescent="0.3">
      <c r="A3750" s="2" t="s">
        <v>6675</v>
      </c>
      <c r="B3750" s="2" t="s">
        <v>2921</v>
      </c>
      <c r="C3750" s="2" t="s">
        <v>14936</v>
      </c>
      <c r="D3750" s="3">
        <v>45576</v>
      </c>
      <c r="E3750" s="2">
        <v>30532.36</v>
      </c>
    </row>
    <row r="3751" spans="1:5" x14ac:dyDescent="0.3">
      <c r="A3751" s="2" t="s">
        <v>6676</v>
      </c>
      <c r="B3751" s="2" t="s">
        <v>2934</v>
      </c>
      <c r="C3751" s="2" t="s">
        <v>14936</v>
      </c>
      <c r="D3751" s="3">
        <v>46081</v>
      </c>
      <c r="E3751" s="2">
        <v>37310.019999999997</v>
      </c>
    </row>
    <row r="3752" spans="1:5" x14ac:dyDescent="0.3">
      <c r="A3752" s="2" t="s">
        <v>6677</v>
      </c>
      <c r="B3752" s="2" t="s">
        <v>2916</v>
      </c>
      <c r="C3752" s="2" t="s">
        <v>14936</v>
      </c>
      <c r="D3752" s="3">
        <v>45789</v>
      </c>
      <c r="E3752" s="2">
        <v>19560.849999999999</v>
      </c>
    </row>
    <row r="3753" spans="1:5" x14ac:dyDescent="0.3">
      <c r="A3753" s="2" t="s">
        <v>6678</v>
      </c>
      <c r="B3753" s="2" t="s">
        <v>2916</v>
      </c>
      <c r="C3753" s="2" t="s">
        <v>14936</v>
      </c>
      <c r="D3753" s="3">
        <v>45448</v>
      </c>
      <c r="E3753" s="2">
        <v>30350.48</v>
      </c>
    </row>
    <row r="3754" spans="1:5" x14ac:dyDescent="0.3">
      <c r="A3754" s="2" t="s">
        <v>6679</v>
      </c>
      <c r="B3754" s="2" t="s">
        <v>2939</v>
      </c>
      <c r="C3754" s="2" t="s">
        <v>14936</v>
      </c>
      <c r="D3754" s="3">
        <v>45568</v>
      </c>
      <c r="E3754" s="2">
        <v>38586.35</v>
      </c>
    </row>
    <row r="3755" spans="1:5" x14ac:dyDescent="0.3">
      <c r="A3755" s="2" t="s">
        <v>6680</v>
      </c>
      <c r="B3755" s="2" t="s">
        <v>2939</v>
      </c>
      <c r="C3755" s="2" t="s">
        <v>14936</v>
      </c>
      <c r="D3755" s="3">
        <v>45501</v>
      </c>
      <c r="E3755" s="2">
        <v>28898.76</v>
      </c>
    </row>
    <row r="3756" spans="1:5" x14ac:dyDescent="0.3">
      <c r="A3756" s="2" t="s">
        <v>6681</v>
      </c>
      <c r="B3756" s="2" t="s">
        <v>2916</v>
      </c>
      <c r="C3756" s="2" t="s">
        <v>14936</v>
      </c>
      <c r="D3756" s="3">
        <v>45599</v>
      </c>
      <c r="E3756" s="2">
        <v>11617.57</v>
      </c>
    </row>
    <row r="3757" spans="1:5" x14ac:dyDescent="0.3">
      <c r="A3757" s="2" t="s">
        <v>6682</v>
      </c>
      <c r="B3757" s="2" t="s">
        <v>2921</v>
      </c>
      <c r="C3757" s="2" t="s">
        <v>14936</v>
      </c>
      <c r="D3757" s="3">
        <v>45948</v>
      </c>
      <c r="E3757" s="2">
        <v>15052.05</v>
      </c>
    </row>
    <row r="3758" spans="1:5" x14ac:dyDescent="0.3">
      <c r="A3758" s="2" t="s">
        <v>6683</v>
      </c>
      <c r="B3758" s="2" t="s">
        <v>2921</v>
      </c>
      <c r="C3758" s="2" t="s">
        <v>14936</v>
      </c>
      <c r="D3758" s="3">
        <v>45890</v>
      </c>
      <c r="E3758" s="2">
        <v>29763.15</v>
      </c>
    </row>
    <row r="3759" spans="1:5" x14ac:dyDescent="0.3">
      <c r="A3759" s="2" t="s">
        <v>6684</v>
      </c>
      <c r="B3759" s="2" t="s">
        <v>2921</v>
      </c>
      <c r="C3759" s="2" t="s">
        <v>14936</v>
      </c>
      <c r="D3759" s="3">
        <v>45465</v>
      </c>
      <c r="E3759" s="2">
        <v>6665.24</v>
      </c>
    </row>
    <row r="3760" spans="1:5" x14ac:dyDescent="0.3">
      <c r="A3760" s="2" t="s">
        <v>6685</v>
      </c>
      <c r="B3760" s="2" t="s">
        <v>2939</v>
      </c>
      <c r="C3760" s="2" t="s">
        <v>14936</v>
      </c>
      <c r="D3760" s="3">
        <v>45338</v>
      </c>
      <c r="E3760" s="2">
        <v>15062.9</v>
      </c>
    </row>
    <row r="3761" spans="1:5" x14ac:dyDescent="0.3">
      <c r="A3761" s="2" t="s">
        <v>6686</v>
      </c>
      <c r="B3761" s="2" t="s">
        <v>2939</v>
      </c>
      <c r="C3761" s="2" t="s">
        <v>14936</v>
      </c>
      <c r="D3761" s="3">
        <v>46074</v>
      </c>
      <c r="E3761" s="2">
        <v>42978.46</v>
      </c>
    </row>
    <row r="3762" spans="1:5" x14ac:dyDescent="0.3">
      <c r="A3762" s="2" t="s">
        <v>6687</v>
      </c>
      <c r="B3762" s="2" t="s">
        <v>2939</v>
      </c>
      <c r="C3762" s="2" t="s">
        <v>14936</v>
      </c>
      <c r="D3762" s="3">
        <v>45310</v>
      </c>
      <c r="E3762" s="2">
        <v>39221.71</v>
      </c>
    </row>
    <row r="3763" spans="1:5" x14ac:dyDescent="0.3">
      <c r="A3763" s="2" t="s">
        <v>6688</v>
      </c>
      <c r="B3763" s="2" t="s">
        <v>2921</v>
      </c>
      <c r="C3763" s="2" t="s">
        <v>14938</v>
      </c>
      <c r="D3763" s="3">
        <v>45391</v>
      </c>
      <c r="E3763" s="2">
        <v>1772.83</v>
      </c>
    </row>
    <row r="3764" spans="1:5" x14ac:dyDescent="0.3">
      <c r="A3764" s="2" t="s">
        <v>6689</v>
      </c>
      <c r="B3764" s="2" t="s">
        <v>2921</v>
      </c>
      <c r="C3764" s="2" t="s">
        <v>14936</v>
      </c>
      <c r="D3764" s="3">
        <v>45838</v>
      </c>
      <c r="E3764" s="2">
        <v>5816.47</v>
      </c>
    </row>
    <row r="3765" spans="1:5" x14ac:dyDescent="0.3">
      <c r="A3765" s="2" t="s">
        <v>6690</v>
      </c>
      <c r="B3765" s="2" t="s">
        <v>2936</v>
      </c>
      <c r="C3765" s="2" t="s">
        <v>14936</v>
      </c>
      <c r="D3765" s="3">
        <v>45408</v>
      </c>
      <c r="E3765" s="2">
        <v>5427.3</v>
      </c>
    </row>
    <row r="3766" spans="1:5" x14ac:dyDescent="0.3">
      <c r="A3766" s="2" t="s">
        <v>6691</v>
      </c>
      <c r="B3766" s="2" t="s">
        <v>2916</v>
      </c>
      <c r="C3766" s="2" t="s">
        <v>14936</v>
      </c>
      <c r="D3766" s="3">
        <v>46223</v>
      </c>
      <c r="E3766" s="2">
        <v>36289.58</v>
      </c>
    </row>
    <row r="3767" spans="1:5" x14ac:dyDescent="0.3">
      <c r="A3767" s="2" t="s">
        <v>6692</v>
      </c>
      <c r="B3767" s="2" t="s">
        <v>2939</v>
      </c>
      <c r="C3767" s="2" t="s">
        <v>14936</v>
      </c>
      <c r="D3767" s="3">
        <v>46065</v>
      </c>
      <c r="E3767" s="2">
        <v>33713.74</v>
      </c>
    </row>
    <row r="3768" spans="1:5" x14ac:dyDescent="0.3">
      <c r="A3768" s="2" t="s">
        <v>6693</v>
      </c>
      <c r="B3768" s="2" t="s">
        <v>2934</v>
      </c>
      <c r="C3768" s="2" t="s">
        <v>14936</v>
      </c>
      <c r="D3768" s="3">
        <v>46187</v>
      </c>
      <c r="E3768" s="2">
        <v>2687.43</v>
      </c>
    </row>
    <row r="3769" spans="1:5" x14ac:dyDescent="0.3">
      <c r="A3769" s="2" t="s">
        <v>6694</v>
      </c>
      <c r="B3769" s="2" t="s">
        <v>2921</v>
      </c>
      <c r="C3769" s="2" t="s">
        <v>14936</v>
      </c>
      <c r="D3769" s="3">
        <v>45877</v>
      </c>
      <c r="E3769" s="2">
        <v>4294.74</v>
      </c>
    </row>
    <row r="3770" spans="1:5" x14ac:dyDescent="0.3">
      <c r="A3770" s="2" t="s">
        <v>6695</v>
      </c>
      <c r="B3770" s="2" t="s">
        <v>2921</v>
      </c>
      <c r="C3770" s="2" t="s">
        <v>14936</v>
      </c>
      <c r="D3770" s="3">
        <v>46204</v>
      </c>
      <c r="E3770" s="2">
        <v>11225.68</v>
      </c>
    </row>
    <row r="3771" spans="1:5" x14ac:dyDescent="0.3">
      <c r="A3771" s="2" t="s">
        <v>6696</v>
      </c>
      <c r="B3771" s="2" t="s">
        <v>2939</v>
      </c>
      <c r="C3771" s="2" t="s">
        <v>14936</v>
      </c>
      <c r="D3771" s="3">
        <v>45678</v>
      </c>
      <c r="E3771" s="2">
        <v>37360.82</v>
      </c>
    </row>
    <row r="3772" spans="1:5" x14ac:dyDescent="0.3">
      <c r="A3772" s="2" t="s">
        <v>6697</v>
      </c>
      <c r="B3772" s="2" t="s">
        <v>2934</v>
      </c>
      <c r="C3772" s="2" t="s">
        <v>14936</v>
      </c>
      <c r="D3772" s="3">
        <v>46242</v>
      </c>
      <c r="E3772" s="2">
        <v>39692.949999999997</v>
      </c>
    </row>
    <row r="3773" spans="1:5" x14ac:dyDescent="0.3">
      <c r="A3773" s="2" t="s">
        <v>6698</v>
      </c>
      <c r="B3773" s="2" t="s">
        <v>2916</v>
      </c>
      <c r="C3773" s="2" t="s">
        <v>14936</v>
      </c>
      <c r="D3773" s="3">
        <v>46009</v>
      </c>
      <c r="E3773" s="2">
        <v>12426.26</v>
      </c>
    </row>
    <row r="3774" spans="1:5" x14ac:dyDescent="0.3">
      <c r="A3774" s="2" t="s">
        <v>6699</v>
      </c>
      <c r="B3774" s="2" t="s">
        <v>2936</v>
      </c>
      <c r="C3774" s="2" t="s">
        <v>14936</v>
      </c>
      <c r="D3774" s="3">
        <v>45964</v>
      </c>
      <c r="E3774" s="2">
        <v>47066.89</v>
      </c>
    </row>
    <row r="3775" spans="1:5" x14ac:dyDescent="0.3">
      <c r="A3775" s="2" t="s">
        <v>6700</v>
      </c>
      <c r="B3775" s="2" t="s">
        <v>2939</v>
      </c>
      <c r="C3775" s="2" t="s">
        <v>14936</v>
      </c>
      <c r="D3775" s="3">
        <v>46207</v>
      </c>
      <c r="E3775" s="2">
        <v>42817.83</v>
      </c>
    </row>
    <row r="3776" spans="1:5" x14ac:dyDescent="0.3">
      <c r="A3776" s="2" t="s">
        <v>6701</v>
      </c>
      <c r="B3776" s="2" t="s">
        <v>2934</v>
      </c>
      <c r="C3776" s="2" t="s">
        <v>14936</v>
      </c>
      <c r="D3776" s="3">
        <v>45442</v>
      </c>
      <c r="E3776" s="2">
        <v>49369.19</v>
      </c>
    </row>
    <row r="3777" spans="1:5" x14ac:dyDescent="0.3">
      <c r="A3777" s="2" t="s">
        <v>6702</v>
      </c>
      <c r="B3777" s="2" t="s">
        <v>2916</v>
      </c>
      <c r="C3777" s="2" t="s">
        <v>14936</v>
      </c>
      <c r="D3777" s="3">
        <v>45717</v>
      </c>
      <c r="E3777" s="2">
        <v>45299.51</v>
      </c>
    </row>
    <row r="3778" spans="1:5" x14ac:dyDescent="0.3">
      <c r="A3778" s="2" t="s">
        <v>6703</v>
      </c>
      <c r="B3778" s="2" t="s">
        <v>2919</v>
      </c>
      <c r="C3778" s="2" t="s">
        <v>14936</v>
      </c>
      <c r="D3778" s="3">
        <v>45448</v>
      </c>
      <c r="E3778" s="2">
        <v>22245.35</v>
      </c>
    </row>
    <row r="3779" spans="1:5" x14ac:dyDescent="0.3">
      <c r="A3779" s="2" t="s">
        <v>6704</v>
      </c>
      <c r="B3779" s="2" t="s">
        <v>2939</v>
      </c>
      <c r="C3779" s="2" t="s">
        <v>14936</v>
      </c>
      <c r="D3779" s="3">
        <v>45778</v>
      </c>
      <c r="E3779" s="2">
        <v>15082.55</v>
      </c>
    </row>
    <row r="3780" spans="1:5" x14ac:dyDescent="0.3">
      <c r="A3780" s="2" t="s">
        <v>6705</v>
      </c>
      <c r="B3780" s="2" t="s">
        <v>2921</v>
      </c>
      <c r="C3780" s="2" t="s">
        <v>14936</v>
      </c>
      <c r="D3780" s="3">
        <v>45448</v>
      </c>
      <c r="E3780" s="2">
        <v>49257.21</v>
      </c>
    </row>
    <row r="3781" spans="1:5" x14ac:dyDescent="0.3">
      <c r="A3781" s="2" t="s">
        <v>6706</v>
      </c>
      <c r="B3781" s="2" t="s">
        <v>2916</v>
      </c>
      <c r="C3781" s="2" t="s">
        <v>14937</v>
      </c>
      <c r="D3781" s="3">
        <v>45329</v>
      </c>
      <c r="E3781" s="2">
        <v>46591.6</v>
      </c>
    </row>
    <row r="3782" spans="1:5" x14ac:dyDescent="0.3">
      <c r="A3782" s="2" t="s">
        <v>6707</v>
      </c>
      <c r="B3782" s="2" t="s">
        <v>2936</v>
      </c>
      <c r="C3782" s="2" t="s">
        <v>14936</v>
      </c>
      <c r="D3782" s="3">
        <v>45847</v>
      </c>
      <c r="E3782" s="2">
        <v>5363.39</v>
      </c>
    </row>
    <row r="3783" spans="1:5" x14ac:dyDescent="0.3">
      <c r="A3783" s="2" t="s">
        <v>6708</v>
      </c>
      <c r="B3783" s="2" t="s">
        <v>2919</v>
      </c>
      <c r="C3783" s="2" t="s">
        <v>14936</v>
      </c>
      <c r="D3783" s="3">
        <v>45770</v>
      </c>
      <c r="E3783" s="2">
        <v>41839.82</v>
      </c>
    </row>
    <row r="3784" spans="1:5" x14ac:dyDescent="0.3">
      <c r="A3784" s="2" t="s">
        <v>6709</v>
      </c>
      <c r="B3784" s="2" t="s">
        <v>2939</v>
      </c>
      <c r="C3784" s="2" t="s">
        <v>14937</v>
      </c>
      <c r="D3784" s="3">
        <v>46102</v>
      </c>
      <c r="E3784" s="2">
        <v>17160.490000000002</v>
      </c>
    </row>
    <row r="3785" spans="1:5" x14ac:dyDescent="0.3">
      <c r="A3785" s="2" t="s">
        <v>6710</v>
      </c>
      <c r="B3785" s="2" t="s">
        <v>2936</v>
      </c>
      <c r="C3785" s="2" t="s">
        <v>14936</v>
      </c>
      <c r="D3785" s="3">
        <v>45830</v>
      </c>
      <c r="E3785" s="2">
        <v>20529.18</v>
      </c>
    </row>
    <row r="3786" spans="1:5" x14ac:dyDescent="0.3">
      <c r="A3786" s="2" t="s">
        <v>6711</v>
      </c>
      <c r="B3786" s="2" t="s">
        <v>2919</v>
      </c>
      <c r="C3786" s="2" t="s">
        <v>14936</v>
      </c>
      <c r="D3786" s="3">
        <v>45932</v>
      </c>
      <c r="E3786" s="2">
        <v>10655.88</v>
      </c>
    </row>
    <row r="3787" spans="1:5" x14ac:dyDescent="0.3">
      <c r="A3787" s="2" t="s">
        <v>6712</v>
      </c>
      <c r="B3787" s="2" t="s">
        <v>2939</v>
      </c>
      <c r="C3787" s="2" t="s">
        <v>14936</v>
      </c>
      <c r="D3787" s="3">
        <v>45359</v>
      </c>
      <c r="E3787" s="2">
        <v>23113.57</v>
      </c>
    </row>
    <row r="3788" spans="1:5" x14ac:dyDescent="0.3">
      <c r="A3788" s="2" t="s">
        <v>6713</v>
      </c>
      <c r="B3788" s="2" t="s">
        <v>2939</v>
      </c>
      <c r="C3788" s="2" t="s">
        <v>14936</v>
      </c>
      <c r="D3788" s="3">
        <v>45863</v>
      </c>
      <c r="E3788" s="2">
        <v>30405.75</v>
      </c>
    </row>
    <row r="3789" spans="1:5" x14ac:dyDescent="0.3">
      <c r="A3789" s="2" t="s">
        <v>6714</v>
      </c>
      <c r="B3789" s="2" t="s">
        <v>2934</v>
      </c>
      <c r="C3789" s="2" t="s">
        <v>14936</v>
      </c>
      <c r="D3789" s="3">
        <v>46022</v>
      </c>
      <c r="E3789" s="2">
        <v>41270.32</v>
      </c>
    </row>
    <row r="3790" spans="1:5" x14ac:dyDescent="0.3">
      <c r="A3790" s="2" t="s">
        <v>6715</v>
      </c>
      <c r="B3790" s="2" t="s">
        <v>2939</v>
      </c>
      <c r="C3790" s="2" t="s">
        <v>14936</v>
      </c>
      <c r="D3790" s="3">
        <v>45562</v>
      </c>
      <c r="E3790" s="2">
        <v>1828.53</v>
      </c>
    </row>
    <row r="3791" spans="1:5" x14ac:dyDescent="0.3">
      <c r="A3791" s="2" t="s">
        <v>6716</v>
      </c>
      <c r="B3791" s="2" t="s">
        <v>2919</v>
      </c>
      <c r="C3791" s="2" t="s">
        <v>14936</v>
      </c>
      <c r="D3791" s="3">
        <v>46173</v>
      </c>
      <c r="E3791" s="2">
        <v>15475.05</v>
      </c>
    </row>
    <row r="3792" spans="1:5" x14ac:dyDescent="0.3">
      <c r="A3792" s="2" t="s">
        <v>6717</v>
      </c>
      <c r="B3792" s="2" t="s">
        <v>2919</v>
      </c>
      <c r="C3792" s="2" t="s">
        <v>14936</v>
      </c>
      <c r="D3792" s="3">
        <v>45446</v>
      </c>
      <c r="E3792" s="2">
        <v>33085.730000000003</v>
      </c>
    </row>
    <row r="3793" spans="1:5" x14ac:dyDescent="0.3">
      <c r="A3793" s="2" t="s">
        <v>6718</v>
      </c>
      <c r="B3793" s="2" t="s">
        <v>2939</v>
      </c>
      <c r="C3793" s="2" t="s">
        <v>14936</v>
      </c>
      <c r="D3793" s="3">
        <v>46251</v>
      </c>
      <c r="E3793" s="2">
        <v>23534.39</v>
      </c>
    </row>
    <row r="3794" spans="1:5" x14ac:dyDescent="0.3">
      <c r="A3794" s="2" t="s">
        <v>6719</v>
      </c>
      <c r="B3794" s="2" t="s">
        <v>2936</v>
      </c>
      <c r="C3794" s="2" t="s">
        <v>14936</v>
      </c>
      <c r="D3794" s="3">
        <v>46191</v>
      </c>
      <c r="E3794" s="2">
        <v>17405.22</v>
      </c>
    </row>
    <row r="3795" spans="1:5" x14ac:dyDescent="0.3">
      <c r="A3795" s="2" t="s">
        <v>6720</v>
      </c>
      <c r="B3795" s="2" t="s">
        <v>2934</v>
      </c>
      <c r="C3795" s="2" t="s">
        <v>14936</v>
      </c>
      <c r="D3795" s="3">
        <v>45845</v>
      </c>
      <c r="E3795" s="2">
        <v>22645.49</v>
      </c>
    </row>
    <row r="3796" spans="1:5" x14ac:dyDescent="0.3">
      <c r="A3796" s="2" t="s">
        <v>6721</v>
      </c>
      <c r="B3796" s="2" t="s">
        <v>2934</v>
      </c>
      <c r="C3796" s="2" t="s">
        <v>14936</v>
      </c>
      <c r="D3796" s="3">
        <v>45393</v>
      </c>
      <c r="E3796" s="2">
        <v>703.62</v>
      </c>
    </row>
    <row r="3797" spans="1:5" x14ac:dyDescent="0.3">
      <c r="A3797" s="2" t="s">
        <v>6722</v>
      </c>
      <c r="B3797" s="2" t="s">
        <v>2939</v>
      </c>
      <c r="C3797" s="2" t="s">
        <v>14936</v>
      </c>
      <c r="D3797" s="3">
        <v>46140</v>
      </c>
      <c r="E3797" s="2">
        <v>32276.37</v>
      </c>
    </row>
    <row r="3798" spans="1:5" x14ac:dyDescent="0.3">
      <c r="A3798" s="2" t="s">
        <v>6723</v>
      </c>
      <c r="B3798" s="2" t="s">
        <v>2916</v>
      </c>
      <c r="C3798" s="2" t="s">
        <v>14936</v>
      </c>
      <c r="D3798" s="3">
        <v>46162</v>
      </c>
      <c r="E3798" s="2">
        <v>25575.39</v>
      </c>
    </row>
    <row r="3799" spans="1:5" x14ac:dyDescent="0.3">
      <c r="A3799" s="2" t="s">
        <v>6724</v>
      </c>
      <c r="B3799" s="2" t="s">
        <v>2921</v>
      </c>
      <c r="C3799" s="2" t="s">
        <v>14936</v>
      </c>
      <c r="D3799" s="3">
        <v>45517</v>
      </c>
      <c r="E3799" s="2">
        <v>33163.93</v>
      </c>
    </row>
    <row r="3800" spans="1:5" x14ac:dyDescent="0.3">
      <c r="A3800" s="2" t="s">
        <v>6725</v>
      </c>
      <c r="B3800" s="2" t="s">
        <v>2936</v>
      </c>
      <c r="C3800" s="2" t="s">
        <v>14936</v>
      </c>
      <c r="D3800" s="3">
        <v>45859</v>
      </c>
      <c r="E3800" s="2">
        <v>14184.76</v>
      </c>
    </row>
    <row r="3801" spans="1:5" x14ac:dyDescent="0.3">
      <c r="A3801" s="2" t="s">
        <v>6726</v>
      </c>
      <c r="B3801" s="2" t="s">
        <v>2921</v>
      </c>
      <c r="C3801" s="2" t="s">
        <v>14936</v>
      </c>
      <c r="D3801" s="3">
        <v>46244</v>
      </c>
      <c r="E3801" s="2">
        <v>49270.99</v>
      </c>
    </row>
    <row r="3802" spans="1:5" x14ac:dyDescent="0.3">
      <c r="A3802" s="2" t="s">
        <v>6727</v>
      </c>
      <c r="B3802" s="2" t="s">
        <v>2916</v>
      </c>
      <c r="C3802" s="2" t="s">
        <v>14936</v>
      </c>
      <c r="D3802" s="3">
        <v>45339</v>
      </c>
      <c r="E3802" s="2">
        <v>7349.66</v>
      </c>
    </row>
    <row r="3803" spans="1:5" x14ac:dyDescent="0.3">
      <c r="A3803" s="2" t="s">
        <v>6728</v>
      </c>
      <c r="B3803" s="2" t="s">
        <v>2936</v>
      </c>
      <c r="C3803" s="2" t="s">
        <v>14936</v>
      </c>
      <c r="D3803" s="3">
        <v>45763</v>
      </c>
      <c r="E3803" s="2">
        <v>32395.95</v>
      </c>
    </row>
    <row r="3804" spans="1:5" x14ac:dyDescent="0.3">
      <c r="A3804" s="2" t="s">
        <v>6729</v>
      </c>
      <c r="B3804" s="2" t="s">
        <v>2916</v>
      </c>
      <c r="C3804" s="2" t="s">
        <v>14936</v>
      </c>
      <c r="D3804" s="3">
        <v>46177</v>
      </c>
      <c r="E3804" s="2">
        <v>27835.53</v>
      </c>
    </row>
    <row r="3805" spans="1:5" x14ac:dyDescent="0.3">
      <c r="A3805" s="2" t="s">
        <v>6730</v>
      </c>
      <c r="B3805" s="2" t="s">
        <v>2939</v>
      </c>
      <c r="C3805" s="2" t="s">
        <v>14936</v>
      </c>
      <c r="D3805" s="3">
        <v>45748</v>
      </c>
      <c r="E3805" s="2">
        <v>32021.29</v>
      </c>
    </row>
    <row r="3806" spans="1:5" x14ac:dyDescent="0.3">
      <c r="A3806" s="2" t="s">
        <v>6731</v>
      </c>
      <c r="B3806" s="2" t="s">
        <v>2921</v>
      </c>
      <c r="C3806" s="2" t="s">
        <v>14936</v>
      </c>
      <c r="D3806" s="3">
        <v>46076</v>
      </c>
      <c r="E3806" s="2">
        <v>36772.879999999997</v>
      </c>
    </row>
    <row r="3807" spans="1:5" x14ac:dyDescent="0.3">
      <c r="A3807" s="2" t="s">
        <v>6732</v>
      </c>
      <c r="B3807" s="2" t="s">
        <v>2921</v>
      </c>
      <c r="C3807" s="2" t="s">
        <v>14936</v>
      </c>
      <c r="D3807" s="3">
        <v>45395</v>
      </c>
      <c r="E3807" s="2">
        <v>35896.21</v>
      </c>
    </row>
    <row r="3808" spans="1:5" x14ac:dyDescent="0.3">
      <c r="A3808" s="2" t="s">
        <v>6733</v>
      </c>
      <c r="B3808" s="2" t="s">
        <v>2936</v>
      </c>
      <c r="C3808" s="2" t="s">
        <v>14936</v>
      </c>
      <c r="D3808" s="3">
        <v>46079</v>
      </c>
      <c r="E3808" s="2">
        <v>14708</v>
      </c>
    </row>
    <row r="3809" spans="1:5" x14ac:dyDescent="0.3">
      <c r="A3809" s="2" t="s">
        <v>6734</v>
      </c>
      <c r="B3809" s="2" t="s">
        <v>2921</v>
      </c>
      <c r="C3809" s="2" t="s">
        <v>14936</v>
      </c>
      <c r="D3809" s="3">
        <v>45952</v>
      </c>
      <c r="E3809" s="2">
        <v>12653.43</v>
      </c>
    </row>
    <row r="3810" spans="1:5" x14ac:dyDescent="0.3">
      <c r="A3810" s="2" t="s">
        <v>6735</v>
      </c>
      <c r="B3810" s="2" t="s">
        <v>2919</v>
      </c>
      <c r="C3810" s="2" t="s">
        <v>14936</v>
      </c>
      <c r="D3810" s="3">
        <v>46049</v>
      </c>
      <c r="E3810" s="2">
        <v>18712.18</v>
      </c>
    </row>
    <row r="3811" spans="1:5" x14ac:dyDescent="0.3">
      <c r="A3811" s="2" t="s">
        <v>6736</v>
      </c>
      <c r="B3811" s="2" t="s">
        <v>2939</v>
      </c>
      <c r="C3811" s="2" t="s">
        <v>14936</v>
      </c>
      <c r="D3811" s="3">
        <v>45337</v>
      </c>
      <c r="E3811" s="2">
        <v>13215.04</v>
      </c>
    </row>
    <row r="3812" spans="1:5" x14ac:dyDescent="0.3">
      <c r="A3812" s="2" t="s">
        <v>6737</v>
      </c>
      <c r="B3812" s="2" t="s">
        <v>2936</v>
      </c>
      <c r="C3812" s="2" t="s">
        <v>14936</v>
      </c>
      <c r="D3812" s="3">
        <v>45370</v>
      </c>
      <c r="E3812" s="2">
        <v>20201.73</v>
      </c>
    </row>
    <row r="3813" spans="1:5" x14ac:dyDescent="0.3">
      <c r="A3813" s="2" t="s">
        <v>6738</v>
      </c>
      <c r="B3813" s="2" t="s">
        <v>2936</v>
      </c>
      <c r="C3813" s="2" t="s">
        <v>14936</v>
      </c>
      <c r="D3813" s="3">
        <v>45959</v>
      </c>
      <c r="E3813" s="2">
        <v>27086.400000000001</v>
      </c>
    </row>
    <row r="3814" spans="1:5" x14ac:dyDescent="0.3">
      <c r="A3814" s="2" t="s">
        <v>6739</v>
      </c>
      <c r="B3814" s="2" t="s">
        <v>2916</v>
      </c>
      <c r="C3814" s="2" t="s">
        <v>14936</v>
      </c>
      <c r="D3814" s="3">
        <v>46104</v>
      </c>
      <c r="E3814" s="2">
        <v>42397.71</v>
      </c>
    </row>
    <row r="3815" spans="1:5" x14ac:dyDescent="0.3">
      <c r="A3815" s="2" t="s">
        <v>6740</v>
      </c>
      <c r="B3815" s="2" t="s">
        <v>2919</v>
      </c>
      <c r="C3815" s="2" t="s">
        <v>14937</v>
      </c>
      <c r="D3815" s="3">
        <v>45747</v>
      </c>
      <c r="E3815" s="2">
        <v>37893.599999999999</v>
      </c>
    </row>
    <row r="3816" spans="1:5" x14ac:dyDescent="0.3">
      <c r="A3816" s="2" t="s">
        <v>6741</v>
      </c>
      <c r="B3816" s="2" t="s">
        <v>2919</v>
      </c>
      <c r="C3816" s="2" t="s">
        <v>14936</v>
      </c>
      <c r="D3816" s="3">
        <v>46088</v>
      </c>
      <c r="E3816" s="2">
        <v>3083.73</v>
      </c>
    </row>
    <row r="3817" spans="1:5" x14ac:dyDescent="0.3">
      <c r="A3817" s="2" t="s">
        <v>6742</v>
      </c>
      <c r="B3817" s="2" t="s">
        <v>2921</v>
      </c>
      <c r="C3817" s="2" t="s">
        <v>14936</v>
      </c>
      <c r="D3817" s="3">
        <v>45741</v>
      </c>
      <c r="E3817" s="2">
        <v>16722.23</v>
      </c>
    </row>
    <row r="3818" spans="1:5" x14ac:dyDescent="0.3">
      <c r="A3818" s="2" t="s">
        <v>6743</v>
      </c>
      <c r="B3818" s="2" t="s">
        <v>2939</v>
      </c>
      <c r="C3818" s="2" t="s">
        <v>14936</v>
      </c>
      <c r="D3818" s="3">
        <v>45438</v>
      </c>
      <c r="E3818" s="2">
        <v>14980.93</v>
      </c>
    </row>
    <row r="3819" spans="1:5" x14ac:dyDescent="0.3">
      <c r="A3819" s="2" t="s">
        <v>6744</v>
      </c>
      <c r="B3819" s="2" t="s">
        <v>2939</v>
      </c>
      <c r="C3819" s="2" t="s">
        <v>14936</v>
      </c>
      <c r="D3819" s="3">
        <v>45565</v>
      </c>
      <c r="E3819" s="2">
        <v>10008.31</v>
      </c>
    </row>
    <row r="3820" spans="1:5" x14ac:dyDescent="0.3">
      <c r="A3820" s="2" t="s">
        <v>6745</v>
      </c>
      <c r="B3820" s="2" t="s">
        <v>2916</v>
      </c>
      <c r="C3820" s="2" t="s">
        <v>14936</v>
      </c>
      <c r="D3820" s="3">
        <v>45777</v>
      </c>
      <c r="E3820" s="2">
        <v>15831.56</v>
      </c>
    </row>
    <row r="3821" spans="1:5" x14ac:dyDescent="0.3">
      <c r="A3821" s="2" t="s">
        <v>6746</v>
      </c>
      <c r="B3821" s="2" t="s">
        <v>2939</v>
      </c>
      <c r="C3821" s="2" t="s">
        <v>14938</v>
      </c>
      <c r="D3821" s="3">
        <v>45529</v>
      </c>
      <c r="E3821" s="2">
        <v>49651.26</v>
      </c>
    </row>
    <row r="3822" spans="1:5" x14ac:dyDescent="0.3">
      <c r="A3822" s="2" t="s">
        <v>6747</v>
      </c>
      <c r="B3822" s="2" t="s">
        <v>2936</v>
      </c>
      <c r="C3822" s="2" t="s">
        <v>14938</v>
      </c>
      <c r="D3822" s="3">
        <v>45315</v>
      </c>
      <c r="E3822" s="2">
        <v>46642.83</v>
      </c>
    </row>
    <row r="3823" spans="1:5" x14ac:dyDescent="0.3">
      <c r="A3823" s="2" t="s">
        <v>6748</v>
      </c>
      <c r="B3823" s="2" t="s">
        <v>2939</v>
      </c>
      <c r="C3823" s="2" t="s">
        <v>14936</v>
      </c>
      <c r="D3823" s="3">
        <v>45783</v>
      </c>
      <c r="E3823" s="2">
        <v>36929.760000000002</v>
      </c>
    </row>
    <row r="3824" spans="1:5" x14ac:dyDescent="0.3">
      <c r="A3824" s="2" t="s">
        <v>6749</v>
      </c>
      <c r="B3824" s="2" t="s">
        <v>2939</v>
      </c>
      <c r="C3824" s="2" t="s">
        <v>14936</v>
      </c>
      <c r="D3824" s="3">
        <v>45413</v>
      </c>
      <c r="E3824" s="2">
        <v>24300.27</v>
      </c>
    </row>
    <row r="3825" spans="1:5" x14ac:dyDescent="0.3">
      <c r="A3825" s="2" t="s">
        <v>6750</v>
      </c>
      <c r="B3825" s="2" t="s">
        <v>2919</v>
      </c>
      <c r="C3825" s="2" t="s">
        <v>14936</v>
      </c>
      <c r="D3825" s="3">
        <v>46232</v>
      </c>
      <c r="E3825" s="2">
        <v>31379.09</v>
      </c>
    </row>
    <row r="3826" spans="1:5" x14ac:dyDescent="0.3">
      <c r="A3826" s="2" t="s">
        <v>6751</v>
      </c>
      <c r="B3826" s="2" t="s">
        <v>2939</v>
      </c>
      <c r="C3826" s="2" t="s">
        <v>14936</v>
      </c>
      <c r="D3826" s="3">
        <v>45741</v>
      </c>
      <c r="E3826" s="2">
        <v>47704.24</v>
      </c>
    </row>
    <row r="3827" spans="1:5" x14ac:dyDescent="0.3">
      <c r="A3827" s="2" t="s">
        <v>6752</v>
      </c>
      <c r="B3827" s="2" t="s">
        <v>2916</v>
      </c>
      <c r="C3827" s="2" t="s">
        <v>14936</v>
      </c>
      <c r="D3827" s="3">
        <v>46052</v>
      </c>
      <c r="E3827" s="2">
        <v>3100.4</v>
      </c>
    </row>
    <row r="3828" spans="1:5" x14ac:dyDescent="0.3">
      <c r="A3828" s="2" t="s">
        <v>6753</v>
      </c>
      <c r="B3828" s="2" t="s">
        <v>2919</v>
      </c>
      <c r="C3828" s="2" t="s">
        <v>14936</v>
      </c>
      <c r="D3828" s="3">
        <v>45631</v>
      </c>
      <c r="E3828" s="2">
        <v>46779.69</v>
      </c>
    </row>
    <row r="3829" spans="1:5" x14ac:dyDescent="0.3">
      <c r="A3829" s="2" t="s">
        <v>6754</v>
      </c>
      <c r="B3829" s="2" t="s">
        <v>2939</v>
      </c>
      <c r="C3829" s="2" t="s">
        <v>14936</v>
      </c>
      <c r="D3829" s="3">
        <v>45459</v>
      </c>
      <c r="E3829" s="2">
        <v>49167.39</v>
      </c>
    </row>
    <row r="3830" spans="1:5" x14ac:dyDescent="0.3">
      <c r="A3830" s="2" t="s">
        <v>6755</v>
      </c>
      <c r="B3830" s="2" t="s">
        <v>2939</v>
      </c>
      <c r="C3830" s="2" t="s">
        <v>14936</v>
      </c>
      <c r="D3830" s="3">
        <v>46047</v>
      </c>
      <c r="E3830" s="2">
        <v>9751.7099999999991</v>
      </c>
    </row>
    <row r="3831" spans="1:5" x14ac:dyDescent="0.3">
      <c r="A3831" s="2" t="s">
        <v>6756</v>
      </c>
      <c r="B3831" s="2" t="s">
        <v>2934</v>
      </c>
      <c r="C3831" s="2" t="s">
        <v>14936</v>
      </c>
      <c r="D3831" s="3">
        <v>45842</v>
      </c>
      <c r="E3831" s="2">
        <v>29895.77</v>
      </c>
    </row>
    <row r="3832" spans="1:5" x14ac:dyDescent="0.3">
      <c r="A3832" s="2" t="s">
        <v>6757</v>
      </c>
      <c r="B3832" s="2" t="s">
        <v>2934</v>
      </c>
      <c r="C3832" s="2" t="s">
        <v>14938</v>
      </c>
      <c r="D3832" s="3">
        <v>45770</v>
      </c>
      <c r="E3832" s="2">
        <v>32938.6</v>
      </c>
    </row>
    <row r="3833" spans="1:5" x14ac:dyDescent="0.3">
      <c r="A3833" s="2" t="s">
        <v>6758</v>
      </c>
      <c r="B3833" s="2" t="s">
        <v>2919</v>
      </c>
      <c r="C3833" s="2" t="s">
        <v>14936</v>
      </c>
      <c r="D3833" s="3">
        <v>46019</v>
      </c>
      <c r="E3833" s="2">
        <v>40530.379999999997</v>
      </c>
    </row>
    <row r="3834" spans="1:5" x14ac:dyDescent="0.3">
      <c r="A3834" s="2" t="s">
        <v>6759</v>
      </c>
      <c r="B3834" s="2" t="s">
        <v>2939</v>
      </c>
      <c r="C3834" s="2" t="s">
        <v>14936</v>
      </c>
      <c r="D3834" s="3">
        <v>45940</v>
      </c>
      <c r="E3834" s="2">
        <v>43634.42</v>
      </c>
    </row>
    <row r="3835" spans="1:5" x14ac:dyDescent="0.3">
      <c r="A3835" s="2" t="s">
        <v>6760</v>
      </c>
      <c r="B3835" s="2" t="s">
        <v>2936</v>
      </c>
      <c r="C3835" s="2" t="s">
        <v>14936</v>
      </c>
      <c r="D3835" s="3">
        <v>45935</v>
      </c>
      <c r="E3835" s="2">
        <v>31954.66</v>
      </c>
    </row>
    <row r="3836" spans="1:5" x14ac:dyDescent="0.3">
      <c r="A3836" s="2" t="s">
        <v>6761</v>
      </c>
      <c r="B3836" s="2" t="s">
        <v>2916</v>
      </c>
      <c r="C3836" s="2" t="s">
        <v>14936</v>
      </c>
      <c r="D3836" s="3">
        <v>45409</v>
      </c>
      <c r="E3836" s="2">
        <v>3520.35</v>
      </c>
    </row>
    <row r="3837" spans="1:5" x14ac:dyDescent="0.3">
      <c r="A3837" s="2" t="s">
        <v>6762</v>
      </c>
      <c r="B3837" s="2" t="s">
        <v>2921</v>
      </c>
      <c r="C3837" s="2" t="s">
        <v>14936</v>
      </c>
      <c r="D3837" s="3">
        <v>45457</v>
      </c>
      <c r="E3837" s="2">
        <v>6820.65</v>
      </c>
    </row>
    <row r="3838" spans="1:5" x14ac:dyDescent="0.3">
      <c r="A3838" s="2" t="s">
        <v>6763</v>
      </c>
      <c r="B3838" s="2" t="s">
        <v>2936</v>
      </c>
      <c r="C3838" s="2" t="s">
        <v>14936</v>
      </c>
      <c r="D3838" s="3">
        <v>45858</v>
      </c>
      <c r="E3838" s="2">
        <v>49368.160000000003</v>
      </c>
    </row>
    <row r="3839" spans="1:5" x14ac:dyDescent="0.3">
      <c r="A3839" s="2" t="s">
        <v>6764</v>
      </c>
      <c r="B3839" s="2" t="s">
        <v>2939</v>
      </c>
      <c r="C3839" s="2" t="s">
        <v>14936</v>
      </c>
      <c r="D3839" s="3">
        <v>45394</v>
      </c>
      <c r="E3839" s="2">
        <v>1179.6099999999999</v>
      </c>
    </row>
    <row r="3840" spans="1:5" x14ac:dyDescent="0.3">
      <c r="A3840" s="2" t="s">
        <v>6765</v>
      </c>
      <c r="B3840" s="2" t="s">
        <v>2916</v>
      </c>
      <c r="C3840" s="2" t="s">
        <v>14936</v>
      </c>
      <c r="D3840" s="3">
        <v>45784</v>
      </c>
      <c r="E3840" s="2">
        <v>20322.45</v>
      </c>
    </row>
    <row r="3841" spans="1:5" x14ac:dyDescent="0.3">
      <c r="A3841" s="2" t="s">
        <v>6766</v>
      </c>
      <c r="B3841" s="2" t="s">
        <v>2939</v>
      </c>
      <c r="C3841" s="2" t="s">
        <v>14936</v>
      </c>
      <c r="D3841" s="3">
        <v>46128</v>
      </c>
      <c r="E3841" s="2">
        <v>40111.17</v>
      </c>
    </row>
    <row r="3842" spans="1:5" x14ac:dyDescent="0.3">
      <c r="A3842" s="2" t="s">
        <v>6767</v>
      </c>
      <c r="B3842" s="2" t="s">
        <v>2919</v>
      </c>
      <c r="C3842" s="2" t="s">
        <v>14936</v>
      </c>
      <c r="D3842" s="3">
        <v>45318</v>
      </c>
      <c r="E3842" s="2">
        <v>46409.87</v>
      </c>
    </row>
    <row r="3843" spans="1:5" x14ac:dyDescent="0.3">
      <c r="A3843" s="2" t="s">
        <v>6768</v>
      </c>
      <c r="B3843" s="2" t="s">
        <v>2936</v>
      </c>
      <c r="C3843" s="2" t="s">
        <v>14936</v>
      </c>
      <c r="D3843" s="3">
        <v>45707</v>
      </c>
      <c r="E3843" s="2">
        <v>30101.56</v>
      </c>
    </row>
    <row r="3844" spans="1:5" x14ac:dyDescent="0.3">
      <c r="A3844" s="2" t="s">
        <v>6769</v>
      </c>
      <c r="B3844" s="2" t="s">
        <v>2939</v>
      </c>
      <c r="C3844" s="2" t="s">
        <v>14936</v>
      </c>
      <c r="D3844" s="3">
        <v>46082</v>
      </c>
      <c r="E3844" s="2">
        <v>34776.879999999997</v>
      </c>
    </row>
    <row r="3845" spans="1:5" x14ac:dyDescent="0.3">
      <c r="A3845" s="2" t="s">
        <v>6770</v>
      </c>
      <c r="B3845" s="2" t="s">
        <v>2921</v>
      </c>
      <c r="C3845" s="2" t="s">
        <v>14936</v>
      </c>
      <c r="D3845" s="3">
        <v>45649</v>
      </c>
      <c r="E3845" s="2">
        <v>29528.639999999999</v>
      </c>
    </row>
    <row r="3846" spans="1:5" x14ac:dyDescent="0.3">
      <c r="A3846" s="2" t="s">
        <v>6771</v>
      </c>
      <c r="B3846" s="2" t="s">
        <v>2936</v>
      </c>
      <c r="C3846" s="2" t="s">
        <v>14936</v>
      </c>
      <c r="D3846" s="3">
        <v>46130</v>
      </c>
      <c r="E3846" s="2">
        <v>44281.67</v>
      </c>
    </row>
    <row r="3847" spans="1:5" x14ac:dyDescent="0.3">
      <c r="A3847" s="2" t="s">
        <v>6772</v>
      </c>
      <c r="B3847" s="2" t="s">
        <v>2919</v>
      </c>
      <c r="C3847" s="2" t="s">
        <v>14936</v>
      </c>
      <c r="D3847" s="3">
        <v>45756</v>
      </c>
      <c r="E3847" s="2">
        <v>27903.57</v>
      </c>
    </row>
    <row r="3848" spans="1:5" x14ac:dyDescent="0.3">
      <c r="A3848" s="2" t="s">
        <v>6773</v>
      </c>
      <c r="B3848" s="2" t="s">
        <v>2916</v>
      </c>
      <c r="C3848" s="2" t="s">
        <v>14936</v>
      </c>
      <c r="D3848" s="3">
        <v>45716</v>
      </c>
      <c r="E3848" s="2">
        <v>2815.07</v>
      </c>
    </row>
    <row r="3849" spans="1:5" x14ac:dyDescent="0.3">
      <c r="A3849" s="2" t="s">
        <v>6774</v>
      </c>
      <c r="B3849" s="2" t="s">
        <v>2916</v>
      </c>
      <c r="C3849" s="2" t="s">
        <v>14936</v>
      </c>
      <c r="D3849" s="3">
        <v>46057</v>
      </c>
      <c r="E3849" s="2">
        <v>20777.689999999999</v>
      </c>
    </row>
    <row r="3850" spans="1:5" x14ac:dyDescent="0.3">
      <c r="A3850" s="2" t="s">
        <v>6775</v>
      </c>
      <c r="B3850" s="2" t="s">
        <v>2934</v>
      </c>
      <c r="C3850" s="2" t="s">
        <v>14938</v>
      </c>
      <c r="D3850" s="3">
        <v>46236</v>
      </c>
      <c r="E3850" s="2">
        <v>42222.400000000001</v>
      </c>
    </row>
    <row r="3851" spans="1:5" x14ac:dyDescent="0.3">
      <c r="A3851" s="2" t="s">
        <v>6776</v>
      </c>
      <c r="B3851" s="2" t="s">
        <v>2921</v>
      </c>
      <c r="C3851" s="2" t="s">
        <v>14936</v>
      </c>
      <c r="D3851" s="3">
        <v>45989</v>
      </c>
      <c r="E3851" s="2">
        <v>8672.25</v>
      </c>
    </row>
    <row r="3852" spans="1:5" x14ac:dyDescent="0.3">
      <c r="A3852" s="2" t="s">
        <v>6777</v>
      </c>
      <c r="B3852" s="2" t="s">
        <v>2936</v>
      </c>
      <c r="C3852" s="2" t="s">
        <v>14936</v>
      </c>
      <c r="D3852" s="3">
        <v>46214</v>
      </c>
      <c r="E3852" s="2">
        <v>14439.76</v>
      </c>
    </row>
    <row r="3853" spans="1:5" x14ac:dyDescent="0.3">
      <c r="A3853" s="2" t="s">
        <v>6778</v>
      </c>
      <c r="B3853" s="2" t="s">
        <v>2921</v>
      </c>
      <c r="C3853" s="2" t="s">
        <v>14936</v>
      </c>
      <c r="D3853" s="3">
        <v>46205</v>
      </c>
      <c r="E3853" s="2">
        <v>28476.82</v>
      </c>
    </row>
    <row r="3854" spans="1:5" x14ac:dyDescent="0.3">
      <c r="A3854" s="2" t="s">
        <v>6779</v>
      </c>
      <c r="B3854" s="2" t="s">
        <v>2939</v>
      </c>
      <c r="C3854" s="2" t="s">
        <v>14936</v>
      </c>
      <c r="D3854" s="3">
        <v>45777</v>
      </c>
      <c r="E3854" s="2">
        <v>17037.47</v>
      </c>
    </row>
    <row r="3855" spans="1:5" x14ac:dyDescent="0.3">
      <c r="A3855" s="2" t="s">
        <v>6780</v>
      </c>
      <c r="B3855" s="2" t="s">
        <v>2939</v>
      </c>
      <c r="C3855" s="2" t="s">
        <v>14936</v>
      </c>
      <c r="D3855" s="3">
        <v>45574</v>
      </c>
      <c r="E3855" s="2">
        <v>12189.78</v>
      </c>
    </row>
    <row r="3856" spans="1:5" x14ac:dyDescent="0.3">
      <c r="A3856" s="2" t="s">
        <v>6781</v>
      </c>
      <c r="B3856" s="2" t="s">
        <v>2939</v>
      </c>
      <c r="C3856" s="2" t="s">
        <v>14938</v>
      </c>
      <c r="D3856" s="3">
        <v>45509</v>
      </c>
      <c r="E3856" s="2">
        <v>30413.7</v>
      </c>
    </row>
    <row r="3857" spans="1:5" x14ac:dyDescent="0.3">
      <c r="A3857" s="2" t="s">
        <v>6782</v>
      </c>
      <c r="B3857" s="2" t="s">
        <v>2939</v>
      </c>
      <c r="C3857" s="2" t="s">
        <v>14936</v>
      </c>
      <c r="D3857" s="3">
        <v>46163</v>
      </c>
      <c r="E3857" s="2">
        <v>39136.519999999997</v>
      </c>
    </row>
    <row r="3858" spans="1:5" x14ac:dyDescent="0.3">
      <c r="A3858" s="2" t="s">
        <v>6783</v>
      </c>
      <c r="B3858" s="2" t="s">
        <v>2916</v>
      </c>
      <c r="C3858" s="2" t="s">
        <v>14936</v>
      </c>
      <c r="D3858" s="3">
        <v>46181</v>
      </c>
      <c r="E3858" s="2">
        <v>9722.91</v>
      </c>
    </row>
    <row r="3859" spans="1:5" x14ac:dyDescent="0.3">
      <c r="A3859" s="2" t="s">
        <v>6784</v>
      </c>
      <c r="B3859" s="2" t="s">
        <v>2916</v>
      </c>
      <c r="C3859" s="2" t="s">
        <v>14936</v>
      </c>
      <c r="D3859" s="3">
        <v>45793</v>
      </c>
      <c r="E3859" s="2">
        <v>30750.28</v>
      </c>
    </row>
    <row r="3860" spans="1:5" x14ac:dyDescent="0.3">
      <c r="A3860" s="2" t="s">
        <v>6785</v>
      </c>
      <c r="B3860" s="2" t="s">
        <v>2921</v>
      </c>
      <c r="C3860" s="2" t="s">
        <v>14936</v>
      </c>
      <c r="D3860" s="3">
        <v>46060</v>
      </c>
      <c r="E3860" s="2">
        <v>43142.1</v>
      </c>
    </row>
    <row r="3861" spans="1:5" x14ac:dyDescent="0.3">
      <c r="A3861" s="2" t="s">
        <v>6786</v>
      </c>
      <c r="B3861" s="2" t="s">
        <v>2919</v>
      </c>
      <c r="C3861" s="2" t="s">
        <v>14936</v>
      </c>
      <c r="D3861" s="3">
        <v>45941</v>
      </c>
      <c r="E3861" s="2">
        <v>41620.720000000001</v>
      </c>
    </row>
    <row r="3862" spans="1:5" x14ac:dyDescent="0.3">
      <c r="A3862" s="2" t="s">
        <v>6787</v>
      </c>
      <c r="B3862" s="2" t="s">
        <v>2936</v>
      </c>
      <c r="C3862" s="2" t="s">
        <v>14938</v>
      </c>
      <c r="D3862" s="3">
        <v>45789</v>
      </c>
      <c r="E3862" s="2">
        <v>5631.62</v>
      </c>
    </row>
    <row r="3863" spans="1:5" x14ac:dyDescent="0.3">
      <c r="A3863" s="2" t="s">
        <v>6788</v>
      </c>
      <c r="B3863" s="2" t="s">
        <v>2936</v>
      </c>
      <c r="C3863" s="2" t="s">
        <v>14936</v>
      </c>
      <c r="D3863" s="3">
        <v>45598</v>
      </c>
      <c r="E3863" s="2">
        <v>42570.67</v>
      </c>
    </row>
    <row r="3864" spans="1:5" x14ac:dyDescent="0.3">
      <c r="A3864" s="2" t="s">
        <v>6789</v>
      </c>
      <c r="B3864" s="2" t="s">
        <v>2936</v>
      </c>
      <c r="C3864" s="2" t="s">
        <v>14936</v>
      </c>
      <c r="D3864" s="3">
        <v>46233</v>
      </c>
      <c r="E3864" s="2">
        <v>32037.84</v>
      </c>
    </row>
    <row r="3865" spans="1:5" x14ac:dyDescent="0.3">
      <c r="A3865" s="2" t="s">
        <v>6790</v>
      </c>
      <c r="B3865" s="2" t="s">
        <v>2919</v>
      </c>
      <c r="C3865" s="2" t="s">
        <v>14936</v>
      </c>
      <c r="D3865" s="3">
        <v>45635</v>
      </c>
      <c r="E3865" s="2">
        <v>14537.3</v>
      </c>
    </row>
    <row r="3866" spans="1:5" x14ac:dyDescent="0.3">
      <c r="A3866" s="2" t="s">
        <v>6791</v>
      </c>
      <c r="B3866" s="2" t="s">
        <v>2936</v>
      </c>
      <c r="C3866" s="2" t="s">
        <v>14936</v>
      </c>
      <c r="D3866" s="3">
        <v>46251</v>
      </c>
      <c r="E3866" s="2">
        <v>32525.279999999999</v>
      </c>
    </row>
    <row r="3867" spans="1:5" x14ac:dyDescent="0.3">
      <c r="A3867" s="2" t="s">
        <v>6792</v>
      </c>
      <c r="B3867" s="2" t="s">
        <v>2916</v>
      </c>
      <c r="C3867" s="2" t="s">
        <v>14937</v>
      </c>
      <c r="D3867" s="3">
        <v>45854</v>
      </c>
      <c r="E3867" s="2">
        <v>35206.92</v>
      </c>
    </row>
    <row r="3868" spans="1:5" x14ac:dyDescent="0.3">
      <c r="A3868" s="2" t="s">
        <v>6793</v>
      </c>
      <c r="B3868" s="2" t="s">
        <v>2939</v>
      </c>
      <c r="C3868" s="2" t="s">
        <v>14936</v>
      </c>
      <c r="D3868" s="3">
        <v>45526</v>
      </c>
      <c r="E3868" s="2">
        <v>42914.400000000001</v>
      </c>
    </row>
    <row r="3869" spans="1:5" x14ac:dyDescent="0.3">
      <c r="A3869" s="2" t="s">
        <v>6794</v>
      </c>
      <c r="B3869" s="2" t="s">
        <v>2939</v>
      </c>
      <c r="C3869" s="2" t="s">
        <v>14936</v>
      </c>
      <c r="D3869" s="3">
        <v>45532</v>
      </c>
      <c r="E3869" s="2">
        <v>4282.38</v>
      </c>
    </row>
    <row r="3870" spans="1:5" x14ac:dyDescent="0.3">
      <c r="A3870" s="2" t="s">
        <v>6795</v>
      </c>
      <c r="B3870" s="2" t="s">
        <v>2939</v>
      </c>
      <c r="C3870" s="2" t="s">
        <v>14936</v>
      </c>
      <c r="D3870" s="3">
        <v>46049</v>
      </c>
      <c r="E3870" s="2">
        <v>18645.64</v>
      </c>
    </row>
    <row r="3871" spans="1:5" x14ac:dyDescent="0.3">
      <c r="A3871" s="2" t="s">
        <v>6796</v>
      </c>
      <c r="B3871" s="2" t="s">
        <v>2916</v>
      </c>
      <c r="C3871" s="2" t="s">
        <v>14936</v>
      </c>
      <c r="D3871" s="3">
        <v>45495</v>
      </c>
      <c r="E3871" s="2">
        <v>42953.21</v>
      </c>
    </row>
    <row r="3872" spans="1:5" x14ac:dyDescent="0.3">
      <c r="A3872" s="2" t="s">
        <v>6797</v>
      </c>
      <c r="B3872" s="2" t="s">
        <v>2939</v>
      </c>
      <c r="C3872" s="2" t="s">
        <v>14936</v>
      </c>
      <c r="D3872" s="3">
        <v>45895</v>
      </c>
      <c r="E3872" s="2">
        <v>31583.35</v>
      </c>
    </row>
    <row r="3873" spans="1:5" x14ac:dyDescent="0.3">
      <c r="A3873" s="2" t="s">
        <v>6798</v>
      </c>
      <c r="B3873" s="2" t="s">
        <v>2919</v>
      </c>
      <c r="C3873" s="2" t="s">
        <v>14936</v>
      </c>
      <c r="D3873" s="3">
        <v>45511</v>
      </c>
      <c r="E3873" s="2">
        <v>34637.129999999997</v>
      </c>
    </row>
    <row r="3874" spans="1:5" x14ac:dyDescent="0.3">
      <c r="A3874" s="2" t="s">
        <v>6799</v>
      </c>
      <c r="B3874" s="2" t="s">
        <v>2939</v>
      </c>
      <c r="C3874" s="2" t="s">
        <v>14937</v>
      </c>
      <c r="D3874" s="3">
        <v>45889</v>
      </c>
      <c r="E3874" s="2">
        <v>20634.54</v>
      </c>
    </row>
    <row r="3875" spans="1:5" x14ac:dyDescent="0.3">
      <c r="A3875" s="2" t="s">
        <v>6800</v>
      </c>
      <c r="B3875" s="2" t="s">
        <v>2916</v>
      </c>
      <c r="C3875" s="2" t="s">
        <v>14936</v>
      </c>
      <c r="D3875" s="3">
        <v>45728</v>
      </c>
      <c r="E3875" s="2">
        <v>6095.15</v>
      </c>
    </row>
    <row r="3876" spans="1:5" x14ac:dyDescent="0.3">
      <c r="A3876" s="2" t="s">
        <v>6801</v>
      </c>
      <c r="B3876" s="2" t="s">
        <v>2916</v>
      </c>
      <c r="C3876" s="2" t="s">
        <v>14936</v>
      </c>
      <c r="D3876" s="3">
        <v>45674</v>
      </c>
      <c r="E3876" s="2">
        <v>48193.88</v>
      </c>
    </row>
    <row r="3877" spans="1:5" x14ac:dyDescent="0.3">
      <c r="A3877" s="2" t="s">
        <v>6802</v>
      </c>
      <c r="B3877" s="2" t="s">
        <v>2916</v>
      </c>
      <c r="C3877" s="2" t="s">
        <v>14936</v>
      </c>
      <c r="D3877" s="3">
        <v>45783</v>
      </c>
      <c r="E3877" s="2">
        <v>10138.32</v>
      </c>
    </row>
    <row r="3878" spans="1:5" x14ac:dyDescent="0.3">
      <c r="A3878" s="2" t="s">
        <v>6803</v>
      </c>
      <c r="B3878" s="2" t="s">
        <v>2939</v>
      </c>
      <c r="C3878" s="2" t="s">
        <v>14936</v>
      </c>
      <c r="D3878" s="3">
        <v>45386</v>
      </c>
      <c r="E3878" s="2">
        <v>21188.23</v>
      </c>
    </row>
    <row r="3879" spans="1:5" x14ac:dyDescent="0.3">
      <c r="A3879" s="2" t="s">
        <v>6804</v>
      </c>
      <c r="B3879" s="2" t="s">
        <v>2916</v>
      </c>
      <c r="C3879" s="2" t="s">
        <v>14936</v>
      </c>
      <c r="D3879" s="3">
        <v>45467</v>
      </c>
      <c r="E3879" s="2">
        <v>36494.629999999997</v>
      </c>
    </row>
    <row r="3880" spans="1:5" x14ac:dyDescent="0.3">
      <c r="A3880" s="2" t="s">
        <v>6805</v>
      </c>
      <c r="B3880" s="2" t="s">
        <v>2916</v>
      </c>
      <c r="C3880" s="2" t="s">
        <v>14936</v>
      </c>
      <c r="D3880" s="3">
        <v>45371</v>
      </c>
      <c r="E3880" s="2">
        <v>7246.36</v>
      </c>
    </row>
    <row r="3881" spans="1:5" x14ac:dyDescent="0.3">
      <c r="A3881" s="2" t="s">
        <v>6806</v>
      </c>
      <c r="B3881" s="2" t="s">
        <v>2939</v>
      </c>
      <c r="C3881" s="2" t="s">
        <v>14936</v>
      </c>
      <c r="D3881" s="3">
        <v>45938</v>
      </c>
      <c r="E3881" s="2">
        <v>17695.22</v>
      </c>
    </row>
    <row r="3882" spans="1:5" x14ac:dyDescent="0.3">
      <c r="A3882" s="2" t="s">
        <v>6807</v>
      </c>
      <c r="B3882" s="2" t="s">
        <v>2921</v>
      </c>
      <c r="C3882" s="2" t="s">
        <v>14936</v>
      </c>
      <c r="D3882" s="3">
        <v>45758</v>
      </c>
      <c r="E3882" s="2">
        <v>40138.28</v>
      </c>
    </row>
    <row r="3883" spans="1:5" x14ac:dyDescent="0.3">
      <c r="A3883" s="2" t="s">
        <v>6808</v>
      </c>
      <c r="B3883" s="2" t="s">
        <v>2921</v>
      </c>
      <c r="C3883" s="2" t="s">
        <v>14936</v>
      </c>
      <c r="D3883" s="3">
        <v>45439</v>
      </c>
      <c r="E3883" s="2">
        <v>18265.009999999998</v>
      </c>
    </row>
    <row r="3884" spans="1:5" x14ac:dyDescent="0.3">
      <c r="A3884" s="2" t="s">
        <v>6809</v>
      </c>
      <c r="B3884" s="2" t="s">
        <v>2916</v>
      </c>
      <c r="C3884" s="2" t="s">
        <v>14936</v>
      </c>
      <c r="D3884" s="3">
        <v>46120</v>
      </c>
      <c r="E3884" s="2">
        <v>37985.4</v>
      </c>
    </row>
    <row r="3885" spans="1:5" x14ac:dyDescent="0.3">
      <c r="A3885" s="2" t="s">
        <v>6810</v>
      </c>
      <c r="B3885" s="2" t="s">
        <v>2916</v>
      </c>
      <c r="C3885" s="2" t="s">
        <v>14936</v>
      </c>
      <c r="D3885" s="3">
        <v>45492</v>
      </c>
      <c r="E3885" s="2">
        <v>27908.95</v>
      </c>
    </row>
    <row r="3886" spans="1:5" x14ac:dyDescent="0.3">
      <c r="A3886" s="2" t="s">
        <v>6811</v>
      </c>
      <c r="B3886" s="2" t="s">
        <v>2939</v>
      </c>
      <c r="C3886" s="2" t="s">
        <v>14936</v>
      </c>
      <c r="D3886" s="3">
        <v>45482</v>
      </c>
      <c r="E3886" s="2">
        <v>1120.94</v>
      </c>
    </row>
    <row r="3887" spans="1:5" x14ac:dyDescent="0.3">
      <c r="A3887" s="2" t="s">
        <v>6812</v>
      </c>
      <c r="B3887" s="2" t="s">
        <v>2916</v>
      </c>
      <c r="C3887" s="2" t="s">
        <v>14936</v>
      </c>
      <c r="D3887" s="3">
        <v>46257</v>
      </c>
      <c r="E3887" s="2">
        <v>19398.419999999998</v>
      </c>
    </row>
    <row r="3888" spans="1:5" x14ac:dyDescent="0.3">
      <c r="A3888" s="2" t="s">
        <v>6813</v>
      </c>
      <c r="B3888" s="2" t="s">
        <v>2919</v>
      </c>
      <c r="C3888" s="2" t="s">
        <v>14936</v>
      </c>
      <c r="D3888" s="3">
        <v>46143</v>
      </c>
      <c r="E3888" s="2">
        <v>9408.33</v>
      </c>
    </row>
    <row r="3889" spans="1:5" x14ac:dyDescent="0.3">
      <c r="A3889" s="2" t="s">
        <v>6814</v>
      </c>
      <c r="B3889" s="2" t="s">
        <v>2939</v>
      </c>
      <c r="C3889" s="2" t="s">
        <v>14936</v>
      </c>
      <c r="D3889" s="3">
        <v>46100</v>
      </c>
      <c r="E3889" s="2">
        <v>44458.28</v>
      </c>
    </row>
    <row r="3890" spans="1:5" x14ac:dyDescent="0.3">
      <c r="A3890" s="2" t="s">
        <v>6815</v>
      </c>
      <c r="B3890" s="2" t="s">
        <v>2919</v>
      </c>
      <c r="C3890" s="2" t="s">
        <v>14936</v>
      </c>
      <c r="D3890" s="3">
        <v>45614</v>
      </c>
      <c r="E3890" s="2">
        <v>6032.95</v>
      </c>
    </row>
    <row r="3891" spans="1:5" x14ac:dyDescent="0.3">
      <c r="A3891" s="2" t="s">
        <v>6816</v>
      </c>
      <c r="B3891" s="2" t="s">
        <v>2939</v>
      </c>
      <c r="C3891" s="2" t="s">
        <v>14938</v>
      </c>
      <c r="D3891" s="3">
        <v>45311</v>
      </c>
      <c r="E3891" s="2">
        <v>15564.51</v>
      </c>
    </row>
    <row r="3892" spans="1:5" x14ac:dyDescent="0.3">
      <c r="A3892" s="2" t="s">
        <v>6817</v>
      </c>
      <c r="B3892" s="2" t="s">
        <v>2916</v>
      </c>
      <c r="C3892" s="2" t="s">
        <v>14936</v>
      </c>
      <c r="D3892" s="3">
        <v>45503</v>
      </c>
      <c r="E3892" s="2">
        <v>44413.05</v>
      </c>
    </row>
    <row r="3893" spans="1:5" x14ac:dyDescent="0.3">
      <c r="A3893" s="2" t="s">
        <v>6818</v>
      </c>
      <c r="B3893" s="2" t="s">
        <v>2916</v>
      </c>
      <c r="C3893" s="2" t="s">
        <v>14936</v>
      </c>
      <c r="D3893" s="3">
        <v>45331</v>
      </c>
      <c r="E3893" s="2">
        <v>18059.12</v>
      </c>
    </row>
    <row r="3894" spans="1:5" x14ac:dyDescent="0.3">
      <c r="A3894" s="2" t="s">
        <v>6819</v>
      </c>
      <c r="B3894" s="2" t="s">
        <v>2916</v>
      </c>
      <c r="C3894" s="2" t="s">
        <v>14936</v>
      </c>
      <c r="D3894" s="3">
        <v>45425</v>
      </c>
      <c r="E3894" s="2">
        <v>31362.720000000001</v>
      </c>
    </row>
    <row r="3895" spans="1:5" x14ac:dyDescent="0.3">
      <c r="A3895" s="2" t="s">
        <v>6820</v>
      </c>
      <c r="B3895" s="2" t="s">
        <v>2921</v>
      </c>
      <c r="C3895" s="2" t="s">
        <v>14936</v>
      </c>
      <c r="D3895" s="3">
        <v>45963</v>
      </c>
      <c r="E3895" s="2">
        <v>13178.77</v>
      </c>
    </row>
    <row r="3896" spans="1:5" x14ac:dyDescent="0.3">
      <c r="A3896" s="2" t="s">
        <v>6821</v>
      </c>
      <c r="B3896" s="2" t="s">
        <v>2916</v>
      </c>
      <c r="C3896" s="2" t="s">
        <v>14936</v>
      </c>
      <c r="D3896" s="3">
        <v>45340</v>
      </c>
      <c r="E3896" s="2">
        <v>47711.37</v>
      </c>
    </row>
    <row r="3897" spans="1:5" x14ac:dyDescent="0.3">
      <c r="A3897" s="2" t="s">
        <v>6822</v>
      </c>
      <c r="B3897" s="2" t="s">
        <v>2916</v>
      </c>
      <c r="C3897" s="2" t="s">
        <v>14936</v>
      </c>
      <c r="D3897" s="3">
        <v>45506</v>
      </c>
      <c r="E3897" s="2">
        <v>39741.99</v>
      </c>
    </row>
    <row r="3898" spans="1:5" x14ac:dyDescent="0.3">
      <c r="A3898" s="2" t="s">
        <v>6823</v>
      </c>
      <c r="B3898" s="2" t="s">
        <v>2936</v>
      </c>
      <c r="C3898" s="2" t="s">
        <v>14936</v>
      </c>
      <c r="D3898" s="3">
        <v>45664</v>
      </c>
      <c r="E3898" s="2">
        <v>28682.12</v>
      </c>
    </row>
    <row r="3899" spans="1:5" x14ac:dyDescent="0.3">
      <c r="A3899" s="2" t="s">
        <v>6824</v>
      </c>
      <c r="B3899" s="2" t="s">
        <v>2921</v>
      </c>
      <c r="C3899" s="2" t="s">
        <v>14936</v>
      </c>
      <c r="D3899" s="3">
        <v>45511</v>
      </c>
      <c r="E3899" s="2">
        <v>33159.9</v>
      </c>
    </row>
    <row r="3900" spans="1:5" x14ac:dyDescent="0.3">
      <c r="A3900" s="2" t="s">
        <v>6825</v>
      </c>
      <c r="B3900" s="2" t="s">
        <v>2939</v>
      </c>
      <c r="C3900" s="2" t="s">
        <v>14936</v>
      </c>
      <c r="D3900" s="3">
        <v>46173</v>
      </c>
      <c r="E3900" s="2">
        <v>20756.38</v>
      </c>
    </row>
    <row r="3901" spans="1:5" x14ac:dyDescent="0.3">
      <c r="A3901" s="2" t="s">
        <v>6826</v>
      </c>
      <c r="B3901" s="2" t="s">
        <v>2919</v>
      </c>
      <c r="C3901" s="2" t="s">
        <v>14936</v>
      </c>
      <c r="D3901" s="3">
        <v>45483</v>
      </c>
      <c r="E3901" s="2">
        <v>19138.240000000002</v>
      </c>
    </row>
    <row r="3902" spans="1:5" x14ac:dyDescent="0.3">
      <c r="A3902" s="2" t="s">
        <v>6827</v>
      </c>
      <c r="B3902" s="2" t="s">
        <v>2916</v>
      </c>
      <c r="C3902" s="2" t="s">
        <v>14936</v>
      </c>
      <c r="D3902" s="3">
        <v>45745</v>
      </c>
      <c r="E3902" s="2">
        <v>35153.25</v>
      </c>
    </row>
    <row r="3903" spans="1:5" x14ac:dyDescent="0.3">
      <c r="A3903" s="2" t="s">
        <v>6828</v>
      </c>
      <c r="B3903" s="2" t="s">
        <v>2916</v>
      </c>
      <c r="C3903" s="2" t="s">
        <v>14936</v>
      </c>
      <c r="D3903" s="3">
        <v>45733</v>
      </c>
      <c r="E3903" s="2">
        <v>28365.05</v>
      </c>
    </row>
    <row r="3904" spans="1:5" x14ac:dyDescent="0.3">
      <c r="A3904" s="2" t="s">
        <v>6829</v>
      </c>
      <c r="B3904" s="2" t="s">
        <v>2916</v>
      </c>
      <c r="C3904" s="2" t="s">
        <v>14937</v>
      </c>
      <c r="D3904" s="3">
        <v>46121</v>
      </c>
      <c r="E3904" s="2">
        <v>26055.97</v>
      </c>
    </row>
    <row r="3905" spans="1:5" x14ac:dyDescent="0.3">
      <c r="A3905" s="2" t="s">
        <v>6830</v>
      </c>
      <c r="B3905" s="2" t="s">
        <v>2936</v>
      </c>
      <c r="C3905" s="2" t="s">
        <v>14936</v>
      </c>
      <c r="D3905" s="3">
        <v>45943</v>
      </c>
      <c r="E3905" s="2">
        <v>21668.61</v>
      </c>
    </row>
    <row r="3906" spans="1:5" x14ac:dyDescent="0.3">
      <c r="A3906" s="2" t="s">
        <v>6831</v>
      </c>
      <c r="B3906" s="2" t="s">
        <v>2921</v>
      </c>
      <c r="C3906" s="2" t="s">
        <v>14936</v>
      </c>
      <c r="D3906" s="3">
        <v>45970</v>
      </c>
      <c r="E3906" s="2">
        <v>18868.66</v>
      </c>
    </row>
    <row r="3907" spans="1:5" x14ac:dyDescent="0.3">
      <c r="A3907" s="2" t="s">
        <v>6832</v>
      </c>
      <c r="B3907" s="2" t="s">
        <v>2934</v>
      </c>
      <c r="C3907" s="2" t="s">
        <v>14936</v>
      </c>
      <c r="D3907" s="3">
        <v>45776</v>
      </c>
      <c r="E3907" s="2">
        <v>9534.85</v>
      </c>
    </row>
    <row r="3908" spans="1:5" x14ac:dyDescent="0.3">
      <c r="A3908" s="2" t="s">
        <v>6833</v>
      </c>
      <c r="B3908" s="2" t="s">
        <v>2936</v>
      </c>
      <c r="C3908" s="2" t="s">
        <v>14936</v>
      </c>
      <c r="D3908" s="3">
        <v>45997</v>
      </c>
      <c r="E3908" s="2">
        <v>48489.98</v>
      </c>
    </row>
    <row r="3909" spans="1:5" x14ac:dyDescent="0.3">
      <c r="A3909" s="2" t="s">
        <v>6834</v>
      </c>
      <c r="B3909" s="2" t="s">
        <v>2916</v>
      </c>
      <c r="C3909" s="2" t="s">
        <v>14936</v>
      </c>
      <c r="D3909" s="3">
        <v>46125</v>
      </c>
      <c r="E3909" s="2">
        <v>11946.8</v>
      </c>
    </row>
    <row r="3910" spans="1:5" x14ac:dyDescent="0.3">
      <c r="A3910" s="2" t="s">
        <v>6835</v>
      </c>
      <c r="B3910" s="2" t="s">
        <v>2939</v>
      </c>
      <c r="C3910" s="2" t="s">
        <v>14936</v>
      </c>
      <c r="D3910" s="3">
        <v>46211</v>
      </c>
      <c r="E3910" s="2">
        <v>25827.97</v>
      </c>
    </row>
    <row r="3911" spans="1:5" x14ac:dyDescent="0.3">
      <c r="A3911" s="2" t="s">
        <v>6836</v>
      </c>
      <c r="B3911" s="2" t="s">
        <v>2936</v>
      </c>
      <c r="C3911" s="2" t="s">
        <v>14936</v>
      </c>
      <c r="D3911" s="3">
        <v>45947</v>
      </c>
      <c r="E3911" s="2">
        <v>29887.49</v>
      </c>
    </row>
    <row r="3912" spans="1:5" x14ac:dyDescent="0.3">
      <c r="A3912" s="2" t="s">
        <v>6837</v>
      </c>
      <c r="B3912" s="2" t="s">
        <v>2936</v>
      </c>
      <c r="C3912" s="2" t="s">
        <v>14936</v>
      </c>
      <c r="D3912" s="3">
        <v>45400</v>
      </c>
      <c r="E3912" s="2">
        <v>33582.160000000003</v>
      </c>
    </row>
    <row r="3913" spans="1:5" x14ac:dyDescent="0.3">
      <c r="A3913" s="2" t="s">
        <v>6838</v>
      </c>
      <c r="B3913" s="2" t="s">
        <v>2916</v>
      </c>
      <c r="C3913" s="2" t="s">
        <v>14936</v>
      </c>
      <c r="D3913" s="3">
        <v>45707</v>
      </c>
      <c r="E3913" s="2">
        <v>48425.47</v>
      </c>
    </row>
    <row r="3914" spans="1:5" x14ac:dyDescent="0.3">
      <c r="A3914" s="2" t="s">
        <v>6839</v>
      </c>
      <c r="B3914" s="2" t="s">
        <v>2939</v>
      </c>
      <c r="C3914" s="2" t="s">
        <v>14936</v>
      </c>
      <c r="D3914" s="3">
        <v>46088</v>
      </c>
      <c r="E3914" s="2">
        <v>32642.75</v>
      </c>
    </row>
    <row r="3915" spans="1:5" x14ac:dyDescent="0.3">
      <c r="A3915" s="2" t="s">
        <v>6840</v>
      </c>
      <c r="B3915" s="2" t="s">
        <v>2921</v>
      </c>
      <c r="C3915" s="2" t="s">
        <v>14936</v>
      </c>
      <c r="D3915" s="3">
        <v>45975</v>
      </c>
      <c r="E3915" s="2">
        <v>49335.13</v>
      </c>
    </row>
    <row r="3916" spans="1:5" x14ac:dyDescent="0.3">
      <c r="A3916" s="2" t="s">
        <v>6841</v>
      </c>
      <c r="B3916" s="2" t="s">
        <v>2921</v>
      </c>
      <c r="C3916" s="2" t="s">
        <v>14936</v>
      </c>
      <c r="D3916" s="3">
        <v>46008</v>
      </c>
      <c r="E3916" s="2">
        <v>31656.85</v>
      </c>
    </row>
    <row r="3917" spans="1:5" x14ac:dyDescent="0.3">
      <c r="A3917" s="2" t="s">
        <v>6842</v>
      </c>
      <c r="B3917" s="2" t="s">
        <v>2916</v>
      </c>
      <c r="C3917" s="2" t="s">
        <v>14936</v>
      </c>
      <c r="D3917" s="3">
        <v>45857</v>
      </c>
      <c r="E3917" s="2">
        <v>31874.48</v>
      </c>
    </row>
    <row r="3918" spans="1:5" x14ac:dyDescent="0.3">
      <c r="A3918" s="2" t="s">
        <v>6843</v>
      </c>
      <c r="B3918" s="2" t="s">
        <v>2921</v>
      </c>
      <c r="C3918" s="2" t="s">
        <v>14936</v>
      </c>
      <c r="D3918" s="3">
        <v>46225</v>
      </c>
      <c r="E3918" s="2">
        <v>23210.27</v>
      </c>
    </row>
    <row r="3919" spans="1:5" x14ac:dyDescent="0.3">
      <c r="A3919" s="2" t="s">
        <v>6844</v>
      </c>
      <c r="B3919" s="2" t="s">
        <v>2921</v>
      </c>
      <c r="C3919" s="2" t="s">
        <v>14936</v>
      </c>
      <c r="D3919" s="3">
        <v>45638</v>
      </c>
      <c r="E3919" s="2">
        <v>39913.760000000002</v>
      </c>
    </row>
    <row r="3920" spans="1:5" x14ac:dyDescent="0.3">
      <c r="A3920" s="2" t="s">
        <v>6845</v>
      </c>
      <c r="B3920" s="2" t="s">
        <v>2919</v>
      </c>
      <c r="C3920" s="2" t="s">
        <v>14936</v>
      </c>
      <c r="D3920" s="3">
        <v>46007</v>
      </c>
      <c r="E3920" s="2">
        <v>7327.55</v>
      </c>
    </row>
    <row r="3921" spans="1:5" x14ac:dyDescent="0.3">
      <c r="A3921" s="2" t="s">
        <v>6846</v>
      </c>
      <c r="B3921" s="2" t="s">
        <v>2936</v>
      </c>
      <c r="C3921" s="2" t="s">
        <v>14936</v>
      </c>
      <c r="D3921" s="3">
        <v>45521</v>
      </c>
      <c r="E3921" s="2">
        <v>17358.23</v>
      </c>
    </row>
    <row r="3922" spans="1:5" x14ac:dyDescent="0.3">
      <c r="A3922" s="2" t="s">
        <v>6847</v>
      </c>
      <c r="B3922" s="2" t="s">
        <v>2939</v>
      </c>
      <c r="C3922" s="2" t="s">
        <v>14936</v>
      </c>
      <c r="D3922" s="3">
        <v>45853</v>
      </c>
      <c r="E3922" s="2">
        <v>31643.31</v>
      </c>
    </row>
    <row r="3923" spans="1:5" x14ac:dyDescent="0.3">
      <c r="A3923" s="2" t="s">
        <v>6848</v>
      </c>
      <c r="B3923" s="2" t="s">
        <v>2939</v>
      </c>
      <c r="C3923" s="2" t="s">
        <v>14936</v>
      </c>
      <c r="D3923" s="3">
        <v>45319</v>
      </c>
      <c r="E3923" s="2">
        <v>10915.33</v>
      </c>
    </row>
    <row r="3924" spans="1:5" x14ac:dyDescent="0.3">
      <c r="A3924" s="2" t="s">
        <v>6849</v>
      </c>
      <c r="B3924" s="2" t="s">
        <v>2921</v>
      </c>
      <c r="C3924" s="2" t="s">
        <v>14937</v>
      </c>
      <c r="D3924" s="3">
        <v>45596</v>
      </c>
      <c r="E3924" s="2">
        <v>23023.72</v>
      </c>
    </row>
    <row r="3925" spans="1:5" x14ac:dyDescent="0.3">
      <c r="A3925" s="2" t="s">
        <v>6850</v>
      </c>
      <c r="B3925" s="2" t="s">
        <v>2916</v>
      </c>
      <c r="C3925" s="2" t="s">
        <v>14936</v>
      </c>
      <c r="D3925" s="3">
        <v>46062</v>
      </c>
      <c r="E3925" s="2">
        <v>2409.48</v>
      </c>
    </row>
    <row r="3926" spans="1:5" x14ac:dyDescent="0.3">
      <c r="A3926" s="2" t="s">
        <v>6851</v>
      </c>
      <c r="B3926" s="2" t="s">
        <v>2939</v>
      </c>
      <c r="C3926" s="2" t="s">
        <v>14938</v>
      </c>
      <c r="D3926" s="3">
        <v>46173</v>
      </c>
      <c r="E3926" s="2">
        <v>33231.519999999997</v>
      </c>
    </row>
    <row r="3927" spans="1:5" x14ac:dyDescent="0.3">
      <c r="A3927" s="2" t="s">
        <v>6852</v>
      </c>
      <c r="B3927" s="2" t="s">
        <v>2919</v>
      </c>
      <c r="C3927" s="2" t="s">
        <v>14936</v>
      </c>
      <c r="D3927" s="3">
        <v>46211</v>
      </c>
      <c r="E3927" s="2">
        <v>36139.379999999997</v>
      </c>
    </row>
    <row r="3928" spans="1:5" x14ac:dyDescent="0.3">
      <c r="A3928" s="2" t="s">
        <v>6853</v>
      </c>
      <c r="B3928" s="2" t="s">
        <v>2916</v>
      </c>
      <c r="C3928" s="2" t="s">
        <v>14936</v>
      </c>
      <c r="D3928" s="3">
        <v>45543</v>
      </c>
      <c r="E3928" s="2">
        <v>29017.06</v>
      </c>
    </row>
    <row r="3929" spans="1:5" x14ac:dyDescent="0.3">
      <c r="A3929" s="2" t="s">
        <v>6854</v>
      </c>
      <c r="B3929" s="2" t="s">
        <v>2919</v>
      </c>
      <c r="C3929" s="2" t="s">
        <v>14936</v>
      </c>
      <c r="D3929" s="3">
        <v>45353</v>
      </c>
      <c r="E3929" s="2">
        <v>10256.27</v>
      </c>
    </row>
    <row r="3930" spans="1:5" x14ac:dyDescent="0.3">
      <c r="A3930" s="2" t="s">
        <v>6855</v>
      </c>
      <c r="B3930" s="2" t="s">
        <v>2921</v>
      </c>
      <c r="C3930" s="2" t="s">
        <v>14936</v>
      </c>
      <c r="D3930" s="3">
        <v>46257</v>
      </c>
      <c r="E3930" s="2">
        <v>26453.31</v>
      </c>
    </row>
    <row r="3931" spans="1:5" x14ac:dyDescent="0.3">
      <c r="A3931" s="2" t="s">
        <v>6856</v>
      </c>
      <c r="B3931" s="2" t="s">
        <v>2916</v>
      </c>
      <c r="C3931" s="2" t="s">
        <v>14936</v>
      </c>
      <c r="D3931" s="3">
        <v>45859</v>
      </c>
      <c r="E3931" s="2">
        <v>28987.83</v>
      </c>
    </row>
    <row r="3932" spans="1:5" x14ac:dyDescent="0.3">
      <c r="A3932" s="2" t="s">
        <v>6857</v>
      </c>
      <c r="B3932" s="2" t="s">
        <v>2936</v>
      </c>
      <c r="C3932" s="2" t="s">
        <v>14936</v>
      </c>
      <c r="D3932" s="3">
        <v>45879</v>
      </c>
      <c r="E3932" s="2">
        <v>29524.58</v>
      </c>
    </row>
    <row r="3933" spans="1:5" x14ac:dyDescent="0.3">
      <c r="A3933" s="2" t="s">
        <v>6858</v>
      </c>
      <c r="B3933" s="2" t="s">
        <v>2939</v>
      </c>
      <c r="C3933" s="2" t="s">
        <v>14938</v>
      </c>
      <c r="D3933" s="3">
        <v>45699</v>
      </c>
      <c r="E3933" s="2">
        <v>12697.52</v>
      </c>
    </row>
    <row r="3934" spans="1:5" x14ac:dyDescent="0.3">
      <c r="A3934" s="2" t="s">
        <v>6859</v>
      </c>
      <c r="B3934" s="2" t="s">
        <v>2916</v>
      </c>
      <c r="C3934" s="2" t="s">
        <v>14936</v>
      </c>
      <c r="D3934" s="3">
        <v>45699</v>
      </c>
      <c r="E3934" s="2">
        <v>35430.21</v>
      </c>
    </row>
    <row r="3935" spans="1:5" x14ac:dyDescent="0.3">
      <c r="A3935" s="2" t="s">
        <v>6860</v>
      </c>
      <c r="B3935" s="2" t="s">
        <v>2919</v>
      </c>
      <c r="C3935" s="2" t="s">
        <v>14936</v>
      </c>
      <c r="D3935" s="3">
        <v>45885</v>
      </c>
      <c r="E3935" s="2">
        <v>18682.47</v>
      </c>
    </row>
    <row r="3936" spans="1:5" x14ac:dyDescent="0.3">
      <c r="A3936" s="2" t="s">
        <v>6861</v>
      </c>
      <c r="B3936" s="2" t="s">
        <v>2916</v>
      </c>
      <c r="C3936" s="2" t="s">
        <v>14936</v>
      </c>
      <c r="D3936" s="3">
        <v>45707</v>
      </c>
      <c r="E3936" s="2">
        <v>33113.99</v>
      </c>
    </row>
    <row r="3937" spans="1:5" x14ac:dyDescent="0.3">
      <c r="A3937" s="2" t="s">
        <v>6862</v>
      </c>
      <c r="B3937" s="2" t="s">
        <v>2921</v>
      </c>
      <c r="C3937" s="2" t="s">
        <v>14936</v>
      </c>
      <c r="D3937" s="3">
        <v>45435</v>
      </c>
      <c r="E3937" s="2">
        <v>23486.57</v>
      </c>
    </row>
    <row r="3938" spans="1:5" x14ac:dyDescent="0.3">
      <c r="A3938" s="2" t="s">
        <v>6863</v>
      </c>
      <c r="B3938" s="2" t="s">
        <v>2921</v>
      </c>
      <c r="C3938" s="2" t="s">
        <v>14936</v>
      </c>
      <c r="D3938" s="3">
        <v>45303</v>
      </c>
      <c r="E3938" s="2">
        <v>34254.07</v>
      </c>
    </row>
    <row r="3939" spans="1:5" x14ac:dyDescent="0.3">
      <c r="A3939" s="2" t="s">
        <v>6864</v>
      </c>
      <c r="B3939" s="2" t="s">
        <v>2916</v>
      </c>
      <c r="C3939" s="2" t="s">
        <v>14936</v>
      </c>
      <c r="D3939" s="3">
        <v>45973</v>
      </c>
      <c r="E3939" s="2">
        <v>6715.43</v>
      </c>
    </row>
    <row r="3940" spans="1:5" x14ac:dyDescent="0.3">
      <c r="A3940" s="2" t="s">
        <v>6865</v>
      </c>
      <c r="B3940" s="2" t="s">
        <v>2921</v>
      </c>
      <c r="C3940" s="2" t="s">
        <v>14936</v>
      </c>
      <c r="D3940" s="3">
        <v>46012</v>
      </c>
      <c r="E3940" s="2">
        <v>19619.89</v>
      </c>
    </row>
    <row r="3941" spans="1:5" x14ac:dyDescent="0.3">
      <c r="A3941" s="2" t="s">
        <v>6866</v>
      </c>
      <c r="B3941" s="2" t="s">
        <v>2916</v>
      </c>
      <c r="C3941" s="2" t="s">
        <v>14936</v>
      </c>
      <c r="D3941" s="3">
        <v>45711</v>
      </c>
      <c r="E3941" s="2">
        <v>3256.61</v>
      </c>
    </row>
    <row r="3942" spans="1:5" x14ac:dyDescent="0.3">
      <c r="A3942" s="2" t="s">
        <v>6867</v>
      </c>
      <c r="B3942" s="2" t="s">
        <v>2916</v>
      </c>
      <c r="C3942" s="2" t="s">
        <v>14936</v>
      </c>
      <c r="D3942" s="3">
        <v>45856</v>
      </c>
      <c r="E3942" s="2">
        <v>46625.19</v>
      </c>
    </row>
    <row r="3943" spans="1:5" x14ac:dyDescent="0.3">
      <c r="A3943" s="2" t="s">
        <v>6868</v>
      </c>
      <c r="B3943" s="2" t="s">
        <v>2939</v>
      </c>
      <c r="C3943" s="2" t="s">
        <v>14936</v>
      </c>
      <c r="D3943" s="3">
        <v>45400</v>
      </c>
      <c r="E3943" s="2">
        <v>28800.62</v>
      </c>
    </row>
    <row r="3944" spans="1:5" x14ac:dyDescent="0.3">
      <c r="A3944" s="2" t="s">
        <v>6869</v>
      </c>
      <c r="B3944" s="2" t="s">
        <v>2919</v>
      </c>
      <c r="C3944" s="2" t="s">
        <v>14936</v>
      </c>
      <c r="D3944" s="3">
        <v>45320</v>
      </c>
      <c r="E3944" s="2">
        <v>20936.71</v>
      </c>
    </row>
    <row r="3945" spans="1:5" x14ac:dyDescent="0.3">
      <c r="A3945" s="2" t="s">
        <v>6870</v>
      </c>
      <c r="B3945" s="2" t="s">
        <v>2919</v>
      </c>
      <c r="C3945" s="2" t="s">
        <v>14936</v>
      </c>
      <c r="D3945" s="3">
        <v>45571</v>
      </c>
      <c r="E3945" s="2">
        <v>20846.95</v>
      </c>
    </row>
    <row r="3946" spans="1:5" x14ac:dyDescent="0.3">
      <c r="A3946" s="2" t="s">
        <v>6871</v>
      </c>
      <c r="B3946" s="2" t="s">
        <v>2916</v>
      </c>
      <c r="C3946" s="2" t="s">
        <v>14936</v>
      </c>
      <c r="D3946" s="3">
        <v>45529</v>
      </c>
      <c r="E3946" s="2">
        <v>31842.45</v>
      </c>
    </row>
    <row r="3947" spans="1:5" x14ac:dyDescent="0.3">
      <c r="A3947" s="2" t="s">
        <v>6872</v>
      </c>
      <c r="B3947" s="2" t="s">
        <v>2916</v>
      </c>
      <c r="C3947" s="2" t="s">
        <v>14936</v>
      </c>
      <c r="D3947" s="3">
        <v>45721</v>
      </c>
      <c r="E3947" s="2">
        <v>46269.38</v>
      </c>
    </row>
    <row r="3948" spans="1:5" x14ac:dyDescent="0.3">
      <c r="A3948" s="2" t="s">
        <v>6873</v>
      </c>
      <c r="B3948" s="2" t="s">
        <v>2934</v>
      </c>
      <c r="C3948" s="2" t="s">
        <v>14936</v>
      </c>
      <c r="D3948" s="3">
        <v>45838</v>
      </c>
      <c r="E3948" s="2">
        <v>7444.72</v>
      </c>
    </row>
    <row r="3949" spans="1:5" x14ac:dyDescent="0.3">
      <c r="A3949" s="2" t="s">
        <v>6874</v>
      </c>
      <c r="B3949" s="2" t="s">
        <v>2916</v>
      </c>
      <c r="C3949" s="2" t="s">
        <v>14937</v>
      </c>
      <c r="D3949" s="3">
        <v>46000</v>
      </c>
      <c r="E3949" s="2">
        <v>10984.69</v>
      </c>
    </row>
    <row r="3950" spans="1:5" x14ac:dyDescent="0.3">
      <c r="A3950" s="2" t="s">
        <v>6875</v>
      </c>
      <c r="B3950" s="2" t="s">
        <v>2916</v>
      </c>
      <c r="C3950" s="2" t="s">
        <v>14936</v>
      </c>
      <c r="D3950" s="3">
        <v>45736</v>
      </c>
      <c r="E3950" s="2">
        <v>17258.509999999998</v>
      </c>
    </row>
    <row r="3951" spans="1:5" x14ac:dyDescent="0.3">
      <c r="A3951" s="2" t="s">
        <v>6876</v>
      </c>
      <c r="B3951" s="2" t="s">
        <v>2939</v>
      </c>
      <c r="C3951" s="2" t="s">
        <v>14936</v>
      </c>
      <c r="D3951" s="3">
        <v>46223</v>
      </c>
      <c r="E3951" s="2">
        <v>35248.959999999999</v>
      </c>
    </row>
    <row r="3952" spans="1:5" x14ac:dyDescent="0.3">
      <c r="A3952" s="2" t="s">
        <v>6877</v>
      </c>
      <c r="B3952" s="2" t="s">
        <v>2916</v>
      </c>
      <c r="C3952" s="2" t="s">
        <v>14936</v>
      </c>
      <c r="D3952" s="3">
        <v>45885</v>
      </c>
      <c r="E3952" s="2">
        <v>23779.040000000001</v>
      </c>
    </row>
    <row r="3953" spans="1:5" x14ac:dyDescent="0.3">
      <c r="A3953" s="2" t="s">
        <v>6878</v>
      </c>
      <c r="B3953" s="2" t="s">
        <v>2916</v>
      </c>
      <c r="C3953" s="2" t="s">
        <v>14936</v>
      </c>
      <c r="D3953" s="3">
        <v>46212</v>
      </c>
      <c r="E3953" s="2">
        <v>26452.02</v>
      </c>
    </row>
    <row r="3954" spans="1:5" x14ac:dyDescent="0.3">
      <c r="A3954" s="2" t="s">
        <v>6879</v>
      </c>
      <c r="B3954" s="2" t="s">
        <v>2936</v>
      </c>
      <c r="C3954" s="2" t="s">
        <v>14936</v>
      </c>
      <c r="D3954" s="3">
        <v>46143</v>
      </c>
      <c r="E3954" s="2">
        <v>26793.200000000001</v>
      </c>
    </row>
    <row r="3955" spans="1:5" x14ac:dyDescent="0.3">
      <c r="A3955" s="2" t="s">
        <v>6880</v>
      </c>
      <c r="B3955" s="2" t="s">
        <v>2916</v>
      </c>
      <c r="C3955" s="2" t="s">
        <v>14936</v>
      </c>
      <c r="D3955" s="3">
        <v>45849</v>
      </c>
      <c r="E3955" s="2">
        <v>6690.87</v>
      </c>
    </row>
    <row r="3956" spans="1:5" x14ac:dyDescent="0.3">
      <c r="A3956" s="2" t="s">
        <v>6881</v>
      </c>
      <c r="B3956" s="2" t="s">
        <v>2916</v>
      </c>
      <c r="C3956" s="2" t="s">
        <v>14936</v>
      </c>
      <c r="D3956" s="3">
        <v>45333</v>
      </c>
      <c r="E3956" s="2">
        <v>36721.03</v>
      </c>
    </row>
    <row r="3957" spans="1:5" x14ac:dyDescent="0.3">
      <c r="A3957" s="2" t="s">
        <v>6882</v>
      </c>
      <c r="B3957" s="2" t="s">
        <v>2919</v>
      </c>
      <c r="C3957" s="2" t="s">
        <v>14938</v>
      </c>
      <c r="D3957" s="3">
        <v>45498</v>
      </c>
      <c r="E3957" s="2">
        <v>31903.72</v>
      </c>
    </row>
    <row r="3958" spans="1:5" x14ac:dyDescent="0.3">
      <c r="A3958" s="2" t="s">
        <v>6883</v>
      </c>
      <c r="B3958" s="2" t="s">
        <v>2936</v>
      </c>
      <c r="C3958" s="2" t="s">
        <v>14936</v>
      </c>
      <c r="D3958" s="3">
        <v>45858</v>
      </c>
      <c r="E3958" s="2">
        <v>39195.360000000001</v>
      </c>
    </row>
    <row r="3959" spans="1:5" x14ac:dyDescent="0.3">
      <c r="A3959" s="2" t="s">
        <v>6884</v>
      </c>
      <c r="B3959" s="2" t="s">
        <v>2919</v>
      </c>
      <c r="C3959" s="2" t="s">
        <v>14936</v>
      </c>
      <c r="D3959" s="3">
        <v>45495</v>
      </c>
      <c r="E3959" s="2">
        <v>29007.15</v>
      </c>
    </row>
    <row r="3960" spans="1:5" x14ac:dyDescent="0.3">
      <c r="A3960" s="2" t="s">
        <v>6885</v>
      </c>
      <c r="B3960" s="2" t="s">
        <v>2936</v>
      </c>
      <c r="C3960" s="2" t="s">
        <v>14936</v>
      </c>
      <c r="D3960" s="3">
        <v>45980</v>
      </c>
      <c r="E3960" s="2">
        <v>6929.28</v>
      </c>
    </row>
    <row r="3961" spans="1:5" x14ac:dyDescent="0.3">
      <c r="A3961" s="2" t="s">
        <v>6886</v>
      </c>
      <c r="B3961" s="2" t="s">
        <v>2916</v>
      </c>
      <c r="C3961" s="2" t="s">
        <v>14936</v>
      </c>
      <c r="D3961" s="3">
        <v>45503</v>
      </c>
      <c r="E3961" s="2">
        <v>43420.88</v>
      </c>
    </row>
    <row r="3962" spans="1:5" x14ac:dyDescent="0.3">
      <c r="A3962" s="2" t="s">
        <v>6887</v>
      </c>
      <c r="B3962" s="2" t="s">
        <v>2916</v>
      </c>
      <c r="C3962" s="2" t="s">
        <v>14936</v>
      </c>
      <c r="D3962" s="3">
        <v>45394</v>
      </c>
      <c r="E3962" s="2">
        <v>28619.86</v>
      </c>
    </row>
    <row r="3963" spans="1:5" x14ac:dyDescent="0.3">
      <c r="A3963" s="2" t="s">
        <v>6888</v>
      </c>
      <c r="B3963" s="2" t="s">
        <v>2939</v>
      </c>
      <c r="C3963" s="2" t="s">
        <v>14936</v>
      </c>
      <c r="D3963" s="3">
        <v>46094</v>
      </c>
      <c r="E3963" s="2">
        <v>40597.49</v>
      </c>
    </row>
    <row r="3964" spans="1:5" x14ac:dyDescent="0.3">
      <c r="A3964" s="2" t="s">
        <v>6889</v>
      </c>
      <c r="B3964" s="2" t="s">
        <v>2939</v>
      </c>
      <c r="C3964" s="2" t="s">
        <v>14936</v>
      </c>
      <c r="D3964" s="3">
        <v>45308</v>
      </c>
      <c r="E3964" s="2">
        <v>36122.9</v>
      </c>
    </row>
    <row r="3965" spans="1:5" x14ac:dyDescent="0.3">
      <c r="A3965" s="2" t="s">
        <v>6890</v>
      </c>
      <c r="B3965" s="2" t="s">
        <v>2921</v>
      </c>
      <c r="C3965" s="2" t="s">
        <v>14937</v>
      </c>
      <c r="D3965" s="3">
        <v>45457</v>
      </c>
      <c r="E3965" s="2">
        <v>48747.58</v>
      </c>
    </row>
    <row r="3966" spans="1:5" x14ac:dyDescent="0.3">
      <c r="A3966" s="2" t="s">
        <v>6891</v>
      </c>
      <c r="B3966" s="2" t="s">
        <v>2939</v>
      </c>
      <c r="C3966" s="2" t="s">
        <v>14936</v>
      </c>
      <c r="D3966" s="3">
        <v>45414</v>
      </c>
      <c r="E3966" s="2">
        <v>25731.759999999998</v>
      </c>
    </row>
    <row r="3967" spans="1:5" x14ac:dyDescent="0.3">
      <c r="A3967" s="2" t="s">
        <v>6892</v>
      </c>
      <c r="B3967" s="2" t="s">
        <v>2936</v>
      </c>
      <c r="C3967" s="2" t="s">
        <v>14936</v>
      </c>
      <c r="D3967" s="3">
        <v>45617</v>
      </c>
      <c r="E3967" s="2">
        <v>22731.37</v>
      </c>
    </row>
    <row r="3968" spans="1:5" x14ac:dyDescent="0.3">
      <c r="A3968" s="2" t="s">
        <v>6893</v>
      </c>
      <c r="B3968" s="2" t="s">
        <v>2939</v>
      </c>
      <c r="C3968" s="2" t="s">
        <v>14937</v>
      </c>
      <c r="D3968" s="3">
        <v>46244</v>
      </c>
      <c r="E3968" s="2">
        <v>48727.3</v>
      </c>
    </row>
    <row r="3969" spans="1:5" x14ac:dyDescent="0.3">
      <c r="A3969" s="2" t="s">
        <v>6894</v>
      </c>
      <c r="B3969" s="2" t="s">
        <v>2939</v>
      </c>
      <c r="C3969" s="2" t="s">
        <v>14936</v>
      </c>
      <c r="D3969" s="3">
        <v>45794</v>
      </c>
      <c r="E3969" s="2">
        <v>15535.18</v>
      </c>
    </row>
    <row r="3970" spans="1:5" x14ac:dyDescent="0.3">
      <c r="A3970" s="2" t="s">
        <v>6895</v>
      </c>
      <c r="B3970" s="2" t="s">
        <v>2916</v>
      </c>
      <c r="C3970" s="2" t="s">
        <v>14936</v>
      </c>
      <c r="D3970" s="3">
        <v>45536</v>
      </c>
      <c r="E3970" s="2">
        <v>27348.62</v>
      </c>
    </row>
    <row r="3971" spans="1:5" x14ac:dyDescent="0.3">
      <c r="A3971" s="2" t="s">
        <v>6896</v>
      </c>
      <c r="B3971" s="2" t="s">
        <v>2916</v>
      </c>
      <c r="C3971" s="2" t="s">
        <v>14936</v>
      </c>
      <c r="D3971" s="3">
        <v>45804</v>
      </c>
      <c r="E3971" s="2">
        <v>7522.12</v>
      </c>
    </row>
    <row r="3972" spans="1:5" x14ac:dyDescent="0.3">
      <c r="A3972" s="2" t="s">
        <v>6897</v>
      </c>
      <c r="B3972" s="2" t="s">
        <v>2916</v>
      </c>
      <c r="C3972" s="2" t="s">
        <v>14936</v>
      </c>
      <c r="D3972" s="3">
        <v>45418</v>
      </c>
      <c r="E3972" s="2">
        <v>38178.980000000003</v>
      </c>
    </row>
    <row r="3973" spans="1:5" x14ac:dyDescent="0.3">
      <c r="A3973" s="2" t="s">
        <v>6898</v>
      </c>
      <c r="B3973" s="2" t="s">
        <v>2916</v>
      </c>
      <c r="C3973" s="2" t="s">
        <v>14936</v>
      </c>
      <c r="D3973" s="3">
        <v>45414</v>
      </c>
      <c r="E3973" s="2">
        <v>27403.83</v>
      </c>
    </row>
    <row r="3974" spans="1:5" x14ac:dyDescent="0.3">
      <c r="A3974" s="2" t="s">
        <v>6899</v>
      </c>
      <c r="B3974" s="2" t="s">
        <v>2916</v>
      </c>
      <c r="C3974" s="2" t="s">
        <v>14936</v>
      </c>
      <c r="D3974" s="3">
        <v>45377</v>
      </c>
      <c r="E3974" s="2">
        <v>5154.87</v>
      </c>
    </row>
    <row r="3975" spans="1:5" x14ac:dyDescent="0.3">
      <c r="A3975" s="2" t="s">
        <v>6900</v>
      </c>
      <c r="B3975" s="2" t="s">
        <v>2939</v>
      </c>
      <c r="C3975" s="2" t="s">
        <v>14937</v>
      </c>
      <c r="D3975" s="3">
        <v>45735</v>
      </c>
      <c r="E3975" s="2">
        <v>38079.46</v>
      </c>
    </row>
    <row r="3976" spans="1:5" x14ac:dyDescent="0.3">
      <c r="A3976" s="2" t="s">
        <v>6901</v>
      </c>
      <c r="B3976" s="2" t="s">
        <v>2939</v>
      </c>
      <c r="C3976" s="2" t="s">
        <v>14938</v>
      </c>
      <c r="D3976" s="3">
        <v>45644</v>
      </c>
      <c r="E3976" s="2">
        <v>15908.44</v>
      </c>
    </row>
    <row r="3977" spans="1:5" x14ac:dyDescent="0.3">
      <c r="A3977" s="2" t="s">
        <v>6902</v>
      </c>
      <c r="B3977" s="2" t="s">
        <v>2916</v>
      </c>
      <c r="C3977" s="2" t="s">
        <v>14936</v>
      </c>
      <c r="D3977" s="3">
        <v>45801</v>
      </c>
      <c r="E3977" s="2">
        <v>17462.009999999998</v>
      </c>
    </row>
    <row r="3978" spans="1:5" x14ac:dyDescent="0.3">
      <c r="A3978" s="2" t="s">
        <v>6903</v>
      </c>
      <c r="B3978" s="2" t="s">
        <v>2916</v>
      </c>
      <c r="C3978" s="2" t="s">
        <v>14936</v>
      </c>
      <c r="D3978" s="3">
        <v>45582</v>
      </c>
      <c r="E3978" s="2">
        <v>43395.74</v>
      </c>
    </row>
    <row r="3979" spans="1:5" x14ac:dyDescent="0.3">
      <c r="A3979" s="2" t="s">
        <v>6904</v>
      </c>
      <c r="B3979" s="2" t="s">
        <v>2921</v>
      </c>
      <c r="C3979" s="2" t="s">
        <v>14936</v>
      </c>
      <c r="D3979" s="3">
        <v>45889</v>
      </c>
      <c r="E3979" s="2">
        <v>45433.14</v>
      </c>
    </row>
    <row r="3980" spans="1:5" x14ac:dyDescent="0.3">
      <c r="A3980" s="2" t="s">
        <v>6905</v>
      </c>
      <c r="B3980" s="2" t="s">
        <v>2921</v>
      </c>
      <c r="C3980" s="2" t="s">
        <v>14936</v>
      </c>
      <c r="D3980" s="3">
        <v>46229</v>
      </c>
      <c r="E3980" s="2">
        <v>39377.800000000003</v>
      </c>
    </row>
    <row r="3981" spans="1:5" x14ac:dyDescent="0.3">
      <c r="A3981" s="2" t="s">
        <v>6906</v>
      </c>
      <c r="B3981" s="2" t="s">
        <v>2916</v>
      </c>
      <c r="C3981" s="2" t="s">
        <v>14936</v>
      </c>
      <c r="D3981" s="3">
        <v>46264</v>
      </c>
      <c r="E3981" s="2">
        <v>23539.64</v>
      </c>
    </row>
    <row r="3982" spans="1:5" x14ac:dyDescent="0.3">
      <c r="A3982" s="2" t="s">
        <v>6907</v>
      </c>
      <c r="B3982" s="2" t="s">
        <v>2939</v>
      </c>
      <c r="C3982" s="2" t="s">
        <v>14937</v>
      </c>
      <c r="D3982" s="3">
        <v>45935</v>
      </c>
      <c r="E3982" s="2">
        <v>20999.89</v>
      </c>
    </row>
    <row r="3983" spans="1:5" x14ac:dyDescent="0.3">
      <c r="A3983" s="2" t="s">
        <v>6908</v>
      </c>
      <c r="B3983" s="2" t="s">
        <v>2919</v>
      </c>
      <c r="C3983" s="2" t="s">
        <v>14937</v>
      </c>
      <c r="D3983" s="3">
        <v>45704</v>
      </c>
      <c r="E3983" s="2">
        <v>12217.3</v>
      </c>
    </row>
    <row r="3984" spans="1:5" x14ac:dyDescent="0.3">
      <c r="A3984" s="2" t="s">
        <v>6909</v>
      </c>
      <c r="B3984" s="2" t="s">
        <v>2919</v>
      </c>
      <c r="C3984" s="2" t="s">
        <v>14938</v>
      </c>
      <c r="D3984" s="3">
        <v>45442</v>
      </c>
      <c r="E3984" s="2">
        <v>606.84</v>
      </c>
    </row>
    <row r="3985" spans="1:5" x14ac:dyDescent="0.3">
      <c r="A3985" s="2" t="s">
        <v>6910</v>
      </c>
      <c r="B3985" s="2" t="s">
        <v>2921</v>
      </c>
      <c r="C3985" s="2" t="s">
        <v>14936</v>
      </c>
      <c r="D3985" s="3">
        <v>45692</v>
      </c>
      <c r="E3985" s="2">
        <v>40376.699999999997</v>
      </c>
    </row>
    <row r="3986" spans="1:5" x14ac:dyDescent="0.3">
      <c r="A3986" s="2" t="s">
        <v>6911</v>
      </c>
      <c r="B3986" s="2" t="s">
        <v>2916</v>
      </c>
      <c r="C3986" s="2" t="s">
        <v>14936</v>
      </c>
      <c r="D3986" s="3">
        <v>45319</v>
      </c>
      <c r="E3986" s="2">
        <v>42200.639999999999</v>
      </c>
    </row>
    <row r="3987" spans="1:5" x14ac:dyDescent="0.3">
      <c r="A3987" s="2" t="s">
        <v>6912</v>
      </c>
      <c r="B3987" s="2" t="s">
        <v>2936</v>
      </c>
      <c r="C3987" s="2" t="s">
        <v>14936</v>
      </c>
      <c r="D3987" s="3">
        <v>45335</v>
      </c>
      <c r="E3987" s="2">
        <v>717.77</v>
      </c>
    </row>
    <row r="3988" spans="1:5" x14ac:dyDescent="0.3">
      <c r="A3988" s="2" t="s">
        <v>6913</v>
      </c>
      <c r="B3988" s="2" t="s">
        <v>2934</v>
      </c>
      <c r="C3988" s="2" t="s">
        <v>14936</v>
      </c>
      <c r="D3988" s="3">
        <v>45405</v>
      </c>
      <c r="E3988" s="2">
        <v>44083.54</v>
      </c>
    </row>
    <row r="3989" spans="1:5" x14ac:dyDescent="0.3">
      <c r="A3989" s="2" t="s">
        <v>6914</v>
      </c>
      <c r="B3989" s="2" t="s">
        <v>2934</v>
      </c>
      <c r="C3989" s="2" t="s">
        <v>14936</v>
      </c>
      <c r="D3989" s="3">
        <v>45723</v>
      </c>
      <c r="E3989" s="2">
        <v>12567.09</v>
      </c>
    </row>
    <row r="3990" spans="1:5" x14ac:dyDescent="0.3">
      <c r="A3990" s="2" t="s">
        <v>6915</v>
      </c>
      <c r="B3990" s="2" t="s">
        <v>2916</v>
      </c>
      <c r="C3990" s="2" t="s">
        <v>14936</v>
      </c>
      <c r="D3990" s="3">
        <v>46088</v>
      </c>
      <c r="E3990" s="2">
        <v>48327.81</v>
      </c>
    </row>
    <row r="3991" spans="1:5" x14ac:dyDescent="0.3">
      <c r="A3991" s="2" t="s">
        <v>6916</v>
      </c>
      <c r="B3991" s="2" t="s">
        <v>2921</v>
      </c>
      <c r="C3991" s="2" t="s">
        <v>14936</v>
      </c>
      <c r="D3991" s="3">
        <v>46125</v>
      </c>
      <c r="E3991" s="2">
        <v>35443.81</v>
      </c>
    </row>
    <row r="3992" spans="1:5" x14ac:dyDescent="0.3">
      <c r="A3992" s="2" t="s">
        <v>6917</v>
      </c>
      <c r="B3992" s="2" t="s">
        <v>2921</v>
      </c>
      <c r="C3992" s="2" t="s">
        <v>14936</v>
      </c>
      <c r="D3992" s="3">
        <v>46115</v>
      </c>
      <c r="E3992" s="2">
        <v>6915.73</v>
      </c>
    </row>
    <row r="3993" spans="1:5" x14ac:dyDescent="0.3">
      <c r="A3993" s="2" t="s">
        <v>6918</v>
      </c>
      <c r="B3993" s="2" t="s">
        <v>2919</v>
      </c>
      <c r="C3993" s="2" t="s">
        <v>14936</v>
      </c>
      <c r="D3993" s="3">
        <v>45709</v>
      </c>
      <c r="E3993" s="2">
        <v>12845.63</v>
      </c>
    </row>
    <row r="3994" spans="1:5" x14ac:dyDescent="0.3">
      <c r="A3994" s="2" t="s">
        <v>6919</v>
      </c>
      <c r="B3994" s="2" t="s">
        <v>2916</v>
      </c>
      <c r="C3994" s="2" t="s">
        <v>14936</v>
      </c>
      <c r="D3994" s="3">
        <v>46184</v>
      </c>
      <c r="E3994" s="2">
        <v>39210.99</v>
      </c>
    </row>
    <row r="3995" spans="1:5" x14ac:dyDescent="0.3">
      <c r="A3995" s="2" t="s">
        <v>6920</v>
      </c>
      <c r="B3995" s="2" t="s">
        <v>2916</v>
      </c>
      <c r="C3995" s="2" t="s">
        <v>14936</v>
      </c>
      <c r="D3995" s="3">
        <v>45471</v>
      </c>
      <c r="E3995" s="2">
        <v>35700.800000000003</v>
      </c>
    </row>
    <row r="3996" spans="1:5" x14ac:dyDescent="0.3">
      <c r="A3996" s="2" t="s">
        <v>6921</v>
      </c>
      <c r="B3996" s="2" t="s">
        <v>2939</v>
      </c>
      <c r="C3996" s="2" t="s">
        <v>14936</v>
      </c>
      <c r="D3996" s="3">
        <v>45627</v>
      </c>
      <c r="E3996" s="2">
        <v>3212.51</v>
      </c>
    </row>
    <row r="3997" spans="1:5" x14ac:dyDescent="0.3">
      <c r="A3997" s="2" t="s">
        <v>6922</v>
      </c>
      <c r="B3997" s="2" t="s">
        <v>2916</v>
      </c>
      <c r="C3997" s="2" t="s">
        <v>14936</v>
      </c>
      <c r="D3997" s="3">
        <v>45901</v>
      </c>
      <c r="E3997" s="2">
        <v>35660.81</v>
      </c>
    </row>
    <row r="3998" spans="1:5" x14ac:dyDescent="0.3">
      <c r="A3998" s="2" t="s">
        <v>6923</v>
      </c>
      <c r="B3998" s="2" t="s">
        <v>2921</v>
      </c>
      <c r="C3998" s="2" t="s">
        <v>14938</v>
      </c>
      <c r="D3998" s="3">
        <v>46061</v>
      </c>
      <c r="E3998" s="2">
        <v>8358.84</v>
      </c>
    </row>
    <row r="3999" spans="1:5" x14ac:dyDescent="0.3">
      <c r="A3999" s="2" t="s">
        <v>6924</v>
      </c>
      <c r="B3999" s="2" t="s">
        <v>2936</v>
      </c>
      <c r="C3999" s="2" t="s">
        <v>14936</v>
      </c>
      <c r="D3999" s="3">
        <v>45674</v>
      </c>
      <c r="E3999" s="2">
        <v>6035.35</v>
      </c>
    </row>
    <row r="4000" spans="1:5" x14ac:dyDescent="0.3">
      <c r="A4000" s="2" t="s">
        <v>6925</v>
      </c>
      <c r="B4000" s="2" t="s">
        <v>2936</v>
      </c>
      <c r="C4000" s="2" t="s">
        <v>14938</v>
      </c>
      <c r="D4000" s="3">
        <v>45322</v>
      </c>
      <c r="E4000" s="2">
        <v>34922.86</v>
      </c>
    </row>
    <row r="4001" spans="1:5" x14ac:dyDescent="0.3">
      <c r="A4001" s="2" t="s">
        <v>6926</v>
      </c>
      <c r="B4001" s="2" t="s">
        <v>2921</v>
      </c>
      <c r="C4001" s="2" t="s">
        <v>14936</v>
      </c>
      <c r="D4001" s="3">
        <v>46242</v>
      </c>
      <c r="E4001" s="2">
        <v>560.41999999999996</v>
      </c>
    </row>
    <row r="4002" spans="1:5" x14ac:dyDescent="0.3">
      <c r="A4002" s="2" t="s">
        <v>6927</v>
      </c>
      <c r="B4002" s="2" t="s">
        <v>2939</v>
      </c>
      <c r="C4002" s="2" t="s">
        <v>14936</v>
      </c>
      <c r="D4002" s="3">
        <v>46238</v>
      </c>
      <c r="E4002" s="2">
        <v>13669.42</v>
      </c>
    </row>
    <row r="4003" spans="1:5" x14ac:dyDescent="0.3">
      <c r="A4003" s="2" t="s">
        <v>6928</v>
      </c>
      <c r="B4003" s="2" t="s">
        <v>2921</v>
      </c>
      <c r="C4003" s="2" t="s">
        <v>14936</v>
      </c>
      <c r="D4003" s="3">
        <v>46009</v>
      </c>
      <c r="E4003" s="2">
        <v>29433.81</v>
      </c>
    </row>
    <row r="4004" spans="1:5" x14ac:dyDescent="0.3">
      <c r="A4004" s="2" t="s">
        <v>6929</v>
      </c>
      <c r="B4004" s="2" t="s">
        <v>2916</v>
      </c>
      <c r="C4004" s="2" t="s">
        <v>14936</v>
      </c>
      <c r="D4004" s="3">
        <v>46069</v>
      </c>
      <c r="E4004" s="2">
        <v>36704.11</v>
      </c>
    </row>
    <row r="4005" spans="1:5" x14ac:dyDescent="0.3">
      <c r="A4005" s="2" t="s">
        <v>6930</v>
      </c>
      <c r="B4005" s="2" t="s">
        <v>2939</v>
      </c>
      <c r="C4005" s="2" t="s">
        <v>14936</v>
      </c>
      <c r="D4005" s="3">
        <v>45309</v>
      </c>
      <c r="E4005" s="2">
        <v>20529.55</v>
      </c>
    </row>
    <row r="4006" spans="1:5" x14ac:dyDescent="0.3">
      <c r="A4006" s="2" t="s">
        <v>6931</v>
      </c>
      <c r="B4006" s="2" t="s">
        <v>2916</v>
      </c>
      <c r="C4006" s="2" t="s">
        <v>14936</v>
      </c>
      <c r="D4006" s="3">
        <v>46224</v>
      </c>
      <c r="E4006" s="2">
        <v>38926.57</v>
      </c>
    </row>
    <row r="4007" spans="1:5" x14ac:dyDescent="0.3">
      <c r="A4007" s="2" t="s">
        <v>6932</v>
      </c>
      <c r="B4007" s="2" t="s">
        <v>2939</v>
      </c>
      <c r="C4007" s="2" t="s">
        <v>14936</v>
      </c>
      <c r="D4007" s="3">
        <v>46069</v>
      </c>
      <c r="E4007" s="2">
        <v>4645.5200000000004</v>
      </c>
    </row>
    <row r="4008" spans="1:5" x14ac:dyDescent="0.3">
      <c r="A4008" s="2" t="s">
        <v>6933</v>
      </c>
      <c r="B4008" s="2" t="s">
        <v>2921</v>
      </c>
      <c r="C4008" s="2" t="s">
        <v>14936</v>
      </c>
      <c r="D4008" s="3">
        <v>46244</v>
      </c>
      <c r="E4008" s="2">
        <v>42033.440000000002</v>
      </c>
    </row>
    <row r="4009" spans="1:5" x14ac:dyDescent="0.3">
      <c r="A4009" s="2" t="s">
        <v>6934</v>
      </c>
      <c r="B4009" s="2" t="s">
        <v>2916</v>
      </c>
      <c r="C4009" s="2" t="s">
        <v>14936</v>
      </c>
      <c r="D4009" s="3">
        <v>45587</v>
      </c>
      <c r="E4009" s="2">
        <v>17132.41</v>
      </c>
    </row>
    <row r="4010" spans="1:5" x14ac:dyDescent="0.3">
      <c r="A4010" s="2" t="s">
        <v>6935</v>
      </c>
      <c r="B4010" s="2" t="s">
        <v>2916</v>
      </c>
      <c r="C4010" s="2" t="s">
        <v>14936</v>
      </c>
      <c r="D4010" s="3">
        <v>45982</v>
      </c>
      <c r="E4010" s="2">
        <v>42108.08</v>
      </c>
    </row>
    <row r="4011" spans="1:5" x14ac:dyDescent="0.3">
      <c r="A4011" s="2" t="s">
        <v>6936</v>
      </c>
      <c r="B4011" s="2" t="s">
        <v>2936</v>
      </c>
      <c r="C4011" s="2" t="s">
        <v>14936</v>
      </c>
      <c r="D4011" s="3">
        <v>46066</v>
      </c>
      <c r="E4011" s="2">
        <v>17779.97</v>
      </c>
    </row>
    <row r="4012" spans="1:5" x14ac:dyDescent="0.3">
      <c r="A4012" s="2" t="s">
        <v>6937</v>
      </c>
      <c r="B4012" s="2" t="s">
        <v>2921</v>
      </c>
      <c r="C4012" s="2" t="s">
        <v>14936</v>
      </c>
      <c r="D4012" s="3">
        <v>45318</v>
      </c>
      <c r="E4012" s="2">
        <v>932.36</v>
      </c>
    </row>
    <row r="4013" spans="1:5" x14ac:dyDescent="0.3">
      <c r="A4013" s="2" t="s">
        <v>6938</v>
      </c>
      <c r="B4013" s="2" t="s">
        <v>2921</v>
      </c>
      <c r="C4013" s="2" t="s">
        <v>14936</v>
      </c>
      <c r="D4013" s="3">
        <v>45441</v>
      </c>
      <c r="E4013" s="2">
        <v>14513.59</v>
      </c>
    </row>
    <row r="4014" spans="1:5" x14ac:dyDescent="0.3">
      <c r="A4014" s="2" t="s">
        <v>6939</v>
      </c>
      <c r="B4014" s="2" t="s">
        <v>2936</v>
      </c>
      <c r="C4014" s="2" t="s">
        <v>14936</v>
      </c>
      <c r="D4014" s="3">
        <v>46027</v>
      </c>
      <c r="E4014" s="2">
        <v>13051.58</v>
      </c>
    </row>
    <row r="4015" spans="1:5" x14ac:dyDescent="0.3">
      <c r="A4015" s="2" t="s">
        <v>6940</v>
      </c>
      <c r="B4015" s="2" t="s">
        <v>2916</v>
      </c>
      <c r="C4015" s="2" t="s">
        <v>14936</v>
      </c>
      <c r="D4015" s="3">
        <v>46029</v>
      </c>
      <c r="E4015" s="2">
        <v>19409.39</v>
      </c>
    </row>
    <row r="4016" spans="1:5" x14ac:dyDescent="0.3">
      <c r="A4016" s="2" t="s">
        <v>6941</v>
      </c>
      <c r="B4016" s="2" t="s">
        <v>2936</v>
      </c>
      <c r="C4016" s="2" t="s">
        <v>14936</v>
      </c>
      <c r="D4016" s="3">
        <v>45857</v>
      </c>
      <c r="E4016" s="2">
        <v>33564.720000000001</v>
      </c>
    </row>
    <row r="4017" spans="1:5" x14ac:dyDescent="0.3">
      <c r="A4017" s="2" t="s">
        <v>6942</v>
      </c>
      <c r="B4017" s="2" t="s">
        <v>2919</v>
      </c>
      <c r="C4017" s="2" t="s">
        <v>14936</v>
      </c>
      <c r="D4017" s="3">
        <v>45899</v>
      </c>
      <c r="E4017" s="2">
        <v>44873.98</v>
      </c>
    </row>
    <row r="4018" spans="1:5" x14ac:dyDescent="0.3">
      <c r="A4018" s="2" t="s">
        <v>6943</v>
      </c>
      <c r="B4018" s="2" t="s">
        <v>2919</v>
      </c>
      <c r="C4018" s="2" t="s">
        <v>14936</v>
      </c>
      <c r="D4018" s="3">
        <v>45577</v>
      </c>
      <c r="E4018" s="2">
        <v>31898.91</v>
      </c>
    </row>
    <row r="4019" spans="1:5" x14ac:dyDescent="0.3">
      <c r="A4019" s="2" t="s">
        <v>6944</v>
      </c>
      <c r="B4019" s="2" t="s">
        <v>2916</v>
      </c>
      <c r="C4019" s="2" t="s">
        <v>14936</v>
      </c>
      <c r="D4019" s="3">
        <v>45909</v>
      </c>
      <c r="E4019" s="2">
        <v>5642.94</v>
      </c>
    </row>
    <row r="4020" spans="1:5" x14ac:dyDescent="0.3">
      <c r="A4020" s="2" t="s">
        <v>6945</v>
      </c>
      <c r="B4020" s="2" t="s">
        <v>2934</v>
      </c>
      <c r="C4020" s="2" t="s">
        <v>14936</v>
      </c>
      <c r="D4020" s="3">
        <v>46208</v>
      </c>
      <c r="E4020" s="2">
        <v>22148.560000000001</v>
      </c>
    </row>
    <row r="4021" spans="1:5" x14ac:dyDescent="0.3">
      <c r="A4021" s="2" t="s">
        <v>6946</v>
      </c>
      <c r="B4021" s="2" t="s">
        <v>2939</v>
      </c>
      <c r="C4021" s="2" t="s">
        <v>14936</v>
      </c>
      <c r="D4021" s="3">
        <v>45679</v>
      </c>
      <c r="E4021" s="2">
        <v>46394.06</v>
      </c>
    </row>
    <row r="4022" spans="1:5" x14ac:dyDescent="0.3">
      <c r="A4022" s="2" t="s">
        <v>6947</v>
      </c>
      <c r="B4022" s="2" t="s">
        <v>2916</v>
      </c>
      <c r="C4022" s="2" t="s">
        <v>14936</v>
      </c>
      <c r="D4022" s="3">
        <v>45539</v>
      </c>
      <c r="E4022" s="2">
        <v>19742.009999999998</v>
      </c>
    </row>
    <row r="4023" spans="1:5" x14ac:dyDescent="0.3">
      <c r="A4023" s="2" t="s">
        <v>6948</v>
      </c>
      <c r="B4023" s="2" t="s">
        <v>2916</v>
      </c>
      <c r="C4023" s="2" t="s">
        <v>14936</v>
      </c>
      <c r="D4023" s="3">
        <v>45336</v>
      </c>
      <c r="E4023" s="2">
        <v>43912.25</v>
      </c>
    </row>
    <row r="4024" spans="1:5" x14ac:dyDescent="0.3">
      <c r="A4024" s="2" t="s">
        <v>6949</v>
      </c>
      <c r="B4024" s="2" t="s">
        <v>2921</v>
      </c>
      <c r="C4024" s="2" t="s">
        <v>14936</v>
      </c>
      <c r="D4024" s="3">
        <v>46240</v>
      </c>
      <c r="E4024" s="2">
        <v>11937.18</v>
      </c>
    </row>
    <row r="4025" spans="1:5" x14ac:dyDescent="0.3">
      <c r="A4025" s="2" t="s">
        <v>6950</v>
      </c>
      <c r="B4025" s="2" t="s">
        <v>2939</v>
      </c>
      <c r="C4025" s="2" t="s">
        <v>14936</v>
      </c>
      <c r="D4025" s="3">
        <v>46213</v>
      </c>
      <c r="E4025" s="2">
        <v>4797.84</v>
      </c>
    </row>
    <row r="4026" spans="1:5" x14ac:dyDescent="0.3">
      <c r="A4026" s="2" t="s">
        <v>6951</v>
      </c>
      <c r="B4026" s="2" t="s">
        <v>2919</v>
      </c>
      <c r="C4026" s="2" t="s">
        <v>14936</v>
      </c>
      <c r="D4026" s="3">
        <v>45816</v>
      </c>
      <c r="E4026" s="2">
        <v>16317.15</v>
      </c>
    </row>
    <row r="4027" spans="1:5" x14ac:dyDescent="0.3">
      <c r="A4027" s="2" t="s">
        <v>6952</v>
      </c>
      <c r="B4027" s="2" t="s">
        <v>2939</v>
      </c>
      <c r="C4027" s="2" t="s">
        <v>14936</v>
      </c>
      <c r="D4027" s="3">
        <v>45457</v>
      </c>
      <c r="E4027" s="2">
        <v>3139.6</v>
      </c>
    </row>
    <row r="4028" spans="1:5" x14ac:dyDescent="0.3">
      <c r="A4028" s="2" t="s">
        <v>6953</v>
      </c>
      <c r="B4028" s="2" t="s">
        <v>2936</v>
      </c>
      <c r="C4028" s="2" t="s">
        <v>14936</v>
      </c>
      <c r="D4028" s="3">
        <v>45803</v>
      </c>
      <c r="E4028" s="2">
        <v>47135.27</v>
      </c>
    </row>
    <row r="4029" spans="1:5" x14ac:dyDescent="0.3">
      <c r="A4029" s="2" t="s">
        <v>6954</v>
      </c>
      <c r="B4029" s="2" t="s">
        <v>2916</v>
      </c>
      <c r="C4029" s="2" t="s">
        <v>14936</v>
      </c>
      <c r="D4029" s="3">
        <v>45580</v>
      </c>
      <c r="E4029" s="2">
        <v>13824.31</v>
      </c>
    </row>
    <row r="4030" spans="1:5" x14ac:dyDescent="0.3">
      <c r="A4030" s="2" t="s">
        <v>6955</v>
      </c>
      <c r="B4030" s="2" t="s">
        <v>2919</v>
      </c>
      <c r="C4030" s="2" t="s">
        <v>14936</v>
      </c>
      <c r="D4030" s="3">
        <v>45510</v>
      </c>
      <c r="E4030" s="2">
        <v>17722.189999999999</v>
      </c>
    </row>
    <row r="4031" spans="1:5" x14ac:dyDescent="0.3">
      <c r="A4031" s="2" t="s">
        <v>6956</v>
      </c>
      <c r="B4031" s="2" t="s">
        <v>2919</v>
      </c>
      <c r="C4031" s="2" t="s">
        <v>14936</v>
      </c>
      <c r="D4031" s="3">
        <v>45757</v>
      </c>
      <c r="E4031" s="2">
        <v>3122.82</v>
      </c>
    </row>
    <row r="4032" spans="1:5" x14ac:dyDescent="0.3">
      <c r="A4032" s="2" t="s">
        <v>6957</v>
      </c>
      <c r="B4032" s="2" t="s">
        <v>2939</v>
      </c>
      <c r="C4032" s="2" t="s">
        <v>14936</v>
      </c>
      <c r="D4032" s="3">
        <v>46256</v>
      </c>
      <c r="E4032" s="2">
        <v>38965.760000000002</v>
      </c>
    </row>
    <row r="4033" spans="1:5" x14ac:dyDescent="0.3">
      <c r="A4033" s="2" t="s">
        <v>6958</v>
      </c>
      <c r="B4033" s="2" t="s">
        <v>2921</v>
      </c>
      <c r="C4033" s="2" t="s">
        <v>14936</v>
      </c>
      <c r="D4033" s="3">
        <v>45762</v>
      </c>
      <c r="E4033" s="2">
        <v>33479.760000000002</v>
      </c>
    </row>
    <row r="4034" spans="1:5" x14ac:dyDescent="0.3">
      <c r="A4034" s="2" t="s">
        <v>6959</v>
      </c>
      <c r="B4034" s="2" t="s">
        <v>2939</v>
      </c>
      <c r="C4034" s="2" t="s">
        <v>14936</v>
      </c>
      <c r="D4034" s="3">
        <v>45470</v>
      </c>
      <c r="E4034" s="2">
        <v>3208.38</v>
      </c>
    </row>
    <row r="4035" spans="1:5" x14ac:dyDescent="0.3">
      <c r="A4035" s="2" t="s">
        <v>6960</v>
      </c>
      <c r="B4035" s="2" t="s">
        <v>2916</v>
      </c>
      <c r="C4035" s="2" t="s">
        <v>14936</v>
      </c>
      <c r="D4035" s="3">
        <v>45461</v>
      </c>
      <c r="E4035" s="2">
        <v>2509.64</v>
      </c>
    </row>
    <row r="4036" spans="1:5" x14ac:dyDescent="0.3">
      <c r="A4036" s="2" t="s">
        <v>6961</v>
      </c>
      <c r="B4036" s="2" t="s">
        <v>2939</v>
      </c>
      <c r="C4036" s="2" t="s">
        <v>14936</v>
      </c>
      <c r="D4036" s="3">
        <v>45518</v>
      </c>
      <c r="E4036" s="2">
        <v>49269.760000000002</v>
      </c>
    </row>
    <row r="4037" spans="1:5" x14ac:dyDescent="0.3">
      <c r="A4037" s="2" t="s">
        <v>6962</v>
      </c>
      <c r="B4037" s="2" t="s">
        <v>2934</v>
      </c>
      <c r="C4037" s="2" t="s">
        <v>14936</v>
      </c>
      <c r="D4037" s="3">
        <v>45660</v>
      </c>
      <c r="E4037" s="2">
        <v>23368.2</v>
      </c>
    </row>
    <row r="4038" spans="1:5" x14ac:dyDescent="0.3">
      <c r="A4038" s="2" t="s">
        <v>6963</v>
      </c>
      <c r="B4038" s="2" t="s">
        <v>2916</v>
      </c>
      <c r="C4038" s="2" t="s">
        <v>14936</v>
      </c>
      <c r="D4038" s="3">
        <v>45842</v>
      </c>
      <c r="E4038" s="2">
        <v>2662.81</v>
      </c>
    </row>
    <row r="4039" spans="1:5" x14ac:dyDescent="0.3">
      <c r="A4039" s="2" t="s">
        <v>6964</v>
      </c>
      <c r="B4039" s="2" t="s">
        <v>2939</v>
      </c>
      <c r="C4039" s="2" t="s">
        <v>14936</v>
      </c>
      <c r="D4039" s="3">
        <v>46225</v>
      </c>
      <c r="E4039" s="2">
        <v>45373.38</v>
      </c>
    </row>
    <row r="4040" spans="1:5" x14ac:dyDescent="0.3">
      <c r="A4040" s="2" t="s">
        <v>6965</v>
      </c>
      <c r="B4040" s="2" t="s">
        <v>2916</v>
      </c>
      <c r="C4040" s="2" t="s">
        <v>14937</v>
      </c>
      <c r="D4040" s="3">
        <v>45998</v>
      </c>
      <c r="E4040" s="2">
        <v>18954.29</v>
      </c>
    </row>
    <row r="4041" spans="1:5" x14ac:dyDescent="0.3">
      <c r="A4041" s="2" t="s">
        <v>6966</v>
      </c>
      <c r="B4041" s="2" t="s">
        <v>2916</v>
      </c>
      <c r="C4041" s="2" t="s">
        <v>14936</v>
      </c>
      <c r="D4041" s="3">
        <v>45453</v>
      </c>
      <c r="E4041" s="2">
        <v>33120.129999999997</v>
      </c>
    </row>
    <row r="4042" spans="1:5" x14ac:dyDescent="0.3">
      <c r="A4042" s="2" t="s">
        <v>6967</v>
      </c>
      <c r="B4042" s="2" t="s">
        <v>2916</v>
      </c>
      <c r="C4042" s="2" t="s">
        <v>14936</v>
      </c>
      <c r="D4042" s="3">
        <v>45767</v>
      </c>
      <c r="E4042" s="2">
        <v>41147.99</v>
      </c>
    </row>
    <row r="4043" spans="1:5" x14ac:dyDescent="0.3">
      <c r="A4043" s="2" t="s">
        <v>6968</v>
      </c>
      <c r="B4043" s="2" t="s">
        <v>2936</v>
      </c>
      <c r="C4043" s="2" t="s">
        <v>14936</v>
      </c>
      <c r="D4043" s="3">
        <v>45992</v>
      </c>
      <c r="E4043" s="2">
        <v>8635.41</v>
      </c>
    </row>
    <row r="4044" spans="1:5" x14ac:dyDescent="0.3">
      <c r="A4044" s="2" t="s">
        <v>6969</v>
      </c>
      <c r="B4044" s="2" t="s">
        <v>2934</v>
      </c>
      <c r="C4044" s="2" t="s">
        <v>14936</v>
      </c>
      <c r="D4044" s="3">
        <v>45506</v>
      </c>
      <c r="E4044" s="2">
        <v>28783.759999999998</v>
      </c>
    </row>
    <row r="4045" spans="1:5" x14ac:dyDescent="0.3">
      <c r="A4045" s="2" t="s">
        <v>6970</v>
      </c>
      <c r="B4045" s="2" t="s">
        <v>2936</v>
      </c>
      <c r="C4045" s="2" t="s">
        <v>14936</v>
      </c>
      <c r="D4045" s="3">
        <v>45422</v>
      </c>
      <c r="E4045" s="2">
        <v>25848.22</v>
      </c>
    </row>
    <row r="4046" spans="1:5" x14ac:dyDescent="0.3">
      <c r="A4046" s="2" t="s">
        <v>6971</v>
      </c>
      <c r="B4046" s="2" t="s">
        <v>2939</v>
      </c>
      <c r="C4046" s="2" t="s">
        <v>14936</v>
      </c>
      <c r="D4046" s="3">
        <v>45529</v>
      </c>
      <c r="E4046" s="2">
        <v>23589.41</v>
      </c>
    </row>
    <row r="4047" spans="1:5" x14ac:dyDescent="0.3">
      <c r="A4047" s="2" t="s">
        <v>6972</v>
      </c>
      <c r="B4047" s="2" t="s">
        <v>2916</v>
      </c>
      <c r="C4047" s="2" t="s">
        <v>14936</v>
      </c>
      <c r="D4047" s="3">
        <v>46134</v>
      </c>
      <c r="E4047" s="2">
        <v>5012.17</v>
      </c>
    </row>
    <row r="4048" spans="1:5" x14ac:dyDescent="0.3">
      <c r="A4048" s="2" t="s">
        <v>6973</v>
      </c>
      <c r="B4048" s="2" t="s">
        <v>2921</v>
      </c>
      <c r="C4048" s="2" t="s">
        <v>14936</v>
      </c>
      <c r="D4048" s="3">
        <v>45979</v>
      </c>
      <c r="E4048" s="2">
        <v>34247.17</v>
      </c>
    </row>
    <row r="4049" spans="1:5" x14ac:dyDescent="0.3">
      <c r="A4049" s="2" t="s">
        <v>6974</v>
      </c>
      <c r="B4049" s="2" t="s">
        <v>2939</v>
      </c>
      <c r="C4049" s="2" t="s">
        <v>14936</v>
      </c>
      <c r="D4049" s="3">
        <v>45509</v>
      </c>
      <c r="E4049" s="2">
        <v>32714.39</v>
      </c>
    </row>
    <row r="4050" spans="1:5" x14ac:dyDescent="0.3">
      <c r="A4050" s="2" t="s">
        <v>6975</v>
      </c>
      <c r="B4050" s="2" t="s">
        <v>2921</v>
      </c>
      <c r="C4050" s="2" t="s">
        <v>14936</v>
      </c>
      <c r="D4050" s="3">
        <v>45911</v>
      </c>
      <c r="E4050" s="2">
        <v>31740.12</v>
      </c>
    </row>
    <row r="4051" spans="1:5" x14ac:dyDescent="0.3">
      <c r="A4051" s="2" t="s">
        <v>6976</v>
      </c>
      <c r="B4051" s="2" t="s">
        <v>2939</v>
      </c>
      <c r="C4051" s="2" t="s">
        <v>14936</v>
      </c>
      <c r="D4051" s="3">
        <v>45887</v>
      </c>
      <c r="E4051" s="2">
        <v>42179.56</v>
      </c>
    </row>
    <row r="4052" spans="1:5" x14ac:dyDescent="0.3">
      <c r="A4052" s="2" t="s">
        <v>6977</v>
      </c>
      <c r="B4052" s="2" t="s">
        <v>2921</v>
      </c>
      <c r="C4052" s="2" t="s">
        <v>14937</v>
      </c>
      <c r="D4052" s="3">
        <v>45640</v>
      </c>
      <c r="E4052" s="2">
        <v>48715.18</v>
      </c>
    </row>
    <row r="4053" spans="1:5" x14ac:dyDescent="0.3">
      <c r="A4053" s="2" t="s">
        <v>6978</v>
      </c>
      <c r="B4053" s="2" t="s">
        <v>2939</v>
      </c>
      <c r="C4053" s="2" t="s">
        <v>14936</v>
      </c>
      <c r="D4053" s="3">
        <v>45357</v>
      </c>
      <c r="E4053" s="2">
        <v>35991.29</v>
      </c>
    </row>
    <row r="4054" spans="1:5" x14ac:dyDescent="0.3">
      <c r="A4054" s="2" t="s">
        <v>6979</v>
      </c>
      <c r="B4054" s="2" t="s">
        <v>2921</v>
      </c>
      <c r="C4054" s="2" t="s">
        <v>14936</v>
      </c>
      <c r="D4054" s="3">
        <v>45294</v>
      </c>
      <c r="E4054" s="2">
        <v>30206.68</v>
      </c>
    </row>
    <row r="4055" spans="1:5" x14ac:dyDescent="0.3">
      <c r="A4055" s="2" t="s">
        <v>6980</v>
      </c>
      <c r="B4055" s="2" t="s">
        <v>2919</v>
      </c>
      <c r="C4055" s="2" t="s">
        <v>14936</v>
      </c>
      <c r="D4055" s="3">
        <v>45525</v>
      </c>
      <c r="E4055" s="2">
        <v>47769.79</v>
      </c>
    </row>
    <row r="4056" spans="1:5" x14ac:dyDescent="0.3">
      <c r="A4056" s="2" t="s">
        <v>6981</v>
      </c>
      <c r="B4056" s="2" t="s">
        <v>2916</v>
      </c>
      <c r="C4056" s="2" t="s">
        <v>14936</v>
      </c>
      <c r="D4056" s="3">
        <v>45514</v>
      </c>
      <c r="E4056" s="2">
        <v>37590.910000000003</v>
      </c>
    </row>
    <row r="4057" spans="1:5" x14ac:dyDescent="0.3">
      <c r="A4057" s="2" t="s">
        <v>6982</v>
      </c>
      <c r="B4057" s="2" t="s">
        <v>2934</v>
      </c>
      <c r="C4057" s="2" t="s">
        <v>14936</v>
      </c>
      <c r="D4057" s="3">
        <v>45935</v>
      </c>
      <c r="E4057" s="2">
        <v>46472.9</v>
      </c>
    </row>
    <row r="4058" spans="1:5" x14ac:dyDescent="0.3">
      <c r="A4058" s="2" t="s">
        <v>6983</v>
      </c>
      <c r="B4058" s="2" t="s">
        <v>2939</v>
      </c>
      <c r="C4058" s="2" t="s">
        <v>14936</v>
      </c>
      <c r="D4058" s="3">
        <v>45583</v>
      </c>
      <c r="E4058" s="2">
        <v>28008.2</v>
      </c>
    </row>
    <row r="4059" spans="1:5" x14ac:dyDescent="0.3">
      <c r="A4059" s="2" t="s">
        <v>6984</v>
      </c>
      <c r="B4059" s="2" t="s">
        <v>2919</v>
      </c>
      <c r="C4059" s="2" t="s">
        <v>14936</v>
      </c>
      <c r="D4059" s="3">
        <v>45543</v>
      </c>
      <c r="E4059" s="2">
        <v>19466.2</v>
      </c>
    </row>
    <row r="4060" spans="1:5" x14ac:dyDescent="0.3">
      <c r="A4060" s="2" t="s">
        <v>6985</v>
      </c>
      <c r="B4060" s="2" t="s">
        <v>2921</v>
      </c>
      <c r="C4060" s="2" t="s">
        <v>14936</v>
      </c>
      <c r="D4060" s="3">
        <v>46259</v>
      </c>
      <c r="E4060" s="2">
        <v>12835.41</v>
      </c>
    </row>
    <row r="4061" spans="1:5" x14ac:dyDescent="0.3">
      <c r="A4061" s="2" t="s">
        <v>6986</v>
      </c>
      <c r="B4061" s="2" t="s">
        <v>2936</v>
      </c>
      <c r="C4061" s="2" t="s">
        <v>14936</v>
      </c>
      <c r="D4061" s="3">
        <v>46235</v>
      </c>
      <c r="E4061" s="2">
        <v>8150.7</v>
      </c>
    </row>
    <row r="4062" spans="1:5" x14ac:dyDescent="0.3">
      <c r="A4062" s="2" t="s">
        <v>6987</v>
      </c>
      <c r="B4062" s="2" t="s">
        <v>2939</v>
      </c>
      <c r="C4062" s="2" t="s">
        <v>14936</v>
      </c>
      <c r="D4062" s="3">
        <v>45722</v>
      </c>
      <c r="E4062" s="2">
        <v>20652.37</v>
      </c>
    </row>
    <row r="4063" spans="1:5" x14ac:dyDescent="0.3">
      <c r="A4063" s="2" t="s">
        <v>6988</v>
      </c>
      <c r="B4063" s="2" t="s">
        <v>2916</v>
      </c>
      <c r="C4063" s="2" t="s">
        <v>14936</v>
      </c>
      <c r="D4063" s="3">
        <v>45955</v>
      </c>
      <c r="E4063" s="2">
        <v>16081.91</v>
      </c>
    </row>
    <row r="4064" spans="1:5" x14ac:dyDescent="0.3">
      <c r="A4064" s="2" t="s">
        <v>6989</v>
      </c>
      <c r="B4064" s="2" t="s">
        <v>2921</v>
      </c>
      <c r="C4064" s="2" t="s">
        <v>14936</v>
      </c>
      <c r="D4064" s="3">
        <v>45859</v>
      </c>
      <c r="E4064" s="2">
        <v>6299.27</v>
      </c>
    </row>
    <row r="4065" spans="1:5" x14ac:dyDescent="0.3">
      <c r="A4065" s="2" t="s">
        <v>6990</v>
      </c>
      <c r="B4065" s="2" t="s">
        <v>2934</v>
      </c>
      <c r="C4065" s="2" t="s">
        <v>14936</v>
      </c>
      <c r="D4065" s="3">
        <v>45349</v>
      </c>
      <c r="E4065" s="2">
        <v>38581.69</v>
      </c>
    </row>
    <row r="4066" spans="1:5" x14ac:dyDescent="0.3">
      <c r="A4066" s="2" t="s">
        <v>6991</v>
      </c>
      <c r="B4066" s="2" t="s">
        <v>2921</v>
      </c>
      <c r="C4066" s="2" t="s">
        <v>14936</v>
      </c>
      <c r="D4066" s="3">
        <v>45451</v>
      </c>
      <c r="E4066" s="2">
        <v>24424.86</v>
      </c>
    </row>
    <row r="4067" spans="1:5" x14ac:dyDescent="0.3">
      <c r="A4067" s="2" t="s">
        <v>6992</v>
      </c>
      <c r="B4067" s="2" t="s">
        <v>2939</v>
      </c>
      <c r="C4067" s="2" t="s">
        <v>14936</v>
      </c>
      <c r="D4067" s="3">
        <v>45933</v>
      </c>
      <c r="E4067" s="2">
        <v>33534.89</v>
      </c>
    </row>
    <row r="4068" spans="1:5" x14ac:dyDescent="0.3">
      <c r="A4068" s="2" t="s">
        <v>6993</v>
      </c>
      <c r="B4068" s="2" t="s">
        <v>2916</v>
      </c>
      <c r="C4068" s="2" t="s">
        <v>14938</v>
      </c>
      <c r="D4068" s="3">
        <v>46137</v>
      </c>
      <c r="E4068" s="2">
        <v>18290.37</v>
      </c>
    </row>
    <row r="4069" spans="1:5" x14ac:dyDescent="0.3">
      <c r="A4069" s="2" t="s">
        <v>6994</v>
      </c>
      <c r="B4069" s="2" t="s">
        <v>2916</v>
      </c>
      <c r="C4069" s="2" t="s">
        <v>14938</v>
      </c>
      <c r="D4069" s="3">
        <v>45447</v>
      </c>
      <c r="E4069" s="2">
        <v>41258.74</v>
      </c>
    </row>
    <row r="4070" spans="1:5" x14ac:dyDescent="0.3">
      <c r="A4070" s="2" t="s">
        <v>6995</v>
      </c>
      <c r="B4070" s="2" t="s">
        <v>2939</v>
      </c>
      <c r="C4070" s="2" t="s">
        <v>14936</v>
      </c>
      <c r="D4070" s="3">
        <v>45452</v>
      </c>
      <c r="E4070" s="2">
        <v>30721.99</v>
      </c>
    </row>
    <row r="4071" spans="1:5" x14ac:dyDescent="0.3">
      <c r="A4071" s="2" t="s">
        <v>6996</v>
      </c>
      <c r="B4071" s="2" t="s">
        <v>2939</v>
      </c>
      <c r="C4071" s="2" t="s">
        <v>14936</v>
      </c>
      <c r="D4071" s="3">
        <v>46030</v>
      </c>
      <c r="E4071" s="2">
        <v>29318.92</v>
      </c>
    </row>
    <row r="4072" spans="1:5" x14ac:dyDescent="0.3">
      <c r="A4072" s="2" t="s">
        <v>6997</v>
      </c>
      <c r="B4072" s="2" t="s">
        <v>2934</v>
      </c>
      <c r="C4072" s="2" t="s">
        <v>14936</v>
      </c>
      <c r="D4072" s="3">
        <v>45801</v>
      </c>
      <c r="E4072" s="2">
        <v>43253.18</v>
      </c>
    </row>
    <row r="4073" spans="1:5" x14ac:dyDescent="0.3">
      <c r="A4073" s="2" t="s">
        <v>6998</v>
      </c>
      <c r="B4073" s="2" t="s">
        <v>2936</v>
      </c>
      <c r="C4073" s="2" t="s">
        <v>14937</v>
      </c>
      <c r="D4073" s="3">
        <v>45489</v>
      </c>
      <c r="E4073" s="2">
        <v>28859.4</v>
      </c>
    </row>
    <row r="4074" spans="1:5" x14ac:dyDescent="0.3">
      <c r="A4074" s="2" t="s">
        <v>6999</v>
      </c>
      <c r="B4074" s="2" t="s">
        <v>2916</v>
      </c>
      <c r="C4074" s="2" t="s">
        <v>14936</v>
      </c>
      <c r="D4074" s="3">
        <v>46143</v>
      </c>
      <c r="E4074" s="2">
        <v>31152.84</v>
      </c>
    </row>
    <row r="4075" spans="1:5" x14ac:dyDescent="0.3">
      <c r="A4075" s="2" t="s">
        <v>7000</v>
      </c>
      <c r="B4075" s="2" t="s">
        <v>2919</v>
      </c>
      <c r="C4075" s="2" t="s">
        <v>14936</v>
      </c>
      <c r="D4075" s="3">
        <v>45871</v>
      </c>
      <c r="E4075" s="2">
        <v>5803.72</v>
      </c>
    </row>
    <row r="4076" spans="1:5" x14ac:dyDescent="0.3">
      <c r="A4076" s="2" t="s">
        <v>7001</v>
      </c>
      <c r="B4076" s="2" t="s">
        <v>2921</v>
      </c>
      <c r="C4076" s="2" t="s">
        <v>14936</v>
      </c>
      <c r="D4076" s="3">
        <v>45438</v>
      </c>
      <c r="E4076" s="2">
        <v>46189.84</v>
      </c>
    </row>
    <row r="4077" spans="1:5" x14ac:dyDescent="0.3">
      <c r="A4077" s="2" t="s">
        <v>7002</v>
      </c>
      <c r="B4077" s="2" t="s">
        <v>2916</v>
      </c>
      <c r="C4077" s="2" t="s">
        <v>14936</v>
      </c>
      <c r="D4077" s="3">
        <v>46163</v>
      </c>
      <c r="E4077" s="2">
        <v>27147.98</v>
      </c>
    </row>
    <row r="4078" spans="1:5" x14ac:dyDescent="0.3">
      <c r="A4078" s="2" t="s">
        <v>7003</v>
      </c>
      <c r="B4078" s="2" t="s">
        <v>2916</v>
      </c>
      <c r="C4078" s="2" t="s">
        <v>14936</v>
      </c>
      <c r="D4078" s="3">
        <v>46066</v>
      </c>
      <c r="E4078" s="2">
        <v>24620.1</v>
      </c>
    </row>
    <row r="4079" spans="1:5" x14ac:dyDescent="0.3">
      <c r="A4079" s="2" t="s">
        <v>7004</v>
      </c>
      <c r="B4079" s="2" t="s">
        <v>2921</v>
      </c>
      <c r="C4079" s="2" t="s">
        <v>14936</v>
      </c>
      <c r="D4079" s="3">
        <v>45499</v>
      </c>
      <c r="E4079" s="2">
        <v>6708.88</v>
      </c>
    </row>
    <row r="4080" spans="1:5" x14ac:dyDescent="0.3">
      <c r="A4080" s="2" t="s">
        <v>7005</v>
      </c>
      <c r="B4080" s="2" t="s">
        <v>2916</v>
      </c>
      <c r="C4080" s="2" t="s">
        <v>14936</v>
      </c>
      <c r="D4080" s="3">
        <v>45642</v>
      </c>
      <c r="E4080" s="2">
        <v>44442.66</v>
      </c>
    </row>
    <row r="4081" spans="1:5" x14ac:dyDescent="0.3">
      <c r="A4081" s="2" t="s">
        <v>7006</v>
      </c>
      <c r="B4081" s="2" t="s">
        <v>2916</v>
      </c>
      <c r="C4081" s="2" t="s">
        <v>14936</v>
      </c>
      <c r="D4081" s="3">
        <v>46090</v>
      </c>
      <c r="E4081" s="2">
        <v>41909.269999999997</v>
      </c>
    </row>
    <row r="4082" spans="1:5" x14ac:dyDescent="0.3">
      <c r="A4082" s="2" t="s">
        <v>7007</v>
      </c>
      <c r="B4082" s="2" t="s">
        <v>2939</v>
      </c>
      <c r="C4082" s="2" t="s">
        <v>14936</v>
      </c>
      <c r="D4082" s="3">
        <v>45654</v>
      </c>
      <c r="E4082" s="2">
        <v>23001.919999999998</v>
      </c>
    </row>
    <row r="4083" spans="1:5" x14ac:dyDescent="0.3">
      <c r="A4083" s="2" t="s">
        <v>7008</v>
      </c>
      <c r="B4083" s="2" t="s">
        <v>2939</v>
      </c>
      <c r="C4083" s="2" t="s">
        <v>14936</v>
      </c>
      <c r="D4083" s="3">
        <v>45747</v>
      </c>
      <c r="E4083" s="2">
        <v>30726.9</v>
      </c>
    </row>
    <row r="4084" spans="1:5" x14ac:dyDescent="0.3">
      <c r="A4084" s="2" t="s">
        <v>7009</v>
      </c>
      <c r="B4084" s="2" t="s">
        <v>2939</v>
      </c>
      <c r="C4084" s="2" t="s">
        <v>14936</v>
      </c>
      <c r="D4084" s="3">
        <v>45792</v>
      </c>
      <c r="E4084" s="2">
        <v>9973.31</v>
      </c>
    </row>
    <row r="4085" spans="1:5" x14ac:dyDescent="0.3">
      <c r="A4085" s="2" t="s">
        <v>7010</v>
      </c>
      <c r="B4085" s="2" t="s">
        <v>2934</v>
      </c>
      <c r="C4085" s="2" t="s">
        <v>14936</v>
      </c>
      <c r="D4085" s="3">
        <v>46120</v>
      </c>
      <c r="E4085" s="2">
        <v>9923.7000000000007</v>
      </c>
    </row>
    <row r="4086" spans="1:5" x14ac:dyDescent="0.3">
      <c r="A4086" s="2" t="s">
        <v>7011</v>
      </c>
      <c r="B4086" s="2" t="s">
        <v>2936</v>
      </c>
      <c r="C4086" s="2" t="s">
        <v>14936</v>
      </c>
      <c r="D4086" s="3">
        <v>45614</v>
      </c>
      <c r="E4086" s="2">
        <v>14118.65</v>
      </c>
    </row>
    <row r="4087" spans="1:5" x14ac:dyDescent="0.3">
      <c r="A4087" s="2" t="s">
        <v>7012</v>
      </c>
      <c r="B4087" s="2" t="s">
        <v>2939</v>
      </c>
      <c r="C4087" s="2" t="s">
        <v>14936</v>
      </c>
      <c r="D4087" s="3">
        <v>45743</v>
      </c>
      <c r="E4087" s="2">
        <v>12295.84</v>
      </c>
    </row>
    <row r="4088" spans="1:5" x14ac:dyDescent="0.3">
      <c r="A4088" s="2" t="s">
        <v>7013</v>
      </c>
      <c r="B4088" s="2" t="s">
        <v>2939</v>
      </c>
      <c r="C4088" s="2" t="s">
        <v>14936</v>
      </c>
      <c r="D4088" s="3">
        <v>46125</v>
      </c>
      <c r="E4088" s="2">
        <v>16207.79</v>
      </c>
    </row>
    <row r="4089" spans="1:5" x14ac:dyDescent="0.3">
      <c r="A4089" s="2" t="s">
        <v>7014</v>
      </c>
      <c r="B4089" s="2" t="s">
        <v>2939</v>
      </c>
      <c r="C4089" s="2" t="s">
        <v>14936</v>
      </c>
      <c r="D4089" s="3">
        <v>45607</v>
      </c>
      <c r="E4089" s="2">
        <v>10603.45</v>
      </c>
    </row>
    <row r="4090" spans="1:5" x14ac:dyDescent="0.3">
      <c r="A4090" s="2" t="s">
        <v>7015</v>
      </c>
      <c r="B4090" s="2" t="s">
        <v>2939</v>
      </c>
      <c r="C4090" s="2" t="s">
        <v>14936</v>
      </c>
      <c r="D4090" s="3">
        <v>45884</v>
      </c>
      <c r="E4090" s="2">
        <v>32613.14</v>
      </c>
    </row>
    <row r="4091" spans="1:5" x14ac:dyDescent="0.3">
      <c r="A4091" s="2" t="s">
        <v>7016</v>
      </c>
      <c r="B4091" s="2" t="s">
        <v>2916</v>
      </c>
      <c r="C4091" s="2" t="s">
        <v>14936</v>
      </c>
      <c r="D4091" s="3">
        <v>46244</v>
      </c>
      <c r="E4091" s="2">
        <v>3037.5</v>
      </c>
    </row>
    <row r="4092" spans="1:5" x14ac:dyDescent="0.3">
      <c r="A4092" s="2" t="s">
        <v>7017</v>
      </c>
      <c r="B4092" s="2" t="s">
        <v>2919</v>
      </c>
      <c r="C4092" s="2" t="s">
        <v>14936</v>
      </c>
      <c r="D4092" s="3">
        <v>46179</v>
      </c>
      <c r="E4092" s="2">
        <v>8760.56</v>
      </c>
    </row>
    <row r="4093" spans="1:5" x14ac:dyDescent="0.3">
      <c r="A4093" s="2" t="s">
        <v>7018</v>
      </c>
      <c r="B4093" s="2" t="s">
        <v>2936</v>
      </c>
      <c r="C4093" s="2" t="s">
        <v>14936</v>
      </c>
      <c r="D4093" s="3">
        <v>46020</v>
      </c>
      <c r="E4093" s="2">
        <v>15740.26</v>
      </c>
    </row>
    <row r="4094" spans="1:5" x14ac:dyDescent="0.3">
      <c r="A4094" s="2" t="s">
        <v>7019</v>
      </c>
      <c r="B4094" s="2" t="s">
        <v>2921</v>
      </c>
      <c r="C4094" s="2" t="s">
        <v>14936</v>
      </c>
      <c r="D4094" s="3">
        <v>46011</v>
      </c>
      <c r="E4094" s="2">
        <v>9113.2900000000009</v>
      </c>
    </row>
    <row r="4095" spans="1:5" x14ac:dyDescent="0.3">
      <c r="A4095" s="2" t="s">
        <v>7020</v>
      </c>
      <c r="B4095" s="2" t="s">
        <v>2916</v>
      </c>
      <c r="C4095" s="2" t="s">
        <v>14936</v>
      </c>
      <c r="D4095" s="3">
        <v>45993</v>
      </c>
      <c r="E4095" s="2">
        <v>47346.1</v>
      </c>
    </row>
    <row r="4096" spans="1:5" x14ac:dyDescent="0.3">
      <c r="A4096" s="2" t="s">
        <v>7021</v>
      </c>
      <c r="B4096" s="2" t="s">
        <v>2921</v>
      </c>
      <c r="C4096" s="2" t="s">
        <v>14936</v>
      </c>
      <c r="D4096" s="3">
        <v>45601</v>
      </c>
      <c r="E4096" s="2">
        <v>31518.18</v>
      </c>
    </row>
    <row r="4097" spans="1:5" x14ac:dyDescent="0.3">
      <c r="A4097" s="2" t="s">
        <v>7022</v>
      </c>
      <c r="B4097" s="2" t="s">
        <v>2939</v>
      </c>
      <c r="C4097" s="2" t="s">
        <v>14936</v>
      </c>
      <c r="D4097" s="3">
        <v>45483</v>
      </c>
      <c r="E4097" s="2">
        <v>26141.62</v>
      </c>
    </row>
    <row r="4098" spans="1:5" x14ac:dyDescent="0.3">
      <c r="A4098" s="2" t="s">
        <v>7023</v>
      </c>
      <c r="B4098" s="2" t="s">
        <v>2939</v>
      </c>
      <c r="C4098" s="2" t="s">
        <v>14936</v>
      </c>
      <c r="D4098" s="3">
        <v>45855</v>
      </c>
      <c r="E4098" s="2">
        <v>47069.599999999999</v>
      </c>
    </row>
    <row r="4099" spans="1:5" x14ac:dyDescent="0.3">
      <c r="A4099" s="2" t="s">
        <v>7024</v>
      </c>
      <c r="B4099" s="2" t="s">
        <v>2916</v>
      </c>
      <c r="C4099" s="2" t="s">
        <v>14936</v>
      </c>
      <c r="D4099" s="3">
        <v>45872</v>
      </c>
      <c r="E4099" s="2">
        <v>12837.55</v>
      </c>
    </row>
    <row r="4100" spans="1:5" x14ac:dyDescent="0.3">
      <c r="A4100" s="2" t="s">
        <v>7025</v>
      </c>
      <c r="B4100" s="2" t="s">
        <v>2916</v>
      </c>
      <c r="C4100" s="2" t="s">
        <v>14936</v>
      </c>
      <c r="D4100" s="3">
        <v>45824</v>
      </c>
      <c r="E4100" s="2">
        <v>29770.18</v>
      </c>
    </row>
    <row r="4101" spans="1:5" x14ac:dyDescent="0.3">
      <c r="A4101" s="2" t="s">
        <v>7026</v>
      </c>
      <c r="B4101" s="2" t="s">
        <v>2939</v>
      </c>
      <c r="C4101" s="2" t="s">
        <v>14936</v>
      </c>
      <c r="D4101" s="3">
        <v>45527</v>
      </c>
      <c r="E4101" s="2">
        <v>5052.6099999999997</v>
      </c>
    </row>
    <row r="4102" spans="1:5" x14ac:dyDescent="0.3">
      <c r="A4102" s="2" t="s">
        <v>7027</v>
      </c>
      <c r="B4102" s="2" t="s">
        <v>2916</v>
      </c>
      <c r="C4102" s="2" t="s">
        <v>14936</v>
      </c>
      <c r="D4102" s="3">
        <v>46153</v>
      </c>
      <c r="E4102" s="2">
        <v>38537.96</v>
      </c>
    </row>
    <row r="4103" spans="1:5" x14ac:dyDescent="0.3">
      <c r="A4103" s="2" t="s">
        <v>7028</v>
      </c>
      <c r="B4103" s="2" t="s">
        <v>2936</v>
      </c>
      <c r="C4103" s="2" t="s">
        <v>14936</v>
      </c>
      <c r="D4103" s="3">
        <v>46193</v>
      </c>
      <c r="E4103" s="2">
        <v>33314.03</v>
      </c>
    </row>
    <row r="4104" spans="1:5" x14ac:dyDescent="0.3">
      <c r="A4104" s="2" t="s">
        <v>7029</v>
      </c>
      <c r="B4104" s="2" t="s">
        <v>2936</v>
      </c>
      <c r="C4104" s="2" t="s">
        <v>14936</v>
      </c>
      <c r="D4104" s="3">
        <v>45569</v>
      </c>
      <c r="E4104" s="2">
        <v>17145.78</v>
      </c>
    </row>
    <row r="4105" spans="1:5" x14ac:dyDescent="0.3">
      <c r="A4105" s="2" t="s">
        <v>7030</v>
      </c>
      <c r="B4105" s="2" t="s">
        <v>2916</v>
      </c>
      <c r="C4105" s="2" t="s">
        <v>14936</v>
      </c>
      <c r="D4105" s="3">
        <v>46076</v>
      </c>
      <c r="E4105" s="2">
        <v>7059.71</v>
      </c>
    </row>
    <row r="4106" spans="1:5" x14ac:dyDescent="0.3">
      <c r="A4106" s="2" t="s">
        <v>7031</v>
      </c>
      <c r="B4106" s="2" t="s">
        <v>2934</v>
      </c>
      <c r="C4106" s="2" t="s">
        <v>14936</v>
      </c>
      <c r="D4106" s="3">
        <v>45979</v>
      </c>
      <c r="E4106" s="2">
        <v>44657.120000000003</v>
      </c>
    </row>
    <row r="4107" spans="1:5" x14ac:dyDescent="0.3">
      <c r="A4107" s="2" t="s">
        <v>7032</v>
      </c>
      <c r="B4107" s="2" t="s">
        <v>2916</v>
      </c>
      <c r="C4107" s="2" t="s">
        <v>14938</v>
      </c>
      <c r="D4107" s="3">
        <v>45728</v>
      </c>
      <c r="E4107" s="2">
        <v>735.33</v>
      </c>
    </row>
    <row r="4108" spans="1:5" x14ac:dyDescent="0.3">
      <c r="A4108" s="2" t="s">
        <v>7033</v>
      </c>
      <c r="B4108" s="2" t="s">
        <v>2936</v>
      </c>
      <c r="C4108" s="2" t="s">
        <v>14936</v>
      </c>
      <c r="D4108" s="3">
        <v>46104</v>
      </c>
      <c r="E4108" s="2">
        <v>29303.69</v>
      </c>
    </row>
    <row r="4109" spans="1:5" x14ac:dyDescent="0.3">
      <c r="A4109" s="2" t="s">
        <v>7034</v>
      </c>
      <c r="B4109" s="2" t="s">
        <v>2936</v>
      </c>
      <c r="C4109" s="2" t="s">
        <v>14936</v>
      </c>
      <c r="D4109" s="3">
        <v>46202</v>
      </c>
      <c r="E4109" s="2">
        <v>8047.76</v>
      </c>
    </row>
    <row r="4110" spans="1:5" x14ac:dyDescent="0.3">
      <c r="A4110" s="2" t="s">
        <v>7035</v>
      </c>
      <c r="B4110" s="2" t="s">
        <v>2936</v>
      </c>
      <c r="C4110" s="2" t="s">
        <v>14936</v>
      </c>
      <c r="D4110" s="3">
        <v>46129</v>
      </c>
      <c r="E4110" s="2">
        <v>1065.9100000000001</v>
      </c>
    </row>
    <row r="4111" spans="1:5" x14ac:dyDescent="0.3">
      <c r="A4111" s="2" t="s">
        <v>7036</v>
      </c>
      <c r="B4111" s="2" t="s">
        <v>2939</v>
      </c>
      <c r="C4111" s="2" t="s">
        <v>14936</v>
      </c>
      <c r="D4111" s="3">
        <v>46062</v>
      </c>
      <c r="E4111" s="2">
        <v>40033.699999999997</v>
      </c>
    </row>
    <row r="4112" spans="1:5" x14ac:dyDescent="0.3">
      <c r="A4112" s="2" t="s">
        <v>7037</v>
      </c>
      <c r="B4112" s="2" t="s">
        <v>2936</v>
      </c>
      <c r="C4112" s="2" t="s">
        <v>14936</v>
      </c>
      <c r="D4112" s="3">
        <v>45316</v>
      </c>
      <c r="E4112" s="2">
        <v>47853.36</v>
      </c>
    </row>
    <row r="4113" spans="1:5" x14ac:dyDescent="0.3">
      <c r="A4113" s="2" t="s">
        <v>7038</v>
      </c>
      <c r="B4113" s="2" t="s">
        <v>2921</v>
      </c>
      <c r="C4113" s="2" t="s">
        <v>14936</v>
      </c>
      <c r="D4113" s="3">
        <v>45707</v>
      </c>
      <c r="E4113" s="2">
        <v>15293.06</v>
      </c>
    </row>
    <row r="4114" spans="1:5" x14ac:dyDescent="0.3">
      <c r="A4114" s="2" t="s">
        <v>7039</v>
      </c>
      <c r="B4114" s="2" t="s">
        <v>2921</v>
      </c>
      <c r="C4114" s="2" t="s">
        <v>14936</v>
      </c>
      <c r="D4114" s="3">
        <v>45682</v>
      </c>
      <c r="E4114" s="2">
        <v>14778.22</v>
      </c>
    </row>
    <row r="4115" spans="1:5" x14ac:dyDescent="0.3">
      <c r="A4115" s="2" t="s">
        <v>7040</v>
      </c>
      <c r="B4115" s="2" t="s">
        <v>2936</v>
      </c>
      <c r="C4115" s="2" t="s">
        <v>14936</v>
      </c>
      <c r="D4115" s="3">
        <v>46232</v>
      </c>
      <c r="E4115" s="2">
        <v>44222.28</v>
      </c>
    </row>
    <row r="4116" spans="1:5" x14ac:dyDescent="0.3">
      <c r="A4116" s="2" t="s">
        <v>7041</v>
      </c>
      <c r="B4116" s="2" t="s">
        <v>2936</v>
      </c>
      <c r="C4116" s="2" t="s">
        <v>14936</v>
      </c>
      <c r="D4116" s="3">
        <v>45316</v>
      </c>
      <c r="E4116" s="2">
        <v>40685.19</v>
      </c>
    </row>
    <row r="4117" spans="1:5" x14ac:dyDescent="0.3">
      <c r="A4117" s="2" t="s">
        <v>7042</v>
      </c>
      <c r="B4117" s="2" t="s">
        <v>2916</v>
      </c>
      <c r="C4117" s="2" t="s">
        <v>14936</v>
      </c>
      <c r="D4117" s="3">
        <v>46024</v>
      </c>
      <c r="E4117" s="2">
        <v>1812.6</v>
      </c>
    </row>
    <row r="4118" spans="1:5" x14ac:dyDescent="0.3">
      <c r="A4118" s="2" t="s">
        <v>7043</v>
      </c>
      <c r="B4118" s="2" t="s">
        <v>2936</v>
      </c>
      <c r="C4118" s="2" t="s">
        <v>14936</v>
      </c>
      <c r="D4118" s="3">
        <v>45670</v>
      </c>
      <c r="E4118" s="2">
        <v>32724.99</v>
      </c>
    </row>
    <row r="4119" spans="1:5" x14ac:dyDescent="0.3">
      <c r="A4119" s="2" t="s">
        <v>7044</v>
      </c>
      <c r="B4119" s="2" t="s">
        <v>2936</v>
      </c>
      <c r="C4119" s="2" t="s">
        <v>14936</v>
      </c>
      <c r="D4119" s="3">
        <v>46136</v>
      </c>
      <c r="E4119" s="2">
        <v>16635.3</v>
      </c>
    </row>
    <row r="4120" spans="1:5" x14ac:dyDescent="0.3">
      <c r="A4120" s="2" t="s">
        <v>7045</v>
      </c>
      <c r="B4120" s="2" t="s">
        <v>2936</v>
      </c>
      <c r="C4120" s="2" t="s">
        <v>14936</v>
      </c>
      <c r="D4120" s="3">
        <v>45405</v>
      </c>
      <c r="E4120" s="2">
        <v>14444.96</v>
      </c>
    </row>
    <row r="4121" spans="1:5" x14ac:dyDescent="0.3">
      <c r="A4121" s="2" t="s">
        <v>7046</v>
      </c>
      <c r="B4121" s="2" t="s">
        <v>2916</v>
      </c>
      <c r="C4121" s="2" t="s">
        <v>14936</v>
      </c>
      <c r="D4121" s="3">
        <v>46209</v>
      </c>
      <c r="E4121" s="2">
        <v>10169.32</v>
      </c>
    </row>
    <row r="4122" spans="1:5" x14ac:dyDescent="0.3">
      <c r="A4122" s="2" t="s">
        <v>7047</v>
      </c>
      <c r="B4122" s="2" t="s">
        <v>2919</v>
      </c>
      <c r="C4122" s="2" t="s">
        <v>14936</v>
      </c>
      <c r="D4122" s="3">
        <v>46043</v>
      </c>
      <c r="E4122" s="2">
        <v>41518.71</v>
      </c>
    </row>
    <row r="4123" spans="1:5" x14ac:dyDescent="0.3">
      <c r="A4123" s="2" t="s">
        <v>7048</v>
      </c>
      <c r="B4123" s="2" t="s">
        <v>2916</v>
      </c>
      <c r="C4123" s="2" t="s">
        <v>14936</v>
      </c>
      <c r="D4123" s="3">
        <v>45584</v>
      </c>
      <c r="E4123" s="2">
        <v>43367.1</v>
      </c>
    </row>
    <row r="4124" spans="1:5" x14ac:dyDescent="0.3">
      <c r="A4124" s="2" t="s">
        <v>7049</v>
      </c>
      <c r="B4124" s="2" t="s">
        <v>2939</v>
      </c>
      <c r="C4124" s="2" t="s">
        <v>14936</v>
      </c>
      <c r="D4124" s="3">
        <v>45539</v>
      </c>
      <c r="E4124" s="2">
        <v>32716.15</v>
      </c>
    </row>
    <row r="4125" spans="1:5" x14ac:dyDescent="0.3">
      <c r="A4125" s="2" t="s">
        <v>7050</v>
      </c>
      <c r="B4125" s="2" t="s">
        <v>2916</v>
      </c>
      <c r="C4125" s="2" t="s">
        <v>14936</v>
      </c>
      <c r="D4125" s="3">
        <v>45369</v>
      </c>
      <c r="E4125" s="2">
        <v>6029.2</v>
      </c>
    </row>
    <row r="4126" spans="1:5" x14ac:dyDescent="0.3">
      <c r="A4126" s="2" t="s">
        <v>7051</v>
      </c>
      <c r="B4126" s="2" t="s">
        <v>2916</v>
      </c>
      <c r="C4126" s="2" t="s">
        <v>14936</v>
      </c>
      <c r="D4126" s="3">
        <v>45398</v>
      </c>
      <c r="E4126" s="2">
        <v>23309.67</v>
      </c>
    </row>
    <row r="4127" spans="1:5" x14ac:dyDescent="0.3">
      <c r="A4127" s="2" t="s">
        <v>7052</v>
      </c>
      <c r="B4127" s="2" t="s">
        <v>2916</v>
      </c>
      <c r="C4127" s="2" t="s">
        <v>14936</v>
      </c>
      <c r="D4127" s="3">
        <v>45619</v>
      </c>
      <c r="E4127" s="2">
        <v>24958.84</v>
      </c>
    </row>
    <row r="4128" spans="1:5" x14ac:dyDescent="0.3">
      <c r="A4128" s="2" t="s">
        <v>7053</v>
      </c>
      <c r="B4128" s="2" t="s">
        <v>2939</v>
      </c>
      <c r="C4128" s="2" t="s">
        <v>14938</v>
      </c>
      <c r="D4128" s="3">
        <v>45305</v>
      </c>
      <c r="E4128" s="2">
        <v>27780.81</v>
      </c>
    </row>
    <row r="4129" spans="1:5" x14ac:dyDescent="0.3">
      <c r="A4129" s="2" t="s">
        <v>7054</v>
      </c>
      <c r="B4129" s="2" t="s">
        <v>2934</v>
      </c>
      <c r="C4129" s="2" t="s">
        <v>14936</v>
      </c>
      <c r="D4129" s="3">
        <v>45581</v>
      </c>
      <c r="E4129" s="2">
        <v>1935.47</v>
      </c>
    </row>
    <row r="4130" spans="1:5" x14ac:dyDescent="0.3">
      <c r="A4130" s="2" t="s">
        <v>7055</v>
      </c>
      <c r="B4130" s="2" t="s">
        <v>2936</v>
      </c>
      <c r="C4130" s="2" t="s">
        <v>14936</v>
      </c>
      <c r="D4130" s="3">
        <v>45560</v>
      </c>
      <c r="E4130" s="2">
        <v>30677.67</v>
      </c>
    </row>
    <row r="4131" spans="1:5" x14ac:dyDescent="0.3">
      <c r="A4131" s="2" t="s">
        <v>7056</v>
      </c>
      <c r="B4131" s="2" t="s">
        <v>2921</v>
      </c>
      <c r="C4131" s="2" t="s">
        <v>14936</v>
      </c>
      <c r="D4131" s="3">
        <v>46201</v>
      </c>
      <c r="E4131" s="2">
        <v>4007.26</v>
      </c>
    </row>
    <row r="4132" spans="1:5" x14ac:dyDescent="0.3">
      <c r="A4132" s="2" t="s">
        <v>7057</v>
      </c>
      <c r="B4132" s="2" t="s">
        <v>2921</v>
      </c>
      <c r="C4132" s="2" t="s">
        <v>14936</v>
      </c>
      <c r="D4132" s="3">
        <v>45912</v>
      </c>
      <c r="E4132" s="2">
        <v>44058.61</v>
      </c>
    </row>
    <row r="4133" spans="1:5" x14ac:dyDescent="0.3">
      <c r="A4133" s="2" t="s">
        <v>7058</v>
      </c>
      <c r="B4133" s="2" t="s">
        <v>2916</v>
      </c>
      <c r="C4133" s="2" t="s">
        <v>14936</v>
      </c>
      <c r="D4133" s="3">
        <v>46010</v>
      </c>
      <c r="E4133" s="2">
        <v>7028.05</v>
      </c>
    </row>
    <row r="4134" spans="1:5" x14ac:dyDescent="0.3">
      <c r="A4134" s="2" t="s">
        <v>7059</v>
      </c>
      <c r="B4134" s="2" t="s">
        <v>2939</v>
      </c>
      <c r="C4134" s="2" t="s">
        <v>14936</v>
      </c>
      <c r="D4134" s="3">
        <v>45690</v>
      </c>
      <c r="E4134" s="2">
        <v>49446.85</v>
      </c>
    </row>
    <row r="4135" spans="1:5" x14ac:dyDescent="0.3">
      <c r="A4135" s="2" t="s">
        <v>7060</v>
      </c>
      <c r="B4135" s="2" t="s">
        <v>2934</v>
      </c>
      <c r="C4135" s="2" t="s">
        <v>14936</v>
      </c>
      <c r="D4135" s="3">
        <v>45379</v>
      </c>
      <c r="E4135" s="2">
        <v>42338.42</v>
      </c>
    </row>
    <row r="4136" spans="1:5" x14ac:dyDescent="0.3">
      <c r="A4136" s="2" t="s">
        <v>7061</v>
      </c>
      <c r="B4136" s="2" t="s">
        <v>2939</v>
      </c>
      <c r="C4136" s="2" t="s">
        <v>14936</v>
      </c>
      <c r="D4136" s="3">
        <v>45656</v>
      </c>
      <c r="E4136" s="2">
        <v>45633.03</v>
      </c>
    </row>
    <row r="4137" spans="1:5" x14ac:dyDescent="0.3">
      <c r="A4137" s="2" t="s">
        <v>7062</v>
      </c>
      <c r="B4137" s="2" t="s">
        <v>2936</v>
      </c>
      <c r="C4137" s="2" t="s">
        <v>14936</v>
      </c>
      <c r="D4137" s="3">
        <v>45455</v>
      </c>
      <c r="E4137" s="2">
        <v>1843.48</v>
      </c>
    </row>
    <row r="4138" spans="1:5" x14ac:dyDescent="0.3">
      <c r="A4138" s="2" t="s">
        <v>7063</v>
      </c>
      <c r="B4138" s="2" t="s">
        <v>2936</v>
      </c>
      <c r="C4138" s="2" t="s">
        <v>14938</v>
      </c>
      <c r="D4138" s="3">
        <v>46177</v>
      </c>
      <c r="E4138" s="2">
        <v>29962.83</v>
      </c>
    </row>
    <row r="4139" spans="1:5" x14ac:dyDescent="0.3">
      <c r="A4139" s="2" t="s">
        <v>7064</v>
      </c>
      <c r="B4139" s="2" t="s">
        <v>2921</v>
      </c>
      <c r="C4139" s="2" t="s">
        <v>14936</v>
      </c>
      <c r="D4139" s="3">
        <v>45486</v>
      </c>
      <c r="E4139" s="2">
        <v>20905.22</v>
      </c>
    </row>
    <row r="4140" spans="1:5" x14ac:dyDescent="0.3">
      <c r="A4140" s="2" t="s">
        <v>7065</v>
      </c>
      <c r="B4140" s="2" t="s">
        <v>2916</v>
      </c>
      <c r="C4140" s="2" t="s">
        <v>14938</v>
      </c>
      <c r="D4140" s="3">
        <v>45725</v>
      </c>
      <c r="E4140" s="2">
        <v>9740.07</v>
      </c>
    </row>
    <row r="4141" spans="1:5" x14ac:dyDescent="0.3">
      <c r="A4141" s="2" t="s">
        <v>7066</v>
      </c>
      <c r="B4141" s="2" t="s">
        <v>2921</v>
      </c>
      <c r="C4141" s="2" t="s">
        <v>14936</v>
      </c>
      <c r="D4141" s="3">
        <v>45665</v>
      </c>
      <c r="E4141" s="2">
        <v>49543.72</v>
      </c>
    </row>
    <row r="4142" spans="1:5" x14ac:dyDescent="0.3">
      <c r="A4142" s="2" t="s">
        <v>7067</v>
      </c>
      <c r="B4142" s="2" t="s">
        <v>2916</v>
      </c>
      <c r="C4142" s="2" t="s">
        <v>14938</v>
      </c>
      <c r="D4142" s="3">
        <v>46071</v>
      </c>
      <c r="E4142" s="2">
        <v>14693.85</v>
      </c>
    </row>
    <row r="4143" spans="1:5" x14ac:dyDescent="0.3">
      <c r="A4143" s="2" t="s">
        <v>7068</v>
      </c>
      <c r="B4143" s="2" t="s">
        <v>2919</v>
      </c>
      <c r="C4143" s="2" t="s">
        <v>14936</v>
      </c>
      <c r="D4143" s="3">
        <v>45437</v>
      </c>
      <c r="E4143" s="2">
        <v>6102.18</v>
      </c>
    </row>
    <row r="4144" spans="1:5" x14ac:dyDescent="0.3">
      <c r="A4144" s="2" t="s">
        <v>7069</v>
      </c>
      <c r="B4144" s="2" t="s">
        <v>2939</v>
      </c>
      <c r="C4144" s="2" t="s">
        <v>14936</v>
      </c>
      <c r="D4144" s="3">
        <v>45865</v>
      </c>
      <c r="E4144" s="2">
        <v>7272.04</v>
      </c>
    </row>
    <row r="4145" spans="1:5" x14ac:dyDescent="0.3">
      <c r="A4145" s="2" t="s">
        <v>7070</v>
      </c>
      <c r="B4145" s="2" t="s">
        <v>2939</v>
      </c>
      <c r="C4145" s="2" t="s">
        <v>14936</v>
      </c>
      <c r="D4145" s="3">
        <v>46243</v>
      </c>
      <c r="E4145" s="2">
        <v>20572.419999999998</v>
      </c>
    </row>
    <row r="4146" spans="1:5" x14ac:dyDescent="0.3">
      <c r="A4146" s="2" t="s">
        <v>7071</v>
      </c>
      <c r="B4146" s="2" t="s">
        <v>2934</v>
      </c>
      <c r="C4146" s="2" t="s">
        <v>14936</v>
      </c>
      <c r="D4146" s="3">
        <v>45297</v>
      </c>
      <c r="E4146" s="2">
        <v>16926.91</v>
      </c>
    </row>
    <row r="4147" spans="1:5" x14ac:dyDescent="0.3">
      <c r="A4147" s="2" t="s">
        <v>7072</v>
      </c>
      <c r="B4147" s="2" t="s">
        <v>2919</v>
      </c>
      <c r="C4147" s="2" t="s">
        <v>14936</v>
      </c>
      <c r="D4147" s="3">
        <v>45454</v>
      </c>
      <c r="E4147" s="2">
        <v>15080.45</v>
      </c>
    </row>
    <row r="4148" spans="1:5" x14ac:dyDescent="0.3">
      <c r="A4148" s="2" t="s">
        <v>7073</v>
      </c>
      <c r="B4148" s="2" t="s">
        <v>2916</v>
      </c>
      <c r="C4148" s="2" t="s">
        <v>14936</v>
      </c>
      <c r="D4148" s="3">
        <v>45866</v>
      </c>
      <c r="E4148" s="2">
        <v>24449.439999999999</v>
      </c>
    </row>
    <row r="4149" spans="1:5" x14ac:dyDescent="0.3">
      <c r="A4149" s="2" t="s">
        <v>7074</v>
      </c>
      <c r="B4149" s="2" t="s">
        <v>2916</v>
      </c>
      <c r="C4149" s="2" t="s">
        <v>14936</v>
      </c>
      <c r="D4149" s="3">
        <v>46049</v>
      </c>
      <c r="E4149" s="2">
        <v>46722.16</v>
      </c>
    </row>
    <row r="4150" spans="1:5" x14ac:dyDescent="0.3">
      <c r="A4150" s="2" t="s">
        <v>7075</v>
      </c>
      <c r="B4150" s="2" t="s">
        <v>2936</v>
      </c>
      <c r="C4150" s="2" t="s">
        <v>14936</v>
      </c>
      <c r="D4150" s="3">
        <v>46258</v>
      </c>
      <c r="E4150" s="2">
        <v>3828.53</v>
      </c>
    </row>
    <row r="4151" spans="1:5" x14ac:dyDescent="0.3">
      <c r="A4151" s="2" t="s">
        <v>7076</v>
      </c>
      <c r="B4151" s="2" t="s">
        <v>2936</v>
      </c>
      <c r="C4151" s="2" t="s">
        <v>14936</v>
      </c>
      <c r="D4151" s="3">
        <v>45849</v>
      </c>
      <c r="E4151" s="2">
        <v>34299.370000000003</v>
      </c>
    </row>
    <row r="4152" spans="1:5" x14ac:dyDescent="0.3">
      <c r="A4152" s="2" t="s">
        <v>7077</v>
      </c>
      <c r="B4152" s="2" t="s">
        <v>2916</v>
      </c>
      <c r="C4152" s="2" t="s">
        <v>14936</v>
      </c>
      <c r="D4152" s="3">
        <v>46231</v>
      </c>
      <c r="E4152" s="2">
        <v>23186.52</v>
      </c>
    </row>
    <row r="4153" spans="1:5" x14ac:dyDescent="0.3">
      <c r="A4153" s="2" t="s">
        <v>7078</v>
      </c>
      <c r="B4153" s="2" t="s">
        <v>2916</v>
      </c>
      <c r="C4153" s="2" t="s">
        <v>14936</v>
      </c>
      <c r="D4153" s="3">
        <v>45300</v>
      </c>
      <c r="E4153" s="2">
        <v>48129.04</v>
      </c>
    </row>
    <row r="4154" spans="1:5" x14ac:dyDescent="0.3">
      <c r="A4154" s="2" t="s">
        <v>7079</v>
      </c>
      <c r="B4154" s="2" t="s">
        <v>2934</v>
      </c>
      <c r="C4154" s="2" t="s">
        <v>14936</v>
      </c>
      <c r="D4154" s="3">
        <v>46156</v>
      </c>
      <c r="E4154" s="2">
        <v>12484.96</v>
      </c>
    </row>
    <row r="4155" spans="1:5" x14ac:dyDescent="0.3">
      <c r="A4155" s="2" t="s">
        <v>7080</v>
      </c>
      <c r="B4155" s="2" t="s">
        <v>2919</v>
      </c>
      <c r="C4155" s="2" t="s">
        <v>14936</v>
      </c>
      <c r="D4155" s="3">
        <v>46234</v>
      </c>
      <c r="E4155" s="2">
        <v>46559.6</v>
      </c>
    </row>
    <row r="4156" spans="1:5" x14ac:dyDescent="0.3">
      <c r="A4156" s="2" t="s">
        <v>7081</v>
      </c>
      <c r="B4156" s="2" t="s">
        <v>2939</v>
      </c>
      <c r="C4156" s="2" t="s">
        <v>14936</v>
      </c>
      <c r="D4156" s="3">
        <v>45619</v>
      </c>
      <c r="E4156" s="2">
        <v>520.46</v>
      </c>
    </row>
    <row r="4157" spans="1:5" x14ac:dyDescent="0.3">
      <c r="A4157" s="2" t="s">
        <v>7082</v>
      </c>
      <c r="B4157" s="2" t="s">
        <v>2921</v>
      </c>
      <c r="C4157" s="2" t="s">
        <v>14936</v>
      </c>
      <c r="D4157" s="3">
        <v>45692</v>
      </c>
      <c r="E4157" s="2">
        <v>24361.93</v>
      </c>
    </row>
    <row r="4158" spans="1:5" x14ac:dyDescent="0.3">
      <c r="A4158" s="2" t="s">
        <v>7083</v>
      </c>
      <c r="B4158" s="2" t="s">
        <v>2916</v>
      </c>
      <c r="C4158" s="2" t="s">
        <v>14936</v>
      </c>
      <c r="D4158" s="3">
        <v>46222</v>
      </c>
      <c r="E4158" s="2">
        <v>12185.25</v>
      </c>
    </row>
    <row r="4159" spans="1:5" x14ac:dyDescent="0.3">
      <c r="A4159" s="2" t="s">
        <v>7084</v>
      </c>
      <c r="B4159" s="2" t="s">
        <v>2939</v>
      </c>
      <c r="C4159" s="2" t="s">
        <v>14936</v>
      </c>
      <c r="D4159" s="3">
        <v>46170</v>
      </c>
      <c r="E4159" s="2">
        <v>48932.21</v>
      </c>
    </row>
    <row r="4160" spans="1:5" x14ac:dyDescent="0.3">
      <c r="A4160" s="2" t="s">
        <v>7085</v>
      </c>
      <c r="B4160" s="2" t="s">
        <v>2921</v>
      </c>
      <c r="C4160" s="2" t="s">
        <v>14936</v>
      </c>
      <c r="D4160" s="3">
        <v>45514</v>
      </c>
      <c r="E4160" s="2">
        <v>10431.74</v>
      </c>
    </row>
    <row r="4161" spans="1:5" x14ac:dyDescent="0.3">
      <c r="A4161" s="2" t="s">
        <v>7086</v>
      </c>
      <c r="B4161" s="2" t="s">
        <v>2916</v>
      </c>
      <c r="C4161" s="2" t="s">
        <v>14936</v>
      </c>
      <c r="D4161" s="3">
        <v>46001</v>
      </c>
      <c r="E4161" s="2">
        <v>23580.03</v>
      </c>
    </row>
    <row r="4162" spans="1:5" x14ac:dyDescent="0.3">
      <c r="A4162" s="2" t="s">
        <v>7087</v>
      </c>
      <c r="B4162" s="2" t="s">
        <v>2921</v>
      </c>
      <c r="C4162" s="2" t="s">
        <v>14936</v>
      </c>
      <c r="D4162" s="3">
        <v>46242</v>
      </c>
      <c r="E4162" s="2">
        <v>47963.5</v>
      </c>
    </row>
    <row r="4163" spans="1:5" x14ac:dyDescent="0.3">
      <c r="A4163" s="2" t="s">
        <v>7088</v>
      </c>
      <c r="B4163" s="2" t="s">
        <v>2919</v>
      </c>
      <c r="C4163" s="2" t="s">
        <v>14936</v>
      </c>
      <c r="D4163" s="3">
        <v>45778</v>
      </c>
      <c r="E4163" s="2">
        <v>22899.19</v>
      </c>
    </row>
    <row r="4164" spans="1:5" x14ac:dyDescent="0.3">
      <c r="A4164" s="2" t="s">
        <v>7089</v>
      </c>
      <c r="B4164" s="2" t="s">
        <v>2939</v>
      </c>
      <c r="C4164" s="2" t="s">
        <v>14936</v>
      </c>
      <c r="D4164" s="3">
        <v>46083</v>
      </c>
      <c r="E4164" s="2">
        <v>6724.25</v>
      </c>
    </row>
    <row r="4165" spans="1:5" x14ac:dyDescent="0.3">
      <c r="A4165" s="2" t="s">
        <v>7090</v>
      </c>
      <c r="B4165" s="2" t="s">
        <v>2916</v>
      </c>
      <c r="C4165" s="2" t="s">
        <v>14936</v>
      </c>
      <c r="D4165" s="3">
        <v>45914</v>
      </c>
      <c r="E4165" s="2">
        <v>24463.58</v>
      </c>
    </row>
    <row r="4166" spans="1:5" x14ac:dyDescent="0.3">
      <c r="A4166" s="2" t="s">
        <v>7091</v>
      </c>
      <c r="B4166" s="2" t="s">
        <v>2919</v>
      </c>
      <c r="C4166" s="2" t="s">
        <v>14936</v>
      </c>
      <c r="D4166" s="3">
        <v>45565</v>
      </c>
      <c r="E4166" s="2">
        <v>16071.04</v>
      </c>
    </row>
    <row r="4167" spans="1:5" x14ac:dyDescent="0.3">
      <c r="A4167" s="2" t="s">
        <v>7092</v>
      </c>
      <c r="B4167" s="2" t="s">
        <v>2936</v>
      </c>
      <c r="C4167" s="2" t="s">
        <v>14936</v>
      </c>
      <c r="D4167" s="3">
        <v>46250</v>
      </c>
      <c r="E4167" s="2">
        <v>44698.09</v>
      </c>
    </row>
    <row r="4168" spans="1:5" x14ac:dyDescent="0.3">
      <c r="A4168" s="2" t="s">
        <v>7093</v>
      </c>
      <c r="B4168" s="2" t="s">
        <v>2939</v>
      </c>
      <c r="C4168" s="2" t="s">
        <v>14936</v>
      </c>
      <c r="D4168" s="3">
        <v>46021</v>
      </c>
      <c r="E4168" s="2">
        <v>37301.699999999997</v>
      </c>
    </row>
    <row r="4169" spans="1:5" x14ac:dyDescent="0.3">
      <c r="A4169" s="2" t="s">
        <v>7094</v>
      </c>
      <c r="B4169" s="2" t="s">
        <v>2916</v>
      </c>
      <c r="C4169" s="2" t="s">
        <v>14936</v>
      </c>
      <c r="D4169" s="3">
        <v>46004</v>
      </c>
      <c r="E4169" s="2">
        <v>44433.37</v>
      </c>
    </row>
    <row r="4170" spans="1:5" x14ac:dyDescent="0.3">
      <c r="A4170" s="2" t="s">
        <v>7095</v>
      </c>
      <c r="B4170" s="2" t="s">
        <v>2919</v>
      </c>
      <c r="C4170" s="2" t="s">
        <v>14936</v>
      </c>
      <c r="D4170" s="3">
        <v>45556</v>
      </c>
      <c r="E4170" s="2">
        <v>20282.05</v>
      </c>
    </row>
    <row r="4171" spans="1:5" x14ac:dyDescent="0.3">
      <c r="A4171" s="2" t="s">
        <v>7096</v>
      </c>
      <c r="B4171" s="2" t="s">
        <v>2916</v>
      </c>
      <c r="C4171" s="2" t="s">
        <v>14936</v>
      </c>
      <c r="D4171" s="3">
        <v>45663</v>
      </c>
      <c r="E4171" s="2">
        <v>20499.599999999999</v>
      </c>
    </row>
    <row r="4172" spans="1:5" x14ac:dyDescent="0.3">
      <c r="A4172" s="2" t="s">
        <v>7097</v>
      </c>
      <c r="B4172" s="2" t="s">
        <v>2921</v>
      </c>
      <c r="C4172" s="2" t="s">
        <v>14936</v>
      </c>
      <c r="D4172" s="3">
        <v>45408</v>
      </c>
      <c r="E4172" s="2">
        <v>36304.089999999997</v>
      </c>
    </row>
    <row r="4173" spans="1:5" x14ac:dyDescent="0.3">
      <c r="A4173" s="2" t="s">
        <v>7098</v>
      </c>
      <c r="B4173" s="2" t="s">
        <v>2919</v>
      </c>
      <c r="C4173" s="2" t="s">
        <v>14936</v>
      </c>
      <c r="D4173" s="3">
        <v>46221</v>
      </c>
      <c r="E4173" s="2">
        <v>27123.27</v>
      </c>
    </row>
    <row r="4174" spans="1:5" x14ac:dyDescent="0.3">
      <c r="A4174" s="2" t="s">
        <v>7099</v>
      </c>
      <c r="B4174" s="2" t="s">
        <v>2916</v>
      </c>
      <c r="C4174" s="2" t="s">
        <v>14936</v>
      </c>
      <c r="D4174" s="3">
        <v>45698</v>
      </c>
      <c r="E4174" s="2">
        <v>508.32</v>
      </c>
    </row>
    <row r="4175" spans="1:5" x14ac:dyDescent="0.3">
      <c r="A4175" s="2" t="s">
        <v>7100</v>
      </c>
      <c r="B4175" s="2" t="s">
        <v>2919</v>
      </c>
      <c r="C4175" s="2" t="s">
        <v>14938</v>
      </c>
      <c r="D4175" s="3">
        <v>45702</v>
      </c>
      <c r="E4175" s="2">
        <v>11423.67</v>
      </c>
    </row>
    <row r="4176" spans="1:5" x14ac:dyDescent="0.3">
      <c r="A4176" s="2" t="s">
        <v>7101</v>
      </c>
      <c r="B4176" s="2" t="s">
        <v>2921</v>
      </c>
      <c r="C4176" s="2" t="s">
        <v>14936</v>
      </c>
      <c r="D4176" s="3">
        <v>46156</v>
      </c>
      <c r="E4176" s="2">
        <v>8375.26</v>
      </c>
    </row>
    <row r="4177" spans="1:5" x14ac:dyDescent="0.3">
      <c r="A4177" s="2" t="s">
        <v>7102</v>
      </c>
      <c r="B4177" s="2" t="s">
        <v>2939</v>
      </c>
      <c r="C4177" s="2" t="s">
        <v>14936</v>
      </c>
      <c r="D4177" s="3">
        <v>46232</v>
      </c>
      <c r="E4177" s="2">
        <v>27964.639999999999</v>
      </c>
    </row>
    <row r="4178" spans="1:5" x14ac:dyDescent="0.3">
      <c r="A4178" s="2" t="s">
        <v>7103</v>
      </c>
      <c r="B4178" s="2" t="s">
        <v>2916</v>
      </c>
      <c r="C4178" s="2" t="s">
        <v>14938</v>
      </c>
      <c r="D4178" s="3">
        <v>45504</v>
      </c>
      <c r="E4178" s="2">
        <v>22158.53</v>
      </c>
    </row>
    <row r="4179" spans="1:5" x14ac:dyDescent="0.3">
      <c r="A4179" s="2" t="s">
        <v>7104</v>
      </c>
      <c r="B4179" s="2" t="s">
        <v>2921</v>
      </c>
      <c r="C4179" s="2" t="s">
        <v>14936</v>
      </c>
      <c r="D4179" s="3">
        <v>45583</v>
      </c>
      <c r="E4179" s="2">
        <v>34782</v>
      </c>
    </row>
    <row r="4180" spans="1:5" x14ac:dyDescent="0.3">
      <c r="A4180" s="2" t="s">
        <v>7105</v>
      </c>
      <c r="B4180" s="2" t="s">
        <v>2919</v>
      </c>
      <c r="C4180" s="2" t="s">
        <v>14936</v>
      </c>
      <c r="D4180" s="3">
        <v>45685</v>
      </c>
      <c r="E4180" s="2">
        <v>8769.07</v>
      </c>
    </row>
    <row r="4181" spans="1:5" x14ac:dyDescent="0.3">
      <c r="A4181" s="2" t="s">
        <v>7106</v>
      </c>
      <c r="B4181" s="2" t="s">
        <v>2921</v>
      </c>
      <c r="C4181" s="2" t="s">
        <v>14936</v>
      </c>
      <c r="D4181" s="3">
        <v>45941</v>
      </c>
      <c r="E4181" s="2">
        <v>13636.97</v>
      </c>
    </row>
    <row r="4182" spans="1:5" x14ac:dyDescent="0.3">
      <c r="A4182" s="2" t="s">
        <v>7107</v>
      </c>
      <c r="B4182" s="2" t="s">
        <v>2916</v>
      </c>
      <c r="C4182" s="2" t="s">
        <v>14936</v>
      </c>
      <c r="D4182" s="3">
        <v>45452</v>
      </c>
      <c r="E4182" s="2">
        <v>16952.62</v>
      </c>
    </row>
    <row r="4183" spans="1:5" x14ac:dyDescent="0.3">
      <c r="A4183" s="2" t="s">
        <v>7108</v>
      </c>
      <c r="B4183" s="2" t="s">
        <v>2939</v>
      </c>
      <c r="C4183" s="2" t="s">
        <v>14936</v>
      </c>
      <c r="D4183" s="3">
        <v>45799</v>
      </c>
      <c r="E4183" s="2">
        <v>15905.23</v>
      </c>
    </row>
    <row r="4184" spans="1:5" x14ac:dyDescent="0.3">
      <c r="A4184" s="2" t="s">
        <v>7109</v>
      </c>
      <c r="B4184" s="2" t="s">
        <v>2939</v>
      </c>
      <c r="C4184" s="2" t="s">
        <v>14936</v>
      </c>
      <c r="D4184" s="3">
        <v>46089</v>
      </c>
      <c r="E4184" s="2">
        <v>30411.25</v>
      </c>
    </row>
    <row r="4185" spans="1:5" x14ac:dyDescent="0.3">
      <c r="A4185" s="2" t="s">
        <v>7110</v>
      </c>
      <c r="B4185" s="2" t="s">
        <v>2939</v>
      </c>
      <c r="C4185" s="2" t="s">
        <v>14936</v>
      </c>
      <c r="D4185" s="3">
        <v>46171</v>
      </c>
      <c r="E4185" s="2">
        <v>14069.47</v>
      </c>
    </row>
    <row r="4186" spans="1:5" x14ac:dyDescent="0.3">
      <c r="A4186" s="2" t="s">
        <v>7111</v>
      </c>
      <c r="B4186" s="2" t="s">
        <v>2919</v>
      </c>
      <c r="C4186" s="2" t="s">
        <v>14936</v>
      </c>
      <c r="D4186" s="3">
        <v>45294</v>
      </c>
      <c r="E4186" s="2">
        <v>36213.78</v>
      </c>
    </row>
    <row r="4187" spans="1:5" x14ac:dyDescent="0.3">
      <c r="A4187" s="2" t="s">
        <v>7112</v>
      </c>
      <c r="B4187" s="2" t="s">
        <v>2939</v>
      </c>
      <c r="C4187" s="2" t="s">
        <v>14936</v>
      </c>
      <c r="D4187" s="3">
        <v>45965</v>
      </c>
      <c r="E4187" s="2">
        <v>34340.620000000003</v>
      </c>
    </row>
    <row r="4188" spans="1:5" x14ac:dyDescent="0.3">
      <c r="A4188" s="2" t="s">
        <v>7113</v>
      </c>
      <c r="B4188" s="2" t="s">
        <v>2939</v>
      </c>
      <c r="C4188" s="2" t="s">
        <v>14936</v>
      </c>
      <c r="D4188" s="3">
        <v>45604</v>
      </c>
      <c r="E4188" s="2">
        <v>31059.96</v>
      </c>
    </row>
    <row r="4189" spans="1:5" x14ac:dyDescent="0.3">
      <c r="A4189" s="2" t="s">
        <v>7114</v>
      </c>
      <c r="B4189" s="2" t="s">
        <v>2934</v>
      </c>
      <c r="C4189" s="2" t="s">
        <v>14936</v>
      </c>
      <c r="D4189" s="3">
        <v>45864</v>
      </c>
      <c r="E4189" s="2">
        <v>47228.76</v>
      </c>
    </row>
    <row r="4190" spans="1:5" x14ac:dyDescent="0.3">
      <c r="A4190" s="2" t="s">
        <v>7115</v>
      </c>
      <c r="B4190" s="2" t="s">
        <v>2916</v>
      </c>
      <c r="C4190" s="2" t="s">
        <v>14936</v>
      </c>
      <c r="D4190" s="3">
        <v>45409</v>
      </c>
      <c r="E4190" s="2">
        <v>35854.129999999997</v>
      </c>
    </row>
    <row r="4191" spans="1:5" x14ac:dyDescent="0.3">
      <c r="A4191" s="2" t="s">
        <v>7116</v>
      </c>
      <c r="B4191" s="2" t="s">
        <v>2939</v>
      </c>
      <c r="C4191" s="2" t="s">
        <v>14936</v>
      </c>
      <c r="D4191" s="3">
        <v>45953</v>
      </c>
      <c r="E4191" s="2">
        <v>8469.19</v>
      </c>
    </row>
    <row r="4192" spans="1:5" x14ac:dyDescent="0.3">
      <c r="A4192" s="2" t="s">
        <v>7117</v>
      </c>
      <c r="B4192" s="2" t="s">
        <v>2919</v>
      </c>
      <c r="C4192" s="2" t="s">
        <v>14936</v>
      </c>
      <c r="D4192" s="3">
        <v>45964</v>
      </c>
      <c r="E4192" s="2">
        <v>9387.77</v>
      </c>
    </row>
    <row r="4193" spans="1:5" x14ac:dyDescent="0.3">
      <c r="A4193" s="2" t="s">
        <v>7118</v>
      </c>
      <c r="B4193" s="2" t="s">
        <v>2916</v>
      </c>
      <c r="C4193" s="2" t="s">
        <v>14936</v>
      </c>
      <c r="D4193" s="3">
        <v>45497</v>
      </c>
      <c r="E4193" s="2">
        <v>46774.91</v>
      </c>
    </row>
    <row r="4194" spans="1:5" x14ac:dyDescent="0.3">
      <c r="A4194" s="2" t="s">
        <v>7119</v>
      </c>
      <c r="B4194" s="2" t="s">
        <v>2921</v>
      </c>
      <c r="C4194" s="2" t="s">
        <v>14936</v>
      </c>
      <c r="D4194" s="3">
        <v>45896</v>
      </c>
      <c r="E4194" s="2">
        <v>47950.96</v>
      </c>
    </row>
    <row r="4195" spans="1:5" x14ac:dyDescent="0.3">
      <c r="A4195" s="2" t="s">
        <v>7120</v>
      </c>
      <c r="B4195" s="2" t="s">
        <v>2919</v>
      </c>
      <c r="C4195" s="2" t="s">
        <v>14938</v>
      </c>
      <c r="D4195" s="3">
        <v>45859</v>
      </c>
      <c r="E4195" s="2">
        <v>30657.19</v>
      </c>
    </row>
    <row r="4196" spans="1:5" x14ac:dyDescent="0.3">
      <c r="A4196" s="2" t="s">
        <v>7121</v>
      </c>
      <c r="B4196" s="2" t="s">
        <v>2916</v>
      </c>
      <c r="C4196" s="2" t="s">
        <v>14938</v>
      </c>
      <c r="D4196" s="3">
        <v>45610</v>
      </c>
      <c r="E4196" s="2">
        <v>791.97</v>
      </c>
    </row>
    <row r="4197" spans="1:5" x14ac:dyDescent="0.3">
      <c r="A4197" s="2" t="s">
        <v>7122</v>
      </c>
      <c r="B4197" s="2" t="s">
        <v>2936</v>
      </c>
      <c r="C4197" s="2" t="s">
        <v>14936</v>
      </c>
      <c r="D4197" s="3">
        <v>46263</v>
      </c>
      <c r="E4197" s="2">
        <v>5054.38</v>
      </c>
    </row>
    <row r="4198" spans="1:5" x14ac:dyDescent="0.3">
      <c r="A4198" s="2" t="s">
        <v>7123</v>
      </c>
      <c r="B4198" s="2" t="s">
        <v>2916</v>
      </c>
      <c r="C4198" s="2" t="s">
        <v>14936</v>
      </c>
      <c r="D4198" s="3">
        <v>45848</v>
      </c>
      <c r="E4198" s="2">
        <v>7585.32</v>
      </c>
    </row>
    <row r="4199" spans="1:5" x14ac:dyDescent="0.3">
      <c r="A4199" s="2" t="s">
        <v>7124</v>
      </c>
      <c r="B4199" s="2" t="s">
        <v>2921</v>
      </c>
      <c r="C4199" s="2" t="s">
        <v>14936</v>
      </c>
      <c r="D4199" s="3">
        <v>45342</v>
      </c>
      <c r="E4199" s="2">
        <v>36697.160000000003</v>
      </c>
    </row>
    <row r="4200" spans="1:5" x14ac:dyDescent="0.3">
      <c r="A4200" s="2" t="s">
        <v>7125</v>
      </c>
      <c r="B4200" s="2" t="s">
        <v>2939</v>
      </c>
      <c r="C4200" s="2" t="s">
        <v>14936</v>
      </c>
      <c r="D4200" s="3">
        <v>45382</v>
      </c>
      <c r="E4200" s="2">
        <v>30569.35</v>
      </c>
    </row>
    <row r="4201" spans="1:5" x14ac:dyDescent="0.3">
      <c r="A4201" s="2" t="s">
        <v>7126</v>
      </c>
      <c r="B4201" s="2" t="s">
        <v>2934</v>
      </c>
      <c r="C4201" s="2" t="s">
        <v>14936</v>
      </c>
      <c r="D4201" s="3">
        <v>45950</v>
      </c>
      <c r="E4201" s="2">
        <v>5949.6</v>
      </c>
    </row>
    <row r="4202" spans="1:5" x14ac:dyDescent="0.3">
      <c r="A4202" s="2" t="s">
        <v>7127</v>
      </c>
      <c r="B4202" s="2" t="s">
        <v>2939</v>
      </c>
      <c r="C4202" s="2" t="s">
        <v>14936</v>
      </c>
      <c r="D4202" s="3">
        <v>45433</v>
      </c>
      <c r="E4202" s="2">
        <v>7541.74</v>
      </c>
    </row>
    <row r="4203" spans="1:5" x14ac:dyDescent="0.3">
      <c r="A4203" s="2" t="s">
        <v>7128</v>
      </c>
      <c r="B4203" s="2" t="s">
        <v>2939</v>
      </c>
      <c r="C4203" s="2" t="s">
        <v>14936</v>
      </c>
      <c r="D4203" s="3">
        <v>46071</v>
      </c>
      <c r="E4203" s="2">
        <v>35341.919999999998</v>
      </c>
    </row>
    <row r="4204" spans="1:5" x14ac:dyDescent="0.3">
      <c r="A4204" s="2" t="s">
        <v>7129</v>
      </c>
      <c r="B4204" s="2" t="s">
        <v>2936</v>
      </c>
      <c r="C4204" s="2" t="s">
        <v>14936</v>
      </c>
      <c r="D4204" s="3">
        <v>45555</v>
      </c>
      <c r="E4204" s="2">
        <v>22540.45</v>
      </c>
    </row>
    <row r="4205" spans="1:5" x14ac:dyDescent="0.3">
      <c r="A4205" s="2" t="s">
        <v>7130</v>
      </c>
      <c r="B4205" s="2" t="s">
        <v>2936</v>
      </c>
      <c r="C4205" s="2" t="s">
        <v>14936</v>
      </c>
      <c r="D4205" s="3">
        <v>45518</v>
      </c>
      <c r="E4205" s="2">
        <v>37048.6</v>
      </c>
    </row>
    <row r="4206" spans="1:5" x14ac:dyDescent="0.3">
      <c r="A4206" s="2" t="s">
        <v>7131</v>
      </c>
      <c r="B4206" s="2" t="s">
        <v>2921</v>
      </c>
      <c r="C4206" s="2" t="s">
        <v>14936</v>
      </c>
      <c r="D4206" s="3">
        <v>45650</v>
      </c>
      <c r="E4206" s="2">
        <v>9432.68</v>
      </c>
    </row>
    <row r="4207" spans="1:5" x14ac:dyDescent="0.3">
      <c r="A4207" s="2" t="s">
        <v>7132</v>
      </c>
      <c r="B4207" s="2" t="s">
        <v>2916</v>
      </c>
      <c r="C4207" s="2" t="s">
        <v>14936</v>
      </c>
      <c r="D4207" s="3">
        <v>45301</v>
      </c>
      <c r="E4207" s="2">
        <v>40078.120000000003</v>
      </c>
    </row>
    <row r="4208" spans="1:5" x14ac:dyDescent="0.3">
      <c r="A4208" s="2" t="s">
        <v>7133</v>
      </c>
      <c r="B4208" s="2" t="s">
        <v>2916</v>
      </c>
      <c r="C4208" s="2" t="s">
        <v>14936</v>
      </c>
      <c r="D4208" s="3">
        <v>45808</v>
      </c>
      <c r="E4208" s="2">
        <v>30560.38</v>
      </c>
    </row>
    <row r="4209" spans="1:5" x14ac:dyDescent="0.3">
      <c r="A4209" s="2" t="s">
        <v>7134</v>
      </c>
      <c r="B4209" s="2" t="s">
        <v>2939</v>
      </c>
      <c r="C4209" s="2" t="s">
        <v>14936</v>
      </c>
      <c r="D4209" s="3">
        <v>45420</v>
      </c>
      <c r="E4209" s="2">
        <v>39295.06</v>
      </c>
    </row>
    <row r="4210" spans="1:5" x14ac:dyDescent="0.3">
      <c r="A4210" s="2" t="s">
        <v>7135</v>
      </c>
      <c r="B4210" s="2" t="s">
        <v>2919</v>
      </c>
      <c r="C4210" s="2" t="s">
        <v>14936</v>
      </c>
      <c r="D4210" s="3">
        <v>45710</v>
      </c>
      <c r="E4210" s="2">
        <v>26664.14</v>
      </c>
    </row>
    <row r="4211" spans="1:5" x14ac:dyDescent="0.3">
      <c r="A4211" s="2" t="s">
        <v>7136</v>
      </c>
      <c r="B4211" s="2" t="s">
        <v>2919</v>
      </c>
      <c r="C4211" s="2" t="s">
        <v>14936</v>
      </c>
      <c r="D4211" s="3">
        <v>46124</v>
      </c>
      <c r="E4211" s="2">
        <v>15076.95</v>
      </c>
    </row>
    <row r="4212" spans="1:5" x14ac:dyDescent="0.3">
      <c r="A4212" s="2" t="s">
        <v>7137</v>
      </c>
      <c r="B4212" s="2" t="s">
        <v>2936</v>
      </c>
      <c r="C4212" s="2" t="s">
        <v>14936</v>
      </c>
      <c r="D4212" s="3">
        <v>45799</v>
      </c>
      <c r="E4212" s="2">
        <v>12967.66</v>
      </c>
    </row>
    <row r="4213" spans="1:5" x14ac:dyDescent="0.3">
      <c r="A4213" s="2" t="s">
        <v>7138</v>
      </c>
      <c r="B4213" s="2" t="s">
        <v>2916</v>
      </c>
      <c r="C4213" s="2" t="s">
        <v>14936</v>
      </c>
      <c r="D4213" s="3">
        <v>45848</v>
      </c>
      <c r="E4213" s="2">
        <v>38688.97</v>
      </c>
    </row>
    <row r="4214" spans="1:5" x14ac:dyDescent="0.3">
      <c r="A4214" s="2" t="s">
        <v>7139</v>
      </c>
      <c r="B4214" s="2" t="s">
        <v>2919</v>
      </c>
      <c r="C4214" s="2" t="s">
        <v>14936</v>
      </c>
      <c r="D4214" s="3">
        <v>46219</v>
      </c>
      <c r="E4214" s="2">
        <v>1239.03</v>
      </c>
    </row>
    <row r="4215" spans="1:5" x14ac:dyDescent="0.3">
      <c r="A4215" s="2" t="s">
        <v>7140</v>
      </c>
      <c r="B4215" s="2" t="s">
        <v>2939</v>
      </c>
      <c r="C4215" s="2" t="s">
        <v>14936</v>
      </c>
      <c r="D4215" s="3">
        <v>46086</v>
      </c>
      <c r="E4215" s="2">
        <v>36656.83</v>
      </c>
    </row>
    <row r="4216" spans="1:5" x14ac:dyDescent="0.3">
      <c r="A4216" s="2" t="s">
        <v>7141</v>
      </c>
      <c r="B4216" s="2" t="s">
        <v>2939</v>
      </c>
      <c r="C4216" s="2" t="s">
        <v>14936</v>
      </c>
      <c r="D4216" s="3">
        <v>45481</v>
      </c>
      <c r="E4216" s="2">
        <v>33292.28</v>
      </c>
    </row>
    <row r="4217" spans="1:5" x14ac:dyDescent="0.3">
      <c r="A4217" s="2" t="s">
        <v>7142</v>
      </c>
      <c r="B4217" s="2" t="s">
        <v>2919</v>
      </c>
      <c r="C4217" s="2" t="s">
        <v>14936</v>
      </c>
      <c r="D4217" s="3">
        <v>45820</v>
      </c>
      <c r="E4217" s="2">
        <v>24764.41</v>
      </c>
    </row>
    <row r="4218" spans="1:5" x14ac:dyDescent="0.3">
      <c r="A4218" s="2" t="s">
        <v>7143</v>
      </c>
      <c r="B4218" s="2" t="s">
        <v>2936</v>
      </c>
      <c r="C4218" s="2" t="s">
        <v>14936</v>
      </c>
      <c r="D4218" s="3">
        <v>45699</v>
      </c>
      <c r="E4218" s="2">
        <v>30392.080000000002</v>
      </c>
    </row>
    <row r="4219" spans="1:5" x14ac:dyDescent="0.3">
      <c r="A4219" s="2" t="s">
        <v>7144</v>
      </c>
      <c r="B4219" s="2" t="s">
        <v>2921</v>
      </c>
      <c r="C4219" s="2" t="s">
        <v>14936</v>
      </c>
      <c r="D4219" s="3">
        <v>45483</v>
      </c>
      <c r="E4219" s="2">
        <v>24991.42</v>
      </c>
    </row>
    <row r="4220" spans="1:5" x14ac:dyDescent="0.3">
      <c r="A4220" s="2" t="s">
        <v>7145</v>
      </c>
      <c r="B4220" s="2" t="s">
        <v>2921</v>
      </c>
      <c r="C4220" s="2" t="s">
        <v>14936</v>
      </c>
      <c r="D4220" s="3">
        <v>45842</v>
      </c>
      <c r="E4220" s="2">
        <v>8367.42</v>
      </c>
    </row>
    <row r="4221" spans="1:5" x14ac:dyDescent="0.3">
      <c r="A4221" s="2" t="s">
        <v>7146</v>
      </c>
      <c r="B4221" s="2" t="s">
        <v>2916</v>
      </c>
      <c r="C4221" s="2" t="s">
        <v>14936</v>
      </c>
      <c r="D4221" s="3">
        <v>45617</v>
      </c>
      <c r="E4221" s="2">
        <v>14737.34</v>
      </c>
    </row>
    <row r="4222" spans="1:5" x14ac:dyDescent="0.3">
      <c r="A4222" s="2" t="s">
        <v>7147</v>
      </c>
      <c r="B4222" s="2" t="s">
        <v>2939</v>
      </c>
      <c r="C4222" s="2" t="s">
        <v>14936</v>
      </c>
      <c r="D4222" s="3">
        <v>45780</v>
      </c>
      <c r="E4222" s="2">
        <v>26358.14</v>
      </c>
    </row>
    <row r="4223" spans="1:5" x14ac:dyDescent="0.3">
      <c r="A4223" s="2" t="s">
        <v>7148</v>
      </c>
      <c r="B4223" s="2" t="s">
        <v>2916</v>
      </c>
      <c r="C4223" s="2" t="s">
        <v>14937</v>
      </c>
      <c r="D4223" s="3">
        <v>46148</v>
      </c>
      <c r="E4223" s="2">
        <v>34760.080000000002</v>
      </c>
    </row>
    <row r="4224" spans="1:5" x14ac:dyDescent="0.3">
      <c r="A4224" s="2" t="s">
        <v>7149</v>
      </c>
      <c r="B4224" s="2" t="s">
        <v>2919</v>
      </c>
      <c r="C4224" s="2" t="s">
        <v>14936</v>
      </c>
      <c r="D4224" s="3">
        <v>46227</v>
      </c>
      <c r="E4224" s="2">
        <v>13048.71</v>
      </c>
    </row>
    <row r="4225" spans="1:5" x14ac:dyDescent="0.3">
      <c r="A4225" s="2" t="s">
        <v>7150</v>
      </c>
      <c r="B4225" s="2" t="s">
        <v>2936</v>
      </c>
      <c r="C4225" s="2" t="s">
        <v>14936</v>
      </c>
      <c r="D4225" s="3">
        <v>45322</v>
      </c>
      <c r="E4225" s="2">
        <v>24323.32</v>
      </c>
    </row>
    <row r="4226" spans="1:5" x14ac:dyDescent="0.3">
      <c r="A4226" s="2" t="s">
        <v>7151</v>
      </c>
      <c r="B4226" s="2" t="s">
        <v>2936</v>
      </c>
      <c r="C4226" s="2" t="s">
        <v>14936</v>
      </c>
      <c r="D4226" s="3">
        <v>46084</v>
      </c>
      <c r="E4226" s="2">
        <v>41166.080000000002</v>
      </c>
    </row>
    <row r="4227" spans="1:5" x14ac:dyDescent="0.3">
      <c r="A4227" s="2" t="s">
        <v>7152</v>
      </c>
      <c r="B4227" s="2" t="s">
        <v>2921</v>
      </c>
      <c r="C4227" s="2" t="s">
        <v>14936</v>
      </c>
      <c r="D4227" s="3">
        <v>45786</v>
      </c>
      <c r="E4227" s="2">
        <v>1339.74</v>
      </c>
    </row>
    <row r="4228" spans="1:5" x14ac:dyDescent="0.3">
      <c r="A4228" s="2" t="s">
        <v>7153</v>
      </c>
      <c r="B4228" s="2" t="s">
        <v>2939</v>
      </c>
      <c r="C4228" s="2" t="s">
        <v>14936</v>
      </c>
      <c r="D4228" s="3">
        <v>45435</v>
      </c>
      <c r="E4228" s="2">
        <v>39816.589999999997</v>
      </c>
    </row>
    <row r="4229" spans="1:5" x14ac:dyDescent="0.3">
      <c r="A4229" s="2" t="s">
        <v>7154</v>
      </c>
      <c r="B4229" s="2" t="s">
        <v>2916</v>
      </c>
      <c r="C4229" s="2" t="s">
        <v>14936</v>
      </c>
      <c r="D4229" s="3">
        <v>45837</v>
      </c>
      <c r="E4229" s="2">
        <v>13659.85</v>
      </c>
    </row>
    <row r="4230" spans="1:5" x14ac:dyDescent="0.3">
      <c r="A4230" s="2" t="s">
        <v>7155</v>
      </c>
      <c r="B4230" s="2" t="s">
        <v>2936</v>
      </c>
      <c r="C4230" s="2" t="s">
        <v>14936</v>
      </c>
      <c r="D4230" s="3">
        <v>45831</v>
      </c>
      <c r="E4230" s="2">
        <v>45450.8</v>
      </c>
    </row>
    <row r="4231" spans="1:5" x14ac:dyDescent="0.3">
      <c r="A4231" s="2" t="s">
        <v>7156</v>
      </c>
      <c r="B4231" s="2" t="s">
        <v>2916</v>
      </c>
      <c r="C4231" s="2" t="s">
        <v>14936</v>
      </c>
      <c r="D4231" s="3">
        <v>45336</v>
      </c>
      <c r="E4231" s="2">
        <v>24814.27</v>
      </c>
    </row>
    <row r="4232" spans="1:5" x14ac:dyDescent="0.3">
      <c r="A4232" s="2" t="s">
        <v>7157</v>
      </c>
      <c r="B4232" s="2" t="s">
        <v>2939</v>
      </c>
      <c r="C4232" s="2" t="s">
        <v>14936</v>
      </c>
      <c r="D4232" s="3">
        <v>46013</v>
      </c>
      <c r="E4232" s="2">
        <v>38501.089999999997</v>
      </c>
    </row>
    <row r="4233" spans="1:5" x14ac:dyDescent="0.3">
      <c r="A4233" s="2" t="s">
        <v>7158</v>
      </c>
      <c r="B4233" s="2" t="s">
        <v>2936</v>
      </c>
      <c r="C4233" s="2" t="s">
        <v>14936</v>
      </c>
      <c r="D4233" s="3">
        <v>45796</v>
      </c>
      <c r="E4233" s="2">
        <v>27587.19</v>
      </c>
    </row>
    <row r="4234" spans="1:5" x14ac:dyDescent="0.3">
      <c r="A4234" s="2" t="s">
        <v>7159</v>
      </c>
      <c r="B4234" s="2" t="s">
        <v>2921</v>
      </c>
      <c r="C4234" s="2" t="s">
        <v>14936</v>
      </c>
      <c r="D4234" s="3">
        <v>45949</v>
      </c>
      <c r="E4234" s="2">
        <v>13751.4</v>
      </c>
    </row>
    <row r="4235" spans="1:5" x14ac:dyDescent="0.3">
      <c r="A4235" s="2" t="s">
        <v>7160</v>
      </c>
      <c r="B4235" s="2" t="s">
        <v>2916</v>
      </c>
      <c r="C4235" s="2" t="s">
        <v>14936</v>
      </c>
      <c r="D4235" s="3">
        <v>45396</v>
      </c>
      <c r="E4235" s="2">
        <v>31648.959999999999</v>
      </c>
    </row>
    <row r="4236" spans="1:5" x14ac:dyDescent="0.3">
      <c r="A4236" s="2" t="s">
        <v>7161</v>
      </c>
      <c r="B4236" s="2" t="s">
        <v>2916</v>
      </c>
      <c r="C4236" s="2" t="s">
        <v>14936</v>
      </c>
      <c r="D4236" s="3">
        <v>45693</v>
      </c>
      <c r="E4236" s="2">
        <v>14164.1</v>
      </c>
    </row>
    <row r="4237" spans="1:5" x14ac:dyDescent="0.3">
      <c r="A4237" s="2" t="s">
        <v>7162</v>
      </c>
      <c r="B4237" s="2" t="s">
        <v>2921</v>
      </c>
      <c r="C4237" s="2" t="s">
        <v>14936</v>
      </c>
      <c r="D4237" s="3">
        <v>45316</v>
      </c>
      <c r="E4237" s="2">
        <v>32012.42</v>
      </c>
    </row>
    <row r="4238" spans="1:5" x14ac:dyDescent="0.3">
      <c r="A4238" s="2" t="s">
        <v>7163</v>
      </c>
      <c r="B4238" s="2" t="s">
        <v>2916</v>
      </c>
      <c r="C4238" s="2" t="s">
        <v>14936</v>
      </c>
      <c r="D4238" s="3">
        <v>45478</v>
      </c>
      <c r="E4238" s="2">
        <v>10261.91</v>
      </c>
    </row>
    <row r="4239" spans="1:5" x14ac:dyDescent="0.3">
      <c r="A4239" s="2" t="s">
        <v>7164</v>
      </c>
      <c r="B4239" s="2" t="s">
        <v>2916</v>
      </c>
      <c r="C4239" s="2" t="s">
        <v>14936</v>
      </c>
      <c r="D4239" s="3">
        <v>46133</v>
      </c>
      <c r="E4239" s="2">
        <v>6300.82</v>
      </c>
    </row>
    <row r="4240" spans="1:5" x14ac:dyDescent="0.3">
      <c r="A4240" s="2" t="s">
        <v>7165</v>
      </c>
      <c r="B4240" s="2" t="s">
        <v>2939</v>
      </c>
      <c r="C4240" s="2" t="s">
        <v>14936</v>
      </c>
      <c r="D4240" s="3">
        <v>45335</v>
      </c>
      <c r="E4240" s="2">
        <v>35302.65</v>
      </c>
    </row>
    <row r="4241" spans="1:5" x14ac:dyDescent="0.3">
      <c r="A4241" s="2" t="s">
        <v>7166</v>
      </c>
      <c r="B4241" s="2" t="s">
        <v>2934</v>
      </c>
      <c r="C4241" s="2" t="s">
        <v>14936</v>
      </c>
      <c r="D4241" s="3">
        <v>46254</v>
      </c>
      <c r="E4241" s="2">
        <v>46207.519999999997</v>
      </c>
    </row>
    <row r="4242" spans="1:5" x14ac:dyDescent="0.3">
      <c r="A4242" s="2" t="s">
        <v>7167</v>
      </c>
      <c r="B4242" s="2" t="s">
        <v>2919</v>
      </c>
      <c r="C4242" s="2" t="s">
        <v>14936</v>
      </c>
      <c r="D4242" s="3">
        <v>45958</v>
      </c>
      <c r="E4242" s="2">
        <v>21550.080000000002</v>
      </c>
    </row>
    <row r="4243" spans="1:5" x14ac:dyDescent="0.3">
      <c r="A4243" s="2" t="s">
        <v>7168</v>
      </c>
      <c r="B4243" s="2" t="s">
        <v>2934</v>
      </c>
      <c r="C4243" s="2" t="s">
        <v>14936</v>
      </c>
      <c r="D4243" s="3">
        <v>45665</v>
      </c>
      <c r="E4243" s="2">
        <v>12284.55</v>
      </c>
    </row>
    <row r="4244" spans="1:5" x14ac:dyDescent="0.3">
      <c r="A4244" s="2" t="s">
        <v>7169</v>
      </c>
      <c r="B4244" s="2" t="s">
        <v>2934</v>
      </c>
      <c r="C4244" s="2" t="s">
        <v>14936</v>
      </c>
      <c r="D4244" s="3">
        <v>45317</v>
      </c>
      <c r="E4244" s="2">
        <v>47177.89</v>
      </c>
    </row>
    <row r="4245" spans="1:5" x14ac:dyDescent="0.3">
      <c r="A4245" s="2" t="s">
        <v>7170</v>
      </c>
      <c r="B4245" s="2" t="s">
        <v>2936</v>
      </c>
      <c r="C4245" s="2" t="s">
        <v>14936</v>
      </c>
      <c r="D4245" s="3">
        <v>45950</v>
      </c>
      <c r="E4245" s="2">
        <v>3779.98</v>
      </c>
    </row>
    <row r="4246" spans="1:5" x14ac:dyDescent="0.3">
      <c r="A4246" s="2" t="s">
        <v>7171</v>
      </c>
      <c r="B4246" s="2" t="s">
        <v>2936</v>
      </c>
      <c r="C4246" s="2" t="s">
        <v>14936</v>
      </c>
      <c r="D4246" s="3">
        <v>45668</v>
      </c>
      <c r="E4246" s="2">
        <v>20814.939999999999</v>
      </c>
    </row>
    <row r="4247" spans="1:5" x14ac:dyDescent="0.3">
      <c r="A4247" s="2" t="s">
        <v>7172</v>
      </c>
      <c r="B4247" s="2" t="s">
        <v>2939</v>
      </c>
      <c r="C4247" s="2" t="s">
        <v>14936</v>
      </c>
      <c r="D4247" s="3">
        <v>46029</v>
      </c>
      <c r="E4247" s="2">
        <v>33890.92</v>
      </c>
    </row>
    <row r="4248" spans="1:5" x14ac:dyDescent="0.3">
      <c r="A4248" s="2" t="s">
        <v>7173</v>
      </c>
      <c r="B4248" s="2" t="s">
        <v>2939</v>
      </c>
      <c r="C4248" s="2" t="s">
        <v>14936</v>
      </c>
      <c r="D4248" s="3">
        <v>45953</v>
      </c>
      <c r="E4248" s="2">
        <v>20098.38</v>
      </c>
    </row>
    <row r="4249" spans="1:5" x14ac:dyDescent="0.3">
      <c r="A4249" s="2" t="s">
        <v>7174</v>
      </c>
      <c r="B4249" s="2" t="s">
        <v>2921</v>
      </c>
      <c r="C4249" s="2" t="s">
        <v>14936</v>
      </c>
      <c r="D4249" s="3">
        <v>46033</v>
      </c>
      <c r="E4249" s="2">
        <v>36046.89</v>
      </c>
    </row>
    <row r="4250" spans="1:5" x14ac:dyDescent="0.3">
      <c r="A4250" s="2" t="s">
        <v>7175</v>
      </c>
      <c r="B4250" s="2" t="s">
        <v>2936</v>
      </c>
      <c r="C4250" s="2" t="s">
        <v>14937</v>
      </c>
      <c r="D4250" s="3">
        <v>45841</v>
      </c>
      <c r="E4250" s="2">
        <v>11134.66</v>
      </c>
    </row>
    <row r="4251" spans="1:5" x14ac:dyDescent="0.3">
      <c r="A4251" s="2" t="s">
        <v>7176</v>
      </c>
      <c r="B4251" s="2" t="s">
        <v>2934</v>
      </c>
      <c r="C4251" s="2" t="s">
        <v>14936</v>
      </c>
      <c r="D4251" s="3">
        <v>46057</v>
      </c>
      <c r="E4251" s="2">
        <v>36282.629999999997</v>
      </c>
    </row>
    <row r="4252" spans="1:5" x14ac:dyDescent="0.3">
      <c r="A4252" s="2" t="s">
        <v>7177</v>
      </c>
      <c r="B4252" s="2" t="s">
        <v>2936</v>
      </c>
      <c r="C4252" s="2" t="s">
        <v>14936</v>
      </c>
      <c r="D4252" s="3">
        <v>46169</v>
      </c>
      <c r="E4252" s="2">
        <v>13109.42</v>
      </c>
    </row>
    <row r="4253" spans="1:5" x14ac:dyDescent="0.3">
      <c r="A4253" s="2" t="s">
        <v>7178</v>
      </c>
      <c r="B4253" s="2" t="s">
        <v>2934</v>
      </c>
      <c r="C4253" s="2" t="s">
        <v>14936</v>
      </c>
      <c r="D4253" s="3">
        <v>46260</v>
      </c>
      <c r="E4253" s="2">
        <v>12630.14</v>
      </c>
    </row>
    <row r="4254" spans="1:5" x14ac:dyDescent="0.3">
      <c r="A4254" s="2" t="s">
        <v>7179</v>
      </c>
      <c r="B4254" s="2" t="s">
        <v>2934</v>
      </c>
      <c r="C4254" s="2" t="s">
        <v>14936</v>
      </c>
      <c r="D4254" s="3">
        <v>45513</v>
      </c>
      <c r="E4254" s="2">
        <v>38887.39</v>
      </c>
    </row>
    <row r="4255" spans="1:5" x14ac:dyDescent="0.3">
      <c r="A4255" s="2" t="s">
        <v>7180</v>
      </c>
      <c r="B4255" s="2" t="s">
        <v>2921</v>
      </c>
      <c r="C4255" s="2" t="s">
        <v>14936</v>
      </c>
      <c r="D4255" s="3">
        <v>45539</v>
      </c>
      <c r="E4255" s="2">
        <v>49572.41</v>
      </c>
    </row>
    <row r="4256" spans="1:5" x14ac:dyDescent="0.3">
      <c r="A4256" s="2" t="s">
        <v>7181</v>
      </c>
      <c r="B4256" s="2" t="s">
        <v>2936</v>
      </c>
      <c r="C4256" s="2" t="s">
        <v>14936</v>
      </c>
      <c r="D4256" s="3">
        <v>45666</v>
      </c>
      <c r="E4256" s="2">
        <v>5205.66</v>
      </c>
    </row>
    <row r="4257" spans="1:5" x14ac:dyDescent="0.3">
      <c r="A4257" s="2" t="s">
        <v>7182</v>
      </c>
      <c r="B4257" s="2" t="s">
        <v>2936</v>
      </c>
      <c r="C4257" s="2" t="s">
        <v>14936</v>
      </c>
      <c r="D4257" s="3">
        <v>45589</v>
      </c>
      <c r="E4257" s="2">
        <v>33243.58</v>
      </c>
    </row>
    <row r="4258" spans="1:5" x14ac:dyDescent="0.3">
      <c r="A4258" s="2" t="s">
        <v>7183</v>
      </c>
      <c r="B4258" s="2" t="s">
        <v>2934</v>
      </c>
      <c r="C4258" s="2" t="s">
        <v>14936</v>
      </c>
      <c r="D4258" s="3">
        <v>46115</v>
      </c>
      <c r="E4258" s="2">
        <v>13719.77</v>
      </c>
    </row>
    <row r="4259" spans="1:5" x14ac:dyDescent="0.3">
      <c r="A4259" s="2" t="s">
        <v>7184</v>
      </c>
      <c r="B4259" s="2" t="s">
        <v>2919</v>
      </c>
      <c r="C4259" s="2" t="s">
        <v>14936</v>
      </c>
      <c r="D4259" s="3">
        <v>45541</v>
      </c>
      <c r="E4259" s="2">
        <v>46830.52</v>
      </c>
    </row>
    <row r="4260" spans="1:5" x14ac:dyDescent="0.3">
      <c r="A4260" s="2" t="s">
        <v>7185</v>
      </c>
      <c r="B4260" s="2" t="s">
        <v>2919</v>
      </c>
      <c r="C4260" s="2" t="s">
        <v>14936</v>
      </c>
      <c r="D4260" s="3">
        <v>45325</v>
      </c>
      <c r="E4260" s="2">
        <v>41213.589999999997</v>
      </c>
    </row>
    <row r="4261" spans="1:5" x14ac:dyDescent="0.3">
      <c r="A4261" s="2" t="s">
        <v>7186</v>
      </c>
      <c r="B4261" s="2" t="s">
        <v>2919</v>
      </c>
      <c r="C4261" s="2" t="s">
        <v>14936</v>
      </c>
      <c r="D4261" s="3">
        <v>46110</v>
      </c>
      <c r="E4261" s="2">
        <v>38309.03</v>
      </c>
    </row>
    <row r="4262" spans="1:5" x14ac:dyDescent="0.3">
      <c r="A4262" s="2" t="s">
        <v>7187</v>
      </c>
      <c r="B4262" s="2" t="s">
        <v>2916</v>
      </c>
      <c r="C4262" s="2" t="s">
        <v>14936</v>
      </c>
      <c r="D4262" s="3">
        <v>45836</v>
      </c>
      <c r="E4262" s="2">
        <v>38489.61</v>
      </c>
    </row>
    <row r="4263" spans="1:5" x14ac:dyDescent="0.3">
      <c r="A4263" s="2" t="s">
        <v>7188</v>
      </c>
      <c r="B4263" s="2" t="s">
        <v>2916</v>
      </c>
      <c r="C4263" s="2" t="s">
        <v>14936</v>
      </c>
      <c r="D4263" s="3">
        <v>45345</v>
      </c>
      <c r="E4263" s="2">
        <v>36805.089999999997</v>
      </c>
    </row>
    <row r="4264" spans="1:5" x14ac:dyDescent="0.3">
      <c r="A4264" s="2" t="s">
        <v>7189</v>
      </c>
      <c r="B4264" s="2" t="s">
        <v>2919</v>
      </c>
      <c r="C4264" s="2" t="s">
        <v>14936</v>
      </c>
      <c r="D4264" s="3">
        <v>45909</v>
      </c>
      <c r="E4264" s="2">
        <v>42009.31</v>
      </c>
    </row>
    <row r="4265" spans="1:5" x14ac:dyDescent="0.3">
      <c r="A4265" s="2" t="s">
        <v>7190</v>
      </c>
      <c r="B4265" s="2" t="s">
        <v>2934</v>
      </c>
      <c r="C4265" s="2" t="s">
        <v>14937</v>
      </c>
      <c r="D4265" s="3">
        <v>46228</v>
      </c>
      <c r="E4265" s="2">
        <v>33644.68</v>
      </c>
    </row>
    <row r="4266" spans="1:5" x14ac:dyDescent="0.3">
      <c r="A4266" s="2" t="s">
        <v>7191</v>
      </c>
      <c r="B4266" s="2" t="s">
        <v>2936</v>
      </c>
      <c r="C4266" s="2" t="s">
        <v>14936</v>
      </c>
      <c r="D4266" s="3">
        <v>45569</v>
      </c>
      <c r="E4266" s="2">
        <v>889.58</v>
      </c>
    </row>
    <row r="4267" spans="1:5" x14ac:dyDescent="0.3">
      <c r="A4267" s="2" t="s">
        <v>7192</v>
      </c>
      <c r="B4267" s="2" t="s">
        <v>2916</v>
      </c>
      <c r="C4267" s="2" t="s">
        <v>14936</v>
      </c>
      <c r="D4267" s="3">
        <v>45868</v>
      </c>
      <c r="E4267" s="2">
        <v>43340.27</v>
      </c>
    </row>
    <row r="4268" spans="1:5" x14ac:dyDescent="0.3">
      <c r="A4268" s="2" t="s">
        <v>7193</v>
      </c>
      <c r="B4268" s="2" t="s">
        <v>2921</v>
      </c>
      <c r="C4268" s="2" t="s">
        <v>14936</v>
      </c>
      <c r="D4268" s="3">
        <v>45652</v>
      </c>
      <c r="E4268" s="2">
        <v>38872.339999999997</v>
      </c>
    </row>
    <row r="4269" spans="1:5" x14ac:dyDescent="0.3">
      <c r="A4269" s="2" t="s">
        <v>7194</v>
      </c>
      <c r="B4269" s="2" t="s">
        <v>2939</v>
      </c>
      <c r="C4269" s="2" t="s">
        <v>14936</v>
      </c>
      <c r="D4269" s="3">
        <v>45943</v>
      </c>
      <c r="E4269" s="2">
        <v>26051.93</v>
      </c>
    </row>
    <row r="4270" spans="1:5" x14ac:dyDescent="0.3">
      <c r="A4270" s="2" t="s">
        <v>7195</v>
      </c>
      <c r="B4270" s="2" t="s">
        <v>2939</v>
      </c>
      <c r="C4270" s="2" t="s">
        <v>14936</v>
      </c>
      <c r="D4270" s="3">
        <v>45867</v>
      </c>
      <c r="E4270" s="2">
        <v>19288.95</v>
      </c>
    </row>
    <row r="4271" spans="1:5" x14ac:dyDescent="0.3">
      <c r="A4271" s="2" t="s">
        <v>7196</v>
      </c>
      <c r="B4271" s="2" t="s">
        <v>2919</v>
      </c>
      <c r="C4271" s="2" t="s">
        <v>14936</v>
      </c>
      <c r="D4271" s="3">
        <v>45435</v>
      </c>
      <c r="E4271" s="2">
        <v>44783.18</v>
      </c>
    </row>
    <row r="4272" spans="1:5" x14ac:dyDescent="0.3">
      <c r="A4272" s="2" t="s">
        <v>7197</v>
      </c>
      <c r="B4272" s="2" t="s">
        <v>2919</v>
      </c>
      <c r="C4272" s="2" t="s">
        <v>14936</v>
      </c>
      <c r="D4272" s="3">
        <v>45993</v>
      </c>
      <c r="E4272" s="2">
        <v>19923.22</v>
      </c>
    </row>
    <row r="4273" spans="1:5" x14ac:dyDescent="0.3">
      <c r="A4273" s="2" t="s">
        <v>7198</v>
      </c>
      <c r="B4273" s="2" t="s">
        <v>2934</v>
      </c>
      <c r="C4273" s="2" t="s">
        <v>14936</v>
      </c>
      <c r="D4273" s="3">
        <v>46145</v>
      </c>
      <c r="E4273" s="2">
        <v>13212.11</v>
      </c>
    </row>
    <row r="4274" spans="1:5" x14ac:dyDescent="0.3">
      <c r="A4274" s="2" t="s">
        <v>7199</v>
      </c>
      <c r="B4274" s="2" t="s">
        <v>2921</v>
      </c>
      <c r="C4274" s="2" t="s">
        <v>14936</v>
      </c>
      <c r="D4274" s="3">
        <v>45395</v>
      </c>
      <c r="E4274" s="2">
        <v>42652.35</v>
      </c>
    </row>
    <row r="4275" spans="1:5" x14ac:dyDescent="0.3">
      <c r="A4275" s="2" t="s">
        <v>7200</v>
      </c>
      <c r="B4275" s="2" t="s">
        <v>2916</v>
      </c>
      <c r="C4275" s="2" t="s">
        <v>14936</v>
      </c>
      <c r="D4275" s="3">
        <v>45574</v>
      </c>
      <c r="E4275" s="2">
        <v>28341.5</v>
      </c>
    </row>
    <row r="4276" spans="1:5" x14ac:dyDescent="0.3">
      <c r="A4276" s="2" t="s">
        <v>7201</v>
      </c>
      <c r="B4276" s="2" t="s">
        <v>2934</v>
      </c>
      <c r="C4276" s="2" t="s">
        <v>14936</v>
      </c>
      <c r="D4276" s="3">
        <v>45563</v>
      </c>
      <c r="E4276" s="2">
        <v>2504.0500000000002</v>
      </c>
    </row>
    <row r="4277" spans="1:5" x14ac:dyDescent="0.3">
      <c r="A4277" s="2" t="s">
        <v>7202</v>
      </c>
      <c r="B4277" s="2" t="s">
        <v>2916</v>
      </c>
      <c r="C4277" s="2" t="s">
        <v>14936</v>
      </c>
      <c r="D4277" s="3">
        <v>45479</v>
      </c>
      <c r="E4277" s="2">
        <v>31466.38</v>
      </c>
    </row>
    <row r="4278" spans="1:5" x14ac:dyDescent="0.3">
      <c r="A4278" s="2" t="s">
        <v>7203</v>
      </c>
      <c r="B4278" s="2" t="s">
        <v>2919</v>
      </c>
      <c r="C4278" s="2" t="s">
        <v>14936</v>
      </c>
      <c r="D4278" s="3">
        <v>45521</v>
      </c>
      <c r="E4278" s="2">
        <v>6224.54</v>
      </c>
    </row>
    <row r="4279" spans="1:5" x14ac:dyDescent="0.3">
      <c r="A4279" s="2" t="s">
        <v>7204</v>
      </c>
      <c r="B4279" s="2" t="s">
        <v>2916</v>
      </c>
      <c r="C4279" s="2" t="s">
        <v>14936</v>
      </c>
      <c r="D4279" s="3">
        <v>45592</v>
      </c>
      <c r="E4279" s="2">
        <v>9356.36</v>
      </c>
    </row>
    <row r="4280" spans="1:5" x14ac:dyDescent="0.3">
      <c r="A4280" s="2" t="s">
        <v>7205</v>
      </c>
      <c r="B4280" s="2" t="s">
        <v>2939</v>
      </c>
      <c r="C4280" s="2" t="s">
        <v>14936</v>
      </c>
      <c r="D4280" s="3">
        <v>45333</v>
      </c>
      <c r="E4280" s="2">
        <v>6189.4</v>
      </c>
    </row>
    <row r="4281" spans="1:5" x14ac:dyDescent="0.3">
      <c r="A4281" s="2" t="s">
        <v>7206</v>
      </c>
      <c r="B4281" s="2" t="s">
        <v>2939</v>
      </c>
      <c r="C4281" s="2" t="s">
        <v>14936</v>
      </c>
      <c r="D4281" s="3">
        <v>45973</v>
      </c>
      <c r="E4281" s="2">
        <v>11741.88</v>
      </c>
    </row>
    <row r="4282" spans="1:5" x14ac:dyDescent="0.3">
      <c r="A4282" s="2" t="s">
        <v>7207</v>
      </c>
      <c r="B4282" s="2" t="s">
        <v>2936</v>
      </c>
      <c r="C4282" s="2" t="s">
        <v>14936</v>
      </c>
      <c r="D4282" s="3">
        <v>45517</v>
      </c>
      <c r="E4282" s="2">
        <v>27897.78</v>
      </c>
    </row>
    <row r="4283" spans="1:5" x14ac:dyDescent="0.3">
      <c r="A4283" s="2" t="s">
        <v>7208</v>
      </c>
      <c r="B4283" s="2" t="s">
        <v>2916</v>
      </c>
      <c r="C4283" s="2" t="s">
        <v>14936</v>
      </c>
      <c r="D4283" s="3">
        <v>45777</v>
      </c>
      <c r="E4283" s="2">
        <v>33643.5</v>
      </c>
    </row>
    <row r="4284" spans="1:5" x14ac:dyDescent="0.3">
      <c r="A4284" s="2" t="s">
        <v>7209</v>
      </c>
      <c r="B4284" s="2" t="s">
        <v>2916</v>
      </c>
      <c r="C4284" s="2" t="s">
        <v>14936</v>
      </c>
      <c r="D4284" s="3">
        <v>45545</v>
      </c>
      <c r="E4284" s="2">
        <v>12889.15</v>
      </c>
    </row>
    <row r="4285" spans="1:5" x14ac:dyDescent="0.3">
      <c r="A4285" s="2" t="s">
        <v>7210</v>
      </c>
      <c r="B4285" s="2" t="s">
        <v>2934</v>
      </c>
      <c r="C4285" s="2" t="s">
        <v>14936</v>
      </c>
      <c r="D4285" s="3">
        <v>46159</v>
      </c>
      <c r="E4285" s="2">
        <v>797.11</v>
      </c>
    </row>
    <row r="4286" spans="1:5" x14ac:dyDescent="0.3">
      <c r="A4286" s="2" t="s">
        <v>7211</v>
      </c>
      <c r="B4286" s="2" t="s">
        <v>2916</v>
      </c>
      <c r="C4286" s="2" t="s">
        <v>14936</v>
      </c>
      <c r="D4286" s="3">
        <v>45725</v>
      </c>
      <c r="E4286" s="2">
        <v>2850.5</v>
      </c>
    </row>
    <row r="4287" spans="1:5" x14ac:dyDescent="0.3">
      <c r="A4287" s="2" t="s">
        <v>7212</v>
      </c>
      <c r="B4287" s="2" t="s">
        <v>2916</v>
      </c>
      <c r="C4287" s="2" t="s">
        <v>14937</v>
      </c>
      <c r="D4287" s="3">
        <v>46063</v>
      </c>
      <c r="E4287" s="2">
        <v>47847</v>
      </c>
    </row>
    <row r="4288" spans="1:5" x14ac:dyDescent="0.3">
      <c r="A4288" s="2" t="s">
        <v>7213</v>
      </c>
      <c r="B4288" s="2" t="s">
        <v>2916</v>
      </c>
      <c r="C4288" s="2" t="s">
        <v>14938</v>
      </c>
      <c r="D4288" s="3">
        <v>46095</v>
      </c>
      <c r="E4288" s="2">
        <v>13103.16</v>
      </c>
    </row>
    <row r="4289" spans="1:5" x14ac:dyDescent="0.3">
      <c r="A4289" s="2" t="s">
        <v>7214</v>
      </c>
      <c r="B4289" s="2" t="s">
        <v>2916</v>
      </c>
      <c r="C4289" s="2" t="s">
        <v>14936</v>
      </c>
      <c r="D4289" s="3">
        <v>45352</v>
      </c>
      <c r="E4289" s="2">
        <v>17502.75</v>
      </c>
    </row>
    <row r="4290" spans="1:5" x14ac:dyDescent="0.3">
      <c r="A4290" s="2" t="s">
        <v>7215</v>
      </c>
      <c r="B4290" s="2" t="s">
        <v>2916</v>
      </c>
      <c r="C4290" s="2" t="s">
        <v>14936</v>
      </c>
      <c r="D4290" s="3">
        <v>45538</v>
      </c>
      <c r="E4290" s="2">
        <v>37664.120000000003</v>
      </c>
    </row>
    <row r="4291" spans="1:5" x14ac:dyDescent="0.3">
      <c r="A4291" s="2" t="s">
        <v>7216</v>
      </c>
      <c r="B4291" s="2" t="s">
        <v>2939</v>
      </c>
      <c r="C4291" s="2" t="s">
        <v>14936</v>
      </c>
      <c r="D4291" s="3">
        <v>45637</v>
      </c>
      <c r="E4291" s="2">
        <v>13587.62</v>
      </c>
    </row>
    <row r="4292" spans="1:5" x14ac:dyDescent="0.3">
      <c r="A4292" s="2" t="s">
        <v>7217</v>
      </c>
      <c r="B4292" s="2" t="s">
        <v>2919</v>
      </c>
      <c r="C4292" s="2" t="s">
        <v>14936</v>
      </c>
      <c r="D4292" s="3">
        <v>45636</v>
      </c>
      <c r="E4292" s="2">
        <v>44578.95</v>
      </c>
    </row>
    <row r="4293" spans="1:5" x14ac:dyDescent="0.3">
      <c r="A4293" s="2" t="s">
        <v>7218</v>
      </c>
      <c r="B4293" s="2" t="s">
        <v>2916</v>
      </c>
      <c r="C4293" s="2" t="s">
        <v>14936</v>
      </c>
      <c r="D4293" s="3">
        <v>45845</v>
      </c>
      <c r="E4293" s="2">
        <v>33368.839999999997</v>
      </c>
    </row>
    <row r="4294" spans="1:5" x14ac:dyDescent="0.3">
      <c r="A4294" s="2" t="s">
        <v>7219</v>
      </c>
      <c r="B4294" s="2" t="s">
        <v>2921</v>
      </c>
      <c r="C4294" s="2" t="s">
        <v>14936</v>
      </c>
      <c r="D4294" s="3">
        <v>46033</v>
      </c>
      <c r="E4294" s="2">
        <v>44824.27</v>
      </c>
    </row>
    <row r="4295" spans="1:5" x14ac:dyDescent="0.3">
      <c r="A4295" s="2" t="s">
        <v>7220</v>
      </c>
      <c r="B4295" s="2" t="s">
        <v>2916</v>
      </c>
      <c r="C4295" s="2" t="s">
        <v>14936</v>
      </c>
      <c r="D4295" s="3">
        <v>45469</v>
      </c>
      <c r="E4295" s="2">
        <v>23101.56</v>
      </c>
    </row>
    <row r="4296" spans="1:5" x14ac:dyDescent="0.3">
      <c r="A4296" s="2" t="s">
        <v>7221</v>
      </c>
      <c r="B4296" s="2" t="s">
        <v>2916</v>
      </c>
      <c r="C4296" s="2" t="s">
        <v>14936</v>
      </c>
      <c r="D4296" s="3">
        <v>46234</v>
      </c>
      <c r="E4296" s="2">
        <v>44180.88</v>
      </c>
    </row>
    <row r="4297" spans="1:5" x14ac:dyDescent="0.3">
      <c r="A4297" s="2" t="s">
        <v>7222</v>
      </c>
      <c r="B4297" s="2" t="s">
        <v>2921</v>
      </c>
      <c r="C4297" s="2" t="s">
        <v>14936</v>
      </c>
      <c r="D4297" s="3">
        <v>46162</v>
      </c>
      <c r="E4297" s="2">
        <v>23591.67</v>
      </c>
    </row>
    <row r="4298" spans="1:5" x14ac:dyDescent="0.3">
      <c r="A4298" s="2" t="s">
        <v>7223</v>
      </c>
      <c r="B4298" s="2" t="s">
        <v>2939</v>
      </c>
      <c r="C4298" s="2" t="s">
        <v>14936</v>
      </c>
      <c r="D4298" s="3">
        <v>45670</v>
      </c>
      <c r="E4298" s="2">
        <v>24512.17</v>
      </c>
    </row>
    <row r="4299" spans="1:5" x14ac:dyDescent="0.3">
      <c r="A4299" s="2" t="s">
        <v>7224</v>
      </c>
      <c r="B4299" s="2" t="s">
        <v>2919</v>
      </c>
      <c r="C4299" s="2" t="s">
        <v>14936</v>
      </c>
      <c r="D4299" s="3">
        <v>45441</v>
      </c>
      <c r="E4299" s="2">
        <v>24480.68</v>
      </c>
    </row>
    <row r="4300" spans="1:5" x14ac:dyDescent="0.3">
      <c r="A4300" s="2" t="s">
        <v>7225</v>
      </c>
      <c r="B4300" s="2" t="s">
        <v>2919</v>
      </c>
      <c r="C4300" s="2" t="s">
        <v>14936</v>
      </c>
      <c r="D4300" s="3">
        <v>45553</v>
      </c>
      <c r="E4300" s="2">
        <v>23721.96</v>
      </c>
    </row>
    <row r="4301" spans="1:5" x14ac:dyDescent="0.3">
      <c r="A4301" s="2" t="s">
        <v>7226</v>
      </c>
      <c r="B4301" s="2" t="s">
        <v>2916</v>
      </c>
      <c r="C4301" s="2" t="s">
        <v>14936</v>
      </c>
      <c r="D4301" s="3">
        <v>45770</v>
      </c>
      <c r="E4301" s="2">
        <v>40774.81</v>
      </c>
    </row>
    <row r="4302" spans="1:5" x14ac:dyDescent="0.3">
      <c r="A4302" s="2" t="s">
        <v>7227</v>
      </c>
      <c r="B4302" s="2" t="s">
        <v>2921</v>
      </c>
      <c r="C4302" s="2" t="s">
        <v>14936</v>
      </c>
      <c r="D4302" s="3">
        <v>45592</v>
      </c>
      <c r="E4302" s="2">
        <v>31911.17</v>
      </c>
    </row>
    <row r="4303" spans="1:5" x14ac:dyDescent="0.3">
      <c r="A4303" s="2" t="s">
        <v>7228</v>
      </c>
      <c r="B4303" s="2" t="s">
        <v>2916</v>
      </c>
      <c r="C4303" s="2" t="s">
        <v>14936</v>
      </c>
      <c r="D4303" s="3">
        <v>45380</v>
      </c>
      <c r="E4303" s="2">
        <v>13836.65</v>
      </c>
    </row>
    <row r="4304" spans="1:5" x14ac:dyDescent="0.3">
      <c r="A4304" s="2" t="s">
        <v>7229</v>
      </c>
      <c r="B4304" s="2" t="s">
        <v>2934</v>
      </c>
      <c r="C4304" s="2" t="s">
        <v>14936</v>
      </c>
      <c r="D4304" s="3">
        <v>45738</v>
      </c>
      <c r="E4304" s="2">
        <v>47376.15</v>
      </c>
    </row>
    <row r="4305" spans="1:5" x14ac:dyDescent="0.3">
      <c r="A4305" s="2" t="s">
        <v>7230</v>
      </c>
      <c r="B4305" s="2" t="s">
        <v>2921</v>
      </c>
      <c r="C4305" s="2" t="s">
        <v>14936</v>
      </c>
      <c r="D4305" s="3">
        <v>45995</v>
      </c>
      <c r="E4305" s="2">
        <v>34194.42</v>
      </c>
    </row>
    <row r="4306" spans="1:5" x14ac:dyDescent="0.3">
      <c r="A4306" s="2" t="s">
        <v>7231</v>
      </c>
      <c r="B4306" s="2" t="s">
        <v>2939</v>
      </c>
      <c r="C4306" s="2" t="s">
        <v>14936</v>
      </c>
      <c r="D4306" s="3">
        <v>45986</v>
      </c>
      <c r="E4306" s="2">
        <v>19405.52</v>
      </c>
    </row>
    <row r="4307" spans="1:5" x14ac:dyDescent="0.3">
      <c r="A4307" s="2" t="s">
        <v>7232</v>
      </c>
      <c r="B4307" s="2" t="s">
        <v>2939</v>
      </c>
      <c r="C4307" s="2" t="s">
        <v>14936</v>
      </c>
      <c r="D4307" s="3">
        <v>45410</v>
      </c>
      <c r="E4307" s="2">
        <v>13657.82</v>
      </c>
    </row>
    <row r="4308" spans="1:5" x14ac:dyDescent="0.3">
      <c r="A4308" s="2" t="s">
        <v>7233</v>
      </c>
      <c r="B4308" s="2" t="s">
        <v>2916</v>
      </c>
      <c r="C4308" s="2" t="s">
        <v>14936</v>
      </c>
      <c r="D4308" s="3">
        <v>45639</v>
      </c>
      <c r="E4308" s="2">
        <v>42991.27</v>
      </c>
    </row>
    <row r="4309" spans="1:5" x14ac:dyDescent="0.3">
      <c r="A4309" s="2" t="s">
        <v>7234</v>
      </c>
      <c r="B4309" s="2" t="s">
        <v>2921</v>
      </c>
      <c r="C4309" s="2" t="s">
        <v>14936</v>
      </c>
      <c r="D4309" s="3">
        <v>45407</v>
      </c>
      <c r="E4309" s="2">
        <v>22023.91</v>
      </c>
    </row>
    <row r="4310" spans="1:5" x14ac:dyDescent="0.3">
      <c r="A4310" s="2" t="s">
        <v>7235</v>
      </c>
      <c r="B4310" s="2" t="s">
        <v>2934</v>
      </c>
      <c r="C4310" s="2" t="s">
        <v>14936</v>
      </c>
      <c r="D4310" s="3">
        <v>46041</v>
      </c>
      <c r="E4310" s="2">
        <v>23560.38</v>
      </c>
    </row>
    <row r="4311" spans="1:5" x14ac:dyDescent="0.3">
      <c r="A4311" s="2" t="s">
        <v>7236</v>
      </c>
      <c r="B4311" s="2" t="s">
        <v>2921</v>
      </c>
      <c r="C4311" s="2" t="s">
        <v>14936</v>
      </c>
      <c r="D4311" s="3">
        <v>45393</v>
      </c>
      <c r="E4311" s="2">
        <v>10186.209999999999</v>
      </c>
    </row>
    <row r="4312" spans="1:5" x14ac:dyDescent="0.3">
      <c r="A4312" s="2" t="s">
        <v>7237</v>
      </c>
      <c r="B4312" s="2" t="s">
        <v>2939</v>
      </c>
      <c r="C4312" s="2" t="s">
        <v>14936</v>
      </c>
      <c r="D4312" s="3">
        <v>45622</v>
      </c>
      <c r="E4312" s="2">
        <v>23325.42</v>
      </c>
    </row>
    <row r="4313" spans="1:5" x14ac:dyDescent="0.3">
      <c r="A4313" s="2" t="s">
        <v>7238</v>
      </c>
      <c r="B4313" s="2" t="s">
        <v>2921</v>
      </c>
      <c r="C4313" s="2" t="s">
        <v>14936</v>
      </c>
      <c r="D4313" s="3">
        <v>45408</v>
      </c>
      <c r="E4313" s="2">
        <v>10631.03</v>
      </c>
    </row>
    <row r="4314" spans="1:5" x14ac:dyDescent="0.3">
      <c r="A4314" s="2" t="s">
        <v>7239</v>
      </c>
      <c r="B4314" s="2" t="s">
        <v>2939</v>
      </c>
      <c r="C4314" s="2" t="s">
        <v>14936</v>
      </c>
      <c r="D4314" s="3">
        <v>45792</v>
      </c>
      <c r="E4314" s="2">
        <v>8041.28</v>
      </c>
    </row>
    <row r="4315" spans="1:5" x14ac:dyDescent="0.3">
      <c r="A4315" s="2" t="s">
        <v>7240</v>
      </c>
      <c r="B4315" s="2" t="s">
        <v>2916</v>
      </c>
      <c r="C4315" s="2" t="s">
        <v>14936</v>
      </c>
      <c r="D4315" s="3">
        <v>46051</v>
      </c>
      <c r="E4315" s="2">
        <v>25499.97</v>
      </c>
    </row>
    <row r="4316" spans="1:5" x14ac:dyDescent="0.3">
      <c r="A4316" s="2" t="s">
        <v>7241</v>
      </c>
      <c r="B4316" s="2" t="s">
        <v>2936</v>
      </c>
      <c r="C4316" s="2" t="s">
        <v>14936</v>
      </c>
      <c r="D4316" s="3">
        <v>45617</v>
      </c>
      <c r="E4316" s="2">
        <v>29656.42</v>
      </c>
    </row>
    <row r="4317" spans="1:5" x14ac:dyDescent="0.3">
      <c r="A4317" s="2" t="s">
        <v>7242</v>
      </c>
      <c r="B4317" s="2" t="s">
        <v>2939</v>
      </c>
      <c r="C4317" s="2" t="s">
        <v>14936</v>
      </c>
      <c r="D4317" s="3">
        <v>46086</v>
      </c>
      <c r="E4317" s="2">
        <v>33819.14</v>
      </c>
    </row>
    <row r="4318" spans="1:5" x14ac:dyDescent="0.3">
      <c r="A4318" s="2" t="s">
        <v>7243</v>
      </c>
      <c r="B4318" s="2" t="s">
        <v>2919</v>
      </c>
      <c r="C4318" s="2" t="s">
        <v>14936</v>
      </c>
      <c r="D4318" s="3">
        <v>45861</v>
      </c>
      <c r="E4318" s="2">
        <v>25830.66</v>
      </c>
    </row>
    <row r="4319" spans="1:5" x14ac:dyDescent="0.3">
      <c r="A4319" s="2" t="s">
        <v>7244</v>
      </c>
      <c r="B4319" s="2" t="s">
        <v>2939</v>
      </c>
      <c r="C4319" s="2" t="s">
        <v>14936</v>
      </c>
      <c r="D4319" s="3">
        <v>45647</v>
      </c>
      <c r="E4319" s="2">
        <v>24115.48</v>
      </c>
    </row>
    <row r="4320" spans="1:5" x14ac:dyDescent="0.3">
      <c r="A4320" s="2" t="s">
        <v>7245</v>
      </c>
      <c r="B4320" s="2" t="s">
        <v>2921</v>
      </c>
      <c r="C4320" s="2" t="s">
        <v>14936</v>
      </c>
      <c r="D4320" s="3">
        <v>46071</v>
      </c>
      <c r="E4320" s="2">
        <v>38691.93</v>
      </c>
    </row>
    <row r="4321" spans="1:5" x14ac:dyDescent="0.3">
      <c r="A4321" s="2" t="s">
        <v>7246</v>
      </c>
      <c r="B4321" s="2" t="s">
        <v>2919</v>
      </c>
      <c r="C4321" s="2" t="s">
        <v>14937</v>
      </c>
      <c r="D4321" s="3">
        <v>45301</v>
      </c>
      <c r="E4321" s="2">
        <v>12151.96</v>
      </c>
    </row>
    <row r="4322" spans="1:5" x14ac:dyDescent="0.3">
      <c r="A4322" s="2" t="s">
        <v>7247</v>
      </c>
      <c r="B4322" s="2" t="s">
        <v>2921</v>
      </c>
      <c r="C4322" s="2" t="s">
        <v>14936</v>
      </c>
      <c r="D4322" s="3">
        <v>45649</v>
      </c>
      <c r="E4322" s="2">
        <v>45847.33</v>
      </c>
    </row>
    <row r="4323" spans="1:5" x14ac:dyDescent="0.3">
      <c r="A4323" s="2" t="s">
        <v>7248</v>
      </c>
      <c r="B4323" s="2" t="s">
        <v>2916</v>
      </c>
      <c r="C4323" s="2" t="s">
        <v>14936</v>
      </c>
      <c r="D4323" s="3">
        <v>45538</v>
      </c>
      <c r="E4323" s="2">
        <v>2068.88</v>
      </c>
    </row>
    <row r="4324" spans="1:5" x14ac:dyDescent="0.3">
      <c r="A4324" s="2" t="s">
        <v>7249</v>
      </c>
      <c r="B4324" s="2" t="s">
        <v>2939</v>
      </c>
      <c r="C4324" s="2" t="s">
        <v>14937</v>
      </c>
      <c r="D4324" s="3">
        <v>45541</v>
      </c>
      <c r="E4324" s="2">
        <v>19802.78</v>
      </c>
    </row>
    <row r="4325" spans="1:5" x14ac:dyDescent="0.3">
      <c r="A4325" s="2" t="s">
        <v>7250</v>
      </c>
      <c r="B4325" s="2" t="s">
        <v>2916</v>
      </c>
      <c r="C4325" s="2" t="s">
        <v>14936</v>
      </c>
      <c r="D4325" s="3">
        <v>46184</v>
      </c>
      <c r="E4325" s="2">
        <v>2118.08</v>
      </c>
    </row>
    <row r="4326" spans="1:5" x14ac:dyDescent="0.3">
      <c r="A4326" s="2" t="s">
        <v>7251</v>
      </c>
      <c r="B4326" s="2" t="s">
        <v>2916</v>
      </c>
      <c r="C4326" s="2" t="s">
        <v>14936</v>
      </c>
      <c r="D4326" s="3">
        <v>45394</v>
      </c>
      <c r="E4326" s="2">
        <v>34221.22</v>
      </c>
    </row>
    <row r="4327" spans="1:5" x14ac:dyDescent="0.3">
      <c r="A4327" s="2" t="s">
        <v>7252</v>
      </c>
      <c r="B4327" s="2" t="s">
        <v>2934</v>
      </c>
      <c r="C4327" s="2" t="s">
        <v>14936</v>
      </c>
      <c r="D4327" s="3">
        <v>45840</v>
      </c>
      <c r="E4327" s="2">
        <v>48219.14</v>
      </c>
    </row>
    <row r="4328" spans="1:5" x14ac:dyDescent="0.3">
      <c r="A4328" s="2" t="s">
        <v>7253</v>
      </c>
      <c r="B4328" s="2" t="s">
        <v>2919</v>
      </c>
      <c r="C4328" s="2" t="s">
        <v>14936</v>
      </c>
      <c r="D4328" s="3">
        <v>46082</v>
      </c>
      <c r="E4328" s="2">
        <v>49970.85</v>
      </c>
    </row>
    <row r="4329" spans="1:5" x14ac:dyDescent="0.3">
      <c r="A4329" s="2" t="s">
        <v>7254</v>
      </c>
      <c r="B4329" s="2" t="s">
        <v>2919</v>
      </c>
      <c r="C4329" s="2" t="s">
        <v>14936</v>
      </c>
      <c r="D4329" s="3">
        <v>46063</v>
      </c>
      <c r="E4329" s="2">
        <v>17201.5</v>
      </c>
    </row>
    <row r="4330" spans="1:5" x14ac:dyDescent="0.3">
      <c r="A4330" s="2" t="s">
        <v>7255</v>
      </c>
      <c r="B4330" s="2" t="s">
        <v>2916</v>
      </c>
      <c r="C4330" s="2" t="s">
        <v>14936</v>
      </c>
      <c r="D4330" s="3">
        <v>45520</v>
      </c>
      <c r="E4330" s="2">
        <v>22286.78</v>
      </c>
    </row>
    <row r="4331" spans="1:5" x14ac:dyDescent="0.3">
      <c r="A4331" s="2" t="s">
        <v>7256</v>
      </c>
      <c r="B4331" s="2" t="s">
        <v>2919</v>
      </c>
      <c r="C4331" s="2" t="s">
        <v>14936</v>
      </c>
      <c r="D4331" s="3">
        <v>45976</v>
      </c>
      <c r="E4331" s="2">
        <v>49052.35</v>
      </c>
    </row>
    <row r="4332" spans="1:5" x14ac:dyDescent="0.3">
      <c r="A4332" s="2" t="s">
        <v>7257</v>
      </c>
      <c r="B4332" s="2" t="s">
        <v>2939</v>
      </c>
      <c r="C4332" s="2" t="s">
        <v>14936</v>
      </c>
      <c r="D4332" s="3">
        <v>46048</v>
      </c>
      <c r="E4332" s="2">
        <v>36273</v>
      </c>
    </row>
    <row r="4333" spans="1:5" x14ac:dyDescent="0.3">
      <c r="A4333" s="2" t="s">
        <v>7258</v>
      </c>
      <c r="B4333" s="2" t="s">
        <v>2939</v>
      </c>
      <c r="C4333" s="2" t="s">
        <v>14937</v>
      </c>
      <c r="D4333" s="3">
        <v>46015</v>
      </c>
      <c r="E4333" s="2">
        <v>33923.15</v>
      </c>
    </row>
    <row r="4334" spans="1:5" x14ac:dyDescent="0.3">
      <c r="A4334" s="2" t="s">
        <v>7259</v>
      </c>
      <c r="B4334" s="2" t="s">
        <v>2916</v>
      </c>
      <c r="C4334" s="2" t="s">
        <v>14936</v>
      </c>
      <c r="D4334" s="3">
        <v>45335</v>
      </c>
      <c r="E4334" s="2">
        <v>9164.51</v>
      </c>
    </row>
    <row r="4335" spans="1:5" x14ac:dyDescent="0.3">
      <c r="A4335" s="2" t="s">
        <v>7260</v>
      </c>
      <c r="B4335" s="2" t="s">
        <v>2936</v>
      </c>
      <c r="C4335" s="2" t="s">
        <v>14936</v>
      </c>
      <c r="D4335" s="3">
        <v>45395</v>
      </c>
      <c r="E4335" s="2">
        <v>15223.2</v>
      </c>
    </row>
    <row r="4336" spans="1:5" x14ac:dyDescent="0.3">
      <c r="A4336" s="2" t="s">
        <v>7261</v>
      </c>
      <c r="B4336" s="2" t="s">
        <v>2939</v>
      </c>
      <c r="C4336" s="2" t="s">
        <v>14936</v>
      </c>
      <c r="D4336" s="3">
        <v>45736</v>
      </c>
      <c r="E4336" s="2">
        <v>2089.1</v>
      </c>
    </row>
    <row r="4337" spans="1:5" x14ac:dyDescent="0.3">
      <c r="A4337" s="2" t="s">
        <v>7262</v>
      </c>
      <c r="B4337" s="2" t="s">
        <v>2939</v>
      </c>
      <c r="C4337" s="2" t="s">
        <v>14936</v>
      </c>
      <c r="D4337" s="3">
        <v>46105</v>
      </c>
      <c r="E4337" s="2">
        <v>1153.8699999999999</v>
      </c>
    </row>
    <row r="4338" spans="1:5" x14ac:dyDescent="0.3">
      <c r="A4338" s="2" t="s">
        <v>7263</v>
      </c>
      <c r="B4338" s="2" t="s">
        <v>2916</v>
      </c>
      <c r="C4338" s="2" t="s">
        <v>14936</v>
      </c>
      <c r="D4338" s="3">
        <v>45761</v>
      </c>
      <c r="E4338" s="2">
        <v>40721.31</v>
      </c>
    </row>
    <row r="4339" spans="1:5" x14ac:dyDescent="0.3">
      <c r="A4339" s="2" t="s">
        <v>7264</v>
      </c>
      <c r="B4339" s="2" t="s">
        <v>2921</v>
      </c>
      <c r="C4339" s="2" t="s">
        <v>14936</v>
      </c>
      <c r="D4339" s="3">
        <v>46091</v>
      </c>
      <c r="E4339" s="2">
        <v>46886.9</v>
      </c>
    </row>
    <row r="4340" spans="1:5" x14ac:dyDescent="0.3">
      <c r="A4340" s="2" t="s">
        <v>7265</v>
      </c>
      <c r="B4340" s="2" t="s">
        <v>2939</v>
      </c>
      <c r="C4340" s="2" t="s">
        <v>14936</v>
      </c>
      <c r="D4340" s="3">
        <v>45604</v>
      </c>
      <c r="E4340" s="2">
        <v>2424.4699999999998</v>
      </c>
    </row>
    <row r="4341" spans="1:5" x14ac:dyDescent="0.3">
      <c r="A4341" s="2" t="s">
        <v>7266</v>
      </c>
      <c r="B4341" s="2" t="s">
        <v>2939</v>
      </c>
      <c r="C4341" s="2" t="s">
        <v>14936</v>
      </c>
      <c r="D4341" s="3">
        <v>45437</v>
      </c>
      <c r="E4341" s="2">
        <v>36959.49</v>
      </c>
    </row>
    <row r="4342" spans="1:5" x14ac:dyDescent="0.3">
      <c r="A4342" s="2" t="s">
        <v>7267</v>
      </c>
      <c r="B4342" s="2" t="s">
        <v>2916</v>
      </c>
      <c r="C4342" s="2" t="s">
        <v>14936</v>
      </c>
      <c r="D4342" s="3">
        <v>45482</v>
      </c>
      <c r="E4342" s="2">
        <v>6849.33</v>
      </c>
    </row>
    <row r="4343" spans="1:5" x14ac:dyDescent="0.3">
      <c r="A4343" s="2" t="s">
        <v>7268</v>
      </c>
      <c r="B4343" s="2" t="s">
        <v>2921</v>
      </c>
      <c r="C4343" s="2" t="s">
        <v>14936</v>
      </c>
      <c r="D4343" s="3">
        <v>46044</v>
      </c>
      <c r="E4343" s="2">
        <v>46726.98</v>
      </c>
    </row>
    <row r="4344" spans="1:5" x14ac:dyDescent="0.3">
      <c r="A4344" s="2" t="s">
        <v>7269</v>
      </c>
      <c r="B4344" s="2" t="s">
        <v>2916</v>
      </c>
      <c r="C4344" s="2" t="s">
        <v>14936</v>
      </c>
      <c r="D4344" s="3">
        <v>46061</v>
      </c>
      <c r="E4344" s="2">
        <v>8539.5400000000009</v>
      </c>
    </row>
    <row r="4345" spans="1:5" x14ac:dyDescent="0.3">
      <c r="A4345" s="2" t="s">
        <v>7270</v>
      </c>
      <c r="B4345" s="2" t="s">
        <v>2919</v>
      </c>
      <c r="C4345" s="2" t="s">
        <v>14937</v>
      </c>
      <c r="D4345" s="3">
        <v>45402</v>
      </c>
      <c r="E4345" s="2">
        <v>13833.42</v>
      </c>
    </row>
    <row r="4346" spans="1:5" x14ac:dyDescent="0.3">
      <c r="A4346" s="2" t="s">
        <v>7271</v>
      </c>
      <c r="B4346" s="2" t="s">
        <v>2936</v>
      </c>
      <c r="C4346" s="2" t="s">
        <v>14936</v>
      </c>
      <c r="D4346" s="3">
        <v>46086</v>
      </c>
      <c r="E4346" s="2">
        <v>42652.94</v>
      </c>
    </row>
    <row r="4347" spans="1:5" x14ac:dyDescent="0.3">
      <c r="A4347" s="2" t="s">
        <v>7272</v>
      </c>
      <c r="B4347" s="2" t="s">
        <v>2916</v>
      </c>
      <c r="C4347" s="2" t="s">
        <v>14936</v>
      </c>
      <c r="D4347" s="3">
        <v>45798</v>
      </c>
      <c r="E4347" s="2">
        <v>23173.08</v>
      </c>
    </row>
    <row r="4348" spans="1:5" x14ac:dyDescent="0.3">
      <c r="A4348" s="2" t="s">
        <v>7273</v>
      </c>
      <c r="B4348" s="2" t="s">
        <v>2934</v>
      </c>
      <c r="C4348" s="2" t="s">
        <v>14936</v>
      </c>
      <c r="D4348" s="3">
        <v>45830</v>
      </c>
      <c r="E4348" s="2">
        <v>39213.18</v>
      </c>
    </row>
    <row r="4349" spans="1:5" x14ac:dyDescent="0.3">
      <c r="A4349" s="2" t="s">
        <v>7274</v>
      </c>
      <c r="B4349" s="2" t="s">
        <v>2921</v>
      </c>
      <c r="C4349" s="2" t="s">
        <v>14936</v>
      </c>
      <c r="D4349" s="3">
        <v>46038</v>
      </c>
      <c r="E4349" s="2">
        <v>37314.910000000003</v>
      </c>
    </row>
    <row r="4350" spans="1:5" x14ac:dyDescent="0.3">
      <c r="A4350" s="2" t="s">
        <v>7275</v>
      </c>
      <c r="B4350" s="2" t="s">
        <v>2939</v>
      </c>
      <c r="C4350" s="2" t="s">
        <v>14936</v>
      </c>
      <c r="D4350" s="3">
        <v>45587</v>
      </c>
      <c r="E4350" s="2">
        <v>29020.19</v>
      </c>
    </row>
    <row r="4351" spans="1:5" x14ac:dyDescent="0.3">
      <c r="A4351" s="2" t="s">
        <v>7276</v>
      </c>
      <c r="B4351" s="2" t="s">
        <v>2939</v>
      </c>
      <c r="C4351" s="2" t="s">
        <v>14936</v>
      </c>
      <c r="D4351" s="3">
        <v>46199</v>
      </c>
      <c r="E4351" s="2">
        <v>15224.17</v>
      </c>
    </row>
    <row r="4352" spans="1:5" x14ac:dyDescent="0.3">
      <c r="A4352" s="2" t="s">
        <v>7277</v>
      </c>
      <c r="B4352" s="2" t="s">
        <v>2916</v>
      </c>
      <c r="C4352" s="2" t="s">
        <v>14936</v>
      </c>
      <c r="D4352" s="3">
        <v>45293</v>
      </c>
      <c r="E4352" s="2">
        <v>46723.95</v>
      </c>
    </row>
    <row r="4353" spans="1:5" x14ac:dyDescent="0.3">
      <c r="A4353" s="2" t="s">
        <v>7278</v>
      </c>
      <c r="B4353" s="2" t="s">
        <v>2916</v>
      </c>
      <c r="C4353" s="2" t="s">
        <v>14936</v>
      </c>
      <c r="D4353" s="3">
        <v>45719</v>
      </c>
      <c r="E4353" s="2">
        <v>41916.81</v>
      </c>
    </row>
    <row r="4354" spans="1:5" x14ac:dyDescent="0.3">
      <c r="A4354" s="2" t="s">
        <v>7279</v>
      </c>
      <c r="B4354" s="2" t="s">
        <v>2916</v>
      </c>
      <c r="C4354" s="2" t="s">
        <v>14936</v>
      </c>
      <c r="D4354" s="3">
        <v>45675</v>
      </c>
      <c r="E4354" s="2">
        <v>23216.89</v>
      </c>
    </row>
    <row r="4355" spans="1:5" x14ac:dyDescent="0.3">
      <c r="A4355" s="2" t="s">
        <v>7280</v>
      </c>
      <c r="B4355" s="2" t="s">
        <v>2936</v>
      </c>
      <c r="C4355" s="2" t="s">
        <v>14936</v>
      </c>
      <c r="D4355" s="3">
        <v>45836</v>
      </c>
      <c r="E4355" s="2">
        <v>48426.41</v>
      </c>
    </row>
    <row r="4356" spans="1:5" x14ac:dyDescent="0.3">
      <c r="A4356" s="2" t="s">
        <v>7281</v>
      </c>
      <c r="B4356" s="2" t="s">
        <v>2939</v>
      </c>
      <c r="C4356" s="2" t="s">
        <v>14936</v>
      </c>
      <c r="D4356" s="3">
        <v>45320</v>
      </c>
      <c r="E4356" s="2">
        <v>38664.199999999997</v>
      </c>
    </row>
    <row r="4357" spans="1:5" x14ac:dyDescent="0.3">
      <c r="A4357" s="2" t="s">
        <v>7282</v>
      </c>
      <c r="B4357" s="2" t="s">
        <v>2936</v>
      </c>
      <c r="C4357" s="2" t="s">
        <v>14936</v>
      </c>
      <c r="D4357" s="3">
        <v>45689</v>
      </c>
      <c r="E4357" s="2">
        <v>20747.84</v>
      </c>
    </row>
    <row r="4358" spans="1:5" x14ac:dyDescent="0.3">
      <c r="A4358" s="2" t="s">
        <v>7283</v>
      </c>
      <c r="B4358" s="2" t="s">
        <v>2916</v>
      </c>
      <c r="C4358" s="2" t="s">
        <v>14936</v>
      </c>
      <c r="D4358" s="3">
        <v>45856</v>
      </c>
      <c r="E4358" s="2">
        <v>26389.57</v>
      </c>
    </row>
    <row r="4359" spans="1:5" x14ac:dyDescent="0.3">
      <c r="A4359" s="2" t="s">
        <v>7284</v>
      </c>
      <c r="B4359" s="2" t="s">
        <v>2921</v>
      </c>
      <c r="C4359" s="2" t="s">
        <v>14936</v>
      </c>
      <c r="D4359" s="3">
        <v>45847</v>
      </c>
      <c r="E4359" s="2">
        <v>25788.78</v>
      </c>
    </row>
    <row r="4360" spans="1:5" x14ac:dyDescent="0.3">
      <c r="A4360" s="2" t="s">
        <v>7285</v>
      </c>
      <c r="B4360" s="2" t="s">
        <v>2916</v>
      </c>
      <c r="C4360" s="2" t="s">
        <v>14936</v>
      </c>
      <c r="D4360" s="3">
        <v>45703</v>
      </c>
      <c r="E4360" s="2">
        <v>49530.79</v>
      </c>
    </row>
    <row r="4361" spans="1:5" x14ac:dyDescent="0.3">
      <c r="A4361" s="2" t="s">
        <v>7286</v>
      </c>
      <c r="B4361" s="2" t="s">
        <v>2919</v>
      </c>
      <c r="C4361" s="2" t="s">
        <v>14936</v>
      </c>
      <c r="D4361" s="3">
        <v>45477</v>
      </c>
      <c r="E4361" s="2">
        <v>2821.3</v>
      </c>
    </row>
    <row r="4362" spans="1:5" x14ac:dyDescent="0.3">
      <c r="A4362" s="2" t="s">
        <v>7287</v>
      </c>
      <c r="B4362" s="2" t="s">
        <v>2916</v>
      </c>
      <c r="C4362" s="2" t="s">
        <v>14936</v>
      </c>
      <c r="D4362" s="3">
        <v>45409</v>
      </c>
      <c r="E4362" s="2">
        <v>29135.94</v>
      </c>
    </row>
    <row r="4363" spans="1:5" x14ac:dyDescent="0.3">
      <c r="A4363" s="2" t="s">
        <v>7288</v>
      </c>
      <c r="B4363" s="2" t="s">
        <v>2936</v>
      </c>
      <c r="C4363" s="2" t="s">
        <v>14936</v>
      </c>
      <c r="D4363" s="3">
        <v>45520</v>
      </c>
      <c r="E4363" s="2">
        <v>45829.82</v>
      </c>
    </row>
    <row r="4364" spans="1:5" x14ac:dyDescent="0.3">
      <c r="A4364" s="2" t="s">
        <v>7289</v>
      </c>
      <c r="B4364" s="2" t="s">
        <v>2916</v>
      </c>
      <c r="C4364" s="2" t="s">
        <v>14936</v>
      </c>
      <c r="D4364" s="3">
        <v>46052</v>
      </c>
      <c r="E4364" s="2">
        <v>2322.6999999999998</v>
      </c>
    </row>
    <row r="4365" spans="1:5" x14ac:dyDescent="0.3">
      <c r="A4365" s="2" t="s">
        <v>7290</v>
      </c>
      <c r="B4365" s="2" t="s">
        <v>2939</v>
      </c>
      <c r="C4365" s="2" t="s">
        <v>14936</v>
      </c>
      <c r="D4365" s="3">
        <v>45424</v>
      </c>
      <c r="E4365" s="2">
        <v>47400.68</v>
      </c>
    </row>
    <row r="4366" spans="1:5" x14ac:dyDescent="0.3">
      <c r="A4366" s="2" t="s">
        <v>7291</v>
      </c>
      <c r="B4366" s="2" t="s">
        <v>2939</v>
      </c>
      <c r="C4366" s="2" t="s">
        <v>14936</v>
      </c>
      <c r="D4366" s="3">
        <v>45313</v>
      </c>
      <c r="E4366" s="2">
        <v>30775.87</v>
      </c>
    </row>
    <row r="4367" spans="1:5" x14ac:dyDescent="0.3">
      <c r="A4367" s="2" t="s">
        <v>7292</v>
      </c>
      <c r="B4367" s="2" t="s">
        <v>2934</v>
      </c>
      <c r="C4367" s="2" t="s">
        <v>14936</v>
      </c>
      <c r="D4367" s="3">
        <v>46261</v>
      </c>
      <c r="E4367" s="2">
        <v>13487.41</v>
      </c>
    </row>
    <row r="4368" spans="1:5" x14ac:dyDescent="0.3">
      <c r="A4368" s="2" t="s">
        <v>7293</v>
      </c>
      <c r="B4368" s="2" t="s">
        <v>2919</v>
      </c>
      <c r="C4368" s="2" t="s">
        <v>14936</v>
      </c>
      <c r="D4368" s="3">
        <v>45985</v>
      </c>
      <c r="E4368" s="2">
        <v>37806.93</v>
      </c>
    </row>
    <row r="4369" spans="1:5" x14ac:dyDescent="0.3">
      <c r="A4369" s="2" t="s">
        <v>7294</v>
      </c>
      <c r="B4369" s="2" t="s">
        <v>2939</v>
      </c>
      <c r="C4369" s="2" t="s">
        <v>14936</v>
      </c>
      <c r="D4369" s="3">
        <v>45826</v>
      </c>
      <c r="E4369" s="2">
        <v>2700.95</v>
      </c>
    </row>
    <row r="4370" spans="1:5" x14ac:dyDescent="0.3">
      <c r="A4370" s="2" t="s">
        <v>7295</v>
      </c>
      <c r="B4370" s="2" t="s">
        <v>2916</v>
      </c>
      <c r="C4370" s="2" t="s">
        <v>14936</v>
      </c>
      <c r="D4370" s="3">
        <v>45922</v>
      </c>
      <c r="E4370" s="2">
        <v>49348.73</v>
      </c>
    </row>
    <row r="4371" spans="1:5" x14ac:dyDescent="0.3">
      <c r="A4371" s="2" t="s">
        <v>7296</v>
      </c>
      <c r="B4371" s="2" t="s">
        <v>2916</v>
      </c>
      <c r="C4371" s="2" t="s">
        <v>14936</v>
      </c>
      <c r="D4371" s="3">
        <v>46181</v>
      </c>
      <c r="E4371" s="2">
        <v>24640.66</v>
      </c>
    </row>
    <row r="4372" spans="1:5" x14ac:dyDescent="0.3">
      <c r="A4372" s="2" t="s">
        <v>7297</v>
      </c>
      <c r="B4372" s="2" t="s">
        <v>2936</v>
      </c>
      <c r="C4372" s="2" t="s">
        <v>14936</v>
      </c>
      <c r="D4372" s="3">
        <v>46167</v>
      </c>
      <c r="E4372" s="2">
        <v>18886.37</v>
      </c>
    </row>
    <row r="4373" spans="1:5" x14ac:dyDescent="0.3">
      <c r="A4373" s="2" t="s">
        <v>7298</v>
      </c>
      <c r="B4373" s="2" t="s">
        <v>2921</v>
      </c>
      <c r="C4373" s="2" t="s">
        <v>14936</v>
      </c>
      <c r="D4373" s="3">
        <v>46048</v>
      </c>
      <c r="E4373" s="2">
        <v>46958.69</v>
      </c>
    </row>
    <row r="4374" spans="1:5" x14ac:dyDescent="0.3">
      <c r="A4374" s="2" t="s">
        <v>7299</v>
      </c>
      <c r="B4374" s="2" t="s">
        <v>2939</v>
      </c>
      <c r="C4374" s="2" t="s">
        <v>14936</v>
      </c>
      <c r="D4374" s="3">
        <v>46256</v>
      </c>
      <c r="E4374" s="2">
        <v>10241.799999999999</v>
      </c>
    </row>
    <row r="4375" spans="1:5" x14ac:dyDescent="0.3">
      <c r="A4375" s="2" t="s">
        <v>7300</v>
      </c>
      <c r="B4375" s="2" t="s">
        <v>2916</v>
      </c>
      <c r="C4375" s="2" t="s">
        <v>14936</v>
      </c>
      <c r="D4375" s="3">
        <v>45993</v>
      </c>
      <c r="E4375" s="2">
        <v>11002.89</v>
      </c>
    </row>
    <row r="4376" spans="1:5" x14ac:dyDescent="0.3">
      <c r="A4376" s="2" t="s">
        <v>7301</v>
      </c>
      <c r="B4376" s="2" t="s">
        <v>2939</v>
      </c>
      <c r="C4376" s="2" t="s">
        <v>14936</v>
      </c>
      <c r="D4376" s="3">
        <v>45497</v>
      </c>
      <c r="E4376" s="2">
        <v>12072.3</v>
      </c>
    </row>
    <row r="4377" spans="1:5" x14ac:dyDescent="0.3">
      <c r="A4377" s="2" t="s">
        <v>7302</v>
      </c>
      <c r="B4377" s="2" t="s">
        <v>2916</v>
      </c>
      <c r="C4377" s="2" t="s">
        <v>14938</v>
      </c>
      <c r="D4377" s="3">
        <v>46144</v>
      </c>
      <c r="E4377" s="2">
        <v>10509.34</v>
      </c>
    </row>
    <row r="4378" spans="1:5" x14ac:dyDescent="0.3">
      <c r="A4378" s="2" t="s">
        <v>7303</v>
      </c>
      <c r="B4378" s="2" t="s">
        <v>2939</v>
      </c>
      <c r="C4378" s="2" t="s">
        <v>14936</v>
      </c>
      <c r="D4378" s="3">
        <v>45716</v>
      </c>
      <c r="E4378" s="2">
        <v>41039.279999999999</v>
      </c>
    </row>
    <row r="4379" spans="1:5" x14ac:dyDescent="0.3">
      <c r="A4379" s="2" t="s">
        <v>7304</v>
      </c>
      <c r="B4379" s="2" t="s">
        <v>2916</v>
      </c>
      <c r="C4379" s="2" t="s">
        <v>14936</v>
      </c>
      <c r="D4379" s="3">
        <v>45792</v>
      </c>
      <c r="E4379" s="2">
        <v>48884.76</v>
      </c>
    </row>
    <row r="4380" spans="1:5" x14ac:dyDescent="0.3">
      <c r="A4380" s="2" t="s">
        <v>7305</v>
      </c>
      <c r="B4380" s="2" t="s">
        <v>2919</v>
      </c>
      <c r="C4380" s="2" t="s">
        <v>14936</v>
      </c>
      <c r="D4380" s="3">
        <v>45509</v>
      </c>
      <c r="E4380" s="2">
        <v>22510.5</v>
      </c>
    </row>
    <row r="4381" spans="1:5" x14ac:dyDescent="0.3">
      <c r="A4381" s="2" t="s">
        <v>7306</v>
      </c>
      <c r="B4381" s="2" t="s">
        <v>2921</v>
      </c>
      <c r="C4381" s="2" t="s">
        <v>14936</v>
      </c>
      <c r="D4381" s="3">
        <v>46201</v>
      </c>
      <c r="E4381" s="2">
        <v>964.62</v>
      </c>
    </row>
    <row r="4382" spans="1:5" x14ac:dyDescent="0.3">
      <c r="A4382" s="2" t="s">
        <v>7307</v>
      </c>
      <c r="B4382" s="2" t="s">
        <v>2916</v>
      </c>
      <c r="C4382" s="2" t="s">
        <v>14936</v>
      </c>
      <c r="D4382" s="3">
        <v>46006</v>
      </c>
      <c r="E4382" s="2">
        <v>9534.2099999999991</v>
      </c>
    </row>
    <row r="4383" spans="1:5" x14ac:dyDescent="0.3">
      <c r="A4383" s="2" t="s">
        <v>7308</v>
      </c>
      <c r="B4383" s="2" t="s">
        <v>2939</v>
      </c>
      <c r="C4383" s="2" t="s">
        <v>14936</v>
      </c>
      <c r="D4383" s="3">
        <v>45804</v>
      </c>
      <c r="E4383" s="2">
        <v>9741.9500000000007</v>
      </c>
    </row>
    <row r="4384" spans="1:5" x14ac:dyDescent="0.3">
      <c r="A4384" s="2" t="s">
        <v>7309</v>
      </c>
      <c r="B4384" s="2" t="s">
        <v>2916</v>
      </c>
      <c r="C4384" s="2" t="s">
        <v>14936</v>
      </c>
      <c r="D4384" s="3">
        <v>45992</v>
      </c>
      <c r="E4384" s="2">
        <v>31960.38</v>
      </c>
    </row>
    <row r="4385" spans="1:5" x14ac:dyDescent="0.3">
      <c r="A4385" s="2" t="s">
        <v>7310</v>
      </c>
      <c r="B4385" s="2" t="s">
        <v>2934</v>
      </c>
      <c r="C4385" s="2" t="s">
        <v>14936</v>
      </c>
      <c r="D4385" s="3">
        <v>45492</v>
      </c>
      <c r="E4385" s="2">
        <v>14461.13</v>
      </c>
    </row>
    <row r="4386" spans="1:5" x14ac:dyDescent="0.3">
      <c r="A4386" s="2" t="s">
        <v>7311</v>
      </c>
      <c r="B4386" s="2" t="s">
        <v>2921</v>
      </c>
      <c r="C4386" s="2" t="s">
        <v>14936</v>
      </c>
      <c r="D4386" s="3">
        <v>45774</v>
      </c>
      <c r="E4386" s="2">
        <v>45650.68</v>
      </c>
    </row>
    <row r="4387" spans="1:5" x14ac:dyDescent="0.3">
      <c r="A4387" s="2" t="s">
        <v>7312</v>
      </c>
      <c r="B4387" s="2" t="s">
        <v>2934</v>
      </c>
      <c r="C4387" s="2" t="s">
        <v>14936</v>
      </c>
      <c r="D4387" s="3">
        <v>45339</v>
      </c>
      <c r="E4387" s="2">
        <v>40175.35</v>
      </c>
    </row>
    <row r="4388" spans="1:5" x14ac:dyDescent="0.3">
      <c r="A4388" s="2" t="s">
        <v>7313</v>
      </c>
      <c r="B4388" s="2" t="s">
        <v>2919</v>
      </c>
      <c r="C4388" s="2" t="s">
        <v>14936</v>
      </c>
      <c r="D4388" s="3">
        <v>45980</v>
      </c>
      <c r="E4388" s="2">
        <v>27909.99</v>
      </c>
    </row>
    <row r="4389" spans="1:5" x14ac:dyDescent="0.3">
      <c r="A4389" s="2" t="s">
        <v>7314</v>
      </c>
      <c r="B4389" s="2" t="s">
        <v>2939</v>
      </c>
      <c r="C4389" s="2" t="s">
        <v>14936</v>
      </c>
      <c r="D4389" s="3">
        <v>46088</v>
      </c>
      <c r="E4389" s="2">
        <v>48490.87</v>
      </c>
    </row>
    <row r="4390" spans="1:5" x14ac:dyDescent="0.3">
      <c r="A4390" s="2" t="s">
        <v>7315</v>
      </c>
      <c r="B4390" s="2" t="s">
        <v>2936</v>
      </c>
      <c r="C4390" s="2" t="s">
        <v>14936</v>
      </c>
      <c r="D4390" s="3">
        <v>46133</v>
      </c>
      <c r="E4390" s="2">
        <v>10405.879999999999</v>
      </c>
    </row>
    <row r="4391" spans="1:5" x14ac:dyDescent="0.3">
      <c r="A4391" s="2" t="s">
        <v>7316</v>
      </c>
      <c r="B4391" s="2" t="s">
        <v>2934</v>
      </c>
      <c r="C4391" s="2" t="s">
        <v>14936</v>
      </c>
      <c r="D4391" s="3">
        <v>46142</v>
      </c>
      <c r="E4391" s="2">
        <v>11018.97</v>
      </c>
    </row>
    <row r="4392" spans="1:5" x14ac:dyDescent="0.3">
      <c r="A4392" s="2" t="s">
        <v>7317</v>
      </c>
      <c r="B4392" s="2" t="s">
        <v>2939</v>
      </c>
      <c r="C4392" s="2" t="s">
        <v>14936</v>
      </c>
      <c r="D4392" s="3">
        <v>45516</v>
      </c>
      <c r="E4392" s="2">
        <v>26554.93</v>
      </c>
    </row>
    <row r="4393" spans="1:5" x14ac:dyDescent="0.3">
      <c r="A4393" s="2" t="s">
        <v>7318</v>
      </c>
      <c r="B4393" s="2" t="s">
        <v>2916</v>
      </c>
      <c r="C4393" s="2" t="s">
        <v>14936</v>
      </c>
      <c r="D4393" s="3">
        <v>45643</v>
      </c>
      <c r="E4393" s="2">
        <v>17010.3</v>
      </c>
    </row>
    <row r="4394" spans="1:5" x14ac:dyDescent="0.3">
      <c r="A4394" s="2" t="s">
        <v>7319</v>
      </c>
      <c r="B4394" s="2" t="s">
        <v>2936</v>
      </c>
      <c r="C4394" s="2" t="s">
        <v>14936</v>
      </c>
      <c r="D4394" s="3">
        <v>46009</v>
      </c>
      <c r="E4394" s="2">
        <v>25011.56</v>
      </c>
    </row>
    <row r="4395" spans="1:5" x14ac:dyDescent="0.3">
      <c r="A4395" s="2" t="s">
        <v>7320</v>
      </c>
      <c r="B4395" s="2" t="s">
        <v>2936</v>
      </c>
      <c r="C4395" s="2" t="s">
        <v>14936</v>
      </c>
      <c r="D4395" s="3">
        <v>46048</v>
      </c>
      <c r="E4395" s="2">
        <v>16987.689999999999</v>
      </c>
    </row>
    <row r="4396" spans="1:5" x14ac:dyDescent="0.3">
      <c r="A4396" s="2" t="s">
        <v>7321</v>
      </c>
      <c r="B4396" s="2" t="s">
        <v>2936</v>
      </c>
      <c r="C4396" s="2" t="s">
        <v>14936</v>
      </c>
      <c r="D4396" s="3">
        <v>46219</v>
      </c>
      <c r="E4396" s="2">
        <v>38293.83</v>
      </c>
    </row>
    <row r="4397" spans="1:5" x14ac:dyDescent="0.3">
      <c r="A4397" s="2" t="s">
        <v>7322</v>
      </c>
      <c r="B4397" s="2" t="s">
        <v>2921</v>
      </c>
      <c r="C4397" s="2" t="s">
        <v>14936</v>
      </c>
      <c r="D4397" s="3">
        <v>45708</v>
      </c>
      <c r="E4397" s="2">
        <v>39565.360000000001</v>
      </c>
    </row>
    <row r="4398" spans="1:5" x14ac:dyDescent="0.3">
      <c r="A4398" s="2" t="s">
        <v>7323</v>
      </c>
      <c r="B4398" s="2" t="s">
        <v>2916</v>
      </c>
      <c r="C4398" s="2" t="s">
        <v>14936</v>
      </c>
      <c r="D4398" s="3">
        <v>45905</v>
      </c>
      <c r="E4398" s="2">
        <v>46640.65</v>
      </c>
    </row>
    <row r="4399" spans="1:5" x14ac:dyDescent="0.3">
      <c r="A4399" s="2" t="s">
        <v>7324</v>
      </c>
      <c r="B4399" s="2" t="s">
        <v>2916</v>
      </c>
      <c r="C4399" s="2" t="s">
        <v>14936</v>
      </c>
      <c r="D4399" s="3">
        <v>46084</v>
      </c>
      <c r="E4399" s="2">
        <v>42255.77</v>
      </c>
    </row>
    <row r="4400" spans="1:5" x14ac:dyDescent="0.3">
      <c r="A4400" s="2" t="s">
        <v>7325</v>
      </c>
      <c r="B4400" s="2" t="s">
        <v>2916</v>
      </c>
      <c r="C4400" s="2" t="s">
        <v>14936</v>
      </c>
      <c r="D4400" s="3">
        <v>45514</v>
      </c>
      <c r="E4400" s="2">
        <v>48174.52</v>
      </c>
    </row>
    <row r="4401" spans="1:5" x14ac:dyDescent="0.3">
      <c r="A4401" s="2" t="s">
        <v>7326</v>
      </c>
      <c r="B4401" s="2" t="s">
        <v>2919</v>
      </c>
      <c r="C4401" s="2" t="s">
        <v>14936</v>
      </c>
      <c r="D4401" s="3">
        <v>45773</v>
      </c>
      <c r="E4401" s="2">
        <v>40816.07</v>
      </c>
    </row>
    <row r="4402" spans="1:5" x14ac:dyDescent="0.3">
      <c r="A4402" s="2" t="s">
        <v>7327</v>
      </c>
      <c r="B4402" s="2" t="s">
        <v>2939</v>
      </c>
      <c r="C4402" s="2" t="s">
        <v>14936</v>
      </c>
      <c r="D4402" s="3">
        <v>45929</v>
      </c>
      <c r="E4402" s="2">
        <v>30493.79</v>
      </c>
    </row>
    <row r="4403" spans="1:5" x14ac:dyDescent="0.3">
      <c r="A4403" s="2" t="s">
        <v>7328</v>
      </c>
      <c r="B4403" s="2" t="s">
        <v>2916</v>
      </c>
      <c r="C4403" s="2" t="s">
        <v>14936</v>
      </c>
      <c r="D4403" s="3">
        <v>45664</v>
      </c>
      <c r="E4403" s="2">
        <v>26325.1</v>
      </c>
    </row>
    <row r="4404" spans="1:5" x14ac:dyDescent="0.3">
      <c r="A4404" s="2" t="s">
        <v>7329</v>
      </c>
      <c r="B4404" s="2" t="s">
        <v>2919</v>
      </c>
      <c r="C4404" s="2" t="s">
        <v>14936</v>
      </c>
      <c r="D4404" s="3">
        <v>46039</v>
      </c>
      <c r="E4404" s="2">
        <v>9407.6200000000008</v>
      </c>
    </row>
    <row r="4405" spans="1:5" x14ac:dyDescent="0.3">
      <c r="A4405" s="2" t="s">
        <v>7330</v>
      </c>
      <c r="B4405" s="2" t="s">
        <v>2921</v>
      </c>
      <c r="C4405" s="2" t="s">
        <v>14936</v>
      </c>
      <c r="D4405" s="3">
        <v>45473</v>
      </c>
      <c r="E4405" s="2">
        <v>14069.53</v>
      </c>
    </row>
    <row r="4406" spans="1:5" x14ac:dyDescent="0.3">
      <c r="A4406" s="2" t="s">
        <v>7331</v>
      </c>
      <c r="B4406" s="2" t="s">
        <v>2939</v>
      </c>
      <c r="C4406" s="2" t="s">
        <v>14937</v>
      </c>
      <c r="D4406" s="3">
        <v>45629</v>
      </c>
      <c r="E4406" s="2">
        <v>6847.86</v>
      </c>
    </row>
    <row r="4407" spans="1:5" x14ac:dyDescent="0.3">
      <c r="A4407" s="2" t="s">
        <v>7332</v>
      </c>
      <c r="B4407" s="2" t="s">
        <v>2939</v>
      </c>
      <c r="C4407" s="2" t="s">
        <v>14936</v>
      </c>
      <c r="D4407" s="3">
        <v>45504</v>
      </c>
      <c r="E4407" s="2">
        <v>43866.27</v>
      </c>
    </row>
    <row r="4408" spans="1:5" x14ac:dyDescent="0.3">
      <c r="A4408" s="2" t="s">
        <v>7333</v>
      </c>
      <c r="B4408" s="2" t="s">
        <v>2916</v>
      </c>
      <c r="C4408" s="2" t="s">
        <v>14936</v>
      </c>
      <c r="D4408" s="3">
        <v>45755</v>
      </c>
      <c r="E4408" s="2">
        <v>19349.740000000002</v>
      </c>
    </row>
    <row r="4409" spans="1:5" x14ac:dyDescent="0.3">
      <c r="A4409" s="2" t="s">
        <v>7334</v>
      </c>
      <c r="B4409" s="2" t="s">
        <v>2919</v>
      </c>
      <c r="C4409" s="2" t="s">
        <v>14937</v>
      </c>
      <c r="D4409" s="3">
        <v>45524</v>
      </c>
      <c r="E4409" s="2">
        <v>38885.82</v>
      </c>
    </row>
    <row r="4410" spans="1:5" x14ac:dyDescent="0.3">
      <c r="A4410" s="2" t="s">
        <v>7335</v>
      </c>
      <c r="B4410" s="2" t="s">
        <v>2919</v>
      </c>
      <c r="C4410" s="2" t="s">
        <v>14938</v>
      </c>
      <c r="D4410" s="3">
        <v>45428</v>
      </c>
      <c r="E4410" s="2">
        <v>1029.8499999999999</v>
      </c>
    </row>
    <row r="4411" spans="1:5" x14ac:dyDescent="0.3">
      <c r="A4411" s="2" t="s">
        <v>7336</v>
      </c>
      <c r="B4411" s="2" t="s">
        <v>2934</v>
      </c>
      <c r="C4411" s="2" t="s">
        <v>14936</v>
      </c>
      <c r="D4411" s="3">
        <v>45389</v>
      </c>
      <c r="E4411" s="2">
        <v>34027.269999999997</v>
      </c>
    </row>
    <row r="4412" spans="1:5" x14ac:dyDescent="0.3">
      <c r="A4412" s="2" t="s">
        <v>7337</v>
      </c>
      <c r="B4412" s="2" t="s">
        <v>2936</v>
      </c>
      <c r="C4412" s="2" t="s">
        <v>14936</v>
      </c>
      <c r="D4412" s="3">
        <v>46120</v>
      </c>
      <c r="E4412" s="2">
        <v>33938.160000000003</v>
      </c>
    </row>
    <row r="4413" spans="1:5" x14ac:dyDescent="0.3">
      <c r="A4413" s="2" t="s">
        <v>7338</v>
      </c>
      <c r="B4413" s="2" t="s">
        <v>2936</v>
      </c>
      <c r="C4413" s="2" t="s">
        <v>14936</v>
      </c>
      <c r="D4413" s="3">
        <v>45532</v>
      </c>
      <c r="E4413" s="2">
        <v>1364.97</v>
      </c>
    </row>
    <row r="4414" spans="1:5" x14ac:dyDescent="0.3">
      <c r="A4414" s="2" t="s">
        <v>7339</v>
      </c>
      <c r="B4414" s="2" t="s">
        <v>2939</v>
      </c>
      <c r="C4414" s="2" t="s">
        <v>14936</v>
      </c>
      <c r="D4414" s="3">
        <v>45850</v>
      </c>
      <c r="E4414" s="2">
        <v>35272.5</v>
      </c>
    </row>
    <row r="4415" spans="1:5" x14ac:dyDescent="0.3">
      <c r="A4415" s="2" t="s">
        <v>7340</v>
      </c>
      <c r="B4415" s="2" t="s">
        <v>2916</v>
      </c>
      <c r="C4415" s="2" t="s">
        <v>14936</v>
      </c>
      <c r="D4415" s="3">
        <v>45595</v>
      </c>
      <c r="E4415" s="2">
        <v>37294.720000000001</v>
      </c>
    </row>
    <row r="4416" spans="1:5" x14ac:dyDescent="0.3">
      <c r="A4416" s="2" t="s">
        <v>7341</v>
      </c>
      <c r="B4416" s="2" t="s">
        <v>2916</v>
      </c>
      <c r="C4416" s="2" t="s">
        <v>14936</v>
      </c>
      <c r="D4416" s="3">
        <v>45977</v>
      </c>
      <c r="E4416" s="2">
        <v>42497.86</v>
      </c>
    </row>
    <row r="4417" spans="1:5" x14ac:dyDescent="0.3">
      <c r="A4417" s="2" t="s">
        <v>7342</v>
      </c>
      <c r="B4417" s="2" t="s">
        <v>2921</v>
      </c>
      <c r="C4417" s="2" t="s">
        <v>14936</v>
      </c>
      <c r="D4417" s="3">
        <v>46065</v>
      </c>
      <c r="E4417" s="2">
        <v>19387.560000000001</v>
      </c>
    </row>
    <row r="4418" spans="1:5" x14ac:dyDescent="0.3">
      <c r="A4418" s="2" t="s">
        <v>7343</v>
      </c>
      <c r="B4418" s="2" t="s">
        <v>2919</v>
      </c>
      <c r="C4418" s="2" t="s">
        <v>14936</v>
      </c>
      <c r="D4418" s="3">
        <v>45651</v>
      </c>
      <c r="E4418" s="2">
        <v>1953.95</v>
      </c>
    </row>
    <row r="4419" spans="1:5" x14ac:dyDescent="0.3">
      <c r="A4419" s="2" t="s">
        <v>7344</v>
      </c>
      <c r="B4419" s="2" t="s">
        <v>2916</v>
      </c>
      <c r="C4419" s="2" t="s">
        <v>14936</v>
      </c>
      <c r="D4419" s="3">
        <v>45358</v>
      </c>
      <c r="E4419" s="2">
        <v>13357.81</v>
      </c>
    </row>
    <row r="4420" spans="1:5" x14ac:dyDescent="0.3">
      <c r="A4420" s="2" t="s">
        <v>7345</v>
      </c>
      <c r="B4420" s="2" t="s">
        <v>2939</v>
      </c>
      <c r="C4420" s="2" t="s">
        <v>14936</v>
      </c>
      <c r="D4420" s="3">
        <v>45881</v>
      </c>
      <c r="E4420" s="2">
        <v>37135.339999999997</v>
      </c>
    </row>
    <row r="4421" spans="1:5" x14ac:dyDescent="0.3">
      <c r="A4421" s="2" t="s">
        <v>7346</v>
      </c>
      <c r="B4421" s="2" t="s">
        <v>2939</v>
      </c>
      <c r="C4421" s="2" t="s">
        <v>14936</v>
      </c>
      <c r="D4421" s="3">
        <v>45844</v>
      </c>
      <c r="E4421" s="2">
        <v>38099.75</v>
      </c>
    </row>
    <row r="4422" spans="1:5" x14ac:dyDescent="0.3">
      <c r="A4422" s="2" t="s">
        <v>7347</v>
      </c>
      <c r="B4422" s="2" t="s">
        <v>2939</v>
      </c>
      <c r="C4422" s="2" t="s">
        <v>14936</v>
      </c>
      <c r="D4422" s="3">
        <v>46143</v>
      </c>
      <c r="E4422" s="2">
        <v>29761.57</v>
      </c>
    </row>
    <row r="4423" spans="1:5" x14ac:dyDescent="0.3">
      <c r="A4423" s="2" t="s">
        <v>7348</v>
      </c>
      <c r="B4423" s="2" t="s">
        <v>2934</v>
      </c>
      <c r="C4423" s="2" t="s">
        <v>14936</v>
      </c>
      <c r="D4423" s="3">
        <v>45941</v>
      </c>
      <c r="E4423" s="2">
        <v>37904.85</v>
      </c>
    </row>
    <row r="4424" spans="1:5" x14ac:dyDescent="0.3">
      <c r="A4424" s="2" t="s">
        <v>7349</v>
      </c>
      <c r="B4424" s="2" t="s">
        <v>2916</v>
      </c>
      <c r="C4424" s="2" t="s">
        <v>14938</v>
      </c>
      <c r="D4424" s="3">
        <v>45370</v>
      </c>
      <c r="E4424" s="2">
        <v>24001.16</v>
      </c>
    </row>
    <row r="4425" spans="1:5" x14ac:dyDescent="0.3">
      <c r="A4425" s="2" t="s">
        <v>7350</v>
      </c>
      <c r="B4425" s="2" t="s">
        <v>2921</v>
      </c>
      <c r="C4425" s="2" t="s">
        <v>14936</v>
      </c>
      <c r="D4425" s="3">
        <v>45923</v>
      </c>
      <c r="E4425" s="2">
        <v>906.38</v>
      </c>
    </row>
    <row r="4426" spans="1:5" x14ac:dyDescent="0.3">
      <c r="A4426" s="2" t="s">
        <v>7351</v>
      </c>
      <c r="B4426" s="2" t="s">
        <v>2939</v>
      </c>
      <c r="C4426" s="2" t="s">
        <v>14936</v>
      </c>
      <c r="D4426" s="3">
        <v>45328</v>
      </c>
      <c r="E4426" s="2">
        <v>28153.87</v>
      </c>
    </row>
    <row r="4427" spans="1:5" x14ac:dyDescent="0.3">
      <c r="A4427" s="2" t="s">
        <v>7352</v>
      </c>
      <c r="B4427" s="2" t="s">
        <v>2919</v>
      </c>
      <c r="C4427" s="2" t="s">
        <v>14936</v>
      </c>
      <c r="D4427" s="3">
        <v>45890</v>
      </c>
      <c r="E4427" s="2">
        <v>48997.25</v>
      </c>
    </row>
    <row r="4428" spans="1:5" x14ac:dyDescent="0.3">
      <c r="A4428" s="2" t="s">
        <v>7353</v>
      </c>
      <c r="B4428" s="2" t="s">
        <v>2916</v>
      </c>
      <c r="C4428" s="2" t="s">
        <v>14937</v>
      </c>
      <c r="D4428" s="3">
        <v>45531</v>
      </c>
      <c r="E4428" s="2">
        <v>27095.59</v>
      </c>
    </row>
    <row r="4429" spans="1:5" x14ac:dyDescent="0.3">
      <c r="A4429" s="2" t="s">
        <v>7354</v>
      </c>
      <c r="B4429" s="2" t="s">
        <v>2921</v>
      </c>
      <c r="C4429" s="2" t="s">
        <v>14936</v>
      </c>
      <c r="D4429" s="3">
        <v>46147</v>
      </c>
      <c r="E4429" s="2">
        <v>10877.33</v>
      </c>
    </row>
    <row r="4430" spans="1:5" x14ac:dyDescent="0.3">
      <c r="A4430" s="2" t="s">
        <v>7355</v>
      </c>
      <c r="B4430" s="2" t="s">
        <v>2934</v>
      </c>
      <c r="C4430" s="2" t="s">
        <v>14936</v>
      </c>
      <c r="D4430" s="3">
        <v>45915</v>
      </c>
      <c r="E4430" s="2">
        <v>39645.86</v>
      </c>
    </row>
    <row r="4431" spans="1:5" x14ac:dyDescent="0.3">
      <c r="A4431" s="2" t="s">
        <v>7356</v>
      </c>
      <c r="B4431" s="2" t="s">
        <v>2921</v>
      </c>
      <c r="C4431" s="2" t="s">
        <v>14936</v>
      </c>
      <c r="D4431" s="3">
        <v>45604</v>
      </c>
      <c r="E4431" s="2">
        <v>28672.74</v>
      </c>
    </row>
    <row r="4432" spans="1:5" x14ac:dyDescent="0.3">
      <c r="A4432" s="2" t="s">
        <v>7357</v>
      </c>
      <c r="B4432" s="2" t="s">
        <v>2916</v>
      </c>
      <c r="C4432" s="2" t="s">
        <v>14936</v>
      </c>
      <c r="D4432" s="3">
        <v>45295</v>
      </c>
      <c r="E4432" s="2">
        <v>11080.62</v>
      </c>
    </row>
    <row r="4433" spans="1:5" x14ac:dyDescent="0.3">
      <c r="A4433" s="2" t="s">
        <v>7358</v>
      </c>
      <c r="B4433" s="2" t="s">
        <v>2934</v>
      </c>
      <c r="C4433" s="2" t="s">
        <v>14938</v>
      </c>
      <c r="D4433" s="3">
        <v>45569</v>
      </c>
      <c r="E4433" s="2">
        <v>45269.91</v>
      </c>
    </row>
    <row r="4434" spans="1:5" x14ac:dyDescent="0.3">
      <c r="A4434" s="2" t="s">
        <v>7359</v>
      </c>
      <c r="B4434" s="2" t="s">
        <v>2916</v>
      </c>
      <c r="C4434" s="2" t="s">
        <v>14936</v>
      </c>
      <c r="D4434" s="3">
        <v>45843</v>
      </c>
      <c r="E4434" s="2">
        <v>26066.32</v>
      </c>
    </row>
    <row r="4435" spans="1:5" x14ac:dyDescent="0.3">
      <c r="A4435" s="2" t="s">
        <v>7360</v>
      </c>
      <c r="B4435" s="2" t="s">
        <v>2936</v>
      </c>
      <c r="C4435" s="2" t="s">
        <v>14936</v>
      </c>
      <c r="D4435" s="3">
        <v>45396</v>
      </c>
      <c r="E4435" s="2">
        <v>20755.22</v>
      </c>
    </row>
    <row r="4436" spans="1:5" x14ac:dyDescent="0.3">
      <c r="A4436" s="2" t="s">
        <v>7361</v>
      </c>
      <c r="B4436" s="2" t="s">
        <v>2934</v>
      </c>
      <c r="C4436" s="2" t="s">
        <v>14936</v>
      </c>
      <c r="D4436" s="3">
        <v>45330</v>
      </c>
      <c r="E4436" s="2">
        <v>35261.24</v>
      </c>
    </row>
    <row r="4437" spans="1:5" x14ac:dyDescent="0.3">
      <c r="A4437" s="2" t="s">
        <v>7362</v>
      </c>
      <c r="B4437" s="2" t="s">
        <v>2921</v>
      </c>
      <c r="C4437" s="2" t="s">
        <v>14936</v>
      </c>
      <c r="D4437" s="3">
        <v>45472</v>
      </c>
      <c r="E4437" s="2">
        <v>19879.05</v>
      </c>
    </row>
    <row r="4438" spans="1:5" x14ac:dyDescent="0.3">
      <c r="A4438" s="2" t="s">
        <v>7363</v>
      </c>
      <c r="B4438" s="2" t="s">
        <v>2939</v>
      </c>
      <c r="C4438" s="2" t="s">
        <v>14936</v>
      </c>
      <c r="D4438" s="3">
        <v>45928</v>
      </c>
      <c r="E4438" s="2">
        <v>22375.93</v>
      </c>
    </row>
    <row r="4439" spans="1:5" x14ac:dyDescent="0.3">
      <c r="A4439" s="2" t="s">
        <v>7364</v>
      </c>
      <c r="B4439" s="2" t="s">
        <v>2916</v>
      </c>
      <c r="C4439" s="2" t="s">
        <v>14936</v>
      </c>
      <c r="D4439" s="3">
        <v>45501</v>
      </c>
      <c r="E4439" s="2">
        <v>17151.400000000001</v>
      </c>
    </row>
    <row r="4440" spans="1:5" x14ac:dyDescent="0.3">
      <c r="A4440" s="2" t="s">
        <v>7365</v>
      </c>
      <c r="B4440" s="2" t="s">
        <v>2936</v>
      </c>
      <c r="C4440" s="2" t="s">
        <v>14936</v>
      </c>
      <c r="D4440" s="3">
        <v>45460</v>
      </c>
      <c r="E4440" s="2">
        <v>27416.28</v>
      </c>
    </row>
    <row r="4441" spans="1:5" x14ac:dyDescent="0.3">
      <c r="A4441" s="2" t="s">
        <v>7366</v>
      </c>
      <c r="B4441" s="2" t="s">
        <v>2936</v>
      </c>
      <c r="C4441" s="2" t="s">
        <v>14936</v>
      </c>
      <c r="D4441" s="3">
        <v>45675</v>
      </c>
      <c r="E4441" s="2">
        <v>43413.25</v>
      </c>
    </row>
    <row r="4442" spans="1:5" x14ac:dyDescent="0.3">
      <c r="A4442" s="2" t="s">
        <v>7367</v>
      </c>
      <c r="B4442" s="2" t="s">
        <v>2939</v>
      </c>
      <c r="C4442" s="2" t="s">
        <v>14936</v>
      </c>
      <c r="D4442" s="3">
        <v>46178</v>
      </c>
      <c r="E4442" s="2">
        <v>32172.69</v>
      </c>
    </row>
    <row r="4443" spans="1:5" x14ac:dyDescent="0.3">
      <c r="A4443" s="2" t="s">
        <v>7368</v>
      </c>
      <c r="B4443" s="2" t="s">
        <v>2916</v>
      </c>
      <c r="C4443" s="2" t="s">
        <v>14936</v>
      </c>
      <c r="D4443" s="3">
        <v>46186</v>
      </c>
      <c r="E4443" s="2">
        <v>44961.67</v>
      </c>
    </row>
    <row r="4444" spans="1:5" x14ac:dyDescent="0.3">
      <c r="A4444" s="2" t="s">
        <v>7369</v>
      </c>
      <c r="B4444" s="2" t="s">
        <v>2916</v>
      </c>
      <c r="C4444" s="2" t="s">
        <v>14936</v>
      </c>
      <c r="D4444" s="3">
        <v>46151</v>
      </c>
      <c r="E4444" s="2">
        <v>20144.28</v>
      </c>
    </row>
    <row r="4445" spans="1:5" x14ac:dyDescent="0.3">
      <c r="A4445" s="2" t="s">
        <v>7370</v>
      </c>
      <c r="B4445" s="2" t="s">
        <v>2916</v>
      </c>
      <c r="C4445" s="2" t="s">
        <v>14936</v>
      </c>
      <c r="D4445" s="3">
        <v>46113</v>
      </c>
      <c r="E4445" s="2">
        <v>19240.759999999998</v>
      </c>
    </row>
    <row r="4446" spans="1:5" x14ac:dyDescent="0.3">
      <c r="A4446" s="2" t="s">
        <v>7371</v>
      </c>
      <c r="B4446" s="2" t="s">
        <v>2921</v>
      </c>
      <c r="C4446" s="2" t="s">
        <v>14937</v>
      </c>
      <c r="D4446" s="3">
        <v>46109</v>
      </c>
      <c r="E4446" s="2">
        <v>5743.06</v>
      </c>
    </row>
    <row r="4447" spans="1:5" x14ac:dyDescent="0.3">
      <c r="A4447" s="2" t="s">
        <v>7372</v>
      </c>
      <c r="B4447" s="2" t="s">
        <v>2919</v>
      </c>
      <c r="C4447" s="2" t="s">
        <v>14936</v>
      </c>
      <c r="D4447" s="3">
        <v>45510</v>
      </c>
      <c r="E4447" s="2">
        <v>21914.15</v>
      </c>
    </row>
    <row r="4448" spans="1:5" x14ac:dyDescent="0.3">
      <c r="A4448" s="2" t="s">
        <v>7373</v>
      </c>
      <c r="B4448" s="2" t="s">
        <v>2939</v>
      </c>
      <c r="C4448" s="2" t="s">
        <v>14936</v>
      </c>
      <c r="D4448" s="3">
        <v>45704</v>
      </c>
      <c r="E4448" s="2">
        <v>24056.91</v>
      </c>
    </row>
    <row r="4449" spans="1:5" x14ac:dyDescent="0.3">
      <c r="A4449" s="2" t="s">
        <v>7374</v>
      </c>
      <c r="B4449" s="2" t="s">
        <v>2916</v>
      </c>
      <c r="C4449" s="2" t="s">
        <v>14936</v>
      </c>
      <c r="D4449" s="3">
        <v>45844</v>
      </c>
      <c r="E4449" s="2">
        <v>27164.5</v>
      </c>
    </row>
    <row r="4450" spans="1:5" x14ac:dyDescent="0.3">
      <c r="A4450" s="2" t="s">
        <v>7375</v>
      </c>
      <c r="B4450" s="2" t="s">
        <v>2936</v>
      </c>
      <c r="C4450" s="2" t="s">
        <v>14936</v>
      </c>
      <c r="D4450" s="3">
        <v>45761</v>
      </c>
      <c r="E4450" s="2">
        <v>757.4</v>
      </c>
    </row>
    <row r="4451" spans="1:5" x14ac:dyDescent="0.3">
      <c r="A4451" s="2" t="s">
        <v>7376</v>
      </c>
      <c r="B4451" s="2" t="s">
        <v>2921</v>
      </c>
      <c r="C4451" s="2" t="s">
        <v>14936</v>
      </c>
      <c r="D4451" s="3">
        <v>45345</v>
      </c>
      <c r="E4451" s="2">
        <v>16238.48</v>
      </c>
    </row>
    <row r="4452" spans="1:5" x14ac:dyDescent="0.3">
      <c r="A4452" s="2" t="s">
        <v>7377</v>
      </c>
      <c r="B4452" s="2" t="s">
        <v>2916</v>
      </c>
      <c r="C4452" s="2" t="s">
        <v>14936</v>
      </c>
      <c r="D4452" s="3">
        <v>45374</v>
      </c>
      <c r="E4452" s="2">
        <v>46965.67</v>
      </c>
    </row>
    <row r="4453" spans="1:5" x14ac:dyDescent="0.3">
      <c r="A4453" s="2" t="s">
        <v>7378</v>
      </c>
      <c r="B4453" s="2" t="s">
        <v>2939</v>
      </c>
      <c r="C4453" s="2" t="s">
        <v>14936</v>
      </c>
      <c r="D4453" s="3">
        <v>46108</v>
      </c>
      <c r="E4453" s="2">
        <v>41828.92</v>
      </c>
    </row>
    <row r="4454" spans="1:5" x14ac:dyDescent="0.3">
      <c r="A4454" s="2" t="s">
        <v>7379</v>
      </c>
      <c r="B4454" s="2" t="s">
        <v>2916</v>
      </c>
      <c r="C4454" s="2" t="s">
        <v>14936</v>
      </c>
      <c r="D4454" s="3">
        <v>45720</v>
      </c>
      <c r="E4454" s="2">
        <v>33604.31</v>
      </c>
    </row>
    <row r="4455" spans="1:5" x14ac:dyDescent="0.3">
      <c r="A4455" s="2" t="s">
        <v>7380</v>
      </c>
      <c r="B4455" s="2" t="s">
        <v>2916</v>
      </c>
      <c r="C4455" s="2" t="s">
        <v>14936</v>
      </c>
      <c r="D4455" s="3">
        <v>45848</v>
      </c>
      <c r="E4455" s="2">
        <v>2695.74</v>
      </c>
    </row>
    <row r="4456" spans="1:5" x14ac:dyDescent="0.3">
      <c r="A4456" s="2" t="s">
        <v>7381</v>
      </c>
      <c r="B4456" s="2" t="s">
        <v>2936</v>
      </c>
      <c r="C4456" s="2" t="s">
        <v>14936</v>
      </c>
      <c r="D4456" s="3">
        <v>45795</v>
      </c>
      <c r="E4456" s="2">
        <v>35701.32</v>
      </c>
    </row>
    <row r="4457" spans="1:5" x14ac:dyDescent="0.3">
      <c r="A4457" s="2" t="s">
        <v>7382</v>
      </c>
      <c r="B4457" s="2" t="s">
        <v>2936</v>
      </c>
      <c r="C4457" s="2" t="s">
        <v>14936</v>
      </c>
      <c r="D4457" s="3">
        <v>45502</v>
      </c>
      <c r="E4457" s="2">
        <v>17369.52</v>
      </c>
    </row>
    <row r="4458" spans="1:5" x14ac:dyDescent="0.3">
      <c r="A4458" s="2" t="s">
        <v>7383</v>
      </c>
      <c r="B4458" s="2" t="s">
        <v>2939</v>
      </c>
      <c r="C4458" s="2" t="s">
        <v>14936</v>
      </c>
      <c r="D4458" s="3">
        <v>46200</v>
      </c>
      <c r="E4458" s="2">
        <v>18479.060000000001</v>
      </c>
    </row>
    <row r="4459" spans="1:5" x14ac:dyDescent="0.3">
      <c r="A4459" s="2" t="s">
        <v>7384</v>
      </c>
      <c r="B4459" s="2" t="s">
        <v>2936</v>
      </c>
      <c r="C4459" s="2" t="s">
        <v>14936</v>
      </c>
      <c r="D4459" s="3">
        <v>46241</v>
      </c>
      <c r="E4459" s="2">
        <v>14097.38</v>
      </c>
    </row>
    <row r="4460" spans="1:5" x14ac:dyDescent="0.3">
      <c r="A4460" s="2" t="s">
        <v>7385</v>
      </c>
      <c r="B4460" s="2" t="s">
        <v>2919</v>
      </c>
      <c r="C4460" s="2" t="s">
        <v>14936</v>
      </c>
      <c r="D4460" s="3">
        <v>46092</v>
      </c>
      <c r="E4460" s="2">
        <v>3108.15</v>
      </c>
    </row>
    <row r="4461" spans="1:5" x14ac:dyDescent="0.3">
      <c r="A4461" s="2" t="s">
        <v>7386</v>
      </c>
      <c r="B4461" s="2" t="s">
        <v>2916</v>
      </c>
      <c r="C4461" s="2" t="s">
        <v>14936</v>
      </c>
      <c r="D4461" s="3">
        <v>45527</v>
      </c>
      <c r="E4461" s="2">
        <v>31947.38</v>
      </c>
    </row>
    <row r="4462" spans="1:5" x14ac:dyDescent="0.3">
      <c r="A4462" s="2" t="s">
        <v>7387</v>
      </c>
      <c r="B4462" s="2" t="s">
        <v>2934</v>
      </c>
      <c r="C4462" s="2" t="s">
        <v>14936</v>
      </c>
      <c r="D4462" s="3">
        <v>46059</v>
      </c>
      <c r="E4462" s="2">
        <v>16783.740000000002</v>
      </c>
    </row>
    <row r="4463" spans="1:5" x14ac:dyDescent="0.3">
      <c r="A4463" s="2" t="s">
        <v>7388</v>
      </c>
      <c r="B4463" s="2" t="s">
        <v>2936</v>
      </c>
      <c r="C4463" s="2" t="s">
        <v>14936</v>
      </c>
      <c r="D4463" s="3">
        <v>45775</v>
      </c>
      <c r="E4463" s="2">
        <v>17810.53</v>
      </c>
    </row>
    <row r="4464" spans="1:5" x14ac:dyDescent="0.3">
      <c r="A4464" s="2" t="s">
        <v>7389</v>
      </c>
      <c r="B4464" s="2" t="s">
        <v>2934</v>
      </c>
      <c r="C4464" s="2" t="s">
        <v>14936</v>
      </c>
      <c r="D4464" s="3">
        <v>45419</v>
      </c>
      <c r="E4464" s="2">
        <v>39621.64</v>
      </c>
    </row>
    <row r="4465" spans="1:5" x14ac:dyDescent="0.3">
      <c r="A4465" s="2" t="s">
        <v>7390</v>
      </c>
      <c r="B4465" s="2" t="s">
        <v>2936</v>
      </c>
      <c r="C4465" s="2" t="s">
        <v>14936</v>
      </c>
      <c r="D4465" s="3">
        <v>46175</v>
      </c>
      <c r="E4465" s="2">
        <v>27432.87</v>
      </c>
    </row>
    <row r="4466" spans="1:5" x14ac:dyDescent="0.3">
      <c r="A4466" s="2" t="s">
        <v>7391</v>
      </c>
      <c r="B4466" s="2" t="s">
        <v>2936</v>
      </c>
      <c r="C4466" s="2" t="s">
        <v>14936</v>
      </c>
      <c r="D4466" s="3">
        <v>45730</v>
      </c>
      <c r="E4466" s="2">
        <v>43270.51</v>
      </c>
    </row>
    <row r="4467" spans="1:5" x14ac:dyDescent="0.3">
      <c r="A4467" s="2" t="s">
        <v>7392</v>
      </c>
      <c r="B4467" s="2" t="s">
        <v>2919</v>
      </c>
      <c r="C4467" s="2" t="s">
        <v>14936</v>
      </c>
      <c r="D4467" s="3">
        <v>46101</v>
      </c>
      <c r="E4467" s="2">
        <v>2353.83</v>
      </c>
    </row>
    <row r="4468" spans="1:5" x14ac:dyDescent="0.3">
      <c r="A4468" s="2" t="s">
        <v>7393</v>
      </c>
      <c r="B4468" s="2" t="s">
        <v>2919</v>
      </c>
      <c r="C4468" s="2" t="s">
        <v>14936</v>
      </c>
      <c r="D4468" s="3">
        <v>45955</v>
      </c>
      <c r="E4468" s="2">
        <v>35528.57</v>
      </c>
    </row>
    <row r="4469" spans="1:5" x14ac:dyDescent="0.3">
      <c r="A4469" s="2" t="s">
        <v>7394</v>
      </c>
      <c r="B4469" s="2" t="s">
        <v>2916</v>
      </c>
      <c r="C4469" s="2" t="s">
        <v>14936</v>
      </c>
      <c r="D4469" s="3">
        <v>45864</v>
      </c>
      <c r="E4469" s="2">
        <v>38309.769999999997</v>
      </c>
    </row>
    <row r="4470" spans="1:5" x14ac:dyDescent="0.3">
      <c r="A4470" s="2" t="s">
        <v>7395</v>
      </c>
      <c r="B4470" s="2" t="s">
        <v>2916</v>
      </c>
      <c r="C4470" s="2" t="s">
        <v>14936</v>
      </c>
      <c r="D4470" s="3">
        <v>45519</v>
      </c>
      <c r="E4470" s="2">
        <v>25764.01</v>
      </c>
    </row>
    <row r="4471" spans="1:5" x14ac:dyDescent="0.3">
      <c r="A4471" s="2" t="s">
        <v>7396</v>
      </c>
      <c r="B4471" s="2" t="s">
        <v>2921</v>
      </c>
      <c r="C4471" s="2" t="s">
        <v>14936</v>
      </c>
      <c r="D4471" s="3">
        <v>46162</v>
      </c>
      <c r="E4471" s="2">
        <v>22887.08</v>
      </c>
    </row>
    <row r="4472" spans="1:5" x14ac:dyDescent="0.3">
      <c r="A4472" s="2" t="s">
        <v>7397</v>
      </c>
      <c r="B4472" s="2" t="s">
        <v>2939</v>
      </c>
      <c r="C4472" s="2" t="s">
        <v>14936</v>
      </c>
      <c r="D4472" s="3">
        <v>45378</v>
      </c>
      <c r="E4472" s="2">
        <v>48004.68</v>
      </c>
    </row>
    <row r="4473" spans="1:5" x14ac:dyDescent="0.3">
      <c r="A4473" s="2" t="s">
        <v>7398</v>
      </c>
      <c r="B4473" s="2" t="s">
        <v>2936</v>
      </c>
      <c r="C4473" s="2" t="s">
        <v>14936</v>
      </c>
      <c r="D4473" s="3">
        <v>46173</v>
      </c>
      <c r="E4473" s="2">
        <v>18417.810000000001</v>
      </c>
    </row>
    <row r="4474" spans="1:5" x14ac:dyDescent="0.3">
      <c r="A4474" s="2" t="s">
        <v>7399</v>
      </c>
      <c r="B4474" s="2" t="s">
        <v>2919</v>
      </c>
      <c r="C4474" s="2" t="s">
        <v>14936</v>
      </c>
      <c r="D4474" s="3">
        <v>45762</v>
      </c>
      <c r="E4474" s="2">
        <v>37474.17</v>
      </c>
    </row>
    <row r="4475" spans="1:5" x14ac:dyDescent="0.3">
      <c r="A4475" s="2" t="s">
        <v>7400</v>
      </c>
      <c r="B4475" s="2" t="s">
        <v>2916</v>
      </c>
      <c r="C4475" s="2" t="s">
        <v>14936</v>
      </c>
      <c r="D4475" s="3">
        <v>45514</v>
      </c>
      <c r="E4475" s="2">
        <v>10982.55</v>
      </c>
    </row>
    <row r="4476" spans="1:5" x14ac:dyDescent="0.3">
      <c r="A4476" s="2" t="s">
        <v>7401</v>
      </c>
      <c r="B4476" s="2" t="s">
        <v>2939</v>
      </c>
      <c r="C4476" s="2" t="s">
        <v>14936</v>
      </c>
      <c r="D4476" s="3">
        <v>46057</v>
      </c>
      <c r="E4476" s="2">
        <v>20416.04</v>
      </c>
    </row>
    <row r="4477" spans="1:5" x14ac:dyDescent="0.3">
      <c r="A4477" s="2" t="s">
        <v>7402</v>
      </c>
      <c r="B4477" s="2" t="s">
        <v>2934</v>
      </c>
      <c r="C4477" s="2" t="s">
        <v>14936</v>
      </c>
      <c r="D4477" s="3">
        <v>45935</v>
      </c>
      <c r="E4477" s="2">
        <v>43857.18</v>
      </c>
    </row>
    <row r="4478" spans="1:5" x14ac:dyDescent="0.3">
      <c r="A4478" s="2" t="s">
        <v>7403</v>
      </c>
      <c r="B4478" s="2" t="s">
        <v>2921</v>
      </c>
      <c r="C4478" s="2" t="s">
        <v>14938</v>
      </c>
      <c r="D4478" s="3">
        <v>46048</v>
      </c>
      <c r="E4478" s="2">
        <v>38844.839999999997</v>
      </c>
    </row>
    <row r="4479" spans="1:5" x14ac:dyDescent="0.3">
      <c r="A4479" s="2" t="s">
        <v>7404</v>
      </c>
      <c r="B4479" s="2" t="s">
        <v>2939</v>
      </c>
      <c r="C4479" s="2" t="s">
        <v>14936</v>
      </c>
      <c r="D4479" s="3">
        <v>45447</v>
      </c>
      <c r="E4479" s="2">
        <v>42008.01</v>
      </c>
    </row>
    <row r="4480" spans="1:5" x14ac:dyDescent="0.3">
      <c r="A4480" s="2" t="s">
        <v>7405</v>
      </c>
      <c r="B4480" s="2" t="s">
        <v>2916</v>
      </c>
      <c r="C4480" s="2" t="s">
        <v>14936</v>
      </c>
      <c r="D4480" s="3">
        <v>45780</v>
      </c>
      <c r="E4480" s="2">
        <v>14130.26</v>
      </c>
    </row>
    <row r="4481" spans="1:5" x14ac:dyDescent="0.3">
      <c r="A4481" s="2" t="s">
        <v>7406</v>
      </c>
      <c r="B4481" s="2" t="s">
        <v>2939</v>
      </c>
      <c r="C4481" s="2" t="s">
        <v>14936</v>
      </c>
      <c r="D4481" s="3">
        <v>45749</v>
      </c>
      <c r="E4481" s="2">
        <v>13941.7</v>
      </c>
    </row>
    <row r="4482" spans="1:5" x14ac:dyDescent="0.3">
      <c r="A4482" s="2" t="s">
        <v>7407</v>
      </c>
      <c r="B4482" s="2" t="s">
        <v>2936</v>
      </c>
      <c r="C4482" s="2" t="s">
        <v>14936</v>
      </c>
      <c r="D4482" s="3">
        <v>45731</v>
      </c>
      <c r="E4482" s="2">
        <v>47475.39</v>
      </c>
    </row>
    <row r="4483" spans="1:5" x14ac:dyDescent="0.3">
      <c r="A4483" s="2" t="s">
        <v>7408</v>
      </c>
      <c r="B4483" s="2" t="s">
        <v>2939</v>
      </c>
      <c r="C4483" s="2" t="s">
        <v>14936</v>
      </c>
      <c r="D4483" s="3">
        <v>46258</v>
      </c>
      <c r="E4483" s="2">
        <v>10774.94</v>
      </c>
    </row>
    <row r="4484" spans="1:5" x14ac:dyDescent="0.3">
      <c r="A4484" s="2" t="s">
        <v>7409</v>
      </c>
      <c r="B4484" s="2" t="s">
        <v>2921</v>
      </c>
      <c r="C4484" s="2" t="s">
        <v>14936</v>
      </c>
      <c r="D4484" s="3">
        <v>45921</v>
      </c>
      <c r="E4484" s="2">
        <v>8043.19</v>
      </c>
    </row>
    <row r="4485" spans="1:5" x14ac:dyDescent="0.3">
      <c r="A4485" s="2" t="s">
        <v>7410</v>
      </c>
      <c r="B4485" s="2" t="s">
        <v>2934</v>
      </c>
      <c r="C4485" s="2" t="s">
        <v>14936</v>
      </c>
      <c r="D4485" s="3">
        <v>45564</v>
      </c>
      <c r="E4485" s="2">
        <v>41773.269999999997</v>
      </c>
    </row>
    <row r="4486" spans="1:5" x14ac:dyDescent="0.3">
      <c r="A4486" s="2" t="s">
        <v>7411</v>
      </c>
      <c r="B4486" s="2" t="s">
        <v>2936</v>
      </c>
      <c r="C4486" s="2" t="s">
        <v>14936</v>
      </c>
      <c r="D4486" s="3">
        <v>45992</v>
      </c>
      <c r="E4486" s="2">
        <v>43289.69</v>
      </c>
    </row>
    <row r="4487" spans="1:5" x14ac:dyDescent="0.3">
      <c r="A4487" s="2" t="s">
        <v>7412</v>
      </c>
      <c r="B4487" s="2" t="s">
        <v>2939</v>
      </c>
      <c r="C4487" s="2" t="s">
        <v>14936</v>
      </c>
      <c r="D4487" s="3">
        <v>46022</v>
      </c>
      <c r="E4487" s="2">
        <v>26527.54</v>
      </c>
    </row>
    <row r="4488" spans="1:5" x14ac:dyDescent="0.3">
      <c r="A4488" s="2" t="s">
        <v>7413</v>
      </c>
      <c r="B4488" s="2" t="s">
        <v>2936</v>
      </c>
      <c r="C4488" s="2" t="s">
        <v>14936</v>
      </c>
      <c r="D4488" s="3">
        <v>46060</v>
      </c>
      <c r="E4488" s="2">
        <v>18656.37</v>
      </c>
    </row>
    <row r="4489" spans="1:5" x14ac:dyDescent="0.3">
      <c r="A4489" s="2" t="s">
        <v>7414</v>
      </c>
      <c r="B4489" s="2" t="s">
        <v>2939</v>
      </c>
      <c r="C4489" s="2" t="s">
        <v>14936</v>
      </c>
      <c r="D4489" s="3">
        <v>46063</v>
      </c>
      <c r="E4489" s="2">
        <v>29545.98</v>
      </c>
    </row>
    <row r="4490" spans="1:5" x14ac:dyDescent="0.3">
      <c r="A4490" s="2" t="s">
        <v>7415</v>
      </c>
      <c r="B4490" s="2" t="s">
        <v>2916</v>
      </c>
      <c r="C4490" s="2" t="s">
        <v>14936</v>
      </c>
      <c r="D4490" s="3">
        <v>45580</v>
      </c>
      <c r="E4490" s="2">
        <v>16512.55</v>
      </c>
    </row>
    <row r="4491" spans="1:5" x14ac:dyDescent="0.3">
      <c r="A4491" s="2" t="s">
        <v>7416</v>
      </c>
      <c r="B4491" s="2" t="s">
        <v>2916</v>
      </c>
      <c r="C4491" s="2" t="s">
        <v>14936</v>
      </c>
      <c r="D4491" s="3">
        <v>45783</v>
      </c>
      <c r="E4491" s="2">
        <v>35134.620000000003</v>
      </c>
    </row>
    <row r="4492" spans="1:5" x14ac:dyDescent="0.3">
      <c r="A4492" s="2" t="s">
        <v>7417</v>
      </c>
      <c r="B4492" s="2" t="s">
        <v>2916</v>
      </c>
      <c r="C4492" s="2" t="s">
        <v>14936</v>
      </c>
      <c r="D4492" s="3">
        <v>45652</v>
      </c>
      <c r="E4492" s="2">
        <v>2773</v>
      </c>
    </row>
    <row r="4493" spans="1:5" x14ac:dyDescent="0.3">
      <c r="A4493" s="2" t="s">
        <v>7418</v>
      </c>
      <c r="B4493" s="2" t="s">
        <v>2916</v>
      </c>
      <c r="C4493" s="2" t="s">
        <v>14936</v>
      </c>
      <c r="D4493" s="3">
        <v>46076</v>
      </c>
      <c r="E4493" s="2">
        <v>23570.04</v>
      </c>
    </row>
    <row r="4494" spans="1:5" x14ac:dyDescent="0.3">
      <c r="A4494" s="2" t="s">
        <v>7419</v>
      </c>
      <c r="B4494" s="2" t="s">
        <v>2916</v>
      </c>
      <c r="C4494" s="2" t="s">
        <v>14936</v>
      </c>
      <c r="D4494" s="3">
        <v>45352</v>
      </c>
      <c r="E4494" s="2">
        <v>13833.82</v>
      </c>
    </row>
    <row r="4495" spans="1:5" x14ac:dyDescent="0.3">
      <c r="A4495" s="2" t="s">
        <v>7420</v>
      </c>
      <c r="B4495" s="2" t="s">
        <v>2939</v>
      </c>
      <c r="C4495" s="2" t="s">
        <v>14936</v>
      </c>
      <c r="D4495" s="3">
        <v>46048</v>
      </c>
      <c r="E4495" s="2">
        <v>19828.189999999999</v>
      </c>
    </row>
    <row r="4496" spans="1:5" x14ac:dyDescent="0.3">
      <c r="A4496" s="2" t="s">
        <v>7421</v>
      </c>
      <c r="B4496" s="2" t="s">
        <v>2939</v>
      </c>
      <c r="C4496" s="2" t="s">
        <v>14936</v>
      </c>
      <c r="D4496" s="3">
        <v>45810</v>
      </c>
      <c r="E4496" s="2">
        <v>2928.55</v>
      </c>
    </row>
    <row r="4497" spans="1:5" x14ac:dyDescent="0.3">
      <c r="A4497" s="2" t="s">
        <v>7422</v>
      </c>
      <c r="B4497" s="2" t="s">
        <v>2934</v>
      </c>
      <c r="C4497" s="2" t="s">
        <v>14936</v>
      </c>
      <c r="D4497" s="3">
        <v>45542</v>
      </c>
      <c r="E4497" s="2">
        <v>6770.23</v>
      </c>
    </row>
    <row r="4498" spans="1:5" x14ac:dyDescent="0.3">
      <c r="A4498" s="2" t="s">
        <v>7423</v>
      </c>
      <c r="B4498" s="2" t="s">
        <v>2936</v>
      </c>
      <c r="C4498" s="2" t="s">
        <v>14936</v>
      </c>
      <c r="D4498" s="3">
        <v>45724</v>
      </c>
      <c r="E4498" s="2">
        <v>32449.65</v>
      </c>
    </row>
    <row r="4499" spans="1:5" x14ac:dyDescent="0.3">
      <c r="A4499" s="2" t="s">
        <v>7424</v>
      </c>
      <c r="B4499" s="2" t="s">
        <v>2939</v>
      </c>
      <c r="C4499" s="2" t="s">
        <v>14936</v>
      </c>
      <c r="D4499" s="3">
        <v>46178</v>
      </c>
      <c r="E4499" s="2">
        <v>37720.400000000001</v>
      </c>
    </row>
    <row r="4500" spans="1:5" x14ac:dyDescent="0.3">
      <c r="A4500" s="2" t="s">
        <v>7425</v>
      </c>
      <c r="B4500" s="2" t="s">
        <v>2916</v>
      </c>
      <c r="C4500" s="2" t="s">
        <v>14936</v>
      </c>
      <c r="D4500" s="3">
        <v>45992</v>
      </c>
      <c r="E4500" s="2">
        <v>31582.959999999999</v>
      </c>
    </row>
    <row r="4501" spans="1:5" x14ac:dyDescent="0.3">
      <c r="A4501" s="2" t="s">
        <v>7426</v>
      </c>
      <c r="B4501" s="2" t="s">
        <v>2916</v>
      </c>
      <c r="C4501" s="2" t="s">
        <v>14936</v>
      </c>
      <c r="D4501" s="3">
        <v>46167</v>
      </c>
      <c r="E4501" s="2">
        <v>18565.84</v>
      </c>
    </row>
    <row r="4502" spans="1:5" x14ac:dyDescent="0.3">
      <c r="A4502" s="2" t="s">
        <v>7427</v>
      </c>
      <c r="B4502" s="2" t="s">
        <v>2919</v>
      </c>
      <c r="C4502" s="2" t="s">
        <v>14936</v>
      </c>
      <c r="D4502" s="3">
        <v>46127</v>
      </c>
      <c r="E4502" s="2">
        <v>12233.67</v>
      </c>
    </row>
    <row r="4503" spans="1:5" x14ac:dyDescent="0.3">
      <c r="A4503" s="2" t="s">
        <v>7428</v>
      </c>
      <c r="B4503" s="2" t="s">
        <v>2919</v>
      </c>
      <c r="C4503" s="2" t="s">
        <v>14936</v>
      </c>
      <c r="D4503" s="3">
        <v>45723</v>
      </c>
      <c r="E4503" s="2">
        <v>13628.52</v>
      </c>
    </row>
    <row r="4504" spans="1:5" x14ac:dyDescent="0.3">
      <c r="A4504" s="2" t="s">
        <v>7429</v>
      </c>
      <c r="B4504" s="2" t="s">
        <v>2936</v>
      </c>
      <c r="C4504" s="2" t="s">
        <v>14936</v>
      </c>
      <c r="D4504" s="3">
        <v>45873</v>
      </c>
      <c r="E4504" s="2">
        <v>47945.36</v>
      </c>
    </row>
    <row r="4505" spans="1:5" x14ac:dyDescent="0.3">
      <c r="A4505" s="2" t="s">
        <v>7430</v>
      </c>
      <c r="B4505" s="2" t="s">
        <v>2919</v>
      </c>
      <c r="C4505" s="2" t="s">
        <v>14936</v>
      </c>
      <c r="D4505" s="3">
        <v>45396</v>
      </c>
      <c r="E4505" s="2">
        <v>39574.39</v>
      </c>
    </row>
    <row r="4506" spans="1:5" x14ac:dyDescent="0.3">
      <c r="A4506" s="2" t="s">
        <v>7431</v>
      </c>
      <c r="B4506" s="2" t="s">
        <v>2916</v>
      </c>
      <c r="C4506" s="2" t="s">
        <v>14936</v>
      </c>
      <c r="D4506" s="3">
        <v>46244</v>
      </c>
      <c r="E4506" s="2">
        <v>21530.32</v>
      </c>
    </row>
    <row r="4507" spans="1:5" x14ac:dyDescent="0.3">
      <c r="A4507" s="2" t="s">
        <v>7432</v>
      </c>
      <c r="B4507" s="2" t="s">
        <v>2916</v>
      </c>
      <c r="C4507" s="2" t="s">
        <v>14936</v>
      </c>
      <c r="D4507" s="3">
        <v>45774</v>
      </c>
      <c r="E4507" s="2">
        <v>41871.589999999997</v>
      </c>
    </row>
    <row r="4508" spans="1:5" x14ac:dyDescent="0.3">
      <c r="A4508" s="2" t="s">
        <v>7433</v>
      </c>
      <c r="B4508" s="2" t="s">
        <v>2921</v>
      </c>
      <c r="C4508" s="2" t="s">
        <v>14936</v>
      </c>
      <c r="D4508" s="3">
        <v>45956</v>
      </c>
      <c r="E4508" s="2">
        <v>23109.93</v>
      </c>
    </row>
    <row r="4509" spans="1:5" x14ac:dyDescent="0.3">
      <c r="A4509" s="2" t="s">
        <v>7434</v>
      </c>
      <c r="B4509" s="2" t="s">
        <v>2921</v>
      </c>
      <c r="C4509" s="2" t="s">
        <v>14936</v>
      </c>
      <c r="D4509" s="3">
        <v>45765</v>
      </c>
      <c r="E4509" s="2">
        <v>47419.22</v>
      </c>
    </row>
    <row r="4510" spans="1:5" x14ac:dyDescent="0.3">
      <c r="A4510" s="2" t="s">
        <v>7435</v>
      </c>
      <c r="B4510" s="2" t="s">
        <v>2916</v>
      </c>
      <c r="C4510" s="2" t="s">
        <v>14936</v>
      </c>
      <c r="D4510" s="3">
        <v>46145</v>
      </c>
      <c r="E4510" s="2">
        <v>14788.79</v>
      </c>
    </row>
    <row r="4511" spans="1:5" x14ac:dyDescent="0.3">
      <c r="A4511" s="2" t="s">
        <v>7436</v>
      </c>
      <c r="B4511" s="2" t="s">
        <v>2939</v>
      </c>
      <c r="C4511" s="2" t="s">
        <v>14936</v>
      </c>
      <c r="D4511" s="3">
        <v>46050</v>
      </c>
      <c r="E4511" s="2">
        <v>44726.22</v>
      </c>
    </row>
    <row r="4512" spans="1:5" x14ac:dyDescent="0.3">
      <c r="A4512" s="2" t="s">
        <v>7437</v>
      </c>
      <c r="B4512" s="2" t="s">
        <v>2921</v>
      </c>
      <c r="C4512" s="2" t="s">
        <v>14936</v>
      </c>
      <c r="D4512" s="3">
        <v>45906</v>
      </c>
      <c r="E4512" s="2">
        <v>15208.23</v>
      </c>
    </row>
    <row r="4513" spans="1:5" x14ac:dyDescent="0.3">
      <c r="A4513" s="2" t="s">
        <v>7438</v>
      </c>
      <c r="B4513" s="2" t="s">
        <v>2919</v>
      </c>
      <c r="C4513" s="2" t="s">
        <v>14938</v>
      </c>
      <c r="D4513" s="3">
        <v>46027</v>
      </c>
      <c r="E4513" s="2">
        <v>45990.07</v>
      </c>
    </row>
    <row r="4514" spans="1:5" x14ac:dyDescent="0.3">
      <c r="A4514" s="2" t="s">
        <v>7439</v>
      </c>
      <c r="B4514" s="2" t="s">
        <v>2939</v>
      </c>
      <c r="C4514" s="2" t="s">
        <v>14936</v>
      </c>
      <c r="D4514" s="3">
        <v>45477</v>
      </c>
      <c r="E4514" s="2">
        <v>40478.07</v>
      </c>
    </row>
    <row r="4515" spans="1:5" x14ac:dyDescent="0.3">
      <c r="A4515" s="2" t="s">
        <v>7440</v>
      </c>
      <c r="B4515" s="2" t="s">
        <v>2934</v>
      </c>
      <c r="C4515" s="2" t="s">
        <v>14936</v>
      </c>
      <c r="D4515" s="3">
        <v>46167</v>
      </c>
      <c r="E4515" s="2">
        <v>8368.9500000000007</v>
      </c>
    </row>
    <row r="4516" spans="1:5" x14ac:dyDescent="0.3">
      <c r="A4516" s="2" t="s">
        <v>7441</v>
      </c>
      <c r="B4516" s="2" t="s">
        <v>2936</v>
      </c>
      <c r="C4516" s="2" t="s">
        <v>14936</v>
      </c>
      <c r="D4516" s="3">
        <v>45930</v>
      </c>
      <c r="E4516" s="2">
        <v>32070.32</v>
      </c>
    </row>
    <row r="4517" spans="1:5" x14ac:dyDescent="0.3">
      <c r="A4517" s="2" t="s">
        <v>7442</v>
      </c>
      <c r="B4517" s="2" t="s">
        <v>2936</v>
      </c>
      <c r="C4517" s="2" t="s">
        <v>14936</v>
      </c>
      <c r="D4517" s="3">
        <v>45348</v>
      </c>
      <c r="E4517" s="2">
        <v>38308.04</v>
      </c>
    </row>
    <row r="4518" spans="1:5" x14ac:dyDescent="0.3">
      <c r="A4518" s="2" t="s">
        <v>7443</v>
      </c>
      <c r="B4518" s="2" t="s">
        <v>2939</v>
      </c>
      <c r="C4518" s="2" t="s">
        <v>14936</v>
      </c>
      <c r="D4518" s="3">
        <v>45678</v>
      </c>
      <c r="E4518" s="2">
        <v>19611.310000000001</v>
      </c>
    </row>
    <row r="4519" spans="1:5" x14ac:dyDescent="0.3">
      <c r="A4519" s="2" t="s">
        <v>7444</v>
      </c>
      <c r="B4519" s="2" t="s">
        <v>2916</v>
      </c>
      <c r="C4519" s="2" t="s">
        <v>14936</v>
      </c>
      <c r="D4519" s="3">
        <v>45510</v>
      </c>
      <c r="E4519" s="2">
        <v>41634.76</v>
      </c>
    </row>
    <row r="4520" spans="1:5" x14ac:dyDescent="0.3">
      <c r="A4520" s="2" t="s">
        <v>7445</v>
      </c>
      <c r="B4520" s="2" t="s">
        <v>2916</v>
      </c>
      <c r="C4520" s="2" t="s">
        <v>14936</v>
      </c>
      <c r="D4520" s="3">
        <v>46051</v>
      </c>
      <c r="E4520" s="2">
        <v>23957.37</v>
      </c>
    </row>
    <row r="4521" spans="1:5" x14ac:dyDescent="0.3">
      <c r="A4521" s="2" t="s">
        <v>7446</v>
      </c>
      <c r="B4521" s="2" t="s">
        <v>2939</v>
      </c>
      <c r="C4521" s="2" t="s">
        <v>14936</v>
      </c>
      <c r="D4521" s="3">
        <v>45602</v>
      </c>
      <c r="E4521" s="2">
        <v>5196.93</v>
      </c>
    </row>
    <row r="4522" spans="1:5" x14ac:dyDescent="0.3">
      <c r="A4522" s="2" t="s">
        <v>7447</v>
      </c>
      <c r="B4522" s="2" t="s">
        <v>2919</v>
      </c>
      <c r="C4522" s="2" t="s">
        <v>14936</v>
      </c>
      <c r="D4522" s="3">
        <v>45398</v>
      </c>
      <c r="E4522" s="2">
        <v>13717.28</v>
      </c>
    </row>
    <row r="4523" spans="1:5" x14ac:dyDescent="0.3">
      <c r="A4523" s="2" t="s">
        <v>7448</v>
      </c>
      <c r="B4523" s="2" t="s">
        <v>2939</v>
      </c>
      <c r="C4523" s="2" t="s">
        <v>14936</v>
      </c>
      <c r="D4523" s="3">
        <v>46230</v>
      </c>
      <c r="E4523" s="2">
        <v>6709.35</v>
      </c>
    </row>
    <row r="4524" spans="1:5" x14ac:dyDescent="0.3">
      <c r="A4524" s="2" t="s">
        <v>7449</v>
      </c>
      <c r="B4524" s="2" t="s">
        <v>2919</v>
      </c>
      <c r="C4524" s="2" t="s">
        <v>14936</v>
      </c>
      <c r="D4524" s="3">
        <v>45657</v>
      </c>
      <c r="E4524" s="2">
        <v>7486.01</v>
      </c>
    </row>
    <row r="4525" spans="1:5" x14ac:dyDescent="0.3">
      <c r="A4525" s="2" t="s">
        <v>7450</v>
      </c>
      <c r="B4525" s="2" t="s">
        <v>2936</v>
      </c>
      <c r="C4525" s="2" t="s">
        <v>14936</v>
      </c>
      <c r="D4525" s="3">
        <v>46172</v>
      </c>
      <c r="E4525" s="2">
        <v>32555.59</v>
      </c>
    </row>
    <row r="4526" spans="1:5" x14ac:dyDescent="0.3">
      <c r="A4526" s="2" t="s">
        <v>7451</v>
      </c>
      <c r="B4526" s="2" t="s">
        <v>2916</v>
      </c>
      <c r="C4526" s="2" t="s">
        <v>14936</v>
      </c>
      <c r="D4526" s="3">
        <v>45783</v>
      </c>
      <c r="E4526" s="2">
        <v>8486.91</v>
      </c>
    </row>
    <row r="4527" spans="1:5" x14ac:dyDescent="0.3">
      <c r="A4527" s="2" t="s">
        <v>7452</v>
      </c>
      <c r="B4527" s="2" t="s">
        <v>2916</v>
      </c>
      <c r="C4527" s="2" t="s">
        <v>14936</v>
      </c>
      <c r="D4527" s="3">
        <v>45668</v>
      </c>
      <c r="E4527" s="2">
        <v>29466.23</v>
      </c>
    </row>
    <row r="4528" spans="1:5" x14ac:dyDescent="0.3">
      <c r="A4528" s="2" t="s">
        <v>7453</v>
      </c>
      <c r="B4528" s="2" t="s">
        <v>2936</v>
      </c>
      <c r="C4528" s="2" t="s">
        <v>14936</v>
      </c>
      <c r="D4528" s="3">
        <v>45818</v>
      </c>
      <c r="E4528" s="2">
        <v>18575.14</v>
      </c>
    </row>
    <row r="4529" spans="1:5" x14ac:dyDescent="0.3">
      <c r="A4529" s="2" t="s">
        <v>7454</v>
      </c>
      <c r="B4529" s="2" t="s">
        <v>2916</v>
      </c>
      <c r="C4529" s="2" t="s">
        <v>14936</v>
      </c>
      <c r="D4529" s="3">
        <v>46082</v>
      </c>
      <c r="E4529" s="2">
        <v>22761.74</v>
      </c>
    </row>
    <row r="4530" spans="1:5" x14ac:dyDescent="0.3">
      <c r="A4530" s="2" t="s">
        <v>7455</v>
      </c>
      <c r="B4530" s="2" t="s">
        <v>2939</v>
      </c>
      <c r="C4530" s="2" t="s">
        <v>14936</v>
      </c>
      <c r="D4530" s="3">
        <v>45928</v>
      </c>
      <c r="E4530" s="2">
        <v>38814.019999999997</v>
      </c>
    </row>
    <row r="4531" spans="1:5" x14ac:dyDescent="0.3">
      <c r="A4531" s="2" t="s">
        <v>7456</v>
      </c>
      <c r="B4531" s="2" t="s">
        <v>2939</v>
      </c>
      <c r="C4531" s="2" t="s">
        <v>14936</v>
      </c>
      <c r="D4531" s="3">
        <v>45413</v>
      </c>
      <c r="E4531" s="2">
        <v>12044.7</v>
      </c>
    </row>
    <row r="4532" spans="1:5" x14ac:dyDescent="0.3">
      <c r="A4532" s="2" t="s">
        <v>7457</v>
      </c>
      <c r="B4532" s="2" t="s">
        <v>2939</v>
      </c>
      <c r="C4532" s="2" t="s">
        <v>14936</v>
      </c>
      <c r="D4532" s="3">
        <v>46118</v>
      </c>
      <c r="E4532" s="2">
        <v>48780.67</v>
      </c>
    </row>
    <row r="4533" spans="1:5" x14ac:dyDescent="0.3">
      <c r="A4533" s="2" t="s">
        <v>7458</v>
      </c>
      <c r="B4533" s="2" t="s">
        <v>2936</v>
      </c>
      <c r="C4533" s="2" t="s">
        <v>14936</v>
      </c>
      <c r="D4533" s="3">
        <v>45985</v>
      </c>
      <c r="E4533" s="2">
        <v>13604.32</v>
      </c>
    </row>
    <row r="4534" spans="1:5" x14ac:dyDescent="0.3">
      <c r="A4534" s="2" t="s">
        <v>7459</v>
      </c>
      <c r="B4534" s="2" t="s">
        <v>2939</v>
      </c>
      <c r="C4534" s="2" t="s">
        <v>14936</v>
      </c>
      <c r="D4534" s="3">
        <v>45677</v>
      </c>
      <c r="E4534" s="2">
        <v>7690.34</v>
      </c>
    </row>
    <row r="4535" spans="1:5" x14ac:dyDescent="0.3">
      <c r="A4535" s="2" t="s">
        <v>7460</v>
      </c>
      <c r="B4535" s="2" t="s">
        <v>2939</v>
      </c>
      <c r="C4535" s="2" t="s">
        <v>14936</v>
      </c>
      <c r="D4535" s="3">
        <v>46178</v>
      </c>
      <c r="E4535" s="2">
        <v>4471.68</v>
      </c>
    </row>
    <row r="4536" spans="1:5" x14ac:dyDescent="0.3">
      <c r="A4536" s="2" t="s">
        <v>7461</v>
      </c>
      <c r="B4536" s="2" t="s">
        <v>2934</v>
      </c>
      <c r="C4536" s="2" t="s">
        <v>14936</v>
      </c>
      <c r="D4536" s="3">
        <v>45512</v>
      </c>
      <c r="E4536" s="2">
        <v>26851.51</v>
      </c>
    </row>
    <row r="4537" spans="1:5" x14ac:dyDescent="0.3">
      <c r="A4537" s="2" t="s">
        <v>7462</v>
      </c>
      <c r="B4537" s="2" t="s">
        <v>2921</v>
      </c>
      <c r="C4537" s="2" t="s">
        <v>14936</v>
      </c>
      <c r="D4537" s="3">
        <v>45611</v>
      </c>
      <c r="E4537" s="2">
        <v>35183.360000000001</v>
      </c>
    </row>
    <row r="4538" spans="1:5" x14ac:dyDescent="0.3">
      <c r="A4538" s="2" t="s">
        <v>7463</v>
      </c>
      <c r="B4538" s="2" t="s">
        <v>2936</v>
      </c>
      <c r="C4538" s="2" t="s">
        <v>14936</v>
      </c>
      <c r="D4538" s="3">
        <v>46025</v>
      </c>
      <c r="E4538" s="2">
        <v>25951.1</v>
      </c>
    </row>
    <row r="4539" spans="1:5" x14ac:dyDescent="0.3">
      <c r="A4539" s="2" t="s">
        <v>7464</v>
      </c>
      <c r="B4539" s="2" t="s">
        <v>2916</v>
      </c>
      <c r="C4539" s="2" t="s">
        <v>14936</v>
      </c>
      <c r="D4539" s="3">
        <v>45359</v>
      </c>
      <c r="E4539" s="2">
        <v>25327.87</v>
      </c>
    </row>
    <row r="4540" spans="1:5" x14ac:dyDescent="0.3">
      <c r="A4540" s="2" t="s">
        <v>7465</v>
      </c>
      <c r="B4540" s="2" t="s">
        <v>2916</v>
      </c>
      <c r="C4540" s="2" t="s">
        <v>14936</v>
      </c>
      <c r="D4540" s="3">
        <v>45914</v>
      </c>
      <c r="E4540" s="2">
        <v>48693.61</v>
      </c>
    </row>
    <row r="4541" spans="1:5" x14ac:dyDescent="0.3">
      <c r="A4541" s="2" t="s">
        <v>7466</v>
      </c>
      <c r="B4541" s="2" t="s">
        <v>2919</v>
      </c>
      <c r="C4541" s="2" t="s">
        <v>14936</v>
      </c>
      <c r="D4541" s="3">
        <v>46189</v>
      </c>
      <c r="E4541" s="2">
        <v>42255.85</v>
      </c>
    </row>
    <row r="4542" spans="1:5" x14ac:dyDescent="0.3">
      <c r="A4542" s="2" t="s">
        <v>7467</v>
      </c>
      <c r="B4542" s="2" t="s">
        <v>2919</v>
      </c>
      <c r="C4542" s="2" t="s">
        <v>14936</v>
      </c>
      <c r="D4542" s="3">
        <v>46073</v>
      </c>
      <c r="E4542" s="2">
        <v>27773.39</v>
      </c>
    </row>
    <row r="4543" spans="1:5" x14ac:dyDescent="0.3">
      <c r="A4543" s="2" t="s">
        <v>7468</v>
      </c>
      <c r="B4543" s="2" t="s">
        <v>2939</v>
      </c>
      <c r="C4543" s="2" t="s">
        <v>14936</v>
      </c>
      <c r="D4543" s="3">
        <v>45356</v>
      </c>
      <c r="E4543" s="2">
        <v>19606.88</v>
      </c>
    </row>
    <row r="4544" spans="1:5" x14ac:dyDescent="0.3">
      <c r="A4544" s="2" t="s">
        <v>7469</v>
      </c>
      <c r="B4544" s="2" t="s">
        <v>2939</v>
      </c>
      <c r="C4544" s="2" t="s">
        <v>14938</v>
      </c>
      <c r="D4544" s="3">
        <v>45385</v>
      </c>
      <c r="E4544" s="2">
        <v>12976.87</v>
      </c>
    </row>
    <row r="4545" spans="1:5" x14ac:dyDescent="0.3">
      <c r="A4545" s="2" t="s">
        <v>7470</v>
      </c>
      <c r="B4545" s="2" t="s">
        <v>2939</v>
      </c>
      <c r="C4545" s="2" t="s">
        <v>14936</v>
      </c>
      <c r="D4545" s="3">
        <v>45378</v>
      </c>
      <c r="E4545" s="2">
        <v>13724.53</v>
      </c>
    </row>
    <row r="4546" spans="1:5" x14ac:dyDescent="0.3">
      <c r="A4546" s="2" t="s">
        <v>7471</v>
      </c>
      <c r="B4546" s="2" t="s">
        <v>2916</v>
      </c>
      <c r="C4546" s="2" t="s">
        <v>14936</v>
      </c>
      <c r="D4546" s="3">
        <v>45348</v>
      </c>
      <c r="E4546" s="2">
        <v>12589.5</v>
      </c>
    </row>
    <row r="4547" spans="1:5" x14ac:dyDescent="0.3">
      <c r="A4547" s="2" t="s">
        <v>7472</v>
      </c>
      <c r="B4547" s="2" t="s">
        <v>2939</v>
      </c>
      <c r="C4547" s="2" t="s">
        <v>14936</v>
      </c>
      <c r="D4547" s="3">
        <v>45606</v>
      </c>
      <c r="E4547" s="2">
        <v>40227.42</v>
      </c>
    </row>
    <row r="4548" spans="1:5" x14ac:dyDescent="0.3">
      <c r="A4548" s="2" t="s">
        <v>7473</v>
      </c>
      <c r="B4548" s="2" t="s">
        <v>2921</v>
      </c>
      <c r="C4548" s="2" t="s">
        <v>14936</v>
      </c>
      <c r="D4548" s="3">
        <v>46022</v>
      </c>
      <c r="E4548" s="2">
        <v>49310.42</v>
      </c>
    </row>
    <row r="4549" spans="1:5" x14ac:dyDescent="0.3">
      <c r="A4549" s="2" t="s">
        <v>7474</v>
      </c>
      <c r="B4549" s="2" t="s">
        <v>2939</v>
      </c>
      <c r="C4549" s="2" t="s">
        <v>14936</v>
      </c>
      <c r="D4549" s="3">
        <v>45710</v>
      </c>
      <c r="E4549" s="2">
        <v>38603.370000000003</v>
      </c>
    </row>
    <row r="4550" spans="1:5" x14ac:dyDescent="0.3">
      <c r="A4550" s="2" t="s">
        <v>7475</v>
      </c>
      <c r="B4550" s="2" t="s">
        <v>2934</v>
      </c>
      <c r="C4550" s="2" t="s">
        <v>14936</v>
      </c>
      <c r="D4550" s="3">
        <v>45620</v>
      </c>
      <c r="E4550" s="2">
        <v>24047.8</v>
      </c>
    </row>
    <row r="4551" spans="1:5" x14ac:dyDescent="0.3">
      <c r="A4551" s="2" t="s">
        <v>7476</v>
      </c>
      <c r="B4551" s="2" t="s">
        <v>2936</v>
      </c>
      <c r="C4551" s="2" t="s">
        <v>14936</v>
      </c>
      <c r="D4551" s="3">
        <v>46059</v>
      </c>
      <c r="E4551" s="2">
        <v>25472.41</v>
      </c>
    </row>
    <row r="4552" spans="1:5" x14ac:dyDescent="0.3">
      <c r="A4552" s="2" t="s">
        <v>7477</v>
      </c>
      <c r="B4552" s="2" t="s">
        <v>2916</v>
      </c>
      <c r="C4552" s="2" t="s">
        <v>14936</v>
      </c>
      <c r="D4552" s="3">
        <v>45863</v>
      </c>
      <c r="E4552" s="2">
        <v>19833.599999999999</v>
      </c>
    </row>
    <row r="4553" spans="1:5" x14ac:dyDescent="0.3">
      <c r="A4553" s="2" t="s">
        <v>7478</v>
      </c>
      <c r="B4553" s="2" t="s">
        <v>2916</v>
      </c>
      <c r="C4553" s="2" t="s">
        <v>14936</v>
      </c>
      <c r="D4553" s="3">
        <v>45920</v>
      </c>
      <c r="E4553" s="2">
        <v>26960.43</v>
      </c>
    </row>
    <row r="4554" spans="1:5" x14ac:dyDescent="0.3">
      <c r="A4554" s="2" t="s">
        <v>7479</v>
      </c>
      <c r="B4554" s="2" t="s">
        <v>2936</v>
      </c>
      <c r="C4554" s="2" t="s">
        <v>14937</v>
      </c>
      <c r="D4554" s="3">
        <v>45377</v>
      </c>
      <c r="E4554" s="2">
        <v>47681.32</v>
      </c>
    </row>
    <row r="4555" spans="1:5" x14ac:dyDescent="0.3">
      <c r="A4555" s="2" t="s">
        <v>7480</v>
      </c>
      <c r="B4555" s="2" t="s">
        <v>2939</v>
      </c>
      <c r="C4555" s="2" t="s">
        <v>14937</v>
      </c>
      <c r="D4555" s="3">
        <v>46058</v>
      </c>
      <c r="E4555" s="2">
        <v>26690.84</v>
      </c>
    </row>
    <row r="4556" spans="1:5" x14ac:dyDescent="0.3">
      <c r="A4556" s="2" t="s">
        <v>7481</v>
      </c>
      <c r="B4556" s="2" t="s">
        <v>2936</v>
      </c>
      <c r="C4556" s="2" t="s">
        <v>14936</v>
      </c>
      <c r="D4556" s="3">
        <v>45310</v>
      </c>
      <c r="E4556" s="2">
        <v>48277.56</v>
      </c>
    </row>
    <row r="4557" spans="1:5" x14ac:dyDescent="0.3">
      <c r="A4557" s="2" t="s">
        <v>7482</v>
      </c>
      <c r="B4557" s="2" t="s">
        <v>2916</v>
      </c>
      <c r="C4557" s="2" t="s">
        <v>14937</v>
      </c>
      <c r="D4557" s="3">
        <v>46036</v>
      </c>
      <c r="E4557" s="2">
        <v>1324.03</v>
      </c>
    </row>
    <row r="4558" spans="1:5" x14ac:dyDescent="0.3">
      <c r="A4558" s="2" t="s">
        <v>7483</v>
      </c>
      <c r="B4558" s="2" t="s">
        <v>2916</v>
      </c>
      <c r="C4558" s="2" t="s">
        <v>14936</v>
      </c>
      <c r="D4558" s="3">
        <v>46112</v>
      </c>
      <c r="E4558" s="2">
        <v>18785.8</v>
      </c>
    </row>
    <row r="4559" spans="1:5" x14ac:dyDescent="0.3">
      <c r="A4559" s="2" t="s">
        <v>7484</v>
      </c>
      <c r="B4559" s="2" t="s">
        <v>2916</v>
      </c>
      <c r="C4559" s="2" t="s">
        <v>14936</v>
      </c>
      <c r="D4559" s="3">
        <v>46240</v>
      </c>
      <c r="E4559" s="2">
        <v>18321.669999999998</v>
      </c>
    </row>
    <row r="4560" spans="1:5" x14ac:dyDescent="0.3">
      <c r="A4560" s="2" t="s">
        <v>7485</v>
      </c>
      <c r="B4560" s="2" t="s">
        <v>2934</v>
      </c>
      <c r="C4560" s="2" t="s">
        <v>14936</v>
      </c>
      <c r="D4560" s="3">
        <v>45656</v>
      </c>
      <c r="E4560" s="2">
        <v>13213.95</v>
      </c>
    </row>
    <row r="4561" spans="1:5" x14ac:dyDescent="0.3">
      <c r="A4561" s="2" t="s">
        <v>7486</v>
      </c>
      <c r="B4561" s="2" t="s">
        <v>2916</v>
      </c>
      <c r="C4561" s="2" t="s">
        <v>14937</v>
      </c>
      <c r="D4561" s="3">
        <v>45874</v>
      </c>
      <c r="E4561" s="2">
        <v>39690.81</v>
      </c>
    </row>
    <row r="4562" spans="1:5" x14ac:dyDescent="0.3">
      <c r="A4562" s="2" t="s">
        <v>7487</v>
      </c>
      <c r="B4562" s="2" t="s">
        <v>2936</v>
      </c>
      <c r="C4562" s="2" t="s">
        <v>14937</v>
      </c>
      <c r="D4562" s="3">
        <v>45570</v>
      </c>
      <c r="E4562" s="2">
        <v>44791.03</v>
      </c>
    </row>
    <row r="4563" spans="1:5" x14ac:dyDescent="0.3">
      <c r="A4563" s="2" t="s">
        <v>7488</v>
      </c>
      <c r="B4563" s="2" t="s">
        <v>2916</v>
      </c>
      <c r="C4563" s="2" t="s">
        <v>14936</v>
      </c>
      <c r="D4563" s="3">
        <v>45295</v>
      </c>
      <c r="E4563" s="2">
        <v>42726.33</v>
      </c>
    </row>
    <row r="4564" spans="1:5" x14ac:dyDescent="0.3">
      <c r="A4564" s="2" t="s">
        <v>7489</v>
      </c>
      <c r="B4564" s="2" t="s">
        <v>2919</v>
      </c>
      <c r="C4564" s="2" t="s">
        <v>14938</v>
      </c>
      <c r="D4564" s="3">
        <v>45941</v>
      </c>
      <c r="E4564" s="2">
        <v>27014.06</v>
      </c>
    </row>
    <row r="4565" spans="1:5" x14ac:dyDescent="0.3">
      <c r="A4565" s="2" t="s">
        <v>7490</v>
      </c>
      <c r="B4565" s="2" t="s">
        <v>2916</v>
      </c>
      <c r="C4565" s="2" t="s">
        <v>14936</v>
      </c>
      <c r="D4565" s="3">
        <v>45759</v>
      </c>
      <c r="E4565" s="2">
        <v>34614.29</v>
      </c>
    </row>
    <row r="4566" spans="1:5" x14ac:dyDescent="0.3">
      <c r="A4566" s="2" t="s">
        <v>7491</v>
      </c>
      <c r="B4566" s="2" t="s">
        <v>2916</v>
      </c>
      <c r="C4566" s="2" t="s">
        <v>14936</v>
      </c>
      <c r="D4566" s="3">
        <v>45953</v>
      </c>
      <c r="E4566" s="2">
        <v>3448.4</v>
      </c>
    </row>
    <row r="4567" spans="1:5" x14ac:dyDescent="0.3">
      <c r="A4567" s="2" t="s">
        <v>7492</v>
      </c>
      <c r="B4567" s="2" t="s">
        <v>2916</v>
      </c>
      <c r="C4567" s="2" t="s">
        <v>14936</v>
      </c>
      <c r="D4567" s="3">
        <v>45798</v>
      </c>
      <c r="E4567" s="2">
        <v>1096.31</v>
      </c>
    </row>
    <row r="4568" spans="1:5" x14ac:dyDescent="0.3">
      <c r="A4568" s="2" t="s">
        <v>7493</v>
      </c>
      <c r="B4568" s="2" t="s">
        <v>2916</v>
      </c>
      <c r="C4568" s="2" t="s">
        <v>14936</v>
      </c>
      <c r="D4568" s="3">
        <v>45418</v>
      </c>
      <c r="E4568" s="2">
        <v>42513.33</v>
      </c>
    </row>
    <row r="4569" spans="1:5" x14ac:dyDescent="0.3">
      <c r="A4569" s="2" t="s">
        <v>7494</v>
      </c>
      <c r="B4569" s="2" t="s">
        <v>2936</v>
      </c>
      <c r="C4569" s="2" t="s">
        <v>14936</v>
      </c>
      <c r="D4569" s="3">
        <v>46215</v>
      </c>
      <c r="E4569" s="2">
        <v>32754.36</v>
      </c>
    </row>
    <row r="4570" spans="1:5" x14ac:dyDescent="0.3">
      <c r="A4570" s="2" t="s">
        <v>7495</v>
      </c>
      <c r="B4570" s="2" t="s">
        <v>2916</v>
      </c>
      <c r="C4570" s="2" t="s">
        <v>14936</v>
      </c>
      <c r="D4570" s="3">
        <v>46115</v>
      </c>
      <c r="E4570" s="2">
        <v>31219.98</v>
      </c>
    </row>
    <row r="4571" spans="1:5" x14ac:dyDescent="0.3">
      <c r="A4571" s="2" t="s">
        <v>7496</v>
      </c>
      <c r="B4571" s="2" t="s">
        <v>2939</v>
      </c>
      <c r="C4571" s="2" t="s">
        <v>14936</v>
      </c>
      <c r="D4571" s="3">
        <v>45821</v>
      </c>
      <c r="E4571" s="2">
        <v>33095.74</v>
      </c>
    </row>
    <row r="4572" spans="1:5" x14ac:dyDescent="0.3">
      <c r="A4572" s="2" t="s">
        <v>7497</v>
      </c>
      <c r="B4572" s="2" t="s">
        <v>2934</v>
      </c>
      <c r="C4572" s="2" t="s">
        <v>14936</v>
      </c>
      <c r="D4572" s="3">
        <v>45321</v>
      </c>
      <c r="E4572" s="2">
        <v>34780.57</v>
      </c>
    </row>
    <row r="4573" spans="1:5" x14ac:dyDescent="0.3">
      <c r="A4573" s="2" t="s">
        <v>7498</v>
      </c>
      <c r="B4573" s="2" t="s">
        <v>2936</v>
      </c>
      <c r="C4573" s="2" t="s">
        <v>14936</v>
      </c>
      <c r="D4573" s="3">
        <v>45720</v>
      </c>
      <c r="E4573" s="2">
        <v>17439.79</v>
      </c>
    </row>
    <row r="4574" spans="1:5" x14ac:dyDescent="0.3">
      <c r="A4574" s="2" t="s">
        <v>7499</v>
      </c>
      <c r="B4574" s="2" t="s">
        <v>2921</v>
      </c>
      <c r="C4574" s="2" t="s">
        <v>14936</v>
      </c>
      <c r="D4574" s="3">
        <v>46116</v>
      </c>
      <c r="E4574" s="2">
        <v>15193.8</v>
      </c>
    </row>
    <row r="4575" spans="1:5" x14ac:dyDescent="0.3">
      <c r="A4575" s="2" t="s">
        <v>7500</v>
      </c>
      <c r="B4575" s="2" t="s">
        <v>2936</v>
      </c>
      <c r="C4575" s="2" t="s">
        <v>14936</v>
      </c>
      <c r="D4575" s="3">
        <v>46027</v>
      </c>
      <c r="E4575" s="2">
        <v>49050.33</v>
      </c>
    </row>
    <row r="4576" spans="1:5" x14ac:dyDescent="0.3">
      <c r="A4576" s="2" t="s">
        <v>7501</v>
      </c>
      <c r="B4576" s="2" t="s">
        <v>2939</v>
      </c>
      <c r="C4576" s="2" t="s">
        <v>14936</v>
      </c>
      <c r="D4576" s="3">
        <v>46038</v>
      </c>
      <c r="E4576" s="2">
        <v>25894.81</v>
      </c>
    </row>
    <row r="4577" spans="1:5" x14ac:dyDescent="0.3">
      <c r="A4577" s="2" t="s">
        <v>7502</v>
      </c>
      <c r="B4577" s="2" t="s">
        <v>2936</v>
      </c>
      <c r="C4577" s="2" t="s">
        <v>14936</v>
      </c>
      <c r="D4577" s="3">
        <v>45558</v>
      </c>
      <c r="E4577" s="2">
        <v>28070.65</v>
      </c>
    </row>
    <row r="4578" spans="1:5" x14ac:dyDescent="0.3">
      <c r="A4578" s="2" t="s">
        <v>7503</v>
      </c>
      <c r="B4578" s="2" t="s">
        <v>2916</v>
      </c>
      <c r="C4578" s="2" t="s">
        <v>14936</v>
      </c>
      <c r="D4578" s="3">
        <v>46154</v>
      </c>
      <c r="E4578" s="2">
        <v>3379.63</v>
      </c>
    </row>
    <row r="4579" spans="1:5" x14ac:dyDescent="0.3">
      <c r="A4579" s="2" t="s">
        <v>7504</v>
      </c>
      <c r="B4579" s="2" t="s">
        <v>2939</v>
      </c>
      <c r="C4579" s="2" t="s">
        <v>14936</v>
      </c>
      <c r="D4579" s="3">
        <v>45795</v>
      </c>
      <c r="E4579" s="2">
        <v>13171.75</v>
      </c>
    </row>
    <row r="4580" spans="1:5" x14ac:dyDescent="0.3">
      <c r="A4580" s="2" t="s">
        <v>7505</v>
      </c>
      <c r="B4580" s="2" t="s">
        <v>2936</v>
      </c>
      <c r="C4580" s="2" t="s">
        <v>14936</v>
      </c>
      <c r="D4580" s="3">
        <v>45683</v>
      </c>
      <c r="E4580" s="2">
        <v>18377.63</v>
      </c>
    </row>
    <row r="4581" spans="1:5" x14ac:dyDescent="0.3">
      <c r="A4581" s="2" t="s">
        <v>7506</v>
      </c>
      <c r="B4581" s="2" t="s">
        <v>2939</v>
      </c>
      <c r="C4581" s="2" t="s">
        <v>14936</v>
      </c>
      <c r="D4581" s="3">
        <v>45930</v>
      </c>
      <c r="E4581" s="2">
        <v>13921.49</v>
      </c>
    </row>
    <row r="4582" spans="1:5" x14ac:dyDescent="0.3">
      <c r="A4582" s="2" t="s">
        <v>7507</v>
      </c>
      <c r="B4582" s="2" t="s">
        <v>2916</v>
      </c>
      <c r="C4582" s="2" t="s">
        <v>14936</v>
      </c>
      <c r="D4582" s="3">
        <v>45719</v>
      </c>
      <c r="E4582" s="2">
        <v>21592.05</v>
      </c>
    </row>
    <row r="4583" spans="1:5" x14ac:dyDescent="0.3">
      <c r="A4583" s="2" t="s">
        <v>7508</v>
      </c>
      <c r="B4583" s="2" t="s">
        <v>2934</v>
      </c>
      <c r="C4583" s="2" t="s">
        <v>14936</v>
      </c>
      <c r="D4583" s="3">
        <v>46197</v>
      </c>
      <c r="E4583" s="2">
        <v>29413.96</v>
      </c>
    </row>
    <row r="4584" spans="1:5" x14ac:dyDescent="0.3">
      <c r="A4584" s="2" t="s">
        <v>7509</v>
      </c>
      <c r="B4584" s="2" t="s">
        <v>2916</v>
      </c>
      <c r="C4584" s="2" t="s">
        <v>14936</v>
      </c>
      <c r="D4584" s="3">
        <v>45861</v>
      </c>
      <c r="E4584" s="2">
        <v>38874.32</v>
      </c>
    </row>
    <row r="4585" spans="1:5" x14ac:dyDescent="0.3">
      <c r="A4585" s="2" t="s">
        <v>7510</v>
      </c>
      <c r="B4585" s="2" t="s">
        <v>2916</v>
      </c>
      <c r="C4585" s="2" t="s">
        <v>14936</v>
      </c>
      <c r="D4585" s="3">
        <v>45575</v>
      </c>
      <c r="E4585" s="2">
        <v>20603.759999999998</v>
      </c>
    </row>
    <row r="4586" spans="1:5" x14ac:dyDescent="0.3">
      <c r="A4586" s="2" t="s">
        <v>7511</v>
      </c>
      <c r="B4586" s="2" t="s">
        <v>2916</v>
      </c>
      <c r="C4586" s="2" t="s">
        <v>14936</v>
      </c>
      <c r="D4586" s="3">
        <v>45307</v>
      </c>
      <c r="E4586" s="2">
        <v>19202.400000000001</v>
      </c>
    </row>
    <row r="4587" spans="1:5" x14ac:dyDescent="0.3">
      <c r="A4587" s="2" t="s">
        <v>7512</v>
      </c>
      <c r="B4587" s="2" t="s">
        <v>2939</v>
      </c>
      <c r="C4587" s="2" t="s">
        <v>14936</v>
      </c>
      <c r="D4587" s="3">
        <v>46030</v>
      </c>
      <c r="E4587" s="2">
        <v>36720.620000000003</v>
      </c>
    </row>
    <row r="4588" spans="1:5" x14ac:dyDescent="0.3">
      <c r="A4588" s="2" t="s">
        <v>7513</v>
      </c>
      <c r="B4588" s="2" t="s">
        <v>2921</v>
      </c>
      <c r="C4588" s="2" t="s">
        <v>14936</v>
      </c>
      <c r="D4588" s="3">
        <v>46075</v>
      </c>
      <c r="E4588" s="2">
        <v>19647.560000000001</v>
      </c>
    </row>
    <row r="4589" spans="1:5" x14ac:dyDescent="0.3">
      <c r="A4589" s="2" t="s">
        <v>7514</v>
      </c>
      <c r="B4589" s="2" t="s">
        <v>2921</v>
      </c>
      <c r="C4589" s="2" t="s">
        <v>14936</v>
      </c>
      <c r="D4589" s="3">
        <v>45875</v>
      </c>
      <c r="E4589" s="2">
        <v>28614.15</v>
      </c>
    </row>
    <row r="4590" spans="1:5" x14ac:dyDescent="0.3">
      <c r="A4590" s="2" t="s">
        <v>7515</v>
      </c>
      <c r="B4590" s="2" t="s">
        <v>2919</v>
      </c>
      <c r="C4590" s="2" t="s">
        <v>14936</v>
      </c>
      <c r="D4590" s="3">
        <v>45558</v>
      </c>
      <c r="E4590" s="2">
        <v>4758.4399999999996</v>
      </c>
    </row>
    <row r="4591" spans="1:5" x14ac:dyDescent="0.3">
      <c r="A4591" s="2" t="s">
        <v>7516</v>
      </c>
      <c r="B4591" s="2" t="s">
        <v>2921</v>
      </c>
      <c r="C4591" s="2" t="s">
        <v>14936</v>
      </c>
      <c r="D4591" s="3">
        <v>45531</v>
      </c>
      <c r="E4591" s="2">
        <v>11105.24</v>
      </c>
    </row>
    <row r="4592" spans="1:5" x14ac:dyDescent="0.3">
      <c r="A4592" s="2" t="s">
        <v>7517</v>
      </c>
      <c r="B4592" s="2" t="s">
        <v>2939</v>
      </c>
      <c r="C4592" s="2" t="s">
        <v>14936</v>
      </c>
      <c r="D4592" s="3">
        <v>46196</v>
      </c>
      <c r="E4592" s="2">
        <v>34110.85</v>
      </c>
    </row>
    <row r="4593" spans="1:5" x14ac:dyDescent="0.3">
      <c r="A4593" s="2" t="s">
        <v>7518</v>
      </c>
      <c r="B4593" s="2" t="s">
        <v>2916</v>
      </c>
      <c r="C4593" s="2" t="s">
        <v>14936</v>
      </c>
      <c r="D4593" s="3">
        <v>45349</v>
      </c>
      <c r="E4593" s="2">
        <v>46158.58</v>
      </c>
    </row>
    <row r="4594" spans="1:5" x14ac:dyDescent="0.3">
      <c r="A4594" s="2" t="s">
        <v>7519</v>
      </c>
      <c r="B4594" s="2" t="s">
        <v>2921</v>
      </c>
      <c r="C4594" s="2" t="s">
        <v>14936</v>
      </c>
      <c r="D4594" s="3">
        <v>45696</v>
      </c>
      <c r="E4594" s="2">
        <v>17015.68</v>
      </c>
    </row>
    <row r="4595" spans="1:5" x14ac:dyDescent="0.3">
      <c r="A4595" s="2" t="s">
        <v>7520</v>
      </c>
      <c r="B4595" s="2" t="s">
        <v>2921</v>
      </c>
      <c r="C4595" s="2" t="s">
        <v>14936</v>
      </c>
      <c r="D4595" s="3">
        <v>46070</v>
      </c>
      <c r="E4595" s="2">
        <v>30244.55</v>
      </c>
    </row>
    <row r="4596" spans="1:5" x14ac:dyDescent="0.3">
      <c r="A4596" s="2" t="s">
        <v>7521</v>
      </c>
      <c r="B4596" s="2" t="s">
        <v>2921</v>
      </c>
      <c r="C4596" s="2" t="s">
        <v>14936</v>
      </c>
      <c r="D4596" s="3">
        <v>45715</v>
      </c>
      <c r="E4596" s="2">
        <v>39310.620000000003</v>
      </c>
    </row>
    <row r="4597" spans="1:5" x14ac:dyDescent="0.3">
      <c r="A4597" s="2" t="s">
        <v>7522</v>
      </c>
      <c r="B4597" s="2" t="s">
        <v>2936</v>
      </c>
      <c r="C4597" s="2" t="s">
        <v>14936</v>
      </c>
      <c r="D4597" s="3">
        <v>45463</v>
      </c>
      <c r="E4597" s="2">
        <v>35513.08</v>
      </c>
    </row>
    <row r="4598" spans="1:5" x14ac:dyDescent="0.3">
      <c r="A4598" s="2" t="s">
        <v>7523</v>
      </c>
      <c r="B4598" s="2" t="s">
        <v>2916</v>
      </c>
      <c r="C4598" s="2" t="s">
        <v>14936</v>
      </c>
      <c r="D4598" s="3">
        <v>45483</v>
      </c>
      <c r="E4598" s="2">
        <v>24406.09</v>
      </c>
    </row>
    <row r="4599" spans="1:5" x14ac:dyDescent="0.3">
      <c r="A4599" s="2" t="s">
        <v>7524</v>
      </c>
      <c r="B4599" s="2" t="s">
        <v>2916</v>
      </c>
      <c r="C4599" s="2" t="s">
        <v>14936</v>
      </c>
      <c r="D4599" s="3">
        <v>45293</v>
      </c>
      <c r="E4599" s="2">
        <v>22010.07</v>
      </c>
    </row>
    <row r="4600" spans="1:5" x14ac:dyDescent="0.3">
      <c r="A4600" s="2" t="s">
        <v>7525</v>
      </c>
      <c r="B4600" s="2" t="s">
        <v>2939</v>
      </c>
      <c r="C4600" s="2" t="s">
        <v>14936</v>
      </c>
      <c r="D4600" s="3">
        <v>45334</v>
      </c>
      <c r="E4600" s="2">
        <v>29488.92</v>
      </c>
    </row>
    <row r="4601" spans="1:5" x14ac:dyDescent="0.3">
      <c r="A4601" s="2" t="s">
        <v>7526</v>
      </c>
      <c r="B4601" s="2" t="s">
        <v>2934</v>
      </c>
      <c r="C4601" s="2" t="s">
        <v>14936</v>
      </c>
      <c r="D4601" s="3">
        <v>46037</v>
      </c>
      <c r="E4601" s="2">
        <v>48367.97</v>
      </c>
    </row>
    <row r="4602" spans="1:5" x14ac:dyDescent="0.3">
      <c r="A4602" s="2" t="s">
        <v>7527</v>
      </c>
      <c r="B4602" s="2" t="s">
        <v>2921</v>
      </c>
      <c r="C4602" s="2" t="s">
        <v>14936</v>
      </c>
      <c r="D4602" s="3">
        <v>45711</v>
      </c>
      <c r="E4602" s="2">
        <v>21489.4</v>
      </c>
    </row>
    <row r="4603" spans="1:5" x14ac:dyDescent="0.3">
      <c r="A4603" s="2" t="s">
        <v>7528</v>
      </c>
      <c r="B4603" s="2" t="s">
        <v>2936</v>
      </c>
      <c r="C4603" s="2" t="s">
        <v>14936</v>
      </c>
      <c r="D4603" s="3">
        <v>45624</v>
      </c>
      <c r="E4603" s="2">
        <v>5509.28</v>
      </c>
    </row>
    <row r="4604" spans="1:5" x14ac:dyDescent="0.3">
      <c r="A4604" s="2" t="s">
        <v>7529</v>
      </c>
      <c r="B4604" s="2" t="s">
        <v>2939</v>
      </c>
      <c r="C4604" s="2" t="s">
        <v>14936</v>
      </c>
      <c r="D4604" s="3">
        <v>45881</v>
      </c>
      <c r="E4604" s="2">
        <v>7978.3</v>
      </c>
    </row>
    <row r="4605" spans="1:5" x14ac:dyDescent="0.3">
      <c r="A4605" s="2" t="s">
        <v>7530</v>
      </c>
      <c r="B4605" s="2" t="s">
        <v>2916</v>
      </c>
      <c r="C4605" s="2" t="s">
        <v>14936</v>
      </c>
      <c r="D4605" s="3">
        <v>45529</v>
      </c>
      <c r="E4605" s="2">
        <v>47538.33</v>
      </c>
    </row>
    <row r="4606" spans="1:5" x14ac:dyDescent="0.3">
      <c r="A4606" s="2" t="s">
        <v>7531</v>
      </c>
      <c r="B4606" s="2" t="s">
        <v>2919</v>
      </c>
      <c r="C4606" s="2" t="s">
        <v>14936</v>
      </c>
      <c r="D4606" s="3">
        <v>46210</v>
      </c>
      <c r="E4606" s="2">
        <v>2366.52</v>
      </c>
    </row>
    <row r="4607" spans="1:5" x14ac:dyDescent="0.3">
      <c r="A4607" s="2" t="s">
        <v>7532</v>
      </c>
      <c r="B4607" s="2" t="s">
        <v>2939</v>
      </c>
      <c r="C4607" s="2" t="s">
        <v>14936</v>
      </c>
      <c r="D4607" s="3">
        <v>45455</v>
      </c>
      <c r="E4607" s="2">
        <v>38998.71</v>
      </c>
    </row>
    <row r="4608" spans="1:5" x14ac:dyDescent="0.3">
      <c r="A4608" s="2" t="s">
        <v>7533</v>
      </c>
      <c r="B4608" s="2" t="s">
        <v>2919</v>
      </c>
      <c r="C4608" s="2" t="s">
        <v>14936</v>
      </c>
      <c r="D4608" s="3">
        <v>45761</v>
      </c>
      <c r="E4608" s="2">
        <v>8260.56</v>
      </c>
    </row>
    <row r="4609" spans="1:5" x14ac:dyDescent="0.3">
      <c r="A4609" s="2" t="s">
        <v>7534</v>
      </c>
      <c r="B4609" s="2" t="s">
        <v>2936</v>
      </c>
      <c r="C4609" s="2" t="s">
        <v>14936</v>
      </c>
      <c r="D4609" s="3">
        <v>45591</v>
      </c>
      <c r="E4609" s="2">
        <v>17956.599999999999</v>
      </c>
    </row>
    <row r="4610" spans="1:5" x14ac:dyDescent="0.3">
      <c r="A4610" s="2" t="s">
        <v>7535</v>
      </c>
      <c r="B4610" s="2" t="s">
        <v>2916</v>
      </c>
      <c r="C4610" s="2" t="s">
        <v>14936</v>
      </c>
      <c r="D4610" s="3">
        <v>45731</v>
      </c>
      <c r="E4610" s="2">
        <v>31008.42</v>
      </c>
    </row>
    <row r="4611" spans="1:5" x14ac:dyDescent="0.3">
      <c r="A4611" s="2" t="s">
        <v>7536</v>
      </c>
      <c r="B4611" s="2" t="s">
        <v>2939</v>
      </c>
      <c r="C4611" s="2" t="s">
        <v>14936</v>
      </c>
      <c r="D4611" s="3">
        <v>45412</v>
      </c>
      <c r="E4611" s="2">
        <v>19576.78</v>
      </c>
    </row>
    <row r="4612" spans="1:5" x14ac:dyDescent="0.3">
      <c r="A4612" s="2" t="s">
        <v>7537</v>
      </c>
      <c r="B4612" s="2" t="s">
        <v>2916</v>
      </c>
      <c r="C4612" s="2" t="s">
        <v>14936</v>
      </c>
      <c r="D4612" s="3">
        <v>45709</v>
      </c>
      <c r="E4612" s="2">
        <v>30330.84</v>
      </c>
    </row>
    <row r="4613" spans="1:5" x14ac:dyDescent="0.3">
      <c r="A4613" s="2" t="s">
        <v>7538</v>
      </c>
      <c r="B4613" s="2" t="s">
        <v>2916</v>
      </c>
      <c r="C4613" s="2" t="s">
        <v>14936</v>
      </c>
      <c r="D4613" s="3">
        <v>45949</v>
      </c>
      <c r="E4613" s="2">
        <v>1877.29</v>
      </c>
    </row>
    <row r="4614" spans="1:5" x14ac:dyDescent="0.3">
      <c r="A4614" s="2" t="s">
        <v>7539</v>
      </c>
      <c r="B4614" s="2" t="s">
        <v>2919</v>
      </c>
      <c r="C4614" s="2" t="s">
        <v>14936</v>
      </c>
      <c r="D4614" s="3">
        <v>45835</v>
      </c>
      <c r="E4614" s="2">
        <v>18754.57</v>
      </c>
    </row>
    <row r="4615" spans="1:5" x14ac:dyDescent="0.3">
      <c r="A4615" s="2" t="s">
        <v>7540</v>
      </c>
      <c r="B4615" s="2" t="s">
        <v>2939</v>
      </c>
      <c r="C4615" s="2" t="s">
        <v>14936</v>
      </c>
      <c r="D4615" s="3">
        <v>45344</v>
      </c>
      <c r="E4615" s="2">
        <v>19831.11</v>
      </c>
    </row>
    <row r="4616" spans="1:5" x14ac:dyDescent="0.3">
      <c r="A4616" s="2" t="s">
        <v>7541</v>
      </c>
      <c r="B4616" s="2" t="s">
        <v>2939</v>
      </c>
      <c r="C4616" s="2" t="s">
        <v>14936</v>
      </c>
      <c r="D4616" s="3">
        <v>45480</v>
      </c>
      <c r="E4616" s="2">
        <v>27971.96</v>
      </c>
    </row>
    <row r="4617" spans="1:5" x14ac:dyDescent="0.3">
      <c r="A4617" s="2" t="s">
        <v>7542</v>
      </c>
      <c r="B4617" s="2" t="s">
        <v>2939</v>
      </c>
      <c r="C4617" s="2" t="s">
        <v>14936</v>
      </c>
      <c r="D4617" s="3">
        <v>45330</v>
      </c>
      <c r="E4617" s="2">
        <v>27868.45</v>
      </c>
    </row>
    <row r="4618" spans="1:5" x14ac:dyDescent="0.3">
      <c r="A4618" s="2" t="s">
        <v>7543</v>
      </c>
      <c r="B4618" s="2" t="s">
        <v>2939</v>
      </c>
      <c r="C4618" s="2" t="s">
        <v>14936</v>
      </c>
      <c r="D4618" s="3">
        <v>45947</v>
      </c>
      <c r="E4618" s="2">
        <v>45279.76</v>
      </c>
    </row>
    <row r="4619" spans="1:5" x14ac:dyDescent="0.3">
      <c r="A4619" s="2" t="s">
        <v>7544</v>
      </c>
      <c r="B4619" s="2" t="s">
        <v>2916</v>
      </c>
      <c r="C4619" s="2" t="s">
        <v>14936</v>
      </c>
      <c r="D4619" s="3">
        <v>45579</v>
      </c>
      <c r="E4619" s="2">
        <v>29669.45</v>
      </c>
    </row>
    <row r="4620" spans="1:5" x14ac:dyDescent="0.3">
      <c r="A4620" s="2" t="s">
        <v>7545</v>
      </c>
      <c r="B4620" s="2" t="s">
        <v>2939</v>
      </c>
      <c r="C4620" s="2" t="s">
        <v>14936</v>
      </c>
      <c r="D4620" s="3">
        <v>45906</v>
      </c>
      <c r="E4620" s="2">
        <v>13800.06</v>
      </c>
    </row>
    <row r="4621" spans="1:5" x14ac:dyDescent="0.3">
      <c r="A4621" s="2" t="s">
        <v>7546</v>
      </c>
      <c r="B4621" s="2" t="s">
        <v>2939</v>
      </c>
      <c r="C4621" s="2" t="s">
        <v>14936</v>
      </c>
      <c r="D4621" s="3">
        <v>45936</v>
      </c>
      <c r="E4621" s="2">
        <v>48536.14</v>
      </c>
    </row>
    <row r="4622" spans="1:5" x14ac:dyDescent="0.3">
      <c r="A4622" s="2" t="s">
        <v>7547</v>
      </c>
      <c r="B4622" s="2" t="s">
        <v>2916</v>
      </c>
      <c r="C4622" s="2" t="s">
        <v>14936</v>
      </c>
      <c r="D4622" s="3">
        <v>45377</v>
      </c>
      <c r="E4622" s="2">
        <v>1941.91</v>
      </c>
    </row>
    <row r="4623" spans="1:5" x14ac:dyDescent="0.3">
      <c r="A4623" s="2" t="s">
        <v>7548</v>
      </c>
      <c r="B4623" s="2" t="s">
        <v>2916</v>
      </c>
      <c r="C4623" s="2" t="s">
        <v>14936</v>
      </c>
      <c r="D4623" s="3">
        <v>45493</v>
      </c>
      <c r="E4623" s="2">
        <v>9500.49</v>
      </c>
    </row>
    <row r="4624" spans="1:5" x14ac:dyDescent="0.3">
      <c r="A4624" s="2" t="s">
        <v>7549</v>
      </c>
      <c r="B4624" s="2" t="s">
        <v>2916</v>
      </c>
      <c r="C4624" s="2" t="s">
        <v>14936</v>
      </c>
      <c r="D4624" s="3">
        <v>46184</v>
      </c>
      <c r="E4624" s="2">
        <v>2029.7</v>
      </c>
    </row>
    <row r="4625" spans="1:5" x14ac:dyDescent="0.3">
      <c r="A4625" s="2" t="s">
        <v>7550</v>
      </c>
      <c r="B4625" s="2" t="s">
        <v>2919</v>
      </c>
      <c r="C4625" s="2" t="s">
        <v>14936</v>
      </c>
      <c r="D4625" s="3">
        <v>45832</v>
      </c>
      <c r="E4625" s="2">
        <v>28977.16</v>
      </c>
    </row>
    <row r="4626" spans="1:5" x14ac:dyDescent="0.3">
      <c r="A4626" s="2" t="s">
        <v>7551</v>
      </c>
      <c r="B4626" s="2" t="s">
        <v>2939</v>
      </c>
      <c r="C4626" s="2" t="s">
        <v>14936</v>
      </c>
      <c r="D4626" s="3">
        <v>45647</v>
      </c>
      <c r="E4626" s="2">
        <v>41721.589999999997</v>
      </c>
    </row>
    <row r="4627" spans="1:5" x14ac:dyDescent="0.3">
      <c r="A4627" s="2" t="s">
        <v>7552</v>
      </c>
      <c r="B4627" s="2" t="s">
        <v>2939</v>
      </c>
      <c r="C4627" s="2" t="s">
        <v>14936</v>
      </c>
      <c r="D4627" s="3">
        <v>45542</v>
      </c>
      <c r="E4627" s="2">
        <v>47934.59</v>
      </c>
    </row>
    <row r="4628" spans="1:5" x14ac:dyDescent="0.3">
      <c r="A4628" s="2" t="s">
        <v>7553</v>
      </c>
      <c r="B4628" s="2" t="s">
        <v>2936</v>
      </c>
      <c r="C4628" s="2" t="s">
        <v>14936</v>
      </c>
      <c r="D4628" s="3">
        <v>45740</v>
      </c>
      <c r="E4628" s="2">
        <v>38293.43</v>
      </c>
    </row>
    <row r="4629" spans="1:5" x14ac:dyDescent="0.3">
      <c r="A4629" s="2" t="s">
        <v>7554</v>
      </c>
      <c r="B4629" s="2" t="s">
        <v>2916</v>
      </c>
      <c r="C4629" s="2" t="s">
        <v>14936</v>
      </c>
      <c r="D4629" s="3">
        <v>45704</v>
      </c>
      <c r="E4629" s="2">
        <v>24956.9</v>
      </c>
    </row>
    <row r="4630" spans="1:5" x14ac:dyDescent="0.3">
      <c r="A4630" s="2" t="s">
        <v>7555</v>
      </c>
      <c r="B4630" s="2" t="s">
        <v>2934</v>
      </c>
      <c r="C4630" s="2" t="s">
        <v>14936</v>
      </c>
      <c r="D4630" s="3">
        <v>45504</v>
      </c>
      <c r="E4630" s="2">
        <v>22912.959999999999</v>
      </c>
    </row>
    <row r="4631" spans="1:5" x14ac:dyDescent="0.3">
      <c r="A4631" s="2" t="s">
        <v>7556</v>
      </c>
      <c r="B4631" s="2" t="s">
        <v>2919</v>
      </c>
      <c r="C4631" s="2" t="s">
        <v>14936</v>
      </c>
      <c r="D4631" s="3">
        <v>45879</v>
      </c>
      <c r="E4631" s="2">
        <v>42702.02</v>
      </c>
    </row>
    <row r="4632" spans="1:5" x14ac:dyDescent="0.3">
      <c r="A4632" s="2" t="s">
        <v>7557</v>
      </c>
      <c r="B4632" s="2" t="s">
        <v>2919</v>
      </c>
      <c r="C4632" s="2" t="s">
        <v>14936</v>
      </c>
      <c r="D4632" s="3">
        <v>46132</v>
      </c>
      <c r="E4632" s="2">
        <v>5622.57</v>
      </c>
    </row>
    <row r="4633" spans="1:5" x14ac:dyDescent="0.3">
      <c r="A4633" s="2" t="s">
        <v>7558</v>
      </c>
      <c r="B4633" s="2" t="s">
        <v>2916</v>
      </c>
      <c r="C4633" s="2" t="s">
        <v>14936</v>
      </c>
      <c r="D4633" s="3">
        <v>45449</v>
      </c>
      <c r="E4633" s="2">
        <v>19823.91</v>
      </c>
    </row>
    <row r="4634" spans="1:5" x14ac:dyDescent="0.3">
      <c r="A4634" s="2" t="s">
        <v>7559</v>
      </c>
      <c r="B4634" s="2" t="s">
        <v>2919</v>
      </c>
      <c r="C4634" s="2" t="s">
        <v>14936</v>
      </c>
      <c r="D4634" s="3">
        <v>46192</v>
      </c>
      <c r="E4634" s="2">
        <v>34351.089999999997</v>
      </c>
    </row>
    <row r="4635" spans="1:5" x14ac:dyDescent="0.3">
      <c r="A4635" s="2" t="s">
        <v>7560</v>
      </c>
      <c r="B4635" s="2" t="s">
        <v>2936</v>
      </c>
      <c r="C4635" s="2" t="s">
        <v>14936</v>
      </c>
      <c r="D4635" s="3">
        <v>45957</v>
      </c>
      <c r="E4635" s="2">
        <v>27543.919999999998</v>
      </c>
    </row>
    <row r="4636" spans="1:5" x14ac:dyDescent="0.3">
      <c r="A4636" s="2" t="s">
        <v>7561</v>
      </c>
      <c r="B4636" s="2" t="s">
        <v>2921</v>
      </c>
      <c r="C4636" s="2" t="s">
        <v>14936</v>
      </c>
      <c r="D4636" s="3">
        <v>45756</v>
      </c>
      <c r="E4636" s="2">
        <v>7211.29</v>
      </c>
    </row>
    <row r="4637" spans="1:5" x14ac:dyDescent="0.3">
      <c r="A4637" s="2" t="s">
        <v>7562</v>
      </c>
      <c r="B4637" s="2" t="s">
        <v>2916</v>
      </c>
      <c r="C4637" s="2" t="s">
        <v>14936</v>
      </c>
      <c r="D4637" s="3">
        <v>45454</v>
      </c>
      <c r="E4637" s="2">
        <v>12640.31</v>
      </c>
    </row>
    <row r="4638" spans="1:5" x14ac:dyDescent="0.3">
      <c r="A4638" s="2" t="s">
        <v>7563</v>
      </c>
      <c r="B4638" s="2" t="s">
        <v>2939</v>
      </c>
      <c r="C4638" s="2" t="s">
        <v>14936</v>
      </c>
      <c r="D4638" s="3">
        <v>45672</v>
      </c>
      <c r="E4638" s="2">
        <v>12580.31</v>
      </c>
    </row>
    <row r="4639" spans="1:5" x14ac:dyDescent="0.3">
      <c r="A4639" s="2" t="s">
        <v>7564</v>
      </c>
      <c r="B4639" s="2" t="s">
        <v>2921</v>
      </c>
      <c r="C4639" s="2" t="s">
        <v>14936</v>
      </c>
      <c r="D4639" s="3">
        <v>45696</v>
      </c>
      <c r="E4639" s="2">
        <v>19311.05</v>
      </c>
    </row>
    <row r="4640" spans="1:5" x14ac:dyDescent="0.3">
      <c r="A4640" s="2" t="s">
        <v>7565</v>
      </c>
      <c r="B4640" s="2" t="s">
        <v>2916</v>
      </c>
      <c r="C4640" s="2" t="s">
        <v>14936</v>
      </c>
      <c r="D4640" s="3">
        <v>46144</v>
      </c>
      <c r="E4640" s="2">
        <v>44500.4</v>
      </c>
    </row>
    <row r="4641" spans="1:5" x14ac:dyDescent="0.3">
      <c r="A4641" s="2" t="s">
        <v>7566</v>
      </c>
      <c r="B4641" s="2" t="s">
        <v>2921</v>
      </c>
      <c r="C4641" s="2" t="s">
        <v>14936</v>
      </c>
      <c r="D4641" s="3">
        <v>45868</v>
      </c>
      <c r="E4641" s="2">
        <v>11409.81</v>
      </c>
    </row>
    <row r="4642" spans="1:5" x14ac:dyDescent="0.3">
      <c r="A4642" s="2" t="s">
        <v>7567</v>
      </c>
      <c r="B4642" s="2" t="s">
        <v>2916</v>
      </c>
      <c r="C4642" s="2" t="s">
        <v>14936</v>
      </c>
      <c r="D4642" s="3">
        <v>45786</v>
      </c>
      <c r="E4642" s="2">
        <v>17877.02</v>
      </c>
    </row>
    <row r="4643" spans="1:5" x14ac:dyDescent="0.3">
      <c r="A4643" s="2" t="s">
        <v>7568</v>
      </c>
      <c r="B4643" s="2" t="s">
        <v>2939</v>
      </c>
      <c r="C4643" s="2" t="s">
        <v>14936</v>
      </c>
      <c r="D4643" s="3">
        <v>45575</v>
      </c>
      <c r="E4643" s="2">
        <v>25398.1</v>
      </c>
    </row>
    <row r="4644" spans="1:5" x14ac:dyDescent="0.3">
      <c r="A4644" s="2" t="s">
        <v>7569</v>
      </c>
      <c r="B4644" s="2" t="s">
        <v>2939</v>
      </c>
      <c r="C4644" s="2" t="s">
        <v>14937</v>
      </c>
      <c r="D4644" s="3">
        <v>45640</v>
      </c>
      <c r="E4644" s="2">
        <v>48107.68</v>
      </c>
    </row>
    <row r="4645" spans="1:5" x14ac:dyDescent="0.3">
      <c r="A4645" s="2" t="s">
        <v>7570</v>
      </c>
      <c r="B4645" s="2" t="s">
        <v>2921</v>
      </c>
      <c r="C4645" s="2" t="s">
        <v>14936</v>
      </c>
      <c r="D4645" s="3">
        <v>45847</v>
      </c>
      <c r="E4645" s="2">
        <v>25709.24</v>
      </c>
    </row>
    <row r="4646" spans="1:5" x14ac:dyDescent="0.3">
      <c r="A4646" s="2" t="s">
        <v>7571</v>
      </c>
      <c r="B4646" s="2" t="s">
        <v>2939</v>
      </c>
      <c r="C4646" s="2" t="s">
        <v>14936</v>
      </c>
      <c r="D4646" s="3">
        <v>46092</v>
      </c>
      <c r="E4646" s="2">
        <v>8684.65</v>
      </c>
    </row>
    <row r="4647" spans="1:5" x14ac:dyDescent="0.3">
      <c r="A4647" s="2" t="s">
        <v>7572</v>
      </c>
      <c r="B4647" s="2" t="s">
        <v>2939</v>
      </c>
      <c r="C4647" s="2" t="s">
        <v>14936</v>
      </c>
      <c r="D4647" s="3">
        <v>45736</v>
      </c>
      <c r="E4647" s="2">
        <v>3549.48</v>
      </c>
    </row>
    <row r="4648" spans="1:5" x14ac:dyDescent="0.3">
      <c r="A4648" s="2" t="s">
        <v>7573</v>
      </c>
      <c r="B4648" s="2" t="s">
        <v>2939</v>
      </c>
      <c r="C4648" s="2" t="s">
        <v>14936</v>
      </c>
      <c r="D4648" s="3">
        <v>45784</v>
      </c>
      <c r="E4648" s="2">
        <v>17109.61</v>
      </c>
    </row>
    <row r="4649" spans="1:5" x14ac:dyDescent="0.3">
      <c r="A4649" s="2" t="s">
        <v>7574</v>
      </c>
      <c r="B4649" s="2" t="s">
        <v>2939</v>
      </c>
      <c r="C4649" s="2" t="s">
        <v>14936</v>
      </c>
      <c r="D4649" s="3">
        <v>45956</v>
      </c>
      <c r="E4649" s="2">
        <v>22166.38</v>
      </c>
    </row>
    <row r="4650" spans="1:5" x14ac:dyDescent="0.3">
      <c r="A4650" s="2" t="s">
        <v>7575</v>
      </c>
      <c r="B4650" s="2" t="s">
        <v>2939</v>
      </c>
      <c r="C4650" s="2" t="s">
        <v>14936</v>
      </c>
      <c r="D4650" s="3">
        <v>45734</v>
      </c>
      <c r="E4650" s="2">
        <v>25247.73</v>
      </c>
    </row>
    <row r="4651" spans="1:5" x14ac:dyDescent="0.3">
      <c r="A4651" s="2" t="s">
        <v>7576</v>
      </c>
      <c r="B4651" s="2" t="s">
        <v>2916</v>
      </c>
      <c r="C4651" s="2" t="s">
        <v>14936</v>
      </c>
      <c r="D4651" s="3">
        <v>45712</v>
      </c>
      <c r="E4651" s="2">
        <v>37056.07</v>
      </c>
    </row>
    <row r="4652" spans="1:5" x14ac:dyDescent="0.3">
      <c r="A4652" s="2" t="s">
        <v>7577</v>
      </c>
      <c r="B4652" s="2" t="s">
        <v>2934</v>
      </c>
      <c r="C4652" s="2" t="s">
        <v>14936</v>
      </c>
      <c r="D4652" s="3">
        <v>45888</v>
      </c>
      <c r="E4652" s="2">
        <v>11887.55</v>
      </c>
    </row>
    <row r="4653" spans="1:5" x14ac:dyDescent="0.3">
      <c r="A4653" s="2" t="s">
        <v>7578</v>
      </c>
      <c r="B4653" s="2" t="s">
        <v>2916</v>
      </c>
      <c r="C4653" s="2" t="s">
        <v>14936</v>
      </c>
      <c r="D4653" s="3">
        <v>45706</v>
      </c>
      <c r="E4653" s="2">
        <v>39125.32</v>
      </c>
    </row>
    <row r="4654" spans="1:5" x14ac:dyDescent="0.3">
      <c r="A4654" s="2" t="s">
        <v>7579</v>
      </c>
      <c r="B4654" s="2" t="s">
        <v>2936</v>
      </c>
      <c r="C4654" s="2" t="s">
        <v>14936</v>
      </c>
      <c r="D4654" s="3">
        <v>45899</v>
      </c>
      <c r="E4654" s="2">
        <v>22357.82</v>
      </c>
    </row>
    <row r="4655" spans="1:5" x14ac:dyDescent="0.3">
      <c r="A4655" s="2" t="s">
        <v>7580</v>
      </c>
      <c r="B4655" s="2" t="s">
        <v>2921</v>
      </c>
      <c r="C4655" s="2" t="s">
        <v>14936</v>
      </c>
      <c r="D4655" s="3">
        <v>45404</v>
      </c>
      <c r="E4655" s="2">
        <v>4430.2299999999996</v>
      </c>
    </row>
    <row r="4656" spans="1:5" x14ac:dyDescent="0.3">
      <c r="A4656" s="2" t="s">
        <v>7581</v>
      </c>
      <c r="B4656" s="2" t="s">
        <v>2921</v>
      </c>
      <c r="C4656" s="2" t="s">
        <v>14936</v>
      </c>
      <c r="D4656" s="3">
        <v>46171</v>
      </c>
      <c r="E4656" s="2">
        <v>4527.16</v>
      </c>
    </row>
    <row r="4657" spans="1:5" x14ac:dyDescent="0.3">
      <c r="A4657" s="2" t="s">
        <v>7582</v>
      </c>
      <c r="B4657" s="2" t="s">
        <v>2921</v>
      </c>
      <c r="C4657" s="2" t="s">
        <v>14936</v>
      </c>
      <c r="D4657" s="3">
        <v>45972</v>
      </c>
      <c r="E4657" s="2">
        <v>44505.42</v>
      </c>
    </row>
    <row r="4658" spans="1:5" x14ac:dyDescent="0.3">
      <c r="A4658" s="2" t="s">
        <v>7583</v>
      </c>
      <c r="B4658" s="2" t="s">
        <v>2936</v>
      </c>
      <c r="C4658" s="2" t="s">
        <v>14936</v>
      </c>
      <c r="D4658" s="3">
        <v>45787</v>
      </c>
      <c r="E4658" s="2">
        <v>7518.92</v>
      </c>
    </row>
    <row r="4659" spans="1:5" x14ac:dyDescent="0.3">
      <c r="A4659" s="2" t="s">
        <v>7584</v>
      </c>
      <c r="B4659" s="2" t="s">
        <v>2916</v>
      </c>
      <c r="C4659" s="2" t="s">
        <v>14936</v>
      </c>
      <c r="D4659" s="3">
        <v>45805</v>
      </c>
      <c r="E4659" s="2">
        <v>8876.06</v>
      </c>
    </row>
    <row r="4660" spans="1:5" x14ac:dyDescent="0.3">
      <c r="A4660" s="2" t="s">
        <v>7585</v>
      </c>
      <c r="B4660" s="2" t="s">
        <v>2939</v>
      </c>
      <c r="C4660" s="2" t="s">
        <v>14936</v>
      </c>
      <c r="D4660" s="3">
        <v>45955</v>
      </c>
      <c r="E4660" s="2">
        <v>38441.589999999997</v>
      </c>
    </row>
    <row r="4661" spans="1:5" x14ac:dyDescent="0.3">
      <c r="A4661" s="2" t="s">
        <v>7586</v>
      </c>
      <c r="B4661" s="2" t="s">
        <v>2921</v>
      </c>
      <c r="C4661" s="2" t="s">
        <v>14936</v>
      </c>
      <c r="D4661" s="3">
        <v>45956</v>
      </c>
      <c r="E4661" s="2">
        <v>36834.44</v>
      </c>
    </row>
    <row r="4662" spans="1:5" x14ac:dyDescent="0.3">
      <c r="A4662" s="2" t="s">
        <v>7587</v>
      </c>
      <c r="B4662" s="2" t="s">
        <v>2936</v>
      </c>
      <c r="C4662" s="2" t="s">
        <v>14936</v>
      </c>
      <c r="D4662" s="3">
        <v>45536</v>
      </c>
      <c r="E4662" s="2">
        <v>1441.92</v>
      </c>
    </row>
    <row r="4663" spans="1:5" x14ac:dyDescent="0.3">
      <c r="A4663" s="2" t="s">
        <v>7588</v>
      </c>
      <c r="B4663" s="2" t="s">
        <v>2934</v>
      </c>
      <c r="C4663" s="2" t="s">
        <v>14936</v>
      </c>
      <c r="D4663" s="3">
        <v>45311</v>
      </c>
      <c r="E4663" s="2">
        <v>15107.31</v>
      </c>
    </row>
    <row r="4664" spans="1:5" x14ac:dyDescent="0.3">
      <c r="A4664" s="2" t="s">
        <v>7589</v>
      </c>
      <c r="B4664" s="2" t="s">
        <v>2939</v>
      </c>
      <c r="C4664" s="2" t="s">
        <v>14936</v>
      </c>
      <c r="D4664" s="3">
        <v>45905</v>
      </c>
      <c r="E4664" s="2">
        <v>7600.83</v>
      </c>
    </row>
    <row r="4665" spans="1:5" x14ac:dyDescent="0.3">
      <c r="A4665" s="2" t="s">
        <v>7590</v>
      </c>
      <c r="B4665" s="2" t="s">
        <v>2916</v>
      </c>
      <c r="C4665" s="2" t="s">
        <v>14936</v>
      </c>
      <c r="D4665" s="3">
        <v>45961</v>
      </c>
      <c r="E4665" s="2">
        <v>24337.79</v>
      </c>
    </row>
    <row r="4666" spans="1:5" x14ac:dyDescent="0.3">
      <c r="A4666" s="2" t="s">
        <v>7591</v>
      </c>
      <c r="B4666" s="2" t="s">
        <v>2916</v>
      </c>
      <c r="C4666" s="2" t="s">
        <v>14938</v>
      </c>
      <c r="D4666" s="3">
        <v>45836</v>
      </c>
      <c r="E4666" s="2">
        <v>2953.91</v>
      </c>
    </row>
    <row r="4667" spans="1:5" x14ac:dyDescent="0.3">
      <c r="A4667" s="2" t="s">
        <v>7592</v>
      </c>
      <c r="B4667" s="2" t="s">
        <v>2919</v>
      </c>
      <c r="C4667" s="2" t="s">
        <v>14936</v>
      </c>
      <c r="D4667" s="3">
        <v>45464</v>
      </c>
      <c r="E4667" s="2">
        <v>46064.54</v>
      </c>
    </row>
    <row r="4668" spans="1:5" x14ac:dyDescent="0.3">
      <c r="A4668" s="2" t="s">
        <v>7593</v>
      </c>
      <c r="B4668" s="2" t="s">
        <v>2939</v>
      </c>
      <c r="C4668" s="2" t="s">
        <v>14937</v>
      </c>
      <c r="D4668" s="3">
        <v>45946</v>
      </c>
      <c r="E4668" s="2">
        <v>23878.87</v>
      </c>
    </row>
    <row r="4669" spans="1:5" x14ac:dyDescent="0.3">
      <c r="A4669" s="2" t="s">
        <v>7594</v>
      </c>
      <c r="B4669" s="2" t="s">
        <v>2936</v>
      </c>
      <c r="C4669" s="2" t="s">
        <v>14936</v>
      </c>
      <c r="D4669" s="3">
        <v>45550</v>
      </c>
      <c r="E4669" s="2">
        <v>22900.23</v>
      </c>
    </row>
    <row r="4670" spans="1:5" x14ac:dyDescent="0.3">
      <c r="A4670" s="2" t="s">
        <v>7595</v>
      </c>
      <c r="B4670" s="2" t="s">
        <v>2936</v>
      </c>
      <c r="C4670" s="2" t="s">
        <v>14936</v>
      </c>
      <c r="D4670" s="3">
        <v>46025</v>
      </c>
      <c r="E4670" s="2">
        <v>48043.46</v>
      </c>
    </row>
    <row r="4671" spans="1:5" x14ac:dyDescent="0.3">
      <c r="A4671" s="2" t="s">
        <v>7596</v>
      </c>
      <c r="B4671" s="2" t="s">
        <v>2916</v>
      </c>
      <c r="C4671" s="2" t="s">
        <v>14936</v>
      </c>
      <c r="D4671" s="3">
        <v>45792</v>
      </c>
      <c r="E4671" s="2">
        <v>12854.17</v>
      </c>
    </row>
    <row r="4672" spans="1:5" x14ac:dyDescent="0.3">
      <c r="A4672" s="2" t="s">
        <v>7597</v>
      </c>
      <c r="B4672" s="2" t="s">
        <v>2916</v>
      </c>
      <c r="C4672" s="2" t="s">
        <v>14936</v>
      </c>
      <c r="D4672" s="3">
        <v>45619</v>
      </c>
      <c r="E4672" s="2">
        <v>20503.560000000001</v>
      </c>
    </row>
    <row r="4673" spans="1:5" x14ac:dyDescent="0.3">
      <c r="A4673" s="2" t="s">
        <v>7598</v>
      </c>
      <c r="B4673" s="2" t="s">
        <v>2919</v>
      </c>
      <c r="C4673" s="2" t="s">
        <v>14936</v>
      </c>
      <c r="D4673" s="3">
        <v>45803</v>
      </c>
      <c r="E4673" s="2">
        <v>15414.03</v>
      </c>
    </row>
    <row r="4674" spans="1:5" x14ac:dyDescent="0.3">
      <c r="A4674" s="2" t="s">
        <v>7599</v>
      </c>
      <c r="B4674" s="2" t="s">
        <v>2934</v>
      </c>
      <c r="C4674" s="2" t="s">
        <v>14936</v>
      </c>
      <c r="D4674" s="3">
        <v>45764</v>
      </c>
      <c r="E4674" s="2">
        <v>33708.43</v>
      </c>
    </row>
    <row r="4675" spans="1:5" x14ac:dyDescent="0.3">
      <c r="A4675" s="2" t="s">
        <v>7600</v>
      </c>
      <c r="B4675" s="2" t="s">
        <v>2921</v>
      </c>
      <c r="C4675" s="2" t="s">
        <v>14936</v>
      </c>
      <c r="D4675" s="3">
        <v>45371</v>
      </c>
      <c r="E4675" s="2">
        <v>19656.18</v>
      </c>
    </row>
    <row r="4676" spans="1:5" x14ac:dyDescent="0.3">
      <c r="A4676" s="2" t="s">
        <v>7601</v>
      </c>
      <c r="B4676" s="2" t="s">
        <v>2916</v>
      </c>
      <c r="C4676" s="2" t="s">
        <v>14936</v>
      </c>
      <c r="D4676" s="3">
        <v>45333</v>
      </c>
      <c r="E4676" s="2">
        <v>49445.31</v>
      </c>
    </row>
    <row r="4677" spans="1:5" x14ac:dyDescent="0.3">
      <c r="A4677" s="2" t="s">
        <v>7602</v>
      </c>
      <c r="B4677" s="2" t="s">
        <v>2939</v>
      </c>
      <c r="C4677" s="2" t="s">
        <v>14936</v>
      </c>
      <c r="D4677" s="3">
        <v>45879</v>
      </c>
      <c r="E4677" s="2">
        <v>29595.51</v>
      </c>
    </row>
    <row r="4678" spans="1:5" x14ac:dyDescent="0.3">
      <c r="A4678" s="2" t="s">
        <v>7603</v>
      </c>
      <c r="B4678" s="2" t="s">
        <v>2939</v>
      </c>
      <c r="C4678" s="2" t="s">
        <v>14936</v>
      </c>
      <c r="D4678" s="3">
        <v>45904</v>
      </c>
      <c r="E4678" s="2">
        <v>37507.089999999997</v>
      </c>
    </row>
    <row r="4679" spans="1:5" x14ac:dyDescent="0.3">
      <c r="A4679" s="2" t="s">
        <v>7604</v>
      </c>
      <c r="B4679" s="2" t="s">
        <v>2934</v>
      </c>
      <c r="C4679" s="2" t="s">
        <v>14936</v>
      </c>
      <c r="D4679" s="3">
        <v>45699</v>
      </c>
      <c r="E4679" s="2">
        <v>48979.12</v>
      </c>
    </row>
    <row r="4680" spans="1:5" x14ac:dyDescent="0.3">
      <c r="A4680" s="2" t="s">
        <v>7605</v>
      </c>
      <c r="B4680" s="2" t="s">
        <v>2919</v>
      </c>
      <c r="C4680" s="2" t="s">
        <v>14936</v>
      </c>
      <c r="D4680" s="3">
        <v>46092</v>
      </c>
      <c r="E4680" s="2">
        <v>16647.330000000002</v>
      </c>
    </row>
    <row r="4681" spans="1:5" x14ac:dyDescent="0.3">
      <c r="A4681" s="2" t="s">
        <v>7606</v>
      </c>
      <c r="B4681" s="2" t="s">
        <v>2916</v>
      </c>
      <c r="C4681" s="2" t="s">
        <v>14936</v>
      </c>
      <c r="D4681" s="3">
        <v>45727</v>
      </c>
      <c r="E4681" s="2">
        <v>36217.24</v>
      </c>
    </row>
    <row r="4682" spans="1:5" x14ac:dyDescent="0.3">
      <c r="A4682" s="2" t="s">
        <v>7607</v>
      </c>
      <c r="B4682" s="2" t="s">
        <v>2916</v>
      </c>
      <c r="C4682" s="2" t="s">
        <v>14936</v>
      </c>
      <c r="D4682" s="3">
        <v>46102</v>
      </c>
      <c r="E4682" s="2">
        <v>45039.18</v>
      </c>
    </row>
    <row r="4683" spans="1:5" x14ac:dyDescent="0.3">
      <c r="A4683" s="2" t="s">
        <v>7608</v>
      </c>
      <c r="B4683" s="2" t="s">
        <v>2921</v>
      </c>
      <c r="C4683" s="2" t="s">
        <v>14936</v>
      </c>
      <c r="D4683" s="3">
        <v>46106</v>
      </c>
      <c r="E4683" s="2">
        <v>49315.57</v>
      </c>
    </row>
    <row r="4684" spans="1:5" x14ac:dyDescent="0.3">
      <c r="A4684" s="2" t="s">
        <v>7609</v>
      </c>
      <c r="B4684" s="2" t="s">
        <v>2921</v>
      </c>
      <c r="C4684" s="2" t="s">
        <v>14936</v>
      </c>
      <c r="D4684" s="3">
        <v>45352</v>
      </c>
      <c r="E4684" s="2">
        <v>21262.35</v>
      </c>
    </row>
    <row r="4685" spans="1:5" x14ac:dyDescent="0.3">
      <c r="A4685" s="2" t="s">
        <v>7610</v>
      </c>
      <c r="B4685" s="2" t="s">
        <v>2916</v>
      </c>
      <c r="C4685" s="2" t="s">
        <v>14938</v>
      </c>
      <c r="D4685" s="3">
        <v>46090</v>
      </c>
      <c r="E4685" s="2">
        <v>36853.949999999997</v>
      </c>
    </row>
    <row r="4686" spans="1:5" x14ac:dyDescent="0.3">
      <c r="A4686" s="2" t="s">
        <v>7611</v>
      </c>
      <c r="B4686" s="2" t="s">
        <v>2916</v>
      </c>
      <c r="C4686" s="2" t="s">
        <v>14936</v>
      </c>
      <c r="D4686" s="3">
        <v>45402</v>
      </c>
      <c r="E4686" s="2">
        <v>27661.97</v>
      </c>
    </row>
    <row r="4687" spans="1:5" x14ac:dyDescent="0.3">
      <c r="A4687" s="2" t="s">
        <v>7612</v>
      </c>
      <c r="B4687" s="2" t="s">
        <v>2939</v>
      </c>
      <c r="C4687" s="2" t="s">
        <v>14936</v>
      </c>
      <c r="D4687" s="3">
        <v>45910</v>
      </c>
      <c r="E4687" s="2">
        <v>21587.71</v>
      </c>
    </row>
    <row r="4688" spans="1:5" x14ac:dyDescent="0.3">
      <c r="A4688" s="2" t="s">
        <v>7613</v>
      </c>
      <c r="B4688" s="2" t="s">
        <v>2934</v>
      </c>
      <c r="C4688" s="2" t="s">
        <v>14936</v>
      </c>
      <c r="D4688" s="3">
        <v>45609</v>
      </c>
      <c r="E4688" s="2">
        <v>3624.83</v>
      </c>
    </row>
    <row r="4689" spans="1:5" x14ac:dyDescent="0.3">
      <c r="A4689" s="2" t="s">
        <v>7614</v>
      </c>
      <c r="B4689" s="2" t="s">
        <v>2919</v>
      </c>
      <c r="C4689" s="2" t="s">
        <v>14936</v>
      </c>
      <c r="D4689" s="3">
        <v>45613</v>
      </c>
      <c r="E4689" s="2">
        <v>6107.02</v>
      </c>
    </row>
    <row r="4690" spans="1:5" x14ac:dyDescent="0.3">
      <c r="A4690" s="2" t="s">
        <v>7615</v>
      </c>
      <c r="B4690" s="2" t="s">
        <v>2916</v>
      </c>
      <c r="C4690" s="2" t="s">
        <v>14936</v>
      </c>
      <c r="D4690" s="3">
        <v>46080</v>
      </c>
      <c r="E4690" s="2">
        <v>29845.26</v>
      </c>
    </row>
    <row r="4691" spans="1:5" x14ac:dyDescent="0.3">
      <c r="A4691" s="2" t="s">
        <v>7616</v>
      </c>
      <c r="B4691" s="2" t="s">
        <v>2936</v>
      </c>
      <c r="C4691" s="2" t="s">
        <v>14936</v>
      </c>
      <c r="D4691" s="3">
        <v>45493</v>
      </c>
      <c r="E4691" s="2">
        <v>20963.2</v>
      </c>
    </row>
    <row r="4692" spans="1:5" x14ac:dyDescent="0.3">
      <c r="A4692" s="2" t="s">
        <v>7617</v>
      </c>
      <c r="B4692" s="2" t="s">
        <v>2939</v>
      </c>
      <c r="C4692" s="2" t="s">
        <v>14936</v>
      </c>
      <c r="D4692" s="3">
        <v>45526</v>
      </c>
      <c r="E4692" s="2">
        <v>32424.97</v>
      </c>
    </row>
    <row r="4693" spans="1:5" x14ac:dyDescent="0.3">
      <c r="A4693" s="2" t="s">
        <v>7618</v>
      </c>
      <c r="B4693" s="2" t="s">
        <v>2916</v>
      </c>
      <c r="C4693" s="2" t="s">
        <v>14936</v>
      </c>
      <c r="D4693" s="3">
        <v>46125</v>
      </c>
      <c r="E4693" s="2">
        <v>48518.02</v>
      </c>
    </row>
    <row r="4694" spans="1:5" x14ac:dyDescent="0.3">
      <c r="A4694" s="2" t="s">
        <v>7619</v>
      </c>
      <c r="B4694" s="2" t="s">
        <v>2936</v>
      </c>
      <c r="C4694" s="2" t="s">
        <v>14936</v>
      </c>
      <c r="D4694" s="3">
        <v>46163</v>
      </c>
      <c r="E4694" s="2">
        <v>23680.639999999999</v>
      </c>
    </row>
    <row r="4695" spans="1:5" x14ac:dyDescent="0.3">
      <c r="A4695" s="2" t="s">
        <v>7620</v>
      </c>
      <c r="B4695" s="2" t="s">
        <v>2936</v>
      </c>
      <c r="C4695" s="2" t="s">
        <v>14936</v>
      </c>
      <c r="D4695" s="3">
        <v>46211</v>
      </c>
      <c r="E4695" s="2">
        <v>32699.18</v>
      </c>
    </row>
    <row r="4696" spans="1:5" x14ac:dyDescent="0.3">
      <c r="A4696" s="2" t="s">
        <v>7621</v>
      </c>
      <c r="B4696" s="2" t="s">
        <v>2939</v>
      </c>
      <c r="C4696" s="2" t="s">
        <v>14936</v>
      </c>
      <c r="D4696" s="3">
        <v>46111</v>
      </c>
      <c r="E4696" s="2">
        <v>27526.97</v>
      </c>
    </row>
    <row r="4697" spans="1:5" x14ac:dyDescent="0.3">
      <c r="A4697" s="2" t="s">
        <v>7622</v>
      </c>
      <c r="B4697" s="2" t="s">
        <v>2916</v>
      </c>
      <c r="C4697" s="2" t="s">
        <v>14936</v>
      </c>
      <c r="D4697" s="3">
        <v>45691</v>
      </c>
      <c r="E4697" s="2">
        <v>49634.26</v>
      </c>
    </row>
    <row r="4698" spans="1:5" x14ac:dyDescent="0.3">
      <c r="A4698" s="2" t="s">
        <v>7623</v>
      </c>
      <c r="B4698" s="2" t="s">
        <v>2934</v>
      </c>
      <c r="C4698" s="2" t="s">
        <v>14938</v>
      </c>
      <c r="D4698" s="3">
        <v>45981</v>
      </c>
      <c r="E4698" s="2">
        <v>42452.03</v>
      </c>
    </row>
    <row r="4699" spans="1:5" x14ac:dyDescent="0.3">
      <c r="A4699" s="2" t="s">
        <v>7624</v>
      </c>
      <c r="B4699" s="2" t="s">
        <v>2916</v>
      </c>
      <c r="C4699" s="2" t="s">
        <v>14936</v>
      </c>
      <c r="D4699" s="3">
        <v>45562</v>
      </c>
      <c r="E4699" s="2">
        <v>13932.73</v>
      </c>
    </row>
    <row r="4700" spans="1:5" x14ac:dyDescent="0.3">
      <c r="A4700" s="2" t="s">
        <v>7625</v>
      </c>
      <c r="B4700" s="2" t="s">
        <v>2934</v>
      </c>
      <c r="C4700" s="2" t="s">
        <v>14936</v>
      </c>
      <c r="D4700" s="3">
        <v>46238</v>
      </c>
      <c r="E4700" s="2">
        <v>19971.349999999999</v>
      </c>
    </row>
    <row r="4701" spans="1:5" x14ac:dyDescent="0.3">
      <c r="A4701" s="2" t="s">
        <v>7626</v>
      </c>
      <c r="B4701" s="2" t="s">
        <v>2934</v>
      </c>
      <c r="C4701" s="2" t="s">
        <v>14936</v>
      </c>
      <c r="D4701" s="3">
        <v>46118</v>
      </c>
      <c r="E4701" s="2">
        <v>14326.14</v>
      </c>
    </row>
    <row r="4702" spans="1:5" x14ac:dyDescent="0.3">
      <c r="A4702" s="2" t="s">
        <v>7627</v>
      </c>
      <c r="B4702" s="2" t="s">
        <v>2916</v>
      </c>
      <c r="C4702" s="2" t="s">
        <v>14936</v>
      </c>
      <c r="D4702" s="3">
        <v>45696</v>
      </c>
      <c r="E4702" s="2">
        <v>7814.75</v>
      </c>
    </row>
    <row r="4703" spans="1:5" x14ac:dyDescent="0.3">
      <c r="A4703" s="2" t="s">
        <v>7628</v>
      </c>
      <c r="B4703" s="2" t="s">
        <v>2916</v>
      </c>
      <c r="C4703" s="2" t="s">
        <v>14936</v>
      </c>
      <c r="D4703" s="3">
        <v>45679</v>
      </c>
      <c r="E4703" s="2">
        <v>37627.879999999997</v>
      </c>
    </row>
    <row r="4704" spans="1:5" x14ac:dyDescent="0.3">
      <c r="A4704" s="2" t="s">
        <v>7629</v>
      </c>
      <c r="B4704" s="2" t="s">
        <v>2916</v>
      </c>
      <c r="C4704" s="2" t="s">
        <v>14937</v>
      </c>
      <c r="D4704" s="3">
        <v>45616</v>
      </c>
      <c r="E4704" s="2">
        <v>46919.26</v>
      </c>
    </row>
    <row r="4705" spans="1:5" x14ac:dyDescent="0.3">
      <c r="A4705" s="2" t="s">
        <v>7630</v>
      </c>
      <c r="B4705" s="2" t="s">
        <v>2919</v>
      </c>
      <c r="C4705" s="2" t="s">
        <v>14937</v>
      </c>
      <c r="D4705" s="3">
        <v>46108</v>
      </c>
      <c r="E4705" s="2">
        <v>27012.28</v>
      </c>
    </row>
    <row r="4706" spans="1:5" x14ac:dyDescent="0.3">
      <c r="A4706" s="2" t="s">
        <v>7631</v>
      </c>
      <c r="B4706" s="2" t="s">
        <v>2939</v>
      </c>
      <c r="C4706" s="2" t="s">
        <v>14936</v>
      </c>
      <c r="D4706" s="3">
        <v>45380</v>
      </c>
      <c r="E4706" s="2">
        <v>29754.77</v>
      </c>
    </row>
    <row r="4707" spans="1:5" x14ac:dyDescent="0.3">
      <c r="A4707" s="2" t="s">
        <v>7632</v>
      </c>
      <c r="B4707" s="2" t="s">
        <v>2916</v>
      </c>
      <c r="C4707" s="2" t="s">
        <v>14936</v>
      </c>
      <c r="D4707" s="3">
        <v>45310</v>
      </c>
      <c r="E4707" s="2">
        <v>35784.57</v>
      </c>
    </row>
    <row r="4708" spans="1:5" x14ac:dyDescent="0.3">
      <c r="A4708" s="2" t="s">
        <v>7633</v>
      </c>
      <c r="B4708" s="2" t="s">
        <v>2921</v>
      </c>
      <c r="C4708" s="2" t="s">
        <v>14936</v>
      </c>
      <c r="D4708" s="3">
        <v>45950</v>
      </c>
      <c r="E4708" s="2">
        <v>17730.82</v>
      </c>
    </row>
    <row r="4709" spans="1:5" x14ac:dyDescent="0.3">
      <c r="A4709" s="2" t="s">
        <v>7634</v>
      </c>
      <c r="B4709" s="2" t="s">
        <v>2934</v>
      </c>
      <c r="C4709" s="2" t="s">
        <v>14936</v>
      </c>
      <c r="D4709" s="3">
        <v>46266</v>
      </c>
      <c r="E4709" s="2">
        <v>36466.75</v>
      </c>
    </row>
    <row r="4710" spans="1:5" x14ac:dyDescent="0.3">
      <c r="A4710" s="2" t="s">
        <v>7635</v>
      </c>
      <c r="B4710" s="2" t="s">
        <v>2936</v>
      </c>
      <c r="C4710" s="2" t="s">
        <v>14936</v>
      </c>
      <c r="D4710" s="3">
        <v>46212</v>
      </c>
      <c r="E4710" s="2">
        <v>7992.88</v>
      </c>
    </row>
    <row r="4711" spans="1:5" x14ac:dyDescent="0.3">
      <c r="A4711" s="2" t="s">
        <v>7636</v>
      </c>
      <c r="B4711" s="2" t="s">
        <v>2936</v>
      </c>
      <c r="C4711" s="2" t="s">
        <v>14936</v>
      </c>
      <c r="D4711" s="3">
        <v>45979</v>
      </c>
      <c r="E4711" s="2">
        <v>43458.79</v>
      </c>
    </row>
    <row r="4712" spans="1:5" x14ac:dyDescent="0.3">
      <c r="A4712" s="2" t="s">
        <v>7637</v>
      </c>
      <c r="B4712" s="2" t="s">
        <v>2939</v>
      </c>
      <c r="C4712" s="2" t="s">
        <v>14936</v>
      </c>
      <c r="D4712" s="3">
        <v>45826</v>
      </c>
      <c r="E4712" s="2">
        <v>8691.1299999999992</v>
      </c>
    </row>
    <row r="4713" spans="1:5" x14ac:dyDescent="0.3">
      <c r="A4713" s="2" t="s">
        <v>7638</v>
      </c>
      <c r="B4713" s="2" t="s">
        <v>2939</v>
      </c>
      <c r="C4713" s="2" t="s">
        <v>14936</v>
      </c>
      <c r="D4713" s="3">
        <v>46212</v>
      </c>
      <c r="E4713" s="2">
        <v>11135.58</v>
      </c>
    </row>
    <row r="4714" spans="1:5" x14ac:dyDescent="0.3">
      <c r="A4714" s="2" t="s">
        <v>7639</v>
      </c>
      <c r="B4714" s="2" t="s">
        <v>2916</v>
      </c>
      <c r="C4714" s="2" t="s">
        <v>14936</v>
      </c>
      <c r="D4714" s="3">
        <v>46226</v>
      </c>
      <c r="E4714" s="2">
        <v>18412.34</v>
      </c>
    </row>
    <row r="4715" spans="1:5" x14ac:dyDescent="0.3">
      <c r="A4715" s="2" t="s">
        <v>7640</v>
      </c>
      <c r="B4715" s="2" t="s">
        <v>2939</v>
      </c>
      <c r="C4715" s="2" t="s">
        <v>14936</v>
      </c>
      <c r="D4715" s="3">
        <v>46089</v>
      </c>
      <c r="E4715" s="2">
        <v>32700.27</v>
      </c>
    </row>
    <row r="4716" spans="1:5" x14ac:dyDescent="0.3">
      <c r="A4716" s="2" t="s">
        <v>7641</v>
      </c>
      <c r="B4716" s="2" t="s">
        <v>2939</v>
      </c>
      <c r="C4716" s="2" t="s">
        <v>14936</v>
      </c>
      <c r="D4716" s="3">
        <v>46042</v>
      </c>
      <c r="E4716" s="2">
        <v>3128.13</v>
      </c>
    </row>
    <row r="4717" spans="1:5" x14ac:dyDescent="0.3">
      <c r="A4717" s="2" t="s">
        <v>7642</v>
      </c>
      <c r="B4717" s="2" t="s">
        <v>2916</v>
      </c>
      <c r="C4717" s="2" t="s">
        <v>14936</v>
      </c>
      <c r="D4717" s="3">
        <v>45737</v>
      </c>
      <c r="E4717" s="2">
        <v>23356.03</v>
      </c>
    </row>
    <row r="4718" spans="1:5" x14ac:dyDescent="0.3">
      <c r="A4718" s="2" t="s">
        <v>7643</v>
      </c>
      <c r="B4718" s="2" t="s">
        <v>2939</v>
      </c>
      <c r="C4718" s="2" t="s">
        <v>14936</v>
      </c>
      <c r="D4718" s="3">
        <v>45440</v>
      </c>
      <c r="E4718" s="2">
        <v>36079.29</v>
      </c>
    </row>
    <row r="4719" spans="1:5" x14ac:dyDescent="0.3">
      <c r="A4719" s="2" t="s">
        <v>7644</v>
      </c>
      <c r="B4719" s="2" t="s">
        <v>2916</v>
      </c>
      <c r="C4719" s="2" t="s">
        <v>14936</v>
      </c>
      <c r="D4719" s="3">
        <v>46150</v>
      </c>
      <c r="E4719" s="2">
        <v>39340.83</v>
      </c>
    </row>
    <row r="4720" spans="1:5" x14ac:dyDescent="0.3">
      <c r="A4720" s="2" t="s">
        <v>7645</v>
      </c>
      <c r="B4720" s="2" t="s">
        <v>2939</v>
      </c>
      <c r="C4720" s="2" t="s">
        <v>14936</v>
      </c>
      <c r="D4720" s="3">
        <v>45443</v>
      </c>
      <c r="E4720" s="2">
        <v>24198.07</v>
      </c>
    </row>
    <row r="4721" spans="1:5" x14ac:dyDescent="0.3">
      <c r="A4721" s="2" t="s">
        <v>7646</v>
      </c>
      <c r="B4721" s="2" t="s">
        <v>2916</v>
      </c>
      <c r="C4721" s="2" t="s">
        <v>14936</v>
      </c>
      <c r="D4721" s="3">
        <v>45866</v>
      </c>
      <c r="E4721" s="2">
        <v>23727.62</v>
      </c>
    </row>
    <row r="4722" spans="1:5" x14ac:dyDescent="0.3">
      <c r="A4722" s="2" t="s">
        <v>7647</v>
      </c>
      <c r="B4722" s="2" t="s">
        <v>2936</v>
      </c>
      <c r="C4722" s="2" t="s">
        <v>14936</v>
      </c>
      <c r="D4722" s="3">
        <v>45881</v>
      </c>
      <c r="E4722" s="2">
        <v>10160.629999999999</v>
      </c>
    </row>
    <row r="4723" spans="1:5" x14ac:dyDescent="0.3">
      <c r="A4723" s="2" t="s">
        <v>7648</v>
      </c>
      <c r="B4723" s="2" t="s">
        <v>2934</v>
      </c>
      <c r="C4723" s="2" t="s">
        <v>14936</v>
      </c>
      <c r="D4723" s="3">
        <v>45689</v>
      </c>
      <c r="E4723" s="2">
        <v>25879.51</v>
      </c>
    </row>
    <row r="4724" spans="1:5" x14ac:dyDescent="0.3">
      <c r="A4724" s="2" t="s">
        <v>7649</v>
      </c>
      <c r="B4724" s="2" t="s">
        <v>2921</v>
      </c>
      <c r="C4724" s="2" t="s">
        <v>14936</v>
      </c>
      <c r="D4724" s="3">
        <v>45731</v>
      </c>
      <c r="E4724" s="2">
        <v>43171.72</v>
      </c>
    </row>
    <row r="4725" spans="1:5" x14ac:dyDescent="0.3">
      <c r="A4725" s="2" t="s">
        <v>7650</v>
      </c>
      <c r="B4725" s="2" t="s">
        <v>2919</v>
      </c>
      <c r="C4725" s="2" t="s">
        <v>14936</v>
      </c>
      <c r="D4725" s="3">
        <v>45330</v>
      </c>
      <c r="E4725" s="2">
        <v>47880.89</v>
      </c>
    </row>
    <row r="4726" spans="1:5" x14ac:dyDescent="0.3">
      <c r="A4726" s="2" t="s">
        <v>7651</v>
      </c>
      <c r="B4726" s="2" t="s">
        <v>2936</v>
      </c>
      <c r="C4726" s="2" t="s">
        <v>14936</v>
      </c>
      <c r="D4726" s="3">
        <v>45991</v>
      </c>
      <c r="E4726" s="2">
        <v>23199.41</v>
      </c>
    </row>
    <row r="4727" spans="1:5" x14ac:dyDescent="0.3">
      <c r="A4727" s="2" t="s">
        <v>7652</v>
      </c>
      <c r="B4727" s="2" t="s">
        <v>2919</v>
      </c>
      <c r="C4727" s="2" t="s">
        <v>14936</v>
      </c>
      <c r="D4727" s="3">
        <v>45875</v>
      </c>
      <c r="E4727" s="2">
        <v>4642.75</v>
      </c>
    </row>
    <row r="4728" spans="1:5" x14ac:dyDescent="0.3">
      <c r="A4728" s="2" t="s">
        <v>7653</v>
      </c>
      <c r="B4728" s="2" t="s">
        <v>2916</v>
      </c>
      <c r="C4728" s="2" t="s">
        <v>14936</v>
      </c>
      <c r="D4728" s="3">
        <v>45953</v>
      </c>
      <c r="E4728" s="2">
        <v>34775.47</v>
      </c>
    </row>
    <row r="4729" spans="1:5" x14ac:dyDescent="0.3">
      <c r="A4729" s="2" t="s">
        <v>7654</v>
      </c>
      <c r="B4729" s="2" t="s">
        <v>2916</v>
      </c>
      <c r="C4729" s="2" t="s">
        <v>14936</v>
      </c>
      <c r="D4729" s="3">
        <v>45410</v>
      </c>
      <c r="E4729" s="2">
        <v>42203.16</v>
      </c>
    </row>
    <row r="4730" spans="1:5" x14ac:dyDescent="0.3">
      <c r="A4730" s="2" t="s">
        <v>7655</v>
      </c>
      <c r="B4730" s="2" t="s">
        <v>2916</v>
      </c>
      <c r="C4730" s="2" t="s">
        <v>14936</v>
      </c>
      <c r="D4730" s="3">
        <v>46176</v>
      </c>
      <c r="E4730" s="2">
        <v>23267.200000000001</v>
      </c>
    </row>
    <row r="4731" spans="1:5" x14ac:dyDescent="0.3">
      <c r="A4731" s="2" t="s">
        <v>7656</v>
      </c>
      <c r="B4731" s="2" t="s">
        <v>2939</v>
      </c>
      <c r="C4731" s="2" t="s">
        <v>14936</v>
      </c>
      <c r="D4731" s="3">
        <v>45849</v>
      </c>
      <c r="E4731" s="2">
        <v>21500.11</v>
      </c>
    </row>
    <row r="4732" spans="1:5" x14ac:dyDescent="0.3">
      <c r="A4732" s="2" t="s">
        <v>7657</v>
      </c>
      <c r="B4732" s="2" t="s">
        <v>2939</v>
      </c>
      <c r="C4732" s="2" t="s">
        <v>14936</v>
      </c>
      <c r="D4732" s="3">
        <v>45576</v>
      </c>
      <c r="E4732" s="2">
        <v>43319.199999999997</v>
      </c>
    </row>
    <row r="4733" spans="1:5" x14ac:dyDescent="0.3">
      <c r="A4733" s="2" t="s">
        <v>7658</v>
      </c>
      <c r="B4733" s="2" t="s">
        <v>2939</v>
      </c>
      <c r="C4733" s="2" t="s">
        <v>14936</v>
      </c>
      <c r="D4733" s="3">
        <v>45905</v>
      </c>
      <c r="E4733" s="2">
        <v>14521.1</v>
      </c>
    </row>
    <row r="4734" spans="1:5" x14ac:dyDescent="0.3">
      <c r="A4734" s="2" t="s">
        <v>7659</v>
      </c>
      <c r="B4734" s="2" t="s">
        <v>2939</v>
      </c>
      <c r="C4734" s="2" t="s">
        <v>14936</v>
      </c>
      <c r="D4734" s="3">
        <v>46188</v>
      </c>
      <c r="E4734" s="2">
        <v>49169.56</v>
      </c>
    </row>
    <row r="4735" spans="1:5" x14ac:dyDescent="0.3">
      <c r="A4735" s="2" t="s">
        <v>7660</v>
      </c>
      <c r="B4735" s="2" t="s">
        <v>2919</v>
      </c>
      <c r="C4735" s="2" t="s">
        <v>14936</v>
      </c>
      <c r="D4735" s="3">
        <v>45470</v>
      </c>
      <c r="E4735" s="2">
        <v>2476.5100000000002</v>
      </c>
    </row>
    <row r="4736" spans="1:5" x14ac:dyDescent="0.3">
      <c r="A4736" s="2" t="s">
        <v>7661</v>
      </c>
      <c r="B4736" s="2" t="s">
        <v>2934</v>
      </c>
      <c r="C4736" s="2" t="s">
        <v>14936</v>
      </c>
      <c r="D4736" s="3">
        <v>45856</v>
      </c>
      <c r="E4736" s="2">
        <v>20104.43</v>
      </c>
    </row>
    <row r="4737" spans="1:5" x14ac:dyDescent="0.3">
      <c r="A4737" s="2" t="s">
        <v>7662</v>
      </c>
      <c r="B4737" s="2" t="s">
        <v>2936</v>
      </c>
      <c r="C4737" s="2" t="s">
        <v>14936</v>
      </c>
      <c r="D4737" s="3">
        <v>45437</v>
      </c>
      <c r="E4737" s="2">
        <v>41648.79</v>
      </c>
    </row>
    <row r="4738" spans="1:5" x14ac:dyDescent="0.3">
      <c r="A4738" s="2" t="s">
        <v>7663</v>
      </c>
      <c r="B4738" s="2" t="s">
        <v>2916</v>
      </c>
      <c r="C4738" s="2" t="s">
        <v>14938</v>
      </c>
      <c r="D4738" s="3">
        <v>46066</v>
      </c>
      <c r="E4738" s="2">
        <v>46450.39</v>
      </c>
    </row>
    <row r="4739" spans="1:5" x14ac:dyDescent="0.3">
      <c r="A4739" s="2" t="s">
        <v>7664</v>
      </c>
      <c r="B4739" s="2" t="s">
        <v>2939</v>
      </c>
      <c r="C4739" s="2" t="s">
        <v>14936</v>
      </c>
      <c r="D4739" s="3">
        <v>45946</v>
      </c>
      <c r="E4739" s="2">
        <v>26948.36</v>
      </c>
    </row>
    <row r="4740" spans="1:5" x14ac:dyDescent="0.3">
      <c r="A4740" s="2" t="s">
        <v>7665</v>
      </c>
      <c r="B4740" s="2" t="s">
        <v>2939</v>
      </c>
      <c r="C4740" s="2" t="s">
        <v>14936</v>
      </c>
      <c r="D4740" s="3">
        <v>46115</v>
      </c>
      <c r="E4740" s="2">
        <v>18807.59</v>
      </c>
    </row>
    <row r="4741" spans="1:5" x14ac:dyDescent="0.3">
      <c r="A4741" s="2" t="s">
        <v>7666</v>
      </c>
      <c r="B4741" s="2" t="s">
        <v>2919</v>
      </c>
      <c r="C4741" s="2" t="s">
        <v>14936</v>
      </c>
      <c r="D4741" s="3">
        <v>45551</v>
      </c>
      <c r="E4741" s="2">
        <v>30218.92</v>
      </c>
    </row>
    <row r="4742" spans="1:5" x14ac:dyDescent="0.3">
      <c r="A4742" s="2" t="s">
        <v>7667</v>
      </c>
      <c r="B4742" s="2" t="s">
        <v>2919</v>
      </c>
      <c r="C4742" s="2" t="s">
        <v>14936</v>
      </c>
      <c r="D4742" s="3">
        <v>45417</v>
      </c>
      <c r="E4742" s="2">
        <v>26681.16</v>
      </c>
    </row>
    <row r="4743" spans="1:5" x14ac:dyDescent="0.3">
      <c r="A4743" s="2" t="s">
        <v>7668</v>
      </c>
      <c r="B4743" s="2" t="s">
        <v>2921</v>
      </c>
      <c r="C4743" s="2" t="s">
        <v>14936</v>
      </c>
      <c r="D4743" s="3">
        <v>46221</v>
      </c>
      <c r="E4743" s="2">
        <v>44609.91</v>
      </c>
    </row>
    <row r="4744" spans="1:5" x14ac:dyDescent="0.3">
      <c r="A4744" s="2" t="s">
        <v>7669</v>
      </c>
      <c r="B4744" s="2" t="s">
        <v>2936</v>
      </c>
      <c r="C4744" s="2" t="s">
        <v>14936</v>
      </c>
      <c r="D4744" s="3">
        <v>45877</v>
      </c>
      <c r="E4744" s="2">
        <v>31114.83</v>
      </c>
    </row>
    <row r="4745" spans="1:5" x14ac:dyDescent="0.3">
      <c r="A4745" s="2" t="s">
        <v>7670</v>
      </c>
      <c r="B4745" s="2" t="s">
        <v>2936</v>
      </c>
      <c r="C4745" s="2" t="s">
        <v>14936</v>
      </c>
      <c r="D4745" s="3">
        <v>45786</v>
      </c>
      <c r="E4745" s="2">
        <v>7537.19</v>
      </c>
    </row>
    <row r="4746" spans="1:5" x14ac:dyDescent="0.3">
      <c r="A4746" s="2" t="s">
        <v>7671</v>
      </c>
      <c r="B4746" s="2" t="s">
        <v>2936</v>
      </c>
      <c r="C4746" s="2" t="s">
        <v>14938</v>
      </c>
      <c r="D4746" s="3">
        <v>46068</v>
      </c>
      <c r="E4746" s="2">
        <v>13115.04</v>
      </c>
    </row>
    <row r="4747" spans="1:5" x14ac:dyDescent="0.3">
      <c r="A4747" s="2" t="s">
        <v>7672</v>
      </c>
      <c r="B4747" s="2" t="s">
        <v>2939</v>
      </c>
      <c r="C4747" s="2" t="s">
        <v>14936</v>
      </c>
      <c r="D4747" s="3">
        <v>45790</v>
      </c>
      <c r="E4747" s="2">
        <v>25171.41</v>
      </c>
    </row>
    <row r="4748" spans="1:5" x14ac:dyDescent="0.3">
      <c r="A4748" s="2" t="s">
        <v>7673</v>
      </c>
      <c r="B4748" s="2" t="s">
        <v>2939</v>
      </c>
      <c r="C4748" s="2" t="s">
        <v>14936</v>
      </c>
      <c r="D4748" s="3">
        <v>46222</v>
      </c>
      <c r="E4748" s="2">
        <v>13137.39</v>
      </c>
    </row>
    <row r="4749" spans="1:5" x14ac:dyDescent="0.3">
      <c r="A4749" s="2" t="s">
        <v>7674</v>
      </c>
      <c r="B4749" s="2" t="s">
        <v>2916</v>
      </c>
      <c r="C4749" s="2" t="s">
        <v>14936</v>
      </c>
      <c r="D4749" s="3">
        <v>46223</v>
      </c>
      <c r="E4749" s="2">
        <v>2232.6999999999998</v>
      </c>
    </row>
    <row r="4750" spans="1:5" x14ac:dyDescent="0.3">
      <c r="A4750" s="2" t="s">
        <v>7675</v>
      </c>
      <c r="B4750" s="2" t="s">
        <v>2921</v>
      </c>
      <c r="C4750" s="2" t="s">
        <v>14936</v>
      </c>
      <c r="D4750" s="3">
        <v>45846</v>
      </c>
      <c r="E4750" s="2">
        <v>8844.64</v>
      </c>
    </row>
    <row r="4751" spans="1:5" x14ac:dyDescent="0.3">
      <c r="A4751" s="2" t="s">
        <v>7676</v>
      </c>
      <c r="B4751" s="2" t="s">
        <v>2921</v>
      </c>
      <c r="C4751" s="2" t="s">
        <v>14936</v>
      </c>
      <c r="D4751" s="3">
        <v>45506</v>
      </c>
      <c r="E4751" s="2">
        <v>21606.16</v>
      </c>
    </row>
    <row r="4752" spans="1:5" x14ac:dyDescent="0.3">
      <c r="A4752" s="2" t="s">
        <v>7677</v>
      </c>
      <c r="B4752" s="2" t="s">
        <v>2939</v>
      </c>
      <c r="C4752" s="2" t="s">
        <v>14936</v>
      </c>
      <c r="D4752" s="3">
        <v>45862</v>
      </c>
      <c r="E4752" s="2">
        <v>14166.09</v>
      </c>
    </row>
    <row r="4753" spans="1:5" x14ac:dyDescent="0.3">
      <c r="A4753" s="2" t="s">
        <v>7678</v>
      </c>
      <c r="B4753" s="2" t="s">
        <v>2916</v>
      </c>
      <c r="C4753" s="2" t="s">
        <v>14936</v>
      </c>
      <c r="D4753" s="3">
        <v>45976</v>
      </c>
      <c r="E4753" s="2">
        <v>48924.37</v>
      </c>
    </row>
    <row r="4754" spans="1:5" x14ac:dyDescent="0.3">
      <c r="A4754" s="2" t="s">
        <v>7679</v>
      </c>
      <c r="B4754" s="2" t="s">
        <v>2921</v>
      </c>
      <c r="C4754" s="2" t="s">
        <v>14936</v>
      </c>
      <c r="D4754" s="3">
        <v>45610</v>
      </c>
      <c r="E4754" s="2">
        <v>31686.81</v>
      </c>
    </row>
    <row r="4755" spans="1:5" x14ac:dyDescent="0.3">
      <c r="A4755" s="2" t="s">
        <v>7680</v>
      </c>
      <c r="B4755" s="2" t="s">
        <v>2921</v>
      </c>
      <c r="C4755" s="2" t="s">
        <v>14936</v>
      </c>
      <c r="D4755" s="3">
        <v>45893</v>
      </c>
      <c r="E4755" s="2">
        <v>12439.75</v>
      </c>
    </row>
    <row r="4756" spans="1:5" x14ac:dyDescent="0.3">
      <c r="A4756" s="2" t="s">
        <v>7681</v>
      </c>
      <c r="B4756" s="2" t="s">
        <v>2916</v>
      </c>
      <c r="C4756" s="2" t="s">
        <v>14936</v>
      </c>
      <c r="D4756" s="3">
        <v>45373</v>
      </c>
      <c r="E4756" s="2">
        <v>6966.3</v>
      </c>
    </row>
    <row r="4757" spans="1:5" x14ac:dyDescent="0.3">
      <c r="A4757" s="2" t="s">
        <v>7682</v>
      </c>
      <c r="B4757" s="2" t="s">
        <v>2919</v>
      </c>
      <c r="C4757" s="2" t="s">
        <v>14937</v>
      </c>
      <c r="D4757" s="3">
        <v>45563</v>
      </c>
      <c r="E4757" s="2">
        <v>11506.66</v>
      </c>
    </row>
    <row r="4758" spans="1:5" x14ac:dyDescent="0.3">
      <c r="A4758" s="2" t="s">
        <v>7683</v>
      </c>
      <c r="B4758" s="2" t="s">
        <v>2936</v>
      </c>
      <c r="C4758" s="2" t="s">
        <v>14936</v>
      </c>
      <c r="D4758" s="3">
        <v>45755</v>
      </c>
      <c r="E4758" s="2">
        <v>35117.449999999997</v>
      </c>
    </row>
    <row r="4759" spans="1:5" x14ac:dyDescent="0.3">
      <c r="A4759" s="2" t="s">
        <v>7684</v>
      </c>
      <c r="B4759" s="2" t="s">
        <v>2916</v>
      </c>
      <c r="C4759" s="2" t="s">
        <v>14937</v>
      </c>
      <c r="D4759" s="3">
        <v>45563</v>
      </c>
      <c r="E4759" s="2">
        <v>41851.96</v>
      </c>
    </row>
    <row r="4760" spans="1:5" x14ac:dyDescent="0.3">
      <c r="A4760" s="2" t="s">
        <v>7685</v>
      </c>
      <c r="B4760" s="2" t="s">
        <v>2921</v>
      </c>
      <c r="C4760" s="2" t="s">
        <v>14936</v>
      </c>
      <c r="D4760" s="3">
        <v>46210</v>
      </c>
      <c r="E4760" s="2">
        <v>16225.11</v>
      </c>
    </row>
    <row r="4761" spans="1:5" x14ac:dyDescent="0.3">
      <c r="A4761" s="2" t="s">
        <v>7686</v>
      </c>
      <c r="B4761" s="2" t="s">
        <v>2921</v>
      </c>
      <c r="C4761" s="2" t="s">
        <v>14936</v>
      </c>
      <c r="D4761" s="3">
        <v>45742</v>
      </c>
      <c r="E4761" s="2">
        <v>25668.98</v>
      </c>
    </row>
    <row r="4762" spans="1:5" x14ac:dyDescent="0.3">
      <c r="A4762" s="2" t="s">
        <v>7687</v>
      </c>
      <c r="B4762" s="2" t="s">
        <v>2934</v>
      </c>
      <c r="C4762" s="2" t="s">
        <v>14936</v>
      </c>
      <c r="D4762" s="3">
        <v>45689</v>
      </c>
      <c r="E4762" s="2">
        <v>680.05</v>
      </c>
    </row>
    <row r="4763" spans="1:5" x14ac:dyDescent="0.3">
      <c r="A4763" s="2" t="s">
        <v>7688</v>
      </c>
      <c r="B4763" s="2" t="s">
        <v>2934</v>
      </c>
      <c r="C4763" s="2" t="s">
        <v>14936</v>
      </c>
      <c r="D4763" s="3">
        <v>45345</v>
      </c>
      <c r="E4763" s="2">
        <v>39086.14</v>
      </c>
    </row>
    <row r="4764" spans="1:5" x14ac:dyDescent="0.3">
      <c r="A4764" s="2" t="s">
        <v>7689</v>
      </c>
      <c r="B4764" s="2" t="s">
        <v>2939</v>
      </c>
      <c r="C4764" s="2" t="s">
        <v>14936</v>
      </c>
      <c r="D4764" s="3">
        <v>45660</v>
      </c>
      <c r="E4764" s="2">
        <v>31576.04</v>
      </c>
    </row>
    <row r="4765" spans="1:5" x14ac:dyDescent="0.3">
      <c r="A4765" s="2" t="s">
        <v>7690</v>
      </c>
      <c r="B4765" s="2" t="s">
        <v>2916</v>
      </c>
      <c r="C4765" s="2" t="s">
        <v>14936</v>
      </c>
      <c r="D4765" s="3">
        <v>46144</v>
      </c>
      <c r="E4765" s="2">
        <v>28511.59</v>
      </c>
    </row>
    <row r="4766" spans="1:5" x14ac:dyDescent="0.3">
      <c r="A4766" s="2" t="s">
        <v>7691</v>
      </c>
      <c r="B4766" s="2" t="s">
        <v>2936</v>
      </c>
      <c r="C4766" s="2" t="s">
        <v>14936</v>
      </c>
      <c r="D4766" s="3">
        <v>45881</v>
      </c>
      <c r="E4766" s="2">
        <v>13788.4</v>
      </c>
    </row>
    <row r="4767" spans="1:5" x14ac:dyDescent="0.3">
      <c r="A4767" s="2" t="s">
        <v>7692</v>
      </c>
      <c r="B4767" s="2" t="s">
        <v>2939</v>
      </c>
      <c r="C4767" s="2" t="s">
        <v>14938</v>
      </c>
      <c r="D4767" s="3">
        <v>45981</v>
      </c>
      <c r="E4767" s="2">
        <v>17328</v>
      </c>
    </row>
    <row r="4768" spans="1:5" x14ac:dyDescent="0.3">
      <c r="A4768" s="2" t="s">
        <v>7693</v>
      </c>
      <c r="B4768" s="2" t="s">
        <v>2939</v>
      </c>
      <c r="C4768" s="2" t="s">
        <v>14936</v>
      </c>
      <c r="D4768" s="3">
        <v>46101</v>
      </c>
      <c r="E4768" s="2">
        <v>39376.39</v>
      </c>
    </row>
    <row r="4769" spans="1:5" x14ac:dyDescent="0.3">
      <c r="A4769" s="2" t="s">
        <v>7694</v>
      </c>
      <c r="B4769" s="2" t="s">
        <v>2936</v>
      </c>
      <c r="C4769" s="2" t="s">
        <v>14936</v>
      </c>
      <c r="D4769" s="3">
        <v>45595</v>
      </c>
      <c r="E4769" s="2">
        <v>35706.6</v>
      </c>
    </row>
    <row r="4770" spans="1:5" x14ac:dyDescent="0.3">
      <c r="A4770" s="2" t="s">
        <v>7695</v>
      </c>
      <c r="B4770" s="2" t="s">
        <v>2921</v>
      </c>
      <c r="C4770" s="2" t="s">
        <v>14936</v>
      </c>
      <c r="D4770" s="3">
        <v>46068</v>
      </c>
      <c r="E4770" s="2">
        <v>45380.37</v>
      </c>
    </row>
    <row r="4771" spans="1:5" x14ac:dyDescent="0.3">
      <c r="A4771" s="2" t="s">
        <v>7696</v>
      </c>
      <c r="B4771" s="2" t="s">
        <v>2939</v>
      </c>
      <c r="C4771" s="2" t="s">
        <v>14937</v>
      </c>
      <c r="D4771" s="3">
        <v>45994</v>
      </c>
      <c r="E4771" s="2">
        <v>5908.5</v>
      </c>
    </row>
    <row r="4772" spans="1:5" x14ac:dyDescent="0.3">
      <c r="A4772" s="2" t="s">
        <v>7697</v>
      </c>
      <c r="B4772" s="2" t="s">
        <v>2921</v>
      </c>
      <c r="C4772" s="2" t="s">
        <v>14936</v>
      </c>
      <c r="D4772" s="3">
        <v>46156</v>
      </c>
      <c r="E4772" s="2">
        <v>26190.81</v>
      </c>
    </row>
    <row r="4773" spans="1:5" x14ac:dyDescent="0.3">
      <c r="A4773" s="2" t="s">
        <v>7698</v>
      </c>
      <c r="B4773" s="2" t="s">
        <v>2939</v>
      </c>
      <c r="C4773" s="2" t="s">
        <v>14936</v>
      </c>
      <c r="D4773" s="3">
        <v>46237</v>
      </c>
      <c r="E4773" s="2">
        <v>908.69</v>
      </c>
    </row>
    <row r="4774" spans="1:5" x14ac:dyDescent="0.3">
      <c r="A4774" s="2" t="s">
        <v>7699</v>
      </c>
      <c r="B4774" s="2" t="s">
        <v>2921</v>
      </c>
      <c r="C4774" s="2" t="s">
        <v>14936</v>
      </c>
      <c r="D4774" s="3">
        <v>46093</v>
      </c>
      <c r="E4774" s="2">
        <v>13997.32</v>
      </c>
    </row>
    <row r="4775" spans="1:5" x14ac:dyDescent="0.3">
      <c r="A4775" s="2" t="s">
        <v>7700</v>
      </c>
      <c r="B4775" s="2" t="s">
        <v>2939</v>
      </c>
      <c r="C4775" s="2" t="s">
        <v>14936</v>
      </c>
      <c r="D4775" s="3">
        <v>46196</v>
      </c>
      <c r="E4775" s="2">
        <v>49016.73</v>
      </c>
    </row>
    <row r="4776" spans="1:5" x14ac:dyDescent="0.3">
      <c r="A4776" s="2" t="s">
        <v>7701</v>
      </c>
      <c r="B4776" s="2" t="s">
        <v>2936</v>
      </c>
      <c r="C4776" s="2" t="s">
        <v>14936</v>
      </c>
      <c r="D4776" s="3">
        <v>45334</v>
      </c>
      <c r="E4776" s="2">
        <v>30885.18</v>
      </c>
    </row>
    <row r="4777" spans="1:5" x14ac:dyDescent="0.3">
      <c r="A4777" s="2" t="s">
        <v>7702</v>
      </c>
      <c r="B4777" s="2" t="s">
        <v>2921</v>
      </c>
      <c r="C4777" s="2" t="s">
        <v>14936</v>
      </c>
      <c r="D4777" s="3">
        <v>45677</v>
      </c>
      <c r="E4777" s="2">
        <v>42503.95</v>
      </c>
    </row>
    <row r="4778" spans="1:5" x14ac:dyDescent="0.3">
      <c r="A4778" s="2" t="s">
        <v>7703</v>
      </c>
      <c r="B4778" s="2" t="s">
        <v>2934</v>
      </c>
      <c r="C4778" s="2" t="s">
        <v>14936</v>
      </c>
      <c r="D4778" s="3">
        <v>46119</v>
      </c>
      <c r="E4778" s="2">
        <v>43501.760000000002</v>
      </c>
    </row>
    <row r="4779" spans="1:5" x14ac:dyDescent="0.3">
      <c r="A4779" s="2" t="s">
        <v>7704</v>
      </c>
      <c r="B4779" s="2" t="s">
        <v>2916</v>
      </c>
      <c r="C4779" s="2" t="s">
        <v>14938</v>
      </c>
      <c r="D4779" s="3">
        <v>45741</v>
      </c>
      <c r="E4779" s="2">
        <v>16763.91</v>
      </c>
    </row>
    <row r="4780" spans="1:5" x14ac:dyDescent="0.3">
      <c r="A4780" s="2" t="s">
        <v>7705</v>
      </c>
      <c r="B4780" s="2" t="s">
        <v>2934</v>
      </c>
      <c r="C4780" s="2" t="s">
        <v>14936</v>
      </c>
      <c r="D4780" s="3">
        <v>45722</v>
      </c>
      <c r="E4780" s="2">
        <v>41637.550000000003</v>
      </c>
    </row>
    <row r="4781" spans="1:5" x14ac:dyDescent="0.3">
      <c r="A4781" s="2" t="s">
        <v>7706</v>
      </c>
      <c r="B4781" s="2" t="s">
        <v>2916</v>
      </c>
      <c r="C4781" s="2" t="s">
        <v>14936</v>
      </c>
      <c r="D4781" s="3">
        <v>46215</v>
      </c>
      <c r="E4781" s="2">
        <v>44514.02</v>
      </c>
    </row>
    <row r="4782" spans="1:5" x14ac:dyDescent="0.3">
      <c r="A4782" s="2" t="s">
        <v>7707</v>
      </c>
      <c r="B4782" s="2" t="s">
        <v>2916</v>
      </c>
      <c r="C4782" s="2" t="s">
        <v>14936</v>
      </c>
      <c r="D4782" s="3">
        <v>46257</v>
      </c>
      <c r="E4782" s="2">
        <v>38634.93</v>
      </c>
    </row>
    <row r="4783" spans="1:5" x14ac:dyDescent="0.3">
      <c r="A4783" s="2" t="s">
        <v>7708</v>
      </c>
      <c r="B4783" s="2" t="s">
        <v>2939</v>
      </c>
      <c r="C4783" s="2" t="s">
        <v>14936</v>
      </c>
      <c r="D4783" s="3">
        <v>46243</v>
      </c>
      <c r="E4783" s="2">
        <v>3510.3</v>
      </c>
    </row>
    <row r="4784" spans="1:5" x14ac:dyDescent="0.3">
      <c r="A4784" s="2" t="s">
        <v>7709</v>
      </c>
      <c r="B4784" s="2" t="s">
        <v>2936</v>
      </c>
      <c r="C4784" s="2" t="s">
        <v>14936</v>
      </c>
      <c r="D4784" s="3">
        <v>46126</v>
      </c>
      <c r="E4784" s="2">
        <v>38908.800000000003</v>
      </c>
    </row>
    <row r="4785" spans="1:5" x14ac:dyDescent="0.3">
      <c r="A4785" s="2" t="s">
        <v>7710</v>
      </c>
      <c r="B4785" s="2" t="s">
        <v>2916</v>
      </c>
      <c r="C4785" s="2" t="s">
        <v>14936</v>
      </c>
      <c r="D4785" s="3">
        <v>45557</v>
      </c>
      <c r="E4785" s="2">
        <v>37961.25</v>
      </c>
    </row>
    <row r="4786" spans="1:5" x14ac:dyDescent="0.3">
      <c r="A4786" s="2" t="s">
        <v>7711</v>
      </c>
      <c r="B4786" s="2" t="s">
        <v>2939</v>
      </c>
      <c r="C4786" s="2" t="s">
        <v>14936</v>
      </c>
      <c r="D4786" s="3">
        <v>45963</v>
      </c>
      <c r="E4786" s="2">
        <v>39093.69</v>
      </c>
    </row>
    <row r="4787" spans="1:5" x14ac:dyDescent="0.3">
      <c r="A4787" s="2" t="s">
        <v>7712</v>
      </c>
      <c r="B4787" s="2" t="s">
        <v>2916</v>
      </c>
      <c r="C4787" s="2" t="s">
        <v>14936</v>
      </c>
      <c r="D4787" s="3">
        <v>45622</v>
      </c>
      <c r="E4787" s="2">
        <v>46361.61</v>
      </c>
    </row>
    <row r="4788" spans="1:5" x14ac:dyDescent="0.3">
      <c r="A4788" s="2" t="s">
        <v>7713</v>
      </c>
      <c r="B4788" s="2" t="s">
        <v>2916</v>
      </c>
      <c r="C4788" s="2" t="s">
        <v>14936</v>
      </c>
      <c r="D4788" s="3">
        <v>45541</v>
      </c>
      <c r="E4788" s="2">
        <v>31161.96</v>
      </c>
    </row>
    <row r="4789" spans="1:5" x14ac:dyDescent="0.3">
      <c r="A4789" s="2" t="s">
        <v>7714</v>
      </c>
      <c r="B4789" s="2" t="s">
        <v>2936</v>
      </c>
      <c r="C4789" s="2" t="s">
        <v>14936</v>
      </c>
      <c r="D4789" s="3">
        <v>46175</v>
      </c>
      <c r="E4789" s="2">
        <v>31607.46</v>
      </c>
    </row>
    <row r="4790" spans="1:5" x14ac:dyDescent="0.3">
      <c r="A4790" s="2" t="s">
        <v>7715</v>
      </c>
      <c r="B4790" s="2" t="s">
        <v>2936</v>
      </c>
      <c r="C4790" s="2" t="s">
        <v>14936</v>
      </c>
      <c r="D4790" s="3">
        <v>45586</v>
      </c>
      <c r="E4790" s="2">
        <v>4319.42</v>
      </c>
    </row>
    <row r="4791" spans="1:5" x14ac:dyDescent="0.3">
      <c r="A4791" s="2" t="s">
        <v>7716</v>
      </c>
      <c r="B4791" s="2" t="s">
        <v>2919</v>
      </c>
      <c r="C4791" s="2" t="s">
        <v>14936</v>
      </c>
      <c r="D4791" s="3">
        <v>45411</v>
      </c>
      <c r="E4791" s="2">
        <v>36897.410000000003</v>
      </c>
    </row>
    <row r="4792" spans="1:5" x14ac:dyDescent="0.3">
      <c r="A4792" s="2" t="s">
        <v>7717</v>
      </c>
      <c r="B4792" s="2" t="s">
        <v>2939</v>
      </c>
      <c r="C4792" s="2" t="s">
        <v>14936</v>
      </c>
      <c r="D4792" s="3">
        <v>45302</v>
      </c>
      <c r="E4792" s="2">
        <v>40568.839999999997</v>
      </c>
    </row>
    <row r="4793" spans="1:5" x14ac:dyDescent="0.3">
      <c r="A4793" s="2" t="s">
        <v>7718</v>
      </c>
      <c r="B4793" s="2" t="s">
        <v>2939</v>
      </c>
      <c r="C4793" s="2" t="s">
        <v>14936</v>
      </c>
      <c r="D4793" s="3">
        <v>45438</v>
      </c>
      <c r="E4793" s="2">
        <v>13447.65</v>
      </c>
    </row>
    <row r="4794" spans="1:5" x14ac:dyDescent="0.3">
      <c r="A4794" s="2" t="s">
        <v>7719</v>
      </c>
      <c r="B4794" s="2" t="s">
        <v>2939</v>
      </c>
      <c r="C4794" s="2" t="s">
        <v>14936</v>
      </c>
      <c r="D4794" s="3">
        <v>45712</v>
      </c>
      <c r="E4794" s="2">
        <v>19049.919999999998</v>
      </c>
    </row>
    <row r="4795" spans="1:5" x14ac:dyDescent="0.3">
      <c r="A4795" s="2" t="s">
        <v>7720</v>
      </c>
      <c r="B4795" s="2" t="s">
        <v>2936</v>
      </c>
      <c r="C4795" s="2" t="s">
        <v>14936</v>
      </c>
      <c r="D4795" s="3">
        <v>45784</v>
      </c>
      <c r="E4795" s="2">
        <v>24311.119999999999</v>
      </c>
    </row>
    <row r="4796" spans="1:5" x14ac:dyDescent="0.3">
      <c r="A4796" s="2" t="s">
        <v>7721</v>
      </c>
      <c r="B4796" s="2" t="s">
        <v>2916</v>
      </c>
      <c r="C4796" s="2" t="s">
        <v>14936</v>
      </c>
      <c r="D4796" s="3">
        <v>45944</v>
      </c>
      <c r="E4796" s="2">
        <v>34717.51</v>
      </c>
    </row>
    <row r="4797" spans="1:5" x14ac:dyDescent="0.3">
      <c r="A4797" s="2" t="s">
        <v>7722</v>
      </c>
      <c r="B4797" s="2" t="s">
        <v>2916</v>
      </c>
      <c r="C4797" s="2" t="s">
        <v>14936</v>
      </c>
      <c r="D4797" s="3">
        <v>45526</v>
      </c>
      <c r="E4797" s="2">
        <v>38666.76</v>
      </c>
    </row>
    <row r="4798" spans="1:5" x14ac:dyDescent="0.3">
      <c r="A4798" s="2" t="s">
        <v>7723</v>
      </c>
      <c r="B4798" s="2" t="s">
        <v>2916</v>
      </c>
      <c r="C4798" s="2" t="s">
        <v>14936</v>
      </c>
      <c r="D4798" s="3">
        <v>45784</v>
      </c>
      <c r="E4798" s="2">
        <v>31520.98</v>
      </c>
    </row>
    <row r="4799" spans="1:5" x14ac:dyDescent="0.3">
      <c r="A4799" s="2" t="s">
        <v>7724</v>
      </c>
      <c r="B4799" s="2" t="s">
        <v>2936</v>
      </c>
      <c r="C4799" s="2" t="s">
        <v>14936</v>
      </c>
      <c r="D4799" s="3">
        <v>46217</v>
      </c>
      <c r="E4799" s="2">
        <v>2336.0500000000002</v>
      </c>
    </row>
    <row r="4800" spans="1:5" x14ac:dyDescent="0.3">
      <c r="A4800" s="2" t="s">
        <v>7725</v>
      </c>
      <c r="B4800" s="2" t="s">
        <v>2921</v>
      </c>
      <c r="C4800" s="2" t="s">
        <v>14936</v>
      </c>
      <c r="D4800" s="3">
        <v>46267</v>
      </c>
      <c r="E4800" s="2">
        <v>9099.7099999999991</v>
      </c>
    </row>
    <row r="4801" spans="1:5" x14ac:dyDescent="0.3">
      <c r="A4801" s="2" t="s">
        <v>7726</v>
      </c>
      <c r="B4801" s="2" t="s">
        <v>2936</v>
      </c>
      <c r="C4801" s="2" t="s">
        <v>14936</v>
      </c>
      <c r="D4801" s="3">
        <v>45830</v>
      </c>
      <c r="E4801" s="2">
        <v>47183.86</v>
      </c>
    </row>
    <row r="4802" spans="1:5" x14ac:dyDescent="0.3">
      <c r="A4802" s="2" t="s">
        <v>7727</v>
      </c>
      <c r="B4802" s="2" t="s">
        <v>2916</v>
      </c>
      <c r="C4802" s="2" t="s">
        <v>14936</v>
      </c>
      <c r="D4802" s="3">
        <v>46138</v>
      </c>
      <c r="E4802" s="2">
        <v>14526.78</v>
      </c>
    </row>
    <row r="4803" spans="1:5" x14ac:dyDescent="0.3">
      <c r="A4803" s="2" t="s">
        <v>7728</v>
      </c>
      <c r="B4803" s="2" t="s">
        <v>2934</v>
      </c>
      <c r="C4803" s="2" t="s">
        <v>14936</v>
      </c>
      <c r="D4803" s="3">
        <v>45663</v>
      </c>
      <c r="E4803" s="2">
        <v>27842.25</v>
      </c>
    </row>
    <row r="4804" spans="1:5" x14ac:dyDescent="0.3">
      <c r="A4804" s="2" t="s">
        <v>7729</v>
      </c>
      <c r="B4804" s="2" t="s">
        <v>2939</v>
      </c>
      <c r="C4804" s="2" t="s">
        <v>14936</v>
      </c>
      <c r="D4804" s="3">
        <v>45975</v>
      </c>
      <c r="E4804" s="2">
        <v>46353.64</v>
      </c>
    </row>
    <row r="4805" spans="1:5" x14ac:dyDescent="0.3">
      <c r="A4805" s="2" t="s">
        <v>7730</v>
      </c>
      <c r="B4805" s="2" t="s">
        <v>2921</v>
      </c>
      <c r="C4805" s="2" t="s">
        <v>14936</v>
      </c>
      <c r="D4805" s="3">
        <v>45532</v>
      </c>
      <c r="E4805" s="2">
        <v>10642.99</v>
      </c>
    </row>
    <row r="4806" spans="1:5" x14ac:dyDescent="0.3">
      <c r="A4806" s="2" t="s">
        <v>7731</v>
      </c>
      <c r="B4806" s="2" t="s">
        <v>2916</v>
      </c>
      <c r="C4806" s="2" t="s">
        <v>14936</v>
      </c>
      <c r="D4806" s="3">
        <v>45774</v>
      </c>
      <c r="E4806" s="2">
        <v>6308.86</v>
      </c>
    </row>
    <row r="4807" spans="1:5" x14ac:dyDescent="0.3">
      <c r="A4807" s="2" t="s">
        <v>7732</v>
      </c>
      <c r="B4807" s="2" t="s">
        <v>2919</v>
      </c>
      <c r="C4807" s="2" t="s">
        <v>14936</v>
      </c>
      <c r="D4807" s="3">
        <v>45832</v>
      </c>
      <c r="E4807" s="2">
        <v>20779.86</v>
      </c>
    </row>
    <row r="4808" spans="1:5" x14ac:dyDescent="0.3">
      <c r="A4808" s="2" t="s">
        <v>7733</v>
      </c>
      <c r="B4808" s="2" t="s">
        <v>2919</v>
      </c>
      <c r="C4808" s="2" t="s">
        <v>14936</v>
      </c>
      <c r="D4808" s="3">
        <v>45314</v>
      </c>
      <c r="E4808" s="2">
        <v>44670</v>
      </c>
    </row>
    <row r="4809" spans="1:5" x14ac:dyDescent="0.3">
      <c r="A4809" s="2" t="s">
        <v>7734</v>
      </c>
      <c r="B4809" s="2" t="s">
        <v>2939</v>
      </c>
      <c r="C4809" s="2" t="s">
        <v>14937</v>
      </c>
      <c r="D4809" s="3">
        <v>45296</v>
      </c>
      <c r="E4809" s="2">
        <v>27377.81</v>
      </c>
    </row>
    <row r="4810" spans="1:5" x14ac:dyDescent="0.3">
      <c r="A4810" s="2" t="s">
        <v>7735</v>
      </c>
      <c r="B4810" s="2" t="s">
        <v>2916</v>
      </c>
      <c r="C4810" s="2" t="s">
        <v>14936</v>
      </c>
      <c r="D4810" s="3">
        <v>46261</v>
      </c>
      <c r="E4810" s="2">
        <v>12114.22</v>
      </c>
    </row>
    <row r="4811" spans="1:5" x14ac:dyDescent="0.3">
      <c r="A4811" s="2" t="s">
        <v>7736</v>
      </c>
      <c r="B4811" s="2" t="s">
        <v>2936</v>
      </c>
      <c r="C4811" s="2" t="s">
        <v>14936</v>
      </c>
      <c r="D4811" s="3">
        <v>45432</v>
      </c>
      <c r="E4811" s="2">
        <v>18751.099999999999</v>
      </c>
    </row>
    <row r="4812" spans="1:5" x14ac:dyDescent="0.3">
      <c r="A4812" s="2" t="s">
        <v>7737</v>
      </c>
      <c r="B4812" s="2" t="s">
        <v>2919</v>
      </c>
      <c r="C4812" s="2" t="s">
        <v>14936</v>
      </c>
      <c r="D4812" s="3">
        <v>45426</v>
      </c>
      <c r="E4812" s="2">
        <v>30796.05</v>
      </c>
    </row>
    <row r="4813" spans="1:5" x14ac:dyDescent="0.3">
      <c r="A4813" s="2" t="s">
        <v>7738</v>
      </c>
      <c r="B4813" s="2" t="s">
        <v>2919</v>
      </c>
      <c r="C4813" s="2" t="s">
        <v>14936</v>
      </c>
      <c r="D4813" s="3">
        <v>45657</v>
      </c>
      <c r="E4813" s="2">
        <v>46796.07</v>
      </c>
    </row>
    <row r="4814" spans="1:5" x14ac:dyDescent="0.3">
      <c r="A4814" s="2" t="s">
        <v>7739</v>
      </c>
      <c r="B4814" s="2" t="s">
        <v>2916</v>
      </c>
      <c r="C4814" s="2" t="s">
        <v>14936</v>
      </c>
      <c r="D4814" s="3">
        <v>45574</v>
      </c>
      <c r="E4814" s="2">
        <v>29495.17</v>
      </c>
    </row>
    <row r="4815" spans="1:5" x14ac:dyDescent="0.3">
      <c r="A4815" s="2" t="s">
        <v>7740</v>
      </c>
      <c r="B4815" s="2" t="s">
        <v>2919</v>
      </c>
      <c r="C4815" s="2" t="s">
        <v>14936</v>
      </c>
      <c r="D4815" s="3">
        <v>45348</v>
      </c>
      <c r="E4815" s="2">
        <v>48109.45</v>
      </c>
    </row>
    <row r="4816" spans="1:5" x14ac:dyDescent="0.3">
      <c r="A4816" s="2" t="s">
        <v>7741</v>
      </c>
      <c r="B4816" s="2" t="s">
        <v>2921</v>
      </c>
      <c r="C4816" s="2" t="s">
        <v>14936</v>
      </c>
      <c r="D4816" s="3">
        <v>45848</v>
      </c>
      <c r="E4816" s="2">
        <v>14052.04</v>
      </c>
    </row>
    <row r="4817" spans="1:5" x14ac:dyDescent="0.3">
      <c r="A4817" s="2" t="s">
        <v>7742</v>
      </c>
      <c r="B4817" s="2" t="s">
        <v>2919</v>
      </c>
      <c r="C4817" s="2" t="s">
        <v>14936</v>
      </c>
      <c r="D4817" s="3">
        <v>45797</v>
      </c>
      <c r="E4817" s="2">
        <v>42325.88</v>
      </c>
    </row>
    <row r="4818" spans="1:5" x14ac:dyDescent="0.3">
      <c r="A4818" s="2" t="s">
        <v>7743</v>
      </c>
      <c r="B4818" s="2" t="s">
        <v>2934</v>
      </c>
      <c r="C4818" s="2" t="s">
        <v>14938</v>
      </c>
      <c r="D4818" s="3">
        <v>45840</v>
      </c>
      <c r="E4818" s="2">
        <v>20168.55</v>
      </c>
    </row>
    <row r="4819" spans="1:5" x14ac:dyDescent="0.3">
      <c r="A4819" s="2" t="s">
        <v>7744</v>
      </c>
      <c r="B4819" s="2" t="s">
        <v>2916</v>
      </c>
      <c r="C4819" s="2" t="s">
        <v>14936</v>
      </c>
      <c r="D4819" s="3">
        <v>45636</v>
      </c>
      <c r="E4819" s="2">
        <v>6632.7</v>
      </c>
    </row>
    <row r="4820" spans="1:5" x14ac:dyDescent="0.3">
      <c r="A4820" s="2" t="s">
        <v>7745</v>
      </c>
      <c r="B4820" s="2" t="s">
        <v>2921</v>
      </c>
      <c r="C4820" s="2" t="s">
        <v>14936</v>
      </c>
      <c r="D4820" s="3">
        <v>45790</v>
      </c>
      <c r="E4820" s="2">
        <v>45884.47</v>
      </c>
    </row>
    <row r="4821" spans="1:5" x14ac:dyDescent="0.3">
      <c r="A4821" s="2" t="s">
        <v>7746</v>
      </c>
      <c r="B4821" s="2" t="s">
        <v>2939</v>
      </c>
      <c r="C4821" s="2" t="s">
        <v>14936</v>
      </c>
      <c r="D4821" s="3">
        <v>46013</v>
      </c>
      <c r="E4821" s="2">
        <v>30250.74</v>
      </c>
    </row>
    <row r="4822" spans="1:5" x14ac:dyDescent="0.3">
      <c r="A4822" s="2" t="s">
        <v>7747</v>
      </c>
      <c r="B4822" s="2" t="s">
        <v>2939</v>
      </c>
      <c r="C4822" s="2" t="s">
        <v>14936</v>
      </c>
      <c r="D4822" s="3">
        <v>45338</v>
      </c>
      <c r="E4822" s="2">
        <v>41670.57</v>
      </c>
    </row>
    <row r="4823" spans="1:5" x14ac:dyDescent="0.3">
      <c r="A4823" s="2" t="s">
        <v>7748</v>
      </c>
      <c r="B4823" s="2" t="s">
        <v>2916</v>
      </c>
      <c r="C4823" s="2" t="s">
        <v>14936</v>
      </c>
      <c r="D4823" s="3">
        <v>45786</v>
      </c>
      <c r="E4823" s="2">
        <v>28987.75</v>
      </c>
    </row>
    <row r="4824" spans="1:5" x14ac:dyDescent="0.3">
      <c r="A4824" s="2" t="s">
        <v>7749</v>
      </c>
      <c r="B4824" s="2" t="s">
        <v>2921</v>
      </c>
      <c r="C4824" s="2" t="s">
        <v>14936</v>
      </c>
      <c r="D4824" s="3">
        <v>45425</v>
      </c>
      <c r="E4824" s="2">
        <v>12425.89</v>
      </c>
    </row>
    <row r="4825" spans="1:5" x14ac:dyDescent="0.3">
      <c r="A4825" s="2" t="s">
        <v>7750</v>
      </c>
      <c r="B4825" s="2" t="s">
        <v>2916</v>
      </c>
      <c r="C4825" s="2" t="s">
        <v>14936</v>
      </c>
      <c r="D4825" s="3">
        <v>46030</v>
      </c>
      <c r="E4825" s="2">
        <v>42389.31</v>
      </c>
    </row>
    <row r="4826" spans="1:5" x14ac:dyDescent="0.3">
      <c r="A4826" s="2" t="s">
        <v>7751</v>
      </c>
      <c r="B4826" s="2" t="s">
        <v>2934</v>
      </c>
      <c r="C4826" s="2" t="s">
        <v>14936</v>
      </c>
      <c r="D4826" s="3">
        <v>45870</v>
      </c>
      <c r="E4826" s="2">
        <v>33847.39</v>
      </c>
    </row>
    <row r="4827" spans="1:5" x14ac:dyDescent="0.3">
      <c r="A4827" s="2" t="s">
        <v>7752</v>
      </c>
      <c r="B4827" s="2" t="s">
        <v>2921</v>
      </c>
      <c r="C4827" s="2" t="s">
        <v>14936</v>
      </c>
      <c r="D4827" s="3">
        <v>46164</v>
      </c>
      <c r="E4827" s="2">
        <v>5739.33</v>
      </c>
    </row>
    <row r="4828" spans="1:5" x14ac:dyDescent="0.3">
      <c r="A4828" s="2" t="s">
        <v>7753</v>
      </c>
      <c r="B4828" s="2" t="s">
        <v>2936</v>
      </c>
      <c r="C4828" s="2" t="s">
        <v>14936</v>
      </c>
      <c r="D4828" s="3">
        <v>45899</v>
      </c>
      <c r="E4828" s="2">
        <v>26792</v>
      </c>
    </row>
    <row r="4829" spans="1:5" x14ac:dyDescent="0.3">
      <c r="A4829" s="2" t="s">
        <v>7754</v>
      </c>
      <c r="B4829" s="2" t="s">
        <v>2916</v>
      </c>
      <c r="C4829" s="2" t="s">
        <v>14936</v>
      </c>
      <c r="D4829" s="3">
        <v>45672</v>
      </c>
      <c r="E4829" s="2">
        <v>14280.35</v>
      </c>
    </row>
    <row r="4830" spans="1:5" x14ac:dyDescent="0.3">
      <c r="A4830" s="2" t="s">
        <v>7755</v>
      </c>
      <c r="B4830" s="2" t="s">
        <v>2921</v>
      </c>
      <c r="C4830" s="2" t="s">
        <v>14936</v>
      </c>
      <c r="D4830" s="3">
        <v>46113</v>
      </c>
      <c r="E4830" s="2">
        <v>46068.19</v>
      </c>
    </row>
    <row r="4831" spans="1:5" x14ac:dyDescent="0.3">
      <c r="A4831" s="2" t="s">
        <v>7756</v>
      </c>
      <c r="B4831" s="2" t="s">
        <v>2936</v>
      </c>
      <c r="C4831" s="2" t="s">
        <v>14936</v>
      </c>
      <c r="D4831" s="3">
        <v>46217</v>
      </c>
      <c r="E4831" s="2">
        <v>31910.04</v>
      </c>
    </row>
    <row r="4832" spans="1:5" x14ac:dyDescent="0.3">
      <c r="A4832" s="2" t="s">
        <v>7757</v>
      </c>
      <c r="B4832" s="2" t="s">
        <v>2936</v>
      </c>
      <c r="C4832" s="2" t="s">
        <v>14936</v>
      </c>
      <c r="D4832" s="3">
        <v>46171</v>
      </c>
      <c r="E4832" s="2">
        <v>46192.63</v>
      </c>
    </row>
    <row r="4833" spans="1:5" x14ac:dyDescent="0.3">
      <c r="A4833" s="2" t="s">
        <v>7758</v>
      </c>
      <c r="B4833" s="2" t="s">
        <v>2934</v>
      </c>
      <c r="C4833" s="2" t="s">
        <v>14936</v>
      </c>
      <c r="D4833" s="3">
        <v>45598</v>
      </c>
      <c r="E4833" s="2">
        <v>13281.94</v>
      </c>
    </row>
    <row r="4834" spans="1:5" x14ac:dyDescent="0.3">
      <c r="A4834" s="2" t="s">
        <v>7759</v>
      </c>
      <c r="B4834" s="2" t="s">
        <v>2921</v>
      </c>
      <c r="C4834" s="2" t="s">
        <v>14936</v>
      </c>
      <c r="D4834" s="3">
        <v>45455</v>
      </c>
      <c r="E4834" s="2">
        <v>17541.810000000001</v>
      </c>
    </row>
    <row r="4835" spans="1:5" x14ac:dyDescent="0.3">
      <c r="A4835" s="2" t="s">
        <v>7760</v>
      </c>
      <c r="B4835" s="2" t="s">
        <v>2916</v>
      </c>
      <c r="C4835" s="2" t="s">
        <v>14936</v>
      </c>
      <c r="D4835" s="3">
        <v>45851</v>
      </c>
      <c r="E4835" s="2">
        <v>19901.349999999999</v>
      </c>
    </row>
    <row r="4836" spans="1:5" x14ac:dyDescent="0.3">
      <c r="A4836" s="2" t="s">
        <v>7761</v>
      </c>
      <c r="B4836" s="2" t="s">
        <v>2916</v>
      </c>
      <c r="C4836" s="2" t="s">
        <v>14936</v>
      </c>
      <c r="D4836" s="3">
        <v>46102</v>
      </c>
      <c r="E4836" s="2">
        <v>13210.27</v>
      </c>
    </row>
    <row r="4837" spans="1:5" x14ac:dyDescent="0.3">
      <c r="A4837" s="2" t="s">
        <v>7762</v>
      </c>
      <c r="B4837" s="2" t="s">
        <v>2936</v>
      </c>
      <c r="C4837" s="2" t="s">
        <v>14936</v>
      </c>
      <c r="D4837" s="3">
        <v>45737</v>
      </c>
      <c r="E4837" s="2">
        <v>36435.39</v>
      </c>
    </row>
    <row r="4838" spans="1:5" x14ac:dyDescent="0.3">
      <c r="A4838" s="2" t="s">
        <v>7763</v>
      </c>
      <c r="B4838" s="2" t="s">
        <v>2936</v>
      </c>
      <c r="C4838" s="2" t="s">
        <v>14936</v>
      </c>
      <c r="D4838" s="3">
        <v>45488</v>
      </c>
      <c r="E4838" s="2">
        <v>1635.44</v>
      </c>
    </row>
    <row r="4839" spans="1:5" x14ac:dyDescent="0.3">
      <c r="A4839" s="2" t="s">
        <v>7764</v>
      </c>
      <c r="B4839" s="2" t="s">
        <v>2916</v>
      </c>
      <c r="C4839" s="2" t="s">
        <v>14938</v>
      </c>
      <c r="D4839" s="3">
        <v>45929</v>
      </c>
      <c r="E4839" s="2">
        <v>23415.51</v>
      </c>
    </row>
    <row r="4840" spans="1:5" x14ac:dyDescent="0.3">
      <c r="A4840" s="2" t="s">
        <v>7765</v>
      </c>
      <c r="B4840" s="2" t="s">
        <v>2939</v>
      </c>
      <c r="C4840" s="2" t="s">
        <v>14938</v>
      </c>
      <c r="D4840" s="3">
        <v>45678</v>
      </c>
      <c r="E4840" s="2">
        <v>21691.95</v>
      </c>
    </row>
    <row r="4841" spans="1:5" x14ac:dyDescent="0.3">
      <c r="A4841" s="2" t="s">
        <v>7766</v>
      </c>
      <c r="B4841" s="2" t="s">
        <v>2939</v>
      </c>
      <c r="C4841" s="2" t="s">
        <v>14936</v>
      </c>
      <c r="D4841" s="3">
        <v>46021</v>
      </c>
      <c r="E4841" s="2">
        <v>30347.59</v>
      </c>
    </row>
    <row r="4842" spans="1:5" x14ac:dyDescent="0.3">
      <c r="A4842" s="2" t="s">
        <v>7767</v>
      </c>
      <c r="B4842" s="2" t="s">
        <v>2921</v>
      </c>
      <c r="C4842" s="2" t="s">
        <v>14936</v>
      </c>
      <c r="D4842" s="3">
        <v>45337</v>
      </c>
      <c r="E4842" s="2">
        <v>43415.94</v>
      </c>
    </row>
    <row r="4843" spans="1:5" x14ac:dyDescent="0.3">
      <c r="A4843" s="2" t="s">
        <v>7768</v>
      </c>
      <c r="B4843" s="2" t="s">
        <v>2921</v>
      </c>
      <c r="C4843" s="2" t="s">
        <v>14936</v>
      </c>
      <c r="D4843" s="3">
        <v>45523</v>
      </c>
      <c r="E4843" s="2">
        <v>32778.980000000003</v>
      </c>
    </row>
    <row r="4844" spans="1:5" x14ac:dyDescent="0.3">
      <c r="A4844" s="2" t="s">
        <v>7769</v>
      </c>
      <c r="B4844" s="2" t="s">
        <v>2936</v>
      </c>
      <c r="C4844" s="2" t="s">
        <v>14936</v>
      </c>
      <c r="D4844" s="3">
        <v>45421</v>
      </c>
      <c r="E4844" s="2">
        <v>6742.17</v>
      </c>
    </row>
    <row r="4845" spans="1:5" x14ac:dyDescent="0.3">
      <c r="A4845" s="2" t="s">
        <v>7770</v>
      </c>
      <c r="B4845" s="2" t="s">
        <v>2921</v>
      </c>
      <c r="C4845" s="2" t="s">
        <v>14936</v>
      </c>
      <c r="D4845" s="3">
        <v>45934</v>
      </c>
      <c r="E4845" s="2">
        <v>24048.46</v>
      </c>
    </row>
    <row r="4846" spans="1:5" x14ac:dyDescent="0.3">
      <c r="A4846" s="2" t="s">
        <v>7771</v>
      </c>
      <c r="B4846" s="2" t="s">
        <v>2939</v>
      </c>
      <c r="C4846" s="2" t="s">
        <v>14937</v>
      </c>
      <c r="D4846" s="3">
        <v>45359</v>
      </c>
      <c r="E4846" s="2">
        <v>18425.63</v>
      </c>
    </row>
    <row r="4847" spans="1:5" x14ac:dyDescent="0.3">
      <c r="A4847" s="2" t="s">
        <v>7772</v>
      </c>
      <c r="B4847" s="2" t="s">
        <v>2939</v>
      </c>
      <c r="C4847" s="2" t="s">
        <v>14936</v>
      </c>
      <c r="D4847" s="3">
        <v>45422</v>
      </c>
      <c r="E4847" s="2">
        <v>10273.52</v>
      </c>
    </row>
    <row r="4848" spans="1:5" x14ac:dyDescent="0.3">
      <c r="A4848" s="2" t="s">
        <v>7773</v>
      </c>
      <c r="B4848" s="2" t="s">
        <v>2916</v>
      </c>
      <c r="C4848" s="2" t="s">
        <v>14936</v>
      </c>
      <c r="D4848" s="3">
        <v>46003</v>
      </c>
      <c r="E4848" s="2">
        <v>33020.57</v>
      </c>
    </row>
    <row r="4849" spans="1:5" x14ac:dyDescent="0.3">
      <c r="A4849" s="2" t="s">
        <v>7774</v>
      </c>
      <c r="B4849" s="2" t="s">
        <v>2921</v>
      </c>
      <c r="C4849" s="2" t="s">
        <v>14936</v>
      </c>
      <c r="D4849" s="3">
        <v>45326</v>
      </c>
      <c r="E4849" s="2">
        <v>31551.61</v>
      </c>
    </row>
    <row r="4850" spans="1:5" x14ac:dyDescent="0.3">
      <c r="A4850" s="2" t="s">
        <v>7775</v>
      </c>
      <c r="B4850" s="2" t="s">
        <v>2916</v>
      </c>
      <c r="C4850" s="2" t="s">
        <v>14936</v>
      </c>
      <c r="D4850" s="3">
        <v>46071</v>
      </c>
      <c r="E4850" s="2">
        <v>11478.59</v>
      </c>
    </row>
    <row r="4851" spans="1:5" x14ac:dyDescent="0.3">
      <c r="A4851" s="2" t="s">
        <v>7776</v>
      </c>
      <c r="B4851" s="2" t="s">
        <v>2916</v>
      </c>
      <c r="C4851" s="2" t="s">
        <v>14936</v>
      </c>
      <c r="D4851" s="3">
        <v>45353</v>
      </c>
      <c r="E4851" s="2">
        <v>21438.99</v>
      </c>
    </row>
    <row r="4852" spans="1:5" x14ac:dyDescent="0.3">
      <c r="A4852" s="2" t="s">
        <v>7777</v>
      </c>
      <c r="B4852" s="2" t="s">
        <v>2916</v>
      </c>
      <c r="C4852" s="2" t="s">
        <v>14936</v>
      </c>
      <c r="D4852" s="3">
        <v>46258</v>
      </c>
      <c r="E4852" s="2">
        <v>32809.32</v>
      </c>
    </row>
    <row r="4853" spans="1:5" x14ac:dyDescent="0.3">
      <c r="A4853" s="2" t="s">
        <v>7778</v>
      </c>
      <c r="B4853" s="2" t="s">
        <v>2936</v>
      </c>
      <c r="C4853" s="2" t="s">
        <v>14936</v>
      </c>
      <c r="D4853" s="3">
        <v>45610</v>
      </c>
      <c r="E4853" s="2">
        <v>48282.13</v>
      </c>
    </row>
    <row r="4854" spans="1:5" x14ac:dyDescent="0.3">
      <c r="A4854" s="2" t="s">
        <v>7779</v>
      </c>
      <c r="B4854" s="2" t="s">
        <v>2921</v>
      </c>
      <c r="C4854" s="2" t="s">
        <v>14936</v>
      </c>
      <c r="D4854" s="3">
        <v>45878</v>
      </c>
      <c r="E4854" s="2">
        <v>7478.6</v>
      </c>
    </row>
    <row r="4855" spans="1:5" x14ac:dyDescent="0.3">
      <c r="A4855" s="2" t="s">
        <v>7780</v>
      </c>
      <c r="B4855" s="2" t="s">
        <v>2939</v>
      </c>
      <c r="C4855" s="2" t="s">
        <v>14936</v>
      </c>
      <c r="D4855" s="3">
        <v>45421</v>
      </c>
      <c r="E4855" s="2">
        <v>14210.93</v>
      </c>
    </row>
    <row r="4856" spans="1:5" x14ac:dyDescent="0.3">
      <c r="A4856" s="2" t="s">
        <v>7781</v>
      </c>
      <c r="B4856" s="2" t="s">
        <v>2939</v>
      </c>
      <c r="C4856" s="2" t="s">
        <v>14936</v>
      </c>
      <c r="D4856" s="3">
        <v>46046</v>
      </c>
      <c r="E4856" s="2">
        <v>3931.73</v>
      </c>
    </row>
    <row r="4857" spans="1:5" x14ac:dyDescent="0.3">
      <c r="A4857" s="2" t="s">
        <v>7782</v>
      </c>
      <c r="B4857" s="2" t="s">
        <v>2936</v>
      </c>
      <c r="C4857" s="2" t="s">
        <v>14936</v>
      </c>
      <c r="D4857" s="3">
        <v>45843</v>
      </c>
      <c r="E4857" s="2">
        <v>20387.34</v>
      </c>
    </row>
    <row r="4858" spans="1:5" x14ac:dyDescent="0.3">
      <c r="A4858" s="2" t="s">
        <v>7783</v>
      </c>
      <c r="B4858" s="2" t="s">
        <v>2936</v>
      </c>
      <c r="C4858" s="2" t="s">
        <v>14936</v>
      </c>
      <c r="D4858" s="3">
        <v>45622</v>
      </c>
      <c r="E4858" s="2">
        <v>16926.91</v>
      </c>
    </row>
    <row r="4859" spans="1:5" x14ac:dyDescent="0.3">
      <c r="A4859" s="2" t="s">
        <v>7784</v>
      </c>
      <c r="B4859" s="2" t="s">
        <v>2916</v>
      </c>
      <c r="C4859" s="2" t="s">
        <v>14936</v>
      </c>
      <c r="D4859" s="3">
        <v>45780</v>
      </c>
      <c r="E4859" s="2">
        <v>27131.31</v>
      </c>
    </row>
    <row r="4860" spans="1:5" x14ac:dyDescent="0.3">
      <c r="A4860" s="2" t="s">
        <v>7785</v>
      </c>
      <c r="B4860" s="2" t="s">
        <v>2919</v>
      </c>
      <c r="C4860" s="2" t="s">
        <v>14936</v>
      </c>
      <c r="D4860" s="3">
        <v>46100</v>
      </c>
      <c r="E4860" s="2">
        <v>5749.8</v>
      </c>
    </row>
    <row r="4861" spans="1:5" x14ac:dyDescent="0.3">
      <c r="A4861" s="2" t="s">
        <v>7786</v>
      </c>
      <c r="B4861" s="2" t="s">
        <v>2916</v>
      </c>
      <c r="C4861" s="2" t="s">
        <v>14936</v>
      </c>
      <c r="D4861" s="3">
        <v>45600</v>
      </c>
      <c r="E4861" s="2">
        <v>34146.730000000003</v>
      </c>
    </row>
    <row r="4862" spans="1:5" x14ac:dyDescent="0.3">
      <c r="A4862" s="2" t="s">
        <v>7787</v>
      </c>
      <c r="B4862" s="2" t="s">
        <v>2921</v>
      </c>
      <c r="C4862" s="2" t="s">
        <v>14936</v>
      </c>
      <c r="D4862" s="3">
        <v>45336</v>
      </c>
      <c r="E4862" s="2">
        <v>9916.19</v>
      </c>
    </row>
    <row r="4863" spans="1:5" x14ac:dyDescent="0.3">
      <c r="A4863" s="2" t="s">
        <v>7788</v>
      </c>
      <c r="B4863" s="2" t="s">
        <v>2934</v>
      </c>
      <c r="C4863" s="2" t="s">
        <v>14936</v>
      </c>
      <c r="D4863" s="3">
        <v>46012</v>
      </c>
      <c r="E4863" s="2">
        <v>44293.48</v>
      </c>
    </row>
    <row r="4864" spans="1:5" x14ac:dyDescent="0.3">
      <c r="A4864" s="2" t="s">
        <v>7789</v>
      </c>
      <c r="B4864" s="2" t="s">
        <v>2939</v>
      </c>
      <c r="C4864" s="2" t="s">
        <v>14936</v>
      </c>
      <c r="D4864" s="3">
        <v>46177</v>
      </c>
      <c r="E4864" s="2">
        <v>29823.33</v>
      </c>
    </row>
    <row r="4865" spans="1:5" x14ac:dyDescent="0.3">
      <c r="A4865" s="2" t="s">
        <v>7790</v>
      </c>
      <c r="B4865" s="2" t="s">
        <v>2921</v>
      </c>
      <c r="C4865" s="2" t="s">
        <v>14936</v>
      </c>
      <c r="D4865" s="3">
        <v>46154</v>
      </c>
      <c r="E4865" s="2">
        <v>5735.64</v>
      </c>
    </row>
    <row r="4866" spans="1:5" x14ac:dyDescent="0.3">
      <c r="A4866" s="2" t="s">
        <v>7791</v>
      </c>
      <c r="B4866" s="2" t="s">
        <v>2916</v>
      </c>
      <c r="C4866" s="2" t="s">
        <v>14936</v>
      </c>
      <c r="D4866" s="3">
        <v>46236</v>
      </c>
      <c r="E4866" s="2">
        <v>6596.35</v>
      </c>
    </row>
    <row r="4867" spans="1:5" x14ac:dyDescent="0.3">
      <c r="A4867" s="2" t="s">
        <v>7792</v>
      </c>
      <c r="B4867" s="2" t="s">
        <v>2919</v>
      </c>
      <c r="C4867" s="2" t="s">
        <v>14936</v>
      </c>
      <c r="D4867" s="3">
        <v>45797</v>
      </c>
      <c r="E4867" s="2">
        <v>49574.19</v>
      </c>
    </row>
    <row r="4868" spans="1:5" x14ac:dyDescent="0.3">
      <c r="A4868" s="2" t="s">
        <v>7793</v>
      </c>
      <c r="B4868" s="2" t="s">
        <v>2916</v>
      </c>
      <c r="C4868" s="2" t="s">
        <v>14937</v>
      </c>
      <c r="D4868" s="3">
        <v>45746</v>
      </c>
      <c r="E4868" s="2">
        <v>8162.24</v>
      </c>
    </row>
    <row r="4869" spans="1:5" x14ac:dyDescent="0.3">
      <c r="A4869" s="2" t="s">
        <v>7794</v>
      </c>
      <c r="B4869" s="2" t="s">
        <v>2916</v>
      </c>
      <c r="C4869" s="2" t="s">
        <v>14936</v>
      </c>
      <c r="D4869" s="3">
        <v>45929</v>
      </c>
      <c r="E4869" s="2">
        <v>16508.38</v>
      </c>
    </row>
    <row r="4870" spans="1:5" x14ac:dyDescent="0.3">
      <c r="A4870" s="2" t="s">
        <v>7795</v>
      </c>
      <c r="B4870" s="2" t="s">
        <v>2934</v>
      </c>
      <c r="C4870" s="2" t="s">
        <v>14936</v>
      </c>
      <c r="D4870" s="3">
        <v>45893</v>
      </c>
      <c r="E4870" s="2">
        <v>26315.32</v>
      </c>
    </row>
    <row r="4871" spans="1:5" x14ac:dyDescent="0.3">
      <c r="A4871" s="2" t="s">
        <v>7796</v>
      </c>
      <c r="B4871" s="2" t="s">
        <v>2919</v>
      </c>
      <c r="C4871" s="2" t="s">
        <v>14936</v>
      </c>
      <c r="D4871" s="3">
        <v>45980</v>
      </c>
      <c r="E4871" s="2">
        <v>22538</v>
      </c>
    </row>
    <row r="4872" spans="1:5" x14ac:dyDescent="0.3">
      <c r="A4872" s="2" t="s">
        <v>7797</v>
      </c>
      <c r="B4872" s="2" t="s">
        <v>2939</v>
      </c>
      <c r="C4872" s="2" t="s">
        <v>14936</v>
      </c>
      <c r="D4872" s="3">
        <v>45772</v>
      </c>
      <c r="E4872" s="2">
        <v>49366.17</v>
      </c>
    </row>
    <row r="4873" spans="1:5" x14ac:dyDescent="0.3">
      <c r="A4873" s="2" t="s">
        <v>7798</v>
      </c>
      <c r="B4873" s="2" t="s">
        <v>2916</v>
      </c>
      <c r="C4873" s="2" t="s">
        <v>14936</v>
      </c>
      <c r="D4873" s="3">
        <v>46140</v>
      </c>
      <c r="E4873" s="2">
        <v>11876.81</v>
      </c>
    </row>
    <row r="4874" spans="1:5" x14ac:dyDescent="0.3">
      <c r="A4874" s="2" t="s">
        <v>7799</v>
      </c>
      <c r="B4874" s="2" t="s">
        <v>2916</v>
      </c>
      <c r="C4874" s="2" t="s">
        <v>14936</v>
      </c>
      <c r="D4874" s="3">
        <v>45784</v>
      </c>
      <c r="E4874" s="2">
        <v>26276.62</v>
      </c>
    </row>
    <row r="4875" spans="1:5" x14ac:dyDescent="0.3">
      <c r="A4875" s="2" t="s">
        <v>7800</v>
      </c>
      <c r="B4875" s="2" t="s">
        <v>2936</v>
      </c>
      <c r="C4875" s="2" t="s">
        <v>14936</v>
      </c>
      <c r="D4875" s="3">
        <v>45988</v>
      </c>
      <c r="E4875" s="2">
        <v>30170.49</v>
      </c>
    </row>
    <row r="4876" spans="1:5" x14ac:dyDescent="0.3">
      <c r="A4876" s="2" t="s">
        <v>7801</v>
      </c>
      <c r="B4876" s="2" t="s">
        <v>2919</v>
      </c>
      <c r="C4876" s="2" t="s">
        <v>14936</v>
      </c>
      <c r="D4876" s="3">
        <v>45396</v>
      </c>
      <c r="E4876" s="2">
        <v>44637.95</v>
      </c>
    </row>
    <row r="4877" spans="1:5" x14ac:dyDescent="0.3">
      <c r="A4877" s="2" t="s">
        <v>7802</v>
      </c>
      <c r="B4877" s="2" t="s">
        <v>2916</v>
      </c>
      <c r="C4877" s="2" t="s">
        <v>14936</v>
      </c>
      <c r="D4877" s="3">
        <v>45315</v>
      </c>
      <c r="E4877" s="2">
        <v>10538.08</v>
      </c>
    </row>
    <row r="4878" spans="1:5" x14ac:dyDescent="0.3">
      <c r="A4878" s="2" t="s">
        <v>7803</v>
      </c>
      <c r="B4878" s="2" t="s">
        <v>2939</v>
      </c>
      <c r="C4878" s="2" t="s">
        <v>14936</v>
      </c>
      <c r="D4878" s="3">
        <v>45454</v>
      </c>
      <c r="E4878" s="2">
        <v>37071.21</v>
      </c>
    </row>
    <row r="4879" spans="1:5" x14ac:dyDescent="0.3">
      <c r="A4879" s="2" t="s">
        <v>7804</v>
      </c>
      <c r="B4879" s="2" t="s">
        <v>2916</v>
      </c>
      <c r="C4879" s="2" t="s">
        <v>14936</v>
      </c>
      <c r="D4879" s="3">
        <v>45367</v>
      </c>
      <c r="E4879" s="2">
        <v>25919.48</v>
      </c>
    </row>
    <row r="4880" spans="1:5" x14ac:dyDescent="0.3">
      <c r="A4880" s="2" t="s">
        <v>7805</v>
      </c>
      <c r="B4880" s="2" t="s">
        <v>2916</v>
      </c>
      <c r="C4880" s="2" t="s">
        <v>14936</v>
      </c>
      <c r="D4880" s="3">
        <v>45391</v>
      </c>
      <c r="E4880" s="2">
        <v>23478.97</v>
      </c>
    </row>
    <row r="4881" spans="1:5" x14ac:dyDescent="0.3">
      <c r="A4881" s="2" t="s">
        <v>7806</v>
      </c>
      <c r="B4881" s="2" t="s">
        <v>2916</v>
      </c>
      <c r="C4881" s="2" t="s">
        <v>14936</v>
      </c>
      <c r="D4881" s="3">
        <v>45625</v>
      </c>
      <c r="E4881" s="2">
        <v>34710.69</v>
      </c>
    </row>
    <row r="4882" spans="1:5" x14ac:dyDescent="0.3">
      <c r="A4882" s="2" t="s">
        <v>7807</v>
      </c>
      <c r="B4882" s="2" t="s">
        <v>2916</v>
      </c>
      <c r="C4882" s="2" t="s">
        <v>14936</v>
      </c>
      <c r="D4882" s="3">
        <v>45566</v>
      </c>
      <c r="E4882" s="2">
        <v>31483.84</v>
      </c>
    </row>
    <row r="4883" spans="1:5" x14ac:dyDescent="0.3">
      <c r="A4883" s="2" t="s">
        <v>7808</v>
      </c>
      <c r="B4883" s="2" t="s">
        <v>2939</v>
      </c>
      <c r="C4883" s="2" t="s">
        <v>14936</v>
      </c>
      <c r="D4883" s="3">
        <v>45996</v>
      </c>
      <c r="E4883" s="2">
        <v>35533.15</v>
      </c>
    </row>
    <row r="4884" spans="1:5" x14ac:dyDescent="0.3">
      <c r="A4884" s="2" t="s">
        <v>7809</v>
      </c>
      <c r="B4884" s="2" t="s">
        <v>2939</v>
      </c>
      <c r="C4884" s="2" t="s">
        <v>14936</v>
      </c>
      <c r="D4884" s="3">
        <v>45899</v>
      </c>
      <c r="E4884" s="2">
        <v>45385.74</v>
      </c>
    </row>
    <row r="4885" spans="1:5" x14ac:dyDescent="0.3">
      <c r="A4885" s="2" t="s">
        <v>7810</v>
      </c>
      <c r="B4885" s="2" t="s">
        <v>2934</v>
      </c>
      <c r="C4885" s="2" t="s">
        <v>14936</v>
      </c>
      <c r="D4885" s="3">
        <v>45621</v>
      </c>
      <c r="E4885" s="2">
        <v>35329.67</v>
      </c>
    </row>
    <row r="4886" spans="1:5" x14ac:dyDescent="0.3">
      <c r="A4886" s="2" t="s">
        <v>7811</v>
      </c>
      <c r="B4886" s="2" t="s">
        <v>2916</v>
      </c>
      <c r="C4886" s="2" t="s">
        <v>14936</v>
      </c>
      <c r="D4886" s="3">
        <v>46082</v>
      </c>
      <c r="E4886" s="2">
        <v>33577.96</v>
      </c>
    </row>
    <row r="4887" spans="1:5" x14ac:dyDescent="0.3">
      <c r="A4887" s="2" t="s">
        <v>7812</v>
      </c>
      <c r="B4887" s="2" t="s">
        <v>2939</v>
      </c>
      <c r="C4887" s="2" t="s">
        <v>14936</v>
      </c>
      <c r="D4887" s="3">
        <v>46042</v>
      </c>
      <c r="E4887" s="2">
        <v>16685.13</v>
      </c>
    </row>
    <row r="4888" spans="1:5" x14ac:dyDescent="0.3">
      <c r="A4888" s="2" t="s">
        <v>7813</v>
      </c>
      <c r="B4888" s="2" t="s">
        <v>2916</v>
      </c>
      <c r="C4888" s="2" t="s">
        <v>14936</v>
      </c>
      <c r="D4888" s="3">
        <v>46038</v>
      </c>
      <c r="E4888" s="2">
        <v>40928.269999999997</v>
      </c>
    </row>
    <row r="4889" spans="1:5" x14ac:dyDescent="0.3">
      <c r="A4889" s="2" t="s">
        <v>7814</v>
      </c>
      <c r="B4889" s="2" t="s">
        <v>2919</v>
      </c>
      <c r="C4889" s="2" t="s">
        <v>14936</v>
      </c>
      <c r="D4889" s="3">
        <v>45362</v>
      </c>
      <c r="E4889" s="2">
        <v>1907.12</v>
      </c>
    </row>
    <row r="4890" spans="1:5" x14ac:dyDescent="0.3">
      <c r="A4890" s="2" t="s">
        <v>7815</v>
      </c>
      <c r="B4890" s="2" t="s">
        <v>2916</v>
      </c>
      <c r="C4890" s="2" t="s">
        <v>14936</v>
      </c>
      <c r="D4890" s="3">
        <v>45613</v>
      </c>
      <c r="E4890" s="2">
        <v>46592.62</v>
      </c>
    </row>
    <row r="4891" spans="1:5" x14ac:dyDescent="0.3">
      <c r="A4891" s="2" t="s">
        <v>7816</v>
      </c>
      <c r="B4891" s="2" t="s">
        <v>2939</v>
      </c>
      <c r="C4891" s="2" t="s">
        <v>14936</v>
      </c>
      <c r="D4891" s="3">
        <v>45734</v>
      </c>
      <c r="E4891" s="2">
        <v>46123.67</v>
      </c>
    </row>
    <row r="4892" spans="1:5" x14ac:dyDescent="0.3">
      <c r="A4892" s="2" t="s">
        <v>7817</v>
      </c>
      <c r="B4892" s="2" t="s">
        <v>2934</v>
      </c>
      <c r="C4892" s="2" t="s">
        <v>14936</v>
      </c>
      <c r="D4892" s="3">
        <v>45577</v>
      </c>
      <c r="E4892" s="2">
        <v>12210.58</v>
      </c>
    </row>
    <row r="4893" spans="1:5" x14ac:dyDescent="0.3">
      <c r="A4893" s="2" t="s">
        <v>7818</v>
      </c>
      <c r="B4893" s="2" t="s">
        <v>2934</v>
      </c>
      <c r="C4893" s="2" t="s">
        <v>14936</v>
      </c>
      <c r="D4893" s="3">
        <v>46055</v>
      </c>
      <c r="E4893" s="2">
        <v>9810.07</v>
      </c>
    </row>
    <row r="4894" spans="1:5" x14ac:dyDescent="0.3">
      <c r="A4894" s="2" t="s">
        <v>7819</v>
      </c>
      <c r="B4894" s="2" t="s">
        <v>2936</v>
      </c>
      <c r="C4894" s="2" t="s">
        <v>14936</v>
      </c>
      <c r="D4894" s="3">
        <v>46185</v>
      </c>
      <c r="E4894" s="2">
        <v>37463.440000000002</v>
      </c>
    </row>
    <row r="4895" spans="1:5" x14ac:dyDescent="0.3">
      <c r="A4895" s="2" t="s">
        <v>7820</v>
      </c>
      <c r="B4895" s="2" t="s">
        <v>2936</v>
      </c>
      <c r="C4895" s="2" t="s">
        <v>14936</v>
      </c>
      <c r="D4895" s="3">
        <v>45535</v>
      </c>
      <c r="E4895" s="2">
        <v>31435.29</v>
      </c>
    </row>
    <row r="4896" spans="1:5" x14ac:dyDescent="0.3">
      <c r="A4896" s="2" t="s">
        <v>7821</v>
      </c>
      <c r="B4896" s="2" t="s">
        <v>2939</v>
      </c>
      <c r="C4896" s="2" t="s">
        <v>14936</v>
      </c>
      <c r="D4896" s="3">
        <v>45739</v>
      </c>
      <c r="E4896" s="2">
        <v>25121.040000000001</v>
      </c>
    </row>
    <row r="4897" spans="1:5" x14ac:dyDescent="0.3">
      <c r="A4897" s="2" t="s">
        <v>7822</v>
      </c>
      <c r="B4897" s="2" t="s">
        <v>2939</v>
      </c>
      <c r="C4897" s="2" t="s">
        <v>14936</v>
      </c>
      <c r="D4897" s="3">
        <v>45914</v>
      </c>
      <c r="E4897" s="2">
        <v>1454.75</v>
      </c>
    </row>
    <row r="4898" spans="1:5" x14ac:dyDescent="0.3">
      <c r="A4898" s="2" t="s">
        <v>7823</v>
      </c>
      <c r="B4898" s="2" t="s">
        <v>2939</v>
      </c>
      <c r="C4898" s="2" t="s">
        <v>14936</v>
      </c>
      <c r="D4898" s="3">
        <v>45959</v>
      </c>
      <c r="E4898" s="2">
        <v>32524.6</v>
      </c>
    </row>
    <row r="4899" spans="1:5" x14ac:dyDescent="0.3">
      <c r="A4899" s="2" t="s">
        <v>7824</v>
      </c>
      <c r="B4899" s="2" t="s">
        <v>2939</v>
      </c>
      <c r="C4899" s="2" t="s">
        <v>14936</v>
      </c>
      <c r="D4899" s="3">
        <v>45487</v>
      </c>
      <c r="E4899" s="2">
        <v>45551.360000000001</v>
      </c>
    </row>
    <row r="4900" spans="1:5" x14ac:dyDescent="0.3">
      <c r="A4900" s="2" t="s">
        <v>7825</v>
      </c>
      <c r="B4900" s="2" t="s">
        <v>2921</v>
      </c>
      <c r="C4900" s="2" t="s">
        <v>14936</v>
      </c>
      <c r="D4900" s="3">
        <v>45809</v>
      </c>
      <c r="E4900" s="2">
        <v>49565.57</v>
      </c>
    </row>
    <row r="4901" spans="1:5" x14ac:dyDescent="0.3">
      <c r="A4901" s="2" t="s">
        <v>7826</v>
      </c>
      <c r="B4901" s="2" t="s">
        <v>2939</v>
      </c>
      <c r="C4901" s="2" t="s">
        <v>14936</v>
      </c>
      <c r="D4901" s="3">
        <v>45373</v>
      </c>
      <c r="E4901" s="2">
        <v>18733.38</v>
      </c>
    </row>
    <row r="4902" spans="1:5" x14ac:dyDescent="0.3">
      <c r="A4902" s="2" t="s">
        <v>7827</v>
      </c>
      <c r="B4902" s="2" t="s">
        <v>2939</v>
      </c>
      <c r="C4902" s="2" t="s">
        <v>14936</v>
      </c>
      <c r="D4902" s="3">
        <v>45344</v>
      </c>
      <c r="E4902" s="2">
        <v>30057.56</v>
      </c>
    </row>
    <row r="4903" spans="1:5" x14ac:dyDescent="0.3">
      <c r="A4903" s="2" t="s">
        <v>7828</v>
      </c>
      <c r="B4903" s="2" t="s">
        <v>2921</v>
      </c>
      <c r="C4903" s="2" t="s">
        <v>14936</v>
      </c>
      <c r="D4903" s="3">
        <v>45805</v>
      </c>
      <c r="E4903" s="2">
        <v>42231.82</v>
      </c>
    </row>
    <row r="4904" spans="1:5" x14ac:dyDescent="0.3">
      <c r="A4904" s="2" t="s">
        <v>7829</v>
      </c>
      <c r="B4904" s="2" t="s">
        <v>2939</v>
      </c>
      <c r="C4904" s="2" t="s">
        <v>14936</v>
      </c>
      <c r="D4904" s="3">
        <v>46111</v>
      </c>
      <c r="E4904" s="2">
        <v>22757.439999999999</v>
      </c>
    </row>
    <row r="4905" spans="1:5" x14ac:dyDescent="0.3">
      <c r="A4905" s="2" t="s">
        <v>7830</v>
      </c>
      <c r="B4905" s="2" t="s">
        <v>2939</v>
      </c>
      <c r="C4905" s="2" t="s">
        <v>14936</v>
      </c>
      <c r="D4905" s="3">
        <v>45827</v>
      </c>
      <c r="E4905" s="2">
        <v>10047.69</v>
      </c>
    </row>
    <row r="4906" spans="1:5" x14ac:dyDescent="0.3">
      <c r="A4906" s="2" t="s">
        <v>7831</v>
      </c>
      <c r="B4906" s="2" t="s">
        <v>2934</v>
      </c>
      <c r="C4906" s="2" t="s">
        <v>14936</v>
      </c>
      <c r="D4906" s="3">
        <v>46044</v>
      </c>
      <c r="E4906" s="2">
        <v>45159.69</v>
      </c>
    </row>
    <row r="4907" spans="1:5" x14ac:dyDescent="0.3">
      <c r="A4907" s="2" t="s">
        <v>7832</v>
      </c>
      <c r="B4907" s="2" t="s">
        <v>2921</v>
      </c>
      <c r="C4907" s="2" t="s">
        <v>14936</v>
      </c>
      <c r="D4907" s="3">
        <v>45723</v>
      </c>
      <c r="E4907" s="2">
        <v>19254.990000000002</v>
      </c>
    </row>
    <row r="4908" spans="1:5" x14ac:dyDescent="0.3">
      <c r="A4908" s="2" t="s">
        <v>7833</v>
      </c>
      <c r="B4908" s="2" t="s">
        <v>2919</v>
      </c>
      <c r="C4908" s="2" t="s">
        <v>14936</v>
      </c>
      <c r="D4908" s="3">
        <v>45682</v>
      </c>
      <c r="E4908" s="2">
        <v>40401.79</v>
      </c>
    </row>
    <row r="4909" spans="1:5" x14ac:dyDescent="0.3">
      <c r="A4909" s="2" t="s">
        <v>7834</v>
      </c>
      <c r="B4909" s="2" t="s">
        <v>2939</v>
      </c>
      <c r="C4909" s="2" t="s">
        <v>14936</v>
      </c>
      <c r="D4909" s="3">
        <v>45456</v>
      </c>
      <c r="E4909" s="2">
        <v>552.74</v>
      </c>
    </row>
    <row r="4910" spans="1:5" x14ac:dyDescent="0.3">
      <c r="A4910" s="2" t="s">
        <v>7835</v>
      </c>
      <c r="B4910" s="2" t="s">
        <v>2916</v>
      </c>
      <c r="C4910" s="2" t="s">
        <v>14936</v>
      </c>
      <c r="D4910" s="3">
        <v>46264</v>
      </c>
      <c r="E4910" s="2">
        <v>2718.58</v>
      </c>
    </row>
    <row r="4911" spans="1:5" x14ac:dyDescent="0.3">
      <c r="A4911" s="2" t="s">
        <v>7836</v>
      </c>
      <c r="B4911" s="2" t="s">
        <v>2921</v>
      </c>
      <c r="C4911" s="2" t="s">
        <v>14936</v>
      </c>
      <c r="D4911" s="3">
        <v>45946</v>
      </c>
      <c r="E4911" s="2">
        <v>18527.13</v>
      </c>
    </row>
    <row r="4912" spans="1:5" x14ac:dyDescent="0.3">
      <c r="A4912" s="2" t="s">
        <v>7837</v>
      </c>
      <c r="B4912" s="2" t="s">
        <v>2939</v>
      </c>
      <c r="C4912" s="2" t="s">
        <v>14936</v>
      </c>
      <c r="D4912" s="3">
        <v>45750</v>
      </c>
      <c r="E4912" s="2">
        <v>25738.49</v>
      </c>
    </row>
    <row r="4913" spans="1:5" x14ac:dyDescent="0.3">
      <c r="A4913" s="2" t="s">
        <v>7838</v>
      </c>
      <c r="B4913" s="2" t="s">
        <v>2916</v>
      </c>
      <c r="C4913" s="2" t="s">
        <v>14936</v>
      </c>
      <c r="D4913" s="3">
        <v>45581</v>
      </c>
      <c r="E4913" s="2">
        <v>45790.5</v>
      </c>
    </row>
    <row r="4914" spans="1:5" x14ac:dyDescent="0.3">
      <c r="A4914" s="2" t="s">
        <v>7839</v>
      </c>
      <c r="B4914" s="2" t="s">
        <v>2916</v>
      </c>
      <c r="C4914" s="2" t="s">
        <v>14936</v>
      </c>
      <c r="D4914" s="3">
        <v>46091</v>
      </c>
      <c r="E4914" s="2">
        <v>33411.75</v>
      </c>
    </row>
    <row r="4915" spans="1:5" x14ac:dyDescent="0.3">
      <c r="A4915" s="2" t="s">
        <v>7840</v>
      </c>
      <c r="B4915" s="2" t="s">
        <v>2939</v>
      </c>
      <c r="C4915" s="2" t="s">
        <v>14936</v>
      </c>
      <c r="D4915" s="3">
        <v>45910</v>
      </c>
      <c r="E4915" s="2">
        <v>45428.34</v>
      </c>
    </row>
    <row r="4916" spans="1:5" x14ac:dyDescent="0.3">
      <c r="A4916" s="2" t="s">
        <v>7841</v>
      </c>
      <c r="B4916" s="2" t="s">
        <v>2921</v>
      </c>
      <c r="C4916" s="2" t="s">
        <v>14936</v>
      </c>
      <c r="D4916" s="3">
        <v>45936</v>
      </c>
      <c r="E4916" s="2">
        <v>17582.060000000001</v>
      </c>
    </row>
    <row r="4917" spans="1:5" x14ac:dyDescent="0.3">
      <c r="A4917" s="2" t="s">
        <v>7842</v>
      </c>
      <c r="B4917" s="2" t="s">
        <v>2939</v>
      </c>
      <c r="C4917" s="2" t="s">
        <v>14936</v>
      </c>
      <c r="D4917" s="3">
        <v>45582</v>
      </c>
      <c r="E4917" s="2">
        <v>37529.160000000003</v>
      </c>
    </row>
    <row r="4918" spans="1:5" x14ac:dyDescent="0.3">
      <c r="A4918" s="2" t="s">
        <v>7843</v>
      </c>
      <c r="B4918" s="2" t="s">
        <v>2916</v>
      </c>
      <c r="C4918" s="2" t="s">
        <v>14936</v>
      </c>
      <c r="D4918" s="3">
        <v>45688</v>
      </c>
      <c r="E4918" s="2">
        <v>26839.73</v>
      </c>
    </row>
    <row r="4919" spans="1:5" x14ac:dyDescent="0.3">
      <c r="A4919" s="2" t="s">
        <v>7844</v>
      </c>
      <c r="B4919" s="2" t="s">
        <v>2939</v>
      </c>
      <c r="C4919" s="2" t="s">
        <v>14936</v>
      </c>
      <c r="D4919" s="3">
        <v>45832</v>
      </c>
      <c r="E4919" s="2">
        <v>22894.35</v>
      </c>
    </row>
    <row r="4920" spans="1:5" x14ac:dyDescent="0.3">
      <c r="A4920" s="2" t="s">
        <v>7845</v>
      </c>
      <c r="B4920" s="2" t="s">
        <v>2936</v>
      </c>
      <c r="C4920" s="2" t="s">
        <v>14936</v>
      </c>
      <c r="D4920" s="3">
        <v>45866</v>
      </c>
      <c r="E4920" s="2">
        <v>3303.84</v>
      </c>
    </row>
    <row r="4921" spans="1:5" x14ac:dyDescent="0.3">
      <c r="A4921" s="2" t="s">
        <v>7846</v>
      </c>
      <c r="B4921" s="2" t="s">
        <v>2939</v>
      </c>
      <c r="C4921" s="2" t="s">
        <v>14936</v>
      </c>
      <c r="D4921" s="3">
        <v>45604</v>
      </c>
      <c r="E4921" s="2">
        <v>48019.63</v>
      </c>
    </row>
    <row r="4922" spans="1:5" x14ac:dyDescent="0.3">
      <c r="A4922" s="2" t="s">
        <v>7847</v>
      </c>
      <c r="B4922" s="2" t="s">
        <v>2939</v>
      </c>
      <c r="C4922" s="2" t="s">
        <v>14936</v>
      </c>
      <c r="D4922" s="3">
        <v>45667</v>
      </c>
      <c r="E4922" s="2">
        <v>16253.07</v>
      </c>
    </row>
    <row r="4923" spans="1:5" x14ac:dyDescent="0.3">
      <c r="A4923" s="2" t="s">
        <v>7848</v>
      </c>
      <c r="B4923" s="2" t="s">
        <v>2921</v>
      </c>
      <c r="C4923" s="2" t="s">
        <v>14936</v>
      </c>
      <c r="D4923" s="3">
        <v>45383</v>
      </c>
      <c r="E4923" s="2">
        <v>18573.349999999999</v>
      </c>
    </row>
    <row r="4924" spans="1:5" x14ac:dyDescent="0.3">
      <c r="A4924" s="2" t="s">
        <v>7849</v>
      </c>
      <c r="B4924" s="2" t="s">
        <v>2916</v>
      </c>
      <c r="C4924" s="2" t="s">
        <v>14936</v>
      </c>
      <c r="D4924" s="3">
        <v>45895</v>
      </c>
      <c r="E4924" s="2">
        <v>5838.66</v>
      </c>
    </row>
    <row r="4925" spans="1:5" x14ac:dyDescent="0.3">
      <c r="A4925" s="2" t="s">
        <v>7850</v>
      </c>
      <c r="B4925" s="2" t="s">
        <v>2919</v>
      </c>
      <c r="C4925" s="2" t="s">
        <v>14936</v>
      </c>
      <c r="D4925" s="3">
        <v>46147</v>
      </c>
      <c r="E4925" s="2">
        <v>11393.56</v>
      </c>
    </row>
    <row r="4926" spans="1:5" x14ac:dyDescent="0.3">
      <c r="A4926" s="2" t="s">
        <v>7851</v>
      </c>
      <c r="B4926" s="2" t="s">
        <v>2939</v>
      </c>
      <c r="C4926" s="2" t="s">
        <v>14936</v>
      </c>
      <c r="D4926" s="3">
        <v>46081</v>
      </c>
      <c r="E4926" s="2">
        <v>27893.07</v>
      </c>
    </row>
    <row r="4927" spans="1:5" x14ac:dyDescent="0.3">
      <c r="A4927" s="2" t="s">
        <v>7852</v>
      </c>
      <c r="B4927" s="2" t="s">
        <v>2939</v>
      </c>
      <c r="C4927" s="2" t="s">
        <v>14938</v>
      </c>
      <c r="D4927" s="3">
        <v>45985</v>
      </c>
      <c r="E4927" s="2">
        <v>6909.79</v>
      </c>
    </row>
    <row r="4928" spans="1:5" x14ac:dyDescent="0.3">
      <c r="A4928" s="2" t="s">
        <v>7853</v>
      </c>
      <c r="B4928" s="2" t="s">
        <v>2916</v>
      </c>
      <c r="C4928" s="2" t="s">
        <v>14936</v>
      </c>
      <c r="D4928" s="3">
        <v>45402</v>
      </c>
      <c r="E4928" s="2">
        <v>29868.05</v>
      </c>
    </row>
    <row r="4929" spans="1:5" x14ac:dyDescent="0.3">
      <c r="A4929" s="2" t="s">
        <v>7854</v>
      </c>
      <c r="B4929" s="2" t="s">
        <v>2916</v>
      </c>
      <c r="C4929" s="2" t="s">
        <v>14936</v>
      </c>
      <c r="D4929" s="3">
        <v>45784</v>
      </c>
      <c r="E4929" s="2">
        <v>19700.810000000001</v>
      </c>
    </row>
    <row r="4930" spans="1:5" x14ac:dyDescent="0.3">
      <c r="A4930" s="2" t="s">
        <v>7855</v>
      </c>
      <c r="B4930" s="2" t="s">
        <v>2936</v>
      </c>
      <c r="C4930" s="2" t="s">
        <v>14936</v>
      </c>
      <c r="D4930" s="3">
        <v>45350</v>
      </c>
      <c r="E4930" s="2">
        <v>2269.87</v>
      </c>
    </row>
    <row r="4931" spans="1:5" x14ac:dyDescent="0.3">
      <c r="A4931" s="2" t="s">
        <v>7856</v>
      </c>
      <c r="B4931" s="2" t="s">
        <v>2936</v>
      </c>
      <c r="C4931" s="2" t="s">
        <v>14936</v>
      </c>
      <c r="D4931" s="3">
        <v>45621</v>
      </c>
      <c r="E4931" s="2">
        <v>36762.6</v>
      </c>
    </row>
    <row r="4932" spans="1:5" x14ac:dyDescent="0.3">
      <c r="A4932" s="2" t="s">
        <v>7857</v>
      </c>
      <c r="B4932" s="2" t="s">
        <v>2919</v>
      </c>
      <c r="C4932" s="2" t="s">
        <v>14936</v>
      </c>
      <c r="D4932" s="3">
        <v>45325</v>
      </c>
      <c r="E4932" s="2">
        <v>36026.25</v>
      </c>
    </row>
    <row r="4933" spans="1:5" x14ac:dyDescent="0.3">
      <c r="A4933" s="2" t="s">
        <v>7858</v>
      </c>
      <c r="B4933" s="2" t="s">
        <v>2921</v>
      </c>
      <c r="C4933" s="2" t="s">
        <v>14936</v>
      </c>
      <c r="D4933" s="3">
        <v>45893</v>
      </c>
      <c r="E4933" s="2">
        <v>4098.6899999999996</v>
      </c>
    </row>
    <row r="4934" spans="1:5" x14ac:dyDescent="0.3">
      <c r="A4934" s="2" t="s">
        <v>7859</v>
      </c>
      <c r="B4934" s="2" t="s">
        <v>2939</v>
      </c>
      <c r="C4934" s="2" t="s">
        <v>14936</v>
      </c>
      <c r="D4934" s="3">
        <v>45938</v>
      </c>
      <c r="E4934" s="2">
        <v>38573.629999999997</v>
      </c>
    </row>
    <row r="4935" spans="1:5" x14ac:dyDescent="0.3">
      <c r="A4935" s="2" t="s">
        <v>7860</v>
      </c>
      <c r="B4935" s="2" t="s">
        <v>2916</v>
      </c>
      <c r="C4935" s="2" t="s">
        <v>14936</v>
      </c>
      <c r="D4935" s="3">
        <v>45678</v>
      </c>
      <c r="E4935" s="2">
        <v>21784.49</v>
      </c>
    </row>
    <row r="4936" spans="1:5" x14ac:dyDescent="0.3">
      <c r="A4936" s="2" t="s">
        <v>7861</v>
      </c>
      <c r="B4936" s="2" t="s">
        <v>2916</v>
      </c>
      <c r="C4936" s="2" t="s">
        <v>14936</v>
      </c>
      <c r="D4936" s="3">
        <v>46082</v>
      </c>
      <c r="E4936" s="2">
        <v>8150.27</v>
      </c>
    </row>
    <row r="4937" spans="1:5" x14ac:dyDescent="0.3">
      <c r="A4937" s="2" t="s">
        <v>7862</v>
      </c>
      <c r="B4937" s="2" t="s">
        <v>2939</v>
      </c>
      <c r="C4937" s="2" t="s">
        <v>14936</v>
      </c>
      <c r="D4937" s="3">
        <v>45320</v>
      </c>
      <c r="E4937" s="2">
        <v>39958.03</v>
      </c>
    </row>
    <row r="4938" spans="1:5" x14ac:dyDescent="0.3">
      <c r="A4938" s="2" t="s">
        <v>7863</v>
      </c>
      <c r="B4938" s="2" t="s">
        <v>2916</v>
      </c>
      <c r="C4938" s="2" t="s">
        <v>14936</v>
      </c>
      <c r="D4938" s="3">
        <v>45921</v>
      </c>
      <c r="E4938" s="2">
        <v>7159.82</v>
      </c>
    </row>
    <row r="4939" spans="1:5" x14ac:dyDescent="0.3">
      <c r="A4939" s="2" t="s">
        <v>7864</v>
      </c>
      <c r="B4939" s="2" t="s">
        <v>2936</v>
      </c>
      <c r="C4939" s="2" t="s">
        <v>14936</v>
      </c>
      <c r="D4939" s="3">
        <v>46001</v>
      </c>
      <c r="E4939" s="2">
        <v>36816.89</v>
      </c>
    </row>
    <row r="4940" spans="1:5" x14ac:dyDescent="0.3">
      <c r="A4940" s="2" t="s">
        <v>7865</v>
      </c>
      <c r="B4940" s="2" t="s">
        <v>2916</v>
      </c>
      <c r="C4940" s="2" t="s">
        <v>14936</v>
      </c>
      <c r="D4940" s="3">
        <v>45951</v>
      </c>
      <c r="E4940" s="2">
        <v>8409.06</v>
      </c>
    </row>
    <row r="4941" spans="1:5" x14ac:dyDescent="0.3">
      <c r="A4941" s="2" t="s">
        <v>7866</v>
      </c>
      <c r="B4941" s="2" t="s">
        <v>2919</v>
      </c>
      <c r="C4941" s="2" t="s">
        <v>14936</v>
      </c>
      <c r="D4941" s="3">
        <v>45448</v>
      </c>
      <c r="E4941" s="2">
        <v>35387.9</v>
      </c>
    </row>
    <row r="4942" spans="1:5" x14ac:dyDescent="0.3">
      <c r="A4942" s="2" t="s">
        <v>7867</v>
      </c>
      <c r="B4942" s="2" t="s">
        <v>2939</v>
      </c>
      <c r="C4942" s="2" t="s">
        <v>14936</v>
      </c>
      <c r="D4942" s="3">
        <v>45826</v>
      </c>
      <c r="E4942" s="2">
        <v>49719.22</v>
      </c>
    </row>
    <row r="4943" spans="1:5" x14ac:dyDescent="0.3">
      <c r="A4943" s="2" t="s">
        <v>7868</v>
      </c>
      <c r="B4943" s="2" t="s">
        <v>2916</v>
      </c>
      <c r="C4943" s="2" t="s">
        <v>14936</v>
      </c>
      <c r="D4943" s="3">
        <v>45627</v>
      </c>
      <c r="E4943" s="2">
        <v>13741.67</v>
      </c>
    </row>
    <row r="4944" spans="1:5" x14ac:dyDescent="0.3">
      <c r="A4944" s="2" t="s">
        <v>7869</v>
      </c>
      <c r="B4944" s="2" t="s">
        <v>2939</v>
      </c>
      <c r="C4944" s="2" t="s">
        <v>14936</v>
      </c>
      <c r="D4944" s="3">
        <v>45425</v>
      </c>
      <c r="E4944" s="2">
        <v>12300.84</v>
      </c>
    </row>
    <row r="4945" spans="1:5" x14ac:dyDescent="0.3">
      <c r="A4945" s="2" t="s">
        <v>7870</v>
      </c>
      <c r="B4945" s="2" t="s">
        <v>2934</v>
      </c>
      <c r="C4945" s="2" t="s">
        <v>14937</v>
      </c>
      <c r="D4945" s="3">
        <v>46054</v>
      </c>
      <c r="E4945" s="2">
        <v>40432.269999999997</v>
      </c>
    </row>
    <row r="4946" spans="1:5" x14ac:dyDescent="0.3">
      <c r="A4946" s="2" t="s">
        <v>7871</v>
      </c>
      <c r="B4946" s="2" t="s">
        <v>2939</v>
      </c>
      <c r="C4946" s="2" t="s">
        <v>14936</v>
      </c>
      <c r="D4946" s="3">
        <v>45480</v>
      </c>
      <c r="E4946" s="2">
        <v>32226.09</v>
      </c>
    </row>
    <row r="4947" spans="1:5" x14ac:dyDescent="0.3">
      <c r="A4947" s="2" t="s">
        <v>7872</v>
      </c>
      <c r="B4947" s="2" t="s">
        <v>2939</v>
      </c>
      <c r="C4947" s="2" t="s">
        <v>14936</v>
      </c>
      <c r="D4947" s="3">
        <v>45337</v>
      </c>
      <c r="E4947" s="2">
        <v>20885.38</v>
      </c>
    </row>
    <row r="4948" spans="1:5" x14ac:dyDescent="0.3">
      <c r="A4948" s="2" t="s">
        <v>7873</v>
      </c>
      <c r="B4948" s="2" t="s">
        <v>2916</v>
      </c>
      <c r="C4948" s="2" t="s">
        <v>14936</v>
      </c>
      <c r="D4948" s="3">
        <v>46083</v>
      </c>
      <c r="E4948" s="2">
        <v>30472.66</v>
      </c>
    </row>
    <row r="4949" spans="1:5" x14ac:dyDescent="0.3">
      <c r="A4949" s="2" t="s">
        <v>7874</v>
      </c>
      <c r="B4949" s="2" t="s">
        <v>2921</v>
      </c>
      <c r="C4949" s="2" t="s">
        <v>14936</v>
      </c>
      <c r="D4949" s="3">
        <v>45705</v>
      </c>
      <c r="E4949" s="2">
        <v>32526.03</v>
      </c>
    </row>
    <row r="4950" spans="1:5" x14ac:dyDescent="0.3">
      <c r="A4950" s="2" t="s">
        <v>7875</v>
      </c>
      <c r="B4950" s="2" t="s">
        <v>2939</v>
      </c>
      <c r="C4950" s="2" t="s">
        <v>14936</v>
      </c>
      <c r="D4950" s="3">
        <v>45476</v>
      </c>
      <c r="E4950" s="2">
        <v>6566.94</v>
      </c>
    </row>
    <row r="4951" spans="1:5" x14ac:dyDescent="0.3">
      <c r="A4951" s="2" t="s">
        <v>7876</v>
      </c>
      <c r="B4951" s="2" t="s">
        <v>2921</v>
      </c>
      <c r="C4951" s="2" t="s">
        <v>14936</v>
      </c>
      <c r="D4951" s="3">
        <v>46082</v>
      </c>
      <c r="E4951" s="2">
        <v>23993.97</v>
      </c>
    </row>
    <row r="4952" spans="1:5" x14ac:dyDescent="0.3">
      <c r="A4952" s="2" t="s">
        <v>7877</v>
      </c>
      <c r="B4952" s="2" t="s">
        <v>2939</v>
      </c>
      <c r="C4952" s="2" t="s">
        <v>14936</v>
      </c>
      <c r="D4952" s="3">
        <v>45682</v>
      </c>
      <c r="E4952" s="2">
        <v>26876.240000000002</v>
      </c>
    </row>
    <row r="4953" spans="1:5" x14ac:dyDescent="0.3">
      <c r="A4953" s="2" t="s">
        <v>7878</v>
      </c>
      <c r="B4953" s="2" t="s">
        <v>2934</v>
      </c>
      <c r="C4953" s="2" t="s">
        <v>14936</v>
      </c>
      <c r="D4953" s="3">
        <v>45918</v>
      </c>
      <c r="E4953" s="2">
        <v>26565.599999999999</v>
      </c>
    </row>
    <row r="4954" spans="1:5" x14ac:dyDescent="0.3">
      <c r="A4954" s="2" t="s">
        <v>7879</v>
      </c>
      <c r="B4954" s="2" t="s">
        <v>2916</v>
      </c>
      <c r="C4954" s="2" t="s">
        <v>14936</v>
      </c>
      <c r="D4954" s="3">
        <v>45580</v>
      </c>
      <c r="E4954" s="2">
        <v>19023.66</v>
      </c>
    </row>
    <row r="4955" spans="1:5" x14ac:dyDescent="0.3">
      <c r="A4955" s="2" t="s">
        <v>7880</v>
      </c>
      <c r="B4955" s="2" t="s">
        <v>2921</v>
      </c>
      <c r="C4955" s="2" t="s">
        <v>14936</v>
      </c>
      <c r="D4955" s="3">
        <v>45558</v>
      </c>
      <c r="E4955" s="2">
        <v>38204.910000000003</v>
      </c>
    </row>
    <row r="4956" spans="1:5" x14ac:dyDescent="0.3">
      <c r="A4956" s="2" t="s">
        <v>7881</v>
      </c>
      <c r="B4956" s="2" t="s">
        <v>2939</v>
      </c>
      <c r="C4956" s="2" t="s">
        <v>14936</v>
      </c>
      <c r="D4956" s="3">
        <v>45487</v>
      </c>
      <c r="E4956" s="2">
        <v>15552.72</v>
      </c>
    </row>
    <row r="4957" spans="1:5" x14ac:dyDescent="0.3">
      <c r="A4957" s="2" t="s">
        <v>7882</v>
      </c>
      <c r="B4957" s="2" t="s">
        <v>2936</v>
      </c>
      <c r="C4957" s="2" t="s">
        <v>14936</v>
      </c>
      <c r="D4957" s="3">
        <v>45600</v>
      </c>
      <c r="E4957" s="2">
        <v>29689.79</v>
      </c>
    </row>
    <row r="4958" spans="1:5" x14ac:dyDescent="0.3">
      <c r="A4958" s="2" t="s">
        <v>7883</v>
      </c>
      <c r="B4958" s="2" t="s">
        <v>2916</v>
      </c>
      <c r="C4958" s="2" t="s">
        <v>14936</v>
      </c>
      <c r="D4958" s="3">
        <v>46185</v>
      </c>
      <c r="E4958" s="2">
        <v>44580.99</v>
      </c>
    </row>
    <row r="4959" spans="1:5" x14ac:dyDescent="0.3">
      <c r="A4959" s="2" t="s">
        <v>7884</v>
      </c>
      <c r="B4959" s="2" t="s">
        <v>2934</v>
      </c>
      <c r="C4959" s="2" t="s">
        <v>14936</v>
      </c>
      <c r="D4959" s="3">
        <v>45987</v>
      </c>
      <c r="E4959" s="2">
        <v>23691.5</v>
      </c>
    </row>
    <row r="4960" spans="1:5" x14ac:dyDescent="0.3">
      <c r="A4960" s="2" t="s">
        <v>7885</v>
      </c>
      <c r="B4960" s="2" t="s">
        <v>2916</v>
      </c>
      <c r="C4960" s="2" t="s">
        <v>14937</v>
      </c>
      <c r="D4960" s="3">
        <v>46099</v>
      </c>
      <c r="E4960" s="2">
        <v>32277.69</v>
      </c>
    </row>
    <row r="4961" spans="1:5" x14ac:dyDescent="0.3">
      <c r="A4961" s="2" t="s">
        <v>7886</v>
      </c>
      <c r="B4961" s="2" t="s">
        <v>2916</v>
      </c>
      <c r="C4961" s="2" t="s">
        <v>14937</v>
      </c>
      <c r="D4961" s="3">
        <v>45299</v>
      </c>
      <c r="E4961" s="2">
        <v>47527.53</v>
      </c>
    </row>
    <row r="4962" spans="1:5" x14ac:dyDescent="0.3">
      <c r="A4962" s="2" t="s">
        <v>7887</v>
      </c>
      <c r="B4962" s="2" t="s">
        <v>2921</v>
      </c>
      <c r="C4962" s="2" t="s">
        <v>14936</v>
      </c>
      <c r="D4962" s="3">
        <v>46098</v>
      </c>
      <c r="E4962" s="2">
        <v>31579.73</v>
      </c>
    </row>
    <row r="4963" spans="1:5" x14ac:dyDescent="0.3">
      <c r="A4963" s="2" t="s">
        <v>7888</v>
      </c>
      <c r="B4963" s="2" t="s">
        <v>2934</v>
      </c>
      <c r="C4963" s="2" t="s">
        <v>14936</v>
      </c>
      <c r="D4963" s="3">
        <v>46143</v>
      </c>
      <c r="E4963" s="2">
        <v>43425.62</v>
      </c>
    </row>
    <row r="4964" spans="1:5" x14ac:dyDescent="0.3">
      <c r="A4964" s="2" t="s">
        <v>7889</v>
      </c>
      <c r="B4964" s="2" t="s">
        <v>2939</v>
      </c>
      <c r="C4964" s="2" t="s">
        <v>14936</v>
      </c>
      <c r="D4964" s="3">
        <v>46044</v>
      </c>
      <c r="E4964" s="2">
        <v>39356.15</v>
      </c>
    </row>
    <row r="4965" spans="1:5" x14ac:dyDescent="0.3">
      <c r="A4965" s="2" t="s">
        <v>7890</v>
      </c>
      <c r="B4965" s="2" t="s">
        <v>2919</v>
      </c>
      <c r="C4965" s="2" t="s">
        <v>14936</v>
      </c>
      <c r="D4965" s="3">
        <v>45905</v>
      </c>
      <c r="E4965" s="2">
        <v>42516.53</v>
      </c>
    </row>
    <row r="4966" spans="1:5" x14ac:dyDescent="0.3">
      <c r="A4966" s="2" t="s">
        <v>7891</v>
      </c>
      <c r="B4966" s="2" t="s">
        <v>2936</v>
      </c>
      <c r="C4966" s="2" t="s">
        <v>14936</v>
      </c>
      <c r="D4966" s="3">
        <v>45858</v>
      </c>
      <c r="E4966" s="2">
        <v>12377.66</v>
      </c>
    </row>
    <row r="4967" spans="1:5" x14ac:dyDescent="0.3">
      <c r="A4967" s="2" t="s">
        <v>7892</v>
      </c>
      <c r="B4967" s="2" t="s">
        <v>2919</v>
      </c>
      <c r="C4967" s="2" t="s">
        <v>14936</v>
      </c>
      <c r="D4967" s="3">
        <v>45373</v>
      </c>
      <c r="E4967" s="2">
        <v>47033.93</v>
      </c>
    </row>
    <row r="4968" spans="1:5" x14ac:dyDescent="0.3">
      <c r="A4968" s="2" t="s">
        <v>7893</v>
      </c>
      <c r="B4968" s="2" t="s">
        <v>2939</v>
      </c>
      <c r="C4968" s="2" t="s">
        <v>14936</v>
      </c>
      <c r="D4968" s="3">
        <v>45405</v>
      </c>
      <c r="E4968" s="2">
        <v>23108.14</v>
      </c>
    </row>
    <row r="4969" spans="1:5" x14ac:dyDescent="0.3">
      <c r="A4969" s="2" t="s">
        <v>7894</v>
      </c>
      <c r="B4969" s="2" t="s">
        <v>2916</v>
      </c>
      <c r="C4969" s="2" t="s">
        <v>14936</v>
      </c>
      <c r="D4969" s="3">
        <v>45642</v>
      </c>
      <c r="E4969" s="2">
        <v>804.66</v>
      </c>
    </row>
    <row r="4970" spans="1:5" x14ac:dyDescent="0.3">
      <c r="A4970" s="2" t="s">
        <v>7895</v>
      </c>
      <c r="B4970" s="2" t="s">
        <v>2921</v>
      </c>
      <c r="C4970" s="2" t="s">
        <v>14936</v>
      </c>
      <c r="D4970" s="3">
        <v>45410</v>
      </c>
      <c r="E4970" s="2">
        <v>15332.21</v>
      </c>
    </row>
    <row r="4971" spans="1:5" x14ac:dyDescent="0.3">
      <c r="A4971" s="2" t="s">
        <v>7896</v>
      </c>
      <c r="B4971" s="2" t="s">
        <v>2939</v>
      </c>
      <c r="C4971" s="2" t="s">
        <v>14936</v>
      </c>
      <c r="D4971" s="3">
        <v>45753</v>
      </c>
      <c r="E4971" s="2">
        <v>18560.77</v>
      </c>
    </row>
    <row r="4972" spans="1:5" x14ac:dyDescent="0.3">
      <c r="A4972" s="2" t="s">
        <v>7897</v>
      </c>
      <c r="B4972" s="2" t="s">
        <v>2936</v>
      </c>
      <c r="C4972" s="2" t="s">
        <v>14936</v>
      </c>
      <c r="D4972" s="3">
        <v>45574</v>
      </c>
      <c r="E4972" s="2">
        <v>43566.13</v>
      </c>
    </row>
    <row r="4973" spans="1:5" x14ac:dyDescent="0.3">
      <c r="A4973" s="2" t="s">
        <v>7898</v>
      </c>
      <c r="B4973" s="2" t="s">
        <v>2916</v>
      </c>
      <c r="C4973" s="2" t="s">
        <v>14936</v>
      </c>
      <c r="D4973" s="3">
        <v>45596</v>
      </c>
      <c r="E4973" s="2">
        <v>9609.5499999999993</v>
      </c>
    </row>
    <row r="4974" spans="1:5" x14ac:dyDescent="0.3">
      <c r="A4974" s="2" t="s">
        <v>7899</v>
      </c>
      <c r="B4974" s="2" t="s">
        <v>2939</v>
      </c>
      <c r="C4974" s="2" t="s">
        <v>14936</v>
      </c>
      <c r="D4974" s="3">
        <v>45400</v>
      </c>
      <c r="E4974" s="2">
        <v>35053.1</v>
      </c>
    </row>
    <row r="4975" spans="1:5" x14ac:dyDescent="0.3">
      <c r="A4975" s="2" t="s">
        <v>7900</v>
      </c>
      <c r="B4975" s="2" t="s">
        <v>2936</v>
      </c>
      <c r="C4975" s="2" t="s">
        <v>14936</v>
      </c>
      <c r="D4975" s="3">
        <v>45571</v>
      </c>
      <c r="E4975" s="2">
        <v>48028.45</v>
      </c>
    </row>
    <row r="4976" spans="1:5" x14ac:dyDescent="0.3">
      <c r="A4976" s="2" t="s">
        <v>7901</v>
      </c>
      <c r="B4976" s="2" t="s">
        <v>2934</v>
      </c>
      <c r="C4976" s="2" t="s">
        <v>14936</v>
      </c>
      <c r="D4976" s="3">
        <v>45627</v>
      </c>
      <c r="E4976" s="2">
        <v>27439.16</v>
      </c>
    </row>
    <row r="4977" spans="1:5" x14ac:dyDescent="0.3">
      <c r="A4977" s="2" t="s">
        <v>7902</v>
      </c>
      <c r="B4977" s="2" t="s">
        <v>2934</v>
      </c>
      <c r="C4977" s="2" t="s">
        <v>14936</v>
      </c>
      <c r="D4977" s="3">
        <v>45567</v>
      </c>
      <c r="E4977" s="2">
        <v>48114.13</v>
      </c>
    </row>
    <row r="4978" spans="1:5" x14ac:dyDescent="0.3">
      <c r="A4978" s="2" t="s">
        <v>7903</v>
      </c>
      <c r="B4978" s="2" t="s">
        <v>2921</v>
      </c>
      <c r="C4978" s="2" t="s">
        <v>14936</v>
      </c>
      <c r="D4978" s="3">
        <v>45564</v>
      </c>
      <c r="E4978" s="2">
        <v>27166.28</v>
      </c>
    </row>
    <row r="4979" spans="1:5" x14ac:dyDescent="0.3">
      <c r="A4979" s="2" t="s">
        <v>7904</v>
      </c>
      <c r="B4979" s="2" t="s">
        <v>2936</v>
      </c>
      <c r="C4979" s="2" t="s">
        <v>14936</v>
      </c>
      <c r="D4979" s="3">
        <v>45829</v>
      </c>
      <c r="E4979" s="2">
        <v>20877.47</v>
      </c>
    </row>
    <row r="4980" spans="1:5" x14ac:dyDescent="0.3">
      <c r="A4980" s="2" t="s">
        <v>7905</v>
      </c>
      <c r="B4980" s="2" t="s">
        <v>2936</v>
      </c>
      <c r="C4980" s="2" t="s">
        <v>14936</v>
      </c>
      <c r="D4980" s="3">
        <v>45402</v>
      </c>
      <c r="E4980" s="2">
        <v>27205.34</v>
      </c>
    </row>
    <row r="4981" spans="1:5" x14ac:dyDescent="0.3">
      <c r="A4981" s="2" t="s">
        <v>7906</v>
      </c>
      <c r="B4981" s="2" t="s">
        <v>2939</v>
      </c>
      <c r="C4981" s="2" t="s">
        <v>14936</v>
      </c>
      <c r="D4981" s="3">
        <v>45383</v>
      </c>
      <c r="E4981" s="2">
        <v>9432.49</v>
      </c>
    </row>
    <row r="4982" spans="1:5" x14ac:dyDescent="0.3">
      <c r="A4982" s="2" t="s">
        <v>7907</v>
      </c>
      <c r="B4982" s="2" t="s">
        <v>2916</v>
      </c>
      <c r="C4982" s="2" t="s">
        <v>14936</v>
      </c>
      <c r="D4982" s="3">
        <v>45297</v>
      </c>
      <c r="E4982" s="2">
        <v>15602.05</v>
      </c>
    </row>
    <row r="4983" spans="1:5" x14ac:dyDescent="0.3">
      <c r="A4983" s="2" t="s">
        <v>7908</v>
      </c>
      <c r="B4983" s="2" t="s">
        <v>2916</v>
      </c>
      <c r="C4983" s="2" t="s">
        <v>14936</v>
      </c>
      <c r="D4983" s="3">
        <v>45753</v>
      </c>
      <c r="E4983" s="2">
        <v>23318.75</v>
      </c>
    </row>
    <row r="4984" spans="1:5" x14ac:dyDescent="0.3">
      <c r="A4984" s="2" t="s">
        <v>7909</v>
      </c>
      <c r="B4984" s="2" t="s">
        <v>2936</v>
      </c>
      <c r="C4984" s="2" t="s">
        <v>14936</v>
      </c>
      <c r="D4984" s="3">
        <v>45338</v>
      </c>
      <c r="E4984" s="2">
        <v>46155.56</v>
      </c>
    </row>
    <row r="4985" spans="1:5" x14ac:dyDescent="0.3">
      <c r="A4985" s="2" t="s">
        <v>7910</v>
      </c>
      <c r="B4985" s="2" t="s">
        <v>2936</v>
      </c>
      <c r="C4985" s="2" t="s">
        <v>14936</v>
      </c>
      <c r="D4985" s="3">
        <v>45993</v>
      </c>
      <c r="E4985" s="2">
        <v>9948.52</v>
      </c>
    </row>
    <row r="4986" spans="1:5" x14ac:dyDescent="0.3">
      <c r="A4986" s="2" t="s">
        <v>7911</v>
      </c>
      <c r="B4986" s="2" t="s">
        <v>2934</v>
      </c>
      <c r="C4986" s="2" t="s">
        <v>14936</v>
      </c>
      <c r="D4986" s="3">
        <v>45952</v>
      </c>
      <c r="E4986" s="2">
        <v>37063.279999999999</v>
      </c>
    </row>
    <row r="4987" spans="1:5" x14ac:dyDescent="0.3">
      <c r="A4987" s="2" t="s">
        <v>7912</v>
      </c>
      <c r="B4987" s="2" t="s">
        <v>2936</v>
      </c>
      <c r="C4987" s="2" t="s">
        <v>14936</v>
      </c>
      <c r="D4987" s="3">
        <v>45523</v>
      </c>
      <c r="E4987" s="2">
        <v>8574.08</v>
      </c>
    </row>
    <row r="4988" spans="1:5" x14ac:dyDescent="0.3">
      <c r="A4988" s="2" t="s">
        <v>7913</v>
      </c>
      <c r="B4988" s="2" t="s">
        <v>2939</v>
      </c>
      <c r="C4988" s="2" t="s">
        <v>14936</v>
      </c>
      <c r="D4988" s="3">
        <v>45580</v>
      </c>
      <c r="E4988" s="2">
        <v>37316.14</v>
      </c>
    </row>
    <row r="4989" spans="1:5" x14ac:dyDescent="0.3">
      <c r="A4989" s="2" t="s">
        <v>7914</v>
      </c>
      <c r="B4989" s="2" t="s">
        <v>2921</v>
      </c>
      <c r="C4989" s="2" t="s">
        <v>14936</v>
      </c>
      <c r="D4989" s="3">
        <v>45599</v>
      </c>
      <c r="E4989" s="2">
        <v>32461.07</v>
      </c>
    </row>
    <row r="4990" spans="1:5" x14ac:dyDescent="0.3">
      <c r="A4990" s="2" t="s">
        <v>7915</v>
      </c>
      <c r="B4990" s="2" t="s">
        <v>2939</v>
      </c>
      <c r="C4990" s="2" t="s">
        <v>14936</v>
      </c>
      <c r="D4990" s="3">
        <v>45824</v>
      </c>
      <c r="E4990" s="2">
        <v>46548.73</v>
      </c>
    </row>
    <row r="4991" spans="1:5" x14ac:dyDescent="0.3">
      <c r="A4991" s="2" t="s">
        <v>7916</v>
      </c>
      <c r="B4991" s="2" t="s">
        <v>2916</v>
      </c>
      <c r="C4991" s="2" t="s">
        <v>14936</v>
      </c>
      <c r="D4991" s="3">
        <v>46212</v>
      </c>
      <c r="E4991" s="2">
        <v>31871.7</v>
      </c>
    </row>
    <row r="4992" spans="1:5" x14ac:dyDescent="0.3">
      <c r="A4992" s="2" t="s">
        <v>7917</v>
      </c>
      <c r="B4992" s="2" t="s">
        <v>2916</v>
      </c>
      <c r="C4992" s="2" t="s">
        <v>14936</v>
      </c>
      <c r="D4992" s="3">
        <v>46235</v>
      </c>
      <c r="E4992" s="2">
        <v>12411.03</v>
      </c>
    </row>
    <row r="4993" spans="1:5" x14ac:dyDescent="0.3">
      <c r="A4993" s="2" t="s">
        <v>7918</v>
      </c>
      <c r="B4993" s="2" t="s">
        <v>2939</v>
      </c>
      <c r="C4993" s="2" t="s">
        <v>14936</v>
      </c>
      <c r="D4993" s="3">
        <v>45789</v>
      </c>
      <c r="E4993" s="2">
        <v>10199.16</v>
      </c>
    </row>
    <row r="4994" spans="1:5" x14ac:dyDescent="0.3">
      <c r="A4994" s="2" t="s">
        <v>7919</v>
      </c>
      <c r="B4994" s="2" t="s">
        <v>2934</v>
      </c>
      <c r="C4994" s="2" t="s">
        <v>14936</v>
      </c>
      <c r="D4994" s="3">
        <v>45902</v>
      </c>
      <c r="E4994" s="2">
        <v>557.91</v>
      </c>
    </row>
    <row r="4995" spans="1:5" x14ac:dyDescent="0.3">
      <c r="A4995" s="2" t="s">
        <v>7920</v>
      </c>
      <c r="B4995" s="2" t="s">
        <v>2936</v>
      </c>
      <c r="C4995" s="2" t="s">
        <v>14936</v>
      </c>
      <c r="D4995" s="3">
        <v>45747</v>
      </c>
      <c r="E4995" s="2">
        <v>27815.69</v>
      </c>
    </row>
    <row r="4996" spans="1:5" x14ac:dyDescent="0.3">
      <c r="A4996" s="2" t="s">
        <v>7921</v>
      </c>
      <c r="B4996" s="2" t="s">
        <v>2939</v>
      </c>
      <c r="C4996" s="2" t="s">
        <v>14936</v>
      </c>
      <c r="D4996" s="3">
        <v>45402</v>
      </c>
      <c r="E4996" s="2">
        <v>863.81</v>
      </c>
    </row>
    <row r="4997" spans="1:5" x14ac:dyDescent="0.3">
      <c r="A4997" s="2" t="s">
        <v>7922</v>
      </c>
      <c r="B4997" s="2" t="s">
        <v>2916</v>
      </c>
      <c r="C4997" s="2" t="s">
        <v>14936</v>
      </c>
      <c r="D4997" s="3">
        <v>45329</v>
      </c>
      <c r="E4997" s="2">
        <v>32877.370000000003</v>
      </c>
    </row>
    <row r="4998" spans="1:5" x14ac:dyDescent="0.3">
      <c r="A4998" s="2" t="s">
        <v>7923</v>
      </c>
      <c r="B4998" s="2" t="s">
        <v>2936</v>
      </c>
      <c r="C4998" s="2" t="s">
        <v>14936</v>
      </c>
      <c r="D4998" s="3">
        <v>45586</v>
      </c>
      <c r="E4998" s="2">
        <v>4443.46</v>
      </c>
    </row>
    <row r="4999" spans="1:5" x14ac:dyDescent="0.3">
      <c r="A4999" s="2" t="s">
        <v>7924</v>
      </c>
      <c r="B4999" s="2" t="s">
        <v>2916</v>
      </c>
      <c r="C4999" s="2" t="s">
        <v>14936</v>
      </c>
      <c r="D4999" s="3">
        <v>46162</v>
      </c>
      <c r="E4999" s="2">
        <v>17977.54</v>
      </c>
    </row>
    <row r="5000" spans="1:5" x14ac:dyDescent="0.3">
      <c r="A5000" s="2" t="s">
        <v>7925</v>
      </c>
      <c r="B5000" s="2" t="s">
        <v>2921</v>
      </c>
      <c r="C5000" s="2" t="s">
        <v>14936</v>
      </c>
      <c r="D5000" s="3">
        <v>45969</v>
      </c>
      <c r="E5000" s="2">
        <v>45659.62</v>
      </c>
    </row>
    <row r="5001" spans="1:5" x14ac:dyDescent="0.3">
      <c r="A5001" s="2" t="s">
        <v>7926</v>
      </c>
      <c r="B5001" s="2" t="s">
        <v>2916</v>
      </c>
      <c r="C5001" s="2" t="s">
        <v>14936</v>
      </c>
      <c r="D5001" s="3">
        <v>46010</v>
      </c>
      <c r="E5001" s="2">
        <v>39979.040000000001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FFAD-DD47-4724-9EF0-A2EB9B58BAF3}">
  <dimension ref="A3:B7"/>
  <sheetViews>
    <sheetView tabSelected="1" workbookViewId="0">
      <selection activeCell="I13" sqref="I13"/>
    </sheetView>
  </sheetViews>
  <sheetFormatPr defaultRowHeight="14.4" x14ac:dyDescent="0.3"/>
  <cols>
    <col min="1" max="1" width="16.109375" bestFit="1" customWidth="1"/>
    <col min="2" max="2" width="19.77734375" bestFit="1" customWidth="1"/>
  </cols>
  <sheetData>
    <row r="3" spans="1:2" x14ac:dyDescent="0.3">
      <c r="A3" s="8" t="s">
        <v>14993</v>
      </c>
      <c r="B3" t="s">
        <v>14994</v>
      </c>
    </row>
    <row r="4" spans="1:2" x14ac:dyDescent="0.3">
      <c r="A4" s="9" t="s">
        <v>14944</v>
      </c>
      <c r="B4" s="15">
        <v>4.5334773218142548</v>
      </c>
    </row>
    <row r="5" spans="1:2" x14ac:dyDescent="0.3">
      <c r="A5" s="9" t="s">
        <v>14943</v>
      </c>
      <c r="B5" s="15">
        <v>4.4770700636942671</v>
      </c>
    </row>
    <row r="6" spans="1:2" x14ac:dyDescent="0.3">
      <c r="A6" s="9" t="s">
        <v>2446</v>
      </c>
      <c r="B6" s="15">
        <v>4.4472531176272332</v>
      </c>
    </row>
    <row r="7" spans="1:2" x14ac:dyDescent="0.3">
      <c r="A7" s="9" t="s">
        <v>14961</v>
      </c>
      <c r="B7" s="11">
        <v>4.4645999999999999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01"/>
  <sheetViews>
    <sheetView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2" customWidth="1"/>
    <col min="2" max="2" width="15.88671875" customWidth="1"/>
    <col min="3" max="5" width="15" customWidth="1"/>
  </cols>
  <sheetData>
    <row r="1" spans="1:6" ht="28.8" x14ac:dyDescent="0.3">
      <c r="A1" s="1" t="s">
        <v>2909</v>
      </c>
      <c r="B1" s="1" t="s">
        <v>14939</v>
      </c>
      <c r="C1" s="1" t="s">
        <v>14940</v>
      </c>
      <c r="D1" s="1" t="s">
        <v>14941</v>
      </c>
      <c r="E1" s="1" t="s">
        <v>14942</v>
      </c>
      <c r="F1" s="5" t="s">
        <v>14992</v>
      </c>
    </row>
    <row r="2" spans="1:6" x14ac:dyDescent="0.3">
      <c r="A2" s="2" t="s">
        <v>2914</v>
      </c>
      <c r="B2" s="2" t="s">
        <v>2446</v>
      </c>
      <c r="C2" s="3">
        <v>46171</v>
      </c>
      <c r="D2" s="3">
        <v>46179</v>
      </c>
      <c r="E2" s="2">
        <v>273.27</v>
      </c>
      <c r="F2" s="2">
        <f>tbl_Shipping[[#This Row],[delivery_date]]-tbl_Shipping[[#This Row],[dispatch_date]]</f>
        <v>8</v>
      </c>
    </row>
    <row r="3" spans="1:6" x14ac:dyDescent="0.3">
      <c r="A3" s="2" t="s">
        <v>2918</v>
      </c>
      <c r="B3" s="2" t="s">
        <v>14943</v>
      </c>
      <c r="C3" s="3">
        <v>45964</v>
      </c>
      <c r="D3" s="3">
        <v>45970</v>
      </c>
      <c r="E3" s="2">
        <v>184.51</v>
      </c>
      <c r="F3" s="2">
        <f>tbl_Shipping[[#This Row],[delivery_date]]-tbl_Shipping[[#This Row],[dispatch_date]]</f>
        <v>6</v>
      </c>
    </row>
    <row r="4" spans="1:6" x14ac:dyDescent="0.3">
      <c r="A4" s="2" t="s">
        <v>2920</v>
      </c>
      <c r="B4" s="2" t="s">
        <v>14943</v>
      </c>
      <c r="C4" s="3">
        <v>46045</v>
      </c>
      <c r="D4" s="3">
        <v>46051</v>
      </c>
      <c r="E4" s="2">
        <v>260.56</v>
      </c>
      <c r="F4" s="2">
        <f>tbl_Shipping[[#This Row],[delivery_date]]-tbl_Shipping[[#This Row],[dispatch_date]]</f>
        <v>6</v>
      </c>
    </row>
    <row r="5" spans="1:6" x14ac:dyDescent="0.3">
      <c r="A5" s="2" t="s">
        <v>2923</v>
      </c>
      <c r="B5" s="2" t="s">
        <v>2446</v>
      </c>
      <c r="C5" s="3">
        <v>45615</v>
      </c>
      <c r="D5" s="3">
        <v>45619</v>
      </c>
      <c r="E5" s="2">
        <v>136.19</v>
      </c>
      <c r="F5" s="2">
        <f>tbl_Shipping[[#This Row],[delivery_date]]-tbl_Shipping[[#This Row],[dispatch_date]]</f>
        <v>4</v>
      </c>
    </row>
    <row r="6" spans="1:6" x14ac:dyDescent="0.3">
      <c r="A6" s="2" t="s">
        <v>2924</v>
      </c>
      <c r="B6" s="2" t="s">
        <v>2446</v>
      </c>
      <c r="C6" s="3">
        <v>45715</v>
      </c>
      <c r="D6" s="3">
        <v>45716</v>
      </c>
      <c r="E6" s="2">
        <v>49.44</v>
      </c>
      <c r="F6" s="2">
        <f>tbl_Shipping[[#This Row],[delivery_date]]-tbl_Shipping[[#This Row],[dispatch_date]]</f>
        <v>1</v>
      </c>
    </row>
    <row r="7" spans="1:6" x14ac:dyDescent="0.3">
      <c r="A7" s="2" t="s">
        <v>2926</v>
      </c>
      <c r="B7" s="2" t="s">
        <v>2446</v>
      </c>
      <c r="C7" s="3">
        <v>46036</v>
      </c>
      <c r="D7" s="3">
        <v>46037</v>
      </c>
      <c r="E7" s="2">
        <v>52.04</v>
      </c>
      <c r="F7" s="2">
        <f>tbl_Shipping[[#This Row],[delivery_date]]-tbl_Shipping[[#This Row],[dispatch_date]]</f>
        <v>1</v>
      </c>
    </row>
    <row r="8" spans="1:6" x14ac:dyDescent="0.3">
      <c r="A8" s="2" t="s">
        <v>2927</v>
      </c>
      <c r="B8" s="2" t="s">
        <v>2446</v>
      </c>
      <c r="C8" s="3">
        <v>45352</v>
      </c>
      <c r="D8" s="3">
        <v>45353</v>
      </c>
      <c r="E8" s="2">
        <v>248.87</v>
      </c>
      <c r="F8" s="2">
        <f>tbl_Shipping[[#This Row],[delivery_date]]-tbl_Shipping[[#This Row],[dispatch_date]]</f>
        <v>1</v>
      </c>
    </row>
    <row r="9" spans="1:6" x14ac:dyDescent="0.3">
      <c r="A9" s="2" t="s">
        <v>2929</v>
      </c>
      <c r="B9" s="2" t="s">
        <v>2446</v>
      </c>
      <c r="C9" s="3">
        <v>45417</v>
      </c>
      <c r="D9" s="3">
        <v>45419</v>
      </c>
      <c r="E9" s="2">
        <v>252.9</v>
      </c>
      <c r="F9" s="2">
        <f>tbl_Shipping[[#This Row],[delivery_date]]-tbl_Shipping[[#This Row],[dispatch_date]]</f>
        <v>2</v>
      </c>
    </row>
    <row r="10" spans="1:6" x14ac:dyDescent="0.3">
      <c r="A10" s="2" t="s">
        <v>2930</v>
      </c>
      <c r="B10" s="2" t="s">
        <v>2446</v>
      </c>
      <c r="C10" s="3">
        <v>46215</v>
      </c>
      <c r="D10" s="3">
        <v>46222</v>
      </c>
      <c r="E10" s="2">
        <v>107.8</v>
      </c>
      <c r="F10" s="2">
        <f>tbl_Shipping[[#This Row],[delivery_date]]-tbl_Shipping[[#This Row],[dispatch_date]]</f>
        <v>7</v>
      </c>
    </row>
    <row r="11" spans="1:6" x14ac:dyDescent="0.3">
      <c r="A11" s="2" t="s">
        <v>2931</v>
      </c>
      <c r="B11" s="2" t="s">
        <v>2446</v>
      </c>
      <c r="C11" s="3">
        <v>45481</v>
      </c>
      <c r="D11" s="3">
        <v>45482</v>
      </c>
      <c r="E11" s="2">
        <v>212.19</v>
      </c>
      <c r="F11" s="2">
        <f>tbl_Shipping[[#This Row],[delivery_date]]-tbl_Shipping[[#This Row],[dispatch_date]]</f>
        <v>1</v>
      </c>
    </row>
    <row r="12" spans="1:6" x14ac:dyDescent="0.3">
      <c r="A12" s="2" t="s">
        <v>2932</v>
      </c>
      <c r="B12" s="2" t="s">
        <v>14943</v>
      </c>
      <c r="C12" s="3">
        <v>45758</v>
      </c>
      <c r="D12" s="3">
        <v>45759</v>
      </c>
      <c r="E12" s="2">
        <v>356.09</v>
      </c>
      <c r="F12" s="2">
        <f>tbl_Shipping[[#This Row],[delivery_date]]-tbl_Shipping[[#This Row],[dispatch_date]]</f>
        <v>1</v>
      </c>
    </row>
    <row r="13" spans="1:6" x14ac:dyDescent="0.3">
      <c r="A13" s="2" t="s">
        <v>2933</v>
      </c>
      <c r="B13" s="2" t="s">
        <v>14943</v>
      </c>
      <c r="C13" s="3">
        <v>46082</v>
      </c>
      <c r="D13" s="3">
        <v>46089</v>
      </c>
      <c r="E13" s="2">
        <v>201.46</v>
      </c>
      <c r="F13" s="2">
        <f>tbl_Shipping[[#This Row],[delivery_date]]-tbl_Shipping[[#This Row],[dispatch_date]]</f>
        <v>7</v>
      </c>
    </row>
    <row r="14" spans="1:6" x14ac:dyDescent="0.3">
      <c r="A14" s="2" t="s">
        <v>2935</v>
      </c>
      <c r="B14" s="2" t="s">
        <v>2446</v>
      </c>
      <c r="C14" s="3">
        <v>45356</v>
      </c>
      <c r="D14" s="3">
        <v>45361</v>
      </c>
      <c r="E14" s="2">
        <v>198.83</v>
      </c>
      <c r="F14" s="2">
        <f>tbl_Shipping[[#This Row],[delivery_date]]-tbl_Shipping[[#This Row],[dispatch_date]]</f>
        <v>5</v>
      </c>
    </row>
    <row r="15" spans="1:6" x14ac:dyDescent="0.3">
      <c r="A15" s="2" t="s">
        <v>2937</v>
      </c>
      <c r="B15" s="2" t="s">
        <v>14943</v>
      </c>
      <c r="C15" s="3">
        <v>46126</v>
      </c>
      <c r="D15" s="3">
        <v>46130</v>
      </c>
      <c r="E15" s="2">
        <v>360.98</v>
      </c>
      <c r="F15" s="2">
        <f>tbl_Shipping[[#This Row],[delivery_date]]-tbl_Shipping[[#This Row],[dispatch_date]]</f>
        <v>4</v>
      </c>
    </row>
    <row r="16" spans="1:6" x14ac:dyDescent="0.3">
      <c r="A16" s="2" t="s">
        <v>2938</v>
      </c>
      <c r="B16" s="2" t="s">
        <v>14943</v>
      </c>
      <c r="C16" s="3">
        <v>45499</v>
      </c>
      <c r="D16" s="3">
        <v>45500</v>
      </c>
      <c r="E16" s="2">
        <v>351.4</v>
      </c>
      <c r="F16" s="2">
        <f>tbl_Shipping[[#This Row],[delivery_date]]-tbl_Shipping[[#This Row],[dispatch_date]]</f>
        <v>1</v>
      </c>
    </row>
    <row r="17" spans="1:6" x14ac:dyDescent="0.3">
      <c r="A17" s="2" t="s">
        <v>2940</v>
      </c>
      <c r="B17" s="2" t="s">
        <v>2446</v>
      </c>
      <c r="C17" s="3">
        <v>46082</v>
      </c>
      <c r="D17" s="3">
        <v>46085</v>
      </c>
      <c r="E17" s="2">
        <v>209.59</v>
      </c>
      <c r="F17" s="2">
        <f>tbl_Shipping[[#This Row],[delivery_date]]-tbl_Shipping[[#This Row],[dispatch_date]]</f>
        <v>3</v>
      </c>
    </row>
    <row r="18" spans="1:6" x14ac:dyDescent="0.3">
      <c r="A18" s="2" t="s">
        <v>2942</v>
      </c>
      <c r="B18" s="2" t="s">
        <v>2446</v>
      </c>
      <c r="C18" s="3">
        <v>46025</v>
      </c>
      <c r="D18" s="3">
        <v>46028</v>
      </c>
      <c r="E18" s="2">
        <v>265.86</v>
      </c>
      <c r="F18" s="2">
        <f>tbl_Shipping[[#This Row],[delivery_date]]-tbl_Shipping[[#This Row],[dispatch_date]]</f>
        <v>3</v>
      </c>
    </row>
    <row r="19" spans="1:6" x14ac:dyDescent="0.3">
      <c r="A19" s="2" t="s">
        <v>2943</v>
      </c>
      <c r="B19" s="2" t="s">
        <v>2446</v>
      </c>
      <c r="C19" s="3">
        <v>45551</v>
      </c>
      <c r="D19" s="3">
        <v>45554</v>
      </c>
      <c r="E19" s="2">
        <v>222.7</v>
      </c>
      <c r="F19" s="2">
        <f>tbl_Shipping[[#This Row],[delivery_date]]-tbl_Shipping[[#This Row],[dispatch_date]]</f>
        <v>3</v>
      </c>
    </row>
    <row r="20" spans="1:6" x14ac:dyDescent="0.3">
      <c r="A20" s="2" t="s">
        <v>2944</v>
      </c>
      <c r="B20" s="2" t="s">
        <v>2446</v>
      </c>
      <c r="C20" s="3">
        <v>45295</v>
      </c>
      <c r="D20" s="3">
        <v>45299</v>
      </c>
      <c r="E20" s="2">
        <v>35.69</v>
      </c>
      <c r="F20" s="2">
        <f>tbl_Shipping[[#This Row],[delivery_date]]-tbl_Shipping[[#This Row],[dispatch_date]]</f>
        <v>4</v>
      </c>
    </row>
    <row r="21" spans="1:6" x14ac:dyDescent="0.3">
      <c r="A21" s="2" t="s">
        <v>2945</v>
      </c>
      <c r="B21" s="2" t="s">
        <v>14943</v>
      </c>
      <c r="C21" s="3">
        <v>46219</v>
      </c>
      <c r="D21" s="3">
        <v>46223</v>
      </c>
      <c r="E21" s="2">
        <v>346.53</v>
      </c>
      <c r="F21" s="2">
        <f>tbl_Shipping[[#This Row],[delivery_date]]-tbl_Shipping[[#This Row],[dispatch_date]]</f>
        <v>4</v>
      </c>
    </row>
    <row r="22" spans="1:6" x14ac:dyDescent="0.3">
      <c r="A22" s="2" t="s">
        <v>2946</v>
      </c>
      <c r="B22" s="2" t="s">
        <v>2446</v>
      </c>
      <c r="C22" s="3">
        <v>45795</v>
      </c>
      <c r="D22" s="3">
        <v>45802</v>
      </c>
      <c r="E22" s="2">
        <v>37.090000000000003</v>
      </c>
      <c r="F22" s="2">
        <f>tbl_Shipping[[#This Row],[delivery_date]]-tbl_Shipping[[#This Row],[dispatch_date]]</f>
        <v>7</v>
      </c>
    </row>
    <row r="23" spans="1:6" x14ac:dyDescent="0.3">
      <c r="A23" s="2" t="s">
        <v>2947</v>
      </c>
      <c r="B23" s="2" t="s">
        <v>2446</v>
      </c>
      <c r="C23" s="3">
        <v>46097</v>
      </c>
      <c r="D23" s="3">
        <v>46101</v>
      </c>
      <c r="E23" s="2">
        <v>95.53</v>
      </c>
      <c r="F23" s="2">
        <f>tbl_Shipping[[#This Row],[delivery_date]]-tbl_Shipping[[#This Row],[dispatch_date]]</f>
        <v>4</v>
      </c>
    </row>
    <row r="24" spans="1:6" x14ac:dyDescent="0.3">
      <c r="A24" s="2" t="s">
        <v>2948</v>
      </c>
      <c r="B24" s="2" t="s">
        <v>14944</v>
      </c>
      <c r="C24" s="3">
        <v>46130</v>
      </c>
      <c r="D24" s="3">
        <v>46136</v>
      </c>
      <c r="E24" s="2">
        <v>299.42</v>
      </c>
      <c r="F24" s="2">
        <f>tbl_Shipping[[#This Row],[delivery_date]]-tbl_Shipping[[#This Row],[dispatch_date]]</f>
        <v>6</v>
      </c>
    </row>
    <row r="25" spans="1:6" x14ac:dyDescent="0.3">
      <c r="A25" s="2" t="s">
        <v>2949</v>
      </c>
      <c r="B25" s="2" t="s">
        <v>14943</v>
      </c>
      <c r="C25" s="3">
        <v>45636</v>
      </c>
      <c r="D25" s="3">
        <v>45637</v>
      </c>
      <c r="E25" s="2">
        <v>257.25</v>
      </c>
      <c r="F25" s="2">
        <f>tbl_Shipping[[#This Row],[delivery_date]]-tbl_Shipping[[#This Row],[dispatch_date]]</f>
        <v>1</v>
      </c>
    </row>
    <row r="26" spans="1:6" x14ac:dyDescent="0.3">
      <c r="A26" s="2" t="s">
        <v>2950</v>
      </c>
      <c r="B26" s="2" t="s">
        <v>2446</v>
      </c>
      <c r="C26" s="3">
        <v>45387</v>
      </c>
      <c r="D26" s="3">
        <v>45390</v>
      </c>
      <c r="E26" s="2">
        <v>55.54</v>
      </c>
      <c r="F26" s="2">
        <f>tbl_Shipping[[#This Row],[delivery_date]]-tbl_Shipping[[#This Row],[dispatch_date]]</f>
        <v>3</v>
      </c>
    </row>
    <row r="27" spans="1:6" x14ac:dyDescent="0.3">
      <c r="A27" s="2" t="s">
        <v>2951</v>
      </c>
      <c r="B27" s="2" t="s">
        <v>2446</v>
      </c>
      <c r="C27" s="3">
        <v>45763</v>
      </c>
      <c r="D27" s="3">
        <v>45770</v>
      </c>
      <c r="E27" s="2">
        <v>86.57</v>
      </c>
      <c r="F27" s="2">
        <f>tbl_Shipping[[#This Row],[delivery_date]]-tbl_Shipping[[#This Row],[dispatch_date]]</f>
        <v>7</v>
      </c>
    </row>
    <row r="28" spans="1:6" x14ac:dyDescent="0.3">
      <c r="A28" s="2" t="s">
        <v>2953</v>
      </c>
      <c r="B28" s="2" t="s">
        <v>2446</v>
      </c>
      <c r="C28" s="3">
        <v>45688</v>
      </c>
      <c r="D28" s="3">
        <v>45693</v>
      </c>
      <c r="E28" s="2">
        <v>205.62</v>
      </c>
      <c r="F28" s="2">
        <f>tbl_Shipping[[#This Row],[delivery_date]]-tbl_Shipping[[#This Row],[dispatch_date]]</f>
        <v>5</v>
      </c>
    </row>
    <row r="29" spans="1:6" x14ac:dyDescent="0.3">
      <c r="A29" s="2" t="s">
        <v>2954</v>
      </c>
      <c r="B29" s="2" t="s">
        <v>14943</v>
      </c>
      <c r="C29" s="3">
        <v>45998</v>
      </c>
      <c r="D29" s="3">
        <v>46001</v>
      </c>
      <c r="E29" s="2">
        <v>162.69</v>
      </c>
      <c r="F29" s="2">
        <f>tbl_Shipping[[#This Row],[delivery_date]]-tbl_Shipping[[#This Row],[dispatch_date]]</f>
        <v>3</v>
      </c>
    </row>
    <row r="30" spans="1:6" x14ac:dyDescent="0.3">
      <c r="A30" s="2" t="s">
        <v>2955</v>
      </c>
      <c r="B30" s="2" t="s">
        <v>14943</v>
      </c>
      <c r="C30" s="3">
        <v>45487</v>
      </c>
      <c r="D30" s="3">
        <v>45495</v>
      </c>
      <c r="E30" s="2">
        <v>366.01</v>
      </c>
      <c r="F30" s="2">
        <f>tbl_Shipping[[#This Row],[delivery_date]]-tbl_Shipping[[#This Row],[dispatch_date]]</f>
        <v>8</v>
      </c>
    </row>
    <row r="31" spans="1:6" x14ac:dyDescent="0.3">
      <c r="A31" s="2" t="s">
        <v>2956</v>
      </c>
      <c r="B31" s="2" t="s">
        <v>2446</v>
      </c>
      <c r="C31" s="3">
        <v>45538</v>
      </c>
      <c r="D31" s="3">
        <v>45544</v>
      </c>
      <c r="E31" s="2">
        <v>299.79000000000002</v>
      </c>
      <c r="F31" s="2">
        <f>tbl_Shipping[[#This Row],[delivery_date]]-tbl_Shipping[[#This Row],[dispatch_date]]</f>
        <v>6</v>
      </c>
    </row>
    <row r="32" spans="1:6" x14ac:dyDescent="0.3">
      <c r="A32" s="2" t="s">
        <v>2957</v>
      </c>
      <c r="B32" s="2" t="s">
        <v>2446</v>
      </c>
      <c r="C32" s="3">
        <v>45806</v>
      </c>
      <c r="D32" s="3">
        <v>45807</v>
      </c>
      <c r="E32" s="2">
        <v>108.54</v>
      </c>
      <c r="F32" s="2">
        <f>tbl_Shipping[[#This Row],[delivery_date]]-tbl_Shipping[[#This Row],[dispatch_date]]</f>
        <v>1</v>
      </c>
    </row>
    <row r="33" spans="1:6" x14ac:dyDescent="0.3">
      <c r="A33" s="2" t="s">
        <v>2958</v>
      </c>
      <c r="B33" s="2" t="s">
        <v>2446</v>
      </c>
      <c r="C33" s="3">
        <v>45309</v>
      </c>
      <c r="D33" s="3">
        <v>45315</v>
      </c>
      <c r="E33" s="2">
        <v>156.43</v>
      </c>
      <c r="F33" s="2">
        <f>tbl_Shipping[[#This Row],[delivery_date]]-tbl_Shipping[[#This Row],[dispatch_date]]</f>
        <v>6</v>
      </c>
    </row>
    <row r="34" spans="1:6" x14ac:dyDescent="0.3">
      <c r="A34" s="2" t="s">
        <v>2959</v>
      </c>
      <c r="B34" s="2" t="s">
        <v>14943</v>
      </c>
      <c r="C34" s="3">
        <v>45708</v>
      </c>
      <c r="D34" s="3">
        <v>45714</v>
      </c>
      <c r="E34" s="2">
        <v>162.49</v>
      </c>
      <c r="F34" s="2">
        <f>tbl_Shipping[[#This Row],[delivery_date]]-tbl_Shipping[[#This Row],[dispatch_date]]</f>
        <v>6</v>
      </c>
    </row>
    <row r="35" spans="1:6" x14ac:dyDescent="0.3">
      <c r="A35" s="2" t="s">
        <v>2960</v>
      </c>
      <c r="B35" s="2" t="s">
        <v>2446</v>
      </c>
      <c r="C35" s="3">
        <v>46256</v>
      </c>
      <c r="D35" s="3">
        <v>46260</v>
      </c>
      <c r="E35" s="2">
        <v>108.61</v>
      </c>
      <c r="F35" s="2">
        <f>tbl_Shipping[[#This Row],[delivery_date]]-tbl_Shipping[[#This Row],[dispatch_date]]</f>
        <v>4</v>
      </c>
    </row>
    <row r="36" spans="1:6" x14ac:dyDescent="0.3">
      <c r="A36" s="2" t="s">
        <v>2961</v>
      </c>
      <c r="B36" s="2" t="s">
        <v>2446</v>
      </c>
      <c r="C36" s="3">
        <v>45330</v>
      </c>
      <c r="D36" s="3">
        <v>45338</v>
      </c>
      <c r="E36" s="2">
        <v>162.94999999999999</v>
      </c>
      <c r="F36" s="2">
        <f>tbl_Shipping[[#This Row],[delivery_date]]-tbl_Shipping[[#This Row],[dispatch_date]]</f>
        <v>8</v>
      </c>
    </row>
    <row r="37" spans="1:6" x14ac:dyDescent="0.3">
      <c r="A37" s="2" t="s">
        <v>2962</v>
      </c>
      <c r="B37" s="2" t="s">
        <v>14943</v>
      </c>
      <c r="C37" s="3">
        <v>45926</v>
      </c>
      <c r="D37" s="3">
        <v>45932</v>
      </c>
      <c r="E37" s="2">
        <v>282.23</v>
      </c>
      <c r="F37" s="2">
        <f>tbl_Shipping[[#This Row],[delivery_date]]-tbl_Shipping[[#This Row],[dispatch_date]]</f>
        <v>6</v>
      </c>
    </row>
    <row r="38" spans="1:6" x14ac:dyDescent="0.3">
      <c r="A38" s="2" t="s">
        <v>2963</v>
      </c>
      <c r="B38" s="2" t="s">
        <v>2446</v>
      </c>
      <c r="C38" s="3">
        <v>45942</v>
      </c>
      <c r="D38" s="3">
        <v>45943</v>
      </c>
      <c r="E38" s="2">
        <v>62.44</v>
      </c>
      <c r="F38" s="2">
        <f>tbl_Shipping[[#This Row],[delivery_date]]-tbl_Shipping[[#This Row],[dispatch_date]]</f>
        <v>1</v>
      </c>
    </row>
    <row r="39" spans="1:6" x14ac:dyDescent="0.3">
      <c r="A39" s="2" t="s">
        <v>2964</v>
      </c>
      <c r="B39" s="2" t="s">
        <v>2446</v>
      </c>
      <c r="C39" s="3">
        <v>45920</v>
      </c>
      <c r="D39" s="3">
        <v>45928</v>
      </c>
      <c r="E39" s="2">
        <v>152.54</v>
      </c>
      <c r="F39" s="2">
        <f>tbl_Shipping[[#This Row],[delivery_date]]-tbl_Shipping[[#This Row],[dispatch_date]]</f>
        <v>8</v>
      </c>
    </row>
    <row r="40" spans="1:6" x14ac:dyDescent="0.3">
      <c r="A40" s="2" t="s">
        <v>2965</v>
      </c>
      <c r="B40" s="2" t="s">
        <v>2446</v>
      </c>
      <c r="C40" s="3">
        <v>45410</v>
      </c>
      <c r="D40" s="3">
        <v>45413</v>
      </c>
      <c r="E40" s="2">
        <v>109.66</v>
      </c>
      <c r="F40" s="2">
        <f>tbl_Shipping[[#This Row],[delivery_date]]-tbl_Shipping[[#This Row],[dispatch_date]]</f>
        <v>3</v>
      </c>
    </row>
    <row r="41" spans="1:6" x14ac:dyDescent="0.3">
      <c r="A41" s="2" t="s">
        <v>2966</v>
      </c>
      <c r="B41" s="2" t="s">
        <v>2446</v>
      </c>
      <c r="C41" s="3">
        <v>45500</v>
      </c>
      <c r="D41" s="3">
        <v>45504</v>
      </c>
      <c r="E41" s="2">
        <v>36.54</v>
      </c>
      <c r="F41" s="2">
        <f>tbl_Shipping[[#This Row],[delivery_date]]-tbl_Shipping[[#This Row],[dispatch_date]]</f>
        <v>4</v>
      </c>
    </row>
    <row r="42" spans="1:6" x14ac:dyDescent="0.3">
      <c r="A42" s="2" t="s">
        <v>2967</v>
      </c>
      <c r="B42" s="2" t="s">
        <v>14943</v>
      </c>
      <c r="C42" s="3">
        <v>45706</v>
      </c>
      <c r="D42" s="3">
        <v>45707</v>
      </c>
      <c r="E42" s="2">
        <v>239.81</v>
      </c>
      <c r="F42" s="2">
        <f>tbl_Shipping[[#This Row],[delivery_date]]-tbl_Shipping[[#This Row],[dispatch_date]]</f>
        <v>1</v>
      </c>
    </row>
    <row r="43" spans="1:6" x14ac:dyDescent="0.3">
      <c r="A43" s="2" t="s">
        <v>2968</v>
      </c>
      <c r="B43" s="2" t="s">
        <v>14943</v>
      </c>
      <c r="C43" s="3">
        <v>45624</v>
      </c>
      <c r="D43" s="3">
        <v>45627</v>
      </c>
      <c r="E43" s="2">
        <v>150.33000000000001</v>
      </c>
      <c r="F43" s="2">
        <f>tbl_Shipping[[#This Row],[delivery_date]]-tbl_Shipping[[#This Row],[dispatch_date]]</f>
        <v>3</v>
      </c>
    </row>
    <row r="44" spans="1:6" x14ac:dyDescent="0.3">
      <c r="A44" s="2" t="s">
        <v>2969</v>
      </c>
      <c r="B44" s="2" t="s">
        <v>2446</v>
      </c>
      <c r="C44" s="3">
        <v>45416</v>
      </c>
      <c r="D44" s="3">
        <v>45417</v>
      </c>
      <c r="E44" s="2">
        <v>206.39</v>
      </c>
      <c r="F44" s="2">
        <f>tbl_Shipping[[#This Row],[delivery_date]]-tbl_Shipping[[#This Row],[dispatch_date]]</f>
        <v>1</v>
      </c>
    </row>
    <row r="45" spans="1:6" x14ac:dyDescent="0.3">
      <c r="A45" s="2" t="s">
        <v>2970</v>
      </c>
      <c r="B45" s="2" t="s">
        <v>2446</v>
      </c>
      <c r="C45" s="3">
        <v>45860</v>
      </c>
      <c r="D45" s="3">
        <v>45865</v>
      </c>
      <c r="E45" s="2">
        <v>165.15</v>
      </c>
      <c r="F45" s="2">
        <f>tbl_Shipping[[#This Row],[delivery_date]]-tbl_Shipping[[#This Row],[dispatch_date]]</f>
        <v>5</v>
      </c>
    </row>
    <row r="46" spans="1:6" x14ac:dyDescent="0.3">
      <c r="A46" s="2" t="s">
        <v>2971</v>
      </c>
      <c r="B46" s="2" t="s">
        <v>2446</v>
      </c>
      <c r="C46" s="3">
        <v>45397</v>
      </c>
      <c r="D46" s="3">
        <v>45400</v>
      </c>
      <c r="E46" s="2">
        <v>190.68</v>
      </c>
      <c r="F46" s="2">
        <f>tbl_Shipping[[#This Row],[delivery_date]]-tbl_Shipping[[#This Row],[dispatch_date]]</f>
        <v>3</v>
      </c>
    </row>
    <row r="47" spans="1:6" x14ac:dyDescent="0.3">
      <c r="A47" s="2" t="s">
        <v>2972</v>
      </c>
      <c r="B47" s="2" t="s">
        <v>2446</v>
      </c>
      <c r="C47" s="3">
        <v>45299</v>
      </c>
      <c r="D47" s="3">
        <v>45302</v>
      </c>
      <c r="E47" s="2">
        <v>79.88</v>
      </c>
      <c r="F47" s="2">
        <f>tbl_Shipping[[#This Row],[delivery_date]]-tbl_Shipping[[#This Row],[dispatch_date]]</f>
        <v>3</v>
      </c>
    </row>
    <row r="48" spans="1:6" x14ac:dyDescent="0.3">
      <c r="A48" s="2" t="s">
        <v>2973</v>
      </c>
      <c r="B48" s="2" t="s">
        <v>14943</v>
      </c>
      <c r="C48" s="3">
        <v>46202</v>
      </c>
      <c r="D48" s="3">
        <v>46206</v>
      </c>
      <c r="E48" s="2">
        <v>193.23</v>
      </c>
      <c r="F48" s="2">
        <f>tbl_Shipping[[#This Row],[delivery_date]]-tbl_Shipping[[#This Row],[dispatch_date]]</f>
        <v>4</v>
      </c>
    </row>
    <row r="49" spans="1:6" x14ac:dyDescent="0.3">
      <c r="A49" s="2" t="s">
        <v>2974</v>
      </c>
      <c r="B49" s="2" t="s">
        <v>14944</v>
      </c>
      <c r="C49" s="3">
        <v>46001</v>
      </c>
      <c r="D49" s="3">
        <v>46008</v>
      </c>
      <c r="E49" s="2">
        <v>394.32</v>
      </c>
      <c r="F49" s="2">
        <f>tbl_Shipping[[#This Row],[delivery_date]]-tbl_Shipping[[#This Row],[dispatch_date]]</f>
        <v>7</v>
      </c>
    </row>
    <row r="50" spans="1:6" x14ac:dyDescent="0.3">
      <c r="A50" s="2" t="s">
        <v>2975</v>
      </c>
      <c r="B50" s="2" t="s">
        <v>2446</v>
      </c>
      <c r="C50" s="3">
        <v>45714</v>
      </c>
      <c r="D50" s="3">
        <v>45722</v>
      </c>
      <c r="E50" s="2">
        <v>160.51</v>
      </c>
      <c r="F50" s="2">
        <f>tbl_Shipping[[#This Row],[delivery_date]]-tbl_Shipping[[#This Row],[dispatch_date]]</f>
        <v>8</v>
      </c>
    </row>
    <row r="51" spans="1:6" x14ac:dyDescent="0.3">
      <c r="A51" s="2" t="s">
        <v>2976</v>
      </c>
      <c r="B51" s="2" t="s">
        <v>2446</v>
      </c>
      <c r="C51" s="3">
        <v>45478</v>
      </c>
      <c r="D51" s="3">
        <v>45479</v>
      </c>
      <c r="E51" s="2">
        <v>272.5</v>
      </c>
      <c r="F51" s="2">
        <f>tbl_Shipping[[#This Row],[delivery_date]]-tbl_Shipping[[#This Row],[dispatch_date]]</f>
        <v>1</v>
      </c>
    </row>
    <row r="52" spans="1:6" x14ac:dyDescent="0.3">
      <c r="A52" s="2" t="s">
        <v>2977</v>
      </c>
      <c r="B52" s="2" t="s">
        <v>2446</v>
      </c>
      <c r="C52" s="3">
        <v>45603</v>
      </c>
      <c r="D52" s="3">
        <v>45609</v>
      </c>
      <c r="E52" s="2">
        <v>252.79</v>
      </c>
      <c r="F52" s="2">
        <f>tbl_Shipping[[#This Row],[delivery_date]]-tbl_Shipping[[#This Row],[dispatch_date]]</f>
        <v>6</v>
      </c>
    </row>
    <row r="53" spans="1:6" x14ac:dyDescent="0.3">
      <c r="A53" s="2" t="s">
        <v>2978</v>
      </c>
      <c r="B53" s="2" t="s">
        <v>2446</v>
      </c>
      <c r="C53" s="3">
        <v>45836</v>
      </c>
      <c r="D53" s="3">
        <v>45838</v>
      </c>
      <c r="E53" s="2">
        <v>241.89</v>
      </c>
      <c r="F53" s="2">
        <f>tbl_Shipping[[#This Row],[delivery_date]]-tbl_Shipping[[#This Row],[dispatch_date]]</f>
        <v>2</v>
      </c>
    </row>
    <row r="54" spans="1:6" x14ac:dyDescent="0.3">
      <c r="A54" s="2" t="s">
        <v>2979</v>
      </c>
      <c r="B54" s="2" t="s">
        <v>2446</v>
      </c>
      <c r="C54" s="3">
        <v>45814</v>
      </c>
      <c r="D54" s="3">
        <v>45822</v>
      </c>
      <c r="E54" s="2">
        <v>291.18</v>
      </c>
      <c r="F54" s="2">
        <f>tbl_Shipping[[#This Row],[delivery_date]]-tbl_Shipping[[#This Row],[dispatch_date]]</f>
        <v>8</v>
      </c>
    </row>
    <row r="55" spans="1:6" x14ac:dyDescent="0.3">
      <c r="A55" s="2" t="s">
        <v>2980</v>
      </c>
      <c r="B55" s="2" t="s">
        <v>2446</v>
      </c>
      <c r="C55" s="3">
        <v>45348</v>
      </c>
      <c r="D55" s="3">
        <v>45350</v>
      </c>
      <c r="E55" s="2">
        <v>133.91999999999999</v>
      </c>
      <c r="F55" s="2">
        <f>tbl_Shipping[[#This Row],[delivery_date]]-tbl_Shipping[[#This Row],[dispatch_date]]</f>
        <v>2</v>
      </c>
    </row>
    <row r="56" spans="1:6" x14ac:dyDescent="0.3">
      <c r="A56" s="2" t="s">
        <v>2981</v>
      </c>
      <c r="B56" s="2" t="s">
        <v>2446</v>
      </c>
      <c r="C56" s="3">
        <v>46228</v>
      </c>
      <c r="D56" s="3">
        <v>46236</v>
      </c>
      <c r="E56" s="2">
        <v>100.75</v>
      </c>
      <c r="F56" s="2">
        <f>tbl_Shipping[[#This Row],[delivery_date]]-tbl_Shipping[[#This Row],[dispatch_date]]</f>
        <v>8</v>
      </c>
    </row>
    <row r="57" spans="1:6" x14ac:dyDescent="0.3">
      <c r="A57" s="2" t="s">
        <v>2982</v>
      </c>
      <c r="B57" s="2" t="s">
        <v>14943</v>
      </c>
      <c r="C57" s="3">
        <v>45348</v>
      </c>
      <c r="D57" s="3">
        <v>45354</v>
      </c>
      <c r="E57" s="2">
        <v>264.58</v>
      </c>
      <c r="F57" s="2">
        <f>tbl_Shipping[[#This Row],[delivery_date]]-tbl_Shipping[[#This Row],[dispatch_date]]</f>
        <v>6</v>
      </c>
    </row>
    <row r="58" spans="1:6" x14ac:dyDescent="0.3">
      <c r="A58" s="2" t="s">
        <v>2983</v>
      </c>
      <c r="B58" s="2" t="s">
        <v>2446</v>
      </c>
      <c r="C58" s="3">
        <v>46117</v>
      </c>
      <c r="D58" s="3">
        <v>46120</v>
      </c>
      <c r="E58" s="2">
        <v>296.24</v>
      </c>
      <c r="F58" s="2">
        <f>tbl_Shipping[[#This Row],[delivery_date]]-tbl_Shipping[[#This Row],[dispatch_date]]</f>
        <v>3</v>
      </c>
    </row>
    <row r="59" spans="1:6" x14ac:dyDescent="0.3">
      <c r="A59" s="2" t="s">
        <v>2984</v>
      </c>
      <c r="B59" s="2" t="s">
        <v>14943</v>
      </c>
      <c r="C59" s="3">
        <v>45473</v>
      </c>
      <c r="D59" s="3">
        <v>45479</v>
      </c>
      <c r="E59" s="2">
        <v>187.74</v>
      </c>
      <c r="F59" s="2">
        <f>tbl_Shipping[[#This Row],[delivery_date]]-tbl_Shipping[[#This Row],[dispatch_date]]</f>
        <v>6</v>
      </c>
    </row>
    <row r="60" spans="1:6" x14ac:dyDescent="0.3">
      <c r="A60" s="2" t="s">
        <v>2985</v>
      </c>
      <c r="B60" s="2" t="s">
        <v>14943</v>
      </c>
      <c r="C60" s="3">
        <v>46211</v>
      </c>
      <c r="D60" s="3">
        <v>46217</v>
      </c>
      <c r="E60" s="2">
        <v>283.39</v>
      </c>
      <c r="F60" s="2">
        <f>tbl_Shipping[[#This Row],[delivery_date]]-tbl_Shipping[[#This Row],[dispatch_date]]</f>
        <v>6</v>
      </c>
    </row>
    <row r="61" spans="1:6" x14ac:dyDescent="0.3">
      <c r="A61" s="2" t="s">
        <v>2986</v>
      </c>
      <c r="B61" s="2" t="s">
        <v>14943</v>
      </c>
      <c r="C61" s="3">
        <v>45496</v>
      </c>
      <c r="D61" s="3">
        <v>45501</v>
      </c>
      <c r="E61" s="2">
        <v>221.42</v>
      </c>
      <c r="F61" s="2">
        <f>tbl_Shipping[[#This Row],[delivery_date]]-tbl_Shipping[[#This Row],[dispatch_date]]</f>
        <v>5</v>
      </c>
    </row>
    <row r="62" spans="1:6" x14ac:dyDescent="0.3">
      <c r="A62" s="2" t="s">
        <v>2987</v>
      </c>
      <c r="B62" s="2" t="s">
        <v>2446</v>
      </c>
      <c r="C62" s="3">
        <v>45535</v>
      </c>
      <c r="D62" s="3">
        <v>45537</v>
      </c>
      <c r="E62" s="2">
        <v>231.55</v>
      </c>
      <c r="F62" s="2">
        <f>tbl_Shipping[[#This Row],[delivery_date]]-tbl_Shipping[[#This Row],[dispatch_date]]</f>
        <v>2</v>
      </c>
    </row>
    <row r="63" spans="1:6" x14ac:dyDescent="0.3">
      <c r="A63" s="2" t="s">
        <v>2988</v>
      </c>
      <c r="B63" s="2" t="s">
        <v>2446</v>
      </c>
      <c r="C63" s="3">
        <v>45775</v>
      </c>
      <c r="D63" s="3">
        <v>45782</v>
      </c>
      <c r="E63" s="2">
        <v>250.91</v>
      </c>
      <c r="F63" s="2">
        <f>tbl_Shipping[[#This Row],[delivery_date]]-tbl_Shipping[[#This Row],[dispatch_date]]</f>
        <v>7</v>
      </c>
    </row>
    <row r="64" spans="1:6" x14ac:dyDescent="0.3">
      <c r="A64" s="2" t="s">
        <v>2989</v>
      </c>
      <c r="B64" s="2" t="s">
        <v>14943</v>
      </c>
      <c r="C64" s="3">
        <v>46244</v>
      </c>
      <c r="D64" s="3">
        <v>46247</v>
      </c>
      <c r="E64" s="2">
        <v>158.53</v>
      </c>
      <c r="F64" s="2">
        <f>tbl_Shipping[[#This Row],[delivery_date]]-tbl_Shipping[[#This Row],[dispatch_date]]</f>
        <v>3</v>
      </c>
    </row>
    <row r="65" spans="1:6" x14ac:dyDescent="0.3">
      <c r="A65" s="2" t="s">
        <v>2990</v>
      </c>
      <c r="B65" s="2" t="s">
        <v>2446</v>
      </c>
      <c r="C65" s="3">
        <v>45493</v>
      </c>
      <c r="D65" s="3">
        <v>45500</v>
      </c>
      <c r="E65" s="2">
        <v>146.41999999999999</v>
      </c>
      <c r="F65" s="2">
        <f>tbl_Shipping[[#This Row],[delivery_date]]-tbl_Shipping[[#This Row],[dispatch_date]]</f>
        <v>7</v>
      </c>
    </row>
    <row r="66" spans="1:6" x14ac:dyDescent="0.3">
      <c r="A66" s="2" t="s">
        <v>2991</v>
      </c>
      <c r="B66" s="2" t="s">
        <v>14943</v>
      </c>
      <c r="C66" s="3">
        <v>46003</v>
      </c>
      <c r="D66" s="3">
        <v>46011</v>
      </c>
      <c r="E66" s="2">
        <v>119.96</v>
      </c>
      <c r="F66" s="2">
        <f>tbl_Shipping[[#This Row],[delivery_date]]-tbl_Shipping[[#This Row],[dispatch_date]]</f>
        <v>8</v>
      </c>
    </row>
    <row r="67" spans="1:6" x14ac:dyDescent="0.3">
      <c r="A67" s="2" t="s">
        <v>2992</v>
      </c>
      <c r="B67" s="2" t="s">
        <v>14943</v>
      </c>
      <c r="C67" s="3">
        <v>45762</v>
      </c>
      <c r="D67" s="3">
        <v>45764</v>
      </c>
      <c r="E67" s="2">
        <v>328.68</v>
      </c>
      <c r="F67" s="2">
        <f>tbl_Shipping[[#This Row],[delivery_date]]-tbl_Shipping[[#This Row],[dispatch_date]]</f>
        <v>2</v>
      </c>
    </row>
    <row r="68" spans="1:6" x14ac:dyDescent="0.3">
      <c r="A68" s="2" t="s">
        <v>2993</v>
      </c>
      <c r="B68" s="2" t="s">
        <v>14943</v>
      </c>
      <c r="C68" s="3">
        <v>45913</v>
      </c>
      <c r="D68" s="3">
        <v>45915</v>
      </c>
      <c r="E68" s="2">
        <v>270.35000000000002</v>
      </c>
      <c r="F68" s="2">
        <f>tbl_Shipping[[#This Row],[delivery_date]]-tbl_Shipping[[#This Row],[dispatch_date]]</f>
        <v>2</v>
      </c>
    </row>
    <row r="69" spans="1:6" x14ac:dyDescent="0.3">
      <c r="A69" s="2" t="s">
        <v>2994</v>
      </c>
      <c r="B69" s="2" t="s">
        <v>2446</v>
      </c>
      <c r="C69" s="3">
        <v>45467</v>
      </c>
      <c r="D69" s="3">
        <v>45471</v>
      </c>
      <c r="E69" s="2">
        <v>139.38999999999999</v>
      </c>
      <c r="F69" s="2">
        <f>tbl_Shipping[[#This Row],[delivery_date]]-tbl_Shipping[[#This Row],[dispatch_date]]</f>
        <v>4</v>
      </c>
    </row>
    <row r="70" spans="1:6" x14ac:dyDescent="0.3">
      <c r="A70" s="2" t="s">
        <v>2995</v>
      </c>
      <c r="B70" s="2" t="s">
        <v>2446</v>
      </c>
      <c r="C70" s="3">
        <v>46170</v>
      </c>
      <c r="D70" s="3">
        <v>46174</v>
      </c>
      <c r="E70" s="2">
        <v>244.09</v>
      </c>
      <c r="F70" s="2">
        <f>tbl_Shipping[[#This Row],[delivery_date]]-tbl_Shipping[[#This Row],[dispatch_date]]</f>
        <v>4</v>
      </c>
    </row>
    <row r="71" spans="1:6" x14ac:dyDescent="0.3">
      <c r="A71" s="2" t="s">
        <v>2996</v>
      </c>
      <c r="B71" s="2" t="s">
        <v>14943</v>
      </c>
      <c r="C71" s="3">
        <v>46152</v>
      </c>
      <c r="D71" s="3">
        <v>46153</v>
      </c>
      <c r="E71" s="2">
        <v>341</v>
      </c>
      <c r="F71" s="2">
        <f>tbl_Shipping[[#This Row],[delivery_date]]-tbl_Shipping[[#This Row],[dispatch_date]]</f>
        <v>1</v>
      </c>
    </row>
    <row r="72" spans="1:6" x14ac:dyDescent="0.3">
      <c r="A72" s="2" t="s">
        <v>2997</v>
      </c>
      <c r="B72" s="2" t="s">
        <v>2446</v>
      </c>
      <c r="C72" s="3">
        <v>45545</v>
      </c>
      <c r="D72" s="3">
        <v>45548</v>
      </c>
      <c r="E72" s="2">
        <v>107.53</v>
      </c>
      <c r="F72" s="2">
        <f>tbl_Shipping[[#This Row],[delivery_date]]-tbl_Shipping[[#This Row],[dispatch_date]]</f>
        <v>3</v>
      </c>
    </row>
    <row r="73" spans="1:6" x14ac:dyDescent="0.3">
      <c r="A73" s="2" t="s">
        <v>2998</v>
      </c>
      <c r="B73" s="2" t="s">
        <v>14943</v>
      </c>
      <c r="C73" s="3">
        <v>45900</v>
      </c>
      <c r="D73" s="3">
        <v>45906</v>
      </c>
      <c r="E73" s="2">
        <v>126.28</v>
      </c>
      <c r="F73" s="2">
        <f>tbl_Shipping[[#This Row],[delivery_date]]-tbl_Shipping[[#This Row],[dispatch_date]]</f>
        <v>6</v>
      </c>
    </row>
    <row r="74" spans="1:6" x14ac:dyDescent="0.3">
      <c r="A74" s="2" t="s">
        <v>2999</v>
      </c>
      <c r="B74" s="2" t="s">
        <v>14943</v>
      </c>
      <c r="C74" s="3">
        <v>45339</v>
      </c>
      <c r="D74" s="3">
        <v>45345</v>
      </c>
      <c r="E74" s="2">
        <v>332.56</v>
      </c>
      <c r="F74" s="2">
        <f>tbl_Shipping[[#This Row],[delivery_date]]-tbl_Shipping[[#This Row],[dispatch_date]]</f>
        <v>6</v>
      </c>
    </row>
    <row r="75" spans="1:6" x14ac:dyDescent="0.3">
      <c r="A75" s="2" t="s">
        <v>3000</v>
      </c>
      <c r="B75" s="2" t="s">
        <v>2446</v>
      </c>
      <c r="C75" s="3">
        <v>45728</v>
      </c>
      <c r="D75" s="3">
        <v>45735</v>
      </c>
      <c r="E75" s="2">
        <v>188.46</v>
      </c>
      <c r="F75" s="2">
        <f>tbl_Shipping[[#This Row],[delivery_date]]-tbl_Shipping[[#This Row],[dispatch_date]]</f>
        <v>7</v>
      </c>
    </row>
    <row r="76" spans="1:6" x14ac:dyDescent="0.3">
      <c r="A76" s="2" t="s">
        <v>3001</v>
      </c>
      <c r="B76" s="2" t="s">
        <v>2446</v>
      </c>
      <c r="C76" s="3">
        <v>45395</v>
      </c>
      <c r="D76" s="3">
        <v>45400</v>
      </c>
      <c r="E76" s="2">
        <v>176.47</v>
      </c>
      <c r="F76" s="2">
        <f>tbl_Shipping[[#This Row],[delivery_date]]-tbl_Shipping[[#This Row],[dispatch_date]]</f>
        <v>5</v>
      </c>
    </row>
    <row r="77" spans="1:6" x14ac:dyDescent="0.3">
      <c r="A77" s="2" t="s">
        <v>3002</v>
      </c>
      <c r="B77" s="2" t="s">
        <v>14943</v>
      </c>
      <c r="C77" s="3">
        <v>46002</v>
      </c>
      <c r="D77" s="3">
        <v>46003</v>
      </c>
      <c r="E77" s="2">
        <v>266.2</v>
      </c>
      <c r="F77" s="2">
        <f>tbl_Shipping[[#This Row],[delivery_date]]-tbl_Shipping[[#This Row],[dispatch_date]]</f>
        <v>1</v>
      </c>
    </row>
    <row r="78" spans="1:6" x14ac:dyDescent="0.3">
      <c r="A78" s="2" t="s">
        <v>3003</v>
      </c>
      <c r="B78" s="2" t="s">
        <v>14943</v>
      </c>
      <c r="C78" s="3">
        <v>45957</v>
      </c>
      <c r="D78" s="3">
        <v>45959</v>
      </c>
      <c r="E78" s="2">
        <v>264.76</v>
      </c>
      <c r="F78" s="2">
        <f>tbl_Shipping[[#This Row],[delivery_date]]-tbl_Shipping[[#This Row],[dispatch_date]]</f>
        <v>2</v>
      </c>
    </row>
    <row r="79" spans="1:6" x14ac:dyDescent="0.3">
      <c r="A79" s="2" t="s">
        <v>3004</v>
      </c>
      <c r="B79" s="2" t="s">
        <v>2446</v>
      </c>
      <c r="C79" s="3">
        <v>45764</v>
      </c>
      <c r="D79" s="3">
        <v>45767</v>
      </c>
      <c r="E79" s="2">
        <v>138.18</v>
      </c>
      <c r="F79" s="2">
        <f>tbl_Shipping[[#This Row],[delivery_date]]-tbl_Shipping[[#This Row],[dispatch_date]]</f>
        <v>3</v>
      </c>
    </row>
    <row r="80" spans="1:6" x14ac:dyDescent="0.3">
      <c r="A80" s="2" t="s">
        <v>3005</v>
      </c>
      <c r="B80" s="2" t="s">
        <v>14943</v>
      </c>
      <c r="C80" s="3">
        <v>46084</v>
      </c>
      <c r="D80" s="3">
        <v>46090</v>
      </c>
      <c r="E80" s="2">
        <v>105.77</v>
      </c>
      <c r="F80" s="2">
        <f>tbl_Shipping[[#This Row],[delivery_date]]-tbl_Shipping[[#This Row],[dispatch_date]]</f>
        <v>6</v>
      </c>
    </row>
    <row r="81" spans="1:6" x14ac:dyDescent="0.3">
      <c r="A81" s="2" t="s">
        <v>3006</v>
      </c>
      <c r="B81" s="2" t="s">
        <v>14943</v>
      </c>
      <c r="C81" s="3">
        <v>45673</v>
      </c>
      <c r="D81" s="3">
        <v>45678</v>
      </c>
      <c r="E81" s="2">
        <v>110.45</v>
      </c>
      <c r="F81" s="2">
        <f>tbl_Shipping[[#This Row],[delivery_date]]-tbl_Shipping[[#This Row],[dispatch_date]]</f>
        <v>5</v>
      </c>
    </row>
    <row r="82" spans="1:6" x14ac:dyDescent="0.3">
      <c r="A82" s="2" t="s">
        <v>3007</v>
      </c>
      <c r="B82" s="2" t="s">
        <v>2446</v>
      </c>
      <c r="C82" s="3">
        <v>45687</v>
      </c>
      <c r="D82" s="3">
        <v>45695</v>
      </c>
      <c r="E82" s="2">
        <v>200.32</v>
      </c>
      <c r="F82" s="2">
        <f>tbl_Shipping[[#This Row],[delivery_date]]-tbl_Shipping[[#This Row],[dispatch_date]]</f>
        <v>8</v>
      </c>
    </row>
    <row r="83" spans="1:6" x14ac:dyDescent="0.3">
      <c r="A83" s="2" t="s">
        <v>3008</v>
      </c>
      <c r="B83" s="2" t="s">
        <v>14943</v>
      </c>
      <c r="C83" s="3">
        <v>46007</v>
      </c>
      <c r="D83" s="3">
        <v>46014</v>
      </c>
      <c r="E83" s="2">
        <v>191.96</v>
      </c>
      <c r="F83" s="2">
        <f>tbl_Shipping[[#This Row],[delivery_date]]-tbl_Shipping[[#This Row],[dispatch_date]]</f>
        <v>7</v>
      </c>
    </row>
    <row r="84" spans="1:6" x14ac:dyDescent="0.3">
      <c r="A84" s="2" t="s">
        <v>3009</v>
      </c>
      <c r="B84" s="2" t="s">
        <v>2446</v>
      </c>
      <c r="C84" s="3">
        <v>45929</v>
      </c>
      <c r="D84" s="3">
        <v>45933</v>
      </c>
      <c r="E84" s="2">
        <v>192.4</v>
      </c>
      <c r="F84" s="2">
        <f>tbl_Shipping[[#This Row],[delivery_date]]-tbl_Shipping[[#This Row],[dispatch_date]]</f>
        <v>4</v>
      </c>
    </row>
    <row r="85" spans="1:6" x14ac:dyDescent="0.3">
      <c r="A85" s="2" t="s">
        <v>3010</v>
      </c>
      <c r="B85" s="2" t="s">
        <v>2446</v>
      </c>
      <c r="C85" s="3">
        <v>45985</v>
      </c>
      <c r="D85" s="3">
        <v>45989</v>
      </c>
      <c r="E85" s="2">
        <v>102.78</v>
      </c>
      <c r="F85" s="2">
        <f>tbl_Shipping[[#This Row],[delivery_date]]-tbl_Shipping[[#This Row],[dispatch_date]]</f>
        <v>4</v>
      </c>
    </row>
    <row r="86" spans="1:6" x14ac:dyDescent="0.3">
      <c r="A86" s="2" t="s">
        <v>3011</v>
      </c>
      <c r="B86" s="2" t="s">
        <v>14943</v>
      </c>
      <c r="C86" s="3">
        <v>45927</v>
      </c>
      <c r="D86" s="3">
        <v>45929</v>
      </c>
      <c r="E86" s="2">
        <v>106.91</v>
      </c>
      <c r="F86" s="2">
        <f>tbl_Shipping[[#This Row],[delivery_date]]-tbl_Shipping[[#This Row],[dispatch_date]]</f>
        <v>2</v>
      </c>
    </row>
    <row r="87" spans="1:6" x14ac:dyDescent="0.3">
      <c r="A87" s="2" t="s">
        <v>3012</v>
      </c>
      <c r="B87" s="2" t="s">
        <v>14944</v>
      </c>
      <c r="C87" s="3">
        <v>45363</v>
      </c>
      <c r="D87" s="3">
        <v>45367</v>
      </c>
      <c r="E87" s="2">
        <v>231.6</v>
      </c>
      <c r="F87" s="2">
        <f>tbl_Shipping[[#This Row],[delivery_date]]-tbl_Shipping[[#This Row],[dispatch_date]]</f>
        <v>4</v>
      </c>
    </row>
    <row r="88" spans="1:6" x14ac:dyDescent="0.3">
      <c r="A88" s="2" t="s">
        <v>3013</v>
      </c>
      <c r="B88" s="2" t="s">
        <v>14943</v>
      </c>
      <c r="C88" s="3">
        <v>45539</v>
      </c>
      <c r="D88" s="3">
        <v>45541</v>
      </c>
      <c r="E88" s="2">
        <v>228.02</v>
      </c>
      <c r="F88" s="2">
        <f>tbl_Shipping[[#This Row],[delivery_date]]-tbl_Shipping[[#This Row],[dispatch_date]]</f>
        <v>2</v>
      </c>
    </row>
    <row r="89" spans="1:6" x14ac:dyDescent="0.3">
      <c r="A89" s="2" t="s">
        <v>3014</v>
      </c>
      <c r="B89" s="2" t="s">
        <v>2446</v>
      </c>
      <c r="C89" s="3">
        <v>45889</v>
      </c>
      <c r="D89" s="3">
        <v>45891</v>
      </c>
      <c r="E89" s="2">
        <v>78.83</v>
      </c>
      <c r="F89" s="2">
        <f>tbl_Shipping[[#This Row],[delivery_date]]-tbl_Shipping[[#This Row],[dispatch_date]]</f>
        <v>2</v>
      </c>
    </row>
    <row r="90" spans="1:6" x14ac:dyDescent="0.3">
      <c r="A90" s="2" t="s">
        <v>3015</v>
      </c>
      <c r="B90" s="2" t="s">
        <v>14943</v>
      </c>
      <c r="C90" s="3">
        <v>46214</v>
      </c>
      <c r="D90" s="3">
        <v>46215</v>
      </c>
      <c r="E90" s="2">
        <v>224.21</v>
      </c>
      <c r="F90" s="2">
        <f>tbl_Shipping[[#This Row],[delivery_date]]-tbl_Shipping[[#This Row],[dispatch_date]]</f>
        <v>1</v>
      </c>
    </row>
    <row r="91" spans="1:6" x14ac:dyDescent="0.3">
      <c r="A91" s="2" t="s">
        <v>3016</v>
      </c>
      <c r="B91" s="2" t="s">
        <v>2446</v>
      </c>
      <c r="C91" s="3">
        <v>45675</v>
      </c>
      <c r="D91" s="3">
        <v>45682</v>
      </c>
      <c r="E91" s="2">
        <v>242.55</v>
      </c>
      <c r="F91" s="2">
        <f>tbl_Shipping[[#This Row],[delivery_date]]-tbl_Shipping[[#This Row],[dispatch_date]]</f>
        <v>7</v>
      </c>
    </row>
    <row r="92" spans="1:6" x14ac:dyDescent="0.3">
      <c r="A92" s="2" t="s">
        <v>3017</v>
      </c>
      <c r="B92" s="2" t="s">
        <v>14943</v>
      </c>
      <c r="C92" s="3">
        <v>45774</v>
      </c>
      <c r="D92" s="3">
        <v>45780</v>
      </c>
      <c r="E92" s="2">
        <v>266.19</v>
      </c>
      <c r="F92" s="2">
        <f>tbl_Shipping[[#This Row],[delivery_date]]-tbl_Shipping[[#This Row],[dispatch_date]]</f>
        <v>6</v>
      </c>
    </row>
    <row r="93" spans="1:6" x14ac:dyDescent="0.3">
      <c r="A93" s="2" t="s">
        <v>3018</v>
      </c>
      <c r="B93" s="2" t="s">
        <v>2446</v>
      </c>
      <c r="C93" s="3">
        <v>45929</v>
      </c>
      <c r="D93" s="3">
        <v>45934</v>
      </c>
      <c r="E93" s="2">
        <v>266.75</v>
      </c>
      <c r="F93" s="2">
        <f>tbl_Shipping[[#This Row],[delivery_date]]-tbl_Shipping[[#This Row],[dispatch_date]]</f>
        <v>5</v>
      </c>
    </row>
    <row r="94" spans="1:6" x14ac:dyDescent="0.3">
      <c r="A94" s="2" t="s">
        <v>3019</v>
      </c>
      <c r="B94" s="2" t="s">
        <v>2446</v>
      </c>
      <c r="C94" s="3">
        <v>46257</v>
      </c>
      <c r="D94" s="3">
        <v>46259</v>
      </c>
      <c r="E94" s="2">
        <v>192.7</v>
      </c>
      <c r="F94" s="2">
        <f>tbl_Shipping[[#This Row],[delivery_date]]-tbl_Shipping[[#This Row],[dispatch_date]]</f>
        <v>2</v>
      </c>
    </row>
    <row r="95" spans="1:6" x14ac:dyDescent="0.3">
      <c r="A95" s="2" t="s">
        <v>3020</v>
      </c>
      <c r="B95" s="2" t="s">
        <v>14944</v>
      </c>
      <c r="C95" s="3">
        <v>45693</v>
      </c>
      <c r="D95" s="3">
        <v>45698</v>
      </c>
      <c r="E95" s="2">
        <v>192.43</v>
      </c>
      <c r="F95" s="2">
        <f>tbl_Shipping[[#This Row],[delivery_date]]-tbl_Shipping[[#This Row],[dispatch_date]]</f>
        <v>5</v>
      </c>
    </row>
    <row r="96" spans="1:6" x14ac:dyDescent="0.3">
      <c r="A96" s="2" t="s">
        <v>3021</v>
      </c>
      <c r="B96" s="2" t="s">
        <v>2446</v>
      </c>
      <c r="C96" s="3">
        <v>45577</v>
      </c>
      <c r="D96" s="3">
        <v>45582</v>
      </c>
      <c r="E96" s="2">
        <v>117.48</v>
      </c>
      <c r="F96" s="2">
        <f>tbl_Shipping[[#This Row],[delivery_date]]-tbl_Shipping[[#This Row],[dispatch_date]]</f>
        <v>5</v>
      </c>
    </row>
    <row r="97" spans="1:6" x14ac:dyDescent="0.3">
      <c r="A97" s="2" t="s">
        <v>3022</v>
      </c>
      <c r="B97" s="2" t="s">
        <v>2446</v>
      </c>
      <c r="C97" s="3">
        <v>45826</v>
      </c>
      <c r="D97" s="3">
        <v>45833</v>
      </c>
      <c r="E97" s="2">
        <v>127.58</v>
      </c>
      <c r="F97" s="2">
        <f>tbl_Shipping[[#This Row],[delivery_date]]-tbl_Shipping[[#This Row],[dispatch_date]]</f>
        <v>7</v>
      </c>
    </row>
    <row r="98" spans="1:6" x14ac:dyDescent="0.3">
      <c r="A98" s="2" t="s">
        <v>3023</v>
      </c>
      <c r="B98" s="2" t="s">
        <v>14943</v>
      </c>
      <c r="C98" s="3">
        <v>45430</v>
      </c>
      <c r="D98" s="3">
        <v>45434</v>
      </c>
      <c r="E98" s="2">
        <v>315.45</v>
      </c>
      <c r="F98" s="2">
        <f>tbl_Shipping[[#This Row],[delivery_date]]-tbl_Shipping[[#This Row],[dispatch_date]]</f>
        <v>4</v>
      </c>
    </row>
    <row r="99" spans="1:6" x14ac:dyDescent="0.3">
      <c r="A99" s="2" t="s">
        <v>3024</v>
      </c>
      <c r="B99" s="2" t="s">
        <v>2446</v>
      </c>
      <c r="C99" s="3">
        <v>45592</v>
      </c>
      <c r="D99" s="3">
        <v>45599</v>
      </c>
      <c r="E99" s="2">
        <v>231.9</v>
      </c>
      <c r="F99" s="2">
        <f>tbl_Shipping[[#This Row],[delivery_date]]-tbl_Shipping[[#This Row],[dispatch_date]]</f>
        <v>7</v>
      </c>
    </row>
    <row r="100" spans="1:6" x14ac:dyDescent="0.3">
      <c r="A100" s="2" t="s">
        <v>3025</v>
      </c>
      <c r="B100" s="2" t="s">
        <v>14943</v>
      </c>
      <c r="C100" s="3">
        <v>46263</v>
      </c>
      <c r="D100" s="3">
        <v>46264</v>
      </c>
      <c r="E100" s="2">
        <v>361.35</v>
      </c>
      <c r="F100" s="2">
        <f>tbl_Shipping[[#This Row],[delivery_date]]-tbl_Shipping[[#This Row],[dispatch_date]]</f>
        <v>1</v>
      </c>
    </row>
    <row r="101" spans="1:6" x14ac:dyDescent="0.3">
      <c r="A101" s="2" t="s">
        <v>3026</v>
      </c>
      <c r="B101" s="2" t="s">
        <v>2446</v>
      </c>
      <c r="C101" s="3">
        <v>45956</v>
      </c>
      <c r="D101" s="3">
        <v>45964</v>
      </c>
      <c r="E101" s="2">
        <v>37.4</v>
      </c>
      <c r="F101" s="2">
        <f>tbl_Shipping[[#This Row],[delivery_date]]-tbl_Shipping[[#This Row],[dispatch_date]]</f>
        <v>8</v>
      </c>
    </row>
    <row r="102" spans="1:6" x14ac:dyDescent="0.3">
      <c r="A102" s="2" t="s">
        <v>3027</v>
      </c>
      <c r="B102" s="2" t="s">
        <v>2446</v>
      </c>
      <c r="C102" s="3">
        <v>45854</v>
      </c>
      <c r="D102" s="3">
        <v>45859</v>
      </c>
      <c r="E102" s="2">
        <v>132.72</v>
      </c>
      <c r="F102" s="2">
        <f>tbl_Shipping[[#This Row],[delivery_date]]-tbl_Shipping[[#This Row],[dispatch_date]]</f>
        <v>5</v>
      </c>
    </row>
    <row r="103" spans="1:6" x14ac:dyDescent="0.3">
      <c r="A103" s="2" t="s">
        <v>3028</v>
      </c>
      <c r="B103" s="2" t="s">
        <v>2446</v>
      </c>
      <c r="C103" s="3">
        <v>45607</v>
      </c>
      <c r="D103" s="3">
        <v>45608</v>
      </c>
      <c r="E103" s="2">
        <v>214.04</v>
      </c>
      <c r="F103" s="2">
        <f>tbl_Shipping[[#This Row],[delivery_date]]-tbl_Shipping[[#This Row],[dispatch_date]]</f>
        <v>1</v>
      </c>
    </row>
    <row r="104" spans="1:6" x14ac:dyDescent="0.3">
      <c r="A104" s="2" t="s">
        <v>3029</v>
      </c>
      <c r="B104" s="2" t="s">
        <v>14943</v>
      </c>
      <c r="C104" s="3">
        <v>45590</v>
      </c>
      <c r="D104" s="3">
        <v>45593</v>
      </c>
      <c r="E104" s="2">
        <v>367.83</v>
      </c>
      <c r="F104" s="2">
        <f>tbl_Shipping[[#This Row],[delivery_date]]-tbl_Shipping[[#This Row],[dispatch_date]]</f>
        <v>3</v>
      </c>
    </row>
    <row r="105" spans="1:6" x14ac:dyDescent="0.3">
      <c r="A105" s="2" t="s">
        <v>3030</v>
      </c>
      <c r="B105" s="2" t="s">
        <v>2446</v>
      </c>
      <c r="C105" s="3">
        <v>45927</v>
      </c>
      <c r="D105" s="3">
        <v>45928</v>
      </c>
      <c r="E105" s="2">
        <v>57.49</v>
      </c>
      <c r="F105" s="2">
        <f>tbl_Shipping[[#This Row],[delivery_date]]-tbl_Shipping[[#This Row],[dispatch_date]]</f>
        <v>1</v>
      </c>
    </row>
    <row r="106" spans="1:6" x14ac:dyDescent="0.3">
      <c r="A106" s="2" t="s">
        <v>3031</v>
      </c>
      <c r="B106" s="2" t="s">
        <v>2446</v>
      </c>
      <c r="C106" s="3">
        <v>46153</v>
      </c>
      <c r="D106" s="3">
        <v>46155</v>
      </c>
      <c r="E106" s="2">
        <v>85.33</v>
      </c>
      <c r="F106" s="2">
        <f>tbl_Shipping[[#This Row],[delivery_date]]-tbl_Shipping[[#This Row],[dispatch_date]]</f>
        <v>2</v>
      </c>
    </row>
    <row r="107" spans="1:6" x14ac:dyDescent="0.3">
      <c r="A107" s="2" t="s">
        <v>3032</v>
      </c>
      <c r="B107" s="2" t="s">
        <v>14943</v>
      </c>
      <c r="C107" s="3">
        <v>45883</v>
      </c>
      <c r="D107" s="3">
        <v>45886</v>
      </c>
      <c r="E107" s="2">
        <v>161.66999999999999</v>
      </c>
      <c r="F107" s="2">
        <f>tbl_Shipping[[#This Row],[delivery_date]]-tbl_Shipping[[#This Row],[dispatch_date]]</f>
        <v>3</v>
      </c>
    </row>
    <row r="108" spans="1:6" x14ac:dyDescent="0.3">
      <c r="A108" s="2" t="s">
        <v>3033</v>
      </c>
      <c r="B108" s="2" t="s">
        <v>2446</v>
      </c>
      <c r="C108" s="3">
        <v>46018</v>
      </c>
      <c r="D108" s="3">
        <v>46022</v>
      </c>
      <c r="E108" s="2">
        <v>46.42</v>
      </c>
      <c r="F108" s="2">
        <f>tbl_Shipping[[#This Row],[delivery_date]]-tbl_Shipping[[#This Row],[dispatch_date]]</f>
        <v>4</v>
      </c>
    </row>
    <row r="109" spans="1:6" x14ac:dyDescent="0.3">
      <c r="A109" s="2" t="s">
        <v>3034</v>
      </c>
      <c r="B109" s="2" t="s">
        <v>2446</v>
      </c>
      <c r="C109" s="3">
        <v>45753</v>
      </c>
      <c r="D109" s="3">
        <v>45754</v>
      </c>
      <c r="E109" s="2">
        <v>241.92</v>
      </c>
      <c r="F109" s="2">
        <f>tbl_Shipping[[#This Row],[delivery_date]]-tbl_Shipping[[#This Row],[dispatch_date]]</f>
        <v>1</v>
      </c>
    </row>
    <row r="110" spans="1:6" x14ac:dyDescent="0.3">
      <c r="A110" s="2" t="s">
        <v>3035</v>
      </c>
      <c r="B110" s="2" t="s">
        <v>2446</v>
      </c>
      <c r="C110" s="3">
        <v>45318</v>
      </c>
      <c r="D110" s="3">
        <v>45320</v>
      </c>
      <c r="E110" s="2">
        <v>125.13</v>
      </c>
      <c r="F110" s="2">
        <f>tbl_Shipping[[#This Row],[delivery_date]]-tbl_Shipping[[#This Row],[dispatch_date]]</f>
        <v>2</v>
      </c>
    </row>
    <row r="111" spans="1:6" x14ac:dyDescent="0.3">
      <c r="A111" s="2" t="s">
        <v>3036</v>
      </c>
      <c r="B111" s="2" t="s">
        <v>2446</v>
      </c>
      <c r="C111" s="3">
        <v>46245</v>
      </c>
      <c r="D111" s="3">
        <v>46247</v>
      </c>
      <c r="E111" s="2">
        <v>240.81</v>
      </c>
      <c r="F111" s="2">
        <f>tbl_Shipping[[#This Row],[delivery_date]]-tbl_Shipping[[#This Row],[dispatch_date]]</f>
        <v>2</v>
      </c>
    </row>
    <row r="112" spans="1:6" x14ac:dyDescent="0.3">
      <c r="A112" s="2" t="s">
        <v>3037</v>
      </c>
      <c r="B112" s="2" t="s">
        <v>2446</v>
      </c>
      <c r="C112" s="3">
        <v>45813</v>
      </c>
      <c r="D112" s="3">
        <v>45816</v>
      </c>
      <c r="E112" s="2">
        <v>64.349999999999994</v>
      </c>
      <c r="F112" s="2">
        <f>tbl_Shipping[[#This Row],[delivery_date]]-tbl_Shipping[[#This Row],[dispatch_date]]</f>
        <v>3</v>
      </c>
    </row>
    <row r="113" spans="1:6" x14ac:dyDescent="0.3">
      <c r="A113" s="2" t="s">
        <v>3038</v>
      </c>
      <c r="B113" s="2" t="s">
        <v>2446</v>
      </c>
      <c r="C113" s="3">
        <v>46261</v>
      </c>
      <c r="D113" s="3">
        <v>46269</v>
      </c>
      <c r="E113" s="2">
        <v>234.19</v>
      </c>
      <c r="F113" s="2">
        <f>tbl_Shipping[[#This Row],[delivery_date]]-tbl_Shipping[[#This Row],[dispatch_date]]</f>
        <v>8</v>
      </c>
    </row>
    <row r="114" spans="1:6" x14ac:dyDescent="0.3">
      <c r="A114" s="2" t="s">
        <v>3039</v>
      </c>
      <c r="B114" s="2" t="s">
        <v>14943</v>
      </c>
      <c r="C114" s="3">
        <v>46237</v>
      </c>
      <c r="D114" s="3">
        <v>46240</v>
      </c>
      <c r="E114" s="2">
        <v>147.66</v>
      </c>
      <c r="F114" s="2">
        <f>tbl_Shipping[[#This Row],[delivery_date]]-tbl_Shipping[[#This Row],[dispatch_date]]</f>
        <v>3</v>
      </c>
    </row>
    <row r="115" spans="1:6" x14ac:dyDescent="0.3">
      <c r="A115" s="2" t="s">
        <v>3040</v>
      </c>
      <c r="B115" s="2" t="s">
        <v>2446</v>
      </c>
      <c r="C115" s="3">
        <v>45334</v>
      </c>
      <c r="D115" s="3">
        <v>45337</v>
      </c>
      <c r="E115" s="2">
        <v>265.38</v>
      </c>
      <c r="F115" s="2">
        <f>tbl_Shipping[[#This Row],[delivery_date]]-tbl_Shipping[[#This Row],[dispatch_date]]</f>
        <v>3</v>
      </c>
    </row>
    <row r="116" spans="1:6" x14ac:dyDescent="0.3">
      <c r="A116" s="2" t="s">
        <v>3041</v>
      </c>
      <c r="B116" s="2" t="s">
        <v>2446</v>
      </c>
      <c r="C116" s="3">
        <v>45926</v>
      </c>
      <c r="D116" s="3">
        <v>45928</v>
      </c>
      <c r="E116" s="2">
        <v>272.89</v>
      </c>
      <c r="F116" s="2">
        <f>tbl_Shipping[[#This Row],[delivery_date]]-tbl_Shipping[[#This Row],[dispatch_date]]</f>
        <v>2</v>
      </c>
    </row>
    <row r="117" spans="1:6" x14ac:dyDescent="0.3">
      <c r="A117" s="2" t="s">
        <v>3042</v>
      </c>
      <c r="B117" s="2" t="s">
        <v>2446</v>
      </c>
      <c r="C117" s="3">
        <v>45951</v>
      </c>
      <c r="D117" s="3">
        <v>45955</v>
      </c>
      <c r="E117" s="2">
        <v>290.10000000000002</v>
      </c>
      <c r="F117" s="2">
        <f>tbl_Shipping[[#This Row],[delivery_date]]-tbl_Shipping[[#This Row],[dispatch_date]]</f>
        <v>4</v>
      </c>
    </row>
    <row r="118" spans="1:6" x14ac:dyDescent="0.3">
      <c r="A118" s="2" t="s">
        <v>3043</v>
      </c>
      <c r="B118" s="2" t="s">
        <v>14943</v>
      </c>
      <c r="C118" s="3">
        <v>45578</v>
      </c>
      <c r="D118" s="3">
        <v>45583</v>
      </c>
      <c r="E118" s="2">
        <v>368.35</v>
      </c>
      <c r="F118" s="2">
        <f>tbl_Shipping[[#This Row],[delivery_date]]-tbl_Shipping[[#This Row],[dispatch_date]]</f>
        <v>5</v>
      </c>
    </row>
    <row r="119" spans="1:6" x14ac:dyDescent="0.3">
      <c r="A119" s="2" t="s">
        <v>3044</v>
      </c>
      <c r="B119" s="2" t="s">
        <v>14943</v>
      </c>
      <c r="C119" s="3">
        <v>45982</v>
      </c>
      <c r="D119" s="3">
        <v>45989</v>
      </c>
      <c r="E119" s="2">
        <v>350.9</v>
      </c>
      <c r="F119" s="2">
        <f>tbl_Shipping[[#This Row],[delivery_date]]-tbl_Shipping[[#This Row],[dispatch_date]]</f>
        <v>7</v>
      </c>
    </row>
    <row r="120" spans="1:6" x14ac:dyDescent="0.3">
      <c r="A120" s="2" t="s">
        <v>3045</v>
      </c>
      <c r="B120" s="2" t="s">
        <v>2446</v>
      </c>
      <c r="C120" s="3">
        <v>45911</v>
      </c>
      <c r="D120" s="3">
        <v>45913</v>
      </c>
      <c r="E120" s="2">
        <v>62.14</v>
      </c>
      <c r="F120" s="2">
        <f>tbl_Shipping[[#This Row],[delivery_date]]-tbl_Shipping[[#This Row],[dispatch_date]]</f>
        <v>2</v>
      </c>
    </row>
    <row r="121" spans="1:6" x14ac:dyDescent="0.3">
      <c r="A121" s="2" t="s">
        <v>3046</v>
      </c>
      <c r="B121" s="2" t="s">
        <v>2446</v>
      </c>
      <c r="C121" s="3">
        <v>45445</v>
      </c>
      <c r="D121" s="3">
        <v>45453</v>
      </c>
      <c r="E121" s="2">
        <v>218.37</v>
      </c>
      <c r="F121" s="2">
        <f>tbl_Shipping[[#This Row],[delivery_date]]-tbl_Shipping[[#This Row],[dispatch_date]]</f>
        <v>8</v>
      </c>
    </row>
    <row r="122" spans="1:6" x14ac:dyDescent="0.3">
      <c r="A122" s="2" t="s">
        <v>3047</v>
      </c>
      <c r="B122" s="2" t="s">
        <v>2446</v>
      </c>
      <c r="C122" s="3">
        <v>45653</v>
      </c>
      <c r="D122" s="3">
        <v>45656</v>
      </c>
      <c r="E122" s="2">
        <v>90.17</v>
      </c>
      <c r="F122" s="2">
        <f>tbl_Shipping[[#This Row],[delivery_date]]-tbl_Shipping[[#This Row],[dispatch_date]]</f>
        <v>3</v>
      </c>
    </row>
    <row r="123" spans="1:6" x14ac:dyDescent="0.3">
      <c r="A123" s="2" t="s">
        <v>3048</v>
      </c>
      <c r="B123" s="2" t="s">
        <v>2446</v>
      </c>
      <c r="C123" s="3">
        <v>46038</v>
      </c>
      <c r="D123" s="3">
        <v>46041</v>
      </c>
      <c r="E123" s="2">
        <v>96.21</v>
      </c>
      <c r="F123" s="2">
        <f>tbl_Shipping[[#This Row],[delivery_date]]-tbl_Shipping[[#This Row],[dispatch_date]]</f>
        <v>3</v>
      </c>
    </row>
    <row r="124" spans="1:6" x14ac:dyDescent="0.3">
      <c r="A124" s="2" t="s">
        <v>3049</v>
      </c>
      <c r="B124" s="2" t="s">
        <v>2446</v>
      </c>
      <c r="C124" s="3">
        <v>45460</v>
      </c>
      <c r="D124" s="3">
        <v>45464</v>
      </c>
      <c r="E124" s="2">
        <v>230.03</v>
      </c>
      <c r="F124" s="2">
        <f>tbl_Shipping[[#This Row],[delivery_date]]-tbl_Shipping[[#This Row],[dispatch_date]]</f>
        <v>4</v>
      </c>
    </row>
    <row r="125" spans="1:6" x14ac:dyDescent="0.3">
      <c r="A125" s="2" t="s">
        <v>3050</v>
      </c>
      <c r="B125" s="2" t="s">
        <v>14943</v>
      </c>
      <c r="C125" s="3">
        <v>45907</v>
      </c>
      <c r="D125" s="3">
        <v>45915</v>
      </c>
      <c r="E125" s="2">
        <v>271.12</v>
      </c>
      <c r="F125" s="2">
        <f>tbl_Shipping[[#This Row],[delivery_date]]-tbl_Shipping[[#This Row],[dispatch_date]]</f>
        <v>8</v>
      </c>
    </row>
    <row r="126" spans="1:6" x14ac:dyDescent="0.3">
      <c r="A126" s="2" t="s">
        <v>3051</v>
      </c>
      <c r="B126" s="2" t="s">
        <v>2446</v>
      </c>
      <c r="C126" s="3">
        <v>45830</v>
      </c>
      <c r="D126" s="3">
        <v>45834</v>
      </c>
      <c r="E126" s="2">
        <v>227.24</v>
      </c>
      <c r="F126" s="2">
        <f>tbl_Shipping[[#This Row],[delivery_date]]-tbl_Shipping[[#This Row],[dispatch_date]]</f>
        <v>4</v>
      </c>
    </row>
    <row r="127" spans="1:6" x14ac:dyDescent="0.3">
      <c r="A127" s="2" t="s">
        <v>3052</v>
      </c>
      <c r="B127" s="2" t="s">
        <v>2446</v>
      </c>
      <c r="C127" s="3">
        <v>45385</v>
      </c>
      <c r="D127" s="3">
        <v>45387</v>
      </c>
      <c r="E127" s="2">
        <v>227.84</v>
      </c>
      <c r="F127" s="2">
        <f>tbl_Shipping[[#This Row],[delivery_date]]-tbl_Shipping[[#This Row],[dispatch_date]]</f>
        <v>2</v>
      </c>
    </row>
    <row r="128" spans="1:6" x14ac:dyDescent="0.3">
      <c r="A128" s="2" t="s">
        <v>3053</v>
      </c>
      <c r="B128" s="2" t="s">
        <v>2446</v>
      </c>
      <c r="C128" s="3">
        <v>45862</v>
      </c>
      <c r="D128" s="3">
        <v>45863</v>
      </c>
      <c r="E128" s="2">
        <v>197.33</v>
      </c>
      <c r="F128" s="2">
        <f>tbl_Shipping[[#This Row],[delivery_date]]-tbl_Shipping[[#This Row],[dispatch_date]]</f>
        <v>1</v>
      </c>
    </row>
    <row r="129" spans="1:6" x14ac:dyDescent="0.3">
      <c r="A129" s="2" t="s">
        <v>3054</v>
      </c>
      <c r="B129" s="2" t="s">
        <v>2446</v>
      </c>
      <c r="C129" s="3">
        <v>45483</v>
      </c>
      <c r="D129" s="3">
        <v>45489</v>
      </c>
      <c r="E129" s="2">
        <v>84.27</v>
      </c>
      <c r="F129" s="2">
        <f>tbl_Shipping[[#This Row],[delivery_date]]-tbl_Shipping[[#This Row],[dispatch_date]]</f>
        <v>6</v>
      </c>
    </row>
    <row r="130" spans="1:6" x14ac:dyDescent="0.3">
      <c r="A130" s="2" t="s">
        <v>3055</v>
      </c>
      <c r="B130" s="2" t="s">
        <v>14943</v>
      </c>
      <c r="C130" s="3">
        <v>45603</v>
      </c>
      <c r="D130" s="3">
        <v>45610</v>
      </c>
      <c r="E130" s="2">
        <v>293.17</v>
      </c>
      <c r="F130" s="2">
        <f>tbl_Shipping[[#This Row],[delivery_date]]-tbl_Shipping[[#This Row],[dispatch_date]]</f>
        <v>7</v>
      </c>
    </row>
    <row r="131" spans="1:6" x14ac:dyDescent="0.3">
      <c r="A131" s="2" t="s">
        <v>3056</v>
      </c>
      <c r="B131" s="2" t="s">
        <v>2446</v>
      </c>
      <c r="C131" s="3">
        <v>45322</v>
      </c>
      <c r="D131" s="3">
        <v>45325</v>
      </c>
      <c r="E131" s="2">
        <v>70.900000000000006</v>
      </c>
      <c r="F131" s="2">
        <f>tbl_Shipping[[#This Row],[delivery_date]]-tbl_Shipping[[#This Row],[dispatch_date]]</f>
        <v>3</v>
      </c>
    </row>
    <row r="132" spans="1:6" x14ac:dyDescent="0.3">
      <c r="A132" s="2" t="s">
        <v>3057</v>
      </c>
      <c r="B132" s="2" t="s">
        <v>14943</v>
      </c>
      <c r="C132" s="3">
        <v>45944</v>
      </c>
      <c r="D132" s="3">
        <v>45945</v>
      </c>
      <c r="E132" s="2">
        <v>149.13</v>
      </c>
      <c r="F132" s="2">
        <f>tbl_Shipping[[#This Row],[delivery_date]]-tbl_Shipping[[#This Row],[dispatch_date]]</f>
        <v>1</v>
      </c>
    </row>
    <row r="133" spans="1:6" x14ac:dyDescent="0.3">
      <c r="A133" s="2" t="s">
        <v>3058</v>
      </c>
      <c r="B133" s="2" t="s">
        <v>2446</v>
      </c>
      <c r="C133" s="3">
        <v>45478</v>
      </c>
      <c r="D133" s="3">
        <v>45479</v>
      </c>
      <c r="E133" s="2">
        <v>165.3</v>
      </c>
      <c r="F133" s="2">
        <f>tbl_Shipping[[#This Row],[delivery_date]]-tbl_Shipping[[#This Row],[dispatch_date]]</f>
        <v>1</v>
      </c>
    </row>
    <row r="134" spans="1:6" x14ac:dyDescent="0.3">
      <c r="A134" s="2" t="s">
        <v>3059</v>
      </c>
      <c r="B134" s="2" t="s">
        <v>2446</v>
      </c>
      <c r="C134" s="3">
        <v>46077</v>
      </c>
      <c r="D134" s="3">
        <v>46084</v>
      </c>
      <c r="E134" s="2">
        <v>118.33</v>
      </c>
      <c r="F134" s="2">
        <f>tbl_Shipping[[#This Row],[delivery_date]]-tbl_Shipping[[#This Row],[dispatch_date]]</f>
        <v>7</v>
      </c>
    </row>
    <row r="135" spans="1:6" x14ac:dyDescent="0.3">
      <c r="A135" s="2" t="s">
        <v>3060</v>
      </c>
      <c r="B135" s="2" t="s">
        <v>2446</v>
      </c>
      <c r="C135" s="3">
        <v>45663</v>
      </c>
      <c r="D135" s="3">
        <v>45668</v>
      </c>
      <c r="E135" s="2">
        <v>147.28</v>
      </c>
      <c r="F135" s="2">
        <f>tbl_Shipping[[#This Row],[delivery_date]]-tbl_Shipping[[#This Row],[dispatch_date]]</f>
        <v>5</v>
      </c>
    </row>
    <row r="136" spans="1:6" x14ac:dyDescent="0.3">
      <c r="A136" s="2" t="s">
        <v>3061</v>
      </c>
      <c r="B136" s="2" t="s">
        <v>2446</v>
      </c>
      <c r="C136" s="3">
        <v>45995</v>
      </c>
      <c r="D136" s="3">
        <v>46000</v>
      </c>
      <c r="E136" s="2">
        <v>155.19999999999999</v>
      </c>
      <c r="F136" s="2">
        <f>tbl_Shipping[[#This Row],[delivery_date]]-tbl_Shipping[[#This Row],[dispatch_date]]</f>
        <v>5</v>
      </c>
    </row>
    <row r="137" spans="1:6" x14ac:dyDescent="0.3">
      <c r="A137" s="2" t="s">
        <v>3062</v>
      </c>
      <c r="B137" s="2" t="s">
        <v>14944</v>
      </c>
      <c r="C137" s="3">
        <v>46044</v>
      </c>
      <c r="D137" s="3">
        <v>46045</v>
      </c>
      <c r="E137" s="2">
        <v>377.67</v>
      </c>
      <c r="F137" s="2">
        <f>tbl_Shipping[[#This Row],[delivery_date]]-tbl_Shipping[[#This Row],[dispatch_date]]</f>
        <v>1</v>
      </c>
    </row>
    <row r="138" spans="1:6" x14ac:dyDescent="0.3">
      <c r="A138" s="2" t="s">
        <v>3063</v>
      </c>
      <c r="B138" s="2" t="s">
        <v>2446</v>
      </c>
      <c r="C138" s="3">
        <v>45442</v>
      </c>
      <c r="D138" s="3">
        <v>45445</v>
      </c>
      <c r="E138" s="2">
        <v>91.57</v>
      </c>
      <c r="F138" s="2">
        <f>tbl_Shipping[[#This Row],[delivery_date]]-tbl_Shipping[[#This Row],[dispatch_date]]</f>
        <v>3</v>
      </c>
    </row>
    <row r="139" spans="1:6" x14ac:dyDescent="0.3">
      <c r="A139" s="2" t="s">
        <v>3064</v>
      </c>
      <c r="B139" s="2" t="s">
        <v>2446</v>
      </c>
      <c r="C139" s="3">
        <v>45349</v>
      </c>
      <c r="D139" s="3">
        <v>45354</v>
      </c>
      <c r="E139" s="2">
        <v>177</v>
      </c>
      <c r="F139" s="2">
        <f>tbl_Shipping[[#This Row],[delivery_date]]-tbl_Shipping[[#This Row],[dispatch_date]]</f>
        <v>5</v>
      </c>
    </row>
    <row r="140" spans="1:6" x14ac:dyDescent="0.3">
      <c r="A140" s="2" t="s">
        <v>3065</v>
      </c>
      <c r="B140" s="2" t="s">
        <v>2446</v>
      </c>
      <c r="C140" s="3">
        <v>45343</v>
      </c>
      <c r="D140" s="3">
        <v>45345</v>
      </c>
      <c r="E140" s="2">
        <v>220.41</v>
      </c>
      <c r="F140" s="2">
        <f>tbl_Shipping[[#This Row],[delivery_date]]-tbl_Shipping[[#This Row],[dispatch_date]]</f>
        <v>2</v>
      </c>
    </row>
    <row r="141" spans="1:6" x14ac:dyDescent="0.3">
      <c r="A141" s="2" t="s">
        <v>3066</v>
      </c>
      <c r="B141" s="2" t="s">
        <v>2446</v>
      </c>
      <c r="C141" s="3">
        <v>45493</v>
      </c>
      <c r="D141" s="3">
        <v>45495</v>
      </c>
      <c r="E141" s="2">
        <v>103.03</v>
      </c>
      <c r="F141" s="2">
        <f>tbl_Shipping[[#This Row],[delivery_date]]-tbl_Shipping[[#This Row],[dispatch_date]]</f>
        <v>2</v>
      </c>
    </row>
    <row r="142" spans="1:6" x14ac:dyDescent="0.3">
      <c r="A142" s="2" t="s">
        <v>3067</v>
      </c>
      <c r="B142" s="2" t="s">
        <v>2446</v>
      </c>
      <c r="C142" s="3">
        <v>45625</v>
      </c>
      <c r="D142" s="3">
        <v>45627</v>
      </c>
      <c r="E142" s="2">
        <v>106.5</v>
      </c>
      <c r="F142" s="2">
        <f>tbl_Shipping[[#This Row],[delivery_date]]-tbl_Shipping[[#This Row],[dispatch_date]]</f>
        <v>2</v>
      </c>
    </row>
    <row r="143" spans="1:6" x14ac:dyDescent="0.3">
      <c r="A143" s="2" t="s">
        <v>3068</v>
      </c>
      <c r="B143" s="2" t="s">
        <v>14943</v>
      </c>
      <c r="C143" s="3">
        <v>45996</v>
      </c>
      <c r="D143" s="3">
        <v>46003</v>
      </c>
      <c r="E143" s="2">
        <v>135.54</v>
      </c>
      <c r="F143" s="2">
        <f>tbl_Shipping[[#This Row],[delivery_date]]-tbl_Shipping[[#This Row],[dispatch_date]]</f>
        <v>7</v>
      </c>
    </row>
    <row r="144" spans="1:6" x14ac:dyDescent="0.3">
      <c r="A144" s="2" t="s">
        <v>3069</v>
      </c>
      <c r="B144" s="2" t="s">
        <v>2446</v>
      </c>
      <c r="C144" s="3">
        <v>45307</v>
      </c>
      <c r="D144" s="3">
        <v>45310</v>
      </c>
      <c r="E144" s="2">
        <v>272.52999999999997</v>
      </c>
      <c r="F144" s="2">
        <f>tbl_Shipping[[#This Row],[delivery_date]]-tbl_Shipping[[#This Row],[dispatch_date]]</f>
        <v>3</v>
      </c>
    </row>
    <row r="145" spans="1:6" x14ac:dyDescent="0.3">
      <c r="A145" s="2" t="s">
        <v>3070</v>
      </c>
      <c r="B145" s="2" t="s">
        <v>2446</v>
      </c>
      <c r="C145" s="3">
        <v>45641</v>
      </c>
      <c r="D145" s="3">
        <v>45648</v>
      </c>
      <c r="E145" s="2">
        <v>245.4</v>
      </c>
      <c r="F145" s="2">
        <f>tbl_Shipping[[#This Row],[delivery_date]]-tbl_Shipping[[#This Row],[dispatch_date]]</f>
        <v>7</v>
      </c>
    </row>
    <row r="146" spans="1:6" x14ac:dyDescent="0.3">
      <c r="A146" s="2" t="s">
        <v>3071</v>
      </c>
      <c r="B146" s="2" t="s">
        <v>2446</v>
      </c>
      <c r="C146" s="3">
        <v>45487</v>
      </c>
      <c r="D146" s="3">
        <v>45495</v>
      </c>
      <c r="E146" s="2">
        <v>183.83</v>
      </c>
      <c r="F146" s="2">
        <f>tbl_Shipping[[#This Row],[delivery_date]]-tbl_Shipping[[#This Row],[dispatch_date]]</f>
        <v>8</v>
      </c>
    </row>
    <row r="147" spans="1:6" x14ac:dyDescent="0.3">
      <c r="A147" s="2" t="s">
        <v>3072</v>
      </c>
      <c r="B147" s="2" t="s">
        <v>2446</v>
      </c>
      <c r="C147" s="3">
        <v>45839</v>
      </c>
      <c r="D147" s="3">
        <v>45846</v>
      </c>
      <c r="E147" s="2">
        <v>77.64</v>
      </c>
      <c r="F147" s="2">
        <f>tbl_Shipping[[#This Row],[delivery_date]]-tbl_Shipping[[#This Row],[dispatch_date]]</f>
        <v>7</v>
      </c>
    </row>
    <row r="148" spans="1:6" x14ac:dyDescent="0.3">
      <c r="A148" s="2" t="s">
        <v>3073</v>
      </c>
      <c r="B148" s="2" t="s">
        <v>2446</v>
      </c>
      <c r="C148" s="3">
        <v>46233</v>
      </c>
      <c r="D148" s="3">
        <v>46235</v>
      </c>
      <c r="E148" s="2">
        <v>236.6</v>
      </c>
      <c r="F148" s="2">
        <f>tbl_Shipping[[#This Row],[delivery_date]]-tbl_Shipping[[#This Row],[dispatch_date]]</f>
        <v>2</v>
      </c>
    </row>
    <row r="149" spans="1:6" x14ac:dyDescent="0.3">
      <c r="A149" s="2" t="s">
        <v>3074</v>
      </c>
      <c r="B149" s="2" t="s">
        <v>2446</v>
      </c>
      <c r="C149" s="3">
        <v>45649</v>
      </c>
      <c r="D149" s="3">
        <v>45651</v>
      </c>
      <c r="E149" s="2">
        <v>170.17</v>
      </c>
      <c r="F149" s="2">
        <f>tbl_Shipping[[#This Row],[delivery_date]]-tbl_Shipping[[#This Row],[dispatch_date]]</f>
        <v>2</v>
      </c>
    </row>
    <row r="150" spans="1:6" x14ac:dyDescent="0.3">
      <c r="A150" s="2" t="s">
        <v>3075</v>
      </c>
      <c r="B150" s="2" t="s">
        <v>2446</v>
      </c>
      <c r="C150" s="3">
        <v>45904</v>
      </c>
      <c r="D150" s="3">
        <v>45909</v>
      </c>
      <c r="E150" s="2">
        <v>176.04</v>
      </c>
      <c r="F150" s="2">
        <f>tbl_Shipping[[#This Row],[delivery_date]]-tbl_Shipping[[#This Row],[dispatch_date]]</f>
        <v>5</v>
      </c>
    </row>
    <row r="151" spans="1:6" x14ac:dyDescent="0.3">
      <c r="A151" s="2" t="s">
        <v>3076</v>
      </c>
      <c r="B151" s="2" t="s">
        <v>2446</v>
      </c>
      <c r="C151" s="3">
        <v>45324</v>
      </c>
      <c r="D151" s="3">
        <v>45326</v>
      </c>
      <c r="E151" s="2">
        <v>126.62</v>
      </c>
      <c r="F151" s="2">
        <f>tbl_Shipping[[#This Row],[delivery_date]]-tbl_Shipping[[#This Row],[dispatch_date]]</f>
        <v>2</v>
      </c>
    </row>
    <row r="152" spans="1:6" x14ac:dyDescent="0.3">
      <c r="A152" s="2" t="s">
        <v>3077</v>
      </c>
      <c r="B152" s="2" t="s">
        <v>2446</v>
      </c>
      <c r="C152" s="3">
        <v>45527</v>
      </c>
      <c r="D152" s="3">
        <v>45533</v>
      </c>
      <c r="E152" s="2">
        <v>139.75</v>
      </c>
      <c r="F152" s="2">
        <f>tbl_Shipping[[#This Row],[delivery_date]]-tbl_Shipping[[#This Row],[dispatch_date]]</f>
        <v>6</v>
      </c>
    </row>
    <row r="153" spans="1:6" x14ac:dyDescent="0.3">
      <c r="A153" s="2" t="s">
        <v>3078</v>
      </c>
      <c r="B153" s="2" t="s">
        <v>2446</v>
      </c>
      <c r="C153" s="3">
        <v>46002</v>
      </c>
      <c r="D153" s="3">
        <v>46009</v>
      </c>
      <c r="E153" s="2">
        <v>280.38</v>
      </c>
      <c r="F153" s="2">
        <f>tbl_Shipping[[#This Row],[delivery_date]]-tbl_Shipping[[#This Row],[dispatch_date]]</f>
        <v>7</v>
      </c>
    </row>
    <row r="154" spans="1:6" x14ac:dyDescent="0.3">
      <c r="A154" s="2" t="s">
        <v>3079</v>
      </c>
      <c r="B154" s="2" t="s">
        <v>2446</v>
      </c>
      <c r="C154" s="3">
        <v>45338</v>
      </c>
      <c r="D154" s="3">
        <v>45340</v>
      </c>
      <c r="E154" s="2">
        <v>288.97000000000003</v>
      </c>
      <c r="F154" s="2">
        <f>tbl_Shipping[[#This Row],[delivery_date]]-tbl_Shipping[[#This Row],[dispatch_date]]</f>
        <v>2</v>
      </c>
    </row>
    <row r="155" spans="1:6" x14ac:dyDescent="0.3">
      <c r="A155" s="2" t="s">
        <v>3080</v>
      </c>
      <c r="B155" s="2" t="s">
        <v>14943</v>
      </c>
      <c r="C155" s="3">
        <v>45354</v>
      </c>
      <c r="D155" s="3">
        <v>45356</v>
      </c>
      <c r="E155" s="2">
        <v>293.01</v>
      </c>
      <c r="F155" s="2">
        <f>tbl_Shipping[[#This Row],[delivery_date]]-tbl_Shipping[[#This Row],[dispatch_date]]</f>
        <v>2</v>
      </c>
    </row>
    <row r="156" spans="1:6" x14ac:dyDescent="0.3">
      <c r="A156" s="2" t="s">
        <v>3081</v>
      </c>
      <c r="B156" s="2" t="s">
        <v>2446</v>
      </c>
      <c r="C156" s="3">
        <v>45978</v>
      </c>
      <c r="D156" s="3">
        <v>45979</v>
      </c>
      <c r="E156" s="2">
        <v>53.47</v>
      </c>
      <c r="F156" s="2">
        <f>tbl_Shipping[[#This Row],[delivery_date]]-tbl_Shipping[[#This Row],[dispatch_date]]</f>
        <v>1</v>
      </c>
    </row>
    <row r="157" spans="1:6" x14ac:dyDescent="0.3">
      <c r="A157" s="2" t="s">
        <v>3082</v>
      </c>
      <c r="B157" s="2" t="s">
        <v>2446</v>
      </c>
      <c r="C157" s="3">
        <v>45504</v>
      </c>
      <c r="D157" s="3">
        <v>45510</v>
      </c>
      <c r="E157" s="2">
        <v>110.24</v>
      </c>
      <c r="F157" s="2">
        <f>tbl_Shipping[[#This Row],[delivery_date]]-tbl_Shipping[[#This Row],[dispatch_date]]</f>
        <v>6</v>
      </c>
    </row>
    <row r="158" spans="1:6" x14ac:dyDescent="0.3">
      <c r="A158" s="2" t="s">
        <v>3083</v>
      </c>
      <c r="B158" s="2" t="s">
        <v>2446</v>
      </c>
      <c r="C158" s="3">
        <v>46161</v>
      </c>
      <c r="D158" s="3">
        <v>46166</v>
      </c>
      <c r="E158" s="2">
        <v>183.36</v>
      </c>
      <c r="F158" s="2">
        <f>tbl_Shipping[[#This Row],[delivery_date]]-tbl_Shipping[[#This Row],[dispatch_date]]</f>
        <v>5</v>
      </c>
    </row>
    <row r="159" spans="1:6" x14ac:dyDescent="0.3">
      <c r="A159" s="2" t="s">
        <v>3084</v>
      </c>
      <c r="B159" s="2" t="s">
        <v>14944</v>
      </c>
      <c r="C159" s="3">
        <v>45807</v>
      </c>
      <c r="D159" s="3">
        <v>45811</v>
      </c>
      <c r="E159" s="2">
        <v>199.82</v>
      </c>
      <c r="F159" s="2">
        <f>tbl_Shipping[[#This Row],[delivery_date]]-tbl_Shipping[[#This Row],[dispatch_date]]</f>
        <v>4</v>
      </c>
    </row>
    <row r="160" spans="1:6" x14ac:dyDescent="0.3">
      <c r="A160" s="2" t="s">
        <v>3085</v>
      </c>
      <c r="B160" s="2" t="s">
        <v>2446</v>
      </c>
      <c r="C160" s="3">
        <v>46076</v>
      </c>
      <c r="D160" s="3">
        <v>46079</v>
      </c>
      <c r="E160" s="2">
        <v>208.24</v>
      </c>
      <c r="F160" s="2">
        <f>tbl_Shipping[[#This Row],[delivery_date]]-tbl_Shipping[[#This Row],[dispatch_date]]</f>
        <v>3</v>
      </c>
    </row>
    <row r="161" spans="1:6" x14ac:dyDescent="0.3">
      <c r="A161" s="2" t="s">
        <v>3086</v>
      </c>
      <c r="B161" s="2" t="s">
        <v>14943</v>
      </c>
      <c r="C161" s="3">
        <v>45469</v>
      </c>
      <c r="D161" s="3">
        <v>45476</v>
      </c>
      <c r="E161" s="2">
        <v>213</v>
      </c>
      <c r="F161" s="2">
        <f>tbl_Shipping[[#This Row],[delivery_date]]-tbl_Shipping[[#This Row],[dispatch_date]]</f>
        <v>7</v>
      </c>
    </row>
    <row r="162" spans="1:6" x14ac:dyDescent="0.3">
      <c r="A162" s="2" t="s">
        <v>3087</v>
      </c>
      <c r="B162" s="2" t="s">
        <v>14943</v>
      </c>
      <c r="C162" s="3">
        <v>46235</v>
      </c>
      <c r="D162" s="3">
        <v>46238</v>
      </c>
      <c r="E162" s="2">
        <v>251.46</v>
      </c>
      <c r="F162" s="2">
        <f>tbl_Shipping[[#This Row],[delivery_date]]-tbl_Shipping[[#This Row],[dispatch_date]]</f>
        <v>3</v>
      </c>
    </row>
    <row r="163" spans="1:6" x14ac:dyDescent="0.3">
      <c r="A163" s="2" t="s">
        <v>3088</v>
      </c>
      <c r="B163" s="2" t="s">
        <v>2446</v>
      </c>
      <c r="C163" s="3">
        <v>45482</v>
      </c>
      <c r="D163" s="3">
        <v>45483</v>
      </c>
      <c r="E163" s="2">
        <v>193.56</v>
      </c>
      <c r="F163" s="2">
        <f>tbl_Shipping[[#This Row],[delivery_date]]-tbl_Shipping[[#This Row],[dispatch_date]]</f>
        <v>1</v>
      </c>
    </row>
    <row r="164" spans="1:6" x14ac:dyDescent="0.3">
      <c r="A164" s="2" t="s">
        <v>3089</v>
      </c>
      <c r="B164" s="2" t="s">
        <v>2446</v>
      </c>
      <c r="C164" s="3">
        <v>45682</v>
      </c>
      <c r="D164" s="3">
        <v>45689</v>
      </c>
      <c r="E164" s="2">
        <v>84.1</v>
      </c>
      <c r="F164" s="2">
        <f>tbl_Shipping[[#This Row],[delivery_date]]-tbl_Shipping[[#This Row],[dispatch_date]]</f>
        <v>7</v>
      </c>
    </row>
    <row r="165" spans="1:6" x14ac:dyDescent="0.3">
      <c r="A165" s="2" t="s">
        <v>3090</v>
      </c>
      <c r="B165" s="2" t="s">
        <v>14943</v>
      </c>
      <c r="C165" s="3">
        <v>45614</v>
      </c>
      <c r="D165" s="3">
        <v>45616</v>
      </c>
      <c r="E165" s="2">
        <v>162.61000000000001</v>
      </c>
      <c r="F165" s="2">
        <f>tbl_Shipping[[#This Row],[delivery_date]]-tbl_Shipping[[#This Row],[dispatch_date]]</f>
        <v>2</v>
      </c>
    </row>
    <row r="166" spans="1:6" x14ac:dyDescent="0.3">
      <c r="A166" s="2" t="s">
        <v>3091</v>
      </c>
      <c r="B166" s="2" t="s">
        <v>2446</v>
      </c>
      <c r="C166" s="3">
        <v>45662</v>
      </c>
      <c r="D166" s="3">
        <v>45667</v>
      </c>
      <c r="E166" s="2">
        <v>216.41</v>
      </c>
      <c r="F166" s="2">
        <f>tbl_Shipping[[#This Row],[delivery_date]]-tbl_Shipping[[#This Row],[dispatch_date]]</f>
        <v>5</v>
      </c>
    </row>
    <row r="167" spans="1:6" x14ac:dyDescent="0.3">
      <c r="A167" s="2" t="s">
        <v>3092</v>
      </c>
      <c r="B167" s="2" t="s">
        <v>2446</v>
      </c>
      <c r="C167" s="3">
        <v>45411</v>
      </c>
      <c r="D167" s="3">
        <v>45419</v>
      </c>
      <c r="E167" s="2">
        <v>51.31</v>
      </c>
      <c r="F167" s="2">
        <f>tbl_Shipping[[#This Row],[delivery_date]]-tbl_Shipping[[#This Row],[dispatch_date]]</f>
        <v>8</v>
      </c>
    </row>
    <row r="168" spans="1:6" x14ac:dyDescent="0.3">
      <c r="A168" s="2" t="s">
        <v>3093</v>
      </c>
      <c r="B168" s="2" t="s">
        <v>2446</v>
      </c>
      <c r="C168" s="3">
        <v>46154</v>
      </c>
      <c r="D168" s="3">
        <v>46158</v>
      </c>
      <c r="E168" s="2">
        <v>201.91</v>
      </c>
      <c r="F168" s="2">
        <f>tbl_Shipping[[#This Row],[delivery_date]]-tbl_Shipping[[#This Row],[dispatch_date]]</f>
        <v>4</v>
      </c>
    </row>
    <row r="169" spans="1:6" x14ac:dyDescent="0.3">
      <c r="A169" s="2" t="s">
        <v>3094</v>
      </c>
      <c r="B169" s="2" t="s">
        <v>14944</v>
      </c>
      <c r="C169" s="3">
        <v>45732</v>
      </c>
      <c r="D169" s="3">
        <v>45740</v>
      </c>
      <c r="E169" s="2">
        <v>232.84</v>
      </c>
      <c r="F169" s="2">
        <f>tbl_Shipping[[#This Row],[delivery_date]]-tbl_Shipping[[#This Row],[dispatch_date]]</f>
        <v>8</v>
      </c>
    </row>
    <row r="170" spans="1:6" x14ac:dyDescent="0.3">
      <c r="A170" s="2" t="s">
        <v>3095</v>
      </c>
      <c r="B170" s="2" t="s">
        <v>14944</v>
      </c>
      <c r="C170" s="3">
        <v>46254</v>
      </c>
      <c r="D170" s="3">
        <v>46256</v>
      </c>
      <c r="E170" s="2">
        <v>290.11</v>
      </c>
      <c r="F170" s="2">
        <f>tbl_Shipping[[#This Row],[delivery_date]]-tbl_Shipping[[#This Row],[dispatch_date]]</f>
        <v>2</v>
      </c>
    </row>
    <row r="171" spans="1:6" x14ac:dyDescent="0.3">
      <c r="A171" s="2" t="s">
        <v>3096</v>
      </c>
      <c r="B171" s="2" t="s">
        <v>14943</v>
      </c>
      <c r="C171" s="3">
        <v>45401</v>
      </c>
      <c r="D171" s="3">
        <v>45407</v>
      </c>
      <c r="E171" s="2">
        <v>105.21</v>
      </c>
      <c r="F171" s="2">
        <f>tbl_Shipping[[#This Row],[delivery_date]]-tbl_Shipping[[#This Row],[dispatch_date]]</f>
        <v>6</v>
      </c>
    </row>
    <row r="172" spans="1:6" x14ac:dyDescent="0.3">
      <c r="A172" s="2" t="s">
        <v>3097</v>
      </c>
      <c r="B172" s="2" t="s">
        <v>14943</v>
      </c>
      <c r="C172" s="3">
        <v>45439</v>
      </c>
      <c r="D172" s="3">
        <v>45445</v>
      </c>
      <c r="E172" s="2">
        <v>361.25</v>
      </c>
      <c r="F172" s="2">
        <f>tbl_Shipping[[#This Row],[delivery_date]]-tbl_Shipping[[#This Row],[dispatch_date]]</f>
        <v>6</v>
      </c>
    </row>
    <row r="173" spans="1:6" x14ac:dyDescent="0.3">
      <c r="A173" s="2" t="s">
        <v>3098</v>
      </c>
      <c r="B173" s="2" t="s">
        <v>2446</v>
      </c>
      <c r="C173" s="3">
        <v>46240</v>
      </c>
      <c r="D173" s="3">
        <v>46245</v>
      </c>
      <c r="E173" s="2">
        <v>242.15</v>
      </c>
      <c r="F173" s="2">
        <f>tbl_Shipping[[#This Row],[delivery_date]]-tbl_Shipping[[#This Row],[dispatch_date]]</f>
        <v>5</v>
      </c>
    </row>
    <row r="174" spans="1:6" x14ac:dyDescent="0.3">
      <c r="A174" s="2" t="s">
        <v>3099</v>
      </c>
      <c r="B174" s="2" t="s">
        <v>14943</v>
      </c>
      <c r="C174" s="3">
        <v>45904</v>
      </c>
      <c r="D174" s="3">
        <v>45911</v>
      </c>
      <c r="E174" s="2">
        <v>337.27</v>
      </c>
      <c r="F174" s="2">
        <f>tbl_Shipping[[#This Row],[delivery_date]]-tbl_Shipping[[#This Row],[dispatch_date]]</f>
        <v>7</v>
      </c>
    </row>
    <row r="175" spans="1:6" x14ac:dyDescent="0.3">
      <c r="A175" s="2" t="s">
        <v>3100</v>
      </c>
      <c r="B175" s="2" t="s">
        <v>2446</v>
      </c>
      <c r="C175" s="3">
        <v>45580</v>
      </c>
      <c r="D175" s="3">
        <v>45586</v>
      </c>
      <c r="E175" s="2">
        <v>284.26</v>
      </c>
      <c r="F175" s="2">
        <f>tbl_Shipping[[#This Row],[delivery_date]]-tbl_Shipping[[#This Row],[dispatch_date]]</f>
        <v>6</v>
      </c>
    </row>
    <row r="176" spans="1:6" x14ac:dyDescent="0.3">
      <c r="A176" s="2" t="s">
        <v>3101</v>
      </c>
      <c r="B176" s="2" t="s">
        <v>2446</v>
      </c>
      <c r="C176" s="3">
        <v>46259</v>
      </c>
      <c r="D176" s="3">
        <v>46263</v>
      </c>
      <c r="E176" s="2">
        <v>43.48</v>
      </c>
      <c r="F176" s="2">
        <f>tbl_Shipping[[#This Row],[delivery_date]]-tbl_Shipping[[#This Row],[dispatch_date]]</f>
        <v>4</v>
      </c>
    </row>
    <row r="177" spans="1:6" x14ac:dyDescent="0.3">
      <c r="A177" s="2" t="s">
        <v>3102</v>
      </c>
      <c r="B177" s="2" t="s">
        <v>14943</v>
      </c>
      <c r="C177" s="3">
        <v>45789</v>
      </c>
      <c r="D177" s="3">
        <v>45796</v>
      </c>
      <c r="E177" s="2">
        <v>324.68</v>
      </c>
      <c r="F177" s="2">
        <f>tbl_Shipping[[#This Row],[delivery_date]]-tbl_Shipping[[#This Row],[dispatch_date]]</f>
        <v>7</v>
      </c>
    </row>
    <row r="178" spans="1:6" x14ac:dyDescent="0.3">
      <c r="A178" s="2" t="s">
        <v>3103</v>
      </c>
      <c r="B178" s="2" t="s">
        <v>2446</v>
      </c>
      <c r="C178" s="3">
        <v>45551</v>
      </c>
      <c r="D178" s="3">
        <v>45554</v>
      </c>
      <c r="E178" s="2">
        <v>166.6</v>
      </c>
      <c r="F178" s="2">
        <f>tbl_Shipping[[#This Row],[delivery_date]]-tbl_Shipping[[#This Row],[dispatch_date]]</f>
        <v>3</v>
      </c>
    </row>
    <row r="179" spans="1:6" x14ac:dyDescent="0.3">
      <c r="A179" s="2" t="s">
        <v>3104</v>
      </c>
      <c r="B179" s="2" t="s">
        <v>2446</v>
      </c>
      <c r="C179" s="3">
        <v>45396</v>
      </c>
      <c r="D179" s="3">
        <v>45402</v>
      </c>
      <c r="E179" s="2">
        <v>49.03</v>
      </c>
      <c r="F179" s="2">
        <f>tbl_Shipping[[#This Row],[delivery_date]]-tbl_Shipping[[#This Row],[dispatch_date]]</f>
        <v>6</v>
      </c>
    </row>
    <row r="180" spans="1:6" x14ac:dyDescent="0.3">
      <c r="A180" s="2" t="s">
        <v>3105</v>
      </c>
      <c r="B180" s="2" t="s">
        <v>14943</v>
      </c>
      <c r="C180" s="3">
        <v>45477</v>
      </c>
      <c r="D180" s="3">
        <v>45481</v>
      </c>
      <c r="E180" s="2">
        <v>264.56</v>
      </c>
      <c r="F180" s="2">
        <f>tbl_Shipping[[#This Row],[delivery_date]]-tbl_Shipping[[#This Row],[dispatch_date]]</f>
        <v>4</v>
      </c>
    </row>
    <row r="181" spans="1:6" x14ac:dyDescent="0.3">
      <c r="A181" s="2" t="s">
        <v>3106</v>
      </c>
      <c r="B181" s="2" t="s">
        <v>2446</v>
      </c>
      <c r="C181" s="3">
        <v>45932</v>
      </c>
      <c r="D181" s="3">
        <v>45938</v>
      </c>
      <c r="E181" s="2">
        <v>190.21</v>
      </c>
      <c r="F181" s="2">
        <f>tbl_Shipping[[#This Row],[delivery_date]]-tbl_Shipping[[#This Row],[dispatch_date]]</f>
        <v>6</v>
      </c>
    </row>
    <row r="182" spans="1:6" x14ac:dyDescent="0.3">
      <c r="A182" s="2" t="s">
        <v>3107</v>
      </c>
      <c r="B182" s="2" t="s">
        <v>14943</v>
      </c>
      <c r="C182" s="3">
        <v>45798</v>
      </c>
      <c r="D182" s="3">
        <v>45801</v>
      </c>
      <c r="E182" s="2">
        <v>338.74</v>
      </c>
      <c r="F182" s="2">
        <f>tbl_Shipping[[#This Row],[delivery_date]]-tbl_Shipping[[#This Row],[dispatch_date]]</f>
        <v>3</v>
      </c>
    </row>
    <row r="183" spans="1:6" x14ac:dyDescent="0.3">
      <c r="A183" s="2" t="s">
        <v>3108</v>
      </c>
      <c r="B183" s="2" t="s">
        <v>14943</v>
      </c>
      <c r="C183" s="3">
        <v>45561</v>
      </c>
      <c r="D183" s="3">
        <v>45563</v>
      </c>
      <c r="E183" s="2">
        <v>308.44</v>
      </c>
      <c r="F183" s="2">
        <f>tbl_Shipping[[#This Row],[delivery_date]]-tbl_Shipping[[#This Row],[dispatch_date]]</f>
        <v>2</v>
      </c>
    </row>
    <row r="184" spans="1:6" x14ac:dyDescent="0.3">
      <c r="A184" s="2" t="s">
        <v>3109</v>
      </c>
      <c r="B184" s="2" t="s">
        <v>14943</v>
      </c>
      <c r="C184" s="3">
        <v>46077</v>
      </c>
      <c r="D184" s="3">
        <v>46085</v>
      </c>
      <c r="E184" s="2">
        <v>234.31</v>
      </c>
      <c r="F184" s="2">
        <f>tbl_Shipping[[#This Row],[delivery_date]]-tbl_Shipping[[#This Row],[dispatch_date]]</f>
        <v>8</v>
      </c>
    </row>
    <row r="185" spans="1:6" x14ac:dyDescent="0.3">
      <c r="A185" s="2" t="s">
        <v>3110</v>
      </c>
      <c r="B185" s="2" t="s">
        <v>2446</v>
      </c>
      <c r="C185" s="3">
        <v>45754</v>
      </c>
      <c r="D185" s="3">
        <v>45757</v>
      </c>
      <c r="E185" s="2">
        <v>70.459999999999994</v>
      </c>
      <c r="F185" s="2">
        <f>tbl_Shipping[[#This Row],[delivery_date]]-tbl_Shipping[[#This Row],[dispatch_date]]</f>
        <v>3</v>
      </c>
    </row>
    <row r="186" spans="1:6" x14ac:dyDescent="0.3">
      <c r="A186" s="2" t="s">
        <v>3111</v>
      </c>
      <c r="B186" s="2" t="s">
        <v>14943</v>
      </c>
      <c r="C186" s="3">
        <v>45476</v>
      </c>
      <c r="D186" s="3">
        <v>45477</v>
      </c>
      <c r="E186" s="2">
        <v>271.57</v>
      </c>
      <c r="F186" s="2">
        <f>tbl_Shipping[[#This Row],[delivery_date]]-tbl_Shipping[[#This Row],[dispatch_date]]</f>
        <v>1</v>
      </c>
    </row>
    <row r="187" spans="1:6" x14ac:dyDescent="0.3">
      <c r="A187" s="2" t="s">
        <v>3112</v>
      </c>
      <c r="B187" s="2" t="s">
        <v>2446</v>
      </c>
      <c r="C187" s="3">
        <v>45462</v>
      </c>
      <c r="D187" s="3">
        <v>45469</v>
      </c>
      <c r="E187" s="2">
        <v>217.75</v>
      </c>
      <c r="F187" s="2">
        <f>tbl_Shipping[[#This Row],[delivery_date]]-tbl_Shipping[[#This Row],[dispatch_date]]</f>
        <v>7</v>
      </c>
    </row>
    <row r="188" spans="1:6" x14ac:dyDescent="0.3">
      <c r="A188" s="2" t="s">
        <v>3113</v>
      </c>
      <c r="B188" s="2" t="s">
        <v>2446</v>
      </c>
      <c r="C188" s="3">
        <v>46077</v>
      </c>
      <c r="D188" s="3">
        <v>46079</v>
      </c>
      <c r="E188" s="2">
        <v>115.76</v>
      </c>
      <c r="F188" s="2">
        <f>tbl_Shipping[[#This Row],[delivery_date]]-tbl_Shipping[[#This Row],[dispatch_date]]</f>
        <v>2</v>
      </c>
    </row>
    <row r="189" spans="1:6" x14ac:dyDescent="0.3">
      <c r="A189" s="2" t="s">
        <v>3114</v>
      </c>
      <c r="B189" s="2" t="s">
        <v>14943</v>
      </c>
      <c r="C189" s="3">
        <v>45847</v>
      </c>
      <c r="D189" s="3">
        <v>45852</v>
      </c>
      <c r="E189" s="2">
        <v>141.72999999999999</v>
      </c>
      <c r="F189" s="2">
        <f>tbl_Shipping[[#This Row],[delivery_date]]-tbl_Shipping[[#This Row],[dispatch_date]]</f>
        <v>5</v>
      </c>
    </row>
    <row r="190" spans="1:6" x14ac:dyDescent="0.3">
      <c r="A190" s="2" t="s">
        <v>3115</v>
      </c>
      <c r="B190" s="2" t="s">
        <v>14943</v>
      </c>
      <c r="C190" s="3">
        <v>45351</v>
      </c>
      <c r="D190" s="3">
        <v>45356</v>
      </c>
      <c r="E190" s="2">
        <v>132.15</v>
      </c>
      <c r="F190" s="2">
        <f>tbl_Shipping[[#This Row],[delivery_date]]-tbl_Shipping[[#This Row],[dispatch_date]]</f>
        <v>5</v>
      </c>
    </row>
    <row r="191" spans="1:6" x14ac:dyDescent="0.3">
      <c r="A191" s="2" t="s">
        <v>3116</v>
      </c>
      <c r="B191" s="2" t="s">
        <v>14944</v>
      </c>
      <c r="C191" s="3">
        <v>45987</v>
      </c>
      <c r="D191" s="3">
        <v>45994</v>
      </c>
      <c r="E191" s="2">
        <v>387.28</v>
      </c>
      <c r="F191" s="2">
        <f>tbl_Shipping[[#This Row],[delivery_date]]-tbl_Shipping[[#This Row],[dispatch_date]]</f>
        <v>7</v>
      </c>
    </row>
    <row r="192" spans="1:6" x14ac:dyDescent="0.3">
      <c r="A192" s="2" t="s">
        <v>3117</v>
      </c>
      <c r="B192" s="2" t="s">
        <v>2446</v>
      </c>
      <c r="C192" s="3">
        <v>45898</v>
      </c>
      <c r="D192" s="3">
        <v>45900</v>
      </c>
      <c r="E192" s="2">
        <v>135.15</v>
      </c>
      <c r="F192" s="2">
        <f>tbl_Shipping[[#This Row],[delivery_date]]-tbl_Shipping[[#This Row],[dispatch_date]]</f>
        <v>2</v>
      </c>
    </row>
    <row r="193" spans="1:6" x14ac:dyDescent="0.3">
      <c r="A193" s="2" t="s">
        <v>3118</v>
      </c>
      <c r="B193" s="2" t="s">
        <v>2446</v>
      </c>
      <c r="C193" s="3">
        <v>45891</v>
      </c>
      <c r="D193" s="3">
        <v>45897</v>
      </c>
      <c r="E193" s="2">
        <v>190.73</v>
      </c>
      <c r="F193" s="2">
        <f>tbl_Shipping[[#This Row],[delivery_date]]-tbl_Shipping[[#This Row],[dispatch_date]]</f>
        <v>6</v>
      </c>
    </row>
    <row r="194" spans="1:6" x14ac:dyDescent="0.3">
      <c r="A194" s="2" t="s">
        <v>3119</v>
      </c>
      <c r="B194" s="2" t="s">
        <v>2446</v>
      </c>
      <c r="C194" s="3">
        <v>45732</v>
      </c>
      <c r="D194" s="3">
        <v>45734</v>
      </c>
      <c r="E194" s="2">
        <v>149.02000000000001</v>
      </c>
      <c r="F194" s="2">
        <f>tbl_Shipping[[#This Row],[delivery_date]]-tbl_Shipping[[#This Row],[dispatch_date]]</f>
        <v>2</v>
      </c>
    </row>
    <row r="195" spans="1:6" x14ac:dyDescent="0.3">
      <c r="A195" s="2" t="s">
        <v>3120</v>
      </c>
      <c r="B195" s="2" t="s">
        <v>2446</v>
      </c>
      <c r="C195" s="3">
        <v>45545</v>
      </c>
      <c r="D195" s="3">
        <v>45549</v>
      </c>
      <c r="E195" s="2">
        <v>107.31</v>
      </c>
      <c r="F195" s="2">
        <f>tbl_Shipping[[#This Row],[delivery_date]]-tbl_Shipping[[#This Row],[dispatch_date]]</f>
        <v>4</v>
      </c>
    </row>
    <row r="196" spans="1:6" x14ac:dyDescent="0.3">
      <c r="A196" s="2" t="s">
        <v>3121</v>
      </c>
      <c r="B196" s="2" t="s">
        <v>2446</v>
      </c>
      <c r="C196" s="3">
        <v>45997</v>
      </c>
      <c r="D196" s="3">
        <v>45998</v>
      </c>
      <c r="E196" s="2">
        <v>78.87</v>
      </c>
      <c r="F196" s="2">
        <f>tbl_Shipping[[#This Row],[delivery_date]]-tbl_Shipping[[#This Row],[dispatch_date]]</f>
        <v>1</v>
      </c>
    </row>
    <row r="197" spans="1:6" x14ac:dyDescent="0.3">
      <c r="A197" s="2" t="s">
        <v>3122</v>
      </c>
      <c r="B197" s="2" t="s">
        <v>14943</v>
      </c>
      <c r="C197" s="3">
        <v>45845</v>
      </c>
      <c r="D197" s="3">
        <v>45847</v>
      </c>
      <c r="E197" s="2">
        <v>176.51</v>
      </c>
      <c r="F197" s="2">
        <f>tbl_Shipping[[#This Row],[delivery_date]]-tbl_Shipping[[#This Row],[dispatch_date]]</f>
        <v>2</v>
      </c>
    </row>
    <row r="198" spans="1:6" x14ac:dyDescent="0.3">
      <c r="A198" s="2" t="s">
        <v>3123</v>
      </c>
      <c r="B198" s="2" t="s">
        <v>2446</v>
      </c>
      <c r="C198" s="3">
        <v>45820</v>
      </c>
      <c r="D198" s="3">
        <v>45828</v>
      </c>
      <c r="E198" s="2">
        <v>250.25</v>
      </c>
      <c r="F198" s="2">
        <f>tbl_Shipping[[#This Row],[delivery_date]]-tbl_Shipping[[#This Row],[dispatch_date]]</f>
        <v>8</v>
      </c>
    </row>
    <row r="199" spans="1:6" x14ac:dyDescent="0.3">
      <c r="A199" s="2" t="s">
        <v>3124</v>
      </c>
      <c r="B199" s="2" t="s">
        <v>14944</v>
      </c>
      <c r="C199" s="3">
        <v>45619</v>
      </c>
      <c r="D199" s="3">
        <v>45627</v>
      </c>
      <c r="E199" s="2">
        <v>335.7</v>
      </c>
      <c r="F199" s="2">
        <f>tbl_Shipping[[#This Row],[delivery_date]]-tbl_Shipping[[#This Row],[dispatch_date]]</f>
        <v>8</v>
      </c>
    </row>
    <row r="200" spans="1:6" x14ac:dyDescent="0.3">
      <c r="A200" s="2" t="s">
        <v>3125</v>
      </c>
      <c r="B200" s="2" t="s">
        <v>14943</v>
      </c>
      <c r="C200" s="3">
        <v>45793</v>
      </c>
      <c r="D200" s="3">
        <v>45794</v>
      </c>
      <c r="E200" s="2">
        <v>154.32</v>
      </c>
      <c r="F200" s="2">
        <f>tbl_Shipping[[#This Row],[delivery_date]]-tbl_Shipping[[#This Row],[dispatch_date]]</f>
        <v>1</v>
      </c>
    </row>
    <row r="201" spans="1:6" x14ac:dyDescent="0.3">
      <c r="A201" s="2" t="s">
        <v>3126</v>
      </c>
      <c r="B201" s="2" t="s">
        <v>2446</v>
      </c>
      <c r="C201" s="3">
        <v>46124</v>
      </c>
      <c r="D201" s="3">
        <v>46125</v>
      </c>
      <c r="E201" s="2">
        <v>169.86</v>
      </c>
      <c r="F201" s="2">
        <f>tbl_Shipping[[#This Row],[delivery_date]]-tbl_Shipping[[#This Row],[dispatch_date]]</f>
        <v>1</v>
      </c>
    </row>
    <row r="202" spans="1:6" x14ac:dyDescent="0.3">
      <c r="A202" s="2" t="s">
        <v>3127</v>
      </c>
      <c r="B202" s="2" t="s">
        <v>2446</v>
      </c>
      <c r="C202" s="3">
        <v>45501</v>
      </c>
      <c r="D202" s="3">
        <v>45505</v>
      </c>
      <c r="E202" s="2">
        <v>143.58000000000001</v>
      </c>
      <c r="F202" s="2">
        <f>tbl_Shipping[[#This Row],[delivery_date]]-tbl_Shipping[[#This Row],[dispatch_date]]</f>
        <v>4</v>
      </c>
    </row>
    <row r="203" spans="1:6" x14ac:dyDescent="0.3">
      <c r="A203" s="2" t="s">
        <v>3128</v>
      </c>
      <c r="B203" s="2" t="s">
        <v>14943</v>
      </c>
      <c r="C203" s="3">
        <v>46165</v>
      </c>
      <c r="D203" s="3">
        <v>46173</v>
      </c>
      <c r="E203" s="2">
        <v>121.1</v>
      </c>
      <c r="F203" s="2">
        <f>tbl_Shipping[[#This Row],[delivery_date]]-tbl_Shipping[[#This Row],[dispatch_date]]</f>
        <v>8</v>
      </c>
    </row>
    <row r="204" spans="1:6" x14ac:dyDescent="0.3">
      <c r="A204" s="2" t="s">
        <v>3129</v>
      </c>
      <c r="B204" s="2" t="s">
        <v>14943</v>
      </c>
      <c r="C204" s="3">
        <v>45882</v>
      </c>
      <c r="D204" s="3">
        <v>45887</v>
      </c>
      <c r="E204" s="2">
        <v>210.6</v>
      </c>
      <c r="F204" s="2">
        <f>tbl_Shipping[[#This Row],[delivery_date]]-tbl_Shipping[[#This Row],[dispatch_date]]</f>
        <v>5</v>
      </c>
    </row>
    <row r="205" spans="1:6" x14ac:dyDescent="0.3">
      <c r="A205" s="2" t="s">
        <v>3130</v>
      </c>
      <c r="B205" s="2" t="s">
        <v>2446</v>
      </c>
      <c r="C205" s="3">
        <v>46027</v>
      </c>
      <c r="D205" s="3">
        <v>46030</v>
      </c>
      <c r="E205" s="2">
        <v>242.68</v>
      </c>
      <c r="F205" s="2">
        <f>tbl_Shipping[[#This Row],[delivery_date]]-tbl_Shipping[[#This Row],[dispatch_date]]</f>
        <v>3</v>
      </c>
    </row>
    <row r="206" spans="1:6" x14ac:dyDescent="0.3">
      <c r="A206" s="2" t="s">
        <v>3131</v>
      </c>
      <c r="B206" s="2" t="s">
        <v>14944</v>
      </c>
      <c r="C206" s="3">
        <v>46115</v>
      </c>
      <c r="D206" s="3">
        <v>46122</v>
      </c>
      <c r="E206" s="2">
        <v>434.63</v>
      </c>
      <c r="F206" s="2">
        <f>tbl_Shipping[[#This Row],[delivery_date]]-tbl_Shipping[[#This Row],[dispatch_date]]</f>
        <v>7</v>
      </c>
    </row>
    <row r="207" spans="1:6" x14ac:dyDescent="0.3">
      <c r="A207" s="2" t="s">
        <v>3132</v>
      </c>
      <c r="B207" s="2" t="s">
        <v>14943</v>
      </c>
      <c r="C207" s="3">
        <v>45961</v>
      </c>
      <c r="D207" s="3">
        <v>45967</v>
      </c>
      <c r="E207" s="2">
        <v>166.1</v>
      </c>
      <c r="F207" s="2">
        <f>tbl_Shipping[[#This Row],[delivery_date]]-tbl_Shipping[[#This Row],[dispatch_date]]</f>
        <v>6</v>
      </c>
    </row>
    <row r="208" spans="1:6" x14ac:dyDescent="0.3">
      <c r="A208" s="2" t="s">
        <v>3133</v>
      </c>
      <c r="B208" s="2" t="s">
        <v>2446</v>
      </c>
      <c r="C208" s="3">
        <v>45615</v>
      </c>
      <c r="D208" s="3">
        <v>45616</v>
      </c>
      <c r="E208" s="2">
        <v>217.37</v>
      </c>
      <c r="F208" s="2">
        <f>tbl_Shipping[[#This Row],[delivery_date]]-tbl_Shipping[[#This Row],[dispatch_date]]</f>
        <v>1</v>
      </c>
    </row>
    <row r="209" spans="1:6" x14ac:dyDescent="0.3">
      <c r="A209" s="2" t="s">
        <v>3134</v>
      </c>
      <c r="B209" s="2" t="s">
        <v>2446</v>
      </c>
      <c r="C209" s="3">
        <v>45982</v>
      </c>
      <c r="D209" s="3">
        <v>45983</v>
      </c>
      <c r="E209" s="2">
        <v>288.44</v>
      </c>
      <c r="F209" s="2">
        <f>tbl_Shipping[[#This Row],[delivery_date]]-tbl_Shipping[[#This Row],[dispatch_date]]</f>
        <v>1</v>
      </c>
    </row>
    <row r="210" spans="1:6" x14ac:dyDescent="0.3">
      <c r="A210" s="2" t="s">
        <v>3135</v>
      </c>
      <c r="B210" s="2" t="s">
        <v>2446</v>
      </c>
      <c r="C210" s="3">
        <v>46176</v>
      </c>
      <c r="D210" s="3">
        <v>46183</v>
      </c>
      <c r="E210" s="2">
        <v>218.44</v>
      </c>
      <c r="F210" s="2">
        <f>tbl_Shipping[[#This Row],[delivery_date]]-tbl_Shipping[[#This Row],[dispatch_date]]</f>
        <v>7</v>
      </c>
    </row>
    <row r="211" spans="1:6" x14ac:dyDescent="0.3">
      <c r="A211" s="2" t="s">
        <v>3136</v>
      </c>
      <c r="B211" s="2" t="s">
        <v>2446</v>
      </c>
      <c r="C211" s="3">
        <v>46055</v>
      </c>
      <c r="D211" s="3">
        <v>46060</v>
      </c>
      <c r="E211" s="2">
        <v>249.02</v>
      </c>
      <c r="F211" s="2">
        <f>tbl_Shipping[[#This Row],[delivery_date]]-tbl_Shipping[[#This Row],[dispatch_date]]</f>
        <v>5</v>
      </c>
    </row>
    <row r="212" spans="1:6" x14ac:dyDescent="0.3">
      <c r="A212" s="2" t="s">
        <v>3137</v>
      </c>
      <c r="B212" s="2" t="s">
        <v>2446</v>
      </c>
      <c r="C212" s="3">
        <v>46166</v>
      </c>
      <c r="D212" s="3">
        <v>46172</v>
      </c>
      <c r="E212" s="2">
        <v>97.13</v>
      </c>
      <c r="F212" s="2">
        <f>tbl_Shipping[[#This Row],[delivery_date]]-tbl_Shipping[[#This Row],[dispatch_date]]</f>
        <v>6</v>
      </c>
    </row>
    <row r="213" spans="1:6" x14ac:dyDescent="0.3">
      <c r="A213" s="2" t="s">
        <v>3138</v>
      </c>
      <c r="B213" s="2" t="s">
        <v>14943</v>
      </c>
      <c r="C213" s="3">
        <v>45498</v>
      </c>
      <c r="D213" s="3">
        <v>45505</v>
      </c>
      <c r="E213" s="2">
        <v>110.58</v>
      </c>
      <c r="F213" s="2">
        <f>tbl_Shipping[[#This Row],[delivery_date]]-tbl_Shipping[[#This Row],[dispatch_date]]</f>
        <v>7</v>
      </c>
    </row>
    <row r="214" spans="1:6" x14ac:dyDescent="0.3">
      <c r="A214" s="2" t="s">
        <v>3139</v>
      </c>
      <c r="B214" s="2" t="s">
        <v>2446</v>
      </c>
      <c r="C214" s="3">
        <v>46078</v>
      </c>
      <c r="D214" s="3">
        <v>46081</v>
      </c>
      <c r="E214" s="2">
        <v>38.020000000000003</v>
      </c>
      <c r="F214" s="2">
        <f>tbl_Shipping[[#This Row],[delivery_date]]-tbl_Shipping[[#This Row],[dispatch_date]]</f>
        <v>3</v>
      </c>
    </row>
    <row r="215" spans="1:6" x14ac:dyDescent="0.3">
      <c r="A215" s="2" t="s">
        <v>3140</v>
      </c>
      <c r="B215" s="2" t="s">
        <v>14943</v>
      </c>
      <c r="C215" s="3">
        <v>46228</v>
      </c>
      <c r="D215" s="3">
        <v>46229</v>
      </c>
      <c r="E215" s="2">
        <v>216.63</v>
      </c>
      <c r="F215" s="2">
        <f>tbl_Shipping[[#This Row],[delivery_date]]-tbl_Shipping[[#This Row],[dispatch_date]]</f>
        <v>1</v>
      </c>
    </row>
    <row r="216" spans="1:6" x14ac:dyDescent="0.3">
      <c r="A216" s="2" t="s">
        <v>3141</v>
      </c>
      <c r="B216" s="2" t="s">
        <v>14943</v>
      </c>
      <c r="C216" s="3">
        <v>45587</v>
      </c>
      <c r="D216" s="3">
        <v>45593</v>
      </c>
      <c r="E216" s="2">
        <v>272.35000000000002</v>
      </c>
      <c r="F216" s="2">
        <f>tbl_Shipping[[#This Row],[delivery_date]]-tbl_Shipping[[#This Row],[dispatch_date]]</f>
        <v>6</v>
      </c>
    </row>
    <row r="217" spans="1:6" x14ac:dyDescent="0.3">
      <c r="A217" s="2" t="s">
        <v>3142</v>
      </c>
      <c r="B217" s="2" t="s">
        <v>2446</v>
      </c>
      <c r="C217" s="3">
        <v>45409</v>
      </c>
      <c r="D217" s="3">
        <v>45411</v>
      </c>
      <c r="E217" s="2">
        <v>68.86</v>
      </c>
      <c r="F217" s="2">
        <f>tbl_Shipping[[#This Row],[delivery_date]]-tbl_Shipping[[#This Row],[dispatch_date]]</f>
        <v>2</v>
      </c>
    </row>
    <row r="218" spans="1:6" x14ac:dyDescent="0.3">
      <c r="A218" s="2" t="s">
        <v>3143</v>
      </c>
      <c r="B218" s="2" t="s">
        <v>2446</v>
      </c>
      <c r="C218" s="3">
        <v>45769</v>
      </c>
      <c r="D218" s="3">
        <v>45773</v>
      </c>
      <c r="E218" s="2">
        <v>240</v>
      </c>
      <c r="F218" s="2">
        <f>tbl_Shipping[[#This Row],[delivery_date]]-tbl_Shipping[[#This Row],[dispatch_date]]</f>
        <v>4</v>
      </c>
    </row>
    <row r="219" spans="1:6" x14ac:dyDescent="0.3">
      <c r="A219" s="2" t="s">
        <v>3144</v>
      </c>
      <c r="B219" s="2" t="s">
        <v>2446</v>
      </c>
      <c r="C219" s="3">
        <v>45331</v>
      </c>
      <c r="D219" s="3">
        <v>45334</v>
      </c>
      <c r="E219" s="2">
        <v>94.76</v>
      </c>
      <c r="F219" s="2">
        <f>tbl_Shipping[[#This Row],[delivery_date]]-tbl_Shipping[[#This Row],[dispatch_date]]</f>
        <v>3</v>
      </c>
    </row>
    <row r="220" spans="1:6" x14ac:dyDescent="0.3">
      <c r="A220" s="2" t="s">
        <v>3145</v>
      </c>
      <c r="B220" s="2" t="s">
        <v>14943</v>
      </c>
      <c r="C220" s="3">
        <v>46117</v>
      </c>
      <c r="D220" s="3">
        <v>46121</v>
      </c>
      <c r="E220" s="2">
        <v>252.39</v>
      </c>
      <c r="F220" s="2">
        <f>tbl_Shipping[[#This Row],[delivery_date]]-tbl_Shipping[[#This Row],[dispatch_date]]</f>
        <v>4</v>
      </c>
    </row>
    <row r="221" spans="1:6" x14ac:dyDescent="0.3">
      <c r="A221" s="2" t="s">
        <v>3146</v>
      </c>
      <c r="B221" s="2" t="s">
        <v>14943</v>
      </c>
      <c r="C221" s="3">
        <v>46034</v>
      </c>
      <c r="D221" s="3">
        <v>46039</v>
      </c>
      <c r="E221" s="2">
        <v>248.62</v>
      </c>
      <c r="F221" s="2">
        <f>tbl_Shipping[[#This Row],[delivery_date]]-tbl_Shipping[[#This Row],[dispatch_date]]</f>
        <v>5</v>
      </c>
    </row>
    <row r="222" spans="1:6" x14ac:dyDescent="0.3">
      <c r="A222" s="2" t="s">
        <v>3147</v>
      </c>
      <c r="B222" s="2" t="s">
        <v>2446</v>
      </c>
      <c r="C222" s="3">
        <v>45614</v>
      </c>
      <c r="D222" s="3">
        <v>45617</v>
      </c>
      <c r="E222" s="2">
        <v>81.760000000000005</v>
      </c>
      <c r="F222" s="2">
        <f>tbl_Shipping[[#This Row],[delivery_date]]-tbl_Shipping[[#This Row],[dispatch_date]]</f>
        <v>3</v>
      </c>
    </row>
    <row r="223" spans="1:6" x14ac:dyDescent="0.3">
      <c r="A223" s="2" t="s">
        <v>3148</v>
      </c>
      <c r="B223" s="2" t="s">
        <v>2446</v>
      </c>
      <c r="C223" s="3">
        <v>45667</v>
      </c>
      <c r="D223" s="3">
        <v>45675</v>
      </c>
      <c r="E223" s="2">
        <v>56.49</v>
      </c>
      <c r="F223" s="2">
        <f>tbl_Shipping[[#This Row],[delivery_date]]-tbl_Shipping[[#This Row],[dispatch_date]]</f>
        <v>8</v>
      </c>
    </row>
    <row r="224" spans="1:6" x14ac:dyDescent="0.3">
      <c r="A224" s="2" t="s">
        <v>3149</v>
      </c>
      <c r="B224" s="2" t="s">
        <v>2446</v>
      </c>
      <c r="C224" s="3">
        <v>45534</v>
      </c>
      <c r="D224" s="3">
        <v>45538</v>
      </c>
      <c r="E224" s="2">
        <v>205.44</v>
      </c>
      <c r="F224" s="2">
        <f>tbl_Shipping[[#This Row],[delivery_date]]-tbl_Shipping[[#This Row],[dispatch_date]]</f>
        <v>4</v>
      </c>
    </row>
    <row r="225" spans="1:6" x14ac:dyDescent="0.3">
      <c r="A225" s="2" t="s">
        <v>3150</v>
      </c>
      <c r="B225" s="2" t="s">
        <v>14943</v>
      </c>
      <c r="C225" s="3">
        <v>45975</v>
      </c>
      <c r="D225" s="3">
        <v>45978</v>
      </c>
      <c r="E225" s="2">
        <v>126.38</v>
      </c>
      <c r="F225" s="2">
        <f>tbl_Shipping[[#This Row],[delivery_date]]-tbl_Shipping[[#This Row],[dispatch_date]]</f>
        <v>3</v>
      </c>
    </row>
    <row r="226" spans="1:6" x14ac:dyDescent="0.3">
      <c r="A226" s="2" t="s">
        <v>3151</v>
      </c>
      <c r="B226" s="2" t="s">
        <v>2446</v>
      </c>
      <c r="C226" s="3">
        <v>46198</v>
      </c>
      <c r="D226" s="3">
        <v>46201</v>
      </c>
      <c r="E226" s="2">
        <v>161.69</v>
      </c>
      <c r="F226" s="2">
        <f>tbl_Shipping[[#This Row],[delivery_date]]-tbl_Shipping[[#This Row],[dispatch_date]]</f>
        <v>3</v>
      </c>
    </row>
    <row r="227" spans="1:6" x14ac:dyDescent="0.3">
      <c r="A227" s="2" t="s">
        <v>3152</v>
      </c>
      <c r="B227" s="2" t="s">
        <v>14943</v>
      </c>
      <c r="C227" s="3">
        <v>45631</v>
      </c>
      <c r="D227" s="3">
        <v>45634</v>
      </c>
      <c r="E227" s="2">
        <v>345.77</v>
      </c>
      <c r="F227" s="2">
        <f>tbl_Shipping[[#This Row],[delivery_date]]-tbl_Shipping[[#This Row],[dispatch_date]]</f>
        <v>3</v>
      </c>
    </row>
    <row r="228" spans="1:6" x14ac:dyDescent="0.3">
      <c r="A228" s="2" t="s">
        <v>3153</v>
      </c>
      <c r="B228" s="2" t="s">
        <v>2446</v>
      </c>
      <c r="C228" s="3">
        <v>46250</v>
      </c>
      <c r="D228" s="3">
        <v>46258</v>
      </c>
      <c r="E228" s="2">
        <v>102.06</v>
      </c>
      <c r="F228" s="2">
        <f>tbl_Shipping[[#This Row],[delivery_date]]-tbl_Shipping[[#This Row],[dispatch_date]]</f>
        <v>8</v>
      </c>
    </row>
    <row r="229" spans="1:6" x14ac:dyDescent="0.3">
      <c r="A229" s="2" t="s">
        <v>3154</v>
      </c>
      <c r="B229" s="2" t="s">
        <v>2446</v>
      </c>
      <c r="C229" s="3">
        <v>45575</v>
      </c>
      <c r="D229" s="3">
        <v>45580</v>
      </c>
      <c r="E229" s="2">
        <v>259.35000000000002</v>
      </c>
      <c r="F229" s="2">
        <f>tbl_Shipping[[#This Row],[delivery_date]]-tbl_Shipping[[#This Row],[dispatch_date]]</f>
        <v>5</v>
      </c>
    </row>
    <row r="230" spans="1:6" x14ac:dyDescent="0.3">
      <c r="A230" s="2" t="s">
        <v>3155</v>
      </c>
      <c r="B230" s="2" t="s">
        <v>2446</v>
      </c>
      <c r="C230" s="3">
        <v>45839</v>
      </c>
      <c r="D230" s="3">
        <v>45843</v>
      </c>
      <c r="E230" s="2">
        <v>35.520000000000003</v>
      </c>
      <c r="F230" s="2">
        <f>tbl_Shipping[[#This Row],[delivery_date]]-tbl_Shipping[[#This Row],[dispatch_date]]</f>
        <v>4</v>
      </c>
    </row>
    <row r="231" spans="1:6" x14ac:dyDescent="0.3">
      <c r="A231" s="2" t="s">
        <v>3156</v>
      </c>
      <c r="B231" s="2" t="s">
        <v>14943</v>
      </c>
      <c r="C231" s="3">
        <v>45780</v>
      </c>
      <c r="D231" s="3">
        <v>45788</v>
      </c>
      <c r="E231" s="2">
        <v>306.52</v>
      </c>
      <c r="F231" s="2">
        <f>tbl_Shipping[[#This Row],[delivery_date]]-tbl_Shipping[[#This Row],[dispatch_date]]</f>
        <v>8</v>
      </c>
    </row>
    <row r="232" spans="1:6" x14ac:dyDescent="0.3">
      <c r="A232" s="2" t="s">
        <v>3157</v>
      </c>
      <c r="B232" s="2" t="s">
        <v>14943</v>
      </c>
      <c r="C232" s="3">
        <v>45666</v>
      </c>
      <c r="D232" s="3">
        <v>45672</v>
      </c>
      <c r="E232" s="2">
        <v>228.97</v>
      </c>
      <c r="F232" s="2">
        <f>tbl_Shipping[[#This Row],[delivery_date]]-tbl_Shipping[[#This Row],[dispatch_date]]</f>
        <v>6</v>
      </c>
    </row>
    <row r="233" spans="1:6" x14ac:dyDescent="0.3">
      <c r="A233" s="2" t="s">
        <v>3158</v>
      </c>
      <c r="B233" s="2" t="s">
        <v>2446</v>
      </c>
      <c r="C233" s="3">
        <v>46220</v>
      </c>
      <c r="D233" s="3">
        <v>46221</v>
      </c>
      <c r="E233" s="2">
        <v>83.85</v>
      </c>
      <c r="F233" s="2">
        <f>tbl_Shipping[[#This Row],[delivery_date]]-tbl_Shipping[[#This Row],[dispatch_date]]</f>
        <v>1</v>
      </c>
    </row>
    <row r="234" spans="1:6" x14ac:dyDescent="0.3">
      <c r="A234" s="2" t="s">
        <v>3159</v>
      </c>
      <c r="B234" s="2" t="s">
        <v>14943</v>
      </c>
      <c r="C234" s="3">
        <v>46000</v>
      </c>
      <c r="D234" s="3">
        <v>46006</v>
      </c>
      <c r="E234" s="2">
        <v>220.76</v>
      </c>
      <c r="F234" s="2">
        <f>tbl_Shipping[[#This Row],[delivery_date]]-tbl_Shipping[[#This Row],[dispatch_date]]</f>
        <v>6</v>
      </c>
    </row>
    <row r="235" spans="1:6" x14ac:dyDescent="0.3">
      <c r="A235" s="2" t="s">
        <v>3160</v>
      </c>
      <c r="B235" s="2" t="s">
        <v>2446</v>
      </c>
      <c r="C235" s="3">
        <v>46010</v>
      </c>
      <c r="D235" s="3">
        <v>46013</v>
      </c>
      <c r="E235" s="2">
        <v>157.78</v>
      </c>
      <c r="F235" s="2">
        <f>tbl_Shipping[[#This Row],[delivery_date]]-tbl_Shipping[[#This Row],[dispatch_date]]</f>
        <v>3</v>
      </c>
    </row>
    <row r="236" spans="1:6" x14ac:dyDescent="0.3">
      <c r="A236" s="2" t="s">
        <v>3161</v>
      </c>
      <c r="B236" s="2" t="s">
        <v>14943</v>
      </c>
      <c r="C236" s="3">
        <v>45535</v>
      </c>
      <c r="D236" s="3">
        <v>45543</v>
      </c>
      <c r="E236" s="2">
        <v>265.48</v>
      </c>
      <c r="F236" s="2">
        <f>tbl_Shipping[[#This Row],[delivery_date]]-tbl_Shipping[[#This Row],[dispatch_date]]</f>
        <v>8</v>
      </c>
    </row>
    <row r="237" spans="1:6" x14ac:dyDescent="0.3">
      <c r="A237" s="2" t="s">
        <v>3162</v>
      </c>
      <c r="B237" s="2" t="s">
        <v>14943</v>
      </c>
      <c r="C237" s="3">
        <v>46234</v>
      </c>
      <c r="D237" s="3">
        <v>46240</v>
      </c>
      <c r="E237" s="2">
        <v>146.94</v>
      </c>
      <c r="F237" s="2">
        <f>tbl_Shipping[[#This Row],[delivery_date]]-tbl_Shipping[[#This Row],[dispatch_date]]</f>
        <v>6</v>
      </c>
    </row>
    <row r="238" spans="1:6" x14ac:dyDescent="0.3">
      <c r="A238" s="2" t="s">
        <v>3163</v>
      </c>
      <c r="B238" s="2" t="s">
        <v>2446</v>
      </c>
      <c r="C238" s="3">
        <v>45597</v>
      </c>
      <c r="D238" s="3">
        <v>45605</v>
      </c>
      <c r="E238" s="2">
        <v>224.91</v>
      </c>
      <c r="F238" s="2">
        <f>tbl_Shipping[[#This Row],[delivery_date]]-tbl_Shipping[[#This Row],[dispatch_date]]</f>
        <v>8</v>
      </c>
    </row>
    <row r="239" spans="1:6" x14ac:dyDescent="0.3">
      <c r="A239" s="2" t="s">
        <v>3164</v>
      </c>
      <c r="B239" s="2" t="s">
        <v>2446</v>
      </c>
      <c r="C239" s="3">
        <v>45619</v>
      </c>
      <c r="D239" s="3">
        <v>45620</v>
      </c>
      <c r="E239" s="2">
        <v>51.87</v>
      </c>
      <c r="F239" s="2">
        <f>tbl_Shipping[[#This Row],[delivery_date]]-tbl_Shipping[[#This Row],[dispatch_date]]</f>
        <v>1</v>
      </c>
    </row>
    <row r="240" spans="1:6" x14ac:dyDescent="0.3">
      <c r="A240" s="2" t="s">
        <v>3165</v>
      </c>
      <c r="B240" s="2" t="s">
        <v>14943</v>
      </c>
      <c r="C240" s="3">
        <v>46092</v>
      </c>
      <c r="D240" s="3">
        <v>46100</v>
      </c>
      <c r="E240" s="2">
        <v>336.21</v>
      </c>
      <c r="F240" s="2">
        <f>tbl_Shipping[[#This Row],[delivery_date]]-tbl_Shipping[[#This Row],[dispatch_date]]</f>
        <v>8</v>
      </c>
    </row>
    <row r="241" spans="1:6" x14ac:dyDescent="0.3">
      <c r="A241" s="2" t="s">
        <v>3166</v>
      </c>
      <c r="B241" s="2" t="s">
        <v>14943</v>
      </c>
      <c r="C241" s="3">
        <v>46028</v>
      </c>
      <c r="D241" s="3">
        <v>46033</v>
      </c>
      <c r="E241" s="2">
        <v>334.62</v>
      </c>
      <c r="F241" s="2">
        <f>tbl_Shipping[[#This Row],[delivery_date]]-tbl_Shipping[[#This Row],[dispatch_date]]</f>
        <v>5</v>
      </c>
    </row>
    <row r="242" spans="1:6" x14ac:dyDescent="0.3">
      <c r="A242" s="2" t="s">
        <v>3167</v>
      </c>
      <c r="B242" s="2" t="s">
        <v>14943</v>
      </c>
      <c r="C242" s="3">
        <v>46009</v>
      </c>
      <c r="D242" s="3">
        <v>46011</v>
      </c>
      <c r="E242" s="2">
        <v>290.76</v>
      </c>
      <c r="F242" s="2">
        <f>tbl_Shipping[[#This Row],[delivery_date]]-tbl_Shipping[[#This Row],[dispatch_date]]</f>
        <v>2</v>
      </c>
    </row>
    <row r="243" spans="1:6" x14ac:dyDescent="0.3">
      <c r="A243" s="2" t="s">
        <v>3168</v>
      </c>
      <c r="B243" s="2" t="s">
        <v>2446</v>
      </c>
      <c r="C243" s="3">
        <v>46125</v>
      </c>
      <c r="D243" s="3">
        <v>46130</v>
      </c>
      <c r="E243" s="2">
        <v>295.8</v>
      </c>
      <c r="F243" s="2">
        <f>tbl_Shipping[[#This Row],[delivery_date]]-tbl_Shipping[[#This Row],[dispatch_date]]</f>
        <v>5</v>
      </c>
    </row>
    <row r="244" spans="1:6" x14ac:dyDescent="0.3">
      <c r="A244" s="2" t="s">
        <v>3169</v>
      </c>
      <c r="B244" s="2" t="s">
        <v>14944</v>
      </c>
      <c r="C244" s="3">
        <v>45346</v>
      </c>
      <c r="D244" s="3">
        <v>45350</v>
      </c>
      <c r="E244" s="2">
        <v>244.45</v>
      </c>
      <c r="F244" s="2">
        <f>tbl_Shipping[[#This Row],[delivery_date]]-tbl_Shipping[[#This Row],[dispatch_date]]</f>
        <v>4</v>
      </c>
    </row>
    <row r="245" spans="1:6" x14ac:dyDescent="0.3">
      <c r="A245" s="2" t="s">
        <v>3170</v>
      </c>
      <c r="B245" s="2" t="s">
        <v>14943</v>
      </c>
      <c r="C245" s="3">
        <v>45705</v>
      </c>
      <c r="D245" s="3">
        <v>45711</v>
      </c>
      <c r="E245" s="2">
        <v>314.35000000000002</v>
      </c>
      <c r="F245" s="2">
        <f>tbl_Shipping[[#This Row],[delivery_date]]-tbl_Shipping[[#This Row],[dispatch_date]]</f>
        <v>6</v>
      </c>
    </row>
    <row r="246" spans="1:6" x14ac:dyDescent="0.3">
      <c r="A246" s="2" t="s">
        <v>3171</v>
      </c>
      <c r="B246" s="2" t="s">
        <v>2446</v>
      </c>
      <c r="C246" s="3">
        <v>45454</v>
      </c>
      <c r="D246" s="3">
        <v>45455</v>
      </c>
      <c r="E246" s="2">
        <v>85.45</v>
      </c>
      <c r="F246" s="2">
        <f>tbl_Shipping[[#This Row],[delivery_date]]-tbl_Shipping[[#This Row],[dispatch_date]]</f>
        <v>1</v>
      </c>
    </row>
    <row r="247" spans="1:6" x14ac:dyDescent="0.3">
      <c r="A247" s="2" t="s">
        <v>3172</v>
      </c>
      <c r="B247" s="2" t="s">
        <v>2446</v>
      </c>
      <c r="C247" s="3">
        <v>46074</v>
      </c>
      <c r="D247" s="3">
        <v>46076</v>
      </c>
      <c r="E247" s="2">
        <v>75.02</v>
      </c>
      <c r="F247" s="2">
        <f>tbl_Shipping[[#This Row],[delivery_date]]-tbl_Shipping[[#This Row],[dispatch_date]]</f>
        <v>2</v>
      </c>
    </row>
    <row r="248" spans="1:6" x14ac:dyDescent="0.3">
      <c r="A248" s="2" t="s">
        <v>3173</v>
      </c>
      <c r="B248" s="2" t="s">
        <v>14943</v>
      </c>
      <c r="C248" s="3">
        <v>45621</v>
      </c>
      <c r="D248" s="3">
        <v>45623</v>
      </c>
      <c r="E248" s="2">
        <v>309.36</v>
      </c>
      <c r="F248" s="2">
        <f>tbl_Shipping[[#This Row],[delivery_date]]-tbl_Shipping[[#This Row],[dispatch_date]]</f>
        <v>2</v>
      </c>
    </row>
    <row r="249" spans="1:6" x14ac:dyDescent="0.3">
      <c r="A249" s="2" t="s">
        <v>3174</v>
      </c>
      <c r="B249" s="2" t="s">
        <v>2446</v>
      </c>
      <c r="C249" s="3">
        <v>45998</v>
      </c>
      <c r="D249" s="3">
        <v>46001</v>
      </c>
      <c r="E249" s="2">
        <v>205.17</v>
      </c>
      <c r="F249" s="2">
        <f>tbl_Shipping[[#This Row],[delivery_date]]-tbl_Shipping[[#This Row],[dispatch_date]]</f>
        <v>3</v>
      </c>
    </row>
    <row r="250" spans="1:6" x14ac:dyDescent="0.3">
      <c r="A250" s="2" t="s">
        <v>3175</v>
      </c>
      <c r="B250" s="2" t="s">
        <v>14943</v>
      </c>
      <c r="C250" s="3">
        <v>45479</v>
      </c>
      <c r="D250" s="3">
        <v>45483</v>
      </c>
      <c r="E250" s="2">
        <v>338.87</v>
      </c>
      <c r="F250" s="2">
        <f>tbl_Shipping[[#This Row],[delivery_date]]-tbl_Shipping[[#This Row],[dispatch_date]]</f>
        <v>4</v>
      </c>
    </row>
    <row r="251" spans="1:6" x14ac:dyDescent="0.3">
      <c r="A251" s="2" t="s">
        <v>3176</v>
      </c>
      <c r="B251" s="2" t="s">
        <v>2446</v>
      </c>
      <c r="C251" s="3">
        <v>45524</v>
      </c>
      <c r="D251" s="3">
        <v>45526</v>
      </c>
      <c r="E251" s="2">
        <v>201.7</v>
      </c>
      <c r="F251" s="2">
        <f>tbl_Shipping[[#This Row],[delivery_date]]-tbl_Shipping[[#This Row],[dispatch_date]]</f>
        <v>2</v>
      </c>
    </row>
    <row r="252" spans="1:6" x14ac:dyDescent="0.3">
      <c r="A252" s="2" t="s">
        <v>3177</v>
      </c>
      <c r="B252" s="2" t="s">
        <v>14943</v>
      </c>
      <c r="C252" s="3">
        <v>45936</v>
      </c>
      <c r="D252" s="3">
        <v>45943</v>
      </c>
      <c r="E252" s="2">
        <v>346.32</v>
      </c>
      <c r="F252" s="2">
        <f>tbl_Shipping[[#This Row],[delivery_date]]-tbl_Shipping[[#This Row],[dispatch_date]]</f>
        <v>7</v>
      </c>
    </row>
    <row r="253" spans="1:6" x14ac:dyDescent="0.3">
      <c r="A253" s="2" t="s">
        <v>3178</v>
      </c>
      <c r="B253" s="2" t="s">
        <v>14943</v>
      </c>
      <c r="C253" s="3">
        <v>46013</v>
      </c>
      <c r="D253" s="3">
        <v>46015</v>
      </c>
      <c r="E253" s="2">
        <v>347.03</v>
      </c>
      <c r="F253" s="2">
        <f>tbl_Shipping[[#This Row],[delivery_date]]-tbl_Shipping[[#This Row],[dispatch_date]]</f>
        <v>2</v>
      </c>
    </row>
    <row r="254" spans="1:6" x14ac:dyDescent="0.3">
      <c r="A254" s="2" t="s">
        <v>3179</v>
      </c>
      <c r="B254" s="2" t="s">
        <v>2446</v>
      </c>
      <c r="C254" s="3">
        <v>45447</v>
      </c>
      <c r="D254" s="3">
        <v>45454</v>
      </c>
      <c r="E254" s="2">
        <v>220.11</v>
      </c>
      <c r="F254" s="2">
        <f>tbl_Shipping[[#This Row],[delivery_date]]-tbl_Shipping[[#This Row],[dispatch_date]]</f>
        <v>7</v>
      </c>
    </row>
    <row r="255" spans="1:6" x14ac:dyDescent="0.3">
      <c r="A255" s="2" t="s">
        <v>3180</v>
      </c>
      <c r="B255" s="2" t="s">
        <v>2446</v>
      </c>
      <c r="C255" s="3">
        <v>45308</v>
      </c>
      <c r="D255" s="3">
        <v>45310</v>
      </c>
      <c r="E255" s="2">
        <v>66.8</v>
      </c>
      <c r="F255" s="2">
        <f>tbl_Shipping[[#This Row],[delivery_date]]-tbl_Shipping[[#This Row],[dispatch_date]]</f>
        <v>2</v>
      </c>
    </row>
    <row r="256" spans="1:6" x14ac:dyDescent="0.3">
      <c r="A256" s="2" t="s">
        <v>3181</v>
      </c>
      <c r="B256" s="2" t="s">
        <v>2446</v>
      </c>
      <c r="C256" s="3">
        <v>45982</v>
      </c>
      <c r="D256" s="3">
        <v>45990</v>
      </c>
      <c r="E256" s="2">
        <v>241.22</v>
      </c>
      <c r="F256" s="2">
        <f>tbl_Shipping[[#This Row],[delivery_date]]-tbl_Shipping[[#This Row],[dispatch_date]]</f>
        <v>8</v>
      </c>
    </row>
    <row r="257" spans="1:6" x14ac:dyDescent="0.3">
      <c r="A257" s="2" t="s">
        <v>3182</v>
      </c>
      <c r="B257" s="2" t="s">
        <v>2446</v>
      </c>
      <c r="C257" s="3">
        <v>46177</v>
      </c>
      <c r="D257" s="3">
        <v>46179</v>
      </c>
      <c r="E257" s="2">
        <v>297.85000000000002</v>
      </c>
      <c r="F257" s="2">
        <f>tbl_Shipping[[#This Row],[delivery_date]]-tbl_Shipping[[#This Row],[dispatch_date]]</f>
        <v>2</v>
      </c>
    </row>
    <row r="258" spans="1:6" x14ac:dyDescent="0.3">
      <c r="A258" s="2" t="s">
        <v>3183</v>
      </c>
      <c r="B258" s="2" t="s">
        <v>2446</v>
      </c>
      <c r="C258" s="3">
        <v>46170</v>
      </c>
      <c r="D258" s="3">
        <v>46173</v>
      </c>
      <c r="E258" s="2">
        <v>261.38</v>
      </c>
      <c r="F258" s="2">
        <f>tbl_Shipping[[#This Row],[delivery_date]]-tbl_Shipping[[#This Row],[dispatch_date]]</f>
        <v>3</v>
      </c>
    </row>
    <row r="259" spans="1:6" x14ac:dyDescent="0.3">
      <c r="A259" s="2" t="s">
        <v>3184</v>
      </c>
      <c r="B259" s="2" t="s">
        <v>14944</v>
      </c>
      <c r="C259" s="3">
        <v>45986</v>
      </c>
      <c r="D259" s="3">
        <v>45994</v>
      </c>
      <c r="E259" s="2">
        <v>368.19</v>
      </c>
      <c r="F259" s="2">
        <f>tbl_Shipping[[#This Row],[delivery_date]]-tbl_Shipping[[#This Row],[dispatch_date]]</f>
        <v>8</v>
      </c>
    </row>
    <row r="260" spans="1:6" x14ac:dyDescent="0.3">
      <c r="A260" s="2" t="s">
        <v>3185</v>
      </c>
      <c r="B260" s="2" t="s">
        <v>14943</v>
      </c>
      <c r="C260" s="3">
        <v>45590</v>
      </c>
      <c r="D260" s="3">
        <v>45598</v>
      </c>
      <c r="E260" s="2">
        <v>311.32</v>
      </c>
      <c r="F260" s="2">
        <f>tbl_Shipping[[#This Row],[delivery_date]]-tbl_Shipping[[#This Row],[dispatch_date]]</f>
        <v>8</v>
      </c>
    </row>
    <row r="261" spans="1:6" x14ac:dyDescent="0.3">
      <c r="A261" s="2" t="s">
        <v>3186</v>
      </c>
      <c r="B261" s="2" t="s">
        <v>2446</v>
      </c>
      <c r="C261" s="3">
        <v>45889</v>
      </c>
      <c r="D261" s="3">
        <v>45894</v>
      </c>
      <c r="E261" s="2">
        <v>93.73</v>
      </c>
      <c r="F261" s="2">
        <f>tbl_Shipping[[#This Row],[delivery_date]]-tbl_Shipping[[#This Row],[dispatch_date]]</f>
        <v>5</v>
      </c>
    </row>
    <row r="262" spans="1:6" x14ac:dyDescent="0.3">
      <c r="A262" s="2" t="s">
        <v>3187</v>
      </c>
      <c r="B262" s="2" t="s">
        <v>2446</v>
      </c>
      <c r="C262" s="3">
        <v>46003</v>
      </c>
      <c r="D262" s="3">
        <v>46011</v>
      </c>
      <c r="E262" s="2">
        <v>151.37</v>
      </c>
      <c r="F262" s="2">
        <f>tbl_Shipping[[#This Row],[delivery_date]]-tbl_Shipping[[#This Row],[dispatch_date]]</f>
        <v>8</v>
      </c>
    </row>
    <row r="263" spans="1:6" x14ac:dyDescent="0.3">
      <c r="A263" s="2" t="s">
        <v>3188</v>
      </c>
      <c r="B263" s="2" t="s">
        <v>2446</v>
      </c>
      <c r="C263" s="3">
        <v>46047</v>
      </c>
      <c r="D263" s="3">
        <v>46049</v>
      </c>
      <c r="E263" s="2">
        <v>208.17</v>
      </c>
      <c r="F263" s="2">
        <f>tbl_Shipping[[#This Row],[delivery_date]]-tbl_Shipping[[#This Row],[dispatch_date]]</f>
        <v>2</v>
      </c>
    </row>
    <row r="264" spans="1:6" x14ac:dyDescent="0.3">
      <c r="A264" s="2" t="s">
        <v>3189</v>
      </c>
      <c r="B264" s="2" t="s">
        <v>2446</v>
      </c>
      <c r="C264" s="3">
        <v>46248</v>
      </c>
      <c r="D264" s="3">
        <v>46253</v>
      </c>
      <c r="E264" s="2">
        <v>287.45</v>
      </c>
      <c r="F264" s="2">
        <f>tbl_Shipping[[#This Row],[delivery_date]]-tbl_Shipping[[#This Row],[dispatch_date]]</f>
        <v>5</v>
      </c>
    </row>
    <row r="265" spans="1:6" x14ac:dyDescent="0.3">
      <c r="A265" s="2" t="s">
        <v>3190</v>
      </c>
      <c r="B265" s="2" t="s">
        <v>2446</v>
      </c>
      <c r="C265" s="3">
        <v>45979</v>
      </c>
      <c r="D265" s="3">
        <v>45986</v>
      </c>
      <c r="E265" s="2">
        <v>244.98</v>
      </c>
      <c r="F265" s="2">
        <f>tbl_Shipping[[#This Row],[delivery_date]]-tbl_Shipping[[#This Row],[dispatch_date]]</f>
        <v>7</v>
      </c>
    </row>
    <row r="266" spans="1:6" x14ac:dyDescent="0.3">
      <c r="A266" s="2" t="s">
        <v>3191</v>
      </c>
      <c r="B266" s="2" t="s">
        <v>14943</v>
      </c>
      <c r="C266" s="3">
        <v>45699</v>
      </c>
      <c r="D266" s="3">
        <v>45707</v>
      </c>
      <c r="E266" s="2">
        <v>129.87</v>
      </c>
      <c r="F266" s="2">
        <f>tbl_Shipping[[#This Row],[delivery_date]]-tbl_Shipping[[#This Row],[dispatch_date]]</f>
        <v>8</v>
      </c>
    </row>
    <row r="267" spans="1:6" x14ac:dyDescent="0.3">
      <c r="A267" s="2" t="s">
        <v>3192</v>
      </c>
      <c r="B267" s="2" t="s">
        <v>14943</v>
      </c>
      <c r="C267" s="3">
        <v>45478</v>
      </c>
      <c r="D267" s="3">
        <v>45481</v>
      </c>
      <c r="E267" s="2">
        <v>254.7</v>
      </c>
      <c r="F267" s="2">
        <f>tbl_Shipping[[#This Row],[delivery_date]]-tbl_Shipping[[#This Row],[dispatch_date]]</f>
        <v>3</v>
      </c>
    </row>
    <row r="268" spans="1:6" x14ac:dyDescent="0.3">
      <c r="A268" s="2" t="s">
        <v>3193</v>
      </c>
      <c r="B268" s="2" t="s">
        <v>2446</v>
      </c>
      <c r="C268" s="3">
        <v>45772</v>
      </c>
      <c r="D268" s="3">
        <v>45778</v>
      </c>
      <c r="E268" s="2">
        <v>98.98</v>
      </c>
      <c r="F268" s="2">
        <f>tbl_Shipping[[#This Row],[delivery_date]]-tbl_Shipping[[#This Row],[dispatch_date]]</f>
        <v>6</v>
      </c>
    </row>
    <row r="269" spans="1:6" x14ac:dyDescent="0.3">
      <c r="A269" s="2" t="s">
        <v>3194</v>
      </c>
      <c r="B269" s="2" t="s">
        <v>2446</v>
      </c>
      <c r="C269" s="3">
        <v>45559</v>
      </c>
      <c r="D269" s="3">
        <v>45560</v>
      </c>
      <c r="E269" s="2">
        <v>43.47</v>
      </c>
      <c r="F269" s="2">
        <f>tbl_Shipping[[#This Row],[delivery_date]]-tbl_Shipping[[#This Row],[dispatch_date]]</f>
        <v>1</v>
      </c>
    </row>
    <row r="270" spans="1:6" x14ac:dyDescent="0.3">
      <c r="A270" s="2" t="s">
        <v>3195</v>
      </c>
      <c r="B270" s="2" t="s">
        <v>14944</v>
      </c>
      <c r="C270" s="3">
        <v>46147</v>
      </c>
      <c r="D270" s="3">
        <v>46150</v>
      </c>
      <c r="E270" s="2">
        <v>379.1</v>
      </c>
      <c r="F270" s="2">
        <f>tbl_Shipping[[#This Row],[delivery_date]]-tbl_Shipping[[#This Row],[dispatch_date]]</f>
        <v>3</v>
      </c>
    </row>
    <row r="271" spans="1:6" x14ac:dyDescent="0.3">
      <c r="A271" s="2" t="s">
        <v>3196</v>
      </c>
      <c r="B271" s="2" t="s">
        <v>14943</v>
      </c>
      <c r="C271" s="3">
        <v>46191</v>
      </c>
      <c r="D271" s="3">
        <v>46192</v>
      </c>
      <c r="E271" s="2">
        <v>160.06</v>
      </c>
      <c r="F271" s="2">
        <f>tbl_Shipping[[#This Row],[delivery_date]]-tbl_Shipping[[#This Row],[dispatch_date]]</f>
        <v>1</v>
      </c>
    </row>
    <row r="272" spans="1:6" x14ac:dyDescent="0.3">
      <c r="A272" s="2" t="s">
        <v>3197</v>
      </c>
      <c r="B272" s="2" t="s">
        <v>14943</v>
      </c>
      <c r="C272" s="3">
        <v>45613</v>
      </c>
      <c r="D272" s="3">
        <v>45616</v>
      </c>
      <c r="E272" s="2">
        <v>147.63999999999999</v>
      </c>
      <c r="F272" s="2">
        <f>tbl_Shipping[[#This Row],[delivery_date]]-tbl_Shipping[[#This Row],[dispatch_date]]</f>
        <v>3</v>
      </c>
    </row>
    <row r="273" spans="1:6" x14ac:dyDescent="0.3">
      <c r="A273" s="2" t="s">
        <v>3198</v>
      </c>
      <c r="B273" s="2" t="s">
        <v>14943</v>
      </c>
      <c r="C273" s="3">
        <v>46076</v>
      </c>
      <c r="D273" s="3">
        <v>46081</v>
      </c>
      <c r="E273" s="2">
        <v>346.73</v>
      </c>
      <c r="F273" s="2">
        <f>tbl_Shipping[[#This Row],[delivery_date]]-tbl_Shipping[[#This Row],[dispatch_date]]</f>
        <v>5</v>
      </c>
    </row>
    <row r="274" spans="1:6" x14ac:dyDescent="0.3">
      <c r="A274" s="2" t="s">
        <v>3199</v>
      </c>
      <c r="B274" s="2" t="s">
        <v>14943</v>
      </c>
      <c r="C274" s="3">
        <v>45743</v>
      </c>
      <c r="D274" s="3">
        <v>45748</v>
      </c>
      <c r="E274" s="2">
        <v>179.91</v>
      </c>
      <c r="F274" s="2">
        <f>tbl_Shipping[[#This Row],[delivery_date]]-tbl_Shipping[[#This Row],[dispatch_date]]</f>
        <v>5</v>
      </c>
    </row>
    <row r="275" spans="1:6" x14ac:dyDescent="0.3">
      <c r="A275" s="2" t="s">
        <v>3200</v>
      </c>
      <c r="B275" s="2" t="s">
        <v>14944</v>
      </c>
      <c r="C275" s="3">
        <v>45774</v>
      </c>
      <c r="D275" s="3">
        <v>45782</v>
      </c>
      <c r="E275" s="2">
        <v>267.63</v>
      </c>
      <c r="F275" s="2">
        <f>tbl_Shipping[[#This Row],[delivery_date]]-tbl_Shipping[[#This Row],[dispatch_date]]</f>
        <v>8</v>
      </c>
    </row>
    <row r="276" spans="1:6" x14ac:dyDescent="0.3">
      <c r="A276" s="2" t="s">
        <v>3201</v>
      </c>
      <c r="B276" s="2" t="s">
        <v>2446</v>
      </c>
      <c r="C276" s="3">
        <v>46211</v>
      </c>
      <c r="D276" s="3">
        <v>46216</v>
      </c>
      <c r="E276" s="2">
        <v>68.3</v>
      </c>
      <c r="F276" s="2">
        <f>tbl_Shipping[[#This Row],[delivery_date]]-tbl_Shipping[[#This Row],[dispatch_date]]</f>
        <v>5</v>
      </c>
    </row>
    <row r="277" spans="1:6" x14ac:dyDescent="0.3">
      <c r="A277" s="2" t="s">
        <v>3202</v>
      </c>
      <c r="B277" s="2" t="s">
        <v>2446</v>
      </c>
      <c r="C277" s="3">
        <v>45790</v>
      </c>
      <c r="D277" s="3">
        <v>45793</v>
      </c>
      <c r="E277" s="2">
        <v>85.63</v>
      </c>
      <c r="F277" s="2">
        <f>tbl_Shipping[[#This Row],[delivery_date]]-tbl_Shipping[[#This Row],[dispatch_date]]</f>
        <v>3</v>
      </c>
    </row>
    <row r="278" spans="1:6" x14ac:dyDescent="0.3">
      <c r="A278" s="2" t="s">
        <v>3203</v>
      </c>
      <c r="B278" s="2" t="s">
        <v>2446</v>
      </c>
      <c r="C278" s="3">
        <v>45421</v>
      </c>
      <c r="D278" s="3">
        <v>45425</v>
      </c>
      <c r="E278" s="2">
        <v>276.67</v>
      </c>
      <c r="F278" s="2">
        <f>tbl_Shipping[[#This Row],[delivery_date]]-tbl_Shipping[[#This Row],[dispatch_date]]</f>
        <v>4</v>
      </c>
    </row>
    <row r="279" spans="1:6" x14ac:dyDescent="0.3">
      <c r="A279" s="2" t="s">
        <v>3204</v>
      </c>
      <c r="B279" s="2" t="s">
        <v>2446</v>
      </c>
      <c r="C279" s="3">
        <v>45467</v>
      </c>
      <c r="D279" s="3">
        <v>45469</v>
      </c>
      <c r="E279" s="2">
        <v>81.849999999999994</v>
      </c>
      <c r="F279" s="2">
        <f>tbl_Shipping[[#This Row],[delivery_date]]-tbl_Shipping[[#This Row],[dispatch_date]]</f>
        <v>2</v>
      </c>
    </row>
    <row r="280" spans="1:6" x14ac:dyDescent="0.3">
      <c r="A280" s="2" t="s">
        <v>3205</v>
      </c>
      <c r="B280" s="2" t="s">
        <v>14944</v>
      </c>
      <c r="C280" s="3">
        <v>45511</v>
      </c>
      <c r="D280" s="3">
        <v>45515</v>
      </c>
      <c r="E280" s="2">
        <v>268.76</v>
      </c>
      <c r="F280" s="2">
        <f>tbl_Shipping[[#This Row],[delivery_date]]-tbl_Shipping[[#This Row],[dispatch_date]]</f>
        <v>4</v>
      </c>
    </row>
    <row r="281" spans="1:6" x14ac:dyDescent="0.3">
      <c r="A281" s="2" t="s">
        <v>3206</v>
      </c>
      <c r="B281" s="2" t="s">
        <v>2446</v>
      </c>
      <c r="C281" s="3">
        <v>45478</v>
      </c>
      <c r="D281" s="3">
        <v>45480</v>
      </c>
      <c r="E281" s="2">
        <v>43.9</v>
      </c>
      <c r="F281" s="2">
        <f>tbl_Shipping[[#This Row],[delivery_date]]-tbl_Shipping[[#This Row],[dispatch_date]]</f>
        <v>2</v>
      </c>
    </row>
    <row r="282" spans="1:6" x14ac:dyDescent="0.3">
      <c r="A282" s="2" t="s">
        <v>3207</v>
      </c>
      <c r="B282" s="2" t="s">
        <v>14943</v>
      </c>
      <c r="C282" s="3">
        <v>45391</v>
      </c>
      <c r="D282" s="3">
        <v>45393</v>
      </c>
      <c r="E282" s="2">
        <v>266.08</v>
      </c>
      <c r="F282" s="2">
        <f>tbl_Shipping[[#This Row],[delivery_date]]-tbl_Shipping[[#This Row],[dispatch_date]]</f>
        <v>2</v>
      </c>
    </row>
    <row r="283" spans="1:6" x14ac:dyDescent="0.3">
      <c r="A283" s="2" t="s">
        <v>3208</v>
      </c>
      <c r="B283" s="2" t="s">
        <v>2446</v>
      </c>
      <c r="C283" s="3">
        <v>45697</v>
      </c>
      <c r="D283" s="3">
        <v>45700</v>
      </c>
      <c r="E283" s="2">
        <v>246.35</v>
      </c>
      <c r="F283" s="2">
        <f>tbl_Shipping[[#This Row],[delivery_date]]-tbl_Shipping[[#This Row],[dispatch_date]]</f>
        <v>3</v>
      </c>
    </row>
    <row r="284" spans="1:6" x14ac:dyDescent="0.3">
      <c r="A284" s="2" t="s">
        <v>3209</v>
      </c>
      <c r="B284" s="2" t="s">
        <v>2446</v>
      </c>
      <c r="C284" s="3">
        <v>45450</v>
      </c>
      <c r="D284" s="3">
        <v>45453</v>
      </c>
      <c r="E284" s="2">
        <v>129.03</v>
      </c>
      <c r="F284" s="2">
        <f>tbl_Shipping[[#This Row],[delivery_date]]-tbl_Shipping[[#This Row],[dispatch_date]]</f>
        <v>3</v>
      </c>
    </row>
    <row r="285" spans="1:6" x14ac:dyDescent="0.3">
      <c r="A285" s="2" t="s">
        <v>3210</v>
      </c>
      <c r="B285" s="2" t="s">
        <v>2446</v>
      </c>
      <c r="C285" s="3">
        <v>45757</v>
      </c>
      <c r="D285" s="3">
        <v>45759</v>
      </c>
      <c r="E285" s="2">
        <v>178.33</v>
      </c>
      <c r="F285" s="2">
        <f>tbl_Shipping[[#This Row],[delivery_date]]-tbl_Shipping[[#This Row],[dispatch_date]]</f>
        <v>2</v>
      </c>
    </row>
    <row r="286" spans="1:6" x14ac:dyDescent="0.3">
      <c r="A286" s="2" t="s">
        <v>3211</v>
      </c>
      <c r="B286" s="2" t="s">
        <v>14943</v>
      </c>
      <c r="C286" s="3">
        <v>45965</v>
      </c>
      <c r="D286" s="3">
        <v>45973</v>
      </c>
      <c r="E286" s="2">
        <v>240.96</v>
      </c>
      <c r="F286" s="2">
        <f>tbl_Shipping[[#This Row],[delivery_date]]-tbl_Shipping[[#This Row],[dispatch_date]]</f>
        <v>8</v>
      </c>
    </row>
    <row r="287" spans="1:6" x14ac:dyDescent="0.3">
      <c r="A287" s="2" t="s">
        <v>3212</v>
      </c>
      <c r="B287" s="2" t="s">
        <v>2446</v>
      </c>
      <c r="C287" s="3">
        <v>46111</v>
      </c>
      <c r="D287" s="3">
        <v>46116</v>
      </c>
      <c r="E287" s="2">
        <v>48.3</v>
      </c>
      <c r="F287" s="2">
        <f>tbl_Shipping[[#This Row],[delivery_date]]-tbl_Shipping[[#This Row],[dispatch_date]]</f>
        <v>5</v>
      </c>
    </row>
    <row r="288" spans="1:6" x14ac:dyDescent="0.3">
      <c r="A288" s="2" t="s">
        <v>3213</v>
      </c>
      <c r="B288" s="2" t="s">
        <v>2446</v>
      </c>
      <c r="C288" s="3">
        <v>45582</v>
      </c>
      <c r="D288" s="3">
        <v>45590</v>
      </c>
      <c r="E288" s="2">
        <v>145.21</v>
      </c>
      <c r="F288" s="2">
        <f>tbl_Shipping[[#This Row],[delivery_date]]-tbl_Shipping[[#This Row],[dispatch_date]]</f>
        <v>8</v>
      </c>
    </row>
    <row r="289" spans="1:6" x14ac:dyDescent="0.3">
      <c r="A289" s="2" t="s">
        <v>3214</v>
      </c>
      <c r="B289" s="2" t="s">
        <v>2446</v>
      </c>
      <c r="C289" s="3">
        <v>45910</v>
      </c>
      <c r="D289" s="3">
        <v>45912</v>
      </c>
      <c r="E289" s="2">
        <v>223.94</v>
      </c>
      <c r="F289" s="2">
        <f>tbl_Shipping[[#This Row],[delivery_date]]-tbl_Shipping[[#This Row],[dispatch_date]]</f>
        <v>2</v>
      </c>
    </row>
    <row r="290" spans="1:6" x14ac:dyDescent="0.3">
      <c r="A290" s="2" t="s">
        <v>3215</v>
      </c>
      <c r="B290" s="2" t="s">
        <v>2446</v>
      </c>
      <c r="C290" s="3">
        <v>46083</v>
      </c>
      <c r="D290" s="3">
        <v>46085</v>
      </c>
      <c r="E290" s="2">
        <v>200.27</v>
      </c>
      <c r="F290" s="2">
        <f>tbl_Shipping[[#This Row],[delivery_date]]-tbl_Shipping[[#This Row],[dispatch_date]]</f>
        <v>2</v>
      </c>
    </row>
    <row r="291" spans="1:6" x14ac:dyDescent="0.3">
      <c r="A291" s="2" t="s">
        <v>3216</v>
      </c>
      <c r="B291" s="2" t="s">
        <v>14944</v>
      </c>
      <c r="C291" s="3">
        <v>46093</v>
      </c>
      <c r="D291" s="3">
        <v>46100</v>
      </c>
      <c r="E291" s="2">
        <v>277.82</v>
      </c>
      <c r="F291" s="2">
        <f>tbl_Shipping[[#This Row],[delivery_date]]-tbl_Shipping[[#This Row],[dispatch_date]]</f>
        <v>7</v>
      </c>
    </row>
    <row r="292" spans="1:6" x14ac:dyDescent="0.3">
      <c r="A292" s="2" t="s">
        <v>3217</v>
      </c>
      <c r="B292" s="2" t="s">
        <v>2446</v>
      </c>
      <c r="C292" s="3">
        <v>45417</v>
      </c>
      <c r="D292" s="3">
        <v>45422</v>
      </c>
      <c r="E292" s="2">
        <v>234.76</v>
      </c>
      <c r="F292" s="2">
        <f>tbl_Shipping[[#This Row],[delivery_date]]-tbl_Shipping[[#This Row],[dispatch_date]]</f>
        <v>5</v>
      </c>
    </row>
    <row r="293" spans="1:6" x14ac:dyDescent="0.3">
      <c r="A293" s="2" t="s">
        <v>3218</v>
      </c>
      <c r="B293" s="2" t="s">
        <v>14943</v>
      </c>
      <c r="C293" s="3">
        <v>45610</v>
      </c>
      <c r="D293" s="3">
        <v>45612</v>
      </c>
      <c r="E293" s="2">
        <v>117.46</v>
      </c>
      <c r="F293" s="2">
        <f>tbl_Shipping[[#This Row],[delivery_date]]-tbl_Shipping[[#This Row],[dispatch_date]]</f>
        <v>2</v>
      </c>
    </row>
    <row r="294" spans="1:6" x14ac:dyDescent="0.3">
      <c r="A294" s="2" t="s">
        <v>3219</v>
      </c>
      <c r="B294" s="2" t="s">
        <v>14943</v>
      </c>
      <c r="C294" s="3">
        <v>45499</v>
      </c>
      <c r="D294" s="3">
        <v>45507</v>
      </c>
      <c r="E294" s="2">
        <v>148.62</v>
      </c>
      <c r="F294" s="2">
        <f>tbl_Shipping[[#This Row],[delivery_date]]-tbl_Shipping[[#This Row],[dispatch_date]]</f>
        <v>8</v>
      </c>
    </row>
    <row r="295" spans="1:6" x14ac:dyDescent="0.3">
      <c r="A295" s="2" t="s">
        <v>3220</v>
      </c>
      <c r="B295" s="2" t="s">
        <v>14943</v>
      </c>
      <c r="C295" s="3">
        <v>45909</v>
      </c>
      <c r="D295" s="3">
        <v>45915</v>
      </c>
      <c r="E295" s="2">
        <v>117.54</v>
      </c>
      <c r="F295" s="2">
        <f>tbl_Shipping[[#This Row],[delivery_date]]-tbl_Shipping[[#This Row],[dispatch_date]]</f>
        <v>6</v>
      </c>
    </row>
    <row r="296" spans="1:6" x14ac:dyDescent="0.3">
      <c r="A296" s="2" t="s">
        <v>3221</v>
      </c>
      <c r="B296" s="2" t="s">
        <v>14943</v>
      </c>
      <c r="C296" s="3">
        <v>45483</v>
      </c>
      <c r="D296" s="3">
        <v>45486</v>
      </c>
      <c r="E296" s="2">
        <v>339.83</v>
      </c>
      <c r="F296" s="2">
        <f>tbl_Shipping[[#This Row],[delivery_date]]-tbl_Shipping[[#This Row],[dispatch_date]]</f>
        <v>3</v>
      </c>
    </row>
    <row r="297" spans="1:6" x14ac:dyDescent="0.3">
      <c r="A297" s="2" t="s">
        <v>3222</v>
      </c>
      <c r="B297" s="2" t="s">
        <v>2446</v>
      </c>
      <c r="C297" s="3">
        <v>45768</v>
      </c>
      <c r="D297" s="3">
        <v>45774</v>
      </c>
      <c r="E297" s="2">
        <v>281.26</v>
      </c>
      <c r="F297" s="2">
        <f>tbl_Shipping[[#This Row],[delivery_date]]-tbl_Shipping[[#This Row],[dispatch_date]]</f>
        <v>6</v>
      </c>
    </row>
    <row r="298" spans="1:6" x14ac:dyDescent="0.3">
      <c r="A298" s="2" t="s">
        <v>3223</v>
      </c>
      <c r="B298" s="2" t="s">
        <v>2446</v>
      </c>
      <c r="C298" s="3">
        <v>45833</v>
      </c>
      <c r="D298" s="3">
        <v>45841</v>
      </c>
      <c r="E298" s="2">
        <v>291.19</v>
      </c>
      <c r="F298" s="2">
        <f>tbl_Shipping[[#This Row],[delivery_date]]-tbl_Shipping[[#This Row],[dispatch_date]]</f>
        <v>8</v>
      </c>
    </row>
    <row r="299" spans="1:6" x14ac:dyDescent="0.3">
      <c r="A299" s="2" t="s">
        <v>3224</v>
      </c>
      <c r="B299" s="2" t="s">
        <v>14943</v>
      </c>
      <c r="C299" s="3">
        <v>46115</v>
      </c>
      <c r="D299" s="3">
        <v>46119</v>
      </c>
      <c r="E299" s="2">
        <v>254.34</v>
      </c>
      <c r="F299" s="2">
        <f>tbl_Shipping[[#This Row],[delivery_date]]-tbl_Shipping[[#This Row],[dispatch_date]]</f>
        <v>4</v>
      </c>
    </row>
    <row r="300" spans="1:6" x14ac:dyDescent="0.3">
      <c r="A300" s="2" t="s">
        <v>3225</v>
      </c>
      <c r="B300" s="2" t="s">
        <v>2446</v>
      </c>
      <c r="C300" s="3">
        <v>45602</v>
      </c>
      <c r="D300" s="3">
        <v>45603</v>
      </c>
      <c r="E300" s="2">
        <v>141.18</v>
      </c>
      <c r="F300" s="2">
        <f>tbl_Shipping[[#This Row],[delivery_date]]-tbl_Shipping[[#This Row],[dispatch_date]]</f>
        <v>1</v>
      </c>
    </row>
    <row r="301" spans="1:6" x14ac:dyDescent="0.3">
      <c r="A301" s="2" t="s">
        <v>3226</v>
      </c>
      <c r="B301" s="2" t="s">
        <v>2446</v>
      </c>
      <c r="C301" s="3">
        <v>45373</v>
      </c>
      <c r="D301" s="3">
        <v>45374</v>
      </c>
      <c r="E301" s="2">
        <v>156.63</v>
      </c>
      <c r="F301" s="2">
        <f>tbl_Shipping[[#This Row],[delivery_date]]-tbl_Shipping[[#This Row],[dispatch_date]]</f>
        <v>1</v>
      </c>
    </row>
    <row r="302" spans="1:6" x14ac:dyDescent="0.3">
      <c r="A302" s="2" t="s">
        <v>3227</v>
      </c>
      <c r="B302" s="2" t="s">
        <v>2446</v>
      </c>
      <c r="C302" s="3">
        <v>45769</v>
      </c>
      <c r="D302" s="3">
        <v>45770</v>
      </c>
      <c r="E302" s="2">
        <v>92.64</v>
      </c>
      <c r="F302" s="2">
        <f>tbl_Shipping[[#This Row],[delivery_date]]-tbl_Shipping[[#This Row],[dispatch_date]]</f>
        <v>1</v>
      </c>
    </row>
    <row r="303" spans="1:6" x14ac:dyDescent="0.3">
      <c r="A303" s="2" t="s">
        <v>3228</v>
      </c>
      <c r="B303" s="2" t="s">
        <v>2446</v>
      </c>
      <c r="C303" s="3">
        <v>46080</v>
      </c>
      <c r="D303" s="3">
        <v>46083</v>
      </c>
      <c r="E303" s="2">
        <v>192.7</v>
      </c>
      <c r="F303" s="2">
        <f>tbl_Shipping[[#This Row],[delivery_date]]-tbl_Shipping[[#This Row],[dispatch_date]]</f>
        <v>3</v>
      </c>
    </row>
    <row r="304" spans="1:6" x14ac:dyDescent="0.3">
      <c r="A304" s="2" t="s">
        <v>3229</v>
      </c>
      <c r="B304" s="2" t="s">
        <v>2446</v>
      </c>
      <c r="C304" s="3">
        <v>46100</v>
      </c>
      <c r="D304" s="3">
        <v>46106</v>
      </c>
      <c r="E304" s="2">
        <v>233.08</v>
      </c>
      <c r="F304" s="2">
        <f>tbl_Shipping[[#This Row],[delivery_date]]-tbl_Shipping[[#This Row],[dispatch_date]]</f>
        <v>6</v>
      </c>
    </row>
    <row r="305" spans="1:6" x14ac:dyDescent="0.3">
      <c r="A305" s="2" t="s">
        <v>3230</v>
      </c>
      <c r="B305" s="2" t="s">
        <v>2446</v>
      </c>
      <c r="C305" s="3">
        <v>46014</v>
      </c>
      <c r="D305" s="3">
        <v>46018</v>
      </c>
      <c r="E305" s="2">
        <v>256.82</v>
      </c>
      <c r="F305" s="2">
        <f>tbl_Shipping[[#This Row],[delivery_date]]-tbl_Shipping[[#This Row],[dispatch_date]]</f>
        <v>4</v>
      </c>
    </row>
    <row r="306" spans="1:6" x14ac:dyDescent="0.3">
      <c r="A306" s="2" t="s">
        <v>3231</v>
      </c>
      <c r="B306" s="2" t="s">
        <v>2446</v>
      </c>
      <c r="C306" s="3">
        <v>45755</v>
      </c>
      <c r="D306" s="3">
        <v>45759</v>
      </c>
      <c r="E306" s="2">
        <v>293.52</v>
      </c>
      <c r="F306" s="2">
        <f>tbl_Shipping[[#This Row],[delivery_date]]-tbl_Shipping[[#This Row],[dispatch_date]]</f>
        <v>4</v>
      </c>
    </row>
    <row r="307" spans="1:6" x14ac:dyDescent="0.3">
      <c r="A307" s="2" t="s">
        <v>3232</v>
      </c>
      <c r="B307" s="2" t="s">
        <v>14943</v>
      </c>
      <c r="C307" s="3">
        <v>45511</v>
      </c>
      <c r="D307" s="3">
        <v>45518</v>
      </c>
      <c r="E307" s="2">
        <v>155.19</v>
      </c>
      <c r="F307" s="2">
        <f>tbl_Shipping[[#This Row],[delivery_date]]-tbl_Shipping[[#This Row],[dispatch_date]]</f>
        <v>7</v>
      </c>
    </row>
    <row r="308" spans="1:6" x14ac:dyDescent="0.3">
      <c r="A308" s="2" t="s">
        <v>3233</v>
      </c>
      <c r="B308" s="2" t="s">
        <v>2446</v>
      </c>
      <c r="C308" s="3">
        <v>45983</v>
      </c>
      <c r="D308" s="3">
        <v>45990</v>
      </c>
      <c r="E308" s="2">
        <v>290.35000000000002</v>
      </c>
      <c r="F308" s="2">
        <f>tbl_Shipping[[#This Row],[delivery_date]]-tbl_Shipping[[#This Row],[dispatch_date]]</f>
        <v>7</v>
      </c>
    </row>
    <row r="309" spans="1:6" x14ac:dyDescent="0.3">
      <c r="A309" s="2" t="s">
        <v>3234</v>
      </c>
      <c r="B309" s="2" t="s">
        <v>2446</v>
      </c>
      <c r="C309" s="3">
        <v>45308</v>
      </c>
      <c r="D309" s="3">
        <v>45310</v>
      </c>
      <c r="E309" s="2">
        <v>164.04</v>
      </c>
      <c r="F309" s="2">
        <f>tbl_Shipping[[#This Row],[delivery_date]]-tbl_Shipping[[#This Row],[dispatch_date]]</f>
        <v>2</v>
      </c>
    </row>
    <row r="310" spans="1:6" x14ac:dyDescent="0.3">
      <c r="A310" s="2" t="s">
        <v>3235</v>
      </c>
      <c r="B310" s="2" t="s">
        <v>2446</v>
      </c>
      <c r="C310" s="3">
        <v>45966</v>
      </c>
      <c r="D310" s="3">
        <v>45967</v>
      </c>
      <c r="E310" s="2">
        <v>178.4</v>
      </c>
      <c r="F310" s="2">
        <f>tbl_Shipping[[#This Row],[delivery_date]]-tbl_Shipping[[#This Row],[dispatch_date]]</f>
        <v>1</v>
      </c>
    </row>
    <row r="311" spans="1:6" x14ac:dyDescent="0.3">
      <c r="A311" s="2" t="s">
        <v>3236</v>
      </c>
      <c r="B311" s="2" t="s">
        <v>14944</v>
      </c>
      <c r="C311" s="3">
        <v>46000</v>
      </c>
      <c r="D311" s="3">
        <v>46005</v>
      </c>
      <c r="E311" s="2">
        <v>303.42</v>
      </c>
      <c r="F311" s="2">
        <f>tbl_Shipping[[#This Row],[delivery_date]]-tbl_Shipping[[#This Row],[dispatch_date]]</f>
        <v>5</v>
      </c>
    </row>
    <row r="312" spans="1:6" x14ac:dyDescent="0.3">
      <c r="A312" s="2" t="s">
        <v>3237</v>
      </c>
      <c r="B312" s="2" t="s">
        <v>2446</v>
      </c>
      <c r="C312" s="3">
        <v>45488</v>
      </c>
      <c r="D312" s="3">
        <v>45496</v>
      </c>
      <c r="E312" s="2">
        <v>130.44</v>
      </c>
      <c r="F312" s="2">
        <f>tbl_Shipping[[#This Row],[delivery_date]]-tbl_Shipping[[#This Row],[dispatch_date]]</f>
        <v>8</v>
      </c>
    </row>
    <row r="313" spans="1:6" x14ac:dyDescent="0.3">
      <c r="A313" s="2" t="s">
        <v>3238</v>
      </c>
      <c r="B313" s="2" t="s">
        <v>14943</v>
      </c>
      <c r="C313" s="3">
        <v>45322</v>
      </c>
      <c r="D313" s="3">
        <v>45330</v>
      </c>
      <c r="E313" s="2">
        <v>368.49</v>
      </c>
      <c r="F313" s="2">
        <f>tbl_Shipping[[#This Row],[delivery_date]]-tbl_Shipping[[#This Row],[dispatch_date]]</f>
        <v>8</v>
      </c>
    </row>
    <row r="314" spans="1:6" x14ac:dyDescent="0.3">
      <c r="A314" s="2" t="s">
        <v>3239</v>
      </c>
      <c r="B314" s="2" t="s">
        <v>14943</v>
      </c>
      <c r="C314" s="3">
        <v>46157</v>
      </c>
      <c r="D314" s="3">
        <v>46158</v>
      </c>
      <c r="E314" s="2">
        <v>270.33</v>
      </c>
      <c r="F314" s="2">
        <f>tbl_Shipping[[#This Row],[delivery_date]]-tbl_Shipping[[#This Row],[dispatch_date]]</f>
        <v>1</v>
      </c>
    </row>
    <row r="315" spans="1:6" x14ac:dyDescent="0.3">
      <c r="A315" s="2" t="s">
        <v>3240</v>
      </c>
      <c r="B315" s="2" t="s">
        <v>2446</v>
      </c>
      <c r="C315" s="3">
        <v>45779</v>
      </c>
      <c r="D315" s="3">
        <v>45787</v>
      </c>
      <c r="E315" s="2">
        <v>86.45</v>
      </c>
      <c r="F315" s="2">
        <f>tbl_Shipping[[#This Row],[delivery_date]]-tbl_Shipping[[#This Row],[dispatch_date]]</f>
        <v>8</v>
      </c>
    </row>
    <row r="316" spans="1:6" x14ac:dyDescent="0.3">
      <c r="A316" s="2" t="s">
        <v>3241</v>
      </c>
      <c r="B316" s="2" t="s">
        <v>14944</v>
      </c>
      <c r="C316" s="3">
        <v>46013</v>
      </c>
      <c r="D316" s="3">
        <v>46018</v>
      </c>
      <c r="E316" s="2">
        <v>269.27999999999997</v>
      </c>
      <c r="F316" s="2">
        <f>tbl_Shipping[[#This Row],[delivery_date]]-tbl_Shipping[[#This Row],[dispatch_date]]</f>
        <v>5</v>
      </c>
    </row>
    <row r="317" spans="1:6" x14ac:dyDescent="0.3">
      <c r="A317" s="2" t="s">
        <v>3242</v>
      </c>
      <c r="B317" s="2" t="s">
        <v>2446</v>
      </c>
      <c r="C317" s="3">
        <v>45892</v>
      </c>
      <c r="D317" s="3">
        <v>45898</v>
      </c>
      <c r="E317" s="2">
        <v>230.47</v>
      </c>
      <c r="F317" s="2">
        <f>tbl_Shipping[[#This Row],[delivery_date]]-tbl_Shipping[[#This Row],[dispatch_date]]</f>
        <v>6</v>
      </c>
    </row>
    <row r="318" spans="1:6" x14ac:dyDescent="0.3">
      <c r="A318" s="2" t="s">
        <v>3243</v>
      </c>
      <c r="B318" s="2" t="s">
        <v>2446</v>
      </c>
      <c r="C318" s="3">
        <v>45346</v>
      </c>
      <c r="D318" s="3">
        <v>45353</v>
      </c>
      <c r="E318" s="2">
        <v>110.15</v>
      </c>
      <c r="F318" s="2">
        <f>tbl_Shipping[[#This Row],[delivery_date]]-tbl_Shipping[[#This Row],[dispatch_date]]</f>
        <v>7</v>
      </c>
    </row>
    <row r="319" spans="1:6" x14ac:dyDescent="0.3">
      <c r="A319" s="2" t="s">
        <v>3244</v>
      </c>
      <c r="B319" s="2" t="s">
        <v>14943</v>
      </c>
      <c r="C319" s="3">
        <v>45720</v>
      </c>
      <c r="D319" s="3">
        <v>45726</v>
      </c>
      <c r="E319" s="2">
        <v>186.67</v>
      </c>
      <c r="F319" s="2">
        <f>tbl_Shipping[[#This Row],[delivery_date]]-tbl_Shipping[[#This Row],[dispatch_date]]</f>
        <v>6</v>
      </c>
    </row>
    <row r="320" spans="1:6" x14ac:dyDescent="0.3">
      <c r="A320" s="2" t="s">
        <v>3245</v>
      </c>
      <c r="B320" s="2" t="s">
        <v>2446</v>
      </c>
      <c r="C320" s="3">
        <v>45590</v>
      </c>
      <c r="D320" s="3">
        <v>45598</v>
      </c>
      <c r="E320" s="2">
        <v>155.29</v>
      </c>
      <c r="F320" s="2">
        <f>tbl_Shipping[[#This Row],[delivery_date]]-tbl_Shipping[[#This Row],[dispatch_date]]</f>
        <v>8</v>
      </c>
    </row>
    <row r="321" spans="1:6" x14ac:dyDescent="0.3">
      <c r="A321" s="2" t="s">
        <v>3246</v>
      </c>
      <c r="B321" s="2" t="s">
        <v>14943</v>
      </c>
      <c r="C321" s="3">
        <v>45920</v>
      </c>
      <c r="D321" s="3">
        <v>45923</v>
      </c>
      <c r="E321" s="2">
        <v>208.28</v>
      </c>
      <c r="F321" s="2">
        <f>tbl_Shipping[[#This Row],[delivery_date]]-tbl_Shipping[[#This Row],[dispatch_date]]</f>
        <v>3</v>
      </c>
    </row>
    <row r="322" spans="1:6" x14ac:dyDescent="0.3">
      <c r="A322" s="2" t="s">
        <v>3247</v>
      </c>
      <c r="B322" s="2" t="s">
        <v>2446</v>
      </c>
      <c r="C322" s="3">
        <v>45884</v>
      </c>
      <c r="D322" s="3">
        <v>45887</v>
      </c>
      <c r="E322" s="2">
        <v>154.41</v>
      </c>
      <c r="F322" s="2">
        <f>tbl_Shipping[[#This Row],[delivery_date]]-tbl_Shipping[[#This Row],[dispatch_date]]</f>
        <v>3</v>
      </c>
    </row>
    <row r="323" spans="1:6" x14ac:dyDescent="0.3">
      <c r="A323" s="2" t="s">
        <v>3248</v>
      </c>
      <c r="B323" s="2" t="s">
        <v>2446</v>
      </c>
      <c r="C323" s="3">
        <v>46204</v>
      </c>
      <c r="D323" s="3">
        <v>46211</v>
      </c>
      <c r="E323" s="2">
        <v>98.11</v>
      </c>
      <c r="F323" s="2">
        <f>tbl_Shipping[[#This Row],[delivery_date]]-tbl_Shipping[[#This Row],[dispatch_date]]</f>
        <v>7</v>
      </c>
    </row>
    <row r="324" spans="1:6" x14ac:dyDescent="0.3">
      <c r="A324" s="2" t="s">
        <v>3249</v>
      </c>
      <c r="B324" s="2" t="s">
        <v>14944</v>
      </c>
      <c r="C324" s="3">
        <v>45753</v>
      </c>
      <c r="D324" s="3">
        <v>45754</v>
      </c>
      <c r="E324" s="2">
        <v>290.93</v>
      </c>
      <c r="F324" s="2">
        <f>tbl_Shipping[[#This Row],[delivery_date]]-tbl_Shipping[[#This Row],[dispatch_date]]</f>
        <v>1</v>
      </c>
    </row>
    <row r="325" spans="1:6" x14ac:dyDescent="0.3">
      <c r="A325" s="2" t="s">
        <v>3250</v>
      </c>
      <c r="B325" s="2" t="s">
        <v>14943</v>
      </c>
      <c r="C325" s="3">
        <v>45645</v>
      </c>
      <c r="D325" s="3">
        <v>45653</v>
      </c>
      <c r="E325" s="2">
        <v>193.7</v>
      </c>
      <c r="F325" s="2">
        <f>tbl_Shipping[[#This Row],[delivery_date]]-tbl_Shipping[[#This Row],[dispatch_date]]</f>
        <v>8</v>
      </c>
    </row>
    <row r="326" spans="1:6" x14ac:dyDescent="0.3">
      <c r="A326" s="2" t="s">
        <v>3251</v>
      </c>
      <c r="B326" s="2" t="s">
        <v>14943</v>
      </c>
      <c r="C326" s="3">
        <v>45640</v>
      </c>
      <c r="D326" s="3">
        <v>45644</v>
      </c>
      <c r="E326" s="2">
        <v>278.29000000000002</v>
      </c>
      <c r="F326" s="2">
        <f>tbl_Shipping[[#This Row],[delivery_date]]-tbl_Shipping[[#This Row],[dispatch_date]]</f>
        <v>4</v>
      </c>
    </row>
    <row r="327" spans="1:6" x14ac:dyDescent="0.3">
      <c r="A327" s="2" t="s">
        <v>3252</v>
      </c>
      <c r="B327" s="2" t="s">
        <v>2446</v>
      </c>
      <c r="C327" s="3">
        <v>45720</v>
      </c>
      <c r="D327" s="3">
        <v>45726</v>
      </c>
      <c r="E327" s="2">
        <v>281.73</v>
      </c>
      <c r="F327" s="2">
        <f>tbl_Shipping[[#This Row],[delivery_date]]-tbl_Shipping[[#This Row],[dispatch_date]]</f>
        <v>6</v>
      </c>
    </row>
    <row r="328" spans="1:6" x14ac:dyDescent="0.3">
      <c r="A328" s="2" t="s">
        <v>3253</v>
      </c>
      <c r="B328" s="2" t="s">
        <v>14943</v>
      </c>
      <c r="C328" s="3">
        <v>45930</v>
      </c>
      <c r="D328" s="3">
        <v>45937</v>
      </c>
      <c r="E328" s="2">
        <v>220.21</v>
      </c>
      <c r="F328" s="2">
        <f>tbl_Shipping[[#This Row],[delivery_date]]-tbl_Shipping[[#This Row],[dispatch_date]]</f>
        <v>7</v>
      </c>
    </row>
    <row r="329" spans="1:6" x14ac:dyDescent="0.3">
      <c r="A329" s="2" t="s">
        <v>3254</v>
      </c>
      <c r="B329" s="2" t="s">
        <v>14944</v>
      </c>
      <c r="C329" s="3">
        <v>45425</v>
      </c>
      <c r="D329" s="3">
        <v>45426</v>
      </c>
      <c r="E329" s="2">
        <v>335.36</v>
      </c>
      <c r="F329" s="2">
        <f>tbl_Shipping[[#This Row],[delivery_date]]-tbl_Shipping[[#This Row],[dispatch_date]]</f>
        <v>1</v>
      </c>
    </row>
    <row r="330" spans="1:6" x14ac:dyDescent="0.3">
      <c r="A330" s="2" t="s">
        <v>3255</v>
      </c>
      <c r="B330" s="2" t="s">
        <v>2446</v>
      </c>
      <c r="C330" s="3">
        <v>45718</v>
      </c>
      <c r="D330" s="3">
        <v>45722</v>
      </c>
      <c r="E330" s="2">
        <v>272.41000000000003</v>
      </c>
      <c r="F330" s="2">
        <f>tbl_Shipping[[#This Row],[delivery_date]]-tbl_Shipping[[#This Row],[dispatch_date]]</f>
        <v>4</v>
      </c>
    </row>
    <row r="331" spans="1:6" x14ac:dyDescent="0.3">
      <c r="A331" s="2" t="s">
        <v>3256</v>
      </c>
      <c r="B331" s="2" t="s">
        <v>2446</v>
      </c>
      <c r="C331" s="3">
        <v>45311</v>
      </c>
      <c r="D331" s="3">
        <v>45318</v>
      </c>
      <c r="E331" s="2">
        <v>245.98</v>
      </c>
      <c r="F331" s="2">
        <f>tbl_Shipping[[#This Row],[delivery_date]]-tbl_Shipping[[#This Row],[dispatch_date]]</f>
        <v>7</v>
      </c>
    </row>
    <row r="332" spans="1:6" x14ac:dyDescent="0.3">
      <c r="A332" s="2" t="s">
        <v>3257</v>
      </c>
      <c r="B332" s="2" t="s">
        <v>2446</v>
      </c>
      <c r="C332" s="3">
        <v>46140</v>
      </c>
      <c r="D332" s="3">
        <v>46148</v>
      </c>
      <c r="E332" s="2">
        <v>219.12</v>
      </c>
      <c r="F332" s="2">
        <f>tbl_Shipping[[#This Row],[delivery_date]]-tbl_Shipping[[#This Row],[dispatch_date]]</f>
        <v>8</v>
      </c>
    </row>
    <row r="333" spans="1:6" x14ac:dyDescent="0.3">
      <c r="A333" s="2" t="s">
        <v>3258</v>
      </c>
      <c r="B333" s="2" t="s">
        <v>14943</v>
      </c>
      <c r="C333" s="3">
        <v>45927</v>
      </c>
      <c r="D333" s="3">
        <v>45932</v>
      </c>
      <c r="E333" s="2">
        <v>352.46</v>
      </c>
      <c r="F333" s="2">
        <f>tbl_Shipping[[#This Row],[delivery_date]]-tbl_Shipping[[#This Row],[dispatch_date]]</f>
        <v>5</v>
      </c>
    </row>
    <row r="334" spans="1:6" x14ac:dyDescent="0.3">
      <c r="A334" s="2" t="s">
        <v>3259</v>
      </c>
      <c r="B334" s="2" t="s">
        <v>2446</v>
      </c>
      <c r="C334" s="3">
        <v>45643</v>
      </c>
      <c r="D334" s="3">
        <v>45645</v>
      </c>
      <c r="E334" s="2">
        <v>130.81</v>
      </c>
      <c r="F334" s="2">
        <f>tbl_Shipping[[#This Row],[delivery_date]]-tbl_Shipping[[#This Row],[dispatch_date]]</f>
        <v>2</v>
      </c>
    </row>
    <row r="335" spans="1:6" x14ac:dyDescent="0.3">
      <c r="A335" s="2" t="s">
        <v>3260</v>
      </c>
      <c r="B335" s="2" t="s">
        <v>14944</v>
      </c>
      <c r="C335" s="3">
        <v>46210</v>
      </c>
      <c r="D335" s="3">
        <v>46218</v>
      </c>
      <c r="E335" s="2">
        <v>204.35</v>
      </c>
      <c r="F335" s="2">
        <f>tbl_Shipping[[#This Row],[delivery_date]]-tbl_Shipping[[#This Row],[dispatch_date]]</f>
        <v>8</v>
      </c>
    </row>
    <row r="336" spans="1:6" x14ac:dyDescent="0.3">
      <c r="A336" s="2" t="s">
        <v>3261</v>
      </c>
      <c r="B336" s="2" t="s">
        <v>14944</v>
      </c>
      <c r="C336" s="3">
        <v>45400</v>
      </c>
      <c r="D336" s="3">
        <v>45403</v>
      </c>
      <c r="E336" s="2">
        <v>261.49</v>
      </c>
      <c r="F336" s="2">
        <f>tbl_Shipping[[#This Row],[delivery_date]]-tbl_Shipping[[#This Row],[dispatch_date]]</f>
        <v>3</v>
      </c>
    </row>
    <row r="337" spans="1:6" x14ac:dyDescent="0.3">
      <c r="A337" s="2" t="s">
        <v>3262</v>
      </c>
      <c r="B337" s="2" t="s">
        <v>2446</v>
      </c>
      <c r="C337" s="3">
        <v>46154</v>
      </c>
      <c r="D337" s="3">
        <v>46155</v>
      </c>
      <c r="E337" s="2">
        <v>237.42</v>
      </c>
      <c r="F337" s="2">
        <f>tbl_Shipping[[#This Row],[delivery_date]]-tbl_Shipping[[#This Row],[dispatch_date]]</f>
        <v>1</v>
      </c>
    </row>
    <row r="338" spans="1:6" x14ac:dyDescent="0.3">
      <c r="A338" s="2" t="s">
        <v>3263</v>
      </c>
      <c r="B338" s="2" t="s">
        <v>2446</v>
      </c>
      <c r="C338" s="3">
        <v>46172</v>
      </c>
      <c r="D338" s="3">
        <v>46177</v>
      </c>
      <c r="E338" s="2">
        <v>140</v>
      </c>
      <c r="F338" s="2">
        <f>tbl_Shipping[[#This Row],[delivery_date]]-tbl_Shipping[[#This Row],[dispatch_date]]</f>
        <v>5</v>
      </c>
    </row>
    <row r="339" spans="1:6" x14ac:dyDescent="0.3">
      <c r="A339" s="2" t="s">
        <v>3264</v>
      </c>
      <c r="B339" s="2" t="s">
        <v>2446</v>
      </c>
      <c r="C339" s="3">
        <v>45938</v>
      </c>
      <c r="D339" s="3">
        <v>45946</v>
      </c>
      <c r="E339" s="2">
        <v>231.99</v>
      </c>
      <c r="F339" s="2">
        <f>tbl_Shipping[[#This Row],[delivery_date]]-tbl_Shipping[[#This Row],[dispatch_date]]</f>
        <v>8</v>
      </c>
    </row>
    <row r="340" spans="1:6" x14ac:dyDescent="0.3">
      <c r="A340" s="2" t="s">
        <v>3265</v>
      </c>
      <c r="B340" s="2" t="s">
        <v>2446</v>
      </c>
      <c r="C340" s="3">
        <v>45592</v>
      </c>
      <c r="D340" s="3">
        <v>45596</v>
      </c>
      <c r="E340" s="2">
        <v>94</v>
      </c>
      <c r="F340" s="2">
        <f>tbl_Shipping[[#This Row],[delivery_date]]-tbl_Shipping[[#This Row],[dispatch_date]]</f>
        <v>4</v>
      </c>
    </row>
    <row r="341" spans="1:6" x14ac:dyDescent="0.3">
      <c r="A341" s="2" t="s">
        <v>3266</v>
      </c>
      <c r="B341" s="2" t="s">
        <v>2446</v>
      </c>
      <c r="C341" s="3">
        <v>45451</v>
      </c>
      <c r="D341" s="3">
        <v>45458</v>
      </c>
      <c r="E341" s="2">
        <v>80.86</v>
      </c>
      <c r="F341" s="2">
        <f>tbl_Shipping[[#This Row],[delivery_date]]-tbl_Shipping[[#This Row],[dispatch_date]]</f>
        <v>7</v>
      </c>
    </row>
    <row r="342" spans="1:6" x14ac:dyDescent="0.3">
      <c r="A342" s="2" t="s">
        <v>3267</v>
      </c>
      <c r="B342" s="2" t="s">
        <v>14943</v>
      </c>
      <c r="C342" s="3">
        <v>45744</v>
      </c>
      <c r="D342" s="3">
        <v>45748</v>
      </c>
      <c r="E342" s="2">
        <v>224.92</v>
      </c>
      <c r="F342" s="2">
        <f>tbl_Shipping[[#This Row],[delivery_date]]-tbl_Shipping[[#This Row],[dispatch_date]]</f>
        <v>4</v>
      </c>
    </row>
    <row r="343" spans="1:6" x14ac:dyDescent="0.3">
      <c r="A343" s="2" t="s">
        <v>3268</v>
      </c>
      <c r="B343" s="2" t="s">
        <v>2446</v>
      </c>
      <c r="C343" s="3">
        <v>45780</v>
      </c>
      <c r="D343" s="3">
        <v>45787</v>
      </c>
      <c r="E343" s="2">
        <v>219.1</v>
      </c>
      <c r="F343" s="2">
        <f>tbl_Shipping[[#This Row],[delivery_date]]-tbl_Shipping[[#This Row],[dispatch_date]]</f>
        <v>7</v>
      </c>
    </row>
    <row r="344" spans="1:6" x14ac:dyDescent="0.3">
      <c r="A344" s="2" t="s">
        <v>3269</v>
      </c>
      <c r="B344" s="2" t="s">
        <v>14944</v>
      </c>
      <c r="C344" s="3">
        <v>46025</v>
      </c>
      <c r="D344" s="3">
        <v>46033</v>
      </c>
      <c r="E344" s="2">
        <v>363.6</v>
      </c>
      <c r="F344" s="2">
        <f>tbl_Shipping[[#This Row],[delivery_date]]-tbl_Shipping[[#This Row],[dispatch_date]]</f>
        <v>8</v>
      </c>
    </row>
    <row r="345" spans="1:6" x14ac:dyDescent="0.3">
      <c r="A345" s="2" t="s">
        <v>3270</v>
      </c>
      <c r="B345" s="2" t="s">
        <v>2446</v>
      </c>
      <c r="C345" s="3">
        <v>46065</v>
      </c>
      <c r="D345" s="3">
        <v>46066</v>
      </c>
      <c r="E345" s="2">
        <v>77.23</v>
      </c>
      <c r="F345" s="2">
        <f>tbl_Shipping[[#This Row],[delivery_date]]-tbl_Shipping[[#This Row],[dispatch_date]]</f>
        <v>1</v>
      </c>
    </row>
    <row r="346" spans="1:6" x14ac:dyDescent="0.3">
      <c r="A346" s="2" t="s">
        <v>3271</v>
      </c>
      <c r="B346" s="2" t="s">
        <v>2446</v>
      </c>
      <c r="C346" s="3">
        <v>45717</v>
      </c>
      <c r="D346" s="3">
        <v>45723</v>
      </c>
      <c r="E346" s="2">
        <v>279.19</v>
      </c>
      <c r="F346" s="2">
        <f>tbl_Shipping[[#This Row],[delivery_date]]-tbl_Shipping[[#This Row],[dispatch_date]]</f>
        <v>6</v>
      </c>
    </row>
    <row r="347" spans="1:6" x14ac:dyDescent="0.3">
      <c r="A347" s="2" t="s">
        <v>3272</v>
      </c>
      <c r="B347" s="2" t="s">
        <v>2446</v>
      </c>
      <c r="C347" s="3">
        <v>45993</v>
      </c>
      <c r="D347" s="3">
        <v>45995</v>
      </c>
      <c r="E347" s="2">
        <v>104.58</v>
      </c>
      <c r="F347" s="2">
        <f>tbl_Shipping[[#This Row],[delivery_date]]-tbl_Shipping[[#This Row],[dispatch_date]]</f>
        <v>2</v>
      </c>
    </row>
    <row r="348" spans="1:6" x14ac:dyDescent="0.3">
      <c r="A348" s="2" t="s">
        <v>3273</v>
      </c>
      <c r="B348" s="2" t="s">
        <v>2446</v>
      </c>
      <c r="C348" s="3">
        <v>46027</v>
      </c>
      <c r="D348" s="3">
        <v>46033</v>
      </c>
      <c r="E348" s="2">
        <v>187.82</v>
      </c>
      <c r="F348" s="2">
        <f>tbl_Shipping[[#This Row],[delivery_date]]-tbl_Shipping[[#This Row],[dispatch_date]]</f>
        <v>6</v>
      </c>
    </row>
    <row r="349" spans="1:6" x14ac:dyDescent="0.3">
      <c r="A349" s="2" t="s">
        <v>3274</v>
      </c>
      <c r="B349" s="2" t="s">
        <v>2446</v>
      </c>
      <c r="C349" s="3">
        <v>46085</v>
      </c>
      <c r="D349" s="3">
        <v>46093</v>
      </c>
      <c r="E349" s="2">
        <v>50.39</v>
      </c>
      <c r="F349" s="2">
        <f>tbl_Shipping[[#This Row],[delivery_date]]-tbl_Shipping[[#This Row],[dispatch_date]]</f>
        <v>8</v>
      </c>
    </row>
    <row r="350" spans="1:6" x14ac:dyDescent="0.3">
      <c r="A350" s="2" t="s">
        <v>3275</v>
      </c>
      <c r="B350" s="2" t="s">
        <v>14944</v>
      </c>
      <c r="C350" s="3">
        <v>46238</v>
      </c>
      <c r="D350" s="3">
        <v>46240</v>
      </c>
      <c r="E350" s="2">
        <v>253.84</v>
      </c>
      <c r="F350" s="2">
        <f>tbl_Shipping[[#This Row],[delivery_date]]-tbl_Shipping[[#This Row],[dispatch_date]]</f>
        <v>2</v>
      </c>
    </row>
    <row r="351" spans="1:6" x14ac:dyDescent="0.3">
      <c r="A351" s="2" t="s">
        <v>3276</v>
      </c>
      <c r="B351" s="2" t="s">
        <v>2446</v>
      </c>
      <c r="C351" s="3">
        <v>46025</v>
      </c>
      <c r="D351" s="3">
        <v>46029</v>
      </c>
      <c r="E351" s="2">
        <v>168.66</v>
      </c>
      <c r="F351" s="2">
        <f>tbl_Shipping[[#This Row],[delivery_date]]-tbl_Shipping[[#This Row],[dispatch_date]]</f>
        <v>4</v>
      </c>
    </row>
    <row r="352" spans="1:6" x14ac:dyDescent="0.3">
      <c r="A352" s="2" t="s">
        <v>3277</v>
      </c>
      <c r="B352" s="2" t="s">
        <v>2446</v>
      </c>
      <c r="C352" s="3">
        <v>46012</v>
      </c>
      <c r="D352" s="3">
        <v>46019</v>
      </c>
      <c r="E352" s="2">
        <v>40.880000000000003</v>
      </c>
      <c r="F352" s="2">
        <f>tbl_Shipping[[#This Row],[delivery_date]]-tbl_Shipping[[#This Row],[dispatch_date]]</f>
        <v>7</v>
      </c>
    </row>
    <row r="353" spans="1:6" x14ac:dyDescent="0.3">
      <c r="A353" s="2" t="s">
        <v>3278</v>
      </c>
      <c r="B353" s="2" t="s">
        <v>14944</v>
      </c>
      <c r="C353" s="3">
        <v>45645</v>
      </c>
      <c r="D353" s="3">
        <v>45646</v>
      </c>
      <c r="E353" s="2">
        <v>193.98</v>
      </c>
      <c r="F353" s="2">
        <f>tbl_Shipping[[#This Row],[delivery_date]]-tbl_Shipping[[#This Row],[dispatch_date]]</f>
        <v>1</v>
      </c>
    </row>
    <row r="354" spans="1:6" x14ac:dyDescent="0.3">
      <c r="A354" s="2" t="s">
        <v>3279</v>
      </c>
      <c r="B354" s="2" t="s">
        <v>2446</v>
      </c>
      <c r="C354" s="3">
        <v>45443</v>
      </c>
      <c r="D354" s="3">
        <v>45444</v>
      </c>
      <c r="E354" s="2">
        <v>272.94</v>
      </c>
      <c r="F354" s="2">
        <f>tbl_Shipping[[#This Row],[delivery_date]]-tbl_Shipping[[#This Row],[dispatch_date]]</f>
        <v>1</v>
      </c>
    </row>
    <row r="355" spans="1:6" x14ac:dyDescent="0.3">
      <c r="A355" s="2" t="s">
        <v>3280</v>
      </c>
      <c r="B355" s="2" t="s">
        <v>2446</v>
      </c>
      <c r="C355" s="3">
        <v>46101</v>
      </c>
      <c r="D355" s="3">
        <v>46107</v>
      </c>
      <c r="E355" s="2">
        <v>222.52</v>
      </c>
      <c r="F355" s="2">
        <f>tbl_Shipping[[#This Row],[delivery_date]]-tbl_Shipping[[#This Row],[dispatch_date]]</f>
        <v>6</v>
      </c>
    </row>
    <row r="356" spans="1:6" x14ac:dyDescent="0.3">
      <c r="A356" s="2" t="s">
        <v>3281</v>
      </c>
      <c r="B356" s="2" t="s">
        <v>2446</v>
      </c>
      <c r="C356" s="3">
        <v>45709</v>
      </c>
      <c r="D356" s="3">
        <v>45710</v>
      </c>
      <c r="E356" s="2">
        <v>287.47000000000003</v>
      </c>
      <c r="F356" s="2">
        <f>tbl_Shipping[[#This Row],[delivery_date]]-tbl_Shipping[[#This Row],[dispatch_date]]</f>
        <v>1</v>
      </c>
    </row>
    <row r="357" spans="1:6" x14ac:dyDescent="0.3">
      <c r="A357" s="2" t="s">
        <v>3282</v>
      </c>
      <c r="B357" s="2" t="s">
        <v>14943</v>
      </c>
      <c r="C357" s="3">
        <v>45693</v>
      </c>
      <c r="D357" s="3">
        <v>45695</v>
      </c>
      <c r="E357" s="2">
        <v>109.69</v>
      </c>
      <c r="F357" s="2">
        <f>tbl_Shipping[[#This Row],[delivery_date]]-tbl_Shipping[[#This Row],[dispatch_date]]</f>
        <v>2</v>
      </c>
    </row>
    <row r="358" spans="1:6" x14ac:dyDescent="0.3">
      <c r="A358" s="2" t="s">
        <v>3283</v>
      </c>
      <c r="B358" s="2" t="s">
        <v>14943</v>
      </c>
      <c r="C358" s="3">
        <v>45816</v>
      </c>
      <c r="D358" s="3">
        <v>45820</v>
      </c>
      <c r="E358" s="2">
        <v>289.97000000000003</v>
      </c>
      <c r="F358" s="2">
        <f>tbl_Shipping[[#This Row],[delivery_date]]-tbl_Shipping[[#This Row],[dispatch_date]]</f>
        <v>4</v>
      </c>
    </row>
    <row r="359" spans="1:6" x14ac:dyDescent="0.3">
      <c r="A359" s="2" t="s">
        <v>3284</v>
      </c>
      <c r="B359" s="2" t="s">
        <v>2446</v>
      </c>
      <c r="C359" s="3">
        <v>45316</v>
      </c>
      <c r="D359" s="3">
        <v>45323</v>
      </c>
      <c r="E359" s="2">
        <v>101.56</v>
      </c>
      <c r="F359" s="2">
        <f>tbl_Shipping[[#This Row],[delivery_date]]-tbl_Shipping[[#This Row],[dispatch_date]]</f>
        <v>7</v>
      </c>
    </row>
    <row r="360" spans="1:6" x14ac:dyDescent="0.3">
      <c r="A360" s="2" t="s">
        <v>3285</v>
      </c>
      <c r="B360" s="2" t="s">
        <v>2446</v>
      </c>
      <c r="C360" s="3">
        <v>46147</v>
      </c>
      <c r="D360" s="3">
        <v>46151</v>
      </c>
      <c r="E360" s="2">
        <v>285.95</v>
      </c>
      <c r="F360" s="2">
        <f>tbl_Shipping[[#This Row],[delivery_date]]-tbl_Shipping[[#This Row],[dispatch_date]]</f>
        <v>4</v>
      </c>
    </row>
    <row r="361" spans="1:6" x14ac:dyDescent="0.3">
      <c r="A361" s="2" t="s">
        <v>3286</v>
      </c>
      <c r="B361" s="2" t="s">
        <v>2446</v>
      </c>
      <c r="C361" s="3">
        <v>45355</v>
      </c>
      <c r="D361" s="3">
        <v>45358</v>
      </c>
      <c r="E361" s="2">
        <v>49.41</v>
      </c>
      <c r="F361" s="2">
        <f>tbl_Shipping[[#This Row],[delivery_date]]-tbl_Shipping[[#This Row],[dispatch_date]]</f>
        <v>3</v>
      </c>
    </row>
    <row r="362" spans="1:6" x14ac:dyDescent="0.3">
      <c r="A362" s="2" t="s">
        <v>3287</v>
      </c>
      <c r="B362" s="2" t="s">
        <v>2446</v>
      </c>
      <c r="C362" s="3">
        <v>46069</v>
      </c>
      <c r="D362" s="3">
        <v>46070</v>
      </c>
      <c r="E362" s="2">
        <v>217.08</v>
      </c>
      <c r="F362" s="2">
        <f>tbl_Shipping[[#This Row],[delivery_date]]-tbl_Shipping[[#This Row],[dispatch_date]]</f>
        <v>1</v>
      </c>
    </row>
    <row r="363" spans="1:6" x14ac:dyDescent="0.3">
      <c r="A363" s="2" t="s">
        <v>3288</v>
      </c>
      <c r="B363" s="2" t="s">
        <v>14943</v>
      </c>
      <c r="C363" s="3">
        <v>45641</v>
      </c>
      <c r="D363" s="3">
        <v>45647</v>
      </c>
      <c r="E363" s="2">
        <v>161.52000000000001</v>
      </c>
      <c r="F363" s="2">
        <f>tbl_Shipping[[#This Row],[delivery_date]]-tbl_Shipping[[#This Row],[dispatch_date]]</f>
        <v>6</v>
      </c>
    </row>
    <row r="364" spans="1:6" x14ac:dyDescent="0.3">
      <c r="A364" s="2" t="s">
        <v>3289</v>
      </c>
      <c r="B364" s="2" t="s">
        <v>2446</v>
      </c>
      <c r="C364" s="3">
        <v>46208</v>
      </c>
      <c r="D364" s="3">
        <v>46211</v>
      </c>
      <c r="E364" s="2">
        <v>219.64</v>
      </c>
      <c r="F364" s="2">
        <f>tbl_Shipping[[#This Row],[delivery_date]]-tbl_Shipping[[#This Row],[dispatch_date]]</f>
        <v>3</v>
      </c>
    </row>
    <row r="365" spans="1:6" x14ac:dyDescent="0.3">
      <c r="A365" s="2" t="s">
        <v>3290</v>
      </c>
      <c r="B365" s="2" t="s">
        <v>2446</v>
      </c>
      <c r="C365" s="3">
        <v>45976</v>
      </c>
      <c r="D365" s="3">
        <v>45980</v>
      </c>
      <c r="E365" s="2">
        <v>115.58</v>
      </c>
      <c r="F365" s="2">
        <f>tbl_Shipping[[#This Row],[delivery_date]]-tbl_Shipping[[#This Row],[dispatch_date]]</f>
        <v>4</v>
      </c>
    </row>
    <row r="366" spans="1:6" x14ac:dyDescent="0.3">
      <c r="A366" s="2" t="s">
        <v>3291</v>
      </c>
      <c r="B366" s="2" t="s">
        <v>14943</v>
      </c>
      <c r="C366" s="3">
        <v>45546</v>
      </c>
      <c r="D366" s="3">
        <v>45547</v>
      </c>
      <c r="E366" s="2">
        <v>123.9</v>
      </c>
      <c r="F366" s="2">
        <f>tbl_Shipping[[#This Row],[delivery_date]]-tbl_Shipping[[#This Row],[dispatch_date]]</f>
        <v>1</v>
      </c>
    </row>
    <row r="367" spans="1:6" x14ac:dyDescent="0.3">
      <c r="A367" s="2" t="s">
        <v>3292</v>
      </c>
      <c r="B367" s="2" t="s">
        <v>2446</v>
      </c>
      <c r="C367" s="3">
        <v>45662</v>
      </c>
      <c r="D367" s="3">
        <v>45666</v>
      </c>
      <c r="E367" s="2">
        <v>175.51</v>
      </c>
      <c r="F367" s="2">
        <f>tbl_Shipping[[#This Row],[delivery_date]]-tbl_Shipping[[#This Row],[dispatch_date]]</f>
        <v>4</v>
      </c>
    </row>
    <row r="368" spans="1:6" x14ac:dyDescent="0.3">
      <c r="A368" s="2" t="s">
        <v>3293</v>
      </c>
      <c r="B368" s="2" t="s">
        <v>14943</v>
      </c>
      <c r="C368" s="3">
        <v>45376</v>
      </c>
      <c r="D368" s="3">
        <v>45382</v>
      </c>
      <c r="E368" s="2">
        <v>289.20999999999998</v>
      </c>
      <c r="F368" s="2">
        <f>tbl_Shipping[[#This Row],[delivery_date]]-tbl_Shipping[[#This Row],[dispatch_date]]</f>
        <v>6</v>
      </c>
    </row>
    <row r="369" spans="1:6" x14ac:dyDescent="0.3">
      <c r="A369" s="2" t="s">
        <v>3294</v>
      </c>
      <c r="B369" s="2" t="s">
        <v>14943</v>
      </c>
      <c r="C369" s="3">
        <v>45749</v>
      </c>
      <c r="D369" s="3">
        <v>45750</v>
      </c>
      <c r="E369" s="2">
        <v>178.21</v>
      </c>
      <c r="F369" s="2">
        <f>tbl_Shipping[[#This Row],[delivery_date]]-tbl_Shipping[[#This Row],[dispatch_date]]</f>
        <v>1</v>
      </c>
    </row>
    <row r="370" spans="1:6" x14ac:dyDescent="0.3">
      <c r="A370" s="2" t="s">
        <v>3295</v>
      </c>
      <c r="B370" s="2" t="s">
        <v>14943</v>
      </c>
      <c r="C370" s="3">
        <v>45826</v>
      </c>
      <c r="D370" s="3">
        <v>45827</v>
      </c>
      <c r="E370" s="2">
        <v>321.67</v>
      </c>
      <c r="F370" s="2">
        <f>tbl_Shipping[[#This Row],[delivery_date]]-tbl_Shipping[[#This Row],[dispatch_date]]</f>
        <v>1</v>
      </c>
    </row>
    <row r="371" spans="1:6" x14ac:dyDescent="0.3">
      <c r="A371" s="2" t="s">
        <v>3296</v>
      </c>
      <c r="B371" s="2" t="s">
        <v>2446</v>
      </c>
      <c r="C371" s="3">
        <v>45745</v>
      </c>
      <c r="D371" s="3">
        <v>45752</v>
      </c>
      <c r="E371" s="2">
        <v>219.67</v>
      </c>
      <c r="F371" s="2">
        <f>tbl_Shipping[[#This Row],[delivery_date]]-tbl_Shipping[[#This Row],[dispatch_date]]</f>
        <v>7</v>
      </c>
    </row>
    <row r="372" spans="1:6" x14ac:dyDescent="0.3">
      <c r="A372" s="2" t="s">
        <v>3297</v>
      </c>
      <c r="B372" s="2" t="s">
        <v>14943</v>
      </c>
      <c r="C372" s="3">
        <v>45811</v>
      </c>
      <c r="D372" s="3">
        <v>45816</v>
      </c>
      <c r="E372" s="2">
        <v>281.74</v>
      </c>
      <c r="F372" s="2">
        <f>tbl_Shipping[[#This Row],[delivery_date]]-tbl_Shipping[[#This Row],[dispatch_date]]</f>
        <v>5</v>
      </c>
    </row>
    <row r="373" spans="1:6" x14ac:dyDescent="0.3">
      <c r="A373" s="2" t="s">
        <v>3298</v>
      </c>
      <c r="B373" s="2" t="s">
        <v>2446</v>
      </c>
      <c r="C373" s="3">
        <v>45819</v>
      </c>
      <c r="D373" s="3">
        <v>45827</v>
      </c>
      <c r="E373" s="2">
        <v>138.38999999999999</v>
      </c>
      <c r="F373" s="2">
        <f>tbl_Shipping[[#This Row],[delivery_date]]-tbl_Shipping[[#This Row],[dispatch_date]]</f>
        <v>8</v>
      </c>
    </row>
    <row r="374" spans="1:6" x14ac:dyDescent="0.3">
      <c r="A374" s="2" t="s">
        <v>3299</v>
      </c>
      <c r="B374" s="2" t="s">
        <v>14943</v>
      </c>
      <c r="C374" s="3">
        <v>46058</v>
      </c>
      <c r="D374" s="3">
        <v>46063</v>
      </c>
      <c r="E374" s="2">
        <v>361.76</v>
      </c>
      <c r="F374" s="2">
        <f>tbl_Shipping[[#This Row],[delivery_date]]-tbl_Shipping[[#This Row],[dispatch_date]]</f>
        <v>5</v>
      </c>
    </row>
    <row r="375" spans="1:6" x14ac:dyDescent="0.3">
      <c r="A375" s="2" t="s">
        <v>3300</v>
      </c>
      <c r="B375" s="2" t="s">
        <v>14943</v>
      </c>
      <c r="C375" s="3">
        <v>45909</v>
      </c>
      <c r="D375" s="3">
        <v>45916</v>
      </c>
      <c r="E375" s="2">
        <v>323.55</v>
      </c>
      <c r="F375" s="2">
        <f>tbl_Shipping[[#This Row],[delivery_date]]-tbl_Shipping[[#This Row],[dispatch_date]]</f>
        <v>7</v>
      </c>
    </row>
    <row r="376" spans="1:6" x14ac:dyDescent="0.3">
      <c r="A376" s="2" t="s">
        <v>3301</v>
      </c>
      <c r="B376" s="2" t="s">
        <v>14943</v>
      </c>
      <c r="C376" s="3">
        <v>45828</v>
      </c>
      <c r="D376" s="3">
        <v>45830</v>
      </c>
      <c r="E376" s="2">
        <v>217.46</v>
      </c>
      <c r="F376" s="2">
        <f>tbl_Shipping[[#This Row],[delivery_date]]-tbl_Shipping[[#This Row],[dispatch_date]]</f>
        <v>2</v>
      </c>
    </row>
    <row r="377" spans="1:6" x14ac:dyDescent="0.3">
      <c r="A377" s="2" t="s">
        <v>3302</v>
      </c>
      <c r="B377" s="2" t="s">
        <v>2446</v>
      </c>
      <c r="C377" s="3">
        <v>45596</v>
      </c>
      <c r="D377" s="3">
        <v>45598</v>
      </c>
      <c r="E377" s="2">
        <v>293.51</v>
      </c>
      <c r="F377" s="2">
        <f>tbl_Shipping[[#This Row],[delivery_date]]-tbl_Shipping[[#This Row],[dispatch_date]]</f>
        <v>2</v>
      </c>
    </row>
    <row r="378" spans="1:6" x14ac:dyDescent="0.3">
      <c r="A378" s="2" t="s">
        <v>3303</v>
      </c>
      <c r="B378" s="2" t="s">
        <v>2446</v>
      </c>
      <c r="C378" s="3">
        <v>45724</v>
      </c>
      <c r="D378" s="3">
        <v>45728</v>
      </c>
      <c r="E378" s="2">
        <v>211.1</v>
      </c>
      <c r="F378" s="2">
        <f>tbl_Shipping[[#This Row],[delivery_date]]-tbl_Shipping[[#This Row],[dispatch_date]]</f>
        <v>4</v>
      </c>
    </row>
    <row r="379" spans="1:6" x14ac:dyDescent="0.3">
      <c r="A379" s="2" t="s">
        <v>3304</v>
      </c>
      <c r="B379" s="2" t="s">
        <v>2446</v>
      </c>
      <c r="C379" s="3">
        <v>45481</v>
      </c>
      <c r="D379" s="3">
        <v>45482</v>
      </c>
      <c r="E379" s="2">
        <v>111.82</v>
      </c>
      <c r="F379" s="2">
        <f>tbl_Shipping[[#This Row],[delivery_date]]-tbl_Shipping[[#This Row],[dispatch_date]]</f>
        <v>1</v>
      </c>
    </row>
    <row r="380" spans="1:6" x14ac:dyDescent="0.3">
      <c r="A380" s="2" t="s">
        <v>3305</v>
      </c>
      <c r="B380" s="2" t="s">
        <v>2446</v>
      </c>
      <c r="C380" s="3">
        <v>45338</v>
      </c>
      <c r="D380" s="3">
        <v>45340</v>
      </c>
      <c r="E380" s="2">
        <v>278.77</v>
      </c>
      <c r="F380" s="2">
        <f>tbl_Shipping[[#This Row],[delivery_date]]-tbl_Shipping[[#This Row],[dispatch_date]]</f>
        <v>2</v>
      </c>
    </row>
    <row r="381" spans="1:6" x14ac:dyDescent="0.3">
      <c r="A381" s="2" t="s">
        <v>3306</v>
      </c>
      <c r="B381" s="2" t="s">
        <v>14943</v>
      </c>
      <c r="C381" s="3">
        <v>45638</v>
      </c>
      <c r="D381" s="3">
        <v>45643</v>
      </c>
      <c r="E381" s="2">
        <v>346.91</v>
      </c>
      <c r="F381" s="2">
        <f>tbl_Shipping[[#This Row],[delivery_date]]-tbl_Shipping[[#This Row],[dispatch_date]]</f>
        <v>5</v>
      </c>
    </row>
    <row r="382" spans="1:6" x14ac:dyDescent="0.3">
      <c r="A382" s="2" t="s">
        <v>3307</v>
      </c>
      <c r="B382" s="2" t="s">
        <v>2446</v>
      </c>
      <c r="C382" s="3">
        <v>46075</v>
      </c>
      <c r="D382" s="3">
        <v>46082</v>
      </c>
      <c r="E382" s="2">
        <v>119.87</v>
      </c>
      <c r="F382" s="2">
        <f>tbl_Shipping[[#This Row],[delivery_date]]-tbl_Shipping[[#This Row],[dispatch_date]]</f>
        <v>7</v>
      </c>
    </row>
    <row r="383" spans="1:6" x14ac:dyDescent="0.3">
      <c r="A383" s="2" t="s">
        <v>3308</v>
      </c>
      <c r="B383" s="2" t="s">
        <v>14943</v>
      </c>
      <c r="C383" s="3">
        <v>45753</v>
      </c>
      <c r="D383" s="3">
        <v>45759</v>
      </c>
      <c r="E383" s="2">
        <v>184.51</v>
      </c>
      <c r="F383" s="2">
        <f>tbl_Shipping[[#This Row],[delivery_date]]-tbl_Shipping[[#This Row],[dispatch_date]]</f>
        <v>6</v>
      </c>
    </row>
    <row r="384" spans="1:6" x14ac:dyDescent="0.3">
      <c r="A384" s="2" t="s">
        <v>3309</v>
      </c>
      <c r="B384" s="2" t="s">
        <v>2446</v>
      </c>
      <c r="C384" s="3">
        <v>45975</v>
      </c>
      <c r="D384" s="3">
        <v>45983</v>
      </c>
      <c r="E384" s="2">
        <v>93.06</v>
      </c>
      <c r="F384" s="2">
        <f>tbl_Shipping[[#This Row],[delivery_date]]-tbl_Shipping[[#This Row],[dispatch_date]]</f>
        <v>8</v>
      </c>
    </row>
    <row r="385" spans="1:6" x14ac:dyDescent="0.3">
      <c r="A385" s="2" t="s">
        <v>3310</v>
      </c>
      <c r="B385" s="2" t="s">
        <v>14943</v>
      </c>
      <c r="C385" s="3">
        <v>45340</v>
      </c>
      <c r="D385" s="3">
        <v>45342</v>
      </c>
      <c r="E385" s="2">
        <v>348.73</v>
      </c>
      <c r="F385" s="2">
        <f>tbl_Shipping[[#This Row],[delivery_date]]-tbl_Shipping[[#This Row],[dispatch_date]]</f>
        <v>2</v>
      </c>
    </row>
    <row r="386" spans="1:6" x14ac:dyDescent="0.3">
      <c r="A386" s="2" t="s">
        <v>3311</v>
      </c>
      <c r="B386" s="2" t="s">
        <v>14943</v>
      </c>
      <c r="C386" s="3">
        <v>46017</v>
      </c>
      <c r="D386" s="3">
        <v>46021</v>
      </c>
      <c r="E386" s="2">
        <v>213.18</v>
      </c>
      <c r="F386" s="2">
        <f>tbl_Shipping[[#This Row],[delivery_date]]-tbl_Shipping[[#This Row],[dispatch_date]]</f>
        <v>4</v>
      </c>
    </row>
    <row r="387" spans="1:6" x14ac:dyDescent="0.3">
      <c r="A387" s="2" t="s">
        <v>3312</v>
      </c>
      <c r="B387" s="2" t="s">
        <v>2446</v>
      </c>
      <c r="C387" s="3">
        <v>45867</v>
      </c>
      <c r="D387" s="3">
        <v>45873</v>
      </c>
      <c r="E387" s="2">
        <v>139.88999999999999</v>
      </c>
      <c r="F387" s="2">
        <f>tbl_Shipping[[#This Row],[delivery_date]]-tbl_Shipping[[#This Row],[dispatch_date]]</f>
        <v>6</v>
      </c>
    </row>
    <row r="388" spans="1:6" x14ac:dyDescent="0.3">
      <c r="A388" s="2" t="s">
        <v>3313</v>
      </c>
      <c r="B388" s="2" t="s">
        <v>2446</v>
      </c>
      <c r="C388" s="3">
        <v>45848</v>
      </c>
      <c r="D388" s="3">
        <v>45850</v>
      </c>
      <c r="E388" s="2">
        <v>184.04</v>
      </c>
      <c r="F388" s="2">
        <f>tbl_Shipping[[#This Row],[delivery_date]]-tbl_Shipping[[#This Row],[dispatch_date]]</f>
        <v>2</v>
      </c>
    </row>
    <row r="389" spans="1:6" x14ac:dyDescent="0.3">
      <c r="A389" s="2" t="s">
        <v>3314</v>
      </c>
      <c r="B389" s="2" t="s">
        <v>14943</v>
      </c>
      <c r="C389" s="3">
        <v>46061</v>
      </c>
      <c r="D389" s="3">
        <v>46067</v>
      </c>
      <c r="E389" s="2">
        <v>252.02</v>
      </c>
      <c r="F389" s="2">
        <f>tbl_Shipping[[#This Row],[delivery_date]]-tbl_Shipping[[#This Row],[dispatch_date]]</f>
        <v>6</v>
      </c>
    </row>
    <row r="390" spans="1:6" x14ac:dyDescent="0.3">
      <c r="A390" s="2" t="s">
        <v>3315</v>
      </c>
      <c r="B390" s="2" t="s">
        <v>14943</v>
      </c>
      <c r="C390" s="3">
        <v>45838</v>
      </c>
      <c r="D390" s="3">
        <v>45841</v>
      </c>
      <c r="E390" s="2">
        <v>262.06</v>
      </c>
      <c r="F390" s="2">
        <f>tbl_Shipping[[#This Row],[delivery_date]]-tbl_Shipping[[#This Row],[dispatch_date]]</f>
        <v>3</v>
      </c>
    </row>
    <row r="391" spans="1:6" x14ac:dyDescent="0.3">
      <c r="A391" s="2" t="s">
        <v>3316</v>
      </c>
      <c r="B391" s="2" t="s">
        <v>14943</v>
      </c>
      <c r="C391" s="3">
        <v>46144</v>
      </c>
      <c r="D391" s="3">
        <v>46148</v>
      </c>
      <c r="E391" s="2">
        <v>275.06</v>
      </c>
      <c r="F391" s="2">
        <f>tbl_Shipping[[#This Row],[delivery_date]]-tbl_Shipping[[#This Row],[dispatch_date]]</f>
        <v>4</v>
      </c>
    </row>
    <row r="392" spans="1:6" x14ac:dyDescent="0.3">
      <c r="A392" s="2" t="s">
        <v>3317</v>
      </c>
      <c r="B392" s="2" t="s">
        <v>2446</v>
      </c>
      <c r="C392" s="3">
        <v>45705</v>
      </c>
      <c r="D392" s="3">
        <v>45706</v>
      </c>
      <c r="E392" s="2">
        <v>134.19</v>
      </c>
      <c r="F392" s="2">
        <f>tbl_Shipping[[#This Row],[delivery_date]]-tbl_Shipping[[#This Row],[dispatch_date]]</f>
        <v>1</v>
      </c>
    </row>
    <row r="393" spans="1:6" x14ac:dyDescent="0.3">
      <c r="A393" s="2" t="s">
        <v>3318</v>
      </c>
      <c r="B393" s="2" t="s">
        <v>2446</v>
      </c>
      <c r="C393" s="3">
        <v>45478</v>
      </c>
      <c r="D393" s="3">
        <v>45485</v>
      </c>
      <c r="E393" s="2">
        <v>196.68</v>
      </c>
      <c r="F393" s="2">
        <f>tbl_Shipping[[#This Row],[delivery_date]]-tbl_Shipping[[#This Row],[dispatch_date]]</f>
        <v>7</v>
      </c>
    </row>
    <row r="394" spans="1:6" x14ac:dyDescent="0.3">
      <c r="A394" s="2" t="s">
        <v>3319</v>
      </c>
      <c r="B394" s="2" t="s">
        <v>14943</v>
      </c>
      <c r="C394" s="3">
        <v>45388</v>
      </c>
      <c r="D394" s="3">
        <v>45391</v>
      </c>
      <c r="E394" s="2">
        <v>299.63</v>
      </c>
      <c r="F394" s="2">
        <f>tbl_Shipping[[#This Row],[delivery_date]]-tbl_Shipping[[#This Row],[dispatch_date]]</f>
        <v>3</v>
      </c>
    </row>
    <row r="395" spans="1:6" x14ac:dyDescent="0.3">
      <c r="A395" s="2" t="s">
        <v>3320</v>
      </c>
      <c r="B395" s="2" t="s">
        <v>14943</v>
      </c>
      <c r="C395" s="3">
        <v>45480</v>
      </c>
      <c r="D395" s="3">
        <v>45481</v>
      </c>
      <c r="E395" s="2">
        <v>288.5</v>
      </c>
      <c r="F395" s="2">
        <f>tbl_Shipping[[#This Row],[delivery_date]]-tbl_Shipping[[#This Row],[dispatch_date]]</f>
        <v>1</v>
      </c>
    </row>
    <row r="396" spans="1:6" x14ac:dyDescent="0.3">
      <c r="A396" s="2" t="s">
        <v>3321</v>
      </c>
      <c r="B396" s="2" t="s">
        <v>14943</v>
      </c>
      <c r="C396" s="3">
        <v>45987</v>
      </c>
      <c r="D396" s="3">
        <v>45993</v>
      </c>
      <c r="E396" s="2">
        <v>356.78</v>
      </c>
      <c r="F396" s="2">
        <f>tbl_Shipping[[#This Row],[delivery_date]]-tbl_Shipping[[#This Row],[dispatch_date]]</f>
        <v>6</v>
      </c>
    </row>
    <row r="397" spans="1:6" x14ac:dyDescent="0.3">
      <c r="A397" s="2" t="s">
        <v>3322</v>
      </c>
      <c r="B397" s="2" t="s">
        <v>14944</v>
      </c>
      <c r="C397" s="3">
        <v>46023</v>
      </c>
      <c r="D397" s="3">
        <v>46024</v>
      </c>
      <c r="E397" s="2">
        <v>398.83</v>
      </c>
      <c r="F397" s="2">
        <f>tbl_Shipping[[#This Row],[delivery_date]]-tbl_Shipping[[#This Row],[dispatch_date]]</f>
        <v>1</v>
      </c>
    </row>
    <row r="398" spans="1:6" x14ac:dyDescent="0.3">
      <c r="A398" s="2" t="s">
        <v>3323</v>
      </c>
      <c r="B398" s="2" t="s">
        <v>2446</v>
      </c>
      <c r="C398" s="3">
        <v>46209</v>
      </c>
      <c r="D398" s="3">
        <v>46214</v>
      </c>
      <c r="E398" s="2">
        <v>288.11</v>
      </c>
      <c r="F398" s="2">
        <f>tbl_Shipping[[#This Row],[delivery_date]]-tbl_Shipping[[#This Row],[dispatch_date]]</f>
        <v>5</v>
      </c>
    </row>
    <row r="399" spans="1:6" x14ac:dyDescent="0.3">
      <c r="A399" s="2" t="s">
        <v>3324</v>
      </c>
      <c r="B399" s="2" t="s">
        <v>2446</v>
      </c>
      <c r="C399" s="3">
        <v>45346</v>
      </c>
      <c r="D399" s="3">
        <v>45347</v>
      </c>
      <c r="E399" s="2">
        <v>206.2</v>
      </c>
      <c r="F399" s="2">
        <f>tbl_Shipping[[#This Row],[delivery_date]]-tbl_Shipping[[#This Row],[dispatch_date]]</f>
        <v>1</v>
      </c>
    </row>
    <row r="400" spans="1:6" x14ac:dyDescent="0.3">
      <c r="A400" s="2" t="s">
        <v>3325</v>
      </c>
      <c r="B400" s="2" t="s">
        <v>14943</v>
      </c>
      <c r="C400" s="3">
        <v>45813</v>
      </c>
      <c r="D400" s="3">
        <v>45815</v>
      </c>
      <c r="E400" s="2">
        <v>244.13</v>
      </c>
      <c r="F400" s="2">
        <f>tbl_Shipping[[#This Row],[delivery_date]]-tbl_Shipping[[#This Row],[dispatch_date]]</f>
        <v>2</v>
      </c>
    </row>
    <row r="401" spans="1:6" x14ac:dyDescent="0.3">
      <c r="A401" s="2" t="s">
        <v>3326</v>
      </c>
      <c r="B401" s="2" t="s">
        <v>14943</v>
      </c>
      <c r="C401" s="3">
        <v>45770</v>
      </c>
      <c r="D401" s="3">
        <v>45772</v>
      </c>
      <c r="E401" s="2">
        <v>255.08</v>
      </c>
      <c r="F401" s="2">
        <f>tbl_Shipping[[#This Row],[delivery_date]]-tbl_Shipping[[#This Row],[dispatch_date]]</f>
        <v>2</v>
      </c>
    </row>
    <row r="402" spans="1:6" x14ac:dyDescent="0.3">
      <c r="A402" s="2" t="s">
        <v>3327</v>
      </c>
      <c r="B402" s="2" t="s">
        <v>2446</v>
      </c>
      <c r="C402" s="3">
        <v>45534</v>
      </c>
      <c r="D402" s="3">
        <v>45540</v>
      </c>
      <c r="E402" s="2">
        <v>114.74</v>
      </c>
      <c r="F402" s="2">
        <f>tbl_Shipping[[#This Row],[delivery_date]]-tbl_Shipping[[#This Row],[dispatch_date]]</f>
        <v>6</v>
      </c>
    </row>
    <row r="403" spans="1:6" x14ac:dyDescent="0.3">
      <c r="A403" s="2" t="s">
        <v>3328</v>
      </c>
      <c r="B403" s="2" t="s">
        <v>2446</v>
      </c>
      <c r="C403" s="3">
        <v>45545</v>
      </c>
      <c r="D403" s="3">
        <v>45547</v>
      </c>
      <c r="E403" s="2">
        <v>74.39</v>
      </c>
      <c r="F403" s="2">
        <f>tbl_Shipping[[#This Row],[delivery_date]]-tbl_Shipping[[#This Row],[dispatch_date]]</f>
        <v>2</v>
      </c>
    </row>
    <row r="404" spans="1:6" x14ac:dyDescent="0.3">
      <c r="A404" s="2" t="s">
        <v>3329</v>
      </c>
      <c r="B404" s="2" t="s">
        <v>2446</v>
      </c>
      <c r="C404" s="3">
        <v>45749</v>
      </c>
      <c r="D404" s="3">
        <v>45753</v>
      </c>
      <c r="E404" s="2">
        <v>129.84</v>
      </c>
      <c r="F404" s="2">
        <f>tbl_Shipping[[#This Row],[delivery_date]]-tbl_Shipping[[#This Row],[dispatch_date]]</f>
        <v>4</v>
      </c>
    </row>
    <row r="405" spans="1:6" x14ac:dyDescent="0.3">
      <c r="A405" s="2" t="s">
        <v>3330</v>
      </c>
      <c r="B405" s="2" t="s">
        <v>2446</v>
      </c>
      <c r="C405" s="3">
        <v>45438</v>
      </c>
      <c r="D405" s="3">
        <v>45446</v>
      </c>
      <c r="E405" s="2">
        <v>273.08</v>
      </c>
      <c r="F405" s="2">
        <f>tbl_Shipping[[#This Row],[delivery_date]]-tbl_Shipping[[#This Row],[dispatch_date]]</f>
        <v>8</v>
      </c>
    </row>
    <row r="406" spans="1:6" x14ac:dyDescent="0.3">
      <c r="A406" s="2" t="s">
        <v>3331</v>
      </c>
      <c r="B406" s="2" t="s">
        <v>2446</v>
      </c>
      <c r="C406" s="3">
        <v>45728</v>
      </c>
      <c r="D406" s="3">
        <v>45735</v>
      </c>
      <c r="E406" s="2">
        <v>218.33</v>
      </c>
      <c r="F406" s="2">
        <f>tbl_Shipping[[#This Row],[delivery_date]]-tbl_Shipping[[#This Row],[dispatch_date]]</f>
        <v>7</v>
      </c>
    </row>
    <row r="407" spans="1:6" x14ac:dyDescent="0.3">
      <c r="A407" s="2" t="s">
        <v>3332</v>
      </c>
      <c r="B407" s="2" t="s">
        <v>2446</v>
      </c>
      <c r="C407" s="3">
        <v>46142</v>
      </c>
      <c r="D407" s="3">
        <v>46146</v>
      </c>
      <c r="E407" s="2">
        <v>58.36</v>
      </c>
      <c r="F407" s="2">
        <f>tbl_Shipping[[#This Row],[delivery_date]]-tbl_Shipping[[#This Row],[dispatch_date]]</f>
        <v>4</v>
      </c>
    </row>
    <row r="408" spans="1:6" x14ac:dyDescent="0.3">
      <c r="A408" s="2" t="s">
        <v>3333</v>
      </c>
      <c r="B408" s="2" t="s">
        <v>14943</v>
      </c>
      <c r="C408" s="3">
        <v>46237</v>
      </c>
      <c r="D408" s="3">
        <v>46238</v>
      </c>
      <c r="E408" s="2">
        <v>311.36</v>
      </c>
      <c r="F408" s="2">
        <f>tbl_Shipping[[#This Row],[delivery_date]]-tbl_Shipping[[#This Row],[dispatch_date]]</f>
        <v>1</v>
      </c>
    </row>
    <row r="409" spans="1:6" x14ac:dyDescent="0.3">
      <c r="A409" s="2" t="s">
        <v>3334</v>
      </c>
      <c r="B409" s="2" t="s">
        <v>14943</v>
      </c>
      <c r="C409" s="3">
        <v>45653</v>
      </c>
      <c r="D409" s="3">
        <v>45659</v>
      </c>
      <c r="E409" s="2">
        <v>281.61</v>
      </c>
      <c r="F409" s="2">
        <f>tbl_Shipping[[#This Row],[delivery_date]]-tbl_Shipping[[#This Row],[dispatch_date]]</f>
        <v>6</v>
      </c>
    </row>
    <row r="410" spans="1:6" x14ac:dyDescent="0.3">
      <c r="A410" s="2" t="s">
        <v>3335</v>
      </c>
      <c r="B410" s="2" t="s">
        <v>2446</v>
      </c>
      <c r="C410" s="3">
        <v>46049</v>
      </c>
      <c r="D410" s="3">
        <v>46052</v>
      </c>
      <c r="E410" s="2">
        <v>152.52000000000001</v>
      </c>
      <c r="F410" s="2">
        <f>tbl_Shipping[[#This Row],[delivery_date]]-tbl_Shipping[[#This Row],[dispatch_date]]</f>
        <v>3</v>
      </c>
    </row>
    <row r="411" spans="1:6" x14ac:dyDescent="0.3">
      <c r="A411" s="2" t="s">
        <v>3336</v>
      </c>
      <c r="B411" s="2" t="s">
        <v>2446</v>
      </c>
      <c r="C411" s="3">
        <v>45420</v>
      </c>
      <c r="D411" s="3">
        <v>45421</v>
      </c>
      <c r="E411" s="2">
        <v>147.24</v>
      </c>
      <c r="F411" s="2">
        <f>tbl_Shipping[[#This Row],[delivery_date]]-tbl_Shipping[[#This Row],[dispatch_date]]</f>
        <v>1</v>
      </c>
    </row>
    <row r="412" spans="1:6" x14ac:dyDescent="0.3">
      <c r="A412" s="2" t="s">
        <v>3337</v>
      </c>
      <c r="B412" s="2" t="s">
        <v>2446</v>
      </c>
      <c r="C412" s="3">
        <v>45510</v>
      </c>
      <c r="D412" s="3">
        <v>45514</v>
      </c>
      <c r="E412" s="2">
        <v>234.05</v>
      </c>
      <c r="F412" s="2">
        <f>tbl_Shipping[[#This Row],[delivery_date]]-tbl_Shipping[[#This Row],[dispatch_date]]</f>
        <v>4</v>
      </c>
    </row>
    <row r="413" spans="1:6" x14ac:dyDescent="0.3">
      <c r="A413" s="2" t="s">
        <v>3338</v>
      </c>
      <c r="B413" s="2" t="s">
        <v>2446</v>
      </c>
      <c r="C413" s="3">
        <v>45643</v>
      </c>
      <c r="D413" s="3">
        <v>45644</v>
      </c>
      <c r="E413" s="2">
        <v>142.47999999999999</v>
      </c>
      <c r="F413" s="2">
        <f>tbl_Shipping[[#This Row],[delivery_date]]-tbl_Shipping[[#This Row],[dispatch_date]]</f>
        <v>1</v>
      </c>
    </row>
    <row r="414" spans="1:6" x14ac:dyDescent="0.3">
      <c r="A414" s="2" t="s">
        <v>3339</v>
      </c>
      <c r="B414" s="2" t="s">
        <v>14943</v>
      </c>
      <c r="C414" s="3">
        <v>45971</v>
      </c>
      <c r="D414" s="3">
        <v>45975</v>
      </c>
      <c r="E414" s="2">
        <v>108.94</v>
      </c>
      <c r="F414" s="2">
        <f>tbl_Shipping[[#This Row],[delivery_date]]-tbl_Shipping[[#This Row],[dispatch_date]]</f>
        <v>4</v>
      </c>
    </row>
    <row r="415" spans="1:6" x14ac:dyDescent="0.3">
      <c r="A415" s="2" t="s">
        <v>3340</v>
      </c>
      <c r="B415" s="2" t="s">
        <v>14943</v>
      </c>
      <c r="C415" s="3">
        <v>45310</v>
      </c>
      <c r="D415" s="3">
        <v>45312</v>
      </c>
      <c r="E415" s="2">
        <v>110.14</v>
      </c>
      <c r="F415" s="2">
        <f>tbl_Shipping[[#This Row],[delivery_date]]-tbl_Shipping[[#This Row],[dispatch_date]]</f>
        <v>2</v>
      </c>
    </row>
    <row r="416" spans="1:6" x14ac:dyDescent="0.3">
      <c r="A416" s="2" t="s">
        <v>3341</v>
      </c>
      <c r="B416" s="2" t="s">
        <v>2446</v>
      </c>
      <c r="C416" s="3">
        <v>46218</v>
      </c>
      <c r="D416" s="3">
        <v>46224</v>
      </c>
      <c r="E416" s="2">
        <v>299.35000000000002</v>
      </c>
      <c r="F416" s="2">
        <f>tbl_Shipping[[#This Row],[delivery_date]]-tbl_Shipping[[#This Row],[dispatch_date]]</f>
        <v>6</v>
      </c>
    </row>
    <row r="417" spans="1:6" x14ac:dyDescent="0.3">
      <c r="A417" s="2" t="s">
        <v>3342</v>
      </c>
      <c r="B417" s="2" t="s">
        <v>2446</v>
      </c>
      <c r="C417" s="3">
        <v>46015</v>
      </c>
      <c r="D417" s="3">
        <v>46020</v>
      </c>
      <c r="E417" s="2">
        <v>184.86</v>
      </c>
      <c r="F417" s="2">
        <f>tbl_Shipping[[#This Row],[delivery_date]]-tbl_Shipping[[#This Row],[dispatch_date]]</f>
        <v>5</v>
      </c>
    </row>
    <row r="418" spans="1:6" x14ac:dyDescent="0.3">
      <c r="A418" s="2" t="s">
        <v>3343</v>
      </c>
      <c r="B418" s="2" t="s">
        <v>2446</v>
      </c>
      <c r="C418" s="3">
        <v>45959</v>
      </c>
      <c r="D418" s="3">
        <v>45963</v>
      </c>
      <c r="E418" s="2">
        <v>78.959999999999994</v>
      </c>
      <c r="F418" s="2">
        <f>tbl_Shipping[[#This Row],[delivery_date]]-tbl_Shipping[[#This Row],[dispatch_date]]</f>
        <v>4</v>
      </c>
    </row>
    <row r="419" spans="1:6" x14ac:dyDescent="0.3">
      <c r="A419" s="2" t="s">
        <v>3344</v>
      </c>
      <c r="B419" s="2" t="s">
        <v>2446</v>
      </c>
      <c r="C419" s="3">
        <v>45748</v>
      </c>
      <c r="D419" s="3">
        <v>45751</v>
      </c>
      <c r="E419" s="2">
        <v>153.53</v>
      </c>
      <c r="F419" s="2">
        <f>tbl_Shipping[[#This Row],[delivery_date]]-tbl_Shipping[[#This Row],[dispatch_date]]</f>
        <v>3</v>
      </c>
    </row>
    <row r="420" spans="1:6" x14ac:dyDescent="0.3">
      <c r="A420" s="2" t="s">
        <v>3345</v>
      </c>
      <c r="B420" s="2" t="s">
        <v>2446</v>
      </c>
      <c r="C420" s="3">
        <v>45661</v>
      </c>
      <c r="D420" s="3">
        <v>45666</v>
      </c>
      <c r="E420" s="2">
        <v>165.42</v>
      </c>
      <c r="F420" s="2">
        <f>tbl_Shipping[[#This Row],[delivery_date]]-tbl_Shipping[[#This Row],[dispatch_date]]</f>
        <v>5</v>
      </c>
    </row>
    <row r="421" spans="1:6" x14ac:dyDescent="0.3">
      <c r="A421" s="2" t="s">
        <v>3346</v>
      </c>
      <c r="B421" s="2" t="s">
        <v>2446</v>
      </c>
      <c r="C421" s="3">
        <v>45302</v>
      </c>
      <c r="D421" s="3">
        <v>45310</v>
      </c>
      <c r="E421" s="2">
        <v>227.99</v>
      </c>
      <c r="F421" s="2">
        <f>tbl_Shipping[[#This Row],[delivery_date]]-tbl_Shipping[[#This Row],[dispatch_date]]</f>
        <v>8</v>
      </c>
    </row>
    <row r="422" spans="1:6" x14ac:dyDescent="0.3">
      <c r="A422" s="2" t="s">
        <v>3347</v>
      </c>
      <c r="B422" s="2" t="s">
        <v>14943</v>
      </c>
      <c r="C422" s="3">
        <v>45521</v>
      </c>
      <c r="D422" s="3">
        <v>45524</v>
      </c>
      <c r="E422" s="2">
        <v>364.4</v>
      </c>
      <c r="F422" s="2">
        <f>tbl_Shipping[[#This Row],[delivery_date]]-tbl_Shipping[[#This Row],[dispatch_date]]</f>
        <v>3</v>
      </c>
    </row>
    <row r="423" spans="1:6" x14ac:dyDescent="0.3">
      <c r="A423" s="2" t="s">
        <v>3348</v>
      </c>
      <c r="B423" s="2" t="s">
        <v>2446</v>
      </c>
      <c r="C423" s="3">
        <v>45489</v>
      </c>
      <c r="D423" s="3">
        <v>45493</v>
      </c>
      <c r="E423" s="2">
        <v>210.36</v>
      </c>
      <c r="F423" s="2">
        <f>tbl_Shipping[[#This Row],[delivery_date]]-tbl_Shipping[[#This Row],[dispatch_date]]</f>
        <v>4</v>
      </c>
    </row>
    <row r="424" spans="1:6" x14ac:dyDescent="0.3">
      <c r="A424" s="2" t="s">
        <v>3349</v>
      </c>
      <c r="B424" s="2" t="s">
        <v>2446</v>
      </c>
      <c r="C424" s="3">
        <v>45521</v>
      </c>
      <c r="D424" s="3">
        <v>45529</v>
      </c>
      <c r="E424" s="2">
        <v>204.76</v>
      </c>
      <c r="F424" s="2">
        <f>tbl_Shipping[[#This Row],[delivery_date]]-tbl_Shipping[[#This Row],[dispatch_date]]</f>
        <v>8</v>
      </c>
    </row>
    <row r="425" spans="1:6" x14ac:dyDescent="0.3">
      <c r="A425" s="2" t="s">
        <v>3350</v>
      </c>
      <c r="B425" s="2" t="s">
        <v>2446</v>
      </c>
      <c r="C425" s="3">
        <v>45797</v>
      </c>
      <c r="D425" s="3">
        <v>45798</v>
      </c>
      <c r="E425" s="2">
        <v>68.2</v>
      </c>
      <c r="F425" s="2">
        <f>tbl_Shipping[[#This Row],[delivery_date]]-tbl_Shipping[[#This Row],[dispatch_date]]</f>
        <v>1</v>
      </c>
    </row>
    <row r="426" spans="1:6" x14ac:dyDescent="0.3">
      <c r="A426" s="2" t="s">
        <v>3351</v>
      </c>
      <c r="B426" s="2" t="s">
        <v>2446</v>
      </c>
      <c r="C426" s="3">
        <v>45407</v>
      </c>
      <c r="D426" s="3">
        <v>45414</v>
      </c>
      <c r="E426" s="2">
        <v>145.11000000000001</v>
      </c>
      <c r="F426" s="2">
        <f>tbl_Shipping[[#This Row],[delivery_date]]-tbl_Shipping[[#This Row],[dispatch_date]]</f>
        <v>7</v>
      </c>
    </row>
    <row r="427" spans="1:6" x14ac:dyDescent="0.3">
      <c r="A427" s="2" t="s">
        <v>3352</v>
      </c>
      <c r="B427" s="2" t="s">
        <v>14943</v>
      </c>
      <c r="C427" s="3">
        <v>45970</v>
      </c>
      <c r="D427" s="3">
        <v>45977</v>
      </c>
      <c r="E427" s="2">
        <v>298.64999999999998</v>
      </c>
      <c r="F427" s="2">
        <f>tbl_Shipping[[#This Row],[delivery_date]]-tbl_Shipping[[#This Row],[dispatch_date]]</f>
        <v>7</v>
      </c>
    </row>
    <row r="428" spans="1:6" x14ac:dyDescent="0.3">
      <c r="A428" s="2" t="s">
        <v>3353</v>
      </c>
      <c r="B428" s="2" t="s">
        <v>2446</v>
      </c>
      <c r="C428" s="3">
        <v>45896</v>
      </c>
      <c r="D428" s="3">
        <v>45898</v>
      </c>
      <c r="E428" s="2">
        <v>257.5</v>
      </c>
      <c r="F428" s="2">
        <f>tbl_Shipping[[#This Row],[delivery_date]]-tbl_Shipping[[#This Row],[dispatch_date]]</f>
        <v>2</v>
      </c>
    </row>
    <row r="429" spans="1:6" x14ac:dyDescent="0.3">
      <c r="A429" s="2" t="s">
        <v>3354</v>
      </c>
      <c r="B429" s="2" t="s">
        <v>14943</v>
      </c>
      <c r="C429" s="3">
        <v>46170</v>
      </c>
      <c r="D429" s="3">
        <v>46178</v>
      </c>
      <c r="E429" s="2">
        <v>155.32</v>
      </c>
      <c r="F429" s="2">
        <f>tbl_Shipping[[#This Row],[delivery_date]]-tbl_Shipping[[#This Row],[dispatch_date]]</f>
        <v>8</v>
      </c>
    </row>
    <row r="430" spans="1:6" x14ac:dyDescent="0.3">
      <c r="A430" s="2" t="s">
        <v>3355</v>
      </c>
      <c r="B430" s="2" t="s">
        <v>2446</v>
      </c>
      <c r="C430" s="3">
        <v>46161</v>
      </c>
      <c r="D430" s="3">
        <v>46168</v>
      </c>
      <c r="E430" s="2">
        <v>63.83</v>
      </c>
      <c r="F430" s="2">
        <f>tbl_Shipping[[#This Row],[delivery_date]]-tbl_Shipping[[#This Row],[dispatch_date]]</f>
        <v>7</v>
      </c>
    </row>
    <row r="431" spans="1:6" x14ac:dyDescent="0.3">
      <c r="A431" s="2" t="s">
        <v>3356</v>
      </c>
      <c r="B431" s="2" t="s">
        <v>14943</v>
      </c>
      <c r="C431" s="3">
        <v>45551</v>
      </c>
      <c r="D431" s="3">
        <v>45552</v>
      </c>
      <c r="E431" s="2">
        <v>264.85000000000002</v>
      </c>
      <c r="F431" s="2">
        <f>tbl_Shipping[[#This Row],[delivery_date]]-tbl_Shipping[[#This Row],[dispatch_date]]</f>
        <v>1</v>
      </c>
    </row>
    <row r="432" spans="1:6" x14ac:dyDescent="0.3">
      <c r="A432" s="2" t="s">
        <v>3357</v>
      </c>
      <c r="B432" s="2" t="s">
        <v>2446</v>
      </c>
      <c r="C432" s="3">
        <v>45982</v>
      </c>
      <c r="D432" s="3">
        <v>45987</v>
      </c>
      <c r="E432" s="2">
        <v>195.48</v>
      </c>
      <c r="F432" s="2">
        <f>tbl_Shipping[[#This Row],[delivery_date]]-tbl_Shipping[[#This Row],[dispatch_date]]</f>
        <v>5</v>
      </c>
    </row>
    <row r="433" spans="1:6" x14ac:dyDescent="0.3">
      <c r="A433" s="2" t="s">
        <v>3358</v>
      </c>
      <c r="B433" s="2" t="s">
        <v>14943</v>
      </c>
      <c r="C433" s="3">
        <v>45710</v>
      </c>
      <c r="D433" s="3">
        <v>45712</v>
      </c>
      <c r="E433" s="2">
        <v>123.72</v>
      </c>
      <c r="F433" s="2">
        <f>tbl_Shipping[[#This Row],[delivery_date]]-tbl_Shipping[[#This Row],[dispatch_date]]</f>
        <v>2</v>
      </c>
    </row>
    <row r="434" spans="1:6" x14ac:dyDescent="0.3">
      <c r="A434" s="2" t="s">
        <v>3359</v>
      </c>
      <c r="B434" s="2" t="s">
        <v>14944</v>
      </c>
      <c r="C434" s="3">
        <v>45823</v>
      </c>
      <c r="D434" s="3">
        <v>45829</v>
      </c>
      <c r="E434" s="2">
        <v>355.39</v>
      </c>
      <c r="F434" s="2">
        <f>tbl_Shipping[[#This Row],[delivery_date]]-tbl_Shipping[[#This Row],[dispatch_date]]</f>
        <v>6</v>
      </c>
    </row>
    <row r="435" spans="1:6" x14ac:dyDescent="0.3">
      <c r="A435" s="2" t="s">
        <v>3360</v>
      </c>
      <c r="B435" s="2" t="s">
        <v>14944</v>
      </c>
      <c r="C435" s="3">
        <v>45724</v>
      </c>
      <c r="D435" s="3">
        <v>45732</v>
      </c>
      <c r="E435" s="2">
        <v>366.33</v>
      </c>
      <c r="F435" s="2">
        <f>tbl_Shipping[[#This Row],[delivery_date]]-tbl_Shipping[[#This Row],[dispatch_date]]</f>
        <v>8</v>
      </c>
    </row>
    <row r="436" spans="1:6" x14ac:dyDescent="0.3">
      <c r="A436" s="2" t="s">
        <v>3361</v>
      </c>
      <c r="B436" s="2" t="s">
        <v>2446</v>
      </c>
      <c r="C436" s="3">
        <v>45376</v>
      </c>
      <c r="D436" s="3">
        <v>45382</v>
      </c>
      <c r="E436" s="2">
        <v>61.86</v>
      </c>
      <c r="F436" s="2">
        <f>tbl_Shipping[[#This Row],[delivery_date]]-tbl_Shipping[[#This Row],[dispatch_date]]</f>
        <v>6</v>
      </c>
    </row>
    <row r="437" spans="1:6" x14ac:dyDescent="0.3">
      <c r="A437" s="2" t="s">
        <v>3362</v>
      </c>
      <c r="B437" s="2" t="s">
        <v>2446</v>
      </c>
      <c r="C437" s="3">
        <v>46001</v>
      </c>
      <c r="D437" s="3">
        <v>46005</v>
      </c>
      <c r="E437" s="2">
        <v>93.57</v>
      </c>
      <c r="F437" s="2">
        <f>tbl_Shipping[[#This Row],[delivery_date]]-tbl_Shipping[[#This Row],[dispatch_date]]</f>
        <v>4</v>
      </c>
    </row>
    <row r="438" spans="1:6" x14ac:dyDescent="0.3">
      <c r="A438" s="2" t="s">
        <v>3363</v>
      </c>
      <c r="B438" s="2" t="s">
        <v>2446</v>
      </c>
      <c r="C438" s="3">
        <v>45632</v>
      </c>
      <c r="D438" s="3">
        <v>45635</v>
      </c>
      <c r="E438" s="2">
        <v>76.040000000000006</v>
      </c>
      <c r="F438" s="2">
        <f>tbl_Shipping[[#This Row],[delivery_date]]-tbl_Shipping[[#This Row],[dispatch_date]]</f>
        <v>3</v>
      </c>
    </row>
    <row r="439" spans="1:6" x14ac:dyDescent="0.3">
      <c r="A439" s="2" t="s">
        <v>3364</v>
      </c>
      <c r="B439" s="2" t="s">
        <v>14943</v>
      </c>
      <c r="C439" s="3">
        <v>45736</v>
      </c>
      <c r="D439" s="3">
        <v>45744</v>
      </c>
      <c r="E439" s="2">
        <v>211.3</v>
      </c>
      <c r="F439" s="2">
        <f>tbl_Shipping[[#This Row],[delivery_date]]-tbl_Shipping[[#This Row],[dispatch_date]]</f>
        <v>8</v>
      </c>
    </row>
    <row r="440" spans="1:6" x14ac:dyDescent="0.3">
      <c r="A440" s="2" t="s">
        <v>3365</v>
      </c>
      <c r="B440" s="2" t="s">
        <v>14944</v>
      </c>
      <c r="C440" s="3">
        <v>45550</v>
      </c>
      <c r="D440" s="3">
        <v>45557</v>
      </c>
      <c r="E440" s="2">
        <v>207.2</v>
      </c>
      <c r="F440" s="2">
        <f>tbl_Shipping[[#This Row],[delivery_date]]-tbl_Shipping[[#This Row],[dispatch_date]]</f>
        <v>7</v>
      </c>
    </row>
    <row r="441" spans="1:6" x14ac:dyDescent="0.3">
      <c r="A441" s="2" t="s">
        <v>3366</v>
      </c>
      <c r="B441" s="2" t="s">
        <v>2446</v>
      </c>
      <c r="C441" s="3">
        <v>45349</v>
      </c>
      <c r="D441" s="3">
        <v>45354</v>
      </c>
      <c r="E441" s="2">
        <v>60.87</v>
      </c>
      <c r="F441" s="2">
        <f>tbl_Shipping[[#This Row],[delivery_date]]-tbl_Shipping[[#This Row],[dispatch_date]]</f>
        <v>5</v>
      </c>
    </row>
    <row r="442" spans="1:6" x14ac:dyDescent="0.3">
      <c r="A442" s="2" t="s">
        <v>3367</v>
      </c>
      <c r="B442" s="2" t="s">
        <v>14943</v>
      </c>
      <c r="C442" s="3">
        <v>45909</v>
      </c>
      <c r="D442" s="3">
        <v>45913</v>
      </c>
      <c r="E442" s="2">
        <v>239.95</v>
      </c>
      <c r="F442" s="2">
        <f>tbl_Shipping[[#This Row],[delivery_date]]-tbl_Shipping[[#This Row],[dispatch_date]]</f>
        <v>4</v>
      </c>
    </row>
    <row r="443" spans="1:6" x14ac:dyDescent="0.3">
      <c r="A443" s="2" t="s">
        <v>3368</v>
      </c>
      <c r="B443" s="2" t="s">
        <v>14943</v>
      </c>
      <c r="C443" s="3">
        <v>45382</v>
      </c>
      <c r="D443" s="3">
        <v>45386</v>
      </c>
      <c r="E443" s="2">
        <v>350.32</v>
      </c>
      <c r="F443" s="2">
        <f>tbl_Shipping[[#This Row],[delivery_date]]-tbl_Shipping[[#This Row],[dispatch_date]]</f>
        <v>4</v>
      </c>
    </row>
    <row r="444" spans="1:6" x14ac:dyDescent="0.3">
      <c r="A444" s="2" t="s">
        <v>3369</v>
      </c>
      <c r="B444" s="2" t="s">
        <v>14943</v>
      </c>
      <c r="C444" s="3">
        <v>46005</v>
      </c>
      <c r="D444" s="3">
        <v>46009</v>
      </c>
      <c r="E444" s="2">
        <v>127.27</v>
      </c>
      <c r="F444" s="2">
        <f>tbl_Shipping[[#This Row],[delivery_date]]-tbl_Shipping[[#This Row],[dispatch_date]]</f>
        <v>4</v>
      </c>
    </row>
    <row r="445" spans="1:6" x14ac:dyDescent="0.3">
      <c r="A445" s="2" t="s">
        <v>3370</v>
      </c>
      <c r="B445" s="2" t="s">
        <v>2446</v>
      </c>
      <c r="C445" s="3">
        <v>45350</v>
      </c>
      <c r="D445" s="3">
        <v>45355</v>
      </c>
      <c r="E445" s="2">
        <v>241.34</v>
      </c>
      <c r="F445" s="2">
        <f>tbl_Shipping[[#This Row],[delivery_date]]-tbl_Shipping[[#This Row],[dispatch_date]]</f>
        <v>5</v>
      </c>
    </row>
    <row r="446" spans="1:6" x14ac:dyDescent="0.3">
      <c r="A446" s="2" t="s">
        <v>3371</v>
      </c>
      <c r="B446" s="2" t="s">
        <v>2446</v>
      </c>
      <c r="C446" s="3">
        <v>45350</v>
      </c>
      <c r="D446" s="3">
        <v>45358</v>
      </c>
      <c r="E446" s="2">
        <v>51.78</v>
      </c>
      <c r="F446" s="2">
        <f>tbl_Shipping[[#This Row],[delivery_date]]-tbl_Shipping[[#This Row],[dispatch_date]]</f>
        <v>8</v>
      </c>
    </row>
    <row r="447" spans="1:6" x14ac:dyDescent="0.3">
      <c r="A447" s="2" t="s">
        <v>3372</v>
      </c>
      <c r="B447" s="2" t="s">
        <v>2446</v>
      </c>
      <c r="C447" s="3">
        <v>45925</v>
      </c>
      <c r="D447" s="3">
        <v>45928</v>
      </c>
      <c r="E447" s="2">
        <v>139.38</v>
      </c>
      <c r="F447" s="2">
        <f>tbl_Shipping[[#This Row],[delivery_date]]-tbl_Shipping[[#This Row],[dispatch_date]]</f>
        <v>3</v>
      </c>
    </row>
    <row r="448" spans="1:6" x14ac:dyDescent="0.3">
      <c r="A448" s="2" t="s">
        <v>3373</v>
      </c>
      <c r="B448" s="2" t="s">
        <v>2446</v>
      </c>
      <c r="C448" s="3">
        <v>45304</v>
      </c>
      <c r="D448" s="3">
        <v>45305</v>
      </c>
      <c r="E448" s="2">
        <v>224.08</v>
      </c>
      <c r="F448" s="2">
        <f>tbl_Shipping[[#This Row],[delivery_date]]-tbl_Shipping[[#This Row],[dispatch_date]]</f>
        <v>1</v>
      </c>
    </row>
    <row r="449" spans="1:6" x14ac:dyDescent="0.3">
      <c r="A449" s="2" t="s">
        <v>3374</v>
      </c>
      <c r="B449" s="2" t="s">
        <v>2446</v>
      </c>
      <c r="C449" s="3">
        <v>45927</v>
      </c>
      <c r="D449" s="3">
        <v>45933</v>
      </c>
      <c r="E449" s="2">
        <v>234.16</v>
      </c>
      <c r="F449" s="2">
        <f>tbl_Shipping[[#This Row],[delivery_date]]-tbl_Shipping[[#This Row],[dispatch_date]]</f>
        <v>6</v>
      </c>
    </row>
    <row r="450" spans="1:6" x14ac:dyDescent="0.3">
      <c r="A450" s="2" t="s">
        <v>3375</v>
      </c>
      <c r="B450" s="2" t="s">
        <v>14943</v>
      </c>
      <c r="C450" s="3">
        <v>45759</v>
      </c>
      <c r="D450" s="3">
        <v>45765</v>
      </c>
      <c r="E450" s="2">
        <v>279.01</v>
      </c>
      <c r="F450" s="2">
        <f>tbl_Shipping[[#This Row],[delivery_date]]-tbl_Shipping[[#This Row],[dispatch_date]]</f>
        <v>6</v>
      </c>
    </row>
    <row r="451" spans="1:6" x14ac:dyDescent="0.3">
      <c r="A451" s="2" t="s">
        <v>3376</v>
      </c>
      <c r="B451" s="2" t="s">
        <v>2446</v>
      </c>
      <c r="C451" s="3">
        <v>45903</v>
      </c>
      <c r="D451" s="3">
        <v>45905</v>
      </c>
      <c r="E451" s="2">
        <v>117.55</v>
      </c>
      <c r="F451" s="2">
        <f>tbl_Shipping[[#This Row],[delivery_date]]-tbl_Shipping[[#This Row],[dispatch_date]]</f>
        <v>2</v>
      </c>
    </row>
    <row r="452" spans="1:6" x14ac:dyDescent="0.3">
      <c r="A452" s="2" t="s">
        <v>3377</v>
      </c>
      <c r="B452" s="2" t="s">
        <v>2446</v>
      </c>
      <c r="C452" s="3">
        <v>45422</v>
      </c>
      <c r="D452" s="3">
        <v>45425</v>
      </c>
      <c r="E452" s="2">
        <v>256.19</v>
      </c>
      <c r="F452" s="2">
        <f>tbl_Shipping[[#This Row],[delivery_date]]-tbl_Shipping[[#This Row],[dispatch_date]]</f>
        <v>3</v>
      </c>
    </row>
    <row r="453" spans="1:6" x14ac:dyDescent="0.3">
      <c r="A453" s="2" t="s">
        <v>3378</v>
      </c>
      <c r="B453" s="2" t="s">
        <v>14943</v>
      </c>
      <c r="C453" s="3">
        <v>45748</v>
      </c>
      <c r="D453" s="3">
        <v>45750</v>
      </c>
      <c r="E453" s="2">
        <v>118.11</v>
      </c>
      <c r="F453" s="2">
        <f>tbl_Shipping[[#This Row],[delivery_date]]-tbl_Shipping[[#This Row],[dispatch_date]]</f>
        <v>2</v>
      </c>
    </row>
    <row r="454" spans="1:6" x14ac:dyDescent="0.3">
      <c r="A454" s="2" t="s">
        <v>3379</v>
      </c>
      <c r="B454" s="2" t="s">
        <v>2446</v>
      </c>
      <c r="C454" s="3">
        <v>45612</v>
      </c>
      <c r="D454" s="3">
        <v>45614</v>
      </c>
      <c r="E454" s="2">
        <v>44.81</v>
      </c>
      <c r="F454" s="2">
        <f>tbl_Shipping[[#This Row],[delivery_date]]-tbl_Shipping[[#This Row],[dispatch_date]]</f>
        <v>2</v>
      </c>
    </row>
    <row r="455" spans="1:6" x14ac:dyDescent="0.3">
      <c r="A455" s="2" t="s">
        <v>3380</v>
      </c>
      <c r="B455" s="2" t="s">
        <v>2446</v>
      </c>
      <c r="C455" s="3">
        <v>45611</v>
      </c>
      <c r="D455" s="3">
        <v>45613</v>
      </c>
      <c r="E455" s="2">
        <v>270.57</v>
      </c>
      <c r="F455" s="2">
        <f>tbl_Shipping[[#This Row],[delivery_date]]-tbl_Shipping[[#This Row],[dispatch_date]]</f>
        <v>2</v>
      </c>
    </row>
    <row r="456" spans="1:6" x14ac:dyDescent="0.3">
      <c r="A456" s="2" t="s">
        <v>3381</v>
      </c>
      <c r="B456" s="2" t="s">
        <v>2446</v>
      </c>
      <c r="C456" s="3">
        <v>45611</v>
      </c>
      <c r="D456" s="3">
        <v>45619</v>
      </c>
      <c r="E456" s="2">
        <v>273.79000000000002</v>
      </c>
      <c r="F456" s="2">
        <f>tbl_Shipping[[#This Row],[delivery_date]]-tbl_Shipping[[#This Row],[dispatch_date]]</f>
        <v>8</v>
      </c>
    </row>
    <row r="457" spans="1:6" x14ac:dyDescent="0.3">
      <c r="A457" s="2" t="s">
        <v>3382</v>
      </c>
      <c r="B457" s="2" t="s">
        <v>14943</v>
      </c>
      <c r="C457" s="3">
        <v>45966</v>
      </c>
      <c r="D457" s="3">
        <v>45968</v>
      </c>
      <c r="E457" s="2">
        <v>107.09</v>
      </c>
      <c r="F457" s="2">
        <f>tbl_Shipping[[#This Row],[delivery_date]]-tbl_Shipping[[#This Row],[dispatch_date]]</f>
        <v>2</v>
      </c>
    </row>
    <row r="458" spans="1:6" x14ac:dyDescent="0.3">
      <c r="A458" s="2" t="s">
        <v>3383</v>
      </c>
      <c r="B458" s="2" t="s">
        <v>2446</v>
      </c>
      <c r="C458" s="3">
        <v>46174</v>
      </c>
      <c r="D458" s="3">
        <v>46177</v>
      </c>
      <c r="E458" s="2">
        <v>230.39</v>
      </c>
      <c r="F458" s="2">
        <f>tbl_Shipping[[#This Row],[delivery_date]]-tbl_Shipping[[#This Row],[dispatch_date]]</f>
        <v>3</v>
      </c>
    </row>
    <row r="459" spans="1:6" x14ac:dyDescent="0.3">
      <c r="A459" s="2" t="s">
        <v>3384</v>
      </c>
      <c r="B459" s="2" t="s">
        <v>14944</v>
      </c>
      <c r="C459" s="3">
        <v>46224</v>
      </c>
      <c r="D459" s="3">
        <v>46229</v>
      </c>
      <c r="E459" s="2">
        <v>362.75</v>
      </c>
      <c r="F459" s="2">
        <f>tbl_Shipping[[#This Row],[delivery_date]]-tbl_Shipping[[#This Row],[dispatch_date]]</f>
        <v>5</v>
      </c>
    </row>
    <row r="460" spans="1:6" x14ac:dyDescent="0.3">
      <c r="A460" s="2" t="s">
        <v>3385</v>
      </c>
      <c r="B460" s="2" t="s">
        <v>14943</v>
      </c>
      <c r="C460" s="3">
        <v>46006</v>
      </c>
      <c r="D460" s="3">
        <v>46009</v>
      </c>
      <c r="E460" s="2">
        <v>163.89</v>
      </c>
      <c r="F460" s="2">
        <f>tbl_Shipping[[#This Row],[delivery_date]]-tbl_Shipping[[#This Row],[dispatch_date]]</f>
        <v>3</v>
      </c>
    </row>
    <row r="461" spans="1:6" x14ac:dyDescent="0.3">
      <c r="A461" s="2" t="s">
        <v>3386</v>
      </c>
      <c r="B461" s="2" t="s">
        <v>14943</v>
      </c>
      <c r="C461" s="3">
        <v>45638</v>
      </c>
      <c r="D461" s="3">
        <v>45646</v>
      </c>
      <c r="E461" s="2">
        <v>210.58</v>
      </c>
      <c r="F461" s="2">
        <f>tbl_Shipping[[#This Row],[delivery_date]]-tbl_Shipping[[#This Row],[dispatch_date]]</f>
        <v>8</v>
      </c>
    </row>
    <row r="462" spans="1:6" x14ac:dyDescent="0.3">
      <c r="A462" s="2" t="s">
        <v>3387</v>
      </c>
      <c r="B462" s="2" t="s">
        <v>2446</v>
      </c>
      <c r="C462" s="3">
        <v>46103</v>
      </c>
      <c r="D462" s="3">
        <v>46108</v>
      </c>
      <c r="E462" s="2">
        <v>55.1</v>
      </c>
      <c r="F462" s="2">
        <f>tbl_Shipping[[#This Row],[delivery_date]]-tbl_Shipping[[#This Row],[dispatch_date]]</f>
        <v>5</v>
      </c>
    </row>
    <row r="463" spans="1:6" x14ac:dyDescent="0.3">
      <c r="A463" s="2" t="s">
        <v>3388</v>
      </c>
      <c r="B463" s="2" t="s">
        <v>2446</v>
      </c>
      <c r="C463" s="3">
        <v>46002</v>
      </c>
      <c r="D463" s="3">
        <v>46008</v>
      </c>
      <c r="E463" s="2">
        <v>194.6</v>
      </c>
      <c r="F463" s="2">
        <f>tbl_Shipping[[#This Row],[delivery_date]]-tbl_Shipping[[#This Row],[dispatch_date]]</f>
        <v>6</v>
      </c>
    </row>
    <row r="464" spans="1:6" x14ac:dyDescent="0.3">
      <c r="A464" s="2" t="s">
        <v>3389</v>
      </c>
      <c r="B464" s="2" t="s">
        <v>14943</v>
      </c>
      <c r="C464" s="3">
        <v>46079</v>
      </c>
      <c r="D464" s="3">
        <v>46087</v>
      </c>
      <c r="E464" s="2">
        <v>142.94999999999999</v>
      </c>
      <c r="F464" s="2">
        <f>tbl_Shipping[[#This Row],[delivery_date]]-tbl_Shipping[[#This Row],[dispatch_date]]</f>
        <v>8</v>
      </c>
    </row>
    <row r="465" spans="1:6" x14ac:dyDescent="0.3">
      <c r="A465" s="2" t="s">
        <v>3390</v>
      </c>
      <c r="B465" s="2" t="s">
        <v>2446</v>
      </c>
      <c r="C465" s="3">
        <v>46138</v>
      </c>
      <c r="D465" s="3">
        <v>46142</v>
      </c>
      <c r="E465" s="2">
        <v>259.22000000000003</v>
      </c>
      <c r="F465" s="2">
        <f>tbl_Shipping[[#This Row],[delivery_date]]-tbl_Shipping[[#This Row],[dispatch_date]]</f>
        <v>4</v>
      </c>
    </row>
    <row r="466" spans="1:6" x14ac:dyDescent="0.3">
      <c r="A466" s="2" t="s">
        <v>3391</v>
      </c>
      <c r="B466" s="2" t="s">
        <v>2446</v>
      </c>
      <c r="C466" s="3">
        <v>45411</v>
      </c>
      <c r="D466" s="3">
        <v>45419</v>
      </c>
      <c r="E466" s="2">
        <v>62.2</v>
      </c>
      <c r="F466" s="2">
        <f>tbl_Shipping[[#This Row],[delivery_date]]-tbl_Shipping[[#This Row],[dispatch_date]]</f>
        <v>8</v>
      </c>
    </row>
    <row r="467" spans="1:6" x14ac:dyDescent="0.3">
      <c r="A467" s="2" t="s">
        <v>3392</v>
      </c>
      <c r="B467" s="2" t="s">
        <v>2446</v>
      </c>
      <c r="C467" s="3">
        <v>46077</v>
      </c>
      <c r="D467" s="3">
        <v>46082</v>
      </c>
      <c r="E467" s="2">
        <v>168.5</v>
      </c>
      <c r="F467" s="2">
        <f>tbl_Shipping[[#This Row],[delivery_date]]-tbl_Shipping[[#This Row],[dispatch_date]]</f>
        <v>5</v>
      </c>
    </row>
    <row r="468" spans="1:6" x14ac:dyDescent="0.3">
      <c r="A468" s="2" t="s">
        <v>3393</v>
      </c>
      <c r="B468" s="2" t="s">
        <v>2446</v>
      </c>
      <c r="C468" s="3">
        <v>45472</v>
      </c>
      <c r="D468" s="3">
        <v>45479</v>
      </c>
      <c r="E468" s="2">
        <v>66.23</v>
      </c>
      <c r="F468" s="2">
        <f>tbl_Shipping[[#This Row],[delivery_date]]-tbl_Shipping[[#This Row],[dispatch_date]]</f>
        <v>7</v>
      </c>
    </row>
    <row r="469" spans="1:6" x14ac:dyDescent="0.3">
      <c r="A469" s="2" t="s">
        <v>3394</v>
      </c>
      <c r="B469" s="2" t="s">
        <v>14944</v>
      </c>
      <c r="C469" s="3">
        <v>45862</v>
      </c>
      <c r="D469" s="3">
        <v>45868</v>
      </c>
      <c r="E469" s="2">
        <v>292.31</v>
      </c>
      <c r="F469" s="2">
        <f>tbl_Shipping[[#This Row],[delivery_date]]-tbl_Shipping[[#This Row],[dispatch_date]]</f>
        <v>6</v>
      </c>
    </row>
    <row r="470" spans="1:6" x14ac:dyDescent="0.3">
      <c r="A470" s="2" t="s">
        <v>3395</v>
      </c>
      <c r="B470" s="2" t="s">
        <v>2446</v>
      </c>
      <c r="C470" s="3">
        <v>46227</v>
      </c>
      <c r="D470" s="3">
        <v>46234</v>
      </c>
      <c r="E470" s="2">
        <v>155.44999999999999</v>
      </c>
      <c r="F470" s="2">
        <f>tbl_Shipping[[#This Row],[delivery_date]]-tbl_Shipping[[#This Row],[dispatch_date]]</f>
        <v>7</v>
      </c>
    </row>
    <row r="471" spans="1:6" x14ac:dyDescent="0.3">
      <c r="A471" s="2" t="s">
        <v>3396</v>
      </c>
      <c r="B471" s="2" t="s">
        <v>2446</v>
      </c>
      <c r="C471" s="3">
        <v>46099</v>
      </c>
      <c r="D471" s="3">
        <v>46104</v>
      </c>
      <c r="E471" s="2">
        <v>198.8</v>
      </c>
      <c r="F471" s="2">
        <f>tbl_Shipping[[#This Row],[delivery_date]]-tbl_Shipping[[#This Row],[dispatch_date]]</f>
        <v>5</v>
      </c>
    </row>
    <row r="472" spans="1:6" x14ac:dyDescent="0.3">
      <c r="A472" s="2" t="s">
        <v>3397</v>
      </c>
      <c r="B472" s="2" t="s">
        <v>2446</v>
      </c>
      <c r="C472" s="3">
        <v>45673</v>
      </c>
      <c r="D472" s="3">
        <v>45680</v>
      </c>
      <c r="E472" s="2">
        <v>282.02</v>
      </c>
      <c r="F472" s="2">
        <f>tbl_Shipping[[#This Row],[delivery_date]]-tbl_Shipping[[#This Row],[dispatch_date]]</f>
        <v>7</v>
      </c>
    </row>
    <row r="473" spans="1:6" x14ac:dyDescent="0.3">
      <c r="A473" s="2" t="s">
        <v>3398</v>
      </c>
      <c r="B473" s="2" t="s">
        <v>14944</v>
      </c>
      <c r="C473" s="3">
        <v>45933</v>
      </c>
      <c r="D473" s="3">
        <v>45939</v>
      </c>
      <c r="E473" s="2">
        <v>376.17</v>
      </c>
      <c r="F473" s="2">
        <f>tbl_Shipping[[#This Row],[delivery_date]]-tbl_Shipping[[#This Row],[dispatch_date]]</f>
        <v>6</v>
      </c>
    </row>
    <row r="474" spans="1:6" x14ac:dyDescent="0.3">
      <c r="A474" s="2" t="s">
        <v>3399</v>
      </c>
      <c r="B474" s="2" t="s">
        <v>14944</v>
      </c>
      <c r="C474" s="3">
        <v>46241</v>
      </c>
      <c r="D474" s="3">
        <v>46245</v>
      </c>
      <c r="E474" s="2">
        <v>414.23</v>
      </c>
      <c r="F474" s="2">
        <f>tbl_Shipping[[#This Row],[delivery_date]]-tbl_Shipping[[#This Row],[dispatch_date]]</f>
        <v>4</v>
      </c>
    </row>
    <row r="475" spans="1:6" x14ac:dyDescent="0.3">
      <c r="A475" s="2" t="s">
        <v>3400</v>
      </c>
      <c r="B475" s="2" t="s">
        <v>14943</v>
      </c>
      <c r="C475" s="3">
        <v>45677</v>
      </c>
      <c r="D475" s="3">
        <v>45679</v>
      </c>
      <c r="E475" s="2">
        <v>228.84</v>
      </c>
      <c r="F475" s="2">
        <f>tbl_Shipping[[#This Row],[delivery_date]]-tbl_Shipping[[#This Row],[dispatch_date]]</f>
        <v>2</v>
      </c>
    </row>
    <row r="476" spans="1:6" x14ac:dyDescent="0.3">
      <c r="A476" s="2" t="s">
        <v>3401</v>
      </c>
      <c r="B476" s="2" t="s">
        <v>2446</v>
      </c>
      <c r="C476" s="3">
        <v>45341</v>
      </c>
      <c r="D476" s="3">
        <v>45343</v>
      </c>
      <c r="E476" s="2">
        <v>217.92</v>
      </c>
      <c r="F476" s="2">
        <f>tbl_Shipping[[#This Row],[delivery_date]]-tbl_Shipping[[#This Row],[dispatch_date]]</f>
        <v>2</v>
      </c>
    </row>
    <row r="477" spans="1:6" x14ac:dyDescent="0.3">
      <c r="A477" s="2" t="s">
        <v>3402</v>
      </c>
      <c r="B477" s="2" t="s">
        <v>2446</v>
      </c>
      <c r="C477" s="3">
        <v>45547</v>
      </c>
      <c r="D477" s="3">
        <v>45553</v>
      </c>
      <c r="E477" s="2">
        <v>150.04</v>
      </c>
      <c r="F477" s="2">
        <f>tbl_Shipping[[#This Row],[delivery_date]]-tbl_Shipping[[#This Row],[dispatch_date]]</f>
        <v>6</v>
      </c>
    </row>
    <row r="478" spans="1:6" x14ac:dyDescent="0.3">
      <c r="A478" s="2" t="s">
        <v>3403</v>
      </c>
      <c r="B478" s="2" t="s">
        <v>2446</v>
      </c>
      <c r="C478" s="3">
        <v>45815</v>
      </c>
      <c r="D478" s="3">
        <v>45817</v>
      </c>
      <c r="E478" s="2">
        <v>90.35</v>
      </c>
      <c r="F478" s="2">
        <f>tbl_Shipping[[#This Row],[delivery_date]]-tbl_Shipping[[#This Row],[dispatch_date]]</f>
        <v>2</v>
      </c>
    </row>
    <row r="479" spans="1:6" x14ac:dyDescent="0.3">
      <c r="A479" s="2" t="s">
        <v>3404</v>
      </c>
      <c r="B479" s="2" t="s">
        <v>14943</v>
      </c>
      <c r="C479" s="3">
        <v>45774</v>
      </c>
      <c r="D479" s="3">
        <v>45775</v>
      </c>
      <c r="E479" s="2">
        <v>344.91</v>
      </c>
      <c r="F479" s="2">
        <f>tbl_Shipping[[#This Row],[delivery_date]]-tbl_Shipping[[#This Row],[dispatch_date]]</f>
        <v>1</v>
      </c>
    </row>
    <row r="480" spans="1:6" x14ac:dyDescent="0.3">
      <c r="A480" s="2" t="s">
        <v>3405</v>
      </c>
      <c r="B480" s="2" t="s">
        <v>2446</v>
      </c>
      <c r="C480" s="3">
        <v>46064</v>
      </c>
      <c r="D480" s="3">
        <v>46067</v>
      </c>
      <c r="E480" s="2">
        <v>274.49</v>
      </c>
      <c r="F480" s="2">
        <f>tbl_Shipping[[#This Row],[delivery_date]]-tbl_Shipping[[#This Row],[dispatch_date]]</f>
        <v>3</v>
      </c>
    </row>
    <row r="481" spans="1:6" x14ac:dyDescent="0.3">
      <c r="A481" s="2" t="s">
        <v>3406</v>
      </c>
      <c r="B481" s="2" t="s">
        <v>2446</v>
      </c>
      <c r="C481" s="3">
        <v>46022</v>
      </c>
      <c r="D481" s="3">
        <v>46024</v>
      </c>
      <c r="E481" s="2">
        <v>81.22</v>
      </c>
      <c r="F481" s="2">
        <f>tbl_Shipping[[#This Row],[delivery_date]]-tbl_Shipping[[#This Row],[dispatch_date]]</f>
        <v>2</v>
      </c>
    </row>
    <row r="482" spans="1:6" x14ac:dyDescent="0.3">
      <c r="A482" s="2" t="s">
        <v>3407</v>
      </c>
      <c r="B482" s="2" t="s">
        <v>14943</v>
      </c>
      <c r="C482" s="3">
        <v>45780</v>
      </c>
      <c r="D482" s="3">
        <v>45788</v>
      </c>
      <c r="E482" s="2">
        <v>292.7</v>
      </c>
      <c r="F482" s="2">
        <f>tbl_Shipping[[#This Row],[delivery_date]]-tbl_Shipping[[#This Row],[dispatch_date]]</f>
        <v>8</v>
      </c>
    </row>
    <row r="483" spans="1:6" x14ac:dyDescent="0.3">
      <c r="A483" s="2" t="s">
        <v>3408</v>
      </c>
      <c r="B483" s="2" t="s">
        <v>14943</v>
      </c>
      <c r="C483" s="3">
        <v>45960</v>
      </c>
      <c r="D483" s="3">
        <v>45963</v>
      </c>
      <c r="E483" s="2">
        <v>269.06</v>
      </c>
      <c r="F483" s="2">
        <f>tbl_Shipping[[#This Row],[delivery_date]]-tbl_Shipping[[#This Row],[dispatch_date]]</f>
        <v>3</v>
      </c>
    </row>
    <row r="484" spans="1:6" x14ac:dyDescent="0.3">
      <c r="A484" s="2" t="s">
        <v>3409</v>
      </c>
      <c r="B484" s="2" t="s">
        <v>2446</v>
      </c>
      <c r="C484" s="3">
        <v>45535</v>
      </c>
      <c r="D484" s="3">
        <v>45540</v>
      </c>
      <c r="E484" s="2">
        <v>120.09</v>
      </c>
      <c r="F484" s="2">
        <f>tbl_Shipping[[#This Row],[delivery_date]]-tbl_Shipping[[#This Row],[dispatch_date]]</f>
        <v>5</v>
      </c>
    </row>
    <row r="485" spans="1:6" x14ac:dyDescent="0.3">
      <c r="A485" s="2" t="s">
        <v>3410</v>
      </c>
      <c r="B485" s="2" t="s">
        <v>14943</v>
      </c>
      <c r="C485" s="3">
        <v>45454</v>
      </c>
      <c r="D485" s="3">
        <v>45455</v>
      </c>
      <c r="E485" s="2">
        <v>349.86</v>
      </c>
      <c r="F485" s="2">
        <f>tbl_Shipping[[#This Row],[delivery_date]]-tbl_Shipping[[#This Row],[dispatch_date]]</f>
        <v>1</v>
      </c>
    </row>
    <row r="486" spans="1:6" x14ac:dyDescent="0.3">
      <c r="A486" s="2" t="s">
        <v>3411</v>
      </c>
      <c r="B486" s="2" t="s">
        <v>14944</v>
      </c>
      <c r="C486" s="3">
        <v>45595</v>
      </c>
      <c r="D486" s="3">
        <v>45599</v>
      </c>
      <c r="E486" s="2">
        <v>345.06</v>
      </c>
      <c r="F486" s="2">
        <f>tbl_Shipping[[#This Row],[delivery_date]]-tbl_Shipping[[#This Row],[dispatch_date]]</f>
        <v>4</v>
      </c>
    </row>
    <row r="487" spans="1:6" x14ac:dyDescent="0.3">
      <c r="A487" s="2" t="s">
        <v>3412</v>
      </c>
      <c r="B487" s="2" t="s">
        <v>2446</v>
      </c>
      <c r="C487" s="3">
        <v>45819</v>
      </c>
      <c r="D487" s="3">
        <v>45824</v>
      </c>
      <c r="E487" s="2">
        <v>200.15</v>
      </c>
      <c r="F487" s="2">
        <f>tbl_Shipping[[#This Row],[delivery_date]]-tbl_Shipping[[#This Row],[dispatch_date]]</f>
        <v>5</v>
      </c>
    </row>
    <row r="488" spans="1:6" x14ac:dyDescent="0.3">
      <c r="A488" s="2" t="s">
        <v>3413</v>
      </c>
      <c r="B488" s="2" t="s">
        <v>2446</v>
      </c>
      <c r="C488" s="3">
        <v>46116</v>
      </c>
      <c r="D488" s="3">
        <v>46120</v>
      </c>
      <c r="E488" s="2">
        <v>180.44</v>
      </c>
      <c r="F488" s="2">
        <f>tbl_Shipping[[#This Row],[delivery_date]]-tbl_Shipping[[#This Row],[dispatch_date]]</f>
        <v>4</v>
      </c>
    </row>
    <row r="489" spans="1:6" x14ac:dyDescent="0.3">
      <c r="A489" s="2" t="s">
        <v>3414</v>
      </c>
      <c r="B489" s="2" t="s">
        <v>14944</v>
      </c>
      <c r="C489" s="3">
        <v>45534</v>
      </c>
      <c r="D489" s="3">
        <v>45538</v>
      </c>
      <c r="E489" s="2">
        <v>405.11</v>
      </c>
      <c r="F489" s="2">
        <f>tbl_Shipping[[#This Row],[delivery_date]]-tbl_Shipping[[#This Row],[dispatch_date]]</f>
        <v>4</v>
      </c>
    </row>
    <row r="490" spans="1:6" x14ac:dyDescent="0.3">
      <c r="A490" s="2" t="s">
        <v>3415</v>
      </c>
      <c r="B490" s="2" t="s">
        <v>14944</v>
      </c>
      <c r="C490" s="3">
        <v>46156</v>
      </c>
      <c r="D490" s="3">
        <v>46158</v>
      </c>
      <c r="E490" s="2">
        <v>264.27999999999997</v>
      </c>
      <c r="F490" s="2">
        <f>tbl_Shipping[[#This Row],[delivery_date]]-tbl_Shipping[[#This Row],[dispatch_date]]</f>
        <v>2</v>
      </c>
    </row>
    <row r="491" spans="1:6" x14ac:dyDescent="0.3">
      <c r="A491" s="2" t="s">
        <v>3416</v>
      </c>
      <c r="B491" s="2" t="s">
        <v>2446</v>
      </c>
      <c r="C491" s="3">
        <v>46242</v>
      </c>
      <c r="D491" s="3">
        <v>46248</v>
      </c>
      <c r="E491" s="2">
        <v>270.52</v>
      </c>
      <c r="F491" s="2">
        <f>tbl_Shipping[[#This Row],[delivery_date]]-tbl_Shipping[[#This Row],[dispatch_date]]</f>
        <v>6</v>
      </c>
    </row>
    <row r="492" spans="1:6" x14ac:dyDescent="0.3">
      <c r="A492" s="2" t="s">
        <v>3417</v>
      </c>
      <c r="B492" s="2" t="s">
        <v>2446</v>
      </c>
      <c r="C492" s="3">
        <v>45500</v>
      </c>
      <c r="D492" s="3">
        <v>45502</v>
      </c>
      <c r="E492" s="2">
        <v>205.98</v>
      </c>
      <c r="F492" s="2">
        <f>tbl_Shipping[[#This Row],[delivery_date]]-tbl_Shipping[[#This Row],[dispatch_date]]</f>
        <v>2</v>
      </c>
    </row>
    <row r="493" spans="1:6" x14ac:dyDescent="0.3">
      <c r="A493" s="2" t="s">
        <v>3418</v>
      </c>
      <c r="B493" s="2" t="s">
        <v>14943</v>
      </c>
      <c r="C493" s="3">
        <v>46128</v>
      </c>
      <c r="D493" s="3">
        <v>46131</v>
      </c>
      <c r="E493" s="2">
        <v>148.49</v>
      </c>
      <c r="F493" s="2">
        <f>tbl_Shipping[[#This Row],[delivery_date]]-tbl_Shipping[[#This Row],[dispatch_date]]</f>
        <v>3</v>
      </c>
    </row>
    <row r="494" spans="1:6" x14ac:dyDescent="0.3">
      <c r="A494" s="2" t="s">
        <v>3419</v>
      </c>
      <c r="B494" s="2" t="s">
        <v>14943</v>
      </c>
      <c r="C494" s="3">
        <v>46170</v>
      </c>
      <c r="D494" s="3">
        <v>46176</v>
      </c>
      <c r="E494" s="2">
        <v>294.17</v>
      </c>
      <c r="F494" s="2">
        <f>tbl_Shipping[[#This Row],[delivery_date]]-tbl_Shipping[[#This Row],[dispatch_date]]</f>
        <v>6</v>
      </c>
    </row>
    <row r="495" spans="1:6" x14ac:dyDescent="0.3">
      <c r="A495" s="2" t="s">
        <v>3420</v>
      </c>
      <c r="B495" s="2" t="s">
        <v>2446</v>
      </c>
      <c r="C495" s="3">
        <v>46135</v>
      </c>
      <c r="D495" s="3">
        <v>46137</v>
      </c>
      <c r="E495" s="2">
        <v>278.42</v>
      </c>
      <c r="F495" s="2">
        <f>tbl_Shipping[[#This Row],[delivery_date]]-tbl_Shipping[[#This Row],[dispatch_date]]</f>
        <v>2</v>
      </c>
    </row>
    <row r="496" spans="1:6" x14ac:dyDescent="0.3">
      <c r="A496" s="2" t="s">
        <v>3421</v>
      </c>
      <c r="B496" s="2" t="s">
        <v>14943</v>
      </c>
      <c r="C496" s="3">
        <v>45888</v>
      </c>
      <c r="D496" s="3">
        <v>45896</v>
      </c>
      <c r="E496" s="2">
        <v>184.5</v>
      </c>
      <c r="F496" s="2">
        <f>tbl_Shipping[[#This Row],[delivery_date]]-tbl_Shipping[[#This Row],[dispatch_date]]</f>
        <v>8</v>
      </c>
    </row>
    <row r="497" spans="1:6" x14ac:dyDescent="0.3">
      <c r="A497" s="2" t="s">
        <v>3422</v>
      </c>
      <c r="B497" s="2" t="s">
        <v>2446</v>
      </c>
      <c r="C497" s="3">
        <v>45446</v>
      </c>
      <c r="D497" s="3">
        <v>45451</v>
      </c>
      <c r="E497" s="2">
        <v>67.760000000000005</v>
      </c>
      <c r="F497" s="2">
        <f>tbl_Shipping[[#This Row],[delivery_date]]-tbl_Shipping[[#This Row],[dispatch_date]]</f>
        <v>5</v>
      </c>
    </row>
    <row r="498" spans="1:6" x14ac:dyDescent="0.3">
      <c r="A498" s="2" t="s">
        <v>3423</v>
      </c>
      <c r="B498" s="2" t="s">
        <v>14943</v>
      </c>
      <c r="C498" s="3">
        <v>45533</v>
      </c>
      <c r="D498" s="3">
        <v>45538</v>
      </c>
      <c r="E498" s="2">
        <v>145.13999999999999</v>
      </c>
      <c r="F498" s="2">
        <f>tbl_Shipping[[#This Row],[delivery_date]]-tbl_Shipping[[#This Row],[dispatch_date]]</f>
        <v>5</v>
      </c>
    </row>
    <row r="499" spans="1:6" x14ac:dyDescent="0.3">
      <c r="A499" s="2" t="s">
        <v>3424</v>
      </c>
      <c r="B499" s="2" t="s">
        <v>14943</v>
      </c>
      <c r="C499" s="3">
        <v>46127</v>
      </c>
      <c r="D499" s="3">
        <v>46129</v>
      </c>
      <c r="E499" s="2">
        <v>318.95999999999998</v>
      </c>
      <c r="F499" s="2">
        <f>tbl_Shipping[[#This Row],[delivery_date]]-tbl_Shipping[[#This Row],[dispatch_date]]</f>
        <v>2</v>
      </c>
    </row>
    <row r="500" spans="1:6" x14ac:dyDescent="0.3">
      <c r="A500" s="2" t="s">
        <v>3425</v>
      </c>
      <c r="B500" s="2" t="s">
        <v>14943</v>
      </c>
      <c r="C500" s="3">
        <v>45732</v>
      </c>
      <c r="D500" s="3">
        <v>45735</v>
      </c>
      <c r="E500" s="2">
        <v>162.01</v>
      </c>
      <c r="F500" s="2">
        <f>tbl_Shipping[[#This Row],[delivery_date]]-tbl_Shipping[[#This Row],[dispatch_date]]</f>
        <v>3</v>
      </c>
    </row>
    <row r="501" spans="1:6" x14ac:dyDescent="0.3">
      <c r="A501" s="2" t="s">
        <v>3426</v>
      </c>
      <c r="B501" s="2" t="s">
        <v>2446</v>
      </c>
      <c r="C501" s="3">
        <v>45678</v>
      </c>
      <c r="D501" s="3">
        <v>45680</v>
      </c>
      <c r="E501" s="2">
        <v>134.16</v>
      </c>
      <c r="F501" s="2">
        <f>tbl_Shipping[[#This Row],[delivery_date]]-tbl_Shipping[[#This Row],[dispatch_date]]</f>
        <v>2</v>
      </c>
    </row>
    <row r="502" spans="1:6" x14ac:dyDescent="0.3">
      <c r="A502" s="2" t="s">
        <v>3427</v>
      </c>
      <c r="B502" s="2" t="s">
        <v>14943</v>
      </c>
      <c r="C502" s="3">
        <v>45304</v>
      </c>
      <c r="D502" s="3">
        <v>45307</v>
      </c>
      <c r="E502" s="2">
        <v>351.11</v>
      </c>
      <c r="F502" s="2">
        <f>tbl_Shipping[[#This Row],[delivery_date]]-tbl_Shipping[[#This Row],[dispatch_date]]</f>
        <v>3</v>
      </c>
    </row>
    <row r="503" spans="1:6" x14ac:dyDescent="0.3">
      <c r="A503" s="2" t="s">
        <v>3428</v>
      </c>
      <c r="B503" s="2" t="s">
        <v>2446</v>
      </c>
      <c r="C503" s="3">
        <v>45724</v>
      </c>
      <c r="D503" s="3">
        <v>45727</v>
      </c>
      <c r="E503" s="2">
        <v>295.52</v>
      </c>
      <c r="F503" s="2">
        <f>tbl_Shipping[[#This Row],[delivery_date]]-tbl_Shipping[[#This Row],[dispatch_date]]</f>
        <v>3</v>
      </c>
    </row>
    <row r="504" spans="1:6" x14ac:dyDescent="0.3">
      <c r="A504" s="2" t="s">
        <v>3429</v>
      </c>
      <c r="B504" s="2" t="s">
        <v>14943</v>
      </c>
      <c r="C504" s="3">
        <v>45844</v>
      </c>
      <c r="D504" s="3">
        <v>45848</v>
      </c>
      <c r="E504" s="2">
        <v>133.19</v>
      </c>
      <c r="F504" s="2">
        <f>tbl_Shipping[[#This Row],[delivery_date]]-tbl_Shipping[[#This Row],[dispatch_date]]</f>
        <v>4</v>
      </c>
    </row>
    <row r="505" spans="1:6" x14ac:dyDescent="0.3">
      <c r="A505" s="2" t="s">
        <v>3430</v>
      </c>
      <c r="B505" s="2" t="s">
        <v>14943</v>
      </c>
      <c r="C505" s="3">
        <v>46238</v>
      </c>
      <c r="D505" s="3">
        <v>46243</v>
      </c>
      <c r="E505" s="2">
        <v>342.35</v>
      </c>
      <c r="F505" s="2">
        <f>tbl_Shipping[[#This Row],[delivery_date]]-tbl_Shipping[[#This Row],[dispatch_date]]</f>
        <v>5</v>
      </c>
    </row>
    <row r="506" spans="1:6" x14ac:dyDescent="0.3">
      <c r="A506" s="2" t="s">
        <v>3431</v>
      </c>
      <c r="B506" s="2" t="s">
        <v>14943</v>
      </c>
      <c r="C506" s="3">
        <v>45939</v>
      </c>
      <c r="D506" s="3">
        <v>45946</v>
      </c>
      <c r="E506" s="2">
        <v>128.16</v>
      </c>
      <c r="F506" s="2">
        <f>tbl_Shipping[[#This Row],[delivery_date]]-tbl_Shipping[[#This Row],[dispatch_date]]</f>
        <v>7</v>
      </c>
    </row>
    <row r="507" spans="1:6" x14ac:dyDescent="0.3">
      <c r="A507" s="2" t="s">
        <v>3432</v>
      </c>
      <c r="B507" s="2" t="s">
        <v>14943</v>
      </c>
      <c r="C507" s="3">
        <v>45695</v>
      </c>
      <c r="D507" s="3">
        <v>45702</v>
      </c>
      <c r="E507" s="2">
        <v>138.21</v>
      </c>
      <c r="F507" s="2">
        <f>tbl_Shipping[[#This Row],[delivery_date]]-tbl_Shipping[[#This Row],[dispatch_date]]</f>
        <v>7</v>
      </c>
    </row>
    <row r="508" spans="1:6" x14ac:dyDescent="0.3">
      <c r="A508" s="2" t="s">
        <v>3433</v>
      </c>
      <c r="B508" s="2" t="s">
        <v>2446</v>
      </c>
      <c r="C508" s="3">
        <v>45878</v>
      </c>
      <c r="D508" s="3">
        <v>45880</v>
      </c>
      <c r="E508" s="2">
        <v>50.38</v>
      </c>
      <c r="F508" s="2">
        <f>tbl_Shipping[[#This Row],[delivery_date]]-tbl_Shipping[[#This Row],[dispatch_date]]</f>
        <v>2</v>
      </c>
    </row>
    <row r="509" spans="1:6" x14ac:dyDescent="0.3">
      <c r="A509" s="2" t="s">
        <v>3434</v>
      </c>
      <c r="B509" s="2" t="s">
        <v>2446</v>
      </c>
      <c r="C509" s="3">
        <v>45986</v>
      </c>
      <c r="D509" s="3">
        <v>45987</v>
      </c>
      <c r="E509" s="2">
        <v>174.68</v>
      </c>
      <c r="F509" s="2">
        <f>tbl_Shipping[[#This Row],[delivery_date]]-tbl_Shipping[[#This Row],[dispatch_date]]</f>
        <v>1</v>
      </c>
    </row>
    <row r="510" spans="1:6" x14ac:dyDescent="0.3">
      <c r="A510" s="2" t="s">
        <v>3435</v>
      </c>
      <c r="B510" s="2" t="s">
        <v>2446</v>
      </c>
      <c r="C510" s="3">
        <v>45321</v>
      </c>
      <c r="D510" s="3">
        <v>45327</v>
      </c>
      <c r="E510" s="2">
        <v>60.62</v>
      </c>
      <c r="F510" s="2">
        <f>tbl_Shipping[[#This Row],[delivery_date]]-tbl_Shipping[[#This Row],[dispatch_date]]</f>
        <v>6</v>
      </c>
    </row>
    <row r="511" spans="1:6" x14ac:dyDescent="0.3">
      <c r="A511" s="2" t="s">
        <v>3436</v>
      </c>
      <c r="B511" s="2" t="s">
        <v>14943</v>
      </c>
      <c r="C511" s="3">
        <v>45504</v>
      </c>
      <c r="D511" s="3">
        <v>45507</v>
      </c>
      <c r="E511" s="2">
        <v>341.45</v>
      </c>
      <c r="F511" s="2">
        <f>tbl_Shipping[[#This Row],[delivery_date]]-tbl_Shipping[[#This Row],[dispatch_date]]</f>
        <v>3</v>
      </c>
    </row>
    <row r="512" spans="1:6" x14ac:dyDescent="0.3">
      <c r="A512" s="2" t="s">
        <v>3437</v>
      </c>
      <c r="B512" s="2" t="s">
        <v>2446</v>
      </c>
      <c r="C512" s="3">
        <v>45671</v>
      </c>
      <c r="D512" s="3">
        <v>45672</v>
      </c>
      <c r="E512" s="2">
        <v>253.41</v>
      </c>
      <c r="F512" s="2">
        <f>tbl_Shipping[[#This Row],[delivery_date]]-tbl_Shipping[[#This Row],[dispatch_date]]</f>
        <v>1</v>
      </c>
    </row>
    <row r="513" spans="1:6" x14ac:dyDescent="0.3">
      <c r="A513" s="2" t="s">
        <v>3438</v>
      </c>
      <c r="B513" s="2" t="s">
        <v>14943</v>
      </c>
      <c r="C513" s="3">
        <v>45695</v>
      </c>
      <c r="D513" s="3">
        <v>45700</v>
      </c>
      <c r="E513" s="2">
        <v>275.45</v>
      </c>
      <c r="F513" s="2">
        <f>tbl_Shipping[[#This Row],[delivery_date]]-tbl_Shipping[[#This Row],[dispatch_date]]</f>
        <v>5</v>
      </c>
    </row>
    <row r="514" spans="1:6" x14ac:dyDescent="0.3">
      <c r="A514" s="2" t="s">
        <v>3439</v>
      </c>
      <c r="B514" s="2" t="s">
        <v>2446</v>
      </c>
      <c r="C514" s="3">
        <v>46053</v>
      </c>
      <c r="D514" s="3">
        <v>46058</v>
      </c>
      <c r="E514" s="2">
        <v>68.33</v>
      </c>
      <c r="F514" s="2">
        <f>tbl_Shipping[[#This Row],[delivery_date]]-tbl_Shipping[[#This Row],[dispatch_date]]</f>
        <v>5</v>
      </c>
    </row>
    <row r="515" spans="1:6" x14ac:dyDescent="0.3">
      <c r="A515" s="2" t="s">
        <v>3440</v>
      </c>
      <c r="B515" s="2" t="s">
        <v>14943</v>
      </c>
      <c r="C515" s="3">
        <v>46186</v>
      </c>
      <c r="D515" s="3">
        <v>46194</v>
      </c>
      <c r="E515" s="2">
        <v>253.11</v>
      </c>
      <c r="F515" s="2">
        <f>tbl_Shipping[[#This Row],[delivery_date]]-tbl_Shipping[[#This Row],[dispatch_date]]</f>
        <v>8</v>
      </c>
    </row>
    <row r="516" spans="1:6" x14ac:dyDescent="0.3">
      <c r="A516" s="2" t="s">
        <v>3441</v>
      </c>
      <c r="B516" s="2" t="s">
        <v>2446</v>
      </c>
      <c r="C516" s="3">
        <v>45455</v>
      </c>
      <c r="D516" s="3">
        <v>45458</v>
      </c>
      <c r="E516" s="2">
        <v>266.02</v>
      </c>
      <c r="F516" s="2">
        <f>tbl_Shipping[[#This Row],[delivery_date]]-tbl_Shipping[[#This Row],[dispatch_date]]</f>
        <v>3</v>
      </c>
    </row>
    <row r="517" spans="1:6" x14ac:dyDescent="0.3">
      <c r="A517" s="2" t="s">
        <v>3442</v>
      </c>
      <c r="B517" s="2" t="s">
        <v>2446</v>
      </c>
      <c r="C517" s="3">
        <v>45996</v>
      </c>
      <c r="D517" s="3">
        <v>46000</v>
      </c>
      <c r="E517" s="2">
        <v>120.22</v>
      </c>
      <c r="F517" s="2">
        <f>tbl_Shipping[[#This Row],[delivery_date]]-tbl_Shipping[[#This Row],[dispatch_date]]</f>
        <v>4</v>
      </c>
    </row>
    <row r="518" spans="1:6" x14ac:dyDescent="0.3">
      <c r="A518" s="2" t="s">
        <v>3443</v>
      </c>
      <c r="B518" s="2" t="s">
        <v>2446</v>
      </c>
      <c r="C518" s="3">
        <v>45359</v>
      </c>
      <c r="D518" s="3">
        <v>45367</v>
      </c>
      <c r="E518" s="2">
        <v>38.99</v>
      </c>
      <c r="F518" s="2">
        <f>tbl_Shipping[[#This Row],[delivery_date]]-tbl_Shipping[[#This Row],[dispatch_date]]</f>
        <v>8</v>
      </c>
    </row>
    <row r="519" spans="1:6" x14ac:dyDescent="0.3">
      <c r="A519" s="2" t="s">
        <v>3444</v>
      </c>
      <c r="B519" s="2" t="s">
        <v>2446</v>
      </c>
      <c r="C519" s="3">
        <v>45875</v>
      </c>
      <c r="D519" s="3">
        <v>45881</v>
      </c>
      <c r="E519" s="2">
        <v>248.24</v>
      </c>
      <c r="F519" s="2">
        <f>tbl_Shipping[[#This Row],[delivery_date]]-tbl_Shipping[[#This Row],[dispatch_date]]</f>
        <v>6</v>
      </c>
    </row>
    <row r="520" spans="1:6" x14ac:dyDescent="0.3">
      <c r="A520" s="2" t="s">
        <v>3445</v>
      </c>
      <c r="B520" s="2" t="s">
        <v>2446</v>
      </c>
      <c r="C520" s="3">
        <v>45587</v>
      </c>
      <c r="D520" s="3">
        <v>45593</v>
      </c>
      <c r="E520" s="2">
        <v>160.44</v>
      </c>
      <c r="F520" s="2">
        <f>tbl_Shipping[[#This Row],[delivery_date]]-tbl_Shipping[[#This Row],[dispatch_date]]</f>
        <v>6</v>
      </c>
    </row>
    <row r="521" spans="1:6" x14ac:dyDescent="0.3">
      <c r="A521" s="2" t="s">
        <v>3446</v>
      </c>
      <c r="B521" s="2" t="s">
        <v>2446</v>
      </c>
      <c r="C521" s="3">
        <v>45694</v>
      </c>
      <c r="D521" s="3">
        <v>45695</v>
      </c>
      <c r="E521" s="2">
        <v>104.92</v>
      </c>
      <c r="F521" s="2">
        <f>tbl_Shipping[[#This Row],[delivery_date]]-tbl_Shipping[[#This Row],[dispatch_date]]</f>
        <v>1</v>
      </c>
    </row>
    <row r="522" spans="1:6" x14ac:dyDescent="0.3">
      <c r="A522" s="2" t="s">
        <v>3447</v>
      </c>
      <c r="B522" s="2" t="s">
        <v>14943</v>
      </c>
      <c r="C522" s="3">
        <v>45735</v>
      </c>
      <c r="D522" s="3">
        <v>45740</v>
      </c>
      <c r="E522" s="2">
        <v>260</v>
      </c>
      <c r="F522" s="2">
        <f>tbl_Shipping[[#This Row],[delivery_date]]-tbl_Shipping[[#This Row],[dispatch_date]]</f>
        <v>5</v>
      </c>
    </row>
    <row r="523" spans="1:6" x14ac:dyDescent="0.3">
      <c r="A523" s="2" t="s">
        <v>3448</v>
      </c>
      <c r="B523" s="2" t="s">
        <v>14943</v>
      </c>
      <c r="C523" s="3">
        <v>45391</v>
      </c>
      <c r="D523" s="3">
        <v>45397</v>
      </c>
      <c r="E523" s="2">
        <v>224.94</v>
      </c>
      <c r="F523" s="2">
        <f>tbl_Shipping[[#This Row],[delivery_date]]-tbl_Shipping[[#This Row],[dispatch_date]]</f>
        <v>6</v>
      </c>
    </row>
    <row r="524" spans="1:6" x14ac:dyDescent="0.3">
      <c r="A524" s="2" t="s">
        <v>3449</v>
      </c>
      <c r="B524" s="2" t="s">
        <v>14943</v>
      </c>
      <c r="C524" s="3">
        <v>45454</v>
      </c>
      <c r="D524" s="3">
        <v>45458</v>
      </c>
      <c r="E524" s="2">
        <v>119.96</v>
      </c>
      <c r="F524" s="2">
        <f>tbl_Shipping[[#This Row],[delivery_date]]-tbl_Shipping[[#This Row],[dispatch_date]]</f>
        <v>4</v>
      </c>
    </row>
    <row r="525" spans="1:6" x14ac:dyDescent="0.3">
      <c r="A525" s="2" t="s">
        <v>3450</v>
      </c>
      <c r="B525" s="2" t="s">
        <v>14943</v>
      </c>
      <c r="C525" s="3">
        <v>45363</v>
      </c>
      <c r="D525" s="3">
        <v>45369</v>
      </c>
      <c r="E525" s="2">
        <v>250.09</v>
      </c>
      <c r="F525" s="2">
        <f>tbl_Shipping[[#This Row],[delivery_date]]-tbl_Shipping[[#This Row],[dispatch_date]]</f>
        <v>6</v>
      </c>
    </row>
    <row r="526" spans="1:6" x14ac:dyDescent="0.3">
      <c r="A526" s="2" t="s">
        <v>3451</v>
      </c>
      <c r="B526" s="2" t="s">
        <v>2446</v>
      </c>
      <c r="C526" s="3">
        <v>45417</v>
      </c>
      <c r="D526" s="3">
        <v>45424</v>
      </c>
      <c r="E526" s="2">
        <v>68.239999999999995</v>
      </c>
      <c r="F526" s="2">
        <f>tbl_Shipping[[#This Row],[delivery_date]]-tbl_Shipping[[#This Row],[dispatch_date]]</f>
        <v>7</v>
      </c>
    </row>
    <row r="527" spans="1:6" x14ac:dyDescent="0.3">
      <c r="A527" s="2" t="s">
        <v>3452</v>
      </c>
      <c r="B527" s="2" t="s">
        <v>14943</v>
      </c>
      <c r="C527" s="3">
        <v>45628</v>
      </c>
      <c r="D527" s="3">
        <v>45633</v>
      </c>
      <c r="E527" s="2">
        <v>267.25</v>
      </c>
      <c r="F527" s="2">
        <f>tbl_Shipping[[#This Row],[delivery_date]]-tbl_Shipping[[#This Row],[dispatch_date]]</f>
        <v>5</v>
      </c>
    </row>
    <row r="528" spans="1:6" x14ac:dyDescent="0.3">
      <c r="A528" s="2" t="s">
        <v>3453</v>
      </c>
      <c r="B528" s="2" t="s">
        <v>14943</v>
      </c>
      <c r="C528" s="3">
        <v>45767</v>
      </c>
      <c r="D528" s="3">
        <v>45771</v>
      </c>
      <c r="E528" s="2">
        <v>168.13</v>
      </c>
      <c r="F528" s="2">
        <f>tbl_Shipping[[#This Row],[delivery_date]]-tbl_Shipping[[#This Row],[dispatch_date]]</f>
        <v>4</v>
      </c>
    </row>
    <row r="529" spans="1:6" x14ac:dyDescent="0.3">
      <c r="A529" s="2" t="s">
        <v>3454</v>
      </c>
      <c r="B529" s="2" t="s">
        <v>14943</v>
      </c>
      <c r="C529" s="3">
        <v>45684</v>
      </c>
      <c r="D529" s="3">
        <v>45690</v>
      </c>
      <c r="E529" s="2">
        <v>194.11</v>
      </c>
      <c r="F529" s="2">
        <f>tbl_Shipping[[#This Row],[delivery_date]]-tbl_Shipping[[#This Row],[dispatch_date]]</f>
        <v>6</v>
      </c>
    </row>
    <row r="530" spans="1:6" x14ac:dyDescent="0.3">
      <c r="A530" s="2" t="s">
        <v>3455</v>
      </c>
      <c r="B530" s="2" t="s">
        <v>14943</v>
      </c>
      <c r="C530" s="3">
        <v>45303</v>
      </c>
      <c r="D530" s="3">
        <v>45304</v>
      </c>
      <c r="E530" s="2">
        <v>274.2</v>
      </c>
      <c r="F530" s="2">
        <f>tbl_Shipping[[#This Row],[delivery_date]]-tbl_Shipping[[#This Row],[dispatch_date]]</f>
        <v>1</v>
      </c>
    </row>
    <row r="531" spans="1:6" x14ac:dyDescent="0.3">
      <c r="A531" s="2" t="s">
        <v>3456</v>
      </c>
      <c r="B531" s="2" t="s">
        <v>14943</v>
      </c>
      <c r="C531" s="3">
        <v>46061</v>
      </c>
      <c r="D531" s="3">
        <v>46064</v>
      </c>
      <c r="E531" s="2">
        <v>224.23</v>
      </c>
      <c r="F531" s="2">
        <f>tbl_Shipping[[#This Row],[delivery_date]]-tbl_Shipping[[#This Row],[dispatch_date]]</f>
        <v>3</v>
      </c>
    </row>
    <row r="532" spans="1:6" x14ac:dyDescent="0.3">
      <c r="A532" s="2" t="s">
        <v>3457</v>
      </c>
      <c r="B532" s="2" t="s">
        <v>14944</v>
      </c>
      <c r="C532" s="3">
        <v>45543</v>
      </c>
      <c r="D532" s="3">
        <v>45548</v>
      </c>
      <c r="E532" s="2">
        <v>289.99</v>
      </c>
      <c r="F532" s="2">
        <f>tbl_Shipping[[#This Row],[delivery_date]]-tbl_Shipping[[#This Row],[dispatch_date]]</f>
        <v>5</v>
      </c>
    </row>
    <row r="533" spans="1:6" x14ac:dyDescent="0.3">
      <c r="A533" s="2" t="s">
        <v>3458</v>
      </c>
      <c r="B533" s="2" t="s">
        <v>14943</v>
      </c>
      <c r="C533" s="3">
        <v>45469</v>
      </c>
      <c r="D533" s="3">
        <v>45471</v>
      </c>
      <c r="E533" s="2">
        <v>172.58</v>
      </c>
      <c r="F533" s="2">
        <f>tbl_Shipping[[#This Row],[delivery_date]]-tbl_Shipping[[#This Row],[dispatch_date]]</f>
        <v>2</v>
      </c>
    </row>
    <row r="534" spans="1:6" x14ac:dyDescent="0.3">
      <c r="A534" s="2" t="s">
        <v>3459</v>
      </c>
      <c r="B534" s="2" t="s">
        <v>14943</v>
      </c>
      <c r="C534" s="3">
        <v>46052</v>
      </c>
      <c r="D534" s="3">
        <v>46060</v>
      </c>
      <c r="E534" s="2">
        <v>261.25</v>
      </c>
      <c r="F534" s="2">
        <f>tbl_Shipping[[#This Row],[delivery_date]]-tbl_Shipping[[#This Row],[dispatch_date]]</f>
        <v>8</v>
      </c>
    </row>
    <row r="535" spans="1:6" x14ac:dyDescent="0.3">
      <c r="A535" s="2" t="s">
        <v>3460</v>
      </c>
      <c r="B535" s="2" t="s">
        <v>2446</v>
      </c>
      <c r="C535" s="3">
        <v>45573</v>
      </c>
      <c r="D535" s="3">
        <v>45575</v>
      </c>
      <c r="E535" s="2">
        <v>247.42</v>
      </c>
      <c r="F535" s="2">
        <f>tbl_Shipping[[#This Row],[delivery_date]]-tbl_Shipping[[#This Row],[dispatch_date]]</f>
        <v>2</v>
      </c>
    </row>
    <row r="536" spans="1:6" x14ac:dyDescent="0.3">
      <c r="A536" s="2" t="s">
        <v>3461</v>
      </c>
      <c r="B536" s="2" t="s">
        <v>14943</v>
      </c>
      <c r="C536" s="3">
        <v>46209</v>
      </c>
      <c r="D536" s="3">
        <v>46213</v>
      </c>
      <c r="E536" s="2">
        <v>310.49</v>
      </c>
      <c r="F536" s="2">
        <f>tbl_Shipping[[#This Row],[delivery_date]]-tbl_Shipping[[#This Row],[dispatch_date]]</f>
        <v>4</v>
      </c>
    </row>
    <row r="537" spans="1:6" x14ac:dyDescent="0.3">
      <c r="A537" s="2" t="s">
        <v>3462</v>
      </c>
      <c r="B537" s="2" t="s">
        <v>2446</v>
      </c>
      <c r="C537" s="3">
        <v>46125</v>
      </c>
      <c r="D537" s="3">
        <v>46132</v>
      </c>
      <c r="E537" s="2">
        <v>88.77</v>
      </c>
      <c r="F537" s="2">
        <f>tbl_Shipping[[#This Row],[delivery_date]]-tbl_Shipping[[#This Row],[dispatch_date]]</f>
        <v>7</v>
      </c>
    </row>
    <row r="538" spans="1:6" x14ac:dyDescent="0.3">
      <c r="A538" s="2" t="s">
        <v>3463</v>
      </c>
      <c r="B538" s="2" t="s">
        <v>14943</v>
      </c>
      <c r="C538" s="3">
        <v>45693</v>
      </c>
      <c r="D538" s="3">
        <v>45699</v>
      </c>
      <c r="E538" s="2">
        <v>158.54</v>
      </c>
      <c r="F538" s="2">
        <f>tbl_Shipping[[#This Row],[delivery_date]]-tbl_Shipping[[#This Row],[dispatch_date]]</f>
        <v>6</v>
      </c>
    </row>
    <row r="539" spans="1:6" x14ac:dyDescent="0.3">
      <c r="A539" s="2" t="s">
        <v>3464</v>
      </c>
      <c r="B539" s="2" t="s">
        <v>2446</v>
      </c>
      <c r="C539" s="3">
        <v>45679</v>
      </c>
      <c r="D539" s="3">
        <v>45682</v>
      </c>
      <c r="E539" s="2">
        <v>102.67</v>
      </c>
      <c r="F539" s="2">
        <f>tbl_Shipping[[#This Row],[delivery_date]]-tbl_Shipping[[#This Row],[dispatch_date]]</f>
        <v>3</v>
      </c>
    </row>
    <row r="540" spans="1:6" x14ac:dyDescent="0.3">
      <c r="A540" s="2" t="s">
        <v>3465</v>
      </c>
      <c r="B540" s="2" t="s">
        <v>2446</v>
      </c>
      <c r="C540" s="3">
        <v>45387</v>
      </c>
      <c r="D540" s="3">
        <v>45391</v>
      </c>
      <c r="E540" s="2">
        <v>165.91</v>
      </c>
      <c r="F540" s="2">
        <f>tbl_Shipping[[#This Row],[delivery_date]]-tbl_Shipping[[#This Row],[dispatch_date]]</f>
        <v>4</v>
      </c>
    </row>
    <row r="541" spans="1:6" x14ac:dyDescent="0.3">
      <c r="A541" s="2" t="s">
        <v>3466</v>
      </c>
      <c r="B541" s="2" t="s">
        <v>2446</v>
      </c>
      <c r="C541" s="3">
        <v>45490</v>
      </c>
      <c r="D541" s="3">
        <v>45491</v>
      </c>
      <c r="E541" s="2">
        <v>204.35</v>
      </c>
      <c r="F541" s="2">
        <f>tbl_Shipping[[#This Row],[delivery_date]]-tbl_Shipping[[#This Row],[dispatch_date]]</f>
        <v>1</v>
      </c>
    </row>
    <row r="542" spans="1:6" x14ac:dyDescent="0.3">
      <c r="A542" s="2" t="s">
        <v>3467</v>
      </c>
      <c r="B542" s="2" t="s">
        <v>2446</v>
      </c>
      <c r="C542" s="3">
        <v>46145</v>
      </c>
      <c r="D542" s="3">
        <v>46153</v>
      </c>
      <c r="E542" s="2">
        <v>133.57</v>
      </c>
      <c r="F542" s="2">
        <f>tbl_Shipping[[#This Row],[delivery_date]]-tbl_Shipping[[#This Row],[dispatch_date]]</f>
        <v>8</v>
      </c>
    </row>
    <row r="543" spans="1:6" x14ac:dyDescent="0.3">
      <c r="A543" s="2" t="s">
        <v>3468</v>
      </c>
      <c r="B543" s="2" t="s">
        <v>14943</v>
      </c>
      <c r="C543" s="3">
        <v>46128</v>
      </c>
      <c r="D543" s="3">
        <v>46134</v>
      </c>
      <c r="E543" s="2">
        <v>126.48</v>
      </c>
      <c r="F543" s="2">
        <f>tbl_Shipping[[#This Row],[delivery_date]]-tbl_Shipping[[#This Row],[dispatch_date]]</f>
        <v>6</v>
      </c>
    </row>
    <row r="544" spans="1:6" x14ac:dyDescent="0.3">
      <c r="A544" s="2" t="s">
        <v>3469</v>
      </c>
      <c r="B544" s="2" t="s">
        <v>14943</v>
      </c>
      <c r="C544" s="3">
        <v>46250</v>
      </c>
      <c r="D544" s="3">
        <v>46253</v>
      </c>
      <c r="E544" s="2">
        <v>134.30000000000001</v>
      </c>
      <c r="F544" s="2">
        <f>tbl_Shipping[[#This Row],[delivery_date]]-tbl_Shipping[[#This Row],[dispatch_date]]</f>
        <v>3</v>
      </c>
    </row>
    <row r="545" spans="1:6" x14ac:dyDescent="0.3">
      <c r="A545" s="2" t="s">
        <v>3470</v>
      </c>
      <c r="B545" s="2" t="s">
        <v>2446</v>
      </c>
      <c r="C545" s="3">
        <v>45403</v>
      </c>
      <c r="D545" s="3">
        <v>45407</v>
      </c>
      <c r="E545" s="2">
        <v>284.11</v>
      </c>
      <c r="F545" s="2">
        <f>tbl_Shipping[[#This Row],[delivery_date]]-tbl_Shipping[[#This Row],[dispatch_date]]</f>
        <v>4</v>
      </c>
    </row>
    <row r="546" spans="1:6" x14ac:dyDescent="0.3">
      <c r="A546" s="2" t="s">
        <v>3471</v>
      </c>
      <c r="B546" s="2" t="s">
        <v>2446</v>
      </c>
      <c r="C546" s="3">
        <v>45307</v>
      </c>
      <c r="D546" s="3">
        <v>45310</v>
      </c>
      <c r="E546" s="2">
        <v>163.5</v>
      </c>
      <c r="F546" s="2">
        <f>tbl_Shipping[[#This Row],[delivery_date]]-tbl_Shipping[[#This Row],[dispatch_date]]</f>
        <v>3</v>
      </c>
    </row>
    <row r="547" spans="1:6" x14ac:dyDescent="0.3">
      <c r="A547" s="2" t="s">
        <v>3472</v>
      </c>
      <c r="B547" s="2" t="s">
        <v>14943</v>
      </c>
      <c r="C547" s="3">
        <v>45578</v>
      </c>
      <c r="D547" s="3">
        <v>45579</v>
      </c>
      <c r="E547" s="2">
        <v>196.67</v>
      </c>
      <c r="F547" s="2">
        <f>tbl_Shipping[[#This Row],[delivery_date]]-tbl_Shipping[[#This Row],[dispatch_date]]</f>
        <v>1</v>
      </c>
    </row>
    <row r="548" spans="1:6" x14ac:dyDescent="0.3">
      <c r="A548" s="2" t="s">
        <v>3473</v>
      </c>
      <c r="B548" s="2" t="s">
        <v>14943</v>
      </c>
      <c r="C548" s="3">
        <v>46079</v>
      </c>
      <c r="D548" s="3">
        <v>46080</v>
      </c>
      <c r="E548" s="2">
        <v>314.43</v>
      </c>
      <c r="F548" s="2">
        <f>tbl_Shipping[[#This Row],[delivery_date]]-tbl_Shipping[[#This Row],[dispatch_date]]</f>
        <v>1</v>
      </c>
    </row>
    <row r="549" spans="1:6" x14ac:dyDescent="0.3">
      <c r="A549" s="2" t="s">
        <v>3474</v>
      </c>
      <c r="B549" s="2" t="s">
        <v>14943</v>
      </c>
      <c r="C549" s="3">
        <v>46237</v>
      </c>
      <c r="D549" s="3">
        <v>46238</v>
      </c>
      <c r="E549" s="2">
        <v>181.7</v>
      </c>
      <c r="F549" s="2">
        <f>tbl_Shipping[[#This Row],[delivery_date]]-tbl_Shipping[[#This Row],[dispatch_date]]</f>
        <v>1</v>
      </c>
    </row>
    <row r="550" spans="1:6" x14ac:dyDescent="0.3">
      <c r="A550" s="2" t="s">
        <v>3475</v>
      </c>
      <c r="B550" s="2" t="s">
        <v>2446</v>
      </c>
      <c r="C550" s="3">
        <v>45941</v>
      </c>
      <c r="D550" s="3">
        <v>45944</v>
      </c>
      <c r="E550" s="2">
        <v>218.02</v>
      </c>
      <c r="F550" s="2">
        <f>tbl_Shipping[[#This Row],[delivery_date]]-tbl_Shipping[[#This Row],[dispatch_date]]</f>
        <v>3</v>
      </c>
    </row>
    <row r="551" spans="1:6" x14ac:dyDescent="0.3">
      <c r="A551" s="2" t="s">
        <v>3476</v>
      </c>
      <c r="B551" s="2" t="s">
        <v>2446</v>
      </c>
      <c r="C551" s="3">
        <v>45634</v>
      </c>
      <c r="D551" s="3">
        <v>45638</v>
      </c>
      <c r="E551" s="2">
        <v>64.52</v>
      </c>
      <c r="F551" s="2">
        <f>tbl_Shipping[[#This Row],[delivery_date]]-tbl_Shipping[[#This Row],[dispatch_date]]</f>
        <v>4</v>
      </c>
    </row>
    <row r="552" spans="1:6" x14ac:dyDescent="0.3">
      <c r="A552" s="2" t="s">
        <v>3477</v>
      </c>
      <c r="B552" s="2" t="s">
        <v>14943</v>
      </c>
      <c r="C552" s="3">
        <v>46164</v>
      </c>
      <c r="D552" s="3">
        <v>46165</v>
      </c>
      <c r="E552" s="2">
        <v>118.42</v>
      </c>
      <c r="F552" s="2">
        <f>tbl_Shipping[[#This Row],[delivery_date]]-tbl_Shipping[[#This Row],[dispatch_date]]</f>
        <v>1</v>
      </c>
    </row>
    <row r="553" spans="1:6" x14ac:dyDescent="0.3">
      <c r="A553" s="2" t="s">
        <v>3478</v>
      </c>
      <c r="B553" s="2" t="s">
        <v>2446</v>
      </c>
      <c r="C553" s="3">
        <v>45752</v>
      </c>
      <c r="D553" s="3">
        <v>45754</v>
      </c>
      <c r="E553" s="2">
        <v>65.78</v>
      </c>
      <c r="F553" s="2">
        <f>tbl_Shipping[[#This Row],[delivery_date]]-tbl_Shipping[[#This Row],[dispatch_date]]</f>
        <v>2</v>
      </c>
    </row>
    <row r="554" spans="1:6" x14ac:dyDescent="0.3">
      <c r="A554" s="2" t="s">
        <v>3479</v>
      </c>
      <c r="B554" s="2" t="s">
        <v>14944</v>
      </c>
      <c r="C554" s="3">
        <v>46015</v>
      </c>
      <c r="D554" s="3">
        <v>46022</v>
      </c>
      <c r="E554" s="2">
        <v>229.58</v>
      </c>
      <c r="F554" s="2">
        <f>tbl_Shipping[[#This Row],[delivery_date]]-tbl_Shipping[[#This Row],[dispatch_date]]</f>
        <v>7</v>
      </c>
    </row>
    <row r="555" spans="1:6" x14ac:dyDescent="0.3">
      <c r="A555" s="2" t="s">
        <v>3480</v>
      </c>
      <c r="B555" s="2" t="s">
        <v>2446</v>
      </c>
      <c r="C555" s="3">
        <v>45611</v>
      </c>
      <c r="D555" s="3">
        <v>45616</v>
      </c>
      <c r="E555" s="2">
        <v>97.08</v>
      </c>
      <c r="F555" s="2">
        <f>tbl_Shipping[[#This Row],[delivery_date]]-tbl_Shipping[[#This Row],[dispatch_date]]</f>
        <v>5</v>
      </c>
    </row>
    <row r="556" spans="1:6" x14ac:dyDescent="0.3">
      <c r="A556" s="2" t="s">
        <v>3481</v>
      </c>
      <c r="B556" s="2" t="s">
        <v>14944</v>
      </c>
      <c r="C556" s="3">
        <v>45356</v>
      </c>
      <c r="D556" s="3">
        <v>45364</v>
      </c>
      <c r="E556" s="2">
        <v>442.7</v>
      </c>
      <c r="F556" s="2">
        <f>tbl_Shipping[[#This Row],[delivery_date]]-tbl_Shipping[[#This Row],[dispatch_date]]</f>
        <v>8</v>
      </c>
    </row>
    <row r="557" spans="1:6" x14ac:dyDescent="0.3">
      <c r="A557" s="2" t="s">
        <v>3482</v>
      </c>
      <c r="B557" s="2" t="s">
        <v>14943</v>
      </c>
      <c r="C557" s="3">
        <v>45504</v>
      </c>
      <c r="D557" s="3">
        <v>45507</v>
      </c>
      <c r="E557" s="2">
        <v>244.98</v>
      </c>
      <c r="F557" s="2">
        <f>tbl_Shipping[[#This Row],[delivery_date]]-tbl_Shipping[[#This Row],[dispatch_date]]</f>
        <v>3</v>
      </c>
    </row>
    <row r="558" spans="1:6" x14ac:dyDescent="0.3">
      <c r="A558" s="2" t="s">
        <v>3483</v>
      </c>
      <c r="B558" s="2" t="s">
        <v>14943</v>
      </c>
      <c r="C558" s="3">
        <v>45749</v>
      </c>
      <c r="D558" s="3">
        <v>45755</v>
      </c>
      <c r="E558" s="2">
        <v>286.29000000000002</v>
      </c>
      <c r="F558" s="2">
        <f>tbl_Shipping[[#This Row],[delivery_date]]-tbl_Shipping[[#This Row],[dispatch_date]]</f>
        <v>6</v>
      </c>
    </row>
    <row r="559" spans="1:6" x14ac:dyDescent="0.3">
      <c r="A559" s="2" t="s">
        <v>3484</v>
      </c>
      <c r="B559" s="2" t="s">
        <v>2446</v>
      </c>
      <c r="C559" s="3">
        <v>45333</v>
      </c>
      <c r="D559" s="3">
        <v>45341</v>
      </c>
      <c r="E559" s="2">
        <v>67.34</v>
      </c>
      <c r="F559" s="2">
        <f>tbl_Shipping[[#This Row],[delivery_date]]-tbl_Shipping[[#This Row],[dispatch_date]]</f>
        <v>8</v>
      </c>
    </row>
    <row r="560" spans="1:6" x14ac:dyDescent="0.3">
      <c r="A560" s="2" t="s">
        <v>3485</v>
      </c>
      <c r="B560" s="2" t="s">
        <v>2446</v>
      </c>
      <c r="C560" s="3">
        <v>46062</v>
      </c>
      <c r="D560" s="3">
        <v>46069</v>
      </c>
      <c r="E560" s="2">
        <v>250.91</v>
      </c>
      <c r="F560" s="2">
        <f>tbl_Shipping[[#This Row],[delivery_date]]-tbl_Shipping[[#This Row],[dispatch_date]]</f>
        <v>7</v>
      </c>
    </row>
    <row r="561" spans="1:6" x14ac:dyDescent="0.3">
      <c r="A561" s="2" t="s">
        <v>3486</v>
      </c>
      <c r="B561" s="2" t="s">
        <v>2446</v>
      </c>
      <c r="C561" s="3">
        <v>45503</v>
      </c>
      <c r="D561" s="3">
        <v>45506</v>
      </c>
      <c r="E561" s="2">
        <v>87.84</v>
      </c>
      <c r="F561" s="2">
        <f>tbl_Shipping[[#This Row],[delivery_date]]-tbl_Shipping[[#This Row],[dispatch_date]]</f>
        <v>3</v>
      </c>
    </row>
    <row r="562" spans="1:6" x14ac:dyDescent="0.3">
      <c r="A562" s="2" t="s">
        <v>3487</v>
      </c>
      <c r="B562" s="2" t="s">
        <v>2446</v>
      </c>
      <c r="C562" s="3">
        <v>46113</v>
      </c>
      <c r="D562" s="3">
        <v>46121</v>
      </c>
      <c r="E562" s="2">
        <v>291.26</v>
      </c>
      <c r="F562" s="2">
        <f>tbl_Shipping[[#This Row],[delivery_date]]-tbl_Shipping[[#This Row],[dispatch_date]]</f>
        <v>8</v>
      </c>
    </row>
    <row r="563" spans="1:6" x14ac:dyDescent="0.3">
      <c r="A563" s="2" t="s">
        <v>3488</v>
      </c>
      <c r="B563" s="2" t="s">
        <v>2446</v>
      </c>
      <c r="C563" s="3">
        <v>45746</v>
      </c>
      <c r="D563" s="3">
        <v>45749</v>
      </c>
      <c r="E563" s="2">
        <v>104.51</v>
      </c>
      <c r="F563" s="2">
        <f>tbl_Shipping[[#This Row],[delivery_date]]-tbl_Shipping[[#This Row],[dispatch_date]]</f>
        <v>3</v>
      </c>
    </row>
    <row r="564" spans="1:6" x14ac:dyDescent="0.3">
      <c r="A564" s="2" t="s">
        <v>3489</v>
      </c>
      <c r="B564" s="2" t="s">
        <v>2446</v>
      </c>
      <c r="C564" s="3">
        <v>45348</v>
      </c>
      <c r="D564" s="3">
        <v>45354</v>
      </c>
      <c r="E564" s="2">
        <v>206.64</v>
      </c>
      <c r="F564" s="2">
        <f>tbl_Shipping[[#This Row],[delivery_date]]-tbl_Shipping[[#This Row],[dispatch_date]]</f>
        <v>6</v>
      </c>
    </row>
    <row r="565" spans="1:6" x14ac:dyDescent="0.3">
      <c r="A565" s="2" t="s">
        <v>3490</v>
      </c>
      <c r="B565" s="2" t="s">
        <v>14943</v>
      </c>
      <c r="C565" s="3">
        <v>45855</v>
      </c>
      <c r="D565" s="3">
        <v>45860</v>
      </c>
      <c r="E565" s="2">
        <v>167.45</v>
      </c>
      <c r="F565" s="2">
        <f>tbl_Shipping[[#This Row],[delivery_date]]-tbl_Shipping[[#This Row],[dispatch_date]]</f>
        <v>5</v>
      </c>
    </row>
    <row r="566" spans="1:6" x14ac:dyDescent="0.3">
      <c r="A566" s="2" t="s">
        <v>3491</v>
      </c>
      <c r="B566" s="2" t="s">
        <v>2446</v>
      </c>
      <c r="C566" s="3">
        <v>45613</v>
      </c>
      <c r="D566" s="3">
        <v>45618</v>
      </c>
      <c r="E566" s="2">
        <v>274.44</v>
      </c>
      <c r="F566" s="2">
        <f>tbl_Shipping[[#This Row],[delivery_date]]-tbl_Shipping[[#This Row],[dispatch_date]]</f>
        <v>5</v>
      </c>
    </row>
    <row r="567" spans="1:6" x14ac:dyDescent="0.3">
      <c r="A567" s="2" t="s">
        <v>3492</v>
      </c>
      <c r="B567" s="2" t="s">
        <v>2446</v>
      </c>
      <c r="C567" s="3">
        <v>45547</v>
      </c>
      <c r="D567" s="3">
        <v>45549</v>
      </c>
      <c r="E567" s="2">
        <v>226.33</v>
      </c>
      <c r="F567" s="2">
        <f>tbl_Shipping[[#This Row],[delivery_date]]-tbl_Shipping[[#This Row],[dispatch_date]]</f>
        <v>2</v>
      </c>
    </row>
    <row r="568" spans="1:6" x14ac:dyDescent="0.3">
      <c r="A568" s="2" t="s">
        <v>3493</v>
      </c>
      <c r="B568" s="2" t="s">
        <v>2446</v>
      </c>
      <c r="C568" s="3">
        <v>45571</v>
      </c>
      <c r="D568" s="3">
        <v>45576</v>
      </c>
      <c r="E568" s="2">
        <v>291.94</v>
      </c>
      <c r="F568" s="2">
        <f>tbl_Shipping[[#This Row],[delivery_date]]-tbl_Shipping[[#This Row],[dispatch_date]]</f>
        <v>5</v>
      </c>
    </row>
    <row r="569" spans="1:6" x14ac:dyDescent="0.3">
      <c r="A569" s="2" t="s">
        <v>3494</v>
      </c>
      <c r="B569" s="2" t="s">
        <v>2446</v>
      </c>
      <c r="C569" s="3">
        <v>45466</v>
      </c>
      <c r="D569" s="3">
        <v>45470</v>
      </c>
      <c r="E569" s="2">
        <v>160.1</v>
      </c>
      <c r="F569" s="2">
        <f>tbl_Shipping[[#This Row],[delivery_date]]-tbl_Shipping[[#This Row],[dispatch_date]]</f>
        <v>4</v>
      </c>
    </row>
    <row r="570" spans="1:6" x14ac:dyDescent="0.3">
      <c r="A570" s="2" t="s">
        <v>3495</v>
      </c>
      <c r="B570" s="2" t="s">
        <v>2446</v>
      </c>
      <c r="C570" s="3">
        <v>46073</v>
      </c>
      <c r="D570" s="3">
        <v>46080</v>
      </c>
      <c r="E570" s="2">
        <v>85.61</v>
      </c>
      <c r="F570" s="2">
        <f>tbl_Shipping[[#This Row],[delivery_date]]-tbl_Shipping[[#This Row],[dispatch_date]]</f>
        <v>7</v>
      </c>
    </row>
    <row r="571" spans="1:6" x14ac:dyDescent="0.3">
      <c r="A571" s="2" t="s">
        <v>3496</v>
      </c>
      <c r="B571" s="2" t="s">
        <v>2446</v>
      </c>
      <c r="C571" s="3">
        <v>45685</v>
      </c>
      <c r="D571" s="3">
        <v>45691</v>
      </c>
      <c r="E571" s="2">
        <v>157.79</v>
      </c>
      <c r="F571" s="2">
        <f>tbl_Shipping[[#This Row],[delivery_date]]-tbl_Shipping[[#This Row],[dispatch_date]]</f>
        <v>6</v>
      </c>
    </row>
    <row r="572" spans="1:6" x14ac:dyDescent="0.3">
      <c r="A572" s="2" t="s">
        <v>3497</v>
      </c>
      <c r="B572" s="2" t="s">
        <v>14943</v>
      </c>
      <c r="C572" s="3">
        <v>45903</v>
      </c>
      <c r="D572" s="3">
        <v>45906</v>
      </c>
      <c r="E572" s="2">
        <v>143.16999999999999</v>
      </c>
      <c r="F572" s="2">
        <f>tbl_Shipping[[#This Row],[delivery_date]]-tbl_Shipping[[#This Row],[dispatch_date]]</f>
        <v>3</v>
      </c>
    </row>
    <row r="573" spans="1:6" x14ac:dyDescent="0.3">
      <c r="A573" s="2" t="s">
        <v>3498</v>
      </c>
      <c r="B573" s="2" t="s">
        <v>14943</v>
      </c>
      <c r="C573" s="3">
        <v>45768</v>
      </c>
      <c r="D573" s="3">
        <v>45775</v>
      </c>
      <c r="E573" s="2">
        <v>200.57</v>
      </c>
      <c r="F573" s="2">
        <f>tbl_Shipping[[#This Row],[delivery_date]]-tbl_Shipping[[#This Row],[dispatch_date]]</f>
        <v>7</v>
      </c>
    </row>
    <row r="574" spans="1:6" x14ac:dyDescent="0.3">
      <c r="A574" s="2" t="s">
        <v>3499</v>
      </c>
      <c r="B574" s="2" t="s">
        <v>14943</v>
      </c>
      <c r="C574" s="3">
        <v>45366</v>
      </c>
      <c r="D574" s="3">
        <v>45367</v>
      </c>
      <c r="E574" s="2">
        <v>240.81</v>
      </c>
      <c r="F574" s="2">
        <f>tbl_Shipping[[#This Row],[delivery_date]]-tbl_Shipping[[#This Row],[dispatch_date]]</f>
        <v>1</v>
      </c>
    </row>
    <row r="575" spans="1:6" x14ac:dyDescent="0.3">
      <c r="A575" s="2" t="s">
        <v>3500</v>
      </c>
      <c r="B575" s="2" t="s">
        <v>2446</v>
      </c>
      <c r="C575" s="3">
        <v>45489</v>
      </c>
      <c r="D575" s="3">
        <v>45497</v>
      </c>
      <c r="E575" s="2">
        <v>107.92</v>
      </c>
      <c r="F575" s="2">
        <f>tbl_Shipping[[#This Row],[delivery_date]]-tbl_Shipping[[#This Row],[dispatch_date]]</f>
        <v>8</v>
      </c>
    </row>
    <row r="576" spans="1:6" x14ac:dyDescent="0.3">
      <c r="A576" s="2" t="s">
        <v>3501</v>
      </c>
      <c r="B576" s="2" t="s">
        <v>14944</v>
      </c>
      <c r="C576" s="3">
        <v>45796</v>
      </c>
      <c r="D576" s="3">
        <v>45804</v>
      </c>
      <c r="E576" s="2">
        <v>298.8</v>
      </c>
      <c r="F576" s="2">
        <f>tbl_Shipping[[#This Row],[delivery_date]]-tbl_Shipping[[#This Row],[dispatch_date]]</f>
        <v>8</v>
      </c>
    </row>
    <row r="577" spans="1:6" x14ac:dyDescent="0.3">
      <c r="A577" s="2" t="s">
        <v>3502</v>
      </c>
      <c r="B577" s="2" t="s">
        <v>14943</v>
      </c>
      <c r="C577" s="3">
        <v>45675</v>
      </c>
      <c r="D577" s="3">
        <v>45681</v>
      </c>
      <c r="E577" s="2">
        <v>305.27</v>
      </c>
      <c r="F577" s="2">
        <f>tbl_Shipping[[#This Row],[delivery_date]]-tbl_Shipping[[#This Row],[dispatch_date]]</f>
        <v>6</v>
      </c>
    </row>
    <row r="578" spans="1:6" x14ac:dyDescent="0.3">
      <c r="A578" s="2" t="s">
        <v>3503</v>
      </c>
      <c r="B578" s="2" t="s">
        <v>2446</v>
      </c>
      <c r="C578" s="3">
        <v>45711</v>
      </c>
      <c r="D578" s="3">
        <v>45712</v>
      </c>
      <c r="E578" s="2">
        <v>167.25</v>
      </c>
      <c r="F578" s="2">
        <f>tbl_Shipping[[#This Row],[delivery_date]]-tbl_Shipping[[#This Row],[dispatch_date]]</f>
        <v>1</v>
      </c>
    </row>
    <row r="579" spans="1:6" x14ac:dyDescent="0.3">
      <c r="A579" s="2" t="s">
        <v>3504</v>
      </c>
      <c r="B579" s="2" t="s">
        <v>2446</v>
      </c>
      <c r="C579" s="3">
        <v>45461</v>
      </c>
      <c r="D579" s="3">
        <v>45468</v>
      </c>
      <c r="E579" s="2">
        <v>92.49</v>
      </c>
      <c r="F579" s="2">
        <f>tbl_Shipping[[#This Row],[delivery_date]]-tbl_Shipping[[#This Row],[dispatch_date]]</f>
        <v>7</v>
      </c>
    </row>
    <row r="580" spans="1:6" x14ac:dyDescent="0.3">
      <c r="A580" s="2" t="s">
        <v>3505</v>
      </c>
      <c r="B580" s="2" t="s">
        <v>2446</v>
      </c>
      <c r="C580" s="3">
        <v>46063</v>
      </c>
      <c r="D580" s="3">
        <v>46071</v>
      </c>
      <c r="E580" s="2">
        <v>109.56</v>
      </c>
      <c r="F580" s="2">
        <f>tbl_Shipping[[#This Row],[delivery_date]]-tbl_Shipping[[#This Row],[dispatch_date]]</f>
        <v>8</v>
      </c>
    </row>
    <row r="581" spans="1:6" x14ac:dyDescent="0.3">
      <c r="A581" s="2" t="s">
        <v>3506</v>
      </c>
      <c r="B581" s="2" t="s">
        <v>2446</v>
      </c>
      <c r="C581" s="3">
        <v>46007</v>
      </c>
      <c r="D581" s="3">
        <v>46011</v>
      </c>
      <c r="E581" s="2">
        <v>121.32</v>
      </c>
      <c r="F581" s="2">
        <f>tbl_Shipping[[#This Row],[delivery_date]]-tbl_Shipping[[#This Row],[dispatch_date]]</f>
        <v>4</v>
      </c>
    </row>
    <row r="582" spans="1:6" x14ac:dyDescent="0.3">
      <c r="A582" s="2" t="s">
        <v>3507</v>
      </c>
      <c r="B582" s="2" t="s">
        <v>2446</v>
      </c>
      <c r="C582" s="3">
        <v>45541</v>
      </c>
      <c r="D582" s="3">
        <v>45549</v>
      </c>
      <c r="E582" s="2">
        <v>248.25</v>
      </c>
      <c r="F582" s="2">
        <f>tbl_Shipping[[#This Row],[delivery_date]]-tbl_Shipping[[#This Row],[dispatch_date]]</f>
        <v>8</v>
      </c>
    </row>
    <row r="583" spans="1:6" x14ac:dyDescent="0.3">
      <c r="A583" s="2" t="s">
        <v>3508</v>
      </c>
      <c r="B583" s="2" t="s">
        <v>2446</v>
      </c>
      <c r="C583" s="3">
        <v>45987</v>
      </c>
      <c r="D583" s="3">
        <v>45994</v>
      </c>
      <c r="E583" s="2">
        <v>109.1</v>
      </c>
      <c r="F583" s="2">
        <f>tbl_Shipping[[#This Row],[delivery_date]]-tbl_Shipping[[#This Row],[dispatch_date]]</f>
        <v>7</v>
      </c>
    </row>
    <row r="584" spans="1:6" x14ac:dyDescent="0.3">
      <c r="A584" s="2" t="s">
        <v>3509</v>
      </c>
      <c r="B584" s="2" t="s">
        <v>2446</v>
      </c>
      <c r="C584" s="3">
        <v>45761</v>
      </c>
      <c r="D584" s="3">
        <v>45767</v>
      </c>
      <c r="E584" s="2">
        <v>264.98</v>
      </c>
      <c r="F584" s="2">
        <f>tbl_Shipping[[#This Row],[delivery_date]]-tbl_Shipping[[#This Row],[dispatch_date]]</f>
        <v>6</v>
      </c>
    </row>
    <row r="585" spans="1:6" x14ac:dyDescent="0.3">
      <c r="A585" s="2" t="s">
        <v>3510</v>
      </c>
      <c r="B585" s="2" t="s">
        <v>2446</v>
      </c>
      <c r="C585" s="3">
        <v>46155</v>
      </c>
      <c r="D585" s="3">
        <v>46163</v>
      </c>
      <c r="E585" s="2">
        <v>258.99</v>
      </c>
      <c r="F585" s="2">
        <f>tbl_Shipping[[#This Row],[delivery_date]]-tbl_Shipping[[#This Row],[dispatch_date]]</f>
        <v>8</v>
      </c>
    </row>
    <row r="586" spans="1:6" x14ac:dyDescent="0.3">
      <c r="A586" s="2" t="s">
        <v>3511</v>
      </c>
      <c r="B586" s="2" t="s">
        <v>14944</v>
      </c>
      <c r="C586" s="3">
        <v>46233</v>
      </c>
      <c r="D586" s="3">
        <v>46241</v>
      </c>
      <c r="E586" s="2">
        <v>201.3</v>
      </c>
      <c r="F586" s="2">
        <f>tbl_Shipping[[#This Row],[delivery_date]]-tbl_Shipping[[#This Row],[dispatch_date]]</f>
        <v>8</v>
      </c>
    </row>
    <row r="587" spans="1:6" x14ac:dyDescent="0.3">
      <c r="A587" s="2" t="s">
        <v>3512</v>
      </c>
      <c r="B587" s="2" t="s">
        <v>2446</v>
      </c>
      <c r="C587" s="3">
        <v>45824</v>
      </c>
      <c r="D587" s="3">
        <v>45828</v>
      </c>
      <c r="E587" s="2">
        <v>84.39</v>
      </c>
      <c r="F587" s="2">
        <f>tbl_Shipping[[#This Row],[delivery_date]]-tbl_Shipping[[#This Row],[dispatch_date]]</f>
        <v>4</v>
      </c>
    </row>
    <row r="588" spans="1:6" x14ac:dyDescent="0.3">
      <c r="A588" s="2" t="s">
        <v>3513</v>
      </c>
      <c r="B588" s="2" t="s">
        <v>14943</v>
      </c>
      <c r="C588" s="3">
        <v>46002</v>
      </c>
      <c r="D588" s="3">
        <v>46008</v>
      </c>
      <c r="E588" s="2">
        <v>261.27</v>
      </c>
      <c r="F588" s="2">
        <f>tbl_Shipping[[#This Row],[delivery_date]]-tbl_Shipping[[#This Row],[dispatch_date]]</f>
        <v>6</v>
      </c>
    </row>
    <row r="589" spans="1:6" x14ac:dyDescent="0.3">
      <c r="A589" s="2" t="s">
        <v>3514</v>
      </c>
      <c r="B589" s="2" t="s">
        <v>2446</v>
      </c>
      <c r="C589" s="3">
        <v>45893</v>
      </c>
      <c r="D589" s="3">
        <v>45894</v>
      </c>
      <c r="E589" s="2">
        <v>238.53</v>
      </c>
      <c r="F589" s="2">
        <f>tbl_Shipping[[#This Row],[delivery_date]]-tbl_Shipping[[#This Row],[dispatch_date]]</f>
        <v>1</v>
      </c>
    </row>
    <row r="590" spans="1:6" x14ac:dyDescent="0.3">
      <c r="A590" s="2" t="s">
        <v>3515</v>
      </c>
      <c r="B590" s="2" t="s">
        <v>14943</v>
      </c>
      <c r="C590" s="3">
        <v>46184</v>
      </c>
      <c r="D590" s="3">
        <v>46192</v>
      </c>
      <c r="E590" s="2">
        <v>263.52</v>
      </c>
      <c r="F590" s="2">
        <f>tbl_Shipping[[#This Row],[delivery_date]]-tbl_Shipping[[#This Row],[dispatch_date]]</f>
        <v>8</v>
      </c>
    </row>
    <row r="591" spans="1:6" x14ac:dyDescent="0.3">
      <c r="A591" s="2" t="s">
        <v>3516</v>
      </c>
      <c r="B591" s="2" t="s">
        <v>2446</v>
      </c>
      <c r="C591" s="3">
        <v>46127</v>
      </c>
      <c r="D591" s="3">
        <v>46131</v>
      </c>
      <c r="E591" s="2">
        <v>187.54</v>
      </c>
      <c r="F591" s="2">
        <f>tbl_Shipping[[#This Row],[delivery_date]]-tbl_Shipping[[#This Row],[dispatch_date]]</f>
        <v>4</v>
      </c>
    </row>
    <row r="592" spans="1:6" x14ac:dyDescent="0.3">
      <c r="A592" s="2" t="s">
        <v>3517</v>
      </c>
      <c r="B592" s="2" t="s">
        <v>2446</v>
      </c>
      <c r="C592" s="3">
        <v>46008</v>
      </c>
      <c r="D592" s="3">
        <v>46016</v>
      </c>
      <c r="E592" s="2">
        <v>191.22</v>
      </c>
      <c r="F592" s="2">
        <f>tbl_Shipping[[#This Row],[delivery_date]]-tbl_Shipping[[#This Row],[dispatch_date]]</f>
        <v>8</v>
      </c>
    </row>
    <row r="593" spans="1:6" x14ac:dyDescent="0.3">
      <c r="A593" s="2" t="s">
        <v>3518</v>
      </c>
      <c r="B593" s="2" t="s">
        <v>14943</v>
      </c>
      <c r="C593" s="3">
        <v>45394</v>
      </c>
      <c r="D593" s="3">
        <v>45396</v>
      </c>
      <c r="E593" s="2">
        <v>230.58</v>
      </c>
      <c r="F593" s="2">
        <f>tbl_Shipping[[#This Row],[delivery_date]]-tbl_Shipping[[#This Row],[dispatch_date]]</f>
        <v>2</v>
      </c>
    </row>
    <row r="594" spans="1:6" x14ac:dyDescent="0.3">
      <c r="A594" s="2" t="s">
        <v>3519</v>
      </c>
      <c r="B594" s="2" t="s">
        <v>14943</v>
      </c>
      <c r="C594" s="3">
        <v>45588</v>
      </c>
      <c r="D594" s="3">
        <v>45591</v>
      </c>
      <c r="E594" s="2">
        <v>124.68</v>
      </c>
      <c r="F594" s="2">
        <f>tbl_Shipping[[#This Row],[delivery_date]]-tbl_Shipping[[#This Row],[dispatch_date]]</f>
        <v>3</v>
      </c>
    </row>
    <row r="595" spans="1:6" x14ac:dyDescent="0.3">
      <c r="A595" s="2" t="s">
        <v>3520</v>
      </c>
      <c r="B595" s="2" t="s">
        <v>14943</v>
      </c>
      <c r="C595" s="3">
        <v>45495</v>
      </c>
      <c r="D595" s="3">
        <v>45502</v>
      </c>
      <c r="E595" s="2">
        <v>275.32</v>
      </c>
      <c r="F595" s="2">
        <f>tbl_Shipping[[#This Row],[delivery_date]]-tbl_Shipping[[#This Row],[dispatch_date]]</f>
        <v>7</v>
      </c>
    </row>
    <row r="596" spans="1:6" x14ac:dyDescent="0.3">
      <c r="A596" s="2" t="s">
        <v>3521</v>
      </c>
      <c r="B596" s="2" t="s">
        <v>2446</v>
      </c>
      <c r="C596" s="3">
        <v>46128</v>
      </c>
      <c r="D596" s="3">
        <v>46130</v>
      </c>
      <c r="E596" s="2">
        <v>281.10000000000002</v>
      </c>
      <c r="F596" s="2">
        <f>tbl_Shipping[[#This Row],[delivery_date]]-tbl_Shipping[[#This Row],[dispatch_date]]</f>
        <v>2</v>
      </c>
    </row>
    <row r="597" spans="1:6" x14ac:dyDescent="0.3">
      <c r="A597" s="2" t="s">
        <v>3522</v>
      </c>
      <c r="B597" s="2" t="s">
        <v>2446</v>
      </c>
      <c r="C597" s="3">
        <v>46071</v>
      </c>
      <c r="D597" s="3">
        <v>46078</v>
      </c>
      <c r="E597" s="2">
        <v>173.68</v>
      </c>
      <c r="F597" s="2">
        <f>tbl_Shipping[[#This Row],[delivery_date]]-tbl_Shipping[[#This Row],[dispatch_date]]</f>
        <v>7</v>
      </c>
    </row>
    <row r="598" spans="1:6" x14ac:dyDescent="0.3">
      <c r="A598" s="2" t="s">
        <v>3523</v>
      </c>
      <c r="B598" s="2" t="s">
        <v>2446</v>
      </c>
      <c r="C598" s="3">
        <v>45936</v>
      </c>
      <c r="D598" s="3">
        <v>45941</v>
      </c>
      <c r="E598" s="2">
        <v>156.01</v>
      </c>
      <c r="F598" s="2">
        <f>tbl_Shipping[[#This Row],[delivery_date]]-tbl_Shipping[[#This Row],[dispatch_date]]</f>
        <v>5</v>
      </c>
    </row>
    <row r="599" spans="1:6" x14ac:dyDescent="0.3">
      <c r="A599" s="2" t="s">
        <v>3524</v>
      </c>
      <c r="B599" s="2" t="s">
        <v>14943</v>
      </c>
      <c r="C599" s="3">
        <v>45681</v>
      </c>
      <c r="D599" s="3">
        <v>45688</v>
      </c>
      <c r="E599" s="2">
        <v>310.55</v>
      </c>
      <c r="F599" s="2">
        <f>tbl_Shipping[[#This Row],[delivery_date]]-tbl_Shipping[[#This Row],[dispatch_date]]</f>
        <v>7</v>
      </c>
    </row>
    <row r="600" spans="1:6" x14ac:dyDescent="0.3">
      <c r="A600" s="2" t="s">
        <v>3525</v>
      </c>
      <c r="B600" s="2" t="s">
        <v>14943</v>
      </c>
      <c r="C600" s="3">
        <v>45782</v>
      </c>
      <c r="D600" s="3">
        <v>45783</v>
      </c>
      <c r="E600" s="2">
        <v>249.33</v>
      </c>
      <c r="F600" s="2">
        <f>tbl_Shipping[[#This Row],[delivery_date]]-tbl_Shipping[[#This Row],[dispatch_date]]</f>
        <v>1</v>
      </c>
    </row>
    <row r="601" spans="1:6" x14ac:dyDescent="0.3">
      <c r="A601" s="2" t="s">
        <v>3526</v>
      </c>
      <c r="B601" s="2" t="s">
        <v>2446</v>
      </c>
      <c r="C601" s="3">
        <v>46063</v>
      </c>
      <c r="D601" s="3">
        <v>46067</v>
      </c>
      <c r="E601" s="2">
        <v>206.56</v>
      </c>
      <c r="F601" s="2">
        <f>tbl_Shipping[[#This Row],[delivery_date]]-tbl_Shipping[[#This Row],[dispatch_date]]</f>
        <v>4</v>
      </c>
    </row>
    <row r="602" spans="1:6" x14ac:dyDescent="0.3">
      <c r="A602" s="2" t="s">
        <v>3527</v>
      </c>
      <c r="B602" s="2" t="s">
        <v>2446</v>
      </c>
      <c r="C602" s="3">
        <v>45510</v>
      </c>
      <c r="D602" s="3">
        <v>45514</v>
      </c>
      <c r="E602" s="2">
        <v>200.23</v>
      </c>
      <c r="F602" s="2">
        <f>tbl_Shipping[[#This Row],[delivery_date]]-tbl_Shipping[[#This Row],[dispatch_date]]</f>
        <v>4</v>
      </c>
    </row>
    <row r="603" spans="1:6" x14ac:dyDescent="0.3">
      <c r="A603" s="2" t="s">
        <v>3528</v>
      </c>
      <c r="B603" s="2" t="s">
        <v>2446</v>
      </c>
      <c r="C603" s="3">
        <v>46073</v>
      </c>
      <c r="D603" s="3">
        <v>46074</v>
      </c>
      <c r="E603" s="2">
        <v>39.89</v>
      </c>
      <c r="F603" s="2">
        <f>tbl_Shipping[[#This Row],[delivery_date]]-tbl_Shipping[[#This Row],[dispatch_date]]</f>
        <v>1</v>
      </c>
    </row>
    <row r="604" spans="1:6" x14ac:dyDescent="0.3">
      <c r="A604" s="2" t="s">
        <v>3529</v>
      </c>
      <c r="B604" s="2" t="s">
        <v>2446</v>
      </c>
      <c r="C604" s="3">
        <v>45734</v>
      </c>
      <c r="D604" s="3">
        <v>45739</v>
      </c>
      <c r="E604" s="2">
        <v>65.27</v>
      </c>
      <c r="F604" s="2">
        <f>tbl_Shipping[[#This Row],[delivery_date]]-tbl_Shipping[[#This Row],[dispatch_date]]</f>
        <v>5</v>
      </c>
    </row>
    <row r="605" spans="1:6" x14ac:dyDescent="0.3">
      <c r="A605" s="2" t="s">
        <v>3530</v>
      </c>
      <c r="B605" s="2" t="s">
        <v>2446</v>
      </c>
      <c r="C605" s="3">
        <v>46129</v>
      </c>
      <c r="D605" s="3">
        <v>46132</v>
      </c>
      <c r="E605" s="2">
        <v>36.18</v>
      </c>
      <c r="F605" s="2">
        <f>tbl_Shipping[[#This Row],[delivery_date]]-tbl_Shipping[[#This Row],[dispatch_date]]</f>
        <v>3</v>
      </c>
    </row>
    <row r="606" spans="1:6" x14ac:dyDescent="0.3">
      <c r="A606" s="2" t="s">
        <v>3531</v>
      </c>
      <c r="B606" s="2" t="s">
        <v>14944</v>
      </c>
      <c r="C606" s="3">
        <v>45352</v>
      </c>
      <c r="D606" s="3">
        <v>45359</v>
      </c>
      <c r="E606" s="2">
        <v>217.76</v>
      </c>
      <c r="F606" s="2">
        <f>tbl_Shipping[[#This Row],[delivery_date]]-tbl_Shipping[[#This Row],[dispatch_date]]</f>
        <v>7</v>
      </c>
    </row>
    <row r="607" spans="1:6" x14ac:dyDescent="0.3">
      <c r="A607" s="2" t="s">
        <v>3532</v>
      </c>
      <c r="B607" s="2" t="s">
        <v>2446</v>
      </c>
      <c r="C607" s="3">
        <v>46185</v>
      </c>
      <c r="D607" s="3">
        <v>46186</v>
      </c>
      <c r="E607" s="2">
        <v>270.2</v>
      </c>
      <c r="F607" s="2">
        <f>tbl_Shipping[[#This Row],[delivery_date]]-tbl_Shipping[[#This Row],[dispatch_date]]</f>
        <v>1</v>
      </c>
    </row>
    <row r="608" spans="1:6" x14ac:dyDescent="0.3">
      <c r="A608" s="2" t="s">
        <v>3533</v>
      </c>
      <c r="B608" s="2" t="s">
        <v>2446</v>
      </c>
      <c r="C608" s="3">
        <v>45909</v>
      </c>
      <c r="D608" s="3">
        <v>45914</v>
      </c>
      <c r="E608" s="2">
        <v>112.96</v>
      </c>
      <c r="F608" s="2">
        <f>tbl_Shipping[[#This Row],[delivery_date]]-tbl_Shipping[[#This Row],[dispatch_date]]</f>
        <v>5</v>
      </c>
    </row>
    <row r="609" spans="1:6" x14ac:dyDescent="0.3">
      <c r="A609" s="2" t="s">
        <v>3534</v>
      </c>
      <c r="B609" s="2" t="s">
        <v>2446</v>
      </c>
      <c r="C609" s="3">
        <v>46128</v>
      </c>
      <c r="D609" s="3">
        <v>46134</v>
      </c>
      <c r="E609" s="2">
        <v>183.8</v>
      </c>
      <c r="F609" s="2">
        <f>tbl_Shipping[[#This Row],[delivery_date]]-tbl_Shipping[[#This Row],[dispatch_date]]</f>
        <v>6</v>
      </c>
    </row>
    <row r="610" spans="1:6" x14ac:dyDescent="0.3">
      <c r="A610" s="2" t="s">
        <v>3535</v>
      </c>
      <c r="B610" s="2" t="s">
        <v>2446</v>
      </c>
      <c r="C610" s="3">
        <v>45780</v>
      </c>
      <c r="D610" s="3">
        <v>45781</v>
      </c>
      <c r="E610" s="2">
        <v>114.16</v>
      </c>
      <c r="F610" s="2">
        <f>tbl_Shipping[[#This Row],[delivery_date]]-tbl_Shipping[[#This Row],[dispatch_date]]</f>
        <v>1</v>
      </c>
    </row>
    <row r="611" spans="1:6" x14ac:dyDescent="0.3">
      <c r="A611" s="2" t="s">
        <v>3536</v>
      </c>
      <c r="B611" s="2" t="s">
        <v>2446</v>
      </c>
      <c r="C611" s="3">
        <v>46259</v>
      </c>
      <c r="D611" s="3">
        <v>46264</v>
      </c>
      <c r="E611" s="2">
        <v>41.7</v>
      </c>
      <c r="F611" s="2">
        <f>tbl_Shipping[[#This Row],[delivery_date]]-tbl_Shipping[[#This Row],[dispatch_date]]</f>
        <v>5</v>
      </c>
    </row>
    <row r="612" spans="1:6" x14ac:dyDescent="0.3">
      <c r="A612" s="2" t="s">
        <v>3537</v>
      </c>
      <c r="B612" s="2" t="s">
        <v>14943</v>
      </c>
      <c r="C612" s="3">
        <v>46119</v>
      </c>
      <c r="D612" s="3">
        <v>46127</v>
      </c>
      <c r="E612" s="2">
        <v>212.38</v>
      </c>
      <c r="F612" s="2">
        <f>tbl_Shipping[[#This Row],[delivery_date]]-tbl_Shipping[[#This Row],[dispatch_date]]</f>
        <v>8</v>
      </c>
    </row>
    <row r="613" spans="1:6" x14ac:dyDescent="0.3">
      <c r="A613" s="2" t="s">
        <v>3538</v>
      </c>
      <c r="B613" s="2" t="s">
        <v>2446</v>
      </c>
      <c r="C613" s="3">
        <v>46050</v>
      </c>
      <c r="D613" s="3">
        <v>46053</v>
      </c>
      <c r="E613" s="2">
        <v>152.72</v>
      </c>
      <c r="F613" s="2">
        <f>tbl_Shipping[[#This Row],[delivery_date]]-tbl_Shipping[[#This Row],[dispatch_date]]</f>
        <v>3</v>
      </c>
    </row>
    <row r="614" spans="1:6" x14ac:dyDescent="0.3">
      <c r="A614" s="2" t="s">
        <v>3539</v>
      </c>
      <c r="B614" s="2" t="s">
        <v>2446</v>
      </c>
      <c r="C614" s="3">
        <v>45781</v>
      </c>
      <c r="D614" s="3">
        <v>45786</v>
      </c>
      <c r="E614" s="2">
        <v>159.15</v>
      </c>
      <c r="F614" s="2">
        <f>tbl_Shipping[[#This Row],[delivery_date]]-tbl_Shipping[[#This Row],[dispatch_date]]</f>
        <v>5</v>
      </c>
    </row>
    <row r="615" spans="1:6" x14ac:dyDescent="0.3">
      <c r="A615" s="2" t="s">
        <v>3540</v>
      </c>
      <c r="B615" s="2" t="s">
        <v>2446</v>
      </c>
      <c r="C615" s="3">
        <v>45440</v>
      </c>
      <c r="D615" s="3">
        <v>45446</v>
      </c>
      <c r="E615" s="2">
        <v>248.72</v>
      </c>
      <c r="F615" s="2">
        <f>tbl_Shipping[[#This Row],[delivery_date]]-tbl_Shipping[[#This Row],[dispatch_date]]</f>
        <v>6</v>
      </c>
    </row>
    <row r="616" spans="1:6" x14ac:dyDescent="0.3">
      <c r="A616" s="2" t="s">
        <v>3541</v>
      </c>
      <c r="B616" s="2" t="s">
        <v>14944</v>
      </c>
      <c r="C616" s="3">
        <v>45325</v>
      </c>
      <c r="D616" s="3">
        <v>45327</v>
      </c>
      <c r="E616" s="2">
        <v>370.94</v>
      </c>
      <c r="F616" s="2">
        <f>tbl_Shipping[[#This Row],[delivery_date]]-tbl_Shipping[[#This Row],[dispatch_date]]</f>
        <v>2</v>
      </c>
    </row>
    <row r="617" spans="1:6" x14ac:dyDescent="0.3">
      <c r="A617" s="2" t="s">
        <v>3542</v>
      </c>
      <c r="B617" s="2" t="s">
        <v>14943</v>
      </c>
      <c r="C617" s="3">
        <v>45854</v>
      </c>
      <c r="D617" s="3">
        <v>45855</v>
      </c>
      <c r="E617" s="2">
        <v>112.61</v>
      </c>
      <c r="F617" s="2">
        <f>tbl_Shipping[[#This Row],[delivery_date]]-tbl_Shipping[[#This Row],[dispatch_date]]</f>
        <v>1</v>
      </c>
    </row>
    <row r="618" spans="1:6" x14ac:dyDescent="0.3">
      <c r="A618" s="2" t="s">
        <v>3543</v>
      </c>
      <c r="B618" s="2" t="s">
        <v>2446</v>
      </c>
      <c r="C618" s="3">
        <v>45972</v>
      </c>
      <c r="D618" s="3">
        <v>45973</v>
      </c>
      <c r="E618" s="2">
        <v>48.88</v>
      </c>
      <c r="F618" s="2">
        <f>tbl_Shipping[[#This Row],[delivery_date]]-tbl_Shipping[[#This Row],[dispatch_date]]</f>
        <v>1</v>
      </c>
    </row>
    <row r="619" spans="1:6" x14ac:dyDescent="0.3">
      <c r="A619" s="2" t="s">
        <v>3544</v>
      </c>
      <c r="B619" s="2" t="s">
        <v>14943</v>
      </c>
      <c r="C619" s="3">
        <v>45969</v>
      </c>
      <c r="D619" s="3">
        <v>45974</v>
      </c>
      <c r="E619" s="2">
        <v>309.83999999999997</v>
      </c>
      <c r="F619" s="2">
        <f>tbl_Shipping[[#This Row],[delivery_date]]-tbl_Shipping[[#This Row],[dispatch_date]]</f>
        <v>5</v>
      </c>
    </row>
    <row r="620" spans="1:6" x14ac:dyDescent="0.3">
      <c r="A620" s="2" t="s">
        <v>3545</v>
      </c>
      <c r="B620" s="2" t="s">
        <v>2446</v>
      </c>
      <c r="C620" s="3">
        <v>46244</v>
      </c>
      <c r="D620" s="3">
        <v>46247</v>
      </c>
      <c r="E620" s="2">
        <v>42.85</v>
      </c>
      <c r="F620" s="2">
        <f>tbl_Shipping[[#This Row],[delivery_date]]-tbl_Shipping[[#This Row],[dispatch_date]]</f>
        <v>3</v>
      </c>
    </row>
    <row r="621" spans="1:6" x14ac:dyDescent="0.3">
      <c r="A621" s="2" t="s">
        <v>3546</v>
      </c>
      <c r="B621" s="2" t="s">
        <v>14944</v>
      </c>
      <c r="C621" s="3">
        <v>45558</v>
      </c>
      <c r="D621" s="3">
        <v>45565</v>
      </c>
      <c r="E621" s="2">
        <v>234.27</v>
      </c>
      <c r="F621" s="2">
        <f>tbl_Shipping[[#This Row],[delivery_date]]-tbl_Shipping[[#This Row],[dispatch_date]]</f>
        <v>7</v>
      </c>
    </row>
    <row r="622" spans="1:6" x14ac:dyDescent="0.3">
      <c r="A622" s="2" t="s">
        <v>3547</v>
      </c>
      <c r="B622" s="2" t="s">
        <v>2446</v>
      </c>
      <c r="C622" s="3">
        <v>46238</v>
      </c>
      <c r="D622" s="3">
        <v>46239</v>
      </c>
      <c r="E622" s="2">
        <v>187.91</v>
      </c>
      <c r="F622" s="2">
        <f>tbl_Shipping[[#This Row],[delivery_date]]-tbl_Shipping[[#This Row],[dispatch_date]]</f>
        <v>1</v>
      </c>
    </row>
    <row r="623" spans="1:6" x14ac:dyDescent="0.3">
      <c r="A623" s="2" t="s">
        <v>3548</v>
      </c>
      <c r="B623" s="2" t="s">
        <v>2446</v>
      </c>
      <c r="C623" s="3">
        <v>45634</v>
      </c>
      <c r="D623" s="3">
        <v>45637</v>
      </c>
      <c r="E623" s="2">
        <v>122.28</v>
      </c>
      <c r="F623" s="2">
        <f>tbl_Shipping[[#This Row],[delivery_date]]-tbl_Shipping[[#This Row],[dispatch_date]]</f>
        <v>3</v>
      </c>
    </row>
    <row r="624" spans="1:6" x14ac:dyDescent="0.3">
      <c r="A624" s="2" t="s">
        <v>3549</v>
      </c>
      <c r="B624" s="2" t="s">
        <v>2446</v>
      </c>
      <c r="C624" s="3">
        <v>45954</v>
      </c>
      <c r="D624" s="3">
        <v>45958</v>
      </c>
      <c r="E624" s="2">
        <v>146.78</v>
      </c>
      <c r="F624" s="2">
        <f>tbl_Shipping[[#This Row],[delivery_date]]-tbl_Shipping[[#This Row],[dispatch_date]]</f>
        <v>4</v>
      </c>
    </row>
    <row r="625" spans="1:6" x14ac:dyDescent="0.3">
      <c r="A625" s="2" t="s">
        <v>3550</v>
      </c>
      <c r="B625" s="2" t="s">
        <v>14943</v>
      </c>
      <c r="C625" s="3">
        <v>45685</v>
      </c>
      <c r="D625" s="3">
        <v>45688</v>
      </c>
      <c r="E625" s="2">
        <v>213.02</v>
      </c>
      <c r="F625" s="2">
        <f>tbl_Shipping[[#This Row],[delivery_date]]-tbl_Shipping[[#This Row],[dispatch_date]]</f>
        <v>3</v>
      </c>
    </row>
    <row r="626" spans="1:6" x14ac:dyDescent="0.3">
      <c r="A626" s="2" t="s">
        <v>3551</v>
      </c>
      <c r="B626" s="2" t="s">
        <v>2446</v>
      </c>
      <c r="C626" s="3">
        <v>45559</v>
      </c>
      <c r="D626" s="3">
        <v>45562</v>
      </c>
      <c r="E626" s="2">
        <v>50.74</v>
      </c>
      <c r="F626" s="2">
        <f>tbl_Shipping[[#This Row],[delivery_date]]-tbl_Shipping[[#This Row],[dispatch_date]]</f>
        <v>3</v>
      </c>
    </row>
    <row r="627" spans="1:6" x14ac:dyDescent="0.3">
      <c r="A627" s="2" t="s">
        <v>3552</v>
      </c>
      <c r="B627" s="2" t="s">
        <v>2446</v>
      </c>
      <c r="C627" s="3">
        <v>45899</v>
      </c>
      <c r="D627" s="3">
        <v>45900</v>
      </c>
      <c r="E627" s="2">
        <v>142.41</v>
      </c>
      <c r="F627" s="2">
        <f>tbl_Shipping[[#This Row],[delivery_date]]-tbl_Shipping[[#This Row],[dispatch_date]]</f>
        <v>1</v>
      </c>
    </row>
    <row r="628" spans="1:6" x14ac:dyDescent="0.3">
      <c r="A628" s="2" t="s">
        <v>3553</v>
      </c>
      <c r="B628" s="2" t="s">
        <v>14944</v>
      </c>
      <c r="C628" s="3">
        <v>46168</v>
      </c>
      <c r="D628" s="3">
        <v>46173</v>
      </c>
      <c r="E628" s="2">
        <v>304.99</v>
      </c>
      <c r="F628" s="2">
        <f>tbl_Shipping[[#This Row],[delivery_date]]-tbl_Shipping[[#This Row],[dispatch_date]]</f>
        <v>5</v>
      </c>
    </row>
    <row r="629" spans="1:6" x14ac:dyDescent="0.3">
      <c r="A629" s="2" t="s">
        <v>3554</v>
      </c>
      <c r="B629" s="2" t="s">
        <v>2446</v>
      </c>
      <c r="C629" s="3">
        <v>45358</v>
      </c>
      <c r="D629" s="3">
        <v>45360</v>
      </c>
      <c r="E629" s="2">
        <v>181.28</v>
      </c>
      <c r="F629" s="2">
        <f>tbl_Shipping[[#This Row],[delivery_date]]-tbl_Shipping[[#This Row],[dispatch_date]]</f>
        <v>2</v>
      </c>
    </row>
    <row r="630" spans="1:6" x14ac:dyDescent="0.3">
      <c r="A630" s="2" t="s">
        <v>3555</v>
      </c>
      <c r="B630" s="2" t="s">
        <v>2446</v>
      </c>
      <c r="C630" s="3">
        <v>46083</v>
      </c>
      <c r="D630" s="3">
        <v>46088</v>
      </c>
      <c r="E630" s="2">
        <v>188.3</v>
      </c>
      <c r="F630" s="2">
        <f>tbl_Shipping[[#This Row],[delivery_date]]-tbl_Shipping[[#This Row],[dispatch_date]]</f>
        <v>5</v>
      </c>
    </row>
    <row r="631" spans="1:6" x14ac:dyDescent="0.3">
      <c r="A631" s="2" t="s">
        <v>3556</v>
      </c>
      <c r="B631" s="2" t="s">
        <v>14943</v>
      </c>
      <c r="C631" s="3">
        <v>45973</v>
      </c>
      <c r="D631" s="3">
        <v>45980</v>
      </c>
      <c r="E631" s="2">
        <v>248.21</v>
      </c>
      <c r="F631" s="2">
        <f>tbl_Shipping[[#This Row],[delivery_date]]-tbl_Shipping[[#This Row],[dispatch_date]]</f>
        <v>7</v>
      </c>
    </row>
    <row r="632" spans="1:6" x14ac:dyDescent="0.3">
      <c r="A632" s="2" t="s">
        <v>3557</v>
      </c>
      <c r="B632" s="2" t="s">
        <v>14943</v>
      </c>
      <c r="C632" s="3">
        <v>45618</v>
      </c>
      <c r="D632" s="3">
        <v>45626</v>
      </c>
      <c r="E632" s="2">
        <v>241.41</v>
      </c>
      <c r="F632" s="2">
        <f>tbl_Shipping[[#This Row],[delivery_date]]-tbl_Shipping[[#This Row],[dispatch_date]]</f>
        <v>8</v>
      </c>
    </row>
    <row r="633" spans="1:6" x14ac:dyDescent="0.3">
      <c r="A633" s="2" t="s">
        <v>3558</v>
      </c>
      <c r="B633" s="2" t="s">
        <v>2446</v>
      </c>
      <c r="C633" s="3">
        <v>45990</v>
      </c>
      <c r="D633" s="3">
        <v>45998</v>
      </c>
      <c r="E633" s="2">
        <v>198.74</v>
      </c>
      <c r="F633" s="2">
        <f>tbl_Shipping[[#This Row],[delivery_date]]-tbl_Shipping[[#This Row],[dispatch_date]]</f>
        <v>8</v>
      </c>
    </row>
    <row r="634" spans="1:6" x14ac:dyDescent="0.3">
      <c r="A634" s="2" t="s">
        <v>3559</v>
      </c>
      <c r="B634" s="2" t="s">
        <v>2446</v>
      </c>
      <c r="C634" s="3">
        <v>46164</v>
      </c>
      <c r="D634" s="3">
        <v>46170</v>
      </c>
      <c r="E634" s="2">
        <v>91.25</v>
      </c>
      <c r="F634" s="2">
        <f>tbl_Shipping[[#This Row],[delivery_date]]-tbl_Shipping[[#This Row],[dispatch_date]]</f>
        <v>6</v>
      </c>
    </row>
    <row r="635" spans="1:6" x14ac:dyDescent="0.3">
      <c r="A635" s="2" t="s">
        <v>3560</v>
      </c>
      <c r="B635" s="2" t="s">
        <v>2446</v>
      </c>
      <c r="C635" s="3">
        <v>45421</v>
      </c>
      <c r="D635" s="3">
        <v>45429</v>
      </c>
      <c r="E635" s="2">
        <v>228.97</v>
      </c>
      <c r="F635" s="2">
        <f>tbl_Shipping[[#This Row],[delivery_date]]-tbl_Shipping[[#This Row],[dispatch_date]]</f>
        <v>8</v>
      </c>
    </row>
    <row r="636" spans="1:6" x14ac:dyDescent="0.3">
      <c r="A636" s="2" t="s">
        <v>3561</v>
      </c>
      <c r="B636" s="2" t="s">
        <v>14943</v>
      </c>
      <c r="C636" s="3">
        <v>46142</v>
      </c>
      <c r="D636" s="3">
        <v>46144</v>
      </c>
      <c r="E636" s="2">
        <v>172.89</v>
      </c>
      <c r="F636" s="2">
        <f>tbl_Shipping[[#This Row],[delivery_date]]-tbl_Shipping[[#This Row],[dispatch_date]]</f>
        <v>2</v>
      </c>
    </row>
    <row r="637" spans="1:6" x14ac:dyDescent="0.3">
      <c r="A637" s="2" t="s">
        <v>3562</v>
      </c>
      <c r="B637" s="2" t="s">
        <v>14943</v>
      </c>
      <c r="C637" s="3">
        <v>46124</v>
      </c>
      <c r="D637" s="3">
        <v>46129</v>
      </c>
      <c r="E637" s="2">
        <v>273.45</v>
      </c>
      <c r="F637" s="2">
        <f>tbl_Shipping[[#This Row],[delivery_date]]-tbl_Shipping[[#This Row],[dispatch_date]]</f>
        <v>5</v>
      </c>
    </row>
    <row r="638" spans="1:6" x14ac:dyDescent="0.3">
      <c r="A638" s="2" t="s">
        <v>3563</v>
      </c>
      <c r="B638" s="2" t="s">
        <v>14943</v>
      </c>
      <c r="C638" s="3">
        <v>46249</v>
      </c>
      <c r="D638" s="3">
        <v>46252</v>
      </c>
      <c r="E638" s="2">
        <v>351.92</v>
      </c>
      <c r="F638" s="2">
        <f>tbl_Shipping[[#This Row],[delivery_date]]-tbl_Shipping[[#This Row],[dispatch_date]]</f>
        <v>3</v>
      </c>
    </row>
    <row r="639" spans="1:6" x14ac:dyDescent="0.3">
      <c r="A639" s="2" t="s">
        <v>3564</v>
      </c>
      <c r="B639" s="2" t="s">
        <v>2446</v>
      </c>
      <c r="C639" s="3">
        <v>45477</v>
      </c>
      <c r="D639" s="3">
        <v>45480</v>
      </c>
      <c r="E639" s="2">
        <v>219.52</v>
      </c>
      <c r="F639" s="2">
        <f>tbl_Shipping[[#This Row],[delivery_date]]-tbl_Shipping[[#This Row],[dispatch_date]]</f>
        <v>3</v>
      </c>
    </row>
    <row r="640" spans="1:6" x14ac:dyDescent="0.3">
      <c r="A640" s="2" t="s">
        <v>3565</v>
      </c>
      <c r="B640" s="2" t="s">
        <v>2446</v>
      </c>
      <c r="C640" s="3">
        <v>46229</v>
      </c>
      <c r="D640" s="3">
        <v>46231</v>
      </c>
      <c r="E640" s="2">
        <v>198.11</v>
      </c>
      <c r="F640" s="2">
        <f>tbl_Shipping[[#This Row],[delivery_date]]-tbl_Shipping[[#This Row],[dispatch_date]]</f>
        <v>2</v>
      </c>
    </row>
    <row r="641" spans="1:6" x14ac:dyDescent="0.3">
      <c r="A641" s="2" t="s">
        <v>3566</v>
      </c>
      <c r="B641" s="2" t="s">
        <v>2446</v>
      </c>
      <c r="C641" s="3">
        <v>45988</v>
      </c>
      <c r="D641" s="3">
        <v>45996</v>
      </c>
      <c r="E641" s="2">
        <v>205.86</v>
      </c>
      <c r="F641" s="2">
        <f>tbl_Shipping[[#This Row],[delivery_date]]-tbl_Shipping[[#This Row],[dispatch_date]]</f>
        <v>8</v>
      </c>
    </row>
    <row r="642" spans="1:6" x14ac:dyDescent="0.3">
      <c r="A642" s="2" t="s">
        <v>3567</v>
      </c>
      <c r="B642" s="2" t="s">
        <v>2446</v>
      </c>
      <c r="C642" s="3">
        <v>45835</v>
      </c>
      <c r="D642" s="3">
        <v>45841</v>
      </c>
      <c r="E642" s="2">
        <v>57.42</v>
      </c>
      <c r="F642" s="2">
        <f>tbl_Shipping[[#This Row],[delivery_date]]-tbl_Shipping[[#This Row],[dispatch_date]]</f>
        <v>6</v>
      </c>
    </row>
    <row r="643" spans="1:6" x14ac:dyDescent="0.3">
      <c r="A643" s="2" t="s">
        <v>3568</v>
      </c>
      <c r="B643" s="2" t="s">
        <v>2446</v>
      </c>
      <c r="C643" s="3">
        <v>45854</v>
      </c>
      <c r="D643" s="3">
        <v>45856</v>
      </c>
      <c r="E643" s="2">
        <v>82.04</v>
      </c>
      <c r="F643" s="2">
        <f>tbl_Shipping[[#This Row],[delivery_date]]-tbl_Shipping[[#This Row],[dispatch_date]]</f>
        <v>2</v>
      </c>
    </row>
    <row r="644" spans="1:6" x14ac:dyDescent="0.3">
      <c r="A644" s="2" t="s">
        <v>3569</v>
      </c>
      <c r="B644" s="2" t="s">
        <v>2446</v>
      </c>
      <c r="C644" s="3">
        <v>46179</v>
      </c>
      <c r="D644" s="3">
        <v>46184</v>
      </c>
      <c r="E644" s="2">
        <v>295.02</v>
      </c>
      <c r="F644" s="2">
        <f>tbl_Shipping[[#This Row],[delivery_date]]-tbl_Shipping[[#This Row],[dispatch_date]]</f>
        <v>5</v>
      </c>
    </row>
    <row r="645" spans="1:6" x14ac:dyDescent="0.3">
      <c r="A645" s="2" t="s">
        <v>3570</v>
      </c>
      <c r="B645" s="2" t="s">
        <v>2446</v>
      </c>
      <c r="C645" s="3">
        <v>45460</v>
      </c>
      <c r="D645" s="3">
        <v>45464</v>
      </c>
      <c r="E645" s="2">
        <v>121.79</v>
      </c>
      <c r="F645" s="2">
        <f>tbl_Shipping[[#This Row],[delivery_date]]-tbl_Shipping[[#This Row],[dispatch_date]]</f>
        <v>4</v>
      </c>
    </row>
    <row r="646" spans="1:6" x14ac:dyDescent="0.3">
      <c r="A646" s="2" t="s">
        <v>3571</v>
      </c>
      <c r="B646" s="2" t="s">
        <v>14943</v>
      </c>
      <c r="C646" s="3">
        <v>45442</v>
      </c>
      <c r="D646" s="3">
        <v>45447</v>
      </c>
      <c r="E646" s="2">
        <v>137.80000000000001</v>
      </c>
      <c r="F646" s="2">
        <f>tbl_Shipping[[#This Row],[delivery_date]]-tbl_Shipping[[#This Row],[dispatch_date]]</f>
        <v>5</v>
      </c>
    </row>
    <row r="647" spans="1:6" x14ac:dyDescent="0.3">
      <c r="A647" s="2" t="s">
        <v>3572</v>
      </c>
      <c r="B647" s="2" t="s">
        <v>2446</v>
      </c>
      <c r="C647" s="3">
        <v>45304</v>
      </c>
      <c r="D647" s="3">
        <v>45312</v>
      </c>
      <c r="E647" s="2">
        <v>249.65</v>
      </c>
      <c r="F647" s="2">
        <f>tbl_Shipping[[#This Row],[delivery_date]]-tbl_Shipping[[#This Row],[dispatch_date]]</f>
        <v>8</v>
      </c>
    </row>
    <row r="648" spans="1:6" x14ac:dyDescent="0.3">
      <c r="A648" s="2" t="s">
        <v>3573</v>
      </c>
      <c r="B648" s="2" t="s">
        <v>2446</v>
      </c>
      <c r="C648" s="3">
        <v>46174</v>
      </c>
      <c r="D648" s="3">
        <v>46175</v>
      </c>
      <c r="E648" s="2">
        <v>276.87</v>
      </c>
      <c r="F648" s="2">
        <f>tbl_Shipping[[#This Row],[delivery_date]]-tbl_Shipping[[#This Row],[dispatch_date]]</f>
        <v>1</v>
      </c>
    </row>
    <row r="649" spans="1:6" x14ac:dyDescent="0.3">
      <c r="A649" s="2" t="s">
        <v>3574</v>
      </c>
      <c r="B649" s="2" t="s">
        <v>14944</v>
      </c>
      <c r="C649" s="3">
        <v>45467</v>
      </c>
      <c r="D649" s="3">
        <v>45470</v>
      </c>
      <c r="E649" s="2">
        <v>219.85</v>
      </c>
      <c r="F649" s="2">
        <f>tbl_Shipping[[#This Row],[delivery_date]]-tbl_Shipping[[#This Row],[dispatch_date]]</f>
        <v>3</v>
      </c>
    </row>
    <row r="650" spans="1:6" x14ac:dyDescent="0.3">
      <c r="A650" s="2" t="s">
        <v>3575</v>
      </c>
      <c r="B650" s="2" t="s">
        <v>2446</v>
      </c>
      <c r="C650" s="3">
        <v>45346</v>
      </c>
      <c r="D650" s="3">
        <v>45350</v>
      </c>
      <c r="E650" s="2">
        <v>267.79000000000002</v>
      </c>
      <c r="F650" s="2">
        <f>tbl_Shipping[[#This Row],[delivery_date]]-tbl_Shipping[[#This Row],[dispatch_date]]</f>
        <v>4</v>
      </c>
    </row>
    <row r="651" spans="1:6" x14ac:dyDescent="0.3">
      <c r="A651" s="2" t="s">
        <v>3576</v>
      </c>
      <c r="B651" s="2" t="s">
        <v>2446</v>
      </c>
      <c r="C651" s="3">
        <v>45447</v>
      </c>
      <c r="D651" s="3">
        <v>45454</v>
      </c>
      <c r="E651" s="2">
        <v>292.51</v>
      </c>
      <c r="F651" s="2">
        <f>tbl_Shipping[[#This Row],[delivery_date]]-tbl_Shipping[[#This Row],[dispatch_date]]</f>
        <v>7</v>
      </c>
    </row>
    <row r="652" spans="1:6" x14ac:dyDescent="0.3">
      <c r="A652" s="2" t="s">
        <v>3577</v>
      </c>
      <c r="B652" s="2" t="s">
        <v>2446</v>
      </c>
      <c r="C652" s="3">
        <v>45602</v>
      </c>
      <c r="D652" s="3">
        <v>45610</v>
      </c>
      <c r="E652" s="2">
        <v>84.75</v>
      </c>
      <c r="F652" s="2">
        <f>tbl_Shipping[[#This Row],[delivery_date]]-tbl_Shipping[[#This Row],[dispatch_date]]</f>
        <v>8</v>
      </c>
    </row>
    <row r="653" spans="1:6" x14ac:dyDescent="0.3">
      <c r="A653" s="2" t="s">
        <v>3578</v>
      </c>
      <c r="B653" s="2" t="s">
        <v>14943</v>
      </c>
      <c r="C653" s="3">
        <v>46109</v>
      </c>
      <c r="D653" s="3">
        <v>46117</v>
      </c>
      <c r="E653" s="2">
        <v>283.58999999999997</v>
      </c>
      <c r="F653" s="2">
        <f>tbl_Shipping[[#This Row],[delivery_date]]-tbl_Shipping[[#This Row],[dispatch_date]]</f>
        <v>8</v>
      </c>
    </row>
    <row r="654" spans="1:6" x14ac:dyDescent="0.3">
      <c r="A654" s="2" t="s">
        <v>3579</v>
      </c>
      <c r="B654" s="2" t="s">
        <v>2446</v>
      </c>
      <c r="C654" s="3">
        <v>45575</v>
      </c>
      <c r="D654" s="3">
        <v>45583</v>
      </c>
      <c r="E654" s="2">
        <v>200.48</v>
      </c>
      <c r="F654" s="2">
        <f>tbl_Shipping[[#This Row],[delivery_date]]-tbl_Shipping[[#This Row],[dispatch_date]]</f>
        <v>8</v>
      </c>
    </row>
    <row r="655" spans="1:6" x14ac:dyDescent="0.3">
      <c r="A655" s="2" t="s">
        <v>3580</v>
      </c>
      <c r="B655" s="2" t="s">
        <v>14943</v>
      </c>
      <c r="C655" s="3">
        <v>45793</v>
      </c>
      <c r="D655" s="3">
        <v>45801</v>
      </c>
      <c r="E655" s="2">
        <v>240.97</v>
      </c>
      <c r="F655" s="2">
        <f>tbl_Shipping[[#This Row],[delivery_date]]-tbl_Shipping[[#This Row],[dispatch_date]]</f>
        <v>8</v>
      </c>
    </row>
    <row r="656" spans="1:6" x14ac:dyDescent="0.3">
      <c r="A656" s="2" t="s">
        <v>3581</v>
      </c>
      <c r="B656" s="2" t="s">
        <v>14943</v>
      </c>
      <c r="C656" s="3">
        <v>45785</v>
      </c>
      <c r="D656" s="3">
        <v>45792</v>
      </c>
      <c r="E656" s="2">
        <v>363.85</v>
      </c>
      <c r="F656" s="2">
        <f>tbl_Shipping[[#This Row],[delivery_date]]-tbl_Shipping[[#This Row],[dispatch_date]]</f>
        <v>7</v>
      </c>
    </row>
    <row r="657" spans="1:6" x14ac:dyDescent="0.3">
      <c r="A657" s="2" t="s">
        <v>3582</v>
      </c>
      <c r="B657" s="2" t="s">
        <v>14944</v>
      </c>
      <c r="C657" s="3">
        <v>45687</v>
      </c>
      <c r="D657" s="3">
        <v>45693</v>
      </c>
      <c r="E657" s="2">
        <v>431.43</v>
      </c>
      <c r="F657" s="2">
        <f>tbl_Shipping[[#This Row],[delivery_date]]-tbl_Shipping[[#This Row],[dispatch_date]]</f>
        <v>6</v>
      </c>
    </row>
    <row r="658" spans="1:6" x14ac:dyDescent="0.3">
      <c r="A658" s="2" t="s">
        <v>3583</v>
      </c>
      <c r="B658" s="2" t="s">
        <v>2446</v>
      </c>
      <c r="C658" s="3">
        <v>45423</v>
      </c>
      <c r="D658" s="3">
        <v>45429</v>
      </c>
      <c r="E658" s="2">
        <v>91.19</v>
      </c>
      <c r="F658" s="2">
        <f>tbl_Shipping[[#This Row],[delivery_date]]-tbl_Shipping[[#This Row],[dispatch_date]]</f>
        <v>6</v>
      </c>
    </row>
    <row r="659" spans="1:6" x14ac:dyDescent="0.3">
      <c r="A659" s="2" t="s">
        <v>3584</v>
      </c>
      <c r="B659" s="2" t="s">
        <v>14943</v>
      </c>
      <c r="C659" s="3">
        <v>45844</v>
      </c>
      <c r="D659" s="3">
        <v>45850</v>
      </c>
      <c r="E659" s="2">
        <v>267.54000000000002</v>
      </c>
      <c r="F659" s="2">
        <f>tbl_Shipping[[#This Row],[delivery_date]]-tbl_Shipping[[#This Row],[dispatch_date]]</f>
        <v>6</v>
      </c>
    </row>
    <row r="660" spans="1:6" x14ac:dyDescent="0.3">
      <c r="A660" s="2" t="s">
        <v>3585</v>
      </c>
      <c r="B660" s="2" t="s">
        <v>2446</v>
      </c>
      <c r="C660" s="3">
        <v>46130</v>
      </c>
      <c r="D660" s="3">
        <v>46133</v>
      </c>
      <c r="E660" s="2">
        <v>202.45</v>
      </c>
      <c r="F660" s="2">
        <f>tbl_Shipping[[#This Row],[delivery_date]]-tbl_Shipping[[#This Row],[dispatch_date]]</f>
        <v>3</v>
      </c>
    </row>
    <row r="661" spans="1:6" x14ac:dyDescent="0.3">
      <c r="A661" s="2" t="s">
        <v>3586</v>
      </c>
      <c r="B661" s="2" t="s">
        <v>2446</v>
      </c>
      <c r="C661" s="3">
        <v>46150</v>
      </c>
      <c r="D661" s="3">
        <v>46156</v>
      </c>
      <c r="E661" s="2">
        <v>201.06</v>
      </c>
      <c r="F661" s="2">
        <f>tbl_Shipping[[#This Row],[delivery_date]]-tbl_Shipping[[#This Row],[dispatch_date]]</f>
        <v>6</v>
      </c>
    </row>
    <row r="662" spans="1:6" x14ac:dyDescent="0.3">
      <c r="A662" s="2" t="s">
        <v>3587</v>
      </c>
      <c r="B662" s="2" t="s">
        <v>14943</v>
      </c>
      <c r="C662" s="3">
        <v>46065</v>
      </c>
      <c r="D662" s="3">
        <v>46070</v>
      </c>
      <c r="E662" s="2">
        <v>360.72</v>
      </c>
      <c r="F662" s="2">
        <f>tbl_Shipping[[#This Row],[delivery_date]]-tbl_Shipping[[#This Row],[dispatch_date]]</f>
        <v>5</v>
      </c>
    </row>
    <row r="663" spans="1:6" x14ac:dyDescent="0.3">
      <c r="A663" s="2" t="s">
        <v>3588</v>
      </c>
      <c r="B663" s="2" t="s">
        <v>2446</v>
      </c>
      <c r="C663" s="3">
        <v>45908</v>
      </c>
      <c r="D663" s="3">
        <v>45914</v>
      </c>
      <c r="E663" s="2">
        <v>194.16</v>
      </c>
      <c r="F663" s="2">
        <f>tbl_Shipping[[#This Row],[delivery_date]]-tbl_Shipping[[#This Row],[dispatch_date]]</f>
        <v>6</v>
      </c>
    </row>
    <row r="664" spans="1:6" x14ac:dyDescent="0.3">
      <c r="A664" s="2" t="s">
        <v>3589</v>
      </c>
      <c r="B664" s="2" t="s">
        <v>2446</v>
      </c>
      <c r="C664" s="3">
        <v>45333</v>
      </c>
      <c r="D664" s="3">
        <v>45338</v>
      </c>
      <c r="E664" s="2">
        <v>98.68</v>
      </c>
      <c r="F664" s="2">
        <f>tbl_Shipping[[#This Row],[delivery_date]]-tbl_Shipping[[#This Row],[dispatch_date]]</f>
        <v>5</v>
      </c>
    </row>
    <row r="665" spans="1:6" x14ac:dyDescent="0.3">
      <c r="A665" s="2" t="s">
        <v>3590</v>
      </c>
      <c r="B665" s="2" t="s">
        <v>14943</v>
      </c>
      <c r="C665" s="3">
        <v>45557</v>
      </c>
      <c r="D665" s="3">
        <v>45562</v>
      </c>
      <c r="E665" s="2">
        <v>308.37</v>
      </c>
      <c r="F665" s="2">
        <f>tbl_Shipping[[#This Row],[delivery_date]]-tbl_Shipping[[#This Row],[dispatch_date]]</f>
        <v>5</v>
      </c>
    </row>
    <row r="666" spans="1:6" x14ac:dyDescent="0.3">
      <c r="A666" s="2" t="s">
        <v>3591</v>
      </c>
      <c r="B666" s="2" t="s">
        <v>14943</v>
      </c>
      <c r="C666" s="3">
        <v>45852</v>
      </c>
      <c r="D666" s="3">
        <v>45853</v>
      </c>
      <c r="E666" s="2">
        <v>256.33999999999997</v>
      </c>
      <c r="F666" s="2">
        <f>tbl_Shipping[[#This Row],[delivery_date]]-tbl_Shipping[[#This Row],[dispatch_date]]</f>
        <v>1</v>
      </c>
    </row>
    <row r="667" spans="1:6" x14ac:dyDescent="0.3">
      <c r="A667" s="2" t="s">
        <v>3592</v>
      </c>
      <c r="B667" s="2" t="s">
        <v>14943</v>
      </c>
      <c r="C667" s="3">
        <v>45600</v>
      </c>
      <c r="D667" s="3">
        <v>45602</v>
      </c>
      <c r="E667" s="2">
        <v>363.62</v>
      </c>
      <c r="F667" s="2">
        <f>tbl_Shipping[[#This Row],[delivery_date]]-tbl_Shipping[[#This Row],[dispatch_date]]</f>
        <v>2</v>
      </c>
    </row>
    <row r="668" spans="1:6" x14ac:dyDescent="0.3">
      <c r="A668" s="2" t="s">
        <v>3593</v>
      </c>
      <c r="B668" s="2" t="s">
        <v>14944</v>
      </c>
      <c r="C668" s="3">
        <v>45968</v>
      </c>
      <c r="D668" s="3">
        <v>45976</v>
      </c>
      <c r="E668" s="2">
        <v>317.17</v>
      </c>
      <c r="F668" s="2">
        <f>tbl_Shipping[[#This Row],[delivery_date]]-tbl_Shipping[[#This Row],[dispatch_date]]</f>
        <v>8</v>
      </c>
    </row>
    <row r="669" spans="1:6" x14ac:dyDescent="0.3">
      <c r="A669" s="2" t="s">
        <v>3594</v>
      </c>
      <c r="B669" s="2" t="s">
        <v>2446</v>
      </c>
      <c r="C669" s="3">
        <v>45828</v>
      </c>
      <c r="D669" s="3">
        <v>45831</v>
      </c>
      <c r="E669" s="2">
        <v>291.98</v>
      </c>
      <c r="F669" s="2">
        <f>tbl_Shipping[[#This Row],[delivery_date]]-tbl_Shipping[[#This Row],[dispatch_date]]</f>
        <v>3</v>
      </c>
    </row>
    <row r="670" spans="1:6" x14ac:dyDescent="0.3">
      <c r="A670" s="2" t="s">
        <v>3595</v>
      </c>
      <c r="B670" s="2" t="s">
        <v>14943</v>
      </c>
      <c r="C670" s="3">
        <v>45972</v>
      </c>
      <c r="D670" s="3">
        <v>45980</v>
      </c>
      <c r="E670" s="2">
        <v>121.06</v>
      </c>
      <c r="F670" s="2">
        <f>tbl_Shipping[[#This Row],[delivery_date]]-tbl_Shipping[[#This Row],[dispatch_date]]</f>
        <v>8</v>
      </c>
    </row>
    <row r="671" spans="1:6" x14ac:dyDescent="0.3">
      <c r="A671" s="2" t="s">
        <v>3596</v>
      </c>
      <c r="B671" s="2" t="s">
        <v>2446</v>
      </c>
      <c r="C671" s="3">
        <v>46147</v>
      </c>
      <c r="D671" s="3">
        <v>46152</v>
      </c>
      <c r="E671" s="2">
        <v>61.8</v>
      </c>
      <c r="F671" s="2">
        <f>tbl_Shipping[[#This Row],[delivery_date]]-tbl_Shipping[[#This Row],[dispatch_date]]</f>
        <v>5</v>
      </c>
    </row>
    <row r="672" spans="1:6" x14ac:dyDescent="0.3">
      <c r="A672" s="2" t="s">
        <v>3597</v>
      </c>
      <c r="B672" s="2" t="s">
        <v>14943</v>
      </c>
      <c r="C672" s="3">
        <v>45660</v>
      </c>
      <c r="D672" s="3">
        <v>45664</v>
      </c>
      <c r="E672" s="2">
        <v>143.01</v>
      </c>
      <c r="F672" s="2">
        <f>tbl_Shipping[[#This Row],[delivery_date]]-tbl_Shipping[[#This Row],[dispatch_date]]</f>
        <v>4</v>
      </c>
    </row>
    <row r="673" spans="1:6" x14ac:dyDescent="0.3">
      <c r="A673" s="2" t="s">
        <v>3598</v>
      </c>
      <c r="B673" s="2" t="s">
        <v>2446</v>
      </c>
      <c r="C673" s="3">
        <v>45556</v>
      </c>
      <c r="D673" s="3">
        <v>45561</v>
      </c>
      <c r="E673" s="2">
        <v>239.18</v>
      </c>
      <c r="F673" s="2">
        <f>tbl_Shipping[[#This Row],[delivery_date]]-tbl_Shipping[[#This Row],[dispatch_date]]</f>
        <v>5</v>
      </c>
    </row>
    <row r="674" spans="1:6" x14ac:dyDescent="0.3">
      <c r="A674" s="2" t="s">
        <v>3599</v>
      </c>
      <c r="B674" s="2" t="s">
        <v>14943</v>
      </c>
      <c r="C674" s="3">
        <v>45379</v>
      </c>
      <c r="D674" s="3">
        <v>45382</v>
      </c>
      <c r="E674" s="2">
        <v>233.85</v>
      </c>
      <c r="F674" s="2">
        <f>tbl_Shipping[[#This Row],[delivery_date]]-tbl_Shipping[[#This Row],[dispatch_date]]</f>
        <v>3</v>
      </c>
    </row>
    <row r="675" spans="1:6" x14ac:dyDescent="0.3">
      <c r="A675" s="2" t="s">
        <v>3600</v>
      </c>
      <c r="B675" s="2" t="s">
        <v>2446</v>
      </c>
      <c r="C675" s="3">
        <v>45502</v>
      </c>
      <c r="D675" s="3">
        <v>45507</v>
      </c>
      <c r="E675" s="2">
        <v>207.61</v>
      </c>
      <c r="F675" s="2">
        <f>tbl_Shipping[[#This Row],[delivery_date]]-tbl_Shipping[[#This Row],[dispatch_date]]</f>
        <v>5</v>
      </c>
    </row>
    <row r="676" spans="1:6" x14ac:dyDescent="0.3">
      <c r="A676" s="2" t="s">
        <v>3601</v>
      </c>
      <c r="B676" s="2" t="s">
        <v>2446</v>
      </c>
      <c r="C676" s="3">
        <v>45956</v>
      </c>
      <c r="D676" s="3">
        <v>45961</v>
      </c>
      <c r="E676" s="2">
        <v>235.47</v>
      </c>
      <c r="F676" s="2">
        <f>tbl_Shipping[[#This Row],[delivery_date]]-tbl_Shipping[[#This Row],[dispatch_date]]</f>
        <v>5</v>
      </c>
    </row>
    <row r="677" spans="1:6" x14ac:dyDescent="0.3">
      <c r="A677" s="2" t="s">
        <v>3602</v>
      </c>
      <c r="B677" s="2" t="s">
        <v>2446</v>
      </c>
      <c r="C677" s="3">
        <v>45818</v>
      </c>
      <c r="D677" s="3">
        <v>45820</v>
      </c>
      <c r="E677" s="2">
        <v>268.23</v>
      </c>
      <c r="F677" s="2">
        <f>tbl_Shipping[[#This Row],[delivery_date]]-tbl_Shipping[[#This Row],[dispatch_date]]</f>
        <v>2</v>
      </c>
    </row>
    <row r="678" spans="1:6" x14ac:dyDescent="0.3">
      <c r="A678" s="2" t="s">
        <v>3603</v>
      </c>
      <c r="B678" s="2" t="s">
        <v>2446</v>
      </c>
      <c r="C678" s="3">
        <v>45739</v>
      </c>
      <c r="D678" s="3">
        <v>45745</v>
      </c>
      <c r="E678" s="2">
        <v>284.12</v>
      </c>
      <c r="F678" s="2">
        <f>tbl_Shipping[[#This Row],[delivery_date]]-tbl_Shipping[[#This Row],[dispatch_date]]</f>
        <v>6</v>
      </c>
    </row>
    <row r="679" spans="1:6" x14ac:dyDescent="0.3">
      <c r="A679" s="2" t="s">
        <v>3604</v>
      </c>
      <c r="B679" s="2" t="s">
        <v>2446</v>
      </c>
      <c r="C679" s="3">
        <v>45420</v>
      </c>
      <c r="D679" s="3">
        <v>45428</v>
      </c>
      <c r="E679" s="2">
        <v>80.56</v>
      </c>
      <c r="F679" s="2">
        <f>tbl_Shipping[[#This Row],[delivery_date]]-tbl_Shipping[[#This Row],[dispatch_date]]</f>
        <v>8</v>
      </c>
    </row>
    <row r="680" spans="1:6" x14ac:dyDescent="0.3">
      <c r="A680" s="2" t="s">
        <v>3605</v>
      </c>
      <c r="B680" s="2" t="s">
        <v>14944</v>
      </c>
      <c r="C680" s="3">
        <v>45949</v>
      </c>
      <c r="D680" s="3">
        <v>45950</v>
      </c>
      <c r="E680" s="2">
        <v>260.2</v>
      </c>
      <c r="F680" s="2">
        <f>tbl_Shipping[[#This Row],[delivery_date]]-tbl_Shipping[[#This Row],[dispatch_date]]</f>
        <v>1</v>
      </c>
    </row>
    <row r="681" spans="1:6" x14ac:dyDescent="0.3">
      <c r="A681" s="2" t="s">
        <v>3606</v>
      </c>
      <c r="B681" s="2" t="s">
        <v>2446</v>
      </c>
      <c r="C681" s="3">
        <v>46183</v>
      </c>
      <c r="D681" s="3">
        <v>46190</v>
      </c>
      <c r="E681" s="2">
        <v>290.14999999999998</v>
      </c>
      <c r="F681" s="2">
        <f>tbl_Shipping[[#This Row],[delivery_date]]-tbl_Shipping[[#This Row],[dispatch_date]]</f>
        <v>7</v>
      </c>
    </row>
    <row r="682" spans="1:6" x14ac:dyDescent="0.3">
      <c r="A682" s="2" t="s">
        <v>3607</v>
      </c>
      <c r="B682" s="2" t="s">
        <v>2446</v>
      </c>
      <c r="C682" s="3">
        <v>45520</v>
      </c>
      <c r="D682" s="3">
        <v>45522</v>
      </c>
      <c r="E682" s="2">
        <v>76.44</v>
      </c>
      <c r="F682" s="2">
        <f>tbl_Shipping[[#This Row],[delivery_date]]-tbl_Shipping[[#This Row],[dispatch_date]]</f>
        <v>2</v>
      </c>
    </row>
    <row r="683" spans="1:6" x14ac:dyDescent="0.3">
      <c r="A683" s="2" t="s">
        <v>3608</v>
      </c>
      <c r="B683" s="2" t="s">
        <v>2446</v>
      </c>
      <c r="C683" s="3">
        <v>45833</v>
      </c>
      <c r="D683" s="3">
        <v>45840</v>
      </c>
      <c r="E683" s="2">
        <v>148.38</v>
      </c>
      <c r="F683" s="2">
        <f>tbl_Shipping[[#This Row],[delivery_date]]-tbl_Shipping[[#This Row],[dispatch_date]]</f>
        <v>7</v>
      </c>
    </row>
    <row r="684" spans="1:6" x14ac:dyDescent="0.3">
      <c r="A684" s="2" t="s">
        <v>3609</v>
      </c>
      <c r="B684" s="2" t="s">
        <v>14943</v>
      </c>
      <c r="C684" s="3">
        <v>45652</v>
      </c>
      <c r="D684" s="3">
        <v>45656</v>
      </c>
      <c r="E684" s="2">
        <v>206.44</v>
      </c>
      <c r="F684" s="2">
        <f>tbl_Shipping[[#This Row],[delivery_date]]-tbl_Shipping[[#This Row],[dispatch_date]]</f>
        <v>4</v>
      </c>
    </row>
    <row r="685" spans="1:6" x14ac:dyDescent="0.3">
      <c r="A685" s="2" t="s">
        <v>3610</v>
      </c>
      <c r="B685" s="2" t="s">
        <v>2446</v>
      </c>
      <c r="C685" s="3">
        <v>46213</v>
      </c>
      <c r="D685" s="3">
        <v>46215</v>
      </c>
      <c r="E685" s="2">
        <v>142.71</v>
      </c>
      <c r="F685" s="2">
        <f>tbl_Shipping[[#This Row],[delivery_date]]-tbl_Shipping[[#This Row],[dispatch_date]]</f>
        <v>2</v>
      </c>
    </row>
    <row r="686" spans="1:6" x14ac:dyDescent="0.3">
      <c r="A686" s="2" t="s">
        <v>3611</v>
      </c>
      <c r="B686" s="2" t="s">
        <v>14943</v>
      </c>
      <c r="C686" s="3">
        <v>45647</v>
      </c>
      <c r="D686" s="3">
        <v>45648</v>
      </c>
      <c r="E686" s="2">
        <v>122.82</v>
      </c>
      <c r="F686" s="2">
        <f>tbl_Shipping[[#This Row],[delivery_date]]-tbl_Shipping[[#This Row],[dispatch_date]]</f>
        <v>1</v>
      </c>
    </row>
    <row r="687" spans="1:6" x14ac:dyDescent="0.3">
      <c r="A687" s="2" t="s">
        <v>3612</v>
      </c>
      <c r="B687" s="2" t="s">
        <v>14943</v>
      </c>
      <c r="C687" s="3">
        <v>45899</v>
      </c>
      <c r="D687" s="3">
        <v>45902</v>
      </c>
      <c r="E687" s="2">
        <v>231.24</v>
      </c>
      <c r="F687" s="2">
        <f>tbl_Shipping[[#This Row],[delivery_date]]-tbl_Shipping[[#This Row],[dispatch_date]]</f>
        <v>3</v>
      </c>
    </row>
    <row r="688" spans="1:6" x14ac:dyDescent="0.3">
      <c r="A688" s="2" t="s">
        <v>3613</v>
      </c>
      <c r="B688" s="2" t="s">
        <v>2446</v>
      </c>
      <c r="C688" s="3">
        <v>45967</v>
      </c>
      <c r="D688" s="3">
        <v>45975</v>
      </c>
      <c r="E688" s="2">
        <v>177.61</v>
      </c>
      <c r="F688" s="2">
        <f>tbl_Shipping[[#This Row],[delivery_date]]-tbl_Shipping[[#This Row],[dispatch_date]]</f>
        <v>8</v>
      </c>
    </row>
    <row r="689" spans="1:6" x14ac:dyDescent="0.3">
      <c r="A689" s="2" t="s">
        <v>3614</v>
      </c>
      <c r="B689" s="2" t="s">
        <v>2446</v>
      </c>
      <c r="C689" s="3">
        <v>46234</v>
      </c>
      <c r="D689" s="3">
        <v>46235</v>
      </c>
      <c r="E689" s="2">
        <v>169.66</v>
      </c>
      <c r="F689" s="2">
        <f>tbl_Shipping[[#This Row],[delivery_date]]-tbl_Shipping[[#This Row],[dispatch_date]]</f>
        <v>1</v>
      </c>
    </row>
    <row r="690" spans="1:6" x14ac:dyDescent="0.3">
      <c r="A690" s="2" t="s">
        <v>3615</v>
      </c>
      <c r="B690" s="2" t="s">
        <v>14943</v>
      </c>
      <c r="C690" s="3">
        <v>46018</v>
      </c>
      <c r="D690" s="3">
        <v>46022</v>
      </c>
      <c r="E690" s="2">
        <v>270.42</v>
      </c>
      <c r="F690" s="2">
        <f>tbl_Shipping[[#This Row],[delivery_date]]-tbl_Shipping[[#This Row],[dispatch_date]]</f>
        <v>4</v>
      </c>
    </row>
    <row r="691" spans="1:6" x14ac:dyDescent="0.3">
      <c r="A691" s="2" t="s">
        <v>3616</v>
      </c>
      <c r="B691" s="2" t="s">
        <v>14944</v>
      </c>
      <c r="C691" s="3">
        <v>45809</v>
      </c>
      <c r="D691" s="3">
        <v>45817</v>
      </c>
      <c r="E691" s="2">
        <v>364.62</v>
      </c>
      <c r="F691" s="2">
        <f>tbl_Shipping[[#This Row],[delivery_date]]-tbl_Shipping[[#This Row],[dispatch_date]]</f>
        <v>8</v>
      </c>
    </row>
    <row r="692" spans="1:6" x14ac:dyDescent="0.3">
      <c r="A692" s="2" t="s">
        <v>3617</v>
      </c>
      <c r="B692" s="2" t="s">
        <v>14943</v>
      </c>
      <c r="C692" s="3">
        <v>46197</v>
      </c>
      <c r="D692" s="3">
        <v>46199</v>
      </c>
      <c r="E692" s="2">
        <v>170.44</v>
      </c>
      <c r="F692" s="2">
        <f>tbl_Shipping[[#This Row],[delivery_date]]-tbl_Shipping[[#This Row],[dispatch_date]]</f>
        <v>2</v>
      </c>
    </row>
    <row r="693" spans="1:6" x14ac:dyDescent="0.3">
      <c r="A693" s="2" t="s">
        <v>3618</v>
      </c>
      <c r="B693" s="2" t="s">
        <v>14943</v>
      </c>
      <c r="C693" s="3">
        <v>45711</v>
      </c>
      <c r="D693" s="3">
        <v>45716</v>
      </c>
      <c r="E693" s="2">
        <v>212.11</v>
      </c>
      <c r="F693" s="2">
        <f>tbl_Shipping[[#This Row],[delivery_date]]-tbl_Shipping[[#This Row],[dispatch_date]]</f>
        <v>5</v>
      </c>
    </row>
    <row r="694" spans="1:6" x14ac:dyDescent="0.3">
      <c r="A694" s="2" t="s">
        <v>3619</v>
      </c>
      <c r="B694" s="2" t="s">
        <v>14944</v>
      </c>
      <c r="C694" s="3">
        <v>45539</v>
      </c>
      <c r="D694" s="3">
        <v>45545</v>
      </c>
      <c r="E694" s="2">
        <v>192.15</v>
      </c>
      <c r="F694" s="2">
        <f>tbl_Shipping[[#This Row],[delivery_date]]-tbl_Shipping[[#This Row],[dispatch_date]]</f>
        <v>6</v>
      </c>
    </row>
    <row r="695" spans="1:6" x14ac:dyDescent="0.3">
      <c r="A695" s="2" t="s">
        <v>3620</v>
      </c>
      <c r="B695" s="2" t="s">
        <v>14943</v>
      </c>
      <c r="C695" s="3">
        <v>45860</v>
      </c>
      <c r="D695" s="3">
        <v>45867</v>
      </c>
      <c r="E695" s="2">
        <v>127.12</v>
      </c>
      <c r="F695" s="2">
        <f>tbl_Shipping[[#This Row],[delivery_date]]-tbl_Shipping[[#This Row],[dispatch_date]]</f>
        <v>7</v>
      </c>
    </row>
    <row r="696" spans="1:6" x14ac:dyDescent="0.3">
      <c r="A696" s="2" t="s">
        <v>3621</v>
      </c>
      <c r="B696" s="2" t="s">
        <v>2446</v>
      </c>
      <c r="C696" s="3">
        <v>45987</v>
      </c>
      <c r="D696" s="3">
        <v>45988</v>
      </c>
      <c r="E696" s="2">
        <v>84.13</v>
      </c>
      <c r="F696" s="2">
        <f>tbl_Shipping[[#This Row],[delivery_date]]-tbl_Shipping[[#This Row],[dispatch_date]]</f>
        <v>1</v>
      </c>
    </row>
    <row r="697" spans="1:6" x14ac:dyDescent="0.3">
      <c r="A697" s="2" t="s">
        <v>3622</v>
      </c>
      <c r="B697" s="2" t="s">
        <v>2446</v>
      </c>
      <c r="C697" s="3">
        <v>45995</v>
      </c>
      <c r="D697" s="3">
        <v>45996</v>
      </c>
      <c r="E697" s="2">
        <v>114.43</v>
      </c>
      <c r="F697" s="2">
        <f>tbl_Shipping[[#This Row],[delivery_date]]-tbl_Shipping[[#This Row],[dispatch_date]]</f>
        <v>1</v>
      </c>
    </row>
    <row r="698" spans="1:6" x14ac:dyDescent="0.3">
      <c r="A698" s="2" t="s">
        <v>3623</v>
      </c>
      <c r="B698" s="2" t="s">
        <v>2446</v>
      </c>
      <c r="C698" s="3">
        <v>46225</v>
      </c>
      <c r="D698" s="3">
        <v>46232</v>
      </c>
      <c r="E698" s="2">
        <v>118.5</v>
      </c>
      <c r="F698" s="2">
        <f>tbl_Shipping[[#This Row],[delivery_date]]-tbl_Shipping[[#This Row],[dispatch_date]]</f>
        <v>7</v>
      </c>
    </row>
    <row r="699" spans="1:6" x14ac:dyDescent="0.3">
      <c r="A699" s="2" t="s">
        <v>3624</v>
      </c>
      <c r="B699" s="2" t="s">
        <v>2446</v>
      </c>
      <c r="C699" s="3">
        <v>45544</v>
      </c>
      <c r="D699" s="3">
        <v>45549</v>
      </c>
      <c r="E699" s="2">
        <v>100.26</v>
      </c>
      <c r="F699" s="2">
        <f>tbl_Shipping[[#This Row],[delivery_date]]-tbl_Shipping[[#This Row],[dispatch_date]]</f>
        <v>5</v>
      </c>
    </row>
    <row r="700" spans="1:6" x14ac:dyDescent="0.3">
      <c r="A700" s="2" t="s">
        <v>3625</v>
      </c>
      <c r="B700" s="2" t="s">
        <v>2446</v>
      </c>
      <c r="C700" s="3">
        <v>45466</v>
      </c>
      <c r="D700" s="3">
        <v>45473</v>
      </c>
      <c r="E700" s="2">
        <v>292.52999999999997</v>
      </c>
      <c r="F700" s="2">
        <f>tbl_Shipping[[#This Row],[delivery_date]]-tbl_Shipping[[#This Row],[dispatch_date]]</f>
        <v>7</v>
      </c>
    </row>
    <row r="701" spans="1:6" x14ac:dyDescent="0.3">
      <c r="A701" s="2" t="s">
        <v>3626</v>
      </c>
      <c r="B701" s="2" t="s">
        <v>2446</v>
      </c>
      <c r="C701" s="3">
        <v>45429</v>
      </c>
      <c r="D701" s="3">
        <v>45437</v>
      </c>
      <c r="E701" s="2">
        <v>235.52</v>
      </c>
      <c r="F701" s="2">
        <f>tbl_Shipping[[#This Row],[delivery_date]]-tbl_Shipping[[#This Row],[dispatch_date]]</f>
        <v>8</v>
      </c>
    </row>
    <row r="702" spans="1:6" x14ac:dyDescent="0.3">
      <c r="A702" s="2" t="s">
        <v>3627</v>
      </c>
      <c r="B702" s="2" t="s">
        <v>2446</v>
      </c>
      <c r="C702" s="3">
        <v>45469</v>
      </c>
      <c r="D702" s="3">
        <v>45473</v>
      </c>
      <c r="E702" s="2">
        <v>165.64</v>
      </c>
      <c r="F702" s="2">
        <f>tbl_Shipping[[#This Row],[delivery_date]]-tbl_Shipping[[#This Row],[dispatch_date]]</f>
        <v>4</v>
      </c>
    </row>
    <row r="703" spans="1:6" x14ac:dyDescent="0.3">
      <c r="A703" s="2" t="s">
        <v>3628</v>
      </c>
      <c r="B703" s="2" t="s">
        <v>2446</v>
      </c>
      <c r="C703" s="3">
        <v>46146</v>
      </c>
      <c r="D703" s="3">
        <v>46149</v>
      </c>
      <c r="E703" s="2">
        <v>272.06</v>
      </c>
      <c r="F703" s="2">
        <f>tbl_Shipping[[#This Row],[delivery_date]]-tbl_Shipping[[#This Row],[dispatch_date]]</f>
        <v>3</v>
      </c>
    </row>
    <row r="704" spans="1:6" x14ac:dyDescent="0.3">
      <c r="A704" s="2" t="s">
        <v>3629</v>
      </c>
      <c r="B704" s="2" t="s">
        <v>2446</v>
      </c>
      <c r="C704" s="3">
        <v>45789</v>
      </c>
      <c r="D704" s="3">
        <v>45797</v>
      </c>
      <c r="E704" s="2">
        <v>204.71</v>
      </c>
      <c r="F704" s="2">
        <f>tbl_Shipping[[#This Row],[delivery_date]]-tbl_Shipping[[#This Row],[dispatch_date]]</f>
        <v>8</v>
      </c>
    </row>
    <row r="705" spans="1:6" x14ac:dyDescent="0.3">
      <c r="A705" s="2" t="s">
        <v>3630</v>
      </c>
      <c r="B705" s="2" t="s">
        <v>2446</v>
      </c>
      <c r="C705" s="3">
        <v>45698</v>
      </c>
      <c r="D705" s="3">
        <v>45701</v>
      </c>
      <c r="E705" s="2">
        <v>148.07</v>
      </c>
      <c r="F705" s="2">
        <f>tbl_Shipping[[#This Row],[delivery_date]]-tbl_Shipping[[#This Row],[dispatch_date]]</f>
        <v>3</v>
      </c>
    </row>
    <row r="706" spans="1:6" x14ac:dyDescent="0.3">
      <c r="A706" s="2" t="s">
        <v>3631</v>
      </c>
      <c r="B706" s="2" t="s">
        <v>2446</v>
      </c>
      <c r="C706" s="3">
        <v>45822</v>
      </c>
      <c r="D706" s="3">
        <v>45827</v>
      </c>
      <c r="E706" s="2">
        <v>209.56</v>
      </c>
      <c r="F706" s="2">
        <f>tbl_Shipping[[#This Row],[delivery_date]]-tbl_Shipping[[#This Row],[dispatch_date]]</f>
        <v>5</v>
      </c>
    </row>
    <row r="707" spans="1:6" x14ac:dyDescent="0.3">
      <c r="A707" s="2" t="s">
        <v>3632</v>
      </c>
      <c r="B707" s="2" t="s">
        <v>14943</v>
      </c>
      <c r="C707" s="3">
        <v>45351</v>
      </c>
      <c r="D707" s="3">
        <v>45358</v>
      </c>
      <c r="E707" s="2">
        <v>292.31</v>
      </c>
      <c r="F707" s="2">
        <f>tbl_Shipping[[#This Row],[delivery_date]]-tbl_Shipping[[#This Row],[dispatch_date]]</f>
        <v>7</v>
      </c>
    </row>
    <row r="708" spans="1:6" x14ac:dyDescent="0.3">
      <c r="A708" s="2" t="s">
        <v>3633</v>
      </c>
      <c r="B708" s="2" t="s">
        <v>2446</v>
      </c>
      <c r="C708" s="3">
        <v>45402</v>
      </c>
      <c r="D708" s="3">
        <v>45403</v>
      </c>
      <c r="E708" s="2">
        <v>112.99</v>
      </c>
      <c r="F708" s="2">
        <f>tbl_Shipping[[#This Row],[delivery_date]]-tbl_Shipping[[#This Row],[dispatch_date]]</f>
        <v>1</v>
      </c>
    </row>
    <row r="709" spans="1:6" x14ac:dyDescent="0.3">
      <c r="A709" s="2" t="s">
        <v>3634</v>
      </c>
      <c r="B709" s="2" t="s">
        <v>2446</v>
      </c>
      <c r="C709" s="3">
        <v>45304</v>
      </c>
      <c r="D709" s="3">
        <v>45311</v>
      </c>
      <c r="E709" s="2">
        <v>168.38</v>
      </c>
      <c r="F709" s="2">
        <f>tbl_Shipping[[#This Row],[delivery_date]]-tbl_Shipping[[#This Row],[dispatch_date]]</f>
        <v>7</v>
      </c>
    </row>
    <row r="710" spans="1:6" x14ac:dyDescent="0.3">
      <c r="A710" s="2" t="s">
        <v>3635</v>
      </c>
      <c r="B710" s="2" t="s">
        <v>14943</v>
      </c>
      <c r="C710" s="3">
        <v>46214</v>
      </c>
      <c r="D710" s="3">
        <v>46222</v>
      </c>
      <c r="E710" s="2">
        <v>124.67</v>
      </c>
      <c r="F710" s="2">
        <f>tbl_Shipping[[#This Row],[delivery_date]]-tbl_Shipping[[#This Row],[dispatch_date]]</f>
        <v>8</v>
      </c>
    </row>
    <row r="711" spans="1:6" x14ac:dyDescent="0.3">
      <c r="A711" s="2" t="s">
        <v>3636</v>
      </c>
      <c r="B711" s="2" t="s">
        <v>14943</v>
      </c>
      <c r="C711" s="3">
        <v>46082</v>
      </c>
      <c r="D711" s="3">
        <v>46089</v>
      </c>
      <c r="E711" s="2">
        <v>341.53</v>
      </c>
      <c r="F711" s="2">
        <f>tbl_Shipping[[#This Row],[delivery_date]]-tbl_Shipping[[#This Row],[dispatch_date]]</f>
        <v>7</v>
      </c>
    </row>
    <row r="712" spans="1:6" x14ac:dyDescent="0.3">
      <c r="A712" s="2" t="s">
        <v>3637</v>
      </c>
      <c r="B712" s="2" t="s">
        <v>2446</v>
      </c>
      <c r="C712" s="3">
        <v>45732</v>
      </c>
      <c r="D712" s="3">
        <v>45735</v>
      </c>
      <c r="E712" s="2">
        <v>168.12</v>
      </c>
      <c r="F712" s="2">
        <f>tbl_Shipping[[#This Row],[delivery_date]]-tbl_Shipping[[#This Row],[dispatch_date]]</f>
        <v>3</v>
      </c>
    </row>
    <row r="713" spans="1:6" x14ac:dyDescent="0.3">
      <c r="A713" s="2" t="s">
        <v>3638</v>
      </c>
      <c r="B713" s="2" t="s">
        <v>2446</v>
      </c>
      <c r="C713" s="3">
        <v>45966</v>
      </c>
      <c r="D713" s="3">
        <v>45973</v>
      </c>
      <c r="E713" s="2">
        <v>299.7</v>
      </c>
      <c r="F713" s="2">
        <f>tbl_Shipping[[#This Row],[delivery_date]]-tbl_Shipping[[#This Row],[dispatch_date]]</f>
        <v>7</v>
      </c>
    </row>
    <row r="714" spans="1:6" x14ac:dyDescent="0.3">
      <c r="A714" s="2" t="s">
        <v>3639</v>
      </c>
      <c r="B714" s="2" t="s">
        <v>14943</v>
      </c>
      <c r="C714" s="3">
        <v>45660</v>
      </c>
      <c r="D714" s="3">
        <v>45667</v>
      </c>
      <c r="E714" s="2">
        <v>138.26</v>
      </c>
      <c r="F714" s="2">
        <f>tbl_Shipping[[#This Row],[delivery_date]]-tbl_Shipping[[#This Row],[dispatch_date]]</f>
        <v>7</v>
      </c>
    </row>
    <row r="715" spans="1:6" x14ac:dyDescent="0.3">
      <c r="A715" s="2" t="s">
        <v>3640</v>
      </c>
      <c r="B715" s="2" t="s">
        <v>14943</v>
      </c>
      <c r="C715" s="3">
        <v>45724</v>
      </c>
      <c r="D715" s="3">
        <v>45728</v>
      </c>
      <c r="E715" s="2">
        <v>320.29000000000002</v>
      </c>
      <c r="F715" s="2">
        <f>tbl_Shipping[[#This Row],[delivery_date]]-tbl_Shipping[[#This Row],[dispatch_date]]</f>
        <v>4</v>
      </c>
    </row>
    <row r="716" spans="1:6" x14ac:dyDescent="0.3">
      <c r="A716" s="2" t="s">
        <v>3641</v>
      </c>
      <c r="B716" s="2" t="s">
        <v>14943</v>
      </c>
      <c r="C716" s="3">
        <v>45783</v>
      </c>
      <c r="D716" s="3">
        <v>45789</v>
      </c>
      <c r="E716" s="2">
        <v>183.08</v>
      </c>
      <c r="F716" s="2">
        <f>tbl_Shipping[[#This Row],[delivery_date]]-tbl_Shipping[[#This Row],[dispatch_date]]</f>
        <v>6</v>
      </c>
    </row>
    <row r="717" spans="1:6" x14ac:dyDescent="0.3">
      <c r="A717" s="2" t="s">
        <v>3642</v>
      </c>
      <c r="B717" s="2" t="s">
        <v>2446</v>
      </c>
      <c r="C717" s="3">
        <v>45991</v>
      </c>
      <c r="D717" s="3">
        <v>45996</v>
      </c>
      <c r="E717" s="2">
        <v>130.24</v>
      </c>
      <c r="F717" s="2">
        <f>tbl_Shipping[[#This Row],[delivery_date]]-tbl_Shipping[[#This Row],[dispatch_date]]</f>
        <v>5</v>
      </c>
    </row>
    <row r="718" spans="1:6" x14ac:dyDescent="0.3">
      <c r="A718" s="2" t="s">
        <v>3643</v>
      </c>
      <c r="B718" s="2" t="s">
        <v>14943</v>
      </c>
      <c r="C718" s="3">
        <v>45807</v>
      </c>
      <c r="D718" s="3">
        <v>45813</v>
      </c>
      <c r="E718" s="2">
        <v>141.56</v>
      </c>
      <c r="F718" s="2">
        <f>tbl_Shipping[[#This Row],[delivery_date]]-tbl_Shipping[[#This Row],[dispatch_date]]</f>
        <v>6</v>
      </c>
    </row>
    <row r="719" spans="1:6" x14ac:dyDescent="0.3">
      <c r="A719" s="2" t="s">
        <v>3644</v>
      </c>
      <c r="B719" s="2" t="s">
        <v>2446</v>
      </c>
      <c r="C719" s="3">
        <v>45423</v>
      </c>
      <c r="D719" s="3">
        <v>45425</v>
      </c>
      <c r="E719" s="2">
        <v>232.85</v>
      </c>
      <c r="F719" s="2">
        <f>tbl_Shipping[[#This Row],[delivery_date]]-tbl_Shipping[[#This Row],[dispatch_date]]</f>
        <v>2</v>
      </c>
    </row>
    <row r="720" spans="1:6" x14ac:dyDescent="0.3">
      <c r="A720" s="2" t="s">
        <v>3645</v>
      </c>
      <c r="B720" s="2" t="s">
        <v>14943</v>
      </c>
      <c r="C720" s="3">
        <v>45346</v>
      </c>
      <c r="D720" s="3">
        <v>45352</v>
      </c>
      <c r="E720" s="2">
        <v>252.38</v>
      </c>
      <c r="F720" s="2">
        <f>tbl_Shipping[[#This Row],[delivery_date]]-tbl_Shipping[[#This Row],[dispatch_date]]</f>
        <v>6</v>
      </c>
    </row>
    <row r="721" spans="1:6" x14ac:dyDescent="0.3">
      <c r="A721" s="2" t="s">
        <v>3646</v>
      </c>
      <c r="B721" s="2" t="s">
        <v>14943</v>
      </c>
      <c r="C721" s="3">
        <v>45784</v>
      </c>
      <c r="D721" s="3">
        <v>45786</v>
      </c>
      <c r="E721" s="2">
        <v>194.27</v>
      </c>
      <c r="F721" s="2">
        <f>tbl_Shipping[[#This Row],[delivery_date]]-tbl_Shipping[[#This Row],[dispatch_date]]</f>
        <v>2</v>
      </c>
    </row>
    <row r="722" spans="1:6" x14ac:dyDescent="0.3">
      <c r="A722" s="2" t="s">
        <v>3647</v>
      </c>
      <c r="B722" s="2" t="s">
        <v>2446</v>
      </c>
      <c r="C722" s="3">
        <v>45926</v>
      </c>
      <c r="D722" s="3">
        <v>45934</v>
      </c>
      <c r="E722" s="2">
        <v>49.86</v>
      </c>
      <c r="F722" s="2">
        <f>tbl_Shipping[[#This Row],[delivery_date]]-tbl_Shipping[[#This Row],[dispatch_date]]</f>
        <v>8</v>
      </c>
    </row>
    <row r="723" spans="1:6" x14ac:dyDescent="0.3">
      <c r="A723" s="2" t="s">
        <v>3648</v>
      </c>
      <c r="B723" s="2" t="s">
        <v>2446</v>
      </c>
      <c r="C723" s="3">
        <v>45412</v>
      </c>
      <c r="D723" s="3">
        <v>45413</v>
      </c>
      <c r="E723" s="2">
        <v>77.59</v>
      </c>
      <c r="F723" s="2">
        <f>tbl_Shipping[[#This Row],[delivery_date]]-tbl_Shipping[[#This Row],[dispatch_date]]</f>
        <v>1</v>
      </c>
    </row>
    <row r="724" spans="1:6" x14ac:dyDescent="0.3">
      <c r="A724" s="2" t="s">
        <v>3649</v>
      </c>
      <c r="B724" s="2" t="s">
        <v>2446</v>
      </c>
      <c r="C724" s="3">
        <v>45496</v>
      </c>
      <c r="D724" s="3">
        <v>45501</v>
      </c>
      <c r="E724" s="2">
        <v>197.86</v>
      </c>
      <c r="F724" s="2">
        <f>tbl_Shipping[[#This Row],[delivery_date]]-tbl_Shipping[[#This Row],[dispatch_date]]</f>
        <v>5</v>
      </c>
    </row>
    <row r="725" spans="1:6" x14ac:dyDescent="0.3">
      <c r="A725" s="2" t="s">
        <v>3650</v>
      </c>
      <c r="B725" s="2" t="s">
        <v>14943</v>
      </c>
      <c r="C725" s="3">
        <v>45809</v>
      </c>
      <c r="D725" s="3">
        <v>45811</v>
      </c>
      <c r="E725" s="2">
        <v>324.05</v>
      </c>
      <c r="F725" s="2">
        <f>tbl_Shipping[[#This Row],[delivery_date]]-tbl_Shipping[[#This Row],[dispatch_date]]</f>
        <v>2</v>
      </c>
    </row>
    <row r="726" spans="1:6" x14ac:dyDescent="0.3">
      <c r="A726" s="2" t="s">
        <v>3651</v>
      </c>
      <c r="B726" s="2" t="s">
        <v>14944</v>
      </c>
      <c r="C726" s="3">
        <v>45447</v>
      </c>
      <c r="D726" s="3">
        <v>45451</v>
      </c>
      <c r="E726" s="2">
        <v>441.05</v>
      </c>
      <c r="F726" s="2">
        <f>tbl_Shipping[[#This Row],[delivery_date]]-tbl_Shipping[[#This Row],[dispatch_date]]</f>
        <v>4</v>
      </c>
    </row>
    <row r="727" spans="1:6" x14ac:dyDescent="0.3">
      <c r="A727" s="2" t="s">
        <v>3652</v>
      </c>
      <c r="B727" s="2" t="s">
        <v>2446</v>
      </c>
      <c r="C727" s="3">
        <v>45491</v>
      </c>
      <c r="D727" s="3">
        <v>45495</v>
      </c>
      <c r="E727" s="2">
        <v>93.98</v>
      </c>
      <c r="F727" s="2">
        <f>tbl_Shipping[[#This Row],[delivery_date]]-tbl_Shipping[[#This Row],[dispatch_date]]</f>
        <v>4</v>
      </c>
    </row>
    <row r="728" spans="1:6" x14ac:dyDescent="0.3">
      <c r="A728" s="2" t="s">
        <v>3653</v>
      </c>
      <c r="B728" s="2" t="s">
        <v>2446</v>
      </c>
      <c r="C728" s="3">
        <v>45345</v>
      </c>
      <c r="D728" s="3">
        <v>45350</v>
      </c>
      <c r="E728" s="2">
        <v>158.58000000000001</v>
      </c>
      <c r="F728" s="2">
        <f>tbl_Shipping[[#This Row],[delivery_date]]-tbl_Shipping[[#This Row],[dispatch_date]]</f>
        <v>5</v>
      </c>
    </row>
    <row r="729" spans="1:6" x14ac:dyDescent="0.3">
      <c r="A729" s="2" t="s">
        <v>3654</v>
      </c>
      <c r="B729" s="2" t="s">
        <v>14943</v>
      </c>
      <c r="C729" s="3">
        <v>45530</v>
      </c>
      <c r="D729" s="3">
        <v>45538</v>
      </c>
      <c r="E729" s="2">
        <v>250.02</v>
      </c>
      <c r="F729" s="2">
        <f>tbl_Shipping[[#This Row],[delivery_date]]-tbl_Shipping[[#This Row],[dispatch_date]]</f>
        <v>8</v>
      </c>
    </row>
    <row r="730" spans="1:6" x14ac:dyDescent="0.3">
      <c r="A730" s="2" t="s">
        <v>3655</v>
      </c>
      <c r="B730" s="2" t="s">
        <v>2446</v>
      </c>
      <c r="C730" s="3">
        <v>45952</v>
      </c>
      <c r="D730" s="3">
        <v>45954</v>
      </c>
      <c r="E730" s="2">
        <v>238.37</v>
      </c>
      <c r="F730" s="2">
        <f>tbl_Shipping[[#This Row],[delivery_date]]-tbl_Shipping[[#This Row],[dispatch_date]]</f>
        <v>2</v>
      </c>
    </row>
    <row r="731" spans="1:6" x14ac:dyDescent="0.3">
      <c r="A731" s="2" t="s">
        <v>3656</v>
      </c>
      <c r="B731" s="2" t="s">
        <v>14943</v>
      </c>
      <c r="C731" s="3">
        <v>45652</v>
      </c>
      <c r="D731" s="3">
        <v>45659</v>
      </c>
      <c r="E731" s="2">
        <v>186.45</v>
      </c>
      <c r="F731" s="2">
        <f>tbl_Shipping[[#This Row],[delivery_date]]-tbl_Shipping[[#This Row],[dispatch_date]]</f>
        <v>7</v>
      </c>
    </row>
    <row r="732" spans="1:6" x14ac:dyDescent="0.3">
      <c r="A732" s="2" t="s">
        <v>3657</v>
      </c>
      <c r="B732" s="2" t="s">
        <v>14943</v>
      </c>
      <c r="C732" s="3">
        <v>45294</v>
      </c>
      <c r="D732" s="3">
        <v>45295</v>
      </c>
      <c r="E732" s="2">
        <v>307.04000000000002</v>
      </c>
      <c r="F732" s="2">
        <f>tbl_Shipping[[#This Row],[delivery_date]]-tbl_Shipping[[#This Row],[dispatch_date]]</f>
        <v>1</v>
      </c>
    </row>
    <row r="733" spans="1:6" x14ac:dyDescent="0.3">
      <c r="A733" s="2" t="s">
        <v>3658</v>
      </c>
      <c r="B733" s="2" t="s">
        <v>14943</v>
      </c>
      <c r="C733" s="3">
        <v>45581</v>
      </c>
      <c r="D733" s="3">
        <v>45588</v>
      </c>
      <c r="E733" s="2">
        <v>331.11</v>
      </c>
      <c r="F733" s="2">
        <f>tbl_Shipping[[#This Row],[delivery_date]]-tbl_Shipping[[#This Row],[dispatch_date]]</f>
        <v>7</v>
      </c>
    </row>
    <row r="734" spans="1:6" x14ac:dyDescent="0.3">
      <c r="A734" s="2" t="s">
        <v>3659</v>
      </c>
      <c r="B734" s="2" t="s">
        <v>2446</v>
      </c>
      <c r="C734" s="3">
        <v>45636</v>
      </c>
      <c r="D734" s="3">
        <v>45641</v>
      </c>
      <c r="E734" s="2">
        <v>279.05</v>
      </c>
      <c r="F734" s="2">
        <f>tbl_Shipping[[#This Row],[delivery_date]]-tbl_Shipping[[#This Row],[dispatch_date]]</f>
        <v>5</v>
      </c>
    </row>
    <row r="735" spans="1:6" x14ac:dyDescent="0.3">
      <c r="A735" s="2" t="s">
        <v>3660</v>
      </c>
      <c r="B735" s="2" t="s">
        <v>14943</v>
      </c>
      <c r="C735" s="3">
        <v>46083</v>
      </c>
      <c r="D735" s="3">
        <v>46086</v>
      </c>
      <c r="E735" s="2">
        <v>355.38</v>
      </c>
      <c r="F735" s="2">
        <f>tbl_Shipping[[#This Row],[delivery_date]]-tbl_Shipping[[#This Row],[dispatch_date]]</f>
        <v>3</v>
      </c>
    </row>
    <row r="736" spans="1:6" x14ac:dyDescent="0.3">
      <c r="A736" s="2" t="s">
        <v>3661</v>
      </c>
      <c r="B736" s="2" t="s">
        <v>14943</v>
      </c>
      <c r="C736" s="3">
        <v>46092</v>
      </c>
      <c r="D736" s="3">
        <v>46099</v>
      </c>
      <c r="E736" s="2">
        <v>270.61</v>
      </c>
      <c r="F736" s="2">
        <f>tbl_Shipping[[#This Row],[delivery_date]]-tbl_Shipping[[#This Row],[dispatch_date]]</f>
        <v>7</v>
      </c>
    </row>
    <row r="737" spans="1:6" x14ac:dyDescent="0.3">
      <c r="A737" s="2" t="s">
        <v>3662</v>
      </c>
      <c r="B737" s="2" t="s">
        <v>14943</v>
      </c>
      <c r="C737" s="3">
        <v>45891</v>
      </c>
      <c r="D737" s="3">
        <v>45893</v>
      </c>
      <c r="E737" s="2">
        <v>230.93</v>
      </c>
      <c r="F737" s="2">
        <f>tbl_Shipping[[#This Row],[delivery_date]]-tbl_Shipping[[#This Row],[dispatch_date]]</f>
        <v>2</v>
      </c>
    </row>
    <row r="738" spans="1:6" x14ac:dyDescent="0.3">
      <c r="A738" s="2" t="s">
        <v>3663</v>
      </c>
      <c r="B738" s="2" t="s">
        <v>2446</v>
      </c>
      <c r="C738" s="3">
        <v>45911</v>
      </c>
      <c r="D738" s="3">
        <v>45916</v>
      </c>
      <c r="E738" s="2">
        <v>86.76</v>
      </c>
      <c r="F738" s="2">
        <f>tbl_Shipping[[#This Row],[delivery_date]]-tbl_Shipping[[#This Row],[dispatch_date]]</f>
        <v>5</v>
      </c>
    </row>
    <row r="739" spans="1:6" x14ac:dyDescent="0.3">
      <c r="A739" s="2" t="s">
        <v>3664</v>
      </c>
      <c r="B739" s="2" t="s">
        <v>14943</v>
      </c>
      <c r="C739" s="3">
        <v>46132</v>
      </c>
      <c r="D739" s="3">
        <v>46133</v>
      </c>
      <c r="E739" s="2">
        <v>281.98</v>
      </c>
      <c r="F739" s="2">
        <f>tbl_Shipping[[#This Row],[delivery_date]]-tbl_Shipping[[#This Row],[dispatch_date]]</f>
        <v>1</v>
      </c>
    </row>
    <row r="740" spans="1:6" x14ac:dyDescent="0.3">
      <c r="A740" s="2" t="s">
        <v>3665</v>
      </c>
      <c r="B740" s="2" t="s">
        <v>2446</v>
      </c>
      <c r="C740" s="3">
        <v>46259</v>
      </c>
      <c r="D740" s="3">
        <v>46265</v>
      </c>
      <c r="E740" s="2">
        <v>299.61</v>
      </c>
      <c r="F740" s="2">
        <f>tbl_Shipping[[#This Row],[delivery_date]]-tbl_Shipping[[#This Row],[dispatch_date]]</f>
        <v>6</v>
      </c>
    </row>
    <row r="741" spans="1:6" x14ac:dyDescent="0.3">
      <c r="A741" s="2" t="s">
        <v>3666</v>
      </c>
      <c r="B741" s="2" t="s">
        <v>2446</v>
      </c>
      <c r="C741" s="3">
        <v>46072</v>
      </c>
      <c r="D741" s="3">
        <v>46078</v>
      </c>
      <c r="E741" s="2">
        <v>202.81</v>
      </c>
      <c r="F741" s="2">
        <f>tbl_Shipping[[#This Row],[delivery_date]]-tbl_Shipping[[#This Row],[dispatch_date]]</f>
        <v>6</v>
      </c>
    </row>
    <row r="742" spans="1:6" x14ac:dyDescent="0.3">
      <c r="A742" s="2" t="s">
        <v>3667</v>
      </c>
      <c r="B742" s="2" t="s">
        <v>14943</v>
      </c>
      <c r="C742" s="3">
        <v>45723</v>
      </c>
      <c r="D742" s="3">
        <v>45725</v>
      </c>
      <c r="E742" s="2">
        <v>196.1</v>
      </c>
      <c r="F742" s="2">
        <f>tbl_Shipping[[#This Row],[delivery_date]]-tbl_Shipping[[#This Row],[dispatch_date]]</f>
        <v>2</v>
      </c>
    </row>
    <row r="743" spans="1:6" x14ac:dyDescent="0.3">
      <c r="A743" s="2" t="s">
        <v>3668</v>
      </c>
      <c r="B743" s="2" t="s">
        <v>2446</v>
      </c>
      <c r="C743" s="3">
        <v>46161</v>
      </c>
      <c r="D743" s="3">
        <v>46165</v>
      </c>
      <c r="E743" s="2">
        <v>262.02</v>
      </c>
      <c r="F743" s="2">
        <f>tbl_Shipping[[#This Row],[delivery_date]]-tbl_Shipping[[#This Row],[dispatch_date]]</f>
        <v>4</v>
      </c>
    </row>
    <row r="744" spans="1:6" x14ac:dyDescent="0.3">
      <c r="A744" s="2" t="s">
        <v>3669</v>
      </c>
      <c r="B744" s="2" t="s">
        <v>2446</v>
      </c>
      <c r="C744" s="3">
        <v>46027</v>
      </c>
      <c r="D744" s="3">
        <v>46034</v>
      </c>
      <c r="E744" s="2">
        <v>223.47</v>
      </c>
      <c r="F744" s="2">
        <f>tbl_Shipping[[#This Row],[delivery_date]]-tbl_Shipping[[#This Row],[dispatch_date]]</f>
        <v>7</v>
      </c>
    </row>
    <row r="745" spans="1:6" x14ac:dyDescent="0.3">
      <c r="A745" s="2" t="s">
        <v>3670</v>
      </c>
      <c r="B745" s="2" t="s">
        <v>2446</v>
      </c>
      <c r="C745" s="3">
        <v>46248</v>
      </c>
      <c r="D745" s="3">
        <v>46256</v>
      </c>
      <c r="E745" s="2">
        <v>139.22</v>
      </c>
      <c r="F745" s="2">
        <f>tbl_Shipping[[#This Row],[delivery_date]]-tbl_Shipping[[#This Row],[dispatch_date]]</f>
        <v>8</v>
      </c>
    </row>
    <row r="746" spans="1:6" x14ac:dyDescent="0.3">
      <c r="A746" s="2" t="s">
        <v>3671</v>
      </c>
      <c r="B746" s="2" t="s">
        <v>14943</v>
      </c>
      <c r="C746" s="3">
        <v>45426</v>
      </c>
      <c r="D746" s="3">
        <v>45431</v>
      </c>
      <c r="E746" s="2">
        <v>366.05</v>
      </c>
      <c r="F746" s="2">
        <f>tbl_Shipping[[#This Row],[delivery_date]]-tbl_Shipping[[#This Row],[dispatch_date]]</f>
        <v>5</v>
      </c>
    </row>
    <row r="747" spans="1:6" x14ac:dyDescent="0.3">
      <c r="A747" s="2" t="s">
        <v>3672</v>
      </c>
      <c r="B747" s="2" t="s">
        <v>14943</v>
      </c>
      <c r="C747" s="3">
        <v>46004</v>
      </c>
      <c r="D747" s="3">
        <v>46010</v>
      </c>
      <c r="E747" s="2">
        <v>362.22</v>
      </c>
      <c r="F747" s="2">
        <f>tbl_Shipping[[#This Row],[delivery_date]]-tbl_Shipping[[#This Row],[dispatch_date]]</f>
        <v>6</v>
      </c>
    </row>
    <row r="748" spans="1:6" x14ac:dyDescent="0.3">
      <c r="A748" s="2" t="s">
        <v>3673</v>
      </c>
      <c r="B748" s="2" t="s">
        <v>14944</v>
      </c>
      <c r="C748" s="3">
        <v>46186</v>
      </c>
      <c r="D748" s="3">
        <v>46194</v>
      </c>
      <c r="E748" s="2">
        <v>389.64</v>
      </c>
      <c r="F748" s="2">
        <f>tbl_Shipping[[#This Row],[delivery_date]]-tbl_Shipping[[#This Row],[dispatch_date]]</f>
        <v>8</v>
      </c>
    </row>
    <row r="749" spans="1:6" x14ac:dyDescent="0.3">
      <c r="A749" s="2" t="s">
        <v>3674</v>
      </c>
      <c r="B749" s="2" t="s">
        <v>2446</v>
      </c>
      <c r="C749" s="3">
        <v>45686</v>
      </c>
      <c r="D749" s="3">
        <v>45691</v>
      </c>
      <c r="E749" s="2">
        <v>252.58</v>
      </c>
      <c r="F749" s="2">
        <f>tbl_Shipping[[#This Row],[delivery_date]]-tbl_Shipping[[#This Row],[dispatch_date]]</f>
        <v>5</v>
      </c>
    </row>
    <row r="750" spans="1:6" x14ac:dyDescent="0.3">
      <c r="A750" s="2" t="s">
        <v>3675</v>
      </c>
      <c r="B750" s="2" t="s">
        <v>2446</v>
      </c>
      <c r="C750" s="3">
        <v>45481</v>
      </c>
      <c r="D750" s="3">
        <v>45488</v>
      </c>
      <c r="E750" s="2">
        <v>250.56</v>
      </c>
      <c r="F750" s="2">
        <f>tbl_Shipping[[#This Row],[delivery_date]]-tbl_Shipping[[#This Row],[dispatch_date]]</f>
        <v>7</v>
      </c>
    </row>
    <row r="751" spans="1:6" x14ac:dyDescent="0.3">
      <c r="A751" s="2" t="s">
        <v>3676</v>
      </c>
      <c r="B751" s="2" t="s">
        <v>14943</v>
      </c>
      <c r="C751" s="3">
        <v>46194</v>
      </c>
      <c r="D751" s="3">
        <v>46202</v>
      </c>
      <c r="E751" s="2">
        <v>148.08000000000001</v>
      </c>
      <c r="F751" s="2">
        <f>tbl_Shipping[[#This Row],[delivery_date]]-tbl_Shipping[[#This Row],[dispatch_date]]</f>
        <v>8</v>
      </c>
    </row>
    <row r="752" spans="1:6" x14ac:dyDescent="0.3">
      <c r="A752" s="2" t="s">
        <v>3677</v>
      </c>
      <c r="B752" s="2" t="s">
        <v>2446</v>
      </c>
      <c r="C752" s="3">
        <v>45603</v>
      </c>
      <c r="D752" s="3">
        <v>45610</v>
      </c>
      <c r="E752" s="2">
        <v>279.45</v>
      </c>
      <c r="F752" s="2">
        <f>tbl_Shipping[[#This Row],[delivery_date]]-tbl_Shipping[[#This Row],[dispatch_date]]</f>
        <v>7</v>
      </c>
    </row>
    <row r="753" spans="1:6" x14ac:dyDescent="0.3">
      <c r="A753" s="2" t="s">
        <v>3678</v>
      </c>
      <c r="B753" s="2" t="s">
        <v>14943</v>
      </c>
      <c r="C753" s="3">
        <v>45522</v>
      </c>
      <c r="D753" s="3">
        <v>45527</v>
      </c>
      <c r="E753" s="2">
        <v>156.27000000000001</v>
      </c>
      <c r="F753" s="2">
        <f>tbl_Shipping[[#This Row],[delivery_date]]-tbl_Shipping[[#This Row],[dispatch_date]]</f>
        <v>5</v>
      </c>
    </row>
    <row r="754" spans="1:6" x14ac:dyDescent="0.3">
      <c r="A754" s="2" t="s">
        <v>3679</v>
      </c>
      <c r="B754" s="2" t="s">
        <v>14943</v>
      </c>
      <c r="C754" s="3">
        <v>46257</v>
      </c>
      <c r="D754" s="3">
        <v>46264</v>
      </c>
      <c r="E754" s="2">
        <v>230.27</v>
      </c>
      <c r="F754" s="2">
        <f>tbl_Shipping[[#This Row],[delivery_date]]-tbl_Shipping[[#This Row],[dispatch_date]]</f>
        <v>7</v>
      </c>
    </row>
    <row r="755" spans="1:6" x14ac:dyDescent="0.3">
      <c r="A755" s="2" t="s">
        <v>3680</v>
      </c>
      <c r="B755" s="2" t="s">
        <v>2446</v>
      </c>
      <c r="C755" s="3">
        <v>45951</v>
      </c>
      <c r="D755" s="3">
        <v>45958</v>
      </c>
      <c r="E755" s="2">
        <v>189.99</v>
      </c>
      <c r="F755" s="2">
        <f>tbl_Shipping[[#This Row],[delivery_date]]-tbl_Shipping[[#This Row],[dispatch_date]]</f>
        <v>7</v>
      </c>
    </row>
    <row r="756" spans="1:6" x14ac:dyDescent="0.3">
      <c r="A756" s="2" t="s">
        <v>3681</v>
      </c>
      <c r="B756" s="2" t="s">
        <v>14943</v>
      </c>
      <c r="C756" s="3">
        <v>45957</v>
      </c>
      <c r="D756" s="3">
        <v>45959</v>
      </c>
      <c r="E756" s="2">
        <v>146.79</v>
      </c>
      <c r="F756" s="2">
        <f>tbl_Shipping[[#This Row],[delivery_date]]-tbl_Shipping[[#This Row],[dispatch_date]]</f>
        <v>2</v>
      </c>
    </row>
    <row r="757" spans="1:6" x14ac:dyDescent="0.3">
      <c r="A757" s="2" t="s">
        <v>3682</v>
      </c>
      <c r="B757" s="2" t="s">
        <v>14943</v>
      </c>
      <c r="C757" s="3">
        <v>46263</v>
      </c>
      <c r="D757" s="3">
        <v>46265</v>
      </c>
      <c r="E757" s="2">
        <v>337.79</v>
      </c>
      <c r="F757" s="2">
        <f>tbl_Shipping[[#This Row],[delivery_date]]-tbl_Shipping[[#This Row],[dispatch_date]]</f>
        <v>2</v>
      </c>
    </row>
    <row r="758" spans="1:6" x14ac:dyDescent="0.3">
      <c r="A758" s="2" t="s">
        <v>3683</v>
      </c>
      <c r="B758" s="2" t="s">
        <v>14943</v>
      </c>
      <c r="C758" s="3">
        <v>45595</v>
      </c>
      <c r="D758" s="3">
        <v>45596</v>
      </c>
      <c r="E758" s="2">
        <v>105.31</v>
      </c>
      <c r="F758" s="2">
        <f>tbl_Shipping[[#This Row],[delivery_date]]-tbl_Shipping[[#This Row],[dispatch_date]]</f>
        <v>1</v>
      </c>
    </row>
    <row r="759" spans="1:6" x14ac:dyDescent="0.3">
      <c r="A759" s="2" t="s">
        <v>3684</v>
      </c>
      <c r="B759" s="2" t="s">
        <v>14944</v>
      </c>
      <c r="C759" s="3">
        <v>45659</v>
      </c>
      <c r="D759" s="3">
        <v>45665</v>
      </c>
      <c r="E759" s="2">
        <v>424.74</v>
      </c>
      <c r="F759" s="2">
        <f>tbl_Shipping[[#This Row],[delivery_date]]-tbl_Shipping[[#This Row],[dispatch_date]]</f>
        <v>6</v>
      </c>
    </row>
    <row r="760" spans="1:6" x14ac:dyDescent="0.3">
      <c r="A760" s="2" t="s">
        <v>3685</v>
      </c>
      <c r="B760" s="2" t="s">
        <v>2446</v>
      </c>
      <c r="C760" s="3">
        <v>45311</v>
      </c>
      <c r="D760" s="3">
        <v>45318</v>
      </c>
      <c r="E760" s="2">
        <v>176.5</v>
      </c>
      <c r="F760" s="2">
        <f>tbl_Shipping[[#This Row],[delivery_date]]-tbl_Shipping[[#This Row],[dispatch_date]]</f>
        <v>7</v>
      </c>
    </row>
    <row r="761" spans="1:6" x14ac:dyDescent="0.3">
      <c r="A761" s="2" t="s">
        <v>3686</v>
      </c>
      <c r="B761" s="2" t="s">
        <v>2446</v>
      </c>
      <c r="C761" s="3">
        <v>45891</v>
      </c>
      <c r="D761" s="3">
        <v>45897</v>
      </c>
      <c r="E761" s="2">
        <v>226.08</v>
      </c>
      <c r="F761" s="2">
        <f>tbl_Shipping[[#This Row],[delivery_date]]-tbl_Shipping[[#This Row],[dispatch_date]]</f>
        <v>6</v>
      </c>
    </row>
    <row r="762" spans="1:6" x14ac:dyDescent="0.3">
      <c r="A762" s="2" t="s">
        <v>3687</v>
      </c>
      <c r="B762" s="2" t="s">
        <v>14943</v>
      </c>
      <c r="C762" s="3">
        <v>45556</v>
      </c>
      <c r="D762" s="3">
        <v>45557</v>
      </c>
      <c r="E762" s="2">
        <v>160.88</v>
      </c>
      <c r="F762" s="2">
        <f>tbl_Shipping[[#This Row],[delivery_date]]-tbl_Shipping[[#This Row],[dispatch_date]]</f>
        <v>1</v>
      </c>
    </row>
    <row r="763" spans="1:6" x14ac:dyDescent="0.3">
      <c r="A763" s="2" t="s">
        <v>3688</v>
      </c>
      <c r="B763" s="2" t="s">
        <v>14944</v>
      </c>
      <c r="C763" s="3">
        <v>45503</v>
      </c>
      <c r="D763" s="3">
        <v>45511</v>
      </c>
      <c r="E763" s="2">
        <v>409.71</v>
      </c>
      <c r="F763" s="2">
        <f>tbl_Shipping[[#This Row],[delivery_date]]-tbl_Shipping[[#This Row],[dispatch_date]]</f>
        <v>8</v>
      </c>
    </row>
    <row r="764" spans="1:6" x14ac:dyDescent="0.3">
      <c r="A764" s="2" t="s">
        <v>3689</v>
      </c>
      <c r="B764" s="2" t="s">
        <v>2446</v>
      </c>
      <c r="C764" s="3">
        <v>45751</v>
      </c>
      <c r="D764" s="3">
        <v>45758</v>
      </c>
      <c r="E764" s="2">
        <v>145.71</v>
      </c>
      <c r="F764" s="2">
        <f>tbl_Shipping[[#This Row],[delivery_date]]-tbl_Shipping[[#This Row],[dispatch_date]]</f>
        <v>7</v>
      </c>
    </row>
    <row r="765" spans="1:6" x14ac:dyDescent="0.3">
      <c r="A765" s="2" t="s">
        <v>3690</v>
      </c>
      <c r="B765" s="2" t="s">
        <v>14944</v>
      </c>
      <c r="C765" s="3">
        <v>45785</v>
      </c>
      <c r="D765" s="3">
        <v>45787</v>
      </c>
      <c r="E765" s="2">
        <v>396.85</v>
      </c>
      <c r="F765" s="2">
        <f>tbl_Shipping[[#This Row],[delivery_date]]-tbl_Shipping[[#This Row],[dispatch_date]]</f>
        <v>2</v>
      </c>
    </row>
    <row r="766" spans="1:6" x14ac:dyDescent="0.3">
      <c r="A766" s="2" t="s">
        <v>3691</v>
      </c>
      <c r="B766" s="2" t="s">
        <v>14944</v>
      </c>
      <c r="C766" s="3">
        <v>45474</v>
      </c>
      <c r="D766" s="3">
        <v>45476</v>
      </c>
      <c r="E766" s="2">
        <v>223.91</v>
      </c>
      <c r="F766" s="2">
        <f>tbl_Shipping[[#This Row],[delivery_date]]-tbl_Shipping[[#This Row],[dispatch_date]]</f>
        <v>2</v>
      </c>
    </row>
    <row r="767" spans="1:6" x14ac:dyDescent="0.3">
      <c r="A767" s="2" t="s">
        <v>3692</v>
      </c>
      <c r="B767" s="2" t="s">
        <v>2446</v>
      </c>
      <c r="C767" s="3">
        <v>45582</v>
      </c>
      <c r="D767" s="3">
        <v>45588</v>
      </c>
      <c r="E767" s="2">
        <v>195.03</v>
      </c>
      <c r="F767" s="2">
        <f>tbl_Shipping[[#This Row],[delivery_date]]-tbl_Shipping[[#This Row],[dispatch_date]]</f>
        <v>6</v>
      </c>
    </row>
    <row r="768" spans="1:6" x14ac:dyDescent="0.3">
      <c r="A768" s="2" t="s">
        <v>3693</v>
      </c>
      <c r="B768" s="2" t="s">
        <v>2446</v>
      </c>
      <c r="C768" s="3">
        <v>45997</v>
      </c>
      <c r="D768" s="3">
        <v>46003</v>
      </c>
      <c r="E768" s="2">
        <v>179.64</v>
      </c>
      <c r="F768" s="2">
        <f>tbl_Shipping[[#This Row],[delivery_date]]-tbl_Shipping[[#This Row],[dispatch_date]]</f>
        <v>6</v>
      </c>
    </row>
    <row r="769" spans="1:6" x14ac:dyDescent="0.3">
      <c r="A769" s="2" t="s">
        <v>3694</v>
      </c>
      <c r="B769" s="2" t="s">
        <v>14943</v>
      </c>
      <c r="C769" s="3">
        <v>46225</v>
      </c>
      <c r="D769" s="3">
        <v>46228</v>
      </c>
      <c r="E769" s="2">
        <v>149.28</v>
      </c>
      <c r="F769" s="2">
        <f>tbl_Shipping[[#This Row],[delivery_date]]-tbl_Shipping[[#This Row],[dispatch_date]]</f>
        <v>3</v>
      </c>
    </row>
    <row r="770" spans="1:6" x14ac:dyDescent="0.3">
      <c r="A770" s="2" t="s">
        <v>3695</v>
      </c>
      <c r="B770" s="2" t="s">
        <v>2446</v>
      </c>
      <c r="C770" s="3">
        <v>46120</v>
      </c>
      <c r="D770" s="3">
        <v>46121</v>
      </c>
      <c r="E770" s="2">
        <v>71.930000000000007</v>
      </c>
      <c r="F770" s="2">
        <f>tbl_Shipping[[#This Row],[delivery_date]]-tbl_Shipping[[#This Row],[dispatch_date]]</f>
        <v>1</v>
      </c>
    </row>
    <row r="771" spans="1:6" x14ac:dyDescent="0.3">
      <c r="A771" s="2" t="s">
        <v>3696</v>
      </c>
      <c r="B771" s="2" t="s">
        <v>2446</v>
      </c>
      <c r="C771" s="3">
        <v>46141</v>
      </c>
      <c r="D771" s="3">
        <v>46148</v>
      </c>
      <c r="E771" s="2">
        <v>255.04</v>
      </c>
      <c r="F771" s="2">
        <f>tbl_Shipping[[#This Row],[delivery_date]]-tbl_Shipping[[#This Row],[dispatch_date]]</f>
        <v>7</v>
      </c>
    </row>
    <row r="772" spans="1:6" x14ac:dyDescent="0.3">
      <c r="A772" s="2" t="s">
        <v>3697</v>
      </c>
      <c r="B772" s="2" t="s">
        <v>14943</v>
      </c>
      <c r="C772" s="3">
        <v>45549</v>
      </c>
      <c r="D772" s="3">
        <v>45551</v>
      </c>
      <c r="E772" s="2">
        <v>289.19</v>
      </c>
      <c r="F772" s="2">
        <f>tbl_Shipping[[#This Row],[delivery_date]]-tbl_Shipping[[#This Row],[dispatch_date]]</f>
        <v>2</v>
      </c>
    </row>
    <row r="773" spans="1:6" x14ac:dyDescent="0.3">
      <c r="A773" s="2" t="s">
        <v>3698</v>
      </c>
      <c r="B773" s="2" t="s">
        <v>2446</v>
      </c>
      <c r="C773" s="3">
        <v>46105</v>
      </c>
      <c r="D773" s="3">
        <v>46110</v>
      </c>
      <c r="E773" s="2">
        <v>39.11</v>
      </c>
      <c r="F773" s="2">
        <f>tbl_Shipping[[#This Row],[delivery_date]]-tbl_Shipping[[#This Row],[dispatch_date]]</f>
        <v>5</v>
      </c>
    </row>
    <row r="774" spans="1:6" x14ac:dyDescent="0.3">
      <c r="A774" s="2" t="s">
        <v>3699</v>
      </c>
      <c r="B774" s="2" t="s">
        <v>14944</v>
      </c>
      <c r="C774" s="3">
        <v>45640</v>
      </c>
      <c r="D774" s="3">
        <v>45645</v>
      </c>
      <c r="E774" s="2">
        <v>260.56</v>
      </c>
      <c r="F774" s="2">
        <f>tbl_Shipping[[#This Row],[delivery_date]]-tbl_Shipping[[#This Row],[dispatch_date]]</f>
        <v>5</v>
      </c>
    </row>
    <row r="775" spans="1:6" x14ac:dyDescent="0.3">
      <c r="A775" s="2" t="s">
        <v>3700</v>
      </c>
      <c r="B775" s="2" t="s">
        <v>2446</v>
      </c>
      <c r="C775" s="3">
        <v>45748</v>
      </c>
      <c r="D775" s="3">
        <v>45750</v>
      </c>
      <c r="E775" s="2">
        <v>255.25</v>
      </c>
      <c r="F775" s="2">
        <f>tbl_Shipping[[#This Row],[delivery_date]]-tbl_Shipping[[#This Row],[dispatch_date]]</f>
        <v>2</v>
      </c>
    </row>
    <row r="776" spans="1:6" x14ac:dyDescent="0.3">
      <c r="A776" s="2" t="s">
        <v>3701</v>
      </c>
      <c r="B776" s="2" t="s">
        <v>2446</v>
      </c>
      <c r="C776" s="3">
        <v>45849</v>
      </c>
      <c r="D776" s="3">
        <v>45852</v>
      </c>
      <c r="E776" s="2">
        <v>199.45</v>
      </c>
      <c r="F776" s="2">
        <f>tbl_Shipping[[#This Row],[delivery_date]]-tbl_Shipping[[#This Row],[dispatch_date]]</f>
        <v>3</v>
      </c>
    </row>
    <row r="777" spans="1:6" x14ac:dyDescent="0.3">
      <c r="A777" s="2" t="s">
        <v>3702</v>
      </c>
      <c r="B777" s="2" t="s">
        <v>14943</v>
      </c>
      <c r="C777" s="3">
        <v>45398</v>
      </c>
      <c r="D777" s="3">
        <v>45399</v>
      </c>
      <c r="E777" s="2">
        <v>307.47000000000003</v>
      </c>
      <c r="F777" s="2">
        <f>tbl_Shipping[[#This Row],[delivery_date]]-tbl_Shipping[[#This Row],[dispatch_date]]</f>
        <v>1</v>
      </c>
    </row>
    <row r="778" spans="1:6" x14ac:dyDescent="0.3">
      <c r="A778" s="2" t="s">
        <v>3703</v>
      </c>
      <c r="B778" s="2" t="s">
        <v>14943</v>
      </c>
      <c r="C778" s="3">
        <v>45440</v>
      </c>
      <c r="D778" s="3">
        <v>45441</v>
      </c>
      <c r="E778" s="2">
        <v>363</v>
      </c>
      <c r="F778" s="2">
        <f>tbl_Shipping[[#This Row],[delivery_date]]-tbl_Shipping[[#This Row],[dispatch_date]]</f>
        <v>1</v>
      </c>
    </row>
    <row r="779" spans="1:6" x14ac:dyDescent="0.3">
      <c r="A779" s="2" t="s">
        <v>3704</v>
      </c>
      <c r="B779" s="2" t="s">
        <v>14943</v>
      </c>
      <c r="C779" s="3">
        <v>45445</v>
      </c>
      <c r="D779" s="3">
        <v>45451</v>
      </c>
      <c r="E779" s="2">
        <v>279.58</v>
      </c>
      <c r="F779" s="2">
        <f>tbl_Shipping[[#This Row],[delivery_date]]-tbl_Shipping[[#This Row],[dispatch_date]]</f>
        <v>6</v>
      </c>
    </row>
    <row r="780" spans="1:6" x14ac:dyDescent="0.3">
      <c r="A780" s="2" t="s">
        <v>3705</v>
      </c>
      <c r="B780" s="2" t="s">
        <v>14944</v>
      </c>
      <c r="C780" s="3">
        <v>45686</v>
      </c>
      <c r="D780" s="3">
        <v>45687</v>
      </c>
      <c r="E780" s="2">
        <v>256.70999999999998</v>
      </c>
      <c r="F780" s="2">
        <f>tbl_Shipping[[#This Row],[delivery_date]]-tbl_Shipping[[#This Row],[dispatch_date]]</f>
        <v>1</v>
      </c>
    </row>
    <row r="781" spans="1:6" x14ac:dyDescent="0.3">
      <c r="A781" s="2" t="s">
        <v>3706</v>
      </c>
      <c r="B781" s="2" t="s">
        <v>14943</v>
      </c>
      <c r="C781" s="3">
        <v>45583</v>
      </c>
      <c r="D781" s="3">
        <v>45585</v>
      </c>
      <c r="E781" s="2">
        <v>264.2</v>
      </c>
      <c r="F781" s="2">
        <f>tbl_Shipping[[#This Row],[delivery_date]]-tbl_Shipping[[#This Row],[dispatch_date]]</f>
        <v>2</v>
      </c>
    </row>
    <row r="782" spans="1:6" x14ac:dyDescent="0.3">
      <c r="A782" s="2" t="s">
        <v>3707</v>
      </c>
      <c r="B782" s="2" t="s">
        <v>2446</v>
      </c>
      <c r="C782" s="3">
        <v>46241</v>
      </c>
      <c r="D782" s="3">
        <v>46247</v>
      </c>
      <c r="E782" s="2">
        <v>190.21</v>
      </c>
      <c r="F782" s="2">
        <f>tbl_Shipping[[#This Row],[delivery_date]]-tbl_Shipping[[#This Row],[dispatch_date]]</f>
        <v>6</v>
      </c>
    </row>
    <row r="783" spans="1:6" x14ac:dyDescent="0.3">
      <c r="A783" s="2" t="s">
        <v>3708</v>
      </c>
      <c r="B783" s="2" t="s">
        <v>2446</v>
      </c>
      <c r="C783" s="3">
        <v>45838</v>
      </c>
      <c r="D783" s="3">
        <v>45846</v>
      </c>
      <c r="E783" s="2">
        <v>267.47000000000003</v>
      </c>
      <c r="F783" s="2">
        <f>tbl_Shipping[[#This Row],[delivery_date]]-tbl_Shipping[[#This Row],[dispatch_date]]</f>
        <v>8</v>
      </c>
    </row>
    <row r="784" spans="1:6" x14ac:dyDescent="0.3">
      <c r="A784" s="2" t="s">
        <v>3709</v>
      </c>
      <c r="B784" s="2" t="s">
        <v>2446</v>
      </c>
      <c r="C784" s="3">
        <v>45976</v>
      </c>
      <c r="D784" s="3">
        <v>45979</v>
      </c>
      <c r="E784" s="2">
        <v>170.32</v>
      </c>
      <c r="F784" s="2">
        <f>tbl_Shipping[[#This Row],[delivery_date]]-tbl_Shipping[[#This Row],[dispatch_date]]</f>
        <v>3</v>
      </c>
    </row>
    <row r="785" spans="1:6" x14ac:dyDescent="0.3">
      <c r="A785" s="2" t="s">
        <v>3710</v>
      </c>
      <c r="B785" s="2" t="s">
        <v>14944</v>
      </c>
      <c r="C785" s="3">
        <v>45572</v>
      </c>
      <c r="D785" s="3">
        <v>45577</v>
      </c>
      <c r="E785" s="2">
        <v>218.09</v>
      </c>
      <c r="F785" s="2">
        <f>tbl_Shipping[[#This Row],[delivery_date]]-tbl_Shipping[[#This Row],[dispatch_date]]</f>
        <v>5</v>
      </c>
    </row>
    <row r="786" spans="1:6" x14ac:dyDescent="0.3">
      <c r="A786" s="2" t="s">
        <v>3711</v>
      </c>
      <c r="B786" s="2" t="s">
        <v>14943</v>
      </c>
      <c r="C786" s="3">
        <v>46023</v>
      </c>
      <c r="D786" s="3">
        <v>46026</v>
      </c>
      <c r="E786" s="2">
        <v>147.30000000000001</v>
      </c>
      <c r="F786" s="2">
        <f>tbl_Shipping[[#This Row],[delivery_date]]-tbl_Shipping[[#This Row],[dispatch_date]]</f>
        <v>3</v>
      </c>
    </row>
    <row r="787" spans="1:6" x14ac:dyDescent="0.3">
      <c r="A787" s="2" t="s">
        <v>3712</v>
      </c>
      <c r="B787" s="2" t="s">
        <v>2446</v>
      </c>
      <c r="C787" s="3">
        <v>46091</v>
      </c>
      <c r="D787" s="3">
        <v>46098</v>
      </c>
      <c r="E787" s="2">
        <v>149.51</v>
      </c>
      <c r="F787" s="2">
        <f>tbl_Shipping[[#This Row],[delivery_date]]-tbl_Shipping[[#This Row],[dispatch_date]]</f>
        <v>7</v>
      </c>
    </row>
    <row r="788" spans="1:6" x14ac:dyDescent="0.3">
      <c r="A788" s="2" t="s">
        <v>3713</v>
      </c>
      <c r="B788" s="2" t="s">
        <v>2446</v>
      </c>
      <c r="C788" s="3">
        <v>46097</v>
      </c>
      <c r="D788" s="3">
        <v>46100</v>
      </c>
      <c r="E788" s="2">
        <v>70.58</v>
      </c>
      <c r="F788" s="2">
        <f>tbl_Shipping[[#This Row],[delivery_date]]-tbl_Shipping[[#This Row],[dispatch_date]]</f>
        <v>3</v>
      </c>
    </row>
    <row r="789" spans="1:6" x14ac:dyDescent="0.3">
      <c r="A789" s="2" t="s">
        <v>3714</v>
      </c>
      <c r="B789" s="2" t="s">
        <v>14943</v>
      </c>
      <c r="C789" s="3">
        <v>46038</v>
      </c>
      <c r="D789" s="3">
        <v>46045</v>
      </c>
      <c r="E789" s="2">
        <v>122.45</v>
      </c>
      <c r="F789" s="2">
        <f>tbl_Shipping[[#This Row],[delivery_date]]-tbl_Shipping[[#This Row],[dispatch_date]]</f>
        <v>7</v>
      </c>
    </row>
    <row r="790" spans="1:6" x14ac:dyDescent="0.3">
      <c r="A790" s="2" t="s">
        <v>3715</v>
      </c>
      <c r="B790" s="2" t="s">
        <v>2446</v>
      </c>
      <c r="C790" s="3">
        <v>46079</v>
      </c>
      <c r="D790" s="3">
        <v>46081</v>
      </c>
      <c r="E790" s="2">
        <v>113.08</v>
      </c>
      <c r="F790" s="2">
        <f>tbl_Shipping[[#This Row],[delivery_date]]-tbl_Shipping[[#This Row],[dispatch_date]]</f>
        <v>2</v>
      </c>
    </row>
    <row r="791" spans="1:6" x14ac:dyDescent="0.3">
      <c r="A791" s="2" t="s">
        <v>3716</v>
      </c>
      <c r="B791" s="2" t="s">
        <v>14943</v>
      </c>
      <c r="C791" s="3">
        <v>45716</v>
      </c>
      <c r="D791" s="3">
        <v>45721</v>
      </c>
      <c r="E791" s="2">
        <v>197.76</v>
      </c>
      <c r="F791" s="2">
        <f>tbl_Shipping[[#This Row],[delivery_date]]-tbl_Shipping[[#This Row],[dispatch_date]]</f>
        <v>5</v>
      </c>
    </row>
    <row r="792" spans="1:6" x14ac:dyDescent="0.3">
      <c r="A792" s="2" t="s">
        <v>3717</v>
      </c>
      <c r="B792" s="2" t="s">
        <v>2446</v>
      </c>
      <c r="C792" s="3">
        <v>45685</v>
      </c>
      <c r="D792" s="3">
        <v>45686</v>
      </c>
      <c r="E792" s="2">
        <v>181.39</v>
      </c>
      <c r="F792" s="2">
        <f>tbl_Shipping[[#This Row],[delivery_date]]-tbl_Shipping[[#This Row],[dispatch_date]]</f>
        <v>1</v>
      </c>
    </row>
    <row r="793" spans="1:6" x14ac:dyDescent="0.3">
      <c r="A793" s="2" t="s">
        <v>3718</v>
      </c>
      <c r="B793" s="2" t="s">
        <v>2446</v>
      </c>
      <c r="C793" s="3">
        <v>45842</v>
      </c>
      <c r="D793" s="3">
        <v>45846</v>
      </c>
      <c r="E793" s="2">
        <v>125.14</v>
      </c>
      <c r="F793" s="2">
        <f>tbl_Shipping[[#This Row],[delivery_date]]-tbl_Shipping[[#This Row],[dispatch_date]]</f>
        <v>4</v>
      </c>
    </row>
    <row r="794" spans="1:6" x14ac:dyDescent="0.3">
      <c r="A794" s="2" t="s">
        <v>3719</v>
      </c>
      <c r="B794" s="2" t="s">
        <v>14943</v>
      </c>
      <c r="C794" s="3">
        <v>45884</v>
      </c>
      <c r="D794" s="3">
        <v>45889</v>
      </c>
      <c r="E794" s="2">
        <v>146.07</v>
      </c>
      <c r="F794" s="2">
        <f>tbl_Shipping[[#This Row],[delivery_date]]-tbl_Shipping[[#This Row],[dispatch_date]]</f>
        <v>5</v>
      </c>
    </row>
    <row r="795" spans="1:6" x14ac:dyDescent="0.3">
      <c r="A795" s="2" t="s">
        <v>3720</v>
      </c>
      <c r="B795" s="2" t="s">
        <v>2446</v>
      </c>
      <c r="C795" s="3">
        <v>46166</v>
      </c>
      <c r="D795" s="3">
        <v>46170</v>
      </c>
      <c r="E795" s="2">
        <v>149.16</v>
      </c>
      <c r="F795" s="2">
        <f>tbl_Shipping[[#This Row],[delivery_date]]-tbl_Shipping[[#This Row],[dispatch_date]]</f>
        <v>4</v>
      </c>
    </row>
    <row r="796" spans="1:6" x14ac:dyDescent="0.3">
      <c r="A796" s="2" t="s">
        <v>3721</v>
      </c>
      <c r="B796" s="2" t="s">
        <v>2446</v>
      </c>
      <c r="C796" s="3">
        <v>45405</v>
      </c>
      <c r="D796" s="3">
        <v>45413</v>
      </c>
      <c r="E796" s="2">
        <v>227.85</v>
      </c>
      <c r="F796" s="2">
        <f>tbl_Shipping[[#This Row],[delivery_date]]-tbl_Shipping[[#This Row],[dispatch_date]]</f>
        <v>8</v>
      </c>
    </row>
    <row r="797" spans="1:6" x14ac:dyDescent="0.3">
      <c r="A797" s="2" t="s">
        <v>3722</v>
      </c>
      <c r="B797" s="2" t="s">
        <v>14943</v>
      </c>
      <c r="C797" s="3">
        <v>46092</v>
      </c>
      <c r="D797" s="3">
        <v>46097</v>
      </c>
      <c r="E797" s="2">
        <v>292.73</v>
      </c>
      <c r="F797" s="2">
        <f>tbl_Shipping[[#This Row],[delivery_date]]-tbl_Shipping[[#This Row],[dispatch_date]]</f>
        <v>5</v>
      </c>
    </row>
    <row r="798" spans="1:6" x14ac:dyDescent="0.3">
      <c r="A798" s="2" t="s">
        <v>3723</v>
      </c>
      <c r="B798" s="2" t="s">
        <v>14943</v>
      </c>
      <c r="C798" s="3">
        <v>46246</v>
      </c>
      <c r="D798" s="3">
        <v>46254</v>
      </c>
      <c r="E798" s="2">
        <v>143</v>
      </c>
      <c r="F798" s="2">
        <f>tbl_Shipping[[#This Row],[delivery_date]]-tbl_Shipping[[#This Row],[dispatch_date]]</f>
        <v>8</v>
      </c>
    </row>
    <row r="799" spans="1:6" x14ac:dyDescent="0.3">
      <c r="A799" s="2" t="s">
        <v>3724</v>
      </c>
      <c r="B799" s="2" t="s">
        <v>2446</v>
      </c>
      <c r="C799" s="3">
        <v>45436</v>
      </c>
      <c r="D799" s="3">
        <v>45443</v>
      </c>
      <c r="E799" s="2">
        <v>226.85</v>
      </c>
      <c r="F799" s="2">
        <f>tbl_Shipping[[#This Row],[delivery_date]]-tbl_Shipping[[#This Row],[dispatch_date]]</f>
        <v>7</v>
      </c>
    </row>
    <row r="800" spans="1:6" x14ac:dyDescent="0.3">
      <c r="A800" s="2" t="s">
        <v>3725</v>
      </c>
      <c r="B800" s="2" t="s">
        <v>2446</v>
      </c>
      <c r="C800" s="3">
        <v>45320</v>
      </c>
      <c r="D800" s="3">
        <v>45321</v>
      </c>
      <c r="E800" s="2">
        <v>75.03</v>
      </c>
      <c r="F800" s="2">
        <f>tbl_Shipping[[#This Row],[delivery_date]]-tbl_Shipping[[#This Row],[dispatch_date]]</f>
        <v>1</v>
      </c>
    </row>
    <row r="801" spans="1:6" x14ac:dyDescent="0.3">
      <c r="A801" s="2" t="s">
        <v>3726</v>
      </c>
      <c r="B801" s="2" t="s">
        <v>2446</v>
      </c>
      <c r="C801" s="3">
        <v>45368</v>
      </c>
      <c r="D801" s="3">
        <v>45369</v>
      </c>
      <c r="E801" s="2">
        <v>176.64</v>
      </c>
      <c r="F801" s="2">
        <f>tbl_Shipping[[#This Row],[delivery_date]]-tbl_Shipping[[#This Row],[dispatch_date]]</f>
        <v>1</v>
      </c>
    </row>
    <row r="802" spans="1:6" x14ac:dyDescent="0.3">
      <c r="A802" s="2" t="s">
        <v>3727</v>
      </c>
      <c r="B802" s="2" t="s">
        <v>2446</v>
      </c>
      <c r="C802" s="3">
        <v>45669</v>
      </c>
      <c r="D802" s="3">
        <v>45671</v>
      </c>
      <c r="E802" s="2">
        <v>115.52</v>
      </c>
      <c r="F802" s="2">
        <f>tbl_Shipping[[#This Row],[delivery_date]]-tbl_Shipping[[#This Row],[dispatch_date]]</f>
        <v>2</v>
      </c>
    </row>
    <row r="803" spans="1:6" x14ac:dyDescent="0.3">
      <c r="A803" s="2" t="s">
        <v>3728</v>
      </c>
      <c r="B803" s="2" t="s">
        <v>2446</v>
      </c>
      <c r="C803" s="3">
        <v>46127</v>
      </c>
      <c r="D803" s="3">
        <v>46129</v>
      </c>
      <c r="E803" s="2">
        <v>242.24</v>
      </c>
      <c r="F803" s="2">
        <f>tbl_Shipping[[#This Row],[delivery_date]]-tbl_Shipping[[#This Row],[dispatch_date]]</f>
        <v>2</v>
      </c>
    </row>
    <row r="804" spans="1:6" x14ac:dyDescent="0.3">
      <c r="A804" s="2" t="s">
        <v>3729</v>
      </c>
      <c r="B804" s="2" t="s">
        <v>14943</v>
      </c>
      <c r="C804" s="3">
        <v>46061</v>
      </c>
      <c r="D804" s="3">
        <v>46064</v>
      </c>
      <c r="E804" s="2">
        <v>165.89</v>
      </c>
      <c r="F804" s="2">
        <f>tbl_Shipping[[#This Row],[delivery_date]]-tbl_Shipping[[#This Row],[dispatch_date]]</f>
        <v>3</v>
      </c>
    </row>
    <row r="805" spans="1:6" x14ac:dyDescent="0.3">
      <c r="A805" s="2" t="s">
        <v>3730</v>
      </c>
      <c r="B805" s="2" t="s">
        <v>14943</v>
      </c>
      <c r="C805" s="3">
        <v>45638</v>
      </c>
      <c r="D805" s="3">
        <v>45646</v>
      </c>
      <c r="E805" s="2">
        <v>321.36</v>
      </c>
      <c r="F805" s="2">
        <f>tbl_Shipping[[#This Row],[delivery_date]]-tbl_Shipping[[#This Row],[dispatch_date]]</f>
        <v>8</v>
      </c>
    </row>
    <row r="806" spans="1:6" x14ac:dyDescent="0.3">
      <c r="A806" s="2" t="s">
        <v>3731</v>
      </c>
      <c r="B806" s="2" t="s">
        <v>2446</v>
      </c>
      <c r="C806" s="3">
        <v>45454</v>
      </c>
      <c r="D806" s="3">
        <v>45455</v>
      </c>
      <c r="E806" s="2">
        <v>115.2</v>
      </c>
      <c r="F806" s="2">
        <f>tbl_Shipping[[#This Row],[delivery_date]]-tbl_Shipping[[#This Row],[dispatch_date]]</f>
        <v>1</v>
      </c>
    </row>
    <row r="807" spans="1:6" x14ac:dyDescent="0.3">
      <c r="A807" s="2" t="s">
        <v>3732</v>
      </c>
      <c r="B807" s="2" t="s">
        <v>2446</v>
      </c>
      <c r="C807" s="3">
        <v>45808</v>
      </c>
      <c r="D807" s="3">
        <v>45809</v>
      </c>
      <c r="E807" s="2">
        <v>38.72</v>
      </c>
      <c r="F807" s="2">
        <f>tbl_Shipping[[#This Row],[delivery_date]]-tbl_Shipping[[#This Row],[dispatch_date]]</f>
        <v>1</v>
      </c>
    </row>
    <row r="808" spans="1:6" x14ac:dyDescent="0.3">
      <c r="A808" s="2" t="s">
        <v>3733</v>
      </c>
      <c r="B808" s="2" t="s">
        <v>14943</v>
      </c>
      <c r="C808" s="3">
        <v>46190</v>
      </c>
      <c r="D808" s="3">
        <v>46193</v>
      </c>
      <c r="E808" s="2">
        <v>295.27999999999997</v>
      </c>
      <c r="F808" s="2">
        <f>tbl_Shipping[[#This Row],[delivery_date]]-tbl_Shipping[[#This Row],[dispatch_date]]</f>
        <v>3</v>
      </c>
    </row>
    <row r="809" spans="1:6" x14ac:dyDescent="0.3">
      <c r="A809" s="2" t="s">
        <v>3734</v>
      </c>
      <c r="B809" s="2" t="s">
        <v>2446</v>
      </c>
      <c r="C809" s="3">
        <v>45807</v>
      </c>
      <c r="D809" s="3">
        <v>45810</v>
      </c>
      <c r="E809" s="2">
        <v>133.87</v>
      </c>
      <c r="F809" s="2">
        <f>tbl_Shipping[[#This Row],[delivery_date]]-tbl_Shipping[[#This Row],[dispatch_date]]</f>
        <v>3</v>
      </c>
    </row>
    <row r="810" spans="1:6" x14ac:dyDescent="0.3">
      <c r="A810" s="2" t="s">
        <v>3735</v>
      </c>
      <c r="B810" s="2" t="s">
        <v>2446</v>
      </c>
      <c r="C810" s="3">
        <v>45389</v>
      </c>
      <c r="D810" s="3">
        <v>45395</v>
      </c>
      <c r="E810" s="2">
        <v>260.67</v>
      </c>
      <c r="F810" s="2">
        <f>tbl_Shipping[[#This Row],[delivery_date]]-tbl_Shipping[[#This Row],[dispatch_date]]</f>
        <v>6</v>
      </c>
    </row>
    <row r="811" spans="1:6" x14ac:dyDescent="0.3">
      <c r="A811" s="2" t="s">
        <v>3736</v>
      </c>
      <c r="B811" s="2" t="s">
        <v>14943</v>
      </c>
      <c r="C811" s="3">
        <v>45704</v>
      </c>
      <c r="D811" s="3">
        <v>45709</v>
      </c>
      <c r="E811" s="2">
        <v>247.35</v>
      </c>
      <c r="F811" s="2">
        <f>tbl_Shipping[[#This Row],[delivery_date]]-tbl_Shipping[[#This Row],[dispatch_date]]</f>
        <v>5</v>
      </c>
    </row>
    <row r="812" spans="1:6" x14ac:dyDescent="0.3">
      <c r="A812" s="2" t="s">
        <v>3737</v>
      </c>
      <c r="B812" s="2" t="s">
        <v>14943</v>
      </c>
      <c r="C812" s="3">
        <v>45866</v>
      </c>
      <c r="D812" s="3">
        <v>45871</v>
      </c>
      <c r="E812" s="2">
        <v>179.52</v>
      </c>
      <c r="F812" s="2">
        <f>tbl_Shipping[[#This Row],[delivery_date]]-tbl_Shipping[[#This Row],[dispatch_date]]</f>
        <v>5</v>
      </c>
    </row>
    <row r="813" spans="1:6" x14ac:dyDescent="0.3">
      <c r="A813" s="2" t="s">
        <v>3738</v>
      </c>
      <c r="B813" s="2" t="s">
        <v>2446</v>
      </c>
      <c r="C813" s="3">
        <v>45950</v>
      </c>
      <c r="D813" s="3">
        <v>45956</v>
      </c>
      <c r="E813" s="2">
        <v>225.19</v>
      </c>
      <c r="F813" s="2">
        <f>tbl_Shipping[[#This Row],[delivery_date]]-tbl_Shipping[[#This Row],[dispatch_date]]</f>
        <v>6</v>
      </c>
    </row>
    <row r="814" spans="1:6" x14ac:dyDescent="0.3">
      <c r="A814" s="2" t="s">
        <v>3739</v>
      </c>
      <c r="B814" s="2" t="s">
        <v>14944</v>
      </c>
      <c r="C814" s="3">
        <v>45955</v>
      </c>
      <c r="D814" s="3">
        <v>45958</v>
      </c>
      <c r="E814" s="2">
        <v>352.85</v>
      </c>
      <c r="F814" s="2">
        <f>tbl_Shipping[[#This Row],[delivery_date]]-tbl_Shipping[[#This Row],[dispatch_date]]</f>
        <v>3</v>
      </c>
    </row>
    <row r="815" spans="1:6" x14ac:dyDescent="0.3">
      <c r="A815" s="2" t="s">
        <v>3740</v>
      </c>
      <c r="B815" s="2" t="s">
        <v>14943</v>
      </c>
      <c r="C815" s="3">
        <v>45912</v>
      </c>
      <c r="D815" s="3">
        <v>45920</v>
      </c>
      <c r="E815" s="2">
        <v>177.46</v>
      </c>
      <c r="F815" s="2">
        <f>tbl_Shipping[[#This Row],[delivery_date]]-tbl_Shipping[[#This Row],[dispatch_date]]</f>
        <v>8</v>
      </c>
    </row>
    <row r="816" spans="1:6" x14ac:dyDescent="0.3">
      <c r="A816" s="2" t="s">
        <v>3741</v>
      </c>
      <c r="B816" s="2" t="s">
        <v>2446</v>
      </c>
      <c r="C816" s="3">
        <v>45360</v>
      </c>
      <c r="D816" s="3">
        <v>45361</v>
      </c>
      <c r="E816" s="2">
        <v>183.17</v>
      </c>
      <c r="F816" s="2">
        <f>tbl_Shipping[[#This Row],[delivery_date]]-tbl_Shipping[[#This Row],[dispatch_date]]</f>
        <v>1</v>
      </c>
    </row>
    <row r="817" spans="1:6" x14ac:dyDescent="0.3">
      <c r="A817" s="2" t="s">
        <v>3742</v>
      </c>
      <c r="B817" s="2" t="s">
        <v>2446</v>
      </c>
      <c r="C817" s="3">
        <v>45858</v>
      </c>
      <c r="D817" s="3">
        <v>45866</v>
      </c>
      <c r="E817" s="2">
        <v>122.61</v>
      </c>
      <c r="F817" s="2">
        <f>tbl_Shipping[[#This Row],[delivery_date]]-tbl_Shipping[[#This Row],[dispatch_date]]</f>
        <v>8</v>
      </c>
    </row>
    <row r="818" spans="1:6" x14ac:dyDescent="0.3">
      <c r="A818" s="2" t="s">
        <v>3743</v>
      </c>
      <c r="B818" s="2" t="s">
        <v>14943</v>
      </c>
      <c r="C818" s="3">
        <v>45877</v>
      </c>
      <c r="D818" s="3">
        <v>45881</v>
      </c>
      <c r="E818" s="2">
        <v>202.67</v>
      </c>
      <c r="F818" s="2">
        <f>tbl_Shipping[[#This Row],[delivery_date]]-tbl_Shipping[[#This Row],[dispatch_date]]</f>
        <v>4</v>
      </c>
    </row>
    <row r="819" spans="1:6" x14ac:dyDescent="0.3">
      <c r="A819" s="2" t="s">
        <v>3744</v>
      </c>
      <c r="B819" s="2" t="s">
        <v>14943</v>
      </c>
      <c r="C819" s="3">
        <v>45344</v>
      </c>
      <c r="D819" s="3">
        <v>45346</v>
      </c>
      <c r="E819" s="2">
        <v>108.06</v>
      </c>
      <c r="F819" s="2">
        <f>tbl_Shipping[[#This Row],[delivery_date]]-tbl_Shipping[[#This Row],[dispatch_date]]</f>
        <v>2</v>
      </c>
    </row>
    <row r="820" spans="1:6" x14ac:dyDescent="0.3">
      <c r="A820" s="2" t="s">
        <v>3745</v>
      </c>
      <c r="B820" s="2" t="s">
        <v>2446</v>
      </c>
      <c r="C820" s="3">
        <v>46063</v>
      </c>
      <c r="D820" s="3">
        <v>46070</v>
      </c>
      <c r="E820" s="2">
        <v>188.87</v>
      </c>
      <c r="F820" s="2">
        <f>tbl_Shipping[[#This Row],[delivery_date]]-tbl_Shipping[[#This Row],[dispatch_date]]</f>
        <v>7</v>
      </c>
    </row>
    <row r="821" spans="1:6" x14ac:dyDescent="0.3">
      <c r="A821" s="2" t="s">
        <v>3746</v>
      </c>
      <c r="B821" s="2" t="s">
        <v>14943</v>
      </c>
      <c r="C821" s="3">
        <v>45695</v>
      </c>
      <c r="D821" s="3">
        <v>45701</v>
      </c>
      <c r="E821" s="2">
        <v>284.64</v>
      </c>
      <c r="F821" s="2">
        <f>tbl_Shipping[[#This Row],[delivery_date]]-tbl_Shipping[[#This Row],[dispatch_date]]</f>
        <v>6</v>
      </c>
    </row>
    <row r="822" spans="1:6" x14ac:dyDescent="0.3">
      <c r="A822" s="2" t="s">
        <v>3747</v>
      </c>
      <c r="B822" s="2" t="s">
        <v>14943</v>
      </c>
      <c r="C822" s="3">
        <v>45710</v>
      </c>
      <c r="D822" s="3">
        <v>45718</v>
      </c>
      <c r="E822" s="2">
        <v>117.5</v>
      </c>
      <c r="F822" s="2">
        <f>tbl_Shipping[[#This Row],[delivery_date]]-tbl_Shipping[[#This Row],[dispatch_date]]</f>
        <v>8</v>
      </c>
    </row>
    <row r="823" spans="1:6" x14ac:dyDescent="0.3">
      <c r="A823" s="2" t="s">
        <v>3748</v>
      </c>
      <c r="B823" s="2" t="s">
        <v>14943</v>
      </c>
      <c r="C823" s="3">
        <v>45895</v>
      </c>
      <c r="D823" s="3">
        <v>45900</v>
      </c>
      <c r="E823" s="2">
        <v>325.43</v>
      </c>
      <c r="F823" s="2">
        <f>tbl_Shipping[[#This Row],[delivery_date]]-tbl_Shipping[[#This Row],[dispatch_date]]</f>
        <v>5</v>
      </c>
    </row>
    <row r="824" spans="1:6" x14ac:dyDescent="0.3">
      <c r="A824" s="2" t="s">
        <v>3749</v>
      </c>
      <c r="B824" s="2" t="s">
        <v>2446</v>
      </c>
      <c r="C824" s="3">
        <v>45459</v>
      </c>
      <c r="D824" s="3">
        <v>45461</v>
      </c>
      <c r="E824" s="2">
        <v>260.29000000000002</v>
      </c>
      <c r="F824" s="2">
        <f>tbl_Shipping[[#This Row],[delivery_date]]-tbl_Shipping[[#This Row],[dispatch_date]]</f>
        <v>2</v>
      </c>
    </row>
    <row r="825" spans="1:6" x14ac:dyDescent="0.3">
      <c r="A825" s="2" t="s">
        <v>3750</v>
      </c>
      <c r="B825" s="2" t="s">
        <v>14943</v>
      </c>
      <c r="C825" s="3">
        <v>46030</v>
      </c>
      <c r="D825" s="3">
        <v>46035</v>
      </c>
      <c r="E825" s="2">
        <v>148.44999999999999</v>
      </c>
      <c r="F825" s="2">
        <f>tbl_Shipping[[#This Row],[delivery_date]]-tbl_Shipping[[#This Row],[dispatch_date]]</f>
        <v>5</v>
      </c>
    </row>
    <row r="826" spans="1:6" x14ac:dyDescent="0.3">
      <c r="A826" s="2" t="s">
        <v>3751</v>
      </c>
      <c r="B826" s="2" t="s">
        <v>14943</v>
      </c>
      <c r="C826" s="3">
        <v>46081</v>
      </c>
      <c r="D826" s="3">
        <v>46083</v>
      </c>
      <c r="E826" s="2">
        <v>263.86</v>
      </c>
      <c r="F826" s="2">
        <f>tbl_Shipping[[#This Row],[delivery_date]]-tbl_Shipping[[#This Row],[dispatch_date]]</f>
        <v>2</v>
      </c>
    </row>
    <row r="827" spans="1:6" x14ac:dyDescent="0.3">
      <c r="A827" s="2" t="s">
        <v>3752</v>
      </c>
      <c r="B827" s="2" t="s">
        <v>14944</v>
      </c>
      <c r="C827" s="3">
        <v>45918</v>
      </c>
      <c r="D827" s="3">
        <v>45919</v>
      </c>
      <c r="E827" s="2">
        <v>389.15</v>
      </c>
      <c r="F827" s="2">
        <f>tbl_Shipping[[#This Row],[delivery_date]]-tbl_Shipping[[#This Row],[dispatch_date]]</f>
        <v>1</v>
      </c>
    </row>
    <row r="828" spans="1:6" x14ac:dyDescent="0.3">
      <c r="A828" s="2" t="s">
        <v>3753</v>
      </c>
      <c r="B828" s="2" t="s">
        <v>2446</v>
      </c>
      <c r="C828" s="3">
        <v>45641</v>
      </c>
      <c r="D828" s="3">
        <v>45645</v>
      </c>
      <c r="E828" s="2">
        <v>122.3</v>
      </c>
      <c r="F828" s="2">
        <f>tbl_Shipping[[#This Row],[delivery_date]]-tbl_Shipping[[#This Row],[dispatch_date]]</f>
        <v>4</v>
      </c>
    </row>
    <row r="829" spans="1:6" x14ac:dyDescent="0.3">
      <c r="A829" s="2" t="s">
        <v>3754</v>
      </c>
      <c r="B829" s="2" t="s">
        <v>14944</v>
      </c>
      <c r="C829" s="3">
        <v>46205</v>
      </c>
      <c r="D829" s="3">
        <v>46209</v>
      </c>
      <c r="E829" s="2">
        <v>235.55</v>
      </c>
      <c r="F829" s="2">
        <f>tbl_Shipping[[#This Row],[delivery_date]]-tbl_Shipping[[#This Row],[dispatch_date]]</f>
        <v>4</v>
      </c>
    </row>
    <row r="830" spans="1:6" x14ac:dyDescent="0.3">
      <c r="A830" s="2" t="s">
        <v>3755</v>
      </c>
      <c r="B830" s="2" t="s">
        <v>14943</v>
      </c>
      <c r="C830" s="3">
        <v>45450</v>
      </c>
      <c r="D830" s="3">
        <v>45455</v>
      </c>
      <c r="E830" s="2">
        <v>157.04</v>
      </c>
      <c r="F830" s="2">
        <f>tbl_Shipping[[#This Row],[delivery_date]]-tbl_Shipping[[#This Row],[dispatch_date]]</f>
        <v>5</v>
      </c>
    </row>
    <row r="831" spans="1:6" x14ac:dyDescent="0.3">
      <c r="A831" s="2" t="s">
        <v>3756</v>
      </c>
      <c r="B831" s="2" t="s">
        <v>2446</v>
      </c>
      <c r="C831" s="3">
        <v>45439</v>
      </c>
      <c r="D831" s="3">
        <v>45446</v>
      </c>
      <c r="E831" s="2">
        <v>198.54</v>
      </c>
      <c r="F831" s="2">
        <f>tbl_Shipping[[#This Row],[delivery_date]]-tbl_Shipping[[#This Row],[dispatch_date]]</f>
        <v>7</v>
      </c>
    </row>
    <row r="832" spans="1:6" x14ac:dyDescent="0.3">
      <c r="A832" s="2" t="s">
        <v>3757</v>
      </c>
      <c r="B832" s="2" t="s">
        <v>14943</v>
      </c>
      <c r="C832" s="3">
        <v>45383</v>
      </c>
      <c r="D832" s="3">
        <v>45391</v>
      </c>
      <c r="E832" s="2">
        <v>316.12</v>
      </c>
      <c r="F832" s="2">
        <f>tbl_Shipping[[#This Row],[delivery_date]]-tbl_Shipping[[#This Row],[dispatch_date]]</f>
        <v>8</v>
      </c>
    </row>
    <row r="833" spans="1:6" x14ac:dyDescent="0.3">
      <c r="A833" s="2" t="s">
        <v>3758</v>
      </c>
      <c r="B833" s="2" t="s">
        <v>2446</v>
      </c>
      <c r="C833" s="3">
        <v>45460</v>
      </c>
      <c r="D833" s="3">
        <v>45465</v>
      </c>
      <c r="E833" s="2">
        <v>72.55</v>
      </c>
      <c r="F833" s="2">
        <f>tbl_Shipping[[#This Row],[delivery_date]]-tbl_Shipping[[#This Row],[dispatch_date]]</f>
        <v>5</v>
      </c>
    </row>
    <row r="834" spans="1:6" x14ac:dyDescent="0.3">
      <c r="A834" s="2" t="s">
        <v>3759</v>
      </c>
      <c r="B834" s="2" t="s">
        <v>2446</v>
      </c>
      <c r="C834" s="3">
        <v>45477</v>
      </c>
      <c r="D834" s="3">
        <v>45483</v>
      </c>
      <c r="E834" s="2">
        <v>130.22999999999999</v>
      </c>
      <c r="F834" s="2">
        <f>tbl_Shipping[[#This Row],[delivery_date]]-tbl_Shipping[[#This Row],[dispatch_date]]</f>
        <v>6</v>
      </c>
    </row>
    <row r="835" spans="1:6" x14ac:dyDescent="0.3">
      <c r="A835" s="2" t="s">
        <v>3760</v>
      </c>
      <c r="B835" s="2" t="s">
        <v>2446</v>
      </c>
      <c r="C835" s="3">
        <v>46190</v>
      </c>
      <c r="D835" s="3">
        <v>46194</v>
      </c>
      <c r="E835" s="2">
        <v>285.26</v>
      </c>
      <c r="F835" s="2">
        <f>tbl_Shipping[[#This Row],[delivery_date]]-tbl_Shipping[[#This Row],[dispatch_date]]</f>
        <v>4</v>
      </c>
    </row>
    <row r="836" spans="1:6" x14ac:dyDescent="0.3">
      <c r="A836" s="2" t="s">
        <v>3761</v>
      </c>
      <c r="B836" s="2" t="s">
        <v>2446</v>
      </c>
      <c r="C836" s="3">
        <v>45876</v>
      </c>
      <c r="D836" s="3">
        <v>45881</v>
      </c>
      <c r="E836" s="2">
        <v>281.51</v>
      </c>
      <c r="F836" s="2">
        <f>tbl_Shipping[[#This Row],[delivery_date]]-tbl_Shipping[[#This Row],[dispatch_date]]</f>
        <v>5</v>
      </c>
    </row>
    <row r="837" spans="1:6" x14ac:dyDescent="0.3">
      <c r="A837" s="2" t="s">
        <v>3762</v>
      </c>
      <c r="B837" s="2" t="s">
        <v>2446</v>
      </c>
      <c r="C837" s="3">
        <v>46170</v>
      </c>
      <c r="D837" s="3">
        <v>46173</v>
      </c>
      <c r="E837" s="2">
        <v>171.53</v>
      </c>
      <c r="F837" s="2">
        <f>tbl_Shipping[[#This Row],[delivery_date]]-tbl_Shipping[[#This Row],[dispatch_date]]</f>
        <v>3</v>
      </c>
    </row>
    <row r="838" spans="1:6" x14ac:dyDescent="0.3">
      <c r="A838" s="2" t="s">
        <v>3763</v>
      </c>
      <c r="B838" s="2" t="s">
        <v>2446</v>
      </c>
      <c r="C838" s="3">
        <v>45616</v>
      </c>
      <c r="D838" s="3">
        <v>45624</v>
      </c>
      <c r="E838" s="2">
        <v>81.34</v>
      </c>
      <c r="F838" s="2">
        <f>tbl_Shipping[[#This Row],[delivery_date]]-tbl_Shipping[[#This Row],[dispatch_date]]</f>
        <v>8</v>
      </c>
    </row>
    <row r="839" spans="1:6" x14ac:dyDescent="0.3">
      <c r="A839" s="2" t="s">
        <v>3764</v>
      </c>
      <c r="B839" s="2" t="s">
        <v>14943</v>
      </c>
      <c r="C839" s="3">
        <v>46191</v>
      </c>
      <c r="D839" s="3">
        <v>46192</v>
      </c>
      <c r="E839" s="2">
        <v>289.11</v>
      </c>
      <c r="F839" s="2">
        <f>tbl_Shipping[[#This Row],[delivery_date]]-tbl_Shipping[[#This Row],[dispatch_date]]</f>
        <v>1</v>
      </c>
    </row>
    <row r="840" spans="1:6" x14ac:dyDescent="0.3">
      <c r="A840" s="2" t="s">
        <v>3765</v>
      </c>
      <c r="B840" s="2" t="s">
        <v>2446</v>
      </c>
      <c r="C840" s="3">
        <v>45543</v>
      </c>
      <c r="D840" s="3">
        <v>45547</v>
      </c>
      <c r="E840" s="2">
        <v>177.28</v>
      </c>
      <c r="F840" s="2">
        <f>tbl_Shipping[[#This Row],[delivery_date]]-tbl_Shipping[[#This Row],[dispatch_date]]</f>
        <v>4</v>
      </c>
    </row>
    <row r="841" spans="1:6" x14ac:dyDescent="0.3">
      <c r="A841" s="2" t="s">
        <v>3766</v>
      </c>
      <c r="B841" s="2" t="s">
        <v>2446</v>
      </c>
      <c r="C841" s="3">
        <v>45456</v>
      </c>
      <c r="D841" s="3">
        <v>45458</v>
      </c>
      <c r="E841" s="2">
        <v>189.12</v>
      </c>
      <c r="F841" s="2">
        <f>tbl_Shipping[[#This Row],[delivery_date]]-tbl_Shipping[[#This Row],[dispatch_date]]</f>
        <v>2</v>
      </c>
    </row>
    <row r="842" spans="1:6" x14ac:dyDescent="0.3">
      <c r="A842" s="2" t="s">
        <v>3767</v>
      </c>
      <c r="B842" s="2" t="s">
        <v>14943</v>
      </c>
      <c r="C842" s="3">
        <v>45766</v>
      </c>
      <c r="D842" s="3">
        <v>45773</v>
      </c>
      <c r="E842" s="2">
        <v>262.05</v>
      </c>
      <c r="F842" s="2">
        <f>tbl_Shipping[[#This Row],[delivery_date]]-tbl_Shipping[[#This Row],[dispatch_date]]</f>
        <v>7</v>
      </c>
    </row>
    <row r="843" spans="1:6" x14ac:dyDescent="0.3">
      <c r="A843" s="2" t="s">
        <v>3768</v>
      </c>
      <c r="B843" s="2" t="s">
        <v>14943</v>
      </c>
      <c r="C843" s="3">
        <v>46130</v>
      </c>
      <c r="D843" s="3">
        <v>46135</v>
      </c>
      <c r="E843" s="2">
        <v>117.3</v>
      </c>
      <c r="F843" s="2">
        <f>tbl_Shipping[[#This Row],[delivery_date]]-tbl_Shipping[[#This Row],[dispatch_date]]</f>
        <v>5</v>
      </c>
    </row>
    <row r="844" spans="1:6" x14ac:dyDescent="0.3">
      <c r="A844" s="2" t="s">
        <v>3769</v>
      </c>
      <c r="B844" s="2" t="s">
        <v>2446</v>
      </c>
      <c r="C844" s="3">
        <v>46237</v>
      </c>
      <c r="D844" s="3">
        <v>46239</v>
      </c>
      <c r="E844" s="2">
        <v>170.84</v>
      </c>
      <c r="F844" s="2">
        <f>tbl_Shipping[[#This Row],[delivery_date]]-tbl_Shipping[[#This Row],[dispatch_date]]</f>
        <v>2</v>
      </c>
    </row>
    <row r="845" spans="1:6" x14ac:dyDescent="0.3">
      <c r="A845" s="2" t="s">
        <v>3770</v>
      </c>
      <c r="B845" s="2" t="s">
        <v>2446</v>
      </c>
      <c r="C845" s="3">
        <v>45617</v>
      </c>
      <c r="D845" s="3">
        <v>45620</v>
      </c>
      <c r="E845" s="2">
        <v>78.73</v>
      </c>
      <c r="F845" s="2">
        <f>tbl_Shipping[[#This Row],[delivery_date]]-tbl_Shipping[[#This Row],[dispatch_date]]</f>
        <v>3</v>
      </c>
    </row>
    <row r="846" spans="1:6" x14ac:dyDescent="0.3">
      <c r="A846" s="2" t="s">
        <v>3771</v>
      </c>
      <c r="B846" s="2" t="s">
        <v>14943</v>
      </c>
      <c r="C846" s="3">
        <v>45780</v>
      </c>
      <c r="D846" s="3">
        <v>45787</v>
      </c>
      <c r="E846" s="2">
        <v>213.02</v>
      </c>
      <c r="F846" s="2">
        <f>tbl_Shipping[[#This Row],[delivery_date]]-tbl_Shipping[[#This Row],[dispatch_date]]</f>
        <v>7</v>
      </c>
    </row>
    <row r="847" spans="1:6" x14ac:dyDescent="0.3">
      <c r="A847" s="2" t="s">
        <v>3772</v>
      </c>
      <c r="B847" s="2" t="s">
        <v>2446</v>
      </c>
      <c r="C847" s="3">
        <v>45774</v>
      </c>
      <c r="D847" s="3">
        <v>45776</v>
      </c>
      <c r="E847" s="2">
        <v>166.92</v>
      </c>
      <c r="F847" s="2">
        <f>tbl_Shipping[[#This Row],[delivery_date]]-tbl_Shipping[[#This Row],[dispatch_date]]</f>
        <v>2</v>
      </c>
    </row>
    <row r="848" spans="1:6" x14ac:dyDescent="0.3">
      <c r="A848" s="2" t="s">
        <v>3773</v>
      </c>
      <c r="B848" s="2" t="s">
        <v>2446</v>
      </c>
      <c r="C848" s="3">
        <v>45910</v>
      </c>
      <c r="D848" s="3">
        <v>45913</v>
      </c>
      <c r="E848" s="2">
        <v>288.83</v>
      </c>
      <c r="F848" s="2">
        <f>tbl_Shipping[[#This Row],[delivery_date]]-tbl_Shipping[[#This Row],[dispatch_date]]</f>
        <v>3</v>
      </c>
    </row>
    <row r="849" spans="1:6" x14ac:dyDescent="0.3">
      <c r="A849" s="2" t="s">
        <v>3774</v>
      </c>
      <c r="B849" s="2" t="s">
        <v>2446</v>
      </c>
      <c r="C849" s="3">
        <v>45777</v>
      </c>
      <c r="D849" s="3">
        <v>45785</v>
      </c>
      <c r="E849" s="2">
        <v>57.76</v>
      </c>
      <c r="F849" s="2">
        <f>tbl_Shipping[[#This Row],[delivery_date]]-tbl_Shipping[[#This Row],[dispatch_date]]</f>
        <v>8</v>
      </c>
    </row>
    <row r="850" spans="1:6" x14ac:dyDescent="0.3">
      <c r="A850" s="2" t="s">
        <v>3775</v>
      </c>
      <c r="B850" s="2" t="s">
        <v>14943</v>
      </c>
      <c r="C850" s="3">
        <v>45995</v>
      </c>
      <c r="D850" s="3">
        <v>46001</v>
      </c>
      <c r="E850" s="2">
        <v>204.9</v>
      </c>
      <c r="F850" s="2">
        <f>tbl_Shipping[[#This Row],[delivery_date]]-tbl_Shipping[[#This Row],[dispatch_date]]</f>
        <v>6</v>
      </c>
    </row>
    <row r="851" spans="1:6" x14ac:dyDescent="0.3">
      <c r="A851" s="2" t="s">
        <v>3776</v>
      </c>
      <c r="B851" s="2" t="s">
        <v>14943</v>
      </c>
      <c r="C851" s="3">
        <v>45364</v>
      </c>
      <c r="D851" s="3">
        <v>45372</v>
      </c>
      <c r="E851" s="2">
        <v>212.05</v>
      </c>
      <c r="F851" s="2">
        <f>tbl_Shipping[[#This Row],[delivery_date]]-tbl_Shipping[[#This Row],[dispatch_date]]</f>
        <v>8</v>
      </c>
    </row>
    <row r="852" spans="1:6" x14ac:dyDescent="0.3">
      <c r="A852" s="2" t="s">
        <v>3777</v>
      </c>
      <c r="B852" s="2" t="s">
        <v>2446</v>
      </c>
      <c r="C852" s="3">
        <v>46187</v>
      </c>
      <c r="D852" s="3">
        <v>46194</v>
      </c>
      <c r="E852" s="2">
        <v>246.64</v>
      </c>
      <c r="F852" s="2">
        <f>tbl_Shipping[[#This Row],[delivery_date]]-tbl_Shipping[[#This Row],[dispatch_date]]</f>
        <v>7</v>
      </c>
    </row>
    <row r="853" spans="1:6" x14ac:dyDescent="0.3">
      <c r="A853" s="2" t="s">
        <v>3778</v>
      </c>
      <c r="B853" s="2" t="s">
        <v>14943</v>
      </c>
      <c r="C853" s="3">
        <v>46144</v>
      </c>
      <c r="D853" s="3">
        <v>46151</v>
      </c>
      <c r="E853" s="2">
        <v>327.47000000000003</v>
      </c>
      <c r="F853" s="2">
        <f>tbl_Shipping[[#This Row],[delivery_date]]-tbl_Shipping[[#This Row],[dispatch_date]]</f>
        <v>7</v>
      </c>
    </row>
    <row r="854" spans="1:6" x14ac:dyDescent="0.3">
      <c r="A854" s="2" t="s">
        <v>3779</v>
      </c>
      <c r="B854" s="2" t="s">
        <v>2446</v>
      </c>
      <c r="C854" s="3">
        <v>46064</v>
      </c>
      <c r="D854" s="3">
        <v>46065</v>
      </c>
      <c r="E854" s="2">
        <v>94.02</v>
      </c>
      <c r="F854" s="2">
        <f>tbl_Shipping[[#This Row],[delivery_date]]-tbl_Shipping[[#This Row],[dispatch_date]]</f>
        <v>1</v>
      </c>
    </row>
    <row r="855" spans="1:6" x14ac:dyDescent="0.3">
      <c r="A855" s="2" t="s">
        <v>3780</v>
      </c>
      <c r="B855" s="2" t="s">
        <v>14943</v>
      </c>
      <c r="C855" s="3">
        <v>45779</v>
      </c>
      <c r="D855" s="3">
        <v>45783</v>
      </c>
      <c r="E855" s="2">
        <v>180.37</v>
      </c>
      <c r="F855" s="2">
        <f>tbl_Shipping[[#This Row],[delivery_date]]-tbl_Shipping[[#This Row],[dispatch_date]]</f>
        <v>4</v>
      </c>
    </row>
    <row r="856" spans="1:6" x14ac:dyDescent="0.3">
      <c r="A856" s="2" t="s">
        <v>3781</v>
      </c>
      <c r="B856" s="2" t="s">
        <v>14944</v>
      </c>
      <c r="C856" s="3">
        <v>45656</v>
      </c>
      <c r="D856" s="3">
        <v>45658</v>
      </c>
      <c r="E856" s="2">
        <v>342.14</v>
      </c>
      <c r="F856" s="2">
        <f>tbl_Shipping[[#This Row],[delivery_date]]-tbl_Shipping[[#This Row],[dispatch_date]]</f>
        <v>2</v>
      </c>
    </row>
    <row r="857" spans="1:6" x14ac:dyDescent="0.3">
      <c r="A857" s="2" t="s">
        <v>3782</v>
      </c>
      <c r="B857" s="2" t="s">
        <v>2446</v>
      </c>
      <c r="C857" s="3">
        <v>45905</v>
      </c>
      <c r="D857" s="3">
        <v>45908</v>
      </c>
      <c r="E857" s="2">
        <v>48.66</v>
      </c>
      <c r="F857" s="2">
        <f>tbl_Shipping[[#This Row],[delivery_date]]-tbl_Shipping[[#This Row],[dispatch_date]]</f>
        <v>3</v>
      </c>
    </row>
    <row r="858" spans="1:6" x14ac:dyDescent="0.3">
      <c r="A858" s="2" t="s">
        <v>3783</v>
      </c>
      <c r="B858" s="2" t="s">
        <v>14943</v>
      </c>
      <c r="C858" s="3">
        <v>45625</v>
      </c>
      <c r="D858" s="3">
        <v>45627</v>
      </c>
      <c r="E858" s="2">
        <v>185.39</v>
      </c>
      <c r="F858" s="2">
        <f>tbl_Shipping[[#This Row],[delivery_date]]-tbl_Shipping[[#This Row],[dispatch_date]]</f>
        <v>2</v>
      </c>
    </row>
    <row r="859" spans="1:6" x14ac:dyDescent="0.3">
      <c r="A859" s="2" t="s">
        <v>3784</v>
      </c>
      <c r="B859" s="2" t="s">
        <v>2446</v>
      </c>
      <c r="C859" s="3">
        <v>45805</v>
      </c>
      <c r="D859" s="3">
        <v>45809</v>
      </c>
      <c r="E859" s="2">
        <v>204.66</v>
      </c>
      <c r="F859" s="2">
        <f>tbl_Shipping[[#This Row],[delivery_date]]-tbl_Shipping[[#This Row],[dispatch_date]]</f>
        <v>4</v>
      </c>
    </row>
    <row r="860" spans="1:6" x14ac:dyDescent="0.3">
      <c r="A860" s="2" t="s">
        <v>3785</v>
      </c>
      <c r="B860" s="2" t="s">
        <v>14943</v>
      </c>
      <c r="C860" s="3">
        <v>45826</v>
      </c>
      <c r="D860" s="3">
        <v>45831</v>
      </c>
      <c r="E860" s="2">
        <v>167.54</v>
      </c>
      <c r="F860" s="2">
        <f>tbl_Shipping[[#This Row],[delivery_date]]-tbl_Shipping[[#This Row],[dispatch_date]]</f>
        <v>5</v>
      </c>
    </row>
    <row r="861" spans="1:6" x14ac:dyDescent="0.3">
      <c r="A861" s="2" t="s">
        <v>3786</v>
      </c>
      <c r="B861" s="2" t="s">
        <v>14943</v>
      </c>
      <c r="C861" s="3">
        <v>45943</v>
      </c>
      <c r="D861" s="3">
        <v>45946</v>
      </c>
      <c r="E861" s="2">
        <v>138.4</v>
      </c>
      <c r="F861" s="2">
        <f>tbl_Shipping[[#This Row],[delivery_date]]-tbl_Shipping[[#This Row],[dispatch_date]]</f>
        <v>3</v>
      </c>
    </row>
    <row r="862" spans="1:6" x14ac:dyDescent="0.3">
      <c r="A862" s="2" t="s">
        <v>3787</v>
      </c>
      <c r="B862" s="2" t="s">
        <v>2446</v>
      </c>
      <c r="C862" s="3">
        <v>46057</v>
      </c>
      <c r="D862" s="3">
        <v>46064</v>
      </c>
      <c r="E862" s="2">
        <v>44.43</v>
      </c>
      <c r="F862" s="2">
        <f>tbl_Shipping[[#This Row],[delivery_date]]-tbl_Shipping[[#This Row],[dispatch_date]]</f>
        <v>7</v>
      </c>
    </row>
    <row r="863" spans="1:6" x14ac:dyDescent="0.3">
      <c r="A863" s="2" t="s">
        <v>3788</v>
      </c>
      <c r="B863" s="2" t="s">
        <v>2446</v>
      </c>
      <c r="C863" s="3">
        <v>45679</v>
      </c>
      <c r="D863" s="3">
        <v>45682</v>
      </c>
      <c r="E863" s="2">
        <v>135.86000000000001</v>
      </c>
      <c r="F863" s="2">
        <f>tbl_Shipping[[#This Row],[delivery_date]]-tbl_Shipping[[#This Row],[dispatch_date]]</f>
        <v>3</v>
      </c>
    </row>
    <row r="864" spans="1:6" x14ac:dyDescent="0.3">
      <c r="A864" s="2" t="s">
        <v>3789</v>
      </c>
      <c r="B864" s="2" t="s">
        <v>14943</v>
      </c>
      <c r="C864" s="3">
        <v>45884</v>
      </c>
      <c r="D864" s="3">
        <v>45885</v>
      </c>
      <c r="E864" s="2">
        <v>120.29</v>
      </c>
      <c r="F864" s="2">
        <f>tbl_Shipping[[#This Row],[delivery_date]]-tbl_Shipping[[#This Row],[dispatch_date]]</f>
        <v>1</v>
      </c>
    </row>
    <row r="865" spans="1:6" x14ac:dyDescent="0.3">
      <c r="A865" s="2" t="s">
        <v>3790</v>
      </c>
      <c r="B865" s="2" t="s">
        <v>2446</v>
      </c>
      <c r="C865" s="3">
        <v>45607</v>
      </c>
      <c r="D865" s="3">
        <v>45612</v>
      </c>
      <c r="E865" s="2">
        <v>137.46</v>
      </c>
      <c r="F865" s="2">
        <f>tbl_Shipping[[#This Row],[delivery_date]]-tbl_Shipping[[#This Row],[dispatch_date]]</f>
        <v>5</v>
      </c>
    </row>
    <row r="866" spans="1:6" x14ac:dyDescent="0.3">
      <c r="A866" s="2" t="s">
        <v>3791</v>
      </c>
      <c r="B866" s="2" t="s">
        <v>14944</v>
      </c>
      <c r="C866" s="3">
        <v>45761</v>
      </c>
      <c r="D866" s="3">
        <v>45769</v>
      </c>
      <c r="E866" s="2">
        <v>438.75</v>
      </c>
      <c r="F866" s="2">
        <f>tbl_Shipping[[#This Row],[delivery_date]]-tbl_Shipping[[#This Row],[dispatch_date]]</f>
        <v>8</v>
      </c>
    </row>
    <row r="867" spans="1:6" x14ac:dyDescent="0.3">
      <c r="A867" s="2" t="s">
        <v>3792</v>
      </c>
      <c r="B867" s="2" t="s">
        <v>2446</v>
      </c>
      <c r="C867" s="3">
        <v>45829</v>
      </c>
      <c r="D867" s="3">
        <v>45830</v>
      </c>
      <c r="E867" s="2">
        <v>47.03</v>
      </c>
      <c r="F867" s="2">
        <f>tbl_Shipping[[#This Row],[delivery_date]]-tbl_Shipping[[#This Row],[dispatch_date]]</f>
        <v>1</v>
      </c>
    </row>
    <row r="868" spans="1:6" x14ac:dyDescent="0.3">
      <c r="A868" s="2" t="s">
        <v>3793</v>
      </c>
      <c r="B868" s="2" t="s">
        <v>2446</v>
      </c>
      <c r="C868" s="3">
        <v>45474</v>
      </c>
      <c r="D868" s="3">
        <v>45479</v>
      </c>
      <c r="E868" s="2">
        <v>41.72</v>
      </c>
      <c r="F868" s="2">
        <f>tbl_Shipping[[#This Row],[delivery_date]]-tbl_Shipping[[#This Row],[dispatch_date]]</f>
        <v>5</v>
      </c>
    </row>
    <row r="869" spans="1:6" x14ac:dyDescent="0.3">
      <c r="A869" s="2" t="s">
        <v>3794</v>
      </c>
      <c r="B869" s="2" t="s">
        <v>2446</v>
      </c>
      <c r="C869" s="3">
        <v>46160</v>
      </c>
      <c r="D869" s="3">
        <v>46165</v>
      </c>
      <c r="E869" s="2">
        <v>80.23</v>
      </c>
      <c r="F869" s="2">
        <f>tbl_Shipping[[#This Row],[delivery_date]]-tbl_Shipping[[#This Row],[dispatch_date]]</f>
        <v>5</v>
      </c>
    </row>
    <row r="870" spans="1:6" x14ac:dyDescent="0.3">
      <c r="A870" s="2" t="s">
        <v>3795</v>
      </c>
      <c r="B870" s="2" t="s">
        <v>14943</v>
      </c>
      <c r="C870" s="3">
        <v>46220</v>
      </c>
      <c r="D870" s="3">
        <v>46225</v>
      </c>
      <c r="E870" s="2">
        <v>151.13</v>
      </c>
      <c r="F870" s="2">
        <f>tbl_Shipping[[#This Row],[delivery_date]]-tbl_Shipping[[#This Row],[dispatch_date]]</f>
        <v>5</v>
      </c>
    </row>
    <row r="871" spans="1:6" x14ac:dyDescent="0.3">
      <c r="A871" s="2" t="s">
        <v>3796</v>
      </c>
      <c r="B871" s="2" t="s">
        <v>14944</v>
      </c>
      <c r="C871" s="3">
        <v>45958</v>
      </c>
      <c r="D871" s="3">
        <v>45964</v>
      </c>
      <c r="E871" s="2">
        <v>307.75</v>
      </c>
      <c r="F871" s="2">
        <f>tbl_Shipping[[#This Row],[delivery_date]]-tbl_Shipping[[#This Row],[dispatch_date]]</f>
        <v>6</v>
      </c>
    </row>
    <row r="872" spans="1:6" x14ac:dyDescent="0.3">
      <c r="A872" s="2" t="s">
        <v>3797</v>
      </c>
      <c r="B872" s="2" t="s">
        <v>2446</v>
      </c>
      <c r="C872" s="3">
        <v>46064</v>
      </c>
      <c r="D872" s="3">
        <v>46068</v>
      </c>
      <c r="E872" s="2">
        <v>289.45999999999998</v>
      </c>
      <c r="F872" s="2">
        <f>tbl_Shipping[[#This Row],[delivery_date]]-tbl_Shipping[[#This Row],[dispatch_date]]</f>
        <v>4</v>
      </c>
    </row>
    <row r="873" spans="1:6" x14ac:dyDescent="0.3">
      <c r="A873" s="2" t="s">
        <v>3798</v>
      </c>
      <c r="B873" s="2" t="s">
        <v>2446</v>
      </c>
      <c r="C873" s="3">
        <v>45327</v>
      </c>
      <c r="D873" s="3">
        <v>45329</v>
      </c>
      <c r="E873" s="2">
        <v>203.94</v>
      </c>
      <c r="F873" s="2">
        <f>tbl_Shipping[[#This Row],[delivery_date]]-tbl_Shipping[[#This Row],[dispatch_date]]</f>
        <v>2</v>
      </c>
    </row>
    <row r="874" spans="1:6" x14ac:dyDescent="0.3">
      <c r="A874" s="2" t="s">
        <v>3799</v>
      </c>
      <c r="B874" s="2" t="s">
        <v>2446</v>
      </c>
      <c r="C874" s="3">
        <v>45859</v>
      </c>
      <c r="D874" s="3">
        <v>45867</v>
      </c>
      <c r="E874" s="2">
        <v>171.21</v>
      </c>
      <c r="F874" s="2">
        <f>tbl_Shipping[[#This Row],[delivery_date]]-tbl_Shipping[[#This Row],[dispatch_date]]</f>
        <v>8</v>
      </c>
    </row>
    <row r="875" spans="1:6" x14ac:dyDescent="0.3">
      <c r="A875" s="2" t="s">
        <v>3800</v>
      </c>
      <c r="B875" s="2" t="s">
        <v>2446</v>
      </c>
      <c r="C875" s="3">
        <v>45653</v>
      </c>
      <c r="D875" s="3">
        <v>45657</v>
      </c>
      <c r="E875" s="2">
        <v>249.3</v>
      </c>
      <c r="F875" s="2">
        <f>tbl_Shipping[[#This Row],[delivery_date]]-tbl_Shipping[[#This Row],[dispatch_date]]</f>
        <v>4</v>
      </c>
    </row>
    <row r="876" spans="1:6" x14ac:dyDescent="0.3">
      <c r="A876" s="2" t="s">
        <v>3801</v>
      </c>
      <c r="B876" s="2" t="s">
        <v>2446</v>
      </c>
      <c r="C876" s="3">
        <v>46052</v>
      </c>
      <c r="D876" s="3">
        <v>46054</v>
      </c>
      <c r="E876" s="2">
        <v>291.89999999999998</v>
      </c>
      <c r="F876" s="2">
        <f>tbl_Shipping[[#This Row],[delivery_date]]-tbl_Shipping[[#This Row],[dispatch_date]]</f>
        <v>2</v>
      </c>
    </row>
    <row r="877" spans="1:6" x14ac:dyDescent="0.3">
      <c r="A877" s="2" t="s">
        <v>3802</v>
      </c>
      <c r="B877" s="2" t="s">
        <v>2446</v>
      </c>
      <c r="C877" s="3">
        <v>45584</v>
      </c>
      <c r="D877" s="3">
        <v>45587</v>
      </c>
      <c r="E877" s="2">
        <v>270.82</v>
      </c>
      <c r="F877" s="2">
        <f>tbl_Shipping[[#This Row],[delivery_date]]-tbl_Shipping[[#This Row],[dispatch_date]]</f>
        <v>3</v>
      </c>
    </row>
    <row r="878" spans="1:6" x14ac:dyDescent="0.3">
      <c r="A878" s="2" t="s">
        <v>3803</v>
      </c>
      <c r="B878" s="2" t="s">
        <v>2446</v>
      </c>
      <c r="C878" s="3">
        <v>46108</v>
      </c>
      <c r="D878" s="3">
        <v>46109</v>
      </c>
      <c r="E878" s="2">
        <v>147.94</v>
      </c>
      <c r="F878" s="2">
        <f>tbl_Shipping[[#This Row],[delivery_date]]-tbl_Shipping[[#This Row],[dispatch_date]]</f>
        <v>1</v>
      </c>
    </row>
    <row r="879" spans="1:6" x14ac:dyDescent="0.3">
      <c r="A879" s="2" t="s">
        <v>3804</v>
      </c>
      <c r="B879" s="2" t="s">
        <v>2446</v>
      </c>
      <c r="C879" s="3">
        <v>45326</v>
      </c>
      <c r="D879" s="3">
        <v>45332</v>
      </c>
      <c r="E879" s="2">
        <v>232.81</v>
      </c>
      <c r="F879" s="2">
        <f>tbl_Shipping[[#This Row],[delivery_date]]-tbl_Shipping[[#This Row],[dispatch_date]]</f>
        <v>6</v>
      </c>
    </row>
    <row r="880" spans="1:6" x14ac:dyDescent="0.3">
      <c r="A880" s="2" t="s">
        <v>3805</v>
      </c>
      <c r="B880" s="2" t="s">
        <v>2446</v>
      </c>
      <c r="C880" s="3">
        <v>45824</v>
      </c>
      <c r="D880" s="3">
        <v>45832</v>
      </c>
      <c r="E880" s="2">
        <v>122.97</v>
      </c>
      <c r="F880" s="2">
        <f>tbl_Shipping[[#This Row],[delivery_date]]-tbl_Shipping[[#This Row],[dispatch_date]]</f>
        <v>8</v>
      </c>
    </row>
    <row r="881" spans="1:6" x14ac:dyDescent="0.3">
      <c r="A881" s="2" t="s">
        <v>3806</v>
      </c>
      <c r="B881" s="2" t="s">
        <v>2446</v>
      </c>
      <c r="C881" s="3">
        <v>45540</v>
      </c>
      <c r="D881" s="3">
        <v>45547</v>
      </c>
      <c r="E881" s="2">
        <v>88.55</v>
      </c>
      <c r="F881" s="2">
        <f>tbl_Shipping[[#This Row],[delivery_date]]-tbl_Shipping[[#This Row],[dispatch_date]]</f>
        <v>7</v>
      </c>
    </row>
    <row r="882" spans="1:6" x14ac:dyDescent="0.3">
      <c r="A882" s="2" t="s">
        <v>3807</v>
      </c>
      <c r="B882" s="2" t="s">
        <v>2446</v>
      </c>
      <c r="C882" s="3">
        <v>46143</v>
      </c>
      <c r="D882" s="3">
        <v>46149</v>
      </c>
      <c r="E882" s="2">
        <v>272.70999999999998</v>
      </c>
      <c r="F882" s="2">
        <f>tbl_Shipping[[#This Row],[delivery_date]]-tbl_Shipping[[#This Row],[dispatch_date]]</f>
        <v>6</v>
      </c>
    </row>
    <row r="883" spans="1:6" x14ac:dyDescent="0.3">
      <c r="A883" s="2" t="s">
        <v>3808</v>
      </c>
      <c r="B883" s="2" t="s">
        <v>2446</v>
      </c>
      <c r="C883" s="3">
        <v>45945</v>
      </c>
      <c r="D883" s="3">
        <v>45946</v>
      </c>
      <c r="E883" s="2">
        <v>259.27999999999997</v>
      </c>
      <c r="F883" s="2">
        <f>tbl_Shipping[[#This Row],[delivery_date]]-tbl_Shipping[[#This Row],[dispatch_date]]</f>
        <v>1</v>
      </c>
    </row>
    <row r="884" spans="1:6" x14ac:dyDescent="0.3">
      <c r="A884" s="2" t="s">
        <v>3809</v>
      </c>
      <c r="B884" s="2" t="s">
        <v>14943</v>
      </c>
      <c r="C884" s="3">
        <v>45823</v>
      </c>
      <c r="D884" s="3">
        <v>45830</v>
      </c>
      <c r="E884" s="2">
        <v>250.32</v>
      </c>
      <c r="F884" s="2">
        <f>tbl_Shipping[[#This Row],[delivery_date]]-tbl_Shipping[[#This Row],[dispatch_date]]</f>
        <v>7</v>
      </c>
    </row>
    <row r="885" spans="1:6" x14ac:dyDescent="0.3">
      <c r="A885" s="2" t="s">
        <v>3810</v>
      </c>
      <c r="B885" s="2" t="s">
        <v>14943</v>
      </c>
      <c r="C885" s="3">
        <v>45809</v>
      </c>
      <c r="D885" s="3">
        <v>45814</v>
      </c>
      <c r="E885" s="2">
        <v>186.61</v>
      </c>
      <c r="F885" s="2">
        <f>tbl_Shipping[[#This Row],[delivery_date]]-tbl_Shipping[[#This Row],[dispatch_date]]</f>
        <v>5</v>
      </c>
    </row>
    <row r="886" spans="1:6" x14ac:dyDescent="0.3">
      <c r="A886" s="2" t="s">
        <v>3811</v>
      </c>
      <c r="B886" s="2" t="s">
        <v>2446</v>
      </c>
      <c r="C886" s="3">
        <v>45936</v>
      </c>
      <c r="D886" s="3">
        <v>45937</v>
      </c>
      <c r="E886" s="2">
        <v>67.989999999999995</v>
      </c>
      <c r="F886" s="2">
        <f>tbl_Shipping[[#This Row],[delivery_date]]-tbl_Shipping[[#This Row],[dispatch_date]]</f>
        <v>1</v>
      </c>
    </row>
    <row r="887" spans="1:6" x14ac:dyDescent="0.3">
      <c r="A887" s="2" t="s">
        <v>3812</v>
      </c>
      <c r="B887" s="2" t="s">
        <v>2446</v>
      </c>
      <c r="C887" s="3">
        <v>45390</v>
      </c>
      <c r="D887" s="3">
        <v>45394</v>
      </c>
      <c r="E887" s="2">
        <v>148.37</v>
      </c>
      <c r="F887" s="2">
        <f>tbl_Shipping[[#This Row],[delivery_date]]-tbl_Shipping[[#This Row],[dispatch_date]]</f>
        <v>4</v>
      </c>
    </row>
    <row r="888" spans="1:6" x14ac:dyDescent="0.3">
      <c r="A888" s="2" t="s">
        <v>3813</v>
      </c>
      <c r="B888" s="2" t="s">
        <v>2446</v>
      </c>
      <c r="C888" s="3">
        <v>45449</v>
      </c>
      <c r="D888" s="3">
        <v>45451</v>
      </c>
      <c r="E888" s="2">
        <v>42.64</v>
      </c>
      <c r="F888" s="2">
        <f>tbl_Shipping[[#This Row],[delivery_date]]-tbl_Shipping[[#This Row],[dispatch_date]]</f>
        <v>2</v>
      </c>
    </row>
    <row r="889" spans="1:6" x14ac:dyDescent="0.3">
      <c r="A889" s="2" t="s">
        <v>3814</v>
      </c>
      <c r="B889" s="2" t="s">
        <v>2446</v>
      </c>
      <c r="C889" s="3">
        <v>45879</v>
      </c>
      <c r="D889" s="3">
        <v>45885</v>
      </c>
      <c r="E889" s="2">
        <v>84.71</v>
      </c>
      <c r="F889" s="2">
        <f>tbl_Shipping[[#This Row],[delivery_date]]-tbl_Shipping[[#This Row],[dispatch_date]]</f>
        <v>6</v>
      </c>
    </row>
    <row r="890" spans="1:6" x14ac:dyDescent="0.3">
      <c r="A890" s="2" t="s">
        <v>3815</v>
      </c>
      <c r="B890" s="2" t="s">
        <v>14944</v>
      </c>
      <c r="C890" s="3">
        <v>45942</v>
      </c>
      <c r="D890" s="3">
        <v>45947</v>
      </c>
      <c r="E890" s="2">
        <v>344.91</v>
      </c>
      <c r="F890" s="2">
        <f>tbl_Shipping[[#This Row],[delivery_date]]-tbl_Shipping[[#This Row],[dispatch_date]]</f>
        <v>5</v>
      </c>
    </row>
    <row r="891" spans="1:6" x14ac:dyDescent="0.3">
      <c r="A891" s="2" t="s">
        <v>3816</v>
      </c>
      <c r="B891" s="2" t="s">
        <v>14943</v>
      </c>
      <c r="C891" s="3">
        <v>45492</v>
      </c>
      <c r="D891" s="3">
        <v>45500</v>
      </c>
      <c r="E891" s="2">
        <v>360.29</v>
      </c>
      <c r="F891" s="2">
        <f>tbl_Shipping[[#This Row],[delivery_date]]-tbl_Shipping[[#This Row],[dispatch_date]]</f>
        <v>8</v>
      </c>
    </row>
    <row r="892" spans="1:6" x14ac:dyDescent="0.3">
      <c r="A892" s="2" t="s">
        <v>3817</v>
      </c>
      <c r="B892" s="2" t="s">
        <v>2446</v>
      </c>
      <c r="C892" s="3">
        <v>45682</v>
      </c>
      <c r="D892" s="3">
        <v>45687</v>
      </c>
      <c r="E892" s="2">
        <v>85.9</v>
      </c>
      <c r="F892" s="2">
        <f>tbl_Shipping[[#This Row],[delivery_date]]-tbl_Shipping[[#This Row],[dispatch_date]]</f>
        <v>5</v>
      </c>
    </row>
    <row r="893" spans="1:6" x14ac:dyDescent="0.3">
      <c r="A893" s="2" t="s">
        <v>3818</v>
      </c>
      <c r="B893" s="2" t="s">
        <v>2446</v>
      </c>
      <c r="C893" s="3">
        <v>45935</v>
      </c>
      <c r="D893" s="3">
        <v>45937</v>
      </c>
      <c r="E893" s="2">
        <v>225.38</v>
      </c>
      <c r="F893" s="2">
        <f>tbl_Shipping[[#This Row],[delivery_date]]-tbl_Shipping[[#This Row],[dispatch_date]]</f>
        <v>2</v>
      </c>
    </row>
    <row r="894" spans="1:6" x14ac:dyDescent="0.3">
      <c r="A894" s="2" t="s">
        <v>3819</v>
      </c>
      <c r="B894" s="2" t="s">
        <v>2446</v>
      </c>
      <c r="C894" s="3">
        <v>45764</v>
      </c>
      <c r="D894" s="3">
        <v>45772</v>
      </c>
      <c r="E894" s="2">
        <v>85.66</v>
      </c>
      <c r="F894" s="2">
        <f>tbl_Shipping[[#This Row],[delivery_date]]-tbl_Shipping[[#This Row],[dispatch_date]]</f>
        <v>8</v>
      </c>
    </row>
    <row r="895" spans="1:6" x14ac:dyDescent="0.3">
      <c r="A895" s="2" t="s">
        <v>3820</v>
      </c>
      <c r="B895" s="2" t="s">
        <v>14943</v>
      </c>
      <c r="C895" s="3">
        <v>45389</v>
      </c>
      <c r="D895" s="3">
        <v>45397</v>
      </c>
      <c r="E895" s="2">
        <v>312.36</v>
      </c>
      <c r="F895" s="2">
        <f>tbl_Shipping[[#This Row],[delivery_date]]-tbl_Shipping[[#This Row],[dispatch_date]]</f>
        <v>8</v>
      </c>
    </row>
    <row r="896" spans="1:6" x14ac:dyDescent="0.3">
      <c r="A896" s="2" t="s">
        <v>3821</v>
      </c>
      <c r="B896" s="2" t="s">
        <v>14943</v>
      </c>
      <c r="C896" s="3">
        <v>45695</v>
      </c>
      <c r="D896" s="3">
        <v>45702</v>
      </c>
      <c r="E896" s="2">
        <v>251.28</v>
      </c>
      <c r="F896" s="2">
        <f>tbl_Shipping[[#This Row],[delivery_date]]-tbl_Shipping[[#This Row],[dispatch_date]]</f>
        <v>7</v>
      </c>
    </row>
    <row r="897" spans="1:6" x14ac:dyDescent="0.3">
      <c r="A897" s="2" t="s">
        <v>3822</v>
      </c>
      <c r="B897" s="2" t="s">
        <v>14943</v>
      </c>
      <c r="C897" s="3">
        <v>45934</v>
      </c>
      <c r="D897" s="3">
        <v>45939</v>
      </c>
      <c r="E897" s="2">
        <v>351.7</v>
      </c>
      <c r="F897" s="2">
        <f>tbl_Shipping[[#This Row],[delivery_date]]-tbl_Shipping[[#This Row],[dispatch_date]]</f>
        <v>5</v>
      </c>
    </row>
    <row r="898" spans="1:6" x14ac:dyDescent="0.3">
      <c r="A898" s="2" t="s">
        <v>3823</v>
      </c>
      <c r="B898" s="2" t="s">
        <v>2446</v>
      </c>
      <c r="C898" s="3">
        <v>45943</v>
      </c>
      <c r="D898" s="3">
        <v>45947</v>
      </c>
      <c r="E898" s="2">
        <v>94.67</v>
      </c>
      <c r="F898" s="2">
        <f>tbl_Shipping[[#This Row],[delivery_date]]-tbl_Shipping[[#This Row],[dispatch_date]]</f>
        <v>4</v>
      </c>
    </row>
    <row r="899" spans="1:6" x14ac:dyDescent="0.3">
      <c r="A899" s="2" t="s">
        <v>3824</v>
      </c>
      <c r="B899" s="2" t="s">
        <v>2446</v>
      </c>
      <c r="C899" s="3">
        <v>45476</v>
      </c>
      <c r="D899" s="3">
        <v>45477</v>
      </c>
      <c r="E899" s="2">
        <v>63.64</v>
      </c>
      <c r="F899" s="2">
        <f>tbl_Shipping[[#This Row],[delivery_date]]-tbl_Shipping[[#This Row],[dispatch_date]]</f>
        <v>1</v>
      </c>
    </row>
    <row r="900" spans="1:6" x14ac:dyDescent="0.3">
      <c r="A900" s="2" t="s">
        <v>3825</v>
      </c>
      <c r="B900" s="2" t="s">
        <v>2446</v>
      </c>
      <c r="C900" s="3">
        <v>45646</v>
      </c>
      <c r="D900" s="3">
        <v>45650</v>
      </c>
      <c r="E900" s="2">
        <v>109.04</v>
      </c>
      <c r="F900" s="2">
        <f>tbl_Shipping[[#This Row],[delivery_date]]-tbl_Shipping[[#This Row],[dispatch_date]]</f>
        <v>4</v>
      </c>
    </row>
    <row r="901" spans="1:6" x14ac:dyDescent="0.3">
      <c r="A901" s="2" t="s">
        <v>3826</v>
      </c>
      <c r="B901" s="2" t="s">
        <v>2446</v>
      </c>
      <c r="C901" s="3">
        <v>45455</v>
      </c>
      <c r="D901" s="3">
        <v>45460</v>
      </c>
      <c r="E901" s="2">
        <v>100.76</v>
      </c>
      <c r="F901" s="2">
        <f>tbl_Shipping[[#This Row],[delivery_date]]-tbl_Shipping[[#This Row],[dispatch_date]]</f>
        <v>5</v>
      </c>
    </row>
    <row r="902" spans="1:6" x14ac:dyDescent="0.3">
      <c r="A902" s="2" t="s">
        <v>3827</v>
      </c>
      <c r="B902" s="2" t="s">
        <v>2446</v>
      </c>
      <c r="C902" s="3">
        <v>45324</v>
      </c>
      <c r="D902" s="3">
        <v>45325</v>
      </c>
      <c r="E902" s="2">
        <v>58.95</v>
      </c>
      <c r="F902" s="2">
        <f>tbl_Shipping[[#This Row],[delivery_date]]-tbl_Shipping[[#This Row],[dispatch_date]]</f>
        <v>1</v>
      </c>
    </row>
    <row r="903" spans="1:6" x14ac:dyDescent="0.3">
      <c r="A903" s="2" t="s">
        <v>3828</v>
      </c>
      <c r="B903" s="2" t="s">
        <v>2446</v>
      </c>
      <c r="C903" s="3">
        <v>46182</v>
      </c>
      <c r="D903" s="3">
        <v>46189</v>
      </c>
      <c r="E903" s="2">
        <v>75.489999999999995</v>
      </c>
      <c r="F903" s="2">
        <f>tbl_Shipping[[#This Row],[delivery_date]]-tbl_Shipping[[#This Row],[dispatch_date]]</f>
        <v>7</v>
      </c>
    </row>
    <row r="904" spans="1:6" x14ac:dyDescent="0.3">
      <c r="A904" s="2" t="s">
        <v>3829</v>
      </c>
      <c r="B904" s="2" t="s">
        <v>2446</v>
      </c>
      <c r="C904" s="3">
        <v>45518</v>
      </c>
      <c r="D904" s="3">
        <v>45520</v>
      </c>
      <c r="E904" s="2">
        <v>276.89999999999998</v>
      </c>
      <c r="F904" s="2">
        <f>tbl_Shipping[[#This Row],[delivery_date]]-tbl_Shipping[[#This Row],[dispatch_date]]</f>
        <v>2</v>
      </c>
    </row>
    <row r="905" spans="1:6" x14ac:dyDescent="0.3">
      <c r="A905" s="2" t="s">
        <v>3830</v>
      </c>
      <c r="B905" s="2" t="s">
        <v>2446</v>
      </c>
      <c r="C905" s="3">
        <v>45786</v>
      </c>
      <c r="D905" s="3">
        <v>45794</v>
      </c>
      <c r="E905" s="2">
        <v>95.72</v>
      </c>
      <c r="F905" s="2">
        <f>tbl_Shipping[[#This Row],[delivery_date]]-tbl_Shipping[[#This Row],[dispatch_date]]</f>
        <v>8</v>
      </c>
    </row>
    <row r="906" spans="1:6" x14ac:dyDescent="0.3">
      <c r="A906" s="2" t="s">
        <v>3831</v>
      </c>
      <c r="B906" s="2" t="s">
        <v>2446</v>
      </c>
      <c r="C906" s="3">
        <v>45595</v>
      </c>
      <c r="D906" s="3">
        <v>45597</v>
      </c>
      <c r="E906" s="2">
        <v>200.88</v>
      </c>
      <c r="F906" s="2">
        <f>tbl_Shipping[[#This Row],[delivery_date]]-tbl_Shipping[[#This Row],[dispatch_date]]</f>
        <v>2</v>
      </c>
    </row>
    <row r="907" spans="1:6" x14ac:dyDescent="0.3">
      <c r="A907" s="2" t="s">
        <v>3832</v>
      </c>
      <c r="B907" s="2" t="s">
        <v>14943</v>
      </c>
      <c r="C907" s="3">
        <v>45703</v>
      </c>
      <c r="D907" s="3">
        <v>45705</v>
      </c>
      <c r="E907" s="2">
        <v>184.73</v>
      </c>
      <c r="F907" s="2">
        <f>tbl_Shipping[[#This Row],[delivery_date]]-tbl_Shipping[[#This Row],[dispatch_date]]</f>
        <v>2</v>
      </c>
    </row>
    <row r="908" spans="1:6" x14ac:dyDescent="0.3">
      <c r="A908" s="2" t="s">
        <v>3833</v>
      </c>
      <c r="B908" s="2" t="s">
        <v>2446</v>
      </c>
      <c r="C908" s="3">
        <v>46028</v>
      </c>
      <c r="D908" s="3">
        <v>46036</v>
      </c>
      <c r="E908" s="2">
        <v>161.53</v>
      </c>
      <c r="F908" s="2">
        <f>tbl_Shipping[[#This Row],[delivery_date]]-tbl_Shipping[[#This Row],[dispatch_date]]</f>
        <v>8</v>
      </c>
    </row>
    <row r="909" spans="1:6" x14ac:dyDescent="0.3">
      <c r="A909" s="2" t="s">
        <v>3834</v>
      </c>
      <c r="B909" s="2" t="s">
        <v>2446</v>
      </c>
      <c r="C909" s="3">
        <v>45896</v>
      </c>
      <c r="D909" s="3">
        <v>45897</v>
      </c>
      <c r="E909" s="2">
        <v>49.14</v>
      </c>
      <c r="F909" s="2">
        <f>tbl_Shipping[[#This Row],[delivery_date]]-tbl_Shipping[[#This Row],[dispatch_date]]</f>
        <v>1</v>
      </c>
    </row>
    <row r="910" spans="1:6" x14ac:dyDescent="0.3">
      <c r="A910" s="2" t="s">
        <v>3835</v>
      </c>
      <c r="B910" s="2" t="s">
        <v>14943</v>
      </c>
      <c r="C910" s="3">
        <v>45738</v>
      </c>
      <c r="D910" s="3">
        <v>45740</v>
      </c>
      <c r="E910" s="2">
        <v>158.77000000000001</v>
      </c>
      <c r="F910" s="2">
        <f>tbl_Shipping[[#This Row],[delivery_date]]-tbl_Shipping[[#This Row],[dispatch_date]]</f>
        <v>2</v>
      </c>
    </row>
    <row r="911" spans="1:6" x14ac:dyDescent="0.3">
      <c r="A911" s="2" t="s">
        <v>3836</v>
      </c>
      <c r="B911" s="2" t="s">
        <v>14943</v>
      </c>
      <c r="C911" s="3">
        <v>45932</v>
      </c>
      <c r="D911" s="3">
        <v>45938</v>
      </c>
      <c r="E911" s="2">
        <v>355.15</v>
      </c>
      <c r="F911" s="2">
        <f>tbl_Shipping[[#This Row],[delivery_date]]-tbl_Shipping[[#This Row],[dispatch_date]]</f>
        <v>6</v>
      </c>
    </row>
    <row r="912" spans="1:6" x14ac:dyDescent="0.3">
      <c r="A912" s="2" t="s">
        <v>3837</v>
      </c>
      <c r="B912" s="2" t="s">
        <v>2446</v>
      </c>
      <c r="C912" s="3">
        <v>45675</v>
      </c>
      <c r="D912" s="3">
        <v>45677</v>
      </c>
      <c r="E912" s="2">
        <v>152.43</v>
      </c>
      <c r="F912" s="2">
        <f>tbl_Shipping[[#This Row],[delivery_date]]-tbl_Shipping[[#This Row],[dispatch_date]]</f>
        <v>2</v>
      </c>
    </row>
    <row r="913" spans="1:6" x14ac:dyDescent="0.3">
      <c r="A913" s="2" t="s">
        <v>3838</v>
      </c>
      <c r="B913" s="2" t="s">
        <v>2446</v>
      </c>
      <c r="C913" s="3">
        <v>45553</v>
      </c>
      <c r="D913" s="3">
        <v>45557</v>
      </c>
      <c r="E913" s="2">
        <v>271.99</v>
      </c>
      <c r="F913" s="2">
        <f>tbl_Shipping[[#This Row],[delivery_date]]-tbl_Shipping[[#This Row],[dispatch_date]]</f>
        <v>4</v>
      </c>
    </row>
    <row r="914" spans="1:6" x14ac:dyDescent="0.3">
      <c r="A914" s="2" t="s">
        <v>3839</v>
      </c>
      <c r="B914" s="2" t="s">
        <v>14943</v>
      </c>
      <c r="C914" s="3">
        <v>45838</v>
      </c>
      <c r="D914" s="3">
        <v>45840</v>
      </c>
      <c r="E914" s="2">
        <v>268.68</v>
      </c>
      <c r="F914" s="2">
        <f>tbl_Shipping[[#This Row],[delivery_date]]-tbl_Shipping[[#This Row],[dispatch_date]]</f>
        <v>2</v>
      </c>
    </row>
    <row r="915" spans="1:6" x14ac:dyDescent="0.3">
      <c r="A915" s="2" t="s">
        <v>3840</v>
      </c>
      <c r="B915" s="2" t="s">
        <v>14944</v>
      </c>
      <c r="C915" s="3">
        <v>45732</v>
      </c>
      <c r="D915" s="3">
        <v>45737</v>
      </c>
      <c r="E915" s="2">
        <v>231.9</v>
      </c>
      <c r="F915" s="2">
        <f>tbl_Shipping[[#This Row],[delivery_date]]-tbl_Shipping[[#This Row],[dispatch_date]]</f>
        <v>5</v>
      </c>
    </row>
    <row r="916" spans="1:6" x14ac:dyDescent="0.3">
      <c r="A916" s="2" t="s">
        <v>3841</v>
      </c>
      <c r="B916" s="2" t="s">
        <v>2446</v>
      </c>
      <c r="C916" s="3">
        <v>45674</v>
      </c>
      <c r="D916" s="3">
        <v>45675</v>
      </c>
      <c r="E916" s="2">
        <v>138.12</v>
      </c>
      <c r="F916" s="2">
        <f>tbl_Shipping[[#This Row],[delivery_date]]-tbl_Shipping[[#This Row],[dispatch_date]]</f>
        <v>1</v>
      </c>
    </row>
    <row r="917" spans="1:6" x14ac:dyDescent="0.3">
      <c r="A917" s="2" t="s">
        <v>3842</v>
      </c>
      <c r="B917" s="2" t="s">
        <v>14943</v>
      </c>
      <c r="C917" s="3">
        <v>45305</v>
      </c>
      <c r="D917" s="3">
        <v>45313</v>
      </c>
      <c r="E917" s="2">
        <v>249.17</v>
      </c>
      <c r="F917" s="2">
        <f>tbl_Shipping[[#This Row],[delivery_date]]-tbl_Shipping[[#This Row],[dispatch_date]]</f>
        <v>8</v>
      </c>
    </row>
    <row r="918" spans="1:6" x14ac:dyDescent="0.3">
      <c r="A918" s="2" t="s">
        <v>3843</v>
      </c>
      <c r="B918" s="2" t="s">
        <v>14943</v>
      </c>
      <c r="C918" s="3">
        <v>45532</v>
      </c>
      <c r="D918" s="3">
        <v>45537</v>
      </c>
      <c r="E918" s="2">
        <v>151.28</v>
      </c>
      <c r="F918" s="2">
        <f>tbl_Shipping[[#This Row],[delivery_date]]-tbl_Shipping[[#This Row],[dispatch_date]]</f>
        <v>5</v>
      </c>
    </row>
    <row r="919" spans="1:6" x14ac:dyDescent="0.3">
      <c r="A919" s="2" t="s">
        <v>3844</v>
      </c>
      <c r="B919" s="2" t="s">
        <v>2446</v>
      </c>
      <c r="C919" s="3">
        <v>45517</v>
      </c>
      <c r="D919" s="3">
        <v>45520</v>
      </c>
      <c r="E919" s="2">
        <v>55.61</v>
      </c>
      <c r="F919" s="2">
        <f>tbl_Shipping[[#This Row],[delivery_date]]-tbl_Shipping[[#This Row],[dispatch_date]]</f>
        <v>3</v>
      </c>
    </row>
    <row r="920" spans="1:6" x14ac:dyDescent="0.3">
      <c r="A920" s="2" t="s">
        <v>3845</v>
      </c>
      <c r="B920" s="2" t="s">
        <v>2446</v>
      </c>
      <c r="C920" s="3">
        <v>46121</v>
      </c>
      <c r="D920" s="3">
        <v>46123</v>
      </c>
      <c r="E920" s="2">
        <v>88.69</v>
      </c>
      <c r="F920" s="2">
        <f>tbl_Shipping[[#This Row],[delivery_date]]-tbl_Shipping[[#This Row],[dispatch_date]]</f>
        <v>2</v>
      </c>
    </row>
    <row r="921" spans="1:6" x14ac:dyDescent="0.3">
      <c r="A921" s="2" t="s">
        <v>3846</v>
      </c>
      <c r="B921" s="2" t="s">
        <v>2446</v>
      </c>
      <c r="C921" s="3">
        <v>45739</v>
      </c>
      <c r="D921" s="3">
        <v>45741</v>
      </c>
      <c r="E921" s="2">
        <v>202.7</v>
      </c>
      <c r="F921" s="2">
        <f>tbl_Shipping[[#This Row],[delivery_date]]-tbl_Shipping[[#This Row],[dispatch_date]]</f>
        <v>2</v>
      </c>
    </row>
    <row r="922" spans="1:6" x14ac:dyDescent="0.3">
      <c r="A922" s="2" t="s">
        <v>3847</v>
      </c>
      <c r="B922" s="2" t="s">
        <v>2446</v>
      </c>
      <c r="C922" s="3">
        <v>45800</v>
      </c>
      <c r="D922" s="3">
        <v>45805</v>
      </c>
      <c r="E922" s="2">
        <v>57.95</v>
      </c>
      <c r="F922" s="2">
        <f>tbl_Shipping[[#This Row],[delivery_date]]-tbl_Shipping[[#This Row],[dispatch_date]]</f>
        <v>5</v>
      </c>
    </row>
    <row r="923" spans="1:6" x14ac:dyDescent="0.3">
      <c r="A923" s="2" t="s">
        <v>3848</v>
      </c>
      <c r="B923" s="2" t="s">
        <v>2446</v>
      </c>
      <c r="C923" s="3">
        <v>45757</v>
      </c>
      <c r="D923" s="3">
        <v>45761</v>
      </c>
      <c r="E923" s="2">
        <v>266.47000000000003</v>
      </c>
      <c r="F923" s="2">
        <f>tbl_Shipping[[#This Row],[delivery_date]]-tbl_Shipping[[#This Row],[dispatch_date]]</f>
        <v>4</v>
      </c>
    </row>
    <row r="924" spans="1:6" x14ac:dyDescent="0.3">
      <c r="A924" s="2" t="s">
        <v>3849</v>
      </c>
      <c r="B924" s="2" t="s">
        <v>2446</v>
      </c>
      <c r="C924" s="3">
        <v>45316</v>
      </c>
      <c r="D924" s="3">
        <v>45319</v>
      </c>
      <c r="E924" s="2">
        <v>221.66</v>
      </c>
      <c r="F924" s="2">
        <f>tbl_Shipping[[#This Row],[delivery_date]]-tbl_Shipping[[#This Row],[dispatch_date]]</f>
        <v>3</v>
      </c>
    </row>
    <row r="925" spans="1:6" x14ac:dyDescent="0.3">
      <c r="A925" s="2" t="s">
        <v>3850</v>
      </c>
      <c r="B925" s="2" t="s">
        <v>14943</v>
      </c>
      <c r="C925" s="3">
        <v>45298</v>
      </c>
      <c r="D925" s="3">
        <v>45299</v>
      </c>
      <c r="E925" s="2">
        <v>182.42</v>
      </c>
      <c r="F925" s="2">
        <f>tbl_Shipping[[#This Row],[delivery_date]]-tbl_Shipping[[#This Row],[dispatch_date]]</f>
        <v>1</v>
      </c>
    </row>
    <row r="926" spans="1:6" x14ac:dyDescent="0.3">
      <c r="A926" s="2" t="s">
        <v>3851</v>
      </c>
      <c r="B926" s="2" t="s">
        <v>2446</v>
      </c>
      <c r="C926" s="3">
        <v>46211</v>
      </c>
      <c r="D926" s="3">
        <v>46218</v>
      </c>
      <c r="E926" s="2">
        <v>267.93</v>
      </c>
      <c r="F926" s="2">
        <f>tbl_Shipping[[#This Row],[delivery_date]]-tbl_Shipping[[#This Row],[dispatch_date]]</f>
        <v>7</v>
      </c>
    </row>
    <row r="927" spans="1:6" x14ac:dyDescent="0.3">
      <c r="A927" s="2" t="s">
        <v>3852</v>
      </c>
      <c r="B927" s="2" t="s">
        <v>2446</v>
      </c>
      <c r="C927" s="3">
        <v>45366</v>
      </c>
      <c r="D927" s="3">
        <v>45373</v>
      </c>
      <c r="E927" s="2">
        <v>260.60000000000002</v>
      </c>
      <c r="F927" s="2">
        <f>tbl_Shipping[[#This Row],[delivery_date]]-tbl_Shipping[[#This Row],[dispatch_date]]</f>
        <v>7</v>
      </c>
    </row>
    <row r="928" spans="1:6" x14ac:dyDescent="0.3">
      <c r="A928" s="2" t="s">
        <v>3853</v>
      </c>
      <c r="B928" s="2" t="s">
        <v>2446</v>
      </c>
      <c r="C928" s="3">
        <v>45575</v>
      </c>
      <c r="D928" s="3">
        <v>45578</v>
      </c>
      <c r="E928" s="2">
        <v>256.93</v>
      </c>
      <c r="F928" s="2">
        <f>tbl_Shipping[[#This Row],[delivery_date]]-tbl_Shipping[[#This Row],[dispatch_date]]</f>
        <v>3</v>
      </c>
    </row>
    <row r="929" spans="1:6" x14ac:dyDescent="0.3">
      <c r="A929" s="2" t="s">
        <v>3854</v>
      </c>
      <c r="B929" s="2" t="s">
        <v>2446</v>
      </c>
      <c r="C929" s="3">
        <v>45615</v>
      </c>
      <c r="D929" s="3">
        <v>45621</v>
      </c>
      <c r="E929" s="2">
        <v>283.48</v>
      </c>
      <c r="F929" s="2">
        <f>tbl_Shipping[[#This Row],[delivery_date]]-tbl_Shipping[[#This Row],[dispatch_date]]</f>
        <v>6</v>
      </c>
    </row>
    <row r="930" spans="1:6" x14ac:dyDescent="0.3">
      <c r="A930" s="2" t="s">
        <v>3855</v>
      </c>
      <c r="B930" s="2" t="s">
        <v>14943</v>
      </c>
      <c r="C930" s="3">
        <v>45760</v>
      </c>
      <c r="D930" s="3">
        <v>45767</v>
      </c>
      <c r="E930" s="2">
        <v>206.81</v>
      </c>
      <c r="F930" s="2">
        <f>tbl_Shipping[[#This Row],[delivery_date]]-tbl_Shipping[[#This Row],[dispatch_date]]</f>
        <v>7</v>
      </c>
    </row>
    <row r="931" spans="1:6" x14ac:dyDescent="0.3">
      <c r="A931" s="2" t="s">
        <v>3856</v>
      </c>
      <c r="B931" s="2" t="s">
        <v>2446</v>
      </c>
      <c r="C931" s="3">
        <v>45675</v>
      </c>
      <c r="D931" s="3">
        <v>45681</v>
      </c>
      <c r="E931" s="2">
        <v>61.8</v>
      </c>
      <c r="F931" s="2">
        <f>tbl_Shipping[[#This Row],[delivery_date]]-tbl_Shipping[[#This Row],[dispatch_date]]</f>
        <v>6</v>
      </c>
    </row>
    <row r="932" spans="1:6" x14ac:dyDescent="0.3">
      <c r="A932" s="2" t="s">
        <v>3857</v>
      </c>
      <c r="B932" s="2" t="s">
        <v>2446</v>
      </c>
      <c r="C932" s="3">
        <v>45402</v>
      </c>
      <c r="D932" s="3">
        <v>45407</v>
      </c>
      <c r="E932" s="2">
        <v>187.47</v>
      </c>
      <c r="F932" s="2">
        <f>tbl_Shipping[[#This Row],[delivery_date]]-tbl_Shipping[[#This Row],[dispatch_date]]</f>
        <v>5</v>
      </c>
    </row>
    <row r="933" spans="1:6" x14ac:dyDescent="0.3">
      <c r="A933" s="2" t="s">
        <v>3858</v>
      </c>
      <c r="B933" s="2" t="s">
        <v>2446</v>
      </c>
      <c r="C933" s="3">
        <v>45384</v>
      </c>
      <c r="D933" s="3">
        <v>45391</v>
      </c>
      <c r="E933" s="2">
        <v>179.65</v>
      </c>
      <c r="F933" s="2">
        <f>tbl_Shipping[[#This Row],[delivery_date]]-tbl_Shipping[[#This Row],[dispatch_date]]</f>
        <v>7</v>
      </c>
    </row>
    <row r="934" spans="1:6" x14ac:dyDescent="0.3">
      <c r="A934" s="2" t="s">
        <v>3859</v>
      </c>
      <c r="B934" s="2" t="s">
        <v>14944</v>
      </c>
      <c r="C934" s="3">
        <v>45845</v>
      </c>
      <c r="D934" s="3">
        <v>45849</v>
      </c>
      <c r="E934" s="2">
        <v>405.12</v>
      </c>
      <c r="F934" s="2">
        <f>tbl_Shipping[[#This Row],[delivery_date]]-tbl_Shipping[[#This Row],[dispatch_date]]</f>
        <v>4</v>
      </c>
    </row>
    <row r="935" spans="1:6" x14ac:dyDescent="0.3">
      <c r="A935" s="2" t="s">
        <v>3860</v>
      </c>
      <c r="B935" s="2" t="s">
        <v>2446</v>
      </c>
      <c r="C935" s="3">
        <v>46098</v>
      </c>
      <c r="D935" s="3">
        <v>46100</v>
      </c>
      <c r="E935" s="2">
        <v>112.52</v>
      </c>
      <c r="F935" s="2">
        <f>tbl_Shipping[[#This Row],[delivery_date]]-tbl_Shipping[[#This Row],[dispatch_date]]</f>
        <v>2</v>
      </c>
    </row>
    <row r="936" spans="1:6" x14ac:dyDescent="0.3">
      <c r="A936" s="2" t="s">
        <v>3861</v>
      </c>
      <c r="B936" s="2" t="s">
        <v>2446</v>
      </c>
      <c r="C936" s="3">
        <v>45631</v>
      </c>
      <c r="D936" s="3">
        <v>45637</v>
      </c>
      <c r="E936" s="2">
        <v>215.36</v>
      </c>
      <c r="F936" s="2">
        <f>tbl_Shipping[[#This Row],[delivery_date]]-tbl_Shipping[[#This Row],[dispatch_date]]</f>
        <v>6</v>
      </c>
    </row>
    <row r="937" spans="1:6" x14ac:dyDescent="0.3">
      <c r="A937" s="2" t="s">
        <v>3862</v>
      </c>
      <c r="B937" s="2" t="s">
        <v>14944</v>
      </c>
      <c r="C937" s="3">
        <v>45765</v>
      </c>
      <c r="D937" s="3">
        <v>45769</v>
      </c>
      <c r="E937" s="2">
        <v>385.78</v>
      </c>
      <c r="F937" s="2">
        <f>tbl_Shipping[[#This Row],[delivery_date]]-tbl_Shipping[[#This Row],[dispatch_date]]</f>
        <v>4</v>
      </c>
    </row>
    <row r="938" spans="1:6" x14ac:dyDescent="0.3">
      <c r="A938" s="2" t="s">
        <v>3863</v>
      </c>
      <c r="B938" s="2" t="s">
        <v>14943</v>
      </c>
      <c r="C938" s="3">
        <v>46203</v>
      </c>
      <c r="D938" s="3">
        <v>46211</v>
      </c>
      <c r="E938" s="2">
        <v>208.91</v>
      </c>
      <c r="F938" s="2">
        <f>tbl_Shipping[[#This Row],[delivery_date]]-tbl_Shipping[[#This Row],[dispatch_date]]</f>
        <v>8</v>
      </c>
    </row>
    <row r="939" spans="1:6" x14ac:dyDescent="0.3">
      <c r="A939" s="2" t="s">
        <v>3864</v>
      </c>
      <c r="B939" s="2" t="s">
        <v>14943</v>
      </c>
      <c r="C939" s="3">
        <v>45539</v>
      </c>
      <c r="D939" s="3">
        <v>45546</v>
      </c>
      <c r="E939" s="2">
        <v>208.61</v>
      </c>
      <c r="F939" s="2">
        <f>tbl_Shipping[[#This Row],[delivery_date]]-tbl_Shipping[[#This Row],[dispatch_date]]</f>
        <v>7</v>
      </c>
    </row>
    <row r="940" spans="1:6" x14ac:dyDescent="0.3">
      <c r="A940" s="2" t="s">
        <v>3865</v>
      </c>
      <c r="B940" s="2" t="s">
        <v>2446</v>
      </c>
      <c r="C940" s="3">
        <v>46086</v>
      </c>
      <c r="D940" s="3">
        <v>46088</v>
      </c>
      <c r="E940" s="2">
        <v>244.53</v>
      </c>
      <c r="F940" s="2">
        <f>tbl_Shipping[[#This Row],[delivery_date]]-tbl_Shipping[[#This Row],[dispatch_date]]</f>
        <v>2</v>
      </c>
    </row>
    <row r="941" spans="1:6" x14ac:dyDescent="0.3">
      <c r="A941" s="2" t="s">
        <v>3866</v>
      </c>
      <c r="B941" s="2" t="s">
        <v>2446</v>
      </c>
      <c r="C941" s="3">
        <v>45377</v>
      </c>
      <c r="D941" s="3">
        <v>45384</v>
      </c>
      <c r="E941" s="2">
        <v>49.04</v>
      </c>
      <c r="F941" s="2">
        <f>tbl_Shipping[[#This Row],[delivery_date]]-tbl_Shipping[[#This Row],[dispatch_date]]</f>
        <v>7</v>
      </c>
    </row>
    <row r="942" spans="1:6" x14ac:dyDescent="0.3">
      <c r="A942" s="2" t="s">
        <v>3867</v>
      </c>
      <c r="B942" s="2" t="s">
        <v>14944</v>
      </c>
      <c r="C942" s="3">
        <v>46045</v>
      </c>
      <c r="D942" s="3">
        <v>46048</v>
      </c>
      <c r="E942" s="2">
        <v>401.14</v>
      </c>
      <c r="F942" s="2">
        <f>tbl_Shipping[[#This Row],[delivery_date]]-tbl_Shipping[[#This Row],[dispatch_date]]</f>
        <v>3</v>
      </c>
    </row>
    <row r="943" spans="1:6" x14ac:dyDescent="0.3">
      <c r="A943" s="2" t="s">
        <v>3868</v>
      </c>
      <c r="B943" s="2" t="s">
        <v>2446</v>
      </c>
      <c r="C943" s="3">
        <v>45510</v>
      </c>
      <c r="D943" s="3">
        <v>45517</v>
      </c>
      <c r="E943" s="2">
        <v>222.14</v>
      </c>
      <c r="F943" s="2">
        <f>tbl_Shipping[[#This Row],[delivery_date]]-tbl_Shipping[[#This Row],[dispatch_date]]</f>
        <v>7</v>
      </c>
    </row>
    <row r="944" spans="1:6" x14ac:dyDescent="0.3">
      <c r="A944" s="2" t="s">
        <v>3869</v>
      </c>
      <c r="B944" s="2" t="s">
        <v>14943</v>
      </c>
      <c r="C944" s="3">
        <v>45792</v>
      </c>
      <c r="D944" s="3">
        <v>45793</v>
      </c>
      <c r="E944" s="2">
        <v>312.19</v>
      </c>
      <c r="F944" s="2">
        <f>tbl_Shipping[[#This Row],[delivery_date]]-tbl_Shipping[[#This Row],[dispatch_date]]</f>
        <v>1</v>
      </c>
    </row>
    <row r="945" spans="1:6" x14ac:dyDescent="0.3">
      <c r="A945" s="2" t="s">
        <v>3870</v>
      </c>
      <c r="B945" s="2" t="s">
        <v>14943</v>
      </c>
      <c r="C945" s="3">
        <v>45821</v>
      </c>
      <c r="D945" s="3">
        <v>45822</v>
      </c>
      <c r="E945" s="2">
        <v>281.16000000000003</v>
      </c>
      <c r="F945" s="2">
        <f>tbl_Shipping[[#This Row],[delivery_date]]-tbl_Shipping[[#This Row],[dispatch_date]]</f>
        <v>1</v>
      </c>
    </row>
    <row r="946" spans="1:6" x14ac:dyDescent="0.3">
      <c r="A946" s="2" t="s">
        <v>3871</v>
      </c>
      <c r="B946" s="2" t="s">
        <v>14943</v>
      </c>
      <c r="C946" s="3">
        <v>45451</v>
      </c>
      <c r="D946" s="3">
        <v>45458</v>
      </c>
      <c r="E946" s="2">
        <v>288.7</v>
      </c>
      <c r="F946" s="2">
        <f>tbl_Shipping[[#This Row],[delivery_date]]-tbl_Shipping[[#This Row],[dispatch_date]]</f>
        <v>7</v>
      </c>
    </row>
    <row r="947" spans="1:6" x14ac:dyDescent="0.3">
      <c r="A947" s="2" t="s">
        <v>3872</v>
      </c>
      <c r="B947" s="2" t="s">
        <v>14943</v>
      </c>
      <c r="C947" s="3">
        <v>45689</v>
      </c>
      <c r="D947" s="3">
        <v>45696</v>
      </c>
      <c r="E947" s="2">
        <v>192.22</v>
      </c>
      <c r="F947" s="2">
        <f>tbl_Shipping[[#This Row],[delivery_date]]-tbl_Shipping[[#This Row],[dispatch_date]]</f>
        <v>7</v>
      </c>
    </row>
    <row r="948" spans="1:6" x14ac:dyDescent="0.3">
      <c r="A948" s="2" t="s">
        <v>3873</v>
      </c>
      <c r="B948" s="2" t="s">
        <v>2446</v>
      </c>
      <c r="C948" s="3">
        <v>45486</v>
      </c>
      <c r="D948" s="3">
        <v>45487</v>
      </c>
      <c r="E948" s="2">
        <v>293.77</v>
      </c>
      <c r="F948" s="2">
        <f>tbl_Shipping[[#This Row],[delivery_date]]-tbl_Shipping[[#This Row],[dispatch_date]]</f>
        <v>1</v>
      </c>
    </row>
    <row r="949" spans="1:6" x14ac:dyDescent="0.3">
      <c r="A949" s="2" t="s">
        <v>3874</v>
      </c>
      <c r="B949" s="2" t="s">
        <v>2446</v>
      </c>
      <c r="C949" s="3">
        <v>46184</v>
      </c>
      <c r="D949" s="3">
        <v>46186</v>
      </c>
      <c r="E949" s="2">
        <v>146.9</v>
      </c>
      <c r="F949" s="2">
        <f>tbl_Shipping[[#This Row],[delivery_date]]-tbl_Shipping[[#This Row],[dispatch_date]]</f>
        <v>2</v>
      </c>
    </row>
    <row r="950" spans="1:6" x14ac:dyDescent="0.3">
      <c r="A950" s="2" t="s">
        <v>3875</v>
      </c>
      <c r="B950" s="2" t="s">
        <v>2446</v>
      </c>
      <c r="C950" s="3">
        <v>46055</v>
      </c>
      <c r="D950" s="3">
        <v>46062</v>
      </c>
      <c r="E950" s="2">
        <v>149.06</v>
      </c>
      <c r="F950" s="2">
        <f>tbl_Shipping[[#This Row],[delivery_date]]-tbl_Shipping[[#This Row],[dispatch_date]]</f>
        <v>7</v>
      </c>
    </row>
    <row r="951" spans="1:6" x14ac:dyDescent="0.3">
      <c r="A951" s="2" t="s">
        <v>3876</v>
      </c>
      <c r="B951" s="2" t="s">
        <v>2446</v>
      </c>
      <c r="C951" s="3">
        <v>45323</v>
      </c>
      <c r="D951" s="3">
        <v>45326</v>
      </c>
      <c r="E951" s="2">
        <v>41.13</v>
      </c>
      <c r="F951" s="2">
        <f>tbl_Shipping[[#This Row],[delivery_date]]-tbl_Shipping[[#This Row],[dispatch_date]]</f>
        <v>3</v>
      </c>
    </row>
    <row r="952" spans="1:6" x14ac:dyDescent="0.3">
      <c r="A952" s="2" t="s">
        <v>3877</v>
      </c>
      <c r="B952" s="2" t="s">
        <v>2446</v>
      </c>
      <c r="C952" s="3">
        <v>46244</v>
      </c>
      <c r="D952" s="3">
        <v>46250</v>
      </c>
      <c r="E952" s="2">
        <v>159.05000000000001</v>
      </c>
      <c r="F952" s="2">
        <f>tbl_Shipping[[#This Row],[delivery_date]]-tbl_Shipping[[#This Row],[dispatch_date]]</f>
        <v>6</v>
      </c>
    </row>
    <row r="953" spans="1:6" x14ac:dyDescent="0.3">
      <c r="A953" s="2" t="s">
        <v>3878</v>
      </c>
      <c r="B953" s="2" t="s">
        <v>14944</v>
      </c>
      <c r="C953" s="3">
        <v>45808</v>
      </c>
      <c r="D953" s="3">
        <v>45810</v>
      </c>
      <c r="E953" s="2">
        <v>361.62</v>
      </c>
      <c r="F953" s="2">
        <f>tbl_Shipping[[#This Row],[delivery_date]]-tbl_Shipping[[#This Row],[dispatch_date]]</f>
        <v>2</v>
      </c>
    </row>
    <row r="954" spans="1:6" x14ac:dyDescent="0.3">
      <c r="A954" s="2" t="s">
        <v>3879</v>
      </c>
      <c r="B954" s="2" t="s">
        <v>2446</v>
      </c>
      <c r="C954" s="3">
        <v>45395</v>
      </c>
      <c r="D954" s="3">
        <v>45397</v>
      </c>
      <c r="E954" s="2">
        <v>56.33</v>
      </c>
      <c r="F954" s="2">
        <f>tbl_Shipping[[#This Row],[delivery_date]]-tbl_Shipping[[#This Row],[dispatch_date]]</f>
        <v>2</v>
      </c>
    </row>
    <row r="955" spans="1:6" x14ac:dyDescent="0.3">
      <c r="A955" s="2" t="s">
        <v>3880</v>
      </c>
      <c r="B955" s="2" t="s">
        <v>14944</v>
      </c>
      <c r="C955" s="3">
        <v>45596</v>
      </c>
      <c r="D955" s="3">
        <v>45604</v>
      </c>
      <c r="E955" s="2">
        <v>237.92</v>
      </c>
      <c r="F955" s="2">
        <f>tbl_Shipping[[#This Row],[delivery_date]]-tbl_Shipping[[#This Row],[dispatch_date]]</f>
        <v>8</v>
      </c>
    </row>
    <row r="956" spans="1:6" x14ac:dyDescent="0.3">
      <c r="A956" s="2" t="s">
        <v>3881</v>
      </c>
      <c r="B956" s="2" t="s">
        <v>2446</v>
      </c>
      <c r="C956" s="3">
        <v>45799</v>
      </c>
      <c r="D956" s="3">
        <v>45806</v>
      </c>
      <c r="E956" s="2">
        <v>264.06</v>
      </c>
      <c r="F956" s="2">
        <f>tbl_Shipping[[#This Row],[delivery_date]]-tbl_Shipping[[#This Row],[dispatch_date]]</f>
        <v>7</v>
      </c>
    </row>
    <row r="957" spans="1:6" x14ac:dyDescent="0.3">
      <c r="A957" s="2" t="s">
        <v>3882</v>
      </c>
      <c r="B957" s="2" t="s">
        <v>14943</v>
      </c>
      <c r="C957" s="3">
        <v>45407</v>
      </c>
      <c r="D957" s="3">
        <v>45413</v>
      </c>
      <c r="E957" s="2">
        <v>181.96</v>
      </c>
      <c r="F957" s="2">
        <f>tbl_Shipping[[#This Row],[delivery_date]]-tbl_Shipping[[#This Row],[dispatch_date]]</f>
        <v>6</v>
      </c>
    </row>
    <row r="958" spans="1:6" x14ac:dyDescent="0.3">
      <c r="A958" s="2" t="s">
        <v>3883</v>
      </c>
      <c r="B958" s="2" t="s">
        <v>14943</v>
      </c>
      <c r="C958" s="3">
        <v>45538</v>
      </c>
      <c r="D958" s="3">
        <v>45541</v>
      </c>
      <c r="E958" s="2">
        <v>286.89</v>
      </c>
      <c r="F958" s="2">
        <f>tbl_Shipping[[#This Row],[delivery_date]]-tbl_Shipping[[#This Row],[dispatch_date]]</f>
        <v>3</v>
      </c>
    </row>
    <row r="959" spans="1:6" x14ac:dyDescent="0.3">
      <c r="A959" s="2" t="s">
        <v>3884</v>
      </c>
      <c r="B959" s="2" t="s">
        <v>14943</v>
      </c>
      <c r="C959" s="3">
        <v>46010</v>
      </c>
      <c r="D959" s="3">
        <v>46018</v>
      </c>
      <c r="E959" s="2">
        <v>130.19999999999999</v>
      </c>
      <c r="F959" s="2">
        <f>tbl_Shipping[[#This Row],[delivery_date]]-tbl_Shipping[[#This Row],[dispatch_date]]</f>
        <v>8</v>
      </c>
    </row>
    <row r="960" spans="1:6" x14ac:dyDescent="0.3">
      <c r="A960" s="2" t="s">
        <v>3885</v>
      </c>
      <c r="B960" s="2" t="s">
        <v>2446</v>
      </c>
      <c r="C960" s="3">
        <v>46193</v>
      </c>
      <c r="D960" s="3">
        <v>46195</v>
      </c>
      <c r="E960" s="2">
        <v>146.94</v>
      </c>
      <c r="F960" s="2">
        <f>tbl_Shipping[[#This Row],[delivery_date]]-tbl_Shipping[[#This Row],[dispatch_date]]</f>
        <v>2</v>
      </c>
    </row>
    <row r="961" spans="1:6" x14ac:dyDescent="0.3">
      <c r="A961" s="2" t="s">
        <v>3886</v>
      </c>
      <c r="B961" s="2" t="s">
        <v>2446</v>
      </c>
      <c r="C961" s="3">
        <v>45946</v>
      </c>
      <c r="D961" s="3">
        <v>45947</v>
      </c>
      <c r="E961" s="2">
        <v>81.150000000000006</v>
      </c>
      <c r="F961" s="2">
        <f>tbl_Shipping[[#This Row],[delivery_date]]-tbl_Shipping[[#This Row],[dispatch_date]]</f>
        <v>1</v>
      </c>
    </row>
    <row r="962" spans="1:6" x14ac:dyDescent="0.3">
      <c r="A962" s="2" t="s">
        <v>3887</v>
      </c>
      <c r="B962" s="2" t="s">
        <v>2446</v>
      </c>
      <c r="C962" s="3">
        <v>45484</v>
      </c>
      <c r="D962" s="3">
        <v>45486</v>
      </c>
      <c r="E962" s="2">
        <v>274.08</v>
      </c>
      <c r="F962" s="2">
        <f>tbl_Shipping[[#This Row],[delivery_date]]-tbl_Shipping[[#This Row],[dispatch_date]]</f>
        <v>2</v>
      </c>
    </row>
    <row r="963" spans="1:6" x14ac:dyDescent="0.3">
      <c r="A963" s="2" t="s">
        <v>3888</v>
      </c>
      <c r="B963" s="2" t="s">
        <v>2446</v>
      </c>
      <c r="C963" s="3">
        <v>46168</v>
      </c>
      <c r="D963" s="3">
        <v>46175</v>
      </c>
      <c r="E963" s="2">
        <v>266.72000000000003</v>
      </c>
      <c r="F963" s="2">
        <f>tbl_Shipping[[#This Row],[delivery_date]]-tbl_Shipping[[#This Row],[dispatch_date]]</f>
        <v>7</v>
      </c>
    </row>
    <row r="964" spans="1:6" x14ac:dyDescent="0.3">
      <c r="A964" s="2" t="s">
        <v>3889</v>
      </c>
      <c r="B964" s="2" t="s">
        <v>2446</v>
      </c>
      <c r="C964" s="3">
        <v>45635</v>
      </c>
      <c r="D964" s="3">
        <v>45638</v>
      </c>
      <c r="E964" s="2">
        <v>74.91</v>
      </c>
      <c r="F964" s="2">
        <f>tbl_Shipping[[#This Row],[delivery_date]]-tbl_Shipping[[#This Row],[dispatch_date]]</f>
        <v>3</v>
      </c>
    </row>
    <row r="965" spans="1:6" x14ac:dyDescent="0.3">
      <c r="A965" s="2" t="s">
        <v>3890</v>
      </c>
      <c r="B965" s="2" t="s">
        <v>2446</v>
      </c>
      <c r="C965" s="3">
        <v>45636</v>
      </c>
      <c r="D965" s="3">
        <v>45639</v>
      </c>
      <c r="E965" s="2">
        <v>66.48</v>
      </c>
      <c r="F965" s="2">
        <f>tbl_Shipping[[#This Row],[delivery_date]]-tbl_Shipping[[#This Row],[dispatch_date]]</f>
        <v>3</v>
      </c>
    </row>
    <row r="966" spans="1:6" x14ac:dyDescent="0.3">
      <c r="A966" s="2" t="s">
        <v>3891</v>
      </c>
      <c r="B966" s="2" t="s">
        <v>2446</v>
      </c>
      <c r="C966" s="3">
        <v>45990</v>
      </c>
      <c r="D966" s="3">
        <v>45998</v>
      </c>
      <c r="E966" s="2">
        <v>69.3</v>
      </c>
      <c r="F966" s="2">
        <f>tbl_Shipping[[#This Row],[delivery_date]]-tbl_Shipping[[#This Row],[dispatch_date]]</f>
        <v>8</v>
      </c>
    </row>
    <row r="967" spans="1:6" x14ac:dyDescent="0.3">
      <c r="A967" s="2" t="s">
        <v>3892</v>
      </c>
      <c r="B967" s="2" t="s">
        <v>2446</v>
      </c>
      <c r="C967" s="3">
        <v>45794</v>
      </c>
      <c r="D967" s="3">
        <v>45800</v>
      </c>
      <c r="E967" s="2">
        <v>292.08999999999997</v>
      </c>
      <c r="F967" s="2">
        <f>tbl_Shipping[[#This Row],[delivery_date]]-tbl_Shipping[[#This Row],[dispatch_date]]</f>
        <v>6</v>
      </c>
    </row>
    <row r="968" spans="1:6" x14ac:dyDescent="0.3">
      <c r="A968" s="2" t="s">
        <v>3893</v>
      </c>
      <c r="B968" s="2" t="s">
        <v>14944</v>
      </c>
      <c r="C968" s="3">
        <v>45990</v>
      </c>
      <c r="D968" s="3">
        <v>45994</v>
      </c>
      <c r="E968" s="2">
        <v>440.26</v>
      </c>
      <c r="F968" s="2">
        <f>tbl_Shipping[[#This Row],[delivery_date]]-tbl_Shipping[[#This Row],[dispatch_date]]</f>
        <v>4</v>
      </c>
    </row>
    <row r="969" spans="1:6" x14ac:dyDescent="0.3">
      <c r="A969" s="2" t="s">
        <v>3894</v>
      </c>
      <c r="B969" s="2" t="s">
        <v>2446</v>
      </c>
      <c r="C969" s="3">
        <v>45444</v>
      </c>
      <c r="D969" s="3">
        <v>45450</v>
      </c>
      <c r="E969" s="2">
        <v>295.43</v>
      </c>
      <c r="F969" s="2">
        <f>tbl_Shipping[[#This Row],[delivery_date]]-tbl_Shipping[[#This Row],[dispatch_date]]</f>
        <v>6</v>
      </c>
    </row>
    <row r="970" spans="1:6" x14ac:dyDescent="0.3">
      <c r="A970" s="2" t="s">
        <v>3895</v>
      </c>
      <c r="B970" s="2" t="s">
        <v>2446</v>
      </c>
      <c r="C970" s="3">
        <v>45796</v>
      </c>
      <c r="D970" s="3">
        <v>45799</v>
      </c>
      <c r="E970" s="2">
        <v>184.37</v>
      </c>
      <c r="F970" s="2">
        <f>tbl_Shipping[[#This Row],[delivery_date]]-tbl_Shipping[[#This Row],[dispatch_date]]</f>
        <v>3</v>
      </c>
    </row>
    <row r="971" spans="1:6" x14ac:dyDescent="0.3">
      <c r="A971" s="2" t="s">
        <v>3896</v>
      </c>
      <c r="B971" s="2" t="s">
        <v>2446</v>
      </c>
      <c r="C971" s="3">
        <v>45668</v>
      </c>
      <c r="D971" s="3">
        <v>45675</v>
      </c>
      <c r="E971" s="2">
        <v>164.35</v>
      </c>
      <c r="F971" s="2">
        <f>tbl_Shipping[[#This Row],[delivery_date]]-tbl_Shipping[[#This Row],[dispatch_date]]</f>
        <v>7</v>
      </c>
    </row>
    <row r="972" spans="1:6" x14ac:dyDescent="0.3">
      <c r="A972" s="2" t="s">
        <v>3897</v>
      </c>
      <c r="B972" s="2" t="s">
        <v>14944</v>
      </c>
      <c r="C972" s="3">
        <v>46205</v>
      </c>
      <c r="D972" s="3">
        <v>46212</v>
      </c>
      <c r="E972" s="2">
        <v>425.54</v>
      </c>
      <c r="F972" s="2">
        <f>tbl_Shipping[[#This Row],[delivery_date]]-tbl_Shipping[[#This Row],[dispatch_date]]</f>
        <v>7</v>
      </c>
    </row>
    <row r="973" spans="1:6" x14ac:dyDescent="0.3">
      <c r="A973" s="2" t="s">
        <v>3898</v>
      </c>
      <c r="B973" s="2" t="s">
        <v>2446</v>
      </c>
      <c r="C973" s="3">
        <v>45904</v>
      </c>
      <c r="D973" s="3">
        <v>45907</v>
      </c>
      <c r="E973" s="2">
        <v>35.409999999999997</v>
      </c>
      <c r="F973" s="2">
        <f>tbl_Shipping[[#This Row],[delivery_date]]-tbl_Shipping[[#This Row],[dispatch_date]]</f>
        <v>3</v>
      </c>
    </row>
    <row r="974" spans="1:6" x14ac:dyDescent="0.3">
      <c r="A974" s="2" t="s">
        <v>3899</v>
      </c>
      <c r="B974" s="2" t="s">
        <v>14944</v>
      </c>
      <c r="C974" s="3">
        <v>45316</v>
      </c>
      <c r="D974" s="3">
        <v>45324</v>
      </c>
      <c r="E974" s="2">
        <v>334.06</v>
      </c>
      <c r="F974" s="2">
        <f>tbl_Shipping[[#This Row],[delivery_date]]-tbl_Shipping[[#This Row],[dispatch_date]]</f>
        <v>8</v>
      </c>
    </row>
    <row r="975" spans="1:6" x14ac:dyDescent="0.3">
      <c r="A975" s="2" t="s">
        <v>3900</v>
      </c>
      <c r="B975" s="2" t="s">
        <v>2446</v>
      </c>
      <c r="C975" s="3">
        <v>45438</v>
      </c>
      <c r="D975" s="3">
        <v>45444</v>
      </c>
      <c r="E975" s="2">
        <v>211.9</v>
      </c>
      <c r="F975" s="2">
        <f>tbl_Shipping[[#This Row],[delivery_date]]-tbl_Shipping[[#This Row],[dispatch_date]]</f>
        <v>6</v>
      </c>
    </row>
    <row r="976" spans="1:6" x14ac:dyDescent="0.3">
      <c r="A976" s="2" t="s">
        <v>3901</v>
      </c>
      <c r="B976" s="2" t="s">
        <v>14944</v>
      </c>
      <c r="C976" s="3">
        <v>45735</v>
      </c>
      <c r="D976" s="3">
        <v>45739</v>
      </c>
      <c r="E976" s="2">
        <v>208.13</v>
      </c>
      <c r="F976" s="2">
        <f>tbl_Shipping[[#This Row],[delivery_date]]-tbl_Shipping[[#This Row],[dispatch_date]]</f>
        <v>4</v>
      </c>
    </row>
    <row r="977" spans="1:6" x14ac:dyDescent="0.3">
      <c r="A977" s="2" t="s">
        <v>3902</v>
      </c>
      <c r="B977" s="2" t="s">
        <v>14943</v>
      </c>
      <c r="C977" s="3">
        <v>45679</v>
      </c>
      <c r="D977" s="3">
        <v>45680</v>
      </c>
      <c r="E977" s="2">
        <v>342.26</v>
      </c>
      <c r="F977" s="2">
        <f>tbl_Shipping[[#This Row],[delivery_date]]-tbl_Shipping[[#This Row],[dispatch_date]]</f>
        <v>1</v>
      </c>
    </row>
    <row r="978" spans="1:6" x14ac:dyDescent="0.3">
      <c r="A978" s="2" t="s">
        <v>3903</v>
      </c>
      <c r="B978" s="2" t="s">
        <v>14943</v>
      </c>
      <c r="C978" s="3">
        <v>46213</v>
      </c>
      <c r="D978" s="3">
        <v>46216</v>
      </c>
      <c r="E978" s="2">
        <v>369.73</v>
      </c>
      <c r="F978" s="2">
        <f>tbl_Shipping[[#This Row],[delivery_date]]-tbl_Shipping[[#This Row],[dispatch_date]]</f>
        <v>3</v>
      </c>
    </row>
    <row r="979" spans="1:6" x14ac:dyDescent="0.3">
      <c r="A979" s="2" t="s">
        <v>3904</v>
      </c>
      <c r="B979" s="2" t="s">
        <v>2446</v>
      </c>
      <c r="C979" s="3">
        <v>46225</v>
      </c>
      <c r="D979" s="3">
        <v>46229</v>
      </c>
      <c r="E979" s="2">
        <v>63.58</v>
      </c>
      <c r="F979" s="2">
        <f>tbl_Shipping[[#This Row],[delivery_date]]-tbl_Shipping[[#This Row],[dispatch_date]]</f>
        <v>4</v>
      </c>
    </row>
    <row r="980" spans="1:6" x14ac:dyDescent="0.3">
      <c r="A980" s="2" t="s">
        <v>3905</v>
      </c>
      <c r="B980" s="2" t="s">
        <v>2446</v>
      </c>
      <c r="C980" s="3">
        <v>45576</v>
      </c>
      <c r="D980" s="3">
        <v>45580</v>
      </c>
      <c r="E980" s="2">
        <v>42.77</v>
      </c>
      <c r="F980" s="2">
        <f>tbl_Shipping[[#This Row],[delivery_date]]-tbl_Shipping[[#This Row],[dispatch_date]]</f>
        <v>4</v>
      </c>
    </row>
    <row r="981" spans="1:6" x14ac:dyDescent="0.3">
      <c r="A981" s="2" t="s">
        <v>3906</v>
      </c>
      <c r="B981" s="2" t="s">
        <v>14943</v>
      </c>
      <c r="C981" s="3">
        <v>46148</v>
      </c>
      <c r="D981" s="3">
        <v>46153</v>
      </c>
      <c r="E981" s="2">
        <v>196.5</v>
      </c>
      <c r="F981" s="2">
        <f>tbl_Shipping[[#This Row],[delivery_date]]-tbl_Shipping[[#This Row],[dispatch_date]]</f>
        <v>5</v>
      </c>
    </row>
    <row r="982" spans="1:6" x14ac:dyDescent="0.3">
      <c r="A982" s="2" t="s">
        <v>3907</v>
      </c>
      <c r="B982" s="2" t="s">
        <v>2446</v>
      </c>
      <c r="C982" s="3">
        <v>46106</v>
      </c>
      <c r="D982" s="3">
        <v>46108</v>
      </c>
      <c r="E982" s="2">
        <v>192.65</v>
      </c>
      <c r="F982" s="2">
        <f>tbl_Shipping[[#This Row],[delivery_date]]-tbl_Shipping[[#This Row],[dispatch_date]]</f>
        <v>2</v>
      </c>
    </row>
    <row r="983" spans="1:6" x14ac:dyDescent="0.3">
      <c r="A983" s="2" t="s">
        <v>3908</v>
      </c>
      <c r="B983" s="2" t="s">
        <v>2446</v>
      </c>
      <c r="C983" s="3">
        <v>45995</v>
      </c>
      <c r="D983" s="3">
        <v>46000</v>
      </c>
      <c r="E983" s="2">
        <v>179.89</v>
      </c>
      <c r="F983" s="2">
        <f>tbl_Shipping[[#This Row],[delivery_date]]-tbl_Shipping[[#This Row],[dispatch_date]]</f>
        <v>5</v>
      </c>
    </row>
    <row r="984" spans="1:6" x14ac:dyDescent="0.3">
      <c r="A984" s="2" t="s">
        <v>3909</v>
      </c>
      <c r="B984" s="2" t="s">
        <v>2446</v>
      </c>
      <c r="C984" s="3">
        <v>45932</v>
      </c>
      <c r="D984" s="3">
        <v>45933</v>
      </c>
      <c r="E984" s="2">
        <v>115.23</v>
      </c>
      <c r="F984" s="2">
        <f>tbl_Shipping[[#This Row],[delivery_date]]-tbl_Shipping[[#This Row],[dispatch_date]]</f>
        <v>1</v>
      </c>
    </row>
    <row r="985" spans="1:6" x14ac:dyDescent="0.3">
      <c r="A985" s="2" t="s">
        <v>3910</v>
      </c>
      <c r="B985" s="2" t="s">
        <v>2446</v>
      </c>
      <c r="C985" s="3">
        <v>46112</v>
      </c>
      <c r="D985" s="3">
        <v>46118</v>
      </c>
      <c r="E985" s="2">
        <v>250.96</v>
      </c>
      <c r="F985" s="2">
        <f>tbl_Shipping[[#This Row],[delivery_date]]-tbl_Shipping[[#This Row],[dispatch_date]]</f>
        <v>6</v>
      </c>
    </row>
    <row r="986" spans="1:6" x14ac:dyDescent="0.3">
      <c r="A986" s="2" t="s">
        <v>3911</v>
      </c>
      <c r="B986" s="2" t="s">
        <v>14944</v>
      </c>
      <c r="C986" s="3">
        <v>45901</v>
      </c>
      <c r="D986" s="3">
        <v>45908</v>
      </c>
      <c r="E986" s="2">
        <v>395.32</v>
      </c>
      <c r="F986" s="2">
        <f>tbl_Shipping[[#This Row],[delivery_date]]-tbl_Shipping[[#This Row],[dispatch_date]]</f>
        <v>7</v>
      </c>
    </row>
    <row r="987" spans="1:6" x14ac:dyDescent="0.3">
      <c r="A987" s="2" t="s">
        <v>3912</v>
      </c>
      <c r="B987" s="2" t="s">
        <v>2446</v>
      </c>
      <c r="C987" s="3">
        <v>45970</v>
      </c>
      <c r="D987" s="3">
        <v>45971</v>
      </c>
      <c r="E987" s="2">
        <v>249.78</v>
      </c>
      <c r="F987" s="2">
        <f>tbl_Shipping[[#This Row],[delivery_date]]-tbl_Shipping[[#This Row],[dispatch_date]]</f>
        <v>1</v>
      </c>
    </row>
    <row r="988" spans="1:6" x14ac:dyDescent="0.3">
      <c r="A988" s="2" t="s">
        <v>3913</v>
      </c>
      <c r="B988" s="2" t="s">
        <v>14943</v>
      </c>
      <c r="C988" s="3">
        <v>46097</v>
      </c>
      <c r="D988" s="3">
        <v>46099</v>
      </c>
      <c r="E988" s="2">
        <v>288.02</v>
      </c>
      <c r="F988" s="2">
        <f>tbl_Shipping[[#This Row],[delivery_date]]-tbl_Shipping[[#This Row],[dispatch_date]]</f>
        <v>2</v>
      </c>
    </row>
    <row r="989" spans="1:6" x14ac:dyDescent="0.3">
      <c r="A989" s="2" t="s">
        <v>3914</v>
      </c>
      <c r="B989" s="2" t="s">
        <v>2446</v>
      </c>
      <c r="C989" s="3">
        <v>45382</v>
      </c>
      <c r="D989" s="3">
        <v>45385</v>
      </c>
      <c r="E989" s="2">
        <v>143.31</v>
      </c>
      <c r="F989" s="2">
        <f>tbl_Shipping[[#This Row],[delivery_date]]-tbl_Shipping[[#This Row],[dispatch_date]]</f>
        <v>3</v>
      </c>
    </row>
    <row r="990" spans="1:6" x14ac:dyDescent="0.3">
      <c r="A990" s="2" t="s">
        <v>3915</v>
      </c>
      <c r="B990" s="2" t="s">
        <v>2446</v>
      </c>
      <c r="C990" s="3">
        <v>46235</v>
      </c>
      <c r="D990" s="3">
        <v>46236</v>
      </c>
      <c r="E990" s="2">
        <v>76.47</v>
      </c>
      <c r="F990" s="2">
        <f>tbl_Shipping[[#This Row],[delivery_date]]-tbl_Shipping[[#This Row],[dispatch_date]]</f>
        <v>1</v>
      </c>
    </row>
    <row r="991" spans="1:6" x14ac:dyDescent="0.3">
      <c r="A991" s="2" t="s">
        <v>3916</v>
      </c>
      <c r="B991" s="2" t="s">
        <v>2446</v>
      </c>
      <c r="C991" s="3">
        <v>45547</v>
      </c>
      <c r="D991" s="3">
        <v>45550</v>
      </c>
      <c r="E991" s="2">
        <v>190.06</v>
      </c>
      <c r="F991" s="2">
        <f>tbl_Shipping[[#This Row],[delivery_date]]-tbl_Shipping[[#This Row],[dispatch_date]]</f>
        <v>3</v>
      </c>
    </row>
    <row r="992" spans="1:6" x14ac:dyDescent="0.3">
      <c r="A992" s="2" t="s">
        <v>3917</v>
      </c>
      <c r="B992" s="2" t="s">
        <v>14943</v>
      </c>
      <c r="C992" s="3">
        <v>45561</v>
      </c>
      <c r="D992" s="3">
        <v>45568</v>
      </c>
      <c r="E992" s="2">
        <v>180.63</v>
      </c>
      <c r="F992" s="2">
        <f>tbl_Shipping[[#This Row],[delivery_date]]-tbl_Shipping[[#This Row],[dispatch_date]]</f>
        <v>7</v>
      </c>
    </row>
    <row r="993" spans="1:6" x14ac:dyDescent="0.3">
      <c r="A993" s="2" t="s">
        <v>3918</v>
      </c>
      <c r="B993" s="2" t="s">
        <v>14943</v>
      </c>
      <c r="C993" s="3">
        <v>46190</v>
      </c>
      <c r="D993" s="3">
        <v>46193</v>
      </c>
      <c r="E993" s="2">
        <v>308.25</v>
      </c>
      <c r="F993" s="2">
        <f>tbl_Shipping[[#This Row],[delivery_date]]-tbl_Shipping[[#This Row],[dispatch_date]]</f>
        <v>3</v>
      </c>
    </row>
    <row r="994" spans="1:6" x14ac:dyDescent="0.3">
      <c r="A994" s="2" t="s">
        <v>3919</v>
      </c>
      <c r="B994" s="2" t="s">
        <v>14943</v>
      </c>
      <c r="C994" s="3">
        <v>45551</v>
      </c>
      <c r="D994" s="3">
        <v>45555</v>
      </c>
      <c r="E994" s="2">
        <v>123.1</v>
      </c>
      <c r="F994" s="2">
        <f>tbl_Shipping[[#This Row],[delivery_date]]-tbl_Shipping[[#This Row],[dispatch_date]]</f>
        <v>4</v>
      </c>
    </row>
    <row r="995" spans="1:6" x14ac:dyDescent="0.3">
      <c r="A995" s="2" t="s">
        <v>3920</v>
      </c>
      <c r="B995" s="2" t="s">
        <v>2446</v>
      </c>
      <c r="C995" s="3">
        <v>45597</v>
      </c>
      <c r="D995" s="3">
        <v>45602</v>
      </c>
      <c r="E995" s="2">
        <v>105.81</v>
      </c>
      <c r="F995" s="2">
        <f>tbl_Shipping[[#This Row],[delivery_date]]-tbl_Shipping[[#This Row],[dispatch_date]]</f>
        <v>5</v>
      </c>
    </row>
    <row r="996" spans="1:6" x14ac:dyDescent="0.3">
      <c r="A996" s="2" t="s">
        <v>3921</v>
      </c>
      <c r="B996" s="2" t="s">
        <v>14944</v>
      </c>
      <c r="C996" s="3">
        <v>46096</v>
      </c>
      <c r="D996" s="3">
        <v>46102</v>
      </c>
      <c r="E996" s="2">
        <v>311.02</v>
      </c>
      <c r="F996" s="2">
        <f>tbl_Shipping[[#This Row],[delivery_date]]-tbl_Shipping[[#This Row],[dispatch_date]]</f>
        <v>6</v>
      </c>
    </row>
    <row r="997" spans="1:6" x14ac:dyDescent="0.3">
      <c r="A997" s="2" t="s">
        <v>3922</v>
      </c>
      <c r="B997" s="2" t="s">
        <v>14943</v>
      </c>
      <c r="C997" s="3">
        <v>45808</v>
      </c>
      <c r="D997" s="3">
        <v>45813</v>
      </c>
      <c r="E997" s="2">
        <v>290.06</v>
      </c>
      <c r="F997" s="2">
        <f>tbl_Shipping[[#This Row],[delivery_date]]-tbl_Shipping[[#This Row],[dispatch_date]]</f>
        <v>5</v>
      </c>
    </row>
    <row r="998" spans="1:6" x14ac:dyDescent="0.3">
      <c r="A998" s="2" t="s">
        <v>3923</v>
      </c>
      <c r="B998" s="2" t="s">
        <v>14944</v>
      </c>
      <c r="C998" s="3">
        <v>45713</v>
      </c>
      <c r="D998" s="3">
        <v>45718</v>
      </c>
      <c r="E998" s="2">
        <v>191.56</v>
      </c>
      <c r="F998" s="2">
        <f>tbl_Shipping[[#This Row],[delivery_date]]-tbl_Shipping[[#This Row],[dispatch_date]]</f>
        <v>5</v>
      </c>
    </row>
    <row r="999" spans="1:6" x14ac:dyDescent="0.3">
      <c r="A999" s="2" t="s">
        <v>3924</v>
      </c>
      <c r="B999" s="2" t="s">
        <v>14943</v>
      </c>
      <c r="C999" s="3">
        <v>45726</v>
      </c>
      <c r="D999" s="3">
        <v>45727</v>
      </c>
      <c r="E999" s="2">
        <v>236.07</v>
      </c>
      <c r="F999" s="2">
        <f>tbl_Shipping[[#This Row],[delivery_date]]-tbl_Shipping[[#This Row],[dispatch_date]]</f>
        <v>1</v>
      </c>
    </row>
    <row r="1000" spans="1:6" x14ac:dyDescent="0.3">
      <c r="A1000" s="2" t="s">
        <v>3925</v>
      </c>
      <c r="B1000" s="2" t="s">
        <v>2446</v>
      </c>
      <c r="C1000" s="3">
        <v>45541</v>
      </c>
      <c r="D1000" s="3">
        <v>45545</v>
      </c>
      <c r="E1000" s="2">
        <v>227.71</v>
      </c>
      <c r="F1000" s="2">
        <f>tbl_Shipping[[#This Row],[delivery_date]]-tbl_Shipping[[#This Row],[dispatch_date]]</f>
        <v>4</v>
      </c>
    </row>
    <row r="1001" spans="1:6" x14ac:dyDescent="0.3">
      <c r="A1001" s="2" t="s">
        <v>3926</v>
      </c>
      <c r="B1001" s="2" t="s">
        <v>14943</v>
      </c>
      <c r="C1001" s="3">
        <v>45873</v>
      </c>
      <c r="D1001" s="3">
        <v>45876</v>
      </c>
      <c r="E1001" s="2">
        <v>138.97</v>
      </c>
      <c r="F1001" s="2">
        <f>tbl_Shipping[[#This Row],[delivery_date]]-tbl_Shipping[[#This Row],[dispatch_date]]</f>
        <v>3</v>
      </c>
    </row>
    <row r="1002" spans="1:6" x14ac:dyDescent="0.3">
      <c r="A1002" s="2" t="s">
        <v>3927</v>
      </c>
      <c r="B1002" s="2" t="s">
        <v>2446</v>
      </c>
      <c r="C1002" s="3">
        <v>45980</v>
      </c>
      <c r="D1002" s="3">
        <v>45981</v>
      </c>
      <c r="E1002" s="2">
        <v>245.32</v>
      </c>
      <c r="F1002" s="2">
        <f>tbl_Shipping[[#This Row],[delivery_date]]-tbl_Shipping[[#This Row],[dispatch_date]]</f>
        <v>1</v>
      </c>
    </row>
    <row r="1003" spans="1:6" x14ac:dyDescent="0.3">
      <c r="A1003" s="2" t="s">
        <v>3928</v>
      </c>
      <c r="B1003" s="2" t="s">
        <v>14943</v>
      </c>
      <c r="C1003" s="3">
        <v>46153</v>
      </c>
      <c r="D1003" s="3">
        <v>46155</v>
      </c>
      <c r="E1003" s="2">
        <v>175.51</v>
      </c>
      <c r="F1003" s="2">
        <f>tbl_Shipping[[#This Row],[delivery_date]]-tbl_Shipping[[#This Row],[dispatch_date]]</f>
        <v>2</v>
      </c>
    </row>
    <row r="1004" spans="1:6" x14ac:dyDescent="0.3">
      <c r="A1004" s="2" t="s">
        <v>3929</v>
      </c>
      <c r="B1004" s="2" t="s">
        <v>2446</v>
      </c>
      <c r="C1004" s="3">
        <v>45403</v>
      </c>
      <c r="D1004" s="3">
        <v>45405</v>
      </c>
      <c r="E1004" s="2">
        <v>250.67</v>
      </c>
      <c r="F1004" s="2">
        <f>tbl_Shipping[[#This Row],[delivery_date]]-tbl_Shipping[[#This Row],[dispatch_date]]</f>
        <v>2</v>
      </c>
    </row>
    <row r="1005" spans="1:6" x14ac:dyDescent="0.3">
      <c r="A1005" s="2" t="s">
        <v>3930</v>
      </c>
      <c r="B1005" s="2" t="s">
        <v>2446</v>
      </c>
      <c r="C1005" s="3">
        <v>46000</v>
      </c>
      <c r="D1005" s="3">
        <v>46006</v>
      </c>
      <c r="E1005" s="2">
        <v>282.52</v>
      </c>
      <c r="F1005" s="2">
        <f>tbl_Shipping[[#This Row],[delivery_date]]-tbl_Shipping[[#This Row],[dispatch_date]]</f>
        <v>6</v>
      </c>
    </row>
    <row r="1006" spans="1:6" x14ac:dyDescent="0.3">
      <c r="A1006" s="2" t="s">
        <v>3931</v>
      </c>
      <c r="B1006" s="2" t="s">
        <v>14943</v>
      </c>
      <c r="C1006" s="3">
        <v>45818</v>
      </c>
      <c r="D1006" s="3">
        <v>45826</v>
      </c>
      <c r="E1006" s="2">
        <v>188.59</v>
      </c>
      <c r="F1006" s="2">
        <f>tbl_Shipping[[#This Row],[delivery_date]]-tbl_Shipping[[#This Row],[dispatch_date]]</f>
        <v>8</v>
      </c>
    </row>
    <row r="1007" spans="1:6" x14ac:dyDescent="0.3">
      <c r="A1007" s="2" t="s">
        <v>3932</v>
      </c>
      <c r="B1007" s="2" t="s">
        <v>2446</v>
      </c>
      <c r="C1007" s="3">
        <v>45801</v>
      </c>
      <c r="D1007" s="3">
        <v>45809</v>
      </c>
      <c r="E1007" s="2">
        <v>134.94</v>
      </c>
      <c r="F1007" s="2">
        <f>tbl_Shipping[[#This Row],[delivery_date]]-tbl_Shipping[[#This Row],[dispatch_date]]</f>
        <v>8</v>
      </c>
    </row>
    <row r="1008" spans="1:6" x14ac:dyDescent="0.3">
      <c r="A1008" s="2" t="s">
        <v>3933</v>
      </c>
      <c r="B1008" s="2" t="s">
        <v>2446</v>
      </c>
      <c r="C1008" s="3">
        <v>45603</v>
      </c>
      <c r="D1008" s="3">
        <v>45605</v>
      </c>
      <c r="E1008" s="2">
        <v>139.15</v>
      </c>
      <c r="F1008" s="2">
        <f>tbl_Shipping[[#This Row],[delivery_date]]-tbl_Shipping[[#This Row],[dispatch_date]]</f>
        <v>2</v>
      </c>
    </row>
    <row r="1009" spans="1:6" x14ac:dyDescent="0.3">
      <c r="A1009" s="2" t="s">
        <v>3934</v>
      </c>
      <c r="B1009" s="2" t="s">
        <v>14944</v>
      </c>
      <c r="C1009" s="3">
        <v>45931</v>
      </c>
      <c r="D1009" s="3">
        <v>45934</v>
      </c>
      <c r="E1009" s="2">
        <v>264.97000000000003</v>
      </c>
      <c r="F1009" s="2">
        <f>tbl_Shipping[[#This Row],[delivery_date]]-tbl_Shipping[[#This Row],[dispatch_date]]</f>
        <v>3</v>
      </c>
    </row>
    <row r="1010" spans="1:6" x14ac:dyDescent="0.3">
      <c r="A1010" s="2" t="s">
        <v>3935</v>
      </c>
      <c r="B1010" s="2" t="s">
        <v>14943</v>
      </c>
      <c r="C1010" s="3">
        <v>45416</v>
      </c>
      <c r="D1010" s="3">
        <v>45419</v>
      </c>
      <c r="E1010" s="2">
        <v>336.14</v>
      </c>
      <c r="F1010" s="2">
        <f>tbl_Shipping[[#This Row],[delivery_date]]-tbl_Shipping[[#This Row],[dispatch_date]]</f>
        <v>3</v>
      </c>
    </row>
    <row r="1011" spans="1:6" x14ac:dyDescent="0.3">
      <c r="A1011" s="2" t="s">
        <v>3936</v>
      </c>
      <c r="B1011" s="2" t="s">
        <v>2446</v>
      </c>
      <c r="C1011" s="3">
        <v>46146</v>
      </c>
      <c r="D1011" s="3">
        <v>46148</v>
      </c>
      <c r="E1011" s="2">
        <v>38.5</v>
      </c>
      <c r="F1011" s="2">
        <f>tbl_Shipping[[#This Row],[delivery_date]]-tbl_Shipping[[#This Row],[dispatch_date]]</f>
        <v>2</v>
      </c>
    </row>
    <row r="1012" spans="1:6" x14ac:dyDescent="0.3">
      <c r="A1012" s="2" t="s">
        <v>3937</v>
      </c>
      <c r="B1012" s="2" t="s">
        <v>14944</v>
      </c>
      <c r="C1012" s="3">
        <v>45707</v>
      </c>
      <c r="D1012" s="3">
        <v>45708</v>
      </c>
      <c r="E1012" s="2">
        <v>273.60000000000002</v>
      </c>
      <c r="F1012" s="2">
        <f>tbl_Shipping[[#This Row],[delivery_date]]-tbl_Shipping[[#This Row],[dispatch_date]]</f>
        <v>1</v>
      </c>
    </row>
    <row r="1013" spans="1:6" x14ac:dyDescent="0.3">
      <c r="A1013" s="2" t="s">
        <v>3938</v>
      </c>
      <c r="B1013" s="2" t="s">
        <v>2446</v>
      </c>
      <c r="C1013" s="3">
        <v>45852</v>
      </c>
      <c r="D1013" s="3">
        <v>45857</v>
      </c>
      <c r="E1013" s="2">
        <v>141.09</v>
      </c>
      <c r="F1013" s="2">
        <f>tbl_Shipping[[#This Row],[delivery_date]]-tbl_Shipping[[#This Row],[dispatch_date]]</f>
        <v>5</v>
      </c>
    </row>
    <row r="1014" spans="1:6" x14ac:dyDescent="0.3">
      <c r="A1014" s="2" t="s">
        <v>3939</v>
      </c>
      <c r="B1014" s="2" t="s">
        <v>2446</v>
      </c>
      <c r="C1014" s="3">
        <v>45924</v>
      </c>
      <c r="D1014" s="3">
        <v>45932</v>
      </c>
      <c r="E1014" s="2">
        <v>144.38</v>
      </c>
      <c r="F1014" s="2">
        <f>tbl_Shipping[[#This Row],[delivery_date]]-tbl_Shipping[[#This Row],[dispatch_date]]</f>
        <v>8</v>
      </c>
    </row>
    <row r="1015" spans="1:6" x14ac:dyDescent="0.3">
      <c r="A1015" s="2" t="s">
        <v>3940</v>
      </c>
      <c r="B1015" s="2" t="s">
        <v>2446</v>
      </c>
      <c r="C1015" s="3">
        <v>46132</v>
      </c>
      <c r="D1015" s="3">
        <v>46136</v>
      </c>
      <c r="E1015" s="2">
        <v>237.89</v>
      </c>
      <c r="F1015" s="2">
        <f>tbl_Shipping[[#This Row],[delivery_date]]-tbl_Shipping[[#This Row],[dispatch_date]]</f>
        <v>4</v>
      </c>
    </row>
    <row r="1016" spans="1:6" x14ac:dyDescent="0.3">
      <c r="A1016" s="2" t="s">
        <v>3941</v>
      </c>
      <c r="B1016" s="2" t="s">
        <v>2446</v>
      </c>
      <c r="C1016" s="3">
        <v>45782</v>
      </c>
      <c r="D1016" s="3">
        <v>45788</v>
      </c>
      <c r="E1016" s="2">
        <v>50.61</v>
      </c>
      <c r="F1016" s="2">
        <f>tbl_Shipping[[#This Row],[delivery_date]]-tbl_Shipping[[#This Row],[dispatch_date]]</f>
        <v>6</v>
      </c>
    </row>
    <row r="1017" spans="1:6" x14ac:dyDescent="0.3">
      <c r="A1017" s="2" t="s">
        <v>3942</v>
      </c>
      <c r="B1017" s="2" t="s">
        <v>14944</v>
      </c>
      <c r="C1017" s="3">
        <v>45797</v>
      </c>
      <c r="D1017" s="3">
        <v>45800</v>
      </c>
      <c r="E1017" s="2">
        <v>377.2</v>
      </c>
      <c r="F1017" s="2">
        <f>tbl_Shipping[[#This Row],[delivery_date]]-tbl_Shipping[[#This Row],[dispatch_date]]</f>
        <v>3</v>
      </c>
    </row>
    <row r="1018" spans="1:6" x14ac:dyDescent="0.3">
      <c r="A1018" s="2" t="s">
        <v>3943</v>
      </c>
      <c r="B1018" s="2" t="s">
        <v>14943</v>
      </c>
      <c r="C1018" s="3">
        <v>45402</v>
      </c>
      <c r="D1018" s="3">
        <v>45408</v>
      </c>
      <c r="E1018" s="2">
        <v>260.20999999999998</v>
      </c>
      <c r="F1018" s="2">
        <f>tbl_Shipping[[#This Row],[delivery_date]]-tbl_Shipping[[#This Row],[dispatch_date]]</f>
        <v>6</v>
      </c>
    </row>
    <row r="1019" spans="1:6" x14ac:dyDescent="0.3">
      <c r="A1019" s="2" t="s">
        <v>3944</v>
      </c>
      <c r="B1019" s="2" t="s">
        <v>2446</v>
      </c>
      <c r="C1019" s="3">
        <v>45763</v>
      </c>
      <c r="D1019" s="3">
        <v>45765</v>
      </c>
      <c r="E1019" s="2">
        <v>130.37</v>
      </c>
      <c r="F1019" s="2">
        <f>tbl_Shipping[[#This Row],[delivery_date]]-tbl_Shipping[[#This Row],[dispatch_date]]</f>
        <v>2</v>
      </c>
    </row>
    <row r="1020" spans="1:6" x14ac:dyDescent="0.3">
      <c r="A1020" s="2" t="s">
        <v>3945</v>
      </c>
      <c r="B1020" s="2" t="s">
        <v>2446</v>
      </c>
      <c r="C1020" s="3">
        <v>45953</v>
      </c>
      <c r="D1020" s="3">
        <v>45958</v>
      </c>
      <c r="E1020" s="2">
        <v>53.58</v>
      </c>
      <c r="F1020" s="2">
        <f>tbl_Shipping[[#This Row],[delivery_date]]-tbl_Shipping[[#This Row],[dispatch_date]]</f>
        <v>5</v>
      </c>
    </row>
    <row r="1021" spans="1:6" x14ac:dyDescent="0.3">
      <c r="A1021" s="2" t="s">
        <v>3946</v>
      </c>
      <c r="B1021" s="2" t="s">
        <v>2446</v>
      </c>
      <c r="C1021" s="3">
        <v>45772</v>
      </c>
      <c r="D1021" s="3">
        <v>45774</v>
      </c>
      <c r="E1021" s="2">
        <v>179.66</v>
      </c>
      <c r="F1021" s="2">
        <f>tbl_Shipping[[#This Row],[delivery_date]]-tbl_Shipping[[#This Row],[dispatch_date]]</f>
        <v>2</v>
      </c>
    </row>
    <row r="1022" spans="1:6" x14ac:dyDescent="0.3">
      <c r="A1022" s="2" t="s">
        <v>3947</v>
      </c>
      <c r="B1022" s="2" t="s">
        <v>2446</v>
      </c>
      <c r="C1022" s="3">
        <v>46171</v>
      </c>
      <c r="D1022" s="3">
        <v>46172</v>
      </c>
      <c r="E1022" s="2">
        <v>212.7</v>
      </c>
      <c r="F1022" s="2">
        <f>tbl_Shipping[[#This Row],[delivery_date]]-tbl_Shipping[[#This Row],[dispatch_date]]</f>
        <v>1</v>
      </c>
    </row>
    <row r="1023" spans="1:6" x14ac:dyDescent="0.3">
      <c r="A1023" s="2" t="s">
        <v>3948</v>
      </c>
      <c r="B1023" s="2" t="s">
        <v>2446</v>
      </c>
      <c r="C1023" s="3">
        <v>45819</v>
      </c>
      <c r="D1023" s="3">
        <v>45824</v>
      </c>
      <c r="E1023" s="2">
        <v>293.47000000000003</v>
      </c>
      <c r="F1023" s="2">
        <f>tbl_Shipping[[#This Row],[delivery_date]]-tbl_Shipping[[#This Row],[dispatch_date]]</f>
        <v>5</v>
      </c>
    </row>
    <row r="1024" spans="1:6" x14ac:dyDescent="0.3">
      <c r="A1024" s="2" t="s">
        <v>3949</v>
      </c>
      <c r="B1024" s="2" t="s">
        <v>2446</v>
      </c>
      <c r="C1024" s="3">
        <v>45869</v>
      </c>
      <c r="D1024" s="3">
        <v>45876</v>
      </c>
      <c r="E1024" s="2">
        <v>124.55</v>
      </c>
      <c r="F1024" s="2">
        <f>tbl_Shipping[[#This Row],[delivery_date]]-tbl_Shipping[[#This Row],[dispatch_date]]</f>
        <v>7</v>
      </c>
    </row>
    <row r="1025" spans="1:6" x14ac:dyDescent="0.3">
      <c r="A1025" s="2" t="s">
        <v>3950</v>
      </c>
      <c r="B1025" s="2" t="s">
        <v>14943</v>
      </c>
      <c r="C1025" s="3">
        <v>46096</v>
      </c>
      <c r="D1025" s="3">
        <v>46101</v>
      </c>
      <c r="E1025" s="2">
        <v>342.84</v>
      </c>
      <c r="F1025" s="2">
        <f>tbl_Shipping[[#This Row],[delivery_date]]-tbl_Shipping[[#This Row],[dispatch_date]]</f>
        <v>5</v>
      </c>
    </row>
    <row r="1026" spans="1:6" x14ac:dyDescent="0.3">
      <c r="A1026" s="2" t="s">
        <v>3951</v>
      </c>
      <c r="B1026" s="2" t="s">
        <v>2446</v>
      </c>
      <c r="C1026" s="3">
        <v>45788</v>
      </c>
      <c r="D1026" s="3">
        <v>45796</v>
      </c>
      <c r="E1026" s="2">
        <v>97.15</v>
      </c>
      <c r="F1026" s="2">
        <f>tbl_Shipping[[#This Row],[delivery_date]]-tbl_Shipping[[#This Row],[dispatch_date]]</f>
        <v>8</v>
      </c>
    </row>
    <row r="1027" spans="1:6" x14ac:dyDescent="0.3">
      <c r="A1027" s="2" t="s">
        <v>3952</v>
      </c>
      <c r="B1027" s="2" t="s">
        <v>2446</v>
      </c>
      <c r="C1027" s="3">
        <v>46019</v>
      </c>
      <c r="D1027" s="3">
        <v>46025</v>
      </c>
      <c r="E1027" s="2">
        <v>46.02</v>
      </c>
      <c r="F1027" s="2">
        <f>tbl_Shipping[[#This Row],[delivery_date]]-tbl_Shipping[[#This Row],[dispatch_date]]</f>
        <v>6</v>
      </c>
    </row>
    <row r="1028" spans="1:6" x14ac:dyDescent="0.3">
      <c r="A1028" s="2" t="s">
        <v>3953</v>
      </c>
      <c r="B1028" s="2" t="s">
        <v>14944</v>
      </c>
      <c r="C1028" s="3">
        <v>45624</v>
      </c>
      <c r="D1028" s="3">
        <v>45626</v>
      </c>
      <c r="E1028" s="2">
        <v>237.69</v>
      </c>
      <c r="F1028" s="2">
        <f>tbl_Shipping[[#This Row],[delivery_date]]-tbl_Shipping[[#This Row],[dispatch_date]]</f>
        <v>2</v>
      </c>
    </row>
    <row r="1029" spans="1:6" x14ac:dyDescent="0.3">
      <c r="A1029" s="2" t="s">
        <v>3954</v>
      </c>
      <c r="B1029" s="2" t="s">
        <v>14944</v>
      </c>
      <c r="C1029" s="3">
        <v>45339</v>
      </c>
      <c r="D1029" s="3">
        <v>45344</v>
      </c>
      <c r="E1029" s="2">
        <v>237.44</v>
      </c>
      <c r="F1029" s="2">
        <f>tbl_Shipping[[#This Row],[delivery_date]]-tbl_Shipping[[#This Row],[dispatch_date]]</f>
        <v>5</v>
      </c>
    </row>
    <row r="1030" spans="1:6" x14ac:dyDescent="0.3">
      <c r="A1030" s="2" t="s">
        <v>3955</v>
      </c>
      <c r="B1030" s="2" t="s">
        <v>2446</v>
      </c>
      <c r="C1030" s="3">
        <v>45403</v>
      </c>
      <c r="D1030" s="3">
        <v>45405</v>
      </c>
      <c r="E1030" s="2">
        <v>289.39999999999998</v>
      </c>
      <c r="F1030" s="2">
        <f>tbl_Shipping[[#This Row],[delivery_date]]-tbl_Shipping[[#This Row],[dispatch_date]]</f>
        <v>2</v>
      </c>
    </row>
    <row r="1031" spans="1:6" x14ac:dyDescent="0.3">
      <c r="A1031" s="2" t="s">
        <v>3956</v>
      </c>
      <c r="B1031" s="2" t="s">
        <v>2446</v>
      </c>
      <c r="C1031" s="3">
        <v>46083</v>
      </c>
      <c r="D1031" s="3">
        <v>46088</v>
      </c>
      <c r="E1031" s="2">
        <v>287.89999999999998</v>
      </c>
      <c r="F1031" s="2">
        <f>tbl_Shipping[[#This Row],[delivery_date]]-tbl_Shipping[[#This Row],[dispatch_date]]</f>
        <v>5</v>
      </c>
    </row>
    <row r="1032" spans="1:6" x14ac:dyDescent="0.3">
      <c r="A1032" s="2" t="s">
        <v>3957</v>
      </c>
      <c r="B1032" s="2" t="s">
        <v>2446</v>
      </c>
      <c r="C1032" s="3">
        <v>45687</v>
      </c>
      <c r="D1032" s="3">
        <v>45694</v>
      </c>
      <c r="E1032" s="2">
        <v>227.88</v>
      </c>
      <c r="F1032" s="2">
        <f>tbl_Shipping[[#This Row],[delivery_date]]-tbl_Shipping[[#This Row],[dispatch_date]]</f>
        <v>7</v>
      </c>
    </row>
    <row r="1033" spans="1:6" x14ac:dyDescent="0.3">
      <c r="A1033" s="2" t="s">
        <v>3958</v>
      </c>
      <c r="B1033" s="2" t="s">
        <v>14943</v>
      </c>
      <c r="C1033" s="3">
        <v>45332</v>
      </c>
      <c r="D1033" s="3">
        <v>45337</v>
      </c>
      <c r="E1033" s="2">
        <v>352.51</v>
      </c>
      <c r="F1033" s="2">
        <f>tbl_Shipping[[#This Row],[delivery_date]]-tbl_Shipping[[#This Row],[dispatch_date]]</f>
        <v>5</v>
      </c>
    </row>
    <row r="1034" spans="1:6" x14ac:dyDescent="0.3">
      <c r="A1034" s="2" t="s">
        <v>3959</v>
      </c>
      <c r="B1034" s="2" t="s">
        <v>14944</v>
      </c>
      <c r="C1034" s="3">
        <v>45323</v>
      </c>
      <c r="D1034" s="3">
        <v>45331</v>
      </c>
      <c r="E1034" s="2">
        <v>263.5</v>
      </c>
      <c r="F1034" s="2">
        <f>tbl_Shipping[[#This Row],[delivery_date]]-tbl_Shipping[[#This Row],[dispatch_date]]</f>
        <v>8</v>
      </c>
    </row>
    <row r="1035" spans="1:6" x14ac:dyDescent="0.3">
      <c r="A1035" s="2" t="s">
        <v>3960</v>
      </c>
      <c r="B1035" s="2" t="s">
        <v>2446</v>
      </c>
      <c r="C1035" s="3">
        <v>45945</v>
      </c>
      <c r="D1035" s="3">
        <v>45949</v>
      </c>
      <c r="E1035" s="2">
        <v>287.32</v>
      </c>
      <c r="F1035" s="2">
        <f>tbl_Shipping[[#This Row],[delivery_date]]-tbl_Shipping[[#This Row],[dispatch_date]]</f>
        <v>4</v>
      </c>
    </row>
    <row r="1036" spans="1:6" x14ac:dyDescent="0.3">
      <c r="A1036" s="2" t="s">
        <v>3961</v>
      </c>
      <c r="B1036" s="2" t="s">
        <v>2446</v>
      </c>
      <c r="C1036" s="3">
        <v>45990</v>
      </c>
      <c r="D1036" s="3">
        <v>45991</v>
      </c>
      <c r="E1036" s="2">
        <v>213.51</v>
      </c>
      <c r="F1036" s="2">
        <f>tbl_Shipping[[#This Row],[delivery_date]]-tbl_Shipping[[#This Row],[dispatch_date]]</f>
        <v>1</v>
      </c>
    </row>
    <row r="1037" spans="1:6" x14ac:dyDescent="0.3">
      <c r="A1037" s="2" t="s">
        <v>3962</v>
      </c>
      <c r="B1037" s="2" t="s">
        <v>2446</v>
      </c>
      <c r="C1037" s="3">
        <v>45835</v>
      </c>
      <c r="D1037" s="3">
        <v>45841</v>
      </c>
      <c r="E1037" s="2">
        <v>104.14</v>
      </c>
      <c r="F1037" s="2">
        <f>tbl_Shipping[[#This Row],[delivery_date]]-tbl_Shipping[[#This Row],[dispatch_date]]</f>
        <v>6</v>
      </c>
    </row>
    <row r="1038" spans="1:6" x14ac:dyDescent="0.3">
      <c r="A1038" s="2" t="s">
        <v>3963</v>
      </c>
      <c r="B1038" s="2" t="s">
        <v>2446</v>
      </c>
      <c r="C1038" s="3">
        <v>45391</v>
      </c>
      <c r="D1038" s="3">
        <v>45397</v>
      </c>
      <c r="E1038" s="2">
        <v>238.33</v>
      </c>
      <c r="F1038" s="2">
        <f>tbl_Shipping[[#This Row],[delivery_date]]-tbl_Shipping[[#This Row],[dispatch_date]]</f>
        <v>6</v>
      </c>
    </row>
    <row r="1039" spans="1:6" x14ac:dyDescent="0.3">
      <c r="A1039" s="2" t="s">
        <v>3964</v>
      </c>
      <c r="B1039" s="2" t="s">
        <v>2446</v>
      </c>
      <c r="C1039" s="3">
        <v>46085</v>
      </c>
      <c r="D1039" s="3">
        <v>46086</v>
      </c>
      <c r="E1039" s="2">
        <v>221.15</v>
      </c>
      <c r="F1039" s="2">
        <f>tbl_Shipping[[#This Row],[delivery_date]]-tbl_Shipping[[#This Row],[dispatch_date]]</f>
        <v>1</v>
      </c>
    </row>
    <row r="1040" spans="1:6" x14ac:dyDescent="0.3">
      <c r="A1040" s="2" t="s">
        <v>3965</v>
      </c>
      <c r="B1040" s="2" t="s">
        <v>2446</v>
      </c>
      <c r="C1040" s="3">
        <v>45993</v>
      </c>
      <c r="D1040" s="3">
        <v>45999</v>
      </c>
      <c r="E1040" s="2">
        <v>137.38999999999999</v>
      </c>
      <c r="F1040" s="2">
        <f>tbl_Shipping[[#This Row],[delivery_date]]-tbl_Shipping[[#This Row],[dispatch_date]]</f>
        <v>6</v>
      </c>
    </row>
    <row r="1041" spans="1:6" x14ac:dyDescent="0.3">
      <c r="A1041" s="2" t="s">
        <v>3966</v>
      </c>
      <c r="B1041" s="2" t="s">
        <v>2446</v>
      </c>
      <c r="C1041" s="3">
        <v>45778</v>
      </c>
      <c r="D1041" s="3">
        <v>45782</v>
      </c>
      <c r="E1041" s="2">
        <v>235.44</v>
      </c>
      <c r="F1041" s="2">
        <f>tbl_Shipping[[#This Row],[delivery_date]]-tbl_Shipping[[#This Row],[dispatch_date]]</f>
        <v>4</v>
      </c>
    </row>
    <row r="1042" spans="1:6" x14ac:dyDescent="0.3">
      <c r="A1042" s="2" t="s">
        <v>3967</v>
      </c>
      <c r="B1042" s="2" t="s">
        <v>2446</v>
      </c>
      <c r="C1042" s="3">
        <v>45436</v>
      </c>
      <c r="D1042" s="3">
        <v>45444</v>
      </c>
      <c r="E1042" s="2">
        <v>123.52</v>
      </c>
      <c r="F1042" s="2">
        <f>tbl_Shipping[[#This Row],[delivery_date]]-tbl_Shipping[[#This Row],[dispatch_date]]</f>
        <v>8</v>
      </c>
    </row>
    <row r="1043" spans="1:6" x14ac:dyDescent="0.3">
      <c r="A1043" s="2" t="s">
        <v>3968</v>
      </c>
      <c r="B1043" s="2" t="s">
        <v>2446</v>
      </c>
      <c r="C1043" s="3">
        <v>45876</v>
      </c>
      <c r="D1043" s="3">
        <v>45880</v>
      </c>
      <c r="E1043" s="2">
        <v>259.64</v>
      </c>
      <c r="F1043" s="2">
        <f>tbl_Shipping[[#This Row],[delivery_date]]-tbl_Shipping[[#This Row],[dispatch_date]]</f>
        <v>4</v>
      </c>
    </row>
    <row r="1044" spans="1:6" x14ac:dyDescent="0.3">
      <c r="A1044" s="2" t="s">
        <v>3969</v>
      </c>
      <c r="B1044" s="2" t="s">
        <v>14943</v>
      </c>
      <c r="C1044" s="3">
        <v>45803</v>
      </c>
      <c r="D1044" s="3">
        <v>45808</v>
      </c>
      <c r="E1044" s="2">
        <v>147.71</v>
      </c>
      <c r="F1044" s="2">
        <f>tbl_Shipping[[#This Row],[delivery_date]]-tbl_Shipping[[#This Row],[dispatch_date]]</f>
        <v>5</v>
      </c>
    </row>
    <row r="1045" spans="1:6" x14ac:dyDescent="0.3">
      <c r="A1045" s="2" t="s">
        <v>3970</v>
      </c>
      <c r="B1045" s="2" t="s">
        <v>14944</v>
      </c>
      <c r="C1045" s="3">
        <v>46136</v>
      </c>
      <c r="D1045" s="3">
        <v>46138</v>
      </c>
      <c r="E1045" s="2">
        <v>388.64</v>
      </c>
      <c r="F1045" s="2">
        <f>tbl_Shipping[[#This Row],[delivery_date]]-tbl_Shipping[[#This Row],[dispatch_date]]</f>
        <v>2</v>
      </c>
    </row>
    <row r="1046" spans="1:6" x14ac:dyDescent="0.3">
      <c r="A1046" s="2" t="s">
        <v>3971</v>
      </c>
      <c r="B1046" s="2" t="s">
        <v>2446</v>
      </c>
      <c r="C1046" s="3">
        <v>45362</v>
      </c>
      <c r="D1046" s="3">
        <v>45365</v>
      </c>
      <c r="E1046" s="2">
        <v>182.14</v>
      </c>
      <c r="F1046" s="2">
        <f>tbl_Shipping[[#This Row],[delivery_date]]-tbl_Shipping[[#This Row],[dispatch_date]]</f>
        <v>3</v>
      </c>
    </row>
    <row r="1047" spans="1:6" x14ac:dyDescent="0.3">
      <c r="A1047" s="2" t="s">
        <v>3972</v>
      </c>
      <c r="B1047" s="2" t="s">
        <v>14944</v>
      </c>
      <c r="C1047" s="3">
        <v>46167</v>
      </c>
      <c r="D1047" s="3">
        <v>46172</v>
      </c>
      <c r="E1047" s="2">
        <v>328.89</v>
      </c>
      <c r="F1047" s="2">
        <f>tbl_Shipping[[#This Row],[delivery_date]]-tbl_Shipping[[#This Row],[dispatch_date]]</f>
        <v>5</v>
      </c>
    </row>
    <row r="1048" spans="1:6" x14ac:dyDescent="0.3">
      <c r="A1048" s="2" t="s">
        <v>3973</v>
      </c>
      <c r="B1048" s="2" t="s">
        <v>14943</v>
      </c>
      <c r="C1048" s="3">
        <v>45353</v>
      </c>
      <c r="D1048" s="3">
        <v>45356</v>
      </c>
      <c r="E1048" s="2">
        <v>176.06</v>
      </c>
      <c r="F1048" s="2">
        <f>tbl_Shipping[[#This Row],[delivery_date]]-tbl_Shipping[[#This Row],[dispatch_date]]</f>
        <v>3</v>
      </c>
    </row>
    <row r="1049" spans="1:6" x14ac:dyDescent="0.3">
      <c r="A1049" s="2" t="s">
        <v>3974</v>
      </c>
      <c r="B1049" s="2" t="s">
        <v>14943</v>
      </c>
      <c r="C1049" s="3">
        <v>46232</v>
      </c>
      <c r="D1049" s="3">
        <v>46239</v>
      </c>
      <c r="E1049" s="2">
        <v>249.77</v>
      </c>
      <c r="F1049" s="2">
        <f>tbl_Shipping[[#This Row],[delivery_date]]-tbl_Shipping[[#This Row],[dispatch_date]]</f>
        <v>7</v>
      </c>
    </row>
    <row r="1050" spans="1:6" x14ac:dyDescent="0.3">
      <c r="A1050" s="2" t="s">
        <v>3975</v>
      </c>
      <c r="B1050" s="2" t="s">
        <v>14943</v>
      </c>
      <c r="C1050" s="3">
        <v>45498</v>
      </c>
      <c r="D1050" s="3">
        <v>45505</v>
      </c>
      <c r="E1050" s="2">
        <v>112.03</v>
      </c>
      <c r="F1050" s="2">
        <f>tbl_Shipping[[#This Row],[delivery_date]]-tbl_Shipping[[#This Row],[dispatch_date]]</f>
        <v>7</v>
      </c>
    </row>
    <row r="1051" spans="1:6" x14ac:dyDescent="0.3">
      <c r="A1051" s="2" t="s">
        <v>3976</v>
      </c>
      <c r="B1051" s="2" t="s">
        <v>2446</v>
      </c>
      <c r="C1051" s="3">
        <v>46129</v>
      </c>
      <c r="D1051" s="3">
        <v>46133</v>
      </c>
      <c r="E1051" s="2">
        <v>199.35</v>
      </c>
      <c r="F1051" s="2">
        <f>tbl_Shipping[[#This Row],[delivery_date]]-tbl_Shipping[[#This Row],[dispatch_date]]</f>
        <v>4</v>
      </c>
    </row>
    <row r="1052" spans="1:6" x14ac:dyDescent="0.3">
      <c r="A1052" s="2" t="s">
        <v>3977</v>
      </c>
      <c r="B1052" s="2" t="s">
        <v>14944</v>
      </c>
      <c r="C1052" s="3">
        <v>45536</v>
      </c>
      <c r="D1052" s="3">
        <v>45544</v>
      </c>
      <c r="E1052" s="2">
        <v>258.83</v>
      </c>
      <c r="F1052" s="2">
        <f>tbl_Shipping[[#This Row],[delivery_date]]-tbl_Shipping[[#This Row],[dispatch_date]]</f>
        <v>8</v>
      </c>
    </row>
    <row r="1053" spans="1:6" x14ac:dyDescent="0.3">
      <c r="A1053" s="2" t="s">
        <v>3978</v>
      </c>
      <c r="B1053" s="2" t="s">
        <v>14943</v>
      </c>
      <c r="C1053" s="3">
        <v>46014</v>
      </c>
      <c r="D1053" s="3">
        <v>46015</v>
      </c>
      <c r="E1053" s="2">
        <v>332.89</v>
      </c>
      <c r="F1053" s="2">
        <f>tbl_Shipping[[#This Row],[delivery_date]]-tbl_Shipping[[#This Row],[dispatch_date]]</f>
        <v>1</v>
      </c>
    </row>
    <row r="1054" spans="1:6" x14ac:dyDescent="0.3">
      <c r="A1054" s="2" t="s">
        <v>3979</v>
      </c>
      <c r="B1054" s="2" t="s">
        <v>2446</v>
      </c>
      <c r="C1054" s="3">
        <v>46051</v>
      </c>
      <c r="D1054" s="3">
        <v>46057</v>
      </c>
      <c r="E1054" s="2">
        <v>189.36</v>
      </c>
      <c r="F1054" s="2">
        <f>tbl_Shipping[[#This Row],[delivery_date]]-tbl_Shipping[[#This Row],[dispatch_date]]</f>
        <v>6</v>
      </c>
    </row>
    <row r="1055" spans="1:6" x14ac:dyDescent="0.3">
      <c r="A1055" s="2" t="s">
        <v>3980</v>
      </c>
      <c r="B1055" s="2" t="s">
        <v>14944</v>
      </c>
      <c r="C1055" s="3">
        <v>46033</v>
      </c>
      <c r="D1055" s="3">
        <v>46036</v>
      </c>
      <c r="E1055" s="2">
        <v>345.62</v>
      </c>
      <c r="F1055" s="2">
        <f>tbl_Shipping[[#This Row],[delivery_date]]-tbl_Shipping[[#This Row],[dispatch_date]]</f>
        <v>3</v>
      </c>
    </row>
    <row r="1056" spans="1:6" x14ac:dyDescent="0.3">
      <c r="A1056" s="2" t="s">
        <v>3981</v>
      </c>
      <c r="B1056" s="2" t="s">
        <v>2446</v>
      </c>
      <c r="C1056" s="3">
        <v>45651</v>
      </c>
      <c r="D1056" s="3">
        <v>45659</v>
      </c>
      <c r="E1056" s="2">
        <v>166.3</v>
      </c>
      <c r="F1056" s="2">
        <f>tbl_Shipping[[#This Row],[delivery_date]]-tbl_Shipping[[#This Row],[dispatch_date]]</f>
        <v>8</v>
      </c>
    </row>
    <row r="1057" spans="1:6" x14ac:dyDescent="0.3">
      <c r="A1057" s="2" t="s">
        <v>3982</v>
      </c>
      <c r="B1057" s="2" t="s">
        <v>14944</v>
      </c>
      <c r="C1057" s="3">
        <v>45526</v>
      </c>
      <c r="D1057" s="3">
        <v>45531</v>
      </c>
      <c r="E1057" s="2">
        <v>214.32</v>
      </c>
      <c r="F1057" s="2">
        <f>tbl_Shipping[[#This Row],[delivery_date]]-tbl_Shipping[[#This Row],[dispatch_date]]</f>
        <v>5</v>
      </c>
    </row>
    <row r="1058" spans="1:6" x14ac:dyDescent="0.3">
      <c r="A1058" s="2" t="s">
        <v>3983</v>
      </c>
      <c r="B1058" s="2" t="s">
        <v>14943</v>
      </c>
      <c r="C1058" s="3">
        <v>45494</v>
      </c>
      <c r="D1058" s="3">
        <v>45497</v>
      </c>
      <c r="E1058" s="2">
        <v>258.29000000000002</v>
      </c>
      <c r="F1058" s="2">
        <f>tbl_Shipping[[#This Row],[delivery_date]]-tbl_Shipping[[#This Row],[dispatch_date]]</f>
        <v>3</v>
      </c>
    </row>
    <row r="1059" spans="1:6" x14ac:dyDescent="0.3">
      <c r="A1059" s="2" t="s">
        <v>3984</v>
      </c>
      <c r="B1059" s="2" t="s">
        <v>14943</v>
      </c>
      <c r="C1059" s="3">
        <v>45311</v>
      </c>
      <c r="D1059" s="3">
        <v>45313</v>
      </c>
      <c r="E1059" s="2">
        <v>316.3</v>
      </c>
      <c r="F1059" s="2">
        <f>tbl_Shipping[[#This Row],[delivery_date]]-tbl_Shipping[[#This Row],[dispatch_date]]</f>
        <v>2</v>
      </c>
    </row>
    <row r="1060" spans="1:6" x14ac:dyDescent="0.3">
      <c r="A1060" s="2" t="s">
        <v>3985</v>
      </c>
      <c r="B1060" s="2" t="s">
        <v>14944</v>
      </c>
      <c r="C1060" s="3">
        <v>45421</v>
      </c>
      <c r="D1060" s="3">
        <v>45428</v>
      </c>
      <c r="E1060" s="2">
        <v>214.22</v>
      </c>
      <c r="F1060" s="2">
        <f>tbl_Shipping[[#This Row],[delivery_date]]-tbl_Shipping[[#This Row],[dispatch_date]]</f>
        <v>7</v>
      </c>
    </row>
    <row r="1061" spans="1:6" x14ac:dyDescent="0.3">
      <c r="A1061" s="2" t="s">
        <v>3986</v>
      </c>
      <c r="B1061" s="2" t="s">
        <v>14943</v>
      </c>
      <c r="C1061" s="3">
        <v>45415</v>
      </c>
      <c r="D1061" s="3">
        <v>45420</v>
      </c>
      <c r="E1061" s="2">
        <v>287.20999999999998</v>
      </c>
      <c r="F1061" s="2">
        <f>tbl_Shipping[[#This Row],[delivery_date]]-tbl_Shipping[[#This Row],[dispatch_date]]</f>
        <v>5</v>
      </c>
    </row>
    <row r="1062" spans="1:6" x14ac:dyDescent="0.3">
      <c r="A1062" s="2" t="s">
        <v>3987</v>
      </c>
      <c r="B1062" s="2" t="s">
        <v>14944</v>
      </c>
      <c r="C1062" s="3">
        <v>45538</v>
      </c>
      <c r="D1062" s="3">
        <v>45539</v>
      </c>
      <c r="E1062" s="2">
        <v>255.13</v>
      </c>
      <c r="F1062" s="2">
        <f>tbl_Shipping[[#This Row],[delivery_date]]-tbl_Shipping[[#This Row],[dispatch_date]]</f>
        <v>1</v>
      </c>
    </row>
    <row r="1063" spans="1:6" x14ac:dyDescent="0.3">
      <c r="A1063" s="2" t="s">
        <v>3988</v>
      </c>
      <c r="B1063" s="2" t="s">
        <v>14944</v>
      </c>
      <c r="C1063" s="3">
        <v>46065</v>
      </c>
      <c r="D1063" s="3">
        <v>46071</v>
      </c>
      <c r="E1063" s="2">
        <v>215.71</v>
      </c>
      <c r="F1063" s="2">
        <f>tbl_Shipping[[#This Row],[delivery_date]]-tbl_Shipping[[#This Row],[dispatch_date]]</f>
        <v>6</v>
      </c>
    </row>
    <row r="1064" spans="1:6" x14ac:dyDescent="0.3">
      <c r="A1064" s="2" t="s">
        <v>3989</v>
      </c>
      <c r="B1064" s="2" t="s">
        <v>14944</v>
      </c>
      <c r="C1064" s="3">
        <v>46032</v>
      </c>
      <c r="D1064" s="3">
        <v>46037</v>
      </c>
      <c r="E1064" s="2">
        <v>399.86</v>
      </c>
      <c r="F1064" s="2">
        <f>tbl_Shipping[[#This Row],[delivery_date]]-tbl_Shipping[[#This Row],[dispatch_date]]</f>
        <v>5</v>
      </c>
    </row>
    <row r="1065" spans="1:6" x14ac:dyDescent="0.3">
      <c r="A1065" s="2" t="s">
        <v>3990</v>
      </c>
      <c r="B1065" s="2" t="s">
        <v>2446</v>
      </c>
      <c r="C1065" s="3">
        <v>45477</v>
      </c>
      <c r="D1065" s="3">
        <v>45481</v>
      </c>
      <c r="E1065" s="2">
        <v>242.64</v>
      </c>
      <c r="F1065" s="2">
        <f>tbl_Shipping[[#This Row],[delivery_date]]-tbl_Shipping[[#This Row],[dispatch_date]]</f>
        <v>4</v>
      </c>
    </row>
    <row r="1066" spans="1:6" x14ac:dyDescent="0.3">
      <c r="A1066" s="2" t="s">
        <v>3991</v>
      </c>
      <c r="B1066" s="2" t="s">
        <v>14943</v>
      </c>
      <c r="C1066" s="3">
        <v>45543</v>
      </c>
      <c r="D1066" s="3">
        <v>45551</v>
      </c>
      <c r="E1066" s="2">
        <v>307.37</v>
      </c>
      <c r="F1066" s="2">
        <f>tbl_Shipping[[#This Row],[delivery_date]]-tbl_Shipping[[#This Row],[dispatch_date]]</f>
        <v>8</v>
      </c>
    </row>
    <row r="1067" spans="1:6" x14ac:dyDescent="0.3">
      <c r="A1067" s="2" t="s">
        <v>3992</v>
      </c>
      <c r="B1067" s="2" t="s">
        <v>2446</v>
      </c>
      <c r="C1067" s="3">
        <v>45967</v>
      </c>
      <c r="D1067" s="3">
        <v>45970</v>
      </c>
      <c r="E1067" s="2">
        <v>64.41</v>
      </c>
      <c r="F1067" s="2">
        <f>tbl_Shipping[[#This Row],[delivery_date]]-tbl_Shipping[[#This Row],[dispatch_date]]</f>
        <v>3</v>
      </c>
    </row>
    <row r="1068" spans="1:6" x14ac:dyDescent="0.3">
      <c r="A1068" s="2" t="s">
        <v>3993</v>
      </c>
      <c r="B1068" s="2" t="s">
        <v>14944</v>
      </c>
      <c r="C1068" s="3">
        <v>46016</v>
      </c>
      <c r="D1068" s="3">
        <v>46018</v>
      </c>
      <c r="E1068" s="2">
        <v>391.84</v>
      </c>
      <c r="F1068" s="2">
        <f>tbl_Shipping[[#This Row],[delivery_date]]-tbl_Shipping[[#This Row],[dispatch_date]]</f>
        <v>2</v>
      </c>
    </row>
    <row r="1069" spans="1:6" x14ac:dyDescent="0.3">
      <c r="A1069" s="2" t="s">
        <v>3994</v>
      </c>
      <c r="B1069" s="2" t="s">
        <v>14944</v>
      </c>
      <c r="C1069" s="3">
        <v>45604</v>
      </c>
      <c r="D1069" s="3">
        <v>45610</v>
      </c>
      <c r="E1069" s="2">
        <v>206.99</v>
      </c>
      <c r="F1069" s="2">
        <f>tbl_Shipping[[#This Row],[delivery_date]]-tbl_Shipping[[#This Row],[dispatch_date]]</f>
        <v>6</v>
      </c>
    </row>
    <row r="1070" spans="1:6" x14ac:dyDescent="0.3">
      <c r="A1070" s="2" t="s">
        <v>3995</v>
      </c>
      <c r="B1070" s="2" t="s">
        <v>14943</v>
      </c>
      <c r="C1070" s="3">
        <v>45834</v>
      </c>
      <c r="D1070" s="3">
        <v>45839</v>
      </c>
      <c r="E1070" s="2">
        <v>204.2</v>
      </c>
      <c r="F1070" s="2">
        <f>tbl_Shipping[[#This Row],[delivery_date]]-tbl_Shipping[[#This Row],[dispatch_date]]</f>
        <v>5</v>
      </c>
    </row>
    <row r="1071" spans="1:6" x14ac:dyDescent="0.3">
      <c r="A1071" s="2" t="s">
        <v>3996</v>
      </c>
      <c r="B1071" s="2" t="s">
        <v>2446</v>
      </c>
      <c r="C1071" s="3">
        <v>45648</v>
      </c>
      <c r="D1071" s="3">
        <v>45650</v>
      </c>
      <c r="E1071" s="2">
        <v>244.37</v>
      </c>
      <c r="F1071" s="2">
        <f>tbl_Shipping[[#This Row],[delivery_date]]-tbl_Shipping[[#This Row],[dispatch_date]]</f>
        <v>2</v>
      </c>
    </row>
    <row r="1072" spans="1:6" x14ac:dyDescent="0.3">
      <c r="A1072" s="2" t="s">
        <v>3997</v>
      </c>
      <c r="B1072" s="2" t="s">
        <v>14943</v>
      </c>
      <c r="C1072" s="3">
        <v>45502</v>
      </c>
      <c r="D1072" s="3">
        <v>45505</v>
      </c>
      <c r="E1072" s="2">
        <v>330</v>
      </c>
      <c r="F1072" s="2">
        <f>tbl_Shipping[[#This Row],[delivery_date]]-tbl_Shipping[[#This Row],[dispatch_date]]</f>
        <v>3</v>
      </c>
    </row>
    <row r="1073" spans="1:6" x14ac:dyDescent="0.3">
      <c r="A1073" s="2" t="s">
        <v>3998</v>
      </c>
      <c r="B1073" s="2" t="s">
        <v>14943</v>
      </c>
      <c r="C1073" s="3">
        <v>45859</v>
      </c>
      <c r="D1073" s="3">
        <v>45865</v>
      </c>
      <c r="E1073" s="2">
        <v>272.13</v>
      </c>
      <c r="F1073" s="2">
        <f>tbl_Shipping[[#This Row],[delivery_date]]-tbl_Shipping[[#This Row],[dispatch_date]]</f>
        <v>6</v>
      </c>
    </row>
    <row r="1074" spans="1:6" x14ac:dyDescent="0.3">
      <c r="A1074" s="2" t="s">
        <v>3999</v>
      </c>
      <c r="B1074" s="2" t="s">
        <v>14944</v>
      </c>
      <c r="C1074" s="3">
        <v>45330</v>
      </c>
      <c r="D1074" s="3">
        <v>45333</v>
      </c>
      <c r="E1074" s="2">
        <v>226.8</v>
      </c>
      <c r="F1074" s="2">
        <f>tbl_Shipping[[#This Row],[delivery_date]]-tbl_Shipping[[#This Row],[dispatch_date]]</f>
        <v>3</v>
      </c>
    </row>
    <row r="1075" spans="1:6" x14ac:dyDescent="0.3">
      <c r="A1075" s="2" t="s">
        <v>4000</v>
      </c>
      <c r="B1075" s="2" t="s">
        <v>14944</v>
      </c>
      <c r="C1075" s="3">
        <v>45411</v>
      </c>
      <c r="D1075" s="3">
        <v>45413</v>
      </c>
      <c r="E1075" s="2">
        <v>234.24</v>
      </c>
      <c r="F1075" s="2">
        <f>tbl_Shipping[[#This Row],[delivery_date]]-tbl_Shipping[[#This Row],[dispatch_date]]</f>
        <v>2</v>
      </c>
    </row>
    <row r="1076" spans="1:6" x14ac:dyDescent="0.3">
      <c r="A1076" s="2" t="s">
        <v>4001</v>
      </c>
      <c r="B1076" s="2" t="s">
        <v>2446</v>
      </c>
      <c r="C1076" s="3">
        <v>45686</v>
      </c>
      <c r="D1076" s="3">
        <v>45692</v>
      </c>
      <c r="E1076" s="2">
        <v>214.18</v>
      </c>
      <c r="F1076" s="2">
        <f>tbl_Shipping[[#This Row],[delivery_date]]-tbl_Shipping[[#This Row],[dispatch_date]]</f>
        <v>6</v>
      </c>
    </row>
    <row r="1077" spans="1:6" x14ac:dyDescent="0.3">
      <c r="A1077" s="2" t="s">
        <v>4002</v>
      </c>
      <c r="B1077" s="2" t="s">
        <v>14943</v>
      </c>
      <c r="C1077" s="3">
        <v>45917</v>
      </c>
      <c r="D1077" s="3">
        <v>45921</v>
      </c>
      <c r="E1077" s="2">
        <v>118.56</v>
      </c>
      <c r="F1077" s="2">
        <f>tbl_Shipping[[#This Row],[delivery_date]]-tbl_Shipping[[#This Row],[dispatch_date]]</f>
        <v>4</v>
      </c>
    </row>
    <row r="1078" spans="1:6" x14ac:dyDescent="0.3">
      <c r="A1078" s="2" t="s">
        <v>4003</v>
      </c>
      <c r="B1078" s="2" t="s">
        <v>14944</v>
      </c>
      <c r="C1078" s="3">
        <v>45339</v>
      </c>
      <c r="D1078" s="3">
        <v>45347</v>
      </c>
      <c r="E1078" s="2">
        <v>395.65</v>
      </c>
      <c r="F1078" s="2">
        <f>tbl_Shipping[[#This Row],[delivery_date]]-tbl_Shipping[[#This Row],[dispatch_date]]</f>
        <v>8</v>
      </c>
    </row>
    <row r="1079" spans="1:6" x14ac:dyDescent="0.3">
      <c r="A1079" s="2" t="s">
        <v>4004</v>
      </c>
      <c r="B1079" s="2" t="s">
        <v>14943</v>
      </c>
      <c r="C1079" s="3">
        <v>45346</v>
      </c>
      <c r="D1079" s="3">
        <v>45353</v>
      </c>
      <c r="E1079" s="2">
        <v>331.22</v>
      </c>
      <c r="F1079" s="2">
        <f>tbl_Shipping[[#This Row],[delivery_date]]-tbl_Shipping[[#This Row],[dispatch_date]]</f>
        <v>7</v>
      </c>
    </row>
    <row r="1080" spans="1:6" x14ac:dyDescent="0.3">
      <c r="A1080" s="2" t="s">
        <v>4005</v>
      </c>
      <c r="B1080" s="2" t="s">
        <v>2446</v>
      </c>
      <c r="C1080" s="3">
        <v>46226</v>
      </c>
      <c r="D1080" s="3">
        <v>46233</v>
      </c>
      <c r="E1080" s="2">
        <v>89.36</v>
      </c>
      <c r="F1080" s="2">
        <f>tbl_Shipping[[#This Row],[delivery_date]]-tbl_Shipping[[#This Row],[dispatch_date]]</f>
        <v>7</v>
      </c>
    </row>
    <row r="1081" spans="1:6" x14ac:dyDescent="0.3">
      <c r="A1081" s="2" t="s">
        <v>4006</v>
      </c>
      <c r="B1081" s="2" t="s">
        <v>14943</v>
      </c>
      <c r="C1081" s="3">
        <v>45898</v>
      </c>
      <c r="D1081" s="3">
        <v>45905</v>
      </c>
      <c r="E1081" s="2">
        <v>209.19</v>
      </c>
      <c r="F1081" s="2">
        <f>tbl_Shipping[[#This Row],[delivery_date]]-tbl_Shipping[[#This Row],[dispatch_date]]</f>
        <v>7</v>
      </c>
    </row>
    <row r="1082" spans="1:6" x14ac:dyDescent="0.3">
      <c r="A1082" s="2" t="s">
        <v>4007</v>
      </c>
      <c r="B1082" s="2" t="s">
        <v>2446</v>
      </c>
      <c r="C1082" s="3">
        <v>45739</v>
      </c>
      <c r="D1082" s="3">
        <v>45747</v>
      </c>
      <c r="E1082" s="2">
        <v>254.37</v>
      </c>
      <c r="F1082" s="2">
        <f>tbl_Shipping[[#This Row],[delivery_date]]-tbl_Shipping[[#This Row],[dispatch_date]]</f>
        <v>8</v>
      </c>
    </row>
    <row r="1083" spans="1:6" x14ac:dyDescent="0.3">
      <c r="A1083" s="2" t="s">
        <v>4008</v>
      </c>
      <c r="B1083" s="2" t="s">
        <v>14944</v>
      </c>
      <c r="C1083" s="3">
        <v>46119</v>
      </c>
      <c r="D1083" s="3">
        <v>46125</v>
      </c>
      <c r="E1083" s="2">
        <v>244.99</v>
      </c>
      <c r="F1083" s="2">
        <f>tbl_Shipping[[#This Row],[delivery_date]]-tbl_Shipping[[#This Row],[dispatch_date]]</f>
        <v>6</v>
      </c>
    </row>
    <row r="1084" spans="1:6" x14ac:dyDescent="0.3">
      <c r="A1084" s="2" t="s">
        <v>4009</v>
      </c>
      <c r="B1084" s="2" t="s">
        <v>2446</v>
      </c>
      <c r="C1084" s="3">
        <v>45589</v>
      </c>
      <c r="D1084" s="3">
        <v>45597</v>
      </c>
      <c r="E1084" s="2">
        <v>138.41999999999999</v>
      </c>
      <c r="F1084" s="2">
        <f>tbl_Shipping[[#This Row],[delivery_date]]-tbl_Shipping[[#This Row],[dispatch_date]]</f>
        <v>8</v>
      </c>
    </row>
    <row r="1085" spans="1:6" x14ac:dyDescent="0.3">
      <c r="A1085" s="2" t="s">
        <v>4010</v>
      </c>
      <c r="B1085" s="2" t="s">
        <v>14943</v>
      </c>
      <c r="C1085" s="3">
        <v>45824</v>
      </c>
      <c r="D1085" s="3">
        <v>45825</v>
      </c>
      <c r="E1085" s="2">
        <v>170.16</v>
      </c>
      <c r="F1085" s="2">
        <f>tbl_Shipping[[#This Row],[delivery_date]]-tbl_Shipping[[#This Row],[dispatch_date]]</f>
        <v>1</v>
      </c>
    </row>
    <row r="1086" spans="1:6" x14ac:dyDescent="0.3">
      <c r="A1086" s="2" t="s">
        <v>4011</v>
      </c>
      <c r="B1086" s="2" t="s">
        <v>14943</v>
      </c>
      <c r="C1086" s="3">
        <v>46241</v>
      </c>
      <c r="D1086" s="3">
        <v>46244</v>
      </c>
      <c r="E1086" s="2">
        <v>318.12</v>
      </c>
      <c r="F1086" s="2">
        <f>tbl_Shipping[[#This Row],[delivery_date]]-tbl_Shipping[[#This Row],[dispatch_date]]</f>
        <v>3</v>
      </c>
    </row>
    <row r="1087" spans="1:6" x14ac:dyDescent="0.3">
      <c r="A1087" s="2" t="s">
        <v>4012</v>
      </c>
      <c r="B1087" s="2" t="s">
        <v>2446</v>
      </c>
      <c r="C1087" s="3">
        <v>46266</v>
      </c>
      <c r="D1087" s="3">
        <v>46271</v>
      </c>
      <c r="E1087" s="2">
        <v>212.95</v>
      </c>
      <c r="F1087" s="2">
        <f>tbl_Shipping[[#This Row],[delivery_date]]-tbl_Shipping[[#This Row],[dispatch_date]]</f>
        <v>5</v>
      </c>
    </row>
    <row r="1088" spans="1:6" x14ac:dyDescent="0.3">
      <c r="A1088" s="2" t="s">
        <v>4013</v>
      </c>
      <c r="B1088" s="2" t="s">
        <v>2446</v>
      </c>
      <c r="C1088" s="3">
        <v>45638</v>
      </c>
      <c r="D1088" s="3">
        <v>45646</v>
      </c>
      <c r="E1088" s="2">
        <v>48.18</v>
      </c>
      <c r="F1088" s="2">
        <f>tbl_Shipping[[#This Row],[delivery_date]]-tbl_Shipping[[#This Row],[dispatch_date]]</f>
        <v>8</v>
      </c>
    </row>
    <row r="1089" spans="1:6" x14ac:dyDescent="0.3">
      <c r="A1089" s="2" t="s">
        <v>4014</v>
      </c>
      <c r="B1089" s="2" t="s">
        <v>2446</v>
      </c>
      <c r="C1089" s="3">
        <v>45970</v>
      </c>
      <c r="D1089" s="3">
        <v>45978</v>
      </c>
      <c r="E1089" s="2">
        <v>209.9</v>
      </c>
      <c r="F1089" s="2">
        <f>tbl_Shipping[[#This Row],[delivery_date]]-tbl_Shipping[[#This Row],[dispatch_date]]</f>
        <v>8</v>
      </c>
    </row>
    <row r="1090" spans="1:6" x14ac:dyDescent="0.3">
      <c r="A1090" s="2" t="s">
        <v>4015</v>
      </c>
      <c r="B1090" s="2" t="s">
        <v>2446</v>
      </c>
      <c r="C1090" s="3">
        <v>45421</v>
      </c>
      <c r="D1090" s="3">
        <v>45428</v>
      </c>
      <c r="E1090" s="2">
        <v>63.19</v>
      </c>
      <c r="F1090" s="2">
        <f>tbl_Shipping[[#This Row],[delivery_date]]-tbl_Shipping[[#This Row],[dispatch_date]]</f>
        <v>7</v>
      </c>
    </row>
    <row r="1091" spans="1:6" x14ac:dyDescent="0.3">
      <c r="A1091" s="2" t="s">
        <v>4016</v>
      </c>
      <c r="B1091" s="2" t="s">
        <v>2446</v>
      </c>
      <c r="C1091" s="3">
        <v>45477</v>
      </c>
      <c r="D1091" s="3">
        <v>45478</v>
      </c>
      <c r="E1091" s="2">
        <v>244.64</v>
      </c>
      <c r="F1091" s="2">
        <f>tbl_Shipping[[#This Row],[delivery_date]]-tbl_Shipping[[#This Row],[dispatch_date]]</f>
        <v>1</v>
      </c>
    </row>
    <row r="1092" spans="1:6" x14ac:dyDescent="0.3">
      <c r="A1092" s="2" t="s">
        <v>4017</v>
      </c>
      <c r="B1092" s="2" t="s">
        <v>2446</v>
      </c>
      <c r="C1092" s="3">
        <v>45661</v>
      </c>
      <c r="D1092" s="3">
        <v>45663</v>
      </c>
      <c r="E1092" s="2">
        <v>65.349999999999994</v>
      </c>
      <c r="F1092" s="2">
        <f>tbl_Shipping[[#This Row],[delivery_date]]-tbl_Shipping[[#This Row],[dispatch_date]]</f>
        <v>2</v>
      </c>
    </row>
    <row r="1093" spans="1:6" x14ac:dyDescent="0.3">
      <c r="A1093" s="2" t="s">
        <v>4018</v>
      </c>
      <c r="B1093" s="2" t="s">
        <v>14943</v>
      </c>
      <c r="C1093" s="3">
        <v>45886</v>
      </c>
      <c r="D1093" s="3">
        <v>45888</v>
      </c>
      <c r="E1093" s="2">
        <v>124.76</v>
      </c>
      <c r="F1093" s="2">
        <f>tbl_Shipping[[#This Row],[delivery_date]]-tbl_Shipping[[#This Row],[dispatch_date]]</f>
        <v>2</v>
      </c>
    </row>
    <row r="1094" spans="1:6" x14ac:dyDescent="0.3">
      <c r="A1094" s="2" t="s">
        <v>4019</v>
      </c>
      <c r="B1094" s="2" t="s">
        <v>2446</v>
      </c>
      <c r="C1094" s="3">
        <v>45358</v>
      </c>
      <c r="D1094" s="3">
        <v>45361</v>
      </c>
      <c r="E1094" s="2">
        <v>269.51</v>
      </c>
      <c r="F1094" s="2">
        <f>tbl_Shipping[[#This Row],[delivery_date]]-tbl_Shipping[[#This Row],[dispatch_date]]</f>
        <v>3</v>
      </c>
    </row>
    <row r="1095" spans="1:6" x14ac:dyDescent="0.3">
      <c r="A1095" s="2" t="s">
        <v>4020</v>
      </c>
      <c r="B1095" s="2" t="s">
        <v>14943</v>
      </c>
      <c r="C1095" s="3">
        <v>46182</v>
      </c>
      <c r="D1095" s="3">
        <v>46189</v>
      </c>
      <c r="E1095" s="2">
        <v>112.73</v>
      </c>
      <c r="F1095" s="2">
        <f>tbl_Shipping[[#This Row],[delivery_date]]-tbl_Shipping[[#This Row],[dispatch_date]]</f>
        <v>7</v>
      </c>
    </row>
    <row r="1096" spans="1:6" x14ac:dyDescent="0.3">
      <c r="A1096" s="2" t="s">
        <v>4021</v>
      </c>
      <c r="B1096" s="2" t="s">
        <v>14944</v>
      </c>
      <c r="C1096" s="3">
        <v>45925</v>
      </c>
      <c r="D1096" s="3">
        <v>45933</v>
      </c>
      <c r="E1096" s="2">
        <v>412.33</v>
      </c>
      <c r="F1096" s="2">
        <f>tbl_Shipping[[#This Row],[delivery_date]]-tbl_Shipping[[#This Row],[dispatch_date]]</f>
        <v>8</v>
      </c>
    </row>
    <row r="1097" spans="1:6" x14ac:dyDescent="0.3">
      <c r="A1097" s="2" t="s">
        <v>4022</v>
      </c>
      <c r="B1097" s="2" t="s">
        <v>2446</v>
      </c>
      <c r="C1097" s="3">
        <v>45813</v>
      </c>
      <c r="D1097" s="3">
        <v>45814</v>
      </c>
      <c r="E1097" s="2">
        <v>136.77000000000001</v>
      </c>
      <c r="F1097" s="2">
        <f>tbl_Shipping[[#This Row],[delivery_date]]-tbl_Shipping[[#This Row],[dispatch_date]]</f>
        <v>1</v>
      </c>
    </row>
    <row r="1098" spans="1:6" x14ac:dyDescent="0.3">
      <c r="A1098" s="2" t="s">
        <v>4023</v>
      </c>
      <c r="B1098" s="2" t="s">
        <v>14943</v>
      </c>
      <c r="C1098" s="3">
        <v>45355</v>
      </c>
      <c r="D1098" s="3">
        <v>45362</v>
      </c>
      <c r="E1098" s="2">
        <v>181.79</v>
      </c>
      <c r="F1098" s="2">
        <f>tbl_Shipping[[#This Row],[delivery_date]]-tbl_Shipping[[#This Row],[dispatch_date]]</f>
        <v>7</v>
      </c>
    </row>
    <row r="1099" spans="1:6" x14ac:dyDescent="0.3">
      <c r="A1099" s="2" t="s">
        <v>4024</v>
      </c>
      <c r="B1099" s="2" t="s">
        <v>2446</v>
      </c>
      <c r="C1099" s="3">
        <v>46164</v>
      </c>
      <c r="D1099" s="3">
        <v>46169</v>
      </c>
      <c r="E1099" s="2">
        <v>40.83</v>
      </c>
      <c r="F1099" s="2">
        <f>tbl_Shipping[[#This Row],[delivery_date]]-tbl_Shipping[[#This Row],[dispatch_date]]</f>
        <v>5</v>
      </c>
    </row>
    <row r="1100" spans="1:6" x14ac:dyDescent="0.3">
      <c r="A1100" s="2" t="s">
        <v>4025</v>
      </c>
      <c r="B1100" s="2" t="s">
        <v>14943</v>
      </c>
      <c r="C1100" s="3">
        <v>45404</v>
      </c>
      <c r="D1100" s="3">
        <v>45412</v>
      </c>
      <c r="E1100" s="2">
        <v>269.38</v>
      </c>
      <c r="F1100" s="2">
        <f>tbl_Shipping[[#This Row],[delivery_date]]-tbl_Shipping[[#This Row],[dispatch_date]]</f>
        <v>8</v>
      </c>
    </row>
    <row r="1101" spans="1:6" x14ac:dyDescent="0.3">
      <c r="A1101" s="2" t="s">
        <v>4026</v>
      </c>
      <c r="B1101" s="2" t="s">
        <v>2446</v>
      </c>
      <c r="C1101" s="3">
        <v>45501</v>
      </c>
      <c r="D1101" s="3">
        <v>45509</v>
      </c>
      <c r="E1101" s="2">
        <v>85.39</v>
      </c>
      <c r="F1101" s="2">
        <f>tbl_Shipping[[#This Row],[delivery_date]]-tbl_Shipping[[#This Row],[dispatch_date]]</f>
        <v>8</v>
      </c>
    </row>
    <row r="1102" spans="1:6" x14ac:dyDescent="0.3">
      <c r="A1102" s="2" t="s">
        <v>4027</v>
      </c>
      <c r="B1102" s="2" t="s">
        <v>2446</v>
      </c>
      <c r="C1102" s="3">
        <v>45368</v>
      </c>
      <c r="D1102" s="3">
        <v>45374</v>
      </c>
      <c r="E1102" s="2">
        <v>76.42</v>
      </c>
      <c r="F1102" s="2">
        <f>tbl_Shipping[[#This Row],[delivery_date]]-tbl_Shipping[[#This Row],[dispatch_date]]</f>
        <v>6</v>
      </c>
    </row>
    <row r="1103" spans="1:6" x14ac:dyDescent="0.3">
      <c r="A1103" s="2" t="s">
        <v>4028</v>
      </c>
      <c r="B1103" s="2" t="s">
        <v>2446</v>
      </c>
      <c r="C1103" s="3">
        <v>46101</v>
      </c>
      <c r="D1103" s="3">
        <v>46103</v>
      </c>
      <c r="E1103" s="2">
        <v>112.79</v>
      </c>
      <c r="F1103" s="2">
        <f>tbl_Shipping[[#This Row],[delivery_date]]-tbl_Shipping[[#This Row],[dispatch_date]]</f>
        <v>2</v>
      </c>
    </row>
    <row r="1104" spans="1:6" x14ac:dyDescent="0.3">
      <c r="A1104" s="2" t="s">
        <v>4029</v>
      </c>
      <c r="B1104" s="2" t="s">
        <v>2446</v>
      </c>
      <c r="C1104" s="3">
        <v>45776</v>
      </c>
      <c r="D1104" s="3">
        <v>45779</v>
      </c>
      <c r="E1104" s="2">
        <v>266.37</v>
      </c>
      <c r="F1104" s="2">
        <f>tbl_Shipping[[#This Row],[delivery_date]]-tbl_Shipping[[#This Row],[dispatch_date]]</f>
        <v>3</v>
      </c>
    </row>
    <row r="1105" spans="1:6" x14ac:dyDescent="0.3">
      <c r="A1105" s="2" t="s">
        <v>4030</v>
      </c>
      <c r="B1105" s="2" t="s">
        <v>2446</v>
      </c>
      <c r="C1105" s="3">
        <v>46247</v>
      </c>
      <c r="D1105" s="3">
        <v>46250</v>
      </c>
      <c r="E1105" s="2">
        <v>160.01</v>
      </c>
      <c r="F1105" s="2">
        <f>tbl_Shipping[[#This Row],[delivery_date]]-tbl_Shipping[[#This Row],[dispatch_date]]</f>
        <v>3</v>
      </c>
    </row>
    <row r="1106" spans="1:6" x14ac:dyDescent="0.3">
      <c r="A1106" s="2" t="s">
        <v>4031</v>
      </c>
      <c r="B1106" s="2" t="s">
        <v>14943</v>
      </c>
      <c r="C1106" s="3">
        <v>46122</v>
      </c>
      <c r="D1106" s="3">
        <v>46128</v>
      </c>
      <c r="E1106" s="2">
        <v>213.09</v>
      </c>
      <c r="F1106" s="2">
        <f>tbl_Shipping[[#This Row],[delivery_date]]-tbl_Shipping[[#This Row],[dispatch_date]]</f>
        <v>6</v>
      </c>
    </row>
    <row r="1107" spans="1:6" x14ac:dyDescent="0.3">
      <c r="A1107" s="2" t="s">
        <v>4032</v>
      </c>
      <c r="B1107" s="2" t="s">
        <v>2446</v>
      </c>
      <c r="C1107" s="3">
        <v>45889</v>
      </c>
      <c r="D1107" s="3">
        <v>45894</v>
      </c>
      <c r="E1107" s="2">
        <v>151.36000000000001</v>
      </c>
      <c r="F1107" s="2">
        <f>tbl_Shipping[[#This Row],[delivery_date]]-tbl_Shipping[[#This Row],[dispatch_date]]</f>
        <v>5</v>
      </c>
    </row>
    <row r="1108" spans="1:6" x14ac:dyDescent="0.3">
      <c r="A1108" s="2" t="s">
        <v>4033</v>
      </c>
      <c r="B1108" s="2" t="s">
        <v>14943</v>
      </c>
      <c r="C1108" s="3">
        <v>45966</v>
      </c>
      <c r="D1108" s="3">
        <v>45973</v>
      </c>
      <c r="E1108" s="2">
        <v>192.56</v>
      </c>
      <c r="F1108" s="2">
        <f>tbl_Shipping[[#This Row],[delivery_date]]-tbl_Shipping[[#This Row],[dispatch_date]]</f>
        <v>7</v>
      </c>
    </row>
    <row r="1109" spans="1:6" x14ac:dyDescent="0.3">
      <c r="A1109" s="2" t="s">
        <v>4034</v>
      </c>
      <c r="B1109" s="2" t="s">
        <v>14943</v>
      </c>
      <c r="C1109" s="3">
        <v>45373</v>
      </c>
      <c r="D1109" s="3">
        <v>45378</v>
      </c>
      <c r="E1109" s="2">
        <v>321.95999999999998</v>
      </c>
      <c r="F1109" s="2">
        <f>tbl_Shipping[[#This Row],[delivery_date]]-tbl_Shipping[[#This Row],[dispatch_date]]</f>
        <v>5</v>
      </c>
    </row>
    <row r="1110" spans="1:6" x14ac:dyDescent="0.3">
      <c r="A1110" s="2" t="s">
        <v>4035</v>
      </c>
      <c r="B1110" s="2" t="s">
        <v>14943</v>
      </c>
      <c r="C1110" s="3">
        <v>46044</v>
      </c>
      <c r="D1110" s="3">
        <v>46052</v>
      </c>
      <c r="E1110" s="2">
        <v>277.83</v>
      </c>
      <c r="F1110" s="2">
        <f>tbl_Shipping[[#This Row],[delivery_date]]-tbl_Shipping[[#This Row],[dispatch_date]]</f>
        <v>8</v>
      </c>
    </row>
    <row r="1111" spans="1:6" x14ac:dyDescent="0.3">
      <c r="A1111" s="2" t="s">
        <v>4036</v>
      </c>
      <c r="B1111" s="2" t="s">
        <v>2446</v>
      </c>
      <c r="C1111" s="3">
        <v>46112</v>
      </c>
      <c r="D1111" s="3">
        <v>46113</v>
      </c>
      <c r="E1111" s="2">
        <v>229.82</v>
      </c>
      <c r="F1111" s="2">
        <f>tbl_Shipping[[#This Row],[delivery_date]]-tbl_Shipping[[#This Row],[dispatch_date]]</f>
        <v>1</v>
      </c>
    </row>
    <row r="1112" spans="1:6" x14ac:dyDescent="0.3">
      <c r="A1112" s="2" t="s">
        <v>4037</v>
      </c>
      <c r="B1112" s="2" t="s">
        <v>2446</v>
      </c>
      <c r="C1112" s="3">
        <v>45618</v>
      </c>
      <c r="D1112" s="3">
        <v>45620</v>
      </c>
      <c r="E1112" s="2">
        <v>267.79000000000002</v>
      </c>
      <c r="F1112" s="2">
        <f>tbl_Shipping[[#This Row],[delivery_date]]-tbl_Shipping[[#This Row],[dispatch_date]]</f>
        <v>2</v>
      </c>
    </row>
    <row r="1113" spans="1:6" x14ac:dyDescent="0.3">
      <c r="A1113" s="2" t="s">
        <v>4038</v>
      </c>
      <c r="B1113" s="2" t="s">
        <v>14944</v>
      </c>
      <c r="C1113" s="3">
        <v>45629</v>
      </c>
      <c r="D1113" s="3">
        <v>45632</v>
      </c>
      <c r="E1113" s="2">
        <v>332.38</v>
      </c>
      <c r="F1113" s="2">
        <f>tbl_Shipping[[#This Row],[delivery_date]]-tbl_Shipping[[#This Row],[dispatch_date]]</f>
        <v>3</v>
      </c>
    </row>
    <row r="1114" spans="1:6" x14ac:dyDescent="0.3">
      <c r="A1114" s="2" t="s">
        <v>4039</v>
      </c>
      <c r="B1114" s="2" t="s">
        <v>2446</v>
      </c>
      <c r="C1114" s="3">
        <v>45616</v>
      </c>
      <c r="D1114" s="3">
        <v>45623</v>
      </c>
      <c r="E1114" s="2">
        <v>256.3</v>
      </c>
      <c r="F1114" s="2">
        <f>tbl_Shipping[[#This Row],[delivery_date]]-tbl_Shipping[[#This Row],[dispatch_date]]</f>
        <v>7</v>
      </c>
    </row>
    <row r="1115" spans="1:6" x14ac:dyDescent="0.3">
      <c r="A1115" s="2" t="s">
        <v>4040</v>
      </c>
      <c r="B1115" s="2" t="s">
        <v>14943</v>
      </c>
      <c r="C1115" s="3">
        <v>45712</v>
      </c>
      <c r="D1115" s="3">
        <v>45720</v>
      </c>
      <c r="E1115" s="2">
        <v>244.93</v>
      </c>
      <c r="F1115" s="2">
        <f>tbl_Shipping[[#This Row],[delivery_date]]-tbl_Shipping[[#This Row],[dispatch_date]]</f>
        <v>8</v>
      </c>
    </row>
    <row r="1116" spans="1:6" x14ac:dyDescent="0.3">
      <c r="A1116" s="2" t="s">
        <v>4041</v>
      </c>
      <c r="B1116" s="2" t="s">
        <v>2446</v>
      </c>
      <c r="C1116" s="3">
        <v>45665</v>
      </c>
      <c r="D1116" s="3">
        <v>45670</v>
      </c>
      <c r="E1116" s="2">
        <v>108.45</v>
      </c>
      <c r="F1116" s="2">
        <f>tbl_Shipping[[#This Row],[delivery_date]]-tbl_Shipping[[#This Row],[dispatch_date]]</f>
        <v>5</v>
      </c>
    </row>
    <row r="1117" spans="1:6" x14ac:dyDescent="0.3">
      <c r="A1117" s="2" t="s">
        <v>4042</v>
      </c>
      <c r="B1117" s="2" t="s">
        <v>14943</v>
      </c>
      <c r="C1117" s="3">
        <v>45878</v>
      </c>
      <c r="D1117" s="3">
        <v>45881</v>
      </c>
      <c r="E1117" s="2">
        <v>197.52</v>
      </c>
      <c r="F1117" s="2">
        <f>tbl_Shipping[[#This Row],[delivery_date]]-tbl_Shipping[[#This Row],[dispatch_date]]</f>
        <v>3</v>
      </c>
    </row>
    <row r="1118" spans="1:6" x14ac:dyDescent="0.3">
      <c r="A1118" s="2" t="s">
        <v>4043</v>
      </c>
      <c r="B1118" s="2" t="s">
        <v>2446</v>
      </c>
      <c r="C1118" s="3">
        <v>45984</v>
      </c>
      <c r="D1118" s="3">
        <v>45986</v>
      </c>
      <c r="E1118" s="2">
        <v>288.91000000000003</v>
      </c>
      <c r="F1118" s="2">
        <f>tbl_Shipping[[#This Row],[delivery_date]]-tbl_Shipping[[#This Row],[dispatch_date]]</f>
        <v>2</v>
      </c>
    </row>
    <row r="1119" spans="1:6" x14ac:dyDescent="0.3">
      <c r="A1119" s="2" t="s">
        <v>4044</v>
      </c>
      <c r="B1119" s="2" t="s">
        <v>14943</v>
      </c>
      <c r="C1119" s="3">
        <v>45644</v>
      </c>
      <c r="D1119" s="3">
        <v>45647</v>
      </c>
      <c r="E1119" s="2">
        <v>211.53</v>
      </c>
      <c r="F1119" s="2">
        <f>tbl_Shipping[[#This Row],[delivery_date]]-tbl_Shipping[[#This Row],[dispatch_date]]</f>
        <v>3</v>
      </c>
    </row>
    <row r="1120" spans="1:6" x14ac:dyDescent="0.3">
      <c r="A1120" s="2" t="s">
        <v>4045</v>
      </c>
      <c r="B1120" s="2" t="s">
        <v>2446</v>
      </c>
      <c r="C1120" s="3">
        <v>45445</v>
      </c>
      <c r="D1120" s="3">
        <v>45451</v>
      </c>
      <c r="E1120" s="2">
        <v>58.45</v>
      </c>
      <c r="F1120" s="2">
        <f>tbl_Shipping[[#This Row],[delivery_date]]-tbl_Shipping[[#This Row],[dispatch_date]]</f>
        <v>6</v>
      </c>
    </row>
    <row r="1121" spans="1:6" x14ac:dyDescent="0.3">
      <c r="A1121" s="2" t="s">
        <v>4046</v>
      </c>
      <c r="B1121" s="2" t="s">
        <v>14943</v>
      </c>
      <c r="C1121" s="3">
        <v>45477</v>
      </c>
      <c r="D1121" s="3">
        <v>45485</v>
      </c>
      <c r="E1121" s="2">
        <v>275.17</v>
      </c>
      <c r="F1121" s="2">
        <f>tbl_Shipping[[#This Row],[delivery_date]]-tbl_Shipping[[#This Row],[dispatch_date]]</f>
        <v>8</v>
      </c>
    </row>
    <row r="1122" spans="1:6" x14ac:dyDescent="0.3">
      <c r="A1122" s="2" t="s">
        <v>4047</v>
      </c>
      <c r="B1122" s="2" t="s">
        <v>2446</v>
      </c>
      <c r="C1122" s="3">
        <v>45861</v>
      </c>
      <c r="D1122" s="3">
        <v>45864</v>
      </c>
      <c r="E1122" s="2">
        <v>77.430000000000007</v>
      </c>
      <c r="F1122" s="2">
        <f>tbl_Shipping[[#This Row],[delivery_date]]-tbl_Shipping[[#This Row],[dispatch_date]]</f>
        <v>3</v>
      </c>
    </row>
    <row r="1123" spans="1:6" x14ac:dyDescent="0.3">
      <c r="A1123" s="2" t="s">
        <v>4048</v>
      </c>
      <c r="B1123" s="2" t="s">
        <v>14943</v>
      </c>
      <c r="C1123" s="3">
        <v>45736</v>
      </c>
      <c r="D1123" s="3">
        <v>45740</v>
      </c>
      <c r="E1123" s="2">
        <v>125.72</v>
      </c>
      <c r="F1123" s="2">
        <f>tbl_Shipping[[#This Row],[delivery_date]]-tbl_Shipping[[#This Row],[dispatch_date]]</f>
        <v>4</v>
      </c>
    </row>
    <row r="1124" spans="1:6" x14ac:dyDescent="0.3">
      <c r="A1124" s="2" t="s">
        <v>4049</v>
      </c>
      <c r="B1124" s="2" t="s">
        <v>2446</v>
      </c>
      <c r="C1124" s="3">
        <v>46182</v>
      </c>
      <c r="D1124" s="3">
        <v>46184</v>
      </c>
      <c r="E1124" s="2">
        <v>226.39</v>
      </c>
      <c r="F1124" s="2">
        <f>tbl_Shipping[[#This Row],[delivery_date]]-tbl_Shipping[[#This Row],[dispatch_date]]</f>
        <v>2</v>
      </c>
    </row>
    <row r="1125" spans="1:6" x14ac:dyDescent="0.3">
      <c r="A1125" s="2" t="s">
        <v>4050</v>
      </c>
      <c r="B1125" s="2" t="s">
        <v>2446</v>
      </c>
      <c r="C1125" s="3">
        <v>45706</v>
      </c>
      <c r="D1125" s="3">
        <v>45708</v>
      </c>
      <c r="E1125" s="2">
        <v>191.58</v>
      </c>
      <c r="F1125" s="2">
        <f>tbl_Shipping[[#This Row],[delivery_date]]-tbl_Shipping[[#This Row],[dispatch_date]]</f>
        <v>2</v>
      </c>
    </row>
    <row r="1126" spans="1:6" x14ac:dyDescent="0.3">
      <c r="A1126" s="2" t="s">
        <v>4051</v>
      </c>
      <c r="B1126" s="2" t="s">
        <v>2446</v>
      </c>
      <c r="C1126" s="3">
        <v>46138</v>
      </c>
      <c r="D1126" s="3">
        <v>46146</v>
      </c>
      <c r="E1126" s="2">
        <v>100.47</v>
      </c>
      <c r="F1126" s="2">
        <f>tbl_Shipping[[#This Row],[delivery_date]]-tbl_Shipping[[#This Row],[dispatch_date]]</f>
        <v>8</v>
      </c>
    </row>
    <row r="1127" spans="1:6" x14ac:dyDescent="0.3">
      <c r="A1127" s="2" t="s">
        <v>4052</v>
      </c>
      <c r="B1127" s="2" t="s">
        <v>14943</v>
      </c>
      <c r="C1127" s="3">
        <v>45341</v>
      </c>
      <c r="D1127" s="3">
        <v>45347</v>
      </c>
      <c r="E1127" s="2">
        <v>332.38</v>
      </c>
      <c r="F1127" s="2">
        <f>tbl_Shipping[[#This Row],[delivery_date]]-tbl_Shipping[[#This Row],[dispatch_date]]</f>
        <v>6</v>
      </c>
    </row>
    <row r="1128" spans="1:6" x14ac:dyDescent="0.3">
      <c r="A1128" s="2" t="s">
        <v>4053</v>
      </c>
      <c r="B1128" s="2" t="s">
        <v>2446</v>
      </c>
      <c r="C1128" s="3">
        <v>45712</v>
      </c>
      <c r="D1128" s="3">
        <v>45714</v>
      </c>
      <c r="E1128" s="2">
        <v>200.83</v>
      </c>
      <c r="F1128" s="2">
        <f>tbl_Shipping[[#This Row],[delivery_date]]-tbl_Shipping[[#This Row],[dispatch_date]]</f>
        <v>2</v>
      </c>
    </row>
    <row r="1129" spans="1:6" x14ac:dyDescent="0.3">
      <c r="A1129" s="2" t="s">
        <v>4054</v>
      </c>
      <c r="B1129" s="2" t="s">
        <v>2446</v>
      </c>
      <c r="C1129" s="3">
        <v>46010</v>
      </c>
      <c r="D1129" s="3">
        <v>46018</v>
      </c>
      <c r="E1129" s="2">
        <v>70.599999999999994</v>
      </c>
      <c r="F1129" s="2">
        <f>tbl_Shipping[[#This Row],[delivery_date]]-tbl_Shipping[[#This Row],[dispatch_date]]</f>
        <v>8</v>
      </c>
    </row>
    <row r="1130" spans="1:6" x14ac:dyDescent="0.3">
      <c r="A1130" s="2" t="s">
        <v>4055</v>
      </c>
      <c r="B1130" s="2" t="s">
        <v>2446</v>
      </c>
      <c r="C1130" s="3">
        <v>46134</v>
      </c>
      <c r="D1130" s="3">
        <v>46137</v>
      </c>
      <c r="E1130" s="2">
        <v>60.51</v>
      </c>
      <c r="F1130" s="2">
        <f>tbl_Shipping[[#This Row],[delivery_date]]-tbl_Shipping[[#This Row],[dispatch_date]]</f>
        <v>3</v>
      </c>
    </row>
    <row r="1131" spans="1:6" x14ac:dyDescent="0.3">
      <c r="A1131" s="2" t="s">
        <v>4056</v>
      </c>
      <c r="B1131" s="2" t="s">
        <v>2446</v>
      </c>
      <c r="C1131" s="3">
        <v>45673</v>
      </c>
      <c r="D1131" s="3">
        <v>45674</v>
      </c>
      <c r="E1131" s="2">
        <v>120.9</v>
      </c>
      <c r="F1131" s="2">
        <f>tbl_Shipping[[#This Row],[delivery_date]]-tbl_Shipping[[#This Row],[dispatch_date]]</f>
        <v>1</v>
      </c>
    </row>
    <row r="1132" spans="1:6" x14ac:dyDescent="0.3">
      <c r="A1132" s="2" t="s">
        <v>4057</v>
      </c>
      <c r="B1132" s="2" t="s">
        <v>14943</v>
      </c>
      <c r="C1132" s="3">
        <v>45897</v>
      </c>
      <c r="D1132" s="3">
        <v>45905</v>
      </c>
      <c r="E1132" s="2">
        <v>368.44</v>
      </c>
      <c r="F1132" s="2">
        <f>tbl_Shipping[[#This Row],[delivery_date]]-tbl_Shipping[[#This Row],[dispatch_date]]</f>
        <v>8</v>
      </c>
    </row>
    <row r="1133" spans="1:6" x14ac:dyDescent="0.3">
      <c r="A1133" s="2" t="s">
        <v>4058</v>
      </c>
      <c r="B1133" s="2" t="s">
        <v>14943</v>
      </c>
      <c r="C1133" s="3">
        <v>45643</v>
      </c>
      <c r="D1133" s="3">
        <v>45650</v>
      </c>
      <c r="E1133" s="2">
        <v>262.2</v>
      </c>
      <c r="F1133" s="2">
        <f>tbl_Shipping[[#This Row],[delivery_date]]-tbl_Shipping[[#This Row],[dispatch_date]]</f>
        <v>7</v>
      </c>
    </row>
    <row r="1134" spans="1:6" x14ac:dyDescent="0.3">
      <c r="A1134" s="2" t="s">
        <v>4059</v>
      </c>
      <c r="B1134" s="2" t="s">
        <v>2446</v>
      </c>
      <c r="C1134" s="3">
        <v>46158</v>
      </c>
      <c r="D1134" s="3">
        <v>46163</v>
      </c>
      <c r="E1134" s="2">
        <v>190.71</v>
      </c>
      <c r="F1134" s="2">
        <f>tbl_Shipping[[#This Row],[delivery_date]]-tbl_Shipping[[#This Row],[dispatch_date]]</f>
        <v>5</v>
      </c>
    </row>
    <row r="1135" spans="1:6" x14ac:dyDescent="0.3">
      <c r="A1135" s="2" t="s">
        <v>4060</v>
      </c>
      <c r="B1135" s="2" t="s">
        <v>14943</v>
      </c>
      <c r="C1135" s="3">
        <v>45439</v>
      </c>
      <c r="D1135" s="3">
        <v>45447</v>
      </c>
      <c r="E1135" s="2">
        <v>161.9</v>
      </c>
      <c r="F1135" s="2">
        <f>tbl_Shipping[[#This Row],[delivery_date]]-tbl_Shipping[[#This Row],[dispatch_date]]</f>
        <v>8</v>
      </c>
    </row>
    <row r="1136" spans="1:6" x14ac:dyDescent="0.3">
      <c r="A1136" s="2" t="s">
        <v>4061</v>
      </c>
      <c r="B1136" s="2" t="s">
        <v>2446</v>
      </c>
      <c r="C1136" s="3">
        <v>45510</v>
      </c>
      <c r="D1136" s="3">
        <v>45517</v>
      </c>
      <c r="E1136" s="2">
        <v>82.67</v>
      </c>
      <c r="F1136" s="2">
        <f>tbl_Shipping[[#This Row],[delivery_date]]-tbl_Shipping[[#This Row],[dispatch_date]]</f>
        <v>7</v>
      </c>
    </row>
    <row r="1137" spans="1:6" x14ac:dyDescent="0.3">
      <c r="A1137" s="2" t="s">
        <v>4062</v>
      </c>
      <c r="B1137" s="2" t="s">
        <v>2446</v>
      </c>
      <c r="C1137" s="3">
        <v>45395</v>
      </c>
      <c r="D1137" s="3">
        <v>45398</v>
      </c>
      <c r="E1137" s="2">
        <v>173.74</v>
      </c>
      <c r="F1137" s="2">
        <f>tbl_Shipping[[#This Row],[delivery_date]]-tbl_Shipping[[#This Row],[dispatch_date]]</f>
        <v>3</v>
      </c>
    </row>
    <row r="1138" spans="1:6" x14ac:dyDescent="0.3">
      <c r="A1138" s="2" t="s">
        <v>4063</v>
      </c>
      <c r="B1138" s="2" t="s">
        <v>2446</v>
      </c>
      <c r="C1138" s="3">
        <v>45744</v>
      </c>
      <c r="D1138" s="3">
        <v>45750</v>
      </c>
      <c r="E1138" s="2">
        <v>230.65</v>
      </c>
      <c r="F1138" s="2">
        <f>tbl_Shipping[[#This Row],[delivery_date]]-tbl_Shipping[[#This Row],[dispatch_date]]</f>
        <v>6</v>
      </c>
    </row>
    <row r="1139" spans="1:6" x14ac:dyDescent="0.3">
      <c r="A1139" s="2" t="s">
        <v>4064</v>
      </c>
      <c r="B1139" s="2" t="s">
        <v>14943</v>
      </c>
      <c r="C1139" s="3">
        <v>45915</v>
      </c>
      <c r="D1139" s="3">
        <v>45922</v>
      </c>
      <c r="E1139" s="2">
        <v>369.3</v>
      </c>
      <c r="F1139" s="2">
        <f>tbl_Shipping[[#This Row],[delivery_date]]-tbl_Shipping[[#This Row],[dispatch_date]]</f>
        <v>7</v>
      </c>
    </row>
    <row r="1140" spans="1:6" x14ac:dyDescent="0.3">
      <c r="A1140" s="2" t="s">
        <v>4065</v>
      </c>
      <c r="B1140" s="2" t="s">
        <v>14944</v>
      </c>
      <c r="C1140" s="3">
        <v>45504</v>
      </c>
      <c r="D1140" s="3">
        <v>45506</v>
      </c>
      <c r="E1140" s="2">
        <v>362.88</v>
      </c>
      <c r="F1140" s="2">
        <f>tbl_Shipping[[#This Row],[delivery_date]]-tbl_Shipping[[#This Row],[dispatch_date]]</f>
        <v>2</v>
      </c>
    </row>
    <row r="1141" spans="1:6" x14ac:dyDescent="0.3">
      <c r="A1141" s="2" t="s">
        <v>4066</v>
      </c>
      <c r="B1141" s="2" t="s">
        <v>14944</v>
      </c>
      <c r="C1141" s="3">
        <v>46218</v>
      </c>
      <c r="D1141" s="3">
        <v>46221</v>
      </c>
      <c r="E1141" s="2">
        <v>210.16</v>
      </c>
      <c r="F1141" s="2">
        <f>tbl_Shipping[[#This Row],[delivery_date]]-tbl_Shipping[[#This Row],[dispatch_date]]</f>
        <v>3</v>
      </c>
    </row>
    <row r="1142" spans="1:6" x14ac:dyDescent="0.3">
      <c r="A1142" s="2" t="s">
        <v>4067</v>
      </c>
      <c r="B1142" s="2" t="s">
        <v>14944</v>
      </c>
      <c r="C1142" s="3">
        <v>45301</v>
      </c>
      <c r="D1142" s="3">
        <v>45307</v>
      </c>
      <c r="E1142" s="2">
        <v>295.32</v>
      </c>
      <c r="F1142" s="2">
        <f>tbl_Shipping[[#This Row],[delivery_date]]-tbl_Shipping[[#This Row],[dispatch_date]]</f>
        <v>6</v>
      </c>
    </row>
    <row r="1143" spans="1:6" x14ac:dyDescent="0.3">
      <c r="A1143" s="2" t="s">
        <v>4068</v>
      </c>
      <c r="B1143" s="2" t="s">
        <v>2446</v>
      </c>
      <c r="C1143" s="3">
        <v>46257</v>
      </c>
      <c r="D1143" s="3">
        <v>46262</v>
      </c>
      <c r="E1143" s="2">
        <v>41.57</v>
      </c>
      <c r="F1143" s="2">
        <f>tbl_Shipping[[#This Row],[delivery_date]]-tbl_Shipping[[#This Row],[dispatch_date]]</f>
        <v>5</v>
      </c>
    </row>
    <row r="1144" spans="1:6" x14ac:dyDescent="0.3">
      <c r="A1144" s="2" t="s">
        <v>4069</v>
      </c>
      <c r="B1144" s="2" t="s">
        <v>14944</v>
      </c>
      <c r="C1144" s="3">
        <v>45757</v>
      </c>
      <c r="D1144" s="3">
        <v>45764</v>
      </c>
      <c r="E1144" s="2">
        <v>431.91</v>
      </c>
      <c r="F1144" s="2">
        <f>tbl_Shipping[[#This Row],[delivery_date]]-tbl_Shipping[[#This Row],[dispatch_date]]</f>
        <v>7</v>
      </c>
    </row>
    <row r="1145" spans="1:6" x14ac:dyDescent="0.3">
      <c r="A1145" s="2" t="s">
        <v>4070</v>
      </c>
      <c r="B1145" s="2" t="s">
        <v>14943</v>
      </c>
      <c r="C1145" s="3">
        <v>45416</v>
      </c>
      <c r="D1145" s="3">
        <v>45418</v>
      </c>
      <c r="E1145" s="2">
        <v>234.03</v>
      </c>
      <c r="F1145" s="2">
        <f>tbl_Shipping[[#This Row],[delivery_date]]-tbl_Shipping[[#This Row],[dispatch_date]]</f>
        <v>2</v>
      </c>
    </row>
    <row r="1146" spans="1:6" x14ac:dyDescent="0.3">
      <c r="A1146" s="2" t="s">
        <v>4071</v>
      </c>
      <c r="B1146" s="2" t="s">
        <v>14943</v>
      </c>
      <c r="C1146" s="3">
        <v>45434</v>
      </c>
      <c r="D1146" s="3">
        <v>45442</v>
      </c>
      <c r="E1146" s="2">
        <v>175.43</v>
      </c>
      <c r="F1146" s="2">
        <f>tbl_Shipping[[#This Row],[delivery_date]]-tbl_Shipping[[#This Row],[dispatch_date]]</f>
        <v>8</v>
      </c>
    </row>
    <row r="1147" spans="1:6" x14ac:dyDescent="0.3">
      <c r="A1147" s="2" t="s">
        <v>4072</v>
      </c>
      <c r="B1147" s="2" t="s">
        <v>2446</v>
      </c>
      <c r="C1147" s="3">
        <v>45375</v>
      </c>
      <c r="D1147" s="3">
        <v>45382</v>
      </c>
      <c r="E1147" s="2">
        <v>40.69</v>
      </c>
      <c r="F1147" s="2">
        <f>tbl_Shipping[[#This Row],[delivery_date]]-tbl_Shipping[[#This Row],[dispatch_date]]</f>
        <v>7</v>
      </c>
    </row>
    <row r="1148" spans="1:6" x14ac:dyDescent="0.3">
      <c r="A1148" s="2" t="s">
        <v>4073</v>
      </c>
      <c r="B1148" s="2" t="s">
        <v>14943</v>
      </c>
      <c r="C1148" s="3">
        <v>45577</v>
      </c>
      <c r="D1148" s="3">
        <v>45583</v>
      </c>
      <c r="E1148" s="2">
        <v>215.98</v>
      </c>
      <c r="F1148" s="2">
        <f>tbl_Shipping[[#This Row],[delivery_date]]-tbl_Shipping[[#This Row],[dispatch_date]]</f>
        <v>6</v>
      </c>
    </row>
    <row r="1149" spans="1:6" x14ac:dyDescent="0.3">
      <c r="A1149" s="2" t="s">
        <v>4074</v>
      </c>
      <c r="B1149" s="2" t="s">
        <v>14943</v>
      </c>
      <c r="C1149" s="3">
        <v>46016</v>
      </c>
      <c r="D1149" s="3">
        <v>46017</v>
      </c>
      <c r="E1149" s="2">
        <v>221.32</v>
      </c>
      <c r="F1149" s="2">
        <f>tbl_Shipping[[#This Row],[delivery_date]]-tbl_Shipping[[#This Row],[dispatch_date]]</f>
        <v>1</v>
      </c>
    </row>
    <row r="1150" spans="1:6" x14ac:dyDescent="0.3">
      <c r="A1150" s="2" t="s">
        <v>4075</v>
      </c>
      <c r="B1150" s="2" t="s">
        <v>2446</v>
      </c>
      <c r="C1150" s="3">
        <v>46015</v>
      </c>
      <c r="D1150" s="3">
        <v>46016</v>
      </c>
      <c r="E1150" s="2">
        <v>289.82</v>
      </c>
      <c r="F1150" s="2">
        <f>tbl_Shipping[[#This Row],[delivery_date]]-tbl_Shipping[[#This Row],[dispatch_date]]</f>
        <v>1</v>
      </c>
    </row>
    <row r="1151" spans="1:6" x14ac:dyDescent="0.3">
      <c r="A1151" s="2" t="s">
        <v>4076</v>
      </c>
      <c r="B1151" s="2" t="s">
        <v>2446</v>
      </c>
      <c r="C1151" s="3">
        <v>46192</v>
      </c>
      <c r="D1151" s="3">
        <v>46199</v>
      </c>
      <c r="E1151" s="2">
        <v>240.34</v>
      </c>
      <c r="F1151" s="2">
        <f>tbl_Shipping[[#This Row],[delivery_date]]-tbl_Shipping[[#This Row],[dispatch_date]]</f>
        <v>7</v>
      </c>
    </row>
    <row r="1152" spans="1:6" x14ac:dyDescent="0.3">
      <c r="A1152" s="2" t="s">
        <v>4077</v>
      </c>
      <c r="B1152" s="2" t="s">
        <v>2446</v>
      </c>
      <c r="C1152" s="3">
        <v>45894</v>
      </c>
      <c r="D1152" s="3">
        <v>45901</v>
      </c>
      <c r="E1152" s="2">
        <v>293.05</v>
      </c>
      <c r="F1152" s="2">
        <f>tbl_Shipping[[#This Row],[delivery_date]]-tbl_Shipping[[#This Row],[dispatch_date]]</f>
        <v>7</v>
      </c>
    </row>
    <row r="1153" spans="1:6" x14ac:dyDescent="0.3">
      <c r="A1153" s="2" t="s">
        <v>4078</v>
      </c>
      <c r="B1153" s="2" t="s">
        <v>2446</v>
      </c>
      <c r="C1153" s="3">
        <v>45775</v>
      </c>
      <c r="D1153" s="3">
        <v>45781</v>
      </c>
      <c r="E1153" s="2">
        <v>236.1</v>
      </c>
      <c r="F1153" s="2">
        <f>tbl_Shipping[[#This Row],[delivery_date]]-tbl_Shipping[[#This Row],[dispatch_date]]</f>
        <v>6</v>
      </c>
    </row>
    <row r="1154" spans="1:6" x14ac:dyDescent="0.3">
      <c r="A1154" s="2" t="s">
        <v>4079</v>
      </c>
      <c r="B1154" s="2" t="s">
        <v>2446</v>
      </c>
      <c r="C1154" s="3">
        <v>45428</v>
      </c>
      <c r="D1154" s="3">
        <v>45436</v>
      </c>
      <c r="E1154" s="2">
        <v>243.75</v>
      </c>
      <c r="F1154" s="2">
        <f>tbl_Shipping[[#This Row],[delivery_date]]-tbl_Shipping[[#This Row],[dispatch_date]]</f>
        <v>8</v>
      </c>
    </row>
    <row r="1155" spans="1:6" x14ac:dyDescent="0.3">
      <c r="A1155" s="2" t="s">
        <v>4080</v>
      </c>
      <c r="B1155" s="2" t="s">
        <v>2446</v>
      </c>
      <c r="C1155" s="3">
        <v>46035</v>
      </c>
      <c r="D1155" s="3">
        <v>46041</v>
      </c>
      <c r="E1155" s="2">
        <v>72.569999999999993</v>
      </c>
      <c r="F1155" s="2">
        <f>tbl_Shipping[[#This Row],[delivery_date]]-tbl_Shipping[[#This Row],[dispatch_date]]</f>
        <v>6</v>
      </c>
    </row>
    <row r="1156" spans="1:6" x14ac:dyDescent="0.3">
      <c r="A1156" s="2" t="s">
        <v>4081</v>
      </c>
      <c r="B1156" s="2" t="s">
        <v>2446</v>
      </c>
      <c r="C1156" s="3">
        <v>45508</v>
      </c>
      <c r="D1156" s="3">
        <v>45515</v>
      </c>
      <c r="E1156" s="2">
        <v>168.86</v>
      </c>
      <c r="F1156" s="2">
        <f>tbl_Shipping[[#This Row],[delivery_date]]-tbl_Shipping[[#This Row],[dispatch_date]]</f>
        <v>7</v>
      </c>
    </row>
    <row r="1157" spans="1:6" x14ac:dyDescent="0.3">
      <c r="A1157" s="2" t="s">
        <v>4082</v>
      </c>
      <c r="B1157" s="2" t="s">
        <v>2446</v>
      </c>
      <c r="C1157" s="3">
        <v>45939</v>
      </c>
      <c r="D1157" s="3">
        <v>45941</v>
      </c>
      <c r="E1157" s="2">
        <v>239.52</v>
      </c>
      <c r="F1157" s="2">
        <f>tbl_Shipping[[#This Row],[delivery_date]]-tbl_Shipping[[#This Row],[dispatch_date]]</f>
        <v>2</v>
      </c>
    </row>
    <row r="1158" spans="1:6" x14ac:dyDescent="0.3">
      <c r="A1158" s="2" t="s">
        <v>4083</v>
      </c>
      <c r="B1158" s="2" t="s">
        <v>14944</v>
      </c>
      <c r="C1158" s="3">
        <v>45478</v>
      </c>
      <c r="D1158" s="3">
        <v>45480</v>
      </c>
      <c r="E1158" s="2">
        <v>250.31</v>
      </c>
      <c r="F1158" s="2">
        <f>tbl_Shipping[[#This Row],[delivery_date]]-tbl_Shipping[[#This Row],[dispatch_date]]</f>
        <v>2</v>
      </c>
    </row>
    <row r="1159" spans="1:6" x14ac:dyDescent="0.3">
      <c r="A1159" s="2" t="s">
        <v>4084</v>
      </c>
      <c r="B1159" s="2" t="s">
        <v>14943</v>
      </c>
      <c r="C1159" s="3">
        <v>45796</v>
      </c>
      <c r="D1159" s="3">
        <v>45803</v>
      </c>
      <c r="E1159" s="2">
        <v>160.33000000000001</v>
      </c>
      <c r="F1159" s="2">
        <f>tbl_Shipping[[#This Row],[delivery_date]]-tbl_Shipping[[#This Row],[dispatch_date]]</f>
        <v>7</v>
      </c>
    </row>
    <row r="1160" spans="1:6" x14ac:dyDescent="0.3">
      <c r="A1160" s="2" t="s">
        <v>4085</v>
      </c>
      <c r="B1160" s="2" t="s">
        <v>14943</v>
      </c>
      <c r="C1160" s="3">
        <v>45518</v>
      </c>
      <c r="D1160" s="3">
        <v>45522</v>
      </c>
      <c r="E1160" s="2">
        <v>339.23</v>
      </c>
      <c r="F1160" s="2">
        <f>tbl_Shipping[[#This Row],[delivery_date]]-tbl_Shipping[[#This Row],[dispatch_date]]</f>
        <v>4</v>
      </c>
    </row>
    <row r="1161" spans="1:6" x14ac:dyDescent="0.3">
      <c r="A1161" s="2" t="s">
        <v>4086</v>
      </c>
      <c r="B1161" s="2" t="s">
        <v>2446</v>
      </c>
      <c r="C1161" s="3">
        <v>45724</v>
      </c>
      <c r="D1161" s="3">
        <v>45730</v>
      </c>
      <c r="E1161" s="2">
        <v>100.12</v>
      </c>
      <c r="F1161" s="2">
        <f>tbl_Shipping[[#This Row],[delivery_date]]-tbl_Shipping[[#This Row],[dispatch_date]]</f>
        <v>6</v>
      </c>
    </row>
    <row r="1162" spans="1:6" x14ac:dyDescent="0.3">
      <c r="A1162" s="2" t="s">
        <v>4087</v>
      </c>
      <c r="B1162" s="2" t="s">
        <v>2446</v>
      </c>
      <c r="C1162" s="3">
        <v>45770</v>
      </c>
      <c r="D1162" s="3">
        <v>45772</v>
      </c>
      <c r="E1162" s="2">
        <v>282.94</v>
      </c>
      <c r="F1162" s="2">
        <f>tbl_Shipping[[#This Row],[delivery_date]]-tbl_Shipping[[#This Row],[dispatch_date]]</f>
        <v>2</v>
      </c>
    </row>
    <row r="1163" spans="1:6" x14ac:dyDescent="0.3">
      <c r="A1163" s="2" t="s">
        <v>4088</v>
      </c>
      <c r="B1163" s="2" t="s">
        <v>2446</v>
      </c>
      <c r="C1163" s="3">
        <v>45425</v>
      </c>
      <c r="D1163" s="3">
        <v>45432</v>
      </c>
      <c r="E1163" s="2">
        <v>59.47</v>
      </c>
      <c r="F1163" s="2">
        <f>tbl_Shipping[[#This Row],[delivery_date]]-tbl_Shipping[[#This Row],[dispatch_date]]</f>
        <v>7</v>
      </c>
    </row>
    <row r="1164" spans="1:6" x14ac:dyDescent="0.3">
      <c r="A1164" s="2" t="s">
        <v>4089</v>
      </c>
      <c r="B1164" s="2" t="s">
        <v>2446</v>
      </c>
      <c r="C1164" s="3">
        <v>45998</v>
      </c>
      <c r="D1164" s="3">
        <v>46000</v>
      </c>
      <c r="E1164" s="2">
        <v>245.14</v>
      </c>
      <c r="F1164" s="2">
        <f>tbl_Shipping[[#This Row],[delivery_date]]-tbl_Shipping[[#This Row],[dispatch_date]]</f>
        <v>2</v>
      </c>
    </row>
    <row r="1165" spans="1:6" x14ac:dyDescent="0.3">
      <c r="A1165" s="2" t="s">
        <v>4090</v>
      </c>
      <c r="B1165" s="2" t="s">
        <v>2446</v>
      </c>
      <c r="C1165" s="3">
        <v>46166</v>
      </c>
      <c r="D1165" s="3">
        <v>46173</v>
      </c>
      <c r="E1165" s="2">
        <v>120.92</v>
      </c>
      <c r="F1165" s="2">
        <f>tbl_Shipping[[#This Row],[delivery_date]]-tbl_Shipping[[#This Row],[dispatch_date]]</f>
        <v>7</v>
      </c>
    </row>
    <row r="1166" spans="1:6" x14ac:dyDescent="0.3">
      <c r="A1166" s="2" t="s">
        <v>4091</v>
      </c>
      <c r="B1166" s="2" t="s">
        <v>2446</v>
      </c>
      <c r="C1166" s="3">
        <v>45618</v>
      </c>
      <c r="D1166" s="3">
        <v>45620</v>
      </c>
      <c r="E1166" s="2">
        <v>181.66</v>
      </c>
      <c r="F1166" s="2">
        <f>tbl_Shipping[[#This Row],[delivery_date]]-tbl_Shipping[[#This Row],[dispatch_date]]</f>
        <v>2</v>
      </c>
    </row>
    <row r="1167" spans="1:6" x14ac:dyDescent="0.3">
      <c r="A1167" s="2" t="s">
        <v>4092</v>
      </c>
      <c r="B1167" s="2" t="s">
        <v>14944</v>
      </c>
      <c r="C1167" s="3">
        <v>46228</v>
      </c>
      <c r="D1167" s="3">
        <v>46233</v>
      </c>
      <c r="E1167" s="2">
        <v>384.35</v>
      </c>
      <c r="F1167" s="2">
        <f>tbl_Shipping[[#This Row],[delivery_date]]-tbl_Shipping[[#This Row],[dispatch_date]]</f>
        <v>5</v>
      </c>
    </row>
    <row r="1168" spans="1:6" x14ac:dyDescent="0.3">
      <c r="A1168" s="2" t="s">
        <v>4093</v>
      </c>
      <c r="B1168" s="2" t="s">
        <v>2446</v>
      </c>
      <c r="C1168" s="3">
        <v>46132</v>
      </c>
      <c r="D1168" s="3">
        <v>46135</v>
      </c>
      <c r="E1168" s="2">
        <v>235.84</v>
      </c>
      <c r="F1168" s="2">
        <f>tbl_Shipping[[#This Row],[delivery_date]]-tbl_Shipping[[#This Row],[dispatch_date]]</f>
        <v>3</v>
      </c>
    </row>
    <row r="1169" spans="1:6" x14ac:dyDescent="0.3">
      <c r="A1169" s="2" t="s">
        <v>4094</v>
      </c>
      <c r="B1169" s="2" t="s">
        <v>14944</v>
      </c>
      <c r="C1169" s="3">
        <v>45465</v>
      </c>
      <c r="D1169" s="3">
        <v>45467</v>
      </c>
      <c r="E1169" s="2">
        <v>219.56</v>
      </c>
      <c r="F1169" s="2">
        <f>tbl_Shipping[[#This Row],[delivery_date]]-tbl_Shipping[[#This Row],[dispatch_date]]</f>
        <v>2</v>
      </c>
    </row>
    <row r="1170" spans="1:6" x14ac:dyDescent="0.3">
      <c r="A1170" s="2" t="s">
        <v>4095</v>
      </c>
      <c r="B1170" s="2" t="s">
        <v>14943</v>
      </c>
      <c r="C1170" s="3">
        <v>45921</v>
      </c>
      <c r="D1170" s="3">
        <v>45929</v>
      </c>
      <c r="E1170" s="2">
        <v>159.81</v>
      </c>
      <c r="F1170" s="2">
        <f>tbl_Shipping[[#This Row],[delivery_date]]-tbl_Shipping[[#This Row],[dispatch_date]]</f>
        <v>8</v>
      </c>
    </row>
    <row r="1171" spans="1:6" x14ac:dyDescent="0.3">
      <c r="A1171" s="2" t="s">
        <v>4096</v>
      </c>
      <c r="B1171" s="2" t="s">
        <v>14943</v>
      </c>
      <c r="C1171" s="3">
        <v>45316</v>
      </c>
      <c r="D1171" s="3">
        <v>45322</v>
      </c>
      <c r="E1171" s="2">
        <v>356.01</v>
      </c>
      <c r="F1171" s="2">
        <f>tbl_Shipping[[#This Row],[delivery_date]]-tbl_Shipping[[#This Row],[dispatch_date]]</f>
        <v>6</v>
      </c>
    </row>
    <row r="1172" spans="1:6" x14ac:dyDescent="0.3">
      <c r="A1172" s="2" t="s">
        <v>4097</v>
      </c>
      <c r="B1172" s="2" t="s">
        <v>2446</v>
      </c>
      <c r="C1172" s="3">
        <v>46080</v>
      </c>
      <c r="D1172" s="3">
        <v>46085</v>
      </c>
      <c r="E1172" s="2">
        <v>205.51</v>
      </c>
      <c r="F1172" s="2">
        <f>tbl_Shipping[[#This Row],[delivery_date]]-tbl_Shipping[[#This Row],[dispatch_date]]</f>
        <v>5</v>
      </c>
    </row>
    <row r="1173" spans="1:6" x14ac:dyDescent="0.3">
      <c r="A1173" s="2" t="s">
        <v>4098</v>
      </c>
      <c r="B1173" s="2" t="s">
        <v>2446</v>
      </c>
      <c r="C1173" s="3">
        <v>45841</v>
      </c>
      <c r="D1173" s="3">
        <v>45849</v>
      </c>
      <c r="E1173" s="2">
        <v>68.489999999999995</v>
      </c>
      <c r="F1173" s="2">
        <f>tbl_Shipping[[#This Row],[delivery_date]]-tbl_Shipping[[#This Row],[dispatch_date]]</f>
        <v>8</v>
      </c>
    </row>
    <row r="1174" spans="1:6" x14ac:dyDescent="0.3">
      <c r="A1174" s="2" t="s">
        <v>4099</v>
      </c>
      <c r="B1174" s="2" t="s">
        <v>14943</v>
      </c>
      <c r="C1174" s="3">
        <v>46028</v>
      </c>
      <c r="D1174" s="3">
        <v>46036</v>
      </c>
      <c r="E1174" s="2">
        <v>207.09</v>
      </c>
      <c r="F1174" s="2">
        <f>tbl_Shipping[[#This Row],[delivery_date]]-tbl_Shipping[[#This Row],[dispatch_date]]</f>
        <v>8</v>
      </c>
    </row>
    <row r="1175" spans="1:6" x14ac:dyDescent="0.3">
      <c r="A1175" s="2" t="s">
        <v>4100</v>
      </c>
      <c r="B1175" s="2" t="s">
        <v>14944</v>
      </c>
      <c r="C1175" s="3">
        <v>45716</v>
      </c>
      <c r="D1175" s="3">
        <v>45721</v>
      </c>
      <c r="E1175" s="2">
        <v>378.97</v>
      </c>
      <c r="F1175" s="2">
        <f>tbl_Shipping[[#This Row],[delivery_date]]-tbl_Shipping[[#This Row],[dispatch_date]]</f>
        <v>5</v>
      </c>
    </row>
    <row r="1176" spans="1:6" x14ac:dyDescent="0.3">
      <c r="A1176" s="2" t="s">
        <v>4101</v>
      </c>
      <c r="B1176" s="2" t="s">
        <v>14943</v>
      </c>
      <c r="C1176" s="3">
        <v>46159</v>
      </c>
      <c r="D1176" s="3">
        <v>46164</v>
      </c>
      <c r="E1176" s="2">
        <v>359.01</v>
      </c>
      <c r="F1176" s="2">
        <f>tbl_Shipping[[#This Row],[delivery_date]]-tbl_Shipping[[#This Row],[dispatch_date]]</f>
        <v>5</v>
      </c>
    </row>
    <row r="1177" spans="1:6" x14ac:dyDescent="0.3">
      <c r="A1177" s="2" t="s">
        <v>4102</v>
      </c>
      <c r="B1177" s="2" t="s">
        <v>2446</v>
      </c>
      <c r="C1177" s="3">
        <v>46104</v>
      </c>
      <c r="D1177" s="3">
        <v>46106</v>
      </c>
      <c r="E1177" s="2">
        <v>103.7</v>
      </c>
      <c r="F1177" s="2">
        <f>tbl_Shipping[[#This Row],[delivery_date]]-tbl_Shipping[[#This Row],[dispatch_date]]</f>
        <v>2</v>
      </c>
    </row>
    <row r="1178" spans="1:6" x14ac:dyDescent="0.3">
      <c r="A1178" s="2" t="s">
        <v>4103</v>
      </c>
      <c r="B1178" s="2" t="s">
        <v>2446</v>
      </c>
      <c r="C1178" s="3">
        <v>45940</v>
      </c>
      <c r="D1178" s="3">
        <v>45947</v>
      </c>
      <c r="E1178" s="2">
        <v>262.04000000000002</v>
      </c>
      <c r="F1178" s="2">
        <f>tbl_Shipping[[#This Row],[delivery_date]]-tbl_Shipping[[#This Row],[dispatch_date]]</f>
        <v>7</v>
      </c>
    </row>
    <row r="1179" spans="1:6" x14ac:dyDescent="0.3">
      <c r="A1179" s="2" t="s">
        <v>4104</v>
      </c>
      <c r="B1179" s="2" t="s">
        <v>2446</v>
      </c>
      <c r="C1179" s="3">
        <v>45680</v>
      </c>
      <c r="D1179" s="3">
        <v>45682</v>
      </c>
      <c r="E1179" s="2">
        <v>248.89</v>
      </c>
      <c r="F1179" s="2">
        <f>tbl_Shipping[[#This Row],[delivery_date]]-tbl_Shipping[[#This Row],[dispatch_date]]</f>
        <v>2</v>
      </c>
    </row>
    <row r="1180" spans="1:6" x14ac:dyDescent="0.3">
      <c r="A1180" s="2" t="s">
        <v>4105</v>
      </c>
      <c r="B1180" s="2" t="s">
        <v>2446</v>
      </c>
      <c r="C1180" s="3">
        <v>45381</v>
      </c>
      <c r="D1180" s="3">
        <v>45385</v>
      </c>
      <c r="E1180" s="2">
        <v>165.55</v>
      </c>
      <c r="F1180" s="2">
        <f>tbl_Shipping[[#This Row],[delivery_date]]-tbl_Shipping[[#This Row],[dispatch_date]]</f>
        <v>4</v>
      </c>
    </row>
    <row r="1181" spans="1:6" x14ac:dyDescent="0.3">
      <c r="A1181" s="2" t="s">
        <v>4106</v>
      </c>
      <c r="B1181" s="2" t="s">
        <v>2446</v>
      </c>
      <c r="C1181" s="3">
        <v>45720</v>
      </c>
      <c r="D1181" s="3">
        <v>45721</v>
      </c>
      <c r="E1181" s="2">
        <v>170.58</v>
      </c>
      <c r="F1181" s="2">
        <f>tbl_Shipping[[#This Row],[delivery_date]]-tbl_Shipping[[#This Row],[dispatch_date]]</f>
        <v>1</v>
      </c>
    </row>
    <row r="1182" spans="1:6" x14ac:dyDescent="0.3">
      <c r="A1182" s="2" t="s">
        <v>4107</v>
      </c>
      <c r="B1182" s="2" t="s">
        <v>14943</v>
      </c>
      <c r="C1182" s="3">
        <v>45449</v>
      </c>
      <c r="D1182" s="3">
        <v>45452</v>
      </c>
      <c r="E1182" s="2">
        <v>301.11</v>
      </c>
      <c r="F1182" s="2">
        <f>tbl_Shipping[[#This Row],[delivery_date]]-tbl_Shipping[[#This Row],[dispatch_date]]</f>
        <v>3</v>
      </c>
    </row>
    <row r="1183" spans="1:6" x14ac:dyDescent="0.3">
      <c r="A1183" s="2" t="s">
        <v>4108</v>
      </c>
      <c r="B1183" s="2" t="s">
        <v>2446</v>
      </c>
      <c r="C1183" s="3">
        <v>45915</v>
      </c>
      <c r="D1183" s="3">
        <v>45916</v>
      </c>
      <c r="E1183" s="2">
        <v>285.31</v>
      </c>
      <c r="F1183" s="2">
        <f>tbl_Shipping[[#This Row],[delivery_date]]-tbl_Shipping[[#This Row],[dispatch_date]]</f>
        <v>1</v>
      </c>
    </row>
    <row r="1184" spans="1:6" x14ac:dyDescent="0.3">
      <c r="A1184" s="2" t="s">
        <v>4109</v>
      </c>
      <c r="B1184" s="2" t="s">
        <v>2446</v>
      </c>
      <c r="C1184" s="3">
        <v>45604</v>
      </c>
      <c r="D1184" s="3">
        <v>45608</v>
      </c>
      <c r="E1184" s="2">
        <v>269.55</v>
      </c>
      <c r="F1184" s="2">
        <f>tbl_Shipping[[#This Row],[delivery_date]]-tbl_Shipping[[#This Row],[dispatch_date]]</f>
        <v>4</v>
      </c>
    </row>
    <row r="1185" spans="1:6" x14ac:dyDescent="0.3">
      <c r="A1185" s="2" t="s">
        <v>4110</v>
      </c>
      <c r="B1185" s="2" t="s">
        <v>14943</v>
      </c>
      <c r="C1185" s="3">
        <v>45885</v>
      </c>
      <c r="D1185" s="3">
        <v>45892</v>
      </c>
      <c r="E1185" s="2">
        <v>322.81</v>
      </c>
      <c r="F1185" s="2">
        <f>tbl_Shipping[[#This Row],[delivery_date]]-tbl_Shipping[[#This Row],[dispatch_date]]</f>
        <v>7</v>
      </c>
    </row>
    <row r="1186" spans="1:6" x14ac:dyDescent="0.3">
      <c r="A1186" s="2" t="s">
        <v>4111</v>
      </c>
      <c r="B1186" s="2" t="s">
        <v>2446</v>
      </c>
      <c r="C1186" s="3">
        <v>45710</v>
      </c>
      <c r="D1186" s="3">
        <v>45712</v>
      </c>
      <c r="E1186" s="2">
        <v>179.58</v>
      </c>
      <c r="F1186" s="2">
        <f>tbl_Shipping[[#This Row],[delivery_date]]-tbl_Shipping[[#This Row],[dispatch_date]]</f>
        <v>2</v>
      </c>
    </row>
    <row r="1187" spans="1:6" x14ac:dyDescent="0.3">
      <c r="A1187" s="2" t="s">
        <v>4112</v>
      </c>
      <c r="B1187" s="2" t="s">
        <v>14944</v>
      </c>
      <c r="C1187" s="3">
        <v>45813</v>
      </c>
      <c r="D1187" s="3">
        <v>45820</v>
      </c>
      <c r="E1187" s="2">
        <v>232.5</v>
      </c>
      <c r="F1187" s="2">
        <f>tbl_Shipping[[#This Row],[delivery_date]]-tbl_Shipping[[#This Row],[dispatch_date]]</f>
        <v>7</v>
      </c>
    </row>
    <row r="1188" spans="1:6" x14ac:dyDescent="0.3">
      <c r="A1188" s="2" t="s">
        <v>4113</v>
      </c>
      <c r="B1188" s="2" t="s">
        <v>2446</v>
      </c>
      <c r="C1188" s="3">
        <v>46269</v>
      </c>
      <c r="D1188" s="3">
        <v>46270</v>
      </c>
      <c r="E1188" s="2">
        <v>131.02000000000001</v>
      </c>
      <c r="F1188" s="2">
        <f>tbl_Shipping[[#This Row],[delivery_date]]-tbl_Shipping[[#This Row],[dispatch_date]]</f>
        <v>1</v>
      </c>
    </row>
    <row r="1189" spans="1:6" x14ac:dyDescent="0.3">
      <c r="A1189" s="2" t="s">
        <v>4114</v>
      </c>
      <c r="B1189" s="2" t="s">
        <v>2446</v>
      </c>
      <c r="C1189" s="3">
        <v>45886</v>
      </c>
      <c r="D1189" s="3">
        <v>45893</v>
      </c>
      <c r="E1189" s="2">
        <v>167.57</v>
      </c>
      <c r="F1189" s="2">
        <f>tbl_Shipping[[#This Row],[delivery_date]]-tbl_Shipping[[#This Row],[dispatch_date]]</f>
        <v>7</v>
      </c>
    </row>
    <row r="1190" spans="1:6" x14ac:dyDescent="0.3">
      <c r="A1190" s="2" t="s">
        <v>4115</v>
      </c>
      <c r="B1190" s="2" t="s">
        <v>2446</v>
      </c>
      <c r="C1190" s="3">
        <v>45870</v>
      </c>
      <c r="D1190" s="3">
        <v>45877</v>
      </c>
      <c r="E1190" s="2">
        <v>104.24</v>
      </c>
      <c r="F1190" s="2">
        <f>tbl_Shipping[[#This Row],[delivery_date]]-tbl_Shipping[[#This Row],[dispatch_date]]</f>
        <v>7</v>
      </c>
    </row>
    <row r="1191" spans="1:6" x14ac:dyDescent="0.3">
      <c r="A1191" s="2" t="s">
        <v>4116</v>
      </c>
      <c r="B1191" s="2" t="s">
        <v>14944</v>
      </c>
      <c r="C1191" s="3">
        <v>45380</v>
      </c>
      <c r="D1191" s="3">
        <v>45387</v>
      </c>
      <c r="E1191" s="2">
        <v>257.02</v>
      </c>
      <c r="F1191" s="2">
        <f>tbl_Shipping[[#This Row],[delivery_date]]-tbl_Shipping[[#This Row],[dispatch_date]]</f>
        <v>7</v>
      </c>
    </row>
    <row r="1192" spans="1:6" x14ac:dyDescent="0.3">
      <c r="A1192" s="2" t="s">
        <v>4117</v>
      </c>
      <c r="B1192" s="2" t="s">
        <v>2446</v>
      </c>
      <c r="C1192" s="3">
        <v>45900</v>
      </c>
      <c r="D1192" s="3">
        <v>45901</v>
      </c>
      <c r="E1192" s="2">
        <v>248.99</v>
      </c>
      <c r="F1192" s="2">
        <f>tbl_Shipping[[#This Row],[delivery_date]]-tbl_Shipping[[#This Row],[dispatch_date]]</f>
        <v>1</v>
      </c>
    </row>
    <row r="1193" spans="1:6" x14ac:dyDescent="0.3">
      <c r="A1193" s="2" t="s">
        <v>4118</v>
      </c>
      <c r="B1193" s="2" t="s">
        <v>14943</v>
      </c>
      <c r="C1193" s="3">
        <v>45828</v>
      </c>
      <c r="D1193" s="3">
        <v>45833</v>
      </c>
      <c r="E1193" s="2">
        <v>251.92</v>
      </c>
      <c r="F1193" s="2">
        <f>tbl_Shipping[[#This Row],[delivery_date]]-tbl_Shipping[[#This Row],[dispatch_date]]</f>
        <v>5</v>
      </c>
    </row>
    <row r="1194" spans="1:6" x14ac:dyDescent="0.3">
      <c r="A1194" s="2" t="s">
        <v>4119</v>
      </c>
      <c r="B1194" s="2" t="s">
        <v>2446</v>
      </c>
      <c r="C1194" s="3">
        <v>45716</v>
      </c>
      <c r="D1194" s="3">
        <v>45720</v>
      </c>
      <c r="E1194" s="2">
        <v>253.58</v>
      </c>
      <c r="F1194" s="2">
        <f>tbl_Shipping[[#This Row],[delivery_date]]-tbl_Shipping[[#This Row],[dispatch_date]]</f>
        <v>4</v>
      </c>
    </row>
    <row r="1195" spans="1:6" x14ac:dyDescent="0.3">
      <c r="A1195" s="2" t="s">
        <v>4120</v>
      </c>
      <c r="B1195" s="2" t="s">
        <v>2446</v>
      </c>
      <c r="C1195" s="3">
        <v>46000</v>
      </c>
      <c r="D1195" s="3">
        <v>46007</v>
      </c>
      <c r="E1195" s="2">
        <v>129.63</v>
      </c>
      <c r="F1195" s="2">
        <f>tbl_Shipping[[#This Row],[delivery_date]]-tbl_Shipping[[#This Row],[dispatch_date]]</f>
        <v>7</v>
      </c>
    </row>
    <row r="1196" spans="1:6" x14ac:dyDescent="0.3">
      <c r="A1196" s="2" t="s">
        <v>4121</v>
      </c>
      <c r="B1196" s="2" t="s">
        <v>2446</v>
      </c>
      <c r="C1196" s="3">
        <v>45507</v>
      </c>
      <c r="D1196" s="3">
        <v>45512</v>
      </c>
      <c r="E1196" s="2">
        <v>177.78</v>
      </c>
      <c r="F1196" s="2">
        <f>tbl_Shipping[[#This Row],[delivery_date]]-tbl_Shipping[[#This Row],[dispatch_date]]</f>
        <v>5</v>
      </c>
    </row>
    <row r="1197" spans="1:6" x14ac:dyDescent="0.3">
      <c r="A1197" s="2" t="s">
        <v>4122</v>
      </c>
      <c r="B1197" s="2" t="s">
        <v>2446</v>
      </c>
      <c r="C1197" s="3">
        <v>45961</v>
      </c>
      <c r="D1197" s="3">
        <v>45969</v>
      </c>
      <c r="E1197" s="2">
        <v>185.17</v>
      </c>
      <c r="F1197" s="2">
        <f>tbl_Shipping[[#This Row],[delivery_date]]-tbl_Shipping[[#This Row],[dispatch_date]]</f>
        <v>8</v>
      </c>
    </row>
    <row r="1198" spans="1:6" x14ac:dyDescent="0.3">
      <c r="A1198" s="2" t="s">
        <v>4123</v>
      </c>
      <c r="B1198" s="2" t="s">
        <v>14944</v>
      </c>
      <c r="C1198" s="3">
        <v>46172</v>
      </c>
      <c r="D1198" s="3">
        <v>46176</v>
      </c>
      <c r="E1198" s="2">
        <v>254.05</v>
      </c>
      <c r="F1198" s="2">
        <f>tbl_Shipping[[#This Row],[delivery_date]]-tbl_Shipping[[#This Row],[dispatch_date]]</f>
        <v>4</v>
      </c>
    </row>
    <row r="1199" spans="1:6" x14ac:dyDescent="0.3">
      <c r="A1199" s="2" t="s">
        <v>4124</v>
      </c>
      <c r="B1199" s="2" t="s">
        <v>2446</v>
      </c>
      <c r="C1199" s="3">
        <v>45424</v>
      </c>
      <c r="D1199" s="3">
        <v>45430</v>
      </c>
      <c r="E1199" s="2">
        <v>294.82</v>
      </c>
      <c r="F1199" s="2">
        <f>tbl_Shipping[[#This Row],[delivery_date]]-tbl_Shipping[[#This Row],[dispatch_date]]</f>
        <v>6</v>
      </c>
    </row>
    <row r="1200" spans="1:6" x14ac:dyDescent="0.3">
      <c r="A1200" s="2" t="s">
        <v>4125</v>
      </c>
      <c r="B1200" s="2" t="s">
        <v>14944</v>
      </c>
      <c r="C1200" s="3">
        <v>45742</v>
      </c>
      <c r="D1200" s="3">
        <v>45747</v>
      </c>
      <c r="E1200" s="2">
        <v>359.88</v>
      </c>
      <c r="F1200" s="2">
        <f>tbl_Shipping[[#This Row],[delivery_date]]-tbl_Shipping[[#This Row],[dispatch_date]]</f>
        <v>5</v>
      </c>
    </row>
    <row r="1201" spans="1:6" x14ac:dyDescent="0.3">
      <c r="A1201" s="2" t="s">
        <v>4126</v>
      </c>
      <c r="B1201" s="2" t="s">
        <v>14944</v>
      </c>
      <c r="C1201" s="3">
        <v>46115</v>
      </c>
      <c r="D1201" s="3">
        <v>46121</v>
      </c>
      <c r="E1201" s="2">
        <v>309.70999999999998</v>
      </c>
      <c r="F1201" s="2">
        <f>tbl_Shipping[[#This Row],[delivery_date]]-tbl_Shipping[[#This Row],[dispatch_date]]</f>
        <v>6</v>
      </c>
    </row>
    <row r="1202" spans="1:6" x14ac:dyDescent="0.3">
      <c r="A1202" s="2" t="s">
        <v>4127</v>
      </c>
      <c r="B1202" s="2" t="s">
        <v>2446</v>
      </c>
      <c r="C1202" s="3">
        <v>45701</v>
      </c>
      <c r="D1202" s="3">
        <v>45704</v>
      </c>
      <c r="E1202" s="2">
        <v>79.19</v>
      </c>
      <c r="F1202" s="2">
        <f>tbl_Shipping[[#This Row],[delivery_date]]-tbl_Shipping[[#This Row],[dispatch_date]]</f>
        <v>3</v>
      </c>
    </row>
    <row r="1203" spans="1:6" x14ac:dyDescent="0.3">
      <c r="A1203" s="2" t="s">
        <v>4128</v>
      </c>
      <c r="B1203" s="2" t="s">
        <v>2446</v>
      </c>
      <c r="C1203" s="3">
        <v>46238</v>
      </c>
      <c r="D1203" s="3">
        <v>46244</v>
      </c>
      <c r="E1203" s="2">
        <v>261.32</v>
      </c>
      <c r="F1203" s="2">
        <f>tbl_Shipping[[#This Row],[delivery_date]]-tbl_Shipping[[#This Row],[dispatch_date]]</f>
        <v>6</v>
      </c>
    </row>
    <row r="1204" spans="1:6" x14ac:dyDescent="0.3">
      <c r="A1204" s="2" t="s">
        <v>4129</v>
      </c>
      <c r="B1204" s="2" t="s">
        <v>2446</v>
      </c>
      <c r="C1204" s="3">
        <v>45960</v>
      </c>
      <c r="D1204" s="3">
        <v>45965</v>
      </c>
      <c r="E1204" s="2">
        <v>111.51</v>
      </c>
      <c r="F1204" s="2">
        <f>tbl_Shipping[[#This Row],[delivery_date]]-tbl_Shipping[[#This Row],[dispatch_date]]</f>
        <v>5</v>
      </c>
    </row>
    <row r="1205" spans="1:6" x14ac:dyDescent="0.3">
      <c r="A1205" s="2" t="s">
        <v>4130</v>
      </c>
      <c r="B1205" s="2" t="s">
        <v>2446</v>
      </c>
      <c r="C1205" s="3">
        <v>45922</v>
      </c>
      <c r="D1205" s="3">
        <v>45929</v>
      </c>
      <c r="E1205" s="2">
        <v>225.77</v>
      </c>
      <c r="F1205" s="2">
        <f>tbl_Shipping[[#This Row],[delivery_date]]-tbl_Shipping[[#This Row],[dispatch_date]]</f>
        <v>7</v>
      </c>
    </row>
    <row r="1206" spans="1:6" x14ac:dyDescent="0.3">
      <c r="A1206" s="2" t="s">
        <v>4131</v>
      </c>
      <c r="B1206" s="2" t="s">
        <v>2446</v>
      </c>
      <c r="C1206" s="3">
        <v>46253</v>
      </c>
      <c r="D1206" s="3">
        <v>46259</v>
      </c>
      <c r="E1206" s="2">
        <v>151.91999999999999</v>
      </c>
      <c r="F1206" s="2">
        <f>tbl_Shipping[[#This Row],[delivery_date]]-tbl_Shipping[[#This Row],[dispatch_date]]</f>
        <v>6</v>
      </c>
    </row>
    <row r="1207" spans="1:6" x14ac:dyDescent="0.3">
      <c r="A1207" s="2" t="s">
        <v>4132</v>
      </c>
      <c r="B1207" s="2" t="s">
        <v>14943</v>
      </c>
      <c r="C1207" s="3">
        <v>45433</v>
      </c>
      <c r="D1207" s="3">
        <v>45434</v>
      </c>
      <c r="E1207" s="2">
        <v>273.36</v>
      </c>
      <c r="F1207" s="2">
        <f>tbl_Shipping[[#This Row],[delivery_date]]-tbl_Shipping[[#This Row],[dispatch_date]]</f>
        <v>1</v>
      </c>
    </row>
    <row r="1208" spans="1:6" x14ac:dyDescent="0.3">
      <c r="A1208" s="2" t="s">
        <v>4133</v>
      </c>
      <c r="B1208" s="2" t="s">
        <v>14944</v>
      </c>
      <c r="C1208" s="3">
        <v>45719</v>
      </c>
      <c r="D1208" s="3">
        <v>45720</v>
      </c>
      <c r="E1208" s="2">
        <v>243.5</v>
      </c>
      <c r="F1208" s="2">
        <f>tbl_Shipping[[#This Row],[delivery_date]]-tbl_Shipping[[#This Row],[dispatch_date]]</f>
        <v>1</v>
      </c>
    </row>
    <row r="1209" spans="1:6" x14ac:dyDescent="0.3">
      <c r="A1209" s="2" t="s">
        <v>4134</v>
      </c>
      <c r="B1209" s="2" t="s">
        <v>2446</v>
      </c>
      <c r="C1209" s="3">
        <v>45613</v>
      </c>
      <c r="D1209" s="3">
        <v>45617</v>
      </c>
      <c r="E1209" s="2">
        <v>86.72</v>
      </c>
      <c r="F1209" s="2">
        <f>tbl_Shipping[[#This Row],[delivery_date]]-tbl_Shipping[[#This Row],[dispatch_date]]</f>
        <v>4</v>
      </c>
    </row>
    <row r="1210" spans="1:6" x14ac:dyDescent="0.3">
      <c r="A1210" s="2" t="s">
        <v>4135</v>
      </c>
      <c r="B1210" s="2" t="s">
        <v>2446</v>
      </c>
      <c r="C1210" s="3">
        <v>45390</v>
      </c>
      <c r="D1210" s="3">
        <v>45396</v>
      </c>
      <c r="E1210" s="2">
        <v>244.2</v>
      </c>
      <c r="F1210" s="2">
        <f>tbl_Shipping[[#This Row],[delivery_date]]-tbl_Shipping[[#This Row],[dispatch_date]]</f>
        <v>6</v>
      </c>
    </row>
    <row r="1211" spans="1:6" x14ac:dyDescent="0.3">
      <c r="A1211" s="2" t="s">
        <v>4136</v>
      </c>
      <c r="B1211" s="2" t="s">
        <v>2446</v>
      </c>
      <c r="C1211" s="3">
        <v>45945</v>
      </c>
      <c r="D1211" s="3">
        <v>45949</v>
      </c>
      <c r="E1211" s="2">
        <v>232.78</v>
      </c>
      <c r="F1211" s="2">
        <f>tbl_Shipping[[#This Row],[delivery_date]]-tbl_Shipping[[#This Row],[dispatch_date]]</f>
        <v>4</v>
      </c>
    </row>
    <row r="1212" spans="1:6" x14ac:dyDescent="0.3">
      <c r="A1212" s="2" t="s">
        <v>4137</v>
      </c>
      <c r="B1212" s="2" t="s">
        <v>14944</v>
      </c>
      <c r="C1212" s="3">
        <v>45491</v>
      </c>
      <c r="D1212" s="3">
        <v>45496</v>
      </c>
      <c r="E1212" s="2">
        <v>349.93</v>
      </c>
      <c r="F1212" s="2">
        <f>tbl_Shipping[[#This Row],[delivery_date]]-tbl_Shipping[[#This Row],[dispatch_date]]</f>
        <v>5</v>
      </c>
    </row>
    <row r="1213" spans="1:6" x14ac:dyDescent="0.3">
      <c r="A1213" s="2" t="s">
        <v>4138</v>
      </c>
      <c r="B1213" s="2" t="s">
        <v>2446</v>
      </c>
      <c r="C1213" s="3">
        <v>46040</v>
      </c>
      <c r="D1213" s="3">
        <v>46041</v>
      </c>
      <c r="E1213" s="2">
        <v>237.25</v>
      </c>
      <c r="F1213" s="2">
        <f>tbl_Shipping[[#This Row],[delivery_date]]-tbl_Shipping[[#This Row],[dispatch_date]]</f>
        <v>1</v>
      </c>
    </row>
    <row r="1214" spans="1:6" x14ac:dyDescent="0.3">
      <c r="A1214" s="2" t="s">
        <v>4139</v>
      </c>
      <c r="B1214" s="2" t="s">
        <v>14944</v>
      </c>
      <c r="C1214" s="3">
        <v>45867</v>
      </c>
      <c r="D1214" s="3">
        <v>45874</v>
      </c>
      <c r="E1214" s="2">
        <v>240.01</v>
      </c>
      <c r="F1214" s="2">
        <f>tbl_Shipping[[#This Row],[delivery_date]]-tbl_Shipping[[#This Row],[dispatch_date]]</f>
        <v>7</v>
      </c>
    </row>
    <row r="1215" spans="1:6" x14ac:dyDescent="0.3">
      <c r="A1215" s="2" t="s">
        <v>4140</v>
      </c>
      <c r="B1215" s="2" t="s">
        <v>2446</v>
      </c>
      <c r="C1215" s="3">
        <v>45400</v>
      </c>
      <c r="D1215" s="3">
        <v>45406</v>
      </c>
      <c r="E1215" s="2">
        <v>159.47</v>
      </c>
      <c r="F1215" s="2">
        <f>tbl_Shipping[[#This Row],[delivery_date]]-tbl_Shipping[[#This Row],[dispatch_date]]</f>
        <v>6</v>
      </c>
    </row>
    <row r="1216" spans="1:6" x14ac:dyDescent="0.3">
      <c r="A1216" s="2" t="s">
        <v>4141</v>
      </c>
      <c r="B1216" s="2" t="s">
        <v>2446</v>
      </c>
      <c r="C1216" s="3">
        <v>46109</v>
      </c>
      <c r="D1216" s="3">
        <v>46115</v>
      </c>
      <c r="E1216" s="2">
        <v>257.35000000000002</v>
      </c>
      <c r="F1216" s="2">
        <f>tbl_Shipping[[#This Row],[delivery_date]]-tbl_Shipping[[#This Row],[dispatch_date]]</f>
        <v>6</v>
      </c>
    </row>
    <row r="1217" spans="1:6" x14ac:dyDescent="0.3">
      <c r="A1217" s="2" t="s">
        <v>4142</v>
      </c>
      <c r="B1217" s="2" t="s">
        <v>2446</v>
      </c>
      <c r="C1217" s="3">
        <v>46084</v>
      </c>
      <c r="D1217" s="3">
        <v>46091</v>
      </c>
      <c r="E1217" s="2">
        <v>266.83</v>
      </c>
      <c r="F1217" s="2">
        <f>tbl_Shipping[[#This Row],[delivery_date]]-tbl_Shipping[[#This Row],[dispatch_date]]</f>
        <v>7</v>
      </c>
    </row>
    <row r="1218" spans="1:6" x14ac:dyDescent="0.3">
      <c r="A1218" s="2" t="s">
        <v>4143</v>
      </c>
      <c r="B1218" s="2" t="s">
        <v>14943</v>
      </c>
      <c r="C1218" s="3">
        <v>46224</v>
      </c>
      <c r="D1218" s="3">
        <v>46226</v>
      </c>
      <c r="E1218" s="2">
        <v>311.82</v>
      </c>
      <c r="F1218" s="2">
        <f>tbl_Shipping[[#This Row],[delivery_date]]-tbl_Shipping[[#This Row],[dispatch_date]]</f>
        <v>2</v>
      </c>
    </row>
    <row r="1219" spans="1:6" x14ac:dyDescent="0.3">
      <c r="A1219" s="2" t="s">
        <v>4144</v>
      </c>
      <c r="B1219" s="2" t="s">
        <v>14943</v>
      </c>
      <c r="C1219" s="3">
        <v>45515</v>
      </c>
      <c r="D1219" s="3">
        <v>45520</v>
      </c>
      <c r="E1219" s="2">
        <v>133.63999999999999</v>
      </c>
      <c r="F1219" s="2">
        <f>tbl_Shipping[[#This Row],[delivery_date]]-tbl_Shipping[[#This Row],[dispatch_date]]</f>
        <v>5</v>
      </c>
    </row>
    <row r="1220" spans="1:6" x14ac:dyDescent="0.3">
      <c r="A1220" s="2" t="s">
        <v>4145</v>
      </c>
      <c r="B1220" s="2" t="s">
        <v>2446</v>
      </c>
      <c r="C1220" s="3">
        <v>45781</v>
      </c>
      <c r="D1220" s="3">
        <v>45787</v>
      </c>
      <c r="E1220" s="2">
        <v>287.93</v>
      </c>
      <c r="F1220" s="2">
        <f>tbl_Shipping[[#This Row],[delivery_date]]-tbl_Shipping[[#This Row],[dispatch_date]]</f>
        <v>6</v>
      </c>
    </row>
    <row r="1221" spans="1:6" x14ac:dyDescent="0.3">
      <c r="A1221" s="2" t="s">
        <v>4146</v>
      </c>
      <c r="B1221" s="2" t="s">
        <v>14943</v>
      </c>
      <c r="C1221" s="3">
        <v>45818</v>
      </c>
      <c r="D1221" s="3">
        <v>45823</v>
      </c>
      <c r="E1221" s="2">
        <v>244.31</v>
      </c>
      <c r="F1221" s="2">
        <f>tbl_Shipping[[#This Row],[delivery_date]]-tbl_Shipping[[#This Row],[dispatch_date]]</f>
        <v>5</v>
      </c>
    </row>
    <row r="1222" spans="1:6" x14ac:dyDescent="0.3">
      <c r="A1222" s="2" t="s">
        <v>4147</v>
      </c>
      <c r="B1222" s="2" t="s">
        <v>2446</v>
      </c>
      <c r="C1222" s="3">
        <v>46073</v>
      </c>
      <c r="D1222" s="3">
        <v>46077</v>
      </c>
      <c r="E1222" s="2">
        <v>106.58</v>
      </c>
      <c r="F1222" s="2">
        <f>tbl_Shipping[[#This Row],[delivery_date]]-tbl_Shipping[[#This Row],[dispatch_date]]</f>
        <v>4</v>
      </c>
    </row>
    <row r="1223" spans="1:6" x14ac:dyDescent="0.3">
      <c r="A1223" s="2" t="s">
        <v>4148</v>
      </c>
      <c r="B1223" s="2" t="s">
        <v>2446</v>
      </c>
      <c r="C1223" s="3">
        <v>46018</v>
      </c>
      <c r="D1223" s="3">
        <v>46020</v>
      </c>
      <c r="E1223" s="2">
        <v>175.98</v>
      </c>
      <c r="F1223" s="2">
        <f>tbl_Shipping[[#This Row],[delivery_date]]-tbl_Shipping[[#This Row],[dispatch_date]]</f>
        <v>2</v>
      </c>
    </row>
    <row r="1224" spans="1:6" x14ac:dyDescent="0.3">
      <c r="A1224" s="2" t="s">
        <v>4149</v>
      </c>
      <c r="B1224" s="2" t="s">
        <v>2446</v>
      </c>
      <c r="C1224" s="3">
        <v>45374</v>
      </c>
      <c r="D1224" s="3">
        <v>45382</v>
      </c>
      <c r="E1224" s="2">
        <v>290.77999999999997</v>
      </c>
      <c r="F1224" s="2">
        <f>tbl_Shipping[[#This Row],[delivery_date]]-tbl_Shipping[[#This Row],[dispatch_date]]</f>
        <v>8</v>
      </c>
    </row>
    <row r="1225" spans="1:6" x14ac:dyDescent="0.3">
      <c r="A1225" s="2" t="s">
        <v>4150</v>
      </c>
      <c r="B1225" s="2" t="s">
        <v>2446</v>
      </c>
      <c r="C1225" s="3">
        <v>46023</v>
      </c>
      <c r="D1225" s="3">
        <v>46031</v>
      </c>
      <c r="E1225" s="2">
        <v>84.04</v>
      </c>
      <c r="F1225" s="2">
        <f>tbl_Shipping[[#This Row],[delivery_date]]-tbl_Shipping[[#This Row],[dispatch_date]]</f>
        <v>8</v>
      </c>
    </row>
    <row r="1226" spans="1:6" x14ac:dyDescent="0.3">
      <c r="A1226" s="2" t="s">
        <v>4151</v>
      </c>
      <c r="B1226" s="2" t="s">
        <v>14943</v>
      </c>
      <c r="C1226" s="3">
        <v>46100</v>
      </c>
      <c r="D1226" s="3">
        <v>46102</v>
      </c>
      <c r="E1226" s="2">
        <v>337.11</v>
      </c>
      <c r="F1226" s="2">
        <f>tbl_Shipping[[#This Row],[delivery_date]]-tbl_Shipping[[#This Row],[dispatch_date]]</f>
        <v>2</v>
      </c>
    </row>
    <row r="1227" spans="1:6" x14ac:dyDescent="0.3">
      <c r="A1227" s="2" t="s">
        <v>4152</v>
      </c>
      <c r="B1227" s="2" t="s">
        <v>2446</v>
      </c>
      <c r="C1227" s="3">
        <v>45649</v>
      </c>
      <c r="D1227" s="3">
        <v>45653</v>
      </c>
      <c r="E1227" s="2">
        <v>85.39</v>
      </c>
      <c r="F1227" s="2">
        <f>tbl_Shipping[[#This Row],[delivery_date]]-tbl_Shipping[[#This Row],[dispatch_date]]</f>
        <v>4</v>
      </c>
    </row>
    <row r="1228" spans="1:6" x14ac:dyDescent="0.3">
      <c r="A1228" s="2" t="s">
        <v>4153</v>
      </c>
      <c r="B1228" s="2" t="s">
        <v>14943</v>
      </c>
      <c r="C1228" s="3">
        <v>45980</v>
      </c>
      <c r="D1228" s="3">
        <v>45986</v>
      </c>
      <c r="E1228" s="2">
        <v>176.64</v>
      </c>
      <c r="F1228" s="2">
        <f>tbl_Shipping[[#This Row],[delivery_date]]-tbl_Shipping[[#This Row],[dispatch_date]]</f>
        <v>6</v>
      </c>
    </row>
    <row r="1229" spans="1:6" x14ac:dyDescent="0.3">
      <c r="A1229" s="2" t="s">
        <v>4154</v>
      </c>
      <c r="B1229" s="2" t="s">
        <v>2446</v>
      </c>
      <c r="C1229" s="3">
        <v>46237</v>
      </c>
      <c r="D1229" s="3">
        <v>46245</v>
      </c>
      <c r="E1229" s="2">
        <v>154.80000000000001</v>
      </c>
      <c r="F1229" s="2">
        <f>tbl_Shipping[[#This Row],[delivery_date]]-tbl_Shipping[[#This Row],[dispatch_date]]</f>
        <v>8</v>
      </c>
    </row>
    <row r="1230" spans="1:6" x14ac:dyDescent="0.3">
      <c r="A1230" s="2" t="s">
        <v>4155</v>
      </c>
      <c r="B1230" s="2" t="s">
        <v>2446</v>
      </c>
      <c r="C1230" s="3">
        <v>45305</v>
      </c>
      <c r="D1230" s="3">
        <v>45311</v>
      </c>
      <c r="E1230" s="2">
        <v>278.08999999999997</v>
      </c>
      <c r="F1230" s="2">
        <f>tbl_Shipping[[#This Row],[delivery_date]]-tbl_Shipping[[#This Row],[dispatch_date]]</f>
        <v>6</v>
      </c>
    </row>
    <row r="1231" spans="1:6" x14ac:dyDescent="0.3">
      <c r="A1231" s="2" t="s">
        <v>4156</v>
      </c>
      <c r="B1231" s="2" t="s">
        <v>2446</v>
      </c>
      <c r="C1231" s="3">
        <v>45611</v>
      </c>
      <c r="D1231" s="3">
        <v>45615</v>
      </c>
      <c r="E1231" s="2">
        <v>74.97</v>
      </c>
      <c r="F1231" s="2">
        <f>tbl_Shipping[[#This Row],[delivery_date]]-tbl_Shipping[[#This Row],[dispatch_date]]</f>
        <v>4</v>
      </c>
    </row>
    <row r="1232" spans="1:6" x14ac:dyDescent="0.3">
      <c r="A1232" s="2" t="s">
        <v>4157</v>
      </c>
      <c r="B1232" s="2" t="s">
        <v>2446</v>
      </c>
      <c r="C1232" s="3">
        <v>46236</v>
      </c>
      <c r="D1232" s="3">
        <v>46244</v>
      </c>
      <c r="E1232" s="2">
        <v>154.72</v>
      </c>
      <c r="F1232" s="2">
        <f>tbl_Shipping[[#This Row],[delivery_date]]-tbl_Shipping[[#This Row],[dispatch_date]]</f>
        <v>8</v>
      </c>
    </row>
    <row r="1233" spans="1:6" x14ac:dyDescent="0.3">
      <c r="A1233" s="2" t="s">
        <v>4158</v>
      </c>
      <c r="B1233" s="2" t="s">
        <v>2446</v>
      </c>
      <c r="C1233" s="3">
        <v>45783</v>
      </c>
      <c r="D1233" s="3">
        <v>45788</v>
      </c>
      <c r="E1233" s="2">
        <v>74.739999999999995</v>
      </c>
      <c r="F1233" s="2">
        <f>tbl_Shipping[[#This Row],[delivery_date]]-tbl_Shipping[[#This Row],[dispatch_date]]</f>
        <v>5</v>
      </c>
    </row>
    <row r="1234" spans="1:6" x14ac:dyDescent="0.3">
      <c r="A1234" s="2" t="s">
        <v>4159</v>
      </c>
      <c r="B1234" s="2" t="s">
        <v>14943</v>
      </c>
      <c r="C1234" s="3">
        <v>45935</v>
      </c>
      <c r="D1234" s="3">
        <v>45941</v>
      </c>
      <c r="E1234" s="2">
        <v>226.66</v>
      </c>
      <c r="F1234" s="2">
        <f>tbl_Shipping[[#This Row],[delivery_date]]-tbl_Shipping[[#This Row],[dispatch_date]]</f>
        <v>6</v>
      </c>
    </row>
    <row r="1235" spans="1:6" x14ac:dyDescent="0.3">
      <c r="A1235" s="2" t="s">
        <v>4160</v>
      </c>
      <c r="B1235" s="2" t="s">
        <v>14943</v>
      </c>
      <c r="C1235" s="3">
        <v>46244</v>
      </c>
      <c r="D1235" s="3">
        <v>46251</v>
      </c>
      <c r="E1235" s="2">
        <v>287.08999999999997</v>
      </c>
      <c r="F1235" s="2">
        <f>tbl_Shipping[[#This Row],[delivery_date]]-tbl_Shipping[[#This Row],[dispatch_date]]</f>
        <v>7</v>
      </c>
    </row>
    <row r="1236" spans="1:6" x14ac:dyDescent="0.3">
      <c r="A1236" s="2" t="s">
        <v>4161</v>
      </c>
      <c r="B1236" s="2" t="s">
        <v>2446</v>
      </c>
      <c r="C1236" s="3">
        <v>45779</v>
      </c>
      <c r="D1236" s="3">
        <v>45783</v>
      </c>
      <c r="E1236" s="2">
        <v>137.97999999999999</v>
      </c>
      <c r="F1236" s="2">
        <f>tbl_Shipping[[#This Row],[delivery_date]]-tbl_Shipping[[#This Row],[dispatch_date]]</f>
        <v>4</v>
      </c>
    </row>
    <row r="1237" spans="1:6" x14ac:dyDescent="0.3">
      <c r="A1237" s="2" t="s">
        <v>4162</v>
      </c>
      <c r="B1237" s="2" t="s">
        <v>14943</v>
      </c>
      <c r="C1237" s="3">
        <v>46210</v>
      </c>
      <c r="D1237" s="3">
        <v>46211</v>
      </c>
      <c r="E1237" s="2">
        <v>294.36</v>
      </c>
      <c r="F1237" s="2">
        <f>tbl_Shipping[[#This Row],[delivery_date]]-tbl_Shipping[[#This Row],[dispatch_date]]</f>
        <v>1</v>
      </c>
    </row>
    <row r="1238" spans="1:6" x14ac:dyDescent="0.3">
      <c r="A1238" s="2" t="s">
        <v>4163</v>
      </c>
      <c r="B1238" s="2" t="s">
        <v>14943</v>
      </c>
      <c r="C1238" s="3">
        <v>45378</v>
      </c>
      <c r="D1238" s="3">
        <v>45382</v>
      </c>
      <c r="E1238" s="2">
        <v>355.84</v>
      </c>
      <c r="F1238" s="2">
        <f>tbl_Shipping[[#This Row],[delivery_date]]-tbl_Shipping[[#This Row],[dispatch_date]]</f>
        <v>4</v>
      </c>
    </row>
    <row r="1239" spans="1:6" x14ac:dyDescent="0.3">
      <c r="A1239" s="2" t="s">
        <v>4164</v>
      </c>
      <c r="B1239" s="2" t="s">
        <v>2446</v>
      </c>
      <c r="C1239" s="3">
        <v>46020</v>
      </c>
      <c r="D1239" s="3">
        <v>46027</v>
      </c>
      <c r="E1239" s="2">
        <v>268.02</v>
      </c>
      <c r="F1239" s="2">
        <f>tbl_Shipping[[#This Row],[delivery_date]]-tbl_Shipping[[#This Row],[dispatch_date]]</f>
        <v>7</v>
      </c>
    </row>
    <row r="1240" spans="1:6" x14ac:dyDescent="0.3">
      <c r="A1240" s="2" t="s">
        <v>4165</v>
      </c>
      <c r="B1240" s="2" t="s">
        <v>2446</v>
      </c>
      <c r="C1240" s="3">
        <v>46167</v>
      </c>
      <c r="D1240" s="3">
        <v>46170</v>
      </c>
      <c r="E1240" s="2">
        <v>224.6</v>
      </c>
      <c r="F1240" s="2">
        <f>tbl_Shipping[[#This Row],[delivery_date]]-tbl_Shipping[[#This Row],[dispatch_date]]</f>
        <v>3</v>
      </c>
    </row>
    <row r="1241" spans="1:6" x14ac:dyDescent="0.3">
      <c r="A1241" s="2" t="s">
        <v>4166</v>
      </c>
      <c r="B1241" s="2" t="s">
        <v>2446</v>
      </c>
      <c r="C1241" s="3">
        <v>45982</v>
      </c>
      <c r="D1241" s="3">
        <v>45988</v>
      </c>
      <c r="E1241" s="2">
        <v>143.96</v>
      </c>
      <c r="F1241" s="2">
        <f>tbl_Shipping[[#This Row],[delivery_date]]-tbl_Shipping[[#This Row],[dispatch_date]]</f>
        <v>6</v>
      </c>
    </row>
    <row r="1242" spans="1:6" x14ac:dyDescent="0.3">
      <c r="A1242" s="2" t="s">
        <v>4167</v>
      </c>
      <c r="B1242" s="2" t="s">
        <v>2446</v>
      </c>
      <c r="C1242" s="3">
        <v>46033</v>
      </c>
      <c r="D1242" s="3">
        <v>46040</v>
      </c>
      <c r="E1242" s="2">
        <v>158.51</v>
      </c>
      <c r="F1242" s="2">
        <f>tbl_Shipping[[#This Row],[delivery_date]]-tbl_Shipping[[#This Row],[dispatch_date]]</f>
        <v>7</v>
      </c>
    </row>
    <row r="1243" spans="1:6" x14ac:dyDescent="0.3">
      <c r="A1243" s="2" t="s">
        <v>4168</v>
      </c>
      <c r="B1243" s="2" t="s">
        <v>2446</v>
      </c>
      <c r="C1243" s="3">
        <v>46152</v>
      </c>
      <c r="D1243" s="3">
        <v>46153</v>
      </c>
      <c r="E1243" s="2">
        <v>234.29</v>
      </c>
      <c r="F1243" s="2">
        <f>tbl_Shipping[[#This Row],[delivery_date]]-tbl_Shipping[[#This Row],[dispatch_date]]</f>
        <v>1</v>
      </c>
    </row>
    <row r="1244" spans="1:6" x14ac:dyDescent="0.3">
      <c r="A1244" s="2" t="s">
        <v>4169</v>
      </c>
      <c r="B1244" s="2" t="s">
        <v>2446</v>
      </c>
      <c r="C1244" s="3">
        <v>46039</v>
      </c>
      <c r="D1244" s="3">
        <v>46040</v>
      </c>
      <c r="E1244" s="2">
        <v>42.54</v>
      </c>
      <c r="F1244" s="2">
        <f>tbl_Shipping[[#This Row],[delivery_date]]-tbl_Shipping[[#This Row],[dispatch_date]]</f>
        <v>1</v>
      </c>
    </row>
    <row r="1245" spans="1:6" x14ac:dyDescent="0.3">
      <c r="A1245" s="2" t="s">
        <v>4170</v>
      </c>
      <c r="B1245" s="2" t="s">
        <v>2446</v>
      </c>
      <c r="C1245" s="3">
        <v>45496</v>
      </c>
      <c r="D1245" s="3">
        <v>45504</v>
      </c>
      <c r="E1245" s="2">
        <v>264.38</v>
      </c>
      <c r="F1245" s="2">
        <f>tbl_Shipping[[#This Row],[delivery_date]]-tbl_Shipping[[#This Row],[dispatch_date]]</f>
        <v>8</v>
      </c>
    </row>
    <row r="1246" spans="1:6" x14ac:dyDescent="0.3">
      <c r="A1246" s="2" t="s">
        <v>4171</v>
      </c>
      <c r="B1246" s="2" t="s">
        <v>14943</v>
      </c>
      <c r="C1246" s="3">
        <v>46257</v>
      </c>
      <c r="D1246" s="3">
        <v>46261</v>
      </c>
      <c r="E1246" s="2">
        <v>284.19</v>
      </c>
      <c r="F1246" s="2">
        <f>tbl_Shipping[[#This Row],[delivery_date]]-tbl_Shipping[[#This Row],[dispatch_date]]</f>
        <v>4</v>
      </c>
    </row>
    <row r="1247" spans="1:6" x14ac:dyDescent="0.3">
      <c r="A1247" s="2" t="s">
        <v>4172</v>
      </c>
      <c r="B1247" s="2" t="s">
        <v>2446</v>
      </c>
      <c r="C1247" s="3">
        <v>45772</v>
      </c>
      <c r="D1247" s="3">
        <v>45780</v>
      </c>
      <c r="E1247" s="2">
        <v>264.49</v>
      </c>
      <c r="F1247" s="2">
        <f>tbl_Shipping[[#This Row],[delivery_date]]-tbl_Shipping[[#This Row],[dispatch_date]]</f>
        <v>8</v>
      </c>
    </row>
    <row r="1248" spans="1:6" x14ac:dyDescent="0.3">
      <c r="A1248" s="2" t="s">
        <v>4173</v>
      </c>
      <c r="B1248" s="2" t="s">
        <v>14943</v>
      </c>
      <c r="C1248" s="3">
        <v>45385</v>
      </c>
      <c r="D1248" s="3">
        <v>45392</v>
      </c>
      <c r="E1248" s="2">
        <v>265.83</v>
      </c>
      <c r="F1248" s="2">
        <f>tbl_Shipping[[#This Row],[delivery_date]]-tbl_Shipping[[#This Row],[dispatch_date]]</f>
        <v>7</v>
      </c>
    </row>
    <row r="1249" spans="1:6" x14ac:dyDescent="0.3">
      <c r="A1249" s="2" t="s">
        <v>4174</v>
      </c>
      <c r="B1249" s="2" t="s">
        <v>2446</v>
      </c>
      <c r="C1249" s="3">
        <v>45619</v>
      </c>
      <c r="D1249" s="3">
        <v>45625</v>
      </c>
      <c r="E1249" s="2">
        <v>258.01</v>
      </c>
      <c r="F1249" s="2">
        <f>tbl_Shipping[[#This Row],[delivery_date]]-tbl_Shipping[[#This Row],[dispatch_date]]</f>
        <v>6</v>
      </c>
    </row>
    <row r="1250" spans="1:6" x14ac:dyDescent="0.3">
      <c r="A1250" s="2" t="s">
        <v>4175</v>
      </c>
      <c r="B1250" s="2" t="s">
        <v>2446</v>
      </c>
      <c r="C1250" s="3">
        <v>45676</v>
      </c>
      <c r="D1250" s="3">
        <v>45682</v>
      </c>
      <c r="E1250" s="2">
        <v>246.14</v>
      </c>
      <c r="F1250" s="2">
        <f>tbl_Shipping[[#This Row],[delivery_date]]-tbl_Shipping[[#This Row],[dispatch_date]]</f>
        <v>6</v>
      </c>
    </row>
    <row r="1251" spans="1:6" x14ac:dyDescent="0.3">
      <c r="A1251" s="2" t="s">
        <v>4176</v>
      </c>
      <c r="B1251" s="2" t="s">
        <v>2446</v>
      </c>
      <c r="C1251" s="3">
        <v>46150</v>
      </c>
      <c r="D1251" s="3">
        <v>46153</v>
      </c>
      <c r="E1251" s="2">
        <v>277.35000000000002</v>
      </c>
      <c r="F1251" s="2">
        <f>tbl_Shipping[[#This Row],[delivery_date]]-tbl_Shipping[[#This Row],[dispatch_date]]</f>
        <v>3</v>
      </c>
    </row>
    <row r="1252" spans="1:6" x14ac:dyDescent="0.3">
      <c r="A1252" s="2" t="s">
        <v>4177</v>
      </c>
      <c r="B1252" s="2" t="s">
        <v>2446</v>
      </c>
      <c r="C1252" s="3">
        <v>45683</v>
      </c>
      <c r="D1252" s="3">
        <v>45685</v>
      </c>
      <c r="E1252" s="2">
        <v>97.75</v>
      </c>
      <c r="F1252" s="2">
        <f>tbl_Shipping[[#This Row],[delivery_date]]-tbl_Shipping[[#This Row],[dispatch_date]]</f>
        <v>2</v>
      </c>
    </row>
    <row r="1253" spans="1:6" x14ac:dyDescent="0.3">
      <c r="A1253" s="2" t="s">
        <v>4178</v>
      </c>
      <c r="B1253" s="2" t="s">
        <v>2446</v>
      </c>
      <c r="C1253" s="3">
        <v>45524</v>
      </c>
      <c r="D1253" s="3">
        <v>45525</v>
      </c>
      <c r="E1253" s="2">
        <v>137.91</v>
      </c>
      <c r="F1253" s="2">
        <f>tbl_Shipping[[#This Row],[delivery_date]]-tbl_Shipping[[#This Row],[dispatch_date]]</f>
        <v>1</v>
      </c>
    </row>
    <row r="1254" spans="1:6" x14ac:dyDescent="0.3">
      <c r="A1254" s="2" t="s">
        <v>4179</v>
      </c>
      <c r="B1254" s="2" t="s">
        <v>2446</v>
      </c>
      <c r="C1254" s="3">
        <v>45558</v>
      </c>
      <c r="D1254" s="3">
        <v>45564</v>
      </c>
      <c r="E1254" s="2">
        <v>121.55</v>
      </c>
      <c r="F1254" s="2">
        <f>tbl_Shipping[[#This Row],[delivery_date]]-tbl_Shipping[[#This Row],[dispatch_date]]</f>
        <v>6</v>
      </c>
    </row>
    <row r="1255" spans="1:6" x14ac:dyDescent="0.3">
      <c r="A1255" s="2" t="s">
        <v>4180</v>
      </c>
      <c r="B1255" s="2" t="s">
        <v>2446</v>
      </c>
      <c r="C1255" s="3">
        <v>45650</v>
      </c>
      <c r="D1255" s="3">
        <v>45651</v>
      </c>
      <c r="E1255" s="2">
        <v>217.54</v>
      </c>
      <c r="F1255" s="2">
        <f>tbl_Shipping[[#This Row],[delivery_date]]-tbl_Shipping[[#This Row],[dispatch_date]]</f>
        <v>1</v>
      </c>
    </row>
    <row r="1256" spans="1:6" x14ac:dyDescent="0.3">
      <c r="A1256" s="2" t="s">
        <v>4181</v>
      </c>
      <c r="B1256" s="2" t="s">
        <v>14943</v>
      </c>
      <c r="C1256" s="3">
        <v>45331</v>
      </c>
      <c r="D1256" s="3">
        <v>45336</v>
      </c>
      <c r="E1256" s="2">
        <v>285.57</v>
      </c>
      <c r="F1256" s="2">
        <f>tbl_Shipping[[#This Row],[delivery_date]]-tbl_Shipping[[#This Row],[dispatch_date]]</f>
        <v>5</v>
      </c>
    </row>
    <row r="1257" spans="1:6" x14ac:dyDescent="0.3">
      <c r="A1257" s="2" t="s">
        <v>4182</v>
      </c>
      <c r="B1257" s="2" t="s">
        <v>14943</v>
      </c>
      <c r="C1257" s="3">
        <v>46012</v>
      </c>
      <c r="D1257" s="3">
        <v>46013</v>
      </c>
      <c r="E1257" s="2">
        <v>240.62</v>
      </c>
      <c r="F1257" s="2">
        <f>tbl_Shipping[[#This Row],[delivery_date]]-tbl_Shipping[[#This Row],[dispatch_date]]</f>
        <v>1</v>
      </c>
    </row>
    <row r="1258" spans="1:6" x14ac:dyDescent="0.3">
      <c r="A1258" s="2" t="s">
        <v>4183</v>
      </c>
      <c r="B1258" s="2" t="s">
        <v>2446</v>
      </c>
      <c r="C1258" s="3">
        <v>45507</v>
      </c>
      <c r="D1258" s="3">
        <v>45511</v>
      </c>
      <c r="E1258" s="2">
        <v>143</v>
      </c>
      <c r="F1258" s="2">
        <f>tbl_Shipping[[#This Row],[delivery_date]]-tbl_Shipping[[#This Row],[dispatch_date]]</f>
        <v>4</v>
      </c>
    </row>
    <row r="1259" spans="1:6" x14ac:dyDescent="0.3">
      <c r="A1259" s="2" t="s">
        <v>4184</v>
      </c>
      <c r="B1259" s="2" t="s">
        <v>2446</v>
      </c>
      <c r="C1259" s="3">
        <v>46106</v>
      </c>
      <c r="D1259" s="3">
        <v>46112</v>
      </c>
      <c r="E1259" s="2">
        <v>257.61</v>
      </c>
      <c r="F1259" s="2">
        <f>tbl_Shipping[[#This Row],[delivery_date]]-tbl_Shipping[[#This Row],[dispatch_date]]</f>
        <v>6</v>
      </c>
    </row>
    <row r="1260" spans="1:6" x14ac:dyDescent="0.3">
      <c r="A1260" s="2" t="s">
        <v>4185</v>
      </c>
      <c r="B1260" s="2" t="s">
        <v>2446</v>
      </c>
      <c r="C1260" s="3">
        <v>45772</v>
      </c>
      <c r="D1260" s="3">
        <v>45774</v>
      </c>
      <c r="E1260" s="2">
        <v>94.45</v>
      </c>
      <c r="F1260" s="2">
        <f>tbl_Shipping[[#This Row],[delivery_date]]-tbl_Shipping[[#This Row],[dispatch_date]]</f>
        <v>2</v>
      </c>
    </row>
    <row r="1261" spans="1:6" x14ac:dyDescent="0.3">
      <c r="A1261" s="2" t="s">
        <v>4186</v>
      </c>
      <c r="B1261" s="2" t="s">
        <v>2446</v>
      </c>
      <c r="C1261" s="3">
        <v>45483</v>
      </c>
      <c r="D1261" s="3">
        <v>45486</v>
      </c>
      <c r="E1261" s="2">
        <v>99.85</v>
      </c>
      <c r="F1261" s="2">
        <f>tbl_Shipping[[#This Row],[delivery_date]]-tbl_Shipping[[#This Row],[dispatch_date]]</f>
        <v>3</v>
      </c>
    </row>
    <row r="1262" spans="1:6" x14ac:dyDescent="0.3">
      <c r="A1262" s="2" t="s">
        <v>4187</v>
      </c>
      <c r="B1262" s="2" t="s">
        <v>2446</v>
      </c>
      <c r="C1262" s="3">
        <v>45681</v>
      </c>
      <c r="D1262" s="3">
        <v>45684</v>
      </c>
      <c r="E1262" s="2">
        <v>280.48</v>
      </c>
      <c r="F1262" s="2">
        <f>tbl_Shipping[[#This Row],[delivery_date]]-tbl_Shipping[[#This Row],[dispatch_date]]</f>
        <v>3</v>
      </c>
    </row>
    <row r="1263" spans="1:6" x14ac:dyDescent="0.3">
      <c r="A1263" s="2" t="s">
        <v>4188</v>
      </c>
      <c r="B1263" s="2" t="s">
        <v>2446</v>
      </c>
      <c r="C1263" s="3">
        <v>46215</v>
      </c>
      <c r="D1263" s="3">
        <v>46223</v>
      </c>
      <c r="E1263" s="2">
        <v>96.87</v>
      </c>
      <c r="F1263" s="2">
        <f>tbl_Shipping[[#This Row],[delivery_date]]-tbl_Shipping[[#This Row],[dispatch_date]]</f>
        <v>8</v>
      </c>
    </row>
    <row r="1264" spans="1:6" x14ac:dyDescent="0.3">
      <c r="A1264" s="2" t="s">
        <v>4189</v>
      </c>
      <c r="B1264" s="2" t="s">
        <v>14943</v>
      </c>
      <c r="C1264" s="3">
        <v>46219</v>
      </c>
      <c r="D1264" s="3">
        <v>46221</v>
      </c>
      <c r="E1264" s="2">
        <v>209.03</v>
      </c>
      <c r="F1264" s="2">
        <f>tbl_Shipping[[#This Row],[delivery_date]]-tbl_Shipping[[#This Row],[dispatch_date]]</f>
        <v>2</v>
      </c>
    </row>
    <row r="1265" spans="1:6" x14ac:dyDescent="0.3">
      <c r="A1265" s="2" t="s">
        <v>4190</v>
      </c>
      <c r="B1265" s="2" t="s">
        <v>14943</v>
      </c>
      <c r="C1265" s="3">
        <v>45854</v>
      </c>
      <c r="D1265" s="3">
        <v>45860</v>
      </c>
      <c r="E1265" s="2">
        <v>164.27</v>
      </c>
      <c r="F1265" s="2">
        <f>tbl_Shipping[[#This Row],[delivery_date]]-tbl_Shipping[[#This Row],[dispatch_date]]</f>
        <v>6</v>
      </c>
    </row>
    <row r="1266" spans="1:6" x14ac:dyDescent="0.3">
      <c r="A1266" s="2" t="s">
        <v>4191</v>
      </c>
      <c r="B1266" s="2" t="s">
        <v>14943</v>
      </c>
      <c r="C1266" s="3">
        <v>45902</v>
      </c>
      <c r="D1266" s="3">
        <v>45907</v>
      </c>
      <c r="E1266" s="2">
        <v>369.99</v>
      </c>
      <c r="F1266" s="2">
        <f>tbl_Shipping[[#This Row],[delivery_date]]-tbl_Shipping[[#This Row],[dispatch_date]]</f>
        <v>5</v>
      </c>
    </row>
    <row r="1267" spans="1:6" x14ac:dyDescent="0.3">
      <c r="A1267" s="2" t="s">
        <v>4192</v>
      </c>
      <c r="B1267" s="2" t="s">
        <v>14943</v>
      </c>
      <c r="C1267" s="3">
        <v>45544</v>
      </c>
      <c r="D1267" s="3">
        <v>45548</v>
      </c>
      <c r="E1267" s="2">
        <v>273.52</v>
      </c>
      <c r="F1267" s="2">
        <f>tbl_Shipping[[#This Row],[delivery_date]]-tbl_Shipping[[#This Row],[dispatch_date]]</f>
        <v>4</v>
      </c>
    </row>
    <row r="1268" spans="1:6" x14ac:dyDescent="0.3">
      <c r="A1268" s="2" t="s">
        <v>4193</v>
      </c>
      <c r="B1268" s="2" t="s">
        <v>14943</v>
      </c>
      <c r="C1268" s="3">
        <v>45703</v>
      </c>
      <c r="D1268" s="3">
        <v>45711</v>
      </c>
      <c r="E1268" s="2">
        <v>355.13</v>
      </c>
      <c r="F1268" s="2">
        <f>tbl_Shipping[[#This Row],[delivery_date]]-tbl_Shipping[[#This Row],[dispatch_date]]</f>
        <v>8</v>
      </c>
    </row>
    <row r="1269" spans="1:6" x14ac:dyDescent="0.3">
      <c r="A1269" s="2" t="s">
        <v>4194</v>
      </c>
      <c r="B1269" s="2" t="s">
        <v>2446</v>
      </c>
      <c r="C1269" s="3">
        <v>46250</v>
      </c>
      <c r="D1269" s="3">
        <v>46252</v>
      </c>
      <c r="E1269" s="2">
        <v>192.57</v>
      </c>
      <c r="F1269" s="2">
        <f>tbl_Shipping[[#This Row],[delivery_date]]-tbl_Shipping[[#This Row],[dispatch_date]]</f>
        <v>2</v>
      </c>
    </row>
    <row r="1270" spans="1:6" x14ac:dyDescent="0.3">
      <c r="A1270" s="2" t="s">
        <v>4195</v>
      </c>
      <c r="B1270" s="2" t="s">
        <v>2446</v>
      </c>
      <c r="C1270" s="3">
        <v>45885</v>
      </c>
      <c r="D1270" s="3">
        <v>45889</v>
      </c>
      <c r="E1270" s="2">
        <v>228.88</v>
      </c>
      <c r="F1270" s="2">
        <f>tbl_Shipping[[#This Row],[delivery_date]]-tbl_Shipping[[#This Row],[dispatch_date]]</f>
        <v>4</v>
      </c>
    </row>
    <row r="1271" spans="1:6" x14ac:dyDescent="0.3">
      <c r="A1271" s="2" t="s">
        <v>4196</v>
      </c>
      <c r="B1271" s="2" t="s">
        <v>2446</v>
      </c>
      <c r="C1271" s="3">
        <v>45601</v>
      </c>
      <c r="D1271" s="3">
        <v>45603</v>
      </c>
      <c r="E1271" s="2">
        <v>285.04000000000002</v>
      </c>
      <c r="F1271" s="2">
        <f>tbl_Shipping[[#This Row],[delivery_date]]-tbl_Shipping[[#This Row],[dispatch_date]]</f>
        <v>2</v>
      </c>
    </row>
    <row r="1272" spans="1:6" x14ac:dyDescent="0.3">
      <c r="A1272" s="2" t="s">
        <v>4197</v>
      </c>
      <c r="B1272" s="2" t="s">
        <v>14943</v>
      </c>
      <c r="C1272" s="3">
        <v>45428</v>
      </c>
      <c r="D1272" s="3">
        <v>45431</v>
      </c>
      <c r="E1272" s="2">
        <v>321.01</v>
      </c>
      <c r="F1272" s="2">
        <f>tbl_Shipping[[#This Row],[delivery_date]]-tbl_Shipping[[#This Row],[dispatch_date]]</f>
        <v>3</v>
      </c>
    </row>
    <row r="1273" spans="1:6" x14ac:dyDescent="0.3">
      <c r="A1273" s="2" t="s">
        <v>4198</v>
      </c>
      <c r="B1273" s="2" t="s">
        <v>14944</v>
      </c>
      <c r="C1273" s="3">
        <v>46106</v>
      </c>
      <c r="D1273" s="3">
        <v>46107</v>
      </c>
      <c r="E1273" s="2">
        <v>351.89</v>
      </c>
      <c r="F1273" s="2">
        <f>tbl_Shipping[[#This Row],[delivery_date]]-tbl_Shipping[[#This Row],[dispatch_date]]</f>
        <v>1</v>
      </c>
    </row>
    <row r="1274" spans="1:6" x14ac:dyDescent="0.3">
      <c r="A1274" s="2" t="s">
        <v>4199</v>
      </c>
      <c r="B1274" s="2" t="s">
        <v>14943</v>
      </c>
      <c r="C1274" s="3">
        <v>45293</v>
      </c>
      <c r="D1274" s="3">
        <v>45300</v>
      </c>
      <c r="E1274" s="2">
        <v>308.17</v>
      </c>
      <c r="F1274" s="2">
        <f>tbl_Shipping[[#This Row],[delivery_date]]-tbl_Shipping[[#This Row],[dispatch_date]]</f>
        <v>7</v>
      </c>
    </row>
    <row r="1275" spans="1:6" x14ac:dyDescent="0.3">
      <c r="A1275" s="2" t="s">
        <v>4200</v>
      </c>
      <c r="B1275" s="2" t="s">
        <v>14943</v>
      </c>
      <c r="C1275" s="3">
        <v>45482</v>
      </c>
      <c r="D1275" s="3">
        <v>45488</v>
      </c>
      <c r="E1275" s="2">
        <v>366.34</v>
      </c>
      <c r="F1275" s="2">
        <f>tbl_Shipping[[#This Row],[delivery_date]]-tbl_Shipping[[#This Row],[dispatch_date]]</f>
        <v>6</v>
      </c>
    </row>
    <row r="1276" spans="1:6" x14ac:dyDescent="0.3">
      <c r="A1276" s="2" t="s">
        <v>4201</v>
      </c>
      <c r="B1276" s="2" t="s">
        <v>2446</v>
      </c>
      <c r="C1276" s="3">
        <v>45451</v>
      </c>
      <c r="D1276" s="3">
        <v>45459</v>
      </c>
      <c r="E1276" s="2">
        <v>199</v>
      </c>
      <c r="F1276" s="2">
        <f>tbl_Shipping[[#This Row],[delivery_date]]-tbl_Shipping[[#This Row],[dispatch_date]]</f>
        <v>8</v>
      </c>
    </row>
    <row r="1277" spans="1:6" x14ac:dyDescent="0.3">
      <c r="A1277" s="2" t="s">
        <v>4202</v>
      </c>
      <c r="B1277" s="2" t="s">
        <v>14944</v>
      </c>
      <c r="C1277" s="3">
        <v>45645</v>
      </c>
      <c r="D1277" s="3">
        <v>45648</v>
      </c>
      <c r="E1277" s="2">
        <v>307.94</v>
      </c>
      <c r="F1277" s="2">
        <f>tbl_Shipping[[#This Row],[delivery_date]]-tbl_Shipping[[#This Row],[dispatch_date]]</f>
        <v>3</v>
      </c>
    </row>
    <row r="1278" spans="1:6" x14ac:dyDescent="0.3">
      <c r="A1278" s="2" t="s">
        <v>4203</v>
      </c>
      <c r="B1278" s="2" t="s">
        <v>14943</v>
      </c>
      <c r="C1278" s="3">
        <v>46229</v>
      </c>
      <c r="D1278" s="3">
        <v>46230</v>
      </c>
      <c r="E1278" s="2">
        <v>130.68</v>
      </c>
      <c r="F1278" s="2">
        <f>tbl_Shipping[[#This Row],[delivery_date]]-tbl_Shipping[[#This Row],[dispatch_date]]</f>
        <v>1</v>
      </c>
    </row>
    <row r="1279" spans="1:6" x14ac:dyDescent="0.3">
      <c r="A1279" s="2" t="s">
        <v>4204</v>
      </c>
      <c r="B1279" s="2" t="s">
        <v>2446</v>
      </c>
      <c r="C1279" s="3">
        <v>46074</v>
      </c>
      <c r="D1279" s="3">
        <v>46078</v>
      </c>
      <c r="E1279" s="2">
        <v>206.88</v>
      </c>
      <c r="F1279" s="2">
        <f>tbl_Shipping[[#This Row],[delivery_date]]-tbl_Shipping[[#This Row],[dispatch_date]]</f>
        <v>4</v>
      </c>
    </row>
    <row r="1280" spans="1:6" x14ac:dyDescent="0.3">
      <c r="A1280" s="2" t="s">
        <v>4205</v>
      </c>
      <c r="B1280" s="2" t="s">
        <v>14943</v>
      </c>
      <c r="C1280" s="3">
        <v>45702</v>
      </c>
      <c r="D1280" s="3">
        <v>45709</v>
      </c>
      <c r="E1280" s="2">
        <v>252.38</v>
      </c>
      <c r="F1280" s="2">
        <f>tbl_Shipping[[#This Row],[delivery_date]]-tbl_Shipping[[#This Row],[dispatch_date]]</f>
        <v>7</v>
      </c>
    </row>
    <row r="1281" spans="1:6" x14ac:dyDescent="0.3">
      <c r="A1281" s="2" t="s">
        <v>4206</v>
      </c>
      <c r="B1281" s="2" t="s">
        <v>14943</v>
      </c>
      <c r="C1281" s="3">
        <v>45729</v>
      </c>
      <c r="D1281" s="3">
        <v>45732</v>
      </c>
      <c r="E1281" s="2">
        <v>354.61</v>
      </c>
      <c r="F1281" s="2">
        <f>tbl_Shipping[[#This Row],[delivery_date]]-tbl_Shipping[[#This Row],[dispatch_date]]</f>
        <v>3</v>
      </c>
    </row>
    <row r="1282" spans="1:6" x14ac:dyDescent="0.3">
      <c r="A1282" s="2" t="s">
        <v>4207</v>
      </c>
      <c r="B1282" s="2" t="s">
        <v>14943</v>
      </c>
      <c r="C1282" s="3">
        <v>45893</v>
      </c>
      <c r="D1282" s="3">
        <v>45899</v>
      </c>
      <c r="E1282" s="2">
        <v>181.56</v>
      </c>
      <c r="F1282" s="2">
        <f>tbl_Shipping[[#This Row],[delivery_date]]-tbl_Shipping[[#This Row],[dispatch_date]]</f>
        <v>6</v>
      </c>
    </row>
    <row r="1283" spans="1:6" x14ac:dyDescent="0.3">
      <c r="A1283" s="2" t="s">
        <v>4208</v>
      </c>
      <c r="B1283" s="2" t="s">
        <v>2446</v>
      </c>
      <c r="C1283" s="3">
        <v>45671</v>
      </c>
      <c r="D1283" s="3">
        <v>45676</v>
      </c>
      <c r="E1283" s="2">
        <v>119.72</v>
      </c>
      <c r="F1283" s="2">
        <f>tbl_Shipping[[#This Row],[delivery_date]]-tbl_Shipping[[#This Row],[dispatch_date]]</f>
        <v>5</v>
      </c>
    </row>
    <row r="1284" spans="1:6" x14ac:dyDescent="0.3">
      <c r="A1284" s="2" t="s">
        <v>4209</v>
      </c>
      <c r="B1284" s="2" t="s">
        <v>14943</v>
      </c>
      <c r="C1284" s="3">
        <v>46062</v>
      </c>
      <c r="D1284" s="3">
        <v>46065</v>
      </c>
      <c r="E1284" s="2">
        <v>195.75</v>
      </c>
      <c r="F1284" s="2">
        <f>tbl_Shipping[[#This Row],[delivery_date]]-tbl_Shipping[[#This Row],[dispatch_date]]</f>
        <v>3</v>
      </c>
    </row>
    <row r="1285" spans="1:6" x14ac:dyDescent="0.3">
      <c r="A1285" s="2" t="s">
        <v>4210</v>
      </c>
      <c r="B1285" s="2" t="s">
        <v>2446</v>
      </c>
      <c r="C1285" s="3">
        <v>45486</v>
      </c>
      <c r="D1285" s="3">
        <v>45492</v>
      </c>
      <c r="E1285" s="2">
        <v>254.59</v>
      </c>
      <c r="F1285" s="2">
        <f>tbl_Shipping[[#This Row],[delivery_date]]-tbl_Shipping[[#This Row],[dispatch_date]]</f>
        <v>6</v>
      </c>
    </row>
    <row r="1286" spans="1:6" x14ac:dyDescent="0.3">
      <c r="A1286" s="2" t="s">
        <v>4211</v>
      </c>
      <c r="B1286" s="2" t="s">
        <v>2446</v>
      </c>
      <c r="C1286" s="3">
        <v>45963</v>
      </c>
      <c r="D1286" s="3">
        <v>45971</v>
      </c>
      <c r="E1286" s="2">
        <v>293.63</v>
      </c>
      <c r="F1286" s="2">
        <f>tbl_Shipping[[#This Row],[delivery_date]]-tbl_Shipping[[#This Row],[dispatch_date]]</f>
        <v>8</v>
      </c>
    </row>
    <row r="1287" spans="1:6" x14ac:dyDescent="0.3">
      <c r="A1287" s="2" t="s">
        <v>4212</v>
      </c>
      <c r="B1287" s="2" t="s">
        <v>14943</v>
      </c>
      <c r="C1287" s="3">
        <v>46134</v>
      </c>
      <c r="D1287" s="3">
        <v>46136</v>
      </c>
      <c r="E1287" s="2">
        <v>328.51</v>
      </c>
      <c r="F1287" s="2">
        <f>tbl_Shipping[[#This Row],[delivery_date]]-tbl_Shipping[[#This Row],[dispatch_date]]</f>
        <v>2</v>
      </c>
    </row>
    <row r="1288" spans="1:6" x14ac:dyDescent="0.3">
      <c r="A1288" s="2" t="s">
        <v>4213</v>
      </c>
      <c r="B1288" s="2" t="s">
        <v>2446</v>
      </c>
      <c r="C1288" s="3">
        <v>45460</v>
      </c>
      <c r="D1288" s="3">
        <v>45466</v>
      </c>
      <c r="E1288" s="2">
        <v>253.25</v>
      </c>
      <c r="F1288" s="2">
        <f>tbl_Shipping[[#This Row],[delivery_date]]-tbl_Shipping[[#This Row],[dispatch_date]]</f>
        <v>6</v>
      </c>
    </row>
    <row r="1289" spans="1:6" x14ac:dyDescent="0.3">
      <c r="A1289" s="2" t="s">
        <v>4214</v>
      </c>
      <c r="B1289" s="2" t="s">
        <v>2446</v>
      </c>
      <c r="C1289" s="3">
        <v>45379</v>
      </c>
      <c r="D1289" s="3">
        <v>45384</v>
      </c>
      <c r="E1289" s="2">
        <v>251.81</v>
      </c>
      <c r="F1289" s="2">
        <f>tbl_Shipping[[#This Row],[delivery_date]]-tbl_Shipping[[#This Row],[dispatch_date]]</f>
        <v>5</v>
      </c>
    </row>
    <row r="1290" spans="1:6" x14ac:dyDescent="0.3">
      <c r="A1290" s="2" t="s">
        <v>4215</v>
      </c>
      <c r="B1290" s="2" t="s">
        <v>14943</v>
      </c>
      <c r="C1290" s="3">
        <v>46117</v>
      </c>
      <c r="D1290" s="3">
        <v>46121</v>
      </c>
      <c r="E1290" s="2">
        <v>160.47999999999999</v>
      </c>
      <c r="F1290" s="2">
        <f>tbl_Shipping[[#This Row],[delivery_date]]-tbl_Shipping[[#This Row],[dispatch_date]]</f>
        <v>4</v>
      </c>
    </row>
    <row r="1291" spans="1:6" x14ac:dyDescent="0.3">
      <c r="A1291" s="2" t="s">
        <v>4216</v>
      </c>
      <c r="B1291" s="2" t="s">
        <v>2446</v>
      </c>
      <c r="C1291" s="3">
        <v>45997</v>
      </c>
      <c r="D1291" s="3">
        <v>46000</v>
      </c>
      <c r="E1291" s="2">
        <v>46.47</v>
      </c>
      <c r="F1291" s="2">
        <f>tbl_Shipping[[#This Row],[delivery_date]]-tbl_Shipping[[#This Row],[dispatch_date]]</f>
        <v>3</v>
      </c>
    </row>
    <row r="1292" spans="1:6" x14ac:dyDescent="0.3">
      <c r="A1292" s="2" t="s">
        <v>4217</v>
      </c>
      <c r="B1292" s="2" t="s">
        <v>14944</v>
      </c>
      <c r="C1292" s="3">
        <v>45726</v>
      </c>
      <c r="D1292" s="3">
        <v>45731</v>
      </c>
      <c r="E1292" s="2">
        <v>198.73</v>
      </c>
      <c r="F1292" s="2">
        <f>tbl_Shipping[[#This Row],[delivery_date]]-tbl_Shipping[[#This Row],[dispatch_date]]</f>
        <v>5</v>
      </c>
    </row>
    <row r="1293" spans="1:6" x14ac:dyDescent="0.3">
      <c r="A1293" s="2" t="s">
        <v>4218</v>
      </c>
      <c r="B1293" s="2" t="s">
        <v>14943</v>
      </c>
      <c r="C1293" s="3">
        <v>45912</v>
      </c>
      <c r="D1293" s="3">
        <v>45914</v>
      </c>
      <c r="E1293" s="2">
        <v>259.74</v>
      </c>
      <c r="F1293" s="2">
        <f>tbl_Shipping[[#This Row],[delivery_date]]-tbl_Shipping[[#This Row],[dispatch_date]]</f>
        <v>2</v>
      </c>
    </row>
    <row r="1294" spans="1:6" x14ac:dyDescent="0.3">
      <c r="A1294" s="2" t="s">
        <v>4219</v>
      </c>
      <c r="B1294" s="2" t="s">
        <v>14943</v>
      </c>
      <c r="C1294" s="3">
        <v>46158</v>
      </c>
      <c r="D1294" s="3">
        <v>46159</v>
      </c>
      <c r="E1294" s="2">
        <v>171.54</v>
      </c>
      <c r="F1294" s="2">
        <f>tbl_Shipping[[#This Row],[delivery_date]]-tbl_Shipping[[#This Row],[dispatch_date]]</f>
        <v>1</v>
      </c>
    </row>
    <row r="1295" spans="1:6" x14ac:dyDescent="0.3">
      <c r="A1295" s="2" t="s">
        <v>4220</v>
      </c>
      <c r="B1295" s="2" t="s">
        <v>14943</v>
      </c>
      <c r="C1295" s="3">
        <v>45729</v>
      </c>
      <c r="D1295" s="3">
        <v>45732</v>
      </c>
      <c r="E1295" s="2">
        <v>305.06</v>
      </c>
      <c r="F1295" s="2">
        <f>tbl_Shipping[[#This Row],[delivery_date]]-tbl_Shipping[[#This Row],[dispatch_date]]</f>
        <v>3</v>
      </c>
    </row>
    <row r="1296" spans="1:6" x14ac:dyDescent="0.3">
      <c r="A1296" s="2" t="s">
        <v>4221</v>
      </c>
      <c r="B1296" s="2" t="s">
        <v>2446</v>
      </c>
      <c r="C1296" s="3">
        <v>45302</v>
      </c>
      <c r="D1296" s="3">
        <v>45304</v>
      </c>
      <c r="E1296" s="2">
        <v>83.38</v>
      </c>
      <c r="F1296" s="2">
        <f>tbl_Shipping[[#This Row],[delivery_date]]-tbl_Shipping[[#This Row],[dispatch_date]]</f>
        <v>2</v>
      </c>
    </row>
    <row r="1297" spans="1:6" x14ac:dyDescent="0.3">
      <c r="A1297" s="2" t="s">
        <v>4222</v>
      </c>
      <c r="B1297" s="2" t="s">
        <v>14943</v>
      </c>
      <c r="C1297" s="3">
        <v>45822</v>
      </c>
      <c r="D1297" s="3">
        <v>45827</v>
      </c>
      <c r="E1297" s="2">
        <v>351.21</v>
      </c>
      <c r="F1297" s="2">
        <f>tbl_Shipping[[#This Row],[delivery_date]]-tbl_Shipping[[#This Row],[dispatch_date]]</f>
        <v>5</v>
      </c>
    </row>
    <row r="1298" spans="1:6" x14ac:dyDescent="0.3">
      <c r="A1298" s="2" t="s">
        <v>4223</v>
      </c>
      <c r="B1298" s="2" t="s">
        <v>2446</v>
      </c>
      <c r="C1298" s="3">
        <v>46183</v>
      </c>
      <c r="D1298" s="3">
        <v>46187</v>
      </c>
      <c r="E1298" s="2">
        <v>72.27</v>
      </c>
      <c r="F1298" s="2">
        <f>tbl_Shipping[[#This Row],[delivery_date]]-tbl_Shipping[[#This Row],[dispatch_date]]</f>
        <v>4</v>
      </c>
    </row>
    <row r="1299" spans="1:6" x14ac:dyDescent="0.3">
      <c r="A1299" s="2" t="s">
        <v>4224</v>
      </c>
      <c r="B1299" s="2" t="s">
        <v>14944</v>
      </c>
      <c r="C1299" s="3">
        <v>45672</v>
      </c>
      <c r="D1299" s="3">
        <v>45675</v>
      </c>
      <c r="E1299" s="2">
        <v>301.14999999999998</v>
      </c>
      <c r="F1299" s="2">
        <f>tbl_Shipping[[#This Row],[delivery_date]]-tbl_Shipping[[#This Row],[dispatch_date]]</f>
        <v>3</v>
      </c>
    </row>
    <row r="1300" spans="1:6" x14ac:dyDescent="0.3">
      <c r="A1300" s="2" t="s">
        <v>4225</v>
      </c>
      <c r="B1300" s="2" t="s">
        <v>14943</v>
      </c>
      <c r="C1300" s="3">
        <v>45317</v>
      </c>
      <c r="D1300" s="3">
        <v>45322</v>
      </c>
      <c r="E1300" s="2">
        <v>268.01</v>
      </c>
      <c r="F1300" s="2">
        <f>tbl_Shipping[[#This Row],[delivery_date]]-tbl_Shipping[[#This Row],[dispatch_date]]</f>
        <v>5</v>
      </c>
    </row>
    <row r="1301" spans="1:6" x14ac:dyDescent="0.3">
      <c r="A1301" s="2" t="s">
        <v>4226</v>
      </c>
      <c r="B1301" s="2" t="s">
        <v>2446</v>
      </c>
      <c r="C1301" s="3">
        <v>45751</v>
      </c>
      <c r="D1301" s="3">
        <v>45759</v>
      </c>
      <c r="E1301" s="2">
        <v>175.84</v>
      </c>
      <c r="F1301" s="2">
        <f>tbl_Shipping[[#This Row],[delivery_date]]-tbl_Shipping[[#This Row],[dispatch_date]]</f>
        <v>8</v>
      </c>
    </row>
    <row r="1302" spans="1:6" x14ac:dyDescent="0.3">
      <c r="A1302" s="2" t="s">
        <v>4227</v>
      </c>
      <c r="B1302" s="2" t="s">
        <v>14943</v>
      </c>
      <c r="C1302" s="3">
        <v>46042</v>
      </c>
      <c r="D1302" s="3">
        <v>46045</v>
      </c>
      <c r="E1302" s="2">
        <v>239.15</v>
      </c>
      <c r="F1302" s="2">
        <f>tbl_Shipping[[#This Row],[delivery_date]]-tbl_Shipping[[#This Row],[dispatch_date]]</f>
        <v>3</v>
      </c>
    </row>
    <row r="1303" spans="1:6" x14ac:dyDescent="0.3">
      <c r="A1303" s="2" t="s">
        <v>4228</v>
      </c>
      <c r="B1303" s="2" t="s">
        <v>14943</v>
      </c>
      <c r="C1303" s="3">
        <v>45842</v>
      </c>
      <c r="D1303" s="3">
        <v>45845</v>
      </c>
      <c r="E1303" s="2">
        <v>197.15</v>
      </c>
      <c r="F1303" s="2">
        <f>tbl_Shipping[[#This Row],[delivery_date]]-tbl_Shipping[[#This Row],[dispatch_date]]</f>
        <v>3</v>
      </c>
    </row>
    <row r="1304" spans="1:6" x14ac:dyDescent="0.3">
      <c r="A1304" s="2" t="s">
        <v>4229</v>
      </c>
      <c r="B1304" s="2" t="s">
        <v>2446</v>
      </c>
      <c r="C1304" s="3">
        <v>46207</v>
      </c>
      <c r="D1304" s="3">
        <v>46209</v>
      </c>
      <c r="E1304" s="2">
        <v>289.83</v>
      </c>
      <c r="F1304" s="2">
        <f>tbl_Shipping[[#This Row],[delivery_date]]-tbl_Shipping[[#This Row],[dispatch_date]]</f>
        <v>2</v>
      </c>
    </row>
    <row r="1305" spans="1:6" x14ac:dyDescent="0.3">
      <c r="A1305" s="2" t="s">
        <v>4230</v>
      </c>
      <c r="B1305" s="2" t="s">
        <v>14943</v>
      </c>
      <c r="C1305" s="3">
        <v>46234</v>
      </c>
      <c r="D1305" s="3">
        <v>46241</v>
      </c>
      <c r="E1305" s="2">
        <v>164.03</v>
      </c>
      <c r="F1305" s="2">
        <f>tbl_Shipping[[#This Row],[delivery_date]]-tbl_Shipping[[#This Row],[dispatch_date]]</f>
        <v>7</v>
      </c>
    </row>
    <row r="1306" spans="1:6" x14ac:dyDescent="0.3">
      <c r="A1306" s="2" t="s">
        <v>4231</v>
      </c>
      <c r="B1306" s="2" t="s">
        <v>2446</v>
      </c>
      <c r="C1306" s="3">
        <v>45334</v>
      </c>
      <c r="D1306" s="3">
        <v>45339</v>
      </c>
      <c r="E1306" s="2">
        <v>252.42</v>
      </c>
      <c r="F1306" s="2">
        <f>tbl_Shipping[[#This Row],[delivery_date]]-tbl_Shipping[[#This Row],[dispatch_date]]</f>
        <v>5</v>
      </c>
    </row>
    <row r="1307" spans="1:6" x14ac:dyDescent="0.3">
      <c r="A1307" s="2" t="s">
        <v>4232</v>
      </c>
      <c r="B1307" s="2" t="s">
        <v>2446</v>
      </c>
      <c r="C1307" s="3">
        <v>45397</v>
      </c>
      <c r="D1307" s="3">
        <v>45402</v>
      </c>
      <c r="E1307" s="2">
        <v>38.369999999999997</v>
      </c>
      <c r="F1307" s="2">
        <f>tbl_Shipping[[#This Row],[delivery_date]]-tbl_Shipping[[#This Row],[dispatch_date]]</f>
        <v>5</v>
      </c>
    </row>
    <row r="1308" spans="1:6" x14ac:dyDescent="0.3">
      <c r="A1308" s="2" t="s">
        <v>4233</v>
      </c>
      <c r="B1308" s="2" t="s">
        <v>14943</v>
      </c>
      <c r="C1308" s="3">
        <v>45947</v>
      </c>
      <c r="D1308" s="3">
        <v>45952</v>
      </c>
      <c r="E1308" s="2">
        <v>330.07</v>
      </c>
      <c r="F1308" s="2">
        <f>tbl_Shipping[[#This Row],[delivery_date]]-tbl_Shipping[[#This Row],[dispatch_date]]</f>
        <v>5</v>
      </c>
    </row>
    <row r="1309" spans="1:6" x14ac:dyDescent="0.3">
      <c r="A1309" s="2" t="s">
        <v>4234</v>
      </c>
      <c r="B1309" s="2" t="s">
        <v>14943</v>
      </c>
      <c r="C1309" s="3">
        <v>45556</v>
      </c>
      <c r="D1309" s="3">
        <v>45560</v>
      </c>
      <c r="E1309" s="2">
        <v>296.3</v>
      </c>
      <c r="F1309" s="2">
        <f>tbl_Shipping[[#This Row],[delivery_date]]-tbl_Shipping[[#This Row],[dispatch_date]]</f>
        <v>4</v>
      </c>
    </row>
    <row r="1310" spans="1:6" x14ac:dyDescent="0.3">
      <c r="A1310" s="2" t="s">
        <v>4235</v>
      </c>
      <c r="B1310" s="2" t="s">
        <v>2446</v>
      </c>
      <c r="C1310" s="3">
        <v>45490</v>
      </c>
      <c r="D1310" s="3">
        <v>45498</v>
      </c>
      <c r="E1310" s="2">
        <v>104.44</v>
      </c>
      <c r="F1310" s="2">
        <f>tbl_Shipping[[#This Row],[delivery_date]]-tbl_Shipping[[#This Row],[dispatch_date]]</f>
        <v>8</v>
      </c>
    </row>
    <row r="1311" spans="1:6" x14ac:dyDescent="0.3">
      <c r="A1311" s="2" t="s">
        <v>4236</v>
      </c>
      <c r="B1311" s="2" t="s">
        <v>14944</v>
      </c>
      <c r="C1311" s="3">
        <v>46168</v>
      </c>
      <c r="D1311" s="3">
        <v>46175</v>
      </c>
      <c r="E1311" s="2">
        <v>367.18</v>
      </c>
      <c r="F1311" s="2">
        <f>tbl_Shipping[[#This Row],[delivery_date]]-tbl_Shipping[[#This Row],[dispatch_date]]</f>
        <v>7</v>
      </c>
    </row>
    <row r="1312" spans="1:6" x14ac:dyDescent="0.3">
      <c r="A1312" s="2" t="s">
        <v>4237</v>
      </c>
      <c r="B1312" s="2" t="s">
        <v>2446</v>
      </c>
      <c r="C1312" s="3">
        <v>45514</v>
      </c>
      <c r="D1312" s="3">
        <v>45518</v>
      </c>
      <c r="E1312" s="2">
        <v>99.56</v>
      </c>
      <c r="F1312" s="2">
        <f>tbl_Shipping[[#This Row],[delivery_date]]-tbl_Shipping[[#This Row],[dispatch_date]]</f>
        <v>4</v>
      </c>
    </row>
    <row r="1313" spans="1:6" x14ac:dyDescent="0.3">
      <c r="A1313" s="2" t="s">
        <v>4238</v>
      </c>
      <c r="B1313" s="2" t="s">
        <v>2446</v>
      </c>
      <c r="C1313" s="3">
        <v>45806</v>
      </c>
      <c r="D1313" s="3">
        <v>45807</v>
      </c>
      <c r="E1313" s="2">
        <v>146.94</v>
      </c>
      <c r="F1313" s="2">
        <f>tbl_Shipping[[#This Row],[delivery_date]]-tbl_Shipping[[#This Row],[dispatch_date]]</f>
        <v>1</v>
      </c>
    </row>
    <row r="1314" spans="1:6" x14ac:dyDescent="0.3">
      <c r="A1314" s="2" t="s">
        <v>4239</v>
      </c>
      <c r="B1314" s="2" t="s">
        <v>14943</v>
      </c>
      <c r="C1314" s="3">
        <v>45574</v>
      </c>
      <c r="D1314" s="3">
        <v>45577</v>
      </c>
      <c r="E1314" s="2">
        <v>179.39</v>
      </c>
      <c r="F1314" s="2">
        <f>tbl_Shipping[[#This Row],[delivery_date]]-tbl_Shipping[[#This Row],[dispatch_date]]</f>
        <v>3</v>
      </c>
    </row>
    <row r="1315" spans="1:6" x14ac:dyDescent="0.3">
      <c r="A1315" s="2" t="s">
        <v>4240</v>
      </c>
      <c r="B1315" s="2" t="s">
        <v>2446</v>
      </c>
      <c r="C1315" s="3">
        <v>45426</v>
      </c>
      <c r="D1315" s="3">
        <v>45430</v>
      </c>
      <c r="E1315" s="2">
        <v>147.12</v>
      </c>
      <c r="F1315" s="2">
        <f>tbl_Shipping[[#This Row],[delivery_date]]-tbl_Shipping[[#This Row],[dispatch_date]]</f>
        <v>4</v>
      </c>
    </row>
    <row r="1316" spans="1:6" x14ac:dyDescent="0.3">
      <c r="A1316" s="2" t="s">
        <v>4241</v>
      </c>
      <c r="B1316" s="2" t="s">
        <v>14944</v>
      </c>
      <c r="C1316" s="3">
        <v>45620</v>
      </c>
      <c r="D1316" s="3">
        <v>45625</v>
      </c>
      <c r="E1316" s="2">
        <v>302.64999999999998</v>
      </c>
      <c r="F1316" s="2">
        <f>tbl_Shipping[[#This Row],[delivery_date]]-tbl_Shipping[[#This Row],[dispatch_date]]</f>
        <v>5</v>
      </c>
    </row>
    <row r="1317" spans="1:6" x14ac:dyDescent="0.3">
      <c r="A1317" s="2" t="s">
        <v>4242</v>
      </c>
      <c r="B1317" s="2" t="s">
        <v>2446</v>
      </c>
      <c r="C1317" s="3">
        <v>45358</v>
      </c>
      <c r="D1317" s="3">
        <v>45365</v>
      </c>
      <c r="E1317" s="2">
        <v>230.95</v>
      </c>
      <c r="F1317" s="2">
        <f>tbl_Shipping[[#This Row],[delivery_date]]-tbl_Shipping[[#This Row],[dispatch_date]]</f>
        <v>7</v>
      </c>
    </row>
    <row r="1318" spans="1:6" x14ac:dyDescent="0.3">
      <c r="A1318" s="2" t="s">
        <v>4243</v>
      </c>
      <c r="B1318" s="2" t="s">
        <v>14944</v>
      </c>
      <c r="C1318" s="3">
        <v>45724</v>
      </c>
      <c r="D1318" s="3">
        <v>45732</v>
      </c>
      <c r="E1318" s="2">
        <v>286.52</v>
      </c>
      <c r="F1318" s="2">
        <f>tbl_Shipping[[#This Row],[delivery_date]]-tbl_Shipping[[#This Row],[dispatch_date]]</f>
        <v>8</v>
      </c>
    </row>
    <row r="1319" spans="1:6" x14ac:dyDescent="0.3">
      <c r="A1319" s="2" t="s">
        <v>4244</v>
      </c>
      <c r="B1319" s="2" t="s">
        <v>14943</v>
      </c>
      <c r="C1319" s="3">
        <v>45645</v>
      </c>
      <c r="D1319" s="3">
        <v>45646</v>
      </c>
      <c r="E1319" s="2">
        <v>159.30000000000001</v>
      </c>
      <c r="F1319" s="2">
        <f>tbl_Shipping[[#This Row],[delivery_date]]-tbl_Shipping[[#This Row],[dispatch_date]]</f>
        <v>1</v>
      </c>
    </row>
    <row r="1320" spans="1:6" x14ac:dyDescent="0.3">
      <c r="A1320" s="2" t="s">
        <v>4245</v>
      </c>
      <c r="B1320" s="2" t="s">
        <v>2446</v>
      </c>
      <c r="C1320" s="3">
        <v>46169</v>
      </c>
      <c r="D1320" s="3">
        <v>46175</v>
      </c>
      <c r="E1320" s="2">
        <v>278.95999999999998</v>
      </c>
      <c r="F1320" s="2">
        <f>tbl_Shipping[[#This Row],[delivery_date]]-tbl_Shipping[[#This Row],[dispatch_date]]</f>
        <v>6</v>
      </c>
    </row>
    <row r="1321" spans="1:6" x14ac:dyDescent="0.3">
      <c r="A1321" s="2" t="s">
        <v>4246</v>
      </c>
      <c r="B1321" s="2" t="s">
        <v>14943</v>
      </c>
      <c r="C1321" s="3">
        <v>45555</v>
      </c>
      <c r="D1321" s="3">
        <v>45557</v>
      </c>
      <c r="E1321" s="2">
        <v>240.48</v>
      </c>
      <c r="F1321" s="2">
        <f>tbl_Shipping[[#This Row],[delivery_date]]-tbl_Shipping[[#This Row],[dispatch_date]]</f>
        <v>2</v>
      </c>
    </row>
    <row r="1322" spans="1:6" x14ac:dyDescent="0.3">
      <c r="A1322" s="2" t="s">
        <v>4247</v>
      </c>
      <c r="B1322" s="2" t="s">
        <v>14944</v>
      </c>
      <c r="C1322" s="3">
        <v>45941</v>
      </c>
      <c r="D1322" s="3">
        <v>45947</v>
      </c>
      <c r="E1322" s="2">
        <v>411.78</v>
      </c>
      <c r="F1322" s="2">
        <f>tbl_Shipping[[#This Row],[delivery_date]]-tbl_Shipping[[#This Row],[dispatch_date]]</f>
        <v>6</v>
      </c>
    </row>
    <row r="1323" spans="1:6" x14ac:dyDescent="0.3">
      <c r="A1323" s="2" t="s">
        <v>4248</v>
      </c>
      <c r="B1323" s="2" t="s">
        <v>2446</v>
      </c>
      <c r="C1323" s="3">
        <v>45836</v>
      </c>
      <c r="D1323" s="3">
        <v>45840</v>
      </c>
      <c r="E1323" s="2">
        <v>210.23</v>
      </c>
      <c r="F1323" s="2">
        <f>tbl_Shipping[[#This Row],[delivery_date]]-tbl_Shipping[[#This Row],[dispatch_date]]</f>
        <v>4</v>
      </c>
    </row>
    <row r="1324" spans="1:6" x14ac:dyDescent="0.3">
      <c r="A1324" s="2" t="s">
        <v>4249</v>
      </c>
      <c r="B1324" s="2" t="s">
        <v>2446</v>
      </c>
      <c r="C1324" s="3">
        <v>45771</v>
      </c>
      <c r="D1324" s="3">
        <v>45779</v>
      </c>
      <c r="E1324" s="2">
        <v>61.1</v>
      </c>
      <c r="F1324" s="2">
        <f>tbl_Shipping[[#This Row],[delivery_date]]-tbl_Shipping[[#This Row],[dispatch_date]]</f>
        <v>8</v>
      </c>
    </row>
    <row r="1325" spans="1:6" x14ac:dyDescent="0.3">
      <c r="A1325" s="2" t="s">
        <v>4250</v>
      </c>
      <c r="B1325" s="2" t="s">
        <v>2446</v>
      </c>
      <c r="C1325" s="3">
        <v>45872</v>
      </c>
      <c r="D1325" s="3">
        <v>45879</v>
      </c>
      <c r="E1325" s="2">
        <v>233.16</v>
      </c>
      <c r="F1325" s="2">
        <f>tbl_Shipping[[#This Row],[delivery_date]]-tbl_Shipping[[#This Row],[dispatch_date]]</f>
        <v>7</v>
      </c>
    </row>
    <row r="1326" spans="1:6" x14ac:dyDescent="0.3">
      <c r="A1326" s="2" t="s">
        <v>4251</v>
      </c>
      <c r="B1326" s="2" t="s">
        <v>2446</v>
      </c>
      <c r="C1326" s="3">
        <v>45585</v>
      </c>
      <c r="D1326" s="3">
        <v>45586</v>
      </c>
      <c r="E1326" s="2">
        <v>135.13</v>
      </c>
      <c r="F1326" s="2">
        <f>tbl_Shipping[[#This Row],[delivery_date]]-tbl_Shipping[[#This Row],[dispatch_date]]</f>
        <v>1</v>
      </c>
    </row>
    <row r="1327" spans="1:6" x14ac:dyDescent="0.3">
      <c r="A1327" s="2" t="s">
        <v>4252</v>
      </c>
      <c r="B1327" s="2" t="s">
        <v>14944</v>
      </c>
      <c r="C1327" s="3">
        <v>45844</v>
      </c>
      <c r="D1327" s="3">
        <v>45852</v>
      </c>
      <c r="E1327" s="2">
        <v>385.81</v>
      </c>
      <c r="F1327" s="2">
        <f>tbl_Shipping[[#This Row],[delivery_date]]-tbl_Shipping[[#This Row],[dispatch_date]]</f>
        <v>8</v>
      </c>
    </row>
    <row r="1328" spans="1:6" x14ac:dyDescent="0.3">
      <c r="A1328" s="2" t="s">
        <v>4253</v>
      </c>
      <c r="B1328" s="2" t="s">
        <v>2446</v>
      </c>
      <c r="C1328" s="3">
        <v>45699</v>
      </c>
      <c r="D1328" s="3">
        <v>45706</v>
      </c>
      <c r="E1328" s="2">
        <v>54.92</v>
      </c>
      <c r="F1328" s="2">
        <f>tbl_Shipping[[#This Row],[delivery_date]]-tbl_Shipping[[#This Row],[dispatch_date]]</f>
        <v>7</v>
      </c>
    </row>
    <row r="1329" spans="1:6" x14ac:dyDescent="0.3">
      <c r="A1329" s="2" t="s">
        <v>4254</v>
      </c>
      <c r="B1329" s="2" t="s">
        <v>2446</v>
      </c>
      <c r="C1329" s="3">
        <v>46180</v>
      </c>
      <c r="D1329" s="3">
        <v>46188</v>
      </c>
      <c r="E1329" s="2">
        <v>201.61</v>
      </c>
      <c r="F1329" s="2">
        <f>tbl_Shipping[[#This Row],[delivery_date]]-tbl_Shipping[[#This Row],[dispatch_date]]</f>
        <v>8</v>
      </c>
    </row>
    <row r="1330" spans="1:6" x14ac:dyDescent="0.3">
      <c r="A1330" s="2" t="s">
        <v>4255</v>
      </c>
      <c r="B1330" s="2" t="s">
        <v>14943</v>
      </c>
      <c r="C1330" s="3">
        <v>45857</v>
      </c>
      <c r="D1330" s="3">
        <v>45862</v>
      </c>
      <c r="E1330" s="2">
        <v>320.83</v>
      </c>
      <c r="F1330" s="2">
        <f>tbl_Shipping[[#This Row],[delivery_date]]-tbl_Shipping[[#This Row],[dispatch_date]]</f>
        <v>5</v>
      </c>
    </row>
    <row r="1331" spans="1:6" x14ac:dyDescent="0.3">
      <c r="A1331" s="2" t="s">
        <v>4256</v>
      </c>
      <c r="B1331" s="2" t="s">
        <v>14943</v>
      </c>
      <c r="C1331" s="3">
        <v>45580</v>
      </c>
      <c r="D1331" s="3">
        <v>45582</v>
      </c>
      <c r="E1331" s="2">
        <v>225.68</v>
      </c>
      <c r="F1331" s="2">
        <f>tbl_Shipping[[#This Row],[delivery_date]]-tbl_Shipping[[#This Row],[dispatch_date]]</f>
        <v>2</v>
      </c>
    </row>
    <row r="1332" spans="1:6" x14ac:dyDescent="0.3">
      <c r="A1332" s="2" t="s">
        <v>4257</v>
      </c>
      <c r="B1332" s="2" t="s">
        <v>2446</v>
      </c>
      <c r="C1332" s="3">
        <v>45997</v>
      </c>
      <c r="D1332" s="3">
        <v>45999</v>
      </c>
      <c r="E1332" s="2">
        <v>41.84</v>
      </c>
      <c r="F1332" s="2">
        <f>tbl_Shipping[[#This Row],[delivery_date]]-tbl_Shipping[[#This Row],[dispatch_date]]</f>
        <v>2</v>
      </c>
    </row>
    <row r="1333" spans="1:6" x14ac:dyDescent="0.3">
      <c r="A1333" s="2" t="s">
        <v>4258</v>
      </c>
      <c r="B1333" s="2" t="s">
        <v>2446</v>
      </c>
      <c r="C1333" s="3">
        <v>45706</v>
      </c>
      <c r="D1333" s="3">
        <v>45710</v>
      </c>
      <c r="E1333" s="2">
        <v>88.97</v>
      </c>
      <c r="F1333" s="2">
        <f>tbl_Shipping[[#This Row],[delivery_date]]-tbl_Shipping[[#This Row],[dispatch_date]]</f>
        <v>4</v>
      </c>
    </row>
    <row r="1334" spans="1:6" x14ac:dyDescent="0.3">
      <c r="A1334" s="2" t="s">
        <v>4259</v>
      </c>
      <c r="B1334" s="2" t="s">
        <v>2446</v>
      </c>
      <c r="C1334" s="3">
        <v>45453</v>
      </c>
      <c r="D1334" s="3">
        <v>45455</v>
      </c>
      <c r="E1334" s="2">
        <v>127.94</v>
      </c>
      <c r="F1334" s="2">
        <f>tbl_Shipping[[#This Row],[delivery_date]]-tbl_Shipping[[#This Row],[dispatch_date]]</f>
        <v>2</v>
      </c>
    </row>
    <row r="1335" spans="1:6" x14ac:dyDescent="0.3">
      <c r="A1335" s="2" t="s">
        <v>4260</v>
      </c>
      <c r="B1335" s="2" t="s">
        <v>2446</v>
      </c>
      <c r="C1335" s="3">
        <v>46074</v>
      </c>
      <c r="D1335" s="3">
        <v>46075</v>
      </c>
      <c r="E1335" s="2">
        <v>176.19</v>
      </c>
      <c r="F1335" s="2">
        <f>tbl_Shipping[[#This Row],[delivery_date]]-tbl_Shipping[[#This Row],[dispatch_date]]</f>
        <v>1</v>
      </c>
    </row>
    <row r="1336" spans="1:6" x14ac:dyDescent="0.3">
      <c r="A1336" s="2" t="s">
        <v>4261</v>
      </c>
      <c r="B1336" s="2" t="s">
        <v>2446</v>
      </c>
      <c r="C1336" s="3">
        <v>45888</v>
      </c>
      <c r="D1336" s="3">
        <v>45889</v>
      </c>
      <c r="E1336" s="2">
        <v>140.29</v>
      </c>
      <c r="F1336" s="2">
        <f>tbl_Shipping[[#This Row],[delivery_date]]-tbl_Shipping[[#This Row],[dispatch_date]]</f>
        <v>1</v>
      </c>
    </row>
    <row r="1337" spans="1:6" x14ac:dyDescent="0.3">
      <c r="A1337" s="2" t="s">
        <v>4262</v>
      </c>
      <c r="B1337" s="2" t="s">
        <v>2446</v>
      </c>
      <c r="C1337" s="3">
        <v>45928</v>
      </c>
      <c r="D1337" s="3">
        <v>45930</v>
      </c>
      <c r="E1337" s="2">
        <v>51.83</v>
      </c>
      <c r="F1337" s="2">
        <f>tbl_Shipping[[#This Row],[delivery_date]]-tbl_Shipping[[#This Row],[dispatch_date]]</f>
        <v>2</v>
      </c>
    </row>
    <row r="1338" spans="1:6" x14ac:dyDescent="0.3">
      <c r="A1338" s="2" t="s">
        <v>4263</v>
      </c>
      <c r="B1338" s="2" t="s">
        <v>2446</v>
      </c>
      <c r="C1338" s="3">
        <v>45906</v>
      </c>
      <c r="D1338" s="3">
        <v>45907</v>
      </c>
      <c r="E1338" s="2">
        <v>282.31</v>
      </c>
      <c r="F1338" s="2">
        <f>tbl_Shipping[[#This Row],[delivery_date]]-tbl_Shipping[[#This Row],[dispatch_date]]</f>
        <v>1</v>
      </c>
    </row>
    <row r="1339" spans="1:6" x14ac:dyDescent="0.3">
      <c r="A1339" s="2" t="s">
        <v>4264</v>
      </c>
      <c r="B1339" s="2" t="s">
        <v>2446</v>
      </c>
      <c r="C1339" s="3">
        <v>45549</v>
      </c>
      <c r="D1339" s="3">
        <v>45551</v>
      </c>
      <c r="E1339" s="2">
        <v>139.94</v>
      </c>
      <c r="F1339" s="2">
        <f>tbl_Shipping[[#This Row],[delivery_date]]-tbl_Shipping[[#This Row],[dispatch_date]]</f>
        <v>2</v>
      </c>
    </row>
    <row r="1340" spans="1:6" x14ac:dyDescent="0.3">
      <c r="A1340" s="2" t="s">
        <v>4265</v>
      </c>
      <c r="B1340" s="2" t="s">
        <v>2446</v>
      </c>
      <c r="C1340" s="3">
        <v>45672</v>
      </c>
      <c r="D1340" s="3">
        <v>45679</v>
      </c>
      <c r="E1340" s="2">
        <v>88.25</v>
      </c>
      <c r="F1340" s="2">
        <f>tbl_Shipping[[#This Row],[delivery_date]]-tbl_Shipping[[#This Row],[dispatch_date]]</f>
        <v>7</v>
      </c>
    </row>
    <row r="1341" spans="1:6" x14ac:dyDescent="0.3">
      <c r="A1341" s="2" t="s">
        <v>4266</v>
      </c>
      <c r="B1341" s="2" t="s">
        <v>2446</v>
      </c>
      <c r="C1341" s="3">
        <v>45858</v>
      </c>
      <c r="D1341" s="3">
        <v>45863</v>
      </c>
      <c r="E1341" s="2">
        <v>243.04</v>
      </c>
      <c r="F1341" s="2">
        <f>tbl_Shipping[[#This Row],[delivery_date]]-tbl_Shipping[[#This Row],[dispatch_date]]</f>
        <v>5</v>
      </c>
    </row>
    <row r="1342" spans="1:6" x14ac:dyDescent="0.3">
      <c r="A1342" s="2" t="s">
        <v>4267</v>
      </c>
      <c r="B1342" s="2" t="s">
        <v>2446</v>
      </c>
      <c r="C1342" s="3">
        <v>45672</v>
      </c>
      <c r="D1342" s="3">
        <v>45680</v>
      </c>
      <c r="E1342" s="2">
        <v>272.12</v>
      </c>
      <c r="F1342" s="2">
        <f>tbl_Shipping[[#This Row],[delivery_date]]-tbl_Shipping[[#This Row],[dispatch_date]]</f>
        <v>8</v>
      </c>
    </row>
    <row r="1343" spans="1:6" x14ac:dyDescent="0.3">
      <c r="A1343" s="2" t="s">
        <v>4268</v>
      </c>
      <c r="B1343" s="2" t="s">
        <v>2446</v>
      </c>
      <c r="C1343" s="3">
        <v>45625</v>
      </c>
      <c r="D1343" s="3">
        <v>45630</v>
      </c>
      <c r="E1343" s="2">
        <v>242.24</v>
      </c>
      <c r="F1343" s="2">
        <f>tbl_Shipping[[#This Row],[delivery_date]]-tbl_Shipping[[#This Row],[dispatch_date]]</f>
        <v>5</v>
      </c>
    </row>
    <row r="1344" spans="1:6" x14ac:dyDescent="0.3">
      <c r="A1344" s="2" t="s">
        <v>4269</v>
      </c>
      <c r="B1344" s="2" t="s">
        <v>2446</v>
      </c>
      <c r="C1344" s="3">
        <v>45765</v>
      </c>
      <c r="D1344" s="3">
        <v>45769</v>
      </c>
      <c r="E1344" s="2">
        <v>177.69</v>
      </c>
      <c r="F1344" s="2">
        <f>tbl_Shipping[[#This Row],[delivery_date]]-tbl_Shipping[[#This Row],[dispatch_date]]</f>
        <v>4</v>
      </c>
    </row>
    <row r="1345" spans="1:6" x14ac:dyDescent="0.3">
      <c r="A1345" s="2" t="s">
        <v>4270</v>
      </c>
      <c r="B1345" s="2" t="s">
        <v>14943</v>
      </c>
      <c r="C1345" s="3">
        <v>46109</v>
      </c>
      <c r="D1345" s="3">
        <v>46110</v>
      </c>
      <c r="E1345" s="2">
        <v>195.61</v>
      </c>
      <c r="F1345" s="2">
        <f>tbl_Shipping[[#This Row],[delivery_date]]-tbl_Shipping[[#This Row],[dispatch_date]]</f>
        <v>1</v>
      </c>
    </row>
    <row r="1346" spans="1:6" x14ac:dyDescent="0.3">
      <c r="A1346" s="2" t="s">
        <v>4271</v>
      </c>
      <c r="B1346" s="2" t="s">
        <v>14943</v>
      </c>
      <c r="C1346" s="3">
        <v>45911</v>
      </c>
      <c r="D1346" s="3">
        <v>45917</v>
      </c>
      <c r="E1346" s="2">
        <v>140.04</v>
      </c>
      <c r="F1346" s="2">
        <f>tbl_Shipping[[#This Row],[delivery_date]]-tbl_Shipping[[#This Row],[dispatch_date]]</f>
        <v>6</v>
      </c>
    </row>
    <row r="1347" spans="1:6" x14ac:dyDescent="0.3">
      <c r="A1347" s="2" t="s">
        <v>4272</v>
      </c>
      <c r="B1347" s="2" t="s">
        <v>14943</v>
      </c>
      <c r="C1347" s="3">
        <v>46033</v>
      </c>
      <c r="D1347" s="3">
        <v>46036</v>
      </c>
      <c r="E1347" s="2">
        <v>324.95</v>
      </c>
      <c r="F1347" s="2">
        <f>tbl_Shipping[[#This Row],[delivery_date]]-tbl_Shipping[[#This Row],[dispatch_date]]</f>
        <v>3</v>
      </c>
    </row>
    <row r="1348" spans="1:6" x14ac:dyDescent="0.3">
      <c r="A1348" s="2" t="s">
        <v>4273</v>
      </c>
      <c r="B1348" s="2" t="s">
        <v>2446</v>
      </c>
      <c r="C1348" s="3">
        <v>46180</v>
      </c>
      <c r="D1348" s="3">
        <v>46181</v>
      </c>
      <c r="E1348" s="2">
        <v>130.06</v>
      </c>
      <c r="F1348" s="2">
        <f>tbl_Shipping[[#This Row],[delivery_date]]-tbl_Shipping[[#This Row],[dispatch_date]]</f>
        <v>1</v>
      </c>
    </row>
    <row r="1349" spans="1:6" x14ac:dyDescent="0.3">
      <c r="A1349" s="2" t="s">
        <v>4274</v>
      </c>
      <c r="B1349" s="2" t="s">
        <v>2446</v>
      </c>
      <c r="C1349" s="3">
        <v>45721</v>
      </c>
      <c r="D1349" s="3">
        <v>45728</v>
      </c>
      <c r="E1349" s="2">
        <v>95.57</v>
      </c>
      <c r="F1349" s="2">
        <f>tbl_Shipping[[#This Row],[delivery_date]]-tbl_Shipping[[#This Row],[dispatch_date]]</f>
        <v>7</v>
      </c>
    </row>
    <row r="1350" spans="1:6" x14ac:dyDescent="0.3">
      <c r="A1350" s="2" t="s">
        <v>4275</v>
      </c>
      <c r="B1350" s="2" t="s">
        <v>14943</v>
      </c>
      <c r="C1350" s="3">
        <v>45914</v>
      </c>
      <c r="D1350" s="3">
        <v>45920</v>
      </c>
      <c r="E1350" s="2">
        <v>209.94</v>
      </c>
      <c r="F1350" s="2">
        <f>tbl_Shipping[[#This Row],[delivery_date]]-tbl_Shipping[[#This Row],[dispatch_date]]</f>
        <v>6</v>
      </c>
    </row>
    <row r="1351" spans="1:6" x14ac:dyDescent="0.3">
      <c r="A1351" s="2" t="s">
        <v>4276</v>
      </c>
      <c r="B1351" s="2" t="s">
        <v>2446</v>
      </c>
      <c r="C1351" s="3">
        <v>45356</v>
      </c>
      <c r="D1351" s="3">
        <v>45357</v>
      </c>
      <c r="E1351" s="2">
        <v>245.23</v>
      </c>
      <c r="F1351" s="2">
        <f>tbl_Shipping[[#This Row],[delivery_date]]-tbl_Shipping[[#This Row],[dispatch_date]]</f>
        <v>1</v>
      </c>
    </row>
    <row r="1352" spans="1:6" x14ac:dyDescent="0.3">
      <c r="A1352" s="2" t="s">
        <v>4277</v>
      </c>
      <c r="B1352" s="2" t="s">
        <v>2446</v>
      </c>
      <c r="C1352" s="3">
        <v>45333</v>
      </c>
      <c r="D1352" s="3">
        <v>45340</v>
      </c>
      <c r="E1352" s="2">
        <v>75.69</v>
      </c>
      <c r="F1352" s="2">
        <f>tbl_Shipping[[#This Row],[delivery_date]]-tbl_Shipping[[#This Row],[dispatch_date]]</f>
        <v>7</v>
      </c>
    </row>
    <row r="1353" spans="1:6" x14ac:dyDescent="0.3">
      <c r="A1353" s="2" t="s">
        <v>4278</v>
      </c>
      <c r="B1353" s="2" t="s">
        <v>2446</v>
      </c>
      <c r="C1353" s="3">
        <v>45743</v>
      </c>
      <c r="D1353" s="3">
        <v>45748</v>
      </c>
      <c r="E1353" s="2">
        <v>250.94</v>
      </c>
      <c r="F1353" s="2">
        <f>tbl_Shipping[[#This Row],[delivery_date]]-tbl_Shipping[[#This Row],[dispatch_date]]</f>
        <v>5</v>
      </c>
    </row>
    <row r="1354" spans="1:6" x14ac:dyDescent="0.3">
      <c r="A1354" s="2" t="s">
        <v>4279</v>
      </c>
      <c r="B1354" s="2" t="s">
        <v>14943</v>
      </c>
      <c r="C1354" s="3">
        <v>46069</v>
      </c>
      <c r="D1354" s="3">
        <v>46070</v>
      </c>
      <c r="E1354" s="2">
        <v>340.72</v>
      </c>
      <c r="F1354" s="2">
        <f>tbl_Shipping[[#This Row],[delivery_date]]-tbl_Shipping[[#This Row],[dispatch_date]]</f>
        <v>1</v>
      </c>
    </row>
    <row r="1355" spans="1:6" x14ac:dyDescent="0.3">
      <c r="A1355" s="2" t="s">
        <v>4280</v>
      </c>
      <c r="B1355" s="2" t="s">
        <v>14943</v>
      </c>
      <c r="C1355" s="3">
        <v>45715</v>
      </c>
      <c r="D1355" s="3">
        <v>45722</v>
      </c>
      <c r="E1355" s="2">
        <v>105.69</v>
      </c>
      <c r="F1355" s="2">
        <f>tbl_Shipping[[#This Row],[delivery_date]]-tbl_Shipping[[#This Row],[dispatch_date]]</f>
        <v>7</v>
      </c>
    </row>
    <row r="1356" spans="1:6" x14ac:dyDescent="0.3">
      <c r="A1356" s="2" t="s">
        <v>4281</v>
      </c>
      <c r="B1356" s="2" t="s">
        <v>14943</v>
      </c>
      <c r="C1356" s="3">
        <v>45565</v>
      </c>
      <c r="D1356" s="3">
        <v>45573</v>
      </c>
      <c r="E1356" s="2">
        <v>113.81</v>
      </c>
      <c r="F1356" s="2">
        <f>tbl_Shipping[[#This Row],[delivery_date]]-tbl_Shipping[[#This Row],[dispatch_date]]</f>
        <v>8</v>
      </c>
    </row>
    <row r="1357" spans="1:6" x14ac:dyDescent="0.3">
      <c r="A1357" s="2" t="s">
        <v>4282</v>
      </c>
      <c r="B1357" s="2" t="s">
        <v>14943</v>
      </c>
      <c r="C1357" s="3">
        <v>46020</v>
      </c>
      <c r="D1357" s="3">
        <v>46024</v>
      </c>
      <c r="E1357" s="2">
        <v>341.02</v>
      </c>
      <c r="F1357" s="2">
        <f>tbl_Shipping[[#This Row],[delivery_date]]-tbl_Shipping[[#This Row],[dispatch_date]]</f>
        <v>4</v>
      </c>
    </row>
    <row r="1358" spans="1:6" x14ac:dyDescent="0.3">
      <c r="A1358" s="2" t="s">
        <v>4283</v>
      </c>
      <c r="B1358" s="2" t="s">
        <v>14943</v>
      </c>
      <c r="C1358" s="3">
        <v>46000</v>
      </c>
      <c r="D1358" s="3">
        <v>46001</v>
      </c>
      <c r="E1358" s="2">
        <v>231.57</v>
      </c>
      <c r="F1358" s="2">
        <f>tbl_Shipping[[#This Row],[delivery_date]]-tbl_Shipping[[#This Row],[dispatch_date]]</f>
        <v>1</v>
      </c>
    </row>
    <row r="1359" spans="1:6" x14ac:dyDescent="0.3">
      <c r="A1359" s="2" t="s">
        <v>4284</v>
      </c>
      <c r="B1359" s="2" t="s">
        <v>2446</v>
      </c>
      <c r="C1359" s="3">
        <v>45576</v>
      </c>
      <c r="D1359" s="3">
        <v>45583</v>
      </c>
      <c r="E1359" s="2">
        <v>158.19</v>
      </c>
      <c r="F1359" s="2">
        <f>tbl_Shipping[[#This Row],[delivery_date]]-tbl_Shipping[[#This Row],[dispatch_date]]</f>
        <v>7</v>
      </c>
    </row>
    <row r="1360" spans="1:6" x14ac:dyDescent="0.3">
      <c r="A1360" s="2" t="s">
        <v>4285</v>
      </c>
      <c r="B1360" s="2" t="s">
        <v>14944</v>
      </c>
      <c r="C1360" s="3">
        <v>45521</v>
      </c>
      <c r="D1360" s="3">
        <v>45525</v>
      </c>
      <c r="E1360" s="2">
        <v>258.61</v>
      </c>
      <c r="F1360" s="2">
        <f>tbl_Shipping[[#This Row],[delivery_date]]-tbl_Shipping[[#This Row],[dispatch_date]]</f>
        <v>4</v>
      </c>
    </row>
    <row r="1361" spans="1:6" x14ac:dyDescent="0.3">
      <c r="A1361" s="2" t="s">
        <v>4286</v>
      </c>
      <c r="B1361" s="2" t="s">
        <v>2446</v>
      </c>
      <c r="C1361" s="3">
        <v>46028</v>
      </c>
      <c r="D1361" s="3">
        <v>46030</v>
      </c>
      <c r="E1361" s="2">
        <v>284.16000000000003</v>
      </c>
      <c r="F1361" s="2">
        <f>tbl_Shipping[[#This Row],[delivery_date]]-tbl_Shipping[[#This Row],[dispatch_date]]</f>
        <v>2</v>
      </c>
    </row>
    <row r="1362" spans="1:6" x14ac:dyDescent="0.3">
      <c r="A1362" s="2" t="s">
        <v>4287</v>
      </c>
      <c r="B1362" s="2" t="s">
        <v>2446</v>
      </c>
      <c r="C1362" s="3">
        <v>45983</v>
      </c>
      <c r="D1362" s="3">
        <v>45984</v>
      </c>
      <c r="E1362" s="2">
        <v>143.07</v>
      </c>
      <c r="F1362" s="2">
        <f>tbl_Shipping[[#This Row],[delivery_date]]-tbl_Shipping[[#This Row],[dispatch_date]]</f>
        <v>1</v>
      </c>
    </row>
    <row r="1363" spans="1:6" x14ac:dyDescent="0.3">
      <c r="A1363" s="2" t="s">
        <v>4288</v>
      </c>
      <c r="B1363" s="2" t="s">
        <v>14943</v>
      </c>
      <c r="C1363" s="3">
        <v>45917</v>
      </c>
      <c r="D1363" s="3">
        <v>45920</v>
      </c>
      <c r="E1363" s="2">
        <v>161.46</v>
      </c>
      <c r="F1363" s="2">
        <f>tbl_Shipping[[#This Row],[delivery_date]]-tbl_Shipping[[#This Row],[dispatch_date]]</f>
        <v>3</v>
      </c>
    </row>
    <row r="1364" spans="1:6" x14ac:dyDescent="0.3">
      <c r="A1364" s="2" t="s">
        <v>4289</v>
      </c>
      <c r="B1364" s="2" t="s">
        <v>2446</v>
      </c>
      <c r="C1364" s="3">
        <v>46165</v>
      </c>
      <c r="D1364" s="3">
        <v>46170</v>
      </c>
      <c r="E1364" s="2">
        <v>151.91</v>
      </c>
      <c r="F1364" s="2">
        <f>tbl_Shipping[[#This Row],[delivery_date]]-tbl_Shipping[[#This Row],[dispatch_date]]</f>
        <v>5</v>
      </c>
    </row>
    <row r="1365" spans="1:6" x14ac:dyDescent="0.3">
      <c r="A1365" s="2" t="s">
        <v>4290</v>
      </c>
      <c r="B1365" s="2" t="s">
        <v>2446</v>
      </c>
      <c r="C1365" s="3">
        <v>45665</v>
      </c>
      <c r="D1365" s="3">
        <v>45669</v>
      </c>
      <c r="E1365" s="2">
        <v>125.8</v>
      </c>
      <c r="F1365" s="2">
        <f>tbl_Shipping[[#This Row],[delivery_date]]-tbl_Shipping[[#This Row],[dispatch_date]]</f>
        <v>4</v>
      </c>
    </row>
    <row r="1366" spans="1:6" x14ac:dyDescent="0.3">
      <c r="A1366" s="2" t="s">
        <v>4291</v>
      </c>
      <c r="B1366" s="2" t="s">
        <v>2446</v>
      </c>
      <c r="C1366" s="3">
        <v>45926</v>
      </c>
      <c r="D1366" s="3">
        <v>45932</v>
      </c>
      <c r="E1366" s="2">
        <v>228.55</v>
      </c>
      <c r="F1366" s="2">
        <f>tbl_Shipping[[#This Row],[delivery_date]]-tbl_Shipping[[#This Row],[dispatch_date]]</f>
        <v>6</v>
      </c>
    </row>
    <row r="1367" spans="1:6" x14ac:dyDescent="0.3">
      <c r="A1367" s="2" t="s">
        <v>4292</v>
      </c>
      <c r="B1367" s="2" t="s">
        <v>14943</v>
      </c>
      <c r="C1367" s="3">
        <v>45808</v>
      </c>
      <c r="D1367" s="3">
        <v>45814</v>
      </c>
      <c r="E1367" s="2">
        <v>320.64</v>
      </c>
      <c r="F1367" s="2">
        <f>tbl_Shipping[[#This Row],[delivery_date]]-tbl_Shipping[[#This Row],[dispatch_date]]</f>
        <v>6</v>
      </c>
    </row>
    <row r="1368" spans="1:6" x14ac:dyDescent="0.3">
      <c r="A1368" s="2" t="s">
        <v>4293</v>
      </c>
      <c r="B1368" s="2" t="s">
        <v>2446</v>
      </c>
      <c r="C1368" s="3">
        <v>45958</v>
      </c>
      <c r="D1368" s="3">
        <v>45962</v>
      </c>
      <c r="E1368" s="2">
        <v>189.95</v>
      </c>
      <c r="F1368" s="2">
        <f>tbl_Shipping[[#This Row],[delivery_date]]-tbl_Shipping[[#This Row],[dispatch_date]]</f>
        <v>4</v>
      </c>
    </row>
    <row r="1369" spans="1:6" x14ac:dyDescent="0.3">
      <c r="A1369" s="2" t="s">
        <v>4294</v>
      </c>
      <c r="B1369" s="2" t="s">
        <v>14943</v>
      </c>
      <c r="C1369" s="3">
        <v>45683</v>
      </c>
      <c r="D1369" s="3">
        <v>45690</v>
      </c>
      <c r="E1369" s="2">
        <v>236.32</v>
      </c>
      <c r="F1369" s="2">
        <f>tbl_Shipping[[#This Row],[delivery_date]]-tbl_Shipping[[#This Row],[dispatch_date]]</f>
        <v>7</v>
      </c>
    </row>
    <row r="1370" spans="1:6" x14ac:dyDescent="0.3">
      <c r="A1370" s="2" t="s">
        <v>4295</v>
      </c>
      <c r="B1370" s="2" t="s">
        <v>14944</v>
      </c>
      <c r="C1370" s="3">
        <v>45506</v>
      </c>
      <c r="D1370" s="3">
        <v>45511</v>
      </c>
      <c r="E1370" s="2">
        <v>287.48</v>
      </c>
      <c r="F1370" s="2">
        <f>tbl_Shipping[[#This Row],[delivery_date]]-tbl_Shipping[[#This Row],[dispatch_date]]</f>
        <v>5</v>
      </c>
    </row>
    <row r="1371" spans="1:6" x14ac:dyDescent="0.3">
      <c r="A1371" s="2" t="s">
        <v>4296</v>
      </c>
      <c r="B1371" s="2" t="s">
        <v>14944</v>
      </c>
      <c r="C1371" s="3">
        <v>45416</v>
      </c>
      <c r="D1371" s="3">
        <v>45419</v>
      </c>
      <c r="E1371" s="2">
        <v>348.17</v>
      </c>
      <c r="F1371" s="2">
        <f>tbl_Shipping[[#This Row],[delivery_date]]-tbl_Shipping[[#This Row],[dispatch_date]]</f>
        <v>3</v>
      </c>
    </row>
    <row r="1372" spans="1:6" x14ac:dyDescent="0.3">
      <c r="A1372" s="2" t="s">
        <v>4297</v>
      </c>
      <c r="B1372" s="2" t="s">
        <v>2446</v>
      </c>
      <c r="C1372" s="3">
        <v>46221</v>
      </c>
      <c r="D1372" s="3">
        <v>46225</v>
      </c>
      <c r="E1372" s="2">
        <v>273.66000000000003</v>
      </c>
      <c r="F1372" s="2">
        <f>tbl_Shipping[[#This Row],[delivery_date]]-tbl_Shipping[[#This Row],[dispatch_date]]</f>
        <v>4</v>
      </c>
    </row>
    <row r="1373" spans="1:6" x14ac:dyDescent="0.3">
      <c r="A1373" s="2" t="s">
        <v>4298</v>
      </c>
      <c r="B1373" s="2" t="s">
        <v>14943</v>
      </c>
      <c r="C1373" s="3">
        <v>45830</v>
      </c>
      <c r="D1373" s="3">
        <v>45834</v>
      </c>
      <c r="E1373" s="2">
        <v>239.51</v>
      </c>
      <c r="F1373" s="2">
        <f>tbl_Shipping[[#This Row],[delivery_date]]-tbl_Shipping[[#This Row],[dispatch_date]]</f>
        <v>4</v>
      </c>
    </row>
    <row r="1374" spans="1:6" x14ac:dyDescent="0.3">
      <c r="A1374" s="2" t="s">
        <v>4299</v>
      </c>
      <c r="B1374" s="2" t="s">
        <v>2446</v>
      </c>
      <c r="C1374" s="3">
        <v>45935</v>
      </c>
      <c r="D1374" s="3">
        <v>45936</v>
      </c>
      <c r="E1374" s="2">
        <v>109.86</v>
      </c>
      <c r="F1374" s="2">
        <f>tbl_Shipping[[#This Row],[delivery_date]]-tbl_Shipping[[#This Row],[dispatch_date]]</f>
        <v>1</v>
      </c>
    </row>
    <row r="1375" spans="1:6" x14ac:dyDescent="0.3">
      <c r="A1375" s="2" t="s">
        <v>4300</v>
      </c>
      <c r="B1375" s="2" t="s">
        <v>2446</v>
      </c>
      <c r="C1375" s="3">
        <v>45842</v>
      </c>
      <c r="D1375" s="3">
        <v>45846</v>
      </c>
      <c r="E1375" s="2">
        <v>132.31</v>
      </c>
      <c r="F1375" s="2">
        <f>tbl_Shipping[[#This Row],[delivery_date]]-tbl_Shipping[[#This Row],[dispatch_date]]</f>
        <v>4</v>
      </c>
    </row>
    <row r="1376" spans="1:6" x14ac:dyDescent="0.3">
      <c r="A1376" s="2" t="s">
        <v>4301</v>
      </c>
      <c r="B1376" s="2" t="s">
        <v>2446</v>
      </c>
      <c r="C1376" s="3">
        <v>45873</v>
      </c>
      <c r="D1376" s="3">
        <v>45878</v>
      </c>
      <c r="E1376" s="2">
        <v>96.85</v>
      </c>
      <c r="F1376" s="2">
        <f>tbl_Shipping[[#This Row],[delivery_date]]-tbl_Shipping[[#This Row],[dispatch_date]]</f>
        <v>5</v>
      </c>
    </row>
    <row r="1377" spans="1:6" x14ac:dyDescent="0.3">
      <c r="A1377" s="2" t="s">
        <v>4302</v>
      </c>
      <c r="B1377" s="2" t="s">
        <v>14943</v>
      </c>
      <c r="C1377" s="3">
        <v>46000</v>
      </c>
      <c r="D1377" s="3">
        <v>46005</v>
      </c>
      <c r="E1377" s="2">
        <v>302.39999999999998</v>
      </c>
      <c r="F1377" s="2">
        <f>tbl_Shipping[[#This Row],[delivery_date]]-tbl_Shipping[[#This Row],[dispatch_date]]</f>
        <v>5</v>
      </c>
    </row>
    <row r="1378" spans="1:6" x14ac:dyDescent="0.3">
      <c r="A1378" s="2" t="s">
        <v>4303</v>
      </c>
      <c r="B1378" s="2" t="s">
        <v>2446</v>
      </c>
      <c r="C1378" s="3">
        <v>45917</v>
      </c>
      <c r="D1378" s="3">
        <v>45918</v>
      </c>
      <c r="E1378" s="2">
        <v>276.24</v>
      </c>
      <c r="F1378" s="2">
        <f>tbl_Shipping[[#This Row],[delivery_date]]-tbl_Shipping[[#This Row],[dispatch_date]]</f>
        <v>1</v>
      </c>
    </row>
    <row r="1379" spans="1:6" x14ac:dyDescent="0.3">
      <c r="A1379" s="2" t="s">
        <v>4304</v>
      </c>
      <c r="B1379" s="2" t="s">
        <v>14943</v>
      </c>
      <c r="C1379" s="3">
        <v>46143</v>
      </c>
      <c r="D1379" s="3">
        <v>46147</v>
      </c>
      <c r="E1379" s="2">
        <v>279.8</v>
      </c>
      <c r="F1379" s="2">
        <f>tbl_Shipping[[#This Row],[delivery_date]]-tbl_Shipping[[#This Row],[dispatch_date]]</f>
        <v>4</v>
      </c>
    </row>
    <row r="1380" spans="1:6" x14ac:dyDescent="0.3">
      <c r="A1380" s="2" t="s">
        <v>4305</v>
      </c>
      <c r="B1380" s="2" t="s">
        <v>14943</v>
      </c>
      <c r="C1380" s="3">
        <v>45506</v>
      </c>
      <c r="D1380" s="3">
        <v>45513</v>
      </c>
      <c r="E1380" s="2">
        <v>312.63</v>
      </c>
      <c r="F1380" s="2">
        <f>tbl_Shipping[[#This Row],[delivery_date]]-tbl_Shipping[[#This Row],[dispatch_date]]</f>
        <v>7</v>
      </c>
    </row>
    <row r="1381" spans="1:6" x14ac:dyDescent="0.3">
      <c r="A1381" s="2" t="s">
        <v>4306</v>
      </c>
      <c r="B1381" s="2" t="s">
        <v>2446</v>
      </c>
      <c r="C1381" s="3">
        <v>45393</v>
      </c>
      <c r="D1381" s="3">
        <v>45397</v>
      </c>
      <c r="E1381" s="2">
        <v>194.6</v>
      </c>
      <c r="F1381" s="2">
        <f>tbl_Shipping[[#This Row],[delivery_date]]-tbl_Shipping[[#This Row],[dispatch_date]]</f>
        <v>4</v>
      </c>
    </row>
    <row r="1382" spans="1:6" x14ac:dyDescent="0.3">
      <c r="A1382" s="2" t="s">
        <v>4307</v>
      </c>
      <c r="B1382" s="2" t="s">
        <v>14943</v>
      </c>
      <c r="C1382" s="3">
        <v>45369</v>
      </c>
      <c r="D1382" s="3">
        <v>45374</v>
      </c>
      <c r="E1382" s="2">
        <v>272.45999999999998</v>
      </c>
      <c r="F1382" s="2">
        <f>tbl_Shipping[[#This Row],[delivery_date]]-tbl_Shipping[[#This Row],[dispatch_date]]</f>
        <v>5</v>
      </c>
    </row>
    <row r="1383" spans="1:6" x14ac:dyDescent="0.3">
      <c r="A1383" s="2" t="s">
        <v>4308</v>
      </c>
      <c r="B1383" s="2" t="s">
        <v>14944</v>
      </c>
      <c r="C1383" s="3">
        <v>45396</v>
      </c>
      <c r="D1383" s="3">
        <v>45400</v>
      </c>
      <c r="E1383" s="2">
        <v>431.4</v>
      </c>
      <c r="F1383" s="2">
        <f>tbl_Shipping[[#This Row],[delivery_date]]-tbl_Shipping[[#This Row],[dispatch_date]]</f>
        <v>4</v>
      </c>
    </row>
    <row r="1384" spans="1:6" x14ac:dyDescent="0.3">
      <c r="A1384" s="2" t="s">
        <v>4309</v>
      </c>
      <c r="B1384" s="2" t="s">
        <v>14944</v>
      </c>
      <c r="C1384" s="3">
        <v>45304</v>
      </c>
      <c r="D1384" s="3">
        <v>45311</v>
      </c>
      <c r="E1384" s="2">
        <v>316.27999999999997</v>
      </c>
      <c r="F1384" s="2">
        <f>tbl_Shipping[[#This Row],[delivery_date]]-tbl_Shipping[[#This Row],[dispatch_date]]</f>
        <v>7</v>
      </c>
    </row>
    <row r="1385" spans="1:6" x14ac:dyDescent="0.3">
      <c r="A1385" s="2" t="s">
        <v>4310</v>
      </c>
      <c r="B1385" s="2" t="s">
        <v>14943</v>
      </c>
      <c r="C1385" s="3">
        <v>45748</v>
      </c>
      <c r="D1385" s="3">
        <v>45749</v>
      </c>
      <c r="E1385" s="2">
        <v>196.35</v>
      </c>
      <c r="F1385" s="2">
        <f>tbl_Shipping[[#This Row],[delivery_date]]-tbl_Shipping[[#This Row],[dispatch_date]]</f>
        <v>1</v>
      </c>
    </row>
    <row r="1386" spans="1:6" x14ac:dyDescent="0.3">
      <c r="A1386" s="2" t="s">
        <v>4311</v>
      </c>
      <c r="B1386" s="2" t="s">
        <v>2446</v>
      </c>
      <c r="C1386" s="3">
        <v>45293</v>
      </c>
      <c r="D1386" s="3">
        <v>45296</v>
      </c>
      <c r="E1386" s="2">
        <v>133.22</v>
      </c>
      <c r="F1386" s="2">
        <f>tbl_Shipping[[#This Row],[delivery_date]]-tbl_Shipping[[#This Row],[dispatch_date]]</f>
        <v>3</v>
      </c>
    </row>
    <row r="1387" spans="1:6" x14ac:dyDescent="0.3">
      <c r="A1387" s="2" t="s">
        <v>4312</v>
      </c>
      <c r="B1387" s="2" t="s">
        <v>2446</v>
      </c>
      <c r="C1387" s="3">
        <v>45473</v>
      </c>
      <c r="D1387" s="3">
        <v>45481</v>
      </c>
      <c r="E1387" s="2">
        <v>103.61</v>
      </c>
      <c r="F1387" s="2">
        <f>tbl_Shipping[[#This Row],[delivery_date]]-tbl_Shipping[[#This Row],[dispatch_date]]</f>
        <v>8</v>
      </c>
    </row>
    <row r="1388" spans="1:6" x14ac:dyDescent="0.3">
      <c r="A1388" s="2" t="s">
        <v>4313</v>
      </c>
      <c r="B1388" s="2" t="s">
        <v>2446</v>
      </c>
      <c r="C1388" s="3">
        <v>45600</v>
      </c>
      <c r="D1388" s="3">
        <v>45607</v>
      </c>
      <c r="E1388" s="2">
        <v>238.03</v>
      </c>
      <c r="F1388" s="2">
        <f>tbl_Shipping[[#This Row],[delivery_date]]-tbl_Shipping[[#This Row],[dispatch_date]]</f>
        <v>7</v>
      </c>
    </row>
    <row r="1389" spans="1:6" x14ac:dyDescent="0.3">
      <c r="A1389" s="2" t="s">
        <v>4314</v>
      </c>
      <c r="B1389" s="2" t="s">
        <v>14943</v>
      </c>
      <c r="C1389" s="3">
        <v>45867</v>
      </c>
      <c r="D1389" s="3">
        <v>45872</v>
      </c>
      <c r="E1389" s="2">
        <v>329.09</v>
      </c>
      <c r="F1389" s="2">
        <f>tbl_Shipping[[#This Row],[delivery_date]]-tbl_Shipping[[#This Row],[dispatch_date]]</f>
        <v>5</v>
      </c>
    </row>
    <row r="1390" spans="1:6" x14ac:dyDescent="0.3">
      <c r="A1390" s="2" t="s">
        <v>4315</v>
      </c>
      <c r="B1390" s="2" t="s">
        <v>14944</v>
      </c>
      <c r="C1390" s="3">
        <v>46263</v>
      </c>
      <c r="D1390" s="3">
        <v>46271</v>
      </c>
      <c r="E1390" s="2">
        <v>387.18</v>
      </c>
      <c r="F1390" s="2">
        <f>tbl_Shipping[[#This Row],[delivery_date]]-tbl_Shipping[[#This Row],[dispatch_date]]</f>
        <v>8</v>
      </c>
    </row>
    <row r="1391" spans="1:6" x14ac:dyDescent="0.3">
      <c r="A1391" s="2" t="s">
        <v>4316</v>
      </c>
      <c r="B1391" s="2" t="s">
        <v>14944</v>
      </c>
      <c r="C1391" s="3">
        <v>45775</v>
      </c>
      <c r="D1391" s="3">
        <v>45782</v>
      </c>
      <c r="E1391" s="2">
        <v>242.8</v>
      </c>
      <c r="F1391" s="2">
        <f>tbl_Shipping[[#This Row],[delivery_date]]-tbl_Shipping[[#This Row],[dispatch_date]]</f>
        <v>7</v>
      </c>
    </row>
    <row r="1392" spans="1:6" x14ac:dyDescent="0.3">
      <c r="A1392" s="2" t="s">
        <v>4317</v>
      </c>
      <c r="B1392" s="2" t="s">
        <v>14944</v>
      </c>
      <c r="C1392" s="3">
        <v>45606</v>
      </c>
      <c r="D1392" s="3">
        <v>45614</v>
      </c>
      <c r="E1392" s="2">
        <v>328.85</v>
      </c>
      <c r="F1392" s="2">
        <f>tbl_Shipping[[#This Row],[delivery_date]]-tbl_Shipping[[#This Row],[dispatch_date]]</f>
        <v>8</v>
      </c>
    </row>
    <row r="1393" spans="1:6" x14ac:dyDescent="0.3">
      <c r="A1393" s="2" t="s">
        <v>4318</v>
      </c>
      <c r="B1393" s="2" t="s">
        <v>2446</v>
      </c>
      <c r="C1393" s="3">
        <v>45845</v>
      </c>
      <c r="D1393" s="3">
        <v>45852</v>
      </c>
      <c r="E1393" s="2">
        <v>138.63999999999999</v>
      </c>
      <c r="F1393" s="2">
        <f>tbl_Shipping[[#This Row],[delivery_date]]-tbl_Shipping[[#This Row],[dispatch_date]]</f>
        <v>7</v>
      </c>
    </row>
    <row r="1394" spans="1:6" x14ac:dyDescent="0.3">
      <c r="A1394" s="2" t="s">
        <v>4319</v>
      </c>
      <c r="B1394" s="2" t="s">
        <v>2446</v>
      </c>
      <c r="C1394" s="3">
        <v>45607</v>
      </c>
      <c r="D1394" s="3">
        <v>45609</v>
      </c>
      <c r="E1394" s="2">
        <v>64.47</v>
      </c>
      <c r="F1394" s="2">
        <f>tbl_Shipping[[#This Row],[delivery_date]]-tbl_Shipping[[#This Row],[dispatch_date]]</f>
        <v>2</v>
      </c>
    </row>
    <row r="1395" spans="1:6" x14ac:dyDescent="0.3">
      <c r="A1395" s="2" t="s">
        <v>4320</v>
      </c>
      <c r="B1395" s="2" t="s">
        <v>2446</v>
      </c>
      <c r="C1395" s="3">
        <v>45994</v>
      </c>
      <c r="D1395" s="3">
        <v>46000</v>
      </c>
      <c r="E1395" s="2">
        <v>268.17</v>
      </c>
      <c r="F1395" s="2">
        <f>tbl_Shipping[[#This Row],[delivery_date]]-tbl_Shipping[[#This Row],[dispatch_date]]</f>
        <v>6</v>
      </c>
    </row>
    <row r="1396" spans="1:6" x14ac:dyDescent="0.3">
      <c r="A1396" s="2" t="s">
        <v>4321</v>
      </c>
      <c r="B1396" s="2" t="s">
        <v>14943</v>
      </c>
      <c r="C1396" s="3">
        <v>45626</v>
      </c>
      <c r="D1396" s="3">
        <v>45628</v>
      </c>
      <c r="E1396" s="2">
        <v>249.38</v>
      </c>
      <c r="F1396" s="2">
        <f>tbl_Shipping[[#This Row],[delivery_date]]-tbl_Shipping[[#This Row],[dispatch_date]]</f>
        <v>2</v>
      </c>
    </row>
    <row r="1397" spans="1:6" x14ac:dyDescent="0.3">
      <c r="A1397" s="2" t="s">
        <v>4322</v>
      </c>
      <c r="B1397" s="2" t="s">
        <v>2446</v>
      </c>
      <c r="C1397" s="3">
        <v>45456</v>
      </c>
      <c r="D1397" s="3">
        <v>45459</v>
      </c>
      <c r="E1397" s="2">
        <v>162.43</v>
      </c>
      <c r="F1397" s="2">
        <f>tbl_Shipping[[#This Row],[delivery_date]]-tbl_Shipping[[#This Row],[dispatch_date]]</f>
        <v>3</v>
      </c>
    </row>
    <row r="1398" spans="1:6" x14ac:dyDescent="0.3">
      <c r="A1398" s="2" t="s">
        <v>4323</v>
      </c>
      <c r="B1398" s="2" t="s">
        <v>2446</v>
      </c>
      <c r="C1398" s="3">
        <v>45902</v>
      </c>
      <c r="D1398" s="3">
        <v>45910</v>
      </c>
      <c r="E1398" s="2">
        <v>64.040000000000006</v>
      </c>
      <c r="F1398" s="2">
        <f>tbl_Shipping[[#This Row],[delivery_date]]-tbl_Shipping[[#This Row],[dispatch_date]]</f>
        <v>8</v>
      </c>
    </row>
    <row r="1399" spans="1:6" x14ac:dyDescent="0.3">
      <c r="A1399" s="2" t="s">
        <v>4324</v>
      </c>
      <c r="B1399" s="2" t="s">
        <v>2446</v>
      </c>
      <c r="C1399" s="3">
        <v>45778</v>
      </c>
      <c r="D1399" s="3">
        <v>45782</v>
      </c>
      <c r="E1399" s="2">
        <v>75.37</v>
      </c>
      <c r="F1399" s="2">
        <f>tbl_Shipping[[#This Row],[delivery_date]]-tbl_Shipping[[#This Row],[dispatch_date]]</f>
        <v>4</v>
      </c>
    </row>
    <row r="1400" spans="1:6" x14ac:dyDescent="0.3">
      <c r="A1400" s="2" t="s">
        <v>4325</v>
      </c>
      <c r="B1400" s="2" t="s">
        <v>2446</v>
      </c>
      <c r="C1400" s="3">
        <v>46144</v>
      </c>
      <c r="D1400" s="3">
        <v>46152</v>
      </c>
      <c r="E1400" s="2">
        <v>279.60000000000002</v>
      </c>
      <c r="F1400" s="2">
        <f>tbl_Shipping[[#This Row],[delivery_date]]-tbl_Shipping[[#This Row],[dispatch_date]]</f>
        <v>8</v>
      </c>
    </row>
    <row r="1401" spans="1:6" x14ac:dyDescent="0.3">
      <c r="A1401" s="2" t="s">
        <v>4326</v>
      </c>
      <c r="B1401" s="2" t="s">
        <v>2446</v>
      </c>
      <c r="C1401" s="3">
        <v>45720</v>
      </c>
      <c r="D1401" s="3">
        <v>45726</v>
      </c>
      <c r="E1401" s="2">
        <v>186.94</v>
      </c>
      <c r="F1401" s="2">
        <f>tbl_Shipping[[#This Row],[delivery_date]]-tbl_Shipping[[#This Row],[dispatch_date]]</f>
        <v>6</v>
      </c>
    </row>
    <row r="1402" spans="1:6" x14ac:dyDescent="0.3">
      <c r="A1402" s="2" t="s">
        <v>4327</v>
      </c>
      <c r="B1402" s="2" t="s">
        <v>2446</v>
      </c>
      <c r="C1402" s="3">
        <v>45655</v>
      </c>
      <c r="D1402" s="3">
        <v>45662</v>
      </c>
      <c r="E1402" s="2">
        <v>88.68</v>
      </c>
      <c r="F1402" s="2">
        <f>tbl_Shipping[[#This Row],[delivery_date]]-tbl_Shipping[[#This Row],[dispatch_date]]</f>
        <v>7</v>
      </c>
    </row>
    <row r="1403" spans="1:6" x14ac:dyDescent="0.3">
      <c r="A1403" s="2" t="s">
        <v>4328</v>
      </c>
      <c r="B1403" s="2" t="s">
        <v>2446</v>
      </c>
      <c r="C1403" s="3">
        <v>46016</v>
      </c>
      <c r="D1403" s="3">
        <v>46023</v>
      </c>
      <c r="E1403" s="2">
        <v>72.72</v>
      </c>
      <c r="F1403" s="2">
        <f>tbl_Shipping[[#This Row],[delivery_date]]-tbl_Shipping[[#This Row],[dispatch_date]]</f>
        <v>7</v>
      </c>
    </row>
    <row r="1404" spans="1:6" x14ac:dyDescent="0.3">
      <c r="A1404" s="2" t="s">
        <v>4329</v>
      </c>
      <c r="B1404" s="2" t="s">
        <v>14943</v>
      </c>
      <c r="C1404" s="3">
        <v>45675</v>
      </c>
      <c r="D1404" s="3">
        <v>45677</v>
      </c>
      <c r="E1404" s="2">
        <v>242.39</v>
      </c>
      <c r="F1404" s="2">
        <f>tbl_Shipping[[#This Row],[delivery_date]]-tbl_Shipping[[#This Row],[dispatch_date]]</f>
        <v>2</v>
      </c>
    </row>
    <row r="1405" spans="1:6" x14ac:dyDescent="0.3">
      <c r="A1405" s="2" t="s">
        <v>4330</v>
      </c>
      <c r="B1405" s="2" t="s">
        <v>14943</v>
      </c>
      <c r="C1405" s="3">
        <v>45867</v>
      </c>
      <c r="D1405" s="3">
        <v>45872</v>
      </c>
      <c r="E1405" s="2">
        <v>114.72</v>
      </c>
      <c r="F1405" s="2">
        <f>tbl_Shipping[[#This Row],[delivery_date]]-tbl_Shipping[[#This Row],[dispatch_date]]</f>
        <v>5</v>
      </c>
    </row>
    <row r="1406" spans="1:6" x14ac:dyDescent="0.3">
      <c r="A1406" s="2" t="s">
        <v>4331</v>
      </c>
      <c r="B1406" s="2" t="s">
        <v>14943</v>
      </c>
      <c r="C1406" s="3">
        <v>45573</v>
      </c>
      <c r="D1406" s="3">
        <v>45579</v>
      </c>
      <c r="E1406" s="2">
        <v>280.35000000000002</v>
      </c>
      <c r="F1406" s="2">
        <f>tbl_Shipping[[#This Row],[delivery_date]]-tbl_Shipping[[#This Row],[dispatch_date]]</f>
        <v>6</v>
      </c>
    </row>
    <row r="1407" spans="1:6" x14ac:dyDescent="0.3">
      <c r="A1407" s="2" t="s">
        <v>4332</v>
      </c>
      <c r="B1407" s="2" t="s">
        <v>2446</v>
      </c>
      <c r="C1407" s="3">
        <v>46259</v>
      </c>
      <c r="D1407" s="3">
        <v>46263</v>
      </c>
      <c r="E1407" s="2">
        <v>134.30000000000001</v>
      </c>
      <c r="F1407" s="2">
        <f>tbl_Shipping[[#This Row],[delivery_date]]-tbl_Shipping[[#This Row],[dispatch_date]]</f>
        <v>4</v>
      </c>
    </row>
    <row r="1408" spans="1:6" x14ac:dyDescent="0.3">
      <c r="A1408" s="2" t="s">
        <v>4333</v>
      </c>
      <c r="B1408" s="2" t="s">
        <v>14943</v>
      </c>
      <c r="C1408" s="3">
        <v>45694</v>
      </c>
      <c r="D1408" s="3">
        <v>45699</v>
      </c>
      <c r="E1408" s="2">
        <v>147.18</v>
      </c>
      <c r="F1408" s="2">
        <f>tbl_Shipping[[#This Row],[delivery_date]]-tbl_Shipping[[#This Row],[dispatch_date]]</f>
        <v>5</v>
      </c>
    </row>
    <row r="1409" spans="1:6" x14ac:dyDescent="0.3">
      <c r="A1409" s="2" t="s">
        <v>4334</v>
      </c>
      <c r="B1409" s="2" t="s">
        <v>14943</v>
      </c>
      <c r="C1409" s="3">
        <v>45355</v>
      </c>
      <c r="D1409" s="3">
        <v>45358</v>
      </c>
      <c r="E1409" s="2">
        <v>238.48</v>
      </c>
      <c r="F1409" s="2">
        <f>tbl_Shipping[[#This Row],[delivery_date]]-tbl_Shipping[[#This Row],[dispatch_date]]</f>
        <v>3</v>
      </c>
    </row>
    <row r="1410" spans="1:6" x14ac:dyDescent="0.3">
      <c r="A1410" s="2" t="s">
        <v>4335</v>
      </c>
      <c r="B1410" s="2" t="s">
        <v>2446</v>
      </c>
      <c r="C1410" s="3">
        <v>45742</v>
      </c>
      <c r="D1410" s="3">
        <v>45746</v>
      </c>
      <c r="E1410" s="2">
        <v>233.76</v>
      </c>
      <c r="F1410" s="2">
        <f>tbl_Shipping[[#This Row],[delivery_date]]-tbl_Shipping[[#This Row],[dispatch_date]]</f>
        <v>4</v>
      </c>
    </row>
    <row r="1411" spans="1:6" x14ac:dyDescent="0.3">
      <c r="A1411" s="2" t="s">
        <v>4336</v>
      </c>
      <c r="B1411" s="2" t="s">
        <v>2446</v>
      </c>
      <c r="C1411" s="3">
        <v>45626</v>
      </c>
      <c r="D1411" s="3">
        <v>45630</v>
      </c>
      <c r="E1411" s="2">
        <v>235.07</v>
      </c>
      <c r="F1411" s="2">
        <f>tbl_Shipping[[#This Row],[delivery_date]]-tbl_Shipping[[#This Row],[dispatch_date]]</f>
        <v>4</v>
      </c>
    </row>
    <row r="1412" spans="1:6" x14ac:dyDescent="0.3">
      <c r="A1412" s="2" t="s">
        <v>4337</v>
      </c>
      <c r="B1412" s="2" t="s">
        <v>14944</v>
      </c>
      <c r="C1412" s="3">
        <v>45880</v>
      </c>
      <c r="D1412" s="3">
        <v>45884</v>
      </c>
      <c r="E1412" s="2">
        <v>314.43</v>
      </c>
      <c r="F1412" s="2">
        <f>tbl_Shipping[[#This Row],[delivery_date]]-tbl_Shipping[[#This Row],[dispatch_date]]</f>
        <v>4</v>
      </c>
    </row>
    <row r="1413" spans="1:6" x14ac:dyDescent="0.3">
      <c r="A1413" s="2" t="s">
        <v>4338</v>
      </c>
      <c r="B1413" s="2" t="s">
        <v>14943</v>
      </c>
      <c r="C1413" s="3">
        <v>45852</v>
      </c>
      <c r="D1413" s="3">
        <v>45854</v>
      </c>
      <c r="E1413" s="2">
        <v>264.19</v>
      </c>
      <c r="F1413" s="2">
        <f>tbl_Shipping[[#This Row],[delivery_date]]-tbl_Shipping[[#This Row],[dispatch_date]]</f>
        <v>2</v>
      </c>
    </row>
    <row r="1414" spans="1:6" x14ac:dyDescent="0.3">
      <c r="A1414" s="2" t="s">
        <v>4339</v>
      </c>
      <c r="B1414" s="2" t="s">
        <v>14943</v>
      </c>
      <c r="C1414" s="3">
        <v>45436</v>
      </c>
      <c r="D1414" s="3">
        <v>45437</v>
      </c>
      <c r="E1414" s="2">
        <v>243.04</v>
      </c>
      <c r="F1414" s="2">
        <f>tbl_Shipping[[#This Row],[delivery_date]]-tbl_Shipping[[#This Row],[dispatch_date]]</f>
        <v>1</v>
      </c>
    </row>
    <row r="1415" spans="1:6" x14ac:dyDescent="0.3">
      <c r="A1415" s="2" t="s">
        <v>4340</v>
      </c>
      <c r="B1415" s="2" t="s">
        <v>14943</v>
      </c>
      <c r="C1415" s="3">
        <v>46166</v>
      </c>
      <c r="D1415" s="3">
        <v>46169</v>
      </c>
      <c r="E1415" s="2">
        <v>129.66</v>
      </c>
      <c r="F1415" s="2">
        <f>tbl_Shipping[[#This Row],[delivery_date]]-tbl_Shipping[[#This Row],[dispatch_date]]</f>
        <v>3</v>
      </c>
    </row>
    <row r="1416" spans="1:6" x14ac:dyDescent="0.3">
      <c r="A1416" s="2" t="s">
        <v>4341</v>
      </c>
      <c r="B1416" s="2" t="s">
        <v>14943</v>
      </c>
      <c r="C1416" s="3">
        <v>45482</v>
      </c>
      <c r="D1416" s="3">
        <v>45487</v>
      </c>
      <c r="E1416" s="2">
        <v>293.55</v>
      </c>
      <c r="F1416" s="2">
        <f>tbl_Shipping[[#This Row],[delivery_date]]-tbl_Shipping[[#This Row],[dispatch_date]]</f>
        <v>5</v>
      </c>
    </row>
    <row r="1417" spans="1:6" x14ac:dyDescent="0.3">
      <c r="A1417" s="2" t="s">
        <v>4342</v>
      </c>
      <c r="B1417" s="2" t="s">
        <v>2446</v>
      </c>
      <c r="C1417" s="3">
        <v>45986</v>
      </c>
      <c r="D1417" s="3">
        <v>45987</v>
      </c>
      <c r="E1417" s="2">
        <v>244.26</v>
      </c>
      <c r="F1417" s="2">
        <f>tbl_Shipping[[#This Row],[delivery_date]]-tbl_Shipping[[#This Row],[dispatch_date]]</f>
        <v>1</v>
      </c>
    </row>
    <row r="1418" spans="1:6" x14ac:dyDescent="0.3">
      <c r="A1418" s="2" t="s">
        <v>4343</v>
      </c>
      <c r="B1418" s="2" t="s">
        <v>2446</v>
      </c>
      <c r="C1418" s="3">
        <v>45415</v>
      </c>
      <c r="D1418" s="3">
        <v>45416</v>
      </c>
      <c r="E1418" s="2">
        <v>134.82</v>
      </c>
      <c r="F1418" s="2">
        <f>tbl_Shipping[[#This Row],[delivery_date]]-tbl_Shipping[[#This Row],[dispatch_date]]</f>
        <v>1</v>
      </c>
    </row>
    <row r="1419" spans="1:6" x14ac:dyDescent="0.3">
      <c r="A1419" s="2" t="s">
        <v>4344</v>
      </c>
      <c r="B1419" s="2" t="s">
        <v>2446</v>
      </c>
      <c r="C1419" s="3">
        <v>46144</v>
      </c>
      <c r="D1419" s="3">
        <v>46147</v>
      </c>
      <c r="E1419" s="2">
        <v>265.95999999999998</v>
      </c>
      <c r="F1419" s="2">
        <f>tbl_Shipping[[#This Row],[delivery_date]]-tbl_Shipping[[#This Row],[dispatch_date]]</f>
        <v>3</v>
      </c>
    </row>
    <row r="1420" spans="1:6" x14ac:dyDescent="0.3">
      <c r="A1420" s="2" t="s">
        <v>4345</v>
      </c>
      <c r="B1420" s="2" t="s">
        <v>2446</v>
      </c>
      <c r="C1420" s="3">
        <v>45873</v>
      </c>
      <c r="D1420" s="3">
        <v>45876</v>
      </c>
      <c r="E1420" s="2">
        <v>257.17</v>
      </c>
      <c r="F1420" s="2">
        <f>tbl_Shipping[[#This Row],[delivery_date]]-tbl_Shipping[[#This Row],[dispatch_date]]</f>
        <v>3</v>
      </c>
    </row>
    <row r="1421" spans="1:6" x14ac:dyDescent="0.3">
      <c r="A1421" s="2" t="s">
        <v>4346</v>
      </c>
      <c r="B1421" s="2" t="s">
        <v>2446</v>
      </c>
      <c r="C1421" s="3">
        <v>45628</v>
      </c>
      <c r="D1421" s="3">
        <v>45633</v>
      </c>
      <c r="E1421" s="2">
        <v>132.28</v>
      </c>
      <c r="F1421" s="2">
        <f>tbl_Shipping[[#This Row],[delivery_date]]-tbl_Shipping[[#This Row],[dispatch_date]]</f>
        <v>5</v>
      </c>
    </row>
    <row r="1422" spans="1:6" x14ac:dyDescent="0.3">
      <c r="A1422" s="2" t="s">
        <v>4347</v>
      </c>
      <c r="B1422" s="2" t="s">
        <v>14943</v>
      </c>
      <c r="C1422" s="3">
        <v>46045</v>
      </c>
      <c r="D1422" s="3">
        <v>46049</v>
      </c>
      <c r="E1422" s="2">
        <v>221.7</v>
      </c>
      <c r="F1422" s="2">
        <f>tbl_Shipping[[#This Row],[delivery_date]]-tbl_Shipping[[#This Row],[dispatch_date]]</f>
        <v>4</v>
      </c>
    </row>
    <row r="1423" spans="1:6" x14ac:dyDescent="0.3">
      <c r="A1423" s="2" t="s">
        <v>4348</v>
      </c>
      <c r="B1423" s="2" t="s">
        <v>2446</v>
      </c>
      <c r="C1423" s="3">
        <v>45838</v>
      </c>
      <c r="D1423" s="3">
        <v>45844</v>
      </c>
      <c r="E1423" s="2">
        <v>163.15</v>
      </c>
      <c r="F1423" s="2">
        <f>tbl_Shipping[[#This Row],[delivery_date]]-tbl_Shipping[[#This Row],[dispatch_date]]</f>
        <v>6</v>
      </c>
    </row>
    <row r="1424" spans="1:6" x14ac:dyDescent="0.3">
      <c r="A1424" s="2" t="s">
        <v>4349</v>
      </c>
      <c r="B1424" s="2" t="s">
        <v>14944</v>
      </c>
      <c r="C1424" s="3">
        <v>46239</v>
      </c>
      <c r="D1424" s="3">
        <v>46247</v>
      </c>
      <c r="E1424" s="2">
        <v>332.24</v>
      </c>
      <c r="F1424" s="2">
        <f>tbl_Shipping[[#This Row],[delivery_date]]-tbl_Shipping[[#This Row],[dispatch_date]]</f>
        <v>8</v>
      </c>
    </row>
    <row r="1425" spans="1:6" x14ac:dyDescent="0.3">
      <c r="A1425" s="2" t="s">
        <v>4350</v>
      </c>
      <c r="B1425" s="2" t="s">
        <v>2446</v>
      </c>
      <c r="C1425" s="3">
        <v>46078</v>
      </c>
      <c r="D1425" s="3">
        <v>46084</v>
      </c>
      <c r="E1425" s="2">
        <v>261.24</v>
      </c>
      <c r="F1425" s="2">
        <f>tbl_Shipping[[#This Row],[delivery_date]]-tbl_Shipping[[#This Row],[dispatch_date]]</f>
        <v>6</v>
      </c>
    </row>
    <row r="1426" spans="1:6" x14ac:dyDescent="0.3">
      <c r="A1426" s="2" t="s">
        <v>4351</v>
      </c>
      <c r="B1426" s="2" t="s">
        <v>14943</v>
      </c>
      <c r="C1426" s="3">
        <v>46051</v>
      </c>
      <c r="D1426" s="3">
        <v>46059</v>
      </c>
      <c r="E1426" s="2">
        <v>328.11</v>
      </c>
      <c r="F1426" s="2">
        <f>tbl_Shipping[[#This Row],[delivery_date]]-tbl_Shipping[[#This Row],[dispatch_date]]</f>
        <v>8</v>
      </c>
    </row>
    <row r="1427" spans="1:6" x14ac:dyDescent="0.3">
      <c r="A1427" s="2" t="s">
        <v>4352</v>
      </c>
      <c r="B1427" s="2" t="s">
        <v>14943</v>
      </c>
      <c r="C1427" s="3">
        <v>45642</v>
      </c>
      <c r="D1427" s="3">
        <v>45644</v>
      </c>
      <c r="E1427" s="2">
        <v>200.25</v>
      </c>
      <c r="F1427" s="2">
        <f>tbl_Shipping[[#This Row],[delivery_date]]-tbl_Shipping[[#This Row],[dispatch_date]]</f>
        <v>2</v>
      </c>
    </row>
    <row r="1428" spans="1:6" x14ac:dyDescent="0.3">
      <c r="A1428" s="2" t="s">
        <v>4353</v>
      </c>
      <c r="B1428" s="2" t="s">
        <v>2446</v>
      </c>
      <c r="C1428" s="3">
        <v>45737</v>
      </c>
      <c r="D1428" s="3">
        <v>45741</v>
      </c>
      <c r="E1428" s="2">
        <v>158.62</v>
      </c>
      <c r="F1428" s="2">
        <f>tbl_Shipping[[#This Row],[delivery_date]]-tbl_Shipping[[#This Row],[dispatch_date]]</f>
        <v>4</v>
      </c>
    </row>
    <row r="1429" spans="1:6" x14ac:dyDescent="0.3">
      <c r="A1429" s="2" t="s">
        <v>4354</v>
      </c>
      <c r="B1429" s="2" t="s">
        <v>2446</v>
      </c>
      <c r="C1429" s="3">
        <v>45693</v>
      </c>
      <c r="D1429" s="3">
        <v>45701</v>
      </c>
      <c r="E1429" s="2">
        <v>55.94</v>
      </c>
      <c r="F1429" s="2">
        <f>tbl_Shipping[[#This Row],[delivery_date]]-tbl_Shipping[[#This Row],[dispatch_date]]</f>
        <v>8</v>
      </c>
    </row>
    <row r="1430" spans="1:6" x14ac:dyDescent="0.3">
      <c r="A1430" s="2" t="s">
        <v>4355</v>
      </c>
      <c r="B1430" s="2" t="s">
        <v>14943</v>
      </c>
      <c r="C1430" s="3">
        <v>46169</v>
      </c>
      <c r="D1430" s="3">
        <v>46170</v>
      </c>
      <c r="E1430" s="2">
        <v>324.55</v>
      </c>
      <c r="F1430" s="2">
        <f>tbl_Shipping[[#This Row],[delivery_date]]-tbl_Shipping[[#This Row],[dispatch_date]]</f>
        <v>1</v>
      </c>
    </row>
    <row r="1431" spans="1:6" x14ac:dyDescent="0.3">
      <c r="A1431" s="2" t="s">
        <v>4356</v>
      </c>
      <c r="B1431" s="2" t="s">
        <v>14943</v>
      </c>
      <c r="C1431" s="3">
        <v>45963</v>
      </c>
      <c r="D1431" s="3">
        <v>45964</v>
      </c>
      <c r="E1431" s="2">
        <v>220.07</v>
      </c>
      <c r="F1431" s="2">
        <f>tbl_Shipping[[#This Row],[delivery_date]]-tbl_Shipping[[#This Row],[dispatch_date]]</f>
        <v>1</v>
      </c>
    </row>
    <row r="1432" spans="1:6" x14ac:dyDescent="0.3">
      <c r="A1432" s="2" t="s">
        <v>4357</v>
      </c>
      <c r="B1432" s="2" t="s">
        <v>14943</v>
      </c>
      <c r="C1432" s="3">
        <v>46194</v>
      </c>
      <c r="D1432" s="3">
        <v>46195</v>
      </c>
      <c r="E1432" s="2">
        <v>156.33000000000001</v>
      </c>
      <c r="F1432" s="2">
        <f>tbl_Shipping[[#This Row],[delivery_date]]-tbl_Shipping[[#This Row],[dispatch_date]]</f>
        <v>1</v>
      </c>
    </row>
    <row r="1433" spans="1:6" x14ac:dyDescent="0.3">
      <c r="A1433" s="2" t="s">
        <v>4358</v>
      </c>
      <c r="B1433" s="2" t="s">
        <v>14944</v>
      </c>
      <c r="C1433" s="3">
        <v>45478</v>
      </c>
      <c r="D1433" s="3">
        <v>45483</v>
      </c>
      <c r="E1433" s="2">
        <v>297.10000000000002</v>
      </c>
      <c r="F1433" s="2">
        <f>tbl_Shipping[[#This Row],[delivery_date]]-tbl_Shipping[[#This Row],[dispatch_date]]</f>
        <v>5</v>
      </c>
    </row>
    <row r="1434" spans="1:6" x14ac:dyDescent="0.3">
      <c r="A1434" s="2" t="s">
        <v>4359</v>
      </c>
      <c r="B1434" s="2" t="s">
        <v>14943</v>
      </c>
      <c r="C1434" s="3">
        <v>46092</v>
      </c>
      <c r="D1434" s="3">
        <v>46097</v>
      </c>
      <c r="E1434" s="2">
        <v>150.94</v>
      </c>
      <c r="F1434" s="2">
        <f>tbl_Shipping[[#This Row],[delivery_date]]-tbl_Shipping[[#This Row],[dispatch_date]]</f>
        <v>5</v>
      </c>
    </row>
    <row r="1435" spans="1:6" x14ac:dyDescent="0.3">
      <c r="A1435" s="2" t="s">
        <v>4360</v>
      </c>
      <c r="B1435" s="2" t="s">
        <v>2446</v>
      </c>
      <c r="C1435" s="3">
        <v>45617</v>
      </c>
      <c r="D1435" s="3">
        <v>45624</v>
      </c>
      <c r="E1435" s="2">
        <v>71.540000000000006</v>
      </c>
      <c r="F1435" s="2">
        <f>tbl_Shipping[[#This Row],[delivery_date]]-tbl_Shipping[[#This Row],[dispatch_date]]</f>
        <v>7</v>
      </c>
    </row>
    <row r="1436" spans="1:6" x14ac:dyDescent="0.3">
      <c r="A1436" s="2" t="s">
        <v>4361</v>
      </c>
      <c r="B1436" s="2" t="s">
        <v>2446</v>
      </c>
      <c r="C1436" s="3">
        <v>45570</v>
      </c>
      <c r="D1436" s="3">
        <v>45573</v>
      </c>
      <c r="E1436" s="2">
        <v>139.35</v>
      </c>
      <c r="F1436" s="2">
        <f>tbl_Shipping[[#This Row],[delivery_date]]-tbl_Shipping[[#This Row],[dispatch_date]]</f>
        <v>3</v>
      </c>
    </row>
    <row r="1437" spans="1:6" x14ac:dyDescent="0.3">
      <c r="A1437" s="2" t="s">
        <v>4362</v>
      </c>
      <c r="B1437" s="2" t="s">
        <v>14944</v>
      </c>
      <c r="C1437" s="3">
        <v>45435</v>
      </c>
      <c r="D1437" s="3">
        <v>45438</v>
      </c>
      <c r="E1437" s="2">
        <v>449.52</v>
      </c>
      <c r="F1437" s="2">
        <f>tbl_Shipping[[#This Row],[delivery_date]]-tbl_Shipping[[#This Row],[dispatch_date]]</f>
        <v>3</v>
      </c>
    </row>
    <row r="1438" spans="1:6" x14ac:dyDescent="0.3">
      <c r="A1438" s="2" t="s">
        <v>4363</v>
      </c>
      <c r="B1438" s="2" t="s">
        <v>14943</v>
      </c>
      <c r="C1438" s="3">
        <v>46182</v>
      </c>
      <c r="D1438" s="3">
        <v>46185</v>
      </c>
      <c r="E1438" s="2">
        <v>118.83</v>
      </c>
      <c r="F1438" s="2">
        <f>tbl_Shipping[[#This Row],[delivery_date]]-tbl_Shipping[[#This Row],[dispatch_date]]</f>
        <v>3</v>
      </c>
    </row>
    <row r="1439" spans="1:6" x14ac:dyDescent="0.3">
      <c r="A1439" s="2" t="s">
        <v>4364</v>
      </c>
      <c r="B1439" s="2" t="s">
        <v>2446</v>
      </c>
      <c r="C1439" s="3">
        <v>45503</v>
      </c>
      <c r="D1439" s="3">
        <v>45508</v>
      </c>
      <c r="E1439" s="2">
        <v>224.57</v>
      </c>
      <c r="F1439" s="2">
        <f>tbl_Shipping[[#This Row],[delivery_date]]-tbl_Shipping[[#This Row],[dispatch_date]]</f>
        <v>5</v>
      </c>
    </row>
    <row r="1440" spans="1:6" x14ac:dyDescent="0.3">
      <c r="A1440" s="2" t="s">
        <v>4365</v>
      </c>
      <c r="B1440" s="2" t="s">
        <v>14944</v>
      </c>
      <c r="C1440" s="3">
        <v>45813</v>
      </c>
      <c r="D1440" s="3">
        <v>45815</v>
      </c>
      <c r="E1440" s="2">
        <v>206.48</v>
      </c>
      <c r="F1440" s="2">
        <f>tbl_Shipping[[#This Row],[delivery_date]]-tbl_Shipping[[#This Row],[dispatch_date]]</f>
        <v>2</v>
      </c>
    </row>
    <row r="1441" spans="1:6" x14ac:dyDescent="0.3">
      <c r="A1441" s="2" t="s">
        <v>4366</v>
      </c>
      <c r="B1441" s="2" t="s">
        <v>14943</v>
      </c>
      <c r="C1441" s="3">
        <v>45418</v>
      </c>
      <c r="D1441" s="3">
        <v>45424</v>
      </c>
      <c r="E1441" s="2">
        <v>155.9</v>
      </c>
      <c r="F1441" s="2">
        <f>tbl_Shipping[[#This Row],[delivery_date]]-tbl_Shipping[[#This Row],[dispatch_date]]</f>
        <v>6</v>
      </c>
    </row>
    <row r="1442" spans="1:6" x14ac:dyDescent="0.3">
      <c r="A1442" s="2" t="s">
        <v>4367</v>
      </c>
      <c r="B1442" s="2" t="s">
        <v>2446</v>
      </c>
      <c r="C1442" s="3">
        <v>45720</v>
      </c>
      <c r="D1442" s="3">
        <v>45725</v>
      </c>
      <c r="E1442" s="2">
        <v>153.35</v>
      </c>
      <c r="F1442" s="2">
        <f>tbl_Shipping[[#This Row],[delivery_date]]-tbl_Shipping[[#This Row],[dispatch_date]]</f>
        <v>5</v>
      </c>
    </row>
    <row r="1443" spans="1:6" x14ac:dyDescent="0.3">
      <c r="A1443" s="2" t="s">
        <v>4368</v>
      </c>
      <c r="B1443" s="2" t="s">
        <v>2446</v>
      </c>
      <c r="C1443" s="3">
        <v>45784</v>
      </c>
      <c r="D1443" s="3">
        <v>45786</v>
      </c>
      <c r="E1443" s="2">
        <v>196.08</v>
      </c>
      <c r="F1443" s="2">
        <f>tbl_Shipping[[#This Row],[delivery_date]]-tbl_Shipping[[#This Row],[dispatch_date]]</f>
        <v>2</v>
      </c>
    </row>
    <row r="1444" spans="1:6" x14ac:dyDescent="0.3">
      <c r="A1444" s="2" t="s">
        <v>4369</v>
      </c>
      <c r="B1444" s="2" t="s">
        <v>2446</v>
      </c>
      <c r="C1444" s="3">
        <v>45682</v>
      </c>
      <c r="D1444" s="3">
        <v>45690</v>
      </c>
      <c r="E1444" s="2">
        <v>74.37</v>
      </c>
      <c r="F1444" s="2">
        <f>tbl_Shipping[[#This Row],[delivery_date]]-tbl_Shipping[[#This Row],[dispatch_date]]</f>
        <v>8</v>
      </c>
    </row>
    <row r="1445" spans="1:6" x14ac:dyDescent="0.3">
      <c r="A1445" s="2" t="s">
        <v>4370</v>
      </c>
      <c r="B1445" s="2" t="s">
        <v>14943</v>
      </c>
      <c r="C1445" s="3">
        <v>46261</v>
      </c>
      <c r="D1445" s="3">
        <v>46264</v>
      </c>
      <c r="E1445" s="2">
        <v>291.45999999999998</v>
      </c>
      <c r="F1445" s="2">
        <f>tbl_Shipping[[#This Row],[delivery_date]]-tbl_Shipping[[#This Row],[dispatch_date]]</f>
        <v>3</v>
      </c>
    </row>
    <row r="1446" spans="1:6" x14ac:dyDescent="0.3">
      <c r="A1446" s="2" t="s">
        <v>4371</v>
      </c>
      <c r="B1446" s="2" t="s">
        <v>14943</v>
      </c>
      <c r="C1446" s="3">
        <v>45602</v>
      </c>
      <c r="D1446" s="3">
        <v>45610</v>
      </c>
      <c r="E1446" s="2">
        <v>118.13</v>
      </c>
      <c r="F1446" s="2">
        <f>tbl_Shipping[[#This Row],[delivery_date]]-tbl_Shipping[[#This Row],[dispatch_date]]</f>
        <v>8</v>
      </c>
    </row>
    <row r="1447" spans="1:6" x14ac:dyDescent="0.3">
      <c r="A1447" s="2" t="s">
        <v>4372</v>
      </c>
      <c r="B1447" s="2" t="s">
        <v>2446</v>
      </c>
      <c r="C1447" s="3">
        <v>45693</v>
      </c>
      <c r="D1447" s="3">
        <v>45698</v>
      </c>
      <c r="E1447" s="2">
        <v>163.87</v>
      </c>
      <c r="F1447" s="2">
        <f>tbl_Shipping[[#This Row],[delivery_date]]-tbl_Shipping[[#This Row],[dispatch_date]]</f>
        <v>5</v>
      </c>
    </row>
    <row r="1448" spans="1:6" x14ac:dyDescent="0.3">
      <c r="A1448" s="2" t="s">
        <v>4373</v>
      </c>
      <c r="B1448" s="2" t="s">
        <v>14944</v>
      </c>
      <c r="C1448" s="3">
        <v>46212</v>
      </c>
      <c r="D1448" s="3">
        <v>46213</v>
      </c>
      <c r="E1448" s="2">
        <v>400.3</v>
      </c>
      <c r="F1448" s="2">
        <f>tbl_Shipping[[#This Row],[delivery_date]]-tbl_Shipping[[#This Row],[dispatch_date]]</f>
        <v>1</v>
      </c>
    </row>
    <row r="1449" spans="1:6" x14ac:dyDescent="0.3">
      <c r="A1449" s="2" t="s">
        <v>4374</v>
      </c>
      <c r="B1449" s="2" t="s">
        <v>14943</v>
      </c>
      <c r="C1449" s="3">
        <v>45302</v>
      </c>
      <c r="D1449" s="3">
        <v>45307</v>
      </c>
      <c r="E1449" s="2">
        <v>283.73</v>
      </c>
      <c r="F1449" s="2">
        <f>tbl_Shipping[[#This Row],[delivery_date]]-tbl_Shipping[[#This Row],[dispatch_date]]</f>
        <v>5</v>
      </c>
    </row>
    <row r="1450" spans="1:6" x14ac:dyDescent="0.3">
      <c r="A1450" s="2" t="s">
        <v>4375</v>
      </c>
      <c r="B1450" s="2" t="s">
        <v>2446</v>
      </c>
      <c r="C1450" s="3">
        <v>45334</v>
      </c>
      <c r="D1450" s="3">
        <v>45342</v>
      </c>
      <c r="E1450" s="2">
        <v>171.27</v>
      </c>
      <c r="F1450" s="2">
        <f>tbl_Shipping[[#This Row],[delivery_date]]-tbl_Shipping[[#This Row],[dispatch_date]]</f>
        <v>8</v>
      </c>
    </row>
    <row r="1451" spans="1:6" x14ac:dyDescent="0.3">
      <c r="A1451" s="2" t="s">
        <v>4376</v>
      </c>
      <c r="B1451" s="2" t="s">
        <v>14943</v>
      </c>
      <c r="C1451" s="3">
        <v>45593</v>
      </c>
      <c r="D1451" s="3">
        <v>45594</v>
      </c>
      <c r="E1451" s="2">
        <v>178.13</v>
      </c>
      <c r="F1451" s="2">
        <f>tbl_Shipping[[#This Row],[delivery_date]]-tbl_Shipping[[#This Row],[dispatch_date]]</f>
        <v>1</v>
      </c>
    </row>
    <row r="1452" spans="1:6" x14ac:dyDescent="0.3">
      <c r="A1452" s="2" t="s">
        <v>4377</v>
      </c>
      <c r="B1452" s="2" t="s">
        <v>2446</v>
      </c>
      <c r="C1452" s="3">
        <v>45473</v>
      </c>
      <c r="D1452" s="3">
        <v>45478</v>
      </c>
      <c r="E1452" s="2">
        <v>72.02</v>
      </c>
      <c r="F1452" s="2">
        <f>tbl_Shipping[[#This Row],[delivery_date]]-tbl_Shipping[[#This Row],[dispatch_date]]</f>
        <v>5</v>
      </c>
    </row>
    <row r="1453" spans="1:6" x14ac:dyDescent="0.3">
      <c r="A1453" s="2" t="s">
        <v>4378</v>
      </c>
      <c r="B1453" s="2" t="s">
        <v>2446</v>
      </c>
      <c r="C1453" s="3">
        <v>45478</v>
      </c>
      <c r="D1453" s="3">
        <v>45485</v>
      </c>
      <c r="E1453" s="2">
        <v>259.98</v>
      </c>
      <c r="F1453" s="2">
        <f>tbl_Shipping[[#This Row],[delivery_date]]-tbl_Shipping[[#This Row],[dispatch_date]]</f>
        <v>7</v>
      </c>
    </row>
    <row r="1454" spans="1:6" x14ac:dyDescent="0.3">
      <c r="A1454" s="2" t="s">
        <v>4379</v>
      </c>
      <c r="B1454" s="2" t="s">
        <v>2446</v>
      </c>
      <c r="C1454" s="3">
        <v>45803</v>
      </c>
      <c r="D1454" s="3">
        <v>45808</v>
      </c>
      <c r="E1454" s="2">
        <v>107.6</v>
      </c>
      <c r="F1454" s="2">
        <f>tbl_Shipping[[#This Row],[delivery_date]]-tbl_Shipping[[#This Row],[dispatch_date]]</f>
        <v>5</v>
      </c>
    </row>
    <row r="1455" spans="1:6" x14ac:dyDescent="0.3">
      <c r="A1455" s="2" t="s">
        <v>4380</v>
      </c>
      <c r="B1455" s="2" t="s">
        <v>2446</v>
      </c>
      <c r="C1455" s="3">
        <v>45564</v>
      </c>
      <c r="D1455" s="3">
        <v>45571</v>
      </c>
      <c r="E1455" s="2">
        <v>275.58</v>
      </c>
      <c r="F1455" s="2">
        <f>tbl_Shipping[[#This Row],[delivery_date]]-tbl_Shipping[[#This Row],[dispatch_date]]</f>
        <v>7</v>
      </c>
    </row>
    <row r="1456" spans="1:6" x14ac:dyDescent="0.3">
      <c r="A1456" s="2" t="s">
        <v>4381</v>
      </c>
      <c r="B1456" s="2" t="s">
        <v>2446</v>
      </c>
      <c r="C1456" s="3">
        <v>45774</v>
      </c>
      <c r="D1456" s="3">
        <v>45775</v>
      </c>
      <c r="E1456" s="2">
        <v>50.93</v>
      </c>
      <c r="F1456" s="2">
        <f>tbl_Shipping[[#This Row],[delivery_date]]-tbl_Shipping[[#This Row],[dispatch_date]]</f>
        <v>1</v>
      </c>
    </row>
    <row r="1457" spans="1:6" x14ac:dyDescent="0.3">
      <c r="A1457" s="2" t="s">
        <v>4382</v>
      </c>
      <c r="B1457" s="2" t="s">
        <v>14943</v>
      </c>
      <c r="C1457" s="3">
        <v>45847</v>
      </c>
      <c r="D1457" s="3">
        <v>45853</v>
      </c>
      <c r="E1457" s="2">
        <v>167.47</v>
      </c>
      <c r="F1457" s="2">
        <f>tbl_Shipping[[#This Row],[delivery_date]]-tbl_Shipping[[#This Row],[dispatch_date]]</f>
        <v>6</v>
      </c>
    </row>
    <row r="1458" spans="1:6" x14ac:dyDescent="0.3">
      <c r="A1458" s="2" t="s">
        <v>4383</v>
      </c>
      <c r="B1458" s="2" t="s">
        <v>14943</v>
      </c>
      <c r="C1458" s="3">
        <v>45395</v>
      </c>
      <c r="D1458" s="3">
        <v>45401</v>
      </c>
      <c r="E1458" s="2">
        <v>167.56</v>
      </c>
      <c r="F1458" s="2">
        <f>tbl_Shipping[[#This Row],[delivery_date]]-tbl_Shipping[[#This Row],[dispatch_date]]</f>
        <v>6</v>
      </c>
    </row>
    <row r="1459" spans="1:6" x14ac:dyDescent="0.3">
      <c r="A1459" s="2" t="s">
        <v>4384</v>
      </c>
      <c r="B1459" s="2" t="s">
        <v>2446</v>
      </c>
      <c r="C1459" s="3">
        <v>45361</v>
      </c>
      <c r="D1459" s="3">
        <v>45366</v>
      </c>
      <c r="E1459" s="2">
        <v>44.31</v>
      </c>
      <c r="F1459" s="2">
        <f>tbl_Shipping[[#This Row],[delivery_date]]-tbl_Shipping[[#This Row],[dispatch_date]]</f>
        <v>5</v>
      </c>
    </row>
    <row r="1460" spans="1:6" x14ac:dyDescent="0.3">
      <c r="A1460" s="2" t="s">
        <v>4385</v>
      </c>
      <c r="B1460" s="2" t="s">
        <v>2446</v>
      </c>
      <c r="C1460" s="3">
        <v>46213</v>
      </c>
      <c r="D1460" s="3">
        <v>46221</v>
      </c>
      <c r="E1460" s="2">
        <v>182.53</v>
      </c>
      <c r="F1460" s="2">
        <f>tbl_Shipping[[#This Row],[delivery_date]]-tbl_Shipping[[#This Row],[dispatch_date]]</f>
        <v>8</v>
      </c>
    </row>
    <row r="1461" spans="1:6" x14ac:dyDescent="0.3">
      <c r="A1461" s="2" t="s">
        <v>4386</v>
      </c>
      <c r="B1461" s="2" t="s">
        <v>2446</v>
      </c>
      <c r="C1461" s="3">
        <v>45293</v>
      </c>
      <c r="D1461" s="3">
        <v>45298</v>
      </c>
      <c r="E1461" s="2">
        <v>140.38999999999999</v>
      </c>
      <c r="F1461" s="2">
        <f>tbl_Shipping[[#This Row],[delivery_date]]-tbl_Shipping[[#This Row],[dispatch_date]]</f>
        <v>5</v>
      </c>
    </row>
    <row r="1462" spans="1:6" x14ac:dyDescent="0.3">
      <c r="A1462" s="2" t="s">
        <v>4387</v>
      </c>
      <c r="B1462" s="2" t="s">
        <v>2446</v>
      </c>
      <c r="C1462" s="3">
        <v>45623</v>
      </c>
      <c r="D1462" s="3">
        <v>45628</v>
      </c>
      <c r="E1462" s="2">
        <v>211.81</v>
      </c>
      <c r="F1462" s="2">
        <f>tbl_Shipping[[#This Row],[delivery_date]]-tbl_Shipping[[#This Row],[dispatch_date]]</f>
        <v>5</v>
      </c>
    </row>
    <row r="1463" spans="1:6" x14ac:dyDescent="0.3">
      <c r="A1463" s="2" t="s">
        <v>4388</v>
      </c>
      <c r="B1463" s="2" t="s">
        <v>2446</v>
      </c>
      <c r="C1463" s="3">
        <v>45784</v>
      </c>
      <c r="D1463" s="3">
        <v>45790</v>
      </c>
      <c r="E1463" s="2">
        <v>242.82</v>
      </c>
      <c r="F1463" s="2">
        <f>tbl_Shipping[[#This Row],[delivery_date]]-tbl_Shipping[[#This Row],[dispatch_date]]</f>
        <v>6</v>
      </c>
    </row>
    <row r="1464" spans="1:6" x14ac:dyDescent="0.3">
      <c r="A1464" s="2" t="s">
        <v>4389</v>
      </c>
      <c r="B1464" s="2" t="s">
        <v>2446</v>
      </c>
      <c r="C1464" s="3">
        <v>45517</v>
      </c>
      <c r="D1464" s="3">
        <v>45521</v>
      </c>
      <c r="E1464" s="2">
        <v>282.58</v>
      </c>
      <c r="F1464" s="2">
        <f>tbl_Shipping[[#This Row],[delivery_date]]-tbl_Shipping[[#This Row],[dispatch_date]]</f>
        <v>4</v>
      </c>
    </row>
    <row r="1465" spans="1:6" x14ac:dyDescent="0.3">
      <c r="A1465" s="2" t="s">
        <v>4390</v>
      </c>
      <c r="B1465" s="2" t="s">
        <v>2446</v>
      </c>
      <c r="C1465" s="3">
        <v>45377</v>
      </c>
      <c r="D1465" s="3">
        <v>45384</v>
      </c>
      <c r="E1465" s="2">
        <v>54.99</v>
      </c>
      <c r="F1465" s="2">
        <f>tbl_Shipping[[#This Row],[delivery_date]]-tbl_Shipping[[#This Row],[dispatch_date]]</f>
        <v>7</v>
      </c>
    </row>
    <row r="1466" spans="1:6" x14ac:dyDescent="0.3">
      <c r="A1466" s="2" t="s">
        <v>4391</v>
      </c>
      <c r="B1466" s="2" t="s">
        <v>2446</v>
      </c>
      <c r="C1466" s="3">
        <v>45548</v>
      </c>
      <c r="D1466" s="3">
        <v>45554</v>
      </c>
      <c r="E1466" s="2">
        <v>99.83</v>
      </c>
      <c r="F1466" s="2">
        <f>tbl_Shipping[[#This Row],[delivery_date]]-tbl_Shipping[[#This Row],[dispatch_date]]</f>
        <v>6</v>
      </c>
    </row>
    <row r="1467" spans="1:6" x14ac:dyDescent="0.3">
      <c r="A1467" s="2" t="s">
        <v>4392</v>
      </c>
      <c r="B1467" s="2" t="s">
        <v>2446</v>
      </c>
      <c r="C1467" s="3">
        <v>46022</v>
      </c>
      <c r="D1467" s="3">
        <v>46027</v>
      </c>
      <c r="E1467" s="2">
        <v>36.61</v>
      </c>
      <c r="F1467" s="2">
        <f>tbl_Shipping[[#This Row],[delivery_date]]-tbl_Shipping[[#This Row],[dispatch_date]]</f>
        <v>5</v>
      </c>
    </row>
    <row r="1468" spans="1:6" x14ac:dyDescent="0.3">
      <c r="A1468" s="2" t="s">
        <v>4393</v>
      </c>
      <c r="B1468" s="2" t="s">
        <v>2446</v>
      </c>
      <c r="C1468" s="3">
        <v>46198</v>
      </c>
      <c r="D1468" s="3">
        <v>46202</v>
      </c>
      <c r="E1468" s="2">
        <v>54.85</v>
      </c>
      <c r="F1468" s="2">
        <f>tbl_Shipping[[#This Row],[delivery_date]]-tbl_Shipping[[#This Row],[dispatch_date]]</f>
        <v>4</v>
      </c>
    </row>
    <row r="1469" spans="1:6" x14ac:dyDescent="0.3">
      <c r="A1469" s="2" t="s">
        <v>4394</v>
      </c>
      <c r="B1469" s="2" t="s">
        <v>2446</v>
      </c>
      <c r="C1469" s="3">
        <v>45972</v>
      </c>
      <c r="D1469" s="3">
        <v>45974</v>
      </c>
      <c r="E1469" s="2">
        <v>146.58000000000001</v>
      </c>
      <c r="F1469" s="2">
        <f>tbl_Shipping[[#This Row],[delivery_date]]-tbl_Shipping[[#This Row],[dispatch_date]]</f>
        <v>2</v>
      </c>
    </row>
    <row r="1470" spans="1:6" x14ac:dyDescent="0.3">
      <c r="A1470" s="2" t="s">
        <v>4395</v>
      </c>
      <c r="B1470" s="2" t="s">
        <v>2446</v>
      </c>
      <c r="C1470" s="3">
        <v>46220</v>
      </c>
      <c r="D1470" s="3">
        <v>46227</v>
      </c>
      <c r="E1470" s="2">
        <v>258.73</v>
      </c>
      <c r="F1470" s="2">
        <f>tbl_Shipping[[#This Row],[delivery_date]]-tbl_Shipping[[#This Row],[dispatch_date]]</f>
        <v>7</v>
      </c>
    </row>
    <row r="1471" spans="1:6" x14ac:dyDescent="0.3">
      <c r="A1471" s="2" t="s">
        <v>4396</v>
      </c>
      <c r="B1471" s="2" t="s">
        <v>2446</v>
      </c>
      <c r="C1471" s="3">
        <v>45307</v>
      </c>
      <c r="D1471" s="3">
        <v>45315</v>
      </c>
      <c r="E1471" s="2">
        <v>228.53</v>
      </c>
      <c r="F1471" s="2">
        <f>tbl_Shipping[[#This Row],[delivery_date]]-tbl_Shipping[[#This Row],[dispatch_date]]</f>
        <v>8</v>
      </c>
    </row>
    <row r="1472" spans="1:6" x14ac:dyDescent="0.3">
      <c r="A1472" s="2" t="s">
        <v>4397</v>
      </c>
      <c r="B1472" s="2" t="s">
        <v>14943</v>
      </c>
      <c r="C1472" s="3">
        <v>45701</v>
      </c>
      <c r="D1472" s="3">
        <v>45705</v>
      </c>
      <c r="E1472" s="2">
        <v>118.78</v>
      </c>
      <c r="F1472" s="2">
        <f>tbl_Shipping[[#This Row],[delivery_date]]-tbl_Shipping[[#This Row],[dispatch_date]]</f>
        <v>4</v>
      </c>
    </row>
    <row r="1473" spans="1:6" x14ac:dyDescent="0.3">
      <c r="A1473" s="2" t="s">
        <v>4398</v>
      </c>
      <c r="B1473" s="2" t="s">
        <v>14943</v>
      </c>
      <c r="C1473" s="3">
        <v>45487</v>
      </c>
      <c r="D1473" s="3">
        <v>45494</v>
      </c>
      <c r="E1473" s="2">
        <v>324.05</v>
      </c>
      <c r="F1473" s="2">
        <f>tbl_Shipping[[#This Row],[delivery_date]]-tbl_Shipping[[#This Row],[dispatch_date]]</f>
        <v>7</v>
      </c>
    </row>
    <row r="1474" spans="1:6" x14ac:dyDescent="0.3">
      <c r="A1474" s="2" t="s">
        <v>4399</v>
      </c>
      <c r="B1474" s="2" t="s">
        <v>2446</v>
      </c>
      <c r="C1474" s="3">
        <v>45562</v>
      </c>
      <c r="D1474" s="3">
        <v>45563</v>
      </c>
      <c r="E1474" s="2">
        <v>44.81</v>
      </c>
      <c r="F1474" s="2">
        <f>tbl_Shipping[[#This Row],[delivery_date]]-tbl_Shipping[[#This Row],[dispatch_date]]</f>
        <v>1</v>
      </c>
    </row>
    <row r="1475" spans="1:6" x14ac:dyDescent="0.3">
      <c r="A1475" s="2" t="s">
        <v>4400</v>
      </c>
      <c r="B1475" s="2" t="s">
        <v>2446</v>
      </c>
      <c r="C1475" s="3">
        <v>45820</v>
      </c>
      <c r="D1475" s="3">
        <v>45825</v>
      </c>
      <c r="E1475" s="2">
        <v>141.49</v>
      </c>
      <c r="F1475" s="2">
        <f>tbl_Shipping[[#This Row],[delivery_date]]-tbl_Shipping[[#This Row],[dispatch_date]]</f>
        <v>5</v>
      </c>
    </row>
    <row r="1476" spans="1:6" x14ac:dyDescent="0.3">
      <c r="A1476" s="2" t="s">
        <v>4401</v>
      </c>
      <c r="B1476" s="2" t="s">
        <v>2446</v>
      </c>
      <c r="C1476" s="3">
        <v>46121</v>
      </c>
      <c r="D1476" s="3">
        <v>46125</v>
      </c>
      <c r="E1476" s="2">
        <v>145.44</v>
      </c>
      <c r="F1476" s="2">
        <f>tbl_Shipping[[#This Row],[delivery_date]]-tbl_Shipping[[#This Row],[dispatch_date]]</f>
        <v>4</v>
      </c>
    </row>
    <row r="1477" spans="1:6" x14ac:dyDescent="0.3">
      <c r="A1477" s="2" t="s">
        <v>4402</v>
      </c>
      <c r="B1477" s="2" t="s">
        <v>14943</v>
      </c>
      <c r="C1477" s="3">
        <v>46169</v>
      </c>
      <c r="D1477" s="3">
        <v>46172</v>
      </c>
      <c r="E1477" s="2">
        <v>332.17</v>
      </c>
      <c r="F1477" s="2">
        <f>tbl_Shipping[[#This Row],[delivery_date]]-tbl_Shipping[[#This Row],[dispatch_date]]</f>
        <v>3</v>
      </c>
    </row>
    <row r="1478" spans="1:6" x14ac:dyDescent="0.3">
      <c r="A1478" s="2" t="s">
        <v>4403</v>
      </c>
      <c r="B1478" s="2" t="s">
        <v>14943</v>
      </c>
      <c r="C1478" s="3">
        <v>45729</v>
      </c>
      <c r="D1478" s="3">
        <v>45730</v>
      </c>
      <c r="E1478" s="2">
        <v>151.81</v>
      </c>
      <c r="F1478" s="2">
        <f>tbl_Shipping[[#This Row],[delivery_date]]-tbl_Shipping[[#This Row],[dispatch_date]]</f>
        <v>1</v>
      </c>
    </row>
    <row r="1479" spans="1:6" x14ac:dyDescent="0.3">
      <c r="A1479" s="2" t="s">
        <v>4404</v>
      </c>
      <c r="B1479" s="2" t="s">
        <v>14943</v>
      </c>
      <c r="C1479" s="3">
        <v>45763</v>
      </c>
      <c r="D1479" s="3">
        <v>45764</v>
      </c>
      <c r="E1479" s="2">
        <v>166.19</v>
      </c>
      <c r="F1479" s="2">
        <f>tbl_Shipping[[#This Row],[delivery_date]]-tbl_Shipping[[#This Row],[dispatch_date]]</f>
        <v>1</v>
      </c>
    </row>
    <row r="1480" spans="1:6" x14ac:dyDescent="0.3">
      <c r="A1480" s="2" t="s">
        <v>4405</v>
      </c>
      <c r="B1480" s="2" t="s">
        <v>2446</v>
      </c>
      <c r="C1480" s="3">
        <v>45649</v>
      </c>
      <c r="D1480" s="3">
        <v>45655</v>
      </c>
      <c r="E1480" s="2">
        <v>205.22</v>
      </c>
      <c r="F1480" s="2">
        <f>tbl_Shipping[[#This Row],[delivery_date]]-tbl_Shipping[[#This Row],[dispatch_date]]</f>
        <v>6</v>
      </c>
    </row>
    <row r="1481" spans="1:6" x14ac:dyDescent="0.3">
      <c r="A1481" s="2" t="s">
        <v>4406</v>
      </c>
      <c r="B1481" s="2" t="s">
        <v>2446</v>
      </c>
      <c r="C1481" s="3">
        <v>46182</v>
      </c>
      <c r="D1481" s="3">
        <v>46186</v>
      </c>
      <c r="E1481" s="2">
        <v>147.41999999999999</v>
      </c>
      <c r="F1481" s="2">
        <f>tbl_Shipping[[#This Row],[delivery_date]]-tbl_Shipping[[#This Row],[dispatch_date]]</f>
        <v>4</v>
      </c>
    </row>
    <row r="1482" spans="1:6" x14ac:dyDescent="0.3">
      <c r="A1482" s="2" t="s">
        <v>4407</v>
      </c>
      <c r="B1482" s="2" t="s">
        <v>2446</v>
      </c>
      <c r="C1482" s="3">
        <v>45817</v>
      </c>
      <c r="D1482" s="3">
        <v>45821</v>
      </c>
      <c r="E1482" s="2">
        <v>74.349999999999994</v>
      </c>
      <c r="F1482" s="2">
        <f>tbl_Shipping[[#This Row],[delivery_date]]-tbl_Shipping[[#This Row],[dispatch_date]]</f>
        <v>4</v>
      </c>
    </row>
    <row r="1483" spans="1:6" x14ac:dyDescent="0.3">
      <c r="A1483" s="2" t="s">
        <v>4408</v>
      </c>
      <c r="B1483" s="2" t="s">
        <v>2446</v>
      </c>
      <c r="C1483" s="3">
        <v>45496</v>
      </c>
      <c r="D1483" s="3">
        <v>45498</v>
      </c>
      <c r="E1483" s="2">
        <v>270.47000000000003</v>
      </c>
      <c r="F1483" s="2">
        <f>tbl_Shipping[[#This Row],[delivery_date]]-tbl_Shipping[[#This Row],[dispatch_date]]</f>
        <v>2</v>
      </c>
    </row>
    <row r="1484" spans="1:6" x14ac:dyDescent="0.3">
      <c r="A1484" s="2" t="s">
        <v>4409</v>
      </c>
      <c r="B1484" s="2" t="s">
        <v>2446</v>
      </c>
      <c r="C1484" s="3">
        <v>45838</v>
      </c>
      <c r="D1484" s="3">
        <v>45839</v>
      </c>
      <c r="E1484" s="2">
        <v>282.61</v>
      </c>
      <c r="F1484" s="2">
        <f>tbl_Shipping[[#This Row],[delivery_date]]-tbl_Shipping[[#This Row],[dispatch_date]]</f>
        <v>1</v>
      </c>
    </row>
    <row r="1485" spans="1:6" x14ac:dyDescent="0.3">
      <c r="A1485" s="2" t="s">
        <v>4410</v>
      </c>
      <c r="B1485" s="2" t="s">
        <v>2446</v>
      </c>
      <c r="C1485" s="3">
        <v>46005</v>
      </c>
      <c r="D1485" s="3">
        <v>46009</v>
      </c>
      <c r="E1485" s="2">
        <v>232.79</v>
      </c>
      <c r="F1485" s="2">
        <f>tbl_Shipping[[#This Row],[delivery_date]]-tbl_Shipping[[#This Row],[dispatch_date]]</f>
        <v>4</v>
      </c>
    </row>
    <row r="1486" spans="1:6" x14ac:dyDescent="0.3">
      <c r="A1486" s="2" t="s">
        <v>4411</v>
      </c>
      <c r="B1486" s="2" t="s">
        <v>2446</v>
      </c>
      <c r="C1486" s="3">
        <v>45943</v>
      </c>
      <c r="D1486" s="3">
        <v>45945</v>
      </c>
      <c r="E1486" s="2">
        <v>50.95</v>
      </c>
      <c r="F1486" s="2">
        <f>tbl_Shipping[[#This Row],[delivery_date]]-tbl_Shipping[[#This Row],[dispatch_date]]</f>
        <v>2</v>
      </c>
    </row>
    <row r="1487" spans="1:6" x14ac:dyDescent="0.3">
      <c r="A1487" s="2" t="s">
        <v>4412</v>
      </c>
      <c r="B1487" s="2" t="s">
        <v>2446</v>
      </c>
      <c r="C1487" s="3">
        <v>46257</v>
      </c>
      <c r="D1487" s="3">
        <v>46263</v>
      </c>
      <c r="E1487" s="2">
        <v>221.53</v>
      </c>
      <c r="F1487" s="2">
        <f>tbl_Shipping[[#This Row],[delivery_date]]-tbl_Shipping[[#This Row],[dispatch_date]]</f>
        <v>6</v>
      </c>
    </row>
    <row r="1488" spans="1:6" x14ac:dyDescent="0.3">
      <c r="A1488" s="2" t="s">
        <v>4413</v>
      </c>
      <c r="B1488" s="2" t="s">
        <v>2446</v>
      </c>
      <c r="C1488" s="3">
        <v>46266</v>
      </c>
      <c r="D1488" s="3">
        <v>46267</v>
      </c>
      <c r="E1488" s="2">
        <v>170.32</v>
      </c>
      <c r="F1488" s="2">
        <f>tbl_Shipping[[#This Row],[delivery_date]]-tbl_Shipping[[#This Row],[dispatch_date]]</f>
        <v>1</v>
      </c>
    </row>
    <row r="1489" spans="1:6" x14ac:dyDescent="0.3">
      <c r="A1489" s="2" t="s">
        <v>4414</v>
      </c>
      <c r="B1489" s="2" t="s">
        <v>2446</v>
      </c>
      <c r="C1489" s="3">
        <v>46210</v>
      </c>
      <c r="D1489" s="3">
        <v>46215</v>
      </c>
      <c r="E1489" s="2">
        <v>63.43</v>
      </c>
      <c r="F1489" s="2">
        <f>tbl_Shipping[[#This Row],[delivery_date]]-tbl_Shipping[[#This Row],[dispatch_date]]</f>
        <v>5</v>
      </c>
    </row>
    <row r="1490" spans="1:6" x14ac:dyDescent="0.3">
      <c r="A1490" s="2" t="s">
        <v>4415</v>
      </c>
      <c r="B1490" s="2" t="s">
        <v>14944</v>
      </c>
      <c r="C1490" s="3">
        <v>45294</v>
      </c>
      <c r="D1490" s="3">
        <v>45300</v>
      </c>
      <c r="E1490" s="2">
        <v>200.89</v>
      </c>
      <c r="F1490" s="2">
        <f>tbl_Shipping[[#This Row],[delivery_date]]-tbl_Shipping[[#This Row],[dispatch_date]]</f>
        <v>6</v>
      </c>
    </row>
    <row r="1491" spans="1:6" x14ac:dyDescent="0.3">
      <c r="A1491" s="2" t="s">
        <v>4416</v>
      </c>
      <c r="B1491" s="2" t="s">
        <v>2446</v>
      </c>
      <c r="C1491" s="3">
        <v>46238</v>
      </c>
      <c r="D1491" s="3">
        <v>46246</v>
      </c>
      <c r="E1491" s="2">
        <v>100.27</v>
      </c>
      <c r="F1491" s="2">
        <f>tbl_Shipping[[#This Row],[delivery_date]]-tbl_Shipping[[#This Row],[dispatch_date]]</f>
        <v>8</v>
      </c>
    </row>
    <row r="1492" spans="1:6" x14ac:dyDescent="0.3">
      <c r="A1492" s="2" t="s">
        <v>4417</v>
      </c>
      <c r="B1492" s="2" t="s">
        <v>2446</v>
      </c>
      <c r="C1492" s="3">
        <v>46135</v>
      </c>
      <c r="D1492" s="3">
        <v>46143</v>
      </c>
      <c r="E1492" s="2">
        <v>276.45999999999998</v>
      </c>
      <c r="F1492" s="2">
        <f>tbl_Shipping[[#This Row],[delivery_date]]-tbl_Shipping[[#This Row],[dispatch_date]]</f>
        <v>8</v>
      </c>
    </row>
    <row r="1493" spans="1:6" x14ac:dyDescent="0.3">
      <c r="A1493" s="2" t="s">
        <v>4418</v>
      </c>
      <c r="B1493" s="2" t="s">
        <v>2446</v>
      </c>
      <c r="C1493" s="3">
        <v>45543</v>
      </c>
      <c r="D1493" s="3">
        <v>45545</v>
      </c>
      <c r="E1493" s="2">
        <v>243.73</v>
      </c>
      <c r="F1493" s="2">
        <f>tbl_Shipping[[#This Row],[delivery_date]]-tbl_Shipping[[#This Row],[dispatch_date]]</f>
        <v>2</v>
      </c>
    </row>
    <row r="1494" spans="1:6" x14ac:dyDescent="0.3">
      <c r="A1494" s="2" t="s">
        <v>4419</v>
      </c>
      <c r="B1494" s="2" t="s">
        <v>2446</v>
      </c>
      <c r="C1494" s="3">
        <v>45493</v>
      </c>
      <c r="D1494" s="3">
        <v>45497</v>
      </c>
      <c r="E1494" s="2">
        <v>245.35</v>
      </c>
      <c r="F1494" s="2">
        <f>tbl_Shipping[[#This Row],[delivery_date]]-tbl_Shipping[[#This Row],[dispatch_date]]</f>
        <v>4</v>
      </c>
    </row>
    <row r="1495" spans="1:6" x14ac:dyDescent="0.3">
      <c r="A1495" s="2" t="s">
        <v>4420</v>
      </c>
      <c r="B1495" s="2" t="s">
        <v>2446</v>
      </c>
      <c r="C1495" s="3">
        <v>45575</v>
      </c>
      <c r="D1495" s="3">
        <v>45582</v>
      </c>
      <c r="E1495" s="2">
        <v>232.44</v>
      </c>
      <c r="F1495" s="2">
        <f>tbl_Shipping[[#This Row],[delivery_date]]-tbl_Shipping[[#This Row],[dispatch_date]]</f>
        <v>7</v>
      </c>
    </row>
    <row r="1496" spans="1:6" x14ac:dyDescent="0.3">
      <c r="A1496" s="2" t="s">
        <v>4421</v>
      </c>
      <c r="B1496" s="2" t="s">
        <v>2446</v>
      </c>
      <c r="C1496" s="3">
        <v>46260</v>
      </c>
      <c r="D1496" s="3">
        <v>46264</v>
      </c>
      <c r="E1496" s="2">
        <v>284.45</v>
      </c>
      <c r="F1496" s="2">
        <f>tbl_Shipping[[#This Row],[delivery_date]]-tbl_Shipping[[#This Row],[dispatch_date]]</f>
        <v>4</v>
      </c>
    </row>
    <row r="1497" spans="1:6" x14ac:dyDescent="0.3">
      <c r="A1497" s="2" t="s">
        <v>4422</v>
      </c>
      <c r="B1497" s="2" t="s">
        <v>2446</v>
      </c>
      <c r="C1497" s="3">
        <v>45630</v>
      </c>
      <c r="D1497" s="3">
        <v>45632</v>
      </c>
      <c r="E1497" s="2">
        <v>271.83999999999997</v>
      </c>
      <c r="F1497" s="2">
        <f>tbl_Shipping[[#This Row],[delivery_date]]-tbl_Shipping[[#This Row],[dispatch_date]]</f>
        <v>2</v>
      </c>
    </row>
    <row r="1498" spans="1:6" x14ac:dyDescent="0.3">
      <c r="A1498" s="2" t="s">
        <v>4423</v>
      </c>
      <c r="B1498" s="2" t="s">
        <v>2446</v>
      </c>
      <c r="C1498" s="3">
        <v>46085</v>
      </c>
      <c r="D1498" s="3">
        <v>46092</v>
      </c>
      <c r="E1498" s="2">
        <v>281.45999999999998</v>
      </c>
      <c r="F1498" s="2">
        <f>tbl_Shipping[[#This Row],[delivery_date]]-tbl_Shipping[[#This Row],[dispatch_date]]</f>
        <v>7</v>
      </c>
    </row>
    <row r="1499" spans="1:6" x14ac:dyDescent="0.3">
      <c r="A1499" s="2" t="s">
        <v>4424</v>
      </c>
      <c r="B1499" s="2" t="s">
        <v>2446</v>
      </c>
      <c r="C1499" s="3">
        <v>45848</v>
      </c>
      <c r="D1499" s="3">
        <v>45850</v>
      </c>
      <c r="E1499" s="2">
        <v>61.59</v>
      </c>
      <c r="F1499" s="2">
        <f>tbl_Shipping[[#This Row],[delivery_date]]-tbl_Shipping[[#This Row],[dispatch_date]]</f>
        <v>2</v>
      </c>
    </row>
    <row r="1500" spans="1:6" x14ac:dyDescent="0.3">
      <c r="A1500" s="2" t="s">
        <v>4425</v>
      </c>
      <c r="B1500" s="2" t="s">
        <v>2446</v>
      </c>
      <c r="C1500" s="3">
        <v>46030</v>
      </c>
      <c r="D1500" s="3">
        <v>46038</v>
      </c>
      <c r="E1500" s="2">
        <v>258.56</v>
      </c>
      <c r="F1500" s="2">
        <f>tbl_Shipping[[#This Row],[delivery_date]]-tbl_Shipping[[#This Row],[dispatch_date]]</f>
        <v>8</v>
      </c>
    </row>
    <row r="1501" spans="1:6" x14ac:dyDescent="0.3">
      <c r="A1501" s="2" t="s">
        <v>4426</v>
      </c>
      <c r="B1501" s="2" t="s">
        <v>14944</v>
      </c>
      <c r="C1501" s="3">
        <v>46152</v>
      </c>
      <c r="D1501" s="3">
        <v>46154</v>
      </c>
      <c r="E1501" s="2">
        <v>200.46</v>
      </c>
      <c r="F1501" s="2">
        <f>tbl_Shipping[[#This Row],[delivery_date]]-tbl_Shipping[[#This Row],[dispatch_date]]</f>
        <v>2</v>
      </c>
    </row>
    <row r="1502" spans="1:6" x14ac:dyDescent="0.3">
      <c r="A1502" s="2" t="s">
        <v>4427</v>
      </c>
      <c r="B1502" s="2" t="s">
        <v>2446</v>
      </c>
      <c r="C1502" s="3">
        <v>46190</v>
      </c>
      <c r="D1502" s="3">
        <v>46194</v>
      </c>
      <c r="E1502" s="2">
        <v>40.56</v>
      </c>
      <c r="F1502" s="2">
        <f>tbl_Shipping[[#This Row],[delivery_date]]-tbl_Shipping[[#This Row],[dispatch_date]]</f>
        <v>4</v>
      </c>
    </row>
    <row r="1503" spans="1:6" x14ac:dyDescent="0.3">
      <c r="A1503" s="2" t="s">
        <v>4428</v>
      </c>
      <c r="B1503" s="2" t="s">
        <v>2446</v>
      </c>
      <c r="C1503" s="3">
        <v>46043</v>
      </c>
      <c r="D1503" s="3">
        <v>46046</v>
      </c>
      <c r="E1503" s="2">
        <v>262.73</v>
      </c>
      <c r="F1503" s="2">
        <f>tbl_Shipping[[#This Row],[delivery_date]]-tbl_Shipping[[#This Row],[dispatch_date]]</f>
        <v>3</v>
      </c>
    </row>
    <row r="1504" spans="1:6" x14ac:dyDescent="0.3">
      <c r="A1504" s="2" t="s">
        <v>4429</v>
      </c>
      <c r="B1504" s="2" t="s">
        <v>2446</v>
      </c>
      <c r="C1504" s="3">
        <v>46011</v>
      </c>
      <c r="D1504" s="3">
        <v>46019</v>
      </c>
      <c r="E1504" s="2">
        <v>281.73</v>
      </c>
      <c r="F1504" s="2">
        <f>tbl_Shipping[[#This Row],[delivery_date]]-tbl_Shipping[[#This Row],[dispatch_date]]</f>
        <v>8</v>
      </c>
    </row>
    <row r="1505" spans="1:6" x14ac:dyDescent="0.3">
      <c r="A1505" s="2" t="s">
        <v>4430</v>
      </c>
      <c r="B1505" s="2" t="s">
        <v>14944</v>
      </c>
      <c r="C1505" s="3">
        <v>45580</v>
      </c>
      <c r="D1505" s="3">
        <v>45581</v>
      </c>
      <c r="E1505" s="2">
        <v>201.46</v>
      </c>
      <c r="F1505" s="2">
        <f>tbl_Shipping[[#This Row],[delivery_date]]-tbl_Shipping[[#This Row],[dispatch_date]]</f>
        <v>1</v>
      </c>
    </row>
    <row r="1506" spans="1:6" x14ac:dyDescent="0.3">
      <c r="A1506" s="2" t="s">
        <v>4431</v>
      </c>
      <c r="B1506" s="2" t="s">
        <v>2446</v>
      </c>
      <c r="C1506" s="3">
        <v>45975</v>
      </c>
      <c r="D1506" s="3">
        <v>45983</v>
      </c>
      <c r="E1506" s="2">
        <v>113.85</v>
      </c>
      <c r="F1506" s="2">
        <f>tbl_Shipping[[#This Row],[delivery_date]]-tbl_Shipping[[#This Row],[dispatch_date]]</f>
        <v>8</v>
      </c>
    </row>
    <row r="1507" spans="1:6" x14ac:dyDescent="0.3">
      <c r="A1507" s="2" t="s">
        <v>4432</v>
      </c>
      <c r="B1507" s="2" t="s">
        <v>2446</v>
      </c>
      <c r="C1507" s="3">
        <v>46120</v>
      </c>
      <c r="D1507" s="3">
        <v>46125</v>
      </c>
      <c r="E1507" s="2">
        <v>109.39</v>
      </c>
      <c r="F1507" s="2">
        <f>tbl_Shipping[[#This Row],[delivery_date]]-tbl_Shipping[[#This Row],[dispatch_date]]</f>
        <v>5</v>
      </c>
    </row>
    <row r="1508" spans="1:6" x14ac:dyDescent="0.3">
      <c r="A1508" s="2" t="s">
        <v>4433</v>
      </c>
      <c r="B1508" s="2" t="s">
        <v>2446</v>
      </c>
      <c r="C1508" s="3">
        <v>45974</v>
      </c>
      <c r="D1508" s="3">
        <v>45980</v>
      </c>
      <c r="E1508" s="2">
        <v>60.38</v>
      </c>
      <c r="F1508" s="2">
        <f>tbl_Shipping[[#This Row],[delivery_date]]-tbl_Shipping[[#This Row],[dispatch_date]]</f>
        <v>6</v>
      </c>
    </row>
    <row r="1509" spans="1:6" x14ac:dyDescent="0.3">
      <c r="A1509" s="2" t="s">
        <v>4434</v>
      </c>
      <c r="B1509" s="2" t="s">
        <v>2446</v>
      </c>
      <c r="C1509" s="3">
        <v>45867</v>
      </c>
      <c r="D1509" s="3">
        <v>45871</v>
      </c>
      <c r="E1509" s="2">
        <v>109.01</v>
      </c>
      <c r="F1509" s="2">
        <f>tbl_Shipping[[#This Row],[delivery_date]]-tbl_Shipping[[#This Row],[dispatch_date]]</f>
        <v>4</v>
      </c>
    </row>
    <row r="1510" spans="1:6" x14ac:dyDescent="0.3">
      <c r="A1510" s="2" t="s">
        <v>4435</v>
      </c>
      <c r="B1510" s="2" t="s">
        <v>14944</v>
      </c>
      <c r="C1510" s="3">
        <v>45685</v>
      </c>
      <c r="D1510" s="3">
        <v>45691</v>
      </c>
      <c r="E1510" s="2">
        <v>423.97</v>
      </c>
      <c r="F1510" s="2">
        <f>tbl_Shipping[[#This Row],[delivery_date]]-tbl_Shipping[[#This Row],[dispatch_date]]</f>
        <v>6</v>
      </c>
    </row>
    <row r="1511" spans="1:6" x14ac:dyDescent="0.3">
      <c r="A1511" s="2" t="s">
        <v>4436</v>
      </c>
      <c r="B1511" s="2" t="s">
        <v>2446</v>
      </c>
      <c r="C1511" s="3">
        <v>45394</v>
      </c>
      <c r="D1511" s="3">
        <v>45402</v>
      </c>
      <c r="E1511" s="2">
        <v>58.59</v>
      </c>
      <c r="F1511" s="2">
        <f>tbl_Shipping[[#This Row],[delivery_date]]-tbl_Shipping[[#This Row],[dispatch_date]]</f>
        <v>8</v>
      </c>
    </row>
    <row r="1512" spans="1:6" x14ac:dyDescent="0.3">
      <c r="A1512" s="2" t="s">
        <v>4437</v>
      </c>
      <c r="B1512" s="2" t="s">
        <v>2446</v>
      </c>
      <c r="C1512" s="3">
        <v>45888</v>
      </c>
      <c r="D1512" s="3">
        <v>45889</v>
      </c>
      <c r="E1512" s="2">
        <v>50.49</v>
      </c>
      <c r="F1512" s="2">
        <f>tbl_Shipping[[#This Row],[delivery_date]]-tbl_Shipping[[#This Row],[dispatch_date]]</f>
        <v>1</v>
      </c>
    </row>
    <row r="1513" spans="1:6" x14ac:dyDescent="0.3">
      <c r="A1513" s="2" t="s">
        <v>4438</v>
      </c>
      <c r="B1513" s="2" t="s">
        <v>2446</v>
      </c>
      <c r="C1513" s="3">
        <v>45955</v>
      </c>
      <c r="D1513" s="3">
        <v>45963</v>
      </c>
      <c r="E1513" s="2">
        <v>209.49</v>
      </c>
      <c r="F1513" s="2">
        <f>tbl_Shipping[[#This Row],[delivery_date]]-tbl_Shipping[[#This Row],[dispatch_date]]</f>
        <v>8</v>
      </c>
    </row>
    <row r="1514" spans="1:6" x14ac:dyDescent="0.3">
      <c r="A1514" s="2" t="s">
        <v>4439</v>
      </c>
      <c r="B1514" s="2" t="s">
        <v>2446</v>
      </c>
      <c r="C1514" s="3">
        <v>46255</v>
      </c>
      <c r="D1514" s="3">
        <v>46256</v>
      </c>
      <c r="E1514" s="2">
        <v>187.18</v>
      </c>
      <c r="F1514" s="2">
        <f>tbl_Shipping[[#This Row],[delivery_date]]-tbl_Shipping[[#This Row],[dispatch_date]]</f>
        <v>1</v>
      </c>
    </row>
    <row r="1515" spans="1:6" x14ac:dyDescent="0.3">
      <c r="A1515" s="2" t="s">
        <v>4440</v>
      </c>
      <c r="B1515" s="2" t="s">
        <v>2446</v>
      </c>
      <c r="C1515" s="3">
        <v>45979</v>
      </c>
      <c r="D1515" s="3">
        <v>45984</v>
      </c>
      <c r="E1515" s="2">
        <v>47.89</v>
      </c>
      <c r="F1515" s="2">
        <f>tbl_Shipping[[#This Row],[delivery_date]]-tbl_Shipping[[#This Row],[dispatch_date]]</f>
        <v>5</v>
      </c>
    </row>
    <row r="1516" spans="1:6" x14ac:dyDescent="0.3">
      <c r="A1516" s="2" t="s">
        <v>4441</v>
      </c>
      <c r="B1516" s="2" t="s">
        <v>14943</v>
      </c>
      <c r="C1516" s="3">
        <v>45629</v>
      </c>
      <c r="D1516" s="3">
        <v>45635</v>
      </c>
      <c r="E1516" s="2">
        <v>111.88</v>
      </c>
      <c r="F1516" s="2">
        <f>tbl_Shipping[[#This Row],[delivery_date]]-tbl_Shipping[[#This Row],[dispatch_date]]</f>
        <v>6</v>
      </c>
    </row>
    <row r="1517" spans="1:6" x14ac:dyDescent="0.3">
      <c r="A1517" s="2" t="s">
        <v>4442</v>
      </c>
      <c r="B1517" s="2" t="s">
        <v>14943</v>
      </c>
      <c r="C1517" s="3">
        <v>45760</v>
      </c>
      <c r="D1517" s="3">
        <v>45766</v>
      </c>
      <c r="E1517" s="2">
        <v>339.18</v>
      </c>
      <c r="F1517" s="2">
        <f>tbl_Shipping[[#This Row],[delivery_date]]-tbl_Shipping[[#This Row],[dispatch_date]]</f>
        <v>6</v>
      </c>
    </row>
    <row r="1518" spans="1:6" x14ac:dyDescent="0.3">
      <c r="A1518" s="2" t="s">
        <v>4443</v>
      </c>
      <c r="B1518" s="2" t="s">
        <v>14944</v>
      </c>
      <c r="C1518" s="3">
        <v>45547</v>
      </c>
      <c r="D1518" s="3">
        <v>45553</v>
      </c>
      <c r="E1518" s="2">
        <v>381.36</v>
      </c>
      <c r="F1518" s="2">
        <f>tbl_Shipping[[#This Row],[delivery_date]]-tbl_Shipping[[#This Row],[dispatch_date]]</f>
        <v>6</v>
      </c>
    </row>
    <row r="1519" spans="1:6" x14ac:dyDescent="0.3">
      <c r="A1519" s="2" t="s">
        <v>4444</v>
      </c>
      <c r="B1519" s="2" t="s">
        <v>2446</v>
      </c>
      <c r="C1519" s="3">
        <v>45945</v>
      </c>
      <c r="D1519" s="3">
        <v>45950</v>
      </c>
      <c r="E1519" s="2">
        <v>41.77</v>
      </c>
      <c r="F1519" s="2">
        <f>tbl_Shipping[[#This Row],[delivery_date]]-tbl_Shipping[[#This Row],[dispatch_date]]</f>
        <v>5</v>
      </c>
    </row>
    <row r="1520" spans="1:6" x14ac:dyDescent="0.3">
      <c r="A1520" s="2" t="s">
        <v>4445</v>
      </c>
      <c r="B1520" s="2" t="s">
        <v>14943</v>
      </c>
      <c r="C1520" s="3">
        <v>46177</v>
      </c>
      <c r="D1520" s="3">
        <v>46182</v>
      </c>
      <c r="E1520" s="2">
        <v>322.86</v>
      </c>
      <c r="F1520" s="2">
        <f>tbl_Shipping[[#This Row],[delivery_date]]-tbl_Shipping[[#This Row],[dispatch_date]]</f>
        <v>5</v>
      </c>
    </row>
    <row r="1521" spans="1:6" x14ac:dyDescent="0.3">
      <c r="A1521" s="2" t="s">
        <v>4446</v>
      </c>
      <c r="B1521" s="2" t="s">
        <v>2446</v>
      </c>
      <c r="C1521" s="3">
        <v>46092</v>
      </c>
      <c r="D1521" s="3">
        <v>46096</v>
      </c>
      <c r="E1521" s="2">
        <v>285.47000000000003</v>
      </c>
      <c r="F1521" s="2">
        <f>tbl_Shipping[[#This Row],[delivery_date]]-tbl_Shipping[[#This Row],[dispatch_date]]</f>
        <v>4</v>
      </c>
    </row>
    <row r="1522" spans="1:6" x14ac:dyDescent="0.3">
      <c r="A1522" s="2" t="s">
        <v>4447</v>
      </c>
      <c r="B1522" s="2" t="s">
        <v>2446</v>
      </c>
      <c r="C1522" s="3">
        <v>45924</v>
      </c>
      <c r="D1522" s="3">
        <v>45930</v>
      </c>
      <c r="E1522" s="2">
        <v>273.67</v>
      </c>
      <c r="F1522" s="2">
        <f>tbl_Shipping[[#This Row],[delivery_date]]-tbl_Shipping[[#This Row],[dispatch_date]]</f>
        <v>6</v>
      </c>
    </row>
    <row r="1523" spans="1:6" x14ac:dyDescent="0.3">
      <c r="A1523" s="2" t="s">
        <v>4448</v>
      </c>
      <c r="B1523" s="2" t="s">
        <v>2446</v>
      </c>
      <c r="C1523" s="3">
        <v>46143</v>
      </c>
      <c r="D1523" s="3">
        <v>46146</v>
      </c>
      <c r="E1523" s="2">
        <v>122.37</v>
      </c>
      <c r="F1523" s="2">
        <f>tbl_Shipping[[#This Row],[delivery_date]]-tbl_Shipping[[#This Row],[dispatch_date]]</f>
        <v>3</v>
      </c>
    </row>
    <row r="1524" spans="1:6" x14ac:dyDescent="0.3">
      <c r="A1524" s="2" t="s">
        <v>4449</v>
      </c>
      <c r="B1524" s="2" t="s">
        <v>2446</v>
      </c>
      <c r="C1524" s="3">
        <v>45613</v>
      </c>
      <c r="D1524" s="3">
        <v>45618</v>
      </c>
      <c r="E1524" s="2">
        <v>174.98</v>
      </c>
      <c r="F1524" s="2">
        <f>tbl_Shipping[[#This Row],[delivery_date]]-tbl_Shipping[[#This Row],[dispatch_date]]</f>
        <v>5</v>
      </c>
    </row>
    <row r="1525" spans="1:6" x14ac:dyDescent="0.3">
      <c r="A1525" s="2" t="s">
        <v>4450</v>
      </c>
      <c r="B1525" s="2" t="s">
        <v>2446</v>
      </c>
      <c r="C1525" s="3">
        <v>46169</v>
      </c>
      <c r="D1525" s="3">
        <v>46177</v>
      </c>
      <c r="E1525" s="2">
        <v>292.11</v>
      </c>
      <c r="F1525" s="2">
        <f>tbl_Shipping[[#This Row],[delivery_date]]-tbl_Shipping[[#This Row],[dispatch_date]]</f>
        <v>8</v>
      </c>
    </row>
    <row r="1526" spans="1:6" x14ac:dyDescent="0.3">
      <c r="A1526" s="2" t="s">
        <v>4451</v>
      </c>
      <c r="B1526" s="2" t="s">
        <v>14943</v>
      </c>
      <c r="C1526" s="3">
        <v>46065</v>
      </c>
      <c r="D1526" s="3">
        <v>46071</v>
      </c>
      <c r="E1526" s="2">
        <v>346.92</v>
      </c>
      <c r="F1526" s="2">
        <f>tbl_Shipping[[#This Row],[delivery_date]]-tbl_Shipping[[#This Row],[dispatch_date]]</f>
        <v>6</v>
      </c>
    </row>
    <row r="1527" spans="1:6" x14ac:dyDescent="0.3">
      <c r="A1527" s="2" t="s">
        <v>4452</v>
      </c>
      <c r="B1527" s="2" t="s">
        <v>2446</v>
      </c>
      <c r="C1527" s="3">
        <v>45890</v>
      </c>
      <c r="D1527" s="3">
        <v>45891</v>
      </c>
      <c r="E1527" s="2">
        <v>37.83</v>
      </c>
      <c r="F1527" s="2">
        <f>tbl_Shipping[[#This Row],[delivery_date]]-tbl_Shipping[[#This Row],[dispatch_date]]</f>
        <v>1</v>
      </c>
    </row>
    <row r="1528" spans="1:6" x14ac:dyDescent="0.3">
      <c r="A1528" s="2" t="s">
        <v>4453</v>
      </c>
      <c r="B1528" s="2" t="s">
        <v>2446</v>
      </c>
      <c r="C1528" s="3">
        <v>46067</v>
      </c>
      <c r="D1528" s="3">
        <v>46068</v>
      </c>
      <c r="E1528" s="2">
        <v>56.7</v>
      </c>
      <c r="F1528" s="2">
        <f>tbl_Shipping[[#This Row],[delivery_date]]-tbl_Shipping[[#This Row],[dispatch_date]]</f>
        <v>1</v>
      </c>
    </row>
    <row r="1529" spans="1:6" x14ac:dyDescent="0.3">
      <c r="A1529" s="2" t="s">
        <v>4454</v>
      </c>
      <c r="B1529" s="2" t="s">
        <v>14944</v>
      </c>
      <c r="C1529" s="3">
        <v>45496</v>
      </c>
      <c r="D1529" s="3">
        <v>45503</v>
      </c>
      <c r="E1529" s="2">
        <v>433.16</v>
      </c>
      <c r="F1529" s="2">
        <f>tbl_Shipping[[#This Row],[delivery_date]]-tbl_Shipping[[#This Row],[dispatch_date]]</f>
        <v>7</v>
      </c>
    </row>
    <row r="1530" spans="1:6" x14ac:dyDescent="0.3">
      <c r="A1530" s="2" t="s">
        <v>4455</v>
      </c>
      <c r="B1530" s="2" t="s">
        <v>14943</v>
      </c>
      <c r="C1530" s="3">
        <v>45709</v>
      </c>
      <c r="D1530" s="3">
        <v>45715</v>
      </c>
      <c r="E1530" s="2">
        <v>293.75</v>
      </c>
      <c r="F1530" s="2">
        <f>tbl_Shipping[[#This Row],[delivery_date]]-tbl_Shipping[[#This Row],[dispatch_date]]</f>
        <v>6</v>
      </c>
    </row>
    <row r="1531" spans="1:6" x14ac:dyDescent="0.3">
      <c r="A1531" s="2" t="s">
        <v>4456</v>
      </c>
      <c r="B1531" s="2" t="s">
        <v>14943</v>
      </c>
      <c r="C1531" s="3">
        <v>45431</v>
      </c>
      <c r="D1531" s="3">
        <v>45438</v>
      </c>
      <c r="E1531" s="2">
        <v>339.56</v>
      </c>
      <c r="F1531" s="2">
        <f>tbl_Shipping[[#This Row],[delivery_date]]-tbl_Shipping[[#This Row],[dispatch_date]]</f>
        <v>7</v>
      </c>
    </row>
    <row r="1532" spans="1:6" x14ac:dyDescent="0.3">
      <c r="A1532" s="2" t="s">
        <v>4457</v>
      </c>
      <c r="B1532" s="2" t="s">
        <v>2446</v>
      </c>
      <c r="C1532" s="3">
        <v>46201</v>
      </c>
      <c r="D1532" s="3">
        <v>46208</v>
      </c>
      <c r="E1532" s="2">
        <v>260.12</v>
      </c>
      <c r="F1532" s="2">
        <f>tbl_Shipping[[#This Row],[delivery_date]]-tbl_Shipping[[#This Row],[dispatch_date]]</f>
        <v>7</v>
      </c>
    </row>
    <row r="1533" spans="1:6" x14ac:dyDescent="0.3">
      <c r="A1533" s="2" t="s">
        <v>4458</v>
      </c>
      <c r="B1533" s="2" t="s">
        <v>14943</v>
      </c>
      <c r="C1533" s="3">
        <v>45525</v>
      </c>
      <c r="D1533" s="3">
        <v>45530</v>
      </c>
      <c r="E1533" s="2">
        <v>261.2</v>
      </c>
      <c r="F1533" s="2">
        <f>tbl_Shipping[[#This Row],[delivery_date]]-tbl_Shipping[[#This Row],[dispatch_date]]</f>
        <v>5</v>
      </c>
    </row>
    <row r="1534" spans="1:6" x14ac:dyDescent="0.3">
      <c r="A1534" s="2" t="s">
        <v>4459</v>
      </c>
      <c r="B1534" s="2" t="s">
        <v>2446</v>
      </c>
      <c r="C1534" s="3">
        <v>45574</v>
      </c>
      <c r="D1534" s="3">
        <v>45576</v>
      </c>
      <c r="E1534" s="2">
        <v>64.180000000000007</v>
      </c>
      <c r="F1534" s="2">
        <f>tbl_Shipping[[#This Row],[delivery_date]]-tbl_Shipping[[#This Row],[dispatch_date]]</f>
        <v>2</v>
      </c>
    </row>
    <row r="1535" spans="1:6" x14ac:dyDescent="0.3">
      <c r="A1535" s="2" t="s">
        <v>4460</v>
      </c>
      <c r="B1535" s="2" t="s">
        <v>2446</v>
      </c>
      <c r="C1535" s="3">
        <v>45545</v>
      </c>
      <c r="D1535" s="3">
        <v>45547</v>
      </c>
      <c r="E1535" s="2">
        <v>275.2</v>
      </c>
      <c r="F1535" s="2">
        <f>tbl_Shipping[[#This Row],[delivery_date]]-tbl_Shipping[[#This Row],[dispatch_date]]</f>
        <v>2</v>
      </c>
    </row>
    <row r="1536" spans="1:6" x14ac:dyDescent="0.3">
      <c r="A1536" s="2" t="s">
        <v>4461</v>
      </c>
      <c r="B1536" s="2" t="s">
        <v>2446</v>
      </c>
      <c r="C1536" s="3">
        <v>45596</v>
      </c>
      <c r="D1536" s="3">
        <v>45604</v>
      </c>
      <c r="E1536" s="2">
        <v>296</v>
      </c>
      <c r="F1536" s="2">
        <f>tbl_Shipping[[#This Row],[delivery_date]]-tbl_Shipping[[#This Row],[dispatch_date]]</f>
        <v>8</v>
      </c>
    </row>
    <row r="1537" spans="1:6" x14ac:dyDescent="0.3">
      <c r="A1537" s="2" t="s">
        <v>4462</v>
      </c>
      <c r="B1537" s="2" t="s">
        <v>2446</v>
      </c>
      <c r="C1537" s="3">
        <v>45744</v>
      </c>
      <c r="D1537" s="3">
        <v>45748</v>
      </c>
      <c r="E1537" s="2">
        <v>247.92</v>
      </c>
      <c r="F1537" s="2">
        <f>tbl_Shipping[[#This Row],[delivery_date]]-tbl_Shipping[[#This Row],[dispatch_date]]</f>
        <v>4</v>
      </c>
    </row>
    <row r="1538" spans="1:6" x14ac:dyDescent="0.3">
      <c r="A1538" s="2" t="s">
        <v>4463</v>
      </c>
      <c r="B1538" s="2" t="s">
        <v>2446</v>
      </c>
      <c r="C1538" s="3">
        <v>45485</v>
      </c>
      <c r="D1538" s="3">
        <v>45493</v>
      </c>
      <c r="E1538" s="2">
        <v>55.5</v>
      </c>
      <c r="F1538" s="2">
        <f>tbl_Shipping[[#This Row],[delivery_date]]-tbl_Shipping[[#This Row],[dispatch_date]]</f>
        <v>8</v>
      </c>
    </row>
    <row r="1539" spans="1:6" x14ac:dyDescent="0.3">
      <c r="A1539" s="2" t="s">
        <v>4464</v>
      </c>
      <c r="B1539" s="2" t="s">
        <v>14943</v>
      </c>
      <c r="C1539" s="3">
        <v>45690</v>
      </c>
      <c r="D1539" s="3">
        <v>45695</v>
      </c>
      <c r="E1539" s="2">
        <v>257.02999999999997</v>
      </c>
      <c r="F1539" s="2">
        <f>tbl_Shipping[[#This Row],[delivery_date]]-tbl_Shipping[[#This Row],[dispatch_date]]</f>
        <v>5</v>
      </c>
    </row>
    <row r="1540" spans="1:6" x14ac:dyDescent="0.3">
      <c r="A1540" s="2" t="s">
        <v>4465</v>
      </c>
      <c r="B1540" s="2" t="s">
        <v>14944</v>
      </c>
      <c r="C1540" s="3">
        <v>45562</v>
      </c>
      <c r="D1540" s="3">
        <v>45569</v>
      </c>
      <c r="E1540" s="2">
        <v>255.5</v>
      </c>
      <c r="F1540" s="2">
        <f>tbl_Shipping[[#This Row],[delivery_date]]-tbl_Shipping[[#This Row],[dispatch_date]]</f>
        <v>7</v>
      </c>
    </row>
    <row r="1541" spans="1:6" x14ac:dyDescent="0.3">
      <c r="A1541" s="2" t="s">
        <v>4466</v>
      </c>
      <c r="B1541" s="2" t="s">
        <v>2446</v>
      </c>
      <c r="C1541" s="3">
        <v>45620</v>
      </c>
      <c r="D1541" s="3">
        <v>45623</v>
      </c>
      <c r="E1541" s="2">
        <v>269.91000000000003</v>
      </c>
      <c r="F1541" s="2">
        <f>tbl_Shipping[[#This Row],[delivery_date]]-tbl_Shipping[[#This Row],[dispatch_date]]</f>
        <v>3</v>
      </c>
    </row>
    <row r="1542" spans="1:6" x14ac:dyDescent="0.3">
      <c r="A1542" s="2" t="s">
        <v>4467</v>
      </c>
      <c r="B1542" s="2" t="s">
        <v>14943</v>
      </c>
      <c r="C1542" s="3">
        <v>46173</v>
      </c>
      <c r="D1542" s="3">
        <v>46174</v>
      </c>
      <c r="E1542" s="2">
        <v>240.47</v>
      </c>
      <c r="F1542" s="2">
        <f>tbl_Shipping[[#This Row],[delivery_date]]-tbl_Shipping[[#This Row],[dispatch_date]]</f>
        <v>1</v>
      </c>
    </row>
    <row r="1543" spans="1:6" x14ac:dyDescent="0.3">
      <c r="A1543" s="2" t="s">
        <v>4468</v>
      </c>
      <c r="B1543" s="2" t="s">
        <v>2446</v>
      </c>
      <c r="C1543" s="3">
        <v>46234</v>
      </c>
      <c r="D1543" s="3">
        <v>46238</v>
      </c>
      <c r="E1543" s="2">
        <v>118.06</v>
      </c>
      <c r="F1543" s="2">
        <f>tbl_Shipping[[#This Row],[delivery_date]]-tbl_Shipping[[#This Row],[dispatch_date]]</f>
        <v>4</v>
      </c>
    </row>
    <row r="1544" spans="1:6" x14ac:dyDescent="0.3">
      <c r="A1544" s="2" t="s">
        <v>4469</v>
      </c>
      <c r="B1544" s="2" t="s">
        <v>2446</v>
      </c>
      <c r="C1544" s="3">
        <v>46141</v>
      </c>
      <c r="D1544" s="3">
        <v>46145</v>
      </c>
      <c r="E1544" s="2">
        <v>77.8</v>
      </c>
      <c r="F1544" s="2">
        <f>tbl_Shipping[[#This Row],[delivery_date]]-tbl_Shipping[[#This Row],[dispatch_date]]</f>
        <v>4</v>
      </c>
    </row>
    <row r="1545" spans="1:6" x14ac:dyDescent="0.3">
      <c r="A1545" s="2" t="s">
        <v>4470</v>
      </c>
      <c r="B1545" s="2" t="s">
        <v>2446</v>
      </c>
      <c r="C1545" s="3">
        <v>45862</v>
      </c>
      <c r="D1545" s="3">
        <v>45869</v>
      </c>
      <c r="E1545" s="2">
        <v>122.17</v>
      </c>
      <c r="F1545" s="2">
        <f>tbl_Shipping[[#This Row],[delivery_date]]-tbl_Shipping[[#This Row],[dispatch_date]]</f>
        <v>7</v>
      </c>
    </row>
    <row r="1546" spans="1:6" x14ac:dyDescent="0.3">
      <c r="A1546" s="2" t="s">
        <v>4471</v>
      </c>
      <c r="B1546" s="2" t="s">
        <v>2446</v>
      </c>
      <c r="C1546" s="3">
        <v>45927</v>
      </c>
      <c r="D1546" s="3">
        <v>45930</v>
      </c>
      <c r="E1546" s="2">
        <v>174.13</v>
      </c>
      <c r="F1546" s="2">
        <f>tbl_Shipping[[#This Row],[delivery_date]]-tbl_Shipping[[#This Row],[dispatch_date]]</f>
        <v>3</v>
      </c>
    </row>
    <row r="1547" spans="1:6" x14ac:dyDescent="0.3">
      <c r="A1547" s="2" t="s">
        <v>4472</v>
      </c>
      <c r="B1547" s="2" t="s">
        <v>2446</v>
      </c>
      <c r="C1547" s="3">
        <v>45470</v>
      </c>
      <c r="D1547" s="3">
        <v>45474</v>
      </c>
      <c r="E1547" s="2">
        <v>117.23</v>
      </c>
      <c r="F1547" s="2">
        <f>tbl_Shipping[[#This Row],[delivery_date]]-tbl_Shipping[[#This Row],[dispatch_date]]</f>
        <v>4</v>
      </c>
    </row>
    <row r="1548" spans="1:6" x14ac:dyDescent="0.3">
      <c r="A1548" s="2" t="s">
        <v>4473</v>
      </c>
      <c r="B1548" s="2" t="s">
        <v>2446</v>
      </c>
      <c r="C1548" s="3">
        <v>45648</v>
      </c>
      <c r="D1548" s="3">
        <v>45650</v>
      </c>
      <c r="E1548" s="2">
        <v>40.9</v>
      </c>
      <c r="F1548" s="2">
        <f>tbl_Shipping[[#This Row],[delivery_date]]-tbl_Shipping[[#This Row],[dispatch_date]]</f>
        <v>2</v>
      </c>
    </row>
    <row r="1549" spans="1:6" x14ac:dyDescent="0.3">
      <c r="A1549" s="2" t="s">
        <v>4474</v>
      </c>
      <c r="B1549" s="2" t="s">
        <v>2446</v>
      </c>
      <c r="C1549" s="3">
        <v>45359</v>
      </c>
      <c r="D1549" s="3">
        <v>45361</v>
      </c>
      <c r="E1549" s="2">
        <v>278.32</v>
      </c>
      <c r="F1549" s="2">
        <f>tbl_Shipping[[#This Row],[delivery_date]]-tbl_Shipping[[#This Row],[dispatch_date]]</f>
        <v>2</v>
      </c>
    </row>
    <row r="1550" spans="1:6" x14ac:dyDescent="0.3">
      <c r="A1550" s="2" t="s">
        <v>4475</v>
      </c>
      <c r="B1550" s="2" t="s">
        <v>2446</v>
      </c>
      <c r="C1550" s="3">
        <v>46023</v>
      </c>
      <c r="D1550" s="3">
        <v>46030</v>
      </c>
      <c r="E1550" s="2">
        <v>123.94</v>
      </c>
      <c r="F1550" s="2">
        <f>tbl_Shipping[[#This Row],[delivery_date]]-tbl_Shipping[[#This Row],[dispatch_date]]</f>
        <v>7</v>
      </c>
    </row>
    <row r="1551" spans="1:6" x14ac:dyDescent="0.3">
      <c r="A1551" s="2" t="s">
        <v>4476</v>
      </c>
      <c r="B1551" s="2" t="s">
        <v>2446</v>
      </c>
      <c r="C1551" s="3">
        <v>45699</v>
      </c>
      <c r="D1551" s="3">
        <v>45706</v>
      </c>
      <c r="E1551" s="2">
        <v>147.13999999999999</v>
      </c>
      <c r="F1551" s="2">
        <f>tbl_Shipping[[#This Row],[delivery_date]]-tbl_Shipping[[#This Row],[dispatch_date]]</f>
        <v>7</v>
      </c>
    </row>
    <row r="1552" spans="1:6" x14ac:dyDescent="0.3">
      <c r="A1552" s="2" t="s">
        <v>4477</v>
      </c>
      <c r="B1552" s="2" t="s">
        <v>2446</v>
      </c>
      <c r="C1552" s="3">
        <v>45605</v>
      </c>
      <c r="D1552" s="3">
        <v>45606</v>
      </c>
      <c r="E1552" s="2">
        <v>110.12</v>
      </c>
      <c r="F1552" s="2">
        <f>tbl_Shipping[[#This Row],[delivery_date]]-tbl_Shipping[[#This Row],[dispatch_date]]</f>
        <v>1</v>
      </c>
    </row>
    <row r="1553" spans="1:6" x14ac:dyDescent="0.3">
      <c r="A1553" s="2" t="s">
        <v>4478</v>
      </c>
      <c r="B1553" s="2" t="s">
        <v>14943</v>
      </c>
      <c r="C1553" s="3">
        <v>45709</v>
      </c>
      <c r="D1553" s="3">
        <v>45717</v>
      </c>
      <c r="E1553" s="2">
        <v>175.76</v>
      </c>
      <c r="F1553" s="2">
        <f>tbl_Shipping[[#This Row],[delivery_date]]-tbl_Shipping[[#This Row],[dispatch_date]]</f>
        <v>8</v>
      </c>
    </row>
    <row r="1554" spans="1:6" x14ac:dyDescent="0.3">
      <c r="A1554" s="2" t="s">
        <v>4479</v>
      </c>
      <c r="B1554" s="2" t="s">
        <v>2446</v>
      </c>
      <c r="C1554" s="3">
        <v>46177</v>
      </c>
      <c r="D1554" s="3">
        <v>46179</v>
      </c>
      <c r="E1554" s="2">
        <v>77.290000000000006</v>
      </c>
      <c r="F1554" s="2">
        <f>tbl_Shipping[[#This Row],[delivery_date]]-tbl_Shipping[[#This Row],[dispatch_date]]</f>
        <v>2</v>
      </c>
    </row>
    <row r="1555" spans="1:6" x14ac:dyDescent="0.3">
      <c r="A1555" s="2" t="s">
        <v>4480</v>
      </c>
      <c r="B1555" s="2" t="s">
        <v>2446</v>
      </c>
      <c r="C1555" s="3">
        <v>45895</v>
      </c>
      <c r="D1555" s="3">
        <v>45897</v>
      </c>
      <c r="E1555" s="2">
        <v>120.2</v>
      </c>
      <c r="F1555" s="2">
        <f>tbl_Shipping[[#This Row],[delivery_date]]-tbl_Shipping[[#This Row],[dispatch_date]]</f>
        <v>2</v>
      </c>
    </row>
    <row r="1556" spans="1:6" x14ac:dyDescent="0.3">
      <c r="A1556" s="2" t="s">
        <v>4481</v>
      </c>
      <c r="B1556" s="2" t="s">
        <v>2446</v>
      </c>
      <c r="C1556" s="3">
        <v>45716</v>
      </c>
      <c r="D1556" s="3">
        <v>45718</v>
      </c>
      <c r="E1556" s="2">
        <v>219.3</v>
      </c>
      <c r="F1556" s="2">
        <f>tbl_Shipping[[#This Row],[delivery_date]]-tbl_Shipping[[#This Row],[dispatch_date]]</f>
        <v>2</v>
      </c>
    </row>
    <row r="1557" spans="1:6" x14ac:dyDescent="0.3">
      <c r="A1557" s="2" t="s">
        <v>4482</v>
      </c>
      <c r="B1557" s="2" t="s">
        <v>2446</v>
      </c>
      <c r="C1557" s="3">
        <v>46070</v>
      </c>
      <c r="D1557" s="3">
        <v>46071</v>
      </c>
      <c r="E1557" s="2">
        <v>79.739999999999995</v>
      </c>
      <c r="F1557" s="2">
        <f>tbl_Shipping[[#This Row],[delivery_date]]-tbl_Shipping[[#This Row],[dispatch_date]]</f>
        <v>1</v>
      </c>
    </row>
    <row r="1558" spans="1:6" x14ac:dyDescent="0.3">
      <c r="A1558" s="2" t="s">
        <v>4483</v>
      </c>
      <c r="B1558" s="2" t="s">
        <v>2446</v>
      </c>
      <c r="C1558" s="3">
        <v>46041</v>
      </c>
      <c r="D1558" s="3">
        <v>46044</v>
      </c>
      <c r="E1558" s="2">
        <v>82.36</v>
      </c>
      <c r="F1558" s="2">
        <f>tbl_Shipping[[#This Row],[delivery_date]]-tbl_Shipping[[#This Row],[dispatch_date]]</f>
        <v>3</v>
      </c>
    </row>
    <row r="1559" spans="1:6" x14ac:dyDescent="0.3">
      <c r="A1559" s="2" t="s">
        <v>4484</v>
      </c>
      <c r="B1559" s="2" t="s">
        <v>14943</v>
      </c>
      <c r="C1559" s="3">
        <v>46012</v>
      </c>
      <c r="D1559" s="3">
        <v>46014</v>
      </c>
      <c r="E1559" s="2">
        <v>162.07</v>
      </c>
      <c r="F1559" s="2">
        <f>tbl_Shipping[[#This Row],[delivery_date]]-tbl_Shipping[[#This Row],[dispatch_date]]</f>
        <v>2</v>
      </c>
    </row>
    <row r="1560" spans="1:6" x14ac:dyDescent="0.3">
      <c r="A1560" s="2" t="s">
        <v>4485</v>
      </c>
      <c r="B1560" s="2" t="s">
        <v>2446</v>
      </c>
      <c r="C1560" s="3">
        <v>46161</v>
      </c>
      <c r="D1560" s="3">
        <v>46166</v>
      </c>
      <c r="E1560" s="2">
        <v>252.07</v>
      </c>
      <c r="F1560" s="2">
        <f>tbl_Shipping[[#This Row],[delivery_date]]-tbl_Shipping[[#This Row],[dispatch_date]]</f>
        <v>5</v>
      </c>
    </row>
    <row r="1561" spans="1:6" x14ac:dyDescent="0.3">
      <c r="A1561" s="2" t="s">
        <v>4486</v>
      </c>
      <c r="B1561" s="2" t="s">
        <v>2446</v>
      </c>
      <c r="C1561" s="3">
        <v>45734</v>
      </c>
      <c r="D1561" s="3">
        <v>45739</v>
      </c>
      <c r="E1561" s="2">
        <v>113.54</v>
      </c>
      <c r="F1561" s="2">
        <f>tbl_Shipping[[#This Row],[delivery_date]]-tbl_Shipping[[#This Row],[dispatch_date]]</f>
        <v>5</v>
      </c>
    </row>
    <row r="1562" spans="1:6" x14ac:dyDescent="0.3">
      <c r="A1562" s="2" t="s">
        <v>4487</v>
      </c>
      <c r="B1562" s="2" t="s">
        <v>2446</v>
      </c>
      <c r="C1562" s="3">
        <v>45527</v>
      </c>
      <c r="D1562" s="3">
        <v>45533</v>
      </c>
      <c r="E1562" s="2">
        <v>287.33999999999997</v>
      </c>
      <c r="F1562" s="2">
        <f>tbl_Shipping[[#This Row],[delivery_date]]-tbl_Shipping[[#This Row],[dispatch_date]]</f>
        <v>6</v>
      </c>
    </row>
    <row r="1563" spans="1:6" x14ac:dyDescent="0.3">
      <c r="A1563" s="2" t="s">
        <v>4488</v>
      </c>
      <c r="B1563" s="2" t="s">
        <v>2446</v>
      </c>
      <c r="C1563" s="3">
        <v>46063</v>
      </c>
      <c r="D1563" s="3">
        <v>46066</v>
      </c>
      <c r="E1563" s="2">
        <v>297.68</v>
      </c>
      <c r="F1563" s="2">
        <f>tbl_Shipping[[#This Row],[delivery_date]]-tbl_Shipping[[#This Row],[dispatch_date]]</f>
        <v>3</v>
      </c>
    </row>
    <row r="1564" spans="1:6" x14ac:dyDescent="0.3">
      <c r="A1564" s="2" t="s">
        <v>4489</v>
      </c>
      <c r="B1564" s="2" t="s">
        <v>14944</v>
      </c>
      <c r="C1564" s="3">
        <v>45863</v>
      </c>
      <c r="D1564" s="3">
        <v>45865</v>
      </c>
      <c r="E1564" s="2">
        <v>311.70999999999998</v>
      </c>
      <c r="F1564" s="2">
        <f>tbl_Shipping[[#This Row],[delivery_date]]-tbl_Shipping[[#This Row],[dispatch_date]]</f>
        <v>2</v>
      </c>
    </row>
    <row r="1565" spans="1:6" x14ac:dyDescent="0.3">
      <c r="A1565" s="2" t="s">
        <v>4490</v>
      </c>
      <c r="B1565" s="2" t="s">
        <v>2446</v>
      </c>
      <c r="C1565" s="3">
        <v>45834</v>
      </c>
      <c r="D1565" s="3">
        <v>45838</v>
      </c>
      <c r="E1565" s="2">
        <v>189.38</v>
      </c>
      <c r="F1565" s="2">
        <f>tbl_Shipping[[#This Row],[delivery_date]]-tbl_Shipping[[#This Row],[dispatch_date]]</f>
        <v>4</v>
      </c>
    </row>
    <row r="1566" spans="1:6" x14ac:dyDescent="0.3">
      <c r="A1566" s="2" t="s">
        <v>4491</v>
      </c>
      <c r="B1566" s="2" t="s">
        <v>2446</v>
      </c>
      <c r="C1566" s="3">
        <v>46219</v>
      </c>
      <c r="D1566" s="3">
        <v>46224</v>
      </c>
      <c r="E1566" s="2">
        <v>79.400000000000006</v>
      </c>
      <c r="F1566" s="2">
        <f>tbl_Shipping[[#This Row],[delivery_date]]-tbl_Shipping[[#This Row],[dispatch_date]]</f>
        <v>5</v>
      </c>
    </row>
    <row r="1567" spans="1:6" x14ac:dyDescent="0.3">
      <c r="A1567" s="2" t="s">
        <v>4492</v>
      </c>
      <c r="B1567" s="2" t="s">
        <v>14944</v>
      </c>
      <c r="C1567" s="3">
        <v>45486</v>
      </c>
      <c r="D1567" s="3">
        <v>45487</v>
      </c>
      <c r="E1567" s="2">
        <v>194.65</v>
      </c>
      <c r="F1567" s="2">
        <f>tbl_Shipping[[#This Row],[delivery_date]]-tbl_Shipping[[#This Row],[dispatch_date]]</f>
        <v>1</v>
      </c>
    </row>
    <row r="1568" spans="1:6" x14ac:dyDescent="0.3">
      <c r="A1568" s="2" t="s">
        <v>4493</v>
      </c>
      <c r="B1568" s="2" t="s">
        <v>2446</v>
      </c>
      <c r="C1568" s="3">
        <v>46188</v>
      </c>
      <c r="D1568" s="3">
        <v>46189</v>
      </c>
      <c r="E1568" s="2">
        <v>135.87</v>
      </c>
      <c r="F1568" s="2">
        <f>tbl_Shipping[[#This Row],[delivery_date]]-tbl_Shipping[[#This Row],[dispatch_date]]</f>
        <v>1</v>
      </c>
    </row>
    <row r="1569" spans="1:6" x14ac:dyDescent="0.3">
      <c r="A1569" s="2" t="s">
        <v>4494</v>
      </c>
      <c r="B1569" s="2" t="s">
        <v>14943</v>
      </c>
      <c r="C1569" s="3">
        <v>46018</v>
      </c>
      <c r="D1569" s="3">
        <v>46026</v>
      </c>
      <c r="E1569" s="2">
        <v>274.22000000000003</v>
      </c>
      <c r="F1569" s="2">
        <f>tbl_Shipping[[#This Row],[delivery_date]]-tbl_Shipping[[#This Row],[dispatch_date]]</f>
        <v>8</v>
      </c>
    </row>
    <row r="1570" spans="1:6" x14ac:dyDescent="0.3">
      <c r="A1570" s="2" t="s">
        <v>4495</v>
      </c>
      <c r="B1570" s="2" t="s">
        <v>2446</v>
      </c>
      <c r="C1570" s="3">
        <v>45932</v>
      </c>
      <c r="D1570" s="3">
        <v>45936</v>
      </c>
      <c r="E1570" s="2">
        <v>188.05</v>
      </c>
      <c r="F1570" s="2">
        <f>tbl_Shipping[[#This Row],[delivery_date]]-tbl_Shipping[[#This Row],[dispatch_date]]</f>
        <v>4</v>
      </c>
    </row>
    <row r="1571" spans="1:6" x14ac:dyDescent="0.3">
      <c r="A1571" s="2" t="s">
        <v>4496</v>
      </c>
      <c r="B1571" s="2" t="s">
        <v>14943</v>
      </c>
      <c r="C1571" s="3">
        <v>45416</v>
      </c>
      <c r="D1571" s="3">
        <v>45422</v>
      </c>
      <c r="E1571" s="2">
        <v>238.06</v>
      </c>
      <c r="F1571" s="2">
        <f>tbl_Shipping[[#This Row],[delivery_date]]-tbl_Shipping[[#This Row],[dispatch_date]]</f>
        <v>6</v>
      </c>
    </row>
    <row r="1572" spans="1:6" x14ac:dyDescent="0.3">
      <c r="A1572" s="2" t="s">
        <v>4497</v>
      </c>
      <c r="B1572" s="2" t="s">
        <v>2446</v>
      </c>
      <c r="C1572" s="3">
        <v>45898</v>
      </c>
      <c r="D1572" s="3">
        <v>45905</v>
      </c>
      <c r="E1572" s="2">
        <v>253.88</v>
      </c>
      <c r="F1572" s="2">
        <f>tbl_Shipping[[#This Row],[delivery_date]]-tbl_Shipping[[#This Row],[dispatch_date]]</f>
        <v>7</v>
      </c>
    </row>
    <row r="1573" spans="1:6" x14ac:dyDescent="0.3">
      <c r="A1573" s="2" t="s">
        <v>4498</v>
      </c>
      <c r="B1573" s="2" t="s">
        <v>2446</v>
      </c>
      <c r="C1573" s="3">
        <v>45453</v>
      </c>
      <c r="D1573" s="3">
        <v>45454</v>
      </c>
      <c r="E1573" s="2">
        <v>257.87</v>
      </c>
      <c r="F1573" s="2">
        <f>tbl_Shipping[[#This Row],[delivery_date]]-tbl_Shipping[[#This Row],[dispatch_date]]</f>
        <v>1</v>
      </c>
    </row>
    <row r="1574" spans="1:6" x14ac:dyDescent="0.3">
      <c r="A1574" s="2" t="s">
        <v>4499</v>
      </c>
      <c r="B1574" s="2" t="s">
        <v>14943</v>
      </c>
      <c r="C1574" s="3">
        <v>45692</v>
      </c>
      <c r="D1574" s="3">
        <v>45694</v>
      </c>
      <c r="E1574" s="2">
        <v>304.05</v>
      </c>
      <c r="F1574" s="2">
        <f>tbl_Shipping[[#This Row],[delivery_date]]-tbl_Shipping[[#This Row],[dispatch_date]]</f>
        <v>2</v>
      </c>
    </row>
    <row r="1575" spans="1:6" x14ac:dyDescent="0.3">
      <c r="A1575" s="2" t="s">
        <v>4500</v>
      </c>
      <c r="B1575" s="2" t="s">
        <v>2446</v>
      </c>
      <c r="C1575" s="3">
        <v>45547</v>
      </c>
      <c r="D1575" s="3">
        <v>45549</v>
      </c>
      <c r="E1575" s="2">
        <v>42.77</v>
      </c>
      <c r="F1575" s="2">
        <f>tbl_Shipping[[#This Row],[delivery_date]]-tbl_Shipping[[#This Row],[dispatch_date]]</f>
        <v>2</v>
      </c>
    </row>
    <row r="1576" spans="1:6" x14ac:dyDescent="0.3">
      <c r="A1576" s="2" t="s">
        <v>4501</v>
      </c>
      <c r="B1576" s="2" t="s">
        <v>14944</v>
      </c>
      <c r="C1576" s="3">
        <v>46107</v>
      </c>
      <c r="D1576" s="3">
        <v>46110</v>
      </c>
      <c r="E1576" s="2">
        <v>203.68</v>
      </c>
      <c r="F1576" s="2">
        <f>tbl_Shipping[[#This Row],[delivery_date]]-tbl_Shipping[[#This Row],[dispatch_date]]</f>
        <v>3</v>
      </c>
    </row>
    <row r="1577" spans="1:6" x14ac:dyDescent="0.3">
      <c r="A1577" s="2" t="s">
        <v>4502</v>
      </c>
      <c r="B1577" s="2" t="s">
        <v>2446</v>
      </c>
      <c r="C1577" s="3">
        <v>45785</v>
      </c>
      <c r="D1577" s="3">
        <v>45790</v>
      </c>
      <c r="E1577" s="2">
        <v>138.28</v>
      </c>
      <c r="F1577" s="2">
        <f>tbl_Shipping[[#This Row],[delivery_date]]-tbl_Shipping[[#This Row],[dispatch_date]]</f>
        <v>5</v>
      </c>
    </row>
    <row r="1578" spans="1:6" x14ac:dyDescent="0.3">
      <c r="A1578" s="2" t="s">
        <v>4503</v>
      </c>
      <c r="B1578" s="2" t="s">
        <v>14943</v>
      </c>
      <c r="C1578" s="3">
        <v>46227</v>
      </c>
      <c r="D1578" s="3">
        <v>46233</v>
      </c>
      <c r="E1578" s="2">
        <v>363.17</v>
      </c>
      <c r="F1578" s="2">
        <f>tbl_Shipping[[#This Row],[delivery_date]]-tbl_Shipping[[#This Row],[dispatch_date]]</f>
        <v>6</v>
      </c>
    </row>
    <row r="1579" spans="1:6" x14ac:dyDescent="0.3">
      <c r="A1579" s="2" t="s">
        <v>4504</v>
      </c>
      <c r="B1579" s="2" t="s">
        <v>2446</v>
      </c>
      <c r="C1579" s="3">
        <v>46069</v>
      </c>
      <c r="D1579" s="3">
        <v>46075</v>
      </c>
      <c r="E1579" s="2">
        <v>41.51</v>
      </c>
      <c r="F1579" s="2">
        <f>tbl_Shipping[[#This Row],[delivery_date]]-tbl_Shipping[[#This Row],[dispatch_date]]</f>
        <v>6</v>
      </c>
    </row>
    <row r="1580" spans="1:6" x14ac:dyDescent="0.3">
      <c r="A1580" s="2" t="s">
        <v>4505</v>
      </c>
      <c r="B1580" s="2" t="s">
        <v>2446</v>
      </c>
      <c r="C1580" s="3">
        <v>46075</v>
      </c>
      <c r="D1580" s="3">
        <v>46077</v>
      </c>
      <c r="E1580" s="2">
        <v>75.099999999999994</v>
      </c>
      <c r="F1580" s="2">
        <f>tbl_Shipping[[#This Row],[delivery_date]]-tbl_Shipping[[#This Row],[dispatch_date]]</f>
        <v>2</v>
      </c>
    </row>
    <row r="1581" spans="1:6" x14ac:dyDescent="0.3">
      <c r="A1581" s="2" t="s">
        <v>4506</v>
      </c>
      <c r="B1581" s="2" t="s">
        <v>14943</v>
      </c>
      <c r="C1581" s="3">
        <v>45681</v>
      </c>
      <c r="D1581" s="3">
        <v>45687</v>
      </c>
      <c r="E1581" s="2">
        <v>168.53</v>
      </c>
      <c r="F1581" s="2">
        <f>tbl_Shipping[[#This Row],[delivery_date]]-tbl_Shipping[[#This Row],[dispatch_date]]</f>
        <v>6</v>
      </c>
    </row>
    <row r="1582" spans="1:6" x14ac:dyDescent="0.3">
      <c r="A1582" s="2" t="s">
        <v>4507</v>
      </c>
      <c r="B1582" s="2" t="s">
        <v>14943</v>
      </c>
      <c r="C1582" s="3">
        <v>45788</v>
      </c>
      <c r="D1582" s="3">
        <v>45791</v>
      </c>
      <c r="E1582" s="2">
        <v>262.45999999999998</v>
      </c>
      <c r="F1582" s="2">
        <f>tbl_Shipping[[#This Row],[delivery_date]]-tbl_Shipping[[#This Row],[dispatch_date]]</f>
        <v>3</v>
      </c>
    </row>
    <row r="1583" spans="1:6" x14ac:dyDescent="0.3">
      <c r="A1583" s="2" t="s">
        <v>4508</v>
      </c>
      <c r="B1583" s="2" t="s">
        <v>14943</v>
      </c>
      <c r="C1583" s="3">
        <v>46082</v>
      </c>
      <c r="D1583" s="3">
        <v>46090</v>
      </c>
      <c r="E1583" s="2">
        <v>178.66</v>
      </c>
      <c r="F1583" s="2">
        <f>tbl_Shipping[[#This Row],[delivery_date]]-tbl_Shipping[[#This Row],[dispatch_date]]</f>
        <v>8</v>
      </c>
    </row>
    <row r="1584" spans="1:6" x14ac:dyDescent="0.3">
      <c r="A1584" s="2" t="s">
        <v>4509</v>
      </c>
      <c r="B1584" s="2" t="s">
        <v>2446</v>
      </c>
      <c r="C1584" s="3">
        <v>45609</v>
      </c>
      <c r="D1584" s="3">
        <v>45614</v>
      </c>
      <c r="E1584" s="2">
        <v>91.17</v>
      </c>
      <c r="F1584" s="2">
        <f>tbl_Shipping[[#This Row],[delivery_date]]-tbl_Shipping[[#This Row],[dispatch_date]]</f>
        <v>5</v>
      </c>
    </row>
    <row r="1585" spans="1:6" x14ac:dyDescent="0.3">
      <c r="A1585" s="2" t="s">
        <v>4510</v>
      </c>
      <c r="B1585" s="2" t="s">
        <v>2446</v>
      </c>
      <c r="C1585" s="3">
        <v>45842</v>
      </c>
      <c r="D1585" s="3">
        <v>45846</v>
      </c>
      <c r="E1585" s="2">
        <v>119.66</v>
      </c>
      <c r="F1585" s="2">
        <f>tbl_Shipping[[#This Row],[delivery_date]]-tbl_Shipping[[#This Row],[dispatch_date]]</f>
        <v>4</v>
      </c>
    </row>
    <row r="1586" spans="1:6" x14ac:dyDescent="0.3">
      <c r="A1586" s="2" t="s">
        <v>4511</v>
      </c>
      <c r="B1586" s="2" t="s">
        <v>2446</v>
      </c>
      <c r="C1586" s="3">
        <v>45843</v>
      </c>
      <c r="D1586" s="3">
        <v>45848</v>
      </c>
      <c r="E1586" s="2">
        <v>252.02</v>
      </c>
      <c r="F1586" s="2">
        <f>tbl_Shipping[[#This Row],[delivery_date]]-tbl_Shipping[[#This Row],[dispatch_date]]</f>
        <v>5</v>
      </c>
    </row>
    <row r="1587" spans="1:6" x14ac:dyDescent="0.3">
      <c r="A1587" s="2" t="s">
        <v>4512</v>
      </c>
      <c r="B1587" s="2" t="s">
        <v>2446</v>
      </c>
      <c r="C1587" s="3">
        <v>45814</v>
      </c>
      <c r="D1587" s="3">
        <v>45817</v>
      </c>
      <c r="E1587" s="2">
        <v>167.91</v>
      </c>
      <c r="F1587" s="2">
        <f>tbl_Shipping[[#This Row],[delivery_date]]-tbl_Shipping[[#This Row],[dispatch_date]]</f>
        <v>3</v>
      </c>
    </row>
    <row r="1588" spans="1:6" x14ac:dyDescent="0.3">
      <c r="A1588" s="2" t="s">
        <v>4513</v>
      </c>
      <c r="B1588" s="2" t="s">
        <v>14943</v>
      </c>
      <c r="C1588" s="3">
        <v>45338</v>
      </c>
      <c r="D1588" s="3">
        <v>45345</v>
      </c>
      <c r="E1588" s="2">
        <v>116.66</v>
      </c>
      <c r="F1588" s="2">
        <f>tbl_Shipping[[#This Row],[delivery_date]]-tbl_Shipping[[#This Row],[dispatch_date]]</f>
        <v>7</v>
      </c>
    </row>
    <row r="1589" spans="1:6" x14ac:dyDescent="0.3">
      <c r="A1589" s="2" t="s">
        <v>4514</v>
      </c>
      <c r="B1589" s="2" t="s">
        <v>2446</v>
      </c>
      <c r="C1589" s="3">
        <v>46022</v>
      </c>
      <c r="D1589" s="3">
        <v>46030</v>
      </c>
      <c r="E1589" s="2">
        <v>122.53</v>
      </c>
      <c r="F1589" s="2">
        <f>tbl_Shipping[[#This Row],[delivery_date]]-tbl_Shipping[[#This Row],[dispatch_date]]</f>
        <v>8</v>
      </c>
    </row>
    <row r="1590" spans="1:6" x14ac:dyDescent="0.3">
      <c r="A1590" s="2" t="s">
        <v>4515</v>
      </c>
      <c r="B1590" s="2" t="s">
        <v>2446</v>
      </c>
      <c r="C1590" s="3">
        <v>45949</v>
      </c>
      <c r="D1590" s="3">
        <v>45954</v>
      </c>
      <c r="E1590" s="2">
        <v>212.94</v>
      </c>
      <c r="F1590" s="2">
        <f>tbl_Shipping[[#This Row],[delivery_date]]-tbl_Shipping[[#This Row],[dispatch_date]]</f>
        <v>5</v>
      </c>
    </row>
    <row r="1591" spans="1:6" x14ac:dyDescent="0.3">
      <c r="A1591" s="2" t="s">
        <v>4516</v>
      </c>
      <c r="B1591" s="2" t="s">
        <v>14943</v>
      </c>
      <c r="C1591" s="3">
        <v>45414</v>
      </c>
      <c r="D1591" s="3">
        <v>45416</v>
      </c>
      <c r="E1591" s="2">
        <v>298.67</v>
      </c>
      <c r="F1591" s="2">
        <f>tbl_Shipping[[#This Row],[delivery_date]]-tbl_Shipping[[#This Row],[dispatch_date]]</f>
        <v>2</v>
      </c>
    </row>
    <row r="1592" spans="1:6" x14ac:dyDescent="0.3">
      <c r="A1592" s="2" t="s">
        <v>4517</v>
      </c>
      <c r="B1592" s="2" t="s">
        <v>2446</v>
      </c>
      <c r="C1592" s="3">
        <v>46146</v>
      </c>
      <c r="D1592" s="3">
        <v>46149</v>
      </c>
      <c r="E1592" s="2">
        <v>109.19</v>
      </c>
      <c r="F1592" s="2">
        <f>tbl_Shipping[[#This Row],[delivery_date]]-tbl_Shipping[[#This Row],[dispatch_date]]</f>
        <v>3</v>
      </c>
    </row>
    <row r="1593" spans="1:6" x14ac:dyDescent="0.3">
      <c r="A1593" s="2" t="s">
        <v>4518</v>
      </c>
      <c r="B1593" s="2" t="s">
        <v>14944</v>
      </c>
      <c r="C1593" s="3">
        <v>45674</v>
      </c>
      <c r="D1593" s="3">
        <v>45682</v>
      </c>
      <c r="E1593" s="2">
        <v>283.18</v>
      </c>
      <c r="F1593" s="2">
        <f>tbl_Shipping[[#This Row],[delivery_date]]-tbl_Shipping[[#This Row],[dispatch_date]]</f>
        <v>8</v>
      </c>
    </row>
    <row r="1594" spans="1:6" x14ac:dyDescent="0.3">
      <c r="A1594" s="2" t="s">
        <v>4519</v>
      </c>
      <c r="B1594" s="2" t="s">
        <v>2446</v>
      </c>
      <c r="C1594" s="3">
        <v>45979</v>
      </c>
      <c r="D1594" s="3">
        <v>45983</v>
      </c>
      <c r="E1594" s="2">
        <v>191</v>
      </c>
      <c r="F1594" s="2">
        <f>tbl_Shipping[[#This Row],[delivery_date]]-tbl_Shipping[[#This Row],[dispatch_date]]</f>
        <v>4</v>
      </c>
    </row>
    <row r="1595" spans="1:6" x14ac:dyDescent="0.3">
      <c r="A1595" s="2" t="s">
        <v>4520</v>
      </c>
      <c r="B1595" s="2" t="s">
        <v>14943</v>
      </c>
      <c r="C1595" s="3">
        <v>46179</v>
      </c>
      <c r="D1595" s="3">
        <v>46182</v>
      </c>
      <c r="E1595" s="2">
        <v>266.92</v>
      </c>
      <c r="F1595" s="2">
        <f>tbl_Shipping[[#This Row],[delivery_date]]-tbl_Shipping[[#This Row],[dispatch_date]]</f>
        <v>3</v>
      </c>
    </row>
    <row r="1596" spans="1:6" x14ac:dyDescent="0.3">
      <c r="A1596" s="2" t="s">
        <v>4521</v>
      </c>
      <c r="B1596" s="2" t="s">
        <v>14943</v>
      </c>
      <c r="C1596" s="3">
        <v>45573</v>
      </c>
      <c r="D1596" s="3">
        <v>45579</v>
      </c>
      <c r="E1596" s="2">
        <v>196.06</v>
      </c>
      <c r="F1596" s="2">
        <f>tbl_Shipping[[#This Row],[delivery_date]]-tbl_Shipping[[#This Row],[dispatch_date]]</f>
        <v>6</v>
      </c>
    </row>
    <row r="1597" spans="1:6" x14ac:dyDescent="0.3">
      <c r="A1597" s="2" t="s">
        <v>4522</v>
      </c>
      <c r="B1597" s="2" t="s">
        <v>2446</v>
      </c>
      <c r="C1597" s="3">
        <v>45578</v>
      </c>
      <c r="D1597" s="3">
        <v>45581</v>
      </c>
      <c r="E1597" s="2">
        <v>243.04</v>
      </c>
      <c r="F1597" s="2">
        <f>tbl_Shipping[[#This Row],[delivery_date]]-tbl_Shipping[[#This Row],[dispatch_date]]</f>
        <v>3</v>
      </c>
    </row>
    <row r="1598" spans="1:6" x14ac:dyDescent="0.3">
      <c r="A1598" s="2" t="s">
        <v>4523</v>
      </c>
      <c r="B1598" s="2" t="s">
        <v>2446</v>
      </c>
      <c r="C1598" s="3">
        <v>45935</v>
      </c>
      <c r="D1598" s="3">
        <v>45939</v>
      </c>
      <c r="E1598" s="2">
        <v>78.349999999999994</v>
      </c>
      <c r="F1598" s="2">
        <f>tbl_Shipping[[#This Row],[delivery_date]]-tbl_Shipping[[#This Row],[dispatch_date]]</f>
        <v>4</v>
      </c>
    </row>
    <row r="1599" spans="1:6" x14ac:dyDescent="0.3">
      <c r="A1599" s="2" t="s">
        <v>4524</v>
      </c>
      <c r="B1599" s="2" t="s">
        <v>2446</v>
      </c>
      <c r="C1599" s="3">
        <v>45999</v>
      </c>
      <c r="D1599" s="3">
        <v>46007</v>
      </c>
      <c r="E1599" s="2">
        <v>213.46</v>
      </c>
      <c r="F1599" s="2">
        <f>tbl_Shipping[[#This Row],[delivery_date]]-tbl_Shipping[[#This Row],[dispatch_date]]</f>
        <v>8</v>
      </c>
    </row>
    <row r="1600" spans="1:6" x14ac:dyDescent="0.3">
      <c r="A1600" s="2" t="s">
        <v>4525</v>
      </c>
      <c r="B1600" s="2" t="s">
        <v>2446</v>
      </c>
      <c r="C1600" s="3">
        <v>46104</v>
      </c>
      <c r="D1600" s="3">
        <v>46106</v>
      </c>
      <c r="E1600" s="2">
        <v>96.44</v>
      </c>
      <c r="F1600" s="2">
        <f>tbl_Shipping[[#This Row],[delivery_date]]-tbl_Shipping[[#This Row],[dispatch_date]]</f>
        <v>2</v>
      </c>
    </row>
    <row r="1601" spans="1:6" x14ac:dyDescent="0.3">
      <c r="A1601" s="2" t="s">
        <v>4526</v>
      </c>
      <c r="B1601" s="2" t="s">
        <v>2446</v>
      </c>
      <c r="C1601" s="3">
        <v>46051</v>
      </c>
      <c r="D1601" s="3">
        <v>46057</v>
      </c>
      <c r="E1601" s="2">
        <v>92.13</v>
      </c>
      <c r="F1601" s="2">
        <f>tbl_Shipping[[#This Row],[delivery_date]]-tbl_Shipping[[#This Row],[dispatch_date]]</f>
        <v>6</v>
      </c>
    </row>
    <row r="1602" spans="1:6" x14ac:dyDescent="0.3">
      <c r="A1602" s="2" t="s">
        <v>4527</v>
      </c>
      <c r="B1602" s="2" t="s">
        <v>2446</v>
      </c>
      <c r="C1602" s="3">
        <v>45585</v>
      </c>
      <c r="D1602" s="3">
        <v>45592</v>
      </c>
      <c r="E1602" s="2">
        <v>152.88</v>
      </c>
      <c r="F1602" s="2">
        <f>tbl_Shipping[[#This Row],[delivery_date]]-tbl_Shipping[[#This Row],[dispatch_date]]</f>
        <v>7</v>
      </c>
    </row>
    <row r="1603" spans="1:6" x14ac:dyDescent="0.3">
      <c r="A1603" s="2" t="s">
        <v>4528</v>
      </c>
      <c r="B1603" s="2" t="s">
        <v>2446</v>
      </c>
      <c r="C1603" s="3">
        <v>46073</v>
      </c>
      <c r="D1603" s="3">
        <v>46075</v>
      </c>
      <c r="E1603" s="2">
        <v>130.85</v>
      </c>
      <c r="F1603" s="2">
        <f>tbl_Shipping[[#This Row],[delivery_date]]-tbl_Shipping[[#This Row],[dispatch_date]]</f>
        <v>2</v>
      </c>
    </row>
    <row r="1604" spans="1:6" x14ac:dyDescent="0.3">
      <c r="A1604" s="2" t="s">
        <v>4529</v>
      </c>
      <c r="B1604" s="2" t="s">
        <v>14944</v>
      </c>
      <c r="C1604" s="3">
        <v>45381</v>
      </c>
      <c r="D1604" s="3">
        <v>45385</v>
      </c>
      <c r="E1604" s="2">
        <v>282</v>
      </c>
      <c r="F1604" s="2">
        <f>tbl_Shipping[[#This Row],[delivery_date]]-tbl_Shipping[[#This Row],[dispatch_date]]</f>
        <v>4</v>
      </c>
    </row>
    <row r="1605" spans="1:6" x14ac:dyDescent="0.3">
      <c r="A1605" s="2" t="s">
        <v>4530</v>
      </c>
      <c r="B1605" s="2" t="s">
        <v>2446</v>
      </c>
      <c r="C1605" s="3">
        <v>45329</v>
      </c>
      <c r="D1605" s="3">
        <v>45333</v>
      </c>
      <c r="E1605" s="2">
        <v>123.84</v>
      </c>
      <c r="F1605" s="2">
        <f>tbl_Shipping[[#This Row],[delivery_date]]-tbl_Shipping[[#This Row],[dispatch_date]]</f>
        <v>4</v>
      </c>
    </row>
    <row r="1606" spans="1:6" x14ac:dyDescent="0.3">
      <c r="A1606" s="2" t="s">
        <v>4531</v>
      </c>
      <c r="B1606" s="2" t="s">
        <v>14943</v>
      </c>
      <c r="C1606" s="3">
        <v>45690</v>
      </c>
      <c r="D1606" s="3">
        <v>45695</v>
      </c>
      <c r="E1606" s="2">
        <v>127.04</v>
      </c>
      <c r="F1606" s="2">
        <f>tbl_Shipping[[#This Row],[delivery_date]]-tbl_Shipping[[#This Row],[dispatch_date]]</f>
        <v>5</v>
      </c>
    </row>
    <row r="1607" spans="1:6" x14ac:dyDescent="0.3">
      <c r="A1607" s="2" t="s">
        <v>4532</v>
      </c>
      <c r="B1607" s="2" t="s">
        <v>2446</v>
      </c>
      <c r="C1607" s="3">
        <v>45741</v>
      </c>
      <c r="D1607" s="3">
        <v>45744</v>
      </c>
      <c r="E1607" s="2">
        <v>70.06</v>
      </c>
      <c r="F1607" s="2">
        <f>tbl_Shipping[[#This Row],[delivery_date]]-tbl_Shipping[[#This Row],[dispatch_date]]</f>
        <v>3</v>
      </c>
    </row>
    <row r="1608" spans="1:6" x14ac:dyDescent="0.3">
      <c r="A1608" s="2" t="s">
        <v>4533</v>
      </c>
      <c r="B1608" s="2" t="s">
        <v>14944</v>
      </c>
      <c r="C1608" s="3">
        <v>45337</v>
      </c>
      <c r="D1608" s="3">
        <v>45340</v>
      </c>
      <c r="E1608" s="2">
        <v>410.25</v>
      </c>
      <c r="F1608" s="2">
        <f>tbl_Shipping[[#This Row],[delivery_date]]-tbl_Shipping[[#This Row],[dispatch_date]]</f>
        <v>3</v>
      </c>
    </row>
    <row r="1609" spans="1:6" x14ac:dyDescent="0.3">
      <c r="A1609" s="2" t="s">
        <v>4534</v>
      </c>
      <c r="B1609" s="2" t="s">
        <v>14944</v>
      </c>
      <c r="C1609" s="3">
        <v>45619</v>
      </c>
      <c r="D1609" s="3">
        <v>45626</v>
      </c>
      <c r="E1609" s="2">
        <v>351.81</v>
      </c>
      <c r="F1609" s="2">
        <f>tbl_Shipping[[#This Row],[delivery_date]]-tbl_Shipping[[#This Row],[dispatch_date]]</f>
        <v>7</v>
      </c>
    </row>
    <row r="1610" spans="1:6" x14ac:dyDescent="0.3">
      <c r="A1610" s="2" t="s">
        <v>4535</v>
      </c>
      <c r="B1610" s="2" t="s">
        <v>2446</v>
      </c>
      <c r="C1610" s="3">
        <v>46266</v>
      </c>
      <c r="D1610" s="3">
        <v>46274</v>
      </c>
      <c r="E1610" s="2">
        <v>39.369999999999997</v>
      </c>
      <c r="F1610" s="2">
        <f>tbl_Shipping[[#This Row],[delivery_date]]-tbl_Shipping[[#This Row],[dispatch_date]]</f>
        <v>8</v>
      </c>
    </row>
    <row r="1611" spans="1:6" x14ac:dyDescent="0.3">
      <c r="A1611" s="2" t="s">
        <v>4536</v>
      </c>
      <c r="B1611" s="2" t="s">
        <v>2446</v>
      </c>
      <c r="C1611" s="3">
        <v>45954</v>
      </c>
      <c r="D1611" s="3">
        <v>45961</v>
      </c>
      <c r="E1611" s="2">
        <v>247.64</v>
      </c>
      <c r="F1611" s="2">
        <f>tbl_Shipping[[#This Row],[delivery_date]]-tbl_Shipping[[#This Row],[dispatch_date]]</f>
        <v>7</v>
      </c>
    </row>
    <row r="1612" spans="1:6" x14ac:dyDescent="0.3">
      <c r="A1612" s="2" t="s">
        <v>4537</v>
      </c>
      <c r="B1612" s="2" t="s">
        <v>2446</v>
      </c>
      <c r="C1612" s="3">
        <v>45359</v>
      </c>
      <c r="D1612" s="3">
        <v>45361</v>
      </c>
      <c r="E1612" s="2">
        <v>187.68</v>
      </c>
      <c r="F1612" s="2">
        <f>tbl_Shipping[[#This Row],[delivery_date]]-tbl_Shipping[[#This Row],[dispatch_date]]</f>
        <v>2</v>
      </c>
    </row>
    <row r="1613" spans="1:6" x14ac:dyDescent="0.3">
      <c r="A1613" s="2" t="s">
        <v>4538</v>
      </c>
      <c r="B1613" s="2" t="s">
        <v>2446</v>
      </c>
      <c r="C1613" s="3">
        <v>45742</v>
      </c>
      <c r="D1613" s="3">
        <v>45745</v>
      </c>
      <c r="E1613" s="2">
        <v>198.85</v>
      </c>
      <c r="F1613" s="2">
        <f>tbl_Shipping[[#This Row],[delivery_date]]-tbl_Shipping[[#This Row],[dispatch_date]]</f>
        <v>3</v>
      </c>
    </row>
    <row r="1614" spans="1:6" x14ac:dyDescent="0.3">
      <c r="A1614" s="2" t="s">
        <v>4539</v>
      </c>
      <c r="B1614" s="2" t="s">
        <v>2446</v>
      </c>
      <c r="C1614" s="3">
        <v>45834</v>
      </c>
      <c r="D1614" s="3">
        <v>45840</v>
      </c>
      <c r="E1614" s="2">
        <v>38.770000000000003</v>
      </c>
      <c r="F1614" s="2">
        <f>tbl_Shipping[[#This Row],[delivery_date]]-tbl_Shipping[[#This Row],[dispatch_date]]</f>
        <v>6</v>
      </c>
    </row>
    <row r="1615" spans="1:6" x14ac:dyDescent="0.3">
      <c r="A1615" s="2" t="s">
        <v>4540</v>
      </c>
      <c r="B1615" s="2" t="s">
        <v>14943</v>
      </c>
      <c r="C1615" s="3">
        <v>45353</v>
      </c>
      <c r="D1615" s="3">
        <v>45360</v>
      </c>
      <c r="E1615" s="2">
        <v>155.65</v>
      </c>
      <c r="F1615" s="2">
        <f>tbl_Shipping[[#This Row],[delivery_date]]-tbl_Shipping[[#This Row],[dispatch_date]]</f>
        <v>7</v>
      </c>
    </row>
    <row r="1616" spans="1:6" x14ac:dyDescent="0.3">
      <c r="A1616" s="2" t="s">
        <v>4541</v>
      </c>
      <c r="B1616" s="2" t="s">
        <v>14943</v>
      </c>
      <c r="C1616" s="3">
        <v>45928</v>
      </c>
      <c r="D1616" s="3">
        <v>45929</v>
      </c>
      <c r="E1616" s="2">
        <v>329.59</v>
      </c>
      <c r="F1616" s="2">
        <f>tbl_Shipping[[#This Row],[delivery_date]]-tbl_Shipping[[#This Row],[dispatch_date]]</f>
        <v>1</v>
      </c>
    </row>
    <row r="1617" spans="1:6" x14ac:dyDescent="0.3">
      <c r="A1617" s="2" t="s">
        <v>4542</v>
      </c>
      <c r="B1617" s="2" t="s">
        <v>2446</v>
      </c>
      <c r="C1617" s="3">
        <v>46218</v>
      </c>
      <c r="D1617" s="3">
        <v>46225</v>
      </c>
      <c r="E1617" s="2">
        <v>277.08999999999997</v>
      </c>
      <c r="F1617" s="2">
        <f>tbl_Shipping[[#This Row],[delivery_date]]-tbl_Shipping[[#This Row],[dispatch_date]]</f>
        <v>7</v>
      </c>
    </row>
    <row r="1618" spans="1:6" x14ac:dyDescent="0.3">
      <c r="A1618" s="2" t="s">
        <v>4543</v>
      </c>
      <c r="B1618" s="2" t="s">
        <v>14943</v>
      </c>
      <c r="C1618" s="3">
        <v>45353</v>
      </c>
      <c r="D1618" s="3">
        <v>45360</v>
      </c>
      <c r="E1618" s="2">
        <v>186.91</v>
      </c>
      <c r="F1618" s="2">
        <f>tbl_Shipping[[#This Row],[delivery_date]]-tbl_Shipping[[#This Row],[dispatch_date]]</f>
        <v>7</v>
      </c>
    </row>
    <row r="1619" spans="1:6" x14ac:dyDescent="0.3">
      <c r="A1619" s="2" t="s">
        <v>4544</v>
      </c>
      <c r="B1619" s="2" t="s">
        <v>2446</v>
      </c>
      <c r="C1619" s="3">
        <v>45938</v>
      </c>
      <c r="D1619" s="3">
        <v>45945</v>
      </c>
      <c r="E1619" s="2">
        <v>112.76</v>
      </c>
      <c r="F1619" s="2">
        <f>tbl_Shipping[[#This Row],[delivery_date]]-tbl_Shipping[[#This Row],[dispatch_date]]</f>
        <v>7</v>
      </c>
    </row>
    <row r="1620" spans="1:6" x14ac:dyDescent="0.3">
      <c r="A1620" s="2" t="s">
        <v>4545</v>
      </c>
      <c r="B1620" s="2" t="s">
        <v>14944</v>
      </c>
      <c r="C1620" s="3">
        <v>46226</v>
      </c>
      <c r="D1620" s="3">
        <v>46229</v>
      </c>
      <c r="E1620" s="2">
        <v>235.85</v>
      </c>
      <c r="F1620" s="2">
        <f>tbl_Shipping[[#This Row],[delivery_date]]-tbl_Shipping[[#This Row],[dispatch_date]]</f>
        <v>3</v>
      </c>
    </row>
    <row r="1621" spans="1:6" x14ac:dyDescent="0.3">
      <c r="A1621" s="2" t="s">
        <v>4546</v>
      </c>
      <c r="B1621" s="2" t="s">
        <v>2446</v>
      </c>
      <c r="C1621" s="3">
        <v>45924</v>
      </c>
      <c r="D1621" s="3">
        <v>45925</v>
      </c>
      <c r="E1621" s="2">
        <v>48.72</v>
      </c>
      <c r="F1621" s="2">
        <f>tbl_Shipping[[#This Row],[delivery_date]]-tbl_Shipping[[#This Row],[dispatch_date]]</f>
        <v>1</v>
      </c>
    </row>
    <row r="1622" spans="1:6" x14ac:dyDescent="0.3">
      <c r="A1622" s="2" t="s">
        <v>4547</v>
      </c>
      <c r="B1622" s="2" t="s">
        <v>2446</v>
      </c>
      <c r="C1622" s="3">
        <v>45920</v>
      </c>
      <c r="D1622" s="3">
        <v>45927</v>
      </c>
      <c r="E1622" s="2">
        <v>45.62</v>
      </c>
      <c r="F1622" s="2">
        <f>tbl_Shipping[[#This Row],[delivery_date]]-tbl_Shipping[[#This Row],[dispatch_date]]</f>
        <v>7</v>
      </c>
    </row>
    <row r="1623" spans="1:6" x14ac:dyDescent="0.3">
      <c r="A1623" s="2" t="s">
        <v>4548</v>
      </c>
      <c r="B1623" s="2" t="s">
        <v>14943</v>
      </c>
      <c r="C1623" s="3">
        <v>46236</v>
      </c>
      <c r="D1623" s="3">
        <v>46240</v>
      </c>
      <c r="E1623" s="2">
        <v>346.86</v>
      </c>
      <c r="F1623" s="2">
        <f>tbl_Shipping[[#This Row],[delivery_date]]-tbl_Shipping[[#This Row],[dispatch_date]]</f>
        <v>4</v>
      </c>
    </row>
    <row r="1624" spans="1:6" x14ac:dyDescent="0.3">
      <c r="A1624" s="2" t="s">
        <v>4549</v>
      </c>
      <c r="B1624" s="2" t="s">
        <v>14943</v>
      </c>
      <c r="C1624" s="3">
        <v>45586</v>
      </c>
      <c r="D1624" s="3">
        <v>45588</v>
      </c>
      <c r="E1624" s="2">
        <v>338.47</v>
      </c>
      <c r="F1624" s="2">
        <f>tbl_Shipping[[#This Row],[delivery_date]]-tbl_Shipping[[#This Row],[dispatch_date]]</f>
        <v>2</v>
      </c>
    </row>
    <row r="1625" spans="1:6" x14ac:dyDescent="0.3">
      <c r="A1625" s="2" t="s">
        <v>4550</v>
      </c>
      <c r="B1625" s="2" t="s">
        <v>2446</v>
      </c>
      <c r="C1625" s="3">
        <v>45459</v>
      </c>
      <c r="D1625" s="3">
        <v>45463</v>
      </c>
      <c r="E1625" s="2">
        <v>61.72</v>
      </c>
      <c r="F1625" s="2">
        <f>tbl_Shipping[[#This Row],[delivery_date]]-tbl_Shipping[[#This Row],[dispatch_date]]</f>
        <v>4</v>
      </c>
    </row>
    <row r="1626" spans="1:6" x14ac:dyDescent="0.3">
      <c r="A1626" s="2" t="s">
        <v>4551</v>
      </c>
      <c r="B1626" s="2" t="s">
        <v>14943</v>
      </c>
      <c r="C1626" s="3">
        <v>45338</v>
      </c>
      <c r="D1626" s="3">
        <v>45343</v>
      </c>
      <c r="E1626" s="2">
        <v>147.74</v>
      </c>
      <c r="F1626" s="2">
        <f>tbl_Shipping[[#This Row],[delivery_date]]-tbl_Shipping[[#This Row],[dispatch_date]]</f>
        <v>5</v>
      </c>
    </row>
    <row r="1627" spans="1:6" x14ac:dyDescent="0.3">
      <c r="A1627" s="2" t="s">
        <v>4552</v>
      </c>
      <c r="B1627" s="2" t="s">
        <v>14943</v>
      </c>
      <c r="C1627" s="3">
        <v>45704</v>
      </c>
      <c r="D1627" s="3">
        <v>45711</v>
      </c>
      <c r="E1627" s="2">
        <v>113.81</v>
      </c>
      <c r="F1627" s="2">
        <f>tbl_Shipping[[#This Row],[delivery_date]]-tbl_Shipping[[#This Row],[dispatch_date]]</f>
        <v>7</v>
      </c>
    </row>
    <row r="1628" spans="1:6" x14ac:dyDescent="0.3">
      <c r="A1628" s="2" t="s">
        <v>4553</v>
      </c>
      <c r="B1628" s="2" t="s">
        <v>14943</v>
      </c>
      <c r="C1628" s="3">
        <v>45724</v>
      </c>
      <c r="D1628" s="3">
        <v>45726</v>
      </c>
      <c r="E1628" s="2">
        <v>138.5</v>
      </c>
      <c r="F1628" s="2">
        <f>tbl_Shipping[[#This Row],[delivery_date]]-tbl_Shipping[[#This Row],[dispatch_date]]</f>
        <v>2</v>
      </c>
    </row>
    <row r="1629" spans="1:6" x14ac:dyDescent="0.3">
      <c r="A1629" s="2" t="s">
        <v>4554</v>
      </c>
      <c r="B1629" s="2" t="s">
        <v>14944</v>
      </c>
      <c r="C1629" s="3">
        <v>45769</v>
      </c>
      <c r="D1629" s="3">
        <v>45777</v>
      </c>
      <c r="E1629" s="2">
        <v>399.08</v>
      </c>
      <c r="F1629" s="2">
        <f>tbl_Shipping[[#This Row],[delivery_date]]-tbl_Shipping[[#This Row],[dispatch_date]]</f>
        <v>8</v>
      </c>
    </row>
    <row r="1630" spans="1:6" x14ac:dyDescent="0.3">
      <c r="A1630" s="2" t="s">
        <v>4555</v>
      </c>
      <c r="B1630" s="2" t="s">
        <v>2446</v>
      </c>
      <c r="C1630" s="3">
        <v>45837</v>
      </c>
      <c r="D1630" s="3">
        <v>45840</v>
      </c>
      <c r="E1630" s="2">
        <v>220.4</v>
      </c>
      <c r="F1630" s="2">
        <f>tbl_Shipping[[#This Row],[delivery_date]]-tbl_Shipping[[#This Row],[dispatch_date]]</f>
        <v>3</v>
      </c>
    </row>
    <row r="1631" spans="1:6" x14ac:dyDescent="0.3">
      <c r="A1631" s="2" t="s">
        <v>4556</v>
      </c>
      <c r="B1631" s="2" t="s">
        <v>14943</v>
      </c>
      <c r="C1631" s="3">
        <v>46264</v>
      </c>
      <c r="D1631" s="3">
        <v>46271</v>
      </c>
      <c r="E1631" s="2">
        <v>282.74</v>
      </c>
      <c r="F1631" s="2">
        <f>tbl_Shipping[[#This Row],[delivery_date]]-tbl_Shipping[[#This Row],[dispatch_date]]</f>
        <v>7</v>
      </c>
    </row>
    <row r="1632" spans="1:6" x14ac:dyDescent="0.3">
      <c r="A1632" s="2" t="s">
        <v>4557</v>
      </c>
      <c r="B1632" s="2" t="s">
        <v>14943</v>
      </c>
      <c r="C1632" s="3">
        <v>45712</v>
      </c>
      <c r="D1632" s="3">
        <v>45718</v>
      </c>
      <c r="E1632" s="2">
        <v>158.30000000000001</v>
      </c>
      <c r="F1632" s="2">
        <f>tbl_Shipping[[#This Row],[delivery_date]]-tbl_Shipping[[#This Row],[dispatch_date]]</f>
        <v>6</v>
      </c>
    </row>
    <row r="1633" spans="1:6" x14ac:dyDescent="0.3">
      <c r="A1633" s="2" t="s">
        <v>4558</v>
      </c>
      <c r="B1633" s="2" t="s">
        <v>2446</v>
      </c>
      <c r="C1633" s="3">
        <v>45404</v>
      </c>
      <c r="D1633" s="3">
        <v>45411</v>
      </c>
      <c r="E1633" s="2">
        <v>121.66</v>
      </c>
      <c r="F1633" s="2">
        <f>tbl_Shipping[[#This Row],[delivery_date]]-tbl_Shipping[[#This Row],[dispatch_date]]</f>
        <v>7</v>
      </c>
    </row>
    <row r="1634" spans="1:6" x14ac:dyDescent="0.3">
      <c r="A1634" s="2" t="s">
        <v>4559</v>
      </c>
      <c r="B1634" s="2" t="s">
        <v>2446</v>
      </c>
      <c r="C1634" s="3">
        <v>46087</v>
      </c>
      <c r="D1634" s="3">
        <v>46090</v>
      </c>
      <c r="E1634" s="2">
        <v>205.57</v>
      </c>
      <c r="F1634" s="2">
        <f>tbl_Shipping[[#This Row],[delivery_date]]-tbl_Shipping[[#This Row],[dispatch_date]]</f>
        <v>3</v>
      </c>
    </row>
    <row r="1635" spans="1:6" x14ac:dyDescent="0.3">
      <c r="A1635" s="2" t="s">
        <v>4560</v>
      </c>
      <c r="B1635" s="2" t="s">
        <v>14943</v>
      </c>
      <c r="C1635" s="3">
        <v>45453</v>
      </c>
      <c r="D1635" s="3">
        <v>45457</v>
      </c>
      <c r="E1635" s="2">
        <v>322.16000000000003</v>
      </c>
      <c r="F1635" s="2">
        <f>tbl_Shipping[[#This Row],[delivery_date]]-tbl_Shipping[[#This Row],[dispatch_date]]</f>
        <v>4</v>
      </c>
    </row>
    <row r="1636" spans="1:6" x14ac:dyDescent="0.3">
      <c r="A1636" s="2" t="s">
        <v>4561</v>
      </c>
      <c r="B1636" s="2" t="s">
        <v>2446</v>
      </c>
      <c r="C1636" s="3">
        <v>45317</v>
      </c>
      <c r="D1636" s="3">
        <v>45325</v>
      </c>
      <c r="E1636" s="2">
        <v>282.5</v>
      </c>
      <c r="F1636" s="2">
        <f>tbl_Shipping[[#This Row],[delivery_date]]-tbl_Shipping[[#This Row],[dispatch_date]]</f>
        <v>8</v>
      </c>
    </row>
    <row r="1637" spans="1:6" x14ac:dyDescent="0.3">
      <c r="A1637" s="2" t="s">
        <v>4562</v>
      </c>
      <c r="B1637" s="2" t="s">
        <v>14943</v>
      </c>
      <c r="C1637" s="3">
        <v>46056</v>
      </c>
      <c r="D1637" s="3">
        <v>46063</v>
      </c>
      <c r="E1637" s="2">
        <v>107.41</v>
      </c>
      <c r="F1637" s="2">
        <f>tbl_Shipping[[#This Row],[delivery_date]]-tbl_Shipping[[#This Row],[dispatch_date]]</f>
        <v>7</v>
      </c>
    </row>
    <row r="1638" spans="1:6" x14ac:dyDescent="0.3">
      <c r="A1638" s="2" t="s">
        <v>4563</v>
      </c>
      <c r="B1638" s="2" t="s">
        <v>14943</v>
      </c>
      <c r="C1638" s="3">
        <v>46114</v>
      </c>
      <c r="D1638" s="3">
        <v>46121</v>
      </c>
      <c r="E1638" s="2">
        <v>164.23</v>
      </c>
      <c r="F1638" s="2">
        <f>tbl_Shipping[[#This Row],[delivery_date]]-tbl_Shipping[[#This Row],[dispatch_date]]</f>
        <v>7</v>
      </c>
    </row>
    <row r="1639" spans="1:6" x14ac:dyDescent="0.3">
      <c r="A1639" s="2" t="s">
        <v>4564</v>
      </c>
      <c r="B1639" s="2" t="s">
        <v>2446</v>
      </c>
      <c r="C1639" s="3">
        <v>46051</v>
      </c>
      <c r="D1639" s="3">
        <v>46057</v>
      </c>
      <c r="E1639" s="2">
        <v>162.47999999999999</v>
      </c>
      <c r="F1639" s="2">
        <f>tbl_Shipping[[#This Row],[delivery_date]]-tbl_Shipping[[#This Row],[dispatch_date]]</f>
        <v>6</v>
      </c>
    </row>
    <row r="1640" spans="1:6" x14ac:dyDescent="0.3">
      <c r="A1640" s="2" t="s">
        <v>4565</v>
      </c>
      <c r="B1640" s="2" t="s">
        <v>2446</v>
      </c>
      <c r="C1640" s="3">
        <v>46074</v>
      </c>
      <c r="D1640" s="3">
        <v>46082</v>
      </c>
      <c r="E1640" s="2">
        <v>253.45</v>
      </c>
      <c r="F1640" s="2">
        <f>tbl_Shipping[[#This Row],[delivery_date]]-tbl_Shipping[[#This Row],[dispatch_date]]</f>
        <v>8</v>
      </c>
    </row>
    <row r="1641" spans="1:6" x14ac:dyDescent="0.3">
      <c r="A1641" s="2" t="s">
        <v>4566</v>
      </c>
      <c r="B1641" s="2" t="s">
        <v>2446</v>
      </c>
      <c r="C1641" s="3">
        <v>46100</v>
      </c>
      <c r="D1641" s="3">
        <v>46106</v>
      </c>
      <c r="E1641" s="2">
        <v>253.27</v>
      </c>
      <c r="F1641" s="2">
        <f>tbl_Shipping[[#This Row],[delivery_date]]-tbl_Shipping[[#This Row],[dispatch_date]]</f>
        <v>6</v>
      </c>
    </row>
    <row r="1642" spans="1:6" x14ac:dyDescent="0.3">
      <c r="A1642" s="2" t="s">
        <v>4567</v>
      </c>
      <c r="B1642" s="2" t="s">
        <v>14944</v>
      </c>
      <c r="C1642" s="3">
        <v>45347</v>
      </c>
      <c r="D1642" s="3">
        <v>45353</v>
      </c>
      <c r="E1642" s="2">
        <v>325.39</v>
      </c>
      <c r="F1642" s="2">
        <f>tbl_Shipping[[#This Row],[delivery_date]]-tbl_Shipping[[#This Row],[dispatch_date]]</f>
        <v>6</v>
      </c>
    </row>
    <row r="1643" spans="1:6" x14ac:dyDescent="0.3">
      <c r="A1643" s="2" t="s">
        <v>4568</v>
      </c>
      <c r="B1643" s="2" t="s">
        <v>14943</v>
      </c>
      <c r="C1643" s="3">
        <v>45500</v>
      </c>
      <c r="D1643" s="3">
        <v>45505</v>
      </c>
      <c r="E1643" s="2">
        <v>345.77</v>
      </c>
      <c r="F1643" s="2">
        <f>tbl_Shipping[[#This Row],[delivery_date]]-tbl_Shipping[[#This Row],[dispatch_date]]</f>
        <v>5</v>
      </c>
    </row>
    <row r="1644" spans="1:6" x14ac:dyDescent="0.3">
      <c r="A1644" s="2" t="s">
        <v>4569</v>
      </c>
      <c r="B1644" s="2" t="s">
        <v>2446</v>
      </c>
      <c r="C1644" s="3">
        <v>45932</v>
      </c>
      <c r="D1644" s="3">
        <v>45937</v>
      </c>
      <c r="E1644" s="2">
        <v>287.55</v>
      </c>
      <c r="F1644" s="2">
        <f>tbl_Shipping[[#This Row],[delivery_date]]-tbl_Shipping[[#This Row],[dispatch_date]]</f>
        <v>5</v>
      </c>
    </row>
    <row r="1645" spans="1:6" x14ac:dyDescent="0.3">
      <c r="A1645" s="2" t="s">
        <v>4570</v>
      </c>
      <c r="B1645" s="2" t="s">
        <v>2446</v>
      </c>
      <c r="C1645" s="3">
        <v>46014</v>
      </c>
      <c r="D1645" s="3">
        <v>46020</v>
      </c>
      <c r="E1645" s="2">
        <v>235.06</v>
      </c>
      <c r="F1645" s="2">
        <f>tbl_Shipping[[#This Row],[delivery_date]]-tbl_Shipping[[#This Row],[dispatch_date]]</f>
        <v>6</v>
      </c>
    </row>
    <row r="1646" spans="1:6" x14ac:dyDescent="0.3">
      <c r="A1646" s="2" t="s">
        <v>4571</v>
      </c>
      <c r="B1646" s="2" t="s">
        <v>2446</v>
      </c>
      <c r="C1646" s="3">
        <v>46217</v>
      </c>
      <c r="D1646" s="3">
        <v>46220</v>
      </c>
      <c r="E1646" s="2">
        <v>129.65</v>
      </c>
      <c r="F1646" s="2">
        <f>tbl_Shipping[[#This Row],[delivery_date]]-tbl_Shipping[[#This Row],[dispatch_date]]</f>
        <v>3</v>
      </c>
    </row>
    <row r="1647" spans="1:6" x14ac:dyDescent="0.3">
      <c r="A1647" s="2" t="s">
        <v>4572</v>
      </c>
      <c r="B1647" s="2" t="s">
        <v>2446</v>
      </c>
      <c r="C1647" s="3">
        <v>45712</v>
      </c>
      <c r="D1647" s="3">
        <v>45717</v>
      </c>
      <c r="E1647" s="2">
        <v>97.14</v>
      </c>
      <c r="F1647" s="2">
        <f>tbl_Shipping[[#This Row],[delivery_date]]-tbl_Shipping[[#This Row],[dispatch_date]]</f>
        <v>5</v>
      </c>
    </row>
    <row r="1648" spans="1:6" x14ac:dyDescent="0.3">
      <c r="A1648" s="2" t="s">
        <v>4573</v>
      </c>
      <c r="B1648" s="2" t="s">
        <v>14943</v>
      </c>
      <c r="C1648" s="3">
        <v>45582</v>
      </c>
      <c r="D1648" s="3">
        <v>45583</v>
      </c>
      <c r="E1648" s="2">
        <v>170.97</v>
      </c>
      <c r="F1648" s="2">
        <f>tbl_Shipping[[#This Row],[delivery_date]]-tbl_Shipping[[#This Row],[dispatch_date]]</f>
        <v>1</v>
      </c>
    </row>
    <row r="1649" spans="1:6" x14ac:dyDescent="0.3">
      <c r="A1649" s="2" t="s">
        <v>4574</v>
      </c>
      <c r="B1649" s="2" t="s">
        <v>2446</v>
      </c>
      <c r="C1649" s="3">
        <v>45750</v>
      </c>
      <c r="D1649" s="3">
        <v>45751</v>
      </c>
      <c r="E1649" s="2">
        <v>237.89</v>
      </c>
      <c r="F1649" s="2">
        <f>tbl_Shipping[[#This Row],[delivery_date]]-tbl_Shipping[[#This Row],[dispatch_date]]</f>
        <v>1</v>
      </c>
    </row>
    <row r="1650" spans="1:6" x14ac:dyDescent="0.3">
      <c r="A1650" s="2" t="s">
        <v>4575</v>
      </c>
      <c r="B1650" s="2" t="s">
        <v>2446</v>
      </c>
      <c r="C1650" s="3">
        <v>45683</v>
      </c>
      <c r="D1650" s="3">
        <v>45689</v>
      </c>
      <c r="E1650" s="2">
        <v>64.400000000000006</v>
      </c>
      <c r="F1650" s="2">
        <f>tbl_Shipping[[#This Row],[delivery_date]]-tbl_Shipping[[#This Row],[dispatch_date]]</f>
        <v>6</v>
      </c>
    </row>
    <row r="1651" spans="1:6" x14ac:dyDescent="0.3">
      <c r="A1651" s="2" t="s">
        <v>4576</v>
      </c>
      <c r="B1651" s="2" t="s">
        <v>14943</v>
      </c>
      <c r="C1651" s="3">
        <v>46132</v>
      </c>
      <c r="D1651" s="3">
        <v>46139</v>
      </c>
      <c r="E1651" s="2">
        <v>135.35</v>
      </c>
      <c r="F1651" s="2">
        <f>tbl_Shipping[[#This Row],[delivery_date]]-tbl_Shipping[[#This Row],[dispatch_date]]</f>
        <v>7</v>
      </c>
    </row>
    <row r="1652" spans="1:6" x14ac:dyDescent="0.3">
      <c r="A1652" s="2" t="s">
        <v>4577</v>
      </c>
      <c r="B1652" s="2" t="s">
        <v>14944</v>
      </c>
      <c r="C1652" s="3">
        <v>46210</v>
      </c>
      <c r="D1652" s="3">
        <v>46216</v>
      </c>
      <c r="E1652" s="2">
        <v>393.15</v>
      </c>
      <c r="F1652" s="2">
        <f>tbl_Shipping[[#This Row],[delivery_date]]-tbl_Shipping[[#This Row],[dispatch_date]]</f>
        <v>6</v>
      </c>
    </row>
    <row r="1653" spans="1:6" x14ac:dyDescent="0.3">
      <c r="A1653" s="2" t="s">
        <v>4578</v>
      </c>
      <c r="B1653" s="2" t="s">
        <v>14943</v>
      </c>
      <c r="C1653" s="3">
        <v>46201</v>
      </c>
      <c r="D1653" s="3">
        <v>46204</v>
      </c>
      <c r="E1653" s="2">
        <v>348.69</v>
      </c>
      <c r="F1653" s="2">
        <f>tbl_Shipping[[#This Row],[delivery_date]]-tbl_Shipping[[#This Row],[dispatch_date]]</f>
        <v>3</v>
      </c>
    </row>
    <row r="1654" spans="1:6" x14ac:dyDescent="0.3">
      <c r="A1654" s="2" t="s">
        <v>4579</v>
      </c>
      <c r="B1654" s="2" t="s">
        <v>2446</v>
      </c>
      <c r="C1654" s="3">
        <v>45431</v>
      </c>
      <c r="D1654" s="3">
        <v>45439</v>
      </c>
      <c r="E1654" s="2">
        <v>258.04000000000002</v>
      </c>
      <c r="F1654" s="2">
        <f>tbl_Shipping[[#This Row],[delivery_date]]-tbl_Shipping[[#This Row],[dispatch_date]]</f>
        <v>8</v>
      </c>
    </row>
    <row r="1655" spans="1:6" x14ac:dyDescent="0.3">
      <c r="A1655" s="2" t="s">
        <v>4580</v>
      </c>
      <c r="B1655" s="2" t="s">
        <v>14944</v>
      </c>
      <c r="C1655" s="3">
        <v>46252</v>
      </c>
      <c r="D1655" s="3">
        <v>46255</v>
      </c>
      <c r="E1655" s="2">
        <v>272.99</v>
      </c>
      <c r="F1655" s="2">
        <f>tbl_Shipping[[#This Row],[delivery_date]]-tbl_Shipping[[#This Row],[dispatch_date]]</f>
        <v>3</v>
      </c>
    </row>
    <row r="1656" spans="1:6" x14ac:dyDescent="0.3">
      <c r="A1656" s="2" t="s">
        <v>4581</v>
      </c>
      <c r="B1656" s="2" t="s">
        <v>2446</v>
      </c>
      <c r="C1656" s="3">
        <v>46265</v>
      </c>
      <c r="D1656" s="3">
        <v>46273</v>
      </c>
      <c r="E1656" s="2">
        <v>212.03</v>
      </c>
      <c r="F1656" s="2">
        <f>tbl_Shipping[[#This Row],[delivery_date]]-tbl_Shipping[[#This Row],[dispatch_date]]</f>
        <v>8</v>
      </c>
    </row>
    <row r="1657" spans="1:6" x14ac:dyDescent="0.3">
      <c r="A1657" s="2" t="s">
        <v>4582</v>
      </c>
      <c r="B1657" s="2" t="s">
        <v>2446</v>
      </c>
      <c r="C1657" s="3">
        <v>45931</v>
      </c>
      <c r="D1657" s="3">
        <v>45938</v>
      </c>
      <c r="E1657" s="2">
        <v>170.6</v>
      </c>
      <c r="F1657" s="2">
        <f>tbl_Shipping[[#This Row],[delivery_date]]-tbl_Shipping[[#This Row],[dispatch_date]]</f>
        <v>7</v>
      </c>
    </row>
    <row r="1658" spans="1:6" x14ac:dyDescent="0.3">
      <c r="A1658" s="2" t="s">
        <v>4583</v>
      </c>
      <c r="B1658" s="2" t="s">
        <v>14944</v>
      </c>
      <c r="C1658" s="3">
        <v>45820</v>
      </c>
      <c r="D1658" s="3">
        <v>45822</v>
      </c>
      <c r="E1658" s="2">
        <v>247.15</v>
      </c>
      <c r="F1658" s="2">
        <f>tbl_Shipping[[#This Row],[delivery_date]]-tbl_Shipping[[#This Row],[dispatch_date]]</f>
        <v>2</v>
      </c>
    </row>
    <row r="1659" spans="1:6" x14ac:dyDescent="0.3">
      <c r="A1659" s="2" t="s">
        <v>4584</v>
      </c>
      <c r="B1659" s="2" t="s">
        <v>14944</v>
      </c>
      <c r="C1659" s="3">
        <v>45620</v>
      </c>
      <c r="D1659" s="3">
        <v>45626</v>
      </c>
      <c r="E1659" s="2">
        <v>245.23</v>
      </c>
      <c r="F1659" s="2">
        <f>tbl_Shipping[[#This Row],[delivery_date]]-tbl_Shipping[[#This Row],[dispatch_date]]</f>
        <v>6</v>
      </c>
    </row>
    <row r="1660" spans="1:6" x14ac:dyDescent="0.3">
      <c r="A1660" s="2" t="s">
        <v>4585</v>
      </c>
      <c r="B1660" s="2" t="s">
        <v>14943</v>
      </c>
      <c r="C1660" s="3">
        <v>45753</v>
      </c>
      <c r="D1660" s="3">
        <v>45761</v>
      </c>
      <c r="E1660" s="2">
        <v>140.63999999999999</v>
      </c>
      <c r="F1660" s="2">
        <f>tbl_Shipping[[#This Row],[delivery_date]]-tbl_Shipping[[#This Row],[dispatch_date]]</f>
        <v>8</v>
      </c>
    </row>
    <row r="1661" spans="1:6" x14ac:dyDescent="0.3">
      <c r="A1661" s="2" t="s">
        <v>4586</v>
      </c>
      <c r="B1661" s="2" t="s">
        <v>2446</v>
      </c>
      <c r="C1661" s="3">
        <v>45967</v>
      </c>
      <c r="D1661" s="3">
        <v>45968</v>
      </c>
      <c r="E1661" s="2">
        <v>85.96</v>
      </c>
      <c r="F1661" s="2">
        <f>tbl_Shipping[[#This Row],[delivery_date]]-tbl_Shipping[[#This Row],[dispatch_date]]</f>
        <v>1</v>
      </c>
    </row>
    <row r="1662" spans="1:6" x14ac:dyDescent="0.3">
      <c r="A1662" s="2" t="s">
        <v>4587</v>
      </c>
      <c r="B1662" s="2" t="s">
        <v>2446</v>
      </c>
      <c r="C1662" s="3">
        <v>46185</v>
      </c>
      <c r="D1662" s="3">
        <v>46186</v>
      </c>
      <c r="E1662" s="2">
        <v>203.74</v>
      </c>
      <c r="F1662" s="2">
        <f>tbl_Shipping[[#This Row],[delivery_date]]-tbl_Shipping[[#This Row],[dispatch_date]]</f>
        <v>1</v>
      </c>
    </row>
    <row r="1663" spans="1:6" x14ac:dyDescent="0.3">
      <c r="A1663" s="2" t="s">
        <v>4588</v>
      </c>
      <c r="B1663" s="2" t="s">
        <v>14943</v>
      </c>
      <c r="C1663" s="3">
        <v>46219</v>
      </c>
      <c r="D1663" s="3">
        <v>46223</v>
      </c>
      <c r="E1663" s="2">
        <v>238.19</v>
      </c>
      <c r="F1663" s="2">
        <f>tbl_Shipping[[#This Row],[delivery_date]]-tbl_Shipping[[#This Row],[dispatch_date]]</f>
        <v>4</v>
      </c>
    </row>
    <row r="1664" spans="1:6" x14ac:dyDescent="0.3">
      <c r="A1664" s="2" t="s">
        <v>4589</v>
      </c>
      <c r="B1664" s="2" t="s">
        <v>2446</v>
      </c>
      <c r="C1664" s="3">
        <v>46006</v>
      </c>
      <c r="D1664" s="3">
        <v>46013</v>
      </c>
      <c r="E1664" s="2">
        <v>255.95</v>
      </c>
      <c r="F1664" s="2">
        <f>tbl_Shipping[[#This Row],[delivery_date]]-tbl_Shipping[[#This Row],[dispatch_date]]</f>
        <v>7</v>
      </c>
    </row>
    <row r="1665" spans="1:6" x14ac:dyDescent="0.3">
      <c r="A1665" s="2" t="s">
        <v>4590</v>
      </c>
      <c r="B1665" s="2" t="s">
        <v>2446</v>
      </c>
      <c r="C1665" s="3">
        <v>46095</v>
      </c>
      <c r="D1665" s="3">
        <v>46101</v>
      </c>
      <c r="E1665" s="2">
        <v>110.5</v>
      </c>
      <c r="F1665" s="2">
        <f>tbl_Shipping[[#This Row],[delivery_date]]-tbl_Shipping[[#This Row],[dispatch_date]]</f>
        <v>6</v>
      </c>
    </row>
    <row r="1666" spans="1:6" x14ac:dyDescent="0.3">
      <c r="A1666" s="2" t="s">
        <v>4591</v>
      </c>
      <c r="B1666" s="2" t="s">
        <v>14943</v>
      </c>
      <c r="C1666" s="3">
        <v>46030</v>
      </c>
      <c r="D1666" s="3">
        <v>46033</v>
      </c>
      <c r="E1666" s="2">
        <v>273.64</v>
      </c>
      <c r="F1666" s="2">
        <f>tbl_Shipping[[#This Row],[delivery_date]]-tbl_Shipping[[#This Row],[dispatch_date]]</f>
        <v>3</v>
      </c>
    </row>
    <row r="1667" spans="1:6" x14ac:dyDescent="0.3">
      <c r="A1667" s="2" t="s">
        <v>4592</v>
      </c>
      <c r="B1667" s="2" t="s">
        <v>2446</v>
      </c>
      <c r="C1667" s="3">
        <v>46229</v>
      </c>
      <c r="D1667" s="3">
        <v>46235</v>
      </c>
      <c r="E1667" s="2">
        <v>57.63</v>
      </c>
      <c r="F1667" s="2">
        <f>tbl_Shipping[[#This Row],[delivery_date]]-tbl_Shipping[[#This Row],[dispatch_date]]</f>
        <v>6</v>
      </c>
    </row>
    <row r="1668" spans="1:6" x14ac:dyDescent="0.3">
      <c r="A1668" s="2" t="s">
        <v>4593</v>
      </c>
      <c r="B1668" s="2" t="s">
        <v>14944</v>
      </c>
      <c r="C1668" s="3">
        <v>45619</v>
      </c>
      <c r="D1668" s="3">
        <v>45627</v>
      </c>
      <c r="E1668" s="2">
        <v>194.86</v>
      </c>
      <c r="F1668" s="2">
        <f>tbl_Shipping[[#This Row],[delivery_date]]-tbl_Shipping[[#This Row],[dispatch_date]]</f>
        <v>8</v>
      </c>
    </row>
    <row r="1669" spans="1:6" x14ac:dyDescent="0.3">
      <c r="A1669" s="2" t="s">
        <v>4594</v>
      </c>
      <c r="B1669" s="2" t="s">
        <v>2446</v>
      </c>
      <c r="C1669" s="3">
        <v>46073</v>
      </c>
      <c r="D1669" s="3">
        <v>46077</v>
      </c>
      <c r="E1669" s="2">
        <v>182.05</v>
      </c>
      <c r="F1669" s="2">
        <f>tbl_Shipping[[#This Row],[delivery_date]]-tbl_Shipping[[#This Row],[dispatch_date]]</f>
        <v>4</v>
      </c>
    </row>
    <row r="1670" spans="1:6" x14ac:dyDescent="0.3">
      <c r="A1670" s="2" t="s">
        <v>4595</v>
      </c>
      <c r="B1670" s="2" t="s">
        <v>14943</v>
      </c>
      <c r="C1670" s="3">
        <v>45878</v>
      </c>
      <c r="D1670" s="3">
        <v>45879</v>
      </c>
      <c r="E1670" s="2">
        <v>255.39</v>
      </c>
      <c r="F1670" s="2">
        <f>tbl_Shipping[[#This Row],[delivery_date]]-tbl_Shipping[[#This Row],[dispatch_date]]</f>
        <v>1</v>
      </c>
    </row>
    <row r="1671" spans="1:6" x14ac:dyDescent="0.3">
      <c r="A1671" s="2" t="s">
        <v>4596</v>
      </c>
      <c r="B1671" s="2" t="s">
        <v>2446</v>
      </c>
      <c r="C1671" s="3">
        <v>45308</v>
      </c>
      <c r="D1671" s="3">
        <v>45312</v>
      </c>
      <c r="E1671" s="2">
        <v>248.5</v>
      </c>
      <c r="F1671" s="2">
        <f>tbl_Shipping[[#This Row],[delivery_date]]-tbl_Shipping[[#This Row],[dispatch_date]]</f>
        <v>4</v>
      </c>
    </row>
    <row r="1672" spans="1:6" x14ac:dyDescent="0.3">
      <c r="A1672" s="2" t="s">
        <v>4597</v>
      </c>
      <c r="B1672" s="2" t="s">
        <v>2446</v>
      </c>
      <c r="C1672" s="3">
        <v>45936</v>
      </c>
      <c r="D1672" s="3">
        <v>45938</v>
      </c>
      <c r="E1672" s="2">
        <v>84.34</v>
      </c>
      <c r="F1672" s="2">
        <f>tbl_Shipping[[#This Row],[delivery_date]]-tbl_Shipping[[#This Row],[dispatch_date]]</f>
        <v>2</v>
      </c>
    </row>
    <row r="1673" spans="1:6" x14ac:dyDescent="0.3">
      <c r="A1673" s="2" t="s">
        <v>4598</v>
      </c>
      <c r="B1673" s="2" t="s">
        <v>14944</v>
      </c>
      <c r="C1673" s="3">
        <v>45922</v>
      </c>
      <c r="D1673" s="3">
        <v>45926</v>
      </c>
      <c r="E1673" s="2">
        <v>298.99</v>
      </c>
      <c r="F1673" s="2">
        <f>tbl_Shipping[[#This Row],[delivery_date]]-tbl_Shipping[[#This Row],[dispatch_date]]</f>
        <v>4</v>
      </c>
    </row>
    <row r="1674" spans="1:6" x14ac:dyDescent="0.3">
      <c r="A1674" s="2" t="s">
        <v>4599</v>
      </c>
      <c r="B1674" s="2" t="s">
        <v>2446</v>
      </c>
      <c r="C1674" s="3">
        <v>46242</v>
      </c>
      <c r="D1674" s="3">
        <v>46243</v>
      </c>
      <c r="E1674" s="2">
        <v>69.3</v>
      </c>
      <c r="F1674" s="2">
        <f>tbl_Shipping[[#This Row],[delivery_date]]-tbl_Shipping[[#This Row],[dispatch_date]]</f>
        <v>1</v>
      </c>
    </row>
    <row r="1675" spans="1:6" x14ac:dyDescent="0.3">
      <c r="A1675" s="2" t="s">
        <v>4600</v>
      </c>
      <c r="B1675" s="2" t="s">
        <v>2446</v>
      </c>
      <c r="C1675" s="3">
        <v>45737</v>
      </c>
      <c r="D1675" s="3">
        <v>45741</v>
      </c>
      <c r="E1675" s="2">
        <v>273.60000000000002</v>
      </c>
      <c r="F1675" s="2">
        <f>tbl_Shipping[[#This Row],[delivery_date]]-tbl_Shipping[[#This Row],[dispatch_date]]</f>
        <v>4</v>
      </c>
    </row>
    <row r="1676" spans="1:6" x14ac:dyDescent="0.3">
      <c r="A1676" s="2" t="s">
        <v>4601</v>
      </c>
      <c r="B1676" s="2" t="s">
        <v>2446</v>
      </c>
      <c r="C1676" s="3">
        <v>45935</v>
      </c>
      <c r="D1676" s="3">
        <v>45943</v>
      </c>
      <c r="E1676" s="2">
        <v>150.38</v>
      </c>
      <c r="F1676" s="2">
        <f>tbl_Shipping[[#This Row],[delivery_date]]-tbl_Shipping[[#This Row],[dispatch_date]]</f>
        <v>8</v>
      </c>
    </row>
    <row r="1677" spans="1:6" x14ac:dyDescent="0.3">
      <c r="A1677" s="2" t="s">
        <v>4602</v>
      </c>
      <c r="B1677" s="2" t="s">
        <v>14943</v>
      </c>
      <c r="C1677" s="3">
        <v>45802</v>
      </c>
      <c r="D1677" s="3">
        <v>45809</v>
      </c>
      <c r="E1677" s="2">
        <v>110.78</v>
      </c>
      <c r="F1677" s="2">
        <f>tbl_Shipping[[#This Row],[delivery_date]]-tbl_Shipping[[#This Row],[dispatch_date]]</f>
        <v>7</v>
      </c>
    </row>
    <row r="1678" spans="1:6" x14ac:dyDescent="0.3">
      <c r="A1678" s="2" t="s">
        <v>4603</v>
      </c>
      <c r="B1678" s="2" t="s">
        <v>14943</v>
      </c>
      <c r="C1678" s="3">
        <v>46176</v>
      </c>
      <c r="D1678" s="3">
        <v>46181</v>
      </c>
      <c r="E1678" s="2">
        <v>257.02999999999997</v>
      </c>
      <c r="F1678" s="2">
        <f>tbl_Shipping[[#This Row],[delivery_date]]-tbl_Shipping[[#This Row],[dispatch_date]]</f>
        <v>5</v>
      </c>
    </row>
    <row r="1679" spans="1:6" x14ac:dyDescent="0.3">
      <c r="A1679" s="2" t="s">
        <v>4604</v>
      </c>
      <c r="B1679" s="2" t="s">
        <v>14943</v>
      </c>
      <c r="C1679" s="3">
        <v>45496</v>
      </c>
      <c r="D1679" s="3">
        <v>45498</v>
      </c>
      <c r="E1679" s="2">
        <v>201.46</v>
      </c>
      <c r="F1679" s="2">
        <f>tbl_Shipping[[#This Row],[delivery_date]]-tbl_Shipping[[#This Row],[dispatch_date]]</f>
        <v>2</v>
      </c>
    </row>
    <row r="1680" spans="1:6" x14ac:dyDescent="0.3">
      <c r="A1680" s="2" t="s">
        <v>4605</v>
      </c>
      <c r="B1680" s="2" t="s">
        <v>2446</v>
      </c>
      <c r="C1680" s="3">
        <v>46009</v>
      </c>
      <c r="D1680" s="3">
        <v>46012</v>
      </c>
      <c r="E1680" s="2">
        <v>285.27</v>
      </c>
      <c r="F1680" s="2">
        <f>tbl_Shipping[[#This Row],[delivery_date]]-tbl_Shipping[[#This Row],[dispatch_date]]</f>
        <v>3</v>
      </c>
    </row>
    <row r="1681" spans="1:6" x14ac:dyDescent="0.3">
      <c r="A1681" s="2" t="s">
        <v>4606</v>
      </c>
      <c r="B1681" s="2" t="s">
        <v>14943</v>
      </c>
      <c r="C1681" s="3">
        <v>45622</v>
      </c>
      <c r="D1681" s="3">
        <v>45627</v>
      </c>
      <c r="E1681" s="2">
        <v>295.55</v>
      </c>
      <c r="F1681" s="2">
        <f>tbl_Shipping[[#This Row],[delivery_date]]-tbl_Shipping[[#This Row],[dispatch_date]]</f>
        <v>5</v>
      </c>
    </row>
    <row r="1682" spans="1:6" x14ac:dyDescent="0.3">
      <c r="A1682" s="2" t="s">
        <v>4607</v>
      </c>
      <c r="B1682" s="2" t="s">
        <v>2446</v>
      </c>
      <c r="C1682" s="3">
        <v>45910</v>
      </c>
      <c r="D1682" s="3">
        <v>45911</v>
      </c>
      <c r="E1682" s="2">
        <v>149.97</v>
      </c>
      <c r="F1682" s="2">
        <f>tbl_Shipping[[#This Row],[delivery_date]]-tbl_Shipping[[#This Row],[dispatch_date]]</f>
        <v>1</v>
      </c>
    </row>
    <row r="1683" spans="1:6" x14ac:dyDescent="0.3">
      <c r="A1683" s="2" t="s">
        <v>4608</v>
      </c>
      <c r="B1683" s="2" t="s">
        <v>2446</v>
      </c>
      <c r="C1683" s="3">
        <v>46139</v>
      </c>
      <c r="D1683" s="3">
        <v>46141</v>
      </c>
      <c r="E1683" s="2">
        <v>223.03</v>
      </c>
      <c r="F1683" s="2">
        <f>tbl_Shipping[[#This Row],[delivery_date]]-tbl_Shipping[[#This Row],[dispatch_date]]</f>
        <v>2</v>
      </c>
    </row>
    <row r="1684" spans="1:6" x14ac:dyDescent="0.3">
      <c r="A1684" s="2" t="s">
        <v>4609</v>
      </c>
      <c r="B1684" s="2" t="s">
        <v>2446</v>
      </c>
      <c r="C1684" s="3">
        <v>45992</v>
      </c>
      <c r="D1684" s="3">
        <v>45996</v>
      </c>
      <c r="E1684" s="2">
        <v>281.17</v>
      </c>
      <c r="F1684" s="2">
        <f>tbl_Shipping[[#This Row],[delivery_date]]-tbl_Shipping[[#This Row],[dispatch_date]]</f>
        <v>4</v>
      </c>
    </row>
    <row r="1685" spans="1:6" x14ac:dyDescent="0.3">
      <c r="A1685" s="2" t="s">
        <v>4610</v>
      </c>
      <c r="B1685" s="2" t="s">
        <v>2446</v>
      </c>
      <c r="C1685" s="3">
        <v>45798</v>
      </c>
      <c r="D1685" s="3">
        <v>45799</v>
      </c>
      <c r="E1685" s="2">
        <v>106.23</v>
      </c>
      <c r="F1685" s="2">
        <f>tbl_Shipping[[#This Row],[delivery_date]]-tbl_Shipping[[#This Row],[dispatch_date]]</f>
        <v>1</v>
      </c>
    </row>
    <row r="1686" spans="1:6" x14ac:dyDescent="0.3">
      <c r="A1686" s="2" t="s">
        <v>4611</v>
      </c>
      <c r="B1686" s="2" t="s">
        <v>2446</v>
      </c>
      <c r="C1686" s="3">
        <v>45734</v>
      </c>
      <c r="D1686" s="3">
        <v>45740</v>
      </c>
      <c r="E1686" s="2">
        <v>242.67</v>
      </c>
      <c r="F1686" s="2">
        <f>tbl_Shipping[[#This Row],[delivery_date]]-tbl_Shipping[[#This Row],[dispatch_date]]</f>
        <v>6</v>
      </c>
    </row>
    <row r="1687" spans="1:6" x14ac:dyDescent="0.3">
      <c r="A1687" s="2" t="s">
        <v>4612</v>
      </c>
      <c r="B1687" s="2" t="s">
        <v>2446</v>
      </c>
      <c r="C1687" s="3">
        <v>46055</v>
      </c>
      <c r="D1687" s="3">
        <v>46061</v>
      </c>
      <c r="E1687" s="2">
        <v>267.06</v>
      </c>
      <c r="F1687" s="2">
        <f>tbl_Shipping[[#This Row],[delivery_date]]-tbl_Shipping[[#This Row],[dispatch_date]]</f>
        <v>6</v>
      </c>
    </row>
    <row r="1688" spans="1:6" x14ac:dyDescent="0.3">
      <c r="A1688" s="2" t="s">
        <v>4613</v>
      </c>
      <c r="B1688" s="2" t="s">
        <v>2446</v>
      </c>
      <c r="C1688" s="3">
        <v>46009</v>
      </c>
      <c r="D1688" s="3">
        <v>46011</v>
      </c>
      <c r="E1688" s="2">
        <v>130.84</v>
      </c>
      <c r="F1688" s="2">
        <f>tbl_Shipping[[#This Row],[delivery_date]]-tbl_Shipping[[#This Row],[dispatch_date]]</f>
        <v>2</v>
      </c>
    </row>
    <row r="1689" spans="1:6" x14ac:dyDescent="0.3">
      <c r="A1689" s="2" t="s">
        <v>4614</v>
      </c>
      <c r="B1689" s="2" t="s">
        <v>14943</v>
      </c>
      <c r="C1689" s="3">
        <v>45661</v>
      </c>
      <c r="D1689" s="3">
        <v>45666</v>
      </c>
      <c r="E1689" s="2">
        <v>256.35000000000002</v>
      </c>
      <c r="F1689" s="2">
        <f>tbl_Shipping[[#This Row],[delivery_date]]-tbl_Shipping[[#This Row],[dispatch_date]]</f>
        <v>5</v>
      </c>
    </row>
    <row r="1690" spans="1:6" x14ac:dyDescent="0.3">
      <c r="A1690" s="2" t="s">
        <v>4615</v>
      </c>
      <c r="B1690" s="2" t="s">
        <v>2446</v>
      </c>
      <c r="C1690" s="3">
        <v>45854</v>
      </c>
      <c r="D1690" s="3">
        <v>45856</v>
      </c>
      <c r="E1690" s="2">
        <v>71.88</v>
      </c>
      <c r="F1690" s="2">
        <f>tbl_Shipping[[#This Row],[delivery_date]]-tbl_Shipping[[#This Row],[dispatch_date]]</f>
        <v>2</v>
      </c>
    </row>
    <row r="1691" spans="1:6" x14ac:dyDescent="0.3">
      <c r="A1691" s="2" t="s">
        <v>4616</v>
      </c>
      <c r="B1691" s="2" t="s">
        <v>2446</v>
      </c>
      <c r="C1691" s="3">
        <v>45714</v>
      </c>
      <c r="D1691" s="3">
        <v>45717</v>
      </c>
      <c r="E1691" s="2">
        <v>286.95999999999998</v>
      </c>
      <c r="F1691" s="2">
        <f>tbl_Shipping[[#This Row],[delivery_date]]-tbl_Shipping[[#This Row],[dispatch_date]]</f>
        <v>3</v>
      </c>
    </row>
    <row r="1692" spans="1:6" x14ac:dyDescent="0.3">
      <c r="A1692" s="2" t="s">
        <v>4617</v>
      </c>
      <c r="B1692" s="2" t="s">
        <v>2446</v>
      </c>
      <c r="C1692" s="3">
        <v>46261</v>
      </c>
      <c r="D1692" s="3">
        <v>46262</v>
      </c>
      <c r="E1692" s="2">
        <v>297.70999999999998</v>
      </c>
      <c r="F1692" s="2">
        <f>tbl_Shipping[[#This Row],[delivery_date]]-tbl_Shipping[[#This Row],[dispatch_date]]</f>
        <v>1</v>
      </c>
    </row>
    <row r="1693" spans="1:6" x14ac:dyDescent="0.3">
      <c r="A1693" s="2" t="s">
        <v>4618</v>
      </c>
      <c r="B1693" s="2" t="s">
        <v>2446</v>
      </c>
      <c r="C1693" s="3">
        <v>45438</v>
      </c>
      <c r="D1693" s="3">
        <v>45439</v>
      </c>
      <c r="E1693" s="2">
        <v>83.38</v>
      </c>
      <c r="F1693" s="2">
        <f>tbl_Shipping[[#This Row],[delivery_date]]-tbl_Shipping[[#This Row],[dispatch_date]]</f>
        <v>1</v>
      </c>
    </row>
    <row r="1694" spans="1:6" x14ac:dyDescent="0.3">
      <c r="A1694" s="2" t="s">
        <v>4619</v>
      </c>
      <c r="B1694" s="2" t="s">
        <v>14943</v>
      </c>
      <c r="C1694" s="3">
        <v>45619</v>
      </c>
      <c r="D1694" s="3">
        <v>45626</v>
      </c>
      <c r="E1694" s="2">
        <v>185.41</v>
      </c>
      <c r="F1694" s="2">
        <f>tbl_Shipping[[#This Row],[delivery_date]]-tbl_Shipping[[#This Row],[dispatch_date]]</f>
        <v>7</v>
      </c>
    </row>
    <row r="1695" spans="1:6" x14ac:dyDescent="0.3">
      <c r="A1695" s="2" t="s">
        <v>4620</v>
      </c>
      <c r="B1695" s="2" t="s">
        <v>14943</v>
      </c>
      <c r="C1695" s="3">
        <v>45308</v>
      </c>
      <c r="D1695" s="3">
        <v>45309</v>
      </c>
      <c r="E1695" s="2">
        <v>126.75</v>
      </c>
      <c r="F1695" s="2">
        <f>tbl_Shipping[[#This Row],[delivery_date]]-tbl_Shipping[[#This Row],[dispatch_date]]</f>
        <v>1</v>
      </c>
    </row>
    <row r="1696" spans="1:6" x14ac:dyDescent="0.3">
      <c r="A1696" s="2" t="s">
        <v>4621</v>
      </c>
      <c r="B1696" s="2" t="s">
        <v>2446</v>
      </c>
      <c r="C1696" s="3">
        <v>45900</v>
      </c>
      <c r="D1696" s="3">
        <v>45906</v>
      </c>
      <c r="E1696" s="2">
        <v>144.24</v>
      </c>
      <c r="F1696" s="2">
        <f>tbl_Shipping[[#This Row],[delivery_date]]-tbl_Shipping[[#This Row],[dispatch_date]]</f>
        <v>6</v>
      </c>
    </row>
    <row r="1697" spans="1:6" x14ac:dyDescent="0.3">
      <c r="A1697" s="2" t="s">
        <v>4622</v>
      </c>
      <c r="B1697" s="2" t="s">
        <v>2446</v>
      </c>
      <c r="C1697" s="3">
        <v>45570</v>
      </c>
      <c r="D1697" s="3">
        <v>45571</v>
      </c>
      <c r="E1697" s="2">
        <v>81.38</v>
      </c>
      <c r="F1697" s="2">
        <f>tbl_Shipping[[#This Row],[delivery_date]]-tbl_Shipping[[#This Row],[dispatch_date]]</f>
        <v>1</v>
      </c>
    </row>
    <row r="1698" spans="1:6" x14ac:dyDescent="0.3">
      <c r="A1698" s="2" t="s">
        <v>4623</v>
      </c>
      <c r="B1698" s="2" t="s">
        <v>2446</v>
      </c>
      <c r="C1698" s="3">
        <v>46142</v>
      </c>
      <c r="D1698" s="3">
        <v>46147</v>
      </c>
      <c r="E1698" s="2">
        <v>167.27</v>
      </c>
      <c r="F1698" s="2">
        <f>tbl_Shipping[[#This Row],[delivery_date]]-tbl_Shipping[[#This Row],[dispatch_date]]</f>
        <v>5</v>
      </c>
    </row>
    <row r="1699" spans="1:6" x14ac:dyDescent="0.3">
      <c r="A1699" s="2" t="s">
        <v>4624</v>
      </c>
      <c r="B1699" s="2" t="s">
        <v>14943</v>
      </c>
      <c r="C1699" s="3">
        <v>45804</v>
      </c>
      <c r="D1699" s="3">
        <v>45811</v>
      </c>
      <c r="E1699" s="2">
        <v>359.53</v>
      </c>
      <c r="F1699" s="2">
        <f>tbl_Shipping[[#This Row],[delivery_date]]-tbl_Shipping[[#This Row],[dispatch_date]]</f>
        <v>7</v>
      </c>
    </row>
    <row r="1700" spans="1:6" x14ac:dyDescent="0.3">
      <c r="A1700" s="2" t="s">
        <v>4625</v>
      </c>
      <c r="B1700" s="2" t="s">
        <v>14943</v>
      </c>
      <c r="C1700" s="3">
        <v>45975</v>
      </c>
      <c r="D1700" s="3">
        <v>45982</v>
      </c>
      <c r="E1700" s="2">
        <v>166.47</v>
      </c>
      <c r="F1700" s="2">
        <f>tbl_Shipping[[#This Row],[delivery_date]]-tbl_Shipping[[#This Row],[dispatch_date]]</f>
        <v>7</v>
      </c>
    </row>
    <row r="1701" spans="1:6" x14ac:dyDescent="0.3">
      <c r="A1701" s="2" t="s">
        <v>4626</v>
      </c>
      <c r="B1701" s="2" t="s">
        <v>14944</v>
      </c>
      <c r="C1701" s="3">
        <v>46016</v>
      </c>
      <c r="D1701" s="3">
        <v>46019</v>
      </c>
      <c r="E1701" s="2">
        <v>346.76</v>
      </c>
      <c r="F1701" s="2">
        <f>tbl_Shipping[[#This Row],[delivery_date]]-tbl_Shipping[[#This Row],[dispatch_date]]</f>
        <v>3</v>
      </c>
    </row>
    <row r="1702" spans="1:6" x14ac:dyDescent="0.3">
      <c r="A1702" s="2" t="s">
        <v>4627</v>
      </c>
      <c r="B1702" s="2" t="s">
        <v>2446</v>
      </c>
      <c r="C1702" s="3">
        <v>45799</v>
      </c>
      <c r="D1702" s="3">
        <v>45800</v>
      </c>
      <c r="E1702" s="2">
        <v>294.17</v>
      </c>
      <c r="F1702" s="2">
        <f>tbl_Shipping[[#This Row],[delivery_date]]-tbl_Shipping[[#This Row],[dispatch_date]]</f>
        <v>1</v>
      </c>
    </row>
    <row r="1703" spans="1:6" x14ac:dyDescent="0.3">
      <c r="A1703" s="2" t="s">
        <v>4628</v>
      </c>
      <c r="B1703" s="2" t="s">
        <v>2446</v>
      </c>
      <c r="C1703" s="3">
        <v>45455</v>
      </c>
      <c r="D1703" s="3">
        <v>45462</v>
      </c>
      <c r="E1703" s="2">
        <v>202.81</v>
      </c>
      <c r="F1703" s="2">
        <f>tbl_Shipping[[#This Row],[delivery_date]]-tbl_Shipping[[#This Row],[dispatch_date]]</f>
        <v>7</v>
      </c>
    </row>
    <row r="1704" spans="1:6" x14ac:dyDescent="0.3">
      <c r="A1704" s="2" t="s">
        <v>4629</v>
      </c>
      <c r="B1704" s="2" t="s">
        <v>2446</v>
      </c>
      <c r="C1704" s="3">
        <v>45417</v>
      </c>
      <c r="D1704" s="3">
        <v>45422</v>
      </c>
      <c r="E1704" s="2">
        <v>190.06</v>
      </c>
      <c r="F1704" s="2">
        <f>tbl_Shipping[[#This Row],[delivery_date]]-tbl_Shipping[[#This Row],[dispatch_date]]</f>
        <v>5</v>
      </c>
    </row>
    <row r="1705" spans="1:6" x14ac:dyDescent="0.3">
      <c r="A1705" s="2" t="s">
        <v>4630</v>
      </c>
      <c r="B1705" s="2" t="s">
        <v>14943</v>
      </c>
      <c r="C1705" s="3">
        <v>45998</v>
      </c>
      <c r="D1705" s="3">
        <v>46004</v>
      </c>
      <c r="E1705" s="2">
        <v>355.19</v>
      </c>
      <c r="F1705" s="2">
        <f>tbl_Shipping[[#This Row],[delivery_date]]-tbl_Shipping[[#This Row],[dispatch_date]]</f>
        <v>6</v>
      </c>
    </row>
    <row r="1706" spans="1:6" x14ac:dyDescent="0.3">
      <c r="A1706" s="2" t="s">
        <v>4631</v>
      </c>
      <c r="B1706" s="2" t="s">
        <v>2446</v>
      </c>
      <c r="C1706" s="3">
        <v>45751</v>
      </c>
      <c r="D1706" s="3">
        <v>45754</v>
      </c>
      <c r="E1706" s="2">
        <v>70.489999999999995</v>
      </c>
      <c r="F1706" s="2">
        <f>tbl_Shipping[[#This Row],[delivery_date]]-tbl_Shipping[[#This Row],[dispatch_date]]</f>
        <v>3</v>
      </c>
    </row>
    <row r="1707" spans="1:6" x14ac:dyDescent="0.3">
      <c r="A1707" s="2" t="s">
        <v>4632</v>
      </c>
      <c r="B1707" s="2" t="s">
        <v>2446</v>
      </c>
      <c r="C1707" s="3">
        <v>45532</v>
      </c>
      <c r="D1707" s="3">
        <v>45536</v>
      </c>
      <c r="E1707" s="2">
        <v>56.02</v>
      </c>
      <c r="F1707" s="2">
        <f>tbl_Shipping[[#This Row],[delivery_date]]-tbl_Shipping[[#This Row],[dispatch_date]]</f>
        <v>4</v>
      </c>
    </row>
    <row r="1708" spans="1:6" x14ac:dyDescent="0.3">
      <c r="A1708" s="2" t="s">
        <v>4633</v>
      </c>
      <c r="B1708" s="2" t="s">
        <v>14943</v>
      </c>
      <c r="C1708" s="3">
        <v>45582</v>
      </c>
      <c r="D1708" s="3">
        <v>45590</v>
      </c>
      <c r="E1708" s="2">
        <v>271.93</v>
      </c>
      <c r="F1708" s="2">
        <f>tbl_Shipping[[#This Row],[delivery_date]]-tbl_Shipping[[#This Row],[dispatch_date]]</f>
        <v>8</v>
      </c>
    </row>
    <row r="1709" spans="1:6" x14ac:dyDescent="0.3">
      <c r="A1709" s="2" t="s">
        <v>4634</v>
      </c>
      <c r="B1709" s="2" t="s">
        <v>2446</v>
      </c>
      <c r="C1709" s="3">
        <v>46218</v>
      </c>
      <c r="D1709" s="3">
        <v>46221</v>
      </c>
      <c r="E1709" s="2">
        <v>39.58</v>
      </c>
      <c r="F1709" s="2">
        <f>tbl_Shipping[[#This Row],[delivery_date]]-tbl_Shipping[[#This Row],[dispatch_date]]</f>
        <v>3</v>
      </c>
    </row>
    <row r="1710" spans="1:6" x14ac:dyDescent="0.3">
      <c r="A1710" s="2" t="s">
        <v>4635</v>
      </c>
      <c r="B1710" s="2" t="s">
        <v>14943</v>
      </c>
      <c r="C1710" s="3">
        <v>46227</v>
      </c>
      <c r="D1710" s="3">
        <v>46231</v>
      </c>
      <c r="E1710" s="2">
        <v>305.72000000000003</v>
      </c>
      <c r="F1710" s="2">
        <f>tbl_Shipping[[#This Row],[delivery_date]]-tbl_Shipping[[#This Row],[dispatch_date]]</f>
        <v>4</v>
      </c>
    </row>
    <row r="1711" spans="1:6" x14ac:dyDescent="0.3">
      <c r="A1711" s="2" t="s">
        <v>4636</v>
      </c>
      <c r="B1711" s="2" t="s">
        <v>14943</v>
      </c>
      <c r="C1711" s="3">
        <v>45548</v>
      </c>
      <c r="D1711" s="3">
        <v>45551</v>
      </c>
      <c r="E1711" s="2">
        <v>325.99</v>
      </c>
      <c r="F1711" s="2">
        <f>tbl_Shipping[[#This Row],[delivery_date]]-tbl_Shipping[[#This Row],[dispatch_date]]</f>
        <v>3</v>
      </c>
    </row>
    <row r="1712" spans="1:6" x14ac:dyDescent="0.3">
      <c r="A1712" s="2" t="s">
        <v>4637</v>
      </c>
      <c r="B1712" s="2" t="s">
        <v>14943</v>
      </c>
      <c r="C1712" s="3">
        <v>46196</v>
      </c>
      <c r="D1712" s="3">
        <v>46201</v>
      </c>
      <c r="E1712" s="2">
        <v>158.5</v>
      </c>
      <c r="F1712" s="2">
        <f>tbl_Shipping[[#This Row],[delivery_date]]-tbl_Shipping[[#This Row],[dispatch_date]]</f>
        <v>5</v>
      </c>
    </row>
    <row r="1713" spans="1:6" x14ac:dyDescent="0.3">
      <c r="A1713" s="2" t="s">
        <v>4638</v>
      </c>
      <c r="B1713" s="2" t="s">
        <v>2446</v>
      </c>
      <c r="C1713" s="3">
        <v>45836</v>
      </c>
      <c r="D1713" s="3">
        <v>45844</v>
      </c>
      <c r="E1713" s="2">
        <v>144.86000000000001</v>
      </c>
      <c r="F1713" s="2">
        <f>tbl_Shipping[[#This Row],[delivery_date]]-tbl_Shipping[[#This Row],[dispatch_date]]</f>
        <v>8</v>
      </c>
    </row>
    <row r="1714" spans="1:6" x14ac:dyDescent="0.3">
      <c r="A1714" s="2" t="s">
        <v>4639</v>
      </c>
      <c r="B1714" s="2" t="s">
        <v>2446</v>
      </c>
      <c r="C1714" s="3">
        <v>46038</v>
      </c>
      <c r="D1714" s="3">
        <v>46046</v>
      </c>
      <c r="E1714" s="2">
        <v>51.12</v>
      </c>
      <c r="F1714" s="2">
        <f>tbl_Shipping[[#This Row],[delivery_date]]-tbl_Shipping[[#This Row],[dispatch_date]]</f>
        <v>8</v>
      </c>
    </row>
    <row r="1715" spans="1:6" x14ac:dyDescent="0.3">
      <c r="A1715" s="2" t="s">
        <v>4640</v>
      </c>
      <c r="B1715" s="2" t="s">
        <v>2446</v>
      </c>
      <c r="C1715" s="3">
        <v>46083</v>
      </c>
      <c r="D1715" s="3">
        <v>46086</v>
      </c>
      <c r="E1715" s="2">
        <v>250.65</v>
      </c>
      <c r="F1715" s="2">
        <f>tbl_Shipping[[#This Row],[delivery_date]]-tbl_Shipping[[#This Row],[dispatch_date]]</f>
        <v>3</v>
      </c>
    </row>
    <row r="1716" spans="1:6" x14ac:dyDescent="0.3">
      <c r="A1716" s="2" t="s">
        <v>4641</v>
      </c>
      <c r="B1716" s="2" t="s">
        <v>14943</v>
      </c>
      <c r="C1716" s="3">
        <v>45778</v>
      </c>
      <c r="D1716" s="3">
        <v>45780</v>
      </c>
      <c r="E1716" s="2">
        <v>310.69</v>
      </c>
      <c r="F1716" s="2">
        <f>tbl_Shipping[[#This Row],[delivery_date]]-tbl_Shipping[[#This Row],[dispatch_date]]</f>
        <v>2</v>
      </c>
    </row>
    <row r="1717" spans="1:6" x14ac:dyDescent="0.3">
      <c r="A1717" s="2" t="s">
        <v>4642</v>
      </c>
      <c r="B1717" s="2" t="s">
        <v>2446</v>
      </c>
      <c r="C1717" s="3">
        <v>45928</v>
      </c>
      <c r="D1717" s="3">
        <v>45930</v>
      </c>
      <c r="E1717" s="2">
        <v>251.01</v>
      </c>
      <c r="F1717" s="2">
        <f>tbl_Shipping[[#This Row],[delivery_date]]-tbl_Shipping[[#This Row],[dispatch_date]]</f>
        <v>2</v>
      </c>
    </row>
    <row r="1718" spans="1:6" x14ac:dyDescent="0.3">
      <c r="A1718" s="2" t="s">
        <v>4643</v>
      </c>
      <c r="B1718" s="2" t="s">
        <v>2446</v>
      </c>
      <c r="C1718" s="3">
        <v>45791</v>
      </c>
      <c r="D1718" s="3">
        <v>45792</v>
      </c>
      <c r="E1718" s="2">
        <v>149.18</v>
      </c>
      <c r="F1718" s="2">
        <f>tbl_Shipping[[#This Row],[delivery_date]]-tbl_Shipping[[#This Row],[dispatch_date]]</f>
        <v>1</v>
      </c>
    </row>
    <row r="1719" spans="1:6" x14ac:dyDescent="0.3">
      <c r="A1719" s="2" t="s">
        <v>4644</v>
      </c>
      <c r="B1719" s="2" t="s">
        <v>14943</v>
      </c>
      <c r="C1719" s="3">
        <v>45955</v>
      </c>
      <c r="D1719" s="3">
        <v>45961</v>
      </c>
      <c r="E1719" s="2">
        <v>339.27</v>
      </c>
      <c r="F1719" s="2">
        <f>tbl_Shipping[[#This Row],[delivery_date]]-tbl_Shipping[[#This Row],[dispatch_date]]</f>
        <v>6</v>
      </c>
    </row>
    <row r="1720" spans="1:6" x14ac:dyDescent="0.3">
      <c r="A1720" s="2" t="s">
        <v>4645</v>
      </c>
      <c r="B1720" s="2" t="s">
        <v>2446</v>
      </c>
      <c r="C1720" s="3">
        <v>46044</v>
      </c>
      <c r="D1720" s="3">
        <v>46051</v>
      </c>
      <c r="E1720" s="2">
        <v>215.93</v>
      </c>
      <c r="F1720" s="2">
        <f>tbl_Shipping[[#This Row],[delivery_date]]-tbl_Shipping[[#This Row],[dispatch_date]]</f>
        <v>7</v>
      </c>
    </row>
    <row r="1721" spans="1:6" x14ac:dyDescent="0.3">
      <c r="A1721" s="2" t="s">
        <v>4646</v>
      </c>
      <c r="B1721" s="2" t="s">
        <v>2446</v>
      </c>
      <c r="C1721" s="3">
        <v>45583</v>
      </c>
      <c r="D1721" s="3">
        <v>45591</v>
      </c>
      <c r="E1721" s="2">
        <v>119.14</v>
      </c>
      <c r="F1721" s="2">
        <f>tbl_Shipping[[#This Row],[delivery_date]]-tbl_Shipping[[#This Row],[dispatch_date]]</f>
        <v>8</v>
      </c>
    </row>
    <row r="1722" spans="1:6" x14ac:dyDescent="0.3">
      <c r="A1722" s="2" t="s">
        <v>4647</v>
      </c>
      <c r="B1722" s="2" t="s">
        <v>2446</v>
      </c>
      <c r="C1722" s="3">
        <v>45304</v>
      </c>
      <c r="D1722" s="3">
        <v>45306</v>
      </c>
      <c r="E1722" s="2">
        <v>220.13</v>
      </c>
      <c r="F1722" s="2">
        <f>tbl_Shipping[[#This Row],[delivery_date]]-tbl_Shipping[[#This Row],[dispatch_date]]</f>
        <v>2</v>
      </c>
    </row>
    <row r="1723" spans="1:6" x14ac:dyDescent="0.3">
      <c r="A1723" s="2" t="s">
        <v>4648</v>
      </c>
      <c r="B1723" s="2" t="s">
        <v>2446</v>
      </c>
      <c r="C1723" s="3">
        <v>45962</v>
      </c>
      <c r="D1723" s="3">
        <v>45964</v>
      </c>
      <c r="E1723" s="2">
        <v>269.19</v>
      </c>
      <c r="F1723" s="2">
        <f>tbl_Shipping[[#This Row],[delivery_date]]-tbl_Shipping[[#This Row],[dispatch_date]]</f>
        <v>2</v>
      </c>
    </row>
    <row r="1724" spans="1:6" x14ac:dyDescent="0.3">
      <c r="A1724" s="2" t="s">
        <v>4649</v>
      </c>
      <c r="B1724" s="2" t="s">
        <v>2446</v>
      </c>
      <c r="C1724" s="3">
        <v>45446</v>
      </c>
      <c r="D1724" s="3">
        <v>45449</v>
      </c>
      <c r="E1724" s="2">
        <v>185.15</v>
      </c>
      <c r="F1724" s="2">
        <f>tbl_Shipping[[#This Row],[delivery_date]]-tbl_Shipping[[#This Row],[dispatch_date]]</f>
        <v>3</v>
      </c>
    </row>
    <row r="1725" spans="1:6" x14ac:dyDescent="0.3">
      <c r="A1725" s="2" t="s">
        <v>4650</v>
      </c>
      <c r="B1725" s="2" t="s">
        <v>14943</v>
      </c>
      <c r="C1725" s="3">
        <v>46070</v>
      </c>
      <c r="D1725" s="3">
        <v>46073</v>
      </c>
      <c r="E1725" s="2">
        <v>146.55000000000001</v>
      </c>
      <c r="F1725" s="2">
        <f>tbl_Shipping[[#This Row],[delivery_date]]-tbl_Shipping[[#This Row],[dispatch_date]]</f>
        <v>3</v>
      </c>
    </row>
    <row r="1726" spans="1:6" x14ac:dyDescent="0.3">
      <c r="A1726" s="2" t="s">
        <v>4651</v>
      </c>
      <c r="B1726" s="2" t="s">
        <v>2446</v>
      </c>
      <c r="C1726" s="3">
        <v>46016</v>
      </c>
      <c r="D1726" s="3">
        <v>46023</v>
      </c>
      <c r="E1726" s="2">
        <v>252.88</v>
      </c>
      <c r="F1726" s="2">
        <f>tbl_Shipping[[#This Row],[delivery_date]]-tbl_Shipping[[#This Row],[dispatch_date]]</f>
        <v>7</v>
      </c>
    </row>
    <row r="1727" spans="1:6" x14ac:dyDescent="0.3">
      <c r="A1727" s="2" t="s">
        <v>4652</v>
      </c>
      <c r="B1727" s="2" t="s">
        <v>2446</v>
      </c>
      <c r="C1727" s="3">
        <v>45312</v>
      </c>
      <c r="D1727" s="3">
        <v>45313</v>
      </c>
      <c r="E1727" s="2">
        <v>59.79</v>
      </c>
      <c r="F1727" s="2">
        <f>tbl_Shipping[[#This Row],[delivery_date]]-tbl_Shipping[[#This Row],[dispatch_date]]</f>
        <v>1</v>
      </c>
    </row>
    <row r="1728" spans="1:6" x14ac:dyDescent="0.3">
      <c r="A1728" s="2" t="s">
        <v>4653</v>
      </c>
      <c r="B1728" s="2" t="s">
        <v>14944</v>
      </c>
      <c r="C1728" s="3">
        <v>45439</v>
      </c>
      <c r="D1728" s="3">
        <v>45443</v>
      </c>
      <c r="E1728" s="2">
        <v>302.42</v>
      </c>
      <c r="F1728" s="2">
        <f>tbl_Shipping[[#This Row],[delivery_date]]-tbl_Shipping[[#This Row],[dispatch_date]]</f>
        <v>4</v>
      </c>
    </row>
    <row r="1729" spans="1:6" x14ac:dyDescent="0.3">
      <c r="A1729" s="2" t="s">
        <v>4654</v>
      </c>
      <c r="B1729" s="2" t="s">
        <v>2446</v>
      </c>
      <c r="C1729" s="3">
        <v>45738</v>
      </c>
      <c r="D1729" s="3">
        <v>45740</v>
      </c>
      <c r="E1729" s="2">
        <v>196.23</v>
      </c>
      <c r="F1729" s="2">
        <f>tbl_Shipping[[#This Row],[delivery_date]]-tbl_Shipping[[#This Row],[dispatch_date]]</f>
        <v>2</v>
      </c>
    </row>
    <row r="1730" spans="1:6" x14ac:dyDescent="0.3">
      <c r="A1730" s="2" t="s">
        <v>4655</v>
      </c>
      <c r="B1730" s="2" t="s">
        <v>2446</v>
      </c>
      <c r="C1730" s="3">
        <v>45328</v>
      </c>
      <c r="D1730" s="3">
        <v>45333</v>
      </c>
      <c r="E1730" s="2">
        <v>53.34</v>
      </c>
      <c r="F1730" s="2">
        <f>tbl_Shipping[[#This Row],[delivery_date]]-tbl_Shipping[[#This Row],[dispatch_date]]</f>
        <v>5</v>
      </c>
    </row>
    <row r="1731" spans="1:6" x14ac:dyDescent="0.3">
      <c r="A1731" s="2" t="s">
        <v>4656</v>
      </c>
      <c r="B1731" s="2" t="s">
        <v>2446</v>
      </c>
      <c r="C1731" s="3">
        <v>45817</v>
      </c>
      <c r="D1731" s="3">
        <v>45825</v>
      </c>
      <c r="E1731" s="2">
        <v>293.83999999999997</v>
      </c>
      <c r="F1731" s="2">
        <f>tbl_Shipping[[#This Row],[delivery_date]]-tbl_Shipping[[#This Row],[dispatch_date]]</f>
        <v>8</v>
      </c>
    </row>
    <row r="1732" spans="1:6" x14ac:dyDescent="0.3">
      <c r="A1732" s="2" t="s">
        <v>4657</v>
      </c>
      <c r="B1732" s="2" t="s">
        <v>14943</v>
      </c>
      <c r="C1732" s="3">
        <v>46242</v>
      </c>
      <c r="D1732" s="3">
        <v>46250</v>
      </c>
      <c r="E1732" s="2">
        <v>150.13</v>
      </c>
      <c r="F1732" s="2">
        <f>tbl_Shipping[[#This Row],[delivery_date]]-tbl_Shipping[[#This Row],[dispatch_date]]</f>
        <v>8</v>
      </c>
    </row>
    <row r="1733" spans="1:6" x14ac:dyDescent="0.3">
      <c r="A1733" s="2" t="s">
        <v>4658</v>
      </c>
      <c r="B1733" s="2" t="s">
        <v>2446</v>
      </c>
      <c r="C1733" s="3">
        <v>46023</v>
      </c>
      <c r="D1733" s="3">
        <v>46029</v>
      </c>
      <c r="E1733" s="2">
        <v>197.3</v>
      </c>
      <c r="F1733" s="2">
        <f>tbl_Shipping[[#This Row],[delivery_date]]-tbl_Shipping[[#This Row],[dispatch_date]]</f>
        <v>6</v>
      </c>
    </row>
    <row r="1734" spans="1:6" x14ac:dyDescent="0.3">
      <c r="A1734" s="2" t="s">
        <v>4659</v>
      </c>
      <c r="B1734" s="2" t="s">
        <v>14943</v>
      </c>
      <c r="C1734" s="3">
        <v>45376</v>
      </c>
      <c r="D1734" s="3">
        <v>45377</v>
      </c>
      <c r="E1734" s="2">
        <v>113.04</v>
      </c>
      <c r="F1734" s="2">
        <f>tbl_Shipping[[#This Row],[delivery_date]]-tbl_Shipping[[#This Row],[dispatch_date]]</f>
        <v>1</v>
      </c>
    </row>
    <row r="1735" spans="1:6" x14ac:dyDescent="0.3">
      <c r="A1735" s="2" t="s">
        <v>4660</v>
      </c>
      <c r="B1735" s="2" t="s">
        <v>14943</v>
      </c>
      <c r="C1735" s="3">
        <v>45358</v>
      </c>
      <c r="D1735" s="3">
        <v>45361</v>
      </c>
      <c r="E1735" s="2">
        <v>365.68</v>
      </c>
      <c r="F1735" s="2">
        <f>tbl_Shipping[[#This Row],[delivery_date]]-tbl_Shipping[[#This Row],[dispatch_date]]</f>
        <v>3</v>
      </c>
    </row>
    <row r="1736" spans="1:6" x14ac:dyDescent="0.3">
      <c r="A1736" s="2" t="s">
        <v>4661</v>
      </c>
      <c r="B1736" s="2" t="s">
        <v>2446</v>
      </c>
      <c r="C1736" s="3">
        <v>45856</v>
      </c>
      <c r="D1736" s="3">
        <v>45858</v>
      </c>
      <c r="E1736" s="2">
        <v>60.69</v>
      </c>
      <c r="F1736" s="2">
        <f>tbl_Shipping[[#This Row],[delivery_date]]-tbl_Shipping[[#This Row],[dispatch_date]]</f>
        <v>2</v>
      </c>
    </row>
    <row r="1737" spans="1:6" x14ac:dyDescent="0.3">
      <c r="A1737" s="2" t="s">
        <v>4662</v>
      </c>
      <c r="B1737" s="2" t="s">
        <v>2446</v>
      </c>
      <c r="C1737" s="3">
        <v>46228</v>
      </c>
      <c r="D1737" s="3">
        <v>46230</v>
      </c>
      <c r="E1737" s="2">
        <v>50.02</v>
      </c>
      <c r="F1737" s="2">
        <f>tbl_Shipping[[#This Row],[delivery_date]]-tbl_Shipping[[#This Row],[dispatch_date]]</f>
        <v>2</v>
      </c>
    </row>
    <row r="1738" spans="1:6" x14ac:dyDescent="0.3">
      <c r="A1738" s="2" t="s">
        <v>4663</v>
      </c>
      <c r="B1738" s="2" t="s">
        <v>14943</v>
      </c>
      <c r="C1738" s="3">
        <v>45319</v>
      </c>
      <c r="D1738" s="3">
        <v>45323</v>
      </c>
      <c r="E1738" s="2">
        <v>240.52</v>
      </c>
      <c r="F1738" s="2">
        <f>tbl_Shipping[[#This Row],[delivery_date]]-tbl_Shipping[[#This Row],[dispatch_date]]</f>
        <v>4</v>
      </c>
    </row>
    <row r="1739" spans="1:6" x14ac:dyDescent="0.3">
      <c r="A1739" s="2" t="s">
        <v>4664</v>
      </c>
      <c r="B1739" s="2" t="s">
        <v>2446</v>
      </c>
      <c r="C1739" s="3">
        <v>45338</v>
      </c>
      <c r="D1739" s="3">
        <v>45343</v>
      </c>
      <c r="E1739" s="2">
        <v>120.39</v>
      </c>
      <c r="F1739" s="2">
        <f>tbl_Shipping[[#This Row],[delivery_date]]-tbl_Shipping[[#This Row],[dispatch_date]]</f>
        <v>5</v>
      </c>
    </row>
    <row r="1740" spans="1:6" x14ac:dyDescent="0.3">
      <c r="A1740" s="2" t="s">
        <v>4665</v>
      </c>
      <c r="B1740" s="2" t="s">
        <v>2446</v>
      </c>
      <c r="C1740" s="3">
        <v>45433</v>
      </c>
      <c r="D1740" s="3">
        <v>45434</v>
      </c>
      <c r="E1740" s="2">
        <v>37.4</v>
      </c>
      <c r="F1740" s="2">
        <f>tbl_Shipping[[#This Row],[delivery_date]]-tbl_Shipping[[#This Row],[dispatch_date]]</f>
        <v>1</v>
      </c>
    </row>
    <row r="1741" spans="1:6" x14ac:dyDescent="0.3">
      <c r="A1741" s="2" t="s">
        <v>4666</v>
      </c>
      <c r="B1741" s="2" t="s">
        <v>2446</v>
      </c>
      <c r="C1741" s="3">
        <v>45700</v>
      </c>
      <c r="D1741" s="3">
        <v>45706</v>
      </c>
      <c r="E1741" s="2">
        <v>161.78</v>
      </c>
      <c r="F1741" s="2">
        <f>tbl_Shipping[[#This Row],[delivery_date]]-tbl_Shipping[[#This Row],[dispatch_date]]</f>
        <v>6</v>
      </c>
    </row>
    <row r="1742" spans="1:6" x14ac:dyDescent="0.3">
      <c r="A1742" s="2" t="s">
        <v>4667</v>
      </c>
      <c r="B1742" s="2" t="s">
        <v>2446</v>
      </c>
      <c r="C1742" s="3">
        <v>46026</v>
      </c>
      <c r="D1742" s="3">
        <v>46027</v>
      </c>
      <c r="E1742" s="2">
        <v>284.24</v>
      </c>
      <c r="F1742" s="2">
        <f>tbl_Shipping[[#This Row],[delivery_date]]-tbl_Shipping[[#This Row],[dispatch_date]]</f>
        <v>1</v>
      </c>
    </row>
    <row r="1743" spans="1:6" x14ac:dyDescent="0.3">
      <c r="A1743" s="2" t="s">
        <v>4668</v>
      </c>
      <c r="B1743" s="2" t="s">
        <v>2446</v>
      </c>
      <c r="C1743" s="3">
        <v>45507</v>
      </c>
      <c r="D1743" s="3">
        <v>45510</v>
      </c>
      <c r="E1743" s="2">
        <v>143.78</v>
      </c>
      <c r="F1743" s="2">
        <f>tbl_Shipping[[#This Row],[delivery_date]]-tbl_Shipping[[#This Row],[dispatch_date]]</f>
        <v>3</v>
      </c>
    </row>
    <row r="1744" spans="1:6" x14ac:dyDescent="0.3">
      <c r="A1744" s="2" t="s">
        <v>4669</v>
      </c>
      <c r="B1744" s="2" t="s">
        <v>2446</v>
      </c>
      <c r="C1744" s="3">
        <v>45889</v>
      </c>
      <c r="D1744" s="3">
        <v>45895</v>
      </c>
      <c r="E1744" s="2">
        <v>153.78</v>
      </c>
      <c r="F1744" s="2">
        <f>tbl_Shipping[[#This Row],[delivery_date]]-tbl_Shipping[[#This Row],[dispatch_date]]</f>
        <v>6</v>
      </c>
    </row>
    <row r="1745" spans="1:6" x14ac:dyDescent="0.3">
      <c r="A1745" s="2" t="s">
        <v>4670</v>
      </c>
      <c r="B1745" s="2" t="s">
        <v>14944</v>
      </c>
      <c r="C1745" s="3">
        <v>45449</v>
      </c>
      <c r="D1745" s="3">
        <v>45456</v>
      </c>
      <c r="E1745" s="2">
        <v>438.04</v>
      </c>
      <c r="F1745" s="2">
        <f>tbl_Shipping[[#This Row],[delivery_date]]-tbl_Shipping[[#This Row],[dispatch_date]]</f>
        <v>7</v>
      </c>
    </row>
    <row r="1746" spans="1:6" x14ac:dyDescent="0.3">
      <c r="A1746" s="2" t="s">
        <v>4671</v>
      </c>
      <c r="B1746" s="2" t="s">
        <v>2446</v>
      </c>
      <c r="C1746" s="3">
        <v>45566</v>
      </c>
      <c r="D1746" s="3">
        <v>45568</v>
      </c>
      <c r="E1746" s="2">
        <v>107.46</v>
      </c>
      <c r="F1746" s="2">
        <f>tbl_Shipping[[#This Row],[delivery_date]]-tbl_Shipping[[#This Row],[dispatch_date]]</f>
        <v>2</v>
      </c>
    </row>
    <row r="1747" spans="1:6" x14ac:dyDescent="0.3">
      <c r="A1747" s="2" t="s">
        <v>4672</v>
      </c>
      <c r="B1747" s="2" t="s">
        <v>2446</v>
      </c>
      <c r="C1747" s="3">
        <v>46067</v>
      </c>
      <c r="D1747" s="3">
        <v>46069</v>
      </c>
      <c r="E1747" s="2">
        <v>215.01</v>
      </c>
      <c r="F1747" s="2">
        <f>tbl_Shipping[[#This Row],[delivery_date]]-tbl_Shipping[[#This Row],[dispatch_date]]</f>
        <v>2</v>
      </c>
    </row>
    <row r="1748" spans="1:6" x14ac:dyDescent="0.3">
      <c r="A1748" s="2" t="s">
        <v>4673</v>
      </c>
      <c r="B1748" s="2" t="s">
        <v>2446</v>
      </c>
      <c r="C1748" s="3">
        <v>45416</v>
      </c>
      <c r="D1748" s="3">
        <v>45424</v>
      </c>
      <c r="E1748" s="2">
        <v>101.65</v>
      </c>
      <c r="F1748" s="2">
        <f>tbl_Shipping[[#This Row],[delivery_date]]-tbl_Shipping[[#This Row],[dispatch_date]]</f>
        <v>8</v>
      </c>
    </row>
    <row r="1749" spans="1:6" x14ac:dyDescent="0.3">
      <c r="A1749" s="2" t="s">
        <v>4674</v>
      </c>
      <c r="B1749" s="2" t="s">
        <v>14943</v>
      </c>
      <c r="C1749" s="3">
        <v>45981</v>
      </c>
      <c r="D1749" s="3">
        <v>45986</v>
      </c>
      <c r="E1749" s="2">
        <v>350.28</v>
      </c>
      <c r="F1749" s="2">
        <f>tbl_Shipping[[#This Row],[delivery_date]]-tbl_Shipping[[#This Row],[dispatch_date]]</f>
        <v>5</v>
      </c>
    </row>
    <row r="1750" spans="1:6" x14ac:dyDescent="0.3">
      <c r="A1750" s="2" t="s">
        <v>4675</v>
      </c>
      <c r="B1750" s="2" t="s">
        <v>2446</v>
      </c>
      <c r="C1750" s="3">
        <v>45690</v>
      </c>
      <c r="D1750" s="3">
        <v>45693</v>
      </c>
      <c r="E1750" s="2">
        <v>266.07</v>
      </c>
      <c r="F1750" s="2">
        <f>tbl_Shipping[[#This Row],[delivery_date]]-tbl_Shipping[[#This Row],[dispatch_date]]</f>
        <v>3</v>
      </c>
    </row>
    <row r="1751" spans="1:6" x14ac:dyDescent="0.3">
      <c r="A1751" s="2" t="s">
        <v>4676</v>
      </c>
      <c r="B1751" s="2" t="s">
        <v>2446</v>
      </c>
      <c r="C1751" s="3">
        <v>45876</v>
      </c>
      <c r="D1751" s="3">
        <v>45880</v>
      </c>
      <c r="E1751" s="2">
        <v>43.57</v>
      </c>
      <c r="F1751" s="2">
        <f>tbl_Shipping[[#This Row],[delivery_date]]-tbl_Shipping[[#This Row],[dispatch_date]]</f>
        <v>4</v>
      </c>
    </row>
    <row r="1752" spans="1:6" x14ac:dyDescent="0.3">
      <c r="A1752" s="2" t="s">
        <v>4677</v>
      </c>
      <c r="B1752" s="2" t="s">
        <v>2446</v>
      </c>
      <c r="C1752" s="3">
        <v>46132</v>
      </c>
      <c r="D1752" s="3">
        <v>46137</v>
      </c>
      <c r="E1752" s="2">
        <v>86.56</v>
      </c>
      <c r="F1752" s="2">
        <f>tbl_Shipping[[#This Row],[delivery_date]]-tbl_Shipping[[#This Row],[dispatch_date]]</f>
        <v>5</v>
      </c>
    </row>
    <row r="1753" spans="1:6" x14ac:dyDescent="0.3">
      <c r="A1753" s="2" t="s">
        <v>4678</v>
      </c>
      <c r="B1753" s="2" t="s">
        <v>14944</v>
      </c>
      <c r="C1753" s="3">
        <v>45873</v>
      </c>
      <c r="D1753" s="3">
        <v>45874</v>
      </c>
      <c r="E1753" s="2">
        <v>224.36</v>
      </c>
      <c r="F1753" s="2">
        <f>tbl_Shipping[[#This Row],[delivery_date]]-tbl_Shipping[[#This Row],[dispatch_date]]</f>
        <v>1</v>
      </c>
    </row>
    <row r="1754" spans="1:6" x14ac:dyDescent="0.3">
      <c r="A1754" s="2" t="s">
        <v>4679</v>
      </c>
      <c r="B1754" s="2" t="s">
        <v>2446</v>
      </c>
      <c r="C1754" s="3">
        <v>46144</v>
      </c>
      <c r="D1754" s="3">
        <v>46147</v>
      </c>
      <c r="E1754" s="2">
        <v>213.28</v>
      </c>
      <c r="F1754" s="2">
        <f>tbl_Shipping[[#This Row],[delivery_date]]-tbl_Shipping[[#This Row],[dispatch_date]]</f>
        <v>3</v>
      </c>
    </row>
    <row r="1755" spans="1:6" x14ac:dyDescent="0.3">
      <c r="A1755" s="2" t="s">
        <v>4680</v>
      </c>
      <c r="B1755" s="2" t="s">
        <v>14943</v>
      </c>
      <c r="C1755" s="3">
        <v>45691</v>
      </c>
      <c r="D1755" s="3">
        <v>45693</v>
      </c>
      <c r="E1755" s="2">
        <v>255.33</v>
      </c>
      <c r="F1755" s="2">
        <f>tbl_Shipping[[#This Row],[delivery_date]]-tbl_Shipping[[#This Row],[dispatch_date]]</f>
        <v>2</v>
      </c>
    </row>
    <row r="1756" spans="1:6" x14ac:dyDescent="0.3">
      <c r="A1756" s="2" t="s">
        <v>4681</v>
      </c>
      <c r="B1756" s="2" t="s">
        <v>2446</v>
      </c>
      <c r="C1756" s="3">
        <v>46235</v>
      </c>
      <c r="D1756" s="3">
        <v>46237</v>
      </c>
      <c r="E1756" s="2">
        <v>36.61</v>
      </c>
      <c r="F1756" s="2">
        <f>tbl_Shipping[[#This Row],[delivery_date]]-tbl_Shipping[[#This Row],[dispatch_date]]</f>
        <v>2</v>
      </c>
    </row>
    <row r="1757" spans="1:6" x14ac:dyDescent="0.3">
      <c r="A1757" s="2" t="s">
        <v>4682</v>
      </c>
      <c r="B1757" s="2" t="s">
        <v>2446</v>
      </c>
      <c r="C1757" s="3">
        <v>45976</v>
      </c>
      <c r="D1757" s="3">
        <v>45981</v>
      </c>
      <c r="E1757" s="2">
        <v>200.07</v>
      </c>
      <c r="F1757" s="2">
        <f>tbl_Shipping[[#This Row],[delivery_date]]-tbl_Shipping[[#This Row],[dispatch_date]]</f>
        <v>5</v>
      </c>
    </row>
    <row r="1758" spans="1:6" x14ac:dyDescent="0.3">
      <c r="A1758" s="2" t="s">
        <v>4683</v>
      </c>
      <c r="B1758" s="2" t="s">
        <v>14943</v>
      </c>
      <c r="C1758" s="3">
        <v>45326</v>
      </c>
      <c r="D1758" s="3">
        <v>45334</v>
      </c>
      <c r="E1758" s="2">
        <v>275.55</v>
      </c>
      <c r="F1758" s="2">
        <f>tbl_Shipping[[#This Row],[delivery_date]]-tbl_Shipping[[#This Row],[dispatch_date]]</f>
        <v>8</v>
      </c>
    </row>
    <row r="1759" spans="1:6" x14ac:dyDescent="0.3">
      <c r="A1759" s="2" t="s">
        <v>4684</v>
      </c>
      <c r="B1759" s="2" t="s">
        <v>2446</v>
      </c>
      <c r="C1759" s="3">
        <v>45603</v>
      </c>
      <c r="D1759" s="3">
        <v>45604</v>
      </c>
      <c r="E1759" s="2">
        <v>219.15</v>
      </c>
      <c r="F1759" s="2">
        <f>tbl_Shipping[[#This Row],[delivery_date]]-tbl_Shipping[[#This Row],[dispatch_date]]</f>
        <v>1</v>
      </c>
    </row>
    <row r="1760" spans="1:6" x14ac:dyDescent="0.3">
      <c r="A1760" s="2" t="s">
        <v>4685</v>
      </c>
      <c r="B1760" s="2" t="s">
        <v>14943</v>
      </c>
      <c r="C1760" s="3">
        <v>45347</v>
      </c>
      <c r="D1760" s="3">
        <v>45349</v>
      </c>
      <c r="E1760" s="2">
        <v>276.7</v>
      </c>
      <c r="F1760" s="2">
        <f>tbl_Shipping[[#This Row],[delivery_date]]-tbl_Shipping[[#This Row],[dispatch_date]]</f>
        <v>2</v>
      </c>
    </row>
    <row r="1761" spans="1:6" x14ac:dyDescent="0.3">
      <c r="A1761" s="2" t="s">
        <v>4686</v>
      </c>
      <c r="B1761" s="2" t="s">
        <v>14943</v>
      </c>
      <c r="C1761" s="3">
        <v>46190</v>
      </c>
      <c r="D1761" s="3">
        <v>46191</v>
      </c>
      <c r="E1761" s="2">
        <v>212.16</v>
      </c>
      <c r="F1761" s="2">
        <f>tbl_Shipping[[#This Row],[delivery_date]]-tbl_Shipping[[#This Row],[dispatch_date]]</f>
        <v>1</v>
      </c>
    </row>
    <row r="1762" spans="1:6" x14ac:dyDescent="0.3">
      <c r="A1762" s="2" t="s">
        <v>4687</v>
      </c>
      <c r="B1762" s="2" t="s">
        <v>2446</v>
      </c>
      <c r="C1762" s="3">
        <v>46083</v>
      </c>
      <c r="D1762" s="3">
        <v>46091</v>
      </c>
      <c r="E1762" s="2">
        <v>286.64</v>
      </c>
      <c r="F1762" s="2">
        <f>tbl_Shipping[[#This Row],[delivery_date]]-tbl_Shipping[[#This Row],[dispatch_date]]</f>
        <v>8</v>
      </c>
    </row>
    <row r="1763" spans="1:6" x14ac:dyDescent="0.3">
      <c r="A1763" s="2" t="s">
        <v>4688</v>
      </c>
      <c r="B1763" s="2" t="s">
        <v>2446</v>
      </c>
      <c r="C1763" s="3">
        <v>46246</v>
      </c>
      <c r="D1763" s="3">
        <v>46254</v>
      </c>
      <c r="E1763" s="2">
        <v>86.12</v>
      </c>
      <c r="F1763" s="2">
        <f>tbl_Shipping[[#This Row],[delivery_date]]-tbl_Shipping[[#This Row],[dispatch_date]]</f>
        <v>8</v>
      </c>
    </row>
    <row r="1764" spans="1:6" x14ac:dyDescent="0.3">
      <c r="A1764" s="2" t="s">
        <v>4689</v>
      </c>
      <c r="B1764" s="2" t="s">
        <v>2446</v>
      </c>
      <c r="C1764" s="3">
        <v>46105</v>
      </c>
      <c r="D1764" s="3">
        <v>46113</v>
      </c>
      <c r="E1764" s="2">
        <v>107.64</v>
      </c>
      <c r="F1764" s="2">
        <f>tbl_Shipping[[#This Row],[delivery_date]]-tbl_Shipping[[#This Row],[dispatch_date]]</f>
        <v>8</v>
      </c>
    </row>
    <row r="1765" spans="1:6" x14ac:dyDescent="0.3">
      <c r="A1765" s="2" t="s">
        <v>4690</v>
      </c>
      <c r="B1765" s="2" t="s">
        <v>2446</v>
      </c>
      <c r="C1765" s="3">
        <v>45408</v>
      </c>
      <c r="D1765" s="3">
        <v>45410</v>
      </c>
      <c r="E1765" s="2">
        <v>89.46</v>
      </c>
      <c r="F1765" s="2">
        <f>tbl_Shipping[[#This Row],[delivery_date]]-tbl_Shipping[[#This Row],[dispatch_date]]</f>
        <v>2</v>
      </c>
    </row>
    <row r="1766" spans="1:6" x14ac:dyDescent="0.3">
      <c r="A1766" s="2" t="s">
        <v>4691</v>
      </c>
      <c r="B1766" s="2" t="s">
        <v>14944</v>
      </c>
      <c r="C1766" s="3">
        <v>46004</v>
      </c>
      <c r="D1766" s="3">
        <v>46008</v>
      </c>
      <c r="E1766" s="2">
        <v>296.29000000000002</v>
      </c>
      <c r="F1766" s="2">
        <f>tbl_Shipping[[#This Row],[delivery_date]]-tbl_Shipping[[#This Row],[dispatch_date]]</f>
        <v>4</v>
      </c>
    </row>
    <row r="1767" spans="1:6" x14ac:dyDescent="0.3">
      <c r="A1767" s="2" t="s">
        <v>4692</v>
      </c>
      <c r="B1767" s="2" t="s">
        <v>14943</v>
      </c>
      <c r="C1767" s="3">
        <v>45357</v>
      </c>
      <c r="D1767" s="3">
        <v>45362</v>
      </c>
      <c r="E1767" s="2">
        <v>364.91</v>
      </c>
      <c r="F1767" s="2">
        <f>tbl_Shipping[[#This Row],[delivery_date]]-tbl_Shipping[[#This Row],[dispatch_date]]</f>
        <v>5</v>
      </c>
    </row>
    <row r="1768" spans="1:6" x14ac:dyDescent="0.3">
      <c r="A1768" s="2" t="s">
        <v>4693</v>
      </c>
      <c r="B1768" s="2" t="s">
        <v>2446</v>
      </c>
      <c r="C1768" s="3">
        <v>45333</v>
      </c>
      <c r="D1768" s="3">
        <v>45341</v>
      </c>
      <c r="E1768" s="2">
        <v>293.33</v>
      </c>
      <c r="F1768" s="2">
        <f>tbl_Shipping[[#This Row],[delivery_date]]-tbl_Shipping[[#This Row],[dispatch_date]]</f>
        <v>8</v>
      </c>
    </row>
    <row r="1769" spans="1:6" x14ac:dyDescent="0.3">
      <c r="A1769" s="2" t="s">
        <v>4694</v>
      </c>
      <c r="B1769" s="2" t="s">
        <v>14943</v>
      </c>
      <c r="C1769" s="3">
        <v>45306</v>
      </c>
      <c r="D1769" s="3">
        <v>45314</v>
      </c>
      <c r="E1769" s="2">
        <v>270.37</v>
      </c>
      <c r="F1769" s="2">
        <f>tbl_Shipping[[#This Row],[delivery_date]]-tbl_Shipping[[#This Row],[dispatch_date]]</f>
        <v>8</v>
      </c>
    </row>
    <row r="1770" spans="1:6" x14ac:dyDescent="0.3">
      <c r="A1770" s="2" t="s">
        <v>4695</v>
      </c>
      <c r="B1770" s="2" t="s">
        <v>2446</v>
      </c>
      <c r="C1770" s="3">
        <v>46191</v>
      </c>
      <c r="D1770" s="3">
        <v>46193</v>
      </c>
      <c r="E1770" s="2">
        <v>119.45</v>
      </c>
      <c r="F1770" s="2">
        <f>tbl_Shipping[[#This Row],[delivery_date]]-tbl_Shipping[[#This Row],[dispatch_date]]</f>
        <v>2</v>
      </c>
    </row>
    <row r="1771" spans="1:6" x14ac:dyDescent="0.3">
      <c r="A1771" s="2" t="s">
        <v>4696</v>
      </c>
      <c r="B1771" s="2" t="s">
        <v>14943</v>
      </c>
      <c r="C1771" s="3">
        <v>45566</v>
      </c>
      <c r="D1771" s="3">
        <v>45572</v>
      </c>
      <c r="E1771" s="2">
        <v>299.74</v>
      </c>
      <c r="F1771" s="2">
        <f>tbl_Shipping[[#This Row],[delivery_date]]-tbl_Shipping[[#This Row],[dispatch_date]]</f>
        <v>6</v>
      </c>
    </row>
    <row r="1772" spans="1:6" x14ac:dyDescent="0.3">
      <c r="A1772" s="2" t="s">
        <v>4697</v>
      </c>
      <c r="B1772" s="2" t="s">
        <v>2446</v>
      </c>
      <c r="C1772" s="3">
        <v>46001</v>
      </c>
      <c r="D1772" s="3">
        <v>46005</v>
      </c>
      <c r="E1772" s="2">
        <v>291.69</v>
      </c>
      <c r="F1772" s="2">
        <f>tbl_Shipping[[#This Row],[delivery_date]]-tbl_Shipping[[#This Row],[dispatch_date]]</f>
        <v>4</v>
      </c>
    </row>
    <row r="1773" spans="1:6" x14ac:dyDescent="0.3">
      <c r="A1773" s="2" t="s">
        <v>4698</v>
      </c>
      <c r="B1773" s="2" t="s">
        <v>2446</v>
      </c>
      <c r="C1773" s="3">
        <v>45870</v>
      </c>
      <c r="D1773" s="3">
        <v>45871</v>
      </c>
      <c r="E1773" s="2">
        <v>247.08</v>
      </c>
      <c r="F1773" s="2">
        <f>tbl_Shipping[[#This Row],[delivery_date]]-tbl_Shipping[[#This Row],[dispatch_date]]</f>
        <v>1</v>
      </c>
    </row>
    <row r="1774" spans="1:6" x14ac:dyDescent="0.3">
      <c r="A1774" s="2" t="s">
        <v>4699</v>
      </c>
      <c r="B1774" s="2" t="s">
        <v>14943</v>
      </c>
      <c r="C1774" s="3">
        <v>46025</v>
      </c>
      <c r="D1774" s="3">
        <v>46032</v>
      </c>
      <c r="E1774" s="2">
        <v>150.55000000000001</v>
      </c>
      <c r="F1774" s="2">
        <f>tbl_Shipping[[#This Row],[delivery_date]]-tbl_Shipping[[#This Row],[dispatch_date]]</f>
        <v>7</v>
      </c>
    </row>
    <row r="1775" spans="1:6" x14ac:dyDescent="0.3">
      <c r="A1775" s="2" t="s">
        <v>4700</v>
      </c>
      <c r="B1775" s="2" t="s">
        <v>2446</v>
      </c>
      <c r="C1775" s="3">
        <v>46133</v>
      </c>
      <c r="D1775" s="3">
        <v>46135</v>
      </c>
      <c r="E1775" s="2">
        <v>244.17</v>
      </c>
      <c r="F1775" s="2">
        <f>tbl_Shipping[[#This Row],[delivery_date]]-tbl_Shipping[[#This Row],[dispatch_date]]</f>
        <v>2</v>
      </c>
    </row>
    <row r="1776" spans="1:6" x14ac:dyDescent="0.3">
      <c r="A1776" s="2" t="s">
        <v>4701</v>
      </c>
      <c r="B1776" s="2" t="s">
        <v>2446</v>
      </c>
      <c r="C1776" s="3">
        <v>46038</v>
      </c>
      <c r="D1776" s="3">
        <v>46045</v>
      </c>
      <c r="E1776" s="2">
        <v>156.25</v>
      </c>
      <c r="F1776" s="2">
        <f>tbl_Shipping[[#This Row],[delivery_date]]-tbl_Shipping[[#This Row],[dispatch_date]]</f>
        <v>7</v>
      </c>
    </row>
    <row r="1777" spans="1:6" x14ac:dyDescent="0.3">
      <c r="A1777" s="2" t="s">
        <v>4702</v>
      </c>
      <c r="B1777" s="2" t="s">
        <v>14943</v>
      </c>
      <c r="C1777" s="3">
        <v>45711</v>
      </c>
      <c r="D1777" s="3">
        <v>45719</v>
      </c>
      <c r="E1777" s="2">
        <v>243.93</v>
      </c>
      <c r="F1777" s="2">
        <f>tbl_Shipping[[#This Row],[delivery_date]]-tbl_Shipping[[#This Row],[dispatch_date]]</f>
        <v>8</v>
      </c>
    </row>
    <row r="1778" spans="1:6" x14ac:dyDescent="0.3">
      <c r="A1778" s="2" t="s">
        <v>4703</v>
      </c>
      <c r="B1778" s="2" t="s">
        <v>2446</v>
      </c>
      <c r="C1778" s="3">
        <v>46080</v>
      </c>
      <c r="D1778" s="3">
        <v>46083</v>
      </c>
      <c r="E1778" s="2">
        <v>142.85</v>
      </c>
      <c r="F1778" s="2">
        <f>tbl_Shipping[[#This Row],[delivery_date]]-tbl_Shipping[[#This Row],[dispatch_date]]</f>
        <v>3</v>
      </c>
    </row>
    <row r="1779" spans="1:6" x14ac:dyDescent="0.3">
      <c r="A1779" s="2" t="s">
        <v>4704</v>
      </c>
      <c r="B1779" s="2" t="s">
        <v>2446</v>
      </c>
      <c r="C1779" s="3">
        <v>45984</v>
      </c>
      <c r="D1779" s="3">
        <v>45987</v>
      </c>
      <c r="E1779" s="2">
        <v>297.23</v>
      </c>
      <c r="F1779" s="2">
        <f>tbl_Shipping[[#This Row],[delivery_date]]-tbl_Shipping[[#This Row],[dispatch_date]]</f>
        <v>3</v>
      </c>
    </row>
    <row r="1780" spans="1:6" x14ac:dyDescent="0.3">
      <c r="A1780" s="2" t="s">
        <v>4705</v>
      </c>
      <c r="B1780" s="2" t="s">
        <v>2446</v>
      </c>
      <c r="C1780" s="3">
        <v>45554</v>
      </c>
      <c r="D1780" s="3">
        <v>45557</v>
      </c>
      <c r="E1780" s="2">
        <v>57.58</v>
      </c>
      <c r="F1780" s="2">
        <f>tbl_Shipping[[#This Row],[delivery_date]]-tbl_Shipping[[#This Row],[dispatch_date]]</f>
        <v>3</v>
      </c>
    </row>
    <row r="1781" spans="1:6" x14ac:dyDescent="0.3">
      <c r="A1781" s="2" t="s">
        <v>4706</v>
      </c>
      <c r="B1781" s="2" t="s">
        <v>14943</v>
      </c>
      <c r="C1781" s="3">
        <v>46064</v>
      </c>
      <c r="D1781" s="3">
        <v>46071</v>
      </c>
      <c r="E1781" s="2">
        <v>304.97000000000003</v>
      </c>
      <c r="F1781" s="2">
        <f>tbl_Shipping[[#This Row],[delivery_date]]-tbl_Shipping[[#This Row],[dispatch_date]]</f>
        <v>7</v>
      </c>
    </row>
    <row r="1782" spans="1:6" x14ac:dyDescent="0.3">
      <c r="A1782" s="2" t="s">
        <v>4707</v>
      </c>
      <c r="B1782" s="2" t="s">
        <v>2446</v>
      </c>
      <c r="C1782" s="3">
        <v>45812</v>
      </c>
      <c r="D1782" s="3">
        <v>45815</v>
      </c>
      <c r="E1782" s="2">
        <v>181.85</v>
      </c>
      <c r="F1782" s="2">
        <f>tbl_Shipping[[#This Row],[delivery_date]]-tbl_Shipping[[#This Row],[dispatch_date]]</f>
        <v>3</v>
      </c>
    </row>
    <row r="1783" spans="1:6" x14ac:dyDescent="0.3">
      <c r="A1783" s="2" t="s">
        <v>4708</v>
      </c>
      <c r="B1783" s="2" t="s">
        <v>14943</v>
      </c>
      <c r="C1783" s="3">
        <v>45457</v>
      </c>
      <c r="D1783" s="3">
        <v>45462</v>
      </c>
      <c r="E1783" s="2">
        <v>107.48</v>
      </c>
      <c r="F1783" s="2">
        <f>tbl_Shipping[[#This Row],[delivery_date]]-tbl_Shipping[[#This Row],[dispatch_date]]</f>
        <v>5</v>
      </c>
    </row>
    <row r="1784" spans="1:6" x14ac:dyDescent="0.3">
      <c r="A1784" s="2" t="s">
        <v>4709</v>
      </c>
      <c r="B1784" s="2" t="s">
        <v>2446</v>
      </c>
      <c r="C1784" s="3">
        <v>46003</v>
      </c>
      <c r="D1784" s="3">
        <v>46005</v>
      </c>
      <c r="E1784" s="2">
        <v>68.56</v>
      </c>
      <c r="F1784" s="2">
        <f>tbl_Shipping[[#This Row],[delivery_date]]-tbl_Shipping[[#This Row],[dispatch_date]]</f>
        <v>2</v>
      </c>
    </row>
    <row r="1785" spans="1:6" x14ac:dyDescent="0.3">
      <c r="A1785" s="2" t="s">
        <v>4710</v>
      </c>
      <c r="B1785" s="2" t="s">
        <v>2446</v>
      </c>
      <c r="C1785" s="3">
        <v>45806</v>
      </c>
      <c r="D1785" s="3">
        <v>45811</v>
      </c>
      <c r="E1785" s="2">
        <v>105.55</v>
      </c>
      <c r="F1785" s="2">
        <f>tbl_Shipping[[#This Row],[delivery_date]]-tbl_Shipping[[#This Row],[dispatch_date]]</f>
        <v>5</v>
      </c>
    </row>
    <row r="1786" spans="1:6" x14ac:dyDescent="0.3">
      <c r="A1786" s="2" t="s">
        <v>4711</v>
      </c>
      <c r="B1786" s="2" t="s">
        <v>2446</v>
      </c>
      <c r="C1786" s="3">
        <v>46251</v>
      </c>
      <c r="D1786" s="3">
        <v>46257</v>
      </c>
      <c r="E1786" s="2">
        <v>174.49</v>
      </c>
      <c r="F1786" s="2">
        <f>tbl_Shipping[[#This Row],[delivery_date]]-tbl_Shipping[[#This Row],[dispatch_date]]</f>
        <v>6</v>
      </c>
    </row>
    <row r="1787" spans="1:6" x14ac:dyDescent="0.3">
      <c r="A1787" s="2" t="s">
        <v>4712</v>
      </c>
      <c r="B1787" s="2" t="s">
        <v>14943</v>
      </c>
      <c r="C1787" s="3">
        <v>46020</v>
      </c>
      <c r="D1787" s="3">
        <v>46022</v>
      </c>
      <c r="E1787" s="2">
        <v>362.73</v>
      </c>
      <c r="F1787" s="2">
        <f>tbl_Shipping[[#This Row],[delivery_date]]-tbl_Shipping[[#This Row],[dispatch_date]]</f>
        <v>2</v>
      </c>
    </row>
    <row r="1788" spans="1:6" x14ac:dyDescent="0.3">
      <c r="A1788" s="2" t="s">
        <v>4713</v>
      </c>
      <c r="B1788" s="2" t="s">
        <v>2446</v>
      </c>
      <c r="C1788" s="3">
        <v>45677</v>
      </c>
      <c r="D1788" s="3">
        <v>45679</v>
      </c>
      <c r="E1788" s="2">
        <v>191.57</v>
      </c>
      <c r="F1788" s="2">
        <f>tbl_Shipping[[#This Row],[delivery_date]]-tbl_Shipping[[#This Row],[dispatch_date]]</f>
        <v>2</v>
      </c>
    </row>
    <row r="1789" spans="1:6" x14ac:dyDescent="0.3">
      <c r="A1789" s="2" t="s">
        <v>4714</v>
      </c>
      <c r="B1789" s="2" t="s">
        <v>2446</v>
      </c>
      <c r="C1789" s="3">
        <v>45518</v>
      </c>
      <c r="D1789" s="3">
        <v>45523</v>
      </c>
      <c r="E1789" s="2">
        <v>77.08</v>
      </c>
      <c r="F1789" s="2">
        <f>tbl_Shipping[[#This Row],[delivery_date]]-tbl_Shipping[[#This Row],[dispatch_date]]</f>
        <v>5</v>
      </c>
    </row>
    <row r="1790" spans="1:6" x14ac:dyDescent="0.3">
      <c r="A1790" s="2" t="s">
        <v>4715</v>
      </c>
      <c r="B1790" s="2" t="s">
        <v>14943</v>
      </c>
      <c r="C1790" s="3">
        <v>45402</v>
      </c>
      <c r="D1790" s="3">
        <v>45404</v>
      </c>
      <c r="E1790" s="2">
        <v>368.56</v>
      </c>
      <c r="F1790" s="2">
        <f>tbl_Shipping[[#This Row],[delivery_date]]-tbl_Shipping[[#This Row],[dispatch_date]]</f>
        <v>2</v>
      </c>
    </row>
    <row r="1791" spans="1:6" x14ac:dyDescent="0.3">
      <c r="A1791" s="2" t="s">
        <v>4716</v>
      </c>
      <c r="B1791" s="2" t="s">
        <v>2446</v>
      </c>
      <c r="C1791" s="3">
        <v>46209</v>
      </c>
      <c r="D1791" s="3">
        <v>46217</v>
      </c>
      <c r="E1791" s="2">
        <v>164.1</v>
      </c>
      <c r="F1791" s="2">
        <f>tbl_Shipping[[#This Row],[delivery_date]]-tbl_Shipping[[#This Row],[dispatch_date]]</f>
        <v>8</v>
      </c>
    </row>
    <row r="1792" spans="1:6" x14ac:dyDescent="0.3">
      <c r="A1792" s="2" t="s">
        <v>4717</v>
      </c>
      <c r="B1792" s="2" t="s">
        <v>14944</v>
      </c>
      <c r="C1792" s="3">
        <v>46113</v>
      </c>
      <c r="D1792" s="3">
        <v>46121</v>
      </c>
      <c r="E1792" s="2">
        <v>245.5</v>
      </c>
      <c r="F1792" s="2">
        <f>tbl_Shipping[[#This Row],[delivery_date]]-tbl_Shipping[[#This Row],[dispatch_date]]</f>
        <v>8</v>
      </c>
    </row>
    <row r="1793" spans="1:6" x14ac:dyDescent="0.3">
      <c r="A1793" s="2" t="s">
        <v>4718</v>
      </c>
      <c r="B1793" s="2" t="s">
        <v>14944</v>
      </c>
      <c r="C1793" s="3">
        <v>45606</v>
      </c>
      <c r="D1793" s="3">
        <v>45613</v>
      </c>
      <c r="E1793" s="2">
        <v>360.02</v>
      </c>
      <c r="F1793" s="2">
        <f>tbl_Shipping[[#This Row],[delivery_date]]-tbl_Shipping[[#This Row],[dispatch_date]]</f>
        <v>7</v>
      </c>
    </row>
    <row r="1794" spans="1:6" x14ac:dyDescent="0.3">
      <c r="A1794" s="2" t="s">
        <v>4719</v>
      </c>
      <c r="B1794" s="2" t="s">
        <v>2446</v>
      </c>
      <c r="C1794" s="3">
        <v>45946</v>
      </c>
      <c r="D1794" s="3">
        <v>45950</v>
      </c>
      <c r="E1794" s="2">
        <v>125.18</v>
      </c>
      <c r="F1794" s="2">
        <f>tbl_Shipping[[#This Row],[delivery_date]]-tbl_Shipping[[#This Row],[dispatch_date]]</f>
        <v>4</v>
      </c>
    </row>
    <row r="1795" spans="1:6" x14ac:dyDescent="0.3">
      <c r="A1795" s="2" t="s">
        <v>4720</v>
      </c>
      <c r="B1795" s="2" t="s">
        <v>2446</v>
      </c>
      <c r="C1795" s="3">
        <v>45595</v>
      </c>
      <c r="D1795" s="3">
        <v>45603</v>
      </c>
      <c r="E1795" s="2">
        <v>54.19</v>
      </c>
      <c r="F1795" s="2">
        <f>tbl_Shipping[[#This Row],[delivery_date]]-tbl_Shipping[[#This Row],[dispatch_date]]</f>
        <v>8</v>
      </c>
    </row>
    <row r="1796" spans="1:6" x14ac:dyDescent="0.3">
      <c r="A1796" s="2" t="s">
        <v>4721</v>
      </c>
      <c r="B1796" s="2" t="s">
        <v>14943</v>
      </c>
      <c r="C1796" s="3">
        <v>45362</v>
      </c>
      <c r="D1796" s="3">
        <v>45369</v>
      </c>
      <c r="E1796" s="2">
        <v>220.54</v>
      </c>
      <c r="F1796" s="2">
        <f>tbl_Shipping[[#This Row],[delivery_date]]-tbl_Shipping[[#This Row],[dispatch_date]]</f>
        <v>7</v>
      </c>
    </row>
    <row r="1797" spans="1:6" x14ac:dyDescent="0.3">
      <c r="A1797" s="2" t="s">
        <v>4722</v>
      </c>
      <c r="B1797" s="2" t="s">
        <v>14943</v>
      </c>
      <c r="C1797" s="3">
        <v>45971</v>
      </c>
      <c r="D1797" s="3">
        <v>45976</v>
      </c>
      <c r="E1797" s="2">
        <v>367.26</v>
      </c>
      <c r="F1797" s="2">
        <f>tbl_Shipping[[#This Row],[delivery_date]]-tbl_Shipping[[#This Row],[dispatch_date]]</f>
        <v>5</v>
      </c>
    </row>
    <row r="1798" spans="1:6" x14ac:dyDescent="0.3">
      <c r="A1798" s="2" t="s">
        <v>4723</v>
      </c>
      <c r="B1798" s="2" t="s">
        <v>2446</v>
      </c>
      <c r="C1798" s="3">
        <v>45677</v>
      </c>
      <c r="D1798" s="3">
        <v>45678</v>
      </c>
      <c r="E1798" s="2">
        <v>226.91</v>
      </c>
      <c r="F1798" s="2">
        <f>tbl_Shipping[[#This Row],[delivery_date]]-tbl_Shipping[[#This Row],[dispatch_date]]</f>
        <v>1</v>
      </c>
    </row>
    <row r="1799" spans="1:6" x14ac:dyDescent="0.3">
      <c r="A1799" s="2" t="s">
        <v>4724</v>
      </c>
      <c r="B1799" s="2" t="s">
        <v>14943</v>
      </c>
      <c r="C1799" s="3">
        <v>45944</v>
      </c>
      <c r="D1799" s="3">
        <v>45946</v>
      </c>
      <c r="E1799" s="2">
        <v>158.61000000000001</v>
      </c>
      <c r="F1799" s="2">
        <f>tbl_Shipping[[#This Row],[delivery_date]]-tbl_Shipping[[#This Row],[dispatch_date]]</f>
        <v>2</v>
      </c>
    </row>
    <row r="1800" spans="1:6" x14ac:dyDescent="0.3">
      <c r="A1800" s="2" t="s">
        <v>4725</v>
      </c>
      <c r="B1800" s="2" t="s">
        <v>14943</v>
      </c>
      <c r="C1800" s="3">
        <v>45652</v>
      </c>
      <c r="D1800" s="3">
        <v>45654</v>
      </c>
      <c r="E1800" s="2">
        <v>279.16000000000003</v>
      </c>
      <c r="F1800" s="2">
        <f>tbl_Shipping[[#This Row],[delivery_date]]-tbl_Shipping[[#This Row],[dispatch_date]]</f>
        <v>2</v>
      </c>
    </row>
    <row r="1801" spans="1:6" x14ac:dyDescent="0.3">
      <c r="A1801" s="2" t="s">
        <v>4726</v>
      </c>
      <c r="B1801" s="2" t="s">
        <v>2446</v>
      </c>
      <c r="C1801" s="3">
        <v>46064</v>
      </c>
      <c r="D1801" s="3">
        <v>46070</v>
      </c>
      <c r="E1801" s="2">
        <v>264.35000000000002</v>
      </c>
      <c r="F1801" s="2">
        <f>tbl_Shipping[[#This Row],[delivery_date]]-tbl_Shipping[[#This Row],[dispatch_date]]</f>
        <v>6</v>
      </c>
    </row>
    <row r="1802" spans="1:6" x14ac:dyDescent="0.3">
      <c r="A1802" s="2" t="s">
        <v>4727</v>
      </c>
      <c r="B1802" s="2" t="s">
        <v>14944</v>
      </c>
      <c r="C1802" s="3">
        <v>46196</v>
      </c>
      <c r="D1802" s="3">
        <v>46203</v>
      </c>
      <c r="E1802" s="2">
        <v>407.02</v>
      </c>
      <c r="F1802" s="2">
        <f>tbl_Shipping[[#This Row],[delivery_date]]-tbl_Shipping[[#This Row],[dispatch_date]]</f>
        <v>7</v>
      </c>
    </row>
    <row r="1803" spans="1:6" x14ac:dyDescent="0.3">
      <c r="A1803" s="2" t="s">
        <v>4728</v>
      </c>
      <c r="B1803" s="2" t="s">
        <v>14944</v>
      </c>
      <c r="C1803" s="3">
        <v>45684</v>
      </c>
      <c r="D1803" s="3">
        <v>45689</v>
      </c>
      <c r="E1803" s="2">
        <v>240.53</v>
      </c>
      <c r="F1803" s="2">
        <f>tbl_Shipping[[#This Row],[delivery_date]]-tbl_Shipping[[#This Row],[dispatch_date]]</f>
        <v>5</v>
      </c>
    </row>
    <row r="1804" spans="1:6" x14ac:dyDescent="0.3">
      <c r="A1804" s="2" t="s">
        <v>4729</v>
      </c>
      <c r="B1804" s="2" t="s">
        <v>14944</v>
      </c>
      <c r="C1804" s="3">
        <v>45552</v>
      </c>
      <c r="D1804" s="3">
        <v>45557</v>
      </c>
      <c r="E1804" s="2">
        <v>422.94</v>
      </c>
      <c r="F1804" s="2">
        <f>tbl_Shipping[[#This Row],[delivery_date]]-tbl_Shipping[[#This Row],[dispatch_date]]</f>
        <v>5</v>
      </c>
    </row>
    <row r="1805" spans="1:6" x14ac:dyDescent="0.3">
      <c r="A1805" s="2" t="s">
        <v>4730</v>
      </c>
      <c r="B1805" s="2" t="s">
        <v>14943</v>
      </c>
      <c r="C1805" s="3">
        <v>45940</v>
      </c>
      <c r="D1805" s="3">
        <v>45944</v>
      </c>
      <c r="E1805" s="2">
        <v>357.14</v>
      </c>
      <c r="F1805" s="2">
        <f>tbl_Shipping[[#This Row],[delivery_date]]-tbl_Shipping[[#This Row],[dispatch_date]]</f>
        <v>4</v>
      </c>
    </row>
    <row r="1806" spans="1:6" x14ac:dyDescent="0.3">
      <c r="A1806" s="2" t="s">
        <v>4731</v>
      </c>
      <c r="B1806" s="2" t="s">
        <v>14943</v>
      </c>
      <c r="C1806" s="3">
        <v>45775</v>
      </c>
      <c r="D1806" s="3">
        <v>45783</v>
      </c>
      <c r="E1806" s="2">
        <v>329.66</v>
      </c>
      <c r="F1806" s="2">
        <f>tbl_Shipping[[#This Row],[delivery_date]]-tbl_Shipping[[#This Row],[dispatch_date]]</f>
        <v>8</v>
      </c>
    </row>
    <row r="1807" spans="1:6" x14ac:dyDescent="0.3">
      <c r="A1807" s="2" t="s">
        <v>4732</v>
      </c>
      <c r="B1807" s="2" t="s">
        <v>2446</v>
      </c>
      <c r="C1807" s="3">
        <v>45755</v>
      </c>
      <c r="D1807" s="3">
        <v>45756</v>
      </c>
      <c r="E1807" s="2">
        <v>233.67</v>
      </c>
      <c r="F1807" s="2">
        <f>tbl_Shipping[[#This Row],[delivery_date]]-tbl_Shipping[[#This Row],[dispatch_date]]</f>
        <v>1</v>
      </c>
    </row>
    <row r="1808" spans="1:6" x14ac:dyDescent="0.3">
      <c r="A1808" s="2" t="s">
        <v>4733</v>
      </c>
      <c r="B1808" s="2" t="s">
        <v>2446</v>
      </c>
      <c r="C1808" s="3">
        <v>45901</v>
      </c>
      <c r="D1808" s="3">
        <v>45903</v>
      </c>
      <c r="E1808" s="2">
        <v>133.78</v>
      </c>
      <c r="F1808" s="2">
        <f>tbl_Shipping[[#This Row],[delivery_date]]-tbl_Shipping[[#This Row],[dispatch_date]]</f>
        <v>2</v>
      </c>
    </row>
    <row r="1809" spans="1:6" x14ac:dyDescent="0.3">
      <c r="A1809" s="2" t="s">
        <v>4734</v>
      </c>
      <c r="B1809" s="2" t="s">
        <v>2446</v>
      </c>
      <c r="C1809" s="3">
        <v>45767</v>
      </c>
      <c r="D1809" s="3">
        <v>45775</v>
      </c>
      <c r="E1809" s="2">
        <v>220.99</v>
      </c>
      <c r="F1809" s="2">
        <f>tbl_Shipping[[#This Row],[delivery_date]]-tbl_Shipping[[#This Row],[dispatch_date]]</f>
        <v>8</v>
      </c>
    </row>
    <row r="1810" spans="1:6" x14ac:dyDescent="0.3">
      <c r="A1810" s="2" t="s">
        <v>4735</v>
      </c>
      <c r="B1810" s="2" t="s">
        <v>14944</v>
      </c>
      <c r="C1810" s="3">
        <v>45962</v>
      </c>
      <c r="D1810" s="3">
        <v>45970</v>
      </c>
      <c r="E1810" s="2">
        <v>272.98</v>
      </c>
      <c r="F1810" s="2">
        <f>tbl_Shipping[[#This Row],[delivery_date]]-tbl_Shipping[[#This Row],[dispatch_date]]</f>
        <v>8</v>
      </c>
    </row>
    <row r="1811" spans="1:6" x14ac:dyDescent="0.3">
      <c r="A1811" s="2" t="s">
        <v>4736</v>
      </c>
      <c r="B1811" s="2" t="s">
        <v>14943</v>
      </c>
      <c r="C1811" s="3">
        <v>45473</v>
      </c>
      <c r="D1811" s="3">
        <v>45476</v>
      </c>
      <c r="E1811" s="2">
        <v>130.4</v>
      </c>
      <c r="F1811" s="2">
        <f>tbl_Shipping[[#This Row],[delivery_date]]-tbl_Shipping[[#This Row],[dispatch_date]]</f>
        <v>3</v>
      </c>
    </row>
    <row r="1812" spans="1:6" x14ac:dyDescent="0.3">
      <c r="A1812" s="2" t="s">
        <v>4737</v>
      </c>
      <c r="B1812" s="2" t="s">
        <v>2446</v>
      </c>
      <c r="C1812" s="3">
        <v>45633</v>
      </c>
      <c r="D1812" s="3">
        <v>45634</v>
      </c>
      <c r="E1812" s="2">
        <v>262.25</v>
      </c>
      <c r="F1812" s="2">
        <f>tbl_Shipping[[#This Row],[delivery_date]]-tbl_Shipping[[#This Row],[dispatch_date]]</f>
        <v>1</v>
      </c>
    </row>
    <row r="1813" spans="1:6" x14ac:dyDescent="0.3">
      <c r="A1813" s="2" t="s">
        <v>4738</v>
      </c>
      <c r="B1813" s="2" t="s">
        <v>14943</v>
      </c>
      <c r="C1813" s="3">
        <v>45496</v>
      </c>
      <c r="D1813" s="3">
        <v>45498</v>
      </c>
      <c r="E1813" s="2">
        <v>293.77</v>
      </c>
      <c r="F1813" s="2">
        <f>tbl_Shipping[[#This Row],[delivery_date]]-tbl_Shipping[[#This Row],[dispatch_date]]</f>
        <v>2</v>
      </c>
    </row>
    <row r="1814" spans="1:6" x14ac:dyDescent="0.3">
      <c r="A1814" s="2" t="s">
        <v>4739</v>
      </c>
      <c r="B1814" s="2" t="s">
        <v>14943</v>
      </c>
      <c r="C1814" s="3">
        <v>46119</v>
      </c>
      <c r="D1814" s="3">
        <v>46126</v>
      </c>
      <c r="E1814" s="2">
        <v>285.54000000000002</v>
      </c>
      <c r="F1814" s="2">
        <f>tbl_Shipping[[#This Row],[delivery_date]]-tbl_Shipping[[#This Row],[dispatch_date]]</f>
        <v>7</v>
      </c>
    </row>
    <row r="1815" spans="1:6" x14ac:dyDescent="0.3">
      <c r="A1815" s="2" t="s">
        <v>4740</v>
      </c>
      <c r="B1815" s="2" t="s">
        <v>2446</v>
      </c>
      <c r="C1815" s="3">
        <v>45643</v>
      </c>
      <c r="D1815" s="3">
        <v>45646</v>
      </c>
      <c r="E1815" s="2">
        <v>146.28</v>
      </c>
      <c r="F1815" s="2">
        <f>tbl_Shipping[[#This Row],[delivery_date]]-tbl_Shipping[[#This Row],[dispatch_date]]</f>
        <v>3</v>
      </c>
    </row>
    <row r="1816" spans="1:6" x14ac:dyDescent="0.3">
      <c r="A1816" s="2" t="s">
        <v>4741</v>
      </c>
      <c r="B1816" s="2" t="s">
        <v>14944</v>
      </c>
      <c r="C1816" s="3">
        <v>46012</v>
      </c>
      <c r="D1816" s="3">
        <v>46014</v>
      </c>
      <c r="E1816" s="2">
        <v>420.85</v>
      </c>
      <c r="F1816" s="2">
        <f>tbl_Shipping[[#This Row],[delivery_date]]-tbl_Shipping[[#This Row],[dispatch_date]]</f>
        <v>2</v>
      </c>
    </row>
    <row r="1817" spans="1:6" x14ac:dyDescent="0.3">
      <c r="A1817" s="2" t="s">
        <v>4742</v>
      </c>
      <c r="B1817" s="2" t="s">
        <v>14943</v>
      </c>
      <c r="C1817" s="3">
        <v>46264</v>
      </c>
      <c r="D1817" s="3">
        <v>46265</v>
      </c>
      <c r="E1817" s="2">
        <v>247.36</v>
      </c>
      <c r="F1817" s="2">
        <f>tbl_Shipping[[#This Row],[delivery_date]]-tbl_Shipping[[#This Row],[dispatch_date]]</f>
        <v>1</v>
      </c>
    </row>
    <row r="1818" spans="1:6" x14ac:dyDescent="0.3">
      <c r="A1818" s="2" t="s">
        <v>4743</v>
      </c>
      <c r="B1818" s="2" t="s">
        <v>2446</v>
      </c>
      <c r="C1818" s="3">
        <v>45734</v>
      </c>
      <c r="D1818" s="3">
        <v>45737</v>
      </c>
      <c r="E1818" s="2">
        <v>209.09</v>
      </c>
      <c r="F1818" s="2">
        <f>tbl_Shipping[[#This Row],[delivery_date]]-tbl_Shipping[[#This Row],[dispatch_date]]</f>
        <v>3</v>
      </c>
    </row>
    <row r="1819" spans="1:6" x14ac:dyDescent="0.3">
      <c r="A1819" s="2" t="s">
        <v>4744</v>
      </c>
      <c r="B1819" s="2" t="s">
        <v>14943</v>
      </c>
      <c r="C1819" s="3">
        <v>45849</v>
      </c>
      <c r="D1819" s="3">
        <v>45856</v>
      </c>
      <c r="E1819" s="2">
        <v>247.65</v>
      </c>
      <c r="F1819" s="2">
        <f>tbl_Shipping[[#This Row],[delivery_date]]-tbl_Shipping[[#This Row],[dispatch_date]]</f>
        <v>7</v>
      </c>
    </row>
    <row r="1820" spans="1:6" x14ac:dyDescent="0.3">
      <c r="A1820" s="2" t="s">
        <v>4745</v>
      </c>
      <c r="B1820" s="2" t="s">
        <v>2446</v>
      </c>
      <c r="C1820" s="3">
        <v>46011</v>
      </c>
      <c r="D1820" s="3">
        <v>46019</v>
      </c>
      <c r="E1820" s="2">
        <v>148.6</v>
      </c>
      <c r="F1820" s="2">
        <f>tbl_Shipping[[#This Row],[delivery_date]]-tbl_Shipping[[#This Row],[dispatch_date]]</f>
        <v>8</v>
      </c>
    </row>
    <row r="1821" spans="1:6" x14ac:dyDescent="0.3">
      <c r="A1821" s="2" t="s">
        <v>4746</v>
      </c>
      <c r="B1821" s="2" t="s">
        <v>14944</v>
      </c>
      <c r="C1821" s="3">
        <v>45973</v>
      </c>
      <c r="D1821" s="3">
        <v>45980</v>
      </c>
      <c r="E1821" s="2">
        <v>334.66</v>
      </c>
      <c r="F1821" s="2">
        <f>tbl_Shipping[[#This Row],[delivery_date]]-tbl_Shipping[[#This Row],[dispatch_date]]</f>
        <v>7</v>
      </c>
    </row>
    <row r="1822" spans="1:6" x14ac:dyDescent="0.3">
      <c r="A1822" s="2" t="s">
        <v>4747</v>
      </c>
      <c r="B1822" s="2" t="s">
        <v>2446</v>
      </c>
      <c r="C1822" s="3">
        <v>46245</v>
      </c>
      <c r="D1822" s="3">
        <v>46246</v>
      </c>
      <c r="E1822" s="2">
        <v>169.49</v>
      </c>
      <c r="F1822" s="2">
        <f>tbl_Shipping[[#This Row],[delivery_date]]-tbl_Shipping[[#This Row],[dispatch_date]]</f>
        <v>1</v>
      </c>
    </row>
    <row r="1823" spans="1:6" x14ac:dyDescent="0.3">
      <c r="A1823" s="2" t="s">
        <v>4748</v>
      </c>
      <c r="B1823" s="2" t="s">
        <v>2446</v>
      </c>
      <c r="C1823" s="3">
        <v>45975</v>
      </c>
      <c r="D1823" s="3">
        <v>45981</v>
      </c>
      <c r="E1823" s="2">
        <v>203.11</v>
      </c>
      <c r="F1823" s="2">
        <f>tbl_Shipping[[#This Row],[delivery_date]]-tbl_Shipping[[#This Row],[dispatch_date]]</f>
        <v>6</v>
      </c>
    </row>
    <row r="1824" spans="1:6" x14ac:dyDescent="0.3">
      <c r="A1824" s="2" t="s">
        <v>4749</v>
      </c>
      <c r="B1824" s="2" t="s">
        <v>14943</v>
      </c>
      <c r="C1824" s="3">
        <v>45562</v>
      </c>
      <c r="D1824" s="3">
        <v>45564</v>
      </c>
      <c r="E1824" s="2">
        <v>297.64</v>
      </c>
      <c r="F1824" s="2">
        <f>tbl_Shipping[[#This Row],[delivery_date]]-tbl_Shipping[[#This Row],[dispatch_date]]</f>
        <v>2</v>
      </c>
    </row>
    <row r="1825" spans="1:6" x14ac:dyDescent="0.3">
      <c r="A1825" s="2" t="s">
        <v>4750</v>
      </c>
      <c r="B1825" s="2" t="s">
        <v>14943</v>
      </c>
      <c r="C1825" s="3">
        <v>45718</v>
      </c>
      <c r="D1825" s="3">
        <v>45724</v>
      </c>
      <c r="E1825" s="2">
        <v>165.73</v>
      </c>
      <c r="F1825" s="2">
        <f>tbl_Shipping[[#This Row],[delivery_date]]-tbl_Shipping[[#This Row],[dispatch_date]]</f>
        <v>6</v>
      </c>
    </row>
    <row r="1826" spans="1:6" x14ac:dyDescent="0.3">
      <c r="A1826" s="2" t="s">
        <v>4751</v>
      </c>
      <c r="B1826" s="2" t="s">
        <v>2446</v>
      </c>
      <c r="C1826" s="3">
        <v>45430</v>
      </c>
      <c r="D1826" s="3">
        <v>45437</v>
      </c>
      <c r="E1826" s="2">
        <v>141.84</v>
      </c>
      <c r="F1826" s="2">
        <f>tbl_Shipping[[#This Row],[delivery_date]]-tbl_Shipping[[#This Row],[dispatch_date]]</f>
        <v>7</v>
      </c>
    </row>
    <row r="1827" spans="1:6" x14ac:dyDescent="0.3">
      <c r="A1827" s="2" t="s">
        <v>4752</v>
      </c>
      <c r="B1827" s="2" t="s">
        <v>2446</v>
      </c>
      <c r="C1827" s="3">
        <v>45409</v>
      </c>
      <c r="D1827" s="3">
        <v>45416</v>
      </c>
      <c r="E1827" s="2">
        <v>144.29</v>
      </c>
      <c r="F1827" s="2">
        <f>tbl_Shipping[[#This Row],[delivery_date]]-tbl_Shipping[[#This Row],[dispatch_date]]</f>
        <v>7</v>
      </c>
    </row>
    <row r="1828" spans="1:6" x14ac:dyDescent="0.3">
      <c r="A1828" s="2" t="s">
        <v>4753</v>
      </c>
      <c r="B1828" s="2" t="s">
        <v>14943</v>
      </c>
      <c r="C1828" s="3">
        <v>46196</v>
      </c>
      <c r="D1828" s="3">
        <v>46202</v>
      </c>
      <c r="E1828" s="2">
        <v>315.77</v>
      </c>
      <c r="F1828" s="2">
        <f>tbl_Shipping[[#This Row],[delivery_date]]-tbl_Shipping[[#This Row],[dispatch_date]]</f>
        <v>6</v>
      </c>
    </row>
    <row r="1829" spans="1:6" x14ac:dyDescent="0.3">
      <c r="A1829" s="2" t="s">
        <v>4754</v>
      </c>
      <c r="B1829" s="2" t="s">
        <v>14943</v>
      </c>
      <c r="C1829" s="3">
        <v>45511</v>
      </c>
      <c r="D1829" s="3">
        <v>45513</v>
      </c>
      <c r="E1829" s="2">
        <v>200.07</v>
      </c>
      <c r="F1829" s="2">
        <f>tbl_Shipping[[#This Row],[delivery_date]]-tbl_Shipping[[#This Row],[dispatch_date]]</f>
        <v>2</v>
      </c>
    </row>
    <row r="1830" spans="1:6" x14ac:dyDescent="0.3">
      <c r="A1830" s="2" t="s">
        <v>4755</v>
      </c>
      <c r="B1830" s="2" t="s">
        <v>14943</v>
      </c>
      <c r="C1830" s="3">
        <v>45470</v>
      </c>
      <c r="D1830" s="3">
        <v>45476</v>
      </c>
      <c r="E1830" s="2">
        <v>336.23</v>
      </c>
      <c r="F1830" s="2">
        <f>tbl_Shipping[[#This Row],[delivery_date]]-tbl_Shipping[[#This Row],[dispatch_date]]</f>
        <v>6</v>
      </c>
    </row>
    <row r="1831" spans="1:6" x14ac:dyDescent="0.3">
      <c r="A1831" s="2" t="s">
        <v>4756</v>
      </c>
      <c r="B1831" s="2" t="s">
        <v>14943</v>
      </c>
      <c r="C1831" s="3">
        <v>45365</v>
      </c>
      <c r="D1831" s="3">
        <v>45370</v>
      </c>
      <c r="E1831" s="2">
        <v>122.12</v>
      </c>
      <c r="F1831" s="2">
        <f>tbl_Shipping[[#This Row],[delivery_date]]-tbl_Shipping[[#This Row],[dispatch_date]]</f>
        <v>5</v>
      </c>
    </row>
    <row r="1832" spans="1:6" x14ac:dyDescent="0.3">
      <c r="A1832" s="2" t="s">
        <v>4757</v>
      </c>
      <c r="B1832" s="2" t="s">
        <v>14943</v>
      </c>
      <c r="C1832" s="3">
        <v>46073</v>
      </c>
      <c r="D1832" s="3">
        <v>46081</v>
      </c>
      <c r="E1832" s="2">
        <v>212.66</v>
      </c>
      <c r="F1832" s="2">
        <f>tbl_Shipping[[#This Row],[delivery_date]]-tbl_Shipping[[#This Row],[dispatch_date]]</f>
        <v>8</v>
      </c>
    </row>
    <row r="1833" spans="1:6" x14ac:dyDescent="0.3">
      <c r="A1833" s="2" t="s">
        <v>4758</v>
      </c>
      <c r="B1833" s="2" t="s">
        <v>14943</v>
      </c>
      <c r="C1833" s="3">
        <v>45463</v>
      </c>
      <c r="D1833" s="3">
        <v>45464</v>
      </c>
      <c r="E1833" s="2">
        <v>292.58</v>
      </c>
      <c r="F1833" s="2">
        <f>tbl_Shipping[[#This Row],[delivery_date]]-tbl_Shipping[[#This Row],[dispatch_date]]</f>
        <v>1</v>
      </c>
    </row>
    <row r="1834" spans="1:6" x14ac:dyDescent="0.3">
      <c r="A1834" s="2" t="s">
        <v>4759</v>
      </c>
      <c r="B1834" s="2" t="s">
        <v>2446</v>
      </c>
      <c r="C1834" s="3">
        <v>46253</v>
      </c>
      <c r="D1834" s="3">
        <v>46259</v>
      </c>
      <c r="E1834" s="2">
        <v>221.45</v>
      </c>
      <c r="F1834" s="2">
        <f>tbl_Shipping[[#This Row],[delivery_date]]-tbl_Shipping[[#This Row],[dispatch_date]]</f>
        <v>6</v>
      </c>
    </row>
    <row r="1835" spans="1:6" x14ac:dyDescent="0.3">
      <c r="A1835" s="2" t="s">
        <v>4760</v>
      </c>
      <c r="B1835" s="2" t="s">
        <v>14943</v>
      </c>
      <c r="C1835" s="3">
        <v>45338</v>
      </c>
      <c r="D1835" s="3">
        <v>45345</v>
      </c>
      <c r="E1835" s="2">
        <v>178.28</v>
      </c>
      <c r="F1835" s="2">
        <f>tbl_Shipping[[#This Row],[delivery_date]]-tbl_Shipping[[#This Row],[dispatch_date]]</f>
        <v>7</v>
      </c>
    </row>
    <row r="1836" spans="1:6" x14ac:dyDescent="0.3">
      <c r="A1836" s="2" t="s">
        <v>4761</v>
      </c>
      <c r="B1836" s="2" t="s">
        <v>14943</v>
      </c>
      <c r="C1836" s="3">
        <v>46248</v>
      </c>
      <c r="D1836" s="3">
        <v>46250</v>
      </c>
      <c r="E1836" s="2">
        <v>132.96</v>
      </c>
      <c r="F1836" s="2">
        <f>tbl_Shipping[[#This Row],[delivery_date]]-tbl_Shipping[[#This Row],[dispatch_date]]</f>
        <v>2</v>
      </c>
    </row>
    <row r="1837" spans="1:6" x14ac:dyDescent="0.3">
      <c r="A1837" s="2" t="s">
        <v>4762</v>
      </c>
      <c r="B1837" s="2" t="s">
        <v>2446</v>
      </c>
      <c r="C1837" s="3">
        <v>46060</v>
      </c>
      <c r="D1837" s="3">
        <v>46064</v>
      </c>
      <c r="E1837" s="2">
        <v>145.06</v>
      </c>
      <c r="F1837" s="2">
        <f>tbl_Shipping[[#This Row],[delivery_date]]-tbl_Shipping[[#This Row],[dispatch_date]]</f>
        <v>4</v>
      </c>
    </row>
    <row r="1838" spans="1:6" x14ac:dyDescent="0.3">
      <c r="A1838" s="2" t="s">
        <v>4763</v>
      </c>
      <c r="B1838" s="2" t="s">
        <v>2446</v>
      </c>
      <c r="C1838" s="3">
        <v>45711</v>
      </c>
      <c r="D1838" s="3">
        <v>45717</v>
      </c>
      <c r="E1838" s="2">
        <v>235.17</v>
      </c>
      <c r="F1838" s="2">
        <f>tbl_Shipping[[#This Row],[delivery_date]]-tbl_Shipping[[#This Row],[dispatch_date]]</f>
        <v>6</v>
      </c>
    </row>
    <row r="1839" spans="1:6" x14ac:dyDescent="0.3">
      <c r="A1839" s="2" t="s">
        <v>4764</v>
      </c>
      <c r="B1839" s="2" t="s">
        <v>2446</v>
      </c>
      <c r="C1839" s="3">
        <v>45369</v>
      </c>
      <c r="D1839" s="3">
        <v>45376</v>
      </c>
      <c r="E1839" s="2">
        <v>126.87</v>
      </c>
      <c r="F1839" s="2">
        <f>tbl_Shipping[[#This Row],[delivery_date]]-tbl_Shipping[[#This Row],[dispatch_date]]</f>
        <v>7</v>
      </c>
    </row>
    <row r="1840" spans="1:6" x14ac:dyDescent="0.3">
      <c r="A1840" s="2" t="s">
        <v>4765</v>
      </c>
      <c r="B1840" s="2" t="s">
        <v>2446</v>
      </c>
      <c r="C1840" s="3">
        <v>46014</v>
      </c>
      <c r="D1840" s="3">
        <v>46019</v>
      </c>
      <c r="E1840" s="2">
        <v>110.19</v>
      </c>
      <c r="F1840" s="2">
        <f>tbl_Shipping[[#This Row],[delivery_date]]-tbl_Shipping[[#This Row],[dispatch_date]]</f>
        <v>5</v>
      </c>
    </row>
    <row r="1841" spans="1:6" x14ac:dyDescent="0.3">
      <c r="A1841" s="2" t="s">
        <v>4766</v>
      </c>
      <c r="B1841" s="2" t="s">
        <v>14943</v>
      </c>
      <c r="C1841" s="3">
        <v>45580</v>
      </c>
      <c r="D1841" s="3">
        <v>45582</v>
      </c>
      <c r="E1841" s="2">
        <v>292.14</v>
      </c>
      <c r="F1841" s="2">
        <f>tbl_Shipping[[#This Row],[delivery_date]]-tbl_Shipping[[#This Row],[dispatch_date]]</f>
        <v>2</v>
      </c>
    </row>
    <row r="1842" spans="1:6" x14ac:dyDescent="0.3">
      <c r="A1842" s="2" t="s">
        <v>4767</v>
      </c>
      <c r="B1842" s="2" t="s">
        <v>2446</v>
      </c>
      <c r="C1842" s="3">
        <v>46151</v>
      </c>
      <c r="D1842" s="3">
        <v>46155</v>
      </c>
      <c r="E1842" s="2">
        <v>184.83</v>
      </c>
      <c r="F1842" s="2">
        <f>tbl_Shipping[[#This Row],[delivery_date]]-tbl_Shipping[[#This Row],[dispatch_date]]</f>
        <v>4</v>
      </c>
    </row>
    <row r="1843" spans="1:6" x14ac:dyDescent="0.3">
      <c r="A1843" s="2" t="s">
        <v>4768</v>
      </c>
      <c r="B1843" s="2" t="s">
        <v>2446</v>
      </c>
      <c r="C1843" s="3">
        <v>45775</v>
      </c>
      <c r="D1843" s="3">
        <v>45777</v>
      </c>
      <c r="E1843" s="2">
        <v>120.93</v>
      </c>
      <c r="F1843" s="2">
        <f>tbl_Shipping[[#This Row],[delivery_date]]-tbl_Shipping[[#This Row],[dispatch_date]]</f>
        <v>2</v>
      </c>
    </row>
    <row r="1844" spans="1:6" x14ac:dyDescent="0.3">
      <c r="A1844" s="2" t="s">
        <v>4769</v>
      </c>
      <c r="B1844" s="2" t="s">
        <v>2446</v>
      </c>
      <c r="C1844" s="3">
        <v>45897</v>
      </c>
      <c r="D1844" s="3">
        <v>45900</v>
      </c>
      <c r="E1844" s="2">
        <v>67.88</v>
      </c>
      <c r="F1844" s="2">
        <f>tbl_Shipping[[#This Row],[delivery_date]]-tbl_Shipping[[#This Row],[dispatch_date]]</f>
        <v>3</v>
      </c>
    </row>
    <row r="1845" spans="1:6" x14ac:dyDescent="0.3">
      <c r="A1845" s="2" t="s">
        <v>4770</v>
      </c>
      <c r="B1845" s="2" t="s">
        <v>14944</v>
      </c>
      <c r="C1845" s="3">
        <v>45882</v>
      </c>
      <c r="D1845" s="3">
        <v>45889</v>
      </c>
      <c r="E1845" s="2">
        <v>194.64</v>
      </c>
      <c r="F1845" s="2">
        <f>tbl_Shipping[[#This Row],[delivery_date]]-tbl_Shipping[[#This Row],[dispatch_date]]</f>
        <v>7</v>
      </c>
    </row>
    <row r="1846" spans="1:6" x14ac:dyDescent="0.3">
      <c r="A1846" s="2" t="s">
        <v>4771</v>
      </c>
      <c r="B1846" s="2" t="s">
        <v>2446</v>
      </c>
      <c r="C1846" s="3">
        <v>45643</v>
      </c>
      <c r="D1846" s="3">
        <v>45649</v>
      </c>
      <c r="E1846" s="2">
        <v>130.96</v>
      </c>
      <c r="F1846" s="2">
        <f>tbl_Shipping[[#This Row],[delivery_date]]-tbl_Shipping[[#This Row],[dispatch_date]]</f>
        <v>6</v>
      </c>
    </row>
    <row r="1847" spans="1:6" x14ac:dyDescent="0.3">
      <c r="A1847" s="2" t="s">
        <v>4772</v>
      </c>
      <c r="B1847" s="2" t="s">
        <v>2446</v>
      </c>
      <c r="C1847" s="3">
        <v>45568</v>
      </c>
      <c r="D1847" s="3">
        <v>45576</v>
      </c>
      <c r="E1847" s="2">
        <v>145.25</v>
      </c>
      <c r="F1847" s="2">
        <f>tbl_Shipping[[#This Row],[delivery_date]]-tbl_Shipping[[#This Row],[dispatch_date]]</f>
        <v>8</v>
      </c>
    </row>
    <row r="1848" spans="1:6" x14ac:dyDescent="0.3">
      <c r="A1848" s="2" t="s">
        <v>4773</v>
      </c>
      <c r="B1848" s="2" t="s">
        <v>14943</v>
      </c>
      <c r="C1848" s="3">
        <v>46243</v>
      </c>
      <c r="D1848" s="3">
        <v>46251</v>
      </c>
      <c r="E1848" s="2">
        <v>240.21</v>
      </c>
      <c r="F1848" s="2">
        <f>tbl_Shipping[[#This Row],[delivery_date]]-tbl_Shipping[[#This Row],[dispatch_date]]</f>
        <v>8</v>
      </c>
    </row>
    <row r="1849" spans="1:6" x14ac:dyDescent="0.3">
      <c r="A1849" s="2" t="s">
        <v>4774</v>
      </c>
      <c r="B1849" s="2" t="s">
        <v>2446</v>
      </c>
      <c r="C1849" s="3">
        <v>45606</v>
      </c>
      <c r="D1849" s="3">
        <v>45607</v>
      </c>
      <c r="E1849" s="2">
        <v>190.41</v>
      </c>
      <c r="F1849" s="2">
        <f>tbl_Shipping[[#This Row],[delivery_date]]-tbl_Shipping[[#This Row],[dispatch_date]]</f>
        <v>1</v>
      </c>
    </row>
    <row r="1850" spans="1:6" x14ac:dyDescent="0.3">
      <c r="A1850" s="2" t="s">
        <v>4775</v>
      </c>
      <c r="B1850" s="2" t="s">
        <v>2446</v>
      </c>
      <c r="C1850" s="3">
        <v>45563</v>
      </c>
      <c r="D1850" s="3">
        <v>45567</v>
      </c>
      <c r="E1850" s="2">
        <v>252.68</v>
      </c>
      <c r="F1850" s="2">
        <f>tbl_Shipping[[#This Row],[delivery_date]]-tbl_Shipping[[#This Row],[dispatch_date]]</f>
        <v>4</v>
      </c>
    </row>
    <row r="1851" spans="1:6" x14ac:dyDescent="0.3">
      <c r="A1851" s="2" t="s">
        <v>4776</v>
      </c>
      <c r="B1851" s="2" t="s">
        <v>14943</v>
      </c>
      <c r="C1851" s="3">
        <v>46098</v>
      </c>
      <c r="D1851" s="3">
        <v>46104</v>
      </c>
      <c r="E1851" s="2">
        <v>299.3</v>
      </c>
      <c r="F1851" s="2">
        <f>tbl_Shipping[[#This Row],[delivery_date]]-tbl_Shipping[[#This Row],[dispatch_date]]</f>
        <v>6</v>
      </c>
    </row>
    <row r="1852" spans="1:6" x14ac:dyDescent="0.3">
      <c r="A1852" s="2" t="s">
        <v>4777</v>
      </c>
      <c r="B1852" s="2" t="s">
        <v>2446</v>
      </c>
      <c r="C1852" s="3">
        <v>45996</v>
      </c>
      <c r="D1852" s="3">
        <v>45997</v>
      </c>
      <c r="E1852" s="2">
        <v>98.28</v>
      </c>
      <c r="F1852" s="2">
        <f>tbl_Shipping[[#This Row],[delivery_date]]-tbl_Shipping[[#This Row],[dispatch_date]]</f>
        <v>1</v>
      </c>
    </row>
    <row r="1853" spans="1:6" x14ac:dyDescent="0.3">
      <c r="A1853" s="2" t="s">
        <v>4778</v>
      </c>
      <c r="B1853" s="2" t="s">
        <v>2446</v>
      </c>
      <c r="C1853" s="3">
        <v>45767</v>
      </c>
      <c r="D1853" s="3">
        <v>45774</v>
      </c>
      <c r="E1853" s="2">
        <v>211.1</v>
      </c>
      <c r="F1853" s="2">
        <f>tbl_Shipping[[#This Row],[delivery_date]]-tbl_Shipping[[#This Row],[dispatch_date]]</f>
        <v>7</v>
      </c>
    </row>
    <row r="1854" spans="1:6" x14ac:dyDescent="0.3">
      <c r="A1854" s="2" t="s">
        <v>4779</v>
      </c>
      <c r="B1854" s="2" t="s">
        <v>14943</v>
      </c>
      <c r="C1854" s="3">
        <v>45592</v>
      </c>
      <c r="D1854" s="3">
        <v>45597</v>
      </c>
      <c r="E1854" s="2">
        <v>128.79</v>
      </c>
      <c r="F1854" s="2">
        <f>tbl_Shipping[[#This Row],[delivery_date]]-tbl_Shipping[[#This Row],[dispatch_date]]</f>
        <v>5</v>
      </c>
    </row>
    <row r="1855" spans="1:6" x14ac:dyDescent="0.3">
      <c r="A1855" s="2" t="s">
        <v>4780</v>
      </c>
      <c r="B1855" s="2" t="s">
        <v>2446</v>
      </c>
      <c r="C1855" s="3">
        <v>45482</v>
      </c>
      <c r="D1855" s="3">
        <v>45485</v>
      </c>
      <c r="E1855" s="2">
        <v>272.68</v>
      </c>
      <c r="F1855" s="2">
        <f>tbl_Shipping[[#This Row],[delivery_date]]-tbl_Shipping[[#This Row],[dispatch_date]]</f>
        <v>3</v>
      </c>
    </row>
    <row r="1856" spans="1:6" x14ac:dyDescent="0.3">
      <c r="A1856" s="2" t="s">
        <v>4781</v>
      </c>
      <c r="B1856" s="2" t="s">
        <v>2446</v>
      </c>
      <c r="C1856" s="3">
        <v>46249</v>
      </c>
      <c r="D1856" s="3">
        <v>46255</v>
      </c>
      <c r="E1856" s="2">
        <v>128.09</v>
      </c>
      <c r="F1856" s="2">
        <f>tbl_Shipping[[#This Row],[delivery_date]]-tbl_Shipping[[#This Row],[dispatch_date]]</f>
        <v>6</v>
      </c>
    </row>
    <row r="1857" spans="1:6" x14ac:dyDescent="0.3">
      <c r="A1857" s="2" t="s">
        <v>4782</v>
      </c>
      <c r="B1857" s="2" t="s">
        <v>14944</v>
      </c>
      <c r="C1857" s="3">
        <v>45367</v>
      </c>
      <c r="D1857" s="3">
        <v>45371</v>
      </c>
      <c r="E1857" s="2">
        <v>446.89</v>
      </c>
      <c r="F1857" s="2">
        <f>tbl_Shipping[[#This Row],[delivery_date]]-tbl_Shipping[[#This Row],[dispatch_date]]</f>
        <v>4</v>
      </c>
    </row>
    <row r="1858" spans="1:6" x14ac:dyDescent="0.3">
      <c r="A1858" s="2" t="s">
        <v>4783</v>
      </c>
      <c r="B1858" s="2" t="s">
        <v>14943</v>
      </c>
      <c r="C1858" s="3">
        <v>45695</v>
      </c>
      <c r="D1858" s="3">
        <v>45699</v>
      </c>
      <c r="E1858" s="2">
        <v>277.98</v>
      </c>
      <c r="F1858" s="2">
        <f>tbl_Shipping[[#This Row],[delivery_date]]-tbl_Shipping[[#This Row],[dispatch_date]]</f>
        <v>4</v>
      </c>
    </row>
    <row r="1859" spans="1:6" x14ac:dyDescent="0.3">
      <c r="A1859" s="2" t="s">
        <v>4784</v>
      </c>
      <c r="B1859" s="2" t="s">
        <v>2446</v>
      </c>
      <c r="C1859" s="3">
        <v>45801</v>
      </c>
      <c r="D1859" s="3">
        <v>45805</v>
      </c>
      <c r="E1859" s="2">
        <v>207.91</v>
      </c>
      <c r="F1859" s="2">
        <f>tbl_Shipping[[#This Row],[delivery_date]]-tbl_Shipping[[#This Row],[dispatch_date]]</f>
        <v>4</v>
      </c>
    </row>
    <row r="1860" spans="1:6" x14ac:dyDescent="0.3">
      <c r="A1860" s="2" t="s">
        <v>4785</v>
      </c>
      <c r="B1860" s="2" t="s">
        <v>14943</v>
      </c>
      <c r="C1860" s="3">
        <v>45817</v>
      </c>
      <c r="D1860" s="3">
        <v>45821</v>
      </c>
      <c r="E1860" s="2">
        <v>270.83999999999997</v>
      </c>
      <c r="F1860" s="2">
        <f>tbl_Shipping[[#This Row],[delivery_date]]-tbl_Shipping[[#This Row],[dispatch_date]]</f>
        <v>4</v>
      </c>
    </row>
    <row r="1861" spans="1:6" x14ac:dyDescent="0.3">
      <c r="A1861" s="2" t="s">
        <v>4786</v>
      </c>
      <c r="B1861" s="2" t="s">
        <v>2446</v>
      </c>
      <c r="C1861" s="3">
        <v>45938</v>
      </c>
      <c r="D1861" s="3">
        <v>45941</v>
      </c>
      <c r="E1861" s="2">
        <v>169.43</v>
      </c>
      <c r="F1861" s="2">
        <f>tbl_Shipping[[#This Row],[delivery_date]]-tbl_Shipping[[#This Row],[dispatch_date]]</f>
        <v>3</v>
      </c>
    </row>
    <row r="1862" spans="1:6" x14ac:dyDescent="0.3">
      <c r="A1862" s="2" t="s">
        <v>4787</v>
      </c>
      <c r="B1862" s="2" t="s">
        <v>2446</v>
      </c>
      <c r="C1862" s="3">
        <v>45417</v>
      </c>
      <c r="D1862" s="3">
        <v>45419</v>
      </c>
      <c r="E1862" s="2">
        <v>292.38</v>
      </c>
      <c r="F1862" s="2">
        <f>tbl_Shipping[[#This Row],[delivery_date]]-tbl_Shipping[[#This Row],[dispatch_date]]</f>
        <v>2</v>
      </c>
    </row>
    <row r="1863" spans="1:6" x14ac:dyDescent="0.3">
      <c r="A1863" s="2" t="s">
        <v>4788</v>
      </c>
      <c r="B1863" s="2" t="s">
        <v>2446</v>
      </c>
      <c r="C1863" s="3">
        <v>45348</v>
      </c>
      <c r="D1863" s="3">
        <v>45355</v>
      </c>
      <c r="E1863" s="2">
        <v>128.74</v>
      </c>
      <c r="F1863" s="2">
        <f>tbl_Shipping[[#This Row],[delivery_date]]-tbl_Shipping[[#This Row],[dispatch_date]]</f>
        <v>7</v>
      </c>
    </row>
    <row r="1864" spans="1:6" x14ac:dyDescent="0.3">
      <c r="A1864" s="2" t="s">
        <v>4789</v>
      </c>
      <c r="B1864" s="2" t="s">
        <v>2446</v>
      </c>
      <c r="C1864" s="3">
        <v>45567</v>
      </c>
      <c r="D1864" s="3">
        <v>45568</v>
      </c>
      <c r="E1864" s="2">
        <v>126.49</v>
      </c>
      <c r="F1864" s="2">
        <f>tbl_Shipping[[#This Row],[delivery_date]]-tbl_Shipping[[#This Row],[dispatch_date]]</f>
        <v>1</v>
      </c>
    </row>
    <row r="1865" spans="1:6" x14ac:dyDescent="0.3">
      <c r="A1865" s="2" t="s">
        <v>4790</v>
      </c>
      <c r="B1865" s="2" t="s">
        <v>2446</v>
      </c>
      <c r="C1865" s="3">
        <v>45503</v>
      </c>
      <c r="D1865" s="3">
        <v>45506</v>
      </c>
      <c r="E1865" s="2">
        <v>137.07</v>
      </c>
      <c r="F1865" s="2">
        <f>tbl_Shipping[[#This Row],[delivery_date]]-tbl_Shipping[[#This Row],[dispatch_date]]</f>
        <v>3</v>
      </c>
    </row>
    <row r="1866" spans="1:6" x14ac:dyDescent="0.3">
      <c r="A1866" s="2" t="s">
        <v>4791</v>
      </c>
      <c r="B1866" s="2" t="s">
        <v>2446</v>
      </c>
      <c r="C1866" s="3">
        <v>45638</v>
      </c>
      <c r="D1866" s="3">
        <v>45642</v>
      </c>
      <c r="E1866" s="2">
        <v>44.78</v>
      </c>
      <c r="F1866" s="2">
        <f>tbl_Shipping[[#This Row],[delivery_date]]-tbl_Shipping[[#This Row],[dispatch_date]]</f>
        <v>4</v>
      </c>
    </row>
    <row r="1867" spans="1:6" x14ac:dyDescent="0.3">
      <c r="A1867" s="2" t="s">
        <v>4792</v>
      </c>
      <c r="B1867" s="2" t="s">
        <v>2446</v>
      </c>
      <c r="C1867" s="3">
        <v>45911</v>
      </c>
      <c r="D1867" s="3">
        <v>45913</v>
      </c>
      <c r="E1867" s="2">
        <v>160.65</v>
      </c>
      <c r="F1867" s="2">
        <f>tbl_Shipping[[#This Row],[delivery_date]]-tbl_Shipping[[#This Row],[dispatch_date]]</f>
        <v>2</v>
      </c>
    </row>
    <row r="1868" spans="1:6" x14ac:dyDescent="0.3">
      <c r="A1868" s="2" t="s">
        <v>4793</v>
      </c>
      <c r="B1868" s="2" t="s">
        <v>2446</v>
      </c>
      <c r="C1868" s="3">
        <v>45536</v>
      </c>
      <c r="D1868" s="3">
        <v>45540</v>
      </c>
      <c r="E1868" s="2">
        <v>64.849999999999994</v>
      </c>
      <c r="F1868" s="2">
        <f>tbl_Shipping[[#This Row],[delivery_date]]-tbl_Shipping[[#This Row],[dispatch_date]]</f>
        <v>4</v>
      </c>
    </row>
    <row r="1869" spans="1:6" x14ac:dyDescent="0.3">
      <c r="A1869" s="2" t="s">
        <v>4794</v>
      </c>
      <c r="B1869" s="2" t="s">
        <v>14943</v>
      </c>
      <c r="C1869" s="3">
        <v>45468</v>
      </c>
      <c r="D1869" s="3">
        <v>45474</v>
      </c>
      <c r="E1869" s="2">
        <v>140.03</v>
      </c>
      <c r="F1869" s="2">
        <f>tbl_Shipping[[#This Row],[delivery_date]]-tbl_Shipping[[#This Row],[dispatch_date]]</f>
        <v>6</v>
      </c>
    </row>
    <row r="1870" spans="1:6" x14ac:dyDescent="0.3">
      <c r="A1870" s="2" t="s">
        <v>4795</v>
      </c>
      <c r="B1870" s="2" t="s">
        <v>2446</v>
      </c>
      <c r="C1870" s="3">
        <v>45386</v>
      </c>
      <c r="D1870" s="3">
        <v>45392</v>
      </c>
      <c r="E1870" s="2">
        <v>131.44999999999999</v>
      </c>
      <c r="F1870" s="2">
        <f>tbl_Shipping[[#This Row],[delivery_date]]-tbl_Shipping[[#This Row],[dispatch_date]]</f>
        <v>6</v>
      </c>
    </row>
    <row r="1871" spans="1:6" x14ac:dyDescent="0.3">
      <c r="A1871" s="2" t="s">
        <v>4796</v>
      </c>
      <c r="B1871" s="2" t="s">
        <v>14943</v>
      </c>
      <c r="C1871" s="3">
        <v>45792</v>
      </c>
      <c r="D1871" s="3">
        <v>45799</v>
      </c>
      <c r="E1871" s="2">
        <v>309.02</v>
      </c>
      <c r="F1871" s="2">
        <f>tbl_Shipping[[#This Row],[delivery_date]]-tbl_Shipping[[#This Row],[dispatch_date]]</f>
        <v>7</v>
      </c>
    </row>
    <row r="1872" spans="1:6" x14ac:dyDescent="0.3">
      <c r="A1872" s="2" t="s">
        <v>4797</v>
      </c>
      <c r="B1872" s="2" t="s">
        <v>2446</v>
      </c>
      <c r="C1872" s="3">
        <v>45764</v>
      </c>
      <c r="D1872" s="3">
        <v>45766</v>
      </c>
      <c r="E1872" s="2">
        <v>72.290000000000006</v>
      </c>
      <c r="F1872" s="2">
        <f>tbl_Shipping[[#This Row],[delivery_date]]-tbl_Shipping[[#This Row],[dispatch_date]]</f>
        <v>2</v>
      </c>
    </row>
    <row r="1873" spans="1:6" x14ac:dyDescent="0.3">
      <c r="A1873" s="2" t="s">
        <v>4798</v>
      </c>
      <c r="B1873" s="2" t="s">
        <v>2446</v>
      </c>
      <c r="C1873" s="3">
        <v>45297</v>
      </c>
      <c r="D1873" s="3">
        <v>45302</v>
      </c>
      <c r="E1873" s="2">
        <v>117.86</v>
      </c>
      <c r="F1873" s="2">
        <f>tbl_Shipping[[#This Row],[delivery_date]]-tbl_Shipping[[#This Row],[dispatch_date]]</f>
        <v>5</v>
      </c>
    </row>
    <row r="1874" spans="1:6" x14ac:dyDescent="0.3">
      <c r="A1874" s="2" t="s">
        <v>4799</v>
      </c>
      <c r="B1874" s="2" t="s">
        <v>14943</v>
      </c>
      <c r="C1874" s="3">
        <v>46163</v>
      </c>
      <c r="D1874" s="3">
        <v>46166</v>
      </c>
      <c r="E1874" s="2">
        <v>141.22999999999999</v>
      </c>
      <c r="F1874" s="2">
        <f>tbl_Shipping[[#This Row],[delivery_date]]-tbl_Shipping[[#This Row],[dispatch_date]]</f>
        <v>3</v>
      </c>
    </row>
    <row r="1875" spans="1:6" x14ac:dyDescent="0.3">
      <c r="A1875" s="2" t="s">
        <v>4800</v>
      </c>
      <c r="B1875" s="2" t="s">
        <v>2446</v>
      </c>
      <c r="C1875" s="3">
        <v>45711</v>
      </c>
      <c r="D1875" s="3">
        <v>45715</v>
      </c>
      <c r="E1875" s="2">
        <v>64.010000000000005</v>
      </c>
      <c r="F1875" s="2">
        <f>tbl_Shipping[[#This Row],[delivery_date]]-tbl_Shipping[[#This Row],[dispatch_date]]</f>
        <v>4</v>
      </c>
    </row>
    <row r="1876" spans="1:6" x14ac:dyDescent="0.3">
      <c r="A1876" s="2" t="s">
        <v>4801</v>
      </c>
      <c r="B1876" s="2" t="s">
        <v>2446</v>
      </c>
      <c r="C1876" s="3">
        <v>45922</v>
      </c>
      <c r="D1876" s="3">
        <v>45926</v>
      </c>
      <c r="E1876" s="2">
        <v>178.39</v>
      </c>
      <c r="F1876" s="2">
        <f>tbl_Shipping[[#This Row],[delivery_date]]-tbl_Shipping[[#This Row],[dispatch_date]]</f>
        <v>4</v>
      </c>
    </row>
    <row r="1877" spans="1:6" x14ac:dyDescent="0.3">
      <c r="A1877" s="2" t="s">
        <v>4802</v>
      </c>
      <c r="B1877" s="2" t="s">
        <v>2446</v>
      </c>
      <c r="C1877" s="3">
        <v>45982</v>
      </c>
      <c r="D1877" s="3">
        <v>45990</v>
      </c>
      <c r="E1877" s="2">
        <v>224.35</v>
      </c>
      <c r="F1877" s="2">
        <f>tbl_Shipping[[#This Row],[delivery_date]]-tbl_Shipping[[#This Row],[dispatch_date]]</f>
        <v>8</v>
      </c>
    </row>
    <row r="1878" spans="1:6" x14ac:dyDescent="0.3">
      <c r="A1878" s="2" t="s">
        <v>4803</v>
      </c>
      <c r="B1878" s="2" t="s">
        <v>2446</v>
      </c>
      <c r="C1878" s="3">
        <v>45315</v>
      </c>
      <c r="D1878" s="3">
        <v>45321</v>
      </c>
      <c r="E1878" s="2">
        <v>185.56</v>
      </c>
      <c r="F1878" s="2">
        <f>tbl_Shipping[[#This Row],[delivery_date]]-tbl_Shipping[[#This Row],[dispatch_date]]</f>
        <v>6</v>
      </c>
    </row>
    <row r="1879" spans="1:6" x14ac:dyDescent="0.3">
      <c r="A1879" s="2" t="s">
        <v>4804</v>
      </c>
      <c r="B1879" s="2" t="s">
        <v>14944</v>
      </c>
      <c r="C1879" s="3">
        <v>45503</v>
      </c>
      <c r="D1879" s="3">
        <v>45511</v>
      </c>
      <c r="E1879" s="2">
        <v>265.2</v>
      </c>
      <c r="F1879" s="2">
        <f>tbl_Shipping[[#This Row],[delivery_date]]-tbl_Shipping[[#This Row],[dispatch_date]]</f>
        <v>8</v>
      </c>
    </row>
    <row r="1880" spans="1:6" x14ac:dyDescent="0.3">
      <c r="A1880" s="2" t="s">
        <v>4805</v>
      </c>
      <c r="B1880" s="2" t="s">
        <v>2446</v>
      </c>
      <c r="C1880" s="3">
        <v>45994</v>
      </c>
      <c r="D1880" s="3">
        <v>46002</v>
      </c>
      <c r="E1880" s="2">
        <v>169.69</v>
      </c>
      <c r="F1880" s="2">
        <f>tbl_Shipping[[#This Row],[delivery_date]]-tbl_Shipping[[#This Row],[dispatch_date]]</f>
        <v>8</v>
      </c>
    </row>
    <row r="1881" spans="1:6" x14ac:dyDescent="0.3">
      <c r="A1881" s="2" t="s">
        <v>4806</v>
      </c>
      <c r="B1881" s="2" t="s">
        <v>2446</v>
      </c>
      <c r="C1881" s="3">
        <v>45656</v>
      </c>
      <c r="D1881" s="3">
        <v>45658</v>
      </c>
      <c r="E1881" s="2">
        <v>235.79</v>
      </c>
      <c r="F1881" s="2">
        <f>tbl_Shipping[[#This Row],[delivery_date]]-tbl_Shipping[[#This Row],[dispatch_date]]</f>
        <v>2</v>
      </c>
    </row>
    <row r="1882" spans="1:6" x14ac:dyDescent="0.3">
      <c r="A1882" s="2" t="s">
        <v>4807</v>
      </c>
      <c r="B1882" s="2" t="s">
        <v>2446</v>
      </c>
      <c r="C1882" s="3">
        <v>45681</v>
      </c>
      <c r="D1882" s="3">
        <v>45686</v>
      </c>
      <c r="E1882" s="2">
        <v>219.56</v>
      </c>
      <c r="F1882" s="2">
        <f>tbl_Shipping[[#This Row],[delivery_date]]-tbl_Shipping[[#This Row],[dispatch_date]]</f>
        <v>5</v>
      </c>
    </row>
    <row r="1883" spans="1:6" x14ac:dyDescent="0.3">
      <c r="A1883" s="2" t="s">
        <v>4808</v>
      </c>
      <c r="B1883" s="2" t="s">
        <v>14943</v>
      </c>
      <c r="C1883" s="3">
        <v>45955</v>
      </c>
      <c r="D1883" s="3">
        <v>45959</v>
      </c>
      <c r="E1883" s="2">
        <v>299.70999999999998</v>
      </c>
      <c r="F1883" s="2">
        <f>tbl_Shipping[[#This Row],[delivery_date]]-tbl_Shipping[[#This Row],[dispatch_date]]</f>
        <v>4</v>
      </c>
    </row>
    <row r="1884" spans="1:6" x14ac:dyDescent="0.3">
      <c r="A1884" s="2" t="s">
        <v>4809</v>
      </c>
      <c r="B1884" s="2" t="s">
        <v>2446</v>
      </c>
      <c r="C1884" s="3">
        <v>45646</v>
      </c>
      <c r="D1884" s="3">
        <v>45652</v>
      </c>
      <c r="E1884" s="2">
        <v>218.93</v>
      </c>
      <c r="F1884" s="2">
        <f>tbl_Shipping[[#This Row],[delivery_date]]-tbl_Shipping[[#This Row],[dispatch_date]]</f>
        <v>6</v>
      </c>
    </row>
    <row r="1885" spans="1:6" x14ac:dyDescent="0.3">
      <c r="A1885" s="2" t="s">
        <v>4810</v>
      </c>
      <c r="B1885" s="2" t="s">
        <v>14944</v>
      </c>
      <c r="C1885" s="3">
        <v>46225</v>
      </c>
      <c r="D1885" s="3">
        <v>46230</v>
      </c>
      <c r="E1885" s="2">
        <v>395.79</v>
      </c>
      <c r="F1885" s="2">
        <f>tbl_Shipping[[#This Row],[delivery_date]]-tbl_Shipping[[#This Row],[dispatch_date]]</f>
        <v>5</v>
      </c>
    </row>
    <row r="1886" spans="1:6" x14ac:dyDescent="0.3">
      <c r="A1886" s="2" t="s">
        <v>4811</v>
      </c>
      <c r="B1886" s="2" t="s">
        <v>14943</v>
      </c>
      <c r="C1886" s="3">
        <v>45670</v>
      </c>
      <c r="D1886" s="3">
        <v>45673</v>
      </c>
      <c r="E1886" s="2">
        <v>138.66999999999999</v>
      </c>
      <c r="F1886" s="2">
        <f>tbl_Shipping[[#This Row],[delivery_date]]-tbl_Shipping[[#This Row],[dispatch_date]]</f>
        <v>3</v>
      </c>
    </row>
    <row r="1887" spans="1:6" x14ac:dyDescent="0.3">
      <c r="A1887" s="2" t="s">
        <v>4812</v>
      </c>
      <c r="B1887" s="2" t="s">
        <v>2446</v>
      </c>
      <c r="C1887" s="3">
        <v>45954</v>
      </c>
      <c r="D1887" s="3">
        <v>45957</v>
      </c>
      <c r="E1887" s="2">
        <v>113.72</v>
      </c>
      <c r="F1887" s="2">
        <f>tbl_Shipping[[#This Row],[delivery_date]]-tbl_Shipping[[#This Row],[dispatch_date]]</f>
        <v>3</v>
      </c>
    </row>
    <row r="1888" spans="1:6" x14ac:dyDescent="0.3">
      <c r="A1888" s="2" t="s">
        <v>4813</v>
      </c>
      <c r="B1888" s="2" t="s">
        <v>14943</v>
      </c>
      <c r="C1888" s="3">
        <v>45683</v>
      </c>
      <c r="D1888" s="3">
        <v>45687</v>
      </c>
      <c r="E1888" s="2">
        <v>185.72</v>
      </c>
      <c r="F1888" s="2">
        <f>tbl_Shipping[[#This Row],[delivery_date]]-tbl_Shipping[[#This Row],[dispatch_date]]</f>
        <v>4</v>
      </c>
    </row>
    <row r="1889" spans="1:6" x14ac:dyDescent="0.3">
      <c r="A1889" s="2" t="s">
        <v>4814</v>
      </c>
      <c r="B1889" s="2" t="s">
        <v>2446</v>
      </c>
      <c r="C1889" s="3">
        <v>45455</v>
      </c>
      <c r="D1889" s="3">
        <v>45458</v>
      </c>
      <c r="E1889" s="2">
        <v>259.85000000000002</v>
      </c>
      <c r="F1889" s="2">
        <f>tbl_Shipping[[#This Row],[delivery_date]]-tbl_Shipping[[#This Row],[dispatch_date]]</f>
        <v>3</v>
      </c>
    </row>
    <row r="1890" spans="1:6" x14ac:dyDescent="0.3">
      <c r="A1890" s="2" t="s">
        <v>4815</v>
      </c>
      <c r="B1890" s="2" t="s">
        <v>14943</v>
      </c>
      <c r="C1890" s="3">
        <v>45830</v>
      </c>
      <c r="D1890" s="3">
        <v>45837</v>
      </c>
      <c r="E1890" s="2">
        <v>306.07</v>
      </c>
      <c r="F1890" s="2">
        <f>tbl_Shipping[[#This Row],[delivery_date]]-tbl_Shipping[[#This Row],[dispatch_date]]</f>
        <v>7</v>
      </c>
    </row>
    <row r="1891" spans="1:6" x14ac:dyDescent="0.3">
      <c r="A1891" s="2" t="s">
        <v>4816</v>
      </c>
      <c r="B1891" s="2" t="s">
        <v>2446</v>
      </c>
      <c r="C1891" s="3">
        <v>45579</v>
      </c>
      <c r="D1891" s="3">
        <v>45581</v>
      </c>
      <c r="E1891" s="2">
        <v>110.97</v>
      </c>
      <c r="F1891" s="2">
        <f>tbl_Shipping[[#This Row],[delivery_date]]-tbl_Shipping[[#This Row],[dispatch_date]]</f>
        <v>2</v>
      </c>
    </row>
    <row r="1892" spans="1:6" x14ac:dyDescent="0.3">
      <c r="A1892" s="2" t="s">
        <v>4817</v>
      </c>
      <c r="B1892" s="2" t="s">
        <v>2446</v>
      </c>
      <c r="C1892" s="3">
        <v>45530</v>
      </c>
      <c r="D1892" s="3">
        <v>45536</v>
      </c>
      <c r="E1892" s="2">
        <v>125.84</v>
      </c>
      <c r="F1892" s="2">
        <f>tbl_Shipping[[#This Row],[delivery_date]]-tbl_Shipping[[#This Row],[dispatch_date]]</f>
        <v>6</v>
      </c>
    </row>
    <row r="1893" spans="1:6" x14ac:dyDescent="0.3">
      <c r="A1893" s="2" t="s">
        <v>4818</v>
      </c>
      <c r="B1893" s="2" t="s">
        <v>2446</v>
      </c>
      <c r="C1893" s="3">
        <v>46187</v>
      </c>
      <c r="D1893" s="3">
        <v>46193</v>
      </c>
      <c r="E1893" s="2">
        <v>296.01</v>
      </c>
      <c r="F1893" s="2">
        <f>tbl_Shipping[[#This Row],[delivery_date]]-tbl_Shipping[[#This Row],[dispatch_date]]</f>
        <v>6</v>
      </c>
    </row>
    <row r="1894" spans="1:6" x14ac:dyDescent="0.3">
      <c r="A1894" s="2" t="s">
        <v>4819</v>
      </c>
      <c r="B1894" s="2" t="s">
        <v>2446</v>
      </c>
      <c r="C1894" s="3">
        <v>45465</v>
      </c>
      <c r="D1894" s="3">
        <v>45473</v>
      </c>
      <c r="E1894" s="2">
        <v>156.69</v>
      </c>
      <c r="F1894" s="2">
        <f>tbl_Shipping[[#This Row],[delivery_date]]-tbl_Shipping[[#This Row],[dispatch_date]]</f>
        <v>8</v>
      </c>
    </row>
    <row r="1895" spans="1:6" x14ac:dyDescent="0.3">
      <c r="A1895" s="2" t="s">
        <v>4820</v>
      </c>
      <c r="B1895" s="2" t="s">
        <v>14943</v>
      </c>
      <c r="C1895" s="3">
        <v>45373</v>
      </c>
      <c r="D1895" s="3">
        <v>45379</v>
      </c>
      <c r="E1895" s="2">
        <v>161.07</v>
      </c>
      <c r="F1895" s="2">
        <f>tbl_Shipping[[#This Row],[delivery_date]]-tbl_Shipping[[#This Row],[dispatch_date]]</f>
        <v>6</v>
      </c>
    </row>
    <row r="1896" spans="1:6" x14ac:dyDescent="0.3">
      <c r="A1896" s="2" t="s">
        <v>4821</v>
      </c>
      <c r="B1896" s="2" t="s">
        <v>2446</v>
      </c>
      <c r="C1896" s="3">
        <v>45839</v>
      </c>
      <c r="D1896" s="3">
        <v>45843</v>
      </c>
      <c r="E1896" s="2">
        <v>267.29000000000002</v>
      </c>
      <c r="F1896" s="2">
        <f>tbl_Shipping[[#This Row],[delivery_date]]-tbl_Shipping[[#This Row],[dispatch_date]]</f>
        <v>4</v>
      </c>
    </row>
    <row r="1897" spans="1:6" x14ac:dyDescent="0.3">
      <c r="A1897" s="2" t="s">
        <v>4822</v>
      </c>
      <c r="B1897" s="2" t="s">
        <v>14943</v>
      </c>
      <c r="C1897" s="3">
        <v>45476</v>
      </c>
      <c r="D1897" s="3">
        <v>45479</v>
      </c>
      <c r="E1897" s="2">
        <v>132.74</v>
      </c>
      <c r="F1897" s="2">
        <f>tbl_Shipping[[#This Row],[delivery_date]]-tbl_Shipping[[#This Row],[dispatch_date]]</f>
        <v>3</v>
      </c>
    </row>
    <row r="1898" spans="1:6" x14ac:dyDescent="0.3">
      <c r="A1898" s="2" t="s">
        <v>4823</v>
      </c>
      <c r="B1898" s="2" t="s">
        <v>2446</v>
      </c>
      <c r="C1898" s="3">
        <v>45627</v>
      </c>
      <c r="D1898" s="3">
        <v>45629</v>
      </c>
      <c r="E1898" s="2">
        <v>236.33</v>
      </c>
      <c r="F1898" s="2">
        <f>tbl_Shipping[[#This Row],[delivery_date]]-tbl_Shipping[[#This Row],[dispatch_date]]</f>
        <v>2</v>
      </c>
    </row>
    <row r="1899" spans="1:6" x14ac:dyDescent="0.3">
      <c r="A1899" s="2" t="s">
        <v>4824</v>
      </c>
      <c r="B1899" s="2" t="s">
        <v>14943</v>
      </c>
      <c r="C1899" s="3">
        <v>45809</v>
      </c>
      <c r="D1899" s="3">
        <v>45813</v>
      </c>
      <c r="E1899" s="2">
        <v>162.9</v>
      </c>
      <c r="F1899" s="2">
        <f>tbl_Shipping[[#This Row],[delivery_date]]-tbl_Shipping[[#This Row],[dispatch_date]]</f>
        <v>4</v>
      </c>
    </row>
    <row r="1900" spans="1:6" x14ac:dyDescent="0.3">
      <c r="A1900" s="2" t="s">
        <v>4825</v>
      </c>
      <c r="B1900" s="2" t="s">
        <v>14943</v>
      </c>
      <c r="C1900" s="3">
        <v>46159</v>
      </c>
      <c r="D1900" s="3">
        <v>46160</v>
      </c>
      <c r="E1900" s="2">
        <v>368.02</v>
      </c>
      <c r="F1900" s="2">
        <f>tbl_Shipping[[#This Row],[delivery_date]]-tbl_Shipping[[#This Row],[dispatch_date]]</f>
        <v>1</v>
      </c>
    </row>
    <row r="1901" spans="1:6" x14ac:dyDescent="0.3">
      <c r="A1901" s="2" t="s">
        <v>4826</v>
      </c>
      <c r="B1901" s="2" t="s">
        <v>2446</v>
      </c>
      <c r="C1901" s="3">
        <v>46094</v>
      </c>
      <c r="D1901" s="3">
        <v>46100</v>
      </c>
      <c r="E1901" s="2">
        <v>102.78</v>
      </c>
      <c r="F1901" s="2">
        <f>tbl_Shipping[[#This Row],[delivery_date]]-tbl_Shipping[[#This Row],[dispatch_date]]</f>
        <v>6</v>
      </c>
    </row>
    <row r="1902" spans="1:6" x14ac:dyDescent="0.3">
      <c r="A1902" s="2" t="s">
        <v>4827</v>
      </c>
      <c r="B1902" s="2" t="s">
        <v>14943</v>
      </c>
      <c r="C1902" s="3">
        <v>46025</v>
      </c>
      <c r="D1902" s="3">
        <v>46026</v>
      </c>
      <c r="E1902" s="2">
        <v>120.17</v>
      </c>
      <c r="F1902" s="2">
        <f>tbl_Shipping[[#This Row],[delivery_date]]-tbl_Shipping[[#This Row],[dispatch_date]]</f>
        <v>1</v>
      </c>
    </row>
    <row r="1903" spans="1:6" x14ac:dyDescent="0.3">
      <c r="A1903" s="2" t="s">
        <v>4828</v>
      </c>
      <c r="B1903" s="2" t="s">
        <v>2446</v>
      </c>
      <c r="C1903" s="3">
        <v>45681</v>
      </c>
      <c r="D1903" s="3">
        <v>45683</v>
      </c>
      <c r="E1903" s="2">
        <v>118.36</v>
      </c>
      <c r="F1903" s="2">
        <f>tbl_Shipping[[#This Row],[delivery_date]]-tbl_Shipping[[#This Row],[dispatch_date]]</f>
        <v>2</v>
      </c>
    </row>
    <row r="1904" spans="1:6" x14ac:dyDescent="0.3">
      <c r="A1904" s="2" t="s">
        <v>4829</v>
      </c>
      <c r="B1904" s="2" t="s">
        <v>2446</v>
      </c>
      <c r="C1904" s="3">
        <v>45986</v>
      </c>
      <c r="D1904" s="3">
        <v>45990</v>
      </c>
      <c r="E1904" s="2">
        <v>282.89</v>
      </c>
      <c r="F1904" s="2">
        <f>tbl_Shipping[[#This Row],[delivery_date]]-tbl_Shipping[[#This Row],[dispatch_date]]</f>
        <v>4</v>
      </c>
    </row>
    <row r="1905" spans="1:6" x14ac:dyDescent="0.3">
      <c r="A1905" s="2" t="s">
        <v>4830</v>
      </c>
      <c r="B1905" s="2" t="s">
        <v>2446</v>
      </c>
      <c r="C1905" s="3">
        <v>45771</v>
      </c>
      <c r="D1905" s="3">
        <v>45776</v>
      </c>
      <c r="E1905" s="2">
        <v>149.19999999999999</v>
      </c>
      <c r="F1905" s="2">
        <f>tbl_Shipping[[#This Row],[delivery_date]]-tbl_Shipping[[#This Row],[dispatch_date]]</f>
        <v>5</v>
      </c>
    </row>
    <row r="1906" spans="1:6" x14ac:dyDescent="0.3">
      <c r="A1906" s="2" t="s">
        <v>4831</v>
      </c>
      <c r="B1906" s="2" t="s">
        <v>2446</v>
      </c>
      <c r="C1906" s="3">
        <v>46061</v>
      </c>
      <c r="D1906" s="3">
        <v>46067</v>
      </c>
      <c r="E1906" s="2">
        <v>48.63</v>
      </c>
      <c r="F1906" s="2">
        <f>tbl_Shipping[[#This Row],[delivery_date]]-tbl_Shipping[[#This Row],[dispatch_date]]</f>
        <v>6</v>
      </c>
    </row>
    <row r="1907" spans="1:6" x14ac:dyDescent="0.3">
      <c r="A1907" s="2" t="s">
        <v>4832</v>
      </c>
      <c r="B1907" s="2" t="s">
        <v>14943</v>
      </c>
      <c r="C1907" s="3">
        <v>45809</v>
      </c>
      <c r="D1907" s="3">
        <v>45812</v>
      </c>
      <c r="E1907" s="2">
        <v>280.22000000000003</v>
      </c>
      <c r="F1907" s="2">
        <f>tbl_Shipping[[#This Row],[delivery_date]]-tbl_Shipping[[#This Row],[dispatch_date]]</f>
        <v>3</v>
      </c>
    </row>
    <row r="1908" spans="1:6" x14ac:dyDescent="0.3">
      <c r="A1908" s="2" t="s">
        <v>4833</v>
      </c>
      <c r="B1908" s="2" t="s">
        <v>14943</v>
      </c>
      <c r="C1908" s="3">
        <v>45669</v>
      </c>
      <c r="D1908" s="3">
        <v>45676</v>
      </c>
      <c r="E1908" s="2">
        <v>265.58999999999997</v>
      </c>
      <c r="F1908" s="2">
        <f>tbl_Shipping[[#This Row],[delivery_date]]-tbl_Shipping[[#This Row],[dispatch_date]]</f>
        <v>7</v>
      </c>
    </row>
    <row r="1909" spans="1:6" x14ac:dyDescent="0.3">
      <c r="A1909" s="2" t="s">
        <v>4834</v>
      </c>
      <c r="B1909" s="2" t="s">
        <v>2446</v>
      </c>
      <c r="C1909" s="3">
        <v>45601</v>
      </c>
      <c r="D1909" s="3">
        <v>45608</v>
      </c>
      <c r="E1909" s="2">
        <v>145.74</v>
      </c>
      <c r="F1909" s="2">
        <f>tbl_Shipping[[#This Row],[delivery_date]]-tbl_Shipping[[#This Row],[dispatch_date]]</f>
        <v>7</v>
      </c>
    </row>
    <row r="1910" spans="1:6" x14ac:dyDescent="0.3">
      <c r="A1910" s="2" t="s">
        <v>4835</v>
      </c>
      <c r="B1910" s="2" t="s">
        <v>2446</v>
      </c>
      <c r="C1910" s="3">
        <v>45513</v>
      </c>
      <c r="D1910" s="3">
        <v>45521</v>
      </c>
      <c r="E1910" s="2">
        <v>37.99</v>
      </c>
      <c r="F1910" s="2">
        <f>tbl_Shipping[[#This Row],[delivery_date]]-tbl_Shipping[[#This Row],[dispatch_date]]</f>
        <v>8</v>
      </c>
    </row>
    <row r="1911" spans="1:6" x14ac:dyDescent="0.3">
      <c r="A1911" s="2" t="s">
        <v>4836</v>
      </c>
      <c r="B1911" s="2" t="s">
        <v>2446</v>
      </c>
      <c r="C1911" s="3">
        <v>45898</v>
      </c>
      <c r="D1911" s="3">
        <v>45901</v>
      </c>
      <c r="E1911" s="2">
        <v>69.540000000000006</v>
      </c>
      <c r="F1911" s="2">
        <f>tbl_Shipping[[#This Row],[delivery_date]]-tbl_Shipping[[#This Row],[dispatch_date]]</f>
        <v>3</v>
      </c>
    </row>
    <row r="1912" spans="1:6" x14ac:dyDescent="0.3">
      <c r="A1912" s="2" t="s">
        <v>4837</v>
      </c>
      <c r="B1912" s="2" t="s">
        <v>14943</v>
      </c>
      <c r="C1912" s="3">
        <v>45309</v>
      </c>
      <c r="D1912" s="3">
        <v>45311</v>
      </c>
      <c r="E1912" s="2">
        <v>236.16</v>
      </c>
      <c r="F1912" s="2">
        <f>tbl_Shipping[[#This Row],[delivery_date]]-tbl_Shipping[[#This Row],[dispatch_date]]</f>
        <v>2</v>
      </c>
    </row>
    <row r="1913" spans="1:6" x14ac:dyDescent="0.3">
      <c r="A1913" s="2" t="s">
        <v>4838</v>
      </c>
      <c r="B1913" s="2" t="s">
        <v>2446</v>
      </c>
      <c r="C1913" s="3">
        <v>46022</v>
      </c>
      <c r="D1913" s="3">
        <v>46028</v>
      </c>
      <c r="E1913" s="2">
        <v>96.71</v>
      </c>
      <c r="F1913" s="2">
        <f>tbl_Shipping[[#This Row],[delivery_date]]-tbl_Shipping[[#This Row],[dispatch_date]]</f>
        <v>6</v>
      </c>
    </row>
    <row r="1914" spans="1:6" x14ac:dyDescent="0.3">
      <c r="A1914" s="2" t="s">
        <v>4839</v>
      </c>
      <c r="B1914" s="2" t="s">
        <v>2446</v>
      </c>
      <c r="C1914" s="3">
        <v>45345</v>
      </c>
      <c r="D1914" s="3">
        <v>45349</v>
      </c>
      <c r="E1914" s="2">
        <v>266.87</v>
      </c>
      <c r="F1914" s="2">
        <f>tbl_Shipping[[#This Row],[delivery_date]]-tbl_Shipping[[#This Row],[dispatch_date]]</f>
        <v>4</v>
      </c>
    </row>
    <row r="1915" spans="1:6" x14ac:dyDescent="0.3">
      <c r="A1915" s="2" t="s">
        <v>4840</v>
      </c>
      <c r="B1915" s="2" t="s">
        <v>2446</v>
      </c>
      <c r="C1915" s="3">
        <v>45596</v>
      </c>
      <c r="D1915" s="3">
        <v>45604</v>
      </c>
      <c r="E1915" s="2">
        <v>252.91</v>
      </c>
      <c r="F1915" s="2">
        <f>tbl_Shipping[[#This Row],[delivery_date]]-tbl_Shipping[[#This Row],[dispatch_date]]</f>
        <v>8</v>
      </c>
    </row>
    <row r="1916" spans="1:6" x14ac:dyDescent="0.3">
      <c r="A1916" s="2" t="s">
        <v>4841</v>
      </c>
      <c r="B1916" s="2" t="s">
        <v>2446</v>
      </c>
      <c r="C1916" s="3">
        <v>45962</v>
      </c>
      <c r="D1916" s="3">
        <v>45967</v>
      </c>
      <c r="E1916" s="2">
        <v>216.35</v>
      </c>
      <c r="F1916" s="2">
        <f>tbl_Shipping[[#This Row],[delivery_date]]-tbl_Shipping[[#This Row],[dispatch_date]]</f>
        <v>5</v>
      </c>
    </row>
    <row r="1917" spans="1:6" x14ac:dyDescent="0.3">
      <c r="A1917" s="2" t="s">
        <v>4842</v>
      </c>
      <c r="B1917" s="2" t="s">
        <v>2446</v>
      </c>
      <c r="C1917" s="3">
        <v>45858</v>
      </c>
      <c r="D1917" s="3">
        <v>45866</v>
      </c>
      <c r="E1917" s="2">
        <v>174.47</v>
      </c>
      <c r="F1917" s="2">
        <f>tbl_Shipping[[#This Row],[delivery_date]]-tbl_Shipping[[#This Row],[dispatch_date]]</f>
        <v>8</v>
      </c>
    </row>
    <row r="1918" spans="1:6" x14ac:dyDescent="0.3">
      <c r="A1918" s="2" t="s">
        <v>4843</v>
      </c>
      <c r="B1918" s="2" t="s">
        <v>14944</v>
      </c>
      <c r="C1918" s="3">
        <v>45364</v>
      </c>
      <c r="D1918" s="3">
        <v>45372</v>
      </c>
      <c r="E1918" s="2">
        <v>432.84</v>
      </c>
      <c r="F1918" s="2">
        <f>tbl_Shipping[[#This Row],[delivery_date]]-tbl_Shipping[[#This Row],[dispatch_date]]</f>
        <v>8</v>
      </c>
    </row>
    <row r="1919" spans="1:6" x14ac:dyDescent="0.3">
      <c r="A1919" s="2" t="s">
        <v>4844</v>
      </c>
      <c r="B1919" s="2" t="s">
        <v>2446</v>
      </c>
      <c r="C1919" s="3">
        <v>45305</v>
      </c>
      <c r="D1919" s="3">
        <v>45308</v>
      </c>
      <c r="E1919" s="2">
        <v>200.48</v>
      </c>
      <c r="F1919" s="2">
        <f>tbl_Shipping[[#This Row],[delivery_date]]-tbl_Shipping[[#This Row],[dispatch_date]]</f>
        <v>3</v>
      </c>
    </row>
    <row r="1920" spans="1:6" x14ac:dyDescent="0.3">
      <c r="A1920" s="2" t="s">
        <v>4845</v>
      </c>
      <c r="B1920" s="2" t="s">
        <v>2446</v>
      </c>
      <c r="C1920" s="3">
        <v>45320</v>
      </c>
      <c r="D1920" s="3">
        <v>45328</v>
      </c>
      <c r="E1920" s="2">
        <v>245.57</v>
      </c>
      <c r="F1920" s="2">
        <f>tbl_Shipping[[#This Row],[delivery_date]]-tbl_Shipping[[#This Row],[dispatch_date]]</f>
        <v>8</v>
      </c>
    </row>
    <row r="1921" spans="1:6" x14ac:dyDescent="0.3">
      <c r="A1921" s="2" t="s">
        <v>4846</v>
      </c>
      <c r="B1921" s="2" t="s">
        <v>2446</v>
      </c>
      <c r="C1921" s="3">
        <v>45708</v>
      </c>
      <c r="D1921" s="3">
        <v>45713</v>
      </c>
      <c r="E1921" s="2">
        <v>67.180000000000007</v>
      </c>
      <c r="F1921" s="2">
        <f>tbl_Shipping[[#This Row],[delivery_date]]-tbl_Shipping[[#This Row],[dispatch_date]]</f>
        <v>5</v>
      </c>
    </row>
    <row r="1922" spans="1:6" x14ac:dyDescent="0.3">
      <c r="A1922" s="2" t="s">
        <v>4847</v>
      </c>
      <c r="B1922" s="2" t="s">
        <v>2446</v>
      </c>
      <c r="C1922" s="3">
        <v>45586</v>
      </c>
      <c r="D1922" s="3">
        <v>45587</v>
      </c>
      <c r="E1922" s="2">
        <v>190.32</v>
      </c>
      <c r="F1922" s="2">
        <f>tbl_Shipping[[#This Row],[delivery_date]]-tbl_Shipping[[#This Row],[dispatch_date]]</f>
        <v>1</v>
      </c>
    </row>
    <row r="1923" spans="1:6" x14ac:dyDescent="0.3">
      <c r="A1923" s="2" t="s">
        <v>4848</v>
      </c>
      <c r="B1923" s="2" t="s">
        <v>2446</v>
      </c>
      <c r="C1923" s="3">
        <v>45743</v>
      </c>
      <c r="D1923" s="3">
        <v>45745</v>
      </c>
      <c r="E1923" s="2">
        <v>161.09</v>
      </c>
      <c r="F1923" s="2">
        <f>tbl_Shipping[[#This Row],[delivery_date]]-tbl_Shipping[[#This Row],[dispatch_date]]</f>
        <v>2</v>
      </c>
    </row>
    <row r="1924" spans="1:6" x14ac:dyDescent="0.3">
      <c r="A1924" s="2" t="s">
        <v>4849</v>
      </c>
      <c r="B1924" s="2" t="s">
        <v>14943</v>
      </c>
      <c r="C1924" s="3">
        <v>45856</v>
      </c>
      <c r="D1924" s="3">
        <v>45860</v>
      </c>
      <c r="E1924" s="2">
        <v>264.19</v>
      </c>
      <c r="F1924" s="2">
        <f>tbl_Shipping[[#This Row],[delivery_date]]-tbl_Shipping[[#This Row],[dispatch_date]]</f>
        <v>4</v>
      </c>
    </row>
    <row r="1925" spans="1:6" x14ac:dyDescent="0.3">
      <c r="A1925" s="2" t="s">
        <v>4850</v>
      </c>
      <c r="B1925" s="2" t="s">
        <v>2446</v>
      </c>
      <c r="C1925" s="3">
        <v>46138</v>
      </c>
      <c r="D1925" s="3">
        <v>46139</v>
      </c>
      <c r="E1925" s="2">
        <v>273.77999999999997</v>
      </c>
      <c r="F1925" s="2">
        <f>tbl_Shipping[[#This Row],[delivery_date]]-tbl_Shipping[[#This Row],[dispatch_date]]</f>
        <v>1</v>
      </c>
    </row>
    <row r="1926" spans="1:6" x14ac:dyDescent="0.3">
      <c r="A1926" s="2" t="s">
        <v>4851</v>
      </c>
      <c r="B1926" s="2" t="s">
        <v>14944</v>
      </c>
      <c r="C1926" s="3">
        <v>45945</v>
      </c>
      <c r="D1926" s="3">
        <v>45953</v>
      </c>
      <c r="E1926" s="2">
        <v>415.32</v>
      </c>
      <c r="F1926" s="2">
        <f>tbl_Shipping[[#This Row],[delivery_date]]-tbl_Shipping[[#This Row],[dispatch_date]]</f>
        <v>8</v>
      </c>
    </row>
    <row r="1927" spans="1:6" x14ac:dyDescent="0.3">
      <c r="A1927" s="2" t="s">
        <v>4852</v>
      </c>
      <c r="B1927" s="2" t="s">
        <v>2446</v>
      </c>
      <c r="C1927" s="3">
        <v>45924</v>
      </c>
      <c r="D1927" s="3">
        <v>45928</v>
      </c>
      <c r="E1927" s="2">
        <v>70.31</v>
      </c>
      <c r="F1927" s="2">
        <f>tbl_Shipping[[#This Row],[delivery_date]]-tbl_Shipping[[#This Row],[dispatch_date]]</f>
        <v>4</v>
      </c>
    </row>
    <row r="1928" spans="1:6" x14ac:dyDescent="0.3">
      <c r="A1928" s="2" t="s">
        <v>4853</v>
      </c>
      <c r="B1928" s="2" t="s">
        <v>14943</v>
      </c>
      <c r="C1928" s="3">
        <v>45307</v>
      </c>
      <c r="D1928" s="3">
        <v>45311</v>
      </c>
      <c r="E1928" s="2">
        <v>271.79000000000002</v>
      </c>
      <c r="F1928" s="2">
        <f>tbl_Shipping[[#This Row],[delivery_date]]-tbl_Shipping[[#This Row],[dispatch_date]]</f>
        <v>4</v>
      </c>
    </row>
    <row r="1929" spans="1:6" x14ac:dyDescent="0.3">
      <c r="A1929" s="2" t="s">
        <v>4854</v>
      </c>
      <c r="B1929" s="2" t="s">
        <v>2446</v>
      </c>
      <c r="C1929" s="3">
        <v>46139</v>
      </c>
      <c r="D1929" s="3">
        <v>46146</v>
      </c>
      <c r="E1929" s="2">
        <v>158.34</v>
      </c>
      <c r="F1929" s="2">
        <f>tbl_Shipping[[#This Row],[delivery_date]]-tbl_Shipping[[#This Row],[dispatch_date]]</f>
        <v>7</v>
      </c>
    </row>
    <row r="1930" spans="1:6" x14ac:dyDescent="0.3">
      <c r="A1930" s="2" t="s">
        <v>4855</v>
      </c>
      <c r="B1930" s="2" t="s">
        <v>2446</v>
      </c>
      <c r="C1930" s="3">
        <v>45508</v>
      </c>
      <c r="D1930" s="3">
        <v>45510</v>
      </c>
      <c r="E1930" s="2">
        <v>282.12</v>
      </c>
      <c r="F1930" s="2">
        <f>tbl_Shipping[[#This Row],[delivery_date]]-tbl_Shipping[[#This Row],[dispatch_date]]</f>
        <v>2</v>
      </c>
    </row>
    <row r="1931" spans="1:6" x14ac:dyDescent="0.3">
      <c r="A1931" s="2" t="s">
        <v>4856</v>
      </c>
      <c r="B1931" s="2" t="s">
        <v>2446</v>
      </c>
      <c r="C1931" s="3">
        <v>46037</v>
      </c>
      <c r="D1931" s="3">
        <v>46042</v>
      </c>
      <c r="E1931" s="2">
        <v>224.28</v>
      </c>
      <c r="F1931" s="2">
        <f>tbl_Shipping[[#This Row],[delivery_date]]-tbl_Shipping[[#This Row],[dispatch_date]]</f>
        <v>5</v>
      </c>
    </row>
    <row r="1932" spans="1:6" x14ac:dyDescent="0.3">
      <c r="A1932" s="2" t="s">
        <v>4857</v>
      </c>
      <c r="B1932" s="2" t="s">
        <v>14943</v>
      </c>
      <c r="C1932" s="3">
        <v>45463</v>
      </c>
      <c r="D1932" s="3">
        <v>45469</v>
      </c>
      <c r="E1932" s="2">
        <v>124.08</v>
      </c>
      <c r="F1932" s="2">
        <f>tbl_Shipping[[#This Row],[delivery_date]]-tbl_Shipping[[#This Row],[dispatch_date]]</f>
        <v>6</v>
      </c>
    </row>
    <row r="1933" spans="1:6" x14ac:dyDescent="0.3">
      <c r="A1933" s="2" t="s">
        <v>4858</v>
      </c>
      <c r="B1933" s="2" t="s">
        <v>14943</v>
      </c>
      <c r="C1933" s="3">
        <v>45644</v>
      </c>
      <c r="D1933" s="3">
        <v>45647</v>
      </c>
      <c r="E1933" s="2">
        <v>254.71</v>
      </c>
      <c r="F1933" s="2">
        <f>tbl_Shipping[[#This Row],[delivery_date]]-tbl_Shipping[[#This Row],[dispatch_date]]</f>
        <v>3</v>
      </c>
    </row>
    <row r="1934" spans="1:6" x14ac:dyDescent="0.3">
      <c r="A1934" s="2" t="s">
        <v>4859</v>
      </c>
      <c r="B1934" s="2" t="s">
        <v>2446</v>
      </c>
      <c r="C1934" s="3">
        <v>45865</v>
      </c>
      <c r="D1934" s="3">
        <v>45872</v>
      </c>
      <c r="E1934" s="2">
        <v>231.08</v>
      </c>
      <c r="F1934" s="2">
        <f>tbl_Shipping[[#This Row],[delivery_date]]-tbl_Shipping[[#This Row],[dispatch_date]]</f>
        <v>7</v>
      </c>
    </row>
    <row r="1935" spans="1:6" x14ac:dyDescent="0.3">
      <c r="A1935" s="2" t="s">
        <v>4860</v>
      </c>
      <c r="B1935" s="2" t="s">
        <v>14943</v>
      </c>
      <c r="C1935" s="3">
        <v>45973</v>
      </c>
      <c r="D1935" s="3">
        <v>45981</v>
      </c>
      <c r="E1935" s="2">
        <v>250.35</v>
      </c>
      <c r="F1935" s="2">
        <f>tbl_Shipping[[#This Row],[delivery_date]]-tbl_Shipping[[#This Row],[dispatch_date]]</f>
        <v>8</v>
      </c>
    </row>
    <row r="1936" spans="1:6" x14ac:dyDescent="0.3">
      <c r="A1936" s="2" t="s">
        <v>4861</v>
      </c>
      <c r="B1936" s="2" t="s">
        <v>14943</v>
      </c>
      <c r="C1936" s="3">
        <v>45897</v>
      </c>
      <c r="D1936" s="3">
        <v>45899</v>
      </c>
      <c r="E1936" s="2">
        <v>229.86</v>
      </c>
      <c r="F1936" s="2">
        <f>tbl_Shipping[[#This Row],[delivery_date]]-tbl_Shipping[[#This Row],[dispatch_date]]</f>
        <v>2</v>
      </c>
    </row>
    <row r="1937" spans="1:6" x14ac:dyDescent="0.3">
      <c r="A1937" s="2" t="s">
        <v>4862</v>
      </c>
      <c r="B1937" s="2" t="s">
        <v>2446</v>
      </c>
      <c r="C1937" s="3">
        <v>45546</v>
      </c>
      <c r="D1937" s="3">
        <v>45548</v>
      </c>
      <c r="E1937" s="2">
        <v>143.47</v>
      </c>
      <c r="F1937" s="2">
        <f>tbl_Shipping[[#This Row],[delivery_date]]-tbl_Shipping[[#This Row],[dispatch_date]]</f>
        <v>2</v>
      </c>
    </row>
    <row r="1938" spans="1:6" x14ac:dyDescent="0.3">
      <c r="A1938" s="2" t="s">
        <v>4863</v>
      </c>
      <c r="B1938" s="2" t="s">
        <v>2446</v>
      </c>
      <c r="C1938" s="3">
        <v>46257</v>
      </c>
      <c r="D1938" s="3">
        <v>46259</v>
      </c>
      <c r="E1938" s="2">
        <v>173.27</v>
      </c>
      <c r="F1938" s="2">
        <f>tbl_Shipping[[#This Row],[delivery_date]]-tbl_Shipping[[#This Row],[dispatch_date]]</f>
        <v>2</v>
      </c>
    </row>
    <row r="1939" spans="1:6" x14ac:dyDescent="0.3">
      <c r="A1939" s="2" t="s">
        <v>4864</v>
      </c>
      <c r="B1939" s="2" t="s">
        <v>2446</v>
      </c>
      <c r="C1939" s="3">
        <v>45346</v>
      </c>
      <c r="D1939" s="3">
        <v>45349</v>
      </c>
      <c r="E1939" s="2">
        <v>188.93</v>
      </c>
      <c r="F1939" s="2">
        <f>tbl_Shipping[[#This Row],[delivery_date]]-tbl_Shipping[[#This Row],[dispatch_date]]</f>
        <v>3</v>
      </c>
    </row>
    <row r="1940" spans="1:6" x14ac:dyDescent="0.3">
      <c r="A1940" s="2" t="s">
        <v>4865</v>
      </c>
      <c r="B1940" s="2" t="s">
        <v>14943</v>
      </c>
      <c r="C1940" s="3">
        <v>45861</v>
      </c>
      <c r="D1940" s="3">
        <v>45866</v>
      </c>
      <c r="E1940" s="2">
        <v>136.56</v>
      </c>
      <c r="F1940" s="2">
        <f>tbl_Shipping[[#This Row],[delivery_date]]-tbl_Shipping[[#This Row],[dispatch_date]]</f>
        <v>5</v>
      </c>
    </row>
    <row r="1941" spans="1:6" x14ac:dyDescent="0.3">
      <c r="A1941" s="2" t="s">
        <v>4866</v>
      </c>
      <c r="B1941" s="2" t="s">
        <v>14944</v>
      </c>
      <c r="C1941" s="3">
        <v>45768</v>
      </c>
      <c r="D1941" s="3">
        <v>45769</v>
      </c>
      <c r="E1941" s="2">
        <v>237.48</v>
      </c>
      <c r="F1941" s="2">
        <f>tbl_Shipping[[#This Row],[delivery_date]]-tbl_Shipping[[#This Row],[dispatch_date]]</f>
        <v>1</v>
      </c>
    </row>
    <row r="1942" spans="1:6" x14ac:dyDescent="0.3">
      <c r="A1942" s="2" t="s">
        <v>4867</v>
      </c>
      <c r="B1942" s="2" t="s">
        <v>14944</v>
      </c>
      <c r="C1942" s="3">
        <v>45716</v>
      </c>
      <c r="D1942" s="3">
        <v>45717</v>
      </c>
      <c r="E1942" s="2">
        <v>411.18</v>
      </c>
      <c r="F1942" s="2">
        <f>tbl_Shipping[[#This Row],[delivery_date]]-tbl_Shipping[[#This Row],[dispatch_date]]</f>
        <v>1</v>
      </c>
    </row>
    <row r="1943" spans="1:6" x14ac:dyDescent="0.3">
      <c r="A1943" s="2" t="s">
        <v>4868</v>
      </c>
      <c r="B1943" s="2" t="s">
        <v>2446</v>
      </c>
      <c r="C1943" s="3">
        <v>45461</v>
      </c>
      <c r="D1943" s="3">
        <v>45462</v>
      </c>
      <c r="E1943" s="2">
        <v>284.11</v>
      </c>
      <c r="F1943" s="2">
        <f>tbl_Shipping[[#This Row],[delivery_date]]-tbl_Shipping[[#This Row],[dispatch_date]]</f>
        <v>1</v>
      </c>
    </row>
    <row r="1944" spans="1:6" x14ac:dyDescent="0.3">
      <c r="A1944" s="2" t="s">
        <v>4869</v>
      </c>
      <c r="B1944" s="2" t="s">
        <v>14943</v>
      </c>
      <c r="C1944" s="3">
        <v>46241</v>
      </c>
      <c r="D1944" s="3">
        <v>46248</v>
      </c>
      <c r="E1944" s="2">
        <v>313.5</v>
      </c>
      <c r="F1944" s="2">
        <f>tbl_Shipping[[#This Row],[delivery_date]]-tbl_Shipping[[#This Row],[dispatch_date]]</f>
        <v>7</v>
      </c>
    </row>
    <row r="1945" spans="1:6" x14ac:dyDescent="0.3">
      <c r="A1945" s="2" t="s">
        <v>4870</v>
      </c>
      <c r="B1945" s="2" t="s">
        <v>2446</v>
      </c>
      <c r="C1945" s="3">
        <v>45779</v>
      </c>
      <c r="D1945" s="3">
        <v>45785</v>
      </c>
      <c r="E1945" s="2">
        <v>206.24</v>
      </c>
      <c r="F1945" s="2">
        <f>tbl_Shipping[[#This Row],[delivery_date]]-tbl_Shipping[[#This Row],[dispatch_date]]</f>
        <v>6</v>
      </c>
    </row>
    <row r="1946" spans="1:6" x14ac:dyDescent="0.3">
      <c r="A1946" s="2" t="s">
        <v>4871</v>
      </c>
      <c r="B1946" s="2" t="s">
        <v>14943</v>
      </c>
      <c r="C1946" s="3">
        <v>45791</v>
      </c>
      <c r="D1946" s="3">
        <v>45795</v>
      </c>
      <c r="E1946" s="2">
        <v>155.32</v>
      </c>
      <c r="F1946" s="2">
        <f>tbl_Shipping[[#This Row],[delivery_date]]-tbl_Shipping[[#This Row],[dispatch_date]]</f>
        <v>4</v>
      </c>
    </row>
    <row r="1947" spans="1:6" x14ac:dyDescent="0.3">
      <c r="A1947" s="2" t="s">
        <v>4872</v>
      </c>
      <c r="B1947" s="2" t="s">
        <v>14943</v>
      </c>
      <c r="C1947" s="3">
        <v>45733</v>
      </c>
      <c r="D1947" s="3">
        <v>45736</v>
      </c>
      <c r="E1947" s="2">
        <v>284.91000000000003</v>
      </c>
      <c r="F1947" s="2">
        <f>tbl_Shipping[[#This Row],[delivery_date]]-tbl_Shipping[[#This Row],[dispatch_date]]</f>
        <v>3</v>
      </c>
    </row>
    <row r="1948" spans="1:6" x14ac:dyDescent="0.3">
      <c r="A1948" s="2" t="s">
        <v>4873</v>
      </c>
      <c r="B1948" s="2" t="s">
        <v>14944</v>
      </c>
      <c r="C1948" s="3">
        <v>45457</v>
      </c>
      <c r="D1948" s="3">
        <v>45458</v>
      </c>
      <c r="E1948" s="2">
        <v>412.59</v>
      </c>
      <c r="F1948" s="2">
        <f>tbl_Shipping[[#This Row],[delivery_date]]-tbl_Shipping[[#This Row],[dispatch_date]]</f>
        <v>1</v>
      </c>
    </row>
    <row r="1949" spans="1:6" x14ac:dyDescent="0.3">
      <c r="A1949" s="2" t="s">
        <v>4874</v>
      </c>
      <c r="B1949" s="2" t="s">
        <v>14944</v>
      </c>
      <c r="C1949" s="3">
        <v>45377</v>
      </c>
      <c r="D1949" s="3">
        <v>45382</v>
      </c>
      <c r="E1949" s="2">
        <v>199.66</v>
      </c>
      <c r="F1949" s="2">
        <f>tbl_Shipping[[#This Row],[delivery_date]]-tbl_Shipping[[#This Row],[dispatch_date]]</f>
        <v>5</v>
      </c>
    </row>
    <row r="1950" spans="1:6" x14ac:dyDescent="0.3">
      <c r="A1950" s="2" t="s">
        <v>4875</v>
      </c>
      <c r="B1950" s="2" t="s">
        <v>14943</v>
      </c>
      <c r="C1950" s="3">
        <v>46251</v>
      </c>
      <c r="D1950" s="3">
        <v>46253</v>
      </c>
      <c r="E1950" s="2">
        <v>149.71</v>
      </c>
      <c r="F1950" s="2">
        <f>tbl_Shipping[[#This Row],[delivery_date]]-tbl_Shipping[[#This Row],[dispatch_date]]</f>
        <v>2</v>
      </c>
    </row>
    <row r="1951" spans="1:6" x14ac:dyDescent="0.3">
      <c r="A1951" s="2" t="s">
        <v>4876</v>
      </c>
      <c r="B1951" s="2" t="s">
        <v>2446</v>
      </c>
      <c r="C1951" s="3">
        <v>45429</v>
      </c>
      <c r="D1951" s="3">
        <v>45434</v>
      </c>
      <c r="E1951" s="2">
        <v>283.41000000000003</v>
      </c>
      <c r="F1951" s="2">
        <f>tbl_Shipping[[#This Row],[delivery_date]]-tbl_Shipping[[#This Row],[dispatch_date]]</f>
        <v>5</v>
      </c>
    </row>
    <row r="1952" spans="1:6" x14ac:dyDescent="0.3">
      <c r="A1952" s="2" t="s">
        <v>4877</v>
      </c>
      <c r="B1952" s="2" t="s">
        <v>14943</v>
      </c>
      <c r="C1952" s="3">
        <v>46139</v>
      </c>
      <c r="D1952" s="3">
        <v>46147</v>
      </c>
      <c r="E1952" s="2">
        <v>285.3</v>
      </c>
      <c r="F1952" s="2">
        <f>tbl_Shipping[[#This Row],[delivery_date]]-tbl_Shipping[[#This Row],[dispatch_date]]</f>
        <v>8</v>
      </c>
    </row>
    <row r="1953" spans="1:6" x14ac:dyDescent="0.3">
      <c r="A1953" s="2" t="s">
        <v>4878</v>
      </c>
      <c r="B1953" s="2" t="s">
        <v>14943</v>
      </c>
      <c r="C1953" s="3">
        <v>45612</v>
      </c>
      <c r="D1953" s="3">
        <v>45617</v>
      </c>
      <c r="E1953" s="2">
        <v>357.63</v>
      </c>
      <c r="F1953" s="2">
        <f>tbl_Shipping[[#This Row],[delivery_date]]-tbl_Shipping[[#This Row],[dispatch_date]]</f>
        <v>5</v>
      </c>
    </row>
    <row r="1954" spans="1:6" x14ac:dyDescent="0.3">
      <c r="A1954" s="2" t="s">
        <v>4879</v>
      </c>
      <c r="B1954" s="2" t="s">
        <v>2446</v>
      </c>
      <c r="C1954" s="3">
        <v>45333</v>
      </c>
      <c r="D1954" s="3">
        <v>45341</v>
      </c>
      <c r="E1954" s="2">
        <v>147.38999999999999</v>
      </c>
      <c r="F1954" s="2">
        <f>tbl_Shipping[[#This Row],[delivery_date]]-tbl_Shipping[[#This Row],[dispatch_date]]</f>
        <v>8</v>
      </c>
    </row>
    <row r="1955" spans="1:6" x14ac:dyDescent="0.3">
      <c r="A1955" s="2" t="s">
        <v>4880</v>
      </c>
      <c r="B1955" s="2" t="s">
        <v>2446</v>
      </c>
      <c r="C1955" s="3">
        <v>45694</v>
      </c>
      <c r="D1955" s="3">
        <v>45695</v>
      </c>
      <c r="E1955" s="2">
        <v>214.77</v>
      </c>
      <c r="F1955" s="2">
        <f>tbl_Shipping[[#This Row],[delivery_date]]-tbl_Shipping[[#This Row],[dispatch_date]]</f>
        <v>1</v>
      </c>
    </row>
    <row r="1956" spans="1:6" x14ac:dyDescent="0.3">
      <c r="A1956" s="2" t="s">
        <v>4881</v>
      </c>
      <c r="B1956" s="2" t="s">
        <v>2446</v>
      </c>
      <c r="C1956" s="3">
        <v>45831</v>
      </c>
      <c r="D1956" s="3">
        <v>45833</v>
      </c>
      <c r="E1956" s="2">
        <v>260.85000000000002</v>
      </c>
      <c r="F1956" s="2">
        <f>tbl_Shipping[[#This Row],[delivery_date]]-tbl_Shipping[[#This Row],[dispatch_date]]</f>
        <v>2</v>
      </c>
    </row>
    <row r="1957" spans="1:6" x14ac:dyDescent="0.3">
      <c r="A1957" s="2" t="s">
        <v>4882</v>
      </c>
      <c r="B1957" s="2" t="s">
        <v>14944</v>
      </c>
      <c r="C1957" s="3">
        <v>45914</v>
      </c>
      <c r="D1957" s="3">
        <v>45920</v>
      </c>
      <c r="E1957" s="2">
        <v>436.75</v>
      </c>
      <c r="F1957" s="2">
        <f>tbl_Shipping[[#This Row],[delivery_date]]-tbl_Shipping[[#This Row],[dispatch_date]]</f>
        <v>6</v>
      </c>
    </row>
    <row r="1958" spans="1:6" x14ac:dyDescent="0.3">
      <c r="A1958" s="2" t="s">
        <v>4883</v>
      </c>
      <c r="B1958" s="2" t="s">
        <v>14943</v>
      </c>
      <c r="C1958" s="3">
        <v>45803</v>
      </c>
      <c r="D1958" s="3">
        <v>45806</v>
      </c>
      <c r="E1958" s="2">
        <v>313.45999999999998</v>
      </c>
      <c r="F1958" s="2">
        <f>tbl_Shipping[[#This Row],[delivery_date]]-tbl_Shipping[[#This Row],[dispatch_date]]</f>
        <v>3</v>
      </c>
    </row>
    <row r="1959" spans="1:6" x14ac:dyDescent="0.3">
      <c r="A1959" s="2" t="s">
        <v>4884</v>
      </c>
      <c r="B1959" s="2" t="s">
        <v>14944</v>
      </c>
      <c r="C1959" s="3">
        <v>45974</v>
      </c>
      <c r="D1959" s="3">
        <v>45981</v>
      </c>
      <c r="E1959" s="2">
        <v>273.14</v>
      </c>
      <c r="F1959" s="2">
        <f>tbl_Shipping[[#This Row],[delivery_date]]-tbl_Shipping[[#This Row],[dispatch_date]]</f>
        <v>7</v>
      </c>
    </row>
    <row r="1960" spans="1:6" x14ac:dyDescent="0.3">
      <c r="A1960" s="2" t="s">
        <v>4885</v>
      </c>
      <c r="B1960" s="2" t="s">
        <v>2446</v>
      </c>
      <c r="C1960" s="3">
        <v>45816</v>
      </c>
      <c r="D1960" s="3">
        <v>45824</v>
      </c>
      <c r="E1960" s="2">
        <v>196.13</v>
      </c>
      <c r="F1960" s="2">
        <f>tbl_Shipping[[#This Row],[delivery_date]]-tbl_Shipping[[#This Row],[dispatch_date]]</f>
        <v>8</v>
      </c>
    </row>
    <row r="1961" spans="1:6" x14ac:dyDescent="0.3">
      <c r="A1961" s="2" t="s">
        <v>4886</v>
      </c>
      <c r="B1961" s="2" t="s">
        <v>14943</v>
      </c>
      <c r="C1961" s="3">
        <v>46119</v>
      </c>
      <c r="D1961" s="3">
        <v>46123</v>
      </c>
      <c r="E1961" s="2">
        <v>293.63</v>
      </c>
      <c r="F1961" s="2">
        <f>tbl_Shipping[[#This Row],[delivery_date]]-tbl_Shipping[[#This Row],[dispatch_date]]</f>
        <v>4</v>
      </c>
    </row>
    <row r="1962" spans="1:6" x14ac:dyDescent="0.3">
      <c r="A1962" s="2" t="s">
        <v>4887</v>
      </c>
      <c r="B1962" s="2" t="s">
        <v>14943</v>
      </c>
      <c r="C1962" s="3">
        <v>45510</v>
      </c>
      <c r="D1962" s="3">
        <v>45516</v>
      </c>
      <c r="E1962" s="2">
        <v>158.97999999999999</v>
      </c>
      <c r="F1962" s="2">
        <f>tbl_Shipping[[#This Row],[delivery_date]]-tbl_Shipping[[#This Row],[dispatch_date]]</f>
        <v>6</v>
      </c>
    </row>
    <row r="1963" spans="1:6" x14ac:dyDescent="0.3">
      <c r="A1963" s="2" t="s">
        <v>4888</v>
      </c>
      <c r="B1963" s="2" t="s">
        <v>2446</v>
      </c>
      <c r="C1963" s="3">
        <v>45353</v>
      </c>
      <c r="D1963" s="3">
        <v>45357</v>
      </c>
      <c r="E1963" s="2">
        <v>249.68</v>
      </c>
      <c r="F1963" s="2">
        <f>tbl_Shipping[[#This Row],[delivery_date]]-tbl_Shipping[[#This Row],[dispatch_date]]</f>
        <v>4</v>
      </c>
    </row>
    <row r="1964" spans="1:6" x14ac:dyDescent="0.3">
      <c r="A1964" s="2" t="s">
        <v>4889</v>
      </c>
      <c r="B1964" s="2" t="s">
        <v>14943</v>
      </c>
      <c r="C1964" s="3">
        <v>46033</v>
      </c>
      <c r="D1964" s="3">
        <v>46039</v>
      </c>
      <c r="E1964" s="2">
        <v>204.15</v>
      </c>
      <c r="F1964" s="2">
        <f>tbl_Shipping[[#This Row],[delivery_date]]-tbl_Shipping[[#This Row],[dispatch_date]]</f>
        <v>6</v>
      </c>
    </row>
    <row r="1965" spans="1:6" x14ac:dyDescent="0.3">
      <c r="A1965" s="2" t="s">
        <v>4890</v>
      </c>
      <c r="B1965" s="2" t="s">
        <v>2446</v>
      </c>
      <c r="C1965" s="3">
        <v>45539</v>
      </c>
      <c r="D1965" s="3">
        <v>45543</v>
      </c>
      <c r="E1965" s="2">
        <v>263.17</v>
      </c>
      <c r="F1965" s="2">
        <f>tbl_Shipping[[#This Row],[delivery_date]]-tbl_Shipping[[#This Row],[dispatch_date]]</f>
        <v>4</v>
      </c>
    </row>
    <row r="1966" spans="1:6" x14ac:dyDescent="0.3">
      <c r="A1966" s="2" t="s">
        <v>4891</v>
      </c>
      <c r="B1966" s="2" t="s">
        <v>2446</v>
      </c>
      <c r="C1966" s="3">
        <v>46258</v>
      </c>
      <c r="D1966" s="3">
        <v>46265</v>
      </c>
      <c r="E1966" s="2">
        <v>59.3</v>
      </c>
      <c r="F1966" s="2">
        <f>tbl_Shipping[[#This Row],[delivery_date]]-tbl_Shipping[[#This Row],[dispatch_date]]</f>
        <v>7</v>
      </c>
    </row>
    <row r="1967" spans="1:6" x14ac:dyDescent="0.3">
      <c r="A1967" s="2" t="s">
        <v>4892</v>
      </c>
      <c r="B1967" s="2" t="s">
        <v>14943</v>
      </c>
      <c r="C1967" s="3">
        <v>46210</v>
      </c>
      <c r="D1967" s="3">
        <v>46212</v>
      </c>
      <c r="E1967" s="2">
        <v>291.27</v>
      </c>
      <c r="F1967" s="2">
        <f>tbl_Shipping[[#This Row],[delivery_date]]-tbl_Shipping[[#This Row],[dispatch_date]]</f>
        <v>2</v>
      </c>
    </row>
    <row r="1968" spans="1:6" x14ac:dyDescent="0.3">
      <c r="A1968" s="2" t="s">
        <v>4893</v>
      </c>
      <c r="B1968" s="2" t="s">
        <v>2446</v>
      </c>
      <c r="C1968" s="3">
        <v>45646</v>
      </c>
      <c r="D1968" s="3">
        <v>45647</v>
      </c>
      <c r="E1968" s="2">
        <v>147.66</v>
      </c>
      <c r="F1968" s="2">
        <f>tbl_Shipping[[#This Row],[delivery_date]]-tbl_Shipping[[#This Row],[dispatch_date]]</f>
        <v>1</v>
      </c>
    </row>
    <row r="1969" spans="1:6" x14ac:dyDescent="0.3">
      <c r="A1969" s="2" t="s">
        <v>4894</v>
      </c>
      <c r="B1969" s="2" t="s">
        <v>14943</v>
      </c>
      <c r="C1969" s="3">
        <v>45692</v>
      </c>
      <c r="D1969" s="3">
        <v>45700</v>
      </c>
      <c r="E1969" s="2">
        <v>175.88</v>
      </c>
      <c r="F1969" s="2">
        <f>tbl_Shipping[[#This Row],[delivery_date]]-tbl_Shipping[[#This Row],[dispatch_date]]</f>
        <v>8</v>
      </c>
    </row>
    <row r="1970" spans="1:6" x14ac:dyDescent="0.3">
      <c r="A1970" s="2" t="s">
        <v>4895</v>
      </c>
      <c r="B1970" s="2" t="s">
        <v>2446</v>
      </c>
      <c r="C1970" s="3">
        <v>46095</v>
      </c>
      <c r="D1970" s="3">
        <v>46097</v>
      </c>
      <c r="E1970" s="2">
        <v>150.47999999999999</v>
      </c>
      <c r="F1970" s="2">
        <f>tbl_Shipping[[#This Row],[delivery_date]]-tbl_Shipping[[#This Row],[dispatch_date]]</f>
        <v>2</v>
      </c>
    </row>
    <row r="1971" spans="1:6" x14ac:dyDescent="0.3">
      <c r="A1971" s="2" t="s">
        <v>4896</v>
      </c>
      <c r="B1971" s="2" t="s">
        <v>14943</v>
      </c>
      <c r="C1971" s="3">
        <v>46018</v>
      </c>
      <c r="D1971" s="3">
        <v>46022</v>
      </c>
      <c r="E1971" s="2">
        <v>202.11</v>
      </c>
      <c r="F1971" s="2">
        <f>tbl_Shipping[[#This Row],[delivery_date]]-tbl_Shipping[[#This Row],[dispatch_date]]</f>
        <v>4</v>
      </c>
    </row>
    <row r="1972" spans="1:6" x14ac:dyDescent="0.3">
      <c r="A1972" s="2" t="s">
        <v>4897</v>
      </c>
      <c r="B1972" s="2" t="s">
        <v>2446</v>
      </c>
      <c r="C1972" s="3">
        <v>46182</v>
      </c>
      <c r="D1972" s="3">
        <v>46184</v>
      </c>
      <c r="E1972" s="2">
        <v>165.12</v>
      </c>
      <c r="F1972" s="2">
        <f>tbl_Shipping[[#This Row],[delivery_date]]-tbl_Shipping[[#This Row],[dispatch_date]]</f>
        <v>2</v>
      </c>
    </row>
    <row r="1973" spans="1:6" x14ac:dyDescent="0.3">
      <c r="A1973" s="2" t="s">
        <v>4898</v>
      </c>
      <c r="B1973" s="2" t="s">
        <v>2446</v>
      </c>
      <c r="C1973" s="3">
        <v>45718</v>
      </c>
      <c r="D1973" s="3">
        <v>45721</v>
      </c>
      <c r="E1973" s="2">
        <v>224.03</v>
      </c>
      <c r="F1973" s="2">
        <f>tbl_Shipping[[#This Row],[delivery_date]]-tbl_Shipping[[#This Row],[dispatch_date]]</f>
        <v>3</v>
      </c>
    </row>
    <row r="1974" spans="1:6" x14ac:dyDescent="0.3">
      <c r="A1974" s="2" t="s">
        <v>4899</v>
      </c>
      <c r="B1974" s="2" t="s">
        <v>2446</v>
      </c>
      <c r="C1974" s="3">
        <v>46200</v>
      </c>
      <c r="D1974" s="3">
        <v>46202</v>
      </c>
      <c r="E1974" s="2">
        <v>121.2</v>
      </c>
      <c r="F1974" s="2">
        <f>tbl_Shipping[[#This Row],[delivery_date]]-tbl_Shipping[[#This Row],[dispatch_date]]</f>
        <v>2</v>
      </c>
    </row>
    <row r="1975" spans="1:6" x14ac:dyDescent="0.3">
      <c r="A1975" s="2" t="s">
        <v>4900</v>
      </c>
      <c r="B1975" s="2" t="s">
        <v>2446</v>
      </c>
      <c r="C1975" s="3">
        <v>46223</v>
      </c>
      <c r="D1975" s="3">
        <v>46227</v>
      </c>
      <c r="E1975" s="2">
        <v>48.79</v>
      </c>
      <c r="F1975" s="2">
        <f>tbl_Shipping[[#This Row],[delivery_date]]-tbl_Shipping[[#This Row],[dispatch_date]]</f>
        <v>4</v>
      </c>
    </row>
    <row r="1976" spans="1:6" x14ac:dyDescent="0.3">
      <c r="A1976" s="2" t="s">
        <v>4901</v>
      </c>
      <c r="B1976" s="2" t="s">
        <v>2446</v>
      </c>
      <c r="C1976" s="3">
        <v>45940</v>
      </c>
      <c r="D1976" s="3">
        <v>45941</v>
      </c>
      <c r="E1976" s="2">
        <v>64.53</v>
      </c>
      <c r="F1976" s="2">
        <f>tbl_Shipping[[#This Row],[delivery_date]]-tbl_Shipping[[#This Row],[dispatch_date]]</f>
        <v>1</v>
      </c>
    </row>
    <row r="1977" spans="1:6" x14ac:dyDescent="0.3">
      <c r="A1977" s="2" t="s">
        <v>4902</v>
      </c>
      <c r="B1977" s="2" t="s">
        <v>14943</v>
      </c>
      <c r="C1977" s="3">
        <v>45297</v>
      </c>
      <c r="D1977" s="3">
        <v>45299</v>
      </c>
      <c r="E1977" s="2">
        <v>118.44</v>
      </c>
      <c r="F1977" s="2">
        <f>tbl_Shipping[[#This Row],[delivery_date]]-tbl_Shipping[[#This Row],[dispatch_date]]</f>
        <v>2</v>
      </c>
    </row>
    <row r="1978" spans="1:6" x14ac:dyDescent="0.3">
      <c r="A1978" s="2" t="s">
        <v>4903</v>
      </c>
      <c r="B1978" s="2" t="s">
        <v>2446</v>
      </c>
      <c r="C1978" s="3">
        <v>45509</v>
      </c>
      <c r="D1978" s="3">
        <v>45512</v>
      </c>
      <c r="E1978" s="2">
        <v>110.45</v>
      </c>
      <c r="F1978" s="2">
        <f>tbl_Shipping[[#This Row],[delivery_date]]-tbl_Shipping[[#This Row],[dispatch_date]]</f>
        <v>3</v>
      </c>
    </row>
    <row r="1979" spans="1:6" x14ac:dyDescent="0.3">
      <c r="A1979" s="2" t="s">
        <v>4904</v>
      </c>
      <c r="B1979" s="2" t="s">
        <v>2446</v>
      </c>
      <c r="C1979" s="3">
        <v>45812</v>
      </c>
      <c r="D1979" s="3">
        <v>45819</v>
      </c>
      <c r="E1979" s="2">
        <v>238.32</v>
      </c>
      <c r="F1979" s="2">
        <f>tbl_Shipping[[#This Row],[delivery_date]]-tbl_Shipping[[#This Row],[dispatch_date]]</f>
        <v>7</v>
      </c>
    </row>
    <row r="1980" spans="1:6" x14ac:dyDescent="0.3">
      <c r="A1980" s="2" t="s">
        <v>4905</v>
      </c>
      <c r="B1980" s="2" t="s">
        <v>14943</v>
      </c>
      <c r="C1980" s="3">
        <v>45922</v>
      </c>
      <c r="D1980" s="3">
        <v>45924</v>
      </c>
      <c r="E1980" s="2">
        <v>355.45</v>
      </c>
      <c r="F1980" s="2">
        <f>tbl_Shipping[[#This Row],[delivery_date]]-tbl_Shipping[[#This Row],[dispatch_date]]</f>
        <v>2</v>
      </c>
    </row>
    <row r="1981" spans="1:6" x14ac:dyDescent="0.3">
      <c r="A1981" s="2" t="s">
        <v>4906</v>
      </c>
      <c r="B1981" s="2" t="s">
        <v>2446</v>
      </c>
      <c r="C1981" s="3">
        <v>45758</v>
      </c>
      <c r="D1981" s="3">
        <v>45763</v>
      </c>
      <c r="E1981" s="2">
        <v>95.65</v>
      </c>
      <c r="F1981" s="2">
        <f>tbl_Shipping[[#This Row],[delivery_date]]-tbl_Shipping[[#This Row],[dispatch_date]]</f>
        <v>5</v>
      </c>
    </row>
    <row r="1982" spans="1:6" x14ac:dyDescent="0.3">
      <c r="A1982" s="2" t="s">
        <v>4907</v>
      </c>
      <c r="B1982" s="2" t="s">
        <v>14943</v>
      </c>
      <c r="C1982" s="3">
        <v>45586</v>
      </c>
      <c r="D1982" s="3">
        <v>45590</v>
      </c>
      <c r="E1982" s="2">
        <v>178.18</v>
      </c>
      <c r="F1982" s="2">
        <f>tbl_Shipping[[#This Row],[delivery_date]]-tbl_Shipping[[#This Row],[dispatch_date]]</f>
        <v>4</v>
      </c>
    </row>
    <row r="1983" spans="1:6" x14ac:dyDescent="0.3">
      <c r="A1983" s="2" t="s">
        <v>4908</v>
      </c>
      <c r="B1983" s="2" t="s">
        <v>2446</v>
      </c>
      <c r="C1983" s="3">
        <v>45358</v>
      </c>
      <c r="D1983" s="3">
        <v>45363</v>
      </c>
      <c r="E1983" s="2">
        <v>279.83</v>
      </c>
      <c r="F1983" s="2">
        <f>tbl_Shipping[[#This Row],[delivery_date]]-tbl_Shipping[[#This Row],[dispatch_date]]</f>
        <v>5</v>
      </c>
    </row>
    <row r="1984" spans="1:6" x14ac:dyDescent="0.3">
      <c r="A1984" s="2" t="s">
        <v>4909</v>
      </c>
      <c r="B1984" s="2" t="s">
        <v>2446</v>
      </c>
      <c r="C1984" s="3">
        <v>46200</v>
      </c>
      <c r="D1984" s="3">
        <v>46206</v>
      </c>
      <c r="E1984" s="2">
        <v>134.18</v>
      </c>
      <c r="F1984" s="2">
        <f>tbl_Shipping[[#This Row],[delivery_date]]-tbl_Shipping[[#This Row],[dispatch_date]]</f>
        <v>6</v>
      </c>
    </row>
    <row r="1985" spans="1:6" x14ac:dyDescent="0.3">
      <c r="A1985" s="2" t="s">
        <v>4910</v>
      </c>
      <c r="B1985" s="2" t="s">
        <v>2446</v>
      </c>
      <c r="C1985" s="3">
        <v>45753</v>
      </c>
      <c r="D1985" s="3">
        <v>45759</v>
      </c>
      <c r="E1985" s="2">
        <v>219.13</v>
      </c>
      <c r="F1985" s="2">
        <f>tbl_Shipping[[#This Row],[delivery_date]]-tbl_Shipping[[#This Row],[dispatch_date]]</f>
        <v>6</v>
      </c>
    </row>
    <row r="1986" spans="1:6" x14ac:dyDescent="0.3">
      <c r="A1986" s="2" t="s">
        <v>4911</v>
      </c>
      <c r="B1986" s="2" t="s">
        <v>2446</v>
      </c>
      <c r="C1986" s="3">
        <v>45528</v>
      </c>
      <c r="D1986" s="3">
        <v>45533</v>
      </c>
      <c r="E1986" s="2">
        <v>93.48</v>
      </c>
      <c r="F1986" s="2">
        <f>tbl_Shipping[[#This Row],[delivery_date]]-tbl_Shipping[[#This Row],[dispatch_date]]</f>
        <v>5</v>
      </c>
    </row>
    <row r="1987" spans="1:6" x14ac:dyDescent="0.3">
      <c r="A1987" s="2" t="s">
        <v>4912</v>
      </c>
      <c r="B1987" s="2" t="s">
        <v>14943</v>
      </c>
      <c r="C1987" s="3">
        <v>45334</v>
      </c>
      <c r="D1987" s="3">
        <v>45335</v>
      </c>
      <c r="E1987" s="2">
        <v>132.12</v>
      </c>
      <c r="F1987" s="2">
        <f>tbl_Shipping[[#This Row],[delivery_date]]-tbl_Shipping[[#This Row],[dispatch_date]]</f>
        <v>1</v>
      </c>
    </row>
    <row r="1988" spans="1:6" x14ac:dyDescent="0.3">
      <c r="A1988" s="2" t="s">
        <v>4913</v>
      </c>
      <c r="B1988" s="2" t="s">
        <v>2446</v>
      </c>
      <c r="C1988" s="3">
        <v>45735</v>
      </c>
      <c r="D1988" s="3">
        <v>45740</v>
      </c>
      <c r="E1988" s="2">
        <v>279.87</v>
      </c>
      <c r="F1988" s="2">
        <f>tbl_Shipping[[#This Row],[delivery_date]]-tbl_Shipping[[#This Row],[dispatch_date]]</f>
        <v>5</v>
      </c>
    </row>
    <row r="1989" spans="1:6" x14ac:dyDescent="0.3">
      <c r="A1989" s="2" t="s">
        <v>4914</v>
      </c>
      <c r="B1989" s="2" t="s">
        <v>2446</v>
      </c>
      <c r="C1989" s="3">
        <v>46128</v>
      </c>
      <c r="D1989" s="3">
        <v>46129</v>
      </c>
      <c r="E1989" s="2">
        <v>291.27999999999997</v>
      </c>
      <c r="F1989" s="2">
        <f>tbl_Shipping[[#This Row],[delivery_date]]-tbl_Shipping[[#This Row],[dispatch_date]]</f>
        <v>1</v>
      </c>
    </row>
    <row r="1990" spans="1:6" x14ac:dyDescent="0.3">
      <c r="A1990" s="2" t="s">
        <v>4915</v>
      </c>
      <c r="B1990" s="2" t="s">
        <v>14943</v>
      </c>
      <c r="C1990" s="3">
        <v>46043</v>
      </c>
      <c r="D1990" s="3">
        <v>46050</v>
      </c>
      <c r="E1990" s="2">
        <v>211.03</v>
      </c>
      <c r="F1990" s="2">
        <f>tbl_Shipping[[#This Row],[delivery_date]]-tbl_Shipping[[#This Row],[dispatch_date]]</f>
        <v>7</v>
      </c>
    </row>
    <row r="1991" spans="1:6" x14ac:dyDescent="0.3">
      <c r="A1991" s="2" t="s">
        <v>4916</v>
      </c>
      <c r="B1991" s="2" t="s">
        <v>2446</v>
      </c>
      <c r="C1991" s="3">
        <v>45888</v>
      </c>
      <c r="D1991" s="3">
        <v>45893</v>
      </c>
      <c r="E1991" s="2">
        <v>155.38</v>
      </c>
      <c r="F1991" s="2">
        <f>tbl_Shipping[[#This Row],[delivery_date]]-tbl_Shipping[[#This Row],[dispatch_date]]</f>
        <v>5</v>
      </c>
    </row>
    <row r="1992" spans="1:6" x14ac:dyDescent="0.3">
      <c r="A1992" s="2" t="s">
        <v>4917</v>
      </c>
      <c r="B1992" s="2" t="s">
        <v>2446</v>
      </c>
      <c r="C1992" s="3">
        <v>46169</v>
      </c>
      <c r="D1992" s="3">
        <v>46170</v>
      </c>
      <c r="E1992" s="2">
        <v>155.18</v>
      </c>
      <c r="F1992" s="2">
        <f>tbl_Shipping[[#This Row],[delivery_date]]-tbl_Shipping[[#This Row],[dispatch_date]]</f>
        <v>1</v>
      </c>
    </row>
    <row r="1993" spans="1:6" x14ac:dyDescent="0.3">
      <c r="A1993" s="2" t="s">
        <v>4918</v>
      </c>
      <c r="B1993" s="2" t="s">
        <v>14943</v>
      </c>
      <c r="C1993" s="3">
        <v>45475</v>
      </c>
      <c r="D1993" s="3">
        <v>45478</v>
      </c>
      <c r="E1993" s="2">
        <v>220.28</v>
      </c>
      <c r="F1993" s="2">
        <f>tbl_Shipping[[#This Row],[delivery_date]]-tbl_Shipping[[#This Row],[dispatch_date]]</f>
        <v>3</v>
      </c>
    </row>
    <row r="1994" spans="1:6" x14ac:dyDescent="0.3">
      <c r="A1994" s="2" t="s">
        <v>4919</v>
      </c>
      <c r="B1994" s="2" t="s">
        <v>14943</v>
      </c>
      <c r="C1994" s="3">
        <v>45630</v>
      </c>
      <c r="D1994" s="3">
        <v>45636</v>
      </c>
      <c r="E1994" s="2">
        <v>352.08</v>
      </c>
      <c r="F1994" s="2">
        <f>tbl_Shipping[[#This Row],[delivery_date]]-tbl_Shipping[[#This Row],[dispatch_date]]</f>
        <v>6</v>
      </c>
    </row>
    <row r="1995" spans="1:6" x14ac:dyDescent="0.3">
      <c r="A1995" s="2" t="s">
        <v>4920</v>
      </c>
      <c r="B1995" s="2" t="s">
        <v>2446</v>
      </c>
      <c r="C1995" s="3">
        <v>46060</v>
      </c>
      <c r="D1995" s="3">
        <v>46061</v>
      </c>
      <c r="E1995" s="2">
        <v>265.58</v>
      </c>
      <c r="F1995" s="2">
        <f>tbl_Shipping[[#This Row],[delivery_date]]-tbl_Shipping[[#This Row],[dispatch_date]]</f>
        <v>1</v>
      </c>
    </row>
    <row r="1996" spans="1:6" x14ac:dyDescent="0.3">
      <c r="A1996" s="2" t="s">
        <v>4921</v>
      </c>
      <c r="B1996" s="2" t="s">
        <v>2446</v>
      </c>
      <c r="C1996" s="3">
        <v>45458</v>
      </c>
      <c r="D1996" s="3">
        <v>45459</v>
      </c>
      <c r="E1996" s="2">
        <v>233.65</v>
      </c>
      <c r="F1996" s="2">
        <f>tbl_Shipping[[#This Row],[delivery_date]]-tbl_Shipping[[#This Row],[dispatch_date]]</f>
        <v>1</v>
      </c>
    </row>
    <row r="1997" spans="1:6" x14ac:dyDescent="0.3">
      <c r="A1997" s="2" t="s">
        <v>4922</v>
      </c>
      <c r="B1997" s="2" t="s">
        <v>2446</v>
      </c>
      <c r="C1997" s="3">
        <v>46249</v>
      </c>
      <c r="D1997" s="3">
        <v>46253</v>
      </c>
      <c r="E1997" s="2">
        <v>175.66</v>
      </c>
      <c r="F1997" s="2">
        <f>tbl_Shipping[[#This Row],[delivery_date]]-tbl_Shipping[[#This Row],[dispatch_date]]</f>
        <v>4</v>
      </c>
    </row>
    <row r="1998" spans="1:6" x14ac:dyDescent="0.3">
      <c r="A1998" s="2" t="s">
        <v>4923</v>
      </c>
      <c r="B1998" s="2" t="s">
        <v>2446</v>
      </c>
      <c r="C1998" s="3">
        <v>45364</v>
      </c>
      <c r="D1998" s="3">
        <v>45368</v>
      </c>
      <c r="E1998" s="2">
        <v>95.22</v>
      </c>
      <c r="F1998" s="2">
        <f>tbl_Shipping[[#This Row],[delivery_date]]-tbl_Shipping[[#This Row],[dispatch_date]]</f>
        <v>4</v>
      </c>
    </row>
    <row r="1999" spans="1:6" x14ac:dyDescent="0.3">
      <c r="A1999" s="2" t="s">
        <v>4924</v>
      </c>
      <c r="B1999" s="2" t="s">
        <v>2446</v>
      </c>
      <c r="C1999" s="3">
        <v>45298</v>
      </c>
      <c r="D1999" s="3">
        <v>45303</v>
      </c>
      <c r="E1999" s="2">
        <v>101.42</v>
      </c>
      <c r="F1999" s="2">
        <f>tbl_Shipping[[#This Row],[delivery_date]]-tbl_Shipping[[#This Row],[dispatch_date]]</f>
        <v>5</v>
      </c>
    </row>
    <row r="2000" spans="1:6" x14ac:dyDescent="0.3">
      <c r="A2000" s="2" t="s">
        <v>4925</v>
      </c>
      <c r="B2000" s="2" t="s">
        <v>2446</v>
      </c>
      <c r="C2000" s="3">
        <v>45569</v>
      </c>
      <c r="D2000" s="3">
        <v>45571</v>
      </c>
      <c r="E2000" s="2">
        <v>232.13</v>
      </c>
      <c r="F2000" s="2">
        <f>tbl_Shipping[[#This Row],[delivery_date]]-tbl_Shipping[[#This Row],[dispatch_date]]</f>
        <v>2</v>
      </c>
    </row>
    <row r="2001" spans="1:6" x14ac:dyDescent="0.3">
      <c r="A2001" s="2" t="s">
        <v>4926</v>
      </c>
      <c r="B2001" s="2" t="s">
        <v>2446</v>
      </c>
      <c r="C2001" s="3">
        <v>46077</v>
      </c>
      <c r="D2001" s="3">
        <v>46079</v>
      </c>
      <c r="E2001" s="2">
        <v>179.56</v>
      </c>
      <c r="F2001" s="2">
        <f>tbl_Shipping[[#This Row],[delivery_date]]-tbl_Shipping[[#This Row],[dispatch_date]]</f>
        <v>2</v>
      </c>
    </row>
    <row r="2002" spans="1:6" x14ac:dyDescent="0.3">
      <c r="A2002" s="2" t="s">
        <v>4927</v>
      </c>
      <c r="B2002" s="2" t="s">
        <v>2446</v>
      </c>
      <c r="C2002" s="3">
        <v>45579</v>
      </c>
      <c r="D2002" s="3">
        <v>45585</v>
      </c>
      <c r="E2002" s="2">
        <v>238.84</v>
      </c>
      <c r="F2002" s="2">
        <f>tbl_Shipping[[#This Row],[delivery_date]]-tbl_Shipping[[#This Row],[dispatch_date]]</f>
        <v>6</v>
      </c>
    </row>
    <row r="2003" spans="1:6" x14ac:dyDescent="0.3">
      <c r="A2003" s="2" t="s">
        <v>4928</v>
      </c>
      <c r="B2003" s="2" t="s">
        <v>14943</v>
      </c>
      <c r="C2003" s="3">
        <v>46118</v>
      </c>
      <c r="D2003" s="3">
        <v>46121</v>
      </c>
      <c r="E2003" s="2">
        <v>326.16000000000003</v>
      </c>
      <c r="F2003" s="2">
        <f>tbl_Shipping[[#This Row],[delivery_date]]-tbl_Shipping[[#This Row],[dispatch_date]]</f>
        <v>3</v>
      </c>
    </row>
    <row r="2004" spans="1:6" x14ac:dyDescent="0.3">
      <c r="A2004" s="2" t="s">
        <v>4929</v>
      </c>
      <c r="B2004" s="2" t="s">
        <v>14943</v>
      </c>
      <c r="C2004" s="3">
        <v>46229</v>
      </c>
      <c r="D2004" s="3">
        <v>46237</v>
      </c>
      <c r="E2004" s="2">
        <v>312.51</v>
      </c>
      <c r="F2004" s="2">
        <f>tbl_Shipping[[#This Row],[delivery_date]]-tbl_Shipping[[#This Row],[dispatch_date]]</f>
        <v>8</v>
      </c>
    </row>
    <row r="2005" spans="1:6" x14ac:dyDescent="0.3">
      <c r="A2005" s="2" t="s">
        <v>4930</v>
      </c>
      <c r="B2005" s="2" t="s">
        <v>2446</v>
      </c>
      <c r="C2005" s="3">
        <v>45827</v>
      </c>
      <c r="D2005" s="3">
        <v>45835</v>
      </c>
      <c r="E2005" s="2">
        <v>93.08</v>
      </c>
      <c r="F2005" s="2">
        <f>tbl_Shipping[[#This Row],[delivery_date]]-tbl_Shipping[[#This Row],[dispatch_date]]</f>
        <v>8</v>
      </c>
    </row>
    <row r="2006" spans="1:6" x14ac:dyDescent="0.3">
      <c r="A2006" s="2" t="s">
        <v>4931</v>
      </c>
      <c r="B2006" s="2" t="s">
        <v>2446</v>
      </c>
      <c r="C2006" s="3">
        <v>45653</v>
      </c>
      <c r="D2006" s="3">
        <v>45654</v>
      </c>
      <c r="E2006" s="2">
        <v>198.08</v>
      </c>
      <c r="F2006" s="2">
        <f>tbl_Shipping[[#This Row],[delivery_date]]-tbl_Shipping[[#This Row],[dispatch_date]]</f>
        <v>1</v>
      </c>
    </row>
    <row r="2007" spans="1:6" x14ac:dyDescent="0.3">
      <c r="A2007" s="2" t="s">
        <v>4932</v>
      </c>
      <c r="B2007" s="2" t="s">
        <v>2446</v>
      </c>
      <c r="C2007" s="3">
        <v>45399</v>
      </c>
      <c r="D2007" s="3">
        <v>45405</v>
      </c>
      <c r="E2007" s="2">
        <v>291.35000000000002</v>
      </c>
      <c r="F2007" s="2">
        <f>tbl_Shipping[[#This Row],[delivery_date]]-tbl_Shipping[[#This Row],[dispatch_date]]</f>
        <v>6</v>
      </c>
    </row>
    <row r="2008" spans="1:6" x14ac:dyDescent="0.3">
      <c r="A2008" s="2" t="s">
        <v>4933</v>
      </c>
      <c r="B2008" s="2" t="s">
        <v>14944</v>
      </c>
      <c r="C2008" s="3">
        <v>45930</v>
      </c>
      <c r="D2008" s="3">
        <v>45934</v>
      </c>
      <c r="E2008" s="2">
        <v>249.41</v>
      </c>
      <c r="F2008" s="2">
        <f>tbl_Shipping[[#This Row],[delivery_date]]-tbl_Shipping[[#This Row],[dispatch_date]]</f>
        <v>4</v>
      </c>
    </row>
    <row r="2009" spans="1:6" x14ac:dyDescent="0.3">
      <c r="A2009" s="2" t="s">
        <v>4934</v>
      </c>
      <c r="B2009" s="2" t="s">
        <v>2446</v>
      </c>
      <c r="C2009" s="3">
        <v>46057</v>
      </c>
      <c r="D2009" s="3">
        <v>46061</v>
      </c>
      <c r="E2009" s="2">
        <v>121.51</v>
      </c>
      <c r="F2009" s="2">
        <f>tbl_Shipping[[#This Row],[delivery_date]]-tbl_Shipping[[#This Row],[dispatch_date]]</f>
        <v>4</v>
      </c>
    </row>
    <row r="2010" spans="1:6" x14ac:dyDescent="0.3">
      <c r="A2010" s="2" t="s">
        <v>4935</v>
      </c>
      <c r="B2010" s="2" t="s">
        <v>14943</v>
      </c>
      <c r="C2010" s="3">
        <v>45865</v>
      </c>
      <c r="D2010" s="3">
        <v>45871</v>
      </c>
      <c r="E2010" s="2">
        <v>255.65</v>
      </c>
      <c r="F2010" s="2">
        <f>tbl_Shipping[[#This Row],[delivery_date]]-tbl_Shipping[[#This Row],[dispatch_date]]</f>
        <v>6</v>
      </c>
    </row>
    <row r="2011" spans="1:6" x14ac:dyDescent="0.3">
      <c r="A2011" s="2" t="s">
        <v>4936</v>
      </c>
      <c r="B2011" s="2" t="s">
        <v>2446</v>
      </c>
      <c r="C2011" s="3">
        <v>45337</v>
      </c>
      <c r="D2011" s="3">
        <v>45343</v>
      </c>
      <c r="E2011" s="2">
        <v>52.73</v>
      </c>
      <c r="F2011" s="2">
        <f>tbl_Shipping[[#This Row],[delivery_date]]-tbl_Shipping[[#This Row],[dispatch_date]]</f>
        <v>6</v>
      </c>
    </row>
    <row r="2012" spans="1:6" x14ac:dyDescent="0.3">
      <c r="A2012" s="2" t="s">
        <v>4937</v>
      </c>
      <c r="B2012" s="2" t="s">
        <v>2446</v>
      </c>
      <c r="C2012" s="3">
        <v>45973</v>
      </c>
      <c r="D2012" s="3">
        <v>45981</v>
      </c>
      <c r="E2012" s="2">
        <v>87.71</v>
      </c>
      <c r="F2012" s="2">
        <f>tbl_Shipping[[#This Row],[delivery_date]]-tbl_Shipping[[#This Row],[dispatch_date]]</f>
        <v>8</v>
      </c>
    </row>
    <row r="2013" spans="1:6" x14ac:dyDescent="0.3">
      <c r="A2013" s="2" t="s">
        <v>4938</v>
      </c>
      <c r="B2013" s="2" t="s">
        <v>2446</v>
      </c>
      <c r="C2013" s="3">
        <v>45616</v>
      </c>
      <c r="D2013" s="3">
        <v>45624</v>
      </c>
      <c r="E2013" s="2">
        <v>50.87</v>
      </c>
      <c r="F2013" s="2">
        <f>tbl_Shipping[[#This Row],[delivery_date]]-tbl_Shipping[[#This Row],[dispatch_date]]</f>
        <v>8</v>
      </c>
    </row>
    <row r="2014" spans="1:6" x14ac:dyDescent="0.3">
      <c r="A2014" s="2" t="s">
        <v>4939</v>
      </c>
      <c r="B2014" s="2" t="s">
        <v>14944</v>
      </c>
      <c r="C2014" s="3">
        <v>45869</v>
      </c>
      <c r="D2014" s="3">
        <v>45871</v>
      </c>
      <c r="E2014" s="2">
        <v>345</v>
      </c>
      <c r="F2014" s="2">
        <f>tbl_Shipping[[#This Row],[delivery_date]]-tbl_Shipping[[#This Row],[dispatch_date]]</f>
        <v>2</v>
      </c>
    </row>
    <row r="2015" spans="1:6" x14ac:dyDescent="0.3">
      <c r="A2015" s="2" t="s">
        <v>4940</v>
      </c>
      <c r="B2015" s="2" t="s">
        <v>2446</v>
      </c>
      <c r="C2015" s="3">
        <v>45857</v>
      </c>
      <c r="D2015" s="3">
        <v>45861</v>
      </c>
      <c r="E2015" s="2">
        <v>203.42</v>
      </c>
      <c r="F2015" s="2">
        <f>tbl_Shipping[[#This Row],[delivery_date]]-tbl_Shipping[[#This Row],[dispatch_date]]</f>
        <v>4</v>
      </c>
    </row>
    <row r="2016" spans="1:6" x14ac:dyDescent="0.3">
      <c r="A2016" s="2" t="s">
        <v>4941</v>
      </c>
      <c r="B2016" s="2" t="s">
        <v>2446</v>
      </c>
      <c r="C2016" s="3">
        <v>45947</v>
      </c>
      <c r="D2016" s="3">
        <v>45955</v>
      </c>
      <c r="E2016" s="2">
        <v>242.85</v>
      </c>
      <c r="F2016" s="2">
        <f>tbl_Shipping[[#This Row],[delivery_date]]-tbl_Shipping[[#This Row],[dispatch_date]]</f>
        <v>8</v>
      </c>
    </row>
    <row r="2017" spans="1:6" x14ac:dyDescent="0.3">
      <c r="A2017" s="2" t="s">
        <v>4942</v>
      </c>
      <c r="B2017" s="2" t="s">
        <v>14944</v>
      </c>
      <c r="C2017" s="3">
        <v>45333</v>
      </c>
      <c r="D2017" s="3">
        <v>45334</v>
      </c>
      <c r="E2017" s="2">
        <v>427.84</v>
      </c>
      <c r="F2017" s="2">
        <f>tbl_Shipping[[#This Row],[delivery_date]]-tbl_Shipping[[#This Row],[dispatch_date]]</f>
        <v>1</v>
      </c>
    </row>
    <row r="2018" spans="1:6" x14ac:dyDescent="0.3">
      <c r="A2018" s="2" t="s">
        <v>4943</v>
      </c>
      <c r="B2018" s="2" t="s">
        <v>2446</v>
      </c>
      <c r="C2018" s="3">
        <v>45434</v>
      </c>
      <c r="D2018" s="3">
        <v>45442</v>
      </c>
      <c r="E2018" s="2">
        <v>188.59</v>
      </c>
      <c r="F2018" s="2">
        <f>tbl_Shipping[[#This Row],[delivery_date]]-tbl_Shipping[[#This Row],[dispatch_date]]</f>
        <v>8</v>
      </c>
    </row>
    <row r="2019" spans="1:6" x14ac:dyDescent="0.3">
      <c r="A2019" s="2" t="s">
        <v>4944</v>
      </c>
      <c r="B2019" s="2" t="s">
        <v>2446</v>
      </c>
      <c r="C2019" s="3">
        <v>46163</v>
      </c>
      <c r="D2019" s="3">
        <v>46166</v>
      </c>
      <c r="E2019" s="2">
        <v>164.32</v>
      </c>
      <c r="F2019" s="2">
        <f>tbl_Shipping[[#This Row],[delivery_date]]-tbl_Shipping[[#This Row],[dispatch_date]]</f>
        <v>3</v>
      </c>
    </row>
    <row r="2020" spans="1:6" x14ac:dyDescent="0.3">
      <c r="A2020" s="2" t="s">
        <v>4945</v>
      </c>
      <c r="B2020" s="2" t="s">
        <v>2446</v>
      </c>
      <c r="C2020" s="3">
        <v>45803</v>
      </c>
      <c r="D2020" s="3">
        <v>45809</v>
      </c>
      <c r="E2020" s="2">
        <v>132.38</v>
      </c>
      <c r="F2020" s="2">
        <f>tbl_Shipping[[#This Row],[delivery_date]]-tbl_Shipping[[#This Row],[dispatch_date]]</f>
        <v>6</v>
      </c>
    </row>
    <row r="2021" spans="1:6" x14ac:dyDescent="0.3">
      <c r="A2021" s="2" t="s">
        <v>4946</v>
      </c>
      <c r="B2021" s="2" t="s">
        <v>2446</v>
      </c>
      <c r="C2021" s="3">
        <v>45584</v>
      </c>
      <c r="D2021" s="3">
        <v>45587</v>
      </c>
      <c r="E2021" s="2">
        <v>54.64</v>
      </c>
      <c r="F2021" s="2">
        <f>tbl_Shipping[[#This Row],[delivery_date]]-tbl_Shipping[[#This Row],[dispatch_date]]</f>
        <v>3</v>
      </c>
    </row>
    <row r="2022" spans="1:6" x14ac:dyDescent="0.3">
      <c r="A2022" s="2" t="s">
        <v>4947</v>
      </c>
      <c r="B2022" s="2" t="s">
        <v>14943</v>
      </c>
      <c r="C2022" s="3">
        <v>45832</v>
      </c>
      <c r="D2022" s="3">
        <v>45834</v>
      </c>
      <c r="E2022" s="2">
        <v>252.04</v>
      </c>
      <c r="F2022" s="2">
        <f>tbl_Shipping[[#This Row],[delivery_date]]-tbl_Shipping[[#This Row],[dispatch_date]]</f>
        <v>2</v>
      </c>
    </row>
    <row r="2023" spans="1:6" x14ac:dyDescent="0.3">
      <c r="A2023" s="2" t="s">
        <v>4948</v>
      </c>
      <c r="B2023" s="2" t="s">
        <v>2446</v>
      </c>
      <c r="C2023" s="3">
        <v>45635</v>
      </c>
      <c r="D2023" s="3">
        <v>45637</v>
      </c>
      <c r="E2023" s="2">
        <v>218.12</v>
      </c>
      <c r="F2023" s="2">
        <f>tbl_Shipping[[#This Row],[delivery_date]]-tbl_Shipping[[#This Row],[dispatch_date]]</f>
        <v>2</v>
      </c>
    </row>
    <row r="2024" spans="1:6" x14ac:dyDescent="0.3">
      <c r="A2024" s="2" t="s">
        <v>4949</v>
      </c>
      <c r="B2024" s="2" t="s">
        <v>2446</v>
      </c>
      <c r="C2024" s="3">
        <v>46113</v>
      </c>
      <c r="D2024" s="3">
        <v>46115</v>
      </c>
      <c r="E2024" s="2">
        <v>279.86</v>
      </c>
      <c r="F2024" s="2">
        <f>tbl_Shipping[[#This Row],[delivery_date]]-tbl_Shipping[[#This Row],[dispatch_date]]</f>
        <v>2</v>
      </c>
    </row>
    <row r="2025" spans="1:6" x14ac:dyDescent="0.3">
      <c r="A2025" s="2" t="s">
        <v>4950</v>
      </c>
      <c r="B2025" s="2" t="s">
        <v>2446</v>
      </c>
      <c r="C2025" s="3">
        <v>45856</v>
      </c>
      <c r="D2025" s="3">
        <v>45863</v>
      </c>
      <c r="E2025" s="2">
        <v>185.14</v>
      </c>
      <c r="F2025" s="2">
        <f>tbl_Shipping[[#This Row],[delivery_date]]-tbl_Shipping[[#This Row],[dispatch_date]]</f>
        <v>7</v>
      </c>
    </row>
    <row r="2026" spans="1:6" x14ac:dyDescent="0.3">
      <c r="A2026" s="2" t="s">
        <v>4951</v>
      </c>
      <c r="B2026" s="2" t="s">
        <v>14944</v>
      </c>
      <c r="C2026" s="3">
        <v>46251</v>
      </c>
      <c r="D2026" s="3">
        <v>46255</v>
      </c>
      <c r="E2026" s="2">
        <v>378.39</v>
      </c>
      <c r="F2026" s="2">
        <f>tbl_Shipping[[#This Row],[delivery_date]]-tbl_Shipping[[#This Row],[dispatch_date]]</f>
        <v>4</v>
      </c>
    </row>
    <row r="2027" spans="1:6" x14ac:dyDescent="0.3">
      <c r="A2027" s="2" t="s">
        <v>4952</v>
      </c>
      <c r="B2027" s="2" t="s">
        <v>2446</v>
      </c>
      <c r="C2027" s="3">
        <v>45967</v>
      </c>
      <c r="D2027" s="3">
        <v>45970</v>
      </c>
      <c r="E2027" s="2">
        <v>272.8</v>
      </c>
      <c r="F2027" s="2">
        <f>tbl_Shipping[[#This Row],[delivery_date]]-tbl_Shipping[[#This Row],[dispatch_date]]</f>
        <v>3</v>
      </c>
    </row>
    <row r="2028" spans="1:6" x14ac:dyDescent="0.3">
      <c r="A2028" s="2" t="s">
        <v>4953</v>
      </c>
      <c r="B2028" s="2" t="s">
        <v>2446</v>
      </c>
      <c r="C2028" s="3">
        <v>45613</v>
      </c>
      <c r="D2028" s="3">
        <v>45619</v>
      </c>
      <c r="E2028" s="2">
        <v>53.95</v>
      </c>
      <c r="F2028" s="2">
        <f>tbl_Shipping[[#This Row],[delivery_date]]-tbl_Shipping[[#This Row],[dispatch_date]]</f>
        <v>6</v>
      </c>
    </row>
    <row r="2029" spans="1:6" x14ac:dyDescent="0.3">
      <c r="A2029" s="2" t="s">
        <v>4954</v>
      </c>
      <c r="B2029" s="2" t="s">
        <v>14944</v>
      </c>
      <c r="C2029" s="3">
        <v>45433</v>
      </c>
      <c r="D2029" s="3">
        <v>45440</v>
      </c>
      <c r="E2029" s="2">
        <v>305.5</v>
      </c>
      <c r="F2029" s="2">
        <f>tbl_Shipping[[#This Row],[delivery_date]]-tbl_Shipping[[#This Row],[dispatch_date]]</f>
        <v>7</v>
      </c>
    </row>
    <row r="2030" spans="1:6" x14ac:dyDescent="0.3">
      <c r="A2030" s="2" t="s">
        <v>4955</v>
      </c>
      <c r="B2030" s="2" t="s">
        <v>14943</v>
      </c>
      <c r="C2030" s="3">
        <v>46207</v>
      </c>
      <c r="D2030" s="3">
        <v>46211</v>
      </c>
      <c r="E2030" s="2">
        <v>267.93</v>
      </c>
      <c r="F2030" s="2">
        <f>tbl_Shipping[[#This Row],[delivery_date]]-tbl_Shipping[[#This Row],[dispatch_date]]</f>
        <v>4</v>
      </c>
    </row>
    <row r="2031" spans="1:6" x14ac:dyDescent="0.3">
      <c r="A2031" s="2" t="s">
        <v>4956</v>
      </c>
      <c r="B2031" s="2" t="s">
        <v>2446</v>
      </c>
      <c r="C2031" s="3">
        <v>45404</v>
      </c>
      <c r="D2031" s="3">
        <v>45405</v>
      </c>
      <c r="E2031" s="2">
        <v>208.13</v>
      </c>
      <c r="F2031" s="2">
        <f>tbl_Shipping[[#This Row],[delivery_date]]-tbl_Shipping[[#This Row],[dispatch_date]]</f>
        <v>1</v>
      </c>
    </row>
    <row r="2032" spans="1:6" x14ac:dyDescent="0.3">
      <c r="A2032" s="2" t="s">
        <v>4957</v>
      </c>
      <c r="B2032" s="2" t="s">
        <v>2446</v>
      </c>
      <c r="C2032" s="3">
        <v>45546</v>
      </c>
      <c r="D2032" s="3">
        <v>45554</v>
      </c>
      <c r="E2032" s="2">
        <v>97.21</v>
      </c>
      <c r="F2032" s="2">
        <f>tbl_Shipping[[#This Row],[delivery_date]]-tbl_Shipping[[#This Row],[dispatch_date]]</f>
        <v>8</v>
      </c>
    </row>
    <row r="2033" spans="1:6" x14ac:dyDescent="0.3">
      <c r="A2033" s="2" t="s">
        <v>4958</v>
      </c>
      <c r="B2033" s="2" t="s">
        <v>14944</v>
      </c>
      <c r="C2033" s="3">
        <v>46010</v>
      </c>
      <c r="D2033" s="3">
        <v>46017</v>
      </c>
      <c r="E2033" s="2">
        <v>214.59</v>
      </c>
      <c r="F2033" s="2">
        <f>tbl_Shipping[[#This Row],[delivery_date]]-tbl_Shipping[[#This Row],[dispatch_date]]</f>
        <v>7</v>
      </c>
    </row>
    <row r="2034" spans="1:6" x14ac:dyDescent="0.3">
      <c r="A2034" s="2" t="s">
        <v>4959</v>
      </c>
      <c r="B2034" s="2" t="s">
        <v>2446</v>
      </c>
      <c r="C2034" s="3">
        <v>46020</v>
      </c>
      <c r="D2034" s="3">
        <v>46024</v>
      </c>
      <c r="E2034" s="2">
        <v>124.89</v>
      </c>
      <c r="F2034" s="2">
        <f>tbl_Shipping[[#This Row],[delivery_date]]-tbl_Shipping[[#This Row],[dispatch_date]]</f>
        <v>4</v>
      </c>
    </row>
    <row r="2035" spans="1:6" x14ac:dyDescent="0.3">
      <c r="A2035" s="2" t="s">
        <v>4960</v>
      </c>
      <c r="B2035" s="2" t="s">
        <v>2446</v>
      </c>
      <c r="C2035" s="3">
        <v>45815</v>
      </c>
      <c r="D2035" s="3">
        <v>45818</v>
      </c>
      <c r="E2035" s="2">
        <v>113.99</v>
      </c>
      <c r="F2035" s="2">
        <f>tbl_Shipping[[#This Row],[delivery_date]]-tbl_Shipping[[#This Row],[dispatch_date]]</f>
        <v>3</v>
      </c>
    </row>
    <row r="2036" spans="1:6" x14ac:dyDescent="0.3">
      <c r="A2036" s="2" t="s">
        <v>4961</v>
      </c>
      <c r="B2036" s="2" t="s">
        <v>2446</v>
      </c>
      <c r="C2036" s="3">
        <v>45574</v>
      </c>
      <c r="D2036" s="3">
        <v>45578</v>
      </c>
      <c r="E2036" s="2">
        <v>132.11000000000001</v>
      </c>
      <c r="F2036" s="2">
        <f>tbl_Shipping[[#This Row],[delivery_date]]-tbl_Shipping[[#This Row],[dispatch_date]]</f>
        <v>4</v>
      </c>
    </row>
    <row r="2037" spans="1:6" x14ac:dyDescent="0.3">
      <c r="A2037" s="2" t="s">
        <v>4962</v>
      </c>
      <c r="B2037" s="2" t="s">
        <v>14943</v>
      </c>
      <c r="C2037" s="3">
        <v>45855</v>
      </c>
      <c r="D2037" s="3">
        <v>45861</v>
      </c>
      <c r="E2037" s="2">
        <v>230.46</v>
      </c>
      <c r="F2037" s="2">
        <f>tbl_Shipping[[#This Row],[delivery_date]]-tbl_Shipping[[#This Row],[dispatch_date]]</f>
        <v>6</v>
      </c>
    </row>
    <row r="2038" spans="1:6" x14ac:dyDescent="0.3">
      <c r="A2038" s="2" t="s">
        <v>4963</v>
      </c>
      <c r="B2038" s="2" t="s">
        <v>2446</v>
      </c>
      <c r="C2038" s="3">
        <v>45490</v>
      </c>
      <c r="D2038" s="3">
        <v>45496</v>
      </c>
      <c r="E2038" s="2">
        <v>156.30000000000001</v>
      </c>
      <c r="F2038" s="2">
        <f>tbl_Shipping[[#This Row],[delivery_date]]-tbl_Shipping[[#This Row],[dispatch_date]]</f>
        <v>6</v>
      </c>
    </row>
    <row r="2039" spans="1:6" x14ac:dyDescent="0.3">
      <c r="A2039" s="2" t="s">
        <v>4964</v>
      </c>
      <c r="B2039" s="2" t="s">
        <v>2446</v>
      </c>
      <c r="C2039" s="3">
        <v>45716</v>
      </c>
      <c r="D2039" s="3">
        <v>45718</v>
      </c>
      <c r="E2039" s="2">
        <v>64.2</v>
      </c>
      <c r="F2039" s="2">
        <f>tbl_Shipping[[#This Row],[delivery_date]]-tbl_Shipping[[#This Row],[dispatch_date]]</f>
        <v>2</v>
      </c>
    </row>
    <row r="2040" spans="1:6" x14ac:dyDescent="0.3">
      <c r="A2040" s="2" t="s">
        <v>4965</v>
      </c>
      <c r="B2040" s="2" t="s">
        <v>2446</v>
      </c>
      <c r="C2040" s="3">
        <v>45420</v>
      </c>
      <c r="D2040" s="3">
        <v>45427</v>
      </c>
      <c r="E2040" s="2">
        <v>132.91</v>
      </c>
      <c r="F2040" s="2">
        <f>tbl_Shipping[[#This Row],[delivery_date]]-tbl_Shipping[[#This Row],[dispatch_date]]</f>
        <v>7</v>
      </c>
    </row>
    <row r="2041" spans="1:6" x14ac:dyDescent="0.3">
      <c r="A2041" s="2" t="s">
        <v>4966</v>
      </c>
      <c r="B2041" s="2" t="s">
        <v>2446</v>
      </c>
      <c r="C2041" s="3">
        <v>45412</v>
      </c>
      <c r="D2041" s="3">
        <v>45419</v>
      </c>
      <c r="E2041" s="2">
        <v>244.54</v>
      </c>
      <c r="F2041" s="2">
        <f>tbl_Shipping[[#This Row],[delivery_date]]-tbl_Shipping[[#This Row],[dispatch_date]]</f>
        <v>7</v>
      </c>
    </row>
    <row r="2042" spans="1:6" x14ac:dyDescent="0.3">
      <c r="A2042" s="2" t="s">
        <v>4967</v>
      </c>
      <c r="B2042" s="2" t="s">
        <v>2446</v>
      </c>
      <c r="C2042" s="3">
        <v>45883</v>
      </c>
      <c r="D2042" s="3">
        <v>45888</v>
      </c>
      <c r="E2042" s="2">
        <v>77.33</v>
      </c>
      <c r="F2042" s="2">
        <f>tbl_Shipping[[#This Row],[delivery_date]]-tbl_Shipping[[#This Row],[dispatch_date]]</f>
        <v>5</v>
      </c>
    </row>
    <row r="2043" spans="1:6" x14ac:dyDescent="0.3">
      <c r="A2043" s="2" t="s">
        <v>4968</v>
      </c>
      <c r="B2043" s="2" t="s">
        <v>2446</v>
      </c>
      <c r="C2043" s="3">
        <v>45548</v>
      </c>
      <c r="D2043" s="3">
        <v>45549</v>
      </c>
      <c r="E2043" s="2">
        <v>297.92</v>
      </c>
      <c r="F2043" s="2">
        <f>tbl_Shipping[[#This Row],[delivery_date]]-tbl_Shipping[[#This Row],[dispatch_date]]</f>
        <v>1</v>
      </c>
    </row>
    <row r="2044" spans="1:6" x14ac:dyDescent="0.3">
      <c r="A2044" s="2" t="s">
        <v>4969</v>
      </c>
      <c r="B2044" s="2" t="s">
        <v>2446</v>
      </c>
      <c r="C2044" s="3">
        <v>45342</v>
      </c>
      <c r="D2044" s="3">
        <v>45346</v>
      </c>
      <c r="E2044" s="2">
        <v>72.31</v>
      </c>
      <c r="F2044" s="2">
        <f>tbl_Shipping[[#This Row],[delivery_date]]-tbl_Shipping[[#This Row],[dispatch_date]]</f>
        <v>4</v>
      </c>
    </row>
    <row r="2045" spans="1:6" x14ac:dyDescent="0.3">
      <c r="A2045" s="2" t="s">
        <v>4970</v>
      </c>
      <c r="B2045" s="2" t="s">
        <v>14943</v>
      </c>
      <c r="C2045" s="3">
        <v>45410</v>
      </c>
      <c r="D2045" s="3">
        <v>45418</v>
      </c>
      <c r="E2045" s="2">
        <v>190.61</v>
      </c>
      <c r="F2045" s="2">
        <f>tbl_Shipping[[#This Row],[delivery_date]]-tbl_Shipping[[#This Row],[dispatch_date]]</f>
        <v>8</v>
      </c>
    </row>
    <row r="2046" spans="1:6" x14ac:dyDescent="0.3">
      <c r="A2046" s="2" t="s">
        <v>4971</v>
      </c>
      <c r="B2046" s="2" t="s">
        <v>2446</v>
      </c>
      <c r="C2046" s="3">
        <v>46006</v>
      </c>
      <c r="D2046" s="3">
        <v>46011</v>
      </c>
      <c r="E2046" s="2">
        <v>210.25</v>
      </c>
      <c r="F2046" s="2">
        <f>tbl_Shipping[[#This Row],[delivery_date]]-tbl_Shipping[[#This Row],[dispatch_date]]</f>
        <v>5</v>
      </c>
    </row>
    <row r="2047" spans="1:6" x14ac:dyDescent="0.3">
      <c r="A2047" s="2" t="s">
        <v>4972</v>
      </c>
      <c r="B2047" s="2" t="s">
        <v>14943</v>
      </c>
      <c r="C2047" s="3">
        <v>45445</v>
      </c>
      <c r="D2047" s="3">
        <v>45448</v>
      </c>
      <c r="E2047" s="2">
        <v>112.15</v>
      </c>
      <c r="F2047" s="2">
        <f>tbl_Shipping[[#This Row],[delivery_date]]-tbl_Shipping[[#This Row],[dispatch_date]]</f>
        <v>3</v>
      </c>
    </row>
    <row r="2048" spans="1:6" x14ac:dyDescent="0.3">
      <c r="A2048" s="2" t="s">
        <v>4973</v>
      </c>
      <c r="B2048" s="2" t="s">
        <v>14943</v>
      </c>
      <c r="C2048" s="3">
        <v>45969</v>
      </c>
      <c r="D2048" s="3">
        <v>45971</v>
      </c>
      <c r="E2048" s="2">
        <v>275.64</v>
      </c>
      <c r="F2048" s="2">
        <f>tbl_Shipping[[#This Row],[delivery_date]]-tbl_Shipping[[#This Row],[dispatch_date]]</f>
        <v>2</v>
      </c>
    </row>
    <row r="2049" spans="1:6" x14ac:dyDescent="0.3">
      <c r="A2049" s="2" t="s">
        <v>4974</v>
      </c>
      <c r="B2049" s="2" t="s">
        <v>2446</v>
      </c>
      <c r="C2049" s="3">
        <v>45945</v>
      </c>
      <c r="D2049" s="3">
        <v>45948</v>
      </c>
      <c r="E2049" s="2">
        <v>156.12</v>
      </c>
      <c r="F2049" s="2">
        <f>tbl_Shipping[[#This Row],[delivery_date]]-tbl_Shipping[[#This Row],[dispatch_date]]</f>
        <v>3</v>
      </c>
    </row>
    <row r="2050" spans="1:6" x14ac:dyDescent="0.3">
      <c r="A2050" s="2" t="s">
        <v>4975</v>
      </c>
      <c r="B2050" s="2" t="s">
        <v>2446</v>
      </c>
      <c r="C2050" s="3">
        <v>46171</v>
      </c>
      <c r="D2050" s="3">
        <v>46176</v>
      </c>
      <c r="E2050" s="2">
        <v>172.71</v>
      </c>
      <c r="F2050" s="2">
        <f>tbl_Shipping[[#This Row],[delivery_date]]-tbl_Shipping[[#This Row],[dispatch_date]]</f>
        <v>5</v>
      </c>
    </row>
    <row r="2051" spans="1:6" x14ac:dyDescent="0.3">
      <c r="A2051" s="2" t="s">
        <v>4976</v>
      </c>
      <c r="B2051" s="2" t="s">
        <v>2446</v>
      </c>
      <c r="C2051" s="3">
        <v>45552</v>
      </c>
      <c r="D2051" s="3">
        <v>45553</v>
      </c>
      <c r="E2051" s="2">
        <v>60.26</v>
      </c>
      <c r="F2051" s="2">
        <f>tbl_Shipping[[#This Row],[delivery_date]]-tbl_Shipping[[#This Row],[dispatch_date]]</f>
        <v>1</v>
      </c>
    </row>
    <row r="2052" spans="1:6" x14ac:dyDescent="0.3">
      <c r="A2052" s="2" t="s">
        <v>4977</v>
      </c>
      <c r="B2052" s="2" t="s">
        <v>2446</v>
      </c>
      <c r="C2052" s="3">
        <v>46148</v>
      </c>
      <c r="D2052" s="3">
        <v>46150</v>
      </c>
      <c r="E2052" s="2">
        <v>298.94</v>
      </c>
      <c r="F2052" s="2">
        <f>tbl_Shipping[[#This Row],[delivery_date]]-tbl_Shipping[[#This Row],[dispatch_date]]</f>
        <v>2</v>
      </c>
    </row>
    <row r="2053" spans="1:6" x14ac:dyDescent="0.3">
      <c r="A2053" s="2" t="s">
        <v>4978</v>
      </c>
      <c r="B2053" s="2" t="s">
        <v>2446</v>
      </c>
      <c r="C2053" s="3">
        <v>45406</v>
      </c>
      <c r="D2053" s="3">
        <v>45413</v>
      </c>
      <c r="E2053" s="2">
        <v>148.53</v>
      </c>
      <c r="F2053" s="2">
        <f>tbl_Shipping[[#This Row],[delivery_date]]-tbl_Shipping[[#This Row],[dispatch_date]]</f>
        <v>7</v>
      </c>
    </row>
    <row r="2054" spans="1:6" x14ac:dyDescent="0.3">
      <c r="A2054" s="2" t="s">
        <v>4979</v>
      </c>
      <c r="B2054" s="2" t="s">
        <v>2446</v>
      </c>
      <c r="C2054" s="3">
        <v>45307</v>
      </c>
      <c r="D2054" s="3">
        <v>45310</v>
      </c>
      <c r="E2054" s="2">
        <v>41.87</v>
      </c>
      <c r="F2054" s="2">
        <f>tbl_Shipping[[#This Row],[delivery_date]]-tbl_Shipping[[#This Row],[dispatch_date]]</f>
        <v>3</v>
      </c>
    </row>
    <row r="2055" spans="1:6" x14ac:dyDescent="0.3">
      <c r="A2055" s="2" t="s">
        <v>4980</v>
      </c>
      <c r="B2055" s="2" t="s">
        <v>14943</v>
      </c>
      <c r="C2055" s="3">
        <v>45650</v>
      </c>
      <c r="D2055" s="3">
        <v>45651</v>
      </c>
      <c r="E2055" s="2">
        <v>282.81</v>
      </c>
      <c r="F2055" s="2">
        <f>tbl_Shipping[[#This Row],[delivery_date]]-tbl_Shipping[[#This Row],[dispatch_date]]</f>
        <v>1</v>
      </c>
    </row>
    <row r="2056" spans="1:6" x14ac:dyDescent="0.3">
      <c r="A2056" s="2" t="s">
        <v>4981</v>
      </c>
      <c r="B2056" s="2" t="s">
        <v>2446</v>
      </c>
      <c r="C2056" s="3">
        <v>45576</v>
      </c>
      <c r="D2056" s="3">
        <v>45577</v>
      </c>
      <c r="E2056" s="2">
        <v>183.04</v>
      </c>
      <c r="F2056" s="2">
        <f>tbl_Shipping[[#This Row],[delivery_date]]-tbl_Shipping[[#This Row],[dispatch_date]]</f>
        <v>1</v>
      </c>
    </row>
    <row r="2057" spans="1:6" x14ac:dyDescent="0.3">
      <c r="A2057" s="2" t="s">
        <v>4982</v>
      </c>
      <c r="B2057" s="2" t="s">
        <v>2446</v>
      </c>
      <c r="C2057" s="3">
        <v>45742</v>
      </c>
      <c r="D2057" s="3">
        <v>45745</v>
      </c>
      <c r="E2057" s="2">
        <v>52.89</v>
      </c>
      <c r="F2057" s="2">
        <f>tbl_Shipping[[#This Row],[delivery_date]]-tbl_Shipping[[#This Row],[dispatch_date]]</f>
        <v>3</v>
      </c>
    </row>
    <row r="2058" spans="1:6" x14ac:dyDescent="0.3">
      <c r="A2058" s="2" t="s">
        <v>4983</v>
      </c>
      <c r="B2058" s="2" t="s">
        <v>14943</v>
      </c>
      <c r="C2058" s="3">
        <v>45519</v>
      </c>
      <c r="D2058" s="3">
        <v>45520</v>
      </c>
      <c r="E2058" s="2">
        <v>242.8</v>
      </c>
      <c r="F2058" s="2">
        <f>tbl_Shipping[[#This Row],[delivery_date]]-tbl_Shipping[[#This Row],[dispatch_date]]</f>
        <v>1</v>
      </c>
    </row>
    <row r="2059" spans="1:6" x14ac:dyDescent="0.3">
      <c r="A2059" s="2" t="s">
        <v>4984</v>
      </c>
      <c r="B2059" s="2" t="s">
        <v>2446</v>
      </c>
      <c r="C2059" s="3">
        <v>46033</v>
      </c>
      <c r="D2059" s="3">
        <v>46038</v>
      </c>
      <c r="E2059" s="2">
        <v>146.27000000000001</v>
      </c>
      <c r="F2059" s="2">
        <f>tbl_Shipping[[#This Row],[delivery_date]]-tbl_Shipping[[#This Row],[dispatch_date]]</f>
        <v>5</v>
      </c>
    </row>
    <row r="2060" spans="1:6" x14ac:dyDescent="0.3">
      <c r="A2060" s="2" t="s">
        <v>4985</v>
      </c>
      <c r="B2060" s="2" t="s">
        <v>2446</v>
      </c>
      <c r="C2060" s="3">
        <v>45969</v>
      </c>
      <c r="D2060" s="3">
        <v>45974</v>
      </c>
      <c r="E2060" s="2">
        <v>93.45</v>
      </c>
      <c r="F2060" s="2">
        <f>tbl_Shipping[[#This Row],[delivery_date]]-tbl_Shipping[[#This Row],[dispatch_date]]</f>
        <v>5</v>
      </c>
    </row>
    <row r="2061" spans="1:6" x14ac:dyDescent="0.3">
      <c r="A2061" s="2" t="s">
        <v>4986</v>
      </c>
      <c r="B2061" s="2" t="s">
        <v>2446</v>
      </c>
      <c r="C2061" s="3">
        <v>45874</v>
      </c>
      <c r="D2061" s="3">
        <v>45878</v>
      </c>
      <c r="E2061" s="2">
        <v>295.26</v>
      </c>
      <c r="F2061" s="2">
        <f>tbl_Shipping[[#This Row],[delivery_date]]-tbl_Shipping[[#This Row],[dispatch_date]]</f>
        <v>4</v>
      </c>
    </row>
    <row r="2062" spans="1:6" x14ac:dyDescent="0.3">
      <c r="A2062" s="2" t="s">
        <v>4987</v>
      </c>
      <c r="B2062" s="2" t="s">
        <v>14943</v>
      </c>
      <c r="C2062" s="3">
        <v>46068</v>
      </c>
      <c r="D2062" s="3">
        <v>46072</v>
      </c>
      <c r="E2062" s="2">
        <v>239.36</v>
      </c>
      <c r="F2062" s="2">
        <f>tbl_Shipping[[#This Row],[delivery_date]]-tbl_Shipping[[#This Row],[dispatch_date]]</f>
        <v>4</v>
      </c>
    </row>
    <row r="2063" spans="1:6" x14ac:dyDescent="0.3">
      <c r="A2063" s="2" t="s">
        <v>4988</v>
      </c>
      <c r="B2063" s="2" t="s">
        <v>14944</v>
      </c>
      <c r="C2063" s="3">
        <v>46238</v>
      </c>
      <c r="D2063" s="3">
        <v>46241</v>
      </c>
      <c r="E2063" s="2">
        <v>394.19</v>
      </c>
      <c r="F2063" s="2">
        <f>tbl_Shipping[[#This Row],[delivery_date]]-tbl_Shipping[[#This Row],[dispatch_date]]</f>
        <v>3</v>
      </c>
    </row>
    <row r="2064" spans="1:6" x14ac:dyDescent="0.3">
      <c r="A2064" s="2" t="s">
        <v>4989</v>
      </c>
      <c r="B2064" s="2" t="s">
        <v>14943</v>
      </c>
      <c r="C2064" s="3">
        <v>45314</v>
      </c>
      <c r="D2064" s="3">
        <v>45320</v>
      </c>
      <c r="E2064" s="2">
        <v>168.03</v>
      </c>
      <c r="F2064" s="2">
        <f>tbl_Shipping[[#This Row],[delivery_date]]-tbl_Shipping[[#This Row],[dispatch_date]]</f>
        <v>6</v>
      </c>
    </row>
    <row r="2065" spans="1:6" x14ac:dyDescent="0.3">
      <c r="A2065" s="2" t="s">
        <v>4990</v>
      </c>
      <c r="B2065" s="2" t="s">
        <v>2446</v>
      </c>
      <c r="C2065" s="3">
        <v>45643</v>
      </c>
      <c r="D2065" s="3">
        <v>45648</v>
      </c>
      <c r="E2065" s="2">
        <v>54.06</v>
      </c>
      <c r="F2065" s="2">
        <f>tbl_Shipping[[#This Row],[delivery_date]]-tbl_Shipping[[#This Row],[dispatch_date]]</f>
        <v>5</v>
      </c>
    </row>
    <row r="2066" spans="1:6" x14ac:dyDescent="0.3">
      <c r="A2066" s="2" t="s">
        <v>4991</v>
      </c>
      <c r="B2066" s="2" t="s">
        <v>14943</v>
      </c>
      <c r="C2066" s="3">
        <v>46032</v>
      </c>
      <c r="D2066" s="3">
        <v>46037</v>
      </c>
      <c r="E2066" s="2">
        <v>170.82</v>
      </c>
      <c r="F2066" s="2">
        <f>tbl_Shipping[[#This Row],[delivery_date]]-tbl_Shipping[[#This Row],[dispatch_date]]</f>
        <v>5</v>
      </c>
    </row>
    <row r="2067" spans="1:6" x14ac:dyDescent="0.3">
      <c r="A2067" s="2" t="s">
        <v>4992</v>
      </c>
      <c r="B2067" s="2" t="s">
        <v>2446</v>
      </c>
      <c r="C2067" s="3">
        <v>45936</v>
      </c>
      <c r="D2067" s="3">
        <v>45939</v>
      </c>
      <c r="E2067" s="2">
        <v>67.709999999999994</v>
      </c>
      <c r="F2067" s="2">
        <f>tbl_Shipping[[#This Row],[delivery_date]]-tbl_Shipping[[#This Row],[dispatch_date]]</f>
        <v>3</v>
      </c>
    </row>
    <row r="2068" spans="1:6" x14ac:dyDescent="0.3">
      <c r="A2068" s="2" t="s">
        <v>4993</v>
      </c>
      <c r="B2068" s="2" t="s">
        <v>14943</v>
      </c>
      <c r="C2068" s="3">
        <v>45658</v>
      </c>
      <c r="D2068" s="3">
        <v>45662</v>
      </c>
      <c r="E2068" s="2">
        <v>146.37</v>
      </c>
      <c r="F2068" s="2">
        <f>tbl_Shipping[[#This Row],[delivery_date]]-tbl_Shipping[[#This Row],[dispatch_date]]</f>
        <v>4</v>
      </c>
    </row>
    <row r="2069" spans="1:6" x14ac:dyDescent="0.3">
      <c r="A2069" s="2" t="s">
        <v>4994</v>
      </c>
      <c r="B2069" s="2" t="s">
        <v>14943</v>
      </c>
      <c r="C2069" s="3">
        <v>45627</v>
      </c>
      <c r="D2069" s="3">
        <v>45630</v>
      </c>
      <c r="E2069" s="2">
        <v>368.79</v>
      </c>
      <c r="F2069" s="2">
        <f>tbl_Shipping[[#This Row],[delivery_date]]-tbl_Shipping[[#This Row],[dispatch_date]]</f>
        <v>3</v>
      </c>
    </row>
    <row r="2070" spans="1:6" x14ac:dyDescent="0.3">
      <c r="A2070" s="2" t="s">
        <v>4995</v>
      </c>
      <c r="B2070" s="2" t="s">
        <v>2446</v>
      </c>
      <c r="C2070" s="3">
        <v>45839</v>
      </c>
      <c r="D2070" s="3">
        <v>45841</v>
      </c>
      <c r="E2070" s="2">
        <v>43.08</v>
      </c>
      <c r="F2070" s="2">
        <f>tbl_Shipping[[#This Row],[delivery_date]]-tbl_Shipping[[#This Row],[dispatch_date]]</f>
        <v>2</v>
      </c>
    </row>
    <row r="2071" spans="1:6" x14ac:dyDescent="0.3">
      <c r="A2071" s="2" t="s">
        <v>4996</v>
      </c>
      <c r="B2071" s="2" t="s">
        <v>14943</v>
      </c>
      <c r="C2071" s="3">
        <v>46000</v>
      </c>
      <c r="D2071" s="3">
        <v>46008</v>
      </c>
      <c r="E2071" s="2">
        <v>230.59</v>
      </c>
      <c r="F2071" s="2">
        <f>tbl_Shipping[[#This Row],[delivery_date]]-tbl_Shipping[[#This Row],[dispatch_date]]</f>
        <v>8</v>
      </c>
    </row>
    <row r="2072" spans="1:6" x14ac:dyDescent="0.3">
      <c r="A2072" s="2" t="s">
        <v>4997</v>
      </c>
      <c r="B2072" s="2" t="s">
        <v>2446</v>
      </c>
      <c r="C2072" s="3">
        <v>46181</v>
      </c>
      <c r="D2072" s="3">
        <v>46185</v>
      </c>
      <c r="E2072" s="2">
        <v>211.12</v>
      </c>
      <c r="F2072" s="2">
        <f>tbl_Shipping[[#This Row],[delivery_date]]-tbl_Shipping[[#This Row],[dispatch_date]]</f>
        <v>4</v>
      </c>
    </row>
    <row r="2073" spans="1:6" x14ac:dyDescent="0.3">
      <c r="A2073" s="2" t="s">
        <v>4998</v>
      </c>
      <c r="B2073" s="2" t="s">
        <v>2446</v>
      </c>
      <c r="C2073" s="3">
        <v>45368</v>
      </c>
      <c r="D2073" s="3">
        <v>45376</v>
      </c>
      <c r="E2073" s="2">
        <v>77.52</v>
      </c>
      <c r="F2073" s="2">
        <f>tbl_Shipping[[#This Row],[delivery_date]]-tbl_Shipping[[#This Row],[dispatch_date]]</f>
        <v>8</v>
      </c>
    </row>
    <row r="2074" spans="1:6" x14ac:dyDescent="0.3">
      <c r="A2074" s="2" t="s">
        <v>4999</v>
      </c>
      <c r="B2074" s="2" t="s">
        <v>14943</v>
      </c>
      <c r="C2074" s="3">
        <v>45432</v>
      </c>
      <c r="D2074" s="3">
        <v>45436</v>
      </c>
      <c r="E2074" s="2">
        <v>209.94</v>
      </c>
      <c r="F2074" s="2">
        <f>tbl_Shipping[[#This Row],[delivery_date]]-tbl_Shipping[[#This Row],[dispatch_date]]</f>
        <v>4</v>
      </c>
    </row>
    <row r="2075" spans="1:6" x14ac:dyDescent="0.3">
      <c r="A2075" s="2" t="s">
        <v>5000</v>
      </c>
      <c r="B2075" s="2" t="s">
        <v>14944</v>
      </c>
      <c r="C2075" s="3">
        <v>45555</v>
      </c>
      <c r="D2075" s="3">
        <v>45559</v>
      </c>
      <c r="E2075" s="2">
        <v>331.9</v>
      </c>
      <c r="F2075" s="2">
        <f>tbl_Shipping[[#This Row],[delivery_date]]-tbl_Shipping[[#This Row],[dispatch_date]]</f>
        <v>4</v>
      </c>
    </row>
    <row r="2076" spans="1:6" x14ac:dyDescent="0.3">
      <c r="A2076" s="2" t="s">
        <v>5001</v>
      </c>
      <c r="B2076" s="2" t="s">
        <v>2446</v>
      </c>
      <c r="C2076" s="3">
        <v>45953</v>
      </c>
      <c r="D2076" s="3">
        <v>45955</v>
      </c>
      <c r="E2076" s="2">
        <v>275.99</v>
      </c>
      <c r="F2076" s="2">
        <f>tbl_Shipping[[#This Row],[delivery_date]]-tbl_Shipping[[#This Row],[dispatch_date]]</f>
        <v>2</v>
      </c>
    </row>
    <row r="2077" spans="1:6" x14ac:dyDescent="0.3">
      <c r="A2077" s="2" t="s">
        <v>5002</v>
      </c>
      <c r="B2077" s="2" t="s">
        <v>14943</v>
      </c>
      <c r="C2077" s="3">
        <v>45920</v>
      </c>
      <c r="D2077" s="3">
        <v>45924</v>
      </c>
      <c r="E2077" s="2">
        <v>236.39</v>
      </c>
      <c r="F2077" s="2">
        <f>tbl_Shipping[[#This Row],[delivery_date]]-tbl_Shipping[[#This Row],[dispatch_date]]</f>
        <v>4</v>
      </c>
    </row>
    <row r="2078" spans="1:6" x14ac:dyDescent="0.3">
      <c r="A2078" s="2" t="s">
        <v>5003</v>
      </c>
      <c r="B2078" s="2" t="s">
        <v>14944</v>
      </c>
      <c r="C2078" s="3">
        <v>46057</v>
      </c>
      <c r="D2078" s="3">
        <v>46061</v>
      </c>
      <c r="E2078" s="2">
        <v>243.09</v>
      </c>
      <c r="F2078" s="2">
        <f>tbl_Shipping[[#This Row],[delivery_date]]-tbl_Shipping[[#This Row],[dispatch_date]]</f>
        <v>4</v>
      </c>
    </row>
    <row r="2079" spans="1:6" x14ac:dyDescent="0.3">
      <c r="A2079" s="2" t="s">
        <v>5004</v>
      </c>
      <c r="B2079" s="2" t="s">
        <v>2446</v>
      </c>
      <c r="C2079" s="3">
        <v>45966</v>
      </c>
      <c r="D2079" s="3">
        <v>45968</v>
      </c>
      <c r="E2079" s="2">
        <v>138.91</v>
      </c>
      <c r="F2079" s="2">
        <f>tbl_Shipping[[#This Row],[delivery_date]]-tbl_Shipping[[#This Row],[dispatch_date]]</f>
        <v>2</v>
      </c>
    </row>
    <row r="2080" spans="1:6" x14ac:dyDescent="0.3">
      <c r="A2080" s="2" t="s">
        <v>5005</v>
      </c>
      <c r="B2080" s="2" t="s">
        <v>14943</v>
      </c>
      <c r="C2080" s="3">
        <v>46107</v>
      </c>
      <c r="D2080" s="3">
        <v>46111</v>
      </c>
      <c r="E2080" s="2">
        <v>357.05</v>
      </c>
      <c r="F2080" s="2">
        <f>tbl_Shipping[[#This Row],[delivery_date]]-tbl_Shipping[[#This Row],[dispatch_date]]</f>
        <v>4</v>
      </c>
    </row>
    <row r="2081" spans="1:6" x14ac:dyDescent="0.3">
      <c r="A2081" s="2" t="s">
        <v>5006</v>
      </c>
      <c r="B2081" s="2" t="s">
        <v>14943</v>
      </c>
      <c r="C2081" s="3">
        <v>45527</v>
      </c>
      <c r="D2081" s="3">
        <v>45534</v>
      </c>
      <c r="E2081" s="2">
        <v>293.66000000000003</v>
      </c>
      <c r="F2081" s="2">
        <f>tbl_Shipping[[#This Row],[delivery_date]]-tbl_Shipping[[#This Row],[dispatch_date]]</f>
        <v>7</v>
      </c>
    </row>
    <row r="2082" spans="1:6" x14ac:dyDescent="0.3">
      <c r="A2082" s="2" t="s">
        <v>5007</v>
      </c>
      <c r="B2082" s="2" t="s">
        <v>2446</v>
      </c>
      <c r="C2082" s="3">
        <v>45660</v>
      </c>
      <c r="D2082" s="3">
        <v>45664</v>
      </c>
      <c r="E2082" s="2">
        <v>54.1</v>
      </c>
      <c r="F2082" s="2">
        <f>tbl_Shipping[[#This Row],[delivery_date]]-tbl_Shipping[[#This Row],[dispatch_date]]</f>
        <v>4</v>
      </c>
    </row>
    <row r="2083" spans="1:6" x14ac:dyDescent="0.3">
      <c r="A2083" s="2" t="s">
        <v>5008</v>
      </c>
      <c r="B2083" s="2" t="s">
        <v>2446</v>
      </c>
      <c r="C2083" s="3">
        <v>45936</v>
      </c>
      <c r="D2083" s="3">
        <v>45941</v>
      </c>
      <c r="E2083" s="2">
        <v>37.99</v>
      </c>
      <c r="F2083" s="2">
        <f>tbl_Shipping[[#This Row],[delivery_date]]-tbl_Shipping[[#This Row],[dispatch_date]]</f>
        <v>5</v>
      </c>
    </row>
    <row r="2084" spans="1:6" x14ac:dyDescent="0.3">
      <c r="A2084" s="2" t="s">
        <v>5009</v>
      </c>
      <c r="B2084" s="2" t="s">
        <v>2446</v>
      </c>
      <c r="C2084" s="3">
        <v>45453</v>
      </c>
      <c r="D2084" s="3">
        <v>45457</v>
      </c>
      <c r="E2084" s="2">
        <v>272.41000000000003</v>
      </c>
      <c r="F2084" s="2">
        <f>tbl_Shipping[[#This Row],[delivery_date]]-tbl_Shipping[[#This Row],[dispatch_date]]</f>
        <v>4</v>
      </c>
    </row>
    <row r="2085" spans="1:6" x14ac:dyDescent="0.3">
      <c r="A2085" s="2" t="s">
        <v>5010</v>
      </c>
      <c r="B2085" s="2" t="s">
        <v>2446</v>
      </c>
      <c r="C2085" s="3">
        <v>45508</v>
      </c>
      <c r="D2085" s="3">
        <v>45516</v>
      </c>
      <c r="E2085" s="2">
        <v>112.08</v>
      </c>
      <c r="F2085" s="2">
        <f>tbl_Shipping[[#This Row],[delivery_date]]-tbl_Shipping[[#This Row],[dispatch_date]]</f>
        <v>8</v>
      </c>
    </row>
    <row r="2086" spans="1:6" x14ac:dyDescent="0.3">
      <c r="A2086" s="2" t="s">
        <v>5011</v>
      </c>
      <c r="B2086" s="2" t="s">
        <v>14943</v>
      </c>
      <c r="C2086" s="3">
        <v>45524</v>
      </c>
      <c r="D2086" s="3">
        <v>45527</v>
      </c>
      <c r="E2086" s="2">
        <v>244.37</v>
      </c>
      <c r="F2086" s="2">
        <f>tbl_Shipping[[#This Row],[delivery_date]]-tbl_Shipping[[#This Row],[dispatch_date]]</f>
        <v>3</v>
      </c>
    </row>
    <row r="2087" spans="1:6" x14ac:dyDescent="0.3">
      <c r="A2087" s="2" t="s">
        <v>5012</v>
      </c>
      <c r="B2087" s="2" t="s">
        <v>2446</v>
      </c>
      <c r="C2087" s="3">
        <v>45668</v>
      </c>
      <c r="D2087" s="3">
        <v>45669</v>
      </c>
      <c r="E2087" s="2">
        <v>218.6</v>
      </c>
      <c r="F2087" s="2">
        <f>tbl_Shipping[[#This Row],[delivery_date]]-tbl_Shipping[[#This Row],[dispatch_date]]</f>
        <v>1</v>
      </c>
    </row>
    <row r="2088" spans="1:6" x14ac:dyDescent="0.3">
      <c r="A2088" s="2" t="s">
        <v>5013</v>
      </c>
      <c r="B2088" s="2" t="s">
        <v>14943</v>
      </c>
      <c r="C2088" s="3">
        <v>46147</v>
      </c>
      <c r="D2088" s="3">
        <v>46150</v>
      </c>
      <c r="E2088" s="2">
        <v>207.26</v>
      </c>
      <c r="F2088" s="2">
        <f>tbl_Shipping[[#This Row],[delivery_date]]-tbl_Shipping[[#This Row],[dispatch_date]]</f>
        <v>3</v>
      </c>
    </row>
    <row r="2089" spans="1:6" x14ac:dyDescent="0.3">
      <c r="A2089" s="2" t="s">
        <v>5014</v>
      </c>
      <c r="B2089" s="2" t="s">
        <v>2446</v>
      </c>
      <c r="C2089" s="3">
        <v>45840</v>
      </c>
      <c r="D2089" s="3">
        <v>45846</v>
      </c>
      <c r="E2089" s="2">
        <v>246.9</v>
      </c>
      <c r="F2089" s="2">
        <f>tbl_Shipping[[#This Row],[delivery_date]]-tbl_Shipping[[#This Row],[dispatch_date]]</f>
        <v>6</v>
      </c>
    </row>
    <row r="2090" spans="1:6" x14ac:dyDescent="0.3">
      <c r="A2090" s="2" t="s">
        <v>5015</v>
      </c>
      <c r="B2090" s="2" t="s">
        <v>14944</v>
      </c>
      <c r="C2090" s="3">
        <v>46076</v>
      </c>
      <c r="D2090" s="3">
        <v>46079</v>
      </c>
      <c r="E2090" s="2">
        <v>282.89999999999998</v>
      </c>
      <c r="F2090" s="2">
        <f>tbl_Shipping[[#This Row],[delivery_date]]-tbl_Shipping[[#This Row],[dispatch_date]]</f>
        <v>3</v>
      </c>
    </row>
    <row r="2091" spans="1:6" x14ac:dyDescent="0.3">
      <c r="A2091" s="2" t="s">
        <v>5016</v>
      </c>
      <c r="B2091" s="2" t="s">
        <v>14943</v>
      </c>
      <c r="C2091" s="3">
        <v>45529</v>
      </c>
      <c r="D2091" s="3">
        <v>45537</v>
      </c>
      <c r="E2091" s="2">
        <v>179.72</v>
      </c>
      <c r="F2091" s="2">
        <f>tbl_Shipping[[#This Row],[delivery_date]]-tbl_Shipping[[#This Row],[dispatch_date]]</f>
        <v>8</v>
      </c>
    </row>
    <row r="2092" spans="1:6" x14ac:dyDescent="0.3">
      <c r="A2092" s="2" t="s">
        <v>5017</v>
      </c>
      <c r="B2092" s="2" t="s">
        <v>14943</v>
      </c>
      <c r="C2092" s="3">
        <v>45988</v>
      </c>
      <c r="D2092" s="3">
        <v>45992</v>
      </c>
      <c r="E2092" s="2">
        <v>316.64999999999998</v>
      </c>
      <c r="F2092" s="2">
        <f>tbl_Shipping[[#This Row],[delivery_date]]-tbl_Shipping[[#This Row],[dispatch_date]]</f>
        <v>4</v>
      </c>
    </row>
    <row r="2093" spans="1:6" x14ac:dyDescent="0.3">
      <c r="A2093" s="2" t="s">
        <v>5018</v>
      </c>
      <c r="B2093" s="2" t="s">
        <v>2446</v>
      </c>
      <c r="C2093" s="3">
        <v>46233</v>
      </c>
      <c r="D2093" s="3">
        <v>46238</v>
      </c>
      <c r="E2093" s="2">
        <v>114.37</v>
      </c>
      <c r="F2093" s="2">
        <f>tbl_Shipping[[#This Row],[delivery_date]]-tbl_Shipping[[#This Row],[dispatch_date]]</f>
        <v>5</v>
      </c>
    </row>
    <row r="2094" spans="1:6" x14ac:dyDescent="0.3">
      <c r="A2094" s="2" t="s">
        <v>5019</v>
      </c>
      <c r="B2094" s="2" t="s">
        <v>14943</v>
      </c>
      <c r="C2094" s="3">
        <v>45902</v>
      </c>
      <c r="D2094" s="3">
        <v>45908</v>
      </c>
      <c r="E2094" s="2">
        <v>278.75</v>
      </c>
      <c r="F2094" s="2">
        <f>tbl_Shipping[[#This Row],[delivery_date]]-tbl_Shipping[[#This Row],[dispatch_date]]</f>
        <v>6</v>
      </c>
    </row>
    <row r="2095" spans="1:6" x14ac:dyDescent="0.3">
      <c r="A2095" s="2" t="s">
        <v>5020</v>
      </c>
      <c r="B2095" s="2" t="s">
        <v>2446</v>
      </c>
      <c r="C2095" s="3">
        <v>45471</v>
      </c>
      <c r="D2095" s="3">
        <v>45475</v>
      </c>
      <c r="E2095" s="2">
        <v>203.78</v>
      </c>
      <c r="F2095" s="2">
        <f>tbl_Shipping[[#This Row],[delivery_date]]-tbl_Shipping[[#This Row],[dispatch_date]]</f>
        <v>4</v>
      </c>
    </row>
    <row r="2096" spans="1:6" x14ac:dyDescent="0.3">
      <c r="A2096" s="2" t="s">
        <v>5021</v>
      </c>
      <c r="B2096" s="2" t="s">
        <v>14944</v>
      </c>
      <c r="C2096" s="3">
        <v>46045</v>
      </c>
      <c r="D2096" s="3">
        <v>46052</v>
      </c>
      <c r="E2096" s="2">
        <v>292.10000000000002</v>
      </c>
      <c r="F2096" s="2">
        <f>tbl_Shipping[[#This Row],[delivery_date]]-tbl_Shipping[[#This Row],[dispatch_date]]</f>
        <v>7</v>
      </c>
    </row>
    <row r="2097" spans="1:6" x14ac:dyDescent="0.3">
      <c r="A2097" s="2" t="s">
        <v>5022</v>
      </c>
      <c r="B2097" s="2" t="s">
        <v>2446</v>
      </c>
      <c r="C2097" s="3">
        <v>45770</v>
      </c>
      <c r="D2097" s="3">
        <v>45778</v>
      </c>
      <c r="E2097" s="2">
        <v>255.47</v>
      </c>
      <c r="F2097" s="2">
        <f>tbl_Shipping[[#This Row],[delivery_date]]-tbl_Shipping[[#This Row],[dispatch_date]]</f>
        <v>8</v>
      </c>
    </row>
    <row r="2098" spans="1:6" x14ac:dyDescent="0.3">
      <c r="A2098" s="2" t="s">
        <v>5023</v>
      </c>
      <c r="B2098" s="2" t="s">
        <v>2446</v>
      </c>
      <c r="C2098" s="3">
        <v>46216</v>
      </c>
      <c r="D2098" s="3">
        <v>46222</v>
      </c>
      <c r="E2098" s="2">
        <v>259.31</v>
      </c>
      <c r="F2098" s="2">
        <f>tbl_Shipping[[#This Row],[delivery_date]]-tbl_Shipping[[#This Row],[dispatch_date]]</f>
        <v>6</v>
      </c>
    </row>
    <row r="2099" spans="1:6" x14ac:dyDescent="0.3">
      <c r="A2099" s="2" t="s">
        <v>5024</v>
      </c>
      <c r="B2099" s="2" t="s">
        <v>14943</v>
      </c>
      <c r="C2099" s="3">
        <v>45410</v>
      </c>
      <c r="D2099" s="3">
        <v>45415</v>
      </c>
      <c r="E2099" s="2">
        <v>314.35000000000002</v>
      </c>
      <c r="F2099" s="2">
        <f>tbl_Shipping[[#This Row],[delivery_date]]-tbl_Shipping[[#This Row],[dispatch_date]]</f>
        <v>5</v>
      </c>
    </row>
    <row r="2100" spans="1:6" x14ac:dyDescent="0.3">
      <c r="A2100" s="2" t="s">
        <v>5025</v>
      </c>
      <c r="B2100" s="2" t="s">
        <v>2446</v>
      </c>
      <c r="C2100" s="3">
        <v>46049</v>
      </c>
      <c r="D2100" s="3">
        <v>46056</v>
      </c>
      <c r="E2100" s="2">
        <v>288.76</v>
      </c>
      <c r="F2100" s="2">
        <f>tbl_Shipping[[#This Row],[delivery_date]]-tbl_Shipping[[#This Row],[dispatch_date]]</f>
        <v>7</v>
      </c>
    </row>
    <row r="2101" spans="1:6" x14ac:dyDescent="0.3">
      <c r="A2101" s="2" t="s">
        <v>5026</v>
      </c>
      <c r="B2101" s="2" t="s">
        <v>14943</v>
      </c>
      <c r="C2101" s="3">
        <v>46112</v>
      </c>
      <c r="D2101" s="3">
        <v>46116</v>
      </c>
      <c r="E2101" s="2">
        <v>307.98</v>
      </c>
      <c r="F2101" s="2">
        <f>tbl_Shipping[[#This Row],[delivery_date]]-tbl_Shipping[[#This Row],[dispatch_date]]</f>
        <v>4</v>
      </c>
    </row>
    <row r="2102" spans="1:6" x14ac:dyDescent="0.3">
      <c r="A2102" s="2" t="s">
        <v>5027</v>
      </c>
      <c r="B2102" s="2" t="s">
        <v>14943</v>
      </c>
      <c r="C2102" s="3">
        <v>45850</v>
      </c>
      <c r="D2102" s="3">
        <v>45853</v>
      </c>
      <c r="E2102" s="2">
        <v>166.45</v>
      </c>
      <c r="F2102" s="2">
        <f>tbl_Shipping[[#This Row],[delivery_date]]-tbl_Shipping[[#This Row],[dispatch_date]]</f>
        <v>3</v>
      </c>
    </row>
    <row r="2103" spans="1:6" x14ac:dyDescent="0.3">
      <c r="A2103" s="2" t="s">
        <v>5028</v>
      </c>
      <c r="B2103" s="2" t="s">
        <v>14943</v>
      </c>
      <c r="C2103" s="3">
        <v>45844</v>
      </c>
      <c r="D2103" s="3">
        <v>45851</v>
      </c>
      <c r="E2103" s="2">
        <v>136.72</v>
      </c>
      <c r="F2103" s="2">
        <f>tbl_Shipping[[#This Row],[delivery_date]]-tbl_Shipping[[#This Row],[dispatch_date]]</f>
        <v>7</v>
      </c>
    </row>
    <row r="2104" spans="1:6" x14ac:dyDescent="0.3">
      <c r="A2104" s="2" t="s">
        <v>5029</v>
      </c>
      <c r="B2104" s="2" t="s">
        <v>14944</v>
      </c>
      <c r="C2104" s="3">
        <v>45477</v>
      </c>
      <c r="D2104" s="3">
        <v>45485</v>
      </c>
      <c r="E2104" s="2">
        <v>316.72000000000003</v>
      </c>
      <c r="F2104" s="2">
        <f>tbl_Shipping[[#This Row],[delivery_date]]-tbl_Shipping[[#This Row],[dispatch_date]]</f>
        <v>8</v>
      </c>
    </row>
    <row r="2105" spans="1:6" x14ac:dyDescent="0.3">
      <c r="A2105" s="2" t="s">
        <v>5030</v>
      </c>
      <c r="B2105" s="2" t="s">
        <v>2446</v>
      </c>
      <c r="C2105" s="3">
        <v>46117</v>
      </c>
      <c r="D2105" s="3">
        <v>46123</v>
      </c>
      <c r="E2105" s="2">
        <v>277.48</v>
      </c>
      <c r="F2105" s="2">
        <f>tbl_Shipping[[#This Row],[delivery_date]]-tbl_Shipping[[#This Row],[dispatch_date]]</f>
        <v>6</v>
      </c>
    </row>
    <row r="2106" spans="1:6" x14ac:dyDescent="0.3">
      <c r="A2106" s="2" t="s">
        <v>5031</v>
      </c>
      <c r="B2106" s="2" t="s">
        <v>2446</v>
      </c>
      <c r="C2106" s="3">
        <v>45745</v>
      </c>
      <c r="D2106" s="3">
        <v>45747</v>
      </c>
      <c r="E2106" s="2">
        <v>58.02</v>
      </c>
      <c r="F2106" s="2">
        <f>tbl_Shipping[[#This Row],[delivery_date]]-tbl_Shipping[[#This Row],[dispatch_date]]</f>
        <v>2</v>
      </c>
    </row>
    <row r="2107" spans="1:6" x14ac:dyDescent="0.3">
      <c r="A2107" s="2" t="s">
        <v>5032</v>
      </c>
      <c r="B2107" s="2" t="s">
        <v>14943</v>
      </c>
      <c r="C2107" s="3">
        <v>46071</v>
      </c>
      <c r="D2107" s="3">
        <v>46079</v>
      </c>
      <c r="E2107" s="2">
        <v>282.16000000000003</v>
      </c>
      <c r="F2107" s="2">
        <f>tbl_Shipping[[#This Row],[delivery_date]]-tbl_Shipping[[#This Row],[dispatch_date]]</f>
        <v>8</v>
      </c>
    </row>
    <row r="2108" spans="1:6" x14ac:dyDescent="0.3">
      <c r="A2108" s="2" t="s">
        <v>5033</v>
      </c>
      <c r="B2108" s="2" t="s">
        <v>14943</v>
      </c>
      <c r="C2108" s="3">
        <v>45639</v>
      </c>
      <c r="D2108" s="3">
        <v>45646</v>
      </c>
      <c r="E2108" s="2">
        <v>232.55</v>
      </c>
      <c r="F2108" s="2">
        <f>tbl_Shipping[[#This Row],[delivery_date]]-tbl_Shipping[[#This Row],[dispatch_date]]</f>
        <v>7</v>
      </c>
    </row>
    <row r="2109" spans="1:6" x14ac:dyDescent="0.3">
      <c r="A2109" s="2" t="s">
        <v>5034</v>
      </c>
      <c r="B2109" s="2" t="s">
        <v>2446</v>
      </c>
      <c r="C2109" s="3">
        <v>45975</v>
      </c>
      <c r="D2109" s="3">
        <v>45981</v>
      </c>
      <c r="E2109" s="2">
        <v>243.72</v>
      </c>
      <c r="F2109" s="2">
        <f>tbl_Shipping[[#This Row],[delivery_date]]-tbl_Shipping[[#This Row],[dispatch_date]]</f>
        <v>6</v>
      </c>
    </row>
    <row r="2110" spans="1:6" x14ac:dyDescent="0.3">
      <c r="A2110" s="2" t="s">
        <v>5035</v>
      </c>
      <c r="B2110" s="2" t="s">
        <v>2446</v>
      </c>
      <c r="C2110" s="3">
        <v>45463</v>
      </c>
      <c r="D2110" s="3">
        <v>45466</v>
      </c>
      <c r="E2110" s="2">
        <v>213.97</v>
      </c>
      <c r="F2110" s="2">
        <f>tbl_Shipping[[#This Row],[delivery_date]]-tbl_Shipping[[#This Row],[dispatch_date]]</f>
        <v>3</v>
      </c>
    </row>
    <row r="2111" spans="1:6" x14ac:dyDescent="0.3">
      <c r="A2111" s="2" t="s">
        <v>5036</v>
      </c>
      <c r="B2111" s="2" t="s">
        <v>2446</v>
      </c>
      <c r="C2111" s="3">
        <v>46117</v>
      </c>
      <c r="D2111" s="3">
        <v>46121</v>
      </c>
      <c r="E2111" s="2">
        <v>118.98</v>
      </c>
      <c r="F2111" s="2">
        <f>tbl_Shipping[[#This Row],[delivery_date]]-tbl_Shipping[[#This Row],[dispatch_date]]</f>
        <v>4</v>
      </c>
    </row>
    <row r="2112" spans="1:6" x14ac:dyDescent="0.3">
      <c r="A2112" s="2" t="s">
        <v>5037</v>
      </c>
      <c r="B2112" s="2" t="s">
        <v>2446</v>
      </c>
      <c r="C2112" s="3">
        <v>45352</v>
      </c>
      <c r="D2112" s="3">
        <v>45354</v>
      </c>
      <c r="E2112" s="2">
        <v>114.44</v>
      </c>
      <c r="F2112" s="2">
        <f>tbl_Shipping[[#This Row],[delivery_date]]-tbl_Shipping[[#This Row],[dispatch_date]]</f>
        <v>2</v>
      </c>
    </row>
    <row r="2113" spans="1:6" x14ac:dyDescent="0.3">
      <c r="A2113" s="2" t="s">
        <v>5038</v>
      </c>
      <c r="B2113" s="2" t="s">
        <v>2446</v>
      </c>
      <c r="C2113" s="3">
        <v>45983</v>
      </c>
      <c r="D2113" s="3">
        <v>45984</v>
      </c>
      <c r="E2113" s="2">
        <v>136.97999999999999</v>
      </c>
      <c r="F2113" s="2">
        <f>tbl_Shipping[[#This Row],[delivery_date]]-tbl_Shipping[[#This Row],[dispatch_date]]</f>
        <v>1</v>
      </c>
    </row>
    <row r="2114" spans="1:6" x14ac:dyDescent="0.3">
      <c r="A2114" s="2" t="s">
        <v>5039</v>
      </c>
      <c r="B2114" s="2" t="s">
        <v>2446</v>
      </c>
      <c r="C2114" s="3">
        <v>45592</v>
      </c>
      <c r="D2114" s="3">
        <v>45596</v>
      </c>
      <c r="E2114" s="2">
        <v>155.52000000000001</v>
      </c>
      <c r="F2114" s="2">
        <f>tbl_Shipping[[#This Row],[delivery_date]]-tbl_Shipping[[#This Row],[dispatch_date]]</f>
        <v>4</v>
      </c>
    </row>
    <row r="2115" spans="1:6" x14ac:dyDescent="0.3">
      <c r="A2115" s="2" t="s">
        <v>5040</v>
      </c>
      <c r="B2115" s="2" t="s">
        <v>2446</v>
      </c>
      <c r="C2115" s="3">
        <v>45977</v>
      </c>
      <c r="D2115" s="3">
        <v>45983</v>
      </c>
      <c r="E2115" s="2">
        <v>125.7</v>
      </c>
      <c r="F2115" s="2">
        <f>tbl_Shipping[[#This Row],[delivery_date]]-tbl_Shipping[[#This Row],[dispatch_date]]</f>
        <v>6</v>
      </c>
    </row>
    <row r="2116" spans="1:6" x14ac:dyDescent="0.3">
      <c r="A2116" s="2" t="s">
        <v>5041</v>
      </c>
      <c r="B2116" s="2" t="s">
        <v>14943</v>
      </c>
      <c r="C2116" s="3">
        <v>46081</v>
      </c>
      <c r="D2116" s="3">
        <v>46086</v>
      </c>
      <c r="E2116" s="2">
        <v>107.57</v>
      </c>
      <c r="F2116" s="2">
        <f>tbl_Shipping[[#This Row],[delivery_date]]-tbl_Shipping[[#This Row],[dispatch_date]]</f>
        <v>5</v>
      </c>
    </row>
    <row r="2117" spans="1:6" x14ac:dyDescent="0.3">
      <c r="A2117" s="2" t="s">
        <v>5042</v>
      </c>
      <c r="B2117" s="2" t="s">
        <v>2446</v>
      </c>
      <c r="C2117" s="3">
        <v>45929</v>
      </c>
      <c r="D2117" s="3">
        <v>45931</v>
      </c>
      <c r="E2117" s="2">
        <v>79.510000000000005</v>
      </c>
      <c r="F2117" s="2">
        <f>tbl_Shipping[[#This Row],[delivery_date]]-tbl_Shipping[[#This Row],[dispatch_date]]</f>
        <v>2</v>
      </c>
    </row>
    <row r="2118" spans="1:6" x14ac:dyDescent="0.3">
      <c r="A2118" s="2" t="s">
        <v>5043</v>
      </c>
      <c r="B2118" s="2" t="s">
        <v>14943</v>
      </c>
      <c r="C2118" s="3">
        <v>45772</v>
      </c>
      <c r="D2118" s="3">
        <v>45779</v>
      </c>
      <c r="E2118" s="2">
        <v>290.89</v>
      </c>
      <c r="F2118" s="2">
        <f>tbl_Shipping[[#This Row],[delivery_date]]-tbl_Shipping[[#This Row],[dispatch_date]]</f>
        <v>7</v>
      </c>
    </row>
    <row r="2119" spans="1:6" x14ac:dyDescent="0.3">
      <c r="A2119" s="2" t="s">
        <v>5044</v>
      </c>
      <c r="B2119" s="2" t="s">
        <v>2446</v>
      </c>
      <c r="C2119" s="3">
        <v>46200</v>
      </c>
      <c r="D2119" s="3">
        <v>46204</v>
      </c>
      <c r="E2119" s="2">
        <v>171.98</v>
      </c>
      <c r="F2119" s="2">
        <f>tbl_Shipping[[#This Row],[delivery_date]]-tbl_Shipping[[#This Row],[dispatch_date]]</f>
        <v>4</v>
      </c>
    </row>
    <row r="2120" spans="1:6" x14ac:dyDescent="0.3">
      <c r="A2120" s="2" t="s">
        <v>5045</v>
      </c>
      <c r="B2120" s="2" t="s">
        <v>14943</v>
      </c>
      <c r="C2120" s="3">
        <v>46036</v>
      </c>
      <c r="D2120" s="3">
        <v>46041</v>
      </c>
      <c r="E2120" s="2">
        <v>221.05</v>
      </c>
      <c r="F2120" s="2">
        <f>tbl_Shipping[[#This Row],[delivery_date]]-tbl_Shipping[[#This Row],[dispatch_date]]</f>
        <v>5</v>
      </c>
    </row>
    <row r="2121" spans="1:6" x14ac:dyDescent="0.3">
      <c r="A2121" s="2" t="s">
        <v>5046</v>
      </c>
      <c r="B2121" s="2" t="s">
        <v>2446</v>
      </c>
      <c r="C2121" s="3">
        <v>45419</v>
      </c>
      <c r="D2121" s="3">
        <v>45423</v>
      </c>
      <c r="E2121" s="2">
        <v>205.98</v>
      </c>
      <c r="F2121" s="2">
        <f>tbl_Shipping[[#This Row],[delivery_date]]-tbl_Shipping[[#This Row],[dispatch_date]]</f>
        <v>4</v>
      </c>
    </row>
    <row r="2122" spans="1:6" x14ac:dyDescent="0.3">
      <c r="A2122" s="2" t="s">
        <v>5047</v>
      </c>
      <c r="B2122" s="2" t="s">
        <v>2446</v>
      </c>
      <c r="C2122" s="3">
        <v>45623</v>
      </c>
      <c r="D2122" s="3">
        <v>45625</v>
      </c>
      <c r="E2122" s="2">
        <v>78.650000000000006</v>
      </c>
      <c r="F2122" s="2">
        <f>tbl_Shipping[[#This Row],[delivery_date]]-tbl_Shipping[[#This Row],[dispatch_date]]</f>
        <v>2</v>
      </c>
    </row>
    <row r="2123" spans="1:6" x14ac:dyDescent="0.3">
      <c r="A2123" s="2" t="s">
        <v>5048</v>
      </c>
      <c r="B2123" s="2" t="s">
        <v>2446</v>
      </c>
      <c r="C2123" s="3">
        <v>46096</v>
      </c>
      <c r="D2123" s="3">
        <v>46097</v>
      </c>
      <c r="E2123" s="2">
        <v>197.78</v>
      </c>
      <c r="F2123" s="2">
        <f>tbl_Shipping[[#This Row],[delivery_date]]-tbl_Shipping[[#This Row],[dispatch_date]]</f>
        <v>1</v>
      </c>
    </row>
    <row r="2124" spans="1:6" x14ac:dyDescent="0.3">
      <c r="A2124" s="2" t="s">
        <v>5049</v>
      </c>
      <c r="B2124" s="2" t="s">
        <v>14944</v>
      </c>
      <c r="C2124" s="3">
        <v>45933</v>
      </c>
      <c r="D2124" s="3">
        <v>45936</v>
      </c>
      <c r="E2124" s="2">
        <v>185.25</v>
      </c>
      <c r="F2124" s="2">
        <f>tbl_Shipping[[#This Row],[delivery_date]]-tbl_Shipping[[#This Row],[dispatch_date]]</f>
        <v>3</v>
      </c>
    </row>
    <row r="2125" spans="1:6" x14ac:dyDescent="0.3">
      <c r="A2125" s="2" t="s">
        <v>5050</v>
      </c>
      <c r="B2125" s="2" t="s">
        <v>2446</v>
      </c>
      <c r="C2125" s="3">
        <v>46171</v>
      </c>
      <c r="D2125" s="3">
        <v>46178</v>
      </c>
      <c r="E2125" s="2">
        <v>167.13</v>
      </c>
      <c r="F2125" s="2">
        <f>tbl_Shipping[[#This Row],[delivery_date]]-tbl_Shipping[[#This Row],[dispatch_date]]</f>
        <v>7</v>
      </c>
    </row>
    <row r="2126" spans="1:6" x14ac:dyDescent="0.3">
      <c r="A2126" s="2" t="s">
        <v>5051</v>
      </c>
      <c r="B2126" s="2" t="s">
        <v>14943</v>
      </c>
      <c r="C2126" s="3">
        <v>46083</v>
      </c>
      <c r="D2126" s="3">
        <v>46086</v>
      </c>
      <c r="E2126" s="2">
        <v>313.68</v>
      </c>
      <c r="F2126" s="2">
        <f>tbl_Shipping[[#This Row],[delivery_date]]-tbl_Shipping[[#This Row],[dispatch_date]]</f>
        <v>3</v>
      </c>
    </row>
    <row r="2127" spans="1:6" x14ac:dyDescent="0.3">
      <c r="A2127" s="2" t="s">
        <v>5052</v>
      </c>
      <c r="B2127" s="2" t="s">
        <v>2446</v>
      </c>
      <c r="C2127" s="3">
        <v>45342</v>
      </c>
      <c r="D2127" s="3">
        <v>45344</v>
      </c>
      <c r="E2127" s="2">
        <v>280.8</v>
      </c>
      <c r="F2127" s="2">
        <f>tbl_Shipping[[#This Row],[delivery_date]]-tbl_Shipping[[#This Row],[dispatch_date]]</f>
        <v>2</v>
      </c>
    </row>
    <row r="2128" spans="1:6" x14ac:dyDescent="0.3">
      <c r="A2128" s="2" t="s">
        <v>5053</v>
      </c>
      <c r="B2128" s="2" t="s">
        <v>2446</v>
      </c>
      <c r="C2128" s="3">
        <v>46204</v>
      </c>
      <c r="D2128" s="3">
        <v>46205</v>
      </c>
      <c r="E2128" s="2">
        <v>175.42</v>
      </c>
      <c r="F2128" s="2">
        <f>tbl_Shipping[[#This Row],[delivery_date]]-tbl_Shipping[[#This Row],[dispatch_date]]</f>
        <v>1</v>
      </c>
    </row>
    <row r="2129" spans="1:6" x14ac:dyDescent="0.3">
      <c r="A2129" s="2" t="s">
        <v>5054</v>
      </c>
      <c r="B2129" s="2" t="s">
        <v>14943</v>
      </c>
      <c r="C2129" s="3">
        <v>46045</v>
      </c>
      <c r="D2129" s="3">
        <v>46048</v>
      </c>
      <c r="E2129" s="2">
        <v>334.22</v>
      </c>
      <c r="F2129" s="2">
        <f>tbl_Shipping[[#This Row],[delivery_date]]-tbl_Shipping[[#This Row],[dispatch_date]]</f>
        <v>3</v>
      </c>
    </row>
    <row r="2130" spans="1:6" x14ac:dyDescent="0.3">
      <c r="A2130" s="2" t="s">
        <v>5055</v>
      </c>
      <c r="B2130" s="2" t="s">
        <v>14943</v>
      </c>
      <c r="C2130" s="3">
        <v>45779</v>
      </c>
      <c r="D2130" s="3">
        <v>45786</v>
      </c>
      <c r="E2130" s="2">
        <v>341.67</v>
      </c>
      <c r="F2130" s="2">
        <f>tbl_Shipping[[#This Row],[delivery_date]]-tbl_Shipping[[#This Row],[dispatch_date]]</f>
        <v>7</v>
      </c>
    </row>
    <row r="2131" spans="1:6" x14ac:dyDescent="0.3">
      <c r="A2131" s="2" t="s">
        <v>5056</v>
      </c>
      <c r="B2131" s="2" t="s">
        <v>2446</v>
      </c>
      <c r="C2131" s="3">
        <v>46029</v>
      </c>
      <c r="D2131" s="3">
        <v>46032</v>
      </c>
      <c r="E2131" s="2">
        <v>265.27</v>
      </c>
      <c r="F2131" s="2">
        <f>tbl_Shipping[[#This Row],[delivery_date]]-tbl_Shipping[[#This Row],[dispatch_date]]</f>
        <v>3</v>
      </c>
    </row>
    <row r="2132" spans="1:6" x14ac:dyDescent="0.3">
      <c r="A2132" s="2" t="s">
        <v>5057</v>
      </c>
      <c r="B2132" s="2" t="s">
        <v>2446</v>
      </c>
      <c r="C2132" s="3">
        <v>45452</v>
      </c>
      <c r="D2132" s="3">
        <v>45459</v>
      </c>
      <c r="E2132" s="2">
        <v>199.41</v>
      </c>
      <c r="F2132" s="2">
        <f>tbl_Shipping[[#This Row],[delivery_date]]-tbl_Shipping[[#This Row],[dispatch_date]]</f>
        <v>7</v>
      </c>
    </row>
    <row r="2133" spans="1:6" x14ac:dyDescent="0.3">
      <c r="A2133" s="2" t="s">
        <v>5058</v>
      </c>
      <c r="B2133" s="2" t="s">
        <v>2446</v>
      </c>
      <c r="C2133" s="3">
        <v>46038</v>
      </c>
      <c r="D2133" s="3">
        <v>46040</v>
      </c>
      <c r="E2133" s="2">
        <v>239.24</v>
      </c>
      <c r="F2133" s="2">
        <f>tbl_Shipping[[#This Row],[delivery_date]]-tbl_Shipping[[#This Row],[dispatch_date]]</f>
        <v>2</v>
      </c>
    </row>
    <row r="2134" spans="1:6" x14ac:dyDescent="0.3">
      <c r="A2134" s="2" t="s">
        <v>5059</v>
      </c>
      <c r="B2134" s="2" t="s">
        <v>14943</v>
      </c>
      <c r="C2134" s="3">
        <v>45608</v>
      </c>
      <c r="D2134" s="3">
        <v>45612</v>
      </c>
      <c r="E2134" s="2">
        <v>245.15</v>
      </c>
      <c r="F2134" s="2">
        <f>tbl_Shipping[[#This Row],[delivery_date]]-tbl_Shipping[[#This Row],[dispatch_date]]</f>
        <v>4</v>
      </c>
    </row>
    <row r="2135" spans="1:6" x14ac:dyDescent="0.3">
      <c r="A2135" s="2" t="s">
        <v>5060</v>
      </c>
      <c r="B2135" s="2" t="s">
        <v>14943</v>
      </c>
      <c r="C2135" s="3">
        <v>46067</v>
      </c>
      <c r="D2135" s="3">
        <v>46073</v>
      </c>
      <c r="E2135" s="2">
        <v>126.92</v>
      </c>
      <c r="F2135" s="2">
        <f>tbl_Shipping[[#This Row],[delivery_date]]-tbl_Shipping[[#This Row],[dispatch_date]]</f>
        <v>6</v>
      </c>
    </row>
    <row r="2136" spans="1:6" x14ac:dyDescent="0.3">
      <c r="A2136" s="2" t="s">
        <v>5061</v>
      </c>
      <c r="B2136" s="2" t="s">
        <v>2446</v>
      </c>
      <c r="C2136" s="3">
        <v>45514</v>
      </c>
      <c r="D2136" s="3">
        <v>45517</v>
      </c>
      <c r="E2136" s="2">
        <v>157.66999999999999</v>
      </c>
      <c r="F2136" s="2">
        <f>tbl_Shipping[[#This Row],[delivery_date]]-tbl_Shipping[[#This Row],[dispatch_date]]</f>
        <v>3</v>
      </c>
    </row>
    <row r="2137" spans="1:6" x14ac:dyDescent="0.3">
      <c r="A2137" s="2" t="s">
        <v>5062</v>
      </c>
      <c r="B2137" s="2" t="s">
        <v>2446</v>
      </c>
      <c r="C2137" s="3">
        <v>46188</v>
      </c>
      <c r="D2137" s="3">
        <v>46195</v>
      </c>
      <c r="E2137" s="2">
        <v>269.95999999999998</v>
      </c>
      <c r="F2137" s="2">
        <f>tbl_Shipping[[#This Row],[delivery_date]]-tbl_Shipping[[#This Row],[dispatch_date]]</f>
        <v>7</v>
      </c>
    </row>
    <row r="2138" spans="1:6" x14ac:dyDescent="0.3">
      <c r="A2138" s="2" t="s">
        <v>5063</v>
      </c>
      <c r="B2138" s="2" t="s">
        <v>2446</v>
      </c>
      <c r="C2138" s="3">
        <v>45694</v>
      </c>
      <c r="D2138" s="3">
        <v>45695</v>
      </c>
      <c r="E2138" s="2">
        <v>228.62</v>
      </c>
      <c r="F2138" s="2">
        <f>tbl_Shipping[[#This Row],[delivery_date]]-tbl_Shipping[[#This Row],[dispatch_date]]</f>
        <v>1</v>
      </c>
    </row>
    <row r="2139" spans="1:6" x14ac:dyDescent="0.3">
      <c r="A2139" s="2" t="s">
        <v>5064</v>
      </c>
      <c r="B2139" s="2" t="s">
        <v>2446</v>
      </c>
      <c r="C2139" s="3">
        <v>46180</v>
      </c>
      <c r="D2139" s="3">
        <v>46182</v>
      </c>
      <c r="E2139" s="2">
        <v>283.38</v>
      </c>
      <c r="F2139" s="2">
        <f>tbl_Shipping[[#This Row],[delivery_date]]-tbl_Shipping[[#This Row],[dispatch_date]]</f>
        <v>2</v>
      </c>
    </row>
    <row r="2140" spans="1:6" x14ac:dyDescent="0.3">
      <c r="A2140" s="2" t="s">
        <v>5065</v>
      </c>
      <c r="B2140" s="2" t="s">
        <v>2446</v>
      </c>
      <c r="C2140" s="3">
        <v>45672</v>
      </c>
      <c r="D2140" s="3">
        <v>45679</v>
      </c>
      <c r="E2140" s="2">
        <v>233.44</v>
      </c>
      <c r="F2140" s="2">
        <f>tbl_Shipping[[#This Row],[delivery_date]]-tbl_Shipping[[#This Row],[dispatch_date]]</f>
        <v>7</v>
      </c>
    </row>
    <row r="2141" spans="1:6" x14ac:dyDescent="0.3">
      <c r="A2141" s="2" t="s">
        <v>5066</v>
      </c>
      <c r="B2141" s="2" t="s">
        <v>2446</v>
      </c>
      <c r="C2141" s="3">
        <v>46180</v>
      </c>
      <c r="D2141" s="3">
        <v>46182</v>
      </c>
      <c r="E2141" s="2">
        <v>207.2</v>
      </c>
      <c r="F2141" s="2">
        <f>tbl_Shipping[[#This Row],[delivery_date]]-tbl_Shipping[[#This Row],[dispatch_date]]</f>
        <v>2</v>
      </c>
    </row>
    <row r="2142" spans="1:6" x14ac:dyDescent="0.3">
      <c r="A2142" s="2" t="s">
        <v>5067</v>
      </c>
      <c r="B2142" s="2" t="s">
        <v>14943</v>
      </c>
      <c r="C2142" s="3">
        <v>46105</v>
      </c>
      <c r="D2142" s="3">
        <v>46110</v>
      </c>
      <c r="E2142" s="2">
        <v>137.77000000000001</v>
      </c>
      <c r="F2142" s="2">
        <f>tbl_Shipping[[#This Row],[delivery_date]]-tbl_Shipping[[#This Row],[dispatch_date]]</f>
        <v>5</v>
      </c>
    </row>
    <row r="2143" spans="1:6" x14ac:dyDescent="0.3">
      <c r="A2143" s="2" t="s">
        <v>5068</v>
      </c>
      <c r="B2143" s="2" t="s">
        <v>2446</v>
      </c>
      <c r="C2143" s="3">
        <v>45837</v>
      </c>
      <c r="D2143" s="3">
        <v>45845</v>
      </c>
      <c r="E2143" s="2">
        <v>239.53</v>
      </c>
      <c r="F2143" s="2">
        <f>tbl_Shipping[[#This Row],[delivery_date]]-tbl_Shipping[[#This Row],[dispatch_date]]</f>
        <v>8</v>
      </c>
    </row>
    <row r="2144" spans="1:6" x14ac:dyDescent="0.3">
      <c r="A2144" s="2" t="s">
        <v>5069</v>
      </c>
      <c r="B2144" s="2" t="s">
        <v>2446</v>
      </c>
      <c r="C2144" s="3">
        <v>45405</v>
      </c>
      <c r="D2144" s="3">
        <v>45408</v>
      </c>
      <c r="E2144" s="2">
        <v>227.47</v>
      </c>
      <c r="F2144" s="2">
        <f>tbl_Shipping[[#This Row],[delivery_date]]-tbl_Shipping[[#This Row],[dispatch_date]]</f>
        <v>3</v>
      </c>
    </row>
    <row r="2145" spans="1:6" x14ac:dyDescent="0.3">
      <c r="A2145" s="2" t="s">
        <v>5070</v>
      </c>
      <c r="B2145" s="2" t="s">
        <v>2446</v>
      </c>
      <c r="C2145" s="3">
        <v>46143</v>
      </c>
      <c r="D2145" s="3">
        <v>46150</v>
      </c>
      <c r="E2145" s="2">
        <v>223.18</v>
      </c>
      <c r="F2145" s="2">
        <f>tbl_Shipping[[#This Row],[delivery_date]]-tbl_Shipping[[#This Row],[dispatch_date]]</f>
        <v>7</v>
      </c>
    </row>
    <row r="2146" spans="1:6" x14ac:dyDescent="0.3">
      <c r="A2146" s="2" t="s">
        <v>5071</v>
      </c>
      <c r="B2146" s="2" t="s">
        <v>14944</v>
      </c>
      <c r="C2146" s="3">
        <v>46146</v>
      </c>
      <c r="D2146" s="3">
        <v>46148</v>
      </c>
      <c r="E2146" s="2">
        <v>416.86</v>
      </c>
      <c r="F2146" s="2">
        <f>tbl_Shipping[[#This Row],[delivery_date]]-tbl_Shipping[[#This Row],[dispatch_date]]</f>
        <v>2</v>
      </c>
    </row>
    <row r="2147" spans="1:6" x14ac:dyDescent="0.3">
      <c r="A2147" s="2" t="s">
        <v>5072</v>
      </c>
      <c r="B2147" s="2" t="s">
        <v>14943</v>
      </c>
      <c r="C2147" s="3">
        <v>45947</v>
      </c>
      <c r="D2147" s="3">
        <v>45949</v>
      </c>
      <c r="E2147" s="2">
        <v>268.83999999999997</v>
      </c>
      <c r="F2147" s="2">
        <f>tbl_Shipping[[#This Row],[delivery_date]]-tbl_Shipping[[#This Row],[dispatch_date]]</f>
        <v>2</v>
      </c>
    </row>
    <row r="2148" spans="1:6" x14ac:dyDescent="0.3">
      <c r="A2148" s="2" t="s">
        <v>5073</v>
      </c>
      <c r="B2148" s="2" t="s">
        <v>14943</v>
      </c>
      <c r="C2148" s="3">
        <v>45515</v>
      </c>
      <c r="D2148" s="3">
        <v>45522</v>
      </c>
      <c r="E2148" s="2">
        <v>291.3</v>
      </c>
      <c r="F2148" s="2">
        <f>tbl_Shipping[[#This Row],[delivery_date]]-tbl_Shipping[[#This Row],[dispatch_date]]</f>
        <v>7</v>
      </c>
    </row>
    <row r="2149" spans="1:6" x14ac:dyDescent="0.3">
      <c r="A2149" s="2" t="s">
        <v>5074</v>
      </c>
      <c r="B2149" s="2" t="s">
        <v>14943</v>
      </c>
      <c r="C2149" s="3">
        <v>45831</v>
      </c>
      <c r="D2149" s="3">
        <v>45834</v>
      </c>
      <c r="E2149" s="2">
        <v>299.87</v>
      </c>
      <c r="F2149" s="2">
        <f>tbl_Shipping[[#This Row],[delivery_date]]-tbl_Shipping[[#This Row],[dispatch_date]]</f>
        <v>3</v>
      </c>
    </row>
    <row r="2150" spans="1:6" x14ac:dyDescent="0.3">
      <c r="A2150" s="2" t="s">
        <v>5075</v>
      </c>
      <c r="B2150" s="2" t="s">
        <v>2446</v>
      </c>
      <c r="C2150" s="3">
        <v>46039</v>
      </c>
      <c r="D2150" s="3">
        <v>46044</v>
      </c>
      <c r="E2150" s="2">
        <v>226.17</v>
      </c>
      <c r="F2150" s="2">
        <f>tbl_Shipping[[#This Row],[delivery_date]]-tbl_Shipping[[#This Row],[dispatch_date]]</f>
        <v>5</v>
      </c>
    </row>
    <row r="2151" spans="1:6" x14ac:dyDescent="0.3">
      <c r="A2151" s="2" t="s">
        <v>5076</v>
      </c>
      <c r="B2151" s="2" t="s">
        <v>2446</v>
      </c>
      <c r="C2151" s="3">
        <v>46021</v>
      </c>
      <c r="D2151" s="3">
        <v>46023</v>
      </c>
      <c r="E2151" s="2">
        <v>239.01</v>
      </c>
      <c r="F2151" s="2">
        <f>tbl_Shipping[[#This Row],[delivery_date]]-tbl_Shipping[[#This Row],[dispatch_date]]</f>
        <v>2</v>
      </c>
    </row>
    <row r="2152" spans="1:6" x14ac:dyDescent="0.3">
      <c r="A2152" s="2" t="s">
        <v>5077</v>
      </c>
      <c r="B2152" s="2" t="s">
        <v>2446</v>
      </c>
      <c r="C2152" s="3">
        <v>45850</v>
      </c>
      <c r="D2152" s="3">
        <v>45857</v>
      </c>
      <c r="E2152" s="2">
        <v>99.15</v>
      </c>
      <c r="F2152" s="2">
        <f>tbl_Shipping[[#This Row],[delivery_date]]-tbl_Shipping[[#This Row],[dispatch_date]]</f>
        <v>7</v>
      </c>
    </row>
    <row r="2153" spans="1:6" x14ac:dyDescent="0.3">
      <c r="A2153" s="2" t="s">
        <v>5078</v>
      </c>
      <c r="B2153" s="2" t="s">
        <v>14943</v>
      </c>
      <c r="C2153" s="3">
        <v>45939</v>
      </c>
      <c r="D2153" s="3">
        <v>45942</v>
      </c>
      <c r="E2153" s="2">
        <v>279.95999999999998</v>
      </c>
      <c r="F2153" s="2">
        <f>tbl_Shipping[[#This Row],[delivery_date]]-tbl_Shipping[[#This Row],[dispatch_date]]</f>
        <v>3</v>
      </c>
    </row>
    <row r="2154" spans="1:6" x14ac:dyDescent="0.3">
      <c r="A2154" s="2" t="s">
        <v>5079</v>
      </c>
      <c r="B2154" s="2" t="s">
        <v>14943</v>
      </c>
      <c r="C2154" s="3">
        <v>45525</v>
      </c>
      <c r="D2154" s="3">
        <v>45532</v>
      </c>
      <c r="E2154" s="2">
        <v>169.77</v>
      </c>
      <c r="F2154" s="2">
        <f>tbl_Shipping[[#This Row],[delivery_date]]-tbl_Shipping[[#This Row],[dispatch_date]]</f>
        <v>7</v>
      </c>
    </row>
    <row r="2155" spans="1:6" x14ac:dyDescent="0.3">
      <c r="A2155" s="2" t="s">
        <v>5080</v>
      </c>
      <c r="B2155" s="2" t="s">
        <v>14943</v>
      </c>
      <c r="C2155" s="3">
        <v>45379</v>
      </c>
      <c r="D2155" s="3">
        <v>45386</v>
      </c>
      <c r="E2155" s="2">
        <v>141.86000000000001</v>
      </c>
      <c r="F2155" s="2">
        <f>tbl_Shipping[[#This Row],[delivery_date]]-tbl_Shipping[[#This Row],[dispatch_date]]</f>
        <v>7</v>
      </c>
    </row>
    <row r="2156" spans="1:6" x14ac:dyDescent="0.3">
      <c r="A2156" s="2" t="s">
        <v>5081</v>
      </c>
      <c r="B2156" s="2" t="s">
        <v>14943</v>
      </c>
      <c r="C2156" s="3">
        <v>45392</v>
      </c>
      <c r="D2156" s="3">
        <v>45393</v>
      </c>
      <c r="E2156" s="2">
        <v>335.15</v>
      </c>
      <c r="F2156" s="2">
        <f>tbl_Shipping[[#This Row],[delivery_date]]-tbl_Shipping[[#This Row],[dispatch_date]]</f>
        <v>1</v>
      </c>
    </row>
    <row r="2157" spans="1:6" x14ac:dyDescent="0.3">
      <c r="A2157" s="2" t="s">
        <v>5082</v>
      </c>
      <c r="B2157" s="2" t="s">
        <v>2446</v>
      </c>
      <c r="C2157" s="3">
        <v>46030</v>
      </c>
      <c r="D2157" s="3">
        <v>46032</v>
      </c>
      <c r="E2157" s="2">
        <v>81.22</v>
      </c>
      <c r="F2157" s="2">
        <f>tbl_Shipping[[#This Row],[delivery_date]]-tbl_Shipping[[#This Row],[dispatch_date]]</f>
        <v>2</v>
      </c>
    </row>
    <row r="2158" spans="1:6" x14ac:dyDescent="0.3">
      <c r="A2158" s="2" t="s">
        <v>5083</v>
      </c>
      <c r="B2158" s="2" t="s">
        <v>2446</v>
      </c>
      <c r="C2158" s="3">
        <v>46133</v>
      </c>
      <c r="D2158" s="3">
        <v>46141</v>
      </c>
      <c r="E2158" s="2">
        <v>49.61</v>
      </c>
      <c r="F2158" s="2">
        <f>tbl_Shipping[[#This Row],[delivery_date]]-tbl_Shipping[[#This Row],[dispatch_date]]</f>
        <v>8</v>
      </c>
    </row>
    <row r="2159" spans="1:6" x14ac:dyDescent="0.3">
      <c r="A2159" s="2" t="s">
        <v>5084</v>
      </c>
      <c r="B2159" s="2" t="s">
        <v>2446</v>
      </c>
      <c r="C2159" s="3">
        <v>46092</v>
      </c>
      <c r="D2159" s="3">
        <v>46096</v>
      </c>
      <c r="E2159" s="2">
        <v>53.9</v>
      </c>
      <c r="F2159" s="2">
        <f>tbl_Shipping[[#This Row],[delivery_date]]-tbl_Shipping[[#This Row],[dispatch_date]]</f>
        <v>4</v>
      </c>
    </row>
    <row r="2160" spans="1:6" x14ac:dyDescent="0.3">
      <c r="A2160" s="2" t="s">
        <v>5085</v>
      </c>
      <c r="B2160" s="2" t="s">
        <v>2446</v>
      </c>
      <c r="C2160" s="3">
        <v>46239</v>
      </c>
      <c r="D2160" s="3">
        <v>46243</v>
      </c>
      <c r="E2160" s="2">
        <v>191.01</v>
      </c>
      <c r="F2160" s="2">
        <f>tbl_Shipping[[#This Row],[delivery_date]]-tbl_Shipping[[#This Row],[dispatch_date]]</f>
        <v>4</v>
      </c>
    </row>
    <row r="2161" spans="1:6" x14ac:dyDescent="0.3">
      <c r="A2161" s="2" t="s">
        <v>5086</v>
      </c>
      <c r="B2161" s="2" t="s">
        <v>2446</v>
      </c>
      <c r="C2161" s="3">
        <v>46014</v>
      </c>
      <c r="D2161" s="3">
        <v>46019</v>
      </c>
      <c r="E2161" s="2">
        <v>211.95</v>
      </c>
      <c r="F2161" s="2">
        <f>tbl_Shipping[[#This Row],[delivery_date]]-tbl_Shipping[[#This Row],[dispatch_date]]</f>
        <v>5</v>
      </c>
    </row>
    <row r="2162" spans="1:6" x14ac:dyDescent="0.3">
      <c r="A2162" s="2" t="s">
        <v>5087</v>
      </c>
      <c r="B2162" s="2" t="s">
        <v>2446</v>
      </c>
      <c r="C2162" s="3">
        <v>45417</v>
      </c>
      <c r="D2162" s="3">
        <v>45423</v>
      </c>
      <c r="E2162" s="2">
        <v>183.62</v>
      </c>
      <c r="F2162" s="2">
        <f>tbl_Shipping[[#This Row],[delivery_date]]-tbl_Shipping[[#This Row],[dispatch_date]]</f>
        <v>6</v>
      </c>
    </row>
    <row r="2163" spans="1:6" x14ac:dyDescent="0.3">
      <c r="A2163" s="2" t="s">
        <v>5088</v>
      </c>
      <c r="B2163" s="2" t="s">
        <v>2446</v>
      </c>
      <c r="C2163" s="3">
        <v>45694</v>
      </c>
      <c r="D2163" s="3">
        <v>45698</v>
      </c>
      <c r="E2163" s="2">
        <v>72.55</v>
      </c>
      <c r="F2163" s="2">
        <f>tbl_Shipping[[#This Row],[delivery_date]]-tbl_Shipping[[#This Row],[dispatch_date]]</f>
        <v>4</v>
      </c>
    </row>
    <row r="2164" spans="1:6" x14ac:dyDescent="0.3">
      <c r="A2164" s="2" t="s">
        <v>5089</v>
      </c>
      <c r="B2164" s="2" t="s">
        <v>14943</v>
      </c>
      <c r="C2164" s="3">
        <v>45373</v>
      </c>
      <c r="D2164" s="3">
        <v>45374</v>
      </c>
      <c r="E2164" s="2">
        <v>258.52999999999997</v>
      </c>
      <c r="F2164" s="2">
        <f>tbl_Shipping[[#This Row],[delivery_date]]-tbl_Shipping[[#This Row],[dispatch_date]]</f>
        <v>1</v>
      </c>
    </row>
    <row r="2165" spans="1:6" x14ac:dyDescent="0.3">
      <c r="A2165" s="2" t="s">
        <v>5090</v>
      </c>
      <c r="B2165" s="2" t="s">
        <v>14944</v>
      </c>
      <c r="C2165" s="3">
        <v>45948</v>
      </c>
      <c r="D2165" s="3">
        <v>45953</v>
      </c>
      <c r="E2165" s="2">
        <v>427.32</v>
      </c>
      <c r="F2165" s="2">
        <f>tbl_Shipping[[#This Row],[delivery_date]]-tbl_Shipping[[#This Row],[dispatch_date]]</f>
        <v>5</v>
      </c>
    </row>
    <row r="2166" spans="1:6" x14ac:dyDescent="0.3">
      <c r="A2166" s="2" t="s">
        <v>5091</v>
      </c>
      <c r="B2166" s="2" t="s">
        <v>14943</v>
      </c>
      <c r="C2166" s="3">
        <v>45699</v>
      </c>
      <c r="D2166" s="3">
        <v>45703</v>
      </c>
      <c r="E2166" s="2">
        <v>258.19</v>
      </c>
      <c r="F2166" s="2">
        <f>tbl_Shipping[[#This Row],[delivery_date]]-tbl_Shipping[[#This Row],[dispatch_date]]</f>
        <v>4</v>
      </c>
    </row>
    <row r="2167" spans="1:6" x14ac:dyDescent="0.3">
      <c r="A2167" s="2" t="s">
        <v>5092</v>
      </c>
      <c r="B2167" s="2" t="s">
        <v>14943</v>
      </c>
      <c r="C2167" s="3">
        <v>46069</v>
      </c>
      <c r="D2167" s="3">
        <v>46076</v>
      </c>
      <c r="E2167" s="2">
        <v>200.62</v>
      </c>
      <c r="F2167" s="2">
        <f>tbl_Shipping[[#This Row],[delivery_date]]-tbl_Shipping[[#This Row],[dispatch_date]]</f>
        <v>7</v>
      </c>
    </row>
    <row r="2168" spans="1:6" x14ac:dyDescent="0.3">
      <c r="A2168" s="2" t="s">
        <v>5093</v>
      </c>
      <c r="B2168" s="2" t="s">
        <v>14944</v>
      </c>
      <c r="C2168" s="3">
        <v>45513</v>
      </c>
      <c r="D2168" s="3">
        <v>45518</v>
      </c>
      <c r="E2168" s="2">
        <v>357.81</v>
      </c>
      <c r="F2168" s="2">
        <f>tbl_Shipping[[#This Row],[delivery_date]]-tbl_Shipping[[#This Row],[dispatch_date]]</f>
        <v>5</v>
      </c>
    </row>
    <row r="2169" spans="1:6" x14ac:dyDescent="0.3">
      <c r="A2169" s="2" t="s">
        <v>5094</v>
      </c>
      <c r="B2169" s="2" t="s">
        <v>2446</v>
      </c>
      <c r="C2169" s="3">
        <v>45640</v>
      </c>
      <c r="D2169" s="3">
        <v>45641</v>
      </c>
      <c r="E2169" s="2">
        <v>100.42</v>
      </c>
      <c r="F2169" s="2">
        <f>tbl_Shipping[[#This Row],[delivery_date]]-tbl_Shipping[[#This Row],[dispatch_date]]</f>
        <v>1</v>
      </c>
    </row>
    <row r="2170" spans="1:6" x14ac:dyDescent="0.3">
      <c r="A2170" s="2" t="s">
        <v>5095</v>
      </c>
      <c r="B2170" s="2" t="s">
        <v>2446</v>
      </c>
      <c r="C2170" s="3">
        <v>46058</v>
      </c>
      <c r="D2170" s="3">
        <v>46060</v>
      </c>
      <c r="E2170" s="2">
        <v>207.91</v>
      </c>
      <c r="F2170" s="2">
        <f>tbl_Shipping[[#This Row],[delivery_date]]-tbl_Shipping[[#This Row],[dispatch_date]]</f>
        <v>2</v>
      </c>
    </row>
    <row r="2171" spans="1:6" x14ac:dyDescent="0.3">
      <c r="A2171" s="2" t="s">
        <v>5096</v>
      </c>
      <c r="B2171" s="2" t="s">
        <v>2446</v>
      </c>
      <c r="C2171" s="3">
        <v>45337</v>
      </c>
      <c r="D2171" s="3">
        <v>45339</v>
      </c>
      <c r="E2171" s="2">
        <v>73.349999999999994</v>
      </c>
      <c r="F2171" s="2">
        <f>tbl_Shipping[[#This Row],[delivery_date]]-tbl_Shipping[[#This Row],[dispatch_date]]</f>
        <v>2</v>
      </c>
    </row>
    <row r="2172" spans="1:6" x14ac:dyDescent="0.3">
      <c r="A2172" s="2" t="s">
        <v>5097</v>
      </c>
      <c r="B2172" s="2" t="s">
        <v>2446</v>
      </c>
      <c r="C2172" s="3">
        <v>45798</v>
      </c>
      <c r="D2172" s="3">
        <v>45806</v>
      </c>
      <c r="E2172" s="2">
        <v>82.66</v>
      </c>
      <c r="F2172" s="2">
        <f>tbl_Shipping[[#This Row],[delivery_date]]-tbl_Shipping[[#This Row],[dispatch_date]]</f>
        <v>8</v>
      </c>
    </row>
    <row r="2173" spans="1:6" x14ac:dyDescent="0.3">
      <c r="A2173" s="2" t="s">
        <v>5098</v>
      </c>
      <c r="B2173" s="2" t="s">
        <v>2446</v>
      </c>
      <c r="C2173" s="3">
        <v>45826</v>
      </c>
      <c r="D2173" s="3">
        <v>45834</v>
      </c>
      <c r="E2173" s="2">
        <v>166.48</v>
      </c>
      <c r="F2173" s="2">
        <f>tbl_Shipping[[#This Row],[delivery_date]]-tbl_Shipping[[#This Row],[dispatch_date]]</f>
        <v>8</v>
      </c>
    </row>
    <row r="2174" spans="1:6" x14ac:dyDescent="0.3">
      <c r="A2174" s="2" t="s">
        <v>5099</v>
      </c>
      <c r="B2174" s="2" t="s">
        <v>2446</v>
      </c>
      <c r="C2174" s="3">
        <v>45312</v>
      </c>
      <c r="D2174" s="3">
        <v>45320</v>
      </c>
      <c r="E2174" s="2">
        <v>222.49</v>
      </c>
      <c r="F2174" s="2">
        <f>tbl_Shipping[[#This Row],[delivery_date]]-tbl_Shipping[[#This Row],[dispatch_date]]</f>
        <v>8</v>
      </c>
    </row>
    <row r="2175" spans="1:6" x14ac:dyDescent="0.3">
      <c r="A2175" s="2" t="s">
        <v>5100</v>
      </c>
      <c r="B2175" s="2" t="s">
        <v>14943</v>
      </c>
      <c r="C2175" s="3">
        <v>46199</v>
      </c>
      <c r="D2175" s="3">
        <v>46201</v>
      </c>
      <c r="E2175" s="2">
        <v>247.41</v>
      </c>
      <c r="F2175" s="2">
        <f>tbl_Shipping[[#This Row],[delivery_date]]-tbl_Shipping[[#This Row],[dispatch_date]]</f>
        <v>2</v>
      </c>
    </row>
    <row r="2176" spans="1:6" x14ac:dyDescent="0.3">
      <c r="A2176" s="2" t="s">
        <v>5101</v>
      </c>
      <c r="B2176" s="2" t="s">
        <v>2446</v>
      </c>
      <c r="C2176" s="3">
        <v>46132</v>
      </c>
      <c r="D2176" s="3">
        <v>46135</v>
      </c>
      <c r="E2176" s="2">
        <v>269.22000000000003</v>
      </c>
      <c r="F2176" s="2">
        <f>tbl_Shipping[[#This Row],[delivery_date]]-tbl_Shipping[[#This Row],[dispatch_date]]</f>
        <v>3</v>
      </c>
    </row>
    <row r="2177" spans="1:6" x14ac:dyDescent="0.3">
      <c r="A2177" s="2" t="s">
        <v>5102</v>
      </c>
      <c r="B2177" s="2" t="s">
        <v>2446</v>
      </c>
      <c r="C2177" s="3">
        <v>46257</v>
      </c>
      <c r="D2177" s="3">
        <v>46263</v>
      </c>
      <c r="E2177" s="2">
        <v>99.76</v>
      </c>
      <c r="F2177" s="2">
        <f>tbl_Shipping[[#This Row],[delivery_date]]-tbl_Shipping[[#This Row],[dispatch_date]]</f>
        <v>6</v>
      </c>
    </row>
    <row r="2178" spans="1:6" x14ac:dyDescent="0.3">
      <c r="A2178" s="2" t="s">
        <v>5103</v>
      </c>
      <c r="B2178" s="2" t="s">
        <v>2446</v>
      </c>
      <c r="C2178" s="3">
        <v>46213</v>
      </c>
      <c r="D2178" s="3">
        <v>46214</v>
      </c>
      <c r="E2178" s="2">
        <v>290</v>
      </c>
      <c r="F2178" s="2">
        <f>tbl_Shipping[[#This Row],[delivery_date]]-tbl_Shipping[[#This Row],[dispatch_date]]</f>
        <v>1</v>
      </c>
    </row>
    <row r="2179" spans="1:6" x14ac:dyDescent="0.3">
      <c r="A2179" s="2" t="s">
        <v>5104</v>
      </c>
      <c r="B2179" s="2" t="s">
        <v>2446</v>
      </c>
      <c r="C2179" s="3">
        <v>45481</v>
      </c>
      <c r="D2179" s="3">
        <v>45488</v>
      </c>
      <c r="E2179" s="2">
        <v>128.43</v>
      </c>
      <c r="F2179" s="2">
        <f>tbl_Shipping[[#This Row],[delivery_date]]-tbl_Shipping[[#This Row],[dispatch_date]]</f>
        <v>7</v>
      </c>
    </row>
    <row r="2180" spans="1:6" x14ac:dyDescent="0.3">
      <c r="A2180" s="2" t="s">
        <v>5105</v>
      </c>
      <c r="B2180" s="2" t="s">
        <v>2446</v>
      </c>
      <c r="C2180" s="3">
        <v>45729</v>
      </c>
      <c r="D2180" s="3">
        <v>45730</v>
      </c>
      <c r="E2180" s="2">
        <v>246.71</v>
      </c>
      <c r="F2180" s="2">
        <f>tbl_Shipping[[#This Row],[delivery_date]]-tbl_Shipping[[#This Row],[dispatch_date]]</f>
        <v>1</v>
      </c>
    </row>
    <row r="2181" spans="1:6" x14ac:dyDescent="0.3">
      <c r="A2181" s="2" t="s">
        <v>5106</v>
      </c>
      <c r="B2181" s="2" t="s">
        <v>14943</v>
      </c>
      <c r="C2181" s="3">
        <v>45832</v>
      </c>
      <c r="D2181" s="3">
        <v>45839</v>
      </c>
      <c r="E2181" s="2">
        <v>353.89</v>
      </c>
      <c r="F2181" s="2">
        <f>tbl_Shipping[[#This Row],[delivery_date]]-tbl_Shipping[[#This Row],[dispatch_date]]</f>
        <v>7</v>
      </c>
    </row>
    <row r="2182" spans="1:6" x14ac:dyDescent="0.3">
      <c r="A2182" s="2" t="s">
        <v>5107</v>
      </c>
      <c r="B2182" s="2" t="s">
        <v>2446</v>
      </c>
      <c r="C2182" s="3">
        <v>45604</v>
      </c>
      <c r="D2182" s="3">
        <v>45606</v>
      </c>
      <c r="E2182" s="2">
        <v>273.19</v>
      </c>
      <c r="F2182" s="2">
        <f>tbl_Shipping[[#This Row],[delivery_date]]-tbl_Shipping[[#This Row],[dispatch_date]]</f>
        <v>2</v>
      </c>
    </row>
    <row r="2183" spans="1:6" x14ac:dyDescent="0.3">
      <c r="A2183" s="2" t="s">
        <v>5108</v>
      </c>
      <c r="B2183" s="2" t="s">
        <v>14943</v>
      </c>
      <c r="C2183" s="3">
        <v>45493</v>
      </c>
      <c r="D2183" s="3">
        <v>45501</v>
      </c>
      <c r="E2183" s="2">
        <v>149.94</v>
      </c>
      <c r="F2183" s="2">
        <f>tbl_Shipping[[#This Row],[delivery_date]]-tbl_Shipping[[#This Row],[dispatch_date]]</f>
        <v>8</v>
      </c>
    </row>
    <row r="2184" spans="1:6" x14ac:dyDescent="0.3">
      <c r="A2184" s="2" t="s">
        <v>5109</v>
      </c>
      <c r="B2184" s="2" t="s">
        <v>2446</v>
      </c>
      <c r="C2184" s="3">
        <v>45857</v>
      </c>
      <c r="D2184" s="3">
        <v>45863</v>
      </c>
      <c r="E2184" s="2">
        <v>247.09</v>
      </c>
      <c r="F2184" s="2">
        <f>tbl_Shipping[[#This Row],[delivery_date]]-tbl_Shipping[[#This Row],[dispatch_date]]</f>
        <v>6</v>
      </c>
    </row>
    <row r="2185" spans="1:6" x14ac:dyDescent="0.3">
      <c r="A2185" s="2" t="s">
        <v>5110</v>
      </c>
      <c r="B2185" s="2" t="s">
        <v>14944</v>
      </c>
      <c r="C2185" s="3">
        <v>45678</v>
      </c>
      <c r="D2185" s="3">
        <v>45684</v>
      </c>
      <c r="E2185" s="2">
        <v>406.62</v>
      </c>
      <c r="F2185" s="2">
        <f>tbl_Shipping[[#This Row],[delivery_date]]-tbl_Shipping[[#This Row],[dispatch_date]]</f>
        <v>6</v>
      </c>
    </row>
    <row r="2186" spans="1:6" x14ac:dyDescent="0.3">
      <c r="A2186" s="2" t="s">
        <v>5111</v>
      </c>
      <c r="B2186" s="2" t="s">
        <v>2446</v>
      </c>
      <c r="C2186" s="3">
        <v>46004</v>
      </c>
      <c r="D2186" s="3">
        <v>46009</v>
      </c>
      <c r="E2186" s="2">
        <v>84.04</v>
      </c>
      <c r="F2186" s="2">
        <f>tbl_Shipping[[#This Row],[delivery_date]]-tbl_Shipping[[#This Row],[dispatch_date]]</f>
        <v>5</v>
      </c>
    </row>
    <row r="2187" spans="1:6" x14ac:dyDescent="0.3">
      <c r="A2187" s="2" t="s">
        <v>5112</v>
      </c>
      <c r="B2187" s="2" t="s">
        <v>14943</v>
      </c>
      <c r="C2187" s="3">
        <v>45873</v>
      </c>
      <c r="D2187" s="3">
        <v>45875</v>
      </c>
      <c r="E2187" s="2">
        <v>270.44</v>
      </c>
      <c r="F2187" s="2">
        <f>tbl_Shipping[[#This Row],[delivery_date]]-tbl_Shipping[[#This Row],[dispatch_date]]</f>
        <v>2</v>
      </c>
    </row>
    <row r="2188" spans="1:6" x14ac:dyDescent="0.3">
      <c r="A2188" s="2" t="s">
        <v>5113</v>
      </c>
      <c r="B2188" s="2" t="s">
        <v>14943</v>
      </c>
      <c r="C2188" s="3">
        <v>45480</v>
      </c>
      <c r="D2188" s="3">
        <v>45486</v>
      </c>
      <c r="E2188" s="2">
        <v>128.75</v>
      </c>
      <c r="F2188" s="2">
        <f>tbl_Shipping[[#This Row],[delivery_date]]-tbl_Shipping[[#This Row],[dispatch_date]]</f>
        <v>6</v>
      </c>
    </row>
    <row r="2189" spans="1:6" x14ac:dyDescent="0.3">
      <c r="A2189" s="2" t="s">
        <v>5114</v>
      </c>
      <c r="B2189" s="2" t="s">
        <v>2446</v>
      </c>
      <c r="C2189" s="3">
        <v>46121</v>
      </c>
      <c r="D2189" s="3">
        <v>46123</v>
      </c>
      <c r="E2189" s="2">
        <v>243.44</v>
      </c>
      <c r="F2189" s="2">
        <f>tbl_Shipping[[#This Row],[delivery_date]]-tbl_Shipping[[#This Row],[dispatch_date]]</f>
        <v>2</v>
      </c>
    </row>
    <row r="2190" spans="1:6" x14ac:dyDescent="0.3">
      <c r="A2190" s="2" t="s">
        <v>5115</v>
      </c>
      <c r="B2190" s="2" t="s">
        <v>14943</v>
      </c>
      <c r="C2190" s="3">
        <v>46260</v>
      </c>
      <c r="D2190" s="3">
        <v>46268</v>
      </c>
      <c r="E2190" s="2">
        <v>252.88</v>
      </c>
      <c r="F2190" s="2">
        <f>tbl_Shipping[[#This Row],[delivery_date]]-tbl_Shipping[[#This Row],[dispatch_date]]</f>
        <v>8</v>
      </c>
    </row>
    <row r="2191" spans="1:6" x14ac:dyDescent="0.3">
      <c r="A2191" s="2" t="s">
        <v>5116</v>
      </c>
      <c r="B2191" s="2" t="s">
        <v>2446</v>
      </c>
      <c r="C2191" s="3">
        <v>46092</v>
      </c>
      <c r="D2191" s="3">
        <v>46098</v>
      </c>
      <c r="E2191" s="2">
        <v>70.39</v>
      </c>
      <c r="F2191" s="2">
        <f>tbl_Shipping[[#This Row],[delivery_date]]-tbl_Shipping[[#This Row],[dispatch_date]]</f>
        <v>6</v>
      </c>
    </row>
    <row r="2192" spans="1:6" x14ac:dyDescent="0.3">
      <c r="A2192" s="2" t="s">
        <v>5117</v>
      </c>
      <c r="B2192" s="2" t="s">
        <v>14943</v>
      </c>
      <c r="C2192" s="3">
        <v>46058</v>
      </c>
      <c r="D2192" s="3">
        <v>46061</v>
      </c>
      <c r="E2192" s="2">
        <v>333.01</v>
      </c>
      <c r="F2192" s="2">
        <f>tbl_Shipping[[#This Row],[delivery_date]]-tbl_Shipping[[#This Row],[dispatch_date]]</f>
        <v>3</v>
      </c>
    </row>
    <row r="2193" spans="1:6" x14ac:dyDescent="0.3">
      <c r="A2193" s="2" t="s">
        <v>5118</v>
      </c>
      <c r="B2193" s="2" t="s">
        <v>14943</v>
      </c>
      <c r="C2193" s="3">
        <v>46095</v>
      </c>
      <c r="D2193" s="3">
        <v>46101</v>
      </c>
      <c r="E2193" s="2">
        <v>144.49</v>
      </c>
      <c r="F2193" s="2">
        <f>tbl_Shipping[[#This Row],[delivery_date]]-tbl_Shipping[[#This Row],[dispatch_date]]</f>
        <v>6</v>
      </c>
    </row>
    <row r="2194" spans="1:6" x14ac:dyDescent="0.3">
      <c r="A2194" s="2" t="s">
        <v>5119</v>
      </c>
      <c r="B2194" s="2" t="s">
        <v>2446</v>
      </c>
      <c r="C2194" s="3">
        <v>45445</v>
      </c>
      <c r="D2194" s="3">
        <v>45452</v>
      </c>
      <c r="E2194" s="2">
        <v>187.08</v>
      </c>
      <c r="F2194" s="2">
        <f>tbl_Shipping[[#This Row],[delivery_date]]-tbl_Shipping[[#This Row],[dispatch_date]]</f>
        <v>7</v>
      </c>
    </row>
    <row r="2195" spans="1:6" x14ac:dyDescent="0.3">
      <c r="A2195" s="2" t="s">
        <v>5120</v>
      </c>
      <c r="B2195" s="2" t="s">
        <v>14943</v>
      </c>
      <c r="C2195" s="3">
        <v>46201</v>
      </c>
      <c r="D2195" s="3">
        <v>46206</v>
      </c>
      <c r="E2195" s="2">
        <v>204.94</v>
      </c>
      <c r="F2195" s="2">
        <f>tbl_Shipping[[#This Row],[delivery_date]]-tbl_Shipping[[#This Row],[dispatch_date]]</f>
        <v>5</v>
      </c>
    </row>
    <row r="2196" spans="1:6" x14ac:dyDescent="0.3">
      <c r="A2196" s="2" t="s">
        <v>5121</v>
      </c>
      <c r="B2196" s="2" t="s">
        <v>14943</v>
      </c>
      <c r="C2196" s="3">
        <v>45474</v>
      </c>
      <c r="D2196" s="3">
        <v>45480</v>
      </c>
      <c r="E2196" s="2">
        <v>277.32</v>
      </c>
      <c r="F2196" s="2">
        <f>tbl_Shipping[[#This Row],[delivery_date]]-tbl_Shipping[[#This Row],[dispatch_date]]</f>
        <v>6</v>
      </c>
    </row>
    <row r="2197" spans="1:6" x14ac:dyDescent="0.3">
      <c r="A2197" s="2" t="s">
        <v>5122</v>
      </c>
      <c r="B2197" s="2" t="s">
        <v>2446</v>
      </c>
      <c r="C2197" s="3">
        <v>45523</v>
      </c>
      <c r="D2197" s="3">
        <v>45526</v>
      </c>
      <c r="E2197" s="2">
        <v>283.97000000000003</v>
      </c>
      <c r="F2197" s="2">
        <f>tbl_Shipping[[#This Row],[delivery_date]]-tbl_Shipping[[#This Row],[dispatch_date]]</f>
        <v>3</v>
      </c>
    </row>
    <row r="2198" spans="1:6" x14ac:dyDescent="0.3">
      <c r="A2198" s="2" t="s">
        <v>5123</v>
      </c>
      <c r="B2198" s="2" t="s">
        <v>2446</v>
      </c>
      <c r="C2198" s="3">
        <v>45870</v>
      </c>
      <c r="D2198" s="3">
        <v>45877</v>
      </c>
      <c r="E2198" s="2">
        <v>146.93</v>
      </c>
      <c r="F2198" s="2">
        <f>tbl_Shipping[[#This Row],[delivery_date]]-tbl_Shipping[[#This Row],[dispatch_date]]</f>
        <v>7</v>
      </c>
    </row>
    <row r="2199" spans="1:6" x14ac:dyDescent="0.3">
      <c r="A2199" s="2" t="s">
        <v>5124</v>
      </c>
      <c r="B2199" s="2" t="s">
        <v>14943</v>
      </c>
      <c r="C2199" s="3">
        <v>45316</v>
      </c>
      <c r="D2199" s="3">
        <v>45319</v>
      </c>
      <c r="E2199" s="2">
        <v>338.07</v>
      </c>
      <c r="F2199" s="2">
        <f>tbl_Shipping[[#This Row],[delivery_date]]-tbl_Shipping[[#This Row],[dispatch_date]]</f>
        <v>3</v>
      </c>
    </row>
    <row r="2200" spans="1:6" x14ac:dyDescent="0.3">
      <c r="A2200" s="2" t="s">
        <v>5125</v>
      </c>
      <c r="B2200" s="2" t="s">
        <v>2446</v>
      </c>
      <c r="C2200" s="3">
        <v>46076</v>
      </c>
      <c r="D2200" s="3">
        <v>46083</v>
      </c>
      <c r="E2200" s="2">
        <v>53.13</v>
      </c>
      <c r="F2200" s="2">
        <f>tbl_Shipping[[#This Row],[delivery_date]]-tbl_Shipping[[#This Row],[dispatch_date]]</f>
        <v>7</v>
      </c>
    </row>
    <row r="2201" spans="1:6" x14ac:dyDescent="0.3">
      <c r="A2201" s="2" t="s">
        <v>5126</v>
      </c>
      <c r="B2201" s="2" t="s">
        <v>2446</v>
      </c>
      <c r="C2201" s="3">
        <v>46062</v>
      </c>
      <c r="D2201" s="3">
        <v>46068</v>
      </c>
      <c r="E2201" s="2">
        <v>279.60000000000002</v>
      </c>
      <c r="F2201" s="2">
        <f>tbl_Shipping[[#This Row],[delivery_date]]-tbl_Shipping[[#This Row],[dispatch_date]]</f>
        <v>6</v>
      </c>
    </row>
    <row r="2202" spans="1:6" x14ac:dyDescent="0.3">
      <c r="A2202" s="2" t="s">
        <v>5127</v>
      </c>
      <c r="B2202" s="2" t="s">
        <v>2446</v>
      </c>
      <c r="C2202" s="3">
        <v>45825</v>
      </c>
      <c r="D2202" s="3">
        <v>45830</v>
      </c>
      <c r="E2202" s="2">
        <v>198.28</v>
      </c>
      <c r="F2202" s="2">
        <f>tbl_Shipping[[#This Row],[delivery_date]]-tbl_Shipping[[#This Row],[dispatch_date]]</f>
        <v>5</v>
      </c>
    </row>
    <row r="2203" spans="1:6" x14ac:dyDescent="0.3">
      <c r="A2203" s="2" t="s">
        <v>5128</v>
      </c>
      <c r="B2203" s="2" t="s">
        <v>2446</v>
      </c>
      <c r="C2203" s="3">
        <v>45958</v>
      </c>
      <c r="D2203" s="3">
        <v>45965</v>
      </c>
      <c r="E2203" s="2">
        <v>299.44</v>
      </c>
      <c r="F2203" s="2">
        <f>tbl_Shipping[[#This Row],[delivery_date]]-tbl_Shipping[[#This Row],[dispatch_date]]</f>
        <v>7</v>
      </c>
    </row>
    <row r="2204" spans="1:6" x14ac:dyDescent="0.3">
      <c r="A2204" s="2" t="s">
        <v>5129</v>
      </c>
      <c r="B2204" s="2" t="s">
        <v>2446</v>
      </c>
      <c r="C2204" s="3">
        <v>45867</v>
      </c>
      <c r="D2204" s="3">
        <v>45870</v>
      </c>
      <c r="E2204" s="2">
        <v>60.09</v>
      </c>
      <c r="F2204" s="2">
        <f>tbl_Shipping[[#This Row],[delivery_date]]-tbl_Shipping[[#This Row],[dispatch_date]]</f>
        <v>3</v>
      </c>
    </row>
    <row r="2205" spans="1:6" x14ac:dyDescent="0.3">
      <c r="A2205" s="2" t="s">
        <v>5130</v>
      </c>
      <c r="B2205" s="2" t="s">
        <v>14943</v>
      </c>
      <c r="C2205" s="3">
        <v>46211</v>
      </c>
      <c r="D2205" s="3">
        <v>46216</v>
      </c>
      <c r="E2205" s="2">
        <v>323.83999999999997</v>
      </c>
      <c r="F2205" s="2">
        <f>tbl_Shipping[[#This Row],[delivery_date]]-tbl_Shipping[[#This Row],[dispatch_date]]</f>
        <v>5</v>
      </c>
    </row>
    <row r="2206" spans="1:6" x14ac:dyDescent="0.3">
      <c r="A2206" s="2" t="s">
        <v>5131</v>
      </c>
      <c r="B2206" s="2" t="s">
        <v>2446</v>
      </c>
      <c r="C2206" s="3">
        <v>45438</v>
      </c>
      <c r="D2206" s="3">
        <v>45446</v>
      </c>
      <c r="E2206" s="2">
        <v>68.900000000000006</v>
      </c>
      <c r="F2206" s="2">
        <f>tbl_Shipping[[#This Row],[delivery_date]]-tbl_Shipping[[#This Row],[dispatch_date]]</f>
        <v>8</v>
      </c>
    </row>
    <row r="2207" spans="1:6" x14ac:dyDescent="0.3">
      <c r="A2207" s="2" t="s">
        <v>5132</v>
      </c>
      <c r="B2207" s="2" t="s">
        <v>2446</v>
      </c>
      <c r="C2207" s="3">
        <v>46163</v>
      </c>
      <c r="D2207" s="3">
        <v>46164</v>
      </c>
      <c r="E2207" s="2">
        <v>204.81</v>
      </c>
      <c r="F2207" s="2">
        <f>tbl_Shipping[[#This Row],[delivery_date]]-tbl_Shipping[[#This Row],[dispatch_date]]</f>
        <v>1</v>
      </c>
    </row>
    <row r="2208" spans="1:6" x14ac:dyDescent="0.3">
      <c r="A2208" s="2" t="s">
        <v>5133</v>
      </c>
      <c r="B2208" s="2" t="s">
        <v>2446</v>
      </c>
      <c r="C2208" s="3">
        <v>45445</v>
      </c>
      <c r="D2208" s="3">
        <v>45450</v>
      </c>
      <c r="E2208" s="2">
        <v>288.39999999999998</v>
      </c>
      <c r="F2208" s="2">
        <f>tbl_Shipping[[#This Row],[delivery_date]]-tbl_Shipping[[#This Row],[dispatch_date]]</f>
        <v>5</v>
      </c>
    </row>
    <row r="2209" spans="1:6" x14ac:dyDescent="0.3">
      <c r="A2209" s="2" t="s">
        <v>5134</v>
      </c>
      <c r="B2209" s="2" t="s">
        <v>2446</v>
      </c>
      <c r="C2209" s="3">
        <v>45879</v>
      </c>
      <c r="D2209" s="3">
        <v>45887</v>
      </c>
      <c r="E2209" s="2">
        <v>242.08</v>
      </c>
      <c r="F2209" s="2">
        <f>tbl_Shipping[[#This Row],[delivery_date]]-tbl_Shipping[[#This Row],[dispatch_date]]</f>
        <v>8</v>
      </c>
    </row>
    <row r="2210" spans="1:6" x14ac:dyDescent="0.3">
      <c r="A2210" s="2" t="s">
        <v>5135</v>
      </c>
      <c r="B2210" s="2" t="s">
        <v>14943</v>
      </c>
      <c r="C2210" s="3">
        <v>45516</v>
      </c>
      <c r="D2210" s="3">
        <v>45518</v>
      </c>
      <c r="E2210" s="2">
        <v>134.19</v>
      </c>
      <c r="F2210" s="2">
        <f>tbl_Shipping[[#This Row],[delivery_date]]-tbl_Shipping[[#This Row],[dispatch_date]]</f>
        <v>2</v>
      </c>
    </row>
    <row r="2211" spans="1:6" x14ac:dyDescent="0.3">
      <c r="A2211" s="2" t="s">
        <v>5136</v>
      </c>
      <c r="B2211" s="2" t="s">
        <v>14943</v>
      </c>
      <c r="C2211" s="3">
        <v>46145</v>
      </c>
      <c r="D2211" s="3">
        <v>46153</v>
      </c>
      <c r="E2211" s="2">
        <v>148.01</v>
      </c>
      <c r="F2211" s="2">
        <f>tbl_Shipping[[#This Row],[delivery_date]]-tbl_Shipping[[#This Row],[dispatch_date]]</f>
        <v>8</v>
      </c>
    </row>
    <row r="2212" spans="1:6" x14ac:dyDescent="0.3">
      <c r="A2212" s="2" t="s">
        <v>5137</v>
      </c>
      <c r="B2212" s="2" t="s">
        <v>2446</v>
      </c>
      <c r="C2212" s="3">
        <v>45639</v>
      </c>
      <c r="D2212" s="3">
        <v>45645</v>
      </c>
      <c r="E2212" s="2">
        <v>166.25</v>
      </c>
      <c r="F2212" s="2">
        <f>tbl_Shipping[[#This Row],[delivery_date]]-tbl_Shipping[[#This Row],[dispatch_date]]</f>
        <v>6</v>
      </c>
    </row>
    <row r="2213" spans="1:6" x14ac:dyDescent="0.3">
      <c r="A2213" s="2" t="s">
        <v>5138</v>
      </c>
      <c r="B2213" s="2" t="s">
        <v>14943</v>
      </c>
      <c r="C2213" s="3">
        <v>45847</v>
      </c>
      <c r="D2213" s="3">
        <v>45851</v>
      </c>
      <c r="E2213" s="2">
        <v>347.49</v>
      </c>
      <c r="F2213" s="2">
        <f>tbl_Shipping[[#This Row],[delivery_date]]-tbl_Shipping[[#This Row],[dispatch_date]]</f>
        <v>4</v>
      </c>
    </row>
    <row r="2214" spans="1:6" x14ac:dyDescent="0.3">
      <c r="A2214" s="2" t="s">
        <v>5139</v>
      </c>
      <c r="B2214" s="2" t="s">
        <v>2446</v>
      </c>
      <c r="C2214" s="3">
        <v>45815</v>
      </c>
      <c r="D2214" s="3">
        <v>45818</v>
      </c>
      <c r="E2214" s="2">
        <v>241.53</v>
      </c>
      <c r="F2214" s="2">
        <f>tbl_Shipping[[#This Row],[delivery_date]]-tbl_Shipping[[#This Row],[dispatch_date]]</f>
        <v>3</v>
      </c>
    </row>
    <row r="2215" spans="1:6" x14ac:dyDescent="0.3">
      <c r="A2215" s="2" t="s">
        <v>5140</v>
      </c>
      <c r="B2215" s="2" t="s">
        <v>2446</v>
      </c>
      <c r="C2215" s="3">
        <v>45463</v>
      </c>
      <c r="D2215" s="3">
        <v>45468</v>
      </c>
      <c r="E2215" s="2">
        <v>136.56</v>
      </c>
      <c r="F2215" s="2">
        <f>tbl_Shipping[[#This Row],[delivery_date]]-tbl_Shipping[[#This Row],[dispatch_date]]</f>
        <v>5</v>
      </c>
    </row>
    <row r="2216" spans="1:6" x14ac:dyDescent="0.3">
      <c r="A2216" s="2" t="s">
        <v>5141</v>
      </c>
      <c r="B2216" s="2" t="s">
        <v>14943</v>
      </c>
      <c r="C2216" s="3">
        <v>45821</v>
      </c>
      <c r="D2216" s="3">
        <v>45824</v>
      </c>
      <c r="E2216" s="2">
        <v>187.14</v>
      </c>
      <c r="F2216" s="2">
        <f>tbl_Shipping[[#This Row],[delivery_date]]-tbl_Shipping[[#This Row],[dispatch_date]]</f>
        <v>3</v>
      </c>
    </row>
    <row r="2217" spans="1:6" x14ac:dyDescent="0.3">
      <c r="A2217" s="2" t="s">
        <v>5142</v>
      </c>
      <c r="B2217" s="2" t="s">
        <v>2446</v>
      </c>
      <c r="C2217" s="3">
        <v>45350</v>
      </c>
      <c r="D2217" s="3">
        <v>45358</v>
      </c>
      <c r="E2217" s="2">
        <v>210.57</v>
      </c>
      <c r="F2217" s="2">
        <f>tbl_Shipping[[#This Row],[delivery_date]]-tbl_Shipping[[#This Row],[dispatch_date]]</f>
        <v>8</v>
      </c>
    </row>
    <row r="2218" spans="1:6" x14ac:dyDescent="0.3">
      <c r="A2218" s="2" t="s">
        <v>5143</v>
      </c>
      <c r="B2218" s="2" t="s">
        <v>2446</v>
      </c>
      <c r="C2218" s="3">
        <v>45370</v>
      </c>
      <c r="D2218" s="3">
        <v>45375</v>
      </c>
      <c r="E2218" s="2">
        <v>145.84</v>
      </c>
      <c r="F2218" s="2">
        <f>tbl_Shipping[[#This Row],[delivery_date]]-tbl_Shipping[[#This Row],[dispatch_date]]</f>
        <v>5</v>
      </c>
    </row>
    <row r="2219" spans="1:6" x14ac:dyDescent="0.3">
      <c r="A2219" s="2" t="s">
        <v>5144</v>
      </c>
      <c r="B2219" s="2" t="s">
        <v>2446</v>
      </c>
      <c r="C2219" s="3">
        <v>46138</v>
      </c>
      <c r="D2219" s="3">
        <v>46145</v>
      </c>
      <c r="E2219" s="2">
        <v>251.39</v>
      </c>
      <c r="F2219" s="2">
        <f>tbl_Shipping[[#This Row],[delivery_date]]-tbl_Shipping[[#This Row],[dispatch_date]]</f>
        <v>7</v>
      </c>
    </row>
    <row r="2220" spans="1:6" x14ac:dyDescent="0.3">
      <c r="A2220" s="2" t="s">
        <v>5145</v>
      </c>
      <c r="B2220" s="2" t="s">
        <v>14944</v>
      </c>
      <c r="C2220" s="3">
        <v>45920</v>
      </c>
      <c r="D2220" s="3">
        <v>45923</v>
      </c>
      <c r="E2220" s="2">
        <v>393.83</v>
      </c>
      <c r="F2220" s="2">
        <f>tbl_Shipping[[#This Row],[delivery_date]]-tbl_Shipping[[#This Row],[dispatch_date]]</f>
        <v>3</v>
      </c>
    </row>
    <row r="2221" spans="1:6" x14ac:dyDescent="0.3">
      <c r="A2221" s="2" t="s">
        <v>5146</v>
      </c>
      <c r="B2221" s="2" t="s">
        <v>2446</v>
      </c>
      <c r="C2221" s="3">
        <v>46050</v>
      </c>
      <c r="D2221" s="3">
        <v>46058</v>
      </c>
      <c r="E2221" s="2">
        <v>117.82</v>
      </c>
      <c r="F2221" s="2">
        <f>tbl_Shipping[[#This Row],[delivery_date]]-tbl_Shipping[[#This Row],[dispatch_date]]</f>
        <v>8</v>
      </c>
    </row>
    <row r="2222" spans="1:6" x14ac:dyDescent="0.3">
      <c r="A2222" s="2" t="s">
        <v>5147</v>
      </c>
      <c r="B2222" s="2" t="s">
        <v>14943</v>
      </c>
      <c r="C2222" s="3">
        <v>45939</v>
      </c>
      <c r="D2222" s="3">
        <v>45943</v>
      </c>
      <c r="E2222" s="2">
        <v>210.33</v>
      </c>
      <c r="F2222" s="2">
        <f>tbl_Shipping[[#This Row],[delivery_date]]-tbl_Shipping[[#This Row],[dispatch_date]]</f>
        <v>4</v>
      </c>
    </row>
    <row r="2223" spans="1:6" x14ac:dyDescent="0.3">
      <c r="A2223" s="2" t="s">
        <v>5148</v>
      </c>
      <c r="B2223" s="2" t="s">
        <v>14944</v>
      </c>
      <c r="C2223" s="3">
        <v>45714</v>
      </c>
      <c r="D2223" s="3">
        <v>45719</v>
      </c>
      <c r="E2223" s="2">
        <v>434.57</v>
      </c>
      <c r="F2223" s="2">
        <f>tbl_Shipping[[#This Row],[delivery_date]]-tbl_Shipping[[#This Row],[dispatch_date]]</f>
        <v>5</v>
      </c>
    </row>
    <row r="2224" spans="1:6" x14ac:dyDescent="0.3">
      <c r="A2224" s="2" t="s">
        <v>5149</v>
      </c>
      <c r="B2224" s="2" t="s">
        <v>2446</v>
      </c>
      <c r="C2224" s="3">
        <v>45569</v>
      </c>
      <c r="D2224" s="3">
        <v>45574</v>
      </c>
      <c r="E2224" s="2">
        <v>280.67</v>
      </c>
      <c r="F2224" s="2">
        <f>tbl_Shipping[[#This Row],[delivery_date]]-tbl_Shipping[[#This Row],[dispatch_date]]</f>
        <v>5</v>
      </c>
    </row>
    <row r="2225" spans="1:6" x14ac:dyDescent="0.3">
      <c r="A2225" s="2" t="s">
        <v>5150</v>
      </c>
      <c r="B2225" s="2" t="s">
        <v>2446</v>
      </c>
      <c r="C2225" s="3">
        <v>45693</v>
      </c>
      <c r="D2225" s="3">
        <v>45701</v>
      </c>
      <c r="E2225" s="2">
        <v>155.22999999999999</v>
      </c>
      <c r="F2225" s="2">
        <f>tbl_Shipping[[#This Row],[delivery_date]]-tbl_Shipping[[#This Row],[dispatch_date]]</f>
        <v>8</v>
      </c>
    </row>
    <row r="2226" spans="1:6" x14ac:dyDescent="0.3">
      <c r="A2226" s="2" t="s">
        <v>5151</v>
      </c>
      <c r="B2226" s="2" t="s">
        <v>2446</v>
      </c>
      <c r="C2226" s="3">
        <v>46036</v>
      </c>
      <c r="D2226" s="3">
        <v>46043</v>
      </c>
      <c r="E2226" s="2">
        <v>101.79</v>
      </c>
      <c r="F2226" s="2">
        <f>tbl_Shipping[[#This Row],[delivery_date]]-tbl_Shipping[[#This Row],[dispatch_date]]</f>
        <v>7</v>
      </c>
    </row>
    <row r="2227" spans="1:6" x14ac:dyDescent="0.3">
      <c r="A2227" s="2" t="s">
        <v>5152</v>
      </c>
      <c r="B2227" s="2" t="s">
        <v>14944</v>
      </c>
      <c r="C2227" s="3">
        <v>45433</v>
      </c>
      <c r="D2227" s="3">
        <v>45437</v>
      </c>
      <c r="E2227" s="2">
        <v>408.31</v>
      </c>
      <c r="F2227" s="2">
        <f>tbl_Shipping[[#This Row],[delivery_date]]-tbl_Shipping[[#This Row],[dispatch_date]]</f>
        <v>4</v>
      </c>
    </row>
    <row r="2228" spans="1:6" x14ac:dyDescent="0.3">
      <c r="A2228" s="2" t="s">
        <v>5153</v>
      </c>
      <c r="B2228" s="2" t="s">
        <v>2446</v>
      </c>
      <c r="C2228" s="3">
        <v>45798</v>
      </c>
      <c r="D2228" s="3">
        <v>45799</v>
      </c>
      <c r="E2228" s="2">
        <v>121.28</v>
      </c>
      <c r="F2228" s="2">
        <f>tbl_Shipping[[#This Row],[delivery_date]]-tbl_Shipping[[#This Row],[dispatch_date]]</f>
        <v>1</v>
      </c>
    </row>
    <row r="2229" spans="1:6" x14ac:dyDescent="0.3">
      <c r="A2229" s="2" t="s">
        <v>5154</v>
      </c>
      <c r="B2229" s="2" t="s">
        <v>2446</v>
      </c>
      <c r="C2229" s="3">
        <v>45872</v>
      </c>
      <c r="D2229" s="3">
        <v>45874</v>
      </c>
      <c r="E2229" s="2">
        <v>254.14</v>
      </c>
      <c r="F2229" s="2">
        <f>tbl_Shipping[[#This Row],[delivery_date]]-tbl_Shipping[[#This Row],[dispatch_date]]</f>
        <v>2</v>
      </c>
    </row>
    <row r="2230" spans="1:6" x14ac:dyDescent="0.3">
      <c r="A2230" s="2" t="s">
        <v>5155</v>
      </c>
      <c r="B2230" s="2" t="s">
        <v>2446</v>
      </c>
      <c r="C2230" s="3">
        <v>45829</v>
      </c>
      <c r="D2230" s="3">
        <v>45834</v>
      </c>
      <c r="E2230" s="2">
        <v>126.48</v>
      </c>
      <c r="F2230" s="2">
        <f>tbl_Shipping[[#This Row],[delivery_date]]-tbl_Shipping[[#This Row],[dispatch_date]]</f>
        <v>5</v>
      </c>
    </row>
    <row r="2231" spans="1:6" x14ac:dyDescent="0.3">
      <c r="A2231" s="2" t="s">
        <v>5156</v>
      </c>
      <c r="B2231" s="2" t="s">
        <v>2446</v>
      </c>
      <c r="C2231" s="3">
        <v>45757</v>
      </c>
      <c r="D2231" s="3">
        <v>45763</v>
      </c>
      <c r="E2231" s="2">
        <v>118.23</v>
      </c>
      <c r="F2231" s="2">
        <f>tbl_Shipping[[#This Row],[delivery_date]]-tbl_Shipping[[#This Row],[dispatch_date]]</f>
        <v>6</v>
      </c>
    </row>
    <row r="2232" spans="1:6" x14ac:dyDescent="0.3">
      <c r="A2232" s="2" t="s">
        <v>5157</v>
      </c>
      <c r="B2232" s="2" t="s">
        <v>14944</v>
      </c>
      <c r="C2232" s="3">
        <v>45661</v>
      </c>
      <c r="D2232" s="3">
        <v>45662</v>
      </c>
      <c r="E2232" s="2">
        <v>350.68</v>
      </c>
      <c r="F2232" s="2">
        <f>tbl_Shipping[[#This Row],[delivery_date]]-tbl_Shipping[[#This Row],[dispatch_date]]</f>
        <v>1</v>
      </c>
    </row>
    <row r="2233" spans="1:6" x14ac:dyDescent="0.3">
      <c r="A2233" s="2" t="s">
        <v>5158</v>
      </c>
      <c r="B2233" s="2" t="s">
        <v>2446</v>
      </c>
      <c r="C2233" s="3">
        <v>45772</v>
      </c>
      <c r="D2233" s="3">
        <v>45779</v>
      </c>
      <c r="E2233" s="2">
        <v>206.59</v>
      </c>
      <c r="F2233" s="2">
        <f>tbl_Shipping[[#This Row],[delivery_date]]-tbl_Shipping[[#This Row],[dispatch_date]]</f>
        <v>7</v>
      </c>
    </row>
    <row r="2234" spans="1:6" x14ac:dyDescent="0.3">
      <c r="A2234" s="2" t="s">
        <v>5159</v>
      </c>
      <c r="B2234" s="2" t="s">
        <v>2446</v>
      </c>
      <c r="C2234" s="3">
        <v>46215</v>
      </c>
      <c r="D2234" s="3">
        <v>46223</v>
      </c>
      <c r="E2234" s="2">
        <v>143.16</v>
      </c>
      <c r="F2234" s="2">
        <f>tbl_Shipping[[#This Row],[delivery_date]]-tbl_Shipping[[#This Row],[dispatch_date]]</f>
        <v>8</v>
      </c>
    </row>
    <row r="2235" spans="1:6" x14ac:dyDescent="0.3">
      <c r="A2235" s="2" t="s">
        <v>5160</v>
      </c>
      <c r="B2235" s="2" t="s">
        <v>2446</v>
      </c>
      <c r="C2235" s="3">
        <v>45683</v>
      </c>
      <c r="D2235" s="3">
        <v>45686</v>
      </c>
      <c r="E2235" s="2">
        <v>232.84</v>
      </c>
      <c r="F2235" s="2">
        <f>tbl_Shipping[[#This Row],[delivery_date]]-tbl_Shipping[[#This Row],[dispatch_date]]</f>
        <v>3</v>
      </c>
    </row>
    <row r="2236" spans="1:6" x14ac:dyDescent="0.3">
      <c r="A2236" s="2" t="s">
        <v>5161</v>
      </c>
      <c r="B2236" s="2" t="s">
        <v>2446</v>
      </c>
      <c r="C2236" s="3">
        <v>45978</v>
      </c>
      <c r="D2236" s="3">
        <v>45985</v>
      </c>
      <c r="E2236" s="2">
        <v>234.73</v>
      </c>
      <c r="F2236" s="2">
        <f>tbl_Shipping[[#This Row],[delivery_date]]-tbl_Shipping[[#This Row],[dispatch_date]]</f>
        <v>7</v>
      </c>
    </row>
    <row r="2237" spans="1:6" x14ac:dyDescent="0.3">
      <c r="A2237" s="2" t="s">
        <v>5162</v>
      </c>
      <c r="B2237" s="2" t="s">
        <v>2446</v>
      </c>
      <c r="C2237" s="3">
        <v>45647</v>
      </c>
      <c r="D2237" s="3">
        <v>45652</v>
      </c>
      <c r="E2237" s="2">
        <v>177.83</v>
      </c>
      <c r="F2237" s="2">
        <f>tbl_Shipping[[#This Row],[delivery_date]]-tbl_Shipping[[#This Row],[dispatch_date]]</f>
        <v>5</v>
      </c>
    </row>
    <row r="2238" spans="1:6" x14ac:dyDescent="0.3">
      <c r="A2238" s="2" t="s">
        <v>5163</v>
      </c>
      <c r="B2238" s="2" t="s">
        <v>14944</v>
      </c>
      <c r="C2238" s="3">
        <v>45977</v>
      </c>
      <c r="D2238" s="3">
        <v>45980</v>
      </c>
      <c r="E2238" s="2">
        <v>431.86</v>
      </c>
      <c r="F2238" s="2">
        <f>tbl_Shipping[[#This Row],[delivery_date]]-tbl_Shipping[[#This Row],[dispatch_date]]</f>
        <v>3</v>
      </c>
    </row>
    <row r="2239" spans="1:6" x14ac:dyDescent="0.3">
      <c r="A2239" s="2" t="s">
        <v>5164</v>
      </c>
      <c r="B2239" s="2" t="s">
        <v>2446</v>
      </c>
      <c r="C2239" s="3">
        <v>45466</v>
      </c>
      <c r="D2239" s="3">
        <v>45474</v>
      </c>
      <c r="E2239" s="2">
        <v>92.75</v>
      </c>
      <c r="F2239" s="2">
        <f>tbl_Shipping[[#This Row],[delivery_date]]-tbl_Shipping[[#This Row],[dispatch_date]]</f>
        <v>8</v>
      </c>
    </row>
    <row r="2240" spans="1:6" x14ac:dyDescent="0.3">
      <c r="A2240" s="2" t="s">
        <v>5165</v>
      </c>
      <c r="B2240" s="2" t="s">
        <v>14943</v>
      </c>
      <c r="C2240" s="3">
        <v>45815</v>
      </c>
      <c r="D2240" s="3">
        <v>45823</v>
      </c>
      <c r="E2240" s="2">
        <v>247.06</v>
      </c>
      <c r="F2240" s="2">
        <f>tbl_Shipping[[#This Row],[delivery_date]]-tbl_Shipping[[#This Row],[dispatch_date]]</f>
        <v>8</v>
      </c>
    </row>
    <row r="2241" spans="1:6" x14ac:dyDescent="0.3">
      <c r="A2241" s="2" t="s">
        <v>5166</v>
      </c>
      <c r="B2241" s="2" t="s">
        <v>2446</v>
      </c>
      <c r="C2241" s="3">
        <v>45349</v>
      </c>
      <c r="D2241" s="3">
        <v>45357</v>
      </c>
      <c r="E2241" s="2">
        <v>77.41</v>
      </c>
      <c r="F2241" s="2">
        <f>tbl_Shipping[[#This Row],[delivery_date]]-tbl_Shipping[[#This Row],[dispatch_date]]</f>
        <v>8</v>
      </c>
    </row>
    <row r="2242" spans="1:6" x14ac:dyDescent="0.3">
      <c r="A2242" s="2" t="s">
        <v>5167</v>
      </c>
      <c r="B2242" s="2" t="s">
        <v>2446</v>
      </c>
      <c r="C2242" s="3">
        <v>45702</v>
      </c>
      <c r="D2242" s="3">
        <v>45709</v>
      </c>
      <c r="E2242" s="2">
        <v>121.83</v>
      </c>
      <c r="F2242" s="2">
        <f>tbl_Shipping[[#This Row],[delivery_date]]-tbl_Shipping[[#This Row],[dispatch_date]]</f>
        <v>7</v>
      </c>
    </row>
    <row r="2243" spans="1:6" x14ac:dyDescent="0.3">
      <c r="A2243" s="2" t="s">
        <v>5168</v>
      </c>
      <c r="B2243" s="2" t="s">
        <v>14943</v>
      </c>
      <c r="C2243" s="3">
        <v>46053</v>
      </c>
      <c r="D2243" s="3">
        <v>46059</v>
      </c>
      <c r="E2243" s="2">
        <v>161.81</v>
      </c>
      <c r="F2243" s="2">
        <f>tbl_Shipping[[#This Row],[delivery_date]]-tbl_Shipping[[#This Row],[dispatch_date]]</f>
        <v>6</v>
      </c>
    </row>
    <row r="2244" spans="1:6" x14ac:dyDescent="0.3">
      <c r="A2244" s="2" t="s">
        <v>5169</v>
      </c>
      <c r="B2244" s="2" t="s">
        <v>2446</v>
      </c>
      <c r="C2244" s="3">
        <v>45309</v>
      </c>
      <c r="D2244" s="3">
        <v>45314</v>
      </c>
      <c r="E2244" s="2">
        <v>180.72</v>
      </c>
      <c r="F2244" s="2">
        <f>tbl_Shipping[[#This Row],[delivery_date]]-tbl_Shipping[[#This Row],[dispatch_date]]</f>
        <v>5</v>
      </c>
    </row>
    <row r="2245" spans="1:6" x14ac:dyDescent="0.3">
      <c r="A2245" s="2" t="s">
        <v>5170</v>
      </c>
      <c r="B2245" s="2" t="s">
        <v>2446</v>
      </c>
      <c r="C2245" s="3">
        <v>45897</v>
      </c>
      <c r="D2245" s="3">
        <v>45898</v>
      </c>
      <c r="E2245" s="2">
        <v>162.97999999999999</v>
      </c>
      <c r="F2245" s="2">
        <f>tbl_Shipping[[#This Row],[delivery_date]]-tbl_Shipping[[#This Row],[dispatch_date]]</f>
        <v>1</v>
      </c>
    </row>
    <row r="2246" spans="1:6" x14ac:dyDescent="0.3">
      <c r="A2246" s="2" t="s">
        <v>5171</v>
      </c>
      <c r="B2246" s="2" t="s">
        <v>2446</v>
      </c>
      <c r="C2246" s="3">
        <v>45825</v>
      </c>
      <c r="D2246" s="3">
        <v>45831</v>
      </c>
      <c r="E2246" s="2">
        <v>134.66</v>
      </c>
      <c r="F2246" s="2">
        <f>tbl_Shipping[[#This Row],[delivery_date]]-tbl_Shipping[[#This Row],[dispatch_date]]</f>
        <v>6</v>
      </c>
    </row>
    <row r="2247" spans="1:6" x14ac:dyDescent="0.3">
      <c r="A2247" s="2" t="s">
        <v>5172</v>
      </c>
      <c r="B2247" s="2" t="s">
        <v>2446</v>
      </c>
      <c r="C2247" s="3">
        <v>45798</v>
      </c>
      <c r="D2247" s="3">
        <v>45800</v>
      </c>
      <c r="E2247" s="2">
        <v>203.92</v>
      </c>
      <c r="F2247" s="2">
        <f>tbl_Shipping[[#This Row],[delivery_date]]-tbl_Shipping[[#This Row],[dispatch_date]]</f>
        <v>2</v>
      </c>
    </row>
    <row r="2248" spans="1:6" x14ac:dyDescent="0.3">
      <c r="A2248" s="2" t="s">
        <v>5173</v>
      </c>
      <c r="B2248" s="2" t="s">
        <v>2446</v>
      </c>
      <c r="C2248" s="3">
        <v>46188</v>
      </c>
      <c r="D2248" s="3">
        <v>46190</v>
      </c>
      <c r="E2248" s="2">
        <v>184.84</v>
      </c>
      <c r="F2248" s="2">
        <f>tbl_Shipping[[#This Row],[delivery_date]]-tbl_Shipping[[#This Row],[dispatch_date]]</f>
        <v>2</v>
      </c>
    </row>
    <row r="2249" spans="1:6" x14ac:dyDescent="0.3">
      <c r="A2249" s="2" t="s">
        <v>5174</v>
      </c>
      <c r="B2249" s="2" t="s">
        <v>2446</v>
      </c>
      <c r="C2249" s="3">
        <v>45851</v>
      </c>
      <c r="D2249" s="3">
        <v>45855</v>
      </c>
      <c r="E2249" s="2">
        <v>90.93</v>
      </c>
      <c r="F2249" s="2">
        <f>tbl_Shipping[[#This Row],[delivery_date]]-tbl_Shipping[[#This Row],[dispatch_date]]</f>
        <v>4</v>
      </c>
    </row>
    <row r="2250" spans="1:6" x14ac:dyDescent="0.3">
      <c r="A2250" s="2" t="s">
        <v>5175</v>
      </c>
      <c r="B2250" s="2" t="s">
        <v>2446</v>
      </c>
      <c r="C2250" s="3">
        <v>45754</v>
      </c>
      <c r="D2250" s="3">
        <v>45760</v>
      </c>
      <c r="E2250" s="2">
        <v>107.58</v>
      </c>
      <c r="F2250" s="2">
        <f>tbl_Shipping[[#This Row],[delivery_date]]-tbl_Shipping[[#This Row],[dispatch_date]]</f>
        <v>6</v>
      </c>
    </row>
    <row r="2251" spans="1:6" x14ac:dyDescent="0.3">
      <c r="A2251" s="2" t="s">
        <v>5176</v>
      </c>
      <c r="B2251" s="2" t="s">
        <v>14943</v>
      </c>
      <c r="C2251" s="3">
        <v>45946</v>
      </c>
      <c r="D2251" s="3">
        <v>45948</v>
      </c>
      <c r="E2251" s="2">
        <v>160.51</v>
      </c>
      <c r="F2251" s="2">
        <f>tbl_Shipping[[#This Row],[delivery_date]]-tbl_Shipping[[#This Row],[dispatch_date]]</f>
        <v>2</v>
      </c>
    </row>
    <row r="2252" spans="1:6" x14ac:dyDescent="0.3">
      <c r="A2252" s="2" t="s">
        <v>5177</v>
      </c>
      <c r="B2252" s="2" t="s">
        <v>14943</v>
      </c>
      <c r="C2252" s="3">
        <v>45782</v>
      </c>
      <c r="D2252" s="3">
        <v>45784</v>
      </c>
      <c r="E2252" s="2">
        <v>267.20999999999998</v>
      </c>
      <c r="F2252" s="2">
        <f>tbl_Shipping[[#This Row],[delivery_date]]-tbl_Shipping[[#This Row],[dispatch_date]]</f>
        <v>2</v>
      </c>
    </row>
    <row r="2253" spans="1:6" x14ac:dyDescent="0.3">
      <c r="A2253" s="2" t="s">
        <v>5178</v>
      </c>
      <c r="B2253" s="2" t="s">
        <v>14943</v>
      </c>
      <c r="C2253" s="3">
        <v>45708</v>
      </c>
      <c r="D2253" s="3">
        <v>45714</v>
      </c>
      <c r="E2253" s="2">
        <v>281.60000000000002</v>
      </c>
      <c r="F2253" s="2">
        <f>tbl_Shipping[[#This Row],[delivery_date]]-tbl_Shipping[[#This Row],[dispatch_date]]</f>
        <v>6</v>
      </c>
    </row>
    <row r="2254" spans="1:6" x14ac:dyDescent="0.3">
      <c r="A2254" s="2" t="s">
        <v>5179</v>
      </c>
      <c r="B2254" s="2" t="s">
        <v>2446</v>
      </c>
      <c r="C2254" s="3">
        <v>45667</v>
      </c>
      <c r="D2254" s="3">
        <v>45671</v>
      </c>
      <c r="E2254" s="2">
        <v>172.39</v>
      </c>
      <c r="F2254" s="2">
        <f>tbl_Shipping[[#This Row],[delivery_date]]-tbl_Shipping[[#This Row],[dispatch_date]]</f>
        <v>4</v>
      </c>
    </row>
    <row r="2255" spans="1:6" x14ac:dyDescent="0.3">
      <c r="A2255" s="2" t="s">
        <v>5180</v>
      </c>
      <c r="B2255" s="2" t="s">
        <v>14944</v>
      </c>
      <c r="C2255" s="3">
        <v>45468</v>
      </c>
      <c r="D2255" s="3">
        <v>45471</v>
      </c>
      <c r="E2255" s="2">
        <v>303.33999999999997</v>
      </c>
      <c r="F2255" s="2">
        <f>tbl_Shipping[[#This Row],[delivery_date]]-tbl_Shipping[[#This Row],[dispatch_date]]</f>
        <v>3</v>
      </c>
    </row>
    <row r="2256" spans="1:6" x14ac:dyDescent="0.3">
      <c r="A2256" s="2" t="s">
        <v>5181</v>
      </c>
      <c r="B2256" s="2" t="s">
        <v>2446</v>
      </c>
      <c r="C2256" s="3">
        <v>45382</v>
      </c>
      <c r="D2256" s="3">
        <v>45386</v>
      </c>
      <c r="E2256" s="2">
        <v>43.79</v>
      </c>
      <c r="F2256" s="2">
        <f>tbl_Shipping[[#This Row],[delivery_date]]-tbl_Shipping[[#This Row],[dispatch_date]]</f>
        <v>4</v>
      </c>
    </row>
    <row r="2257" spans="1:6" x14ac:dyDescent="0.3">
      <c r="A2257" s="2" t="s">
        <v>5182</v>
      </c>
      <c r="B2257" s="2" t="s">
        <v>14944</v>
      </c>
      <c r="C2257" s="3">
        <v>45637</v>
      </c>
      <c r="D2257" s="3">
        <v>45645</v>
      </c>
      <c r="E2257" s="2">
        <v>195.33</v>
      </c>
      <c r="F2257" s="2">
        <f>tbl_Shipping[[#This Row],[delivery_date]]-tbl_Shipping[[#This Row],[dispatch_date]]</f>
        <v>8</v>
      </c>
    </row>
    <row r="2258" spans="1:6" x14ac:dyDescent="0.3">
      <c r="A2258" s="2" t="s">
        <v>5183</v>
      </c>
      <c r="B2258" s="2" t="s">
        <v>14943</v>
      </c>
      <c r="C2258" s="3">
        <v>45709</v>
      </c>
      <c r="D2258" s="3">
        <v>45714</v>
      </c>
      <c r="E2258" s="2">
        <v>335.48</v>
      </c>
      <c r="F2258" s="2">
        <f>tbl_Shipping[[#This Row],[delivery_date]]-tbl_Shipping[[#This Row],[dispatch_date]]</f>
        <v>5</v>
      </c>
    </row>
    <row r="2259" spans="1:6" x14ac:dyDescent="0.3">
      <c r="A2259" s="2" t="s">
        <v>5184</v>
      </c>
      <c r="B2259" s="2" t="s">
        <v>2446</v>
      </c>
      <c r="C2259" s="3">
        <v>46252</v>
      </c>
      <c r="D2259" s="3">
        <v>46254</v>
      </c>
      <c r="E2259" s="2">
        <v>269.89</v>
      </c>
      <c r="F2259" s="2">
        <f>tbl_Shipping[[#This Row],[delivery_date]]-tbl_Shipping[[#This Row],[dispatch_date]]</f>
        <v>2</v>
      </c>
    </row>
    <row r="2260" spans="1:6" x14ac:dyDescent="0.3">
      <c r="A2260" s="2" t="s">
        <v>5185</v>
      </c>
      <c r="B2260" s="2" t="s">
        <v>2446</v>
      </c>
      <c r="C2260" s="3">
        <v>45701</v>
      </c>
      <c r="D2260" s="3">
        <v>45703</v>
      </c>
      <c r="E2260" s="2">
        <v>229.47</v>
      </c>
      <c r="F2260" s="2">
        <f>tbl_Shipping[[#This Row],[delivery_date]]-tbl_Shipping[[#This Row],[dispatch_date]]</f>
        <v>2</v>
      </c>
    </row>
    <row r="2261" spans="1:6" x14ac:dyDescent="0.3">
      <c r="A2261" s="2" t="s">
        <v>5186</v>
      </c>
      <c r="B2261" s="2" t="s">
        <v>14943</v>
      </c>
      <c r="C2261" s="3">
        <v>45840</v>
      </c>
      <c r="D2261" s="3">
        <v>45842</v>
      </c>
      <c r="E2261" s="2">
        <v>280.86</v>
      </c>
      <c r="F2261" s="2">
        <f>tbl_Shipping[[#This Row],[delivery_date]]-tbl_Shipping[[#This Row],[dispatch_date]]</f>
        <v>2</v>
      </c>
    </row>
    <row r="2262" spans="1:6" x14ac:dyDescent="0.3">
      <c r="A2262" s="2" t="s">
        <v>5187</v>
      </c>
      <c r="B2262" s="2" t="s">
        <v>14943</v>
      </c>
      <c r="C2262" s="3">
        <v>46095</v>
      </c>
      <c r="D2262" s="3">
        <v>46102</v>
      </c>
      <c r="E2262" s="2">
        <v>349.05</v>
      </c>
      <c r="F2262" s="2">
        <f>tbl_Shipping[[#This Row],[delivery_date]]-tbl_Shipping[[#This Row],[dispatch_date]]</f>
        <v>7</v>
      </c>
    </row>
    <row r="2263" spans="1:6" x14ac:dyDescent="0.3">
      <c r="A2263" s="2" t="s">
        <v>5188</v>
      </c>
      <c r="B2263" s="2" t="s">
        <v>2446</v>
      </c>
      <c r="C2263" s="3">
        <v>46235</v>
      </c>
      <c r="D2263" s="3">
        <v>46236</v>
      </c>
      <c r="E2263" s="2">
        <v>257.73</v>
      </c>
      <c r="F2263" s="2">
        <f>tbl_Shipping[[#This Row],[delivery_date]]-tbl_Shipping[[#This Row],[dispatch_date]]</f>
        <v>1</v>
      </c>
    </row>
    <row r="2264" spans="1:6" x14ac:dyDescent="0.3">
      <c r="A2264" s="2" t="s">
        <v>5189</v>
      </c>
      <c r="B2264" s="2" t="s">
        <v>2446</v>
      </c>
      <c r="C2264" s="3">
        <v>46003</v>
      </c>
      <c r="D2264" s="3">
        <v>46004</v>
      </c>
      <c r="E2264" s="2">
        <v>185.88</v>
      </c>
      <c r="F2264" s="2">
        <f>tbl_Shipping[[#This Row],[delivery_date]]-tbl_Shipping[[#This Row],[dispatch_date]]</f>
        <v>1</v>
      </c>
    </row>
    <row r="2265" spans="1:6" x14ac:dyDescent="0.3">
      <c r="A2265" s="2" t="s">
        <v>5190</v>
      </c>
      <c r="B2265" s="2" t="s">
        <v>2446</v>
      </c>
      <c r="C2265" s="3">
        <v>45906</v>
      </c>
      <c r="D2265" s="3">
        <v>45910</v>
      </c>
      <c r="E2265" s="2">
        <v>121.01</v>
      </c>
      <c r="F2265" s="2">
        <f>tbl_Shipping[[#This Row],[delivery_date]]-tbl_Shipping[[#This Row],[dispatch_date]]</f>
        <v>4</v>
      </c>
    </row>
    <row r="2266" spans="1:6" x14ac:dyDescent="0.3">
      <c r="A2266" s="2" t="s">
        <v>5191</v>
      </c>
      <c r="B2266" s="2" t="s">
        <v>2446</v>
      </c>
      <c r="C2266" s="3">
        <v>46198</v>
      </c>
      <c r="D2266" s="3">
        <v>46199</v>
      </c>
      <c r="E2266" s="2">
        <v>143.61000000000001</v>
      </c>
      <c r="F2266" s="2">
        <f>tbl_Shipping[[#This Row],[delivery_date]]-tbl_Shipping[[#This Row],[dispatch_date]]</f>
        <v>1</v>
      </c>
    </row>
    <row r="2267" spans="1:6" x14ac:dyDescent="0.3">
      <c r="A2267" s="2" t="s">
        <v>5192</v>
      </c>
      <c r="B2267" s="2" t="s">
        <v>2446</v>
      </c>
      <c r="C2267" s="3">
        <v>45360</v>
      </c>
      <c r="D2267" s="3">
        <v>45367</v>
      </c>
      <c r="E2267" s="2">
        <v>219.88</v>
      </c>
      <c r="F2267" s="2">
        <f>tbl_Shipping[[#This Row],[delivery_date]]-tbl_Shipping[[#This Row],[dispatch_date]]</f>
        <v>7</v>
      </c>
    </row>
    <row r="2268" spans="1:6" x14ac:dyDescent="0.3">
      <c r="A2268" s="2" t="s">
        <v>5193</v>
      </c>
      <c r="B2268" s="2" t="s">
        <v>2446</v>
      </c>
      <c r="C2268" s="3">
        <v>45763</v>
      </c>
      <c r="D2268" s="3">
        <v>45768</v>
      </c>
      <c r="E2268" s="2">
        <v>255.99</v>
      </c>
      <c r="F2268" s="2">
        <f>tbl_Shipping[[#This Row],[delivery_date]]-tbl_Shipping[[#This Row],[dispatch_date]]</f>
        <v>5</v>
      </c>
    </row>
    <row r="2269" spans="1:6" x14ac:dyDescent="0.3">
      <c r="A2269" s="2" t="s">
        <v>5194</v>
      </c>
      <c r="B2269" s="2" t="s">
        <v>2446</v>
      </c>
      <c r="C2269" s="3">
        <v>45476</v>
      </c>
      <c r="D2269" s="3">
        <v>45483</v>
      </c>
      <c r="E2269" s="2">
        <v>121.71</v>
      </c>
      <c r="F2269" s="2">
        <f>tbl_Shipping[[#This Row],[delivery_date]]-tbl_Shipping[[#This Row],[dispatch_date]]</f>
        <v>7</v>
      </c>
    </row>
    <row r="2270" spans="1:6" x14ac:dyDescent="0.3">
      <c r="A2270" s="2" t="s">
        <v>5195</v>
      </c>
      <c r="B2270" s="2" t="s">
        <v>14943</v>
      </c>
      <c r="C2270" s="3">
        <v>45495</v>
      </c>
      <c r="D2270" s="3">
        <v>45501</v>
      </c>
      <c r="E2270" s="2">
        <v>286.33999999999997</v>
      </c>
      <c r="F2270" s="2">
        <f>tbl_Shipping[[#This Row],[delivery_date]]-tbl_Shipping[[#This Row],[dispatch_date]]</f>
        <v>6</v>
      </c>
    </row>
    <row r="2271" spans="1:6" x14ac:dyDescent="0.3">
      <c r="A2271" s="2" t="s">
        <v>5196</v>
      </c>
      <c r="B2271" s="2" t="s">
        <v>14943</v>
      </c>
      <c r="C2271" s="3">
        <v>45925</v>
      </c>
      <c r="D2271" s="3">
        <v>45932</v>
      </c>
      <c r="E2271" s="2">
        <v>139.47999999999999</v>
      </c>
      <c r="F2271" s="2">
        <f>tbl_Shipping[[#This Row],[delivery_date]]-tbl_Shipping[[#This Row],[dispatch_date]]</f>
        <v>7</v>
      </c>
    </row>
    <row r="2272" spans="1:6" x14ac:dyDescent="0.3">
      <c r="A2272" s="2" t="s">
        <v>5197</v>
      </c>
      <c r="B2272" s="2" t="s">
        <v>2446</v>
      </c>
      <c r="C2272" s="3">
        <v>45360</v>
      </c>
      <c r="D2272" s="3">
        <v>45365</v>
      </c>
      <c r="E2272" s="2">
        <v>107.12</v>
      </c>
      <c r="F2272" s="2">
        <f>tbl_Shipping[[#This Row],[delivery_date]]-tbl_Shipping[[#This Row],[dispatch_date]]</f>
        <v>5</v>
      </c>
    </row>
    <row r="2273" spans="1:6" x14ac:dyDescent="0.3">
      <c r="A2273" s="2" t="s">
        <v>5198</v>
      </c>
      <c r="B2273" s="2" t="s">
        <v>2446</v>
      </c>
      <c r="C2273" s="3">
        <v>45446</v>
      </c>
      <c r="D2273" s="3">
        <v>45447</v>
      </c>
      <c r="E2273" s="2">
        <v>209.64</v>
      </c>
      <c r="F2273" s="2">
        <f>tbl_Shipping[[#This Row],[delivery_date]]-tbl_Shipping[[#This Row],[dispatch_date]]</f>
        <v>1</v>
      </c>
    </row>
    <row r="2274" spans="1:6" x14ac:dyDescent="0.3">
      <c r="A2274" s="2" t="s">
        <v>5199</v>
      </c>
      <c r="B2274" s="2" t="s">
        <v>2446</v>
      </c>
      <c r="C2274" s="3">
        <v>45452</v>
      </c>
      <c r="D2274" s="3">
        <v>45457</v>
      </c>
      <c r="E2274" s="2">
        <v>202.09</v>
      </c>
      <c r="F2274" s="2">
        <f>tbl_Shipping[[#This Row],[delivery_date]]-tbl_Shipping[[#This Row],[dispatch_date]]</f>
        <v>5</v>
      </c>
    </row>
    <row r="2275" spans="1:6" x14ac:dyDescent="0.3">
      <c r="A2275" s="2" t="s">
        <v>5200</v>
      </c>
      <c r="B2275" s="2" t="s">
        <v>2446</v>
      </c>
      <c r="C2275" s="3">
        <v>46062</v>
      </c>
      <c r="D2275" s="3">
        <v>46069</v>
      </c>
      <c r="E2275" s="2">
        <v>276.33</v>
      </c>
      <c r="F2275" s="2">
        <f>tbl_Shipping[[#This Row],[delivery_date]]-tbl_Shipping[[#This Row],[dispatch_date]]</f>
        <v>7</v>
      </c>
    </row>
    <row r="2276" spans="1:6" x14ac:dyDescent="0.3">
      <c r="A2276" s="2" t="s">
        <v>5201</v>
      </c>
      <c r="B2276" s="2" t="s">
        <v>2446</v>
      </c>
      <c r="C2276" s="3">
        <v>45295</v>
      </c>
      <c r="D2276" s="3">
        <v>45302</v>
      </c>
      <c r="E2276" s="2">
        <v>41.22</v>
      </c>
      <c r="F2276" s="2">
        <f>tbl_Shipping[[#This Row],[delivery_date]]-tbl_Shipping[[#This Row],[dispatch_date]]</f>
        <v>7</v>
      </c>
    </row>
    <row r="2277" spans="1:6" x14ac:dyDescent="0.3">
      <c r="A2277" s="2" t="s">
        <v>5202</v>
      </c>
      <c r="B2277" s="2" t="s">
        <v>2446</v>
      </c>
      <c r="C2277" s="3">
        <v>45671</v>
      </c>
      <c r="D2277" s="3">
        <v>45679</v>
      </c>
      <c r="E2277" s="2">
        <v>136.38999999999999</v>
      </c>
      <c r="F2277" s="2">
        <f>tbl_Shipping[[#This Row],[delivery_date]]-tbl_Shipping[[#This Row],[dispatch_date]]</f>
        <v>8</v>
      </c>
    </row>
    <row r="2278" spans="1:6" x14ac:dyDescent="0.3">
      <c r="A2278" s="2" t="s">
        <v>5203</v>
      </c>
      <c r="B2278" s="2" t="s">
        <v>2446</v>
      </c>
      <c r="C2278" s="3">
        <v>46181</v>
      </c>
      <c r="D2278" s="3">
        <v>46186</v>
      </c>
      <c r="E2278" s="2">
        <v>236.8</v>
      </c>
      <c r="F2278" s="2">
        <f>tbl_Shipping[[#This Row],[delivery_date]]-tbl_Shipping[[#This Row],[dispatch_date]]</f>
        <v>5</v>
      </c>
    </row>
    <row r="2279" spans="1:6" x14ac:dyDescent="0.3">
      <c r="A2279" s="2" t="s">
        <v>5204</v>
      </c>
      <c r="B2279" s="2" t="s">
        <v>14943</v>
      </c>
      <c r="C2279" s="3">
        <v>45633</v>
      </c>
      <c r="D2279" s="3">
        <v>45637</v>
      </c>
      <c r="E2279" s="2">
        <v>225.91</v>
      </c>
      <c r="F2279" s="2">
        <f>tbl_Shipping[[#This Row],[delivery_date]]-tbl_Shipping[[#This Row],[dispatch_date]]</f>
        <v>4</v>
      </c>
    </row>
    <row r="2280" spans="1:6" x14ac:dyDescent="0.3">
      <c r="A2280" s="2" t="s">
        <v>5205</v>
      </c>
      <c r="B2280" s="2" t="s">
        <v>14943</v>
      </c>
      <c r="C2280" s="3">
        <v>45579</v>
      </c>
      <c r="D2280" s="3">
        <v>45586</v>
      </c>
      <c r="E2280" s="2">
        <v>120.89</v>
      </c>
      <c r="F2280" s="2">
        <f>tbl_Shipping[[#This Row],[delivery_date]]-tbl_Shipping[[#This Row],[dispatch_date]]</f>
        <v>7</v>
      </c>
    </row>
    <row r="2281" spans="1:6" x14ac:dyDescent="0.3">
      <c r="A2281" s="2" t="s">
        <v>5206</v>
      </c>
      <c r="B2281" s="2" t="s">
        <v>14943</v>
      </c>
      <c r="C2281" s="3">
        <v>45568</v>
      </c>
      <c r="D2281" s="3">
        <v>45569</v>
      </c>
      <c r="E2281" s="2">
        <v>226.81</v>
      </c>
      <c r="F2281" s="2">
        <f>tbl_Shipping[[#This Row],[delivery_date]]-tbl_Shipping[[#This Row],[dispatch_date]]</f>
        <v>1</v>
      </c>
    </row>
    <row r="2282" spans="1:6" x14ac:dyDescent="0.3">
      <c r="A2282" s="2" t="s">
        <v>5207</v>
      </c>
      <c r="B2282" s="2" t="s">
        <v>2446</v>
      </c>
      <c r="C2282" s="3">
        <v>45696</v>
      </c>
      <c r="D2282" s="3">
        <v>45704</v>
      </c>
      <c r="E2282" s="2">
        <v>169.2</v>
      </c>
      <c r="F2282" s="2">
        <f>tbl_Shipping[[#This Row],[delivery_date]]-tbl_Shipping[[#This Row],[dispatch_date]]</f>
        <v>8</v>
      </c>
    </row>
    <row r="2283" spans="1:6" x14ac:dyDescent="0.3">
      <c r="A2283" s="2" t="s">
        <v>5208</v>
      </c>
      <c r="B2283" s="2" t="s">
        <v>14943</v>
      </c>
      <c r="C2283" s="3">
        <v>45483</v>
      </c>
      <c r="D2283" s="3">
        <v>45487</v>
      </c>
      <c r="E2283" s="2">
        <v>108</v>
      </c>
      <c r="F2283" s="2">
        <f>tbl_Shipping[[#This Row],[delivery_date]]-tbl_Shipping[[#This Row],[dispatch_date]]</f>
        <v>4</v>
      </c>
    </row>
    <row r="2284" spans="1:6" x14ac:dyDescent="0.3">
      <c r="A2284" s="2" t="s">
        <v>5209</v>
      </c>
      <c r="B2284" s="2" t="s">
        <v>2446</v>
      </c>
      <c r="C2284" s="3">
        <v>45883</v>
      </c>
      <c r="D2284" s="3">
        <v>45886</v>
      </c>
      <c r="E2284" s="2">
        <v>265.57</v>
      </c>
      <c r="F2284" s="2">
        <f>tbl_Shipping[[#This Row],[delivery_date]]-tbl_Shipping[[#This Row],[dispatch_date]]</f>
        <v>3</v>
      </c>
    </row>
    <row r="2285" spans="1:6" x14ac:dyDescent="0.3">
      <c r="A2285" s="2" t="s">
        <v>5210</v>
      </c>
      <c r="B2285" s="2" t="s">
        <v>14944</v>
      </c>
      <c r="C2285" s="3">
        <v>46257</v>
      </c>
      <c r="D2285" s="3">
        <v>46259</v>
      </c>
      <c r="E2285" s="2">
        <v>329.99</v>
      </c>
      <c r="F2285" s="2">
        <f>tbl_Shipping[[#This Row],[delivery_date]]-tbl_Shipping[[#This Row],[dispatch_date]]</f>
        <v>2</v>
      </c>
    </row>
    <row r="2286" spans="1:6" x14ac:dyDescent="0.3">
      <c r="A2286" s="2" t="s">
        <v>5211</v>
      </c>
      <c r="B2286" s="2" t="s">
        <v>2446</v>
      </c>
      <c r="C2286" s="3">
        <v>45400</v>
      </c>
      <c r="D2286" s="3">
        <v>45407</v>
      </c>
      <c r="E2286" s="2">
        <v>131.41</v>
      </c>
      <c r="F2286" s="2">
        <f>tbl_Shipping[[#This Row],[delivery_date]]-tbl_Shipping[[#This Row],[dispatch_date]]</f>
        <v>7</v>
      </c>
    </row>
    <row r="2287" spans="1:6" x14ac:dyDescent="0.3">
      <c r="A2287" s="2" t="s">
        <v>5212</v>
      </c>
      <c r="B2287" s="2" t="s">
        <v>14943</v>
      </c>
      <c r="C2287" s="3">
        <v>46230</v>
      </c>
      <c r="D2287" s="3">
        <v>46235</v>
      </c>
      <c r="E2287" s="2">
        <v>283.63</v>
      </c>
      <c r="F2287" s="2">
        <f>tbl_Shipping[[#This Row],[delivery_date]]-tbl_Shipping[[#This Row],[dispatch_date]]</f>
        <v>5</v>
      </c>
    </row>
    <row r="2288" spans="1:6" x14ac:dyDescent="0.3">
      <c r="A2288" s="2" t="s">
        <v>5213</v>
      </c>
      <c r="B2288" s="2" t="s">
        <v>2446</v>
      </c>
      <c r="C2288" s="3">
        <v>46249</v>
      </c>
      <c r="D2288" s="3">
        <v>46253</v>
      </c>
      <c r="E2288" s="2">
        <v>169.97</v>
      </c>
      <c r="F2288" s="2">
        <f>tbl_Shipping[[#This Row],[delivery_date]]-tbl_Shipping[[#This Row],[dispatch_date]]</f>
        <v>4</v>
      </c>
    </row>
    <row r="2289" spans="1:6" x14ac:dyDescent="0.3">
      <c r="A2289" s="2" t="s">
        <v>5214</v>
      </c>
      <c r="B2289" s="2" t="s">
        <v>2446</v>
      </c>
      <c r="C2289" s="3">
        <v>45884</v>
      </c>
      <c r="D2289" s="3">
        <v>45889</v>
      </c>
      <c r="E2289" s="2">
        <v>142.9</v>
      </c>
      <c r="F2289" s="2">
        <f>tbl_Shipping[[#This Row],[delivery_date]]-tbl_Shipping[[#This Row],[dispatch_date]]</f>
        <v>5</v>
      </c>
    </row>
    <row r="2290" spans="1:6" x14ac:dyDescent="0.3">
      <c r="A2290" s="2" t="s">
        <v>5215</v>
      </c>
      <c r="B2290" s="2" t="s">
        <v>2446</v>
      </c>
      <c r="C2290" s="3">
        <v>45522</v>
      </c>
      <c r="D2290" s="3">
        <v>45529</v>
      </c>
      <c r="E2290" s="2">
        <v>268.47000000000003</v>
      </c>
      <c r="F2290" s="2">
        <f>tbl_Shipping[[#This Row],[delivery_date]]-tbl_Shipping[[#This Row],[dispatch_date]]</f>
        <v>7</v>
      </c>
    </row>
    <row r="2291" spans="1:6" x14ac:dyDescent="0.3">
      <c r="A2291" s="2" t="s">
        <v>5216</v>
      </c>
      <c r="B2291" s="2" t="s">
        <v>14944</v>
      </c>
      <c r="C2291" s="3">
        <v>45521</v>
      </c>
      <c r="D2291" s="3">
        <v>45526</v>
      </c>
      <c r="E2291" s="2">
        <v>419.24</v>
      </c>
      <c r="F2291" s="2">
        <f>tbl_Shipping[[#This Row],[delivery_date]]-tbl_Shipping[[#This Row],[dispatch_date]]</f>
        <v>5</v>
      </c>
    </row>
    <row r="2292" spans="1:6" x14ac:dyDescent="0.3">
      <c r="A2292" s="2" t="s">
        <v>5217</v>
      </c>
      <c r="B2292" s="2" t="s">
        <v>14943</v>
      </c>
      <c r="C2292" s="3">
        <v>45319</v>
      </c>
      <c r="D2292" s="3">
        <v>45326</v>
      </c>
      <c r="E2292" s="2">
        <v>342.25</v>
      </c>
      <c r="F2292" s="2">
        <f>tbl_Shipping[[#This Row],[delivery_date]]-tbl_Shipping[[#This Row],[dispatch_date]]</f>
        <v>7</v>
      </c>
    </row>
    <row r="2293" spans="1:6" x14ac:dyDescent="0.3">
      <c r="A2293" s="2" t="s">
        <v>5218</v>
      </c>
      <c r="B2293" s="2" t="s">
        <v>14943</v>
      </c>
      <c r="C2293" s="3">
        <v>45867</v>
      </c>
      <c r="D2293" s="3">
        <v>45868</v>
      </c>
      <c r="E2293" s="2">
        <v>312.94</v>
      </c>
      <c r="F2293" s="2">
        <f>tbl_Shipping[[#This Row],[delivery_date]]-tbl_Shipping[[#This Row],[dispatch_date]]</f>
        <v>1</v>
      </c>
    </row>
    <row r="2294" spans="1:6" x14ac:dyDescent="0.3">
      <c r="A2294" s="2" t="s">
        <v>5219</v>
      </c>
      <c r="B2294" s="2" t="s">
        <v>2446</v>
      </c>
      <c r="C2294" s="3">
        <v>45991</v>
      </c>
      <c r="D2294" s="3">
        <v>45992</v>
      </c>
      <c r="E2294" s="2">
        <v>283.77999999999997</v>
      </c>
      <c r="F2294" s="2">
        <f>tbl_Shipping[[#This Row],[delivery_date]]-tbl_Shipping[[#This Row],[dispatch_date]]</f>
        <v>1</v>
      </c>
    </row>
    <row r="2295" spans="1:6" x14ac:dyDescent="0.3">
      <c r="A2295" s="2" t="s">
        <v>5220</v>
      </c>
      <c r="B2295" s="2" t="s">
        <v>2446</v>
      </c>
      <c r="C2295" s="3">
        <v>45937</v>
      </c>
      <c r="D2295" s="3">
        <v>45939</v>
      </c>
      <c r="E2295" s="2">
        <v>200.28</v>
      </c>
      <c r="F2295" s="2">
        <f>tbl_Shipping[[#This Row],[delivery_date]]-tbl_Shipping[[#This Row],[dispatch_date]]</f>
        <v>2</v>
      </c>
    </row>
    <row r="2296" spans="1:6" x14ac:dyDescent="0.3">
      <c r="A2296" s="2" t="s">
        <v>5221</v>
      </c>
      <c r="B2296" s="2" t="s">
        <v>14944</v>
      </c>
      <c r="C2296" s="3">
        <v>45369</v>
      </c>
      <c r="D2296" s="3">
        <v>45373</v>
      </c>
      <c r="E2296" s="2">
        <v>416.26</v>
      </c>
      <c r="F2296" s="2">
        <f>tbl_Shipping[[#This Row],[delivery_date]]-tbl_Shipping[[#This Row],[dispatch_date]]</f>
        <v>4</v>
      </c>
    </row>
    <row r="2297" spans="1:6" x14ac:dyDescent="0.3">
      <c r="A2297" s="2" t="s">
        <v>5222</v>
      </c>
      <c r="B2297" s="2" t="s">
        <v>2446</v>
      </c>
      <c r="C2297" s="3">
        <v>45498</v>
      </c>
      <c r="D2297" s="3">
        <v>45500</v>
      </c>
      <c r="E2297" s="2">
        <v>113.68</v>
      </c>
      <c r="F2297" s="2">
        <f>tbl_Shipping[[#This Row],[delivery_date]]-tbl_Shipping[[#This Row],[dispatch_date]]</f>
        <v>2</v>
      </c>
    </row>
    <row r="2298" spans="1:6" x14ac:dyDescent="0.3">
      <c r="A2298" s="2" t="s">
        <v>5223</v>
      </c>
      <c r="B2298" s="2" t="s">
        <v>14943</v>
      </c>
      <c r="C2298" s="3">
        <v>46105</v>
      </c>
      <c r="D2298" s="3">
        <v>46111</v>
      </c>
      <c r="E2298" s="2">
        <v>340.77</v>
      </c>
      <c r="F2298" s="2">
        <f>tbl_Shipping[[#This Row],[delivery_date]]-tbl_Shipping[[#This Row],[dispatch_date]]</f>
        <v>6</v>
      </c>
    </row>
    <row r="2299" spans="1:6" x14ac:dyDescent="0.3">
      <c r="A2299" s="2" t="s">
        <v>5224</v>
      </c>
      <c r="B2299" s="2" t="s">
        <v>2446</v>
      </c>
      <c r="C2299" s="3">
        <v>45384</v>
      </c>
      <c r="D2299" s="3">
        <v>45385</v>
      </c>
      <c r="E2299" s="2">
        <v>274.8</v>
      </c>
      <c r="F2299" s="2">
        <f>tbl_Shipping[[#This Row],[delivery_date]]-tbl_Shipping[[#This Row],[dispatch_date]]</f>
        <v>1</v>
      </c>
    </row>
    <row r="2300" spans="1:6" x14ac:dyDescent="0.3">
      <c r="A2300" s="2" t="s">
        <v>5225</v>
      </c>
      <c r="B2300" s="2" t="s">
        <v>14944</v>
      </c>
      <c r="C2300" s="3">
        <v>45501</v>
      </c>
      <c r="D2300" s="3">
        <v>45503</v>
      </c>
      <c r="E2300" s="2">
        <v>206.96</v>
      </c>
      <c r="F2300" s="2">
        <f>tbl_Shipping[[#This Row],[delivery_date]]-tbl_Shipping[[#This Row],[dispatch_date]]</f>
        <v>2</v>
      </c>
    </row>
    <row r="2301" spans="1:6" x14ac:dyDescent="0.3">
      <c r="A2301" s="2" t="s">
        <v>5226</v>
      </c>
      <c r="B2301" s="2" t="s">
        <v>14943</v>
      </c>
      <c r="C2301" s="3">
        <v>45512</v>
      </c>
      <c r="D2301" s="3">
        <v>45516</v>
      </c>
      <c r="E2301" s="2">
        <v>147.19</v>
      </c>
      <c r="F2301" s="2">
        <f>tbl_Shipping[[#This Row],[delivery_date]]-tbl_Shipping[[#This Row],[dispatch_date]]</f>
        <v>4</v>
      </c>
    </row>
    <row r="2302" spans="1:6" x14ac:dyDescent="0.3">
      <c r="A2302" s="2" t="s">
        <v>5227</v>
      </c>
      <c r="B2302" s="2" t="s">
        <v>2446</v>
      </c>
      <c r="C2302" s="3">
        <v>45536</v>
      </c>
      <c r="D2302" s="3">
        <v>45541</v>
      </c>
      <c r="E2302" s="2">
        <v>270.23</v>
      </c>
      <c r="F2302" s="2">
        <f>tbl_Shipping[[#This Row],[delivery_date]]-tbl_Shipping[[#This Row],[dispatch_date]]</f>
        <v>5</v>
      </c>
    </row>
    <row r="2303" spans="1:6" x14ac:dyDescent="0.3">
      <c r="A2303" s="2" t="s">
        <v>5228</v>
      </c>
      <c r="B2303" s="2" t="s">
        <v>14943</v>
      </c>
      <c r="C2303" s="3">
        <v>45929</v>
      </c>
      <c r="D2303" s="3">
        <v>45933</v>
      </c>
      <c r="E2303" s="2">
        <v>255.97</v>
      </c>
      <c r="F2303" s="2">
        <f>tbl_Shipping[[#This Row],[delivery_date]]-tbl_Shipping[[#This Row],[dispatch_date]]</f>
        <v>4</v>
      </c>
    </row>
    <row r="2304" spans="1:6" x14ac:dyDescent="0.3">
      <c r="A2304" s="2" t="s">
        <v>5229</v>
      </c>
      <c r="B2304" s="2" t="s">
        <v>2446</v>
      </c>
      <c r="C2304" s="3">
        <v>46116</v>
      </c>
      <c r="D2304" s="3">
        <v>46121</v>
      </c>
      <c r="E2304" s="2">
        <v>222.86</v>
      </c>
      <c r="F2304" s="2">
        <f>tbl_Shipping[[#This Row],[delivery_date]]-tbl_Shipping[[#This Row],[dispatch_date]]</f>
        <v>5</v>
      </c>
    </row>
    <row r="2305" spans="1:6" x14ac:dyDescent="0.3">
      <c r="A2305" s="2" t="s">
        <v>5230</v>
      </c>
      <c r="B2305" s="2" t="s">
        <v>14943</v>
      </c>
      <c r="C2305" s="3">
        <v>46088</v>
      </c>
      <c r="D2305" s="3">
        <v>46091</v>
      </c>
      <c r="E2305" s="2">
        <v>330.14</v>
      </c>
      <c r="F2305" s="2">
        <f>tbl_Shipping[[#This Row],[delivery_date]]-tbl_Shipping[[#This Row],[dispatch_date]]</f>
        <v>3</v>
      </c>
    </row>
    <row r="2306" spans="1:6" x14ac:dyDescent="0.3">
      <c r="A2306" s="2" t="s">
        <v>5231</v>
      </c>
      <c r="B2306" s="2" t="s">
        <v>2446</v>
      </c>
      <c r="C2306" s="3">
        <v>45419</v>
      </c>
      <c r="D2306" s="3">
        <v>45422</v>
      </c>
      <c r="E2306" s="2">
        <v>102.56</v>
      </c>
      <c r="F2306" s="2">
        <f>tbl_Shipping[[#This Row],[delivery_date]]-tbl_Shipping[[#This Row],[dispatch_date]]</f>
        <v>3</v>
      </c>
    </row>
    <row r="2307" spans="1:6" x14ac:dyDescent="0.3">
      <c r="A2307" s="2" t="s">
        <v>5232</v>
      </c>
      <c r="B2307" s="2" t="s">
        <v>2446</v>
      </c>
      <c r="C2307" s="3">
        <v>45429</v>
      </c>
      <c r="D2307" s="3">
        <v>45436</v>
      </c>
      <c r="E2307" s="2">
        <v>89.47</v>
      </c>
      <c r="F2307" s="2">
        <f>tbl_Shipping[[#This Row],[delivery_date]]-tbl_Shipping[[#This Row],[dispatch_date]]</f>
        <v>7</v>
      </c>
    </row>
    <row r="2308" spans="1:6" x14ac:dyDescent="0.3">
      <c r="A2308" s="2" t="s">
        <v>5233</v>
      </c>
      <c r="B2308" s="2" t="s">
        <v>14943</v>
      </c>
      <c r="C2308" s="3">
        <v>45820</v>
      </c>
      <c r="D2308" s="3">
        <v>45822</v>
      </c>
      <c r="E2308" s="2">
        <v>334.83</v>
      </c>
      <c r="F2308" s="2">
        <f>tbl_Shipping[[#This Row],[delivery_date]]-tbl_Shipping[[#This Row],[dispatch_date]]</f>
        <v>2</v>
      </c>
    </row>
    <row r="2309" spans="1:6" x14ac:dyDescent="0.3">
      <c r="A2309" s="2" t="s">
        <v>5234</v>
      </c>
      <c r="B2309" s="2" t="s">
        <v>2446</v>
      </c>
      <c r="C2309" s="3">
        <v>46204</v>
      </c>
      <c r="D2309" s="3">
        <v>46206</v>
      </c>
      <c r="E2309" s="2">
        <v>158.96</v>
      </c>
      <c r="F2309" s="2">
        <f>tbl_Shipping[[#This Row],[delivery_date]]-tbl_Shipping[[#This Row],[dispatch_date]]</f>
        <v>2</v>
      </c>
    </row>
    <row r="2310" spans="1:6" x14ac:dyDescent="0.3">
      <c r="A2310" s="2" t="s">
        <v>5235</v>
      </c>
      <c r="B2310" s="2" t="s">
        <v>2446</v>
      </c>
      <c r="C2310" s="3">
        <v>46087</v>
      </c>
      <c r="D2310" s="3">
        <v>46093</v>
      </c>
      <c r="E2310" s="2">
        <v>78.209999999999994</v>
      </c>
      <c r="F2310" s="2">
        <f>tbl_Shipping[[#This Row],[delivery_date]]-tbl_Shipping[[#This Row],[dispatch_date]]</f>
        <v>6</v>
      </c>
    </row>
    <row r="2311" spans="1:6" x14ac:dyDescent="0.3">
      <c r="A2311" s="2" t="s">
        <v>5236</v>
      </c>
      <c r="B2311" s="2" t="s">
        <v>14943</v>
      </c>
      <c r="C2311" s="3">
        <v>45891</v>
      </c>
      <c r="D2311" s="3">
        <v>45897</v>
      </c>
      <c r="E2311" s="2">
        <v>168.68</v>
      </c>
      <c r="F2311" s="2">
        <f>tbl_Shipping[[#This Row],[delivery_date]]-tbl_Shipping[[#This Row],[dispatch_date]]</f>
        <v>6</v>
      </c>
    </row>
    <row r="2312" spans="1:6" x14ac:dyDescent="0.3">
      <c r="A2312" s="2" t="s">
        <v>5237</v>
      </c>
      <c r="B2312" s="2" t="s">
        <v>2446</v>
      </c>
      <c r="C2312" s="3">
        <v>45579</v>
      </c>
      <c r="D2312" s="3">
        <v>45587</v>
      </c>
      <c r="E2312" s="2">
        <v>70.38</v>
      </c>
      <c r="F2312" s="2">
        <f>tbl_Shipping[[#This Row],[delivery_date]]-tbl_Shipping[[#This Row],[dispatch_date]]</f>
        <v>8</v>
      </c>
    </row>
    <row r="2313" spans="1:6" x14ac:dyDescent="0.3">
      <c r="A2313" s="2" t="s">
        <v>5238</v>
      </c>
      <c r="B2313" s="2" t="s">
        <v>14943</v>
      </c>
      <c r="C2313" s="3">
        <v>45817</v>
      </c>
      <c r="D2313" s="3">
        <v>45825</v>
      </c>
      <c r="E2313" s="2">
        <v>271.95</v>
      </c>
      <c r="F2313" s="2">
        <f>tbl_Shipping[[#This Row],[delivery_date]]-tbl_Shipping[[#This Row],[dispatch_date]]</f>
        <v>8</v>
      </c>
    </row>
    <row r="2314" spans="1:6" x14ac:dyDescent="0.3">
      <c r="A2314" s="2" t="s">
        <v>5239</v>
      </c>
      <c r="B2314" s="2" t="s">
        <v>2446</v>
      </c>
      <c r="C2314" s="3">
        <v>45942</v>
      </c>
      <c r="D2314" s="3">
        <v>45945</v>
      </c>
      <c r="E2314" s="2">
        <v>298.93</v>
      </c>
      <c r="F2314" s="2">
        <f>tbl_Shipping[[#This Row],[delivery_date]]-tbl_Shipping[[#This Row],[dispatch_date]]</f>
        <v>3</v>
      </c>
    </row>
    <row r="2315" spans="1:6" x14ac:dyDescent="0.3">
      <c r="A2315" s="2" t="s">
        <v>5240</v>
      </c>
      <c r="B2315" s="2" t="s">
        <v>14943</v>
      </c>
      <c r="C2315" s="3">
        <v>46180</v>
      </c>
      <c r="D2315" s="3">
        <v>46186</v>
      </c>
      <c r="E2315" s="2">
        <v>284.47000000000003</v>
      </c>
      <c r="F2315" s="2">
        <f>tbl_Shipping[[#This Row],[delivery_date]]-tbl_Shipping[[#This Row],[dispatch_date]]</f>
        <v>6</v>
      </c>
    </row>
    <row r="2316" spans="1:6" x14ac:dyDescent="0.3">
      <c r="A2316" s="2" t="s">
        <v>5241</v>
      </c>
      <c r="B2316" s="2" t="s">
        <v>2446</v>
      </c>
      <c r="C2316" s="3">
        <v>45809</v>
      </c>
      <c r="D2316" s="3">
        <v>45815</v>
      </c>
      <c r="E2316" s="2">
        <v>37.21</v>
      </c>
      <c r="F2316" s="2">
        <f>tbl_Shipping[[#This Row],[delivery_date]]-tbl_Shipping[[#This Row],[dispatch_date]]</f>
        <v>6</v>
      </c>
    </row>
    <row r="2317" spans="1:6" x14ac:dyDescent="0.3">
      <c r="A2317" s="2" t="s">
        <v>5242</v>
      </c>
      <c r="B2317" s="2" t="s">
        <v>2446</v>
      </c>
      <c r="C2317" s="3">
        <v>45378</v>
      </c>
      <c r="D2317" s="3">
        <v>45385</v>
      </c>
      <c r="E2317" s="2">
        <v>128.77000000000001</v>
      </c>
      <c r="F2317" s="2">
        <f>tbl_Shipping[[#This Row],[delivery_date]]-tbl_Shipping[[#This Row],[dispatch_date]]</f>
        <v>7</v>
      </c>
    </row>
    <row r="2318" spans="1:6" x14ac:dyDescent="0.3">
      <c r="A2318" s="2" t="s">
        <v>5243</v>
      </c>
      <c r="B2318" s="2" t="s">
        <v>2446</v>
      </c>
      <c r="C2318" s="3">
        <v>45301</v>
      </c>
      <c r="D2318" s="3">
        <v>45302</v>
      </c>
      <c r="E2318" s="2">
        <v>213.55</v>
      </c>
      <c r="F2318" s="2">
        <f>tbl_Shipping[[#This Row],[delivery_date]]-tbl_Shipping[[#This Row],[dispatch_date]]</f>
        <v>1</v>
      </c>
    </row>
    <row r="2319" spans="1:6" x14ac:dyDescent="0.3">
      <c r="A2319" s="2" t="s">
        <v>5244</v>
      </c>
      <c r="B2319" s="2" t="s">
        <v>2446</v>
      </c>
      <c r="C2319" s="3">
        <v>45528</v>
      </c>
      <c r="D2319" s="3">
        <v>45534</v>
      </c>
      <c r="E2319" s="2">
        <v>147.19999999999999</v>
      </c>
      <c r="F2319" s="2">
        <f>tbl_Shipping[[#This Row],[delivery_date]]-tbl_Shipping[[#This Row],[dispatch_date]]</f>
        <v>6</v>
      </c>
    </row>
    <row r="2320" spans="1:6" x14ac:dyDescent="0.3">
      <c r="A2320" s="2" t="s">
        <v>5245</v>
      </c>
      <c r="B2320" s="2" t="s">
        <v>14943</v>
      </c>
      <c r="C2320" s="3">
        <v>46138</v>
      </c>
      <c r="D2320" s="3">
        <v>46140</v>
      </c>
      <c r="E2320" s="2">
        <v>154.77000000000001</v>
      </c>
      <c r="F2320" s="2">
        <f>tbl_Shipping[[#This Row],[delivery_date]]-tbl_Shipping[[#This Row],[dispatch_date]]</f>
        <v>2</v>
      </c>
    </row>
    <row r="2321" spans="1:6" x14ac:dyDescent="0.3">
      <c r="A2321" s="2" t="s">
        <v>5246</v>
      </c>
      <c r="B2321" s="2" t="s">
        <v>14943</v>
      </c>
      <c r="C2321" s="3">
        <v>45298</v>
      </c>
      <c r="D2321" s="3">
        <v>45299</v>
      </c>
      <c r="E2321" s="2">
        <v>348.03</v>
      </c>
      <c r="F2321" s="2">
        <f>tbl_Shipping[[#This Row],[delivery_date]]-tbl_Shipping[[#This Row],[dispatch_date]]</f>
        <v>1</v>
      </c>
    </row>
    <row r="2322" spans="1:6" x14ac:dyDescent="0.3">
      <c r="A2322" s="2" t="s">
        <v>5247</v>
      </c>
      <c r="B2322" s="2" t="s">
        <v>14943</v>
      </c>
      <c r="C2322" s="3">
        <v>45943</v>
      </c>
      <c r="D2322" s="3">
        <v>45947</v>
      </c>
      <c r="E2322" s="2">
        <v>235.92</v>
      </c>
      <c r="F2322" s="2">
        <f>tbl_Shipping[[#This Row],[delivery_date]]-tbl_Shipping[[#This Row],[dispatch_date]]</f>
        <v>4</v>
      </c>
    </row>
    <row r="2323" spans="1:6" x14ac:dyDescent="0.3">
      <c r="A2323" s="2" t="s">
        <v>5248</v>
      </c>
      <c r="B2323" s="2" t="s">
        <v>2446</v>
      </c>
      <c r="C2323" s="3">
        <v>45605</v>
      </c>
      <c r="D2323" s="3">
        <v>45607</v>
      </c>
      <c r="E2323" s="2">
        <v>38.56</v>
      </c>
      <c r="F2323" s="2">
        <f>tbl_Shipping[[#This Row],[delivery_date]]-tbl_Shipping[[#This Row],[dispatch_date]]</f>
        <v>2</v>
      </c>
    </row>
    <row r="2324" spans="1:6" x14ac:dyDescent="0.3">
      <c r="A2324" s="2" t="s">
        <v>5249</v>
      </c>
      <c r="B2324" s="2" t="s">
        <v>14943</v>
      </c>
      <c r="C2324" s="3">
        <v>45894</v>
      </c>
      <c r="D2324" s="3">
        <v>45897</v>
      </c>
      <c r="E2324" s="2">
        <v>324.55</v>
      </c>
      <c r="F2324" s="2">
        <f>tbl_Shipping[[#This Row],[delivery_date]]-tbl_Shipping[[#This Row],[dispatch_date]]</f>
        <v>3</v>
      </c>
    </row>
    <row r="2325" spans="1:6" x14ac:dyDescent="0.3">
      <c r="A2325" s="2" t="s">
        <v>5250</v>
      </c>
      <c r="B2325" s="2" t="s">
        <v>2446</v>
      </c>
      <c r="C2325" s="3">
        <v>46252</v>
      </c>
      <c r="D2325" s="3">
        <v>46254</v>
      </c>
      <c r="E2325" s="2">
        <v>149.49</v>
      </c>
      <c r="F2325" s="2">
        <f>tbl_Shipping[[#This Row],[delivery_date]]-tbl_Shipping[[#This Row],[dispatch_date]]</f>
        <v>2</v>
      </c>
    </row>
    <row r="2326" spans="1:6" x14ac:dyDescent="0.3">
      <c r="A2326" s="2" t="s">
        <v>5251</v>
      </c>
      <c r="B2326" s="2" t="s">
        <v>2446</v>
      </c>
      <c r="C2326" s="3">
        <v>46030</v>
      </c>
      <c r="D2326" s="3">
        <v>46033</v>
      </c>
      <c r="E2326" s="2">
        <v>61.96</v>
      </c>
      <c r="F2326" s="2">
        <f>tbl_Shipping[[#This Row],[delivery_date]]-tbl_Shipping[[#This Row],[dispatch_date]]</f>
        <v>3</v>
      </c>
    </row>
    <row r="2327" spans="1:6" x14ac:dyDescent="0.3">
      <c r="A2327" s="2" t="s">
        <v>5252</v>
      </c>
      <c r="B2327" s="2" t="s">
        <v>2446</v>
      </c>
      <c r="C2327" s="3">
        <v>45668</v>
      </c>
      <c r="D2327" s="3">
        <v>45674</v>
      </c>
      <c r="E2327" s="2">
        <v>169.78</v>
      </c>
      <c r="F2327" s="2">
        <f>tbl_Shipping[[#This Row],[delivery_date]]-tbl_Shipping[[#This Row],[dispatch_date]]</f>
        <v>6</v>
      </c>
    </row>
    <row r="2328" spans="1:6" x14ac:dyDescent="0.3">
      <c r="A2328" s="2" t="s">
        <v>5253</v>
      </c>
      <c r="B2328" s="2" t="s">
        <v>14943</v>
      </c>
      <c r="C2328" s="3">
        <v>45587</v>
      </c>
      <c r="D2328" s="3">
        <v>45588</v>
      </c>
      <c r="E2328" s="2">
        <v>279.97000000000003</v>
      </c>
      <c r="F2328" s="2">
        <f>tbl_Shipping[[#This Row],[delivery_date]]-tbl_Shipping[[#This Row],[dispatch_date]]</f>
        <v>1</v>
      </c>
    </row>
    <row r="2329" spans="1:6" x14ac:dyDescent="0.3">
      <c r="A2329" s="2" t="s">
        <v>5254</v>
      </c>
      <c r="B2329" s="2" t="s">
        <v>2446</v>
      </c>
      <c r="C2329" s="3">
        <v>46126</v>
      </c>
      <c r="D2329" s="3">
        <v>46134</v>
      </c>
      <c r="E2329" s="2">
        <v>284.82</v>
      </c>
      <c r="F2329" s="2">
        <f>tbl_Shipping[[#This Row],[delivery_date]]-tbl_Shipping[[#This Row],[dispatch_date]]</f>
        <v>8</v>
      </c>
    </row>
    <row r="2330" spans="1:6" x14ac:dyDescent="0.3">
      <c r="A2330" s="2" t="s">
        <v>5255</v>
      </c>
      <c r="B2330" s="2" t="s">
        <v>14943</v>
      </c>
      <c r="C2330" s="3">
        <v>45429</v>
      </c>
      <c r="D2330" s="3">
        <v>45434</v>
      </c>
      <c r="E2330" s="2">
        <v>143.30000000000001</v>
      </c>
      <c r="F2330" s="2">
        <f>tbl_Shipping[[#This Row],[delivery_date]]-tbl_Shipping[[#This Row],[dispatch_date]]</f>
        <v>5</v>
      </c>
    </row>
    <row r="2331" spans="1:6" x14ac:dyDescent="0.3">
      <c r="A2331" s="2" t="s">
        <v>5256</v>
      </c>
      <c r="B2331" s="2" t="s">
        <v>14943</v>
      </c>
      <c r="C2331" s="3">
        <v>46192</v>
      </c>
      <c r="D2331" s="3">
        <v>46196</v>
      </c>
      <c r="E2331" s="2">
        <v>173.29</v>
      </c>
      <c r="F2331" s="2">
        <f>tbl_Shipping[[#This Row],[delivery_date]]-tbl_Shipping[[#This Row],[dispatch_date]]</f>
        <v>4</v>
      </c>
    </row>
    <row r="2332" spans="1:6" x14ac:dyDescent="0.3">
      <c r="A2332" s="2" t="s">
        <v>5257</v>
      </c>
      <c r="B2332" s="2" t="s">
        <v>14943</v>
      </c>
      <c r="C2332" s="3">
        <v>46049</v>
      </c>
      <c r="D2332" s="3">
        <v>46052</v>
      </c>
      <c r="E2332" s="2">
        <v>284.44</v>
      </c>
      <c r="F2332" s="2">
        <f>tbl_Shipping[[#This Row],[delivery_date]]-tbl_Shipping[[#This Row],[dispatch_date]]</f>
        <v>3</v>
      </c>
    </row>
    <row r="2333" spans="1:6" x14ac:dyDescent="0.3">
      <c r="A2333" s="2" t="s">
        <v>5258</v>
      </c>
      <c r="B2333" s="2" t="s">
        <v>2446</v>
      </c>
      <c r="C2333" s="3">
        <v>45796</v>
      </c>
      <c r="D2333" s="3">
        <v>45800</v>
      </c>
      <c r="E2333" s="2">
        <v>100.23</v>
      </c>
      <c r="F2333" s="2">
        <f>tbl_Shipping[[#This Row],[delivery_date]]-tbl_Shipping[[#This Row],[dispatch_date]]</f>
        <v>4</v>
      </c>
    </row>
    <row r="2334" spans="1:6" x14ac:dyDescent="0.3">
      <c r="A2334" s="2" t="s">
        <v>5259</v>
      </c>
      <c r="B2334" s="2" t="s">
        <v>2446</v>
      </c>
      <c r="C2334" s="3">
        <v>45838</v>
      </c>
      <c r="D2334" s="3">
        <v>45846</v>
      </c>
      <c r="E2334" s="2">
        <v>271.83</v>
      </c>
      <c r="F2334" s="2">
        <f>tbl_Shipping[[#This Row],[delivery_date]]-tbl_Shipping[[#This Row],[dispatch_date]]</f>
        <v>8</v>
      </c>
    </row>
    <row r="2335" spans="1:6" x14ac:dyDescent="0.3">
      <c r="A2335" s="2" t="s">
        <v>5260</v>
      </c>
      <c r="B2335" s="2" t="s">
        <v>14943</v>
      </c>
      <c r="C2335" s="3">
        <v>45976</v>
      </c>
      <c r="D2335" s="3">
        <v>45984</v>
      </c>
      <c r="E2335" s="2">
        <v>356.17</v>
      </c>
      <c r="F2335" s="2">
        <f>tbl_Shipping[[#This Row],[delivery_date]]-tbl_Shipping[[#This Row],[dispatch_date]]</f>
        <v>8</v>
      </c>
    </row>
    <row r="2336" spans="1:6" x14ac:dyDescent="0.3">
      <c r="A2336" s="2" t="s">
        <v>5261</v>
      </c>
      <c r="B2336" s="2" t="s">
        <v>2446</v>
      </c>
      <c r="C2336" s="3">
        <v>45770</v>
      </c>
      <c r="D2336" s="3">
        <v>45772</v>
      </c>
      <c r="E2336" s="2">
        <v>67.069999999999993</v>
      </c>
      <c r="F2336" s="2">
        <f>tbl_Shipping[[#This Row],[delivery_date]]-tbl_Shipping[[#This Row],[dispatch_date]]</f>
        <v>2</v>
      </c>
    </row>
    <row r="2337" spans="1:6" x14ac:dyDescent="0.3">
      <c r="A2337" s="2" t="s">
        <v>5262</v>
      </c>
      <c r="B2337" s="2" t="s">
        <v>14943</v>
      </c>
      <c r="C2337" s="3">
        <v>45567</v>
      </c>
      <c r="D2337" s="3">
        <v>45575</v>
      </c>
      <c r="E2337" s="2">
        <v>216.09</v>
      </c>
      <c r="F2337" s="2">
        <f>tbl_Shipping[[#This Row],[delivery_date]]-tbl_Shipping[[#This Row],[dispatch_date]]</f>
        <v>8</v>
      </c>
    </row>
    <row r="2338" spans="1:6" x14ac:dyDescent="0.3">
      <c r="A2338" s="2" t="s">
        <v>5263</v>
      </c>
      <c r="B2338" s="2" t="s">
        <v>2446</v>
      </c>
      <c r="C2338" s="3">
        <v>45326</v>
      </c>
      <c r="D2338" s="3">
        <v>45331</v>
      </c>
      <c r="E2338" s="2">
        <v>204.05</v>
      </c>
      <c r="F2338" s="2">
        <f>tbl_Shipping[[#This Row],[delivery_date]]-tbl_Shipping[[#This Row],[dispatch_date]]</f>
        <v>5</v>
      </c>
    </row>
    <row r="2339" spans="1:6" x14ac:dyDescent="0.3">
      <c r="A2339" s="2" t="s">
        <v>5264</v>
      </c>
      <c r="B2339" s="2" t="s">
        <v>2446</v>
      </c>
      <c r="C2339" s="3">
        <v>46168</v>
      </c>
      <c r="D2339" s="3">
        <v>46176</v>
      </c>
      <c r="E2339" s="2">
        <v>45.44</v>
      </c>
      <c r="F2339" s="2">
        <f>tbl_Shipping[[#This Row],[delivery_date]]-tbl_Shipping[[#This Row],[dispatch_date]]</f>
        <v>8</v>
      </c>
    </row>
    <row r="2340" spans="1:6" x14ac:dyDescent="0.3">
      <c r="A2340" s="2" t="s">
        <v>5265</v>
      </c>
      <c r="B2340" s="2" t="s">
        <v>2446</v>
      </c>
      <c r="C2340" s="3">
        <v>45399</v>
      </c>
      <c r="D2340" s="3">
        <v>45406</v>
      </c>
      <c r="E2340" s="2">
        <v>264.89999999999998</v>
      </c>
      <c r="F2340" s="2">
        <f>tbl_Shipping[[#This Row],[delivery_date]]-tbl_Shipping[[#This Row],[dispatch_date]]</f>
        <v>7</v>
      </c>
    </row>
    <row r="2341" spans="1:6" x14ac:dyDescent="0.3">
      <c r="A2341" s="2" t="s">
        <v>5266</v>
      </c>
      <c r="B2341" s="2" t="s">
        <v>2446</v>
      </c>
      <c r="C2341" s="3">
        <v>45416</v>
      </c>
      <c r="D2341" s="3">
        <v>45422</v>
      </c>
      <c r="E2341" s="2">
        <v>50.94</v>
      </c>
      <c r="F2341" s="2">
        <f>tbl_Shipping[[#This Row],[delivery_date]]-tbl_Shipping[[#This Row],[dispatch_date]]</f>
        <v>6</v>
      </c>
    </row>
    <row r="2342" spans="1:6" x14ac:dyDescent="0.3">
      <c r="A2342" s="2" t="s">
        <v>5267</v>
      </c>
      <c r="B2342" s="2" t="s">
        <v>2446</v>
      </c>
      <c r="C2342" s="3">
        <v>45746</v>
      </c>
      <c r="D2342" s="3">
        <v>45753</v>
      </c>
      <c r="E2342" s="2">
        <v>97.62</v>
      </c>
      <c r="F2342" s="2">
        <f>tbl_Shipping[[#This Row],[delivery_date]]-tbl_Shipping[[#This Row],[dispatch_date]]</f>
        <v>7</v>
      </c>
    </row>
    <row r="2343" spans="1:6" x14ac:dyDescent="0.3">
      <c r="A2343" s="2" t="s">
        <v>5268</v>
      </c>
      <c r="B2343" s="2" t="s">
        <v>14943</v>
      </c>
      <c r="C2343" s="3">
        <v>46151</v>
      </c>
      <c r="D2343" s="3">
        <v>46155</v>
      </c>
      <c r="E2343" s="2">
        <v>214.31</v>
      </c>
      <c r="F2343" s="2">
        <f>tbl_Shipping[[#This Row],[delivery_date]]-tbl_Shipping[[#This Row],[dispatch_date]]</f>
        <v>4</v>
      </c>
    </row>
    <row r="2344" spans="1:6" x14ac:dyDescent="0.3">
      <c r="A2344" s="2" t="s">
        <v>5269</v>
      </c>
      <c r="B2344" s="2" t="s">
        <v>2446</v>
      </c>
      <c r="C2344" s="3">
        <v>45874</v>
      </c>
      <c r="D2344" s="3">
        <v>45877</v>
      </c>
      <c r="E2344" s="2">
        <v>248.84</v>
      </c>
      <c r="F2344" s="2">
        <f>tbl_Shipping[[#This Row],[delivery_date]]-tbl_Shipping[[#This Row],[dispatch_date]]</f>
        <v>3</v>
      </c>
    </row>
    <row r="2345" spans="1:6" x14ac:dyDescent="0.3">
      <c r="A2345" s="2" t="s">
        <v>5270</v>
      </c>
      <c r="B2345" s="2" t="s">
        <v>14943</v>
      </c>
      <c r="C2345" s="3">
        <v>46045</v>
      </c>
      <c r="D2345" s="3">
        <v>46048</v>
      </c>
      <c r="E2345" s="2">
        <v>354.9</v>
      </c>
      <c r="F2345" s="2">
        <f>tbl_Shipping[[#This Row],[delivery_date]]-tbl_Shipping[[#This Row],[dispatch_date]]</f>
        <v>3</v>
      </c>
    </row>
    <row r="2346" spans="1:6" x14ac:dyDescent="0.3">
      <c r="A2346" s="2" t="s">
        <v>5271</v>
      </c>
      <c r="B2346" s="2" t="s">
        <v>2446</v>
      </c>
      <c r="C2346" s="3">
        <v>45948</v>
      </c>
      <c r="D2346" s="3">
        <v>45953</v>
      </c>
      <c r="E2346" s="2">
        <v>232.43</v>
      </c>
      <c r="F2346" s="2">
        <f>tbl_Shipping[[#This Row],[delivery_date]]-tbl_Shipping[[#This Row],[dispatch_date]]</f>
        <v>5</v>
      </c>
    </row>
    <row r="2347" spans="1:6" x14ac:dyDescent="0.3">
      <c r="A2347" s="2" t="s">
        <v>5272</v>
      </c>
      <c r="B2347" s="2" t="s">
        <v>2446</v>
      </c>
      <c r="C2347" s="3">
        <v>45463</v>
      </c>
      <c r="D2347" s="3">
        <v>45464</v>
      </c>
      <c r="E2347" s="2">
        <v>241.42</v>
      </c>
      <c r="F2347" s="2">
        <f>tbl_Shipping[[#This Row],[delivery_date]]-tbl_Shipping[[#This Row],[dispatch_date]]</f>
        <v>1</v>
      </c>
    </row>
    <row r="2348" spans="1:6" x14ac:dyDescent="0.3">
      <c r="A2348" s="2" t="s">
        <v>5273</v>
      </c>
      <c r="B2348" s="2" t="s">
        <v>14944</v>
      </c>
      <c r="C2348" s="3">
        <v>45886</v>
      </c>
      <c r="D2348" s="3">
        <v>45893</v>
      </c>
      <c r="E2348" s="2">
        <v>278.27</v>
      </c>
      <c r="F2348" s="2">
        <f>tbl_Shipping[[#This Row],[delivery_date]]-tbl_Shipping[[#This Row],[dispatch_date]]</f>
        <v>7</v>
      </c>
    </row>
    <row r="2349" spans="1:6" x14ac:dyDescent="0.3">
      <c r="A2349" s="2" t="s">
        <v>5274</v>
      </c>
      <c r="B2349" s="2" t="s">
        <v>14943</v>
      </c>
      <c r="C2349" s="3">
        <v>45721</v>
      </c>
      <c r="D2349" s="3">
        <v>45727</v>
      </c>
      <c r="E2349" s="2">
        <v>265.69</v>
      </c>
      <c r="F2349" s="2">
        <f>tbl_Shipping[[#This Row],[delivery_date]]-tbl_Shipping[[#This Row],[dispatch_date]]</f>
        <v>6</v>
      </c>
    </row>
    <row r="2350" spans="1:6" x14ac:dyDescent="0.3">
      <c r="A2350" s="2" t="s">
        <v>5275</v>
      </c>
      <c r="B2350" s="2" t="s">
        <v>14943</v>
      </c>
      <c r="C2350" s="3">
        <v>46197</v>
      </c>
      <c r="D2350" s="3">
        <v>46199</v>
      </c>
      <c r="E2350" s="2">
        <v>160.88999999999999</v>
      </c>
      <c r="F2350" s="2">
        <f>tbl_Shipping[[#This Row],[delivery_date]]-tbl_Shipping[[#This Row],[dispatch_date]]</f>
        <v>2</v>
      </c>
    </row>
    <row r="2351" spans="1:6" x14ac:dyDescent="0.3">
      <c r="A2351" s="2" t="s">
        <v>5276</v>
      </c>
      <c r="B2351" s="2" t="s">
        <v>14943</v>
      </c>
      <c r="C2351" s="3">
        <v>46258</v>
      </c>
      <c r="D2351" s="3">
        <v>46263</v>
      </c>
      <c r="E2351" s="2">
        <v>151.03</v>
      </c>
      <c r="F2351" s="2">
        <f>tbl_Shipping[[#This Row],[delivery_date]]-tbl_Shipping[[#This Row],[dispatch_date]]</f>
        <v>5</v>
      </c>
    </row>
    <row r="2352" spans="1:6" x14ac:dyDescent="0.3">
      <c r="A2352" s="2" t="s">
        <v>5277</v>
      </c>
      <c r="B2352" s="2" t="s">
        <v>14943</v>
      </c>
      <c r="C2352" s="3">
        <v>46123</v>
      </c>
      <c r="D2352" s="3">
        <v>46126</v>
      </c>
      <c r="E2352" s="2">
        <v>129.74</v>
      </c>
      <c r="F2352" s="2">
        <f>tbl_Shipping[[#This Row],[delivery_date]]-tbl_Shipping[[#This Row],[dispatch_date]]</f>
        <v>3</v>
      </c>
    </row>
    <row r="2353" spans="1:6" x14ac:dyDescent="0.3">
      <c r="A2353" s="2" t="s">
        <v>5278</v>
      </c>
      <c r="B2353" s="2" t="s">
        <v>14943</v>
      </c>
      <c r="C2353" s="3">
        <v>45752</v>
      </c>
      <c r="D2353" s="3">
        <v>45753</v>
      </c>
      <c r="E2353" s="2">
        <v>181.67</v>
      </c>
      <c r="F2353" s="2">
        <f>tbl_Shipping[[#This Row],[delivery_date]]-tbl_Shipping[[#This Row],[dispatch_date]]</f>
        <v>1</v>
      </c>
    </row>
    <row r="2354" spans="1:6" x14ac:dyDescent="0.3">
      <c r="A2354" s="2" t="s">
        <v>5279</v>
      </c>
      <c r="B2354" s="2" t="s">
        <v>2446</v>
      </c>
      <c r="C2354" s="3">
        <v>45364</v>
      </c>
      <c r="D2354" s="3">
        <v>45367</v>
      </c>
      <c r="E2354" s="2">
        <v>193</v>
      </c>
      <c r="F2354" s="2">
        <f>tbl_Shipping[[#This Row],[delivery_date]]-tbl_Shipping[[#This Row],[dispatch_date]]</f>
        <v>3</v>
      </c>
    </row>
    <row r="2355" spans="1:6" x14ac:dyDescent="0.3">
      <c r="A2355" s="2" t="s">
        <v>5280</v>
      </c>
      <c r="B2355" s="2" t="s">
        <v>14943</v>
      </c>
      <c r="C2355" s="3">
        <v>45772</v>
      </c>
      <c r="D2355" s="3">
        <v>45775</v>
      </c>
      <c r="E2355" s="2">
        <v>111.34</v>
      </c>
      <c r="F2355" s="2">
        <f>tbl_Shipping[[#This Row],[delivery_date]]-tbl_Shipping[[#This Row],[dispatch_date]]</f>
        <v>3</v>
      </c>
    </row>
    <row r="2356" spans="1:6" x14ac:dyDescent="0.3">
      <c r="A2356" s="2" t="s">
        <v>5281</v>
      </c>
      <c r="B2356" s="2" t="s">
        <v>14943</v>
      </c>
      <c r="C2356" s="3">
        <v>46017</v>
      </c>
      <c r="D2356" s="3">
        <v>46023</v>
      </c>
      <c r="E2356" s="2">
        <v>199.66</v>
      </c>
      <c r="F2356" s="2">
        <f>tbl_Shipping[[#This Row],[delivery_date]]-tbl_Shipping[[#This Row],[dispatch_date]]</f>
        <v>6</v>
      </c>
    </row>
    <row r="2357" spans="1:6" x14ac:dyDescent="0.3">
      <c r="A2357" s="2" t="s">
        <v>5282</v>
      </c>
      <c r="B2357" s="2" t="s">
        <v>2446</v>
      </c>
      <c r="C2357" s="3">
        <v>45826</v>
      </c>
      <c r="D2357" s="3">
        <v>45828</v>
      </c>
      <c r="E2357" s="2">
        <v>105.4</v>
      </c>
      <c r="F2357" s="2">
        <f>tbl_Shipping[[#This Row],[delivery_date]]-tbl_Shipping[[#This Row],[dispatch_date]]</f>
        <v>2</v>
      </c>
    </row>
    <row r="2358" spans="1:6" x14ac:dyDescent="0.3">
      <c r="A2358" s="2" t="s">
        <v>5283</v>
      </c>
      <c r="B2358" s="2" t="s">
        <v>2446</v>
      </c>
      <c r="C2358" s="3">
        <v>45393</v>
      </c>
      <c r="D2358" s="3">
        <v>45394</v>
      </c>
      <c r="E2358" s="2">
        <v>127.9</v>
      </c>
      <c r="F2358" s="2">
        <f>tbl_Shipping[[#This Row],[delivery_date]]-tbl_Shipping[[#This Row],[dispatch_date]]</f>
        <v>1</v>
      </c>
    </row>
    <row r="2359" spans="1:6" x14ac:dyDescent="0.3">
      <c r="A2359" s="2" t="s">
        <v>5284</v>
      </c>
      <c r="B2359" s="2" t="s">
        <v>14944</v>
      </c>
      <c r="C2359" s="3">
        <v>46177</v>
      </c>
      <c r="D2359" s="3">
        <v>46181</v>
      </c>
      <c r="E2359" s="2">
        <v>188.79</v>
      </c>
      <c r="F2359" s="2">
        <f>tbl_Shipping[[#This Row],[delivery_date]]-tbl_Shipping[[#This Row],[dispatch_date]]</f>
        <v>4</v>
      </c>
    </row>
    <row r="2360" spans="1:6" x14ac:dyDescent="0.3">
      <c r="A2360" s="2" t="s">
        <v>5285</v>
      </c>
      <c r="B2360" s="2" t="s">
        <v>2446</v>
      </c>
      <c r="C2360" s="3">
        <v>45564</v>
      </c>
      <c r="D2360" s="3">
        <v>45567</v>
      </c>
      <c r="E2360" s="2">
        <v>121.21</v>
      </c>
      <c r="F2360" s="2">
        <f>tbl_Shipping[[#This Row],[delivery_date]]-tbl_Shipping[[#This Row],[dispatch_date]]</f>
        <v>3</v>
      </c>
    </row>
    <row r="2361" spans="1:6" x14ac:dyDescent="0.3">
      <c r="A2361" s="2" t="s">
        <v>5286</v>
      </c>
      <c r="B2361" s="2" t="s">
        <v>14944</v>
      </c>
      <c r="C2361" s="3">
        <v>45770</v>
      </c>
      <c r="D2361" s="3">
        <v>45775</v>
      </c>
      <c r="E2361" s="2">
        <v>330.58</v>
      </c>
      <c r="F2361" s="2">
        <f>tbl_Shipping[[#This Row],[delivery_date]]-tbl_Shipping[[#This Row],[dispatch_date]]</f>
        <v>5</v>
      </c>
    </row>
    <row r="2362" spans="1:6" x14ac:dyDescent="0.3">
      <c r="A2362" s="2" t="s">
        <v>5287</v>
      </c>
      <c r="B2362" s="2" t="s">
        <v>2446</v>
      </c>
      <c r="C2362" s="3">
        <v>45993</v>
      </c>
      <c r="D2362" s="3">
        <v>45997</v>
      </c>
      <c r="E2362" s="2">
        <v>292.58999999999997</v>
      </c>
      <c r="F2362" s="2">
        <f>tbl_Shipping[[#This Row],[delivery_date]]-tbl_Shipping[[#This Row],[dispatch_date]]</f>
        <v>4</v>
      </c>
    </row>
    <row r="2363" spans="1:6" x14ac:dyDescent="0.3">
      <c r="A2363" s="2" t="s">
        <v>5288</v>
      </c>
      <c r="B2363" s="2" t="s">
        <v>2446</v>
      </c>
      <c r="C2363" s="3">
        <v>45977</v>
      </c>
      <c r="D2363" s="3">
        <v>45981</v>
      </c>
      <c r="E2363" s="2">
        <v>53.53</v>
      </c>
      <c r="F2363" s="2">
        <f>tbl_Shipping[[#This Row],[delivery_date]]-tbl_Shipping[[#This Row],[dispatch_date]]</f>
        <v>4</v>
      </c>
    </row>
    <row r="2364" spans="1:6" x14ac:dyDescent="0.3">
      <c r="A2364" s="2" t="s">
        <v>5289</v>
      </c>
      <c r="B2364" s="2" t="s">
        <v>14943</v>
      </c>
      <c r="C2364" s="3">
        <v>46240</v>
      </c>
      <c r="D2364" s="3">
        <v>46243</v>
      </c>
      <c r="E2364" s="2">
        <v>361.32</v>
      </c>
      <c r="F2364" s="2">
        <f>tbl_Shipping[[#This Row],[delivery_date]]-tbl_Shipping[[#This Row],[dispatch_date]]</f>
        <v>3</v>
      </c>
    </row>
    <row r="2365" spans="1:6" x14ac:dyDescent="0.3">
      <c r="A2365" s="2" t="s">
        <v>5290</v>
      </c>
      <c r="B2365" s="2" t="s">
        <v>14943</v>
      </c>
      <c r="C2365" s="3">
        <v>46127</v>
      </c>
      <c r="D2365" s="3">
        <v>46129</v>
      </c>
      <c r="E2365" s="2">
        <v>241.33</v>
      </c>
      <c r="F2365" s="2">
        <f>tbl_Shipping[[#This Row],[delivery_date]]-tbl_Shipping[[#This Row],[dispatch_date]]</f>
        <v>2</v>
      </c>
    </row>
    <row r="2366" spans="1:6" x14ac:dyDescent="0.3">
      <c r="A2366" s="2" t="s">
        <v>5291</v>
      </c>
      <c r="B2366" s="2" t="s">
        <v>2446</v>
      </c>
      <c r="C2366" s="3">
        <v>46238</v>
      </c>
      <c r="D2366" s="3">
        <v>46239</v>
      </c>
      <c r="E2366" s="2">
        <v>244.91</v>
      </c>
      <c r="F2366" s="2">
        <f>tbl_Shipping[[#This Row],[delivery_date]]-tbl_Shipping[[#This Row],[dispatch_date]]</f>
        <v>1</v>
      </c>
    </row>
    <row r="2367" spans="1:6" x14ac:dyDescent="0.3">
      <c r="A2367" s="2" t="s">
        <v>5292</v>
      </c>
      <c r="B2367" s="2" t="s">
        <v>2446</v>
      </c>
      <c r="C2367" s="3">
        <v>45880</v>
      </c>
      <c r="D2367" s="3">
        <v>45881</v>
      </c>
      <c r="E2367" s="2">
        <v>83.51</v>
      </c>
      <c r="F2367" s="2">
        <f>tbl_Shipping[[#This Row],[delivery_date]]-tbl_Shipping[[#This Row],[dispatch_date]]</f>
        <v>1</v>
      </c>
    </row>
    <row r="2368" spans="1:6" x14ac:dyDescent="0.3">
      <c r="A2368" s="2" t="s">
        <v>5293</v>
      </c>
      <c r="B2368" s="2" t="s">
        <v>2446</v>
      </c>
      <c r="C2368" s="3">
        <v>45459</v>
      </c>
      <c r="D2368" s="3">
        <v>45460</v>
      </c>
      <c r="E2368" s="2">
        <v>253.5</v>
      </c>
      <c r="F2368" s="2">
        <f>tbl_Shipping[[#This Row],[delivery_date]]-tbl_Shipping[[#This Row],[dispatch_date]]</f>
        <v>1</v>
      </c>
    </row>
    <row r="2369" spans="1:6" x14ac:dyDescent="0.3">
      <c r="A2369" s="2" t="s">
        <v>5294</v>
      </c>
      <c r="B2369" s="2" t="s">
        <v>14943</v>
      </c>
      <c r="C2369" s="3">
        <v>45389</v>
      </c>
      <c r="D2369" s="3">
        <v>45395</v>
      </c>
      <c r="E2369" s="2">
        <v>255.37</v>
      </c>
      <c r="F2369" s="2">
        <f>tbl_Shipping[[#This Row],[delivery_date]]-tbl_Shipping[[#This Row],[dispatch_date]]</f>
        <v>6</v>
      </c>
    </row>
    <row r="2370" spans="1:6" x14ac:dyDescent="0.3">
      <c r="A2370" s="2" t="s">
        <v>5295</v>
      </c>
      <c r="B2370" s="2" t="s">
        <v>14943</v>
      </c>
      <c r="C2370" s="3">
        <v>46242</v>
      </c>
      <c r="D2370" s="3">
        <v>46245</v>
      </c>
      <c r="E2370" s="2">
        <v>351.8</v>
      </c>
      <c r="F2370" s="2">
        <f>tbl_Shipping[[#This Row],[delivery_date]]-tbl_Shipping[[#This Row],[dispatch_date]]</f>
        <v>3</v>
      </c>
    </row>
    <row r="2371" spans="1:6" x14ac:dyDescent="0.3">
      <c r="A2371" s="2" t="s">
        <v>5296</v>
      </c>
      <c r="B2371" s="2" t="s">
        <v>14943</v>
      </c>
      <c r="C2371" s="3">
        <v>45578</v>
      </c>
      <c r="D2371" s="3">
        <v>45583</v>
      </c>
      <c r="E2371" s="2">
        <v>148.63</v>
      </c>
      <c r="F2371" s="2">
        <f>tbl_Shipping[[#This Row],[delivery_date]]-tbl_Shipping[[#This Row],[dispatch_date]]</f>
        <v>5</v>
      </c>
    </row>
    <row r="2372" spans="1:6" x14ac:dyDescent="0.3">
      <c r="A2372" s="2" t="s">
        <v>5297</v>
      </c>
      <c r="B2372" s="2" t="s">
        <v>2446</v>
      </c>
      <c r="C2372" s="3">
        <v>45300</v>
      </c>
      <c r="D2372" s="3">
        <v>45302</v>
      </c>
      <c r="E2372" s="2">
        <v>144.13</v>
      </c>
      <c r="F2372" s="2">
        <f>tbl_Shipping[[#This Row],[delivery_date]]-tbl_Shipping[[#This Row],[dispatch_date]]</f>
        <v>2</v>
      </c>
    </row>
    <row r="2373" spans="1:6" x14ac:dyDescent="0.3">
      <c r="A2373" s="2" t="s">
        <v>5298</v>
      </c>
      <c r="B2373" s="2" t="s">
        <v>2446</v>
      </c>
      <c r="C2373" s="3">
        <v>45900</v>
      </c>
      <c r="D2373" s="3">
        <v>45906</v>
      </c>
      <c r="E2373" s="2">
        <v>201.37</v>
      </c>
      <c r="F2373" s="2">
        <f>tbl_Shipping[[#This Row],[delivery_date]]-tbl_Shipping[[#This Row],[dispatch_date]]</f>
        <v>6</v>
      </c>
    </row>
    <row r="2374" spans="1:6" x14ac:dyDescent="0.3">
      <c r="A2374" s="2" t="s">
        <v>5299</v>
      </c>
      <c r="B2374" s="2" t="s">
        <v>14943</v>
      </c>
      <c r="C2374" s="3">
        <v>45342</v>
      </c>
      <c r="D2374" s="3">
        <v>45347</v>
      </c>
      <c r="E2374" s="2">
        <v>286.52999999999997</v>
      </c>
      <c r="F2374" s="2">
        <f>tbl_Shipping[[#This Row],[delivery_date]]-tbl_Shipping[[#This Row],[dispatch_date]]</f>
        <v>5</v>
      </c>
    </row>
    <row r="2375" spans="1:6" x14ac:dyDescent="0.3">
      <c r="A2375" s="2" t="s">
        <v>5300</v>
      </c>
      <c r="B2375" s="2" t="s">
        <v>2446</v>
      </c>
      <c r="C2375" s="3">
        <v>46181</v>
      </c>
      <c r="D2375" s="3">
        <v>46183</v>
      </c>
      <c r="E2375" s="2">
        <v>131.71</v>
      </c>
      <c r="F2375" s="2">
        <f>tbl_Shipping[[#This Row],[delivery_date]]-tbl_Shipping[[#This Row],[dispatch_date]]</f>
        <v>2</v>
      </c>
    </row>
    <row r="2376" spans="1:6" x14ac:dyDescent="0.3">
      <c r="A2376" s="2" t="s">
        <v>5301</v>
      </c>
      <c r="B2376" s="2" t="s">
        <v>2446</v>
      </c>
      <c r="C2376" s="3">
        <v>45411</v>
      </c>
      <c r="D2376" s="3">
        <v>45413</v>
      </c>
      <c r="E2376" s="2">
        <v>293.62</v>
      </c>
      <c r="F2376" s="2">
        <f>tbl_Shipping[[#This Row],[delivery_date]]-tbl_Shipping[[#This Row],[dispatch_date]]</f>
        <v>2</v>
      </c>
    </row>
    <row r="2377" spans="1:6" x14ac:dyDescent="0.3">
      <c r="A2377" s="2" t="s">
        <v>5302</v>
      </c>
      <c r="B2377" s="2" t="s">
        <v>2446</v>
      </c>
      <c r="C2377" s="3">
        <v>46230</v>
      </c>
      <c r="D2377" s="3">
        <v>46233</v>
      </c>
      <c r="E2377" s="2">
        <v>158.80000000000001</v>
      </c>
      <c r="F2377" s="2">
        <f>tbl_Shipping[[#This Row],[delivery_date]]-tbl_Shipping[[#This Row],[dispatch_date]]</f>
        <v>3</v>
      </c>
    </row>
    <row r="2378" spans="1:6" x14ac:dyDescent="0.3">
      <c r="A2378" s="2" t="s">
        <v>5303</v>
      </c>
      <c r="B2378" s="2" t="s">
        <v>14944</v>
      </c>
      <c r="C2378" s="3">
        <v>45433</v>
      </c>
      <c r="D2378" s="3">
        <v>45440</v>
      </c>
      <c r="E2378" s="2">
        <v>211.14</v>
      </c>
      <c r="F2378" s="2">
        <f>tbl_Shipping[[#This Row],[delivery_date]]-tbl_Shipping[[#This Row],[dispatch_date]]</f>
        <v>7</v>
      </c>
    </row>
    <row r="2379" spans="1:6" x14ac:dyDescent="0.3">
      <c r="A2379" s="2" t="s">
        <v>5304</v>
      </c>
      <c r="B2379" s="2" t="s">
        <v>2446</v>
      </c>
      <c r="C2379" s="3">
        <v>46249</v>
      </c>
      <c r="D2379" s="3">
        <v>46254</v>
      </c>
      <c r="E2379" s="2">
        <v>285.22000000000003</v>
      </c>
      <c r="F2379" s="2">
        <f>tbl_Shipping[[#This Row],[delivery_date]]-tbl_Shipping[[#This Row],[dispatch_date]]</f>
        <v>5</v>
      </c>
    </row>
    <row r="2380" spans="1:6" x14ac:dyDescent="0.3">
      <c r="A2380" s="2" t="s">
        <v>5305</v>
      </c>
      <c r="B2380" s="2" t="s">
        <v>14943</v>
      </c>
      <c r="C2380" s="3">
        <v>45331</v>
      </c>
      <c r="D2380" s="3">
        <v>45336</v>
      </c>
      <c r="E2380" s="2">
        <v>106.26</v>
      </c>
      <c r="F2380" s="2">
        <f>tbl_Shipping[[#This Row],[delivery_date]]-tbl_Shipping[[#This Row],[dispatch_date]]</f>
        <v>5</v>
      </c>
    </row>
    <row r="2381" spans="1:6" x14ac:dyDescent="0.3">
      <c r="A2381" s="2" t="s">
        <v>5306</v>
      </c>
      <c r="B2381" s="2" t="s">
        <v>2446</v>
      </c>
      <c r="C2381" s="3">
        <v>45844</v>
      </c>
      <c r="D2381" s="3">
        <v>45852</v>
      </c>
      <c r="E2381" s="2">
        <v>277.95999999999998</v>
      </c>
      <c r="F2381" s="2">
        <f>tbl_Shipping[[#This Row],[delivery_date]]-tbl_Shipping[[#This Row],[dispatch_date]]</f>
        <v>8</v>
      </c>
    </row>
    <row r="2382" spans="1:6" x14ac:dyDescent="0.3">
      <c r="A2382" s="2" t="s">
        <v>5307</v>
      </c>
      <c r="B2382" s="2" t="s">
        <v>14943</v>
      </c>
      <c r="C2382" s="3">
        <v>46123</v>
      </c>
      <c r="D2382" s="3">
        <v>46124</v>
      </c>
      <c r="E2382" s="2">
        <v>218.67</v>
      </c>
      <c r="F2382" s="2">
        <f>tbl_Shipping[[#This Row],[delivery_date]]-tbl_Shipping[[#This Row],[dispatch_date]]</f>
        <v>1</v>
      </c>
    </row>
    <row r="2383" spans="1:6" x14ac:dyDescent="0.3">
      <c r="A2383" s="2" t="s">
        <v>5308</v>
      </c>
      <c r="B2383" s="2" t="s">
        <v>14943</v>
      </c>
      <c r="C2383" s="3">
        <v>45581</v>
      </c>
      <c r="D2383" s="3">
        <v>45587</v>
      </c>
      <c r="E2383" s="2">
        <v>283.39999999999998</v>
      </c>
      <c r="F2383" s="2">
        <f>tbl_Shipping[[#This Row],[delivery_date]]-tbl_Shipping[[#This Row],[dispatch_date]]</f>
        <v>6</v>
      </c>
    </row>
    <row r="2384" spans="1:6" x14ac:dyDescent="0.3">
      <c r="A2384" s="2" t="s">
        <v>5309</v>
      </c>
      <c r="B2384" s="2" t="s">
        <v>2446</v>
      </c>
      <c r="C2384" s="3">
        <v>45994</v>
      </c>
      <c r="D2384" s="3">
        <v>45996</v>
      </c>
      <c r="E2384" s="2">
        <v>110.43</v>
      </c>
      <c r="F2384" s="2">
        <f>tbl_Shipping[[#This Row],[delivery_date]]-tbl_Shipping[[#This Row],[dispatch_date]]</f>
        <v>2</v>
      </c>
    </row>
    <row r="2385" spans="1:6" x14ac:dyDescent="0.3">
      <c r="A2385" s="2" t="s">
        <v>5310</v>
      </c>
      <c r="B2385" s="2" t="s">
        <v>2446</v>
      </c>
      <c r="C2385" s="3">
        <v>45302</v>
      </c>
      <c r="D2385" s="3">
        <v>45307</v>
      </c>
      <c r="E2385" s="2">
        <v>54.53</v>
      </c>
      <c r="F2385" s="2">
        <f>tbl_Shipping[[#This Row],[delivery_date]]-tbl_Shipping[[#This Row],[dispatch_date]]</f>
        <v>5</v>
      </c>
    </row>
    <row r="2386" spans="1:6" x14ac:dyDescent="0.3">
      <c r="A2386" s="2" t="s">
        <v>5311</v>
      </c>
      <c r="B2386" s="2" t="s">
        <v>14944</v>
      </c>
      <c r="C2386" s="3">
        <v>45588</v>
      </c>
      <c r="D2386" s="3">
        <v>45595</v>
      </c>
      <c r="E2386" s="2">
        <v>447.69</v>
      </c>
      <c r="F2386" s="2">
        <f>tbl_Shipping[[#This Row],[delivery_date]]-tbl_Shipping[[#This Row],[dispatch_date]]</f>
        <v>7</v>
      </c>
    </row>
    <row r="2387" spans="1:6" x14ac:dyDescent="0.3">
      <c r="A2387" s="2" t="s">
        <v>5312</v>
      </c>
      <c r="B2387" s="2" t="s">
        <v>2446</v>
      </c>
      <c r="C2387" s="3">
        <v>46012</v>
      </c>
      <c r="D2387" s="3">
        <v>46015</v>
      </c>
      <c r="E2387" s="2">
        <v>242.8</v>
      </c>
      <c r="F2387" s="2">
        <f>tbl_Shipping[[#This Row],[delivery_date]]-tbl_Shipping[[#This Row],[dispatch_date]]</f>
        <v>3</v>
      </c>
    </row>
    <row r="2388" spans="1:6" x14ac:dyDescent="0.3">
      <c r="A2388" s="2" t="s">
        <v>5313</v>
      </c>
      <c r="B2388" s="2" t="s">
        <v>14943</v>
      </c>
      <c r="C2388" s="3">
        <v>46104</v>
      </c>
      <c r="D2388" s="3">
        <v>46106</v>
      </c>
      <c r="E2388" s="2">
        <v>252.98</v>
      </c>
      <c r="F2388" s="2">
        <f>tbl_Shipping[[#This Row],[delivery_date]]-tbl_Shipping[[#This Row],[dispatch_date]]</f>
        <v>2</v>
      </c>
    </row>
    <row r="2389" spans="1:6" x14ac:dyDescent="0.3">
      <c r="A2389" s="2" t="s">
        <v>5314</v>
      </c>
      <c r="B2389" s="2" t="s">
        <v>2446</v>
      </c>
      <c r="C2389" s="3">
        <v>46248</v>
      </c>
      <c r="D2389" s="3">
        <v>46255</v>
      </c>
      <c r="E2389" s="2">
        <v>162.99</v>
      </c>
      <c r="F2389" s="2">
        <f>tbl_Shipping[[#This Row],[delivery_date]]-tbl_Shipping[[#This Row],[dispatch_date]]</f>
        <v>7</v>
      </c>
    </row>
    <row r="2390" spans="1:6" x14ac:dyDescent="0.3">
      <c r="A2390" s="2" t="s">
        <v>5315</v>
      </c>
      <c r="B2390" s="2" t="s">
        <v>14943</v>
      </c>
      <c r="C2390" s="3">
        <v>46092</v>
      </c>
      <c r="D2390" s="3">
        <v>46099</v>
      </c>
      <c r="E2390" s="2">
        <v>164.4</v>
      </c>
      <c r="F2390" s="2">
        <f>tbl_Shipping[[#This Row],[delivery_date]]-tbl_Shipping[[#This Row],[dispatch_date]]</f>
        <v>7</v>
      </c>
    </row>
    <row r="2391" spans="1:6" x14ac:dyDescent="0.3">
      <c r="A2391" s="2" t="s">
        <v>5316</v>
      </c>
      <c r="B2391" s="2" t="s">
        <v>2446</v>
      </c>
      <c r="C2391" s="3">
        <v>45759</v>
      </c>
      <c r="D2391" s="3">
        <v>45767</v>
      </c>
      <c r="E2391" s="2">
        <v>280.32</v>
      </c>
      <c r="F2391" s="2">
        <f>tbl_Shipping[[#This Row],[delivery_date]]-tbl_Shipping[[#This Row],[dispatch_date]]</f>
        <v>8</v>
      </c>
    </row>
    <row r="2392" spans="1:6" x14ac:dyDescent="0.3">
      <c r="A2392" s="2" t="s">
        <v>5317</v>
      </c>
      <c r="B2392" s="2" t="s">
        <v>2446</v>
      </c>
      <c r="C2392" s="3">
        <v>45856</v>
      </c>
      <c r="D2392" s="3">
        <v>45857</v>
      </c>
      <c r="E2392" s="2">
        <v>280.91000000000003</v>
      </c>
      <c r="F2392" s="2">
        <f>tbl_Shipping[[#This Row],[delivery_date]]-tbl_Shipping[[#This Row],[dispatch_date]]</f>
        <v>1</v>
      </c>
    </row>
    <row r="2393" spans="1:6" x14ac:dyDescent="0.3">
      <c r="A2393" s="2" t="s">
        <v>5318</v>
      </c>
      <c r="B2393" s="2" t="s">
        <v>2446</v>
      </c>
      <c r="C2393" s="3">
        <v>45427</v>
      </c>
      <c r="D2393" s="3">
        <v>45430</v>
      </c>
      <c r="E2393" s="2">
        <v>222.76</v>
      </c>
      <c r="F2393" s="2">
        <f>tbl_Shipping[[#This Row],[delivery_date]]-tbl_Shipping[[#This Row],[dispatch_date]]</f>
        <v>3</v>
      </c>
    </row>
    <row r="2394" spans="1:6" x14ac:dyDescent="0.3">
      <c r="A2394" s="2" t="s">
        <v>5319</v>
      </c>
      <c r="B2394" s="2" t="s">
        <v>2446</v>
      </c>
      <c r="C2394" s="3">
        <v>46054</v>
      </c>
      <c r="D2394" s="3">
        <v>46056</v>
      </c>
      <c r="E2394" s="2">
        <v>97.1</v>
      </c>
      <c r="F2394" s="2">
        <f>tbl_Shipping[[#This Row],[delivery_date]]-tbl_Shipping[[#This Row],[dispatch_date]]</f>
        <v>2</v>
      </c>
    </row>
    <row r="2395" spans="1:6" x14ac:dyDescent="0.3">
      <c r="A2395" s="2" t="s">
        <v>5320</v>
      </c>
      <c r="B2395" s="2" t="s">
        <v>2446</v>
      </c>
      <c r="C2395" s="3">
        <v>45727</v>
      </c>
      <c r="D2395" s="3">
        <v>45734</v>
      </c>
      <c r="E2395" s="2">
        <v>70.349999999999994</v>
      </c>
      <c r="F2395" s="2">
        <f>tbl_Shipping[[#This Row],[delivery_date]]-tbl_Shipping[[#This Row],[dispatch_date]]</f>
        <v>7</v>
      </c>
    </row>
    <row r="2396" spans="1:6" x14ac:dyDescent="0.3">
      <c r="A2396" s="2" t="s">
        <v>5321</v>
      </c>
      <c r="B2396" s="2" t="s">
        <v>14944</v>
      </c>
      <c r="C2396" s="3">
        <v>45801</v>
      </c>
      <c r="D2396" s="3">
        <v>45804</v>
      </c>
      <c r="E2396" s="2">
        <v>436.6</v>
      </c>
      <c r="F2396" s="2">
        <f>tbl_Shipping[[#This Row],[delivery_date]]-tbl_Shipping[[#This Row],[dispatch_date]]</f>
        <v>3</v>
      </c>
    </row>
    <row r="2397" spans="1:6" x14ac:dyDescent="0.3">
      <c r="A2397" s="2" t="s">
        <v>5322</v>
      </c>
      <c r="B2397" s="2" t="s">
        <v>14943</v>
      </c>
      <c r="C2397" s="3">
        <v>46030</v>
      </c>
      <c r="D2397" s="3">
        <v>46033</v>
      </c>
      <c r="E2397" s="2">
        <v>301.37</v>
      </c>
      <c r="F2397" s="2">
        <f>tbl_Shipping[[#This Row],[delivery_date]]-tbl_Shipping[[#This Row],[dispatch_date]]</f>
        <v>3</v>
      </c>
    </row>
    <row r="2398" spans="1:6" x14ac:dyDescent="0.3">
      <c r="A2398" s="2" t="s">
        <v>5323</v>
      </c>
      <c r="B2398" s="2" t="s">
        <v>2446</v>
      </c>
      <c r="C2398" s="3">
        <v>45528</v>
      </c>
      <c r="D2398" s="3">
        <v>45530</v>
      </c>
      <c r="E2398" s="2">
        <v>227.26</v>
      </c>
      <c r="F2398" s="2">
        <f>tbl_Shipping[[#This Row],[delivery_date]]-tbl_Shipping[[#This Row],[dispatch_date]]</f>
        <v>2</v>
      </c>
    </row>
    <row r="2399" spans="1:6" x14ac:dyDescent="0.3">
      <c r="A2399" s="2" t="s">
        <v>5324</v>
      </c>
      <c r="B2399" s="2" t="s">
        <v>14943</v>
      </c>
      <c r="C2399" s="3">
        <v>46215</v>
      </c>
      <c r="D2399" s="3">
        <v>46220</v>
      </c>
      <c r="E2399" s="2">
        <v>149.88999999999999</v>
      </c>
      <c r="F2399" s="2">
        <f>tbl_Shipping[[#This Row],[delivery_date]]-tbl_Shipping[[#This Row],[dispatch_date]]</f>
        <v>5</v>
      </c>
    </row>
    <row r="2400" spans="1:6" x14ac:dyDescent="0.3">
      <c r="A2400" s="2" t="s">
        <v>5325</v>
      </c>
      <c r="B2400" s="2" t="s">
        <v>14943</v>
      </c>
      <c r="C2400" s="3">
        <v>46141</v>
      </c>
      <c r="D2400" s="3">
        <v>46147</v>
      </c>
      <c r="E2400" s="2">
        <v>300.02</v>
      </c>
      <c r="F2400" s="2">
        <f>tbl_Shipping[[#This Row],[delivery_date]]-tbl_Shipping[[#This Row],[dispatch_date]]</f>
        <v>6</v>
      </c>
    </row>
    <row r="2401" spans="1:6" x14ac:dyDescent="0.3">
      <c r="A2401" s="2" t="s">
        <v>5326</v>
      </c>
      <c r="B2401" s="2" t="s">
        <v>2446</v>
      </c>
      <c r="C2401" s="3">
        <v>45550</v>
      </c>
      <c r="D2401" s="3">
        <v>45553</v>
      </c>
      <c r="E2401" s="2">
        <v>126.51</v>
      </c>
      <c r="F2401" s="2">
        <f>tbl_Shipping[[#This Row],[delivery_date]]-tbl_Shipping[[#This Row],[dispatch_date]]</f>
        <v>3</v>
      </c>
    </row>
    <row r="2402" spans="1:6" x14ac:dyDescent="0.3">
      <c r="A2402" s="2" t="s">
        <v>5327</v>
      </c>
      <c r="B2402" s="2" t="s">
        <v>14944</v>
      </c>
      <c r="C2402" s="3">
        <v>45710</v>
      </c>
      <c r="D2402" s="3">
        <v>45713</v>
      </c>
      <c r="E2402" s="2">
        <v>444.14</v>
      </c>
      <c r="F2402" s="2">
        <f>tbl_Shipping[[#This Row],[delivery_date]]-tbl_Shipping[[#This Row],[dispatch_date]]</f>
        <v>3</v>
      </c>
    </row>
    <row r="2403" spans="1:6" x14ac:dyDescent="0.3">
      <c r="A2403" s="2" t="s">
        <v>5328</v>
      </c>
      <c r="B2403" s="2" t="s">
        <v>14943</v>
      </c>
      <c r="C2403" s="3">
        <v>45726</v>
      </c>
      <c r="D2403" s="3">
        <v>45732</v>
      </c>
      <c r="E2403" s="2">
        <v>261.93</v>
      </c>
      <c r="F2403" s="2">
        <f>tbl_Shipping[[#This Row],[delivery_date]]-tbl_Shipping[[#This Row],[dispatch_date]]</f>
        <v>6</v>
      </c>
    </row>
    <row r="2404" spans="1:6" x14ac:dyDescent="0.3">
      <c r="A2404" s="2" t="s">
        <v>5329</v>
      </c>
      <c r="B2404" s="2" t="s">
        <v>14943</v>
      </c>
      <c r="C2404" s="3">
        <v>46092</v>
      </c>
      <c r="D2404" s="3">
        <v>46096</v>
      </c>
      <c r="E2404" s="2">
        <v>179.91</v>
      </c>
      <c r="F2404" s="2">
        <f>tbl_Shipping[[#This Row],[delivery_date]]-tbl_Shipping[[#This Row],[dispatch_date]]</f>
        <v>4</v>
      </c>
    </row>
    <row r="2405" spans="1:6" x14ac:dyDescent="0.3">
      <c r="A2405" s="2" t="s">
        <v>5330</v>
      </c>
      <c r="B2405" s="2" t="s">
        <v>14943</v>
      </c>
      <c r="C2405" s="3">
        <v>45545</v>
      </c>
      <c r="D2405" s="3">
        <v>45553</v>
      </c>
      <c r="E2405" s="2">
        <v>121.09</v>
      </c>
      <c r="F2405" s="2">
        <f>tbl_Shipping[[#This Row],[delivery_date]]-tbl_Shipping[[#This Row],[dispatch_date]]</f>
        <v>8</v>
      </c>
    </row>
    <row r="2406" spans="1:6" x14ac:dyDescent="0.3">
      <c r="A2406" s="2" t="s">
        <v>5331</v>
      </c>
      <c r="B2406" s="2" t="s">
        <v>2446</v>
      </c>
      <c r="C2406" s="3">
        <v>45551</v>
      </c>
      <c r="D2406" s="3">
        <v>45558</v>
      </c>
      <c r="E2406" s="2">
        <v>112.24</v>
      </c>
      <c r="F2406" s="2">
        <f>tbl_Shipping[[#This Row],[delivery_date]]-tbl_Shipping[[#This Row],[dispatch_date]]</f>
        <v>7</v>
      </c>
    </row>
    <row r="2407" spans="1:6" x14ac:dyDescent="0.3">
      <c r="A2407" s="2" t="s">
        <v>5332</v>
      </c>
      <c r="B2407" s="2" t="s">
        <v>2446</v>
      </c>
      <c r="C2407" s="3">
        <v>46082</v>
      </c>
      <c r="D2407" s="3">
        <v>46083</v>
      </c>
      <c r="E2407" s="2">
        <v>97.16</v>
      </c>
      <c r="F2407" s="2">
        <f>tbl_Shipping[[#This Row],[delivery_date]]-tbl_Shipping[[#This Row],[dispatch_date]]</f>
        <v>1</v>
      </c>
    </row>
    <row r="2408" spans="1:6" x14ac:dyDescent="0.3">
      <c r="A2408" s="2" t="s">
        <v>5333</v>
      </c>
      <c r="B2408" s="2" t="s">
        <v>2446</v>
      </c>
      <c r="C2408" s="3">
        <v>45320</v>
      </c>
      <c r="D2408" s="3">
        <v>45328</v>
      </c>
      <c r="E2408" s="2">
        <v>287.2</v>
      </c>
      <c r="F2408" s="2">
        <f>tbl_Shipping[[#This Row],[delivery_date]]-tbl_Shipping[[#This Row],[dispatch_date]]</f>
        <v>8</v>
      </c>
    </row>
    <row r="2409" spans="1:6" x14ac:dyDescent="0.3">
      <c r="A2409" s="2" t="s">
        <v>5334</v>
      </c>
      <c r="B2409" s="2" t="s">
        <v>14943</v>
      </c>
      <c r="C2409" s="3">
        <v>46076</v>
      </c>
      <c r="D2409" s="3">
        <v>46078</v>
      </c>
      <c r="E2409" s="2">
        <v>358.99</v>
      </c>
      <c r="F2409" s="2">
        <f>tbl_Shipping[[#This Row],[delivery_date]]-tbl_Shipping[[#This Row],[dispatch_date]]</f>
        <v>2</v>
      </c>
    </row>
    <row r="2410" spans="1:6" x14ac:dyDescent="0.3">
      <c r="A2410" s="2" t="s">
        <v>5335</v>
      </c>
      <c r="B2410" s="2" t="s">
        <v>2446</v>
      </c>
      <c r="C2410" s="3">
        <v>45307</v>
      </c>
      <c r="D2410" s="3">
        <v>45314</v>
      </c>
      <c r="E2410" s="2">
        <v>38.53</v>
      </c>
      <c r="F2410" s="2">
        <f>tbl_Shipping[[#This Row],[delivery_date]]-tbl_Shipping[[#This Row],[dispatch_date]]</f>
        <v>7</v>
      </c>
    </row>
    <row r="2411" spans="1:6" x14ac:dyDescent="0.3">
      <c r="A2411" s="2" t="s">
        <v>5336</v>
      </c>
      <c r="B2411" s="2" t="s">
        <v>14943</v>
      </c>
      <c r="C2411" s="3">
        <v>45403</v>
      </c>
      <c r="D2411" s="3">
        <v>45406</v>
      </c>
      <c r="E2411" s="2">
        <v>327.73</v>
      </c>
      <c r="F2411" s="2">
        <f>tbl_Shipping[[#This Row],[delivery_date]]-tbl_Shipping[[#This Row],[dispatch_date]]</f>
        <v>3</v>
      </c>
    </row>
    <row r="2412" spans="1:6" x14ac:dyDescent="0.3">
      <c r="A2412" s="2" t="s">
        <v>5337</v>
      </c>
      <c r="B2412" s="2" t="s">
        <v>2446</v>
      </c>
      <c r="C2412" s="3">
        <v>45643</v>
      </c>
      <c r="D2412" s="3">
        <v>45648</v>
      </c>
      <c r="E2412" s="2">
        <v>87.02</v>
      </c>
      <c r="F2412" s="2">
        <f>tbl_Shipping[[#This Row],[delivery_date]]-tbl_Shipping[[#This Row],[dispatch_date]]</f>
        <v>5</v>
      </c>
    </row>
    <row r="2413" spans="1:6" x14ac:dyDescent="0.3">
      <c r="A2413" s="2" t="s">
        <v>5338</v>
      </c>
      <c r="B2413" s="2" t="s">
        <v>14943</v>
      </c>
      <c r="C2413" s="3">
        <v>45758</v>
      </c>
      <c r="D2413" s="3">
        <v>45766</v>
      </c>
      <c r="E2413" s="2">
        <v>137.51</v>
      </c>
      <c r="F2413" s="2">
        <f>tbl_Shipping[[#This Row],[delivery_date]]-tbl_Shipping[[#This Row],[dispatch_date]]</f>
        <v>8</v>
      </c>
    </row>
    <row r="2414" spans="1:6" x14ac:dyDescent="0.3">
      <c r="A2414" s="2" t="s">
        <v>5339</v>
      </c>
      <c r="B2414" s="2" t="s">
        <v>2446</v>
      </c>
      <c r="C2414" s="3">
        <v>45376</v>
      </c>
      <c r="D2414" s="3">
        <v>45383</v>
      </c>
      <c r="E2414" s="2">
        <v>219.21</v>
      </c>
      <c r="F2414" s="2">
        <f>tbl_Shipping[[#This Row],[delivery_date]]-tbl_Shipping[[#This Row],[dispatch_date]]</f>
        <v>7</v>
      </c>
    </row>
    <row r="2415" spans="1:6" x14ac:dyDescent="0.3">
      <c r="A2415" s="2" t="s">
        <v>5340</v>
      </c>
      <c r="B2415" s="2" t="s">
        <v>2446</v>
      </c>
      <c r="C2415" s="3">
        <v>45577</v>
      </c>
      <c r="D2415" s="3">
        <v>45584</v>
      </c>
      <c r="E2415" s="2">
        <v>203.42</v>
      </c>
      <c r="F2415" s="2">
        <f>tbl_Shipping[[#This Row],[delivery_date]]-tbl_Shipping[[#This Row],[dispatch_date]]</f>
        <v>7</v>
      </c>
    </row>
    <row r="2416" spans="1:6" x14ac:dyDescent="0.3">
      <c r="A2416" s="2" t="s">
        <v>5341</v>
      </c>
      <c r="B2416" s="2" t="s">
        <v>2446</v>
      </c>
      <c r="C2416" s="3">
        <v>46014</v>
      </c>
      <c r="D2416" s="3">
        <v>46015</v>
      </c>
      <c r="E2416" s="2">
        <v>237.91</v>
      </c>
      <c r="F2416" s="2">
        <f>tbl_Shipping[[#This Row],[delivery_date]]-tbl_Shipping[[#This Row],[dispatch_date]]</f>
        <v>1</v>
      </c>
    </row>
    <row r="2417" spans="1:6" x14ac:dyDescent="0.3">
      <c r="A2417" s="2" t="s">
        <v>5342</v>
      </c>
      <c r="B2417" s="2" t="s">
        <v>2446</v>
      </c>
      <c r="C2417" s="3">
        <v>45839</v>
      </c>
      <c r="D2417" s="3">
        <v>45847</v>
      </c>
      <c r="E2417" s="2">
        <v>252.33</v>
      </c>
      <c r="F2417" s="2">
        <f>tbl_Shipping[[#This Row],[delivery_date]]-tbl_Shipping[[#This Row],[dispatch_date]]</f>
        <v>8</v>
      </c>
    </row>
    <row r="2418" spans="1:6" x14ac:dyDescent="0.3">
      <c r="A2418" s="2" t="s">
        <v>5343</v>
      </c>
      <c r="B2418" s="2" t="s">
        <v>2446</v>
      </c>
      <c r="C2418" s="3">
        <v>45904</v>
      </c>
      <c r="D2418" s="3">
        <v>45906</v>
      </c>
      <c r="E2418" s="2">
        <v>249.76</v>
      </c>
      <c r="F2418" s="2">
        <f>tbl_Shipping[[#This Row],[delivery_date]]-tbl_Shipping[[#This Row],[dispatch_date]]</f>
        <v>2</v>
      </c>
    </row>
    <row r="2419" spans="1:6" x14ac:dyDescent="0.3">
      <c r="A2419" s="2" t="s">
        <v>5344</v>
      </c>
      <c r="B2419" s="2" t="s">
        <v>2446</v>
      </c>
      <c r="C2419" s="3">
        <v>45635</v>
      </c>
      <c r="D2419" s="3">
        <v>45639</v>
      </c>
      <c r="E2419" s="2">
        <v>292.51</v>
      </c>
      <c r="F2419" s="2">
        <f>tbl_Shipping[[#This Row],[delivery_date]]-tbl_Shipping[[#This Row],[dispatch_date]]</f>
        <v>4</v>
      </c>
    </row>
    <row r="2420" spans="1:6" x14ac:dyDescent="0.3">
      <c r="A2420" s="2" t="s">
        <v>5345</v>
      </c>
      <c r="B2420" s="2" t="s">
        <v>14943</v>
      </c>
      <c r="C2420" s="3">
        <v>45916</v>
      </c>
      <c r="D2420" s="3">
        <v>45924</v>
      </c>
      <c r="E2420" s="2">
        <v>302.55</v>
      </c>
      <c r="F2420" s="2">
        <f>tbl_Shipping[[#This Row],[delivery_date]]-tbl_Shipping[[#This Row],[dispatch_date]]</f>
        <v>8</v>
      </c>
    </row>
    <row r="2421" spans="1:6" x14ac:dyDescent="0.3">
      <c r="A2421" s="2" t="s">
        <v>5346</v>
      </c>
      <c r="B2421" s="2" t="s">
        <v>14943</v>
      </c>
      <c r="C2421" s="3">
        <v>46239</v>
      </c>
      <c r="D2421" s="3">
        <v>46240</v>
      </c>
      <c r="E2421" s="2">
        <v>178.96</v>
      </c>
      <c r="F2421" s="2">
        <f>tbl_Shipping[[#This Row],[delivery_date]]-tbl_Shipping[[#This Row],[dispatch_date]]</f>
        <v>1</v>
      </c>
    </row>
    <row r="2422" spans="1:6" x14ac:dyDescent="0.3">
      <c r="A2422" s="2" t="s">
        <v>5347</v>
      </c>
      <c r="B2422" s="2" t="s">
        <v>2446</v>
      </c>
      <c r="C2422" s="3">
        <v>45445</v>
      </c>
      <c r="D2422" s="3">
        <v>45449</v>
      </c>
      <c r="E2422" s="2">
        <v>94.81</v>
      </c>
      <c r="F2422" s="2">
        <f>tbl_Shipping[[#This Row],[delivery_date]]-tbl_Shipping[[#This Row],[dispatch_date]]</f>
        <v>4</v>
      </c>
    </row>
    <row r="2423" spans="1:6" x14ac:dyDescent="0.3">
      <c r="A2423" s="2" t="s">
        <v>5348</v>
      </c>
      <c r="B2423" s="2" t="s">
        <v>2446</v>
      </c>
      <c r="C2423" s="3">
        <v>45436</v>
      </c>
      <c r="D2423" s="3">
        <v>45442</v>
      </c>
      <c r="E2423" s="2">
        <v>224.76</v>
      </c>
      <c r="F2423" s="2">
        <f>tbl_Shipping[[#This Row],[delivery_date]]-tbl_Shipping[[#This Row],[dispatch_date]]</f>
        <v>6</v>
      </c>
    </row>
    <row r="2424" spans="1:6" x14ac:dyDescent="0.3">
      <c r="A2424" s="2" t="s">
        <v>5349</v>
      </c>
      <c r="B2424" s="2" t="s">
        <v>2446</v>
      </c>
      <c r="C2424" s="3">
        <v>45718</v>
      </c>
      <c r="D2424" s="3">
        <v>45723</v>
      </c>
      <c r="E2424" s="2">
        <v>109.88</v>
      </c>
      <c r="F2424" s="2">
        <f>tbl_Shipping[[#This Row],[delivery_date]]-tbl_Shipping[[#This Row],[dispatch_date]]</f>
        <v>5</v>
      </c>
    </row>
    <row r="2425" spans="1:6" x14ac:dyDescent="0.3">
      <c r="A2425" s="2" t="s">
        <v>5350</v>
      </c>
      <c r="B2425" s="2" t="s">
        <v>14943</v>
      </c>
      <c r="C2425" s="3">
        <v>45319</v>
      </c>
      <c r="D2425" s="3">
        <v>45327</v>
      </c>
      <c r="E2425" s="2">
        <v>221.63</v>
      </c>
      <c r="F2425" s="2">
        <f>tbl_Shipping[[#This Row],[delivery_date]]-tbl_Shipping[[#This Row],[dispatch_date]]</f>
        <v>8</v>
      </c>
    </row>
    <row r="2426" spans="1:6" x14ac:dyDescent="0.3">
      <c r="A2426" s="2" t="s">
        <v>5351</v>
      </c>
      <c r="B2426" s="2" t="s">
        <v>14944</v>
      </c>
      <c r="C2426" s="3">
        <v>45976</v>
      </c>
      <c r="D2426" s="3">
        <v>45979</v>
      </c>
      <c r="E2426" s="2">
        <v>288.83</v>
      </c>
      <c r="F2426" s="2">
        <f>tbl_Shipping[[#This Row],[delivery_date]]-tbl_Shipping[[#This Row],[dispatch_date]]</f>
        <v>3</v>
      </c>
    </row>
    <row r="2427" spans="1:6" x14ac:dyDescent="0.3">
      <c r="A2427" s="2" t="s">
        <v>5352</v>
      </c>
      <c r="B2427" s="2" t="s">
        <v>2446</v>
      </c>
      <c r="C2427" s="3">
        <v>45964</v>
      </c>
      <c r="D2427" s="3">
        <v>45969</v>
      </c>
      <c r="E2427" s="2">
        <v>45.15</v>
      </c>
      <c r="F2427" s="2">
        <f>tbl_Shipping[[#This Row],[delivery_date]]-tbl_Shipping[[#This Row],[dispatch_date]]</f>
        <v>5</v>
      </c>
    </row>
    <row r="2428" spans="1:6" x14ac:dyDescent="0.3">
      <c r="A2428" s="2" t="s">
        <v>5353</v>
      </c>
      <c r="B2428" s="2" t="s">
        <v>2446</v>
      </c>
      <c r="C2428" s="3">
        <v>45362</v>
      </c>
      <c r="D2428" s="3">
        <v>45366</v>
      </c>
      <c r="E2428" s="2">
        <v>295.91000000000003</v>
      </c>
      <c r="F2428" s="2">
        <f>tbl_Shipping[[#This Row],[delivery_date]]-tbl_Shipping[[#This Row],[dispatch_date]]</f>
        <v>4</v>
      </c>
    </row>
    <row r="2429" spans="1:6" x14ac:dyDescent="0.3">
      <c r="A2429" s="2" t="s">
        <v>5354</v>
      </c>
      <c r="B2429" s="2" t="s">
        <v>2446</v>
      </c>
      <c r="C2429" s="3">
        <v>45571</v>
      </c>
      <c r="D2429" s="3">
        <v>45574</v>
      </c>
      <c r="E2429" s="2">
        <v>225.47</v>
      </c>
      <c r="F2429" s="2">
        <f>tbl_Shipping[[#This Row],[delivery_date]]-tbl_Shipping[[#This Row],[dispatch_date]]</f>
        <v>3</v>
      </c>
    </row>
    <row r="2430" spans="1:6" x14ac:dyDescent="0.3">
      <c r="A2430" s="2" t="s">
        <v>5355</v>
      </c>
      <c r="B2430" s="2" t="s">
        <v>14944</v>
      </c>
      <c r="C2430" s="3">
        <v>45361</v>
      </c>
      <c r="D2430" s="3">
        <v>45363</v>
      </c>
      <c r="E2430" s="2">
        <v>316.26</v>
      </c>
      <c r="F2430" s="2">
        <f>tbl_Shipping[[#This Row],[delivery_date]]-tbl_Shipping[[#This Row],[dispatch_date]]</f>
        <v>2</v>
      </c>
    </row>
    <row r="2431" spans="1:6" x14ac:dyDescent="0.3">
      <c r="A2431" s="2" t="s">
        <v>5356</v>
      </c>
      <c r="B2431" s="2" t="s">
        <v>2446</v>
      </c>
      <c r="C2431" s="3">
        <v>45806</v>
      </c>
      <c r="D2431" s="3">
        <v>45808</v>
      </c>
      <c r="E2431" s="2">
        <v>277.05</v>
      </c>
      <c r="F2431" s="2">
        <f>tbl_Shipping[[#This Row],[delivery_date]]-tbl_Shipping[[#This Row],[dispatch_date]]</f>
        <v>2</v>
      </c>
    </row>
    <row r="2432" spans="1:6" x14ac:dyDescent="0.3">
      <c r="A2432" s="2" t="s">
        <v>5357</v>
      </c>
      <c r="B2432" s="2" t="s">
        <v>2446</v>
      </c>
      <c r="C2432" s="3">
        <v>46136</v>
      </c>
      <c r="D2432" s="3">
        <v>46142</v>
      </c>
      <c r="E2432" s="2">
        <v>42.4</v>
      </c>
      <c r="F2432" s="2">
        <f>tbl_Shipping[[#This Row],[delivery_date]]-tbl_Shipping[[#This Row],[dispatch_date]]</f>
        <v>6</v>
      </c>
    </row>
    <row r="2433" spans="1:6" x14ac:dyDescent="0.3">
      <c r="A2433" s="2" t="s">
        <v>5358</v>
      </c>
      <c r="B2433" s="2" t="s">
        <v>14943</v>
      </c>
      <c r="C2433" s="3">
        <v>45799</v>
      </c>
      <c r="D2433" s="3">
        <v>45806</v>
      </c>
      <c r="E2433" s="2">
        <v>239.1</v>
      </c>
      <c r="F2433" s="2">
        <f>tbl_Shipping[[#This Row],[delivery_date]]-tbl_Shipping[[#This Row],[dispatch_date]]</f>
        <v>7</v>
      </c>
    </row>
    <row r="2434" spans="1:6" x14ac:dyDescent="0.3">
      <c r="A2434" s="2" t="s">
        <v>5359</v>
      </c>
      <c r="B2434" s="2" t="s">
        <v>2446</v>
      </c>
      <c r="C2434" s="3">
        <v>45994</v>
      </c>
      <c r="D2434" s="3">
        <v>45998</v>
      </c>
      <c r="E2434" s="2">
        <v>182.44</v>
      </c>
      <c r="F2434" s="2">
        <f>tbl_Shipping[[#This Row],[delivery_date]]-tbl_Shipping[[#This Row],[dispatch_date]]</f>
        <v>4</v>
      </c>
    </row>
    <row r="2435" spans="1:6" x14ac:dyDescent="0.3">
      <c r="A2435" s="2" t="s">
        <v>5360</v>
      </c>
      <c r="B2435" s="2" t="s">
        <v>2446</v>
      </c>
      <c r="C2435" s="3">
        <v>45594</v>
      </c>
      <c r="D2435" s="3">
        <v>45596</v>
      </c>
      <c r="E2435" s="2">
        <v>65.89</v>
      </c>
      <c r="F2435" s="2">
        <f>tbl_Shipping[[#This Row],[delivery_date]]-tbl_Shipping[[#This Row],[dispatch_date]]</f>
        <v>2</v>
      </c>
    </row>
    <row r="2436" spans="1:6" x14ac:dyDescent="0.3">
      <c r="A2436" s="2" t="s">
        <v>5361</v>
      </c>
      <c r="B2436" s="2" t="s">
        <v>2446</v>
      </c>
      <c r="C2436" s="3">
        <v>45515</v>
      </c>
      <c r="D2436" s="3">
        <v>45521</v>
      </c>
      <c r="E2436" s="2">
        <v>268.3</v>
      </c>
      <c r="F2436" s="2">
        <f>tbl_Shipping[[#This Row],[delivery_date]]-tbl_Shipping[[#This Row],[dispatch_date]]</f>
        <v>6</v>
      </c>
    </row>
    <row r="2437" spans="1:6" x14ac:dyDescent="0.3">
      <c r="A2437" s="2" t="s">
        <v>5362</v>
      </c>
      <c r="B2437" s="2" t="s">
        <v>2446</v>
      </c>
      <c r="C2437" s="3">
        <v>45565</v>
      </c>
      <c r="D2437" s="3">
        <v>45569</v>
      </c>
      <c r="E2437" s="2">
        <v>213</v>
      </c>
      <c r="F2437" s="2">
        <f>tbl_Shipping[[#This Row],[delivery_date]]-tbl_Shipping[[#This Row],[dispatch_date]]</f>
        <v>4</v>
      </c>
    </row>
    <row r="2438" spans="1:6" x14ac:dyDescent="0.3">
      <c r="A2438" s="2" t="s">
        <v>5363</v>
      </c>
      <c r="B2438" s="2" t="s">
        <v>14943</v>
      </c>
      <c r="C2438" s="3">
        <v>45482</v>
      </c>
      <c r="D2438" s="3">
        <v>45489</v>
      </c>
      <c r="E2438" s="2">
        <v>273.10000000000002</v>
      </c>
      <c r="F2438" s="2">
        <f>tbl_Shipping[[#This Row],[delivery_date]]-tbl_Shipping[[#This Row],[dispatch_date]]</f>
        <v>7</v>
      </c>
    </row>
    <row r="2439" spans="1:6" x14ac:dyDescent="0.3">
      <c r="A2439" s="2" t="s">
        <v>5364</v>
      </c>
      <c r="B2439" s="2" t="s">
        <v>14943</v>
      </c>
      <c r="C2439" s="3">
        <v>45904</v>
      </c>
      <c r="D2439" s="3">
        <v>45907</v>
      </c>
      <c r="E2439" s="2">
        <v>348.72</v>
      </c>
      <c r="F2439" s="2">
        <f>tbl_Shipping[[#This Row],[delivery_date]]-tbl_Shipping[[#This Row],[dispatch_date]]</f>
        <v>3</v>
      </c>
    </row>
    <row r="2440" spans="1:6" x14ac:dyDescent="0.3">
      <c r="A2440" s="2" t="s">
        <v>5365</v>
      </c>
      <c r="B2440" s="2" t="s">
        <v>2446</v>
      </c>
      <c r="C2440" s="3">
        <v>45749</v>
      </c>
      <c r="D2440" s="3">
        <v>45757</v>
      </c>
      <c r="E2440" s="2">
        <v>118.96</v>
      </c>
      <c r="F2440" s="2">
        <f>tbl_Shipping[[#This Row],[delivery_date]]-tbl_Shipping[[#This Row],[dispatch_date]]</f>
        <v>8</v>
      </c>
    </row>
    <row r="2441" spans="1:6" x14ac:dyDescent="0.3">
      <c r="A2441" s="2" t="s">
        <v>5366</v>
      </c>
      <c r="B2441" s="2" t="s">
        <v>14943</v>
      </c>
      <c r="C2441" s="3">
        <v>46198</v>
      </c>
      <c r="D2441" s="3">
        <v>46201</v>
      </c>
      <c r="E2441" s="2">
        <v>304.93</v>
      </c>
      <c r="F2441" s="2">
        <f>tbl_Shipping[[#This Row],[delivery_date]]-tbl_Shipping[[#This Row],[dispatch_date]]</f>
        <v>3</v>
      </c>
    </row>
    <row r="2442" spans="1:6" x14ac:dyDescent="0.3">
      <c r="A2442" s="2" t="s">
        <v>5367</v>
      </c>
      <c r="B2442" s="2" t="s">
        <v>2446</v>
      </c>
      <c r="C2442" s="3">
        <v>45513</v>
      </c>
      <c r="D2442" s="3">
        <v>45520</v>
      </c>
      <c r="E2442" s="2">
        <v>130.38999999999999</v>
      </c>
      <c r="F2442" s="2">
        <f>tbl_Shipping[[#This Row],[delivery_date]]-tbl_Shipping[[#This Row],[dispatch_date]]</f>
        <v>7</v>
      </c>
    </row>
    <row r="2443" spans="1:6" x14ac:dyDescent="0.3">
      <c r="A2443" s="2" t="s">
        <v>5368</v>
      </c>
      <c r="B2443" s="2" t="s">
        <v>2446</v>
      </c>
      <c r="C2443" s="3">
        <v>46159</v>
      </c>
      <c r="D2443" s="3">
        <v>46167</v>
      </c>
      <c r="E2443" s="2">
        <v>179.89</v>
      </c>
      <c r="F2443" s="2">
        <f>tbl_Shipping[[#This Row],[delivery_date]]-tbl_Shipping[[#This Row],[dispatch_date]]</f>
        <v>8</v>
      </c>
    </row>
    <row r="2444" spans="1:6" x14ac:dyDescent="0.3">
      <c r="A2444" s="2" t="s">
        <v>5369</v>
      </c>
      <c r="B2444" s="2" t="s">
        <v>14943</v>
      </c>
      <c r="C2444" s="3">
        <v>45971</v>
      </c>
      <c r="D2444" s="3">
        <v>45976</v>
      </c>
      <c r="E2444" s="2">
        <v>321.56</v>
      </c>
      <c r="F2444" s="2">
        <f>tbl_Shipping[[#This Row],[delivery_date]]-tbl_Shipping[[#This Row],[dispatch_date]]</f>
        <v>5</v>
      </c>
    </row>
    <row r="2445" spans="1:6" x14ac:dyDescent="0.3">
      <c r="A2445" s="2" t="s">
        <v>5370</v>
      </c>
      <c r="B2445" s="2" t="s">
        <v>2446</v>
      </c>
      <c r="C2445" s="3">
        <v>46163</v>
      </c>
      <c r="D2445" s="3">
        <v>46170</v>
      </c>
      <c r="E2445" s="2">
        <v>221.35</v>
      </c>
      <c r="F2445" s="2">
        <f>tbl_Shipping[[#This Row],[delivery_date]]-tbl_Shipping[[#This Row],[dispatch_date]]</f>
        <v>7</v>
      </c>
    </row>
    <row r="2446" spans="1:6" x14ac:dyDescent="0.3">
      <c r="A2446" s="2" t="s">
        <v>5371</v>
      </c>
      <c r="B2446" s="2" t="s">
        <v>2446</v>
      </c>
      <c r="C2446" s="3">
        <v>45995</v>
      </c>
      <c r="D2446" s="3">
        <v>46002</v>
      </c>
      <c r="E2446" s="2">
        <v>128.75</v>
      </c>
      <c r="F2446" s="2">
        <f>tbl_Shipping[[#This Row],[delivery_date]]-tbl_Shipping[[#This Row],[dispatch_date]]</f>
        <v>7</v>
      </c>
    </row>
    <row r="2447" spans="1:6" x14ac:dyDescent="0.3">
      <c r="A2447" s="2" t="s">
        <v>5372</v>
      </c>
      <c r="B2447" s="2" t="s">
        <v>2446</v>
      </c>
      <c r="C2447" s="3">
        <v>45893</v>
      </c>
      <c r="D2447" s="3">
        <v>45894</v>
      </c>
      <c r="E2447" s="2">
        <v>149.36000000000001</v>
      </c>
      <c r="F2447" s="2">
        <f>tbl_Shipping[[#This Row],[delivery_date]]-tbl_Shipping[[#This Row],[dispatch_date]]</f>
        <v>1</v>
      </c>
    </row>
    <row r="2448" spans="1:6" x14ac:dyDescent="0.3">
      <c r="A2448" s="2" t="s">
        <v>5373</v>
      </c>
      <c r="B2448" s="2" t="s">
        <v>14944</v>
      </c>
      <c r="C2448" s="3">
        <v>45748</v>
      </c>
      <c r="D2448" s="3">
        <v>45749</v>
      </c>
      <c r="E2448" s="2">
        <v>242.69</v>
      </c>
      <c r="F2448" s="2">
        <f>tbl_Shipping[[#This Row],[delivery_date]]-tbl_Shipping[[#This Row],[dispatch_date]]</f>
        <v>1</v>
      </c>
    </row>
    <row r="2449" spans="1:6" x14ac:dyDescent="0.3">
      <c r="A2449" s="2" t="s">
        <v>5374</v>
      </c>
      <c r="B2449" s="2" t="s">
        <v>14943</v>
      </c>
      <c r="C2449" s="3">
        <v>45590</v>
      </c>
      <c r="D2449" s="3">
        <v>45594</v>
      </c>
      <c r="E2449" s="2">
        <v>336.88</v>
      </c>
      <c r="F2449" s="2">
        <f>tbl_Shipping[[#This Row],[delivery_date]]-tbl_Shipping[[#This Row],[dispatch_date]]</f>
        <v>4</v>
      </c>
    </row>
    <row r="2450" spans="1:6" x14ac:dyDescent="0.3">
      <c r="A2450" s="2" t="s">
        <v>5375</v>
      </c>
      <c r="B2450" s="2" t="s">
        <v>2446</v>
      </c>
      <c r="C2450" s="3">
        <v>45852</v>
      </c>
      <c r="D2450" s="3">
        <v>45853</v>
      </c>
      <c r="E2450" s="2">
        <v>234.31</v>
      </c>
      <c r="F2450" s="2">
        <f>tbl_Shipping[[#This Row],[delivery_date]]-tbl_Shipping[[#This Row],[dispatch_date]]</f>
        <v>1</v>
      </c>
    </row>
    <row r="2451" spans="1:6" x14ac:dyDescent="0.3">
      <c r="A2451" s="2" t="s">
        <v>5376</v>
      </c>
      <c r="B2451" s="2" t="s">
        <v>2446</v>
      </c>
      <c r="C2451" s="3">
        <v>46071</v>
      </c>
      <c r="D2451" s="3">
        <v>46077</v>
      </c>
      <c r="E2451" s="2">
        <v>207.95</v>
      </c>
      <c r="F2451" s="2">
        <f>tbl_Shipping[[#This Row],[delivery_date]]-tbl_Shipping[[#This Row],[dispatch_date]]</f>
        <v>6</v>
      </c>
    </row>
    <row r="2452" spans="1:6" x14ac:dyDescent="0.3">
      <c r="A2452" s="2" t="s">
        <v>5377</v>
      </c>
      <c r="B2452" s="2" t="s">
        <v>2446</v>
      </c>
      <c r="C2452" s="3">
        <v>45818</v>
      </c>
      <c r="D2452" s="3">
        <v>45823</v>
      </c>
      <c r="E2452" s="2">
        <v>277.61</v>
      </c>
      <c r="F2452" s="2">
        <f>tbl_Shipping[[#This Row],[delivery_date]]-tbl_Shipping[[#This Row],[dispatch_date]]</f>
        <v>5</v>
      </c>
    </row>
    <row r="2453" spans="1:6" x14ac:dyDescent="0.3">
      <c r="A2453" s="2" t="s">
        <v>5378</v>
      </c>
      <c r="B2453" s="2" t="s">
        <v>14944</v>
      </c>
      <c r="C2453" s="3">
        <v>45742</v>
      </c>
      <c r="D2453" s="3">
        <v>45746</v>
      </c>
      <c r="E2453" s="2">
        <v>419.06</v>
      </c>
      <c r="F2453" s="2">
        <f>tbl_Shipping[[#This Row],[delivery_date]]-tbl_Shipping[[#This Row],[dispatch_date]]</f>
        <v>4</v>
      </c>
    </row>
    <row r="2454" spans="1:6" x14ac:dyDescent="0.3">
      <c r="A2454" s="2" t="s">
        <v>5379</v>
      </c>
      <c r="B2454" s="2" t="s">
        <v>2446</v>
      </c>
      <c r="C2454" s="3">
        <v>45848</v>
      </c>
      <c r="D2454" s="3">
        <v>45852</v>
      </c>
      <c r="E2454" s="2">
        <v>84.53</v>
      </c>
      <c r="F2454" s="2">
        <f>tbl_Shipping[[#This Row],[delivery_date]]-tbl_Shipping[[#This Row],[dispatch_date]]</f>
        <v>4</v>
      </c>
    </row>
    <row r="2455" spans="1:6" x14ac:dyDescent="0.3">
      <c r="A2455" s="2" t="s">
        <v>5380</v>
      </c>
      <c r="B2455" s="2" t="s">
        <v>14944</v>
      </c>
      <c r="C2455" s="3">
        <v>46142</v>
      </c>
      <c r="D2455" s="3">
        <v>46148</v>
      </c>
      <c r="E2455" s="2">
        <v>369.5</v>
      </c>
      <c r="F2455" s="2">
        <f>tbl_Shipping[[#This Row],[delivery_date]]-tbl_Shipping[[#This Row],[dispatch_date]]</f>
        <v>6</v>
      </c>
    </row>
    <row r="2456" spans="1:6" x14ac:dyDescent="0.3">
      <c r="A2456" s="2" t="s">
        <v>5381</v>
      </c>
      <c r="B2456" s="2" t="s">
        <v>2446</v>
      </c>
      <c r="C2456" s="3">
        <v>45904</v>
      </c>
      <c r="D2456" s="3">
        <v>45911</v>
      </c>
      <c r="E2456" s="2">
        <v>236.52</v>
      </c>
      <c r="F2456" s="2">
        <f>tbl_Shipping[[#This Row],[delivery_date]]-tbl_Shipping[[#This Row],[dispatch_date]]</f>
        <v>7</v>
      </c>
    </row>
    <row r="2457" spans="1:6" x14ac:dyDescent="0.3">
      <c r="A2457" s="2" t="s">
        <v>5382</v>
      </c>
      <c r="B2457" s="2" t="s">
        <v>2446</v>
      </c>
      <c r="C2457" s="3">
        <v>45456</v>
      </c>
      <c r="D2457" s="3">
        <v>45459</v>
      </c>
      <c r="E2457" s="2">
        <v>121.94</v>
      </c>
      <c r="F2457" s="2">
        <f>tbl_Shipping[[#This Row],[delivery_date]]-tbl_Shipping[[#This Row],[dispatch_date]]</f>
        <v>3</v>
      </c>
    </row>
    <row r="2458" spans="1:6" x14ac:dyDescent="0.3">
      <c r="A2458" s="2" t="s">
        <v>5383</v>
      </c>
      <c r="B2458" s="2" t="s">
        <v>2446</v>
      </c>
      <c r="C2458" s="3">
        <v>46103</v>
      </c>
      <c r="D2458" s="3">
        <v>46109</v>
      </c>
      <c r="E2458" s="2">
        <v>227.6</v>
      </c>
      <c r="F2458" s="2">
        <f>tbl_Shipping[[#This Row],[delivery_date]]-tbl_Shipping[[#This Row],[dispatch_date]]</f>
        <v>6</v>
      </c>
    </row>
    <row r="2459" spans="1:6" x14ac:dyDescent="0.3">
      <c r="A2459" s="2" t="s">
        <v>5384</v>
      </c>
      <c r="B2459" s="2" t="s">
        <v>2446</v>
      </c>
      <c r="C2459" s="3">
        <v>45447</v>
      </c>
      <c r="D2459" s="3">
        <v>45452</v>
      </c>
      <c r="E2459" s="2">
        <v>251.12</v>
      </c>
      <c r="F2459" s="2">
        <f>tbl_Shipping[[#This Row],[delivery_date]]-tbl_Shipping[[#This Row],[dispatch_date]]</f>
        <v>5</v>
      </c>
    </row>
    <row r="2460" spans="1:6" x14ac:dyDescent="0.3">
      <c r="A2460" s="2" t="s">
        <v>5385</v>
      </c>
      <c r="B2460" s="2" t="s">
        <v>2446</v>
      </c>
      <c r="C2460" s="3">
        <v>45980</v>
      </c>
      <c r="D2460" s="3">
        <v>45982</v>
      </c>
      <c r="E2460" s="2">
        <v>76.790000000000006</v>
      </c>
      <c r="F2460" s="2">
        <f>tbl_Shipping[[#This Row],[delivery_date]]-tbl_Shipping[[#This Row],[dispatch_date]]</f>
        <v>2</v>
      </c>
    </row>
    <row r="2461" spans="1:6" x14ac:dyDescent="0.3">
      <c r="A2461" s="2" t="s">
        <v>5386</v>
      </c>
      <c r="B2461" s="2" t="s">
        <v>2446</v>
      </c>
      <c r="C2461" s="3">
        <v>45658</v>
      </c>
      <c r="D2461" s="3">
        <v>45662</v>
      </c>
      <c r="E2461" s="2">
        <v>266.79000000000002</v>
      </c>
      <c r="F2461" s="2">
        <f>tbl_Shipping[[#This Row],[delivery_date]]-tbl_Shipping[[#This Row],[dispatch_date]]</f>
        <v>4</v>
      </c>
    </row>
    <row r="2462" spans="1:6" x14ac:dyDescent="0.3">
      <c r="A2462" s="2" t="s">
        <v>5387</v>
      </c>
      <c r="B2462" s="2" t="s">
        <v>2446</v>
      </c>
      <c r="C2462" s="3">
        <v>46102</v>
      </c>
      <c r="D2462" s="3">
        <v>46109</v>
      </c>
      <c r="E2462" s="2">
        <v>75.86</v>
      </c>
      <c r="F2462" s="2">
        <f>tbl_Shipping[[#This Row],[delivery_date]]-tbl_Shipping[[#This Row],[dispatch_date]]</f>
        <v>7</v>
      </c>
    </row>
    <row r="2463" spans="1:6" x14ac:dyDescent="0.3">
      <c r="A2463" s="2" t="s">
        <v>5388</v>
      </c>
      <c r="B2463" s="2" t="s">
        <v>2446</v>
      </c>
      <c r="C2463" s="3">
        <v>46214</v>
      </c>
      <c r="D2463" s="3">
        <v>46215</v>
      </c>
      <c r="E2463" s="2">
        <v>221.41</v>
      </c>
      <c r="F2463" s="2">
        <f>tbl_Shipping[[#This Row],[delivery_date]]-tbl_Shipping[[#This Row],[dispatch_date]]</f>
        <v>1</v>
      </c>
    </row>
    <row r="2464" spans="1:6" x14ac:dyDescent="0.3">
      <c r="A2464" s="2" t="s">
        <v>5389</v>
      </c>
      <c r="B2464" s="2" t="s">
        <v>2446</v>
      </c>
      <c r="C2464" s="3">
        <v>46210</v>
      </c>
      <c r="D2464" s="3">
        <v>46216</v>
      </c>
      <c r="E2464" s="2">
        <v>259.91000000000003</v>
      </c>
      <c r="F2464" s="2">
        <f>tbl_Shipping[[#This Row],[delivery_date]]-tbl_Shipping[[#This Row],[dispatch_date]]</f>
        <v>6</v>
      </c>
    </row>
    <row r="2465" spans="1:6" x14ac:dyDescent="0.3">
      <c r="A2465" s="2" t="s">
        <v>5390</v>
      </c>
      <c r="B2465" s="2" t="s">
        <v>2446</v>
      </c>
      <c r="C2465" s="3">
        <v>45402</v>
      </c>
      <c r="D2465" s="3">
        <v>45407</v>
      </c>
      <c r="E2465" s="2">
        <v>170.09</v>
      </c>
      <c r="F2465" s="2">
        <f>tbl_Shipping[[#This Row],[delivery_date]]-tbl_Shipping[[#This Row],[dispatch_date]]</f>
        <v>5</v>
      </c>
    </row>
    <row r="2466" spans="1:6" x14ac:dyDescent="0.3">
      <c r="A2466" s="2" t="s">
        <v>5391</v>
      </c>
      <c r="B2466" s="2" t="s">
        <v>2446</v>
      </c>
      <c r="C2466" s="3">
        <v>45950</v>
      </c>
      <c r="D2466" s="3">
        <v>45956</v>
      </c>
      <c r="E2466" s="2">
        <v>168.64</v>
      </c>
      <c r="F2466" s="2">
        <f>tbl_Shipping[[#This Row],[delivery_date]]-tbl_Shipping[[#This Row],[dispatch_date]]</f>
        <v>6</v>
      </c>
    </row>
    <row r="2467" spans="1:6" x14ac:dyDescent="0.3">
      <c r="A2467" s="2" t="s">
        <v>5392</v>
      </c>
      <c r="B2467" s="2" t="s">
        <v>14944</v>
      </c>
      <c r="C2467" s="3">
        <v>46241</v>
      </c>
      <c r="D2467" s="3">
        <v>46245</v>
      </c>
      <c r="E2467" s="2">
        <v>345.47</v>
      </c>
      <c r="F2467" s="2">
        <f>tbl_Shipping[[#This Row],[delivery_date]]-tbl_Shipping[[#This Row],[dispatch_date]]</f>
        <v>4</v>
      </c>
    </row>
    <row r="2468" spans="1:6" x14ac:dyDescent="0.3">
      <c r="A2468" s="2" t="s">
        <v>5393</v>
      </c>
      <c r="B2468" s="2" t="s">
        <v>2446</v>
      </c>
      <c r="C2468" s="3">
        <v>45686</v>
      </c>
      <c r="D2468" s="3">
        <v>45692</v>
      </c>
      <c r="E2468" s="2">
        <v>46.78</v>
      </c>
      <c r="F2468" s="2">
        <f>tbl_Shipping[[#This Row],[delivery_date]]-tbl_Shipping[[#This Row],[dispatch_date]]</f>
        <v>6</v>
      </c>
    </row>
    <row r="2469" spans="1:6" x14ac:dyDescent="0.3">
      <c r="A2469" s="2" t="s">
        <v>5394</v>
      </c>
      <c r="B2469" s="2" t="s">
        <v>14943</v>
      </c>
      <c r="C2469" s="3">
        <v>45321</v>
      </c>
      <c r="D2469" s="3">
        <v>45323</v>
      </c>
      <c r="E2469" s="2">
        <v>175.45</v>
      </c>
      <c r="F2469" s="2">
        <f>tbl_Shipping[[#This Row],[delivery_date]]-tbl_Shipping[[#This Row],[dispatch_date]]</f>
        <v>2</v>
      </c>
    </row>
    <row r="2470" spans="1:6" x14ac:dyDescent="0.3">
      <c r="A2470" s="2" t="s">
        <v>5395</v>
      </c>
      <c r="B2470" s="2" t="s">
        <v>14943</v>
      </c>
      <c r="C2470" s="3">
        <v>45305</v>
      </c>
      <c r="D2470" s="3">
        <v>45309</v>
      </c>
      <c r="E2470" s="2">
        <v>314.24</v>
      </c>
      <c r="F2470" s="2">
        <f>tbl_Shipping[[#This Row],[delivery_date]]-tbl_Shipping[[#This Row],[dispatch_date]]</f>
        <v>4</v>
      </c>
    </row>
    <row r="2471" spans="1:6" x14ac:dyDescent="0.3">
      <c r="A2471" s="2" t="s">
        <v>5396</v>
      </c>
      <c r="B2471" s="2" t="s">
        <v>2446</v>
      </c>
      <c r="C2471" s="3">
        <v>46248</v>
      </c>
      <c r="D2471" s="3">
        <v>46256</v>
      </c>
      <c r="E2471" s="2">
        <v>293.83</v>
      </c>
      <c r="F2471" s="2">
        <f>tbl_Shipping[[#This Row],[delivery_date]]-tbl_Shipping[[#This Row],[dispatch_date]]</f>
        <v>8</v>
      </c>
    </row>
    <row r="2472" spans="1:6" x14ac:dyDescent="0.3">
      <c r="A2472" s="2" t="s">
        <v>5397</v>
      </c>
      <c r="B2472" s="2" t="s">
        <v>2446</v>
      </c>
      <c r="C2472" s="3">
        <v>45575</v>
      </c>
      <c r="D2472" s="3">
        <v>45579</v>
      </c>
      <c r="E2472" s="2">
        <v>160.66999999999999</v>
      </c>
      <c r="F2472" s="2">
        <f>tbl_Shipping[[#This Row],[delivery_date]]-tbl_Shipping[[#This Row],[dispatch_date]]</f>
        <v>4</v>
      </c>
    </row>
    <row r="2473" spans="1:6" x14ac:dyDescent="0.3">
      <c r="A2473" s="2" t="s">
        <v>5398</v>
      </c>
      <c r="B2473" s="2" t="s">
        <v>2446</v>
      </c>
      <c r="C2473" s="3">
        <v>46102</v>
      </c>
      <c r="D2473" s="3">
        <v>46106</v>
      </c>
      <c r="E2473" s="2">
        <v>159.05000000000001</v>
      </c>
      <c r="F2473" s="2">
        <f>tbl_Shipping[[#This Row],[delivery_date]]-tbl_Shipping[[#This Row],[dispatch_date]]</f>
        <v>4</v>
      </c>
    </row>
    <row r="2474" spans="1:6" x14ac:dyDescent="0.3">
      <c r="A2474" s="2" t="s">
        <v>5399</v>
      </c>
      <c r="B2474" s="2" t="s">
        <v>2446</v>
      </c>
      <c r="C2474" s="3">
        <v>45527</v>
      </c>
      <c r="D2474" s="3">
        <v>45532</v>
      </c>
      <c r="E2474" s="2">
        <v>179.76</v>
      </c>
      <c r="F2474" s="2">
        <f>tbl_Shipping[[#This Row],[delivery_date]]-tbl_Shipping[[#This Row],[dispatch_date]]</f>
        <v>5</v>
      </c>
    </row>
    <row r="2475" spans="1:6" x14ac:dyDescent="0.3">
      <c r="A2475" s="2" t="s">
        <v>5400</v>
      </c>
      <c r="B2475" s="2" t="s">
        <v>2446</v>
      </c>
      <c r="C2475" s="3">
        <v>45784</v>
      </c>
      <c r="D2475" s="3">
        <v>45789</v>
      </c>
      <c r="E2475" s="2">
        <v>111.7</v>
      </c>
      <c r="F2475" s="2">
        <f>tbl_Shipping[[#This Row],[delivery_date]]-tbl_Shipping[[#This Row],[dispatch_date]]</f>
        <v>5</v>
      </c>
    </row>
    <row r="2476" spans="1:6" x14ac:dyDescent="0.3">
      <c r="A2476" s="2" t="s">
        <v>5401</v>
      </c>
      <c r="B2476" s="2" t="s">
        <v>2446</v>
      </c>
      <c r="C2476" s="3">
        <v>45883</v>
      </c>
      <c r="D2476" s="3">
        <v>45891</v>
      </c>
      <c r="E2476" s="2">
        <v>170.28</v>
      </c>
      <c r="F2476" s="2">
        <f>tbl_Shipping[[#This Row],[delivery_date]]-tbl_Shipping[[#This Row],[dispatch_date]]</f>
        <v>8</v>
      </c>
    </row>
    <row r="2477" spans="1:6" x14ac:dyDescent="0.3">
      <c r="A2477" s="2" t="s">
        <v>5402</v>
      </c>
      <c r="B2477" s="2" t="s">
        <v>14944</v>
      </c>
      <c r="C2477" s="3">
        <v>45600</v>
      </c>
      <c r="D2477" s="3">
        <v>45603</v>
      </c>
      <c r="E2477" s="2">
        <v>226.48</v>
      </c>
      <c r="F2477" s="2">
        <f>tbl_Shipping[[#This Row],[delivery_date]]-tbl_Shipping[[#This Row],[dispatch_date]]</f>
        <v>3</v>
      </c>
    </row>
    <row r="2478" spans="1:6" x14ac:dyDescent="0.3">
      <c r="A2478" s="2" t="s">
        <v>5403</v>
      </c>
      <c r="B2478" s="2" t="s">
        <v>14943</v>
      </c>
      <c r="C2478" s="3">
        <v>46067</v>
      </c>
      <c r="D2478" s="3">
        <v>46073</v>
      </c>
      <c r="E2478" s="2">
        <v>184.89</v>
      </c>
      <c r="F2478" s="2">
        <f>tbl_Shipping[[#This Row],[delivery_date]]-tbl_Shipping[[#This Row],[dispatch_date]]</f>
        <v>6</v>
      </c>
    </row>
    <row r="2479" spans="1:6" x14ac:dyDescent="0.3">
      <c r="A2479" s="2" t="s">
        <v>5404</v>
      </c>
      <c r="B2479" s="2" t="s">
        <v>2446</v>
      </c>
      <c r="C2479" s="3">
        <v>46129</v>
      </c>
      <c r="D2479" s="3">
        <v>46134</v>
      </c>
      <c r="E2479" s="2">
        <v>241.11</v>
      </c>
      <c r="F2479" s="2">
        <f>tbl_Shipping[[#This Row],[delivery_date]]-tbl_Shipping[[#This Row],[dispatch_date]]</f>
        <v>5</v>
      </c>
    </row>
    <row r="2480" spans="1:6" x14ac:dyDescent="0.3">
      <c r="A2480" s="2" t="s">
        <v>5405</v>
      </c>
      <c r="B2480" s="2" t="s">
        <v>2446</v>
      </c>
      <c r="C2480" s="3">
        <v>45405</v>
      </c>
      <c r="D2480" s="3">
        <v>45413</v>
      </c>
      <c r="E2480" s="2">
        <v>178.92</v>
      </c>
      <c r="F2480" s="2">
        <f>tbl_Shipping[[#This Row],[delivery_date]]-tbl_Shipping[[#This Row],[dispatch_date]]</f>
        <v>8</v>
      </c>
    </row>
    <row r="2481" spans="1:6" x14ac:dyDescent="0.3">
      <c r="A2481" s="2" t="s">
        <v>5406</v>
      </c>
      <c r="B2481" s="2" t="s">
        <v>14944</v>
      </c>
      <c r="C2481" s="3">
        <v>45644</v>
      </c>
      <c r="D2481" s="3">
        <v>45648</v>
      </c>
      <c r="E2481" s="2">
        <v>237.47</v>
      </c>
      <c r="F2481" s="2">
        <f>tbl_Shipping[[#This Row],[delivery_date]]-tbl_Shipping[[#This Row],[dispatch_date]]</f>
        <v>4</v>
      </c>
    </row>
    <row r="2482" spans="1:6" x14ac:dyDescent="0.3">
      <c r="A2482" s="2" t="s">
        <v>5407</v>
      </c>
      <c r="B2482" s="2" t="s">
        <v>2446</v>
      </c>
      <c r="C2482" s="3">
        <v>45863</v>
      </c>
      <c r="D2482" s="3">
        <v>45865</v>
      </c>
      <c r="E2482" s="2">
        <v>40.6</v>
      </c>
      <c r="F2482" s="2">
        <f>tbl_Shipping[[#This Row],[delivery_date]]-tbl_Shipping[[#This Row],[dispatch_date]]</f>
        <v>2</v>
      </c>
    </row>
    <row r="2483" spans="1:6" x14ac:dyDescent="0.3">
      <c r="A2483" s="2" t="s">
        <v>5408</v>
      </c>
      <c r="B2483" s="2" t="s">
        <v>14943</v>
      </c>
      <c r="C2483" s="3">
        <v>45316</v>
      </c>
      <c r="D2483" s="3">
        <v>45323</v>
      </c>
      <c r="E2483" s="2">
        <v>190.49</v>
      </c>
      <c r="F2483" s="2">
        <f>tbl_Shipping[[#This Row],[delivery_date]]-tbl_Shipping[[#This Row],[dispatch_date]]</f>
        <v>7</v>
      </c>
    </row>
    <row r="2484" spans="1:6" x14ac:dyDescent="0.3">
      <c r="A2484" s="2" t="s">
        <v>5409</v>
      </c>
      <c r="B2484" s="2" t="s">
        <v>2446</v>
      </c>
      <c r="C2484" s="3">
        <v>45800</v>
      </c>
      <c r="D2484" s="3">
        <v>45801</v>
      </c>
      <c r="E2484" s="2">
        <v>244.48</v>
      </c>
      <c r="F2484" s="2">
        <f>tbl_Shipping[[#This Row],[delivery_date]]-tbl_Shipping[[#This Row],[dispatch_date]]</f>
        <v>1</v>
      </c>
    </row>
    <row r="2485" spans="1:6" x14ac:dyDescent="0.3">
      <c r="A2485" s="2" t="s">
        <v>5410</v>
      </c>
      <c r="B2485" s="2" t="s">
        <v>2446</v>
      </c>
      <c r="C2485" s="3">
        <v>45959</v>
      </c>
      <c r="D2485" s="3">
        <v>45960</v>
      </c>
      <c r="E2485" s="2">
        <v>56.09</v>
      </c>
      <c r="F2485" s="2">
        <f>tbl_Shipping[[#This Row],[delivery_date]]-tbl_Shipping[[#This Row],[dispatch_date]]</f>
        <v>1</v>
      </c>
    </row>
    <row r="2486" spans="1:6" x14ac:dyDescent="0.3">
      <c r="A2486" s="2" t="s">
        <v>5411</v>
      </c>
      <c r="B2486" s="2" t="s">
        <v>2446</v>
      </c>
      <c r="C2486" s="3">
        <v>46099</v>
      </c>
      <c r="D2486" s="3">
        <v>46104</v>
      </c>
      <c r="E2486" s="2">
        <v>158.51</v>
      </c>
      <c r="F2486" s="2">
        <f>tbl_Shipping[[#This Row],[delivery_date]]-tbl_Shipping[[#This Row],[dispatch_date]]</f>
        <v>5</v>
      </c>
    </row>
    <row r="2487" spans="1:6" x14ac:dyDescent="0.3">
      <c r="A2487" s="2" t="s">
        <v>5412</v>
      </c>
      <c r="B2487" s="2" t="s">
        <v>2446</v>
      </c>
      <c r="C2487" s="3">
        <v>46052</v>
      </c>
      <c r="D2487" s="3">
        <v>46053</v>
      </c>
      <c r="E2487" s="2">
        <v>55.13</v>
      </c>
      <c r="F2487" s="2">
        <f>tbl_Shipping[[#This Row],[delivery_date]]-tbl_Shipping[[#This Row],[dispatch_date]]</f>
        <v>1</v>
      </c>
    </row>
    <row r="2488" spans="1:6" x14ac:dyDescent="0.3">
      <c r="A2488" s="2" t="s">
        <v>5413</v>
      </c>
      <c r="B2488" s="2" t="s">
        <v>2446</v>
      </c>
      <c r="C2488" s="3">
        <v>45822</v>
      </c>
      <c r="D2488" s="3">
        <v>45823</v>
      </c>
      <c r="E2488" s="2">
        <v>294.14999999999998</v>
      </c>
      <c r="F2488" s="2">
        <f>tbl_Shipping[[#This Row],[delivery_date]]-tbl_Shipping[[#This Row],[dispatch_date]]</f>
        <v>1</v>
      </c>
    </row>
    <row r="2489" spans="1:6" x14ac:dyDescent="0.3">
      <c r="A2489" s="2" t="s">
        <v>5414</v>
      </c>
      <c r="B2489" s="2" t="s">
        <v>2446</v>
      </c>
      <c r="C2489" s="3">
        <v>45852</v>
      </c>
      <c r="D2489" s="3">
        <v>45857</v>
      </c>
      <c r="E2489" s="2">
        <v>204.93</v>
      </c>
      <c r="F2489" s="2">
        <f>tbl_Shipping[[#This Row],[delivery_date]]-tbl_Shipping[[#This Row],[dispatch_date]]</f>
        <v>5</v>
      </c>
    </row>
    <row r="2490" spans="1:6" x14ac:dyDescent="0.3">
      <c r="A2490" s="2" t="s">
        <v>5415</v>
      </c>
      <c r="B2490" s="2" t="s">
        <v>2446</v>
      </c>
      <c r="C2490" s="3">
        <v>46180</v>
      </c>
      <c r="D2490" s="3">
        <v>46186</v>
      </c>
      <c r="E2490" s="2">
        <v>165.65</v>
      </c>
      <c r="F2490" s="2">
        <f>tbl_Shipping[[#This Row],[delivery_date]]-tbl_Shipping[[#This Row],[dispatch_date]]</f>
        <v>6</v>
      </c>
    </row>
    <row r="2491" spans="1:6" x14ac:dyDescent="0.3">
      <c r="A2491" s="2" t="s">
        <v>5416</v>
      </c>
      <c r="B2491" s="2" t="s">
        <v>2446</v>
      </c>
      <c r="C2491" s="3">
        <v>45376</v>
      </c>
      <c r="D2491" s="3">
        <v>45380</v>
      </c>
      <c r="E2491" s="2">
        <v>291.58999999999997</v>
      </c>
      <c r="F2491" s="2">
        <f>tbl_Shipping[[#This Row],[delivery_date]]-tbl_Shipping[[#This Row],[dispatch_date]]</f>
        <v>4</v>
      </c>
    </row>
    <row r="2492" spans="1:6" x14ac:dyDescent="0.3">
      <c r="A2492" s="2" t="s">
        <v>5417</v>
      </c>
      <c r="B2492" s="2" t="s">
        <v>2446</v>
      </c>
      <c r="C2492" s="3">
        <v>46099</v>
      </c>
      <c r="D2492" s="3">
        <v>46107</v>
      </c>
      <c r="E2492" s="2">
        <v>244.51</v>
      </c>
      <c r="F2492" s="2">
        <f>tbl_Shipping[[#This Row],[delivery_date]]-tbl_Shipping[[#This Row],[dispatch_date]]</f>
        <v>8</v>
      </c>
    </row>
    <row r="2493" spans="1:6" x14ac:dyDescent="0.3">
      <c r="A2493" s="2" t="s">
        <v>5418</v>
      </c>
      <c r="B2493" s="2" t="s">
        <v>14943</v>
      </c>
      <c r="C2493" s="3">
        <v>45935</v>
      </c>
      <c r="D2493" s="3">
        <v>45941</v>
      </c>
      <c r="E2493" s="2">
        <v>123.69</v>
      </c>
      <c r="F2493" s="2">
        <f>tbl_Shipping[[#This Row],[delivery_date]]-tbl_Shipping[[#This Row],[dispatch_date]]</f>
        <v>6</v>
      </c>
    </row>
    <row r="2494" spans="1:6" x14ac:dyDescent="0.3">
      <c r="A2494" s="2" t="s">
        <v>5419</v>
      </c>
      <c r="B2494" s="2" t="s">
        <v>2446</v>
      </c>
      <c r="C2494" s="3">
        <v>45844</v>
      </c>
      <c r="D2494" s="3">
        <v>45849</v>
      </c>
      <c r="E2494" s="2">
        <v>42.84</v>
      </c>
      <c r="F2494" s="2">
        <f>tbl_Shipping[[#This Row],[delivery_date]]-tbl_Shipping[[#This Row],[dispatch_date]]</f>
        <v>5</v>
      </c>
    </row>
    <row r="2495" spans="1:6" x14ac:dyDescent="0.3">
      <c r="A2495" s="2" t="s">
        <v>5420</v>
      </c>
      <c r="B2495" s="2" t="s">
        <v>2446</v>
      </c>
      <c r="C2495" s="3">
        <v>45855</v>
      </c>
      <c r="D2495" s="3">
        <v>45857</v>
      </c>
      <c r="E2495" s="2">
        <v>119.2</v>
      </c>
      <c r="F2495" s="2">
        <f>tbl_Shipping[[#This Row],[delivery_date]]-tbl_Shipping[[#This Row],[dispatch_date]]</f>
        <v>2</v>
      </c>
    </row>
    <row r="2496" spans="1:6" x14ac:dyDescent="0.3">
      <c r="A2496" s="2" t="s">
        <v>5421</v>
      </c>
      <c r="B2496" s="2" t="s">
        <v>14943</v>
      </c>
      <c r="C2496" s="3">
        <v>45998</v>
      </c>
      <c r="D2496" s="3">
        <v>46002</v>
      </c>
      <c r="E2496" s="2">
        <v>353.54</v>
      </c>
      <c r="F2496" s="2">
        <f>tbl_Shipping[[#This Row],[delivery_date]]-tbl_Shipping[[#This Row],[dispatch_date]]</f>
        <v>4</v>
      </c>
    </row>
    <row r="2497" spans="1:6" x14ac:dyDescent="0.3">
      <c r="A2497" s="2" t="s">
        <v>5422</v>
      </c>
      <c r="B2497" s="2" t="s">
        <v>14943</v>
      </c>
      <c r="C2497" s="3">
        <v>46117</v>
      </c>
      <c r="D2497" s="3">
        <v>46118</v>
      </c>
      <c r="E2497" s="2">
        <v>213.71</v>
      </c>
      <c r="F2497" s="2">
        <f>tbl_Shipping[[#This Row],[delivery_date]]-tbl_Shipping[[#This Row],[dispatch_date]]</f>
        <v>1</v>
      </c>
    </row>
    <row r="2498" spans="1:6" x14ac:dyDescent="0.3">
      <c r="A2498" s="2" t="s">
        <v>5423</v>
      </c>
      <c r="B2498" s="2" t="s">
        <v>14943</v>
      </c>
      <c r="C2498" s="3">
        <v>45989</v>
      </c>
      <c r="D2498" s="3">
        <v>45995</v>
      </c>
      <c r="E2498" s="2">
        <v>237.62</v>
      </c>
      <c r="F2498" s="2">
        <f>tbl_Shipping[[#This Row],[delivery_date]]-tbl_Shipping[[#This Row],[dispatch_date]]</f>
        <v>6</v>
      </c>
    </row>
    <row r="2499" spans="1:6" x14ac:dyDescent="0.3">
      <c r="A2499" s="2" t="s">
        <v>5424</v>
      </c>
      <c r="B2499" s="2" t="s">
        <v>2446</v>
      </c>
      <c r="C2499" s="3">
        <v>45662</v>
      </c>
      <c r="D2499" s="3">
        <v>45666</v>
      </c>
      <c r="E2499" s="2">
        <v>85.38</v>
      </c>
      <c r="F2499" s="2">
        <f>tbl_Shipping[[#This Row],[delivery_date]]-tbl_Shipping[[#This Row],[dispatch_date]]</f>
        <v>4</v>
      </c>
    </row>
    <row r="2500" spans="1:6" x14ac:dyDescent="0.3">
      <c r="A2500" s="2" t="s">
        <v>5425</v>
      </c>
      <c r="B2500" s="2" t="s">
        <v>2446</v>
      </c>
      <c r="C2500" s="3">
        <v>45653</v>
      </c>
      <c r="D2500" s="3">
        <v>45656</v>
      </c>
      <c r="E2500" s="2">
        <v>246.48</v>
      </c>
      <c r="F2500" s="2">
        <f>tbl_Shipping[[#This Row],[delivery_date]]-tbl_Shipping[[#This Row],[dispatch_date]]</f>
        <v>3</v>
      </c>
    </row>
    <row r="2501" spans="1:6" x14ac:dyDescent="0.3">
      <c r="A2501" s="2" t="s">
        <v>5426</v>
      </c>
      <c r="B2501" s="2" t="s">
        <v>2446</v>
      </c>
      <c r="C2501" s="3">
        <v>45356</v>
      </c>
      <c r="D2501" s="3">
        <v>45358</v>
      </c>
      <c r="E2501" s="2">
        <v>89.74</v>
      </c>
      <c r="F2501" s="2">
        <f>tbl_Shipping[[#This Row],[delivery_date]]-tbl_Shipping[[#This Row],[dispatch_date]]</f>
        <v>2</v>
      </c>
    </row>
    <row r="2502" spans="1:6" x14ac:dyDescent="0.3">
      <c r="A2502" s="2" t="s">
        <v>5427</v>
      </c>
      <c r="B2502" s="2" t="s">
        <v>14944</v>
      </c>
      <c r="C2502" s="3">
        <v>46119</v>
      </c>
      <c r="D2502" s="3">
        <v>46123</v>
      </c>
      <c r="E2502" s="2">
        <v>223.38</v>
      </c>
      <c r="F2502" s="2">
        <f>tbl_Shipping[[#This Row],[delivery_date]]-tbl_Shipping[[#This Row],[dispatch_date]]</f>
        <v>4</v>
      </c>
    </row>
    <row r="2503" spans="1:6" x14ac:dyDescent="0.3">
      <c r="A2503" s="2" t="s">
        <v>5428</v>
      </c>
      <c r="B2503" s="2" t="s">
        <v>2446</v>
      </c>
      <c r="C2503" s="3">
        <v>46019</v>
      </c>
      <c r="D2503" s="3">
        <v>46021</v>
      </c>
      <c r="E2503" s="2">
        <v>173.98</v>
      </c>
      <c r="F2503" s="2">
        <f>tbl_Shipping[[#This Row],[delivery_date]]-tbl_Shipping[[#This Row],[dispatch_date]]</f>
        <v>2</v>
      </c>
    </row>
    <row r="2504" spans="1:6" x14ac:dyDescent="0.3">
      <c r="A2504" s="2" t="s">
        <v>5429</v>
      </c>
      <c r="B2504" s="2" t="s">
        <v>14943</v>
      </c>
      <c r="C2504" s="3">
        <v>45907</v>
      </c>
      <c r="D2504" s="3">
        <v>45913</v>
      </c>
      <c r="E2504" s="2">
        <v>122.44</v>
      </c>
      <c r="F2504" s="2">
        <f>tbl_Shipping[[#This Row],[delivery_date]]-tbl_Shipping[[#This Row],[dispatch_date]]</f>
        <v>6</v>
      </c>
    </row>
    <row r="2505" spans="1:6" x14ac:dyDescent="0.3">
      <c r="A2505" s="2" t="s">
        <v>5430</v>
      </c>
      <c r="B2505" s="2" t="s">
        <v>14943</v>
      </c>
      <c r="C2505" s="3">
        <v>45966</v>
      </c>
      <c r="D2505" s="3">
        <v>45971</v>
      </c>
      <c r="E2505" s="2">
        <v>152.72</v>
      </c>
      <c r="F2505" s="2">
        <f>tbl_Shipping[[#This Row],[delivery_date]]-tbl_Shipping[[#This Row],[dispatch_date]]</f>
        <v>5</v>
      </c>
    </row>
    <row r="2506" spans="1:6" x14ac:dyDescent="0.3">
      <c r="A2506" s="2" t="s">
        <v>5431</v>
      </c>
      <c r="B2506" s="2" t="s">
        <v>14943</v>
      </c>
      <c r="C2506" s="3">
        <v>45888</v>
      </c>
      <c r="D2506" s="3">
        <v>45896</v>
      </c>
      <c r="E2506" s="2">
        <v>109.38</v>
      </c>
      <c r="F2506" s="2">
        <f>tbl_Shipping[[#This Row],[delivery_date]]-tbl_Shipping[[#This Row],[dispatch_date]]</f>
        <v>8</v>
      </c>
    </row>
    <row r="2507" spans="1:6" x14ac:dyDescent="0.3">
      <c r="A2507" s="2" t="s">
        <v>5432</v>
      </c>
      <c r="B2507" s="2" t="s">
        <v>2446</v>
      </c>
      <c r="C2507" s="3">
        <v>45678</v>
      </c>
      <c r="D2507" s="3">
        <v>45684</v>
      </c>
      <c r="E2507" s="2">
        <v>122.59</v>
      </c>
      <c r="F2507" s="2">
        <f>tbl_Shipping[[#This Row],[delivery_date]]-tbl_Shipping[[#This Row],[dispatch_date]]</f>
        <v>6</v>
      </c>
    </row>
    <row r="2508" spans="1:6" x14ac:dyDescent="0.3">
      <c r="A2508" s="2" t="s">
        <v>5433</v>
      </c>
      <c r="B2508" s="2" t="s">
        <v>2446</v>
      </c>
      <c r="C2508" s="3">
        <v>45738</v>
      </c>
      <c r="D2508" s="3">
        <v>45744</v>
      </c>
      <c r="E2508" s="2">
        <v>236.07</v>
      </c>
      <c r="F2508" s="2">
        <f>tbl_Shipping[[#This Row],[delivery_date]]-tbl_Shipping[[#This Row],[dispatch_date]]</f>
        <v>6</v>
      </c>
    </row>
    <row r="2509" spans="1:6" x14ac:dyDescent="0.3">
      <c r="A2509" s="2" t="s">
        <v>5434</v>
      </c>
      <c r="B2509" s="2" t="s">
        <v>2446</v>
      </c>
      <c r="C2509" s="3">
        <v>45563</v>
      </c>
      <c r="D2509" s="3">
        <v>45564</v>
      </c>
      <c r="E2509" s="2">
        <v>101.48</v>
      </c>
      <c r="F2509" s="2">
        <f>tbl_Shipping[[#This Row],[delivery_date]]-tbl_Shipping[[#This Row],[dispatch_date]]</f>
        <v>1</v>
      </c>
    </row>
    <row r="2510" spans="1:6" x14ac:dyDescent="0.3">
      <c r="A2510" s="2" t="s">
        <v>5435</v>
      </c>
      <c r="B2510" s="2" t="s">
        <v>2446</v>
      </c>
      <c r="C2510" s="3">
        <v>45728</v>
      </c>
      <c r="D2510" s="3">
        <v>45736</v>
      </c>
      <c r="E2510" s="2">
        <v>174.42</v>
      </c>
      <c r="F2510" s="2">
        <f>tbl_Shipping[[#This Row],[delivery_date]]-tbl_Shipping[[#This Row],[dispatch_date]]</f>
        <v>8</v>
      </c>
    </row>
    <row r="2511" spans="1:6" x14ac:dyDescent="0.3">
      <c r="A2511" s="2" t="s">
        <v>5436</v>
      </c>
      <c r="B2511" s="2" t="s">
        <v>2446</v>
      </c>
      <c r="C2511" s="3">
        <v>45324</v>
      </c>
      <c r="D2511" s="3">
        <v>45331</v>
      </c>
      <c r="E2511" s="2">
        <v>246.81</v>
      </c>
      <c r="F2511" s="2">
        <f>tbl_Shipping[[#This Row],[delivery_date]]-tbl_Shipping[[#This Row],[dispatch_date]]</f>
        <v>7</v>
      </c>
    </row>
    <row r="2512" spans="1:6" x14ac:dyDescent="0.3">
      <c r="A2512" s="2" t="s">
        <v>5437</v>
      </c>
      <c r="B2512" s="2" t="s">
        <v>14943</v>
      </c>
      <c r="C2512" s="3">
        <v>45520</v>
      </c>
      <c r="D2512" s="3">
        <v>45521</v>
      </c>
      <c r="E2512" s="2">
        <v>328.84</v>
      </c>
      <c r="F2512" s="2">
        <f>tbl_Shipping[[#This Row],[delivery_date]]-tbl_Shipping[[#This Row],[dispatch_date]]</f>
        <v>1</v>
      </c>
    </row>
    <row r="2513" spans="1:6" x14ac:dyDescent="0.3">
      <c r="A2513" s="2" t="s">
        <v>5438</v>
      </c>
      <c r="B2513" s="2" t="s">
        <v>2446</v>
      </c>
      <c r="C2513" s="3">
        <v>45426</v>
      </c>
      <c r="D2513" s="3">
        <v>45427</v>
      </c>
      <c r="E2513" s="2">
        <v>75.52</v>
      </c>
      <c r="F2513" s="2">
        <f>tbl_Shipping[[#This Row],[delivery_date]]-tbl_Shipping[[#This Row],[dispatch_date]]</f>
        <v>1</v>
      </c>
    </row>
    <row r="2514" spans="1:6" x14ac:dyDescent="0.3">
      <c r="A2514" s="2" t="s">
        <v>5439</v>
      </c>
      <c r="B2514" s="2" t="s">
        <v>2446</v>
      </c>
      <c r="C2514" s="3">
        <v>46190</v>
      </c>
      <c r="D2514" s="3">
        <v>46198</v>
      </c>
      <c r="E2514" s="2">
        <v>262.99</v>
      </c>
      <c r="F2514" s="2">
        <f>tbl_Shipping[[#This Row],[delivery_date]]-tbl_Shipping[[#This Row],[dispatch_date]]</f>
        <v>8</v>
      </c>
    </row>
    <row r="2515" spans="1:6" x14ac:dyDescent="0.3">
      <c r="A2515" s="2" t="s">
        <v>5440</v>
      </c>
      <c r="B2515" s="2" t="s">
        <v>2446</v>
      </c>
      <c r="C2515" s="3">
        <v>45723</v>
      </c>
      <c r="D2515" s="3">
        <v>45726</v>
      </c>
      <c r="E2515" s="2">
        <v>200.85</v>
      </c>
      <c r="F2515" s="2">
        <f>tbl_Shipping[[#This Row],[delivery_date]]-tbl_Shipping[[#This Row],[dispatch_date]]</f>
        <v>3</v>
      </c>
    </row>
    <row r="2516" spans="1:6" x14ac:dyDescent="0.3">
      <c r="A2516" s="2" t="s">
        <v>5441</v>
      </c>
      <c r="B2516" s="2" t="s">
        <v>14944</v>
      </c>
      <c r="C2516" s="3">
        <v>45635</v>
      </c>
      <c r="D2516" s="3">
        <v>45643</v>
      </c>
      <c r="E2516" s="2">
        <v>300.13</v>
      </c>
      <c r="F2516" s="2">
        <f>tbl_Shipping[[#This Row],[delivery_date]]-tbl_Shipping[[#This Row],[dispatch_date]]</f>
        <v>8</v>
      </c>
    </row>
    <row r="2517" spans="1:6" x14ac:dyDescent="0.3">
      <c r="A2517" s="2" t="s">
        <v>5442</v>
      </c>
      <c r="B2517" s="2" t="s">
        <v>14943</v>
      </c>
      <c r="C2517" s="3">
        <v>45985</v>
      </c>
      <c r="D2517" s="3">
        <v>45989</v>
      </c>
      <c r="E2517" s="2">
        <v>270.02999999999997</v>
      </c>
      <c r="F2517" s="2">
        <f>tbl_Shipping[[#This Row],[delivery_date]]-tbl_Shipping[[#This Row],[dispatch_date]]</f>
        <v>4</v>
      </c>
    </row>
    <row r="2518" spans="1:6" x14ac:dyDescent="0.3">
      <c r="A2518" s="2" t="s">
        <v>5443</v>
      </c>
      <c r="B2518" s="2" t="s">
        <v>14944</v>
      </c>
      <c r="C2518" s="3">
        <v>45596</v>
      </c>
      <c r="D2518" s="3">
        <v>45598</v>
      </c>
      <c r="E2518" s="2">
        <v>413.55</v>
      </c>
      <c r="F2518" s="2">
        <f>tbl_Shipping[[#This Row],[delivery_date]]-tbl_Shipping[[#This Row],[dispatch_date]]</f>
        <v>2</v>
      </c>
    </row>
    <row r="2519" spans="1:6" x14ac:dyDescent="0.3">
      <c r="A2519" s="2" t="s">
        <v>5444</v>
      </c>
      <c r="B2519" s="2" t="s">
        <v>2446</v>
      </c>
      <c r="C2519" s="3">
        <v>46196</v>
      </c>
      <c r="D2519" s="3">
        <v>46199</v>
      </c>
      <c r="E2519" s="2">
        <v>77.05</v>
      </c>
      <c r="F2519" s="2">
        <f>tbl_Shipping[[#This Row],[delivery_date]]-tbl_Shipping[[#This Row],[dispatch_date]]</f>
        <v>3</v>
      </c>
    </row>
    <row r="2520" spans="1:6" x14ac:dyDescent="0.3">
      <c r="A2520" s="2" t="s">
        <v>5445</v>
      </c>
      <c r="B2520" s="2" t="s">
        <v>14943</v>
      </c>
      <c r="C2520" s="3">
        <v>46076</v>
      </c>
      <c r="D2520" s="3">
        <v>46077</v>
      </c>
      <c r="E2520" s="2">
        <v>107.93</v>
      </c>
      <c r="F2520" s="2">
        <f>tbl_Shipping[[#This Row],[delivery_date]]-tbl_Shipping[[#This Row],[dispatch_date]]</f>
        <v>1</v>
      </c>
    </row>
    <row r="2521" spans="1:6" x14ac:dyDescent="0.3">
      <c r="A2521" s="2" t="s">
        <v>5446</v>
      </c>
      <c r="B2521" s="2" t="s">
        <v>2446</v>
      </c>
      <c r="C2521" s="3">
        <v>45474</v>
      </c>
      <c r="D2521" s="3">
        <v>45476</v>
      </c>
      <c r="E2521" s="2">
        <v>236.02</v>
      </c>
      <c r="F2521" s="2">
        <f>tbl_Shipping[[#This Row],[delivery_date]]-tbl_Shipping[[#This Row],[dispatch_date]]</f>
        <v>2</v>
      </c>
    </row>
    <row r="2522" spans="1:6" x14ac:dyDescent="0.3">
      <c r="A2522" s="2" t="s">
        <v>5447</v>
      </c>
      <c r="B2522" s="2" t="s">
        <v>14943</v>
      </c>
      <c r="C2522" s="3">
        <v>46166</v>
      </c>
      <c r="D2522" s="3">
        <v>46170</v>
      </c>
      <c r="E2522" s="2">
        <v>295.41000000000003</v>
      </c>
      <c r="F2522" s="2">
        <f>tbl_Shipping[[#This Row],[delivery_date]]-tbl_Shipping[[#This Row],[dispatch_date]]</f>
        <v>4</v>
      </c>
    </row>
    <row r="2523" spans="1:6" x14ac:dyDescent="0.3">
      <c r="A2523" s="2" t="s">
        <v>5448</v>
      </c>
      <c r="B2523" s="2" t="s">
        <v>2446</v>
      </c>
      <c r="C2523" s="3">
        <v>45948</v>
      </c>
      <c r="D2523" s="3">
        <v>45950</v>
      </c>
      <c r="E2523" s="2">
        <v>217.73</v>
      </c>
      <c r="F2523" s="2">
        <f>tbl_Shipping[[#This Row],[delivery_date]]-tbl_Shipping[[#This Row],[dispatch_date]]</f>
        <v>2</v>
      </c>
    </row>
    <row r="2524" spans="1:6" x14ac:dyDescent="0.3">
      <c r="A2524" s="2" t="s">
        <v>5449</v>
      </c>
      <c r="B2524" s="2" t="s">
        <v>2446</v>
      </c>
      <c r="C2524" s="3">
        <v>45843</v>
      </c>
      <c r="D2524" s="3">
        <v>45845</v>
      </c>
      <c r="E2524" s="2">
        <v>207.03</v>
      </c>
      <c r="F2524" s="2">
        <f>tbl_Shipping[[#This Row],[delivery_date]]-tbl_Shipping[[#This Row],[dispatch_date]]</f>
        <v>2</v>
      </c>
    </row>
    <row r="2525" spans="1:6" x14ac:dyDescent="0.3">
      <c r="A2525" s="2" t="s">
        <v>5450</v>
      </c>
      <c r="B2525" s="2" t="s">
        <v>2446</v>
      </c>
      <c r="C2525" s="3">
        <v>45786</v>
      </c>
      <c r="D2525" s="3">
        <v>45787</v>
      </c>
      <c r="E2525" s="2">
        <v>275.45</v>
      </c>
      <c r="F2525" s="2">
        <f>tbl_Shipping[[#This Row],[delivery_date]]-tbl_Shipping[[#This Row],[dispatch_date]]</f>
        <v>1</v>
      </c>
    </row>
    <row r="2526" spans="1:6" x14ac:dyDescent="0.3">
      <c r="A2526" s="2" t="s">
        <v>5451</v>
      </c>
      <c r="B2526" s="2" t="s">
        <v>14943</v>
      </c>
      <c r="C2526" s="3">
        <v>45470</v>
      </c>
      <c r="D2526" s="3">
        <v>45472</v>
      </c>
      <c r="E2526" s="2">
        <v>123.84</v>
      </c>
      <c r="F2526" s="2">
        <f>tbl_Shipping[[#This Row],[delivery_date]]-tbl_Shipping[[#This Row],[dispatch_date]]</f>
        <v>2</v>
      </c>
    </row>
    <row r="2527" spans="1:6" x14ac:dyDescent="0.3">
      <c r="A2527" s="2" t="s">
        <v>5452</v>
      </c>
      <c r="B2527" s="2" t="s">
        <v>2446</v>
      </c>
      <c r="C2527" s="3">
        <v>46098</v>
      </c>
      <c r="D2527" s="3">
        <v>46101</v>
      </c>
      <c r="E2527" s="2">
        <v>282.32</v>
      </c>
      <c r="F2527" s="2">
        <f>tbl_Shipping[[#This Row],[delivery_date]]-tbl_Shipping[[#This Row],[dispatch_date]]</f>
        <v>3</v>
      </c>
    </row>
    <row r="2528" spans="1:6" x14ac:dyDescent="0.3">
      <c r="A2528" s="2" t="s">
        <v>5453</v>
      </c>
      <c r="B2528" s="2" t="s">
        <v>2446</v>
      </c>
      <c r="C2528" s="3">
        <v>46028</v>
      </c>
      <c r="D2528" s="3">
        <v>46030</v>
      </c>
      <c r="E2528" s="2">
        <v>222.53</v>
      </c>
      <c r="F2528" s="2">
        <f>tbl_Shipping[[#This Row],[delivery_date]]-tbl_Shipping[[#This Row],[dispatch_date]]</f>
        <v>2</v>
      </c>
    </row>
    <row r="2529" spans="1:6" x14ac:dyDescent="0.3">
      <c r="A2529" s="2" t="s">
        <v>5454</v>
      </c>
      <c r="B2529" s="2" t="s">
        <v>2446</v>
      </c>
      <c r="C2529" s="3">
        <v>45730</v>
      </c>
      <c r="D2529" s="3">
        <v>45734</v>
      </c>
      <c r="E2529" s="2">
        <v>173.78</v>
      </c>
      <c r="F2529" s="2">
        <f>tbl_Shipping[[#This Row],[delivery_date]]-tbl_Shipping[[#This Row],[dispatch_date]]</f>
        <v>4</v>
      </c>
    </row>
    <row r="2530" spans="1:6" x14ac:dyDescent="0.3">
      <c r="A2530" s="2" t="s">
        <v>5455</v>
      </c>
      <c r="B2530" s="2" t="s">
        <v>2446</v>
      </c>
      <c r="C2530" s="3">
        <v>45501</v>
      </c>
      <c r="D2530" s="3">
        <v>45506</v>
      </c>
      <c r="E2530" s="2">
        <v>37.03</v>
      </c>
      <c r="F2530" s="2">
        <f>tbl_Shipping[[#This Row],[delivery_date]]-tbl_Shipping[[#This Row],[dispatch_date]]</f>
        <v>5</v>
      </c>
    </row>
    <row r="2531" spans="1:6" x14ac:dyDescent="0.3">
      <c r="A2531" s="2" t="s">
        <v>5456</v>
      </c>
      <c r="B2531" s="2" t="s">
        <v>2446</v>
      </c>
      <c r="C2531" s="3">
        <v>45644</v>
      </c>
      <c r="D2531" s="3">
        <v>45651</v>
      </c>
      <c r="E2531" s="2">
        <v>199.79</v>
      </c>
      <c r="F2531" s="2">
        <f>tbl_Shipping[[#This Row],[delivery_date]]-tbl_Shipping[[#This Row],[dispatch_date]]</f>
        <v>7</v>
      </c>
    </row>
    <row r="2532" spans="1:6" x14ac:dyDescent="0.3">
      <c r="A2532" s="2" t="s">
        <v>5457</v>
      </c>
      <c r="B2532" s="2" t="s">
        <v>14943</v>
      </c>
      <c r="C2532" s="3">
        <v>46182</v>
      </c>
      <c r="D2532" s="3">
        <v>46184</v>
      </c>
      <c r="E2532" s="2">
        <v>291.07</v>
      </c>
      <c r="F2532" s="2">
        <f>tbl_Shipping[[#This Row],[delivery_date]]-tbl_Shipping[[#This Row],[dispatch_date]]</f>
        <v>2</v>
      </c>
    </row>
    <row r="2533" spans="1:6" x14ac:dyDescent="0.3">
      <c r="A2533" s="2" t="s">
        <v>5458</v>
      </c>
      <c r="B2533" s="2" t="s">
        <v>14943</v>
      </c>
      <c r="C2533" s="3">
        <v>45945</v>
      </c>
      <c r="D2533" s="3">
        <v>45947</v>
      </c>
      <c r="E2533" s="2">
        <v>229.11</v>
      </c>
      <c r="F2533" s="2">
        <f>tbl_Shipping[[#This Row],[delivery_date]]-tbl_Shipping[[#This Row],[dispatch_date]]</f>
        <v>2</v>
      </c>
    </row>
    <row r="2534" spans="1:6" x14ac:dyDescent="0.3">
      <c r="A2534" s="2" t="s">
        <v>5459</v>
      </c>
      <c r="B2534" s="2" t="s">
        <v>14943</v>
      </c>
      <c r="C2534" s="3">
        <v>45611</v>
      </c>
      <c r="D2534" s="3">
        <v>45613</v>
      </c>
      <c r="E2534" s="2">
        <v>225.99</v>
      </c>
      <c r="F2534" s="2">
        <f>tbl_Shipping[[#This Row],[delivery_date]]-tbl_Shipping[[#This Row],[dispatch_date]]</f>
        <v>2</v>
      </c>
    </row>
    <row r="2535" spans="1:6" x14ac:dyDescent="0.3">
      <c r="A2535" s="2" t="s">
        <v>5460</v>
      </c>
      <c r="B2535" s="2" t="s">
        <v>14944</v>
      </c>
      <c r="C2535" s="3">
        <v>45810</v>
      </c>
      <c r="D2535" s="3">
        <v>45818</v>
      </c>
      <c r="E2535" s="2">
        <v>401.43</v>
      </c>
      <c r="F2535" s="2">
        <f>tbl_Shipping[[#This Row],[delivery_date]]-tbl_Shipping[[#This Row],[dispatch_date]]</f>
        <v>8</v>
      </c>
    </row>
    <row r="2536" spans="1:6" x14ac:dyDescent="0.3">
      <c r="A2536" s="2" t="s">
        <v>5461</v>
      </c>
      <c r="B2536" s="2" t="s">
        <v>2446</v>
      </c>
      <c r="C2536" s="3">
        <v>46267</v>
      </c>
      <c r="D2536" s="3">
        <v>46272</v>
      </c>
      <c r="E2536" s="2">
        <v>298.29000000000002</v>
      </c>
      <c r="F2536" s="2">
        <f>tbl_Shipping[[#This Row],[delivery_date]]-tbl_Shipping[[#This Row],[dispatch_date]]</f>
        <v>5</v>
      </c>
    </row>
    <row r="2537" spans="1:6" x14ac:dyDescent="0.3">
      <c r="A2537" s="2" t="s">
        <v>5462</v>
      </c>
      <c r="B2537" s="2" t="s">
        <v>2446</v>
      </c>
      <c r="C2537" s="3">
        <v>45606</v>
      </c>
      <c r="D2537" s="3">
        <v>45610</v>
      </c>
      <c r="E2537" s="2">
        <v>286.08999999999997</v>
      </c>
      <c r="F2537" s="2">
        <f>tbl_Shipping[[#This Row],[delivery_date]]-tbl_Shipping[[#This Row],[dispatch_date]]</f>
        <v>4</v>
      </c>
    </row>
    <row r="2538" spans="1:6" x14ac:dyDescent="0.3">
      <c r="A2538" s="2" t="s">
        <v>5463</v>
      </c>
      <c r="B2538" s="2" t="s">
        <v>14944</v>
      </c>
      <c r="C2538" s="3">
        <v>46185</v>
      </c>
      <c r="D2538" s="3">
        <v>46188</v>
      </c>
      <c r="E2538" s="2">
        <v>262.64</v>
      </c>
      <c r="F2538" s="2">
        <f>tbl_Shipping[[#This Row],[delivery_date]]-tbl_Shipping[[#This Row],[dispatch_date]]</f>
        <v>3</v>
      </c>
    </row>
    <row r="2539" spans="1:6" x14ac:dyDescent="0.3">
      <c r="A2539" s="2" t="s">
        <v>5464</v>
      </c>
      <c r="B2539" s="2" t="s">
        <v>2446</v>
      </c>
      <c r="C2539" s="3">
        <v>45491</v>
      </c>
      <c r="D2539" s="3">
        <v>45493</v>
      </c>
      <c r="E2539" s="2">
        <v>289.55</v>
      </c>
      <c r="F2539" s="2">
        <f>tbl_Shipping[[#This Row],[delivery_date]]-tbl_Shipping[[#This Row],[dispatch_date]]</f>
        <v>2</v>
      </c>
    </row>
    <row r="2540" spans="1:6" x14ac:dyDescent="0.3">
      <c r="A2540" s="2" t="s">
        <v>5465</v>
      </c>
      <c r="B2540" s="2" t="s">
        <v>14943</v>
      </c>
      <c r="C2540" s="3">
        <v>45844</v>
      </c>
      <c r="D2540" s="3">
        <v>45852</v>
      </c>
      <c r="E2540" s="2">
        <v>351.03</v>
      </c>
      <c r="F2540" s="2">
        <f>tbl_Shipping[[#This Row],[delivery_date]]-tbl_Shipping[[#This Row],[dispatch_date]]</f>
        <v>8</v>
      </c>
    </row>
    <row r="2541" spans="1:6" x14ac:dyDescent="0.3">
      <c r="A2541" s="2" t="s">
        <v>5466</v>
      </c>
      <c r="B2541" s="2" t="s">
        <v>14943</v>
      </c>
      <c r="C2541" s="3">
        <v>45379</v>
      </c>
      <c r="D2541" s="3">
        <v>45384</v>
      </c>
      <c r="E2541" s="2">
        <v>330.42</v>
      </c>
      <c r="F2541" s="2">
        <f>tbl_Shipping[[#This Row],[delivery_date]]-tbl_Shipping[[#This Row],[dispatch_date]]</f>
        <v>5</v>
      </c>
    </row>
    <row r="2542" spans="1:6" x14ac:dyDescent="0.3">
      <c r="A2542" s="2" t="s">
        <v>5467</v>
      </c>
      <c r="B2542" s="2" t="s">
        <v>2446</v>
      </c>
      <c r="C2542" s="3">
        <v>45542</v>
      </c>
      <c r="D2542" s="3">
        <v>45548</v>
      </c>
      <c r="E2542" s="2">
        <v>72.92</v>
      </c>
      <c r="F2542" s="2">
        <f>tbl_Shipping[[#This Row],[delivery_date]]-tbl_Shipping[[#This Row],[dispatch_date]]</f>
        <v>6</v>
      </c>
    </row>
    <row r="2543" spans="1:6" x14ac:dyDescent="0.3">
      <c r="A2543" s="2" t="s">
        <v>5468</v>
      </c>
      <c r="B2543" s="2" t="s">
        <v>2446</v>
      </c>
      <c r="C2543" s="3">
        <v>45467</v>
      </c>
      <c r="D2543" s="3">
        <v>45473</v>
      </c>
      <c r="E2543" s="2">
        <v>109.15</v>
      </c>
      <c r="F2543" s="2">
        <f>tbl_Shipping[[#This Row],[delivery_date]]-tbl_Shipping[[#This Row],[dispatch_date]]</f>
        <v>6</v>
      </c>
    </row>
    <row r="2544" spans="1:6" x14ac:dyDescent="0.3">
      <c r="A2544" s="2" t="s">
        <v>5469</v>
      </c>
      <c r="B2544" s="2" t="s">
        <v>2446</v>
      </c>
      <c r="C2544" s="3">
        <v>45994</v>
      </c>
      <c r="D2544" s="3">
        <v>46001</v>
      </c>
      <c r="E2544" s="2">
        <v>119.56</v>
      </c>
      <c r="F2544" s="2">
        <f>tbl_Shipping[[#This Row],[delivery_date]]-tbl_Shipping[[#This Row],[dispatch_date]]</f>
        <v>7</v>
      </c>
    </row>
    <row r="2545" spans="1:6" x14ac:dyDescent="0.3">
      <c r="A2545" s="2" t="s">
        <v>5470</v>
      </c>
      <c r="B2545" s="2" t="s">
        <v>2446</v>
      </c>
      <c r="C2545" s="3">
        <v>45307</v>
      </c>
      <c r="D2545" s="3">
        <v>45310</v>
      </c>
      <c r="E2545" s="2">
        <v>142.43</v>
      </c>
      <c r="F2545" s="2">
        <f>tbl_Shipping[[#This Row],[delivery_date]]-tbl_Shipping[[#This Row],[dispatch_date]]</f>
        <v>3</v>
      </c>
    </row>
    <row r="2546" spans="1:6" x14ac:dyDescent="0.3">
      <c r="A2546" s="2" t="s">
        <v>5471</v>
      </c>
      <c r="B2546" s="2" t="s">
        <v>14943</v>
      </c>
      <c r="C2546" s="3">
        <v>45689</v>
      </c>
      <c r="D2546" s="3">
        <v>45691</v>
      </c>
      <c r="E2546" s="2">
        <v>162.85</v>
      </c>
      <c r="F2546" s="2">
        <f>tbl_Shipping[[#This Row],[delivery_date]]-tbl_Shipping[[#This Row],[dispatch_date]]</f>
        <v>2</v>
      </c>
    </row>
    <row r="2547" spans="1:6" x14ac:dyDescent="0.3">
      <c r="A2547" s="2" t="s">
        <v>5472</v>
      </c>
      <c r="B2547" s="2" t="s">
        <v>14943</v>
      </c>
      <c r="C2547" s="3">
        <v>45492</v>
      </c>
      <c r="D2547" s="3">
        <v>45495</v>
      </c>
      <c r="E2547" s="2">
        <v>146.37</v>
      </c>
      <c r="F2547" s="2">
        <f>tbl_Shipping[[#This Row],[delivery_date]]-tbl_Shipping[[#This Row],[dispatch_date]]</f>
        <v>3</v>
      </c>
    </row>
    <row r="2548" spans="1:6" x14ac:dyDescent="0.3">
      <c r="A2548" s="2" t="s">
        <v>5473</v>
      </c>
      <c r="B2548" s="2" t="s">
        <v>2446</v>
      </c>
      <c r="C2548" s="3">
        <v>45627</v>
      </c>
      <c r="D2548" s="3">
        <v>45635</v>
      </c>
      <c r="E2548" s="2">
        <v>218.64</v>
      </c>
      <c r="F2548" s="2">
        <f>tbl_Shipping[[#This Row],[delivery_date]]-tbl_Shipping[[#This Row],[dispatch_date]]</f>
        <v>8</v>
      </c>
    </row>
    <row r="2549" spans="1:6" x14ac:dyDescent="0.3">
      <c r="A2549" s="2" t="s">
        <v>5474</v>
      </c>
      <c r="B2549" s="2" t="s">
        <v>2446</v>
      </c>
      <c r="C2549" s="3">
        <v>45529</v>
      </c>
      <c r="D2549" s="3">
        <v>45533</v>
      </c>
      <c r="E2549" s="2">
        <v>293.93</v>
      </c>
      <c r="F2549" s="2">
        <f>tbl_Shipping[[#This Row],[delivery_date]]-tbl_Shipping[[#This Row],[dispatch_date]]</f>
        <v>4</v>
      </c>
    </row>
    <row r="2550" spans="1:6" x14ac:dyDescent="0.3">
      <c r="A2550" s="2" t="s">
        <v>5475</v>
      </c>
      <c r="B2550" s="2" t="s">
        <v>14943</v>
      </c>
      <c r="C2550" s="3">
        <v>46172</v>
      </c>
      <c r="D2550" s="3">
        <v>46180</v>
      </c>
      <c r="E2550" s="2">
        <v>111.96</v>
      </c>
      <c r="F2550" s="2">
        <f>tbl_Shipping[[#This Row],[delivery_date]]-tbl_Shipping[[#This Row],[dispatch_date]]</f>
        <v>8</v>
      </c>
    </row>
    <row r="2551" spans="1:6" x14ac:dyDescent="0.3">
      <c r="A2551" s="2" t="s">
        <v>5476</v>
      </c>
      <c r="B2551" s="2" t="s">
        <v>14943</v>
      </c>
      <c r="C2551" s="3">
        <v>45780</v>
      </c>
      <c r="D2551" s="3">
        <v>45782</v>
      </c>
      <c r="E2551" s="2">
        <v>175.94</v>
      </c>
      <c r="F2551" s="2">
        <f>tbl_Shipping[[#This Row],[delivery_date]]-tbl_Shipping[[#This Row],[dispatch_date]]</f>
        <v>2</v>
      </c>
    </row>
    <row r="2552" spans="1:6" x14ac:dyDescent="0.3">
      <c r="A2552" s="2" t="s">
        <v>5477</v>
      </c>
      <c r="B2552" s="2" t="s">
        <v>2446</v>
      </c>
      <c r="C2552" s="3">
        <v>45647</v>
      </c>
      <c r="D2552" s="3">
        <v>45652</v>
      </c>
      <c r="E2552" s="2">
        <v>172.94</v>
      </c>
      <c r="F2552" s="2">
        <f>tbl_Shipping[[#This Row],[delivery_date]]-tbl_Shipping[[#This Row],[dispatch_date]]</f>
        <v>5</v>
      </c>
    </row>
    <row r="2553" spans="1:6" x14ac:dyDescent="0.3">
      <c r="A2553" s="2" t="s">
        <v>5478</v>
      </c>
      <c r="B2553" s="2" t="s">
        <v>2446</v>
      </c>
      <c r="C2553" s="3">
        <v>45662</v>
      </c>
      <c r="D2553" s="3">
        <v>45668</v>
      </c>
      <c r="E2553" s="2">
        <v>70.73</v>
      </c>
      <c r="F2553" s="2">
        <f>tbl_Shipping[[#This Row],[delivery_date]]-tbl_Shipping[[#This Row],[dispatch_date]]</f>
        <v>6</v>
      </c>
    </row>
    <row r="2554" spans="1:6" x14ac:dyDescent="0.3">
      <c r="A2554" s="2" t="s">
        <v>5479</v>
      </c>
      <c r="B2554" s="2" t="s">
        <v>14943</v>
      </c>
      <c r="C2554" s="3">
        <v>46133</v>
      </c>
      <c r="D2554" s="3">
        <v>46139</v>
      </c>
      <c r="E2554" s="2">
        <v>137.93</v>
      </c>
      <c r="F2554" s="2">
        <f>tbl_Shipping[[#This Row],[delivery_date]]-tbl_Shipping[[#This Row],[dispatch_date]]</f>
        <v>6</v>
      </c>
    </row>
    <row r="2555" spans="1:6" x14ac:dyDescent="0.3">
      <c r="A2555" s="2" t="s">
        <v>5480</v>
      </c>
      <c r="B2555" s="2" t="s">
        <v>14943</v>
      </c>
      <c r="C2555" s="3">
        <v>45928</v>
      </c>
      <c r="D2555" s="3">
        <v>45931</v>
      </c>
      <c r="E2555" s="2">
        <v>224.39</v>
      </c>
      <c r="F2555" s="2">
        <f>tbl_Shipping[[#This Row],[delivery_date]]-tbl_Shipping[[#This Row],[dispatch_date]]</f>
        <v>3</v>
      </c>
    </row>
    <row r="2556" spans="1:6" x14ac:dyDescent="0.3">
      <c r="A2556" s="2" t="s">
        <v>5481</v>
      </c>
      <c r="B2556" s="2" t="s">
        <v>14943</v>
      </c>
      <c r="C2556" s="3">
        <v>45950</v>
      </c>
      <c r="D2556" s="3">
        <v>45954</v>
      </c>
      <c r="E2556" s="2">
        <v>269.29000000000002</v>
      </c>
      <c r="F2556" s="2">
        <f>tbl_Shipping[[#This Row],[delivery_date]]-tbl_Shipping[[#This Row],[dispatch_date]]</f>
        <v>4</v>
      </c>
    </row>
    <row r="2557" spans="1:6" x14ac:dyDescent="0.3">
      <c r="A2557" s="2" t="s">
        <v>5482</v>
      </c>
      <c r="B2557" s="2" t="s">
        <v>2446</v>
      </c>
      <c r="C2557" s="3">
        <v>45760</v>
      </c>
      <c r="D2557" s="3">
        <v>45762</v>
      </c>
      <c r="E2557" s="2">
        <v>285.58999999999997</v>
      </c>
      <c r="F2557" s="2">
        <f>tbl_Shipping[[#This Row],[delivery_date]]-tbl_Shipping[[#This Row],[dispatch_date]]</f>
        <v>2</v>
      </c>
    </row>
    <row r="2558" spans="1:6" x14ac:dyDescent="0.3">
      <c r="A2558" s="2" t="s">
        <v>5483</v>
      </c>
      <c r="B2558" s="2" t="s">
        <v>14943</v>
      </c>
      <c r="C2558" s="3">
        <v>45689</v>
      </c>
      <c r="D2558" s="3">
        <v>45697</v>
      </c>
      <c r="E2558" s="2">
        <v>166</v>
      </c>
      <c r="F2558" s="2">
        <f>tbl_Shipping[[#This Row],[delivery_date]]-tbl_Shipping[[#This Row],[dispatch_date]]</f>
        <v>8</v>
      </c>
    </row>
    <row r="2559" spans="1:6" x14ac:dyDescent="0.3">
      <c r="A2559" s="2" t="s">
        <v>5484</v>
      </c>
      <c r="B2559" s="2" t="s">
        <v>2446</v>
      </c>
      <c r="C2559" s="3">
        <v>46090</v>
      </c>
      <c r="D2559" s="3">
        <v>46098</v>
      </c>
      <c r="E2559" s="2">
        <v>227.98</v>
      </c>
      <c r="F2559" s="2">
        <f>tbl_Shipping[[#This Row],[delivery_date]]-tbl_Shipping[[#This Row],[dispatch_date]]</f>
        <v>8</v>
      </c>
    </row>
    <row r="2560" spans="1:6" x14ac:dyDescent="0.3">
      <c r="A2560" s="2" t="s">
        <v>5485</v>
      </c>
      <c r="B2560" s="2" t="s">
        <v>2446</v>
      </c>
      <c r="C2560" s="3">
        <v>45607</v>
      </c>
      <c r="D2560" s="3">
        <v>45608</v>
      </c>
      <c r="E2560" s="2">
        <v>201.54</v>
      </c>
      <c r="F2560" s="2">
        <f>tbl_Shipping[[#This Row],[delivery_date]]-tbl_Shipping[[#This Row],[dispatch_date]]</f>
        <v>1</v>
      </c>
    </row>
    <row r="2561" spans="1:6" x14ac:dyDescent="0.3">
      <c r="A2561" s="2" t="s">
        <v>5486</v>
      </c>
      <c r="B2561" s="2" t="s">
        <v>2446</v>
      </c>
      <c r="C2561" s="3">
        <v>45402</v>
      </c>
      <c r="D2561" s="3">
        <v>45408</v>
      </c>
      <c r="E2561" s="2">
        <v>171.33</v>
      </c>
      <c r="F2561" s="2">
        <f>tbl_Shipping[[#This Row],[delivery_date]]-tbl_Shipping[[#This Row],[dispatch_date]]</f>
        <v>6</v>
      </c>
    </row>
    <row r="2562" spans="1:6" x14ac:dyDescent="0.3">
      <c r="A2562" s="2" t="s">
        <v>5487</v>
      </c>
      <c r="B2562" s="2" t="s">
        <v>2446</v>
      </c>
      <c r="C2562" s="3">
        <v>45533</v>
      </c>
      <c r="D2562" s="3">
        <v>45540</v>
      </c>
      <c r="E2562" s="2">
        <v>208.99</v>
      </c>
      <c r="F2562" s="2">
        <f>tbl_Shipping[[#This Row],[delivery_date]]-tbl_Shipping[[#This Row],[dispatch_date]]</f>
        <v>7</v>
      </c>
    </row>
    <row r="2563" spans="1:6" x14ac:dyDescent="0.3">
      <c r="A2563" s="2" t="s">
        <v>5488</v>
      </c>
      <c r="B2563" s="2" t="s">
        <v>2446</v>
      </c>
      <c r="C2563" s="3">
        <v>45846</v>
      </c>
      <c r="D2563" s="3">
        <v>45853</v>
      </c>
      <c r="E2563" s="2">
        <v>105.62</v>
      </c>
      <c r="F2563" s="2">
        <f>tbl_Shipping[[#This Row],[delivery_date]]-tbl_Shipping[[#This Row],[dispatch_date]]</f>
        <v>7</v>
      </c>
    </row>
    <row r="2564" spans="1:6" x14ac:dyDescent="0.3">
      <c r="A2564" s="2" t="s">
        <v>5489</v>
      </c>
      <c r="B2564" s="2" t="s">
        <v>14943</v>
      </c>
      <c r="C2564" s="3">
        <v>45502</v>
      </c>
      <c r="D2564" s="3">
        <v>45507</v>
      </c>
      <c r="E2564" s="2">
        <v>281.42</v>
      </c>
      <c r="F2564" s="2">
        <f>tbl_Shipping[[#This Row],[delivery_date]]-tbl_Shipping[[#This Row],[dispatch_date]]</f>
        <v>5</v>
      </c>
    </row>
    <row r="2565" spans="1:6" x14ac:dyDescent="0.3">
      <c r="A2565" s="2" t="s">
        <v>5490</v>
      </c>
      <c r="B2565" s="2" t="s">
        <v>14943</v>
      </c>
      <c r="C2565" s="3">
        <v>45536</v>
      </c>
      <c r="D2565" s="3">
        <v>45543</v>
      </c>
      <c r="E2565" s="2">
        <v>182.23</v>
      </c>
      <c r="F2565" s="2">
        <f>tbl_Shipping[[#This Row],[delivery_date]]-tbl_Shipping[[#This Row],[dispatch_date]]</f>
        <v>7</v>
      </c>
    </row>
    <row r="2566" spans="1:6" x14ac:dyDescent="0.3">
      <c r="A2566" s="2" t="s">
        <v>5491</v>
      </c>
      <c r="B2566" s="2" t="s">
        <v>2446</v>
      </c>
      <c r="C2566" s="3">
        <v>45954</v>
      </c>
      <c r="D2566" s="3">
        <v>45961</v>
      </c>
      <c r="E2566" s="2">
        <v>122.42</v>
      </c>
      <c r="F2566" s="2">
        <f>tbl_Shipping[[#This Row],[delivery_date]]-tbl_Shipping[[#This Row],[dispatch_date]]</f>
        <v>7</v>
      </c>
    </row>
    <row r="2567" spans="1:6" x14ac:dyDescent="0.3">
      <c r="A2567" s="2" t="s">
        <v>5492</v>
      </c>
      <c r="B2567" s="2" t="s">
        <v>14944</v>
      </c>
      <c r="C2567" s="3">
        <v>46260</v>
      </c>
      <c r="D2567" s="3">
        <v>46264</v>
      </c>
      <c r="E2567" s="2">
        <v>436.29</v>
      </c>
      <c r="F2567" s="2">
        <f>tbl_Shipping[[#This Row],[delivery_date]]-tbl_Shipping[[#This Row],[dispatch_date]]</f>
        <v>4</v>
      </c>
    </row>
    <row r="2568" spans="1:6" x14ac:dyDescent="0.3">
      <c r="A2568" s="2" t="s">
        <v>5493</v>
      </c>
      <c r="B2568" s="2" t="s">
        <v>2446</v>
      </c>
      <c r="C2568" s="3">
        <v>46240</v>
      </c>
      <c r="D2568" s="3">
        <v>46244</v>
      </c>
      <c r="E2568" s="2">
        <v>276.08</v>
      </c>
      <c r="F2568" s="2">
        <f>tbl_Shipping[[#This Row],[delivery_date]]-tbl_Shipping[[#This Row],[dispatch_date]]</f>
        <v>4</v>
      </c>
    </row>
    <row r="2569" spans="1:6" x14ac:dyDescent="0.3">
      <c r="A2569" s="2" t="s">
        <v>5494</v>
      </c>
      <c r="B2569" s="2" t="s">
        <v>2446</v>
      </c>
      <c r="C2569" s="3">
        <v>45444</v>
      </c>
      <c r="D2569" s="3">
        <v>45450</v>
      </c>
      <c r="E2569" s="2">
        <v>41.33</v>
      </c>
      <c r="F2569" s="2">
        <f>tbl_Shipping[[#This Row],[delivery_date]]-tbl_Shipping[[#This Row],[dispatch_date]]</f>
        <v>6</v>
      </c>
    </row>
    <row r="2570" spans="1:6" x14ac:dyDescent="0.3">
      <c r="A2570" s="2" t="s">
        <v>5495</v>
      </c>
      <c r="B2570" s="2" t="s">
        <v>14944</v>
      </c>
      <c r="C2570" s="3">
        <v>45474</v>
      </c>
      <c r="D2570" s="3">
        <v>45480</v>
      </c>
      <c r="E2570" s="2">
        <v>295.43</v>
      </c>
      <c r="F2570" s="2">
        <f>tbl_Shipping[[#This Row],[delivery_date]]-tbl_Shipping[[#This Row],[dispatch_date]]</f>
        <v>6</v>
      </c>
    </row>
    <row r="2571" spans="1:6" x14ac:dyDescent="0.3">
      <c r="A2571" s="2" t="s">
        <v>5496</v>
      </c>
      <c r="B2571" s="2" t="s">
        <v>2446</v>
      </c>
      <c r="C2571" s="3">
        <v>45738</v>
      </c>
      <c r="D2571" s="3">
        <v>45744</v>
      </c>
      <c r="E2571" s="2">
        <v>207.98</v>
      </c>
      <c r="F2571" s="2">
        <f>tbl_Shipping[[#This Row],[delivery_date]]-tbl_Shipping[[#This Row],[dispatch_date]]</f>
        <v>6</v>
      </c>
    </row>
    <row r="2572" spans="1:6" x14ac:dyDescent="0.3">
      <c r="A2572" s="2" t="s">
        <v>5497</v>
      </c>
      <c r="B2572" s="2" t="s">
        <v>2446</v>
      </c>
      <c r="C2572" s="3">
        <v>45941</v>
      </c>
      <c r="D2572" s="3">
        <v>45945</v>
      </c>
      <c r="E2572" s="2">
        <v>115.22</v>
      </c>
      <c r="F2572" s="2">
        <f>tbl_Shipping[[#This Row],[delivery_date]]-tbl_Shipping[[#This Row],[dispatch_date]]</f>
        <v>4</v>
      </c>
    </row>
    <row r="2573" spans="1:6" x14ac:dyDescent="0.3">
      <c r="A2573" s="2" t="s">
        <v>5498</v>
      </c>
      <c r="B2573" s="2" t="s">
        <v>14943</v>
      </c>
      <c r="C2573" s="3">
        <v>45419</v>
      </c>
      <c r="D2573" s="3">
        <v>45427</v>
      </c>
      <c r="E2573" s="2">
        <v>108.07</v>
      </c>
      <c r="F2573" s="2">
        <f>tbl_Shipping[[#This Row],[delivery_date]]-tbl_Shipping[[#This Row],[dispatch_date]]</f>
        <v>8</v>
      </c>
    </row>
    <row r="2574" spans="1:6" x14ac:dyDescent="0.3">
      <c r="A2574" s="2" t="s">
        <v>5499</v>
      </c>
      <c r="B2574" s="2" t="s">
        <v>14943</v>
      </c>
      <c r="C2574" s="3">
        <v>45686</v>
      </c>
      <c r="D2574" s="3">
        <v>45689</v>
      </c>
      <c r="E2574" s="2">
        <v>231.17</v>
      </c>
      <c r="F2574" s="2">
        <f>tbl_Shipping[[#This Row],[delivery_date]]-tbl_Shipping[[#This Row],[dispatch_date]]</f>
        <v>3</v>
      </c>
    </row>
    <row r="2575" spans="1:6" x14ac:dyDescent="0.3">
      <c r="A2575" s="2" t="s">
        <v>5500</v>
      </c>
      <c r="B2575" s="2" t="s">
        <v>2446</v>
      </c>
      <c r="C2575" s="3">
        <v>45859</v>
      </c>
      <c r="D2575" s="3">
        <v>45861</v>
      </c>
      <c r="E2575" s="2">
        <v>52.27</v>
      </c>
      <c r="F2575" s="2">
        <f>tbl_Shipping[[#This Row],[delivery_date]]-tbl_Shipping[[#This Row],[dispatch_date]]</f>
        <v>2</v>
      </c>
    </row>
    <row r="2576" spans="1:6" x14ac:dyDescent="0.3">
      <c r="A2576" s="2" t="s">
        <v>5501</v>
      </c>
      <c r="B2576" s="2" t="s">
        <v>14944</v>
      </c>
      <c r="C2576" s="3">
        <v>45382</v>
      </c>
      <c r="D2576" s="3">
        <v>45390</v>
      </c>
      <c r="E2576" s="2">
        <v>253.55</v>
      </c>
      <c r="F2576" s="2">
        <f>tbl_Shipping[[#This Row],[delivery_date]]-tbl_Shipping[[#This Row],[dispatch_date]]</f>
        <v>8</v>
      </c>
    </row>
    <row r="2577" spans="1:6" x14ac:dyDescent="0.3">
      <c r="A2577" s="2" t="s">
        <v>5502</v>
      </c>
      <c r="B2577" s="2" t="s">
        <v>2446</v>
      </c>
      <c r="C2577" s="3">
        <v>46094</v>
      </c>
      <c r="D2577" s="3">
        <v>46096</v>
      </c>
      <c r="E2577" s="2">
        <v>238.49</v>
      </c>
      <c r="F2577" s="2">
        <f>tbl_Shipping[[#This Row],[delivery_date]]-tbl_Shipping[[#This Row],[dispatch_date]]</f>
        <v>2</v>
      </c>
    </row>
    <row r="2578" spans="1:6" x14ac:dyDescent="0.3">
      <c r="A2578" s="2" t="s">
        <v>5503</v>
      </c>
      <c r="B2578" s="2" t="s">
        <v>2446</v>
      </c>
      <c r="C2578" s="3">
        <v>46180</v>
      </c>
      <c r="D2578" s="3">
        <v>46184</v>
      </c>
      <c r="E2578" s="2">
        <v>274.11</v>
      </c>
      <c r="F2578" s="2">
        <f>tbl_Shipping[[#This Row],[delivery_date]]-tbl_Shipping[[#This Row],[dispatch_date]]</f>
        <v>4</v>
      </c>
    </row>
    <row r="2579" spans="1:6" x14ac:dyDescent="0.3">
      <c r="A2579" s="2" t="s">
        <v>5504</v>
      </c>
      <c r="B2579" s="2" t="s">
        <v>2446</v>
      </c>
      <c r="C2579" s="3">
        <v>45498</v>
      </c>
      <c r="D2579" s="3">
        <v>45502</v>
      </c>
      <c r="E2579" s="2">
        <v>150.19999999999999</v>
      </c>
      <c r="F2579" s="2">
        <f>tbl_Shipping[[#This Row],[delivery_date]]-tbl_Shipping[[#This Row],[dispatch_date]]</f>
        <v>4</v>
      </c>
    </row>
    <row r="2580" spans="1:6" x14ac:dyDescent="0.3">
      <c r="A2580" s="2" t="s">
        <v>5505</v>
      </c>
      <c r="B2580" s="2" t="s">
        <v>14943</v>
      </c>
      <c r="C2580" s="3">
        <v>45298</v>
      </c>
      <c r="D2580" s="3">
        <v>45299</v>
      </c>
      <c r="E2580" s="2">
        <v>149.72999999999999</v>
      </c>
      <c r="F2580" s="2">
        <f>tbl_Shipping[[#This Row],[delivery_date]]-tbl_Shipping[[#This Row],[dispatch_date]]</f>
        <v>1</v>
      </c>
    </row>
    <row r="2581" spans="1:6" x14ac:dyDescent="0.3">
      <c r="A2581" s="2" t="s">
        <v>5506</v>
      </c>
      <c r="B2581" s="2" t="s">
        <v>2446</v>
      </c>
      <c r="C2581" s="3">
        <v>46054</v>
      </c>
      <c r="D2581" s="3">
        <v>46059</v>
      </c>
      <c r="E2581" s="2">
        <v>215.62</v>
      </c>
      <c r="F2581" s="2">
        <f>tbl_Shipping[[#This Row],[delivery_date]]-tbl_Shipping[[#This Row],[dispatch_date]]</f>
        <v>5</v>
      </c>
    </row>
    <row r="2582" spans="1:6" x14ac:dyDescent="0.3">
      <c r="A2582" s="2" t="s">
        <v>5507</v>
      </c>
      <c r="B2582" s="2" t="s">
        <v>14944</v>
      </c>
      <c r="C2582" s="3">
        <v>46000</v>
      </c>
      <c r="D2582" s="3">
        <v>46005</v>
      </c>
      <c r="E2582" s="2">
        <v>288.69</v>
      </c>
      <c r="F2582" s="2">
        <f>tbl_Shipping[[#This Row],[delivery_date]]-tbl_Shipping[[#This Row],[dispatch_date]]</f>
        <v>5</v>
      </c>
    </row>
    <row r="2583" spans="1:6" x14ac:dyDescent="0.3">
      <c r="A2583" s="2" t="s">
        <v>5508</v>
      </c>
      <c r="B2583" s="2" t="s">
        <v>2446</v>
      </c>
      <c r="C2583" s="3">
        <v>45727</v>
      </c>
      <c r="D2583" s="3">
        <v>45729</v>
      </c>
      <c r="E2583" s="2">
        <v>118.95</v>
      </c>
      <c r="F2583" s="2">
        <f>tbl_Shipping[[#This Row],[delivery_date]]-tbl_Shipping[[#This Row],[dispatch_date]]</f>
        <v>2</v>
      </c>
    </row>
    <row r="2584" spans="1:6" x14ac:dyDescent="0.3">
      <c r="A2584" s="2" t="s">
        <v>5509</v>
      </c>
      <c r="B2584" s="2" t="s">
        <v>14943</v>
      </c>
      <c r="C2584" s="3">
        <v>46231</v>
      </c>
      <c r="D2584" s="3">
        <v>46236</v>
      </c>
      <c r="E2584" s="2">
        <v>230.2</v>
      </c>
      <c r="F2584" s="2">
        <f>tbl_Shipping[[#This Row],[delivery_date]]-tbl_Shipping[[#This Row],[dispatch_date]]</f>
        <v>5</v>
      </c>
    </row>
    <row r="2585" spans="1:6" x14ac:dyDescent="0.3">
      <c r="A2585" s="2" t="s">
        <v>5510</v>
      </c>
      <c r="B2585" s="2" t="s">
        <v>2446</v>
      </c>
      <c r="C2585" s="3">
        <v>46154</v>
      </c>
      <c r="D2585" s="3">
        <v>46157</v>
      </c>
      <c r="E2585" s="2">
        <v>119.91</v>
      </c>
      <c r="F2585" s="2">
        <f>tbl_Shipping[[#This Row],[delivery_date]]-tbl_Shipping[[#This Row],[dispatch_date]]</f>
        <v>3</v>
      </c>
    </row>
    <row r="2586" spans="1:6" x14ac:dyDescent="0.3">
      <c r="A2586" s="2" t="s">
        <v>5511</v>
      </c>
      <c r="B2586" s="2" t="s">
        <v>2446</v>
      </c>
      <c r="C2586" s="3">
        <v>45625</v>
      </c>
      <c r="D2586" s="3">
        <v>45633</v>
      </c>
      <c r="E2586" s="2">
        <v>59.5</v>
      </c>
      <c r="F2586" s="2">
        <f>tbl_Shipping[[#This Row],[delivery_date]]-tbl_Shipping[[#This Row],[dispatch_date]]</f>
        <v>8</v>
      </c>
    </row>
    <row r="2587" spans="1:6" x14ac:dyDescent="0.3">
      <c r="A2587" s="2" t="s">
        <v>5512</v>
      </c>
      <c r="B2587" s="2" t="s">
        <v>2446</v>
      </c>
      <c r="C2587" s="3">
        <v>45569</v>
      </c>
      <c r="D2587" s="3">
        <v>45574</v>
      </c>
      <c r="E2587" s="2">
        <v>40.82</v>
      </c>
      <c r="F2587" s="2">
        <f>tbl_Shipping[[#This Row],[delivery_date]]-tbl_Shipping[[#This Row],[dispatch_date]]</f>
        <v>5</v>
      </c>
    </row>
    <row r="2588" spans="1:6" x14ac:dyDescent="0.3">
      <c r="A2588" s="2" t="s">
        <v>5513</v>
      </c>
      <c r="B2588" s="2" t="s">
        <v>2446</v>
      </c>
      <c r="C2588" s="3">
        <v>45868</v>
      </c>
      <c r="D2588" s="3">
        <v>45876</v>
      </c>
      <c r="E2588" s="2">
        <v>197.85</v>
      </c>
      <c r="F2588" s="2">
        <f>tbl_Shipping[[#This Row],[delivery_date]]-tbl_Shipping[[#This Row],[dispatch_date]]</f>
        <v>8</v>
      </c>
    </row>
    <row r="2589" spans="1:6" x14ac:dyDescent="0.3">
      <c r="A2589" s="2" t="s">
        <v>5514</v>
      </c>
      <c r="B2589" s="2" t="s">
        <v>2446</v>
      </c>
      <c r="C2589" s="3">
        <v>45438</v>
      </c>
      <c r="D2589" s="3">
        <v>45440</v>
      </c>
      <c r="E2589" s="2">
        <v>113.7</v>
      </c>
      <c r="F2589" s="2">
        <f>tbl_Shipping[[#This Row],[delivery_date]]-tbl_Shipping[[#This Row],[dispatch_date]]</f>
        <v>2</v>
      </c>
    </row>
    <row r="2590" spans="1:6" x14ac:dyDescent="0.3">
      <c r="A2590" s="2" t="s">
        <v>5515</v>
      </c>
      <c r="B2590" s="2" t="s">
        <v>14943</v>
      </c>
      <c r="C2590" s="3">
        <v>45457</v>
      </c>
      <c r="D2590" s="3">
        <v>45458</v>
      </c>
      <c r="E2590" s="2">
        <v>244.85</v>
      </c>
      <c r="F2590" s="2">
        <f>tbl_Shipping[[#This Row],[delivery_date]]-tbl_Shipping[[#This Row],[dispatch_date]]</f>
        <v>1</v>
      </c>
    </row>
    <row r="2591" spans="1:6" x14ac:dyDescent="0.3">
      <c r="A2591" s="2" t="s">
        <v>5516</v>
      </c>
      <c r="B2591" s="2" t="s">
        <v>2446</v>
      </c>
      <c r="C2591" s="3">
        <v>45845</v>
      </c>
      <c r="D2591" s="3">
        <v>45851</v>
      </c>
      <c r="E2591" s="2">
        <v>154.26</v>
      </c>
      <c r="F2591" s="2">
        <f>tbl_Shipping[[#This Row],[delivery_date]]-tbl_Shipping[[#This Row],[dispatch_date]]</f>
        <v>6</v>
      </c>
    </row>
    <row r="2592" spans="1:6" x14ac:dyDescent="0.3">
      <c r="A2592" s="2" t="s">
        <v>5517</v>
      </c>
      <c r="B2592" s="2" t="s">
        <v>2446</v>
      </c>
      <c r="C2592" s="3">
        <v>45414</v>
      </c>
      <c r="D2592" s="3">
        <v>45421</v>
      </c>
      <c r="E2592" s="2">
        <v>112.49</v>
      </c>
      <c r="F2592" s="2">
        <f>tbl_Shipping[[#This Row],[delivery_date]]-tbl_Shipping[[#This Row],[dispatch_date]]</f>
        <v>7</v>
      </c>
    </row>
    <row r="2593" spans="1:6" x14ac:dyDescent="0.3">
      <c r="A2593" s="2" t="s">
        <v>5518</v>
      </c>
      <c r="B2593" s="2" t="s">
        <v>2446</v>
      </c>
      <c r="C2593" s="3">
        <v>46095</v>
      </c>
      <c r="D2593" s="3">
        <v>46096</v>
      </c>
      <c r="E2593" s="2">
        <v>174.19</v>
      </c>
      <c r="F2593" s="2">
        <f>tbl_Shipping[[#This Row],[delivery_date]]-tbl_Shipping[[#This Row],[dispatch_date]]</f>
        <v>1</v>
      </c>
    </row>
    <row r="2594" spans="1:6" x14ac:dyDescent="0.3">
      <c r="A2594" s="2" t="s">
        <v>5519</v>
      </c>
      <c r="B2594" s="2" t="s">
        <v>2446</v>
      </c>
      <c r="C2594" s="3">
        <v>45479</v>
      </c>
      <c r="D2594" s="3">
        <v>45485</v>
      </c>
      <c r="E2594" s="2">
        <v>70.41</v>
      </c>
      <c r="F2594" s="2">
        <f>tbl_Shipping[[#This Row],[delivery_date]]-tbl_Shipping[[#This Row],[dispatch_date]]</f>
        <v>6</v>
      </c>
    </row>
    <row r="2595" spans="1:6" x14ac:dyDescent="0.3">
      <c r="A2595" s="2" t="s">
        <v>5520</v>
      </c>
      <c r="B2595" s="2" t="s">
        <v>2446</v>
      </c>
      <c r="C2595" s="3">
        <v>45681</v>
      </c>
      <c r="D2595" s="3">
        <v>45687</v>
      </c>
      <c r="E2595" s="2">
        <v>187.78</v>
      </c>
      <c r="F2595" s="2">
        <f>tbl_Shipping[[#This Row],[delivery_date]]-tbl_Shipping[[#This Row],[dispatch_date]]</f>
        <v>6</v>
      </c>
    </row>
    <row r="2596" spans="1:6" x14ac:dyDescent="0.3">
      <c r="A2596" s="2" t="s">
        <v>5521</v>
      </c>
      <c r="B2596" s="2" t="s">
        <v>2446</v>
      </c>
      <c r="C2596" s="3">
        <v>45382</v>
      </c>
      <c r="D2596" s="3">
        <v>45390</v>
      </c>
      <c r="E2596" s="2">
        <v>291.60000000000002</v>
      </c>
      <c r="F2596" s="2">
        <f>tbl_Shipping[[#This Row],[delivery_date]]-tbl_Shipping[[#This Row],[dispatch_date]]</f>
        <v>8</v>
      </c>
    </row>
    <row r="2597" spans="1:6" x14ac:dyDescent="0.3">
      <c r="A2597" s="2" t="s">
        <v>5522</v>
      </c>
      <c r="B2597" s="2" t="s">
        <v>2446</v>
      </c>
      <c r="C2597" s="3">
        <v>45759</v>
      </c>
      <c r="D2597" s="3">
        <v>45760</v>
      </c>
      <c r="E2597" s="2">
        <v>270.06</v>
      </c>
      <c r="F2597" s="2">
        <f>tbl_Shipping[[#This Row],[delivery_date]]-tbl_Shipping[[#This Row],[dispatch_date]]</f>
        <v>1</v>
      </c>
    </row>
    <row r="2598" spans="1:6" x14ac:dyDescent="0.3">
      <c r="A2598" s="2" t="s">
        <v>5523</v>
      </c>
      <c r="B2598" s="2" t="s">
        <v>14944</v>
      </c>
      <c r="C2598" s="3">
        <v>45308</v>
      </c>
      <c r="D2598" s="3">
        <v>45316</v>
      </c>
      <c r="E2598" s="2">
        <v>201.29</v>
      </c>
      <c r="F2598" s="2">
        <f>tbl_Shipping[[#This Row],[delivery_date]]-tbl_Shipping[[#This Row],[dispatch_date]]</f>
        <v>8</v>
      </c>
    </row>
    <row r="2599" spans="1:6" x14ac:dyDescent="0.3">
      <c r="A2599" s="2" t="s">
        <v>5524</v>
      </c>
      <c r="B2599" s="2" t="s">
        <v>2446</v>
      </c>
      <c r="C2599" s="3">
        <v>46261</v>
      </c>
      <c r="D2599" s="3">
        <v>46268</v>
      </c>
      <c r="E2599" s="2">
        <v>229.67</v>
      </c>
      <c r="F2599" s="2">
        <f>tbl_Shipping[[#This Row],[delivery_date]]-tbl_Shipping[[#This Row],[dispatch_date]]</f>
        <v>7</v>
      </c>
    </row>
    <row r="2600" spans="1:6" x14ac:dyDescent="0.3">
      <c r="A2600" s="2" t="s">
        <v>5525</v>
      </c>
      <c r="B2600" s="2" t="s">
        <v>2446</v>
      </c>
      <c r="C2600" s="3">
        <v>45766</v>
      </c>
      <c r="D2600" s="3">
        <v>45769</v>
      </c>
      <c r="E2600" s="2">
        <v>185.63</v>
      </c>
      <c r="F2600" s="2">
        <f>tbl_Shipping[[#This Row],[delivery_date]]-tbl_Shipping[[#This Row],[dispatch_date]]</f>
        <v>3</v>
      </c>
    </row>
    <row r="2601" spans="1:6" x14ac:dyDescent="0.3">
      <c r="A2601" s="2" t="s">
        <v>5526</v>
      </c>
      <c r="B2601" s="2" t="s">
        <v>14943</v>
      </c>
      <c r="C2601" s="3">
        <v>45764</v>
      </c>
      <c r="D2601" s="3">
        <v>45771</v>
      </c>
      <c r="E2601" s="2">
        <v>230.66</v>
      </c>
      <c r="F2601" s="2">
        <f>tbl_Shipping[[#This Row],[delivery_date]]-tbl_Shipping[[#This Row],[dispatch_date]]</f>
        <v>7</v>
      </c>
    </row>
    <row r="2602" spans="1:6" x14ac:dyDescent="0.3">
      <c r="A2602" s="2" t="s">
        <v>5527</v>
      </c>
      <c r="B2602" s="2" t="s">
        <v>2446</v>
      </c>
      <c r="C2602" s="3">
        <v>45435</v>
      </c>
      <c r="D2602" s="3">
        <v>45442</v>
      </c>
      <c r="E2602" s="2">
        <v>249.75</v>
      </c>
      <c r="F2602" s="2">
        <f>tbl_Shipping[[#This Row],[delivery_date]]-tbl_Shipping[[#This Row],[dispatch_date]]</f>
        <v>7</v>
      </c>
    </row>
    <row r="2603" spans="1:6" x14ac:dyDescent="0.3">
      <c r="A2603" s="2" t="s">
        <v>5528</v>
      </c>
      <c r="B2603" s="2" t="s">
        <v>2446</v>
      </c>
      <c r="C2603" s="3">
        <v>45392</v>
      </c>
      <c r="D2603" s="3">
        <v>45397</v>
      </c>
      <c r="E2603" s="2">
        <v>146.38</v>
      </c>
      <c r="F2603" s="2">
        <f>tbl_Shipping[[#This Row],[delivery_date]]-tbl_Shipping[[#This Row],[dispatch_date]]</f>
        <v>5</v>
      </c>
    </row>
    <row r="2604" spans="1:6" x14ac:dyDescent="0.3">
      <c r="A2604" s="2" t="s">
        <v>5529</v>
      </c>
      <c r="B2604" s="2" t="s">
        <v>14943</v>
      </c>
      <c r="C2604" s="3">
        <v>45580</v>
      </c>
      <c r="D2604" s="3">
        <v>45588</v>
      </c>
      <c r="E2604" s="2">
        <v>314.05</v>
      </c>
      <c r="F2604" s="2">
        <f>tbl_Shipping[[#This Row],[delivery_date]]-tbl_Shipping[[#This Row],[dispatch_date]]</f>
        <v>8</v>
      </c>
    </row>
    <row r="2605" spans="1:6" x14ac:dyDescent="0.3">
      <c r="A2605" s="2" t="s">
        <v>5530</v>
      </c>
      <c r="B2605" s="2" t="s">
        <v>2446</v>
      </c>
      <c r="C2605" s="3">
        <v>45740</v>
      </c>
      <c r="D2605" s="3">
        <v>45744</v>
      </c>
      <c r="E2605" s="2">
        <v>100.42</v>
      </c>
      <c r="F2605" s="2">
        <f>tbl_Shipping[[#This Row],[delivery_date]]-tbl_Shipping[[#This Row],[dispatch_date]]</f>
        <v>4</v>
      </c>
    </row>
    <row r="2606" spans="1:6" x14ac:dyDescent="0.3">
      <c r="A2606" s="2" t="s">
        <v>5531</v>
      </c>
      <c r="B2606" s="2" t="s">
        <v>2446</v>
      </c>
      <c r="C2606" s="3">
        <v>45635</v>
      </c>
      <c r="D2606" s="3">
        <v>45636</v>
      </c>
      <c r="E2606" s="2">
        <v>211.32</v>
      </c>
      <c r="F2606" s="2">
        <f>tbl_Shipping[[#This Row],[delivery_date]]-tbl_Shipping[[#This Row],[dispatch_date]]</f>
        <v>1</v>
      </c>
    </row>
    <row r="2607" spans="1:6" x14ac:dyDescent="0.3">
      <c r="A2607" s="2" t="s">
        <v>5532</v>
      </c>
      <c r="B2607" s="2" t="s">
        <v>2446</v>
      </c>
      <c r="C2607" s="3">
        <v>46197</v>
      </c>
      <c r="D2607" s="3">
        <v>46205</v>
      </c>
      <c r="E2607" s="2">
        <v>273.17</v>
      </c>
      <c r="F2607" s="2">
        <f>tbl_Shipping[[#This Row],[delivery_date]]-tbl_Shipping[[#This Row],[dispatch_date]]</f>
        <v>8</v>
      </c>
    </row>
    <row r="2608" spans="1:6" x14ac:dyDescent="0.3">
      <c r="A2608" s="2" t="s">
        <v>5533</v>
      </c>
      <c r="B2608" s="2" t="s">
        <v>2446</v>
      </c>
      <c r="C2608" s="3">
        <v>45400</v>
      </c>
      <c r="D2608" s="3">
        <v>45408</v>
      </c>
      <c r="E2608" s="2">
        <v>105.01</v>
      </c>
      <c r="F2608" s="2">
        <f>tbl_Shipping[[#This Row],[delivery_date]]-tbl_Shipping[[#This Row],[dispatch_date]]</f>
        <v>8</v>
      </c>
    </row>
    <row r="2609" spans="1:6" x14ac:dyDescent="0.3">
      <c r="A2609" s="2" t="s">
        <v>5534</v>
      </c>
      <c r="B2609" s="2" t="s">
        <v>14943</v>
      </c>
      <c r="C2609" s="3">
        <v>46148</v>
      </c>
      <c r="D2609" s="3">
        <v>46152</v>
      </c>
      <c r="E2609" s="2">
        <v>181.2</v>
      </c>
      <c r="F2609" s="2">
        <f>tbl_Shipping[[#This Row],[delivery_date]]-tbl_Shipping[[#This Row],[dispatch_date]]</f>
        <v>4</v>
      </c>
    </row>
    <row r="2610" spans="1:6" x14ac:dyDescent="0.3">
      <c r="A2610" s="2" t="s">
        <v>5535</v>
      </c>
      <c r="B2610" s="2" t="s">
        <v>2446</v>
      </c>
      <c r="C2610" s="3">
        <v>46159</v>
      </c>
      <c r="D2610" s="3">
        <v>46165</v>
      </c>
      <c r="E2610" s="2">
        <v>84.54</v>
      </c>
      <c r="F2610" s="2">
        <f>tbl_Shipping[[#This Row],[delivery_date]]-tbl_Shipping[[#This Row],[dispatch_date]]</f>
        <v>6</v>
      </c>
    </row>
    <row r="2611" spans="1:6" x14ac:dyDescent="0.3">
      <c r="A2611" s="2" t="s">
        <v>5536</v>
      </c>
      <c r="B2611" s="2" t="s">
        <v>2446</v>
      </c>
      <c r="C2611" s="3">
        <v>46143</v>
      </c>
      <c r="D2611" s="3">
        <v>46145</v>
      </c>
      <c r="E2611" s="2">
        <v>136.43</v>
      </c>
      <c r="F2611" s="2">
        <f>tbl_Shipping[[#This Row],[delivery_date]]-tbl_Shipping[[#This Row],[dispatch_date]]</f>
        <v>2</v>
      </c>
    </row>
    <row r="2612" spans="1:6" x14ac:dyDescent="0.3">
      <c r="A2612" s="2" t="s">
        <v>5537</v>
      </c>
      <c r="B2612" s="2" t="s">
        <v>2446</v>
      </c>
      <c r="C2612" s="3">
        <v>45359</v>
      </c>
      <c r="D2612" s="3">
        <v>45363</v>
      </c>
      <c r="E2612" s="2">
        <v>97.31</v>
      </c>
      <c r="F2612" s="2">
        <f>tbl_Shipping[[#This Row],[delivery_date]]-tbl_Shipping[[#This Row],[dispatch_date]]</f>
        <v>4</v>
      </c>
    </row>
    <row r="2613" spans="1:6" x14ac:dyDescent="0.3">
      <c r="A2613" s="2" t="s">
        <v>5538</v>
      </c>
      <c r="B2613" s="2" t="s">
        <v>2446</v>
      </c>
      <c r="C2613" s="3">
        <v>45574</v>
      </c>
      <c r="D2613" s="3">
        <v>45579</v>
      </c>
      <c r="E2613" s="2">
        <v>173.72</v>
      </c>
      <c r="F2613" s="2">
        <f>tbl_Shipping[[#This Row],[delivery_date]]-tbl_Shipping[[#This Row],[dispatch_date]]</f>
        <v>5</v>
      </c>
    </row>
    <row r="2614" spans="1:6" x14ac:dyDescent="0.3">
      <c r="A2614" s="2" t="s">
        <v>5539</v>
      </c>
      <c r="B2614" s="2" t="s">
        <v>2446</v>
      </c>
      <c r="C2614" s="3">
        <v>46160</v>
      </c>
      <c r="D2614" s="3">
        <v>46166</v>
      </c>
      <c r="E2614" s="2">
        <v>162.44</v>
      </c>
      <c r="F2614" s="2">
        <f>tbl_Shipping[[#This Row],[delivery_date]]-tbl_Shipping[[#This Row],[dispatch_date]]</f>
        <v>6</v>
      </c>
    </row>
    <row r="2615" spans="1:6" x14ac:dyDescent="0.3">
      <c r="A2615" s="2" t="s">
        <v>5540</v>
      </c>
      <c r="B2615" s="2" t="s">
        <v>2446</v>
      </c>
      <c r="C2615" s="3">
        <v>45919</v>
      </c>
      <c r="D2615" s="3">
        <v>45920</v>
      </c>
      <c r="E2615" s="2">
        <v>203.79</v>
      </c>
      <c r="F2615" s="2">
        <f>tbl_Shipping[[#This Row],[delivery_date]]-tbl_Shipping[[#This Row],[dispatch_date]]</f>
        <v>1</v>
      </c>
    </row>
    <row r="2616" spans="1:6" x14ac:dyDescent="0.3">
      <c r="A2616" s="2" t="s">
        <v>5541</v>
      </c>
      <c r="B2616" s="2" t="s">
        <v>14943</v>
      </c>
      <c r="C2616" s="3">
        <v>45352</v>
      </c>
      <c r="D2616" s="3">
        <v>45358</v>
      </c>
      <c r="E2616" s="2">
        <v>198</v>
      </c>
      <c r="F2616" s="2">
        <f>tbl_Shipping[[#This Row],[delivery_date]]-tbl_Shipping[[#This Row],[dispatch_date]]</f>
        <v>6</v>
      </c>
    </row>
    <row r="2617" spans="1:6" x14ac:dyDescent="0.3">
      <c r="A2617" s="2" t="s">
        <v>5542</v>
      </c>
      <c r="B2617" s="2" t="s">
        <v>14943</v>
      </c>
      <c r="C2617" s="3">
        <v>45824</v>
      </c>
      <c r="D2617" s="3">
        <v>45828</v>
      </c>
      <c r="E2617" s="2">
        <v>266.70999999999998</v>
      </c>
      <c r="F2617" s="2">
        <f>tbl_Shipping[[#This Row],[delivery_date]]-tbl_Shipping[[#This Row],[dispatch_date]]</f>
        <v>4</v>
      </c>
    </row>
    <row r="2618" spans="1:6" x14ac:dyDescent="0.3">
      <c r="A2618" s="2" t="s">
        <v>5543</v>
      </c>
      <c r="B2618" s="2" t="s">
        <v>14943</v>
      </c>
      <c r="C2618" s="3">
        <v>45387</v>
      </c>
      <c r="D2618" s="3">
        <v>45392</v>
      </c>
      <c r="E2618" s="2">
        <v>257.82</v>
      </c>
      <c r="F2618" s="2">
        <f>tbl_Shipping[[#This Row],[delivery_date]]-tbl_Shipping[[#This Row],[dispatch_date]]</f>
        <v>5</v>
      </c>
    </row>
    <row r="2619" spans="1:6" x14ac:dyDescent="0.3">
      <c r="A2619" s="2" t="s">
        <v>5544</v>
      </c>
      <c r="B2619" s="2" t="s">
        <v>2446</v>
      </c>
      <c r="C2619" s="3">
        <v>45848</v>
      </c>
      <c r="D2619" s="3">
        <v>45851</v>
      </c>
      <c r="E2619" s="2">
        <v>43.4</v>
      </c>
      <c r="F2619" s="2">
        <f>tbl_Shipping[[#This Row],[delivery_date]]-tbl_Shipping[[#This Row],[dispatch_date]]</f>
        <v>3</v>
      </c>
    </row>
    <row r="2620" spans="1:6" x14ac:dyDescent="0.3">
      <c r="A2620" s="2" t="s">
        <v>5545</v>
      </c>
      <c r="B2620" s="2" t="s">
        <v>2446</v>
      </c>
      <c r="C2620" s="3">
        <v>46259</v>
      </c>
      <c r="D2620" s="3">
        <v>46265</v>
      </c>
      <c r="E2620" s="2">
        <v>294.85000000000002</v>
      </c>
      <c r="F2620" s="2">
        <f>tbl_Shipping[[#This Row],[delivery_date]]-tbl_Shipping[[#This Row],[dispatch_date]]</f>
        <v>6</v>
      </c>
    </row>
    <row r="2621" spans="1:6" x14ac:dyDescent="0.3">
      <c r="A2621" s="2" t="s">
        <v>5546</v>
      </c>
      <c r="B2621" s="2" t="s">
        <v>2446</v>
      </c>
      <c r="C2621" s="3">
        <v>45411</v>
      </c>
      <c r="D2621" s="3">
        <v>45412</v>
      </c>
      <c r="E2621" s="2">
        <v>71.400000000000006</v>
      </c>
      <c r="F2621" s="2">
        <f>tbl_Shipping[[#This Row],[delivery_date]]-tbl_Shipping[[#This Row],[dispatch_date]]</f>
        <v>1</v>
      </c>
    </row>
    <row r="2622" spans="1:6" x14ac:dyDescent="0.3">
      <c r="A2622" s="2" t="s">
        <v>5547</v>
      </c>
      <c r="B2622" s="2" t="s">
        <v>14943</v>
      </c>
      <c r="C2622" s="3">
        <v>45769</v>
      </c>
      <c r="D2622" s="3">
        <v>45771</v>
      </c>
      <c r="E2622" s="2">
        <v>189.58</v>
      </c>
      <c r="F2622" s="2">
        <f>tbl_Shipping[[#This Row],[delivery_date]]-tbl_Shipping[[#This Row],[dispatch_date]]</f>
        <v>2</v>
      </c>
    </row>
    <row r="2623" spans="1:6" x14ac:dyDescent="0.3">
      <c r="A2623" s="2" t="s">
        <v>5548</v>
      </c>
      <c r="B2623" s="2" t="s">
        <v>14943</v>
      </c>
      <c r="C2623" s="3">
        <v>45731</v>
      </c>
      <c r="D2623" s="3">
        <v>45735</v>
      </c>
      <c r="E2623" s="2">
        <v>353.86</v>
      </c>
      <c r="F2623" s="2">
        <f>tbl_Shipping[[#This Row],[delivery_date]]-tbl_Shipping[[#This Row],[dispatch_date]]</f>
        <v>4</v>
      </c>
    </row>
    <row r="2624" spans="1:6" x14ac:dyDescent="0.3">
      <c r="A2624" s="2" t="s">
        <v>5549</v>
      </c>
      <c r="B2624" s="2" t="s">
        <v>2446</v>
      </c>
      <c r="C2624" s="3">
        <v>46264</v>
      </c>
      <c r="D2624" s="3">
        <v>46265</v>
      </c>
      <c r="E2624" s="2">
        <v>263.39</v>
      </c>
      <c r="F2624" s="2">
        <f>tbl_Shipping[[#This Row],[delivery_date]]-tbl_Shipping[[#This Row],[dispatch_date]]</f>
        <v>1</v>
      </c>
    </row>
    <row r="2625" spans="1:6" x14ac:dyDescent="0.3">
      <c r="A2625" s="2" t="s">
        <v>5550</v>
      </c>
      <c r="B2625" s="2" t="s">
        <v>2446</v>
      </c>
      <c r="C2625" s="3">
        <v>45326</v>
      </c>
      <c r="D2625" s="3">
        <v>45331</v>
      </c>
      <c r="E2625" s="2">
        <v>53.57</v>
      </c>
      <c r="F2625" s="2">
        <f>tbl_Shipping[[#This Row],[delivery_date]]-tbl_Shipping[[#This Row],[dispatch_date]]</f>
        <v>5</v>
      </c>
    </row>
    <row r="2626" spans="1:6" x14ac:dyDescent="0.3">
      <c r="A2626" s="2" t="s">
        <v>5551</v>
      </c>
      <c r="B2626" s="2" t="s">
        <v>2446</v>
      </c>
      <c r="C2626" s="3">
        <v>45308</v>
      </c>
      <c r="D2626" s="3">
        <v>45315</v>
      </c>
      <c r="E2626" s="2">
        <v>219.94</v>
      </c>
      <c r="F2626" s="2">
        <f>tbl_Shipping[[#This Row],[delivery_date]]-tbl_Shipping[[#This Row],[dispatch_date]]</f>
        <v>7</v>
      </c>
    </row>
    <row r="2627" spans="1:6" x14ac:dyDescent="0.3">
      <c r="A2627" s="2" t="s">
        <v>5552</v>
      </c>
      <c r="B2627" s="2" t="s">
        <v>14944</v>
      </c>
      <c r="C2627" s="3">
        <v>45962</v>
      </c>
      <c r="D2627" s="3">
        <v>45966</v>
      </c>
      <c r="E2627" s="2">
        <v>194.65</v>
      </c>
      <c r="F2627" s="2">
        <f>tbl_Shipping[[#This Row],[delivery_date]]-tbl_Shipping[[#This Row],[dispatch_date]]</f>
        <v>4</v>
      </c>
    </row>
    <row r="2628" spans="1:6" x14ac:dyDescent="0.3">
      <c r="A2628" s="2" t="s">
        <v>5553</v>
      </c>
      <c r="B2628" s="2" t="s">
        <v>2446</v>
      </c>
      <c r="C2628" s="3">
        <v>46022</v>
      </c>
      <c r="D2628" s="3">
        <v>46024</v>
      </c>
      <c r="E2628" s="2">
        <v>169.55</v>
      </c>
      <c r="F2628" s="2">
        <f>tbl_Shipping[[#This Row],[delivery_date]]-tbl_Shipping[[#This Row],[dispatch_date]]</f>
        <v>2</v>
      </c>
    </row>
    <row r="2629" spans="1:6" x14ac:dyDescent="0.3">
      <c r="A2629" s="2" t="s">
        <v>5554</v>
      </c>
      <c r="B2629" s="2" t="s">
        <v>2446</v>
      </c>
      <c r="C2629" s="3">
        <v>46110</v>
      </c>
      <c r="D2629" s="3">
        <v>46113</v>
      </c>
      <c r="E2629" s="2">
        <v>193.41</v>
      </c>
      <c r="F2629" s="2">
        <f>tbl_Shipping[[#This Row],[delivery_date]]-tbl_Shipping[[#This Row],[dispatch_date]]</f>
        <v>3</v>
      </c>
    </row>
    <row r="2630" spans="1:6" x14ac:dyDescent="0.3">
      <c r="A2630" s="2" t="s">
        <v>5555</v>
      </c>
      <c r="B2630" s="2" t="s">
        <v>14943</v>
      </c>
      <c r="C2630" s="3">
        <v>45512</v>
      </c>
      <c r="D2630" s="3">
        <v>45517</v>
      </c>
      <c r="E2630" s="2">
        <v>252.27</v>
      </c>
      <c r="F2630" s="2">
        <f>tbl_Shipping[[#This Row],[delivery_date]]-tbl_Shipping[[#This Row],[dispatch_date]]</f>
        <v>5</v>
      </c>
    </row>
    <row r="2631" spans="1:6" x14ac:dyDescent="0.3">
      <c r="A2631" s="2" t="s">
        <v>5556</v>
      </c>
      <c r="B2631" s="2" t="s">
        <v>14943</v>
      </c>
      <c r="C2631" s="3">
        <v>45776</v>
      </c>
      <c r="D2631" s="3">
        <v>45780</v>
      </c>
      <c r="E2631" s="2">
        <v>196.18</v>
      </c>
      <c r="F2631" s="2">
        <f>tbl_Shipping[[#This Row],[delivery_date]]-tbl_Shipping[[#This Row],[dispatch_date]]</f>
        <v>4</v>
      </c>
    </row>
    <row r="2632" spans="1:6" x14ac:dyDescent="0.3">
      <c r="A2632" s="2" t="s">
        <v>5557</v>
      </c>
      <c r="B2632" s="2" t="s">
        <v>2446</v>
      </c>
      <c r="C2632" s="3">
        <v>46106</v>
      </c>
      <c r="D2632" s="3">
        <v>46111</v>
      </c>
      <c r="E2632" s="2">
        <v>278.73</v>
      </c>
      <c r="F2632" s="2">
        <f>tbl_Shipping[[#This Row],[delivery_date]]-tbl_Shipping[[#This Row],[dispatch_date]]</f>
        <v>5</v>
      </c>
    </row>
    <row r="2633" spans="1:6" x14ac:dyDescent="0.3">
      <c r="A2633" s="2" t="s">
        <v>5558</v>
      </c>
      <c r="B2633" s="2" t="s">
        <v>14944</v>
      </c>
      <c r="C2633" s="3">
        <v>45611</v>
      </c>
      <c r="D2633" s="3">
        <v>45619</v>
      </c>
      <c r="E2633" s="2">
        <v>207.68</v>
      </c>
      <c r="F2633" s="2">
        <f>tbl_Shipping[[#This Row],[delivery_date]]-tbl_Shipping[[#This Row],[dispatch_date]]</f>
        <v>8</v>
      </c>
    </row>
    <row r="2634" spans="1:6" x14ac:dyDescent="0.3">
      <c r="A2634" s="2" t="s">
        <v>5559</v>
      </c>
      <c r="B2634" s="2" t="s">
        <v>2446</v>
      </c>
      <c r="C2634" s="3">
        <v>45365</v>
      </c>
      <c r="D2634" s="3">
        <v>45371</v>
      </c>
      <c r="E2634" s="2">
        <v>223.27</v>
      </c>
      <c r="F2634" s="2">
        <f>tbl_Shipping[[#This Row],[delivery_date]]-tbl_Shipping[[#This Row],[dispatch_date]]</f>
        <v>6</v>
      </c>
    </row>
    <row r="2635" spans="1:6" x14ac:dyDescent="0.3">
      <c r="A2635" s="2" t="s">
        <v>5560</v>
      </c>
      <c r="B2635" s="2" t="s">
        <v>14943</v>
      </c>
      <c r="C2635" s="3">
        <v>45869</v>
      </c>
      <c r="D2635" s="3">
        <v>45870</v>
      </c>
      <c r="E2635" s="2">
        <v>253.09</v>
      </c>
      <c r="F2635" s="2">
        <f>tbl_Shipping[[#This Row],[delivery_date]]-tbl_Shipping[[#This Row],[dispatch_date]]</f>
        <v>1</v>
      </c>
    </row>
    <row r="2636" spans="1:6" x14ac:dyDescent="0.3">
      <c r="A2636" s="2" t="s">
        <v>5561</v>
      </c>
      <c r="B2636" s="2" t="s">
        <v>2446</v>
      </c>
      <c r="C2636" s="3">
        <v>45597</v>
      </c>
      <c r="D2636" s="3">
        <v>45605</v>
      </c>
      <c r="E2636" s="2">
        <v>198.57</v>
      </c>
      <c r="F2636" s="2">
        <f>tbl_Shipping[[#This Row],[delivery_date]]-tbl_Shipping[[#This Row],[dispatch_date]]</f>
        <v>8</v>
      </c>
    </row>
    <row r="2637" spans="1:6" x14ac:dyDescent="0.3">
      <c r="A2637" s="2" t="s">
        <v>5562</v>
      </c>
      <c r="B2637" s="2" t="s">
        <v>2446</v>
      </c>
      <c r="C2637" s="3">
        <v>45741</v>
      </c>
      <c r="D2637" s="3">
        <v>45746</v>
      </c>
      <c r="E2637" s="2">
        <v>230.63</v>
      </c>
      <c r="F2637" s="2">
        <f>tbl_Shipping[[#This Row],[delivery_date]]-tbl_Shipping[[#This Row],[dispatch_date]]</f>
        <v>5</v>
      </c>
    </row>
    <row r="2638" spans="1:6" x14ac:dyDescent="0.3">
      <c r="A2638" s="2" t="s">
        <v>5563</v>
      </c>
      <c r="B2638" s="2" t="s">
        <v>14943</v>
      </c>
      <c r="C2638" s="3">
        <v>46185</v>
      </c>
      <c r="D2638" s="3">
        <v>46186</v>
      </c>
      <c r="E2638" s="2">
        <v>139.77000000000001</v>
      </c>
      <c r="F2638" s="2">
        <f>tbl_Shipping[[#This Row],[delivery_date]]-tbl_Shipping[[#This Row],[dispatch_date]]</f>
        <v>1</v>
      </c>
    </row>
    <row r="2639" spans="1:6" x14ac:dyDescent="0.3">
      <c r="A2639" s="2" t="s">
        <v>5564</v>
      </c>
      <c r="B2639" s="2" t="s">
        <v>2446</v>
      </c>
      <c r="C2639" s="3">
        <v>45853</v>
      </c>
      <c r="D2639" s="3">
        <v>45855</v>
      </c>
      <c r="E2639" s="2">
        <v>66.430000000000007</v>
      </c>
      <c r="F2639" s="2">
        <f>tbl_Shipping[[#This Row],[delivery_date]]-tbl_Shipping[[#This Row],[dispatch_date]]</f>
        <v>2</v>
      </c>
    </row>
    <row r="2640" spans="1:6" x14ac:dyDescent="0.3">
      <c r="A2640" s="2" t="s">
        <v>5565</v>
      </c>
      <c r="B2640" s="2" t="s">
        <v>2446</v>
      </c>
      <c r="C2640" s="3">
        <v>45856</v>
      </c>
      <c r="D2640" s="3">
        <v>45860</v>
      </c>
      <c r="E2640" s="2">
        <v>99.61</v>
      </c>
      <c r="F2640" s="2">
        <f>tbl_Shipping[[#This Row],[delivery_date]]-tbl_Shipping[[#This Row],[dispatch_date]]</f>
        <v>4</v>
      </c>
    </row>
    <row r="2641" spans="1:6" x14ac:dyDescent="0.3">
      <c r="A2641" s="2" t="s">
        <v>5566</v>
      </c>
      <c r="B2641" s="2" t="s">
        <v>2446</v>
      </c>
      <c r="C2641" s="3">
        <v>46246</v>
      </c>
      <c r="D2641" s="3">
        <v>46252</v>
      </c>
      <c r="E2641" s="2">
        <v>219.25</v>
      </c>
      <c r="F2641" s="2">
        <f>tbl_Shipping[[#This Row],[delivery_date]]-tbl_Shipping[[#This Row],[dispatch_date]]</f>
        <v>6</v>
      </c>
    </row>
    <row r="2642" spans="1:6" x14ac:dyDescent="0.3">
      <c r="A2642" s="2" t="s">
        <v>5567</v>
      </c>
      <c r="B2642" s="2" t="s">
        <v>2446</v>
      </c>
      <c r="C2642" s="3">
        <v>45619</v>
      </c>
      <c r="D2642" s="3">
        <v>45621</v>
      </c>
      <c r="E2642" s="2">
        <v>158.18</v>
      </c>
      <c r="F2642" s="2">
        <f>tbl_Shipping[[#This Row],[delivery_date]]-tbl_Shipping[[#This Row],[dispatch_date]]</f>
        <v>2</v>
      </c>
    </row>
    <row r="2643" spans="1:6" x14ac:dyDescent="0.3">
      <c r="A2643" s="2" t="s">
        <v>5568</v>
      </c>
      <c r="B2643" s="2" t="s">
        <v>14943</v>
      </c>
      <c r="C2643" s="3">
        <v>46163</v>
      </c>
      <c r="D2643" s="3">
        <v>46164</v>
      </c>
      <c r="E2643" s="2">
        <v>171.25</v>
      </c>
      <c r="F2643" s="2">
        <f>tbl_Shipping[[#This Row],[delivery_date]]-tbl_Shipping[[#This Row],[dispatch_date]]</f>
        <v>1</v>
      </c>
    </row>
    <row r="2644" spans="1:6" x14ac:dyDescent="0.3">
      <c r="A2644" s="2" t="s">
        <v>5569</v>
      </c>
      <c r="B2644" s="2" t="s">
        <v>2446</v>
      </c>
      <c r="C2644" s="3">
        <v>45635</v>
      </c>
      <c r="D2644" s="3">
        <v>45640</v>
      </c>
      <c r="E2644" s="2">
        <v>41.74</v>
      </c>
      <c r="F2644" s="2">
        <f>tbl_Shipping[[#This Row],[delivery_date]]-tbl_Shipping[[#This Row],[dispatch_date]]</f>
        <v>5</v>
      </c>
    </row>
    <row r="2645" spans="1:6" x14ac:dyDescent="0.3">
      <c r="A2645" s="2" t="s">
        <v>5570</v>
      </c>
      <c r="B2645" s="2" t="s">
        <v>2446</v>
      </c>
      <c r="C2645" s="3">
        <v>45344</v>
      </c>
      <c r="D2645" s="3">
        <v>45345</v>
      </c>
      <c r="E2645" s="2">
        <v>150.74</v>
      </c>
      <c r="F2645" s="2">
        <f>tbl_Shipping[[#This Row],[delivery_date]]-tbl_Shipping[[#This Row],[dispatch_date]]</f>
        <v>1</v>
      </c>
    </row>
    <row r="2646" spans="1:6" x14ac:dyDescent="0.3">
      <c r="A2646" s="2" t="s">
        <v>5571</v>
      </c>
      <c r="B2646" s="2" t="s">
        <v>2446</v>
      </c>
      <c r="C2646" s="3">
        <v>45667</v>
      </c>
      <c r="D2646" s="3">
        <v>45670</v>
      </c>
      <c r="E2646" s="2">
        <v>53.53</v>
      </c>
      <c r="F2646" s="2">
        <f>tbl_Shipping[[#This Row],[delivery_date]]-tbl_Shipping[[#This Row],[dispatch_date]]</f>
        <v>3</v>
      </c>
    </row>
    <row r="2647" spans="1:6" x14ac:dyDescent="0.3">
      <c r="A2647" s="2" t="s">
        <v>5572</v>
      </c>
      <c r="B2647" s="2" t="s">
        <v>2446</v>
      </c>
      <c r="C2647" s="3">
        <v>45302</v>
      </c>
      <c r="D2647" s="3">
        <v>45307</v>
      </c>
      <c r="E2647" s="2">
        <v>281.95</v>
      </c>
      <c r="F2647" s="2">
        <f>tbl_Shipping[[#This Row],[delivery_date]]-tbl_Shipping[[#This Row],[dispatch_date]]</f>
        <v>5</v>
      </c>
    </row>
    <row r="2648" spans="1:6" x14ac:dyDescent="0.3">
      <c r="A2648" s="2" t="s">
        <v>5573</v>
      </c>
      <c r="B2648" s="2" t="s">
        <v>2446</v>
      </c>
      <c r="C2648" s="3">
        <v>45403</v>
      </c>
      <c r="D2648" s="3">
        <v>45410</v>
      </c>
      <c r="E2648" s="2">
        <v>228.85</v>
      </c>
      <c r="F2648" s="2">
        <f>tbl_Shipping[[#This Row],[delivery_date]]-tbl_Shipping[[#This Row],[dispatch_date]]</f>
        <v>7</v>
      </c>
    </row>
    <row r="2649" spans="1:6" x14ac:dyDescent="0.3">
      <c r="A2649" s="2" t="s">
        <v>5574</v>
      </c>
      <c r="B2649" s="2" t="s">
        <v>14943</v>
      </c>
      <c r="C2649" s="3">
        <v>45976</v>
      </c>
      <c r="D2649" s="3">
        <v>45984</v>
      </c>
      <c r="E2649" s="2">
        <v>301.62</v>
      </c>
      <c r="F2649" s="2">
        <f>tbl_Shipping[[#This Row],[delivery_date]]-tbl_Shipping[[#This Row],[dispatch_date]]</f>
        <v>8</v>
      </c>
    </row>
    <row r="2650" spans="1:6" x14ac:dyDescent="0.3">
      <c r="A2650" s="2" t="s">
        <v>5575</v>
      </c>
      <c r="B2650" s="2" t="s">
        <v>2446</v>
      </c>
      <c r="C2650" s="3">
        <v>45395</v>
      </c>
      <c r="D2650" s="3">
        <v>45400</v>
      </c>
      <c r="E2650" s="2">
        <v>93.86</v>
      </c>
      <c r="F2650" s="2">
        <f>tbl_Shipping[[#This Row],[delivery_date]]-tbl_Shipping[[#This Row],[dispatch_date]]</f>
        <v>5</v>
      </c>
    </row>
    <row r="2651" spans="1:6" x14ac:dyDescent="0.3">
      <c r="A2651" s="2" t="s">
        <v>5576</v>
      </c>
      <c r="B2651" s="2" t="s">
        <v>14943</v>
      </c>
      <c r="C2651" s="3">
        <v>45997</v>
      </c>
      <c r="D2651" s="3">
        <v>46001</v>
      </c>
      <c r="E2651" s="2">
        <v>265.2</v>
      </c>
      <c r="F2651" s="2">
        <f>tbl_Shipping[[#This Row],[delivery_date]]-tbl_Shipping[[#This Row],[dispatch_date]]</f>
        <v>4</v>
      </c>
    </row>
    <row r="2652" spans="1:6" x14ac:dyDescent="0.3">
      <c r="A2652" s="2" t="s">
        <v>5577</v>
      </c>
      <c r="B2652" s="2" t="s">
        <v>14943</v>
      </c>
      <c r="C2652" s="3">
        <v>45748</v>
      </c>
      <c r="D2652" s="3">
        <v>45754</v>
      </c>
      <c r="E2652" s="2">
        <v>291.58999999999997</v>
      </c>
      <c r="F2652" s="2">
        <f>tbl_Shipping[[#This Row],[delivery_date]]-tbl_Shipping[[#This Row],[dispatch_date]]</f>
        <v>6</v>
      </c>
    </row>
    <row r="2653" spans="1:6" x14ac:dyDescent="0.3">
      <c r="A2653" s="2" t="s">
        <v>5578</v>
      </c>
      <c r="B2653" s="2" t="s">
        <v>14943</v>
      </c>
      <c r="C2653" s="3">
        <v>45317</v>
      </c>
      <c r="D2653" s="3">
        <v>45324</v>
      </c>
      <c r="E2653" s="2">
        <v>149.08000000000001</v>
      </c>
      <c r="F2653" s="2">
        <f>tbl_Shipping[[#This Row],[delivery_date]]-tbl_Shipping[[#This Row],[dispatch_date]]</f>
        <v>7</v>
      </c>
    </row>
    <row r="2654" spans="1:6" x14ac:dyDescent="0.3">
      <c r="A2654" s="2" t="s">
        <v>5579</v>
      </c>
      <c r="B2654" s="2" t="s">
        <v>2446</v>
      </c>
      <c r="C2654" s="3">
        <v>46131</v>
      </c>
      <c r="D2654" s="3">
        <v>46137</v>
      </c>
      <c r="E2654" s="2">
        <v>271.36</v>
      </c>
      <c r="F2654" s="2">
        <f>tbl_Shipping[[#This Row],[delivery_date]]-tbl_Shipping[[#This Row],[dispatch_date]]</f>
        <v>6</v>
      </c>
    </row>
    <row r="2655" spans="1:6" x14ac:dyDescent="0.3">
      <c r="A2655" s="2" t="s">
        <v>5580</v>
      </c>
      <c r="B2655" s="2" t="s">
        <v>14943</v>
      </c>
      <c r="C2655" s="3">
        <v>45293</v>
      </c>
      <c r="D2655" s="3">
        <v>45294</v>
      </c>
      <c r="E2655" s="2">
        <v>249.2</v>
      </c>
      <c r="F2655" s="2">
        <f>tbl_Shipping[[#This Row],[delivery_date]]-tbl_Shipping[[#This Row],[dispatch_date]]</f>
        <v>1</v>
      </c>
    </row>
    <row r="2656" spans="1:6" x14ac:dyDescent="0.3">
      <c r="A2656" s="2" t="s">
        <v>5581</v>
      </c>
      <c r="B2656" s="2" t="s">
        <v>2446</v>
      </c>
      <c r="C2656" s="3">
        <v>46097</v>
      </c>
      <c r="D2656" s="3">
        <v>46098</v>
      </c>
      <c r="E2656" s="2">
        <v>38.29</v>
      </c>
      <c r="F2656" s="2">
        <f>tbl_Shipping[[#This Row],[delivery_date]]-tbl_Shipping[[#This Row],[dispatch_date]]</f>
        <v>1</v>
      </c>
    </row>
    <row r="2657" spans="1:6" x14ac:dyDescent="0.3">
      <c r="A2657" s="2" t="s">
        <v>5582</v>
      </c>
      <c r="B2657" s="2" t="s">
        <v>14943</v>
      </c>
      <c r="C2657" s="3">
        <v>46175</v>
      </c>
      <c r="D2657" s="3">
        <v>46180</v>
      </c>
      <c r="E2657" s="2">
        <v>107.44</v>
      </c>
      <c r="F2657" s="2">
        <f>tbl_Shipping[[#This Row],[delivery_date]]-tbl_Shipping[[#This Row],[dispatch_date]]</f>
        <v>5</v>
      </c>
    </row>
    <row r="2658" spans="1:6" x14ac:dyDescent="0.3">
      <c r="A2658" s="2" t="s">
        <v>5583</v>
      </c>
      <c r="B2658" s="2" t="s">
        <v>14943</v>
      </c>
      <c r="C2658" s="3">
        <v>45621</v>
      </c>
      <c r="D2658" s="3">
        <v>45628</v>
      </c>
      <c r="E2658" s="2">
        <v>201.94</v>
      </c>
      <c r="F2658" s="2">
        <f>tbl_Shipping[[#This Row],[delivery_date]]-tbl_Shipping[[#This Row],[dispatch_date]]</f>
        <v>7</v>
      </c>
    </row>
    <row r="2659" spans="1:6" x14ac:dyDescent="0.3">
      <c r="A2659" s="2" t="s">
        <v>5584</v>
      </c>
      <c r="B2659" s="2" t="s">
        <v>14943</v>
      </c>
      <c r="C2659" s="3">
        <v>46221</v>
      </c>
      <c r="D2659" s="3">
        <v>46223</v>
      </c>
      <c r="E2659" s="2">
        <v>366.35</v>
      </c>
      <c r="F2659" s="2">
        <f>tbl_Shipping[[#This Row],[delivery_date]]-tbl_Shipping[[#This Row],[dispatch_date]]</f>
        <v>2</v>
      </c>
    </row>
    <row r="2660" spans="1:6" x14ac:dyDescent="0.3">
      <c r="A2660" s="2" t="s">
        <v>5585</v>
      </c>
      <c r="B2660" s="2" t="s">
        <v>2446</v>
      </c>
      <c r="C2660" s="3">
        <v>45559</v>
      </c>
      <c r="D2660" s="3">
        <v>45561</v>
      </c>
      <c r="E2660" s="2">
        <v>104.01</v>
      </c>
      <c r="F2660" s="2">
        <f>tbl_Shipping[[#This Row],[delivery_date]]-tbl_Shipping[[#This Row],[dispatch_date]]</f>
        <v>2</v>
      </c>
    </row>
    <row r="2661" spans="1:6" x14ac:dyDescent="0.3">
      <c r="A2661" s="2" t="s">
        <v>5586</v>
      </c>
      <c r="B2661" s="2" t="s">
        <v>14943</v>
      </c>
      <c r="C2661" s="3">
        <v>45582</v>
      </c>
      <c r="D2661" s="3">
        <v>45585</v>
      </c>
      <c r="E2661" s="2">
        <v>172.3</v>
      </c>
      <c r="F2661" s="2">
        <f>tbl_Shipping[[#This Row],[delivery_date]]-tbl_Shipping[[#This Row],[dispatch_date]]</f>
        <v>3</v>
      </c>
    </row>
    <row r="2662" spans="1:6" x14ac:dyDescent="0.3">
      <c r="A2662" s="2" t="s">
        <v>5587</v>
      </c>
      <c r="B2662" s="2" t="s">
        <v>2446</v>
      </c>
      <c r="C2662" s="3">
        <v>46016</v>
      </c>
      <c r="D2662" s="3">
        <v>46020</v>
      </c>
      <c r="E2662" s="2">
        <v>242.26</v>
      </c>
      <c r="F2662" s="2">
        <f>tbl_Shipping[[#This Row],[delivery_date]]-tbl_Shipping[[#This Row],[dispatch_date]]</f>
        <v>4</v>
      </c>
    </row>
    <row r="2663" spans="1:6" x14ac:dyDescent="0.3">
      <c r="A2663" s="2" t="s">
        <v>5588</v>
      </c>
      <c r="B2663" s="2" t="s">
        <v>2446</v>
      </c>
      <c r="C2663" s="3">
        <v>46247</v>
      </c>
      <c r="D2663" s="3">
        <v>46251</v>
      </c>
      <c r="E2663" s="2">
        <v>41.19</v>
      </c>
      <c r="F2663" s="2">
        <f>tbl_Shipping[[#This Row],[delivery_date]]-tbl_Shipping[[#This Row],[dispatch_date]]</f>
        <v>4</v>
      </c>
    </row>
    <row r="2664" spans="1:6" x14ac:dyDescent="0.3">
      <c r="A2664" s="2" t="s">
        <v>5589</v>
      </c>
      <c r="B2664" s="2" t="s">
        <v>2446</v>
      </c>
      <c r="C2664" s="3">
        <v>45323</v>
      </c>
      <c r="D2664" s="3">
        <v>45329</v>
      </c>
      <c r="E2664" s="2">
        <v>180.59</v>
      </c>
      <c r="F2664" s="2">
        <f>tbl_Shipping[[#This Row],[delivery_date]]-tbl_Shipping[[#This Row],[dispatch_date]]</f>
        <v>6</v>
      </c>
    </row>
    <row r="2665" spans="1:6" x14ac:dyDescent="0.3">
      <c r="A2665" s="2" t="s">
        <v>5590</v>
      </c>
      <c r="B2665" s="2" t="s">
        <v>2446</v>
      </c>
      <c r="C2665" s="3">
        <v>45696</v>
      </c>
      <c r="D2665" s="3">
        <v>45703</v>
      </c>
      <c r="E2665" s="2">
        <v>257.14999999999998</v>
      </c>
      <c r="F2665" s="2">
        <f>tbl_Shipping[[#This Row],[delivery_date]]-tbl_Shipping[[#This Row],[dispatch_date]]</f>
        <v>7</v>
      </c>
    </row>
    <row r="2666" spans="1:6" x14ac:dyDescent="0.3">
      <c r="A2666" s="2" t="s">
        <v>5591</v>
      </c>
      <c r="B2666" s="2" t="s">
        <v>2446</v>
      </c>
      <c r="C2666" s="3">
        <v>46086</v>
      </c>
      <c r="D2666" s="3">
        <v>46089</v>
      </c>
      <c r="E2666" s="2">
        <v>219.02</v>
      </c>
      <c r="F2666" s="2">
        <f>tbl_Shipping[[#This Row],[delivery_date]]-tbl_Shipping[[#This Row],[dispatch_date]]</f>
        <v>3</v>
      </c>
    </row>
    <row r="2667" spans="1:6" x14ac:dyDescent="0.3">
      <c r="A2667" s="2" t="s">
        <v>5592</v>
      </c>
      <c r="B2667" s="2" t="s">
        <v>2446</v>
      </c>
      <c r="C2667" s="3">
        <v>45577</v>
      </c>
      <c r="D2667" s="3">
        <v>45582</v>
      </c>
      <c r="E2667" s="2">
        <v>188.2</v>
      </c>
      <c r="F2667" s="2">
        <f>tbl_Shipping[[#This Row],[delivery_date]]-tbl_Shipping[[#This Row],[dispatch_date]]</f>
        <v>5</v>
      </c>
    </row>
    <row r="2668" spans="1:6" x14ac:dyDescent="0.3">
      <c r="A2668" s="2" t="s">
        <v>5593</v>
      </c>
      <c r="B2668" s="2" t="s">
        <v>14943</v>
      </c>
      <c r="C2668" s="3">
        <v>45340</v>
      </c>
      <c r="D2668" s="3">
        <v>45346</v>
      </c>
      <c r="E2668" s="2">
        <v>305.06</v>
      </c>
      <c r="F2668" s="2">
        <f>tbl_Shipping[[#This Row],[delivery_date]]-tbl_Shipping[[#This Row],[dispatch_date]]</f>
        <v>6</v>
      </c>
    </row>
    <row r="2669" spans="1:6" x14ac:dyDescent="0.3">
      <c r="A2669" s="2" t="s">
        <v>5594</v>
      </c>
      <c r="B2669" s="2" t="s">
        <v>14943</v>
      </c>
      <c r="C2669" s="3">
        <v>45368</v>
      </c>
      <c r="D2669" s="3">
        <v>45371</v>
      </c>
      <c r="E2669" s="2">
        <v>336.05</v>
      </c>
      <c r="F2669" s="2">
        <f>tbl_Shipping[[#This Row],[delivery_date]]-tbl_Shipping[[#This Row],[dispatch_date]]</f>
        <v>3</v>
      </c>
    </row>
    <row r="2670" spans="1:6" x14ac:dyDescent="0.3">
      <c r="A2670" s="2" t="s">
        <v>5595</v>
      </c>
      <c r="B2670" s="2" t="s">
        <v>2446</v>
      </c>
      <c r="C2670" s="3">
        <v>45519</v>
      </c>
      <c r="D2670" s="3">
        <v>45520</v>
      </c>
      <c r="E2670" s="2">
        <v>52.17</v>
      </c>
      <c r="F2670" s="2">
        <f>tbl_Shipping[[#This Row],[delivery_date]]-tbl_Shipping[[#This Row],[dispatch_date]]</f>
        <v>1</v>
      </c>
    </row>
    <row r="2671" spans="1:6" x14ac:dyDescent="0.3">
      <c r="A2671" s="2" t="s">
        <v>5596</v>
      </c>
      <c r="B2671" s="2" t="s">
        <v>2446</v>
      </c>
      <c r="C2671" s="3">
        <v>45851</v>
      </c>
      <c r="D2671" s="3">
        <v>45855</v>
      </c>
      <c r="E2671" s="2">
        <v>283.73</v>
      </c>
      <c r="F2671" s="2">
        <f>tbl_Shipping[[#This Row],[delivery_date]]-tbl_Shipping[[#This Row],[dispatch_date]]</f>
        <v>4</v>
      </c>
    </row>
    <row r="2672" spans="1:6" x14ac:dyDescent="0.3">
      <c r="A2672" s="2" t="s">
        <v>5597</v>
      </c>
      <c r="B2672" s="2" t="s">
        <v>2446</v>
      </c>
      <c r="C2672" s="3">
        <v>45995</v>
      </c>
      <c r="D2672" s="3">
        <v>45998</v>
      </c>
      <c r="E2672" s="2">
        <v>256.3</v>
      </c>
      <c r="F2672" s="2">
        <f>tbl_Shipping[[#This Row],[delivery_date]]-tbl_Shipping[[#This Row],[dispatch_date]]</f>
        <v>3</v>
      </c>
    </row>
    <row r="2673" spans="1:6" x14ac:dyDescent="0.3">
      <c r="A2673" s="2" t="s">
        <v>5598</v>
      </c>
      <c r="B2673" s="2" t="s">
        <v>14943</v>
      </c>
      <c r="C2673" s="3">
        <v>45329</v>
      </c>
      <c r="D2673" s="3">
        <v>45332</v>
      </c>
      <c r="E2673" s="2">
        <v>289.2</v>
      </c>
      <c r="F2673" s="2">
        <f>tbl_Shipping[[#This Row],[delivery_date]]-tbl_Shipping[[#This Row],[dispatch_date]]</f>
        <v>3</v>
      </c>
    </row>
    <row r="2674" spans="1:6" x14ac:dyDescent="0.3">
      <c r="A2674" s="2" t="s">
        <v>5599</v>
      </c>
      <c r="B2674" s="2" t="s">
        <v>14943</v>
      </c>
      <c r="C2674" s="3">
        <v>45308</v>
      </c>
      <c r="D2674" s="3">
        <v>45314</v>
      </c>
      <c r="E2674" s="2">
        <v>269.22000000000003</v>
      </c>
      <c r="F2674" s="2">
        <f>tbl_Shipping[[#This Row],[delivery_date]]-tbl_Shipping[[#This Row],[dispatch_date]]</f>
        <v>6</v>
      </c>
    </row>
    <row r="2675" spans="1:6" x14ac:dyDescent="0.3">
      <c r="A2675" s="2" t="s">
        <v>5600</v>
      </c>
      <c r="B2675" s="2" t="s">
        <v>2446</v>
      </c>
      <c r="C2675" s="3">
        <v>46137</v>
      </c>
      <c r="D2675" s="3">
        <v>46141</v>
      </c>
      <c r="E2675" s="2">
        <v>227.06</v>
      </c>
      <c r="F2675" s="2">
        <f>tbl_Shipping[[#This Row],[delivery_date]]-tbl_Shipping[[#This Row],[dispatch_date]]</f>
        <v>4</v>
      </c>
    </row>
    <row r="2676" spans="1:6" x14ac:dyDescent="0.3">
      <c r="A2676" s="2" t="s">
        <v>5601</v>
      </c>
      <c r="B2676" s="2" t="s">
        <v>2446</v>
      </c>
      <c r="C2676" s="3">
        <v>45783</v>
      </c>
      <c r="D2676" s="3">
        <v>45791</v>
      </c>
      <c r="E2676" s="2">
        <v>192.3</v>
      </c>
      <c r="F2676" s="2">
        <f>tbl_Shipping[[#This Row],[delivery_date]]-tbl_Shipping[[#This Row],[dispatch_date]]</f>
        <v>8</v>
      </c>
    </row>
    <row r="2677" spans="1:6" x14ac:dyDescent="0.3">
      <c r="A2677" s="2" t="s">
        <v>5602</v>
      </c>
      <c r="B2677" s="2" t="s">
        <v>2446</v>
      </c>
      <c r="C2677" s="3">
        <v>45783</v>
      </c>
      <c r="D2677" s="3">
        <v>45784</v>
      </c>
      <c r="E2677" s="2">
        <v>55.49</v>
      </c>
      <c r="F2677" s="2">
        <f>tbl_Shipping[[#This Row],[delivery_date]]-tbl_Shipping[[#This Row],[dispatch_date]]</f>
        <v>1</v>
      </c>
    </row>
    <row r="2678" spans="1:6" x14ac:dyDescent="0.3">
      <c r="A2678" s="2" t="s">
        <v>5603</v>
      </c>
      <c r="B2678" s="2" t="s">
        <v>2446</v>
      </c>
      <c r="C2678" s="3">
        <v>45517</v>
      </c>
      <c r="D2678" s="3">
        <v>45523</v>
      </c>
      <c r="E2678" s="2">
        <v>164.91</v>
      </c>
      <c r="F2678" s="2">
        <f>tbl_Shipping[[#This Row],[delivery_date]]-tbl_Shipping[[#This Row],[dispatch_date]]</f>
        <v>6</v>
      </c>
    </row>
    <row r="2679" spans="1:6" x14ac:dyDescent="0.3">
      <c r="A2679" s="2" t="s">
        <v>5604</v>
      </c>
      <c r="B2679" s="2" t="s">
        <v>2446</v>
      </c>
      <c r="C2679" s="3">
        <v>45676</v>
      </c>
      <c r="D2679" s="3">
        <v>45677</v>
      </c>
      <c r="E2679" s="2">
        <v>73.87</v>
      </c>
      <c r="F2679" s="2">
        <f>tbl_Shipping[[#This Row],[delivery_date]]-tbl_Shipping[[#This Row],[dispatch_date]]</f>
        <v>1</v>
      </c>
    </row>
    <row r="2680" spans="1:6" x14ac:dyDescent="0.3">
      <c r="A2680" s="2" t="s">
        <v>5605</v>
      </c>
      <c r="B2680" s="2" t="s">
        <v>14943</v>
      </c>
      <c r="C2680" s="3">
        <v>46071</v>
      </c>
      <c r="D2680" s="3">
        <v>46079</v>
      </c>
      <c r="E2680" s="2">
        <v>330.69</v>
      </c>
      <c r="F2680" s="2">
        <f>tbl_Shipping[[#This Row],[delivery_date]]-tbl_Shipping[[#This Row],[dispatch_date]]</f>
        <v>8</v>
      </c>
    </row>
    <row r="2681" spans="1:6" x14ac:dyDescent="0.3">
      <c r="A2681" s="2" t="s">
        <v>5606</v>
      </c>
      <c r="B2681" s="2" t="s">
        <v>14943</v>
      </c>
      <c r="C2681" s="3">
        <v>45650</v>
      </c>
      <c r="D2681" s="3">
        <v>45654</v>
      </c>
      <c r="E2681" s="2">
        <v>316.27</v>
      </c>
      <c r="F2681" s="2">
        <f>tbl_Shipping[[#This Row],[delivery_date]]-tbl_Shipping[[#This Row],[dispatch_date]]</f>
        <v>4</v>
      </c>
    </row>
    <row r="2682" spans="1:6" x14ac:dyDescent="0.3">
      <c r="A2682" s="2" t="s">
        <v>5607</v>
      </c>
      <c r="B2682" s="2" t="s">
        <v>14943</v>
      </c>
      <c r="C2682" s="3">
        <v>45556</v>
      </c>
      <c r="D2682" s="3">
        <v>45558</v>
      </c>
      <c r="E2682" s="2">
        <v>313.5</v>
      </c>
      <c r="F2682" s="2">
        <f>tbl_Shipping[[#This Row],[delivery_date]]-tbl_Shipping[[#This Row],[dispatch_date]]</f>
        <v>2</v>
      </c>
    </row>
    <row r="2683" spans="1:6" x14ac:dyDescent="0.3">
      <c r="A2683" s="2" t="s">
        <v>5608</v>
      </c>
      <c r="B2683" s="2" t="s">
        <v>2446</v>
      </c>
      <c r="C2683" s="3">
        <v>45843</v>
      </c>
      <c r="D2683" s="3">
        <v>45846</v>
      </c>
      <c r="E2683" s="2">
        <v>99.26</v>
      </c>
      <c r="F2683" s="2">
        <f>tbl_Shipping[[#This Row],[delivery_date]]-tbl_Shipping[[#This Row],[dispatch_date]]</f>
        <v>3</v>
      </c>
    </row>
    <row r="2684" spans="1:6" x14ac:dyDescent="0.3">
      <c r="A2684" s="2" t="s">
        <v>5609</v>
      </c>
      <c r="B2684" s="2" t="s">
        <v>2446</v>
      </c>
      <c r="C2684" s="3">
        <v>46263</v>
      </c>
      <c r="D2684" s="3">
        <v>46268</v>
      </c>
      <c r="E2684" s="2">
        <v>73.14</v>
      </c>
      <c r="F2684" s="2">
        <f>tbl_Shipping[[#This Row],[delivery_date]]-tbl_Shipping[[#This Row],[dispatch_date]]</f>
        <v>5</v>
      </c>
    </row>
    <row r="2685" spans="1:6" x14ac:dyDescent="0.3">
      <c r="A2685" s="2" t="s">
        <v>5610</v>
      </c>
      <c r="B2685" s="2" t="s">
        <v>2446</v>
      </c>
      <c r="C2685" s="3">
        <v>45610</v>
      </c>
      <c r="D2685" s="3">
        <v>45612</v>
      </c>
      <c r="E2685" s="2">
        <v>71.05</v>
      </c>
      <c r="F2685" s="2">
        <f>tbl_Shipping[[#This Row],[delivery_date]]-tbl_Shipping[[#This Row],[dispatch_date]]</f>
        <v>2</v>
      </c>
    </row>
    <row r="2686" spans="1:6" x14ac:dyDescent="0.3">
      <c r="A2686" s="2" t="s">
        <v>5611</v>
      </c>
      <c r="B2686" s="2" t="s">
        <v>14943</v>
      </c>
      <c r="C2686" s="3">
        <v>45327</v>
      </c>
      <c r="D2686" s="3">
        <v>45328</v>
      </c>
      <c r="E2686" s="2">
        <v>295.56</v>
      </c>
      <c r="F2686" s="2">
        <f>tbl_Shipping[[#This Row],[delivery_date]]-tbl_Shipping[[#This Row],[dispatch_date]]</f>
        <v>1</v>
      </c>
    </row>
    <row r="2687" spans="1:6" x14ac:dyDescent="0.3">
      <c r="A2687" s="2" t="s">
        <v>5612</v>
      </c>
      <c r="B2687" s="2" t="s">
        <v>2446</v>
      </c>
      <c r="C2687" s="3">
        <v>45988</v>
      </c>
      <c r="D2687" s="3">
        <v>45996</v>
      </c>
      <c r="E2687" s="2">
        <v>73.069999999999993</v>
      </c>
      <c r="F2687" s="2">
        <f>tbl_Shipping[[#This Row],[delivery_date]]-tbl_Shipping[[#This Row],[dispatch_date]]</f>
        <v>8</v>
      </c>
    </row>
    <row r="2688" spans="1:6" x14ac:dyDescent="0.3">
      <c r="A2688" s="2" t="s">
        <v>5613</v>
      </c>
      <c r="B2688" s="2" t="s">
        <v>2446</v>
      </c>
      <c r="C2688" s="3">
        <v>45848</v>
      </c>
      <c r="D2688" s="3">
        <v>45852</v>
      </c>
      <c r="E2688" s="2">
        <v>210.21</v>
      </c>
      <c r="F2688" s="2">
        <f>tbl_Shipping[[#This Row],[delivery_date]]-tbl_Shipping[[#This Row],[dispatch_date]]</f>
        <v>4</v>
      </c>
    </row>
    <row r="2689" spans="1:6" x14ac:dyDescent="0.3">
      <c r="A2689" s="2" t="s">
        <v>5614</v>
      </c>
      <c r="B2689" s="2" t="s">
        <v>2446</v>
      </c>
      <c r="C2689" s="3">
        <v>45449</v>
      </c>
      <c r="D2689" s="3">
        <v>45451</v>
      </c>
      <c r="E2689" s="2">
        <v>106.19</v>
      </c>
      <c r="F2689" s="2">
        <f>tbl_Shipping[[#This Row],[delivery_date]]-tbl_Shipping[[#This Row],[dispatch_date]]</f>
        <v>2</v>
      </c>
    </row>
    <row r="2690" spans="1:6" x14ac:dyDescent="0.3">
      <c r="A2690" s="2" t="s">
        <v>5615</v>
      </c>
      <c r="B2690" s="2" t="s">
        <v>14943</v>
      </c>
      <c r="C2690" s="3">
        <v>45432</v>
      </c>
      <c r="D2690" s="3">
        <v>45436</v>
      </c>
      <c r="E2690" s="2">
        <v>303.13</v>
      </c>
      <c r="F2690" s="2">
        <f>tbl_Shipping[[#This Row],[delivery_date]]-tbl_Shipping[[#This Row],[dispatch_date]]</f>
        <v>4</v>
      </c>
    </row>
    <row r="2691" spans="1:6" x14ac:dyDescent="0.3">
      <c r="A2691" s="2" t="s">
        <v>5616</v>
      </c>
      <c r="B2691" s="2" t="s">
        <v>14944</v>
      </c>
      <c r="C2691" s="3">
        <v>46238</v>
      </c>
      <c r="D2691" s="3">
        <v>46240</v>
      </c>
      <c r="E2691" s="2">
        <v>300.8</v>
      </c>
      <c r="F2691" s="2">
        <f>tbl_Shipping[[#This Row],[delivery_date]]-tbl_Shipping[[#This Row],[dispatch_date]]</f>
        <v>2</v>
      </c>
    </row>
    <row r="2692" spans="1:6" x14ac:dyDescent="0.3">
      <c r="A2692" s="2" t="s">
        <v>5617</v>
      </c>
      <c r="B2692" s="2" t="s">
        <v>14943</v>
      </c>
      <c r="C2692" s="3">
        <v>46101</v>
      </c>
      <c r="D2692" s="3">
        <v>46106</v>
      </c>
      <c r="E2692" s="2">
        <v>127.77</v>
      </c>
      <c r="F2692" s="2">
        <f>tbl_Shipping[[#This Row],[delivery_date]]-tbl_Shipping[[#This Row],[dispatch_date]]</f>
        <v>5</v>
      </c>
    </row>
    <row r="2693" spans="1:6" x14ac:dyDescent="0.3">
      <c r="A2693" s="2" t="s">
        <v>5618</v>
      </c>
      <c r="B2693" s="2" t="s">
        <v>14943</v>
      </c>
      <c r="C2693" s="3">
        <v>45383</v>
      </c>
      <c r="D2693" s="3">
        <v>45390</v>
      </c>
      <c r="E2693" s="2">
        <v>325.74</v>
      </c>
      <c r="F2693" s="2">
        <f>tbl_Shipping[[#This Row],[delivery_date]]-tbl_Shipping[[#This Row],[dispatch_date]]</f>
        <v>7</v>
      </c>
    </row>
    <row r="2694" spans="1:6" x14ac:dyDescent="0.3">
      <c r="A2694" s="2" t="s">
        <v>5619</v>
      </c>
      <c r="B2694" s="2" t="s">
        <v>14944</v>
      </c>
      <c r="C2694" s="3">
        <v>45465</v>
      </c>
      <c r="D2694" s="3">
        <v>45466</v>
      </c>
      <c r="E2694" s="2">
        <v>222.7</v>
      </c>
      <c r="F2694" s="2">
        <f>tbl_Shipping[[#This Row],[delivery_date]]-tbl_Shipping[[#This Row],[dispatch_date]]</f>
        <v>1</v>
      </c>
    </row>
    <row r="2695" spans="1:6" x14ac:dyDescent="0.3">
      <c r="A2695" s="2" t="s">
        <v>5620</v>
      </c>
      <c r="B2695" s="2" t="s">
        <v>14943</v>
      </c>
      <c r="C2695" s="3">
        <v>45980</v>
      </c>
      <c r="D2695" s="3">
        <v>45982</v>
      </c>
      <c r="E2695" s="2">
        <v>257.41000000000003</v>
      </c>
      <c r="F2695" s="2">
        <f>tbl_Shipping[[#This Row],[delivery_date]]-tbl_Shipping[[#This Row],[dispatch_date]]</f>
        <v>2</v>
      </c>
    </row>
    <row r="2696" spans="1:6" x14ac:dyDescent="0.3">
      <c r="A2696" s="2" t="s">
        <v>5621</v>
      </c>
      <c r="B2696" s="2" t="s">
        <v>14943</v>
      </c>
      <c r="C2696" s="3">
        <v>45671</v>
      </c>
      <c r="D2696" s="3">
        <v>45678</v>
      </c>
      <c r="E2696" s="2">
        <v>128.41999999999999</v>
      </c>
      <c r="F2696" s="2">
        <f>tbl_Shipping[[#This Row],[delivery_date]]-tbl_Shipping[[#This Row],[dispatch_date]]</f>
        <v>7</v>
      </c>
    </row>
    <row r="2697" spans="1:6" x14ac:dyDescent="0.3">
      <c r="A2697" s="2" t="s">
        <v>5622</v>
      </c>
      <c r="B2697" s="2" t="s">
        <v>2446</v>
      </c>
      <c r="C2697" s="3">
        <v>45767</v>
      </c>
      <c r="D2697" s="3">
        <v>45771</v>
      </c>
      <c r="E2697" s="2">
        <v>269.89</v>
      </c>
      <c r="F2697" s="2">
        <f>tbl_Shipping[[#This Row],[delivery_date]]-tbl_Shipping[[#This Row],[dispatch_date]]</f>
        <v>4</v>
      </c>
    </row>
    <row r="2698" spans="1:6" x14ac:dyDescent="0.3">
      <c r="A2698" s="2" t="s">
        <v>5623</v>
      </c>
      <c r="B2698" s="2" t="s">
        <v>2446</v>
      </c>
      <c r="C2698" s="3">
        <v>45411</v>
      </c>
      <c r="D2698" s="3">
        <v>45417</v>
      </c>
      <c r="E2698" s="2">
        <v>86.92</v>
      </c>
      <c r="F2698" s="2">
        <f>tbl_Shipping[[#This Row],[delivery_date]]-tbl_Shipping[[#This Row],[dispatch_date]]</f>
        <v>6</v>
      </c>
    </row>
    <row r="2699" spans="1:6" x14ac:dyDescent="0.3">
      <c r="A2699" s="2" t="s">
        <v>5624</v>
      </c>
      <c r="B2699" s="2" t="s">
        <v>14943</v>
      </c>
      <c r="C2699" s="3">
        <v>46062</v>
      </c>
      <c r="D2699" s="3">
        <v>46063</v>
      </c>
      <c r="E2699" s="2">
        <v>273.52</v>
      </c>
      <c r="F2699" s="2">
        <f>tbl_Shipping[[#This Row],[delivery_date]]-tbl_Shipping[[#This Row],[dispatch_date]]</f>
        <v>1</v>
      </c>
    </row>
    <row r="2700" spans="1:6" x14ac:dyDescent="0.3">
      <c r="A2700" s="2" t="s">
        <v>5625</v>
      </c>
      <c r="B2700" s="2" t="s">
        <v>2446</v>
      </c>
      <c r="C2700" s="3">
        <v>45465</v>
      </c>
      <c r="D2700" s="3">
        <v>45468</v>
      </c>
      <c r="E2700" s="2">
        <v>259.69</v>
      </c>
      <c r="F2700" s="2">
        <f>tbl_Shipping[[#This Row],[delivery_date]]-tbl_Shipping[[#This Row],[dispatch_date]]</f>
        <v>3</v>
      </c>
    </row>
    <row r="2701" spans="1:6" x14ac:dyDescent="0.3">
      <c r="A2701" s="2" t="s">
        <v>5626</v>
      </c>
      <c r="B2701" s="2" t="s">
        <v>2446</v>
      </c>
      <c r="C2701" s="3">
        <v>45362</v>
      </c>
      <c r="D2701" s="3">
        <v>45370</v>
      </c>
      <c r="E2701" s="2">
        <v>247.84</v>
      </c>
      <c r="F2701" s="2">
        <f>tbl_Shipping[[#This Row],[delivery_date]]-tbl_Shipping[[#This Row],[dispatch_date]]</f>
        <v>8</v>
      </c>
    </row>
    <row r="2702" spans="1:6" x14ac:dyDescent="0.3">
      <c r="A2702" s="2" t="s">
        <v>5627</v>
      </c>
      <c r="B2702" s="2" t="s">
        <v>14943</v>
      </c>
      <c r="C2702" s="3">
        <v>45879</v>
      </c>
      <c r="D2702" s="3">
        <v>45881</v>
      </c>
      <c r="E2702" s="2">
        <v>301.94</v>
      </c>
      <c r="F2702" s="2">
        <f>tbl_Shipping[[#This Row],[delivery_date]]-tbl_Shipping[[#This Row],[dispatch_date]]</f>
        <v>2</v>
      </c>
    </row>
    <row r="2703" spans="1:6" x14ac:dyDescent="0.3">
      <c r="A2703" s="2" t="s">
        <v>5628</v>
      </c>
      <c r="B2703" s="2" t="s">
        <v>2446</v>
      </c>
      <c r="C2703" s="3">
        <v>45737</v>
      </c>
      <c r="D2703" s="3">
        <v>45741</v>
      </c>
      <c r="E2703" s="2">
        <v>297.5</v>
      </c>
      <c r="F2703" s="2">
        <f>tbl_Shipping[[#This Row],[delivery_date]]-tbl_Shipping[[#This Row],[dispatch_date]]</f>
        <v>4</v>
      </c>
    </row>
    <row r="2704" spans="1:6" x14ac:dyDescent="0.3">
      <c r="A2704" s="2" t="s">
        <v>5629</v>
      </c>
      <c r="B2704" s="2" t="s">
        <v>2446</v>
      </c>
      <c r="C2704" s="3">
        <v>45675</v>
      </c>
      <c r="D2704" s="3">
        <v>45683</v>
      </c>
      <c r="E2704" s="2">
        <v>226</v>
      </c>
      <c r="F2704" s="2">
        <f>tbl_Shipping[[#This Row],[delivery_date]]-tbl_Shipping[[#This Row],[dispatch_date]]</f>
        <v>8</v>
      </c>
    </row>
    <row r="2705" spans="1:6" x14ac:dyDescent="0.3">
      <c r="A2705" s="2" t="s">
        <v>5630</v>
      </c>
      <c r="B2705" s="2" t="s">
        <v>14943</v>
      </c>
      <c r="C2705" s="3">
        <v>45614</v>
      </c>
      <c r="D2705" s="3">
        <v>45621</v>
      </c>
      <c r="E2705" s="2">
        <v>114.97</v>
      </c>
      <c r="F2705" s="2">
        <f>tbl_Shipping[[#This Row],[delivery_date]]-tbl_Shipping[[#This Row],[dispatch_date]]</f>
        <v>7</v>
      </c>
    </row>
    <row r="2706" spans="1:6" x14ac:dyDescent="0.3">
      <c r="A2706" s="2" t="s">
        <v>5631</v>
      </c>
      <c r="B2706" s="2" t="s">
        <v>14943</v>
      </c>
      <c r="C2706" s="3">
        <v>46013</v>
      </c>
      <c r="D2706" s="3">
        <v>46015</v>
      </c>
      <c r="E2706" s="2">
        <v>329.89</v>
      </c>
      <c r="F2706" s="2">
        <f>tbl_Shipping[[#This Row],[delivery_date]]-tbl_Shipping[[#This Row],[dispatch_date]]</f>
        <v>2</v>
      </c>
    </row>
    <row r="2707" spans="1:6" x14ac:dyDescent="0.3">
      <c r="A2707" s="2" t="s">
        <v>5632</v>
      </c>
      <c r="B2707" s="2" t="s">
        <v>2446</v>
      </c>
      <c r="C2707" s="3">
        <v>46062</v>
      </c>
      <c r="D2707" s="3">
        <v>46065</v>
      </c>
      <c r="E2707" s="2">
        <v>79.44</v>
      </c>
      <c r="F2707" s="2">
        <f>tbl_Shipping[[#This Row],[delivery_date]]-tbl_Shipping[[#This Row],[dispatch_date]]</f>
        <v>3</v>
      </c>
    </row>
    <row r="2708" spans="1:6" x14ac:dyDescent="0.3">
      <c r="A2708" s="2" t="s">
        <v>5633</v>
      </c>
      <c r="B2708" s="2" t="s">
        <v>2446</v>
      </c>
      <c r="C2708" s="3">
        <v>46011</v>
      </c>
      <c r="D2708" s="3">
        <v>46016</v>
      </c>
      <c r="E2708" s="2">
        <v>92.71</v>
      </c>
      <c r="F2708" s="2">
        <f>tbl_Shipping[[#This Row],[delivery_date]]-tbl_Shipping[[#This Row],[dispatch_date]]</f>
        <v>5</v>
      </c>
    </row>
    <row r="2709" spans="1:6" x14ac:dyDescent="0.3">
      <c r="A2709" s="2" t="s">
        <v>5634</v>
      </c>
      <c r="B2709" s="2" t="s">
        <v>14943</v>
      </c>
      <c r="C2709" s="3">
        <v>45453</v>
      </c>
      <c r="D2709" s="3">
        <v>45460</v>
      </c>
      <c r="E2709" s="2">
        <v>289.92</v>
      </c>
      <c r="F2709" s="2">
        <f>tbl_Shipping[[#This Row],[delivery_date]]-tbl_Shipping[[#This Row],[dispatch_date]]</f>
        <v>7</v>
      </c>
    </row>
    <row r="2710" spans="1:6" x14ac:dyDescent="0.3">
      <c r="A2710" s="2" t="s">
        <v>5635</v>
      </c>
      <c r="B2710" s="2" t="s">
        <v>2446</v>
      </c>
      <c r="C2710" s="3">
        <v>45814</v>
      </c>
      <c r="D2710" s="3">
        <v>45820</v>
      </c>
      <c r="E2710" s="2">
        <v>201.95</v>
      </c>
      <c r="F2710" s="2">
        <f>tbl_Shipping[[#This Row],[delivery_date]]-tbl_Shipping[[#This Row],[dispatch_date]]</f>
        <v>6</v>
      </c>
    </row>
    <row r="2711" spans="1:6" x14ac:dyDescent="0.3">
      <c r="A2711" s="2" t="s">
        <v>5636</v>
      </c>
      <c r="B2711" s="2" t="s">
        <v>14944</v>
      </c>
      <c r="C2711" s="3">
        <v>45968</v>
      </c>
      <c r="D2711" s="3">
        <v>45970</v>
      </c>
      <c r="E2711" s="2">
        <v>294.24</v>
      </c>
      <c r="F2711" s="2">
        <f>tbl_Shipping[[#This Row],[delivery_date]]-tbl_Shipping[[#This Row],[dispatch_date]]</f>
        <v>2</v>
      </c>
    </row>
    <row r="2712" spans="1:6" x14ac:dyDescent="0.3">
      <c r="A2712" s="2" t="s">
        <v>5637</v>
      </c>
      <c r="B2712" s="2" t="s">
        <v>2446</v>
      </c>
      <c r="C2712" s="3">
        <v>45783</v>
      </c>
      <c r="D2712" s="3">
        <v>45789</v>
      </c>
      <c r="E2712" s="2">
        <v>228.71</v>
      </c>
      <c r="F2712" s="2">
        <f>tbl_Shipping[[#This Row],[delivery_date]]-tbl_Shipping[[#This Row],[dispatch_date]]</f>
        <v>6</v>
      </c>
    </row>
    <row r="2713" spans="1:6" x14ac:dyDescent="0.3">
      <c r="A2713" s="2" t="s">
        <v>5638</v>
      </c>
      <c r="B2713" s="2" t="s">
        <v>14943</v>
      </c>
      <c r="C2713" s="3">
        <v>45594</v>
      </c>
      <c r="D2713" s="3">
        <v>45595</v>
      </c>
      <c r="E2713" s="2">
        <v>294.37</v>
      </c>
      <c r="F2713" s="2">
        <f>tbl_Shipping[[#This Row],[delivery_date]]-tbl_Shipping[[#This Row],[dispatch_date]]</f>
        <v>1</v>
      </c>
    </row>
    <row r="2714" spans="1:6" x14ac:dyDescent="0.3">
      <c r="A2714" s="2" t="s">
        <v>5639</v>
      </c>
      <c r="B2714" s="2" t="s">
        <v>14943</v>
      </c>
      <c r="C2714" s="3">
        <v>45432</v>
      </c>
      <c r="D2714" s="3">
        <v>45433</v>
      </c>
      <c r="E2714" s="2">
        <v>291.67</v>
      </c>
      <c r="F2714" s="2">
        <f>tbl_Shipping[[#This Row],[delivery_date]]-tbl_Shipping[[#This Row],[dispatch_date]]</f>
        <v>1</v>
      </c>
    </row>
    <row r="2715" spans="1:6" x14ac:dyDescent="0.3">
      <c r="A2715" s="2" t="s">
        <v>5640</v>
      </c>
      <c r="B2715" s="2" t="s">
        <v>2446</v>
      </c>
      <c r="C2715" s="3">
        <v>45579</v>
      </c>
      <c r="D2715" s="3">
        <v>45584</v>
      </c>
      <c r="E2715" s="2">
        <v>256.69</v>
      </c>
      <c r="F2715" s="2">
        <f>tbl_Shipping[[#This Row],[delivery_date]]-tbl_Shipping[[#This Row],[dispatch_date]]</f>
        <v>5</v>
      </c>
    </row>
    <row r="2716" spans="1:6" x14ac:dyDescent="0.3">
      <c r="A2716" s="2" t="s">
        <v>5641</v>
      </c>
      <c r="B2716" s="2" t="s">
        <v>2446</v>
      </c>
      <c r="C2716" s="3">
        <v>46059</v>
      </c>
      <c r="D2716" s="3">
        <v>46063</v>
      </c>
      <c r="E2716" s="2">
        <v>274.85000000000002</v>
      </c>
      <c r="F2716" s="2">
        <f>tbl_Shipping[[#This Row],[delivery_date]]-tbl_Shipping[[#This Row],[dispatch_date]]</f>
        <v>4</v>
      </c>
    </row>
    <row r="2717" spans="1:6" x14ac:dyDescent="0.3">
      <c r="A2717" s="2" t="s">
        <v>5642</v>
      </c>
      <c r="B2717" s="2" t="s">
        <v>14943</v>
      </c>
      <c r="C2717" s="3">
        <v>45884</v>
      </c>
      <c r="D2717" s="3">
        <v>45891</v>
      </c>
      <c r="E2717" s="2">
        <v>158.31</v>
      </c>
      <c r="F2717" s="2">
        <f>tbl_Shipping[[#This Row],[delivery_date]]-tbl_Shipping[[#This Row],[dispatch_date]]</f>
        <v>7</v>
      </c>
    </row>
    <row r="2718" spans="1:6" x14ac:dyDescent="0.3">
      <c r="A2718" s="2" t="s">
        <v>5643</v>
      </c>
      <c r="B2718" s="2" t="s">
        <v>2446</v>
      </c>
      <c r="C2718" s="3">
        <v>46045</v>
      </c>
      <c r="D2718" s="3">
        <v>46048</v>
      </c>
      <c r="E2718" s="2">
        <v>223.27</v>
      </c>
      <c r="F2718" s="2">
        <f>tbl_Shipping[[#This Row],[delivery_date]]-tbl_Shipping[[#This Row],[dispatch_date]]</f>
        <v>3</v>
      </c>
    </row>
    <row r="2719" spans="1:6" x14ac:dyDescent="0.3">
      <c r="A2719" s="2" t="s">
        <v>5644</v>
      </c>
      <c r="B2719" s="2" t="s">
        <v>2446</v>
      </c>
      <c r="C2719" s="3">
        <v>45577</v>
      </c>
      <c r="D2719" s="3">
        <v>45582</v>
      </c>
      <c r="E2719" s="2">
        <v>291.63</v>
      </c>
      <c r="F2719" s="2">
        <f>tbl_Shipping[[#This Row],[delivery_date]]-tbl_Shipping[[#This Row],[dispatch_date]]</f>
        <v>5</v>
      </c>
    </row>
    <row r="2720" spans="1:6" x14ac:dyDescent="0.3">
      <c r="A2720" s="2" t="s">
        <v>5645</v>
      </c>
      <c r="B2720" s="2" t="s">
        <v>2446</v>
      </c>
      <c r="C2720" s="3">
        <v>45804</v>
      </c>
      <c r="D2720" s="3">
        <v>45807</v>
      </c>
      <c r="E2720" s="2">
        <v>257.69</v>
      </c>
      <c r="F2720" s="2">
        <f>tbl_Shipping[[#This Row],[delivery_date]]-tbl_Shipping[[#This Row],[dispatch_date]]</f>
        <v>3</v>
      </c>
    </row>
    <row r="2721" spans="1:6" x14ac:dyDescent="0.3">
      <c r="A2721" s="2" t="s">
        <v>5646</v>
      </c>
      <c r="B2721" s="2" t="s">
        <v>2446</v>
      </c>
      <c r="C2721" s="3">
        <v>45543</v>
      </c>
      <c r="D2721" s="3">
        <v>45545</v>
      </c>
      <c r="E2721" s="2">
        <v>252.88</v>
      </c>
      <c r="F2721" s="2">
        <f>tbl_Shipping[[#This Row],[delivery_date]]-tbl_Shipping[[#This Row],[dispatch_date]]</f>
        <v>2</v>
      </c>
    </row>
    <row r="2722" spans="1:6" x14ac:dyDescent="0.3">
      <c r="A2722" s="2" t="s">
        <v>5647</v>
      </c>
      <c r="B2722" s="2" t="s">
        <v>2446</v>
      </c>
      <c r="C2722" s="3">
        <v>45428</v>
      </c>
      <c r="D2722" s="3">
        <v>45431</v>
      </c>
      <c r="E2722" s="2">
        <v>258.10000000000002</v>
      </c>
      <c r="F2722" s="2">
        <f>tbl_Shipping[[#This Row],[delivery_date]]-tbl_Shipping[[#This Row],[dispatch_date]]</f>
        <v>3</v>
      </c>
    </row>
    <row r="2723" spans="1:6" x14ac:dyDescent="0.3">
      <c r="A2723" s="2" t="s">
        <v>5648</v>
      </c>
      <c r="B2723" s="2" t="s">
        <v>2446</v>
      </c>
      <c r="C2723" s="3">
        <v>45553</v>
      </c>
      <c r="D2723" s="3">
        <v>45554</v>
      </c>
      <c r="E2723" s="2">
        <v>182.58</v>
      </c>
      <c r="F2723" s="2">
        <f>tbl_Shipping[[#This Row],[delivery_date]]-tbl_Shipping[[#This Row],[dispatch_date]]</f>
        <v>1</v>
      </c>
    </row>
    <row r="2724" spans="1:6" x14ac:dyDescent="0.3">
      <c r="A2724" s="2" t="s">
        <v>5649</v>
      </c>
      <c r="B2724" s="2" t="s">
        <v>14943</v>
      </c>
      <c r="C2724" s="3">
        <v>45645</v>
      </c>
      <c r="D2724" s="3">
        <v>45647</v>
      </c>
      <c r="E2724" s="2">
        <v>213.76</v>
      </c>
      <c r="F2724" s="2">
        <f>tbl_Shipping[[#This Row],[delivery_date]]-tbl_Shipping[[#This Row],[dispatch_date]]</f>
        <v>2</v>
      </c>
    </row>
    <row r="2725" spans="1:6" x14ac:dyDescent="0.3">
      <c r="A2725" s="2" t="s">
        <v>5650</v>
      </c>
      <c r="B2725" s="2" t="s">
        <v>2446</v>
      </c>
      <c r="C2725" s="3">
        <v>45700</v>
      </c>
      <c r="D2725" s="3">
        <v>45705</v>
      </c>
      <c r="E2725" s="2">
        <v>294.58</v>
      </c>
      <c r="F2725" s="2">
        <f>tbl_Shipping[[#This Row],[delivery_date]]-tbl_Shipping[[#This Row],[dispatch_date]]</f>
        <v>5</v>
      </c>
    </row>
    <row r="2726" spans="1:6" x14ac:dyDescent="0.3">
      <c r="A2726" s="2" t="s">
        <v>5651</v>
      </c>
      <c r="B2726" s="2" t="s">
        <v>14944</v>
      </c>
      <c r="C2726" s="3">
        <v>45365</v>
      </c>
      <c r="D2726" s="3">
        <v>45373</v>
      </c>
      <c r="E2726" s="2">
        <v>295.7</v>
      </c>
      <c r="F2726" s="2">
        <f>tbl_Shipping[[#This Row],[delivery_date]]-tbl_Shipping[[#This Row],[dispatch_date]]</f>
        <v>8</v>
      </c>
    </row>
    <row r="2727" spans="1:6" x14ac:dyDescent="0.3">
      <c r="A2727" s="2" t="s">
        <v>5652</v>
      </c>
      <c r="B2727" s="2" t="s">
        <v>2446</v>
      </c>
      <c r="C2727" s="3">
        <v>45993</v>
      </c>
      <c r="D2727" s="3">
        <v>46001</v>
      </c>
      <c r="E2727" s="2">
        <v>162.29</v>
      </c>
      <c r="F2727" s="2">
        <f>tbl_Shipping[[#This Row],[delivery_date]]-tbl_Shipping[[#This Row],[dispatch_date]]</f>
        <v>8</v>
      </c>
    </row>
    <row r="2728" spans="1:6" x14ac:dyDescent="0.3">
      <c r="A2728" s="2" t="s">
        <v>5653</v>
      </c>
      <c r="B2728" s="2" t="s">
        <v>2446</v>
      </c>
      <c r="C2728" s="3">
        <v>46175</v>
      </c>
      <c r="D2728" s="3">
        <v>46176</v>
      </c>
      <c r="E2728" s="2">
        <v>107</v>
      </c>
      <c r="F2728" s="2">
        <f>tbl_Shipping[[#This Row],[delivery_date]]-tbl_Shipping[[#This Row],[dispatch_date]]</f>
        <v>1</v>
      </c>
    </row>
    <row r="2729" spans="1:6" x14ac:dyDescent="0.3">
      <c r="A2729" s="2" t="s">
        <v>5654</v>
      </c>
      <c r="B2729" s="2" t="s">
        <v>14943</v>
      </c>
      <c r="C2729" s="3">
        <v>46261</v>
      </c>
      <c r="D2729" s="3">
        <v>46266</v>
      </c>
      <c r="E2729" s="2">
        <v>235.81</v>
      </c>
      <c r="F2729" s="2">
        <f>tbl_Shipping[[#This Row],[delivery_date]]-tbl_Shipping[[#This Row],[dispatch_date]]</f>
        <v>5</v>
      </c>
    </row>
    <row r="2730" spans="1:6" x14ac:dyDescent="0.3">
      <c r="A2730" s="2" t="s">
        <v>5655</v>
      </c>
      <c r="B2730" s="2" t="s">
        <v>2446</v>
      </c>
      <c r="C2730" s="3">
        <v>46135</v>
      </c>
      <c r="D2730" s="3">
        <v>46137</v>
      </c>
      <c r="E2730" s="2">
        <v>245.84</v>
      </c>
      <c r="F2730" s="2">
        <f>tbl_Shipping[[#This Row],[delivery_date]]-tbl_Shipping[[#This Row],[dispatch_date]]</f>
        <v>2</v>
      </c>
    </row>
    <row r="2731" spans="1:6" x14ac:dyDescent="0.3">
      <c r="A2731" s="2" t="s">
        <v>5656</v>
      </c>
      <c r="B2731" s="2" t="s">
        <v>2446</v>
      </c>
      <c r="C2731" s="3">
        <v>45876</v>
      </c>
      <c r="D2731" s="3">
        <v>45882</v>
      </c>
      <c r="E2731" s="2">
        <v>101.62</v>
      </c>
      <c r="F2731" s="2">
        <f>tbl_Shipping[[#This Row],[delivery_date]]-tbl_Shipping[[#This Row],[dispatch_date]]</f>
        <v>6</v>
      </c>
    </row>
    <row r="2732" spans="1:6" x14ac:dyDescent="0.3">
      <c r="A2732" s="2" t="s">
        <v>5657</v>
      </c>
      <c r="B2732" s="2" t="s">
        <v>14943</v>
      </c>
      <c r="C2732" s="3">
        <v>45793</v>
      </c>
      <c r="D2732" s="3">
        <v>45799</v>
      </c>
      <c r="E2732" s="2">
        <v>304.41000000000003</v>
      </c>
      <c r="F2732" s="2">
        <f>tbl_Shipping[[#This Row],[delivery_date]]-tbl_Shipping[[#This Row],[dispatch_date]]</f>
        <v>6</v>
      </c>
    </row>
    <row r="2733" spans="1:6" x14ac:dyDescent="0.3">
      <c r="A2733" s="2" t="s">
        <v>5658</v>
      </c>
      <c r="B2733" s="2" t="s">
        <v>2446</v>
      </c>
      <c r="C2733" s="3">
        <v>45671</v>
      </c>
      <c r="D2733" s="3">
        <v>45674</v>
      </c>
      <c r="E2733" s="2">
        <v>226.69</v>
      </c>
      <c r="F2733" s="2">
        <f>tbl_Shipping[[#This Row],[delivery_date]]-tbl_Shipping[[#This Row],[dispatch_date]]</f>
        <v>3</v>
      </c>
    </row>
    <row r="2734" spans="1:6" x14ac:dyDescent="0.3">
      <c r="A2734" s="2" t="s">
        <v>5659</v>
      </c>
      <c r="B2734" s="2" t="s">
        <v>14943</v>
      </c>
      <c r="C2734" s="3">
        <v>46065</v>
      </c>
      <c r="D2734" s="3">
        <v>46066</v>
      </c>
      <c r="E2734" s="2">
        <v>292.2</v>
      </c>
      <c r="F2734" s="2">
        <f>tbl_Shipping[[#This Row],[delivery_date]]-tbl_Shipping[[#This Row],[dispatch_date]]</f>
        <v>1</v>
      </c>
    </row>
    <row r="2735" spans="1:6" x14ac:dyDescent="0.3">
      <c r="A2735" s="2" t="s">
        <v>5660</v>
      </c>
      <c r="B2735" s="2" t="s">
        <v>14943</v>
      </c>
      <c r="C2735" s="3">
        <v>45381</v>
      </c>
      <c r="D2735" s="3">
        <v>45389</v>
      </c>
      <c r="E2735" s="2">
        <v>183.07</v>
      </c>
      <c r="F2735" s="2">
        <f>tbl_Shipping[[#This Row],[delivery_date]]-tbl_Shipping[[#This Row],[dispatch_date]]</f>
        <v>8</v>
      </c>
    </row>
    <row r="2736" spans="1:6" x14ac:dyDescent="0.3">
      <c r="A2736" s="2" t="s">
        <v>5661</v>
      </c>
      <c r="B2736" s="2" t="s">
        <v>2446</v>
      </c>
      <c r="C2736" s="3">
        <v>45603</v>
      </c>
      <c r="D2736" s="3">
        <v>45606</v>
      </c>
      <c r="E2736" s="2">
        <v>119.9</v>
      </c>
      <c r="F2736" s="2">
        <f>tbl_Shipping[[#This Row],[delivery_date]]-tbl_Shipping[[#This Row],[dispatch_date]]</f>
        <v>3</v>
      </c>
    </row>
    <row r="2737" spans="1:6" x14ac:dyDescent="0.3">
      <c r="A2737" s="2" t="s">
        <v>5662</v>
      </c>
      <c r="B2737" s="2" t="s">
        <v>2446</v>
      </c>
      <c r="C2737" s="3">
        <v>45964</v>
      </c>
      <c r="D2737" s="3">
        <v>45967</v>
      </c>
      <c r="E2737" s="2">
        <v>185.9</v>
      </c>
      <c r="F2737" s="2">
        <f>tbl_Shipping[[#This Row],[delivery_date]]-tbl_Shipping[[#This Row],[dispatch_date]]</f>
        <v>3</v>
      </c>
    </row>
    <row r="2738" spans="1:6" x14ac:dyDescent="0.3">
      <c r="A2738" s="2" t="s">
        <v>5663</v>
      </c>
      <c r="B2738" s="2" t="s">
        <v>14943</v>
      </c>
      <c r="C2738" s="3">
        <v>45994</v>
      </c>
      <c r="D2738" s="3">
        <v>45996</v>
      </c>
      <c r="E2738" s="2">
        <v>254.12</v>
      </c>
      <c r="F2738" s="2">
        <f>tbl_Shipping[[#This Row],[delivery_date]]-tbl_Shipping[[#This Row],[dispatch_date]]</f>
        <v>2</v>
      </c>
    </row>
    <row r="2739" spans="1:6" x14ac:dyDescent="0.3">
      <c r="A2739" s="2" t="s">
        <v>5664</v>
      </c>
      <c r="B2739" s="2" t="s">
        <v>2446</v>
      </c>
      <c r="C2739" s="3">
        <v>45719</v>
      </c>
      <c r="D2739" s="3">
        <v>45726</v>
      </c>
      <c r="E2739" s="2">
        <v>103.37</v>
      </c>
      <c r="F2739" s="2">
        <f>tbl_Shipping[[#This Row],[delivery_date]]-tbl_Shipping[[#This Row],[dispatch_date]]</f>
        <v>7</v>
      </c>
    </row>
    <row r="2740" spans="1:6" x14ac:dyDescent="0.3">
      <c r="A2740" s="2" t="s">
        <v>5665</v>
      </c>
      <c r="B2740" s="2" t="s">
        <v>14943</v>
      </c>
      <c r="C2740" s="3">
        <v>45759</v>
      </c>
      <c r="D2740" s="3">
        <v>45761</v>
      </c>
      <c r="E2740" s="2">
        <v>141.79</v>
      </c>
      <c r="F2740" s="2">
        <f>tbl_Shipping[[#This Row],[delivery_date]]-tbl_Shipping[[#This Row],[dispatch_date]]</f>
        <v>2</v>
      </c>
    </row>
    <row r="2741" spans="1:6" x14ac:dyDescent="0.3">
      <c r="A2741" s="2" t="s">
        <v>5666</v>
      </c>
      <c r="B2741" s="2" t="s">
        <v>14943</v>
      </c>
      <c r="C2741" s="3">
        <v>46198</v>
      </c>
      <c r="D2741" s="3">
        <v>46199</v>
      </c>
      <c r="E2741" s="2">
        <v>190.58</v>
      </c>
      <c r="F2741" s="2">
        <f>tbl_Shipping[[#This Row],[delivery_date]]-tbl_Shipping[[#This Row],[dispatch_date]]</f>
        <v>1</v>
      </c>
    </row>
    <row r="2742" spans="1:6" x14ac:dyDescent="0.3">
      <c r="A2742" s="2" t="s">
        <v>5667</v>
      </c>
      <c r="B2742" s="2" t="s">
        <v>14943</v>
      </c>
      <c r="C2742" s="3">
        <v>46098</v>
      </c>
      <c r="D2742" s="3">
        <v>46099</v>
      </c>
      <c r="E2742" s="2">
        <v>313.18</v>
      </c>
      <c r="F2742" s="2">
        <f>tbl_Shipping[[#This Row],[delivery_date]]-tbl_Shipping[[#This Row],[dispatch_date]]</f>
        <v>1</v>
      </c>
    </row>
    <row r="2743" spans="1:6" x14ac:dyDescent="0.3">
      <c r="A2743" s="2" t="s">
        <v>5668</v>
      </c>
      <c r="B2743" s="2" t="s">
        <v>2446</v>
      </c>
      <c r="C2743" s="3">
        <v>46257</v>
      </c>
      <c r="D2743" s="3">
        <v>46261</v>
      </c>
      <c r="E2743" s="2">
        <v>288.93</v>
      </c>
      <c r="F2743" s="2">
        <f>tbl_Shipping[[#This Row],[delivery_date]]-tbl_Shipping[[#This Row],[dispatch_date]]</f>
        <v>4</v>
      </c>
    </row>
    <row r="2744" spans="1:6" x14ac:dyDescent="0.3">
      <c r="A2744" s="2" t="s">
        <v>5669</v>
      </c>
      <c r="B2744" s="2" t="s">
        <v>14943</v>
      </c>
      <c r="C2744" s="3">
        <v>45988</v>
      </c>
      <c r="D2744" s="3">
        <v>45996</v>
      </c>
      <c r="E2744" s="2">
        <v>226.74</v>
      </c>
      <c r="F2744" s="2">
        <f>tbl_Shipping[[#This Row],[delivery_date]]-tbl_Shipping[[#This Row],[dispatch_date]]</f>
        <v>8</v>
      </c>
    </row>
    <row r="2745" spans="1:6" x14ac:dyDescent="0.3">
      <c r="A2745" s="2" t="s">
        <v>5670</v>
      </c>
      <c r="B2745" s="2" t="s">
        <v>2446</v>
      </c>
      <c r="C2745" s="3">
        <v>45840</v>
      </c>
      <c r="D2745" s="3">
        <v>45844</v>
      </c>
      <c r="E2745" s="2">
        <v>299.29000000000002</v>
      </c>
      <c r="F2745" s="2">
        <f>tbl_Shipping[[#This Row],[delivery_date]]-tbl_Shipping[[#This Row],[dispatch_date]]</f>
        <v>4</v>
      </c>
    </row>
    <row r="2746" spans="1:6" x14ac:dyDescent="0.3">
      <c r="A2746" s="2" t="s">
        <v>5671</v>
      </c>
      <c r="B2746" s="2" t="s">
        <v>14943</v>
      </c>
      <c r="C2746" s="3">
        <v>45395</v>
      </c>
      <c r="D2746" s="3">
        <v>45399</v>
      </c>
      <c r="E2746" s="2">
        <v>366.09</v>
      </c>
      <c r="F2746" s="2">
        <f>tbl_Shipping[[#This Row],[delivery_date]]-tbl_Shipping[[#This Row],[dispatch_date]]</f>
        <v>4</v>
      </c>
    </row>
    <row r="2747" spans="1:6" x14ac:dyDescent="0.3">
      <c r="A2747" s="2" t="s">
        <v>5672</v>
      </c>
      <c r="B2747" s="2" t="s">
        <v>2446</v>
      </c>
      <c r="C2747" s="3">
        <v>46135</v>
      </c>
      <c r="D2747" s="3">
        <v>46140</v>
      </c>
      <c r="E2747" s="2">
        <v>263.94</v>
      </c>
      <c r="F2747" s="2">
        <f>tbl_Shipping[[#This Row],[delivery_date]]-tbl_Shipping[[#This Row],[dispatch_date]]</f>
        <v>5</v>
      </c>
    </row>
    <row r="2748" spans="1:6" x14ac:dyDescent="0.3">
      <c r="A2748" s="2" t="s">
        <v>5673</v>
      </c>
      <c r="B2748" s="2" t="s">
        <v>2446</v>
      </c>
      <c r="C2748" s="3">
        <v>45519</v>
      </c>
      <c r="D2748" s="3">
        <v>45527</v>
      </c>
      <c r="E2748" s="2">
        <v>233.17</v>
      </c>
      <c r="F2748" s="2">
        <f>tbl_Shipping[[#This Row],[delivery_date]]-tbl_Shipping[[#This Row],[dispatch_date]]</f>
        <v>8</v>
      </c>
    </row>
    <row r="2749" spans="1:6" x14ac:dyDescent="0.3">
      <c r="A2749" s="2" t="s">
        <v>5674</v>
      </c>
      <c r="B2749" s="2" t="s">
        <v>14943</v>
      </c>
      <c r="C2749" s="3">
        <v>46031</v>
      </c>
      <c r="D2749" s="3">
        <v>46038</v>
      </c>
      <c r="E2749" s="2">
        <v>171.55</v>
      </c>
      <c r="F2749" s="2">
        <f>tbl_Shipping[[#This Row],[delivery_date]]-tbl_Shipping[[#This Row],[dispatch_date]]</f>
        <v>7</v>
      </c>
    </row>
    <row r="2750" spans="1:6" x14ac:dyDescent="0.3">
      <c r="A2750" s="2" t="s">
        <v>5675</v>
      </c>
      <c r="B2750" s="2" t="s">
        <v>14943</v>
      </c>
      <c r="C2750" s="3">
        <v>45669</v>
      </c>
      <c r="D2750" s="3">
        <v>45676</v>
      </c>
      <c r="E2750" s="2">
        <v>241.52</v>
      </c>
      <c r="F2750" s="2">
        <f>tbl_Shipping[[#This Row],[delivery_date]]-tbl_Shipping[[#This Row],[dispatch_date]]</f>
        <v>7</v>
      </c>
    </row>
    <row r="2751" spans="1:6" x14ac:dyDescent="0.3">
      <c r="A2751" s="2" t="s">
        <v>5676</v>
      </c>
      <c r="B2751" s="2" t="s">
        <v>14943</v>
      </c>
      <c r="C2751" s="3">
        <v>46265</v>
      </c>
      <c r="D2751" s="3">
        <v>46268</v>
      </c>
      <c r="E2751" s="2">
        <v>232.26</v>
      </c>
      <c r="F2751" s="2">
        <f>tbl_Shipping[[#This Row],[delivery_date]]-tbl_Shipping[[#This Row],[dispatch_date]]</f>
        <v>3</v>
      </c>
    </row>
    <row r="2752" spans="1:6" x14ac:dyDescent="0.3">
      <c r="A2752" s="2" t="s">
        <v>5677</v>
      </c>
      <c r="B2752" s="2" t="s">
        <v>2446</v>
      </c>
      <c r="C2752" s="3">
        <v>45372</v>
      </c>
      <c r="D2752" s="3">
        <v>45379</v>
      </c>
      <c r="E2752" s="2">
        <v>49.84</v>
      </c>
      <c r="F2752" s="2">
        <f>tbl_Shipping[[#This Row],[delivery_date]]-tbl_Shipping[[#This Row],[dispatch_date]]</f>
        <v>7</v>
      </c>
    </row>
    <row r="2753" spans="1:6" x14ac:dyDescent="0.3">
      <c r="A2753" s="2" t="s">
        <v>5678</v>
      </c>
      <c r="B2753" s="2" t="s">
        <v>2446</v>
      </c>
      <c r="C2753" s="3">
        <v>45806</v>
      </c>
      <c r="D2753" s="3">
        <v>45812</v>
      </c>
      <c r="E2753" s="2">
        <v>124.26</v>
      </c>
      <c r="F2753" s="2">
        <f>tbl_Shipping[[#This Row],[delivery_date]]-tbl_Shipping[[#This Row],[dispatch_date]]</f>
        <v>6</v>
      </c>
    </row>
    <row r="2754" spans="1:6" x14ac:dyDescent="0.3">
      <c r="A2754" s="2" t="s">
        <v>5679</v>
      </c>
      <c r="B2754" s="2" t="s">
        <v>2446</v>
      </c>
      <c r="C2754" s="3">
        <v>46179</v>
      </c>
      <c r="D2754" s="3">
        <v>46181</v>
      </c>
      <c r="E2754" s="2">
        <v>256.79000000000002</v>
      </c>
      <c r="F2754" s="2">
        <f>tbl_Shipping[[#This Row],[delivery_date]]-tbl_Shipping[[#This Row],[dispatch_date]]</f>
        <v>2</v>
      </c>
    </row>
    <row r="2755" spans="1:6" x14ac:dyDescent="0.3">
      <c r="A2755" s="2" t="s">
        <v>5680</v>
      </c>
      <c r="B2755" s="2" t="s">
        <v>2446</v>
      </c>
      <c r="C2755" s="3">
        <v>45985</v>
      </c>
      <c r="D2755" s="3">
        <v>45991</v>
      </c>
      <c r="E2755" s="2">
        <v>40.69</v>
      </c>
      <c r="F2755" s="2">
        <f>tbl_Shipping[[#This Row],[delivery_date]]-tbl_Shipping[[#This Row],[dispatch_date]]</f>
        <v>6</v>
      </c>
    </row>
    <row r="2756" spans="1:6" x14ac:dyDescent="0.3">
      <c r="A2756" s="2" t="s">
        <v>5681</v>
      </c>
      <c r="B2756" s="2" t="s">
        <v>2446</v>
      </c>
      <c r="C2756" s="3">
        <v>46023</v>
      </c>
      <c r="D2756" s="3">
        <v>46025</v>
      </c>
      <c r="E2756" s="2">
        <v>105.83</v>
      </c>
      <c r="F2756" s="2">
        <f>tbl_Shipping[[#This Row],[delivery_date]]-tbl_Shipping[[#This Row],[dispatch_date]]</f>
        <v>2</v>
      </c>
    </row>
    <row r="2757" spans="1:6" x14ac:dyDescent="0.3">
      <c r="A2757" s="2" t="s">
        <v>5682</v>
      </c>
      <c r="B2757" s="2" t="s">
        <v>14943</v>
      </c>
      <c r="C2757" s="3">
        <v>45638</v>
      </c>
      <c r="D2757" s="3">
        <v>45639</v>
      </c>
      <c r="E2757" s="2">
        <v>196.24</v>
      </c>
      <c r="F2757" s="2">
        <f>tbl_Shipping[[#This Row],[delivery_date]]-tbl_Shipping[[#This Row],[dispatch_date]]</f>
        <v>1</v>
      </c>
    </row>
    <row r="2758" spans="1:6" x14ac:dyDescent="0.3">
      <c r="A2758" s="2" t="s">
        <v>5683</v>
      </c>
      <c r="B2758" s="2" t="s">
        <v>14943</v>
      </c>
      <c r="C2758" s="3">
        <v>45776</v>
      </c>
      <c r="D2758" s="3">
        <v>45783</v>
      </c>
      <c r="E2758" s="2">
        <v>185.84</v>
      </c>
      <c r="F2758" s="2">
        <f>tbl_Shipping[[#This Row],[delivery_date]]-tbl_Shipping[[#This Row],[dispatch_date]]</f>
        <v>7</v>
      </c>
    </row>
    <row r="2759" spans="1:6" x14ac:dyDescent="0.3">
      <c r="A2759" s="2" t="s">
        <v>5684</v>
      </c>
      <c r="B2759" s="2" t="s">
        <v>14943</v>
      </c>
      <c r="C2759" s="3">
        <v>45809</v>
      </c>
      <c r="D2759" s="3">
        <v>45811</v>
      </c>
      <c r="E2759" s="2">
        <v>114.1</v>
      </c>
      <c r="F2759" s="2">
        <f>tbl_Shipping[[#This Row],[delivery_date]]-tbl_Shipping[[#This Row],[dispatch_date]]</f>
        <v>2</v>
      </c>
    </row>
    <row r="2760" spans="1:6" x14ac:dyDescent="0.3">
      <c r="A2760" s="2" t="s">
        <v>5685</v>
      </c>
      <c r="B2760" s="2" t="s">
        <v>2446</v>
      </c>
      <c r="C2760" s="3">
        <v>45582</v>
      </c>
      <c r="D2760" s="3">
        <v>45590</v>
      </c>
      <c r="E2760" s="2">
        <v>242.24</v>
      </c>
      <c r="F2760" s="2">
        <f>tbl_Shipping[[#This Row],[delivery_date]]-tbl_Shipping[[#This Row],[dispatch_date]]</f>
        <v>8</v>
      </c>
    </row>
    <row r="2761" spans="1:6" x14ac:dyDescent="0.3">
      <c r="A2761" s="2" t="s">
        <v>5686</v>
      </c>
      <c r="B2761" s="2" t="s">
        <v>2446</v>
      </c>
      <c r="C2761" s="3">
        <v>45842</v>
      </c>
      <c r="D2761" s="3">
        <v>45848</v>
      </c>
      <c r="E2761" s="2">
        <v>257.41000000000003</v>
      </c>
      <c r="F2761" s="2">
        <f>tbl_Shipping[[#This Row],[delivery_date]]-tbl_Shipping[[#This Row],[dispatch_date]]</f>
        <v>6</v>
      </c>
    </row>
    <row r="2762" spans="1:6" x14ac:dyDescent="0.3">
      <c r="A2762" s="2" t="s">
        <v>5687</v>
      </c>
      <c r="B2762" s="2" t="s">
        <v>14944</v>
      </c>
      <c r="C2762" s="3">
        <v>46233</v>
      </c>
      <c r="D2762" s="3">
        <v>46239</v>
      </c>
      <c r="E2762" s="2">
        <v>341.14</v>
      </c>
      <c r="F2762" s="2">
        <f>tbl_Shipping[[#This Row],[delivery_date]]-tbl_Shipping[[#This Row],[dispatch_date]]</f>
        <v>6</v>
      </c>
    </row>
    <row r="2763" spans="1:6" x14ac:dyDescent="0.3">
      <c r="A2763" s="2" t="s">
        <v>5688</v>
      </c>
      <c r="B2763" s="2" t="s">
        <v>2446</v>
      </c>
      <c r="C2763" s="3">
        <v>45701</v>
      </c>
      <c r="D2763" s="3">
        <v>45708</v>
      </c>
      <c r="E2763" s="2">
        <v>40.74</v>
      </c>
      <c r="F2763" s="2">
        <f>tbl_Shipping[[#This Row],[delivery_date]]-tbl_Shipping[[#This Row],[dispatch_date]]</f>
        <v>7</v>
      </c>
    </row>
    <row r="2764" spans="1:6" x14ac:dyDescent="0.3">
      <c r="A2764" s="2" t="s">
        <v>5689</v>
      </c>
      <c r="B2764" s="2" t="s">
        <v>14943</v>
      </c>
      <c r="C2764" s="3">
        <v>45700</v>
      </c>
      <c r="D2764" s="3">
        <v>45708</v>
      </c>
      <c r="E2764" s="2">
        <v>226.45</v>
      </c>
      <c r="F2764" s="2">
        <f>tbl_Shipping[[#This Row],[delivery_date]]-tbl_Shipping[[#This Row],[dispatch_date]]</f>
        <v>8</v>
      </c>
    </row>
    <row r="2765" spans="1:6" x14ac:dyDescent="0.3">
      <c r="A2765" s="2" t="s">
        <v>5690</v>
      </c>
      <c r="B2765" s="2" t="s">
        <v>2446</v>
      </c>
      <c r="C2765" s="3">
        <v>45540</v>
      </c>
      <c r="D2765" s="3">
        <v>45548</v>
      </c>
      <c r="E2765" s="2">
        <v>141.47</v>
      </c>
      <c r="F2765" s="2">
        <f>tbl_Shipping[[#This Row],[delivery_date]]-tbl_Shipping[[#This Row],[dispatch_date]]</f>
        <v>8</v>
      </c>
    </row>
    <row r="2766" spans="1:6" x14ac:dyDescent="0.3">
      <c r="A2766" s="2" t="s">
        <v>5691</v>
      </c>
      <c r="B2766" s="2" t="s">
        <v>14943</v>
      </c>
      <c r="C2766" s="3">
        <v>45670</v>
      </c>
      <c r="D2766" s="3">
        <v>45675</v>
      </c>
      <c r="E2766" s="2">
        <v>296.75</v>
      </c>
      <c r="F2766" s="2">
        <f>tbl_Shipping[[#This Row],[delivery_date]]-tbl_Shipping[[#This Row],[dispatch_date]]</f>
        <v>5</v>
      </c>
    </row>
    <row r="2767" spans="1:6" x14ac:dyDescent="0.3">
      <c r="A2767" s="2" t="s">
        <v>5692</v>
      </c>
      <c r="B2767" s="2" t="s">
        <v>2446</v>
      </c>
      <c r="C2767" s="3">
        <v>45585</v>
      </c>
      <c r="D2767" s="3">
        <v>45587</v>
      </c>
      <c r="E2767" s="2">
        <v>141.07</v>
      </c>
      <c r="F2767" s="2">
        <f>tbl_Shipping[[#This Row],[delivery_date]]-tbl_Shipping[[#This Row],[dispatch_date]]</f>
        <v>2</v>
      </c>
    </row>
    <row r="2768" spans="1:6" x14ac:dyDescent="0.3">
      <c r="A2768" s="2" t="s">
        <v>5693</v>
      </c>
      <c r="B2768" s="2" t="s">
        <v>2446</v>
      </c>
      <c r="C2768" s="3">
        <v>45892</v>
      </c>
      <c r="D2768" s="3">
        <v>45896</v>
      </c>
      <c r="E2768" s="2">
        <v>292.64999999999998</v>
      </c>
      <c r="F2768" s="2">
        <f>tbl_Shipping[[#This Row],[delivery_date]]-tbl_Shipping[[#This Row],[dispatch_date]]</f>
        <v>4</v>
      </c>
    </row>
    <row r="2769" spans="1:6" x14ac:dyDescent="0.3">
      <c r="A2769" s="2" t="s">
        <v>5694</v>
      </c>
      <c r="B2769" s="2" t="s">
        <v>14943</v>
      </c>
      <c r="C2769" s="3">
        <v>46129</v>
      </c>
      <c r="D2769" s="3">
        <v>46137</v>
      </c>
      <c r="E2769" s="2">
        <v>195.09</v>
      </c>
      <c r="F2769" s="2">
        <f>tbl_Shipping[[#This Row],[delivery_date]]-tbl_Shipping[[#This Row],[dispatch_date]]</f>
        <v>8</v>
      </c>
    </row>
    <row r="2770" spans="1:6" x14ac:dyDescent="0.3">
      <c r="A2770" s="2" t="s">
        <v>5695</v>
      </c>
      <c r="B2770" s="2" t="s">
        <v>14943</v>
      </c>
      <c r="C2770" s="3">
        <v>46029</v>
      </c>
      <c r="D2770" s="3">
        <v>46035</v>
      </c>
      <c r="E2770" s="2">
        <v>360.71</v>
      </c>
      <c r="F2770" s="2">
        <f>tbl_Shipping[[#This Row],[delivery_date]]-tbl_Shipping[[#This Row],[dispatch_date]]</f>
        <v>6</v>
      </c>
    </row>
    <row r="2771" spans="1:6" x14ac:dyDescent="0.3">
      <c r="A2771" s="2" t="s">
        <v>5696</v>
      </c>
      <c r="B2771" s="2" t="s">
        <v>2446</v>
      </c>
      <c r="C2771" s="3">
        <v>45762</v>
      </c>
      <c r="D2771" s="3">
        <v>45765</v>
      </c>
      <c r="E2771" s="2">
        <v>263.66000000000003</v>
      </c>
      <c r="F2771" s="2">
        <f>tbl_Shipping[[#This Row],[delivery_date]]-tbl_Shipping[[#This Row],[dispatch_date]]</f>
        <v>3</v>
      </c>
    </row>
    <row r="2772" spans="1:6" x14ac:dyDescent="0.3">
      <c r="A2772" s="2" t="s">
        <v>5697</v>
      </c>
      <c r="B2772" s="2" t="s">
        <v>2446</v>
      </c>
      <c r="C2772" s="3">
        <v>45324</v>
      </c>
      <c r="D2772" s="3">
        <v>45330</v>
      </c>
      <c r="E2772" s="2">
        <v>114.35</v>
      </c>
      <c r="F2772" s="2">
        <f>tbl_Shipping[[#This Row],[delivery_date]]-tbl_Shipping[[#This Row],[dispatch_date]]</f>
        <v>6</v>
      </c>
    </row>
    <row r="2773" spans="1:6" x14ac:dyDescent="0.3">
      <c r="A2773" s="2" t="s">
        <v>5698</v>
      </c>
      <c r="B2773" s="2" t="s">
        <v>14944</v>
      </c>
      <c r="C2773" s="3">
        <v>45836</v>
      </c>
      <c r="D2773" s="3">
        <v>45840</v>
      </c>
      <c r="E2773" s="2">
        <v>257.5</v>
      </c>
      <c r="F2773" s="2">
        <f>tbl_Shipping[[#This Row],[delivery_date]]-tbl_Shipping[[#This Row],[dispatch_date]]</f>
        <v>4</v>
      </c>
    </row>
    <row r="2774" spans="1:6" x14ac:dyDescent="0.3">
      <c r="A2774" s="2" t="s">
        <v>5699</v>
      </c>
      <c r="B2774" s="2" t="s">
        <v>2446</v>
      </c>
      <c r="C2774" s="3">
        <v>45671</v>
      </c>
      <c r="D2774" s="3">
        <v>45674</v>
      </c>
      <c r="E2774" s="2">
        <v>206.4</v>
      </c>
      <c r="F2774" s="2">
        <f>tbl_Shipping[[#This Row],[delivery_date]]-tbl_Shipping[[#This Row],[dispatch_date]]</f>
        <v>3</v>
      </c>
    </row>
    <row r="2775" spans="1:6" x14ac:dyDescent="0.3">
      <c r="A2775" s="2" t="s">
        <v>5700</v>
      </c>
      <c r="B2775" s="2" t="s">
        <v>2446</v>
      </c>
      <c r="C2775" s="3">
        <v>45618</v>
      </c>
      <c r="D2775" s="3">
        <v>45619</v>
      </c>
      <c r="E2775" s="2">
        <v>140.27000000000001</v>
      </c>
      <c r="F2775" s="2">
        <f>tbl_Shipping[[#This Row],[delivery_date]]-tbl_Shipping[[#This Row],[dispatch_date]]</f>
        <v>1</v>
      </c>
    </row>
    <row r="2776" spans="1:6" x14ac:dyDescent="0.3">
      <c r="A2776" s="2" t="s">
        <v>5701</v>
      </c>
      <c r="B2776" s="2" t="s">
        <v>2446</v>
      </c>
      <c r="C2776" s="3">
        <v>46050</v>
      </c>
      <c r="D2776" s="3">
        <v>46056</v>
      </c>
      <c r="E2776" s="2">
        <v>222.64</v>
      </c>
      <c r="F2776" s="2">
        <f>tbl_Shipping[[#This Row],[delivery_date]]-tbl_Shipping[[#This Row],[dispatch_date]]</f>
        <v>6</v>
      </c>
    </row>
    <row r="2777" spans="1:6" x14ac:dyDescent="0.3">
      <c r="A2777" s="2" t="s">
        <v>5702</v>
      </c>
      <c r="B2777" s="2" t="s">
        <v>14943</v>
      </c>
      <c r="C2777" s="3">
        <v>45560</v>
      </c>
      <c r="D2777" s="3">
        <v>45567</v>
      </c>
      <c r="E2777" s="2">
        <v>105.02</v>
      </c>
      <c r="F2777" s="2">
        <f>tbl_Shipping[[#This Row],[delivery_date]]-tbl_Shipping[[#This Row],[dispatch_date]]</f>
        <v>7</v>
      </c>
    </row>
    <row r="2778" spans="1:6" x14ac:dyDescent="0.3">
      <c r="A2778" s="2" t="s">
        <v>5703</v>
      </c>
      <c r="B2778" s="2" t="s">
        <v>14943</v>
      </c>
      <c r="C2778" s="3">
        <v>45344</v>
      </c>
      <c r="D2778" s="3">
        <v>45352</v>
      </c>
      <c r="E2778" s="2">
        <v>282.05</v>
      </c>
      <c r="F2778" s="2">
        <f>tbl_Shipping[[#This Row],[delivery_date]]-tbl_Shipping[[#This Row],[dispatch_date]]</f>
        <v>8</v>
      </c>
    </row>
    <row r="2779" spans="1:6" x14ac:dyDescent="0.3">
      <c r="A2779" s="2" t="s">
        <v>5704</v>
      </c>
      <c r="B2779" s="2" t="s">
        <v>14943</v>
      </c>
      <c r="C2779" s="3">
        <v>45956</v>
      </c>
      <c r="D2779" s="3">
        <v>45964</v>
      </c>
      <c r="E2779" s="2">
        <v>292.52</v>
      </c>
      <c r="F2779" s="2">
        <f>tbl_Shipping[[#This Row],[delivery_date]]-tbl_Shipping[[#This Row],[dispatch_date]]</f>
        <v>8</v>
      </c>
    </row>
    <row r="2780" spans="1:6" x14ac:dyDescent="0.3">
      <c r="A2780" s="2" t="s">
        <v>5705</v>
      </c>
      <c r="B2780" s="2" t="s">
        <v>2446</v>
      </c>
      <c r="C2780" s="3">
        <v>46052</v>
      </c>
      <c r="D2780" s="3">
        <v>46059</v>
      </c>
      <c r="E2780" s="2">
        <v>127.1</v>
      </c>
      <c r="F2780" s="2">
        <f>tbl_Shipping[[#This Row],[delivery_date]]-tbl_Shipping[[#This Row],[dispatch_date]]</f>
        <v>7</v>
      </c>
    </row>
    <row r="2781" spans="1:6" x14ac:dyDescent="0.3">
      <c r="A2781" s="2" t="s">
        <v>5706</v>
      </c>
      <c r="B2781" s="2" t="s">
        <v>14943</v>
      </c>
      <c r="C2781" s="3">
        <v>45885</v>
      </c>
      <c r="D2781" s="3">
        <v>45893</v>
      </c>
      <c r="E2781" s="2">
        <v>126.63</v>
      </c>
      <c r="F2781" s="2">
        <f>tbl_Shipping[[#This Row],[delivery_date]]-tbl_Shipping[[#This Row],[dispatch_date]]</f>
        <v>8</v>
      </c>
    </row>
    <row r="2782" spans="1:6" x14ac:dyDescent="0.3">
      <c r="A2782" s="2" t="s">
        <v>5707</v>
      </c>
      <c r="B2782" s="2" t="s">
        <v>2446</v>
      </c>
      <c r="C2782" s="3">
        <v>45773</v>
      </c>
      <c r="D2782" s="3">
        <v>45781</v>
      </c>
      <c r="E2782" s="2">
        <v>109.92</v>
      </c>
      <c r="F2782" s="2">
        <f>tbl_Shipping[[#This Row],[delivery_date]]-tbl_Shipping[[#This Row],[dispatch_date]]</f>
        <v>8</v>
      </c>
    </row>
    <row r="2783" spans="1:6" x14ac:dyDescent="0.3">
      <c r="A2783" s="2" t="s">
        <v>5708</v>
      </c>
      <c r="B2783" s="2" t="s">
        <v>2446</v>
      </c>
      <c r="C2783" s="3">
        <v>45341</v>
      </c>
      <c r="D2783" s="3">
        <v>45343</v>
      </c>
      <c r="E2783" s="2">
        <v>209.17</v>
      </c>
      <c r="F2783" s="2">
        <f>tbl_Shipping[[#This Row],[delivery_date]]-tbl_Shipping[[#This Row],[dispatch_date]]</f>
        <v>2</v>
      </c>
    </row>
    <row r="2784" spans="1:6" x14ac:dyDescent="0.3">
      <c r="A2784" s="2" t="s">
        <v>5709</v>
      </c>
      <c r="B2784" s="2" t="s">
        <v>2446</v>
      </c>
      <c r="C2784" s="3">
        <v>45359</v>
      </c>
      <c r="D2784" s="3">
        <v>45363</v>
      </c>
      <c r="E2784" s="2">
        <v>263.73</v>
      </c>
      <c r="F2784" s="2">
        <f>tbl_Shipping[[#This Row],[delivery_date]]-tbl_Shipping[[#This Row],[dispatch_date]]</f>
        <v>4</v>
      </c>
    </row>
    <row r="2785" spans="1:6" x14ac:dyDescent="0.3">
      <c r="A2785" s="2" t="s">
        <v>5710</v>
      </c>
      <c r="B2785" s="2" t="s">
        <v>2446</v>
      </c>
      <c r="C2785" s="3">
        <v>45969</v>
      </c>
      <c r="D2785" s="3">
        <v>45977</v>
      </c>
      <c r="E2785" s="2">
        <v>43.85</v>
      </c>
      <c r="F2785" s="2">
        <f>tbl_Shipping[[#This Row],[delivery_date]]-tbl_Shipping[[#This Row],[dispatch_date]]</f>
        <v>8</v>
      </c>
    </row>
    <row r="2786" spans="1:6" x14ac:dyDescent="0.3">
      <c r="A2786" s="2" t="s">
        <v>5711</v>
      </c>
      <c r="B2786" s="2" t="s">
        <v>2446</v>
      </c>
      <c r="C2786" s="3">
        <v>45993</v>
      </c>
      <c r="D2786" s="3">
        <v>45998</v>
      </c>
      <c r="E2786" s="2">
        <v>236.05</v>
      </c>
      <c r="F2786" s="2">
        <f>tbl_Shipping[[#This Row],[delivery_date]]-tbl_Shipping[[#This Row],[dispatch_date]]</f>
        <v>5</v>
      </c>
    </row>
    <row r="2787" spans="1:6" x14ac:dyDescent="0.3">
      <c r="A2787" s="2" t="s">
        <v>5712</v>
      </c>
      <c r="B2787" s="2" t="s">
        <v>14943</v>
      </c>
      <c r="C2787" s="3">
        <v>45768</v>
      </c>
      <c r="D2787" s="3">
        <v>45770</v>
      </c>
      <c r="E2787" s="2">
        <v>200.31</v>
      </c>
      <c r="F2787" s="2">
        <f>tbl_Shipping[[#This Row],[delivery_date]]-tbl_Shipping[[#This Row],[dispatch_date]]</f>
        <v>2</v>
      </c>
    </row>
    <row r="2788" spans="1:6" x14ac:dyDescent="0.3">
      <c r="A2788" s="2" t="s">
        <v>5713</v>
      </c>
      <c r="B2788" s="2" t="s">
        <v>14943</v>
      </c>
      <c r="C2788" s="3">
        <v>45880</v>
      </c>
      <c r="D2788" s="3">
        <v>45882</v>
      </c>
      <c r="E2788" s="2">
        <v>170.12</v>
      </c>
      <c r="F2788" s="2">
        <f>tbl_Shipping[[#This Row],[delivery_date]]-tbl_Shipping[[#This Row],[dispatch_date]]</f>
        <v>2</v>
      </c>
    </row>
    <row r="2789" spans="1:6" x14ac:dyDescent="0.3">
      <c r="A2789" s="2" t="s">
        <v>5714</v>
      </c>
      <c r="B2789" s="2" t="s">
        <v>2446</v>
      </c>
      <c r="C2789" s="3">
        <v>46120</v>
      </c>
      <c r="D2789" s="3">
        <v>46121</v>
      </c>
      <c r="E2789" s="2">
        <v>66.739999999999995</v>
      </c>
      <c r="F2789" s="2">
        <f>tbl_Shipping[[#This Row],[delivery_date]]-tbl_Shipping[[#This Row],[dispatch_date]]</f>
        <v>1</v>
      </c>
    </row>
    <row r="2790" spans="1:6" x14ac:dyDescent="0.3">
      <c r="A2790" s="2" t="s">
        <v>5715</v>
      </c>
      <c r="B2790" s="2" t="s">
        <v>14943</v>
      </c>
      <c r="C2790" s="3">
        <v>45418</v>
      </c>
      <c r="D2790" s="3">
        <v>45422</v>
      </c>
      <c r="E2790" s="2">
        <v>225.29</v>
      </c>
      <c r="F2790" s="2">
        <f>tbl_Shipping[[#This Row],[delivery_date]]-tbl_Shipping[[#This Row],[dispatch_date]]</f>
        <v>4</v>
      </c>
    </row>
    <row r="2791" spans="1:6" x14ac:dyDescent="0.3">
      <c r="A2791" s="2" t="s">
        <v>5716</v>
      </c>
      <c r="B2791" s="2" t="s">
        <v>14943</v>
      </c>
      <c r="C2791" s="3">
        <v>45823</v>
      </c>
      <c r="D2791" s="3">
        <v>45824</v>
      </c>
      <c r="E2791" s="2">
        <v>351.05</v>
      </c>
      <c r="F2791" s="2">
        <f>tbl_Shipping[[#This Row],[delivery_date]]-tbl_Shipping[[#This Row],[dispatch_date]]</f>
        <v>1</v>
      </c>
    </row>
    <row r="2792" spans="1:6" x14ac:dyDescent="0.3">
      <c r="A2792" s="2" t="s">
        <v>5717</v>
      </c>
      <c r="B2792" s="2" t="s">
        <v>2446</v>
      </c>
      <c r="C2792" s="3">
        <v>45485</v>
      </c>
      <c r="D2792" s="3">
        <v>45492</v>
      </c>
      <c r="E2792" s="2">
        <v>54.51</v>
      </c>
      <c r="F2792" s="2">
        <f>tbl_Shipping[[#This Row],[delivery_date]]-tbl_Shipping[[#This Row],[dispatch_date]]</f>
        <v>7</v>
      </c>
    </row>
    <row r="2793" spans="1:6" x14ac:dyDescent="0.3">
      <c r="A2793" s="2" t="s">
        <v>5718</v>
      </c>
      <c r="B2793" s="2" t="s">
        <v>2446</v>
      </c>
      <c r="C2793" s="3">
        <v>45645</v>
      </c>
      <c r="D2793" s="3">
        <v>45652</v>
      </c>
      <c r="E2793" s="2">
        <v>74.88</v>
      </c>
      <c r="F2793" s="2">
        <f>tbl_Shipping[[#This Row],[delivery_date]]-tbl_Shipping[[#This Row],[dispatch_date]]</f>
        <v>7</v>
      </c>
    </row>
    <row r="2794" spans="1:6" x14ac:dyDescent="0.3">
      <c r="A2794" s="2" t="s">
        <v>5719</v>
      </c>
      <c r="B2794" s="2" t="s">
        <v>2446</v>
      </c>
      <c r="C2794" s="3">
        <v>46209</v>
      </c>
      <c r="D2794" s="3">
        <v>46210</v>
      </c>
      <c r="E2794" s="2">
        <v>257.42</v>
      </c>
      <c r="F2794" s="2">
        <f>tbl_Shipping[[#This Row],[delivery_date]]-tbl_Shipping[[#This Row],[dispatch_date]]</f>
        <v>1</v>
      </c>
    </row>
    <row r="2795" spans="1:6" x14ac:dyDescent="0.3">
      <c r="A2795" s="2" t="s">
        <v>5720</v>
      </c>
      <c r="B2795" s="2" t="s">
        <v>14943</v>
      </c>
      <c r="C2795" s="3">
        <v>46003</v>
      </c>
      <c r="D2795" s="3">
        <v>46009</v>
      </c>
      <c r="E2795" s="2">
        <v>315.73</v>
      </c>
      <c r="F2795" s="2">
        <f>tbl_Shipping[[#This Row],[delivery_date]]-tbl_Shipping[[#This Row],[dispatch_date]]</f>
        <v>6</v>
      </c>
    </row>
    <row r="2796" spans="1:6" x14ac:dyDescent="0.3">
      <c r="A2796" s="2" t="s">
        <v>5721</v>
      </c>
      <c r="B2796" s="2" t="s">
        <v>14943</v>
      </c>
      <c r="C2796" s="3">
        <v>45911</v>
      </c>
      <c r="D2796" s="3">
        <v>45912</v>
      </c>
      <c r="E2796" s="2">
        <v>166.92</v>
      </c>
      <c r="F2796" s="2">
        <f>tbl_Shipping[[#This Row],[delivery_date]]-tbl_Shipping[[#This Row],[dispatch_date]]</f>
        <v>1</v>
      </c>
    </row>
    <row r="2797" spans="1:6" x14ac:dyDescent="0.3">
      <c r="A2797" s="2" t="s">
        <v>5722</v>
      </c>
      <c r="B2797" s="2" t="s">
        <v>2446</v>
      </c>
      <c r="C2797" s="3">
        <v>46003</v>
      </c>
      <c r="D2797" s="3">
        <v>46010</v>
      </c>
      <c r="E2797" s="2">
        <v>254.48</v>
      </c>
      <c r="F2797" s="2">
        <f>tbl_Shipping[[#This Row],[delivery_date]]-tbl_Shipping[[#This Row],[dispatch_date]]</f>
        <v>7</v>
      </c>
    </row>
    <row r="2798" spans="1:6" x14ac:dyDescent="0.3">
      <c r="A2798" s="2" t="s">
        <v>5723</v>
      </c>
      <c r="B2798" s="2" t="s">
        <v>2446</v>
      </c>
      <c r="C2798" s="3">
        <v>45730</v>
      </c>
      <c r="D2798" s="3">
        <v>45734</v>
      </c>
      <c r="E2798" s="2">
        <v>193.34</v>
      </c>
      <c r="F2798" s="2">
        <f>tbl_Shipping[[#This Row],[delivery_date]]-tbl_Shipping[[#This Row],[dispatch_date]]</f>
        <v>4</v>
      </c>
    </row>
    <row r="2799" spans="1:6" x14ac:dyDescent="0.3">
      <c r="A2799" s="2" t="s">
        <v>5724</v>
      </c>
      <c r="B2799" s="2" t="s">
        <v>2446</v>
      </c>
      <c r="C2799" s="3">
        <v>45387</v>
      </c>
      <c r="D2799" s="3">
        <v>45388</v>
      </c>
      <c r="E2799" s="2">
        <v>152.72</v>
      </c>
      <c r="F2799" s="2">
        <f>tbl_Shipping[[#This Row],[delivery_date]]-tbl_Shipping[[#This Row],[dispatch_date]]</f>
        <v>1</v>
      </c>
    </row>
    <row r="2800" spans="1:6" x14ac:dyDescent="0.3">
      <c r="A2800" s="2" t="s">
        <v>5725</v>
      </c>
      <c r="B2800" s="2" t="s">
        <v>14943</v>
      </c>
      <c r="C2800" s="3">
        <v>45693</v>
      </c>
      <c r="D2800" s="3">
        <v>45699</v>
      </c>
      <c r="E2800" s="2">
        <v>122.69</v>
      </c>
      <c r="F2800" s="2">
        <f>tbl_Shipping[[#This Row],[delivery_date]]-tbl_Shipping[[#This Row],[dispatch_date]]</f>
        <v>6</v>
      </c>
    </row>
    <row r="2801" spans="1:6" x14ac:dyDescent="0.3">
      <c r="A2801" s="2" t="s">
        <v>5726</v>
      </c>
      <c r="B2801" s="2" t="s">
        <v>2446</v>
      </c>
      <c r="C2801" s="3">
        <v>45457</v>
      </c>
      <c r="D2801" s="3">
        <v>45462</v>
      </c>
      <c r="E2801" s="2">
        <v>177.25</v>
      </c>
      <c r="F2801" s="2">
        <f>tbl_Shipping[[#This Row],[delivery_date]]-tbl_Shipping[[#This Row],[dispatch_date]]</f>
        <v>5</v>
      </c>
    </row>
    <row r="2802" spans="1:6" x14ac:dyDescent="0.3">
      <c r="A2802" s="2" t="s">
        <v>5727</v>
      </c>
      <c r="B2802" s="2" t="s">
        <v>14943</v>
      </c>
      <c r="C2802" s="3">
        <v>45454</v>
      </c>
      <c r="D2802" s="3">
        <v>45462</v>
      </c>
      <c r="E2802" s="2">
        <v>213.4</v>
      </c>
      <c r="F2802" s="2">
        <f>tbl_Shipping[[#This Row],[delivery_date]]-tbl_Shipping[[#This Row],[dispatch_date]]</f>
        <v>8</v>
      </c>
    </row>
    <row r="2803" spans="1:6" x14ac:dyDescent="0.3">
      <c r="A2803" s="2" t="s">
        <v>5728</v>
      </c>
      <c r="B2803" s="2" t="s">
        <v>14943</v>
      </c>
      <c r="C2803" s="3">
        <v>45860</v>
      </c>
      <c r="D2803" s="3">
        <v>45868</v>
      </c>
      <c r="E2803" s="2">
        <v>161.16</v>
      </c>
      <c r="F2803" s="2">
        <f>tbl_Shipping[[#This Row],[delivery_date]]-tbl_Shipping[[#This Row],[dispatch_date]]</f>
        <v>8</v>
      </c>
    </row>
    <row r="2804" spans="1:6" x14ac:dyDescent="0.3">
      <c r="A2804" s="2" t="s">
        <v>5729</v>
      </c>
      <c r="B2804" s="2" t="s">
        <v>14943</v>
      </c>
      <c r="C2804" s="3">
        <v>45481</v>
      </c>
      <c r="D2804" s="3">
        <v>45488</v>
      </c>
      <c r="E2804" s="2">
        <v>315.7</v>
      </c>
      <c r="F2804" s="2">
        <f>tbl_Shipping[[#This Row],[delivery_date]]-tbl_Shipping[[#This Row],[dispatch_date]]</f>
        <v>7</v>
      </c>
    </row>
    <row r="2805" spans="1:6" x14ac:dyDescent="0.3">
      <c r="A2805" s="2" t="s">
        <v>5730</v>
      </c>
      <c r="B2805" s="2" t="s">
        <v>14943</v>
      </c>
      <c r="C2805" s="3">
        <v>45939</v>
      </c>
      <c r="D2805" s="3">
        <v>45941</v>
      </c>
      <c r="E2805" s="2">
        <v>232.37</v>
      </c>
      <c r="F2805" s="2">
        <f>tbl_Shipping[[#This Row],[delivery_date]]-tbl_Shipping[[#This Row],[dispatch_date]]</f>
        <v>2</v>
      </c>
    </row>
    <row r="2806" spans="1:6" x14ac:dyDescent="0.3">
      <c r="A2806" s="2" t="s">
        <v>5731</v>
      </c>
      <c r="B2806" s="2" t="s">
        <v>2446</v>
      </c>
      <c r="C2806" s="3">
        <v>45558</v>
      </c>
      <c r="D2806" s="3">
        <v>45564</v>
      </c>
      <c r="E2806" s="2">
        <v>40.9</v>
      </c>
      <c r="F2806" s="2">
        <f>tbl_Shipping[[#This Row],[delivery_date]]-tbl_Shipping[[#This Row],[dispatch_date]]</f>
        <v>6</v>
      </c>
    </row>
    <row r="2807" spans="1:6" x14ac:dyDescent="0.3">
      <c r="A2807" s="2" t="s">
        <v>5732</v>
      </c>
      <c r="B2807" s="2" t="s">
        <v>14943</v>
      </c>
      <c r="C2807" s="3">
        <v>45427</v>
      </c>
      <c r="D2807" s="3">
        <v>45429</v>
      </c>
      <c r="E2807" s="2">
        <v>119.86</v>
      </c>
      <c r="F2807" s="2">
        <f>tbl_Shipping[[#This Row],[delivery_date]]-tbl_Shipping[[#This Row],[dispatch_date]]</f>
        <v>2</v>
      </c>
    </row>
    <row r="2808" spans="1:6" x14ac:dyDescent="0.3">
      <c r="A2808" s="2" t="s">
        <v>5733</v>
      </c>
      <c r="B2808" s="2" t="s">
        <v>2446</v>
      </c>
      <c r="C2808" s="3">
        <v>46000</v>
      </c>
      <c r="D2808" s="3">
        <v>46001</v>
      </c>
      <c r="E2808" s="2">
        <v>153.77000000000001</v>
      </c>
      <c r="F2808" s="2">
        <f>tbl_Shipping[[#This Row],[delivery_date]]-tbl_Shipping[[#This Row],[dispatch_date]]</f>
        <v>1</v>
      </c>
    </row>
    <row r="2809" spans="1:6" x14ac:dyDescent="0.3">
      <c r="A2809" s="2" t="s">
        <v>5734</v>
      </c>
      <c r="B2809" s="2" t="s">
        <v>2446</v>
      </c>
      <c r="C2809" s="3">
        <v>45310</v>
      </c>
      <c r="D2809" s="3">
        <v>45311</v>
      </c>
      <c r="E2809" s="2">
        <v>147.21</v>
      </c>
      <c r="F2809" s="2">
        <f>tbl_Shipping[[#This Row],[delivery_date]]-tbl_Shipping[[#This Row],[dispatch_date]]</f>
        <v>1</v>
      </c>
    </row>
    <row r="2810" spans="1:6" x14ac:dyDescent="0.3">
      <c r="A2810" s="2" t="s">
        <v>5735</v>
      </c>
      <c r="B2810" s="2" t="s">
        <v>2446</v>
      </c>
      <c r="C2810" s="3">
        <v>45649</v>
      </c>
      <c r="D2810" s="3">
        <v>45657</v>
      </c>
      <c r="E2810" s="2">
        <v>47.64</v>
      </c>
      <c r="F2810" s="2">
        <f>tbl_Shipping[[#This Row],[delivery_date]]-tbl_Shipping[[#This Row],[dispatch_date]]</f>
        <v>8</v>
      </c>
    </row>
    <row r="2811" spans="1:6" x14ac:dyDescent="0.3">
      <c r="A2811" s="2" t="s">
        <v>5736</v>
      </c>
      <c r="B2811" s="2" t="s">
        <v>2446</v>
      </c>
      <c r="C2811" s="3">
        <v>46029</v>
      </c>
      <c r="D2811" s="3">
        <v>46032</v>
      </c>
      <c r="E2811" s="2">
        <v>211.29</v>
      </c>
      <c r="F2811" s="2">
        <f>tbl_Shipping[[#This Row],[delivery_date]]-tbl_Shipping[[#This Row],[dispatch_date]]</f>
        <v>3</v>
      </c>
    </row>
    <row r="2812" spans="1:6" x14ac:dyDescent="0.3">
      <c r="A2812" s="2" t="s">
        <v>5737</v>
      </c>
      <c r="B2812" s="2" t="s">
        <v>14943</v>
      </c>
      <c r="C2812" s="3">
        <v>45681</v>
      </c>
      <c r="D2812" s="3">
        <v>45686</v>
      </c>
      <c r="E2812" s="2">
        <v>271.41000000000003</v>
      </c>
      <c r="F2812" s="2">
        <f>tbl_Shipping[[#This Row],[delivery_date]]-tbl_Shipping[[#This Row],[dispatch_date]]</f>
        <v>5</v>
      </c>
    </row>
    <row r="2813" spans="1:6" x14ac:dyDescent="0.3">
      <c r="A2813" s="2" t="s">
        <v>5738</v>
      </c>
      <c r="B2813" s="2" t="s">
        <v>2446</v>
      </c>
      <c r="C2813" s="3">
        <v>45510</v>
      </c>
      <c r="D2813" s="3">
        <v>45518</v>
      </c>
      <c r="E2813" s="2">
        <v>192.28</v>
      </c>
      <c r="F2813" s="2">
        <f>tbl_Shipping[[#This Row],[delivery_date]]-tbl_Shipping[[#This Row],[dispatch_date]]</f>
        <v>8</v>
      </c>
    </row>
    <row r="2814" spans="1:6" x14ac:dyDescent="0.3">
      <c r="A2814" s="2" t="s">
        <v>5739</v>
      </c>
      <c r="B2814" s="2" t="s">
        <v>14943</v>
      </c>
      <c r="C2814" s="3">
        <v>46211</v>
      </c>
      <c r="D2814" s="3">
        <v>46213</v>
      </c>
      <c r="E2814" s="2">
        <v>177.73</v>
      </c>
      <c r="F2814" s="2">
        <f>tbl_Shipping[[#This Row],[delivery_date]]-tbl_Shipping[[#This Row],[dispatch_date]]</f>
        <v>2</v>
      </c>
    </row>
    <row r="2815" spans="1:6" x14ac:dyDescent="0.3">
      <c r="A2815" s="2" t="s">
        <v>5740</v>
      </c>
      <c r="B2815" s="2" t="s">
        <v>2446</v>
      </c>
      <c r="C2815" s="3">
        <v>45410</v>
      </c>
      <c r="D2815" s="3">
        <v>45414</v>
      </c>
      <c r="E2815" s="2">
        <v>225.42</v>
      </c>
      <c r="F2815" s="2">
        <f>tbl_Shipping[[#This Row],[delivery_date]]-tbl_Shipping[[#This Row],[dispatch_date]]</f>
        <v>4</v>
      </c>
    </row>
    <row r="2816" spans="1:6" x14ac:dyDescent="0.3">
      <c r="A2816" s="2" t="s">
        <v>5741</v>
      </c>
      <c r="B2816" s="2" t="s">
        <v>2446</v>
      </c>
      <c r="C2816" s="3">
        <v>45576</v>
      </c>
      <c r="D2816" s="3">
        <v>45579</v>
      </c>
      <c r="E2816" s="2">
        <v>71.2</v>
      </c>
      <c r="F2816" s="2">
        <f>tbl_Shipping[[#This Row],[delivery_date]]-tbl_Shipping[[#This Row],[dispatch_date]]</f>
        <v>3</v>
      </c>
    </row>
    <row r="2817" spans="1:6" x14ac:dyDescent="0.3">
      <c r="A2817" s="2" t="s">
        <v>5742</v>
      </c>
      <c r="B2817" s="2" t="s">
        <v>2446</v>
      </c>
      <c r="C2817" s="3">
        <v>45527</v>
      </c>
      <c r="D2817" s="3">
        <v>45532</v>
      </c>
      <c r="E2817" s="2">
        <v>85.88</v>
      </c>
      <c r="F2817" s="2">
        <f>tbl_Shipping[[#This Row],[delivery_date]]-tbl_Shipping[[#This Row],[dispatch_date]]</f>
        <v>5</v>
      </c>
    </row>
    <row r="2818" spans="1:6" x14ac:dyDescent="0.3">
      <c r="A2818" s="2" t="s">
        <v>5743</v>
      </c>
      <c r="B2818" s="2" t="s">
        <v>2446</v>
      </c>
      <c r="C2818" s="3">
        <v>45626</v>
      </c>
      <c r="D2818" s="3">
        <v>45634</v>
      </c>
      <c r="E2818" s="2">
        <v>182.79</v>
      </c>
      <c r="F2818" s="2">
        <f>tbl_Shipping[[#This Row],[delivery_date]]-tbl_Shipping[[#This Row],[dispatch_date]]</f>
        <v>8</v>
      </c>
    </row>
    <row r="2819" spans="1:6" x14ac:dyDescent="0.3">
      <c r="A2819" s="2" t="s">
        <v>5744</v>
      </c>
      <c r="B2819" s="2" t="s">
        <v>14944</v>
      </c>
      <c r="C2819" s="3">
        <v>45689</v>
      </c>
      <c r="D2819" s="3">
        <v>45694</v>
      </c>
      <c r="E2819" s="2">
        <v>262.52</v>
      </c>
      <c r="F2819" s="2">
        <f>tbl_Shipping[[#This Row],[delivery_date]]-tbl_Shipping[[#This Row],[dispatch_date]]</f>
        <v>5</v>
      </c>
    </row>
    <row r="2820" spans="1:6" x14ac:dyDescent="0.3">
      <c r="A2820" s="2" t="s">
        <v>5745</v>
      </c>
      <c r="B2820" s="2" t="s">
        <v>2446</v>
      </c>
      <c r="C2820" s="3">
        <v>45974</v>
      </c>
      <c r="D2820" s="3">
        <v>45978</v>
      </c>
      <c r="E2820" s="2">
        <v>124.02</v>
      </c>
      <c r="F2820" s="2">
        <f>tbl_Shipping[[#This Row],[delivery_date]]-tbl_Shipping[[#This Row],[dispatch_date]]</f>
        <v>4</v>
      </c>
    </row>
    <row r="2821" spans="1:6" x14ac:dyDescent="0.3">
      <c r="A2821" s="2" t="s">
        <v>5746</v>
      </c>
      <c r="B2821" s="2" t="s">
        <v>14943</v>
      </c>
      <c r="C2821" s="3">
        <v>45668</v>
      </c>
      <c r="D2821" s="3">
        <v>45669</v>
      </c>
      <c r="E2821" s="2">
        <v>133.19999999999999</v>
      </c>
      <c r="F2821" s="2">
        <f>tbl_Shipping[[#This Row],[delivery_date]]-tbl_Shipping[[#This Row],[dispatch_date]]</f>
        <v>1</v>
      </c>
    </row>
    <row r="2822" spans="1:6" x14ac:dyDescent="0.3">
      <c r="A2822" s="2" t="s">
        <v>5747</v>
      </c>
      <c r="B2822" s="2" t="s">
        <v>14944</v>
      </c>
      <c r="C2822" s="3">
        <v>45341</v>
      </c>
      <c r="D2822" s="3">
        <v>45348</v>
      </c>
      <c r="E2822" s="2">
        <v>447.28</v>
      </c>
      <c r="F2822" s="2">
        <f>tbl_Shipping[[#This Row],[delivery_date]]-tbl_Shipping[[#This Row],[dispatch_date]]</f>
        <v>7</v>
      </c>
    </row>
    <row r="2823" spans="1:6" x14ac:dyDescent="0.3">
      <c r="A2823" s="2" t="s">
        <v>5748</v>
      </c>
      <c r="B2823" s="2" t="s">
        <v>2446</v>
      </c>
      <c r="C2823" s="3">
        <v>46252</v>
      </c>
      <c r="D2823" s="3">
        <v>46253</v>
      </c>
      <c r="E2823" s="2">
        <v>73.569999999999993</v>
      </c>
      <c r="F2823" s="2">
        <f>tbl_Shipping[[#This Row],[delivery_date]]-tbl_Shipping[[#This Row],[dispatch_date]]</f>
        <v>1</v>
      </c>
    </row>
    <row r="2824" spans="1:6" x14ac:dyDescent="0.3">
      <c r="A2824" s="2" t="s">
        <v>5749</v>
      </c>
      <c r="B2824" s="2" t="s">
        <v>2446</v>
      </c>
      <c r="C2824" s="3">
        <v>45366</v>
      </c>
      <c r="D2824" s="3">
        <v>45374</v>
      </c>
      <c r="E2824" s="2">
        <v>155.18</v>
      </c>
      <c r="F2824" s="2">
        <f>tbl_Shipping[[#This Row],[delivery_date]]-tbl_Shipping[[#This Row],[dispatch_date]]</f>
        <v>8</v>
      </c>
    </row>
    <row r="2825" spans="1:6" x14ac:dyDescent="0.3">
      <c r="A2825" s="2" t="s">
        <v>5750</v>
      </c>
      <c r="B2825" s="2" t="s">
        <v>14943</v>
      </c>
      <c r="C2825" s="3">
        <v>45731</v>
      </c>
      <c r="D2825" s="3">
        <v>45737</v>
      </c>
      <c r="E2825" s="2">
        <v>186.48</v>
      </c>
      <c r="F2825" s="2">
        <f>tbl_Shipping[[#This Row],[delivery_date]]-tbl_Shipping[[#This Row],[dispatch_date]]</f>
        <v>6</v>
      </c>
    </row>
    <row r="2826" spans="1:6" x14ac:dyDescent="0.3">
      <c r="A2826" s="2" t="s">
        <v>5751</v>
      </c>
      <c r="B2826" s="2" t="s">
        <v>2446</v>
      </c>
      <c r="C2826" s="3">
        <v>46031</v>
      </c>
      <c r="D2826" s="3">
        <v>46035</v>
      </c>
      <c r="E2826" s="2">
        <v>223.03</v>
      </c>
      <c r="F2826" s="2">
        <f>tbl_Shipping[[#This Row],[delivery_date]]-tbl_Shipping[[#This Row],[dispatch_date]]</f>
        <v>4</v>
      </c>
    </row>
    <row r="2827" spans="1:6" x14ac:dyDescent="0.3">
      <c r="A2827" s="2" t="s">
        <v>5752</v>
      </c>
      <c r="B2827" s="2" t="s">
        <v>14943</v>
      </c>
      <c r="C2827" s="3">
        <v>45855</v>
      </c>
      <c r="D2827" s="3">
        <v>45858</v>
      </c>
      <c r="E2827" s="2">
        <v>313.73</v>
      </c>
      <c r="F2827" s="2">
        <f>tbl_Shipping[[#This Row],[delivery_date]]-tbl_Shipping[[#This Row],[dispatch_date]]</f>
        <v>3</v>
      </c>
    </row>
    <row r="2828" spans="1:6" x14ac:dyDescent="0.3">
      <c r="A2828" s="2" t="s">
        <v>5753</v>
      </c>
      <c r="B2828" s="2" t="s">
        <v>2446</v>
      </c>
      <c r="C2828" s="3">
        <v>45295</v>
      </c>
      <c r="D2828" s="3">
        <v>45301</v>
      </c>
      <c r="E2828" s="2">
        <v>270.83</v>
      </c>
      <c r="F2828" s="2">
        <f>tbl_Shipping[[#This Row],[delivery_date]]-tbl_Shipping[[#This Row],[dispatch_date]]</f>
        <v>6</v>
      </c>
    </row>
    <row r="2829" spans="1:6" x14ac:dyDescent="0.3">
      <c r="A2829" s="2" t="s">
        <v>5754</v>
      </c>
      <c r="B2829" s="2" t="s">
        <v>2446</v>
      </c>
      <c r="C2829" s="3">
        <v>45977</v>
      </c>
      <c r="D2829" s="3">
        <v>45980</v>
      </c>
      <c r="E2829" s="2">
        <v>66.209999999999994</v>
      </c>
      <c r="F2829" s="2">
        <f>tbl_Shipping[[#This Row],[delivery_date]]-tbl_Shipping[[#This Row],[dispatch_date]]</f>
        <v>3</v>
      </c>
    </row>
    <row r="2830" spans="1:6" x14ac:dyDescent="0.3">
      <c r="A2830" s="2" t="s">
        <v>5755</v>
      </c>
      <c r="B2830" s="2" t="s">
        <v>14943</v>
      </c>
      <c r="C2830" s="3">
        <v>45432</v>
      </c>
      <c r="D2830" s="3">
        <v>45436</v>
      </c>
      <c r="E2830" s="2">
        <v>174.33</v>
      </c>
      <c r="F2830" s="2">
        <f>tbl_Shipping[[#This Row],[delivery_date]]-tbl_Shipping[[#This Row],[dispatch_date]]</f>
        <v>4</v>
      </c>
    </row>
    <row r="2831" spans="1:6" x14ac:dyDescent="0.3">
      <c r="A2831" s="2" t="s">
        <v>5756</v>
      </c>
      <c r="B2831" s="2" t="s">
        <v>2446</v>
      </c>
      <c r="C2831" s="3">
        <v>45543</v>
      </c>
      <c r="D2831" s="3">
        <v>45545</v>
      </c>
      <c r="E2831" s="2">
        <v>226.15</v>
      </c>
      <c r="F2831" s="2">
        <f>tbl_Shipping[[#This Row],[delivery_date]]-tbl_Shipping[[#This Row],[dispatch_date]]</f>
        <v>2</v>
      </c>
    </row>
    <row r="2832" spans="1:6" x14ac:dyDescent="0.3">
      <c r="A2832" s="2" t="s">
        <v>5757</v>
      </c>
      <c r="B2832" s="2" t="s">
        <v>2446</v>
      </c>
      <c r="C2832" s="3">
        <v>45874</v>
      </c>
      <c r="D2832" s="3">
        <v>45875</v>
      </c>
      <c r="E2832" s="2">
        <v>124.44</v>
      </c>
      <c r="F2832" s="2">
        <f>tbl_Shipping[[#This Row],[delivery_date]]-tbl_Shipping[[#This Row],[dispatch_date]]</f>
        <v>1</v>
      </c>
    </row>
    <row r="2833" spans="1:6" x14ac:dyDescent="0.3">
      <c r="A2833" s="2" t="s">
        <v>5758</v>
      </c>
      <c r="B2833" s="2" t="s">
        <v>14944</v>
      </c>
      <c r="C2833" s="3">
        <v>45514</v>
      </c>
      <c r="D2833" s="3">
        <v>45521</v>
      </c>
      <c r="E2833" s="2">
        <v>203.14</v>
      </c>
      <c r="F2833" s="2">
        <f>tbl_Shipping[[#This Row],[delivery_date]]-tbl_Shipping[[#This Row],[dispatch_date]]</f>
        <v>7</v>
      </c>
    </row>
    <row r="2834" spans="1:6" x14ac:dyDescent="0.3">
      <c r="A2834" s="2" t="s">
        <v>5759</v>
      </c>
      <c r="B2834" s="2" t="s">
        <v>2446</v>
      </c>
      <c r="C2834" s="3">
        <v>45375</v>
      </c>
      <c r="D2834" s="3">
        <v>45382</v>
      </c>
      <c r="E2834" s="2">
        <v>154.75</v>
      </c>
      <c r="F2834" s="2">
        <f>tbl_Shipping[[#This Row],[delivery_date]]-tbl_Shipping[[#This Row],[dispatch_date]]</f>
        <v>7</v>
      </c>
    </row>
    <row r="2835" spans="1:6" x14ac:dyDescent="0.3">
      <c r="A2835" s="2" t="s">
        <v>5760</v>
      </c>
      <c r="B2835" s="2" t="s">
        <v>2446</v>
      </c>
      <c r="C2835" s="3">
        <v>45323</v>
      </c>
      <c r="D2835" s="3">
        <v>45326</v>
      </c>
      <c r="E2835" s="2">
        <v>139.80000000000001</v>
      </c>
      <c r="F2835" s="2">
        <f>tbl_Shipping[[#This Row],[delivery_date]]-tbl_Shipping[[#This Row],[dispatch_date]]</f>
        <v>3</v>
      </c>
    </row>
    <row r="2836" spans="1:6" x14ac:dyDescent="0.3">
      <c r="A2836" s="2" t="s">
        <v>5761</v>
      </c>
      <c r="B2836" s="2" t="s">
        <v>2446</v>
      </c>
      <c r="C2836" s="3">
        <v>45842</v>
      </c>
      <c r="D2836" s="3">
        <v>45848</v>
      </c>
      <c r="E2836" s="2">
        <v>46.46</v>
      </c>
      <c r="F2836" s="2">
        <f>tbl_Shipping[[#This Row],[delivery_date]]-tbl_Shipping[[#This Row],[dispatch_date]]</f>
        <v>6</v>
      </c>
    </row>
    <row r="2837" spans="1:6" x14ac:dyDescent="0.3">
      <c r="A2837" s="2" t="s">
        <v>5762</v>
      </c>
      <c r="B2837" s="2" t="s">
        <v>2446</v>
      </c>
      <c r="C2837" s="3">
        <v>45947</v>
      </c>
      <c r="D2837" s="3">
        <v>45951</v>
      </c>
      <c r="E2837" s="2">
        <v>284.74</v>
      </c>
      <c r="F2837" s="2">
        <f>tbl_Shipping[[#This Row],[delivery_date]]-tbl_Shipping[[#This Row],[dispatch_date]]</f>
        <v>4</v>
      </c>
    </row>
    <row r="2838" spans="1:6" x14ac:dyDescent="0.3">
      <c r="A2838" s="2" t="s">
        <v>5763</v>
      </c>
      <c r="B2838" s="2" t="s">
        <v>2446</v>
      </c>
      <c r="C2838" s="3">
        <v>46008</v>
      </c>
      <c r="D2838" s="3">
        <v>46010</v>
      </c>
      <c r="E2838" s="2">
        <v>139.09</v>
      </c>
      <c r="F2838" s="2">
        <f>tbl_Shipping[[#This Row],[delivery_date]]-tbl_Shipping[[#This Row],[dispatch_date]]</f>
        <v>2</v>
      </c>
    </row>
    <row r="2839" spans="1:6" x14ac:dyDescent="0.3">
      <c r="A2839" s="2" t="s">
        <v>5764</v>
      </c>
      <c r="B2839" s="2" t="s">
        <v>2446</v>
      </c>
      <c r="C2839" s="3">
        <v>45686</v>
      </c>
      <c r="D2839" s="3">
        <v>45689</v>
      </c>
      <c r="E2839" s="2">
        <v>130.80000000000001</v>
      </c>
      <c r="F2839" s="2">
        <f>tbl_Shipping[[#This Row],[delivery_date]]-tbl_Shipping[[#This Row],[dispatch_date]]</f>
        <v>3</v>
      </c>
    </row>
    <row r="2840" spans="1:6" x14ac:dyDescent="0.3">
      <c r="A2840" s="2" t="s">
        <v>5765</v>
      </c>
      <c r="B2840" s="2" t="s">
        <v>2446</v>
      </c>
      <c r="C2840" s="3">
        <v>46037</v>
      </c>
      <c r="D2840" s="3">
        <v>46038</v>
      </c>
      <c r="E2840" s="2">
        <v>266.45</v>
      </c>
      <c r="F2840" s="2">
        <f>tbl_Shipping[[#This Row],[delivery_date]]-tbl_Shipping[[#This Row],[dispatch_date]]</f>
        <v>1</v>
      </c>
    </row>
    <row r="2841" spans="1:6" x14ac:dyDescent="0.3">
      <c r="A2841" s="2" t="s">
        <v>5766</v>
      </c>
      <c r="B2841" s="2" t="s">
        <v>2446</v>
      </c>
      <c r="C2841" s="3">
        <v>45341</v>
      </c>
      <c r="D2841" s="3">
        <v>45348</v>
      </c>
      <c r="E2841" s="2">
        <v>152.16999999999999</v>
      </c>
      <c r="F2841" s="2">
        <f>tbl_Shipping[[#This Row],[delivery_date]]-tbl_Shipping[[#This Row],[dispatch_date]]</f>
        <v>7</v>
      </c>
    </row>
    <row r="2842" spans="1:6" x14ac:dyDescent="0.3">
      <c r="A2842" s="2" t="s">
        <v>5767</v>
      </c>
      <c r="B2842" s="2" t="s">
        <v>14943</v>
      </c>
      <c r="C2842" s="3">
        <v>46086</v>
      </c>
      <c r="D2842" s="3">
        <v>46094</v>
      </c>
      <c r="E2842" s="2">
        <v>206.81</v>
      </c>
      <c r="F2842" s="2">
        <f>tbl_Shipping[[#This Row],[delivery_date]]-tbl_Shipping[[#This Row],[dispatch_date]]</f>
        <v>8</v>
      </c>
    </row>
    <row r="2843" spans="1:6" x14ac:dyDescent="0.3">
      <c r="A2843" s="2" t="s">
        <v>5768</v>
      </c>
      <c r="B2843" s="2" t="s">
        <v>2446</v>
      </c>
      <c r="C2843" s="3">
        <v>45870</v>
      </c>
      <c r="D2843" s="3">
        <v>45871</v>
      </c>
      <c r="E2843" s="2">
        <v>286.01</v>
      </c>
      <c r="F2843" s="2">
        <f>tbl_Shipping[[#This Row],[delivery_date]]-tbl_Shipping[[#This Row],[dispatch_date]]</f>
        <v>1</v>
      </c>
    </row>
    <row r="2844" spans="1:6" x14ac:dyDescent="0.3">
      <c r="A2844" s="2" t="s">
        <v>5769</v>
      </c>
      <c r="B2844" s="2" t="s">
        <v>2446</v>
      </c>
      <c r="C2844" s="3">
        <v>45344</v>
      </c>
      <c r="D2844" s="3">
        <v>45345</v>
      </c>
      <c r="E2844" s="2">
        <v>95.77</v>
      </c>
      <c r="F2844" s="2">
        <f>tbl_Shipping[[#This Row],[delivery_date]]-tbl_Shipping[[#This Row],[dispatch_date]]</f>
        <v>1</v>
      </c>
    </row>
    <row r="2845" spans="1:6" x14ac:dyDescent="0.3">
      <c r="A2845" s="2" t="s">
        <v>5770</v>
      </c>
      <c r="B2845" s="2" t="s">
        <v>2446</v>
      </c>
      <c r="C2845" s="3">
        <v>45606</v>
      </c>
      <c r="D2845" s="3">
        <v>45610</v>
      </c>
      <c r="E2845" s="2">
        <v>117.71</v>
      </c>
      <c r="F2845" s="2">
        <f>tbl_Shipping[[#This Row],[delivery_date]]-tbl_Shipping[[#This Row],[dispatch_date]]</f>
        <v>4</v>
      </c>
    </row>
    <row r="2846" spans="1:6" x14ac:dyDescent="0.3">
      <c r="A2846" s="2" t="s">
        <v>5771</v>
      </c>
      <c r="B2846" s="2" t="s">
        <v>2446</v>
      </c>
      <c r="C2846" s="3">
        <v>45598</v>
      </c>
      <c r="D2846" s="3">
        <v>45603</v>
      </c>
      <c r="E2846" s="2">
        <v>226.14</v>
      </c>
      <c r="F2846" s="2">
        <f>tbl_Shipping[[#This Row],[delivery_date]]-tbl_Shipping[[#This Row],[dispatch_date]]</f>
        <v>5</v>
      </c>
    </row>
    <row r="2847" spans="1:6" x14ac:dyDescent="0.3">
      <c r="A2847" s="2" t="s">
        <v>5772</v>
      </c>
      <c r="B2847" s="2" t="s">
        <v>2446</v>
      </c>
      <c r="C2847" s="3">
        <v>46258</v>
      </c>
      <c r="D2847" s="3">
        <v>46266</v>
      </c>
      <c r="E2847" s="2">
        <v>240.72</v>
      </c>
      <c r="F2847" s="2">
        <f>tbl_Shipping[[#This Row],[delivery_date]]-tbl_Shipping[[#This Row],[dispatch_date]]</f>
        <v>8</v>
      </c>
    </row>
    <row r="2848" spans="1:6" x14ac:dyDescent="0.3">
      <c r="A2848" s="2" t="s">
        <v>5773</v>
      </c>
      <c r="B2848" s="2" t="s">
        <v>2446</v>
      </c>
      <c r="C2848" s="3">
        <v>45731</v>
      </c>
      <c r="D2848" s="3">
        <v>45739</v>
      </c>
      <c r="E2848" s="2">
        <v>211.49</v>
      </c>
      <c r="F2848" s="2">
        <f>tbl_Shipping[[#This Row],[delivery_date]]-tbl_Shipping[[#This Row],[dispatch_date]]</f>
        <v>8</v>
      </c>
    </row>
    <row r="2849" spans="1:6" x14ac:dyDescent="0.3">
      <c r="A2849" s="2" t="s">
        <v>5774</v>
      </c>
      <c r="B2849" s="2" t="s">
        <v>14943</v>
      </c>
      <c r="C2849" s="3">
        <v>45544</v>
      </c>
      <c r="D2849" s="3">
        <v>45547</v>
      </c>
      <c r="E2849" s="2">
        <v>365.78</v>
      </c>
      <c r="F2849" s="2">
        <f>tbl_Shipping[[#This Row],[delivery_date]]-tbl_Shipping[[#This Row],[dispatch_date]]</f>
        <v>3</v>
      </c>
    </row>
    <row r="2850" spans="1:6" x14ac:dyDescent="0.3">
      <c r="A2850" s="2" t="s">
        <v>5775</v>
      </c>
      <c r="B2850" s="2" t="s">
        <v>14943</v>
      </c>
      <c r="C2850" s="3">
        <v>45895</v>
      </c>
      <c r="D2850" s="3">
        <v>45900</v>
      </c>
      <c r="E2850" s="2">
        <v>243.33</v>
      </c>
      <c r="F2850" s="2">
        <f>tbl_Shipping[[#This Row],[delivery_date]]-tbl_Shipping[[#This Row],[dispatch_date]]</f>
        <v>5</v>
      </c>
    </row>
    <row r="2851" spans="1:6" x14ac:dyDescent="0.3">
      <c r="A2851" s="2" t="s">
        <v>5776</v>
      </c>
      <c r="B2851" s="2" t="s">
        <v>14943</v>
      </c>
      <c r="C2851" s="3">
        <v>45768</v>
      </c>
      <c r="D2851" s="3">
        <v>45772</v>
      </c>
      <c r="E2851" s="2">
        <v>122.95</v>
      </c>
      <c r="F2851" s="2">
        <f>tbl_Shipping[[#This Row],[delivery_date]]-tbl_Shipping[[#This Row],[dispatch_date]]</f>
        <v>4</v>
      </c>
    </row>
    <row r="2852" spans="1:6" x14ac:dyDescent="0.3">
      <c r="A2852" s="2" t="s">
        <v>5777</v>
      </c>
      <c r="B2852" s="2" t="s">
        <v>2446</v>
      </c>
      <c r="C2852" s="3">
        <v>45661</v>
      </c>
      <c r="D2852" s="3">
        <v>45666</v>
      </c>
      <c r="E2852" s="2">
        <v>246.73</v>
      </c>
      <c r="F2852" s="2">
        <f>tbl_Shipping[[#This Row],[delivery_date]]-tbl_Shipping[[#This Row],[dispatch_date]]</f>
        <v>5</v>
      </c>
    </row>
    <row r="2853" spans="1:6" x14ac:dyDescent="0.3">
      <c r="A2853" s="2" t="s">
        <v>5778</v>
      </c>
      <c r="B2853" s="2" t="s">
        <v>14944</v>
      </c>
      <c r="C2853" s="3">
        <v>45343</v>
      </c>
      <c r="D2853" s="3">
        <v>45346</v>
      </c>
      <c r="E2853" s="2">
        <v>327.52999999999997</v>
      </c>
      <c r="F2853" s="2">
        <f>tbl_Shipping[[#This Row],[delivery_date]]-tbl_Shipping[[#This Row],[dispatch_date]]</f>
        <v>3</v>
      </c>
    </row>
    <row r="2854" spans="1:6" x14ac:dyDescent="0.3">
      <c r="A2854" s="2" t="s">
        <v>5779</v>
      </c>
      <c r="B2854" s="2" t="s">
        <v>2446</v>
      </c>
      <c r="C2854" s="3">
        <v>45652</v>
      </c>
      <c r="D2854" s="3">
        <v>45660</v>
      </c>
      <c r="E2854" s="2">
        <v>46.61</v>
      </c>
      <c r="F2854" s="2">
        <f>tbl_Shipping[[#This Row],[delivery_date]]-tbl_Shipping[[#This Row],[dispatch_date]]</f>
        <v>8</v>
      </c>
    </row>
    <row r="2855" spans="1:6" x14ac:dyDescent="0.3">
      <c r="A2855" s="2" t="s">
        <v>5780</v>
      </c>
      <c r="B2855" s="2" t="s">
        <v>14944</v>
      </c>
      <c r="C2855" s="3">
        <v>45504</v>
      </c>
      <c r="D2855" s="3">
        <v>45507</v>
      </c>
      <c r="E2855" s="2">
        <v>209.74</v>
      </c>
      <c r="F2855" s="2">
        <f>tbl_Shipping[[#This Row],[delivery_date]]-tbl_Shipping[[#This Row],[dispatch_date]]</f>
        <v>3</v>
      </c>
    </row>
    <row r="2856" spans="1:6" x14ac:dyDescent="0.3">
      <c r="A2856" s="2" t="s">
        <v>5781</v>
      </c>
      <c r="B2856" s="2" t="s">
        <v>2446</v>
      </c>
      <c r="C2856" s="3">
        <v>45923</v>
      </c>
      <c r="D2856" s="3">
        <v>45928</v>
      </c>
      <c r="E2856" s="2">
        <v>112.38</v>
      </c>
      <c r="F2856" s="2">
        <f>tbl_Shipping[[#This Row],[delivery_date]]-tbl_Shipping[[#This Row],[dispatch_date]]</f>
        <v>5</v>
      </c>
    </row>
    <row r="2857" spans="1:6" x14ac:dyDescent="0.3">
      <c r="A2857" s="2" t="s">
        <v>5782</v>
      </c>
      <c r="B2857" s="2" t="s">
        <v>2446</v>
      </c>
      <c r="C2857" s="3">
        <v>45877</v>
      </c>
      <c r="D2857" s="3">
        <v>45879</v>
      </c>
      <c r="E2857" s="2">
        <v>251.51</v>
      </c>
      <c r="F2857" s="2">
        <f>tbl_Shipping[[#This Row],[delivery_date]]-tbl_Shipping[[#This Row],[dispatch_date]]</f>
        <v>2</v>
      </c>
    </row>
    <row r="2858" spans="1:6" x14ac:dyDescent="0.3">
      <c r="A2858" s="2" t="s">
        <v>5783</v>
      </c>
      <c r="B2858" s="2" t="s">
        <v>14943</v>
      </c>
      <c r="C2858" s="3">
        <v>45966</v>
      </c>
      <c r="D2858" s="3">
        <v>45968</v>
      </c>
      <c r="E2858" s="2">
        <v>212.41</v>
      </c>
      <c r="F2858" s="2">
        <f>tbl_Shipping[[#This Row],[delivery_date]]-tbl_Shipping[[#This Row],[dispatch_date]]</f>
        <v>2</v>
      </c>
    </row>
    <row r="2859" spans="1:6" x14ac:dyDescent="0.3">
      <c r="A2859" s="2" t="s">
        <v>5784</v>
      </c>
      <c r="B2859" s="2" t="s">
        <v>2446</v>
      </c>
      <c r="C2859" s="3">
        <v>46188</v>
      </c>
      <c r="D2859" s="3">
        <v>46194</v>
      </c>
      <c r="E2859" s="2">
        <v>61.46</v>
      </c>
      <c r="F2859" s="2">
        <f>tbl_Shipping[[#This Row],[delivery_date]]-tbl_Shipping[[#This Row],[dispatch_date]]</f>
        <v>6</v>
      </c>
    </row>
    <row r="2860" spans="1:6" x14ac:dyDescent="0.3">
      <c r="A2860" s="2" t="s">
        <v>5785</v>
      </c>
      <c r="B2860" s="2" t="s">
        <v>2446</v>
      </c>
      <c r="C2860" s="3">
        <v>45367</v>
      </c>
      <c r="D2860" s="3">
        <v>45372</v>
      </c>
      <c r="E2860" s="2">
        <v>201.55</v>
      </c>
      <c r="F2860" s="2">
        <f>tbl_Shipping[[#This Row],[delivery_date]]-tbl_Shipping[[#This Row],[dispatch_date]]</f>
        <v>5</v>
      </c>
    </row>
    <row r="2861" spans="1:6" x14ac:dyDescent="0.3">
      <c r="A2861" s="2" t="s">
        <v>5786</v>
      </c>
      <c r="B2861" s="2" t="s">
        <v>2446</v>
      </c>
      <c r="C2861" s="3">
        <v>45897</v>
      </c>
      <c r="D2861" s="3">
        <v>45898</v>
      </c>
      <c r="E2861" s="2">
        <v>270.72000000000003</v>
      </c>
      <c r="F2861" s="2">
        <f>tbl_Shipping[[#This Row],[delivery_date]]-tbl_Shipping[[#This Row],[dispatch_date]]</f>
        <v>1</v>
      </c>
    </row>
    <row r="2862" spans="1:6" x14ac:dyDescent="0.3">
      <c r="A2862" s="2" t="s">
        <v>5787</v>
      </c>
      <c r="B2862" s="2" t="s">
        <v>2446</v>
      </c>
      <c r="C2862" s="3">
        <v>46172</v>
      </c>
      <c r="D2862" s="3">
        <v>46176</v>
      </c>
      <c r="E2862" s="2">
        <v>245.39</v>
      </c>
      <c r="F2862" s="2">
        <f>tbl_Shipping[[#This Row],[delivery_date]]-tbl_Shipping[[#This Row],[dispatch_date]]</f>
        <v>4</v>
      </c>
    </row>
    <row r="2863" spans="1:6" x14ac:dyDescent="0.3">
      <c r="A2863" s="2" t="s">
        <v>5788</v>
      </c>
      <c r="B2863" s="2" t="s">
        <v>14944</v>
      </c>
      <c r="C2863" s="3">
        <v>46197</v>
      </c>
      <c r="D2863" s="3">
        <v>46203</v>
      </c>
      <c r="E2863" s="2">
        <v>208.75</v>
      </c>
      <c r="F2863" s="2">
        <f>tbl_Shipping[[#This Row],[delivery_date]]-tbl_Shipping[[#This Row],[dispatch_date]]</f>
        <v>6</v>
      </c>
    </row>
    <row r="2864" spans="1:6" x14ac:dyDescent="0.3">
      <c r="A2864" s="2" t="s">
        <v>5789</v>
      </c>
      <c r="B2864" s="2" t="s">
        <v>2446</v>
      </c>
      <c r="C2864" s="3">
        <v>45985</v>
      </c>
      <c r="D2864" s="3">
        <v>45992</v>
      </c>
      <c r="E2864" s="2">
        <v>246.88</v>
      </c>
      <c r="F2864" s="2">
        <f>tbl_Shipping[[#This Row],[delivery_date]]-tbl_Shipping[[#This Row],[dispatch_date]]</f>
        <v>7</v>
      </c>
    </row>
    <row r="2865" spans="1:6" x14ac:dyDescent="0.3">
      <c r="A2865" s="2" t="s">
        <v>5790</v>
      </c>
      <c r="B2865" s="2" t="s">
        <v>2446</v>
      </c>
      <c r="C2865" s="3">
        <v>45805</v>
      </c>
      <c r="D2865" s="3">
        <v>45809</v>
      </c>
      <c r="E2865" s="2">
        <v>237.43</v>
      </c>
      <c r="F2865" s="2">
        <f>tbl_Shipping[[#This Row],[delivery_date]]-tbl_Shipping[[#This Row],[dispatch_date]]</f>
        <v>4</v>
      </c>
    </row>
    <row r="2866" spans="1:6" x14ac:dyDescent="0.3">
      <c r="A2866" s="2" t="s">
        <v>5791</v>
      </c>
      <c r="B2866" s="2" t="s">
        <v>2446</v>
      </c>
      <c r="C2866" s="3">
        <v>45518</v>
      </c>
      <c r="D2866" s="3">
        <v>45526</v>
      </c>
      <c r="E2866" s="2">
        <v>152.35</v>
      </c>
      <c r="F2866" s="2">
        <f>tbl_Shipping[[#This Row],[delivery_date]]-tbl_Shipping[[#This Row],[dispatch_date]]</f>
        <v>8</v>
      </c>
    </row>
    <row r="2867" spans="1:6" x14ac:dyDescent="0.3">
      <c r="A2867" s="2" t="s">
        <v>5792</v>
      </c>
      <c r="B2867" s="2" t="s">
        <v>2446</v>
      </c>
      <c r="C2867" s="3">
        <v>45829</v>
      </c>
      <c r="D2867" s="3">
        <v>45835</v>
      </c>
      <c r="E2867" s="2">
        <v>44.8</v>
      </c>
      <c r="F2867" s="2">
        <f>tbl_Shipping[[#This Row],[delivery_date]]-tbl_Shipping[[#This Row],[dispatch_date]]</f>
        <v>6</v>
      </c>
    </row>
    <row r="2868" spans="1:6" x14ac:dyDescent="0.3">
      <c r="A2868" s="2" t="s">
        <v>5793</v>
      </c>
      <c r="B2868" s="2" t="s">
        <v>2446</v>
      </c>
      <c r="C2868" s="3">
        <v>45400</v>
      </c>
      <c r="D2868" s="3">
        <v>45403</v>
      </c>
      <c r="E2868" s="2">
        <v>87.22</v>
      </c>
      <c r="F2868" s="2">
        <f>tbl_Shipping[[#This Row],[delivery_date]]-tbl_Shipping[[#This Row],[dispatch_date]]</f>
        <v>3</v>
      </c>
    </row>
    <row r="2869" spans="1:6" x14ac:dyDescent="0.3">
      <c r="A2869" s="2" t="s">
        <v>5794</v>
      </c>
      <c r="B2869" s="2" t="s">
        <v>14943</v>
      </c>
      <c r="C2869" s="3">
        <v>45356</v>
      </c>
      <c r="D2869" s="3">
        <v>45357</v>
      </c>
      <c r="E2869" s="2">
        <v>132.91999999999999</v>
      </c>
      <c r="F2869" s="2">
        <f>tbl_Shipping[[#This Row],[delivery_date]]-tbl_Shipping[[#This Row],[dispatch_date]]</f>
        <v>1</v>
      </c>
    </row>
    <row r="2870" spans="1:6" x14ac:dyDescent="0.3">
      <c r="A2870" s="2" t="s">
        <v>5795</v>
      </c>
      <c r="B2870" s="2" t="s">
        <v>14943</v>
      </c>
      <c r="C2870" s="3">
        <v>45627</v>
      </c>
      <c r="D2870" s="3">
        <v>45630</v>
      </c>
      <c r="E2870" s="2">
        <v>318.79000000000002</v>
      </c>
      <c r="F2870" s="2">
        <f>tbl_Shipping[[#This Row],[delivery_date]]-tbl_Shipping[[#This Row],[dispatch_date]]</f>
        <v>3</v>
      </c>
    </row>
    <row r="2871" spans="1:6" x14ac:dyDescent="0.3">
      <c r="A2871" s="2" t="s">
        <v>5796</v>
      </c>
      <c r="B2871" s="2" t="s">
        <v>14943</v>
      </c>
      <c r="C2871" s="3">
        <v>45938</v>
      </c>
      <c r="D2871" s="3">
        <v>45941</v>
      </c>
      <c r="E2871" s="2">
        <v>127.18</v>
      </c>
      <c r="F2871" s="2">
        <f>tbl_Shipping[[#This Row],[delivery_date]]-tbl_Shipping[[#This Row],[dispatch_date]]</f>
        <v>3</v>
      </c>
    </row>
    <row r="2872" spans="1:6" x14ac:dyDescent="0.3">
      <c r="A2872" s="2" t="s">
        <v>5797</v>
      </c>
      <c r="B2872" s="2" t="s">
        <v>2446</v>
      </c>
      <c r="C2872" s="3">
        <v>46172</v>
      </c>
      <c r="D2872" s="3">
        <v>46173</v>
      </c>
      <c r="E2872" s="2">
        <v>220.7</v>
      </c>
      <c r="F2872" s="2">
        <f>tbl_Shipping[[#This Row],[delivery_date]]-tbl_Shipping[[#This Row],[dispatch_date]]</f>
        <v>1</v>
      </c>
    </row>
    <row r="2873" spans="1:6" x14ac:dyDescent="0.3">
      <c r="A2873" s="2" t="s">
        <v>5798</v>
      </c>
      <c r="B2873" s="2" t="s">
        <v>2446</v>
      </c>
      <c r="C2873" s="3">
        <v>45874</v>
      </c>
      <c r="D2873" s="3">
        <v>45878</v>
      </c>
      <c r="E2873" s="2">
        <v>125.62</v>
      </c>
      <c r="F2873" s="2">
        <f>tbl_Shipping[[#This Row],[delivery_date]]-tbl_Shipping[[#This Row],[dispatch_date]]</f>
        <v>4</v>
      </c>
    </row>
    <row r="2874" spans="1:6" x14ac:dyDescent="0.3">
      <c r="A2874" s="2" t="s">
        <v>5799</v>
      </c>
      <c r="B2874" s="2" t="s">
        <v>2446</v>
      </c>
      <c r="C2874" s="3">
        <v>46035</v>
      </c>
      <c r="D2874" s="3">
        <v>46037</v>
      </c>
      <c r="E2874" s="2">
        <v>114.84</v>
      </c>
      <c r="F2874" s="2">
        <f>tbl_Shipping[[#This Row],[delivery_date]]-tbl_Shipping[[#This Row],[dispatch_date]]</f>
        <v>2</v>
      </c>
    </row>
    <row r="2875" spans="1:6" x14ac:dyDescent="0.3">
      <c r="A2875" s="2" t="s">
        <v>5800</v>
      </c>
      <c r="B2875" s="2" t="s">
        <v>2446</v>
      </c>
      <c r="C2875" s="3">
        <v>46049</v>
      </c>
      <c r="D2875" s="3">
        <v>46052</v>
      </c>
      <c r="E2875" s="2">
        <v>248.91</v>
      </c>
      <c r="F2875" s="2">
        <f>tbl_Shipping[[#This Row],[delivery_date]]-tbl_Shipping[[#This Row],[dispatch_date]]</f>
        <v>3</v>
      </c>
    </row>
    <row r="2876" spans="1:6" x14ac:dyDescent="0.3">
      <c r="A2876" s="2" t="s">
        <v>5801</v>
      </c>
      <c r="B2876" s="2" t="s">
        <v>14943</v>
      </c>
      <c r="C2876" s="3">
        <v>46178</v>
      </c>
      <c r="D2876" s="3">
        <v>46183</v>
      </c>
      <c r="E2876" s="2">
        <v>264.02999999999997</v>
      </c>
      <c r="F2876" s="2">
        <f>tbl_Shipping[[#This Row],[delivery_date]]-tbl_Shipping[[#This Row],[dispatch_date]]</f>
        <v>5</v>
      </c>
    </row>
    <row r="2877" spans="1:6" x14ac:dyDescent="0.3">
      <c r="A2877" s="2" t="s">
        <v>5802</v>
      </c>
      <c r="B2877" s="2" t="s">
        <v>14943</v>
      </c>
      <c r="C2877" s="3">
        <v>46018</v>
      </c>
      <c r="D2877" s="3">
        <v>46023</v>
      </c>
      <c r="E2877" s="2">
        <v>280.08999999999997</v>
      </c>
      <c r="F2877" s="2">
        <f>tbl_Shipping[[#This Row],[delivery_date]]-tbl_Shipping[[#This Row],[dispatch_date]]</f>
        <v>5</v>
      </c>
    </row>
    <row r="2878" spans="1:6" x14ac:dyDescent="0.3">
      <c r="A2878" s="2" t="s">
        <v>5803</v>
      </c>
      <c r="B2878" s="2" t="s">
        <v>14943</v>
      </c>
      <c r="C2878" s="3">
        <v>46154</v>
      </c>
      <c r="D2878" s="3">
        <v>46156</v>
      </c>
      <c r="E2878" s="2">
        <v>205.26</v>
      </c>
      <c r="F2878" s="2">
        <f>tbl_Shipping[[#This Row],[delivery_date]]-tbl_Shipping[[#This Row],[dispatch_date]]</f>
        <v>2</v>
      </c>
    </row>
    <row r="2879" spans="1:6" x14ac:dyDescent="0.3">
      <c r="A2879" s="2" t="s">
        <v>5804</v>
      </c>
      <c r="B2879" s="2" t="s">
        <v>2446</v>
      </c>
      <c r="C2879" s="3">
        <v>46119</v>
      </c>
      <c r="D2879" s="3">
        <v>46125</v>
      </c>
      <c r="E2879" s="2">
        <v>214.96</v>
      </c>
      <c r="F2879" s="2">
        <f>tbl_Shipping[[#This Row],[delivery_date]]-tbl_Shipping[[#This Row],[dispatch_date]]</f>
        <v>6</v>
      </c>
    </row>
    <row r="2880" spans="1:6" x14ac:dyDescent="0.3">
      <c r="A2880" s="2" t="s">
        <v>5805</v>
      </c>
      <c r="B2880" s="2" t="s">
        <v>2446</v>
      </c>
      <c r="C2880" s="3">
        <v>45561</v>
      </c>
      <c r="D2880" s="3">
        <v>45565</v>
      </c>
      <c r="E2880" s="2">
        <v>235.6</v>
      </c>
      <c r="F2880" s="2">
        <f>tbl_Shipping[[#This Row],[delivery_date]]-tbl_Shipping[[#This Row],[dispatch_date]]</f>
        <v>4</v>
      </c>
    </row>
    <row r="2881" spans="1:6" x14ac:dyDescent="0.3">
      <c r="A2881" s="2" t="s">
        <v>5806</v>
      </c>
      <c r="B2881" s="2" t="s">
        <v>2446</v>
      </c>
      <c r="C2881" s="3">
        <v>45701</v>
      </c>
      <c r="D2881" s="3">
        <v>45707</v>
      </c>
      <c r="E2881" s="2">
        <v>93.98</v>
      </c>
      <c r="F2881" s="2">
        <f>tbl_Shipping[[#This Row],[delivery_date]]-tbl_Shipping[[#This Row],[dispatch_date]]</f>
        <v>6</v>
      </c>
    </row>
    <row r="2882" spans="1:6" x14ac:dyDescent="0.3">
      <c r="A2882" s="2" t="s">
        <v>5807</v>
      </c>
      <c r="B2882" s="2" t="s">
        <v>14943</v>
      </c>
      <c r="C2882" s="3">
        <v>45858</v>
      </c>
      <c r="D2882" s="3">
        <v>45860</v>
      </c>
      <c r="E2882" s="2">
        <v>252.04</v>
      </c>
      <c r="F2882" s="2">
        <f>tbl_Shipping[[#This Row],[delivery_date]]-tbl_Shipping[[#This Row],[dispatch_date]]</f>
        <v>2</v>
      </c>
    </row>
    <row r="2883" spans="1:6" x14ac:dyDescent="0.3">
      <c r="A2883" s="2" t="s">
        <v>5808</v>
      </c>
      <c r="B2883" s="2" t="s">
        <v>14943</v>
      </c>
      <c r="C2883" s="3">
        <v>45490</v>
      </c>
      <c r="D2883" s="3">
        <v>45494</v>
      </c>
      <c r="E2883" s="2">
        <v>364.76</v>
      </c>
      <c r="F2883" s="2">
        <f>tbl_Shipping[[#This Row],[delivery_date]]-tbl_Shipping[[#This Row],[dispatch_date]]</f>
        <v>4</v>
      </c>
    </row>
    <row r="2884" spans="1:6" x14ac:dyDescent="0.3">
      <c r="A2884" s="2" t="s">
        <v>5809</v>
      </c>
      <c r="B2884" s="2" t="s">
        <v>2446</v>
      </c>
      <c r="C2884" s="3">
        <v>46171</v>
      </c>
      <c r="D2884" s="3">
        <v>46174</v>
      </c>
      <c r="E2884" s="2">
        <v>274.24</v>
      </c>
      <c r="F2884" s="2">
        <f>tbl_Shipping[[#This Row],[delivery_date]]-tbl_Shipping[[#This Row],[dispatch_date]]</f>
        <v>3</v>
      </c>
    </row>
    <row r="2885" spans="1:6" x14ac:dyDescent="0.3">
      <c r="A2885" s="2" t="s">
        <v>5810</v>
      </c>
      <c r="B2885" s="2" t="s">
        <v>2446</v>
      </c>
      <c r="C2885" s="3">
        <v>45710</v>
      </c>
      <c r="D2885" s="3">
        <v>45716</v>
      </c>
      <c r="E2885" s="2">
        <v>80.98</v>
      </c>
      <c r="F2885" s="2">
        <f>tbl_Shipping[[#This Row],[delivery_date]]-tbl_Shipping[[#This Row],[dispatch_date]]</f>
        <v>6</v>
      </c>
    </row>
    <row r="2886" spans="1:6" x14ac:dyDescent="0.3">
      <c r="A2886" s="2" t="s">
        <v>5811</v>
      </c>
      <c r="B2886" s="2" t="s">
        <v>2446</v>
      </c>
      <c r="C2886" s="3">
        <v>45756</v>
      </c>
      <c r="D2886" s="3">
        <v>45760</v>
      </c>
      <c r="E2886" s="2">
        <v>73.760000000000005</v>
      </c>
      <c r="F2886" s="2">
        <f>tbl_Shipping[[#This Row],[delivery_date]]-tbl_Shipping[[#This Row],[dispatch_date]]</f>
        <v>4</v>
      </c>
    </row>
    <row r="2887" spans="1:6" x14ac:dyDescent="0.3">
      <c r="A2887" s="2" t="s">
        <v>5812</v>
      </c>
      <c r="B2887" s="2" t="s">
        <v>14943</v>
      </c>
      <c r="C2887" s="3">
        <v>45967</v>
      </c>
      <c r="D2887" s="3">
        <v>45973</v>
      </c>
      <c r="E2887" s="2">
        <v>363.91</v>
      </c>
      <c r="F2887" s="2">
        <f>tbl_Shipping[[#This Row],[delivery_date]]-tbl_Shipping[[#This Row],[dispatch_date]]</f>
        <v>6</v>
      </c>
    </row>
    <row r="2888" spans="1:6" x14ac:dyDescent="0.3">
      <c r="A2888" s="2" t="s">
        <v>5813</v>
      </c>
      <c r="B2888" s="2" t="s">
        <v>2446</v>
      </c>
      <c r="C2888" s="3">
        <v>45860</v>
      </c>
      <c r="D2888" s="3">
        <v>45861</v>
      </c>
      <c r="E2888" s="2">
        <v>76.72</v>
      </c>
      <c r="F2888" s="2">
        <f>tbl_Shipping[[#This Row],[delivery_date]]-tbl_Shipping[[#This Row],[dispatch_date]]</f>
        <v>1</v>
      </c>
    </row>
    <row r="2889" spans="1:6" x14ac:dyDescent="0.3">
      <c r="A2889" s="2" t="s">
        <v>5814</v>
      </c>
      <c r="B2889" s="2" t="s">
        <v>14943</v>
      </c>
      <c r="C2889" s="3">
        <v>45582</v>
      </c>
      <c r="D2889" s="3">
        <v>45590</v>
      </c>
      <c r="E2889" s="2">
        <v>364.39</v>
      </c>
      <c r="F2889" s="2">
        <f>tbl_Shipping[[#This Row],[delivery_date]]-tbl_Shipping[[#This Row],[dispatch_date]]</f>
        <v>8</v>
      </c>
    </row>
    <row r="2890" spans="1:6" x14ac:dyDescent="0.3">
      <c r="A2890" s="2" t="s">
        <v>5815</v>
      </c>
      <c r="B2890" s="2" t="s">
        <v>2446</v>
      </c>
      <c r="C2890" s="3">
        <v>46117</v>
      </c>
      <c r="D2890" s="3">
        <v>46118</v>
      </c>
      <c r="E2890" s="2">
        <v>69.5</v>
      </c>
      <c r="F2890" s="2">
        <f>tbl_Shipping[[#This Row],[delivery_date]]-tbl_Shipping[[#This Row],[dispatch_date]]</f>
        <v>1</v>
      </c>
    </row>
    <row r="2891" spans="1:6" x14ac:dyDescent="0.3">
      <c r="A2891" s="2" t="s">
        <v>5816</v>
      </c>
      <c r="B2891" s="2" t="s">
        <v>2446</v>
      </c>
      <c r="C2891" s="3">
        <v>45587</v>
      </c>
      <c r="D2891" s="3">
        <v>45591</v>
      </c>
      <c r="E2891" s="2">
        <v>257</v>
      </c>
      <c r="F2891" s="2">
        <f>tbl_Shipping[[#This Row],[delivery_date]]-tbl_Shipping[[#This Row],[dispatch_date]]</f>
        <v>4</v>
      </c>
    </row>
    <row r="2892" spans="1:6" x14ac:dyDescent="0.3">
      <c r="A2892" s="2" t="s">
        <v>5817</v>
      </c>
      <c r="B2892" s="2" t="s">
        <v>14943</v>
      </c>
      <c r="C2892" s="3">
        <v>45505</v>
      </c>
      <c r="D2892" s="3">
        <v>45507</v>
      </c>
      <c r="E2892" s="2">
        <v>266.73</v>
      </c>
      <c r="F2892" s="2">
        <f>tbl_Shipping[[#This Row],[delivery_date]]-tbl_Shipping[[#This Row],[dispatch_date]]</f>
        <v>2</v>
      </c>
    </row>
    <row r="2893" spans="1:6" x14ac:dyDescent="0.3">
      <c r="A2893" s="2" t="s">
        <v>5818</v>
      </c>
      <c r="B2893" s="2" t="s">
        <v>2446</v>
      </c>
      <c r="C2893" s="3">
        <v>46148</v>
      </c>
      <c r="D2893" s="3">
        <v>46151</v>
      </c>
      <c r="E2893" s="2">
        <v>83.82</v>
      </c>
      <c r="F2893" s="2">
        <f>tbl_Shipping[[#This Row],[delivery_date]]-tbl_Shipping[[#This Row],[dispatch_date]]</f>
        <v>3</v>
      </c>
    </row>
    <row r="2894" spans="1:6" x14ac:dyDescent="0.3">
      <c r="A2894" s="2" t="s">
        <v>5819</v>
      </c>
      <c r="B2894" s="2" t="s">
        <v>2446</v>
      </c>
      <c r="C2894" s="3">
        <v>45917</v>
      </c>
      <c r="D2894" s="3">
        <v>45925</v>
      </c>
      <c r="E2894" s="2">
        <v>167.07</v>
      </c>
      <c r="F2894" s="2">
        <f>tbl_Shipping[[#This Row],[delivery_date]]-tbl_Shipping[[#This Row],[dispatch_date]]</f>
        <v>8</v>
      </c>
    </row>
    <row r="2895" spans="1:6" x14ac:dyDescent="0.3">
      <c r="A2895" s="2" t="s">
        <v>5820</v>
      </c>
      <c r="B2895" s="2" t="s">
        <v>2446</v>
      </c>
      <c r="C2895" s="3">
        <v>45638</v>
      </c>
      <c r="D2895" s="3">
        <v>45642</v>
      </c>
      <c r="E2895" s="2">
        <v>160.88999999999999</v>
      </c>
      <c r="F2895" s="2">
        <f>tbl_Shipping[[#This Row],[delivery_date]]-tbl_Shipping[[#This Row],[dispatch_date]]</f>
        <v>4</v>
      </c>
    </row>
    <row r="2896" spans="1:6" x14ac:dyDescent="0.3">
      <c r="A2896" s="2" t="s">
        <v>5821</v>
      </c>
      <c r="B2896" s="2" t="s">
        <v>14943</v>
      </c>
      <c r="C2896" s="3">
        <v>45932</v>
      </c>
      <c r="D2896" s="3">
        <v>45935</v>
      </c>
      <c r="E2896" s="2">
        <v>331.47</v>
      </c>
      <c r="F2896" s="2">
        <f>tbl_Shipping[[#This Row],[delivery_date]]-tbl_Shipping[[#This Row],[dispatch_date]]</f>
        <v>3</v>
      </c>
    </row>
    <row r="2897" spans="1:6" x14ac:dyDescent="0.3">
      <c r="A2897" s="2" t="s">
        <v>5822</v>
      </c>
      <c r="B2897" s="2" t="s">
        <v>2446</v>
      </c>
      <c r="C2897" s="3">
        <v>45881</v>
      </c>
      <c r="D2897" s="3">
        <v>45889</v>
      </c>
      <c r="E2897" s="2">
        <v>191.24</v>
      </c>
      <c r="F2897" s="2">
        <f>tbl_Shipping[[#This Row],[delivery_date]]-tbl_Shipping[[#This Row],[dispatch_date]]</f>
        <v>8</v>
      </c>
    </row>
    <row r="2898" spans="1:6" x14ac:dyDescent="0.3">
      <c r="A2898" s="2" t="s">
        <v>5823</v>
      </c>
      <c r="B2898" s="2" t="s">
        <v>14943</v>
      </c>
      <c r="C2898" s="3">
        <v>45517</v>
      </c>
      <c r="D2898" s="3">
        <v>45523</v>
      </c>
      <c r="E2898" s="2">
        <v>148.69</v>
      </c>
      <c r="F2898" s="2">
        <f>tbl_Shipping[[#This Row],[delivery_date]]-tbl_Shipping[[#This Row],[dispatch_date]]</f>
        <v>6</v>
      </c>
    </row>
    <row r="2899" spans="1:6" x14ac:dyDescent="0.3">
      <c r="A2899" s="2" t="s">
        <v>5824</v>
      </c>
      <c r="B2899" s="2" t="s">
        <v>14944</v>
      </c>
      <c r="C2899" s="3">
        <v>46003</v>
      </c>
      <c r="D2899" s="3">
        <v>46006</v>
      </c>
      <c r="E2899" s="2">
        <v>301.38</v>
      </c>
      <c r="F2899" s="2">
        <f>tbl_Shipping[[#This Row],[delivery_date]]-tbl_Shipping[[#This Row],[dispatch_date]]</f>
        <v>3</v>
      </c>
    </row>
    <row r="2900" spans="1:6" x14ac:dyDescent="0.3">
      <c r="A2900" s="2" t="s">
        <v>5825</v>
      </c>
      <c r="B2900" s="2" t="s">
        <v>2446</v>
      </c>
      <c r="C2900" s="3">
        <v>46249</v>
      </c>
      <c r="D2900" s="3">
        <v>46256</v>
      </c>
      <c r="E2900" s="2">
        <v>169.94</v>
      </c>
      <c r="F2900" s="2">
        <f>tbl_Shipping[[#This Row],[delivery_date]]-tbl_Shipping[[#This Row],[dispatch_date]]</f>
        <v>7</v>
      </c>
    </row>
    <row r="2901" spans="1:6" x14ac:dyDescent="0.3">
      <c r="A2901" s="2" t="s">
        <v>5826</v>
      </c>
      <c r="B2901" s="2" t="s">
        <v>2446</v>
      </c>
      <c r="C2901" s="3">
        <v>45919</v>
      </c>
      <c r="D2901" s="3">
        <v>45922</v>
      </c>
      <c r="E2901" s="2">
        <v>252.15</v>
      </c>
      <c r="F2901" s="2">
        <f>tbl_Shipping[[#This Row],[delivery_date]]-tbl_Shipping[[#This Row],[dispatch_date]]</f>
        <v>3</v>
      </c>
    </row>
    <row r="2902" spans="1:6" x14ac:dyDescent="0.3">
      <c r="A2902" s="2" t="s">
        <v>5827</v>
      </c>
      <c r="B2902" s="2" t="s">
        <v>2446</v>
      </c>
      <c r="C2902" s="3">
        <v>45352</v>
      </c>
      <c r="D2902" s="3">
        <v>45353</v>
      </c>
      <c r="E2902" s="2">
        <v>104.74</v>
      </c>
      <c r="F2902" s="2">
        <f>tbl_Shipping[[#This Row],[delivery_date]]-tbl_Shipping[[#This Row],[dispatch_date]]</f>
        <v>1</v>
      </c>
    </row>
    <row r="2903" spans="1:6" x14ac:dyDescent="0.3">
      <c r="A2903" s="2" t="s">
        <v>5828</v>
      </c>
      <c r="B2903" s="2" t="s">
        <v>2446</v>
      </c>
      <c r="C2903" s="3">
        <v>46259</v>
      </c>
      <c r="D2903" s="3">
        <v>46266</v>
      </c>
      <c r="E2903" s="2">
        <v>270.31</v>
      </c>
      <c r="F2903" s="2">
        <f>tbl_Shipping[[#This Row],[delivery_date]]-tbl_Shipping[[#This Row],[dispatch_date]]</f>
        <v>7</v>
      </c>
    </row>
    <row r="2904" spans="1:6" x14ac:dyDescent="0.3">
      <c r="A2904" s="2" t="s">
        <v>5829</v>
      </c>
      <c r="B2904" s="2" t="s">
        <v>14944</v>
      </c>
      <c r="C2904" s="3">
        <v>45558</v>
      </c>
      <c r="D2904" s="3">
        <v>45563</v>
      </c>
      <c r="E2904" s="2">
        <v>430.99</v>
      </c>
      <c r="F2904" s="2">
        <f>tbl_Shipping[[#This Row],[delivery_date]]-tbl_Shipping[[#This Row],[dispatch_date]]</f>
        <v>5</v>
      </c>
    </row>
    <row r="2905" spans="1:6" x14ac:dyDescent="0.3">
      <c r="A2905" s="2" t="s">
        <v>5830</v>
      </c>
      <c r="B2905" s="2" t="s">
        <v>2446</v>
      </c>
      <c r="C2905" s="3">
        <v>46233</v>
      </c>
      <c r="D2905" s="3">
        <v>46240</v>
      </c>
      <c r="E2905" s="2">
        <v>157.63</v>
      </c>
      <c r="F2905" s="2">
        <f>tbl_Shipping[[#This Row],[delivery_date]]-tbl_Shipping[[#This Row],[dispatch_date]]</f>
        <v>7</v>
      </c>
    </row>
    <row r="2906" spans="1:6" x14ac:dyDescent="0.3">
      <c r="A2906" s="2" t="s">
        <v>5831</v>
      </c>
      <c r="B2906" s="2" t="s">
        <v>2446</v>
      </c>
      <c r="C2906" s="3">
        <v>46263</v>
      </c>
      <c r="D2906" s="3">
        <v>46269</v>
      </c>
      <c r="E2906" s="2">
        <v>123.05</v>
      </c>
      <c r="F2906" s="2">
        <f>tbl_Shipping[[#This Row],[delivery_date]]-tbl_Shipping[[#This Row],[dispatch_date]]</f>
        <v>6</v>
      </c>
    </row>
    <row r="2907" spans="1:6" x14ac:dyDescent="0.3">
      <c r="A2907" s="2" t="s">
        <v>5832</v>
      </c>
      <c r="B2907" s="2" t="s">
        <v>14944</v>
      </c>
      <c r="C2907" s="3">
        <v>45311</v>
      </c>
      <c r="D2907" s="3">
        <v>45315</v>
      </c>
      <c r="E2907" s="2">
        <v>202.27</v>
      </c>
      <c r="F2907" s="2">
        <f>tbl_Shipping[[#This Row],[delivery_date]]-tbl_Shipping[[#This Row],[dispatch_date]]</f>
        <v>4</v>
      </c>
    </row>
    <row r="2908" spans="1:6" x14ac:dyDescent="0.3">
      <c r="A2908" s="2" t="s">
        <v>5833</v>
      </c>
      <c r="B2908" s="2" t="s">
        <v>2446</v>
      </c>
      <c r="C2908" s="3">
        <v>46109</v>
      </c>
      <c r="D2908" s="3">
        <v>46113</v>
      </c>
      <c r="E2908" s="2">
        <v>63.07</v>
      </c>
      <c r="F2908" s="2">
        <f>tbl_Shipping[[#This Row],[delivery_date]]-tbl_Shipping[[#This Row],[dispatch_date]]</f>
        <v>4</v>
      </c>
    </row>
    <row r="2909" spans="1:6" x14ac:dyDescent="0.3">
      <c r="A2909" s="2" t="s">
        <v>5834</v>
      </c>
      <c r="B2909" s="2" t="s">
        <v>2446</v>
      </c>
      <c r="C2909" s="3">
        <v>46128</v>
      </c>
      <c r="D2909" s="3">
        <v>46135</v>
      </c>
      <c r="E2909" s="2">
        <v>238.01</v>
      </c>
      <c r="F2909" s="2">
        <f>tbl_Shipping[[#This Row],[delivery_date]]-tbl_Shipping[[#This Row],[dispatch_date]]</f>
        <v>7</v>
      </c>
    </row>
    <row r="2910" spans="1:6" x14ac:dyDescent="0.3">
      <c r="A2910" s="2" t="s">
        <v>5835</v>
      </c>
      <c r="B2910" s="2" t="s">
        <v>14943</v>
      </c>
      <c r="C2910" s="3">
        <v>45768</v>
      </c>
      <c r="D2910" s="3">
        <v>45769</v>
      </c>
      <c r="E2910" s="2">
        <v>217.68</v>
      </c>
      <c r="F2910" s="2">
        <f>tbl_Shipping[[#This Row],[delivery_date]]-tbl_Shipping[[#This Row],[dispatch_date]]</f>
        <v>1</v>
      </c>
    </row>
    <row r="2911" spans="1:6" x14ac:dyDescent="0.3">
      <c r="A2911" s="2" t="s">
        <v>5836</v>
      </c>
      <c r="B2911" s="2" t="s">
        <v>2446</v>
      </c>
      <c r="C2911" s="3">
        <v>45800</v>
      </c>
      <c r="D2911" s="3">
        <v>45807</v>
      </c>
      <c r="E2911" s="2">
        <v>200.36</v>
      </c>
      <c r="F2911" s="2">
        <f>tbl_Shipping[[#This Row],[delivery_date]]-tbl_Shipping[[#This Row],[dispatch_date]]</f>
        <v>7</v>
      </c>
    </row>
    <row r="2912" spans="1:6" x14ac:dyDescent="0.3">
      <c r="A2912" s="2" t="s">
        <v>5837</v>
      </c>
      <c r="B2912" s="2" t="s">
        <v>14943</v>
      </c>
      <c r="C2912" s="3">
        <v>46146</v>
      </c>
      <c r="D2912" s="3">
        <v>46148</v>
      </c>
      <c r="E2912" s="2">
        <v>325.70999999999998</v>
      </c>
      <c r="F2912" s="2">
        <f>tbl_Shipping[[#This Row],[delivery_date]]-tbl_Shipping[[#This Row],[dispatch_date]]</f>
        <v>2</v>
      </c>
    </row>
    <row r="2913" spans="1:6" x14ac:dyDescent="0.3">
      <c r="A2913" s="2" t="s">
        <v>5838</v>
      </c>
      <c r="B2913" s="2" t="s">
        <v>2446</v>
      </c>
      <c r="C2913" s="3">
        <v>45849</v>
      </c>
      <c r="D2913" s="3">
        <v>45850</v>
      </c>
      <c r="E2913" s="2">
        <v>197.53</v>
      </c>
      <c r="F2913" s="2">
        <f>tbl_Shipping[[#This Row],[delivery_date]]-tbl_Shipping[[#This Row],[dispatch_date]]</f>
        <v>1</v>
      </c>
    </row>
    <row r="2914" spans="1:6" x14ac:dyDescent="0.3">
      <c r="A2914" s="2" t="s">
        <v>5839</v>
      </c>
      <c r="B2914" s="2" t="s">
        <v>14944</v>
      </c>
      <c r="C2914" s="3">
        <v>45986</v>
      </c>
      <c r="D2914" s="3">
        <v>45990</v>
      </c>
      <c r="E2914" s="2">
        <v>257.49</v>
      </c>
      <c r="F2914" s="2">
        <f>tbl_Shipping[[#This Row],[delivery_date]]-tbl_Shipping[[#This Row],[dispatch_date]]</f>
        <v>4</v>
      </c>
    </row>
    <row r="2915" spans="1:6" x14ac:dyDescent="0.3">
      <c r="A2915" s="2" t="s">
        <v>5840</v>
      </c>
      <c r="B2915" s="2" t="s">
        <v>14943</v>
      </c>
      <c r="C2915" s="3">
        <v>45358</v>
      </c>
      <c r="D2915" s="3">
        <v>45359</v>
      </c>
      <c r="E2915" s="2">
        <v>183.73</v>
      </c>
      <c r="F2915" s="2">
        <f>tbl_Shipping[[#This Row],[delivery_date]]-tbl_Shipping[[#This Row],[dispatch_date]]</f>
        <v>1</v>
      </c>
    </row>
    <row r="2916" spans="1:6" x14ac:dyDescent="0.3">
      <c r="A2916" s="2" t="s">
        <v>5841</v>
      </c>
      <c r="B2916" s="2" t="s">
        <v>14943</v>
      </c>
      <c r="C2916" s="3">
        <v>45891</v>
      </c>
      <c r="D2916" s="3">
        <v>45898</v>
      </c>
      <c r="E2916" s="2">
        <v>114.62</v>
      </c>
      <c r="F2916" s="2">
        <f>tbl_Shipping[[#This Row],[delivery_date]]-tbl_Shipping[[#This Row],[dispatch_date]]</f>
        <v>7</v>
      </c>
    </row>
    <row r="2917" spans="1:6" x14ac:dyDescent="0.3">
      <c r="A2917" s="2" t="s">
        <v>5842</v>
      </c>
      <c r="B2917" s="2" t="s">
        <v>2446</v>
      </c>
      <c r="C2917" s="3">
        <v>45554</v>
      </c>
      <c r="D2917" s="3">
        <v>45558</v>
      </c>
      <c r="E2917" s="2">
        <v>257.58999999999997</v>
      </c>
      <c r="F2917" s="2">
        <f>tbl_Shipping[[#This Row],[delivery_date]]-tbl_Shipping[[#This Row],[dispatch_date]]</f>
        <v>4</v>
      </c>
    </row>
    <row r="2918" spans="1:6" x14ac:dyDescent="0.3">
      <c r="A2918" s="2" t="s">
        <v>5843</v>
      </c>
      <c r="B2918" s="2" t="s">
        <v>2446</v>
      </c>
      <c r="C2918" s="3">
        <v>45550</v>
      </c>
      <c r="D2918" s="3">
        <v>45558</v>
      </c>
      <c r="E2918" s="2">
        <v>194.58</v>
      </c>
      <c r="F2918" s="2">
        <f>tbl_Shipping[[#This Row],[delivery_date]]-tbl_Shipping[[#This Row],[dispatch_date]]</f>
        <v>8</v>
      </c>
    </row>
    <row r="2919" spans="1:6" x14ac:dyDescent="0.3">
      <c r="A2919" s="2" t="s">
        <v>5844</v>
      </c>
      <c r="B2919" s="2" t="s">
        <v>14944</v>
      </c>
      <c r="C2919" s="3">
        <v>45484</v>
      </c>
      <c r="D2919" s="3">
        <v>45491</v>
      </c>
      <c r="E2919" s="2">
        <v>345.24</v>
      </c>
      <c r="F2919" s="2">
        <f>tbl_Shipping[[#This Row],[delivery_date]]-tbl_Shipping[[#This Row],[dispatch_date]]</f>
        <v>7</v>
      </c>
    </row>
    <row r="2920" spans="1:6" x14ac:dyDescent="0.3">
      <c r="A2920" s="2" t="s">
        <v>5845</v>
      </c>
      <c r="B2920" s="2" t="s">
        <v>2446</v>
      </c>
      <c r="C2920" s="3">
        <v>45837</v>
      </c>
      <c r="D2920" s="3">
        <v>45838</v>
      </c>
      <c r="E2920" s="2">
        <v>152.25</v>
      </c>
      <c r="F2920" s="2">
        <f>tbl_Shipping[[#This Row],[delivery_date]]-tbl_Shipping[[#This Row],[dispatch_date]]</f>
        <v>1</v>
      </c>
    </row>
    <row r="2921" spans="1:6" x14ac:dyDescent="0.3">
      <c r="A2921" s="2" t="s">
        <v>5846</v>
      </c>
      <c r="B2921" s="2" t="s">
        <v>14943</v>
      </c>
      <c r="C2921" s="3">
        <v>45997</v>
      </c>
      <c r="D2921" s="3">
        <v>46002</v>
      </c>
      <c r="E2921" s="2">
        <v>122.55</v>
      </c>
      <c r="F2921" s="2">
        <f>tbl_Shipping[[#This Row],[delivery_date]]-tbl_Shipping[[#This Row],[dispatch_date]]</f>
        <v>5</v>
      </c>
    </row>
    <row r="2922" spans="1:6" x14ac:dyDescent="0.3">
      <c r="A2922" s="2" t="s">
        <v>5847</v>
      </c>
      <c r="B2922" s="2" t="s">
        <v>2446</v>
      </c>
      <c r="C2922" s="3">
        <v>45978</v>
      </c>
      <c r="D2922" s="3">
        <v>45985</v>
      </c>
      <c r="E2922" s="2">
        <v>174.75</v>
      </c>
      <c r="F2922" s="2">
        <f>tbl_Shipping[[#This Row],[delivery_date]]-tbl_Shipping[[#This Row],[dispatch_date]]</f>
        <v>7</v>
      </c>
    </row>
    <row r="2923" spans="1:6" x14ac:dyDescent="0.3">
      <c r="A2923" s="2" t="s">
        <v>5848</v>
      </c>
      <c r="B2923" s="2" t="s">
        <v>14943</v>
      </c>
      <c r="C2923" s="3">
        <v>45592</v>
      </c>
      <c r="D2923" s="3">
        <v>45597</v>
      </c>
      <c r="E2923" s="2">
        <v>325.98</v>
      </c>
      <c r="F2923" s="2">
        <f>tbl_Shipping[[#This Row],[delivery_date]]-tbl_Shipping[[#This Row],[dispatch_date]]</f>
        <v>5</v>
      </c>
    </row>
    <row r="2924" spans="1:6" x14ac:dyDescent="0.3">
      <c r="A2924" s="2" t="s">
        <v>5849</v>
      </c>
      <c r="B2924" s="2" t="s">
        <v>14943</v>
      </c>
      <c r="C2924" s="3">
        <v>45654</v>
      </c>
      <c r="D2924" s="3">
        <v>45657</v>
      </c>
      <c r="E2924" s="2">
        <v>105.04</v>
      </c>
      <c r="F2924" s="2">
        <f>tbl_Shipping[[#This Row],[delivery_date]]-tbl_Shipping[[#This Row],[dispatch_date]]</f>
        <v>3</v>
      </c>
    </row>
    <row r="2925" spans="1:6" x14ac:dyDescent="0.3">
      <c r="A2925" s="2" t="s">
        <v>5850</v>
      </c>
      <c r="B2925" s="2" t="s">
        <v>14943</v>
      </c>
      <c r="C2925" s="3">
        <v>45656</v>
      </c>
      <c r="D2925" s="3">
        <v>45658</v>
      </c>
      <c r="E2925" s="2">
        <v>245.01</v>
      </c>
      <c r="F2925" s="2">
        <f>tbl_Shipping[[#This Row],[delivery_date]]-tbl_Shipping[[#This Row],[dispatch_date]]</f>
        <v>2</v>
      </c>
    </row>
    <row r="2926" spans="1:6" x14ac:dyDescent="0.3">
      <c r="A2926" s="2" t="s">
        <v>5851</v>
      </c>
      <c r="B2926" s="2" t="s">
        <v>2446</v>
      </c>
      <c r="C2926" s="3">
        <v>45405</v>
      </c>
      <c r="D2926" s="3">
        <v>45407</v>
      </c>
      <c r="E2926" s="2">
        <v>197.98</v>
      </c>
      <c r="F2926" s="2">
        <f>tbl_Shipping[[#This Row],[delivery_date]]-tbl_Shipping[[#This Row],[dispatch_date]]</f>
        <v>2</v>
      </c>
    </row>
    <row r="2927" spans="1:6" x14ac:dyDescent="0.3">
      <c r="A2927" s="2" t="s">
        <v>5852</v>
      </c>
      <c r="B2927" s="2" t="s">
        <v>14943</v>
      </c>
      <c r="C2927" s="3">
        <v>46263</v>
      </c>
      <c r="D2927" s="3">
        <v>46264</v>
      </c>
      <c r="E2927" s="2">
        <v>259.35000000000002</v>
      </c>
      <c r="F2927" s="2">
        <f>tbl_Shipping[[#This Row],[delivery_date]]-tbl_Shipping[[#This Row],[dispatch_date]]</f>
        <v>1</v>
      </c>
    </row>
    <row r="2928" spans="1:6" x14ac:dyDescent="0.3">
      <c r="A2928" s="2" t="s">
        <v>5853</v>
      </c>
      <c r="B2928" s="2" t="s">
        <v>14944</v>
      </c>
      <c r="C2928" s="3">
        <v>45481</v>
      </c>
      <c r="D2928" s="3">
        <v>45488</v>
      </c>
      <c r="E2928" s="2">
        <v>244.2</v>
      </c>
      <c r="F2928" s="2">
        <f>tbl_Shipping[[#This Row],[delivery_date]]-tbl_Shipping[[#This Row],[dispatch_date]]</f>
        <v>7</v>
      </c>
    </row>
    <row r="2929" spans="1:6" x14ac:dyDescent="0.3">
      <c r="A2929" s="2" t="s">
        <v>5854</v>
      </c>
      <c r="B2929" s="2" t="s">
        <v>2446</v>
      </c>
      <c r="C2929" s="3">
        <v>45410</v>
      </c>
      <c r="D2929" s="3">
        <v>45415</v>
      </c>
      <c r="E2929" s="2">
        <v>240.19</v>
      </c>
      <c r="F2929" s="2">
        <f>tbl_Shipping[[#This Row],[delivery_date]]-tbl_Shipping[[#This Row],[dispatch_date]]</f>
        <v>5</v>
      </c>
    </row>
    <row r="2930" spans="1:6" x14ac:dyDescent="0.3">
      <c r="A2930" s="2" t="s">
        <v>5855</v>
      </c>
      <c r="B2930" s="2" t="s">
        <v>14943</v>
      </c>
      <c r="C2930" s="3">
        <v>45561</v>
      </c>
      <c r="D2930" s="3">
        <v>45567</v>
      </c>
      <c r="E2930" s="2">
        <v>329.56</v>
      </c>
      <c r="F2930" s="2">
        <f>tbl_Shipping[[#This Row],[delivery_date]]-tbl_Shipping[[#This Row],[dispatch_date]]</f>
        <v>6</v>
      </c>
    </row>
    <row r="2931" spans="1:6" x14ac:dyDescent="0.3">
      <c r="A2931" s="2" t="s">
        <v>5856</v>
      </c>
      <c r="B2931" s="2" t="s">
        <v>14944</v>
      </c>
      <c r="C2931" s="3">
        <v>46048</v>
      </c>
      <c r="D2931" s="3">
        <v>46054</v>
      </c>
      <c r="E2931" s="2">
        <v>392.55</v>
      </c>
      <c r="F2931" s="2">
        <f>tbl_Shipping[[#This Row],[delivery_date]]-tbl_Shipping[[#This Row],[dispatch_date]]</f>
        <v>6</v>
      </c>
    </row>
    <row r="2932" spans="1:6" x14ac:dyDescent="0.3">
      <c r="A2932" s="2" t="s">
        <v>5857</v>
      </c>
      <c r="B2932" s="2" t="s">
        <v>14944</v>
      </c>
      <c r="C2932" s="3">
        <v>45589</v>
      </c>
      <c r="D2932" s="3">
        <v>45595</v>
      </c>
      <c r="E2932" s="2">
        <v>335.48</v>
      </c>
      <c r="F2932" s="2">
        <f>tbl_Shipping[[#This Row],[delivery_date]]-tbl_Shipping[[#This Row],[dispatch_date]]</f>
        <v>6</v>
      </c>
    </row>
    <row r="2933" spans="1:6" x14ac:dyDescent="0.3">
      <c r="A2933" s="2" t="s">
        <v>5858</v>
      </c>
      <c r="B2933" s="2" t="s">
        <v>14944</v>
      </c>
      <c r="C2933" s="3">
        <v>45607</v>
      </c>
      <c r="D2933" s="3">
        <v>45611</v>
      </c>
      <c r="E2933" s="2">
        <v>367.48</v>
      </c>
      <c r="F2933" s="2">
        <f>tbl_Shipping[[#This Row],[delivery_date]]-tbl_Shipping[[#This Row],[dispatch_date]]</f>
        <v>4</v>
      </c>
    </row>
    <row r="2934" spans="1:6" x14ac:dyDescent="0.3">
      <c r="A2934" s="2" t="s">
        <v>5859</v>
      </c>
      <c r="B2934" s="2" t="s">
        <v>2446</v>
      </c>
      <c r="C2934" s="3">
        <v>46238</v>
      </c>
      <c r="D2934" s="3">
        <v>46243</v>
      </c>
      <c r="E2934" s="2">
        <v>117.38</v>
      </c>
      <c r="F2934" s="2">
        <f>tbl_Shipping[[#This Row],[delivery_date]]-tbl_Shipping[[#This Row],[dispatch_date]]</f>
        <v>5</v>
      </c>
    </row>
    <row r="2935" spans="1:6" x14ac:dyDescent="0.3">
      <c r="A2935" s="2" t="s">
        <v>5860</v>
      </c>
      <c r="B2935" s="2" t="s">
        <v>2446</v>
      </c>
      <c r="C2935" s="3">
        <v>45304</v>
      </c>
      <c r="D2935" s="3">
        <v>45310</v>
      </c>
      <c r="E2935" s="2">
        <v>227.57</v>
      </c>
      <c r="F2935" s="2">
        <f>tbl_Shipping[[#This Row],[delivery_date]]-tbl_Shipping[[#This Row],[dispatch_date]]</f>
        <v>6</v>
      </c>
    </row>
    <row r="2936" spans="1:6" x14ac:dyDescent="0.3">
      <c r="A2936" s="2" t="s">
        <v>5861</v>
      </c>
      <c r="B2936" s="2" t="s">
        <v>2446</v>
      </c>
      <c r="C2936" s="3">
        <v>45650</v>
      </c>
      <c r="D2936" s="3">
        <v>45657</v>
      </c>
      <c r="E2936" s="2">
        <v>204.74</v>
      </c>
      <c r="F2936" s="2">
        <f>tbl_Shipping[[#This Row],[delivery_date]]-tbl_Shipping[[#This Row],[dispatch_date]]</f>
        <v>7</v>
      </c>
    </row>
    <row r="2937" spans="1:6" x14ac:dyDescent="0.3">
      <c r="A2937" s="2" t="s">
        <v>5862</v>
      </c>
      <c r="B2937" s="2" t="s">
        <v>14944</v>
      </c>
      <c r="C2937" s="3">
        <v>45991</v>
      </c>
      <c r="D2937" s="3">
        <v>45999</v>
      </c>
      <c r="E2937" s="2">
        <v>364.27</v>
      </c>
      <c r="F2937" s="2">
        <f>tbl_Shipping[[#This Row],[delivery_date]]-tbl_Shipping[[#This Row],[dispatch_date]]</f>
        <v>8</v>
      </c>
    </row>
    <row r="2938" spans="1:6" x14ac:dyDescent="0.3">
      <c r="A2938" s="2" t="s">
        <v>5863</v>
      </c>
      <c r="B2938" s="2" t="s">
        <v>2446</v>
      </c>
      <c r="C2938" s="3">
        <v>45699</v>
      </c>
      <c r="D2938" s="3">
        <v>45704</v>
      </c>
      <c r="E2938" s="2">
        <v>212.28</v>
      </c>
      <c r="F2938" s="2">
        <f>tbl_Shipping[[#This Row],[delivery_date]]-tbl_Shipping[[#This Row],[dispatch_date]]</f>
        <v>5</v>
      </c>
    </row>
    <row r="2939" spans="1:6" x14ac:dyDescent="0.3">
      <c r="A2939" s="2" t="s">
        <v>5864</v>
      </c>
      <c r="B2939" s="2" t="s">
        <v>14943</v>
      </c>
      <c r="C2939" s="3">
        <v>45905</v>
      </c>
      <c r="D2939" s="3">
        <v>45906</v>
      </c>
      <c r="E2939" s="2">
        <v>179.72</v>
      </c>
      <c r="F2939" s="2">
        <f>tbl_Shipping[[#This Row],[delivery_date]]-tbl_Shipping[[#This Row],[dispatch_date]]</f>
        <v>1</v>
      </c>
    </row>
    <row r="2940" spans="1:6" x14ac:dyDescent="0.3">
      <c r="A2940" s="2" t="s">
        <v>5865</v>
      </c>
      <c r="B2940" s="2" t="s">
        <v>14943</v>
      </c>
      <c r="C2940" s="3">
        <v>45803</v>
      </c>
      <c r="D2940" s="3">
        <v>45809</v>
      </c>
      <c r="E2940" s="2">
        <v>260.26</v>
      </c>
      <c r="F2940" s="2">
        <f>tbl_Shipping[[#This Row],[delivery_date]]-tbl_Shipping[[#This Row],[dispatch_date]]</f>
        <v>6</v>
      </c>
    </row>
    <row r="2941" spans="1:6" x14ac:dyDescent="0.3">
      <c r="A2941" s="2" t="s">
        <v>5866</v>
      </c>
      <c r="B2941" s="2" t="s">
        <v>14943</v>
      </c>
      <c r="C2941" s="3">
        <v>45873</v>
      </c>
      <c r="D2941" s="3">
        <v>45875</v>
      </c>
      <c r="E2941" s="2">
        <v>306.89</v>
      </c>
      <c r="F2941" s="2">
        <f>tbl_Shipping[[#This Row],[delivery_date]]-tbl_Shipping[[#This Row],[dispatch_date]]</f>
        <v>2</v>
      </c>
    </row>
    <row r="2942" spans="1:6" x14ac:dyDescent="0.3">
      <c r="A2942" s="2" t="s">
        <v>5867</v>
      </c>
      <c r="B2942" s="2" t="s">
        <v>2446</v>
      </c>
      <c r="C2942" s="3">
        <v>45848</v>
      </c>
      <c r="D2942" s="3">
        <v>45850</v>
      </c>
      <c r="E2942" s="2">
        <v>146.29</v>
      </c>
      <c r="F2942" s="2">
        <f>tbl_Shipping[[#This Row],[delivery_date]]-tbl_Shipping[[#This Row],[dispatch_date]]</f>
        <v>2</v>
      </c>
    </row>
    <row r="2943" spans="1:6" x14ac:dyDescent="0.3">
      <c r="A2943" s="2" t="s">
        <v>5868</v>
      </c>
      <c r="B2943" s="2" t="s">
        <v>14943</v>
      </c>
      <c r="C2943" s="3">
        <v>45671</v>
      </c>
      <c r="D2943" s="3">
        <v>45674</v>
      </c>
      <c r="E2943" s="2">
        <v>197.09</v>
      </c>
      <c r="F2943" s="2">
        <f>tbl_Shipping[[#This Row],[delivery_date]]-tbl_Shipping[[#This Row],[dispatch_date]]</f>
        <v>3</v>
      </c>
    </row>
    <row r="2944" spans="1:6" x14ac:dyDescent="0.3">
      <c r="A2944" s="2" t="s">
        <v>5869</v>
      </c>
      <c r="B2944" s="2" t="s">
        <v>2446</v>
      </c>
      <c r="C2944" s="3">
        <v>45412</v>
      </c>
      <c r="D2944" s="3">
        <v>45417</v>
      </c>
      <c r="E2944" s="2">
        <v>76.16</v>
      </c>
      <c r="F2944" s="2">
        <f>tbl_Shipping[[#This Row],[delivery_date]]-tbl_Shipping[[#This Row],[dispatch_date]]</f>
        <v>5</v>
      </c>
    </row>
    <row r="2945" spans="1:6" x14ac:dyDescent="0.3">
      <c r="A2945" s="2" t="s">
        <v>5870</v>
      </c>
      <c r="B2945" s="2" t="s">
        <v>14943</v>
      </c>
      <c r="C2945" s="3">
        <v>45714</v>
      </c>
      <c r="D2945" s="3">
        <v>45719</v>
      </c>
      <c r="E2945" s="2">
        <v>105.97</v>
      </c>
      <c r="F2945" s="2">
        <f>tbl_Shipping[[#This Row],[delivery_date]]-tbl_Shipping[[#This Row],[dispatch_date]]</f>
        <v>5</v>
      </c>
    </row>
    <row r="2946" spans="1:6" x14ac:dyDescent="0.3">
      <c r="A2946" s="2" t="s">
        <v>5871</v>
      </c>
      <c r="B2946" s="2" t="s">
        <v>2446</v>
      </c>
      <c r="C2946" s="3">
        <v>45973</v>
      </c>
      <c r="D2946" s="3">
        <v>45976</v>
      </c>
      <c r="E2946" s="2">
        <v>251.69</v>
      </c>
      <c r="F2946" s="2">
        <f>tbl_Shipping[[#This Row],[delivery_date]]-tbl_Shipping[[#This Row],[dispatch_date]]</f>
        <v>3</v>
      </c>
    </row>
    <row r="2947" spans="1:6" x14ac:dyDescent="0.3">
      <c r="A2947" s="2" t="s">
        <v>5872</v>
      </c>
      <c r="B2947" s="2" t="s">
        <v>2446</v>
      </c>
      <c r="C2947" s="3">
        <v>46030</v>
      </c>
      <c r="D2947" s="3">
        <v>46034</v>
      </c>
      <c r="E2947" s="2">
        <v>196.22</v>
      </c>
      <c r="F2947" s="2">
        <f>tbl_Shipping[[#This Row],[delivery_date]]-tbl_Shipping[[#This Row],[dispatch_date]]</f>
        <v>4</v>
      </c>
    </row>
    <row r="2948" spans="1:6" x14ac:dyDescent="0.3">
      <c r="A2948" s="2" t="s">
        <v>5873</v>
      </c>
      <c r="B2948" s="2" t="s">
        <v>14943</v>
      </c>
      <c r="C2948" s="3">
        <v>45597</v>
      </c>
      <c r="D2948" s="3">
        <v>45599</v>
      </c>
      <c r="E2948" s="2">
        <v>369.92</v>
      </c>
      <c r="F2948" s="2">
        <f>tbl_Shipping[[#This Row],[delivery_date]]-tbl_Shipping[[#This Row],[dispatch_date]]</f>
        <v>2</v>
      </c>
    </row>
    <row r="2949" spans="1:6" x14ac:dyDescent="0.3">
      <c r="A2949" s="2" t="s">
        <v>5874</v>
      </c>
      <c r="B2949" s="2" t="s">
        <v>2446</v>
      </c>
      <c r="C2949" s="3">
        <v>45560</v>
      </c>
      <c r="D2949" s="3">
        <v>45562</v>
      </c>
      <c r="E2949" s="2">
        <v>297.27999999999997</v>
      </c>
      <c r="F2949" s="2">
        <f>tbl_Shipping[[#This Row],[delivery_date]]-tbl_Shipping[[#This Row],[dispatch_date]]</f>
        <v>2</v>
      </c>
    </row>
    <row r="2950" spans="1:6" x14ac:dyDescent="0.3">
      <c r="A2950" s="2" t="s">
        <v>5875</v>
      </c>
      <c r="B2950" s="2" t="s">
        <v>2446</v>
      </c>
      <c r="C2950" s="3">
        <v>45492</v>
      </c>
      <c r="D2950" s="3">
        <v>45498</v>
      </c>
      <c r="E2950" s="2">
        <v>113.07</v>
      </c>
      <c r="F2950" s="2">
        <f>tbl_Shipping[[#This Row],[delivery_date]]-tbl_Shipping[[#This Row],[dispatch_date]]</f>
        <v>6</v>
      </c>
    </row>
    <row r="2951" spans="1:6" x14ac:dyDescent="0.3">
      <c r="A2951" s="2" t="s">
        <v>5876</v>
      </c>
      <c r="B2951" s="2" t="s">
        <v>2446</v>
      </c>
      <c r="C2951" s="3">
        <v>46165</v>
      </c>
      <c r="D2951" s="3">
        <v>46170</v>
      </c>
      <c r="E2951" s="2">
        <v>130.77000000000001</v>
      </c>
      <c r="F2951" s="2">
        <f>tbl_Shipping[[#This Row],[delivery_date]]-tbl_Shipping[[#This Row],[dispatch_date]]</f>
        <v>5</v>
      </c>
    </row>
    <row r="2952" spans="1:6" x14ac:dyDescent="0.3">
      <c r="A2952" s="2" t="s">
        <v>5877</v>
      </c>
      <c r="B2952" s="2" t="s">
        <v>2446</v>
      </c>
      <c r="C2952" s="3">
        <v>45524</v>
      </c>
      <c r="D2952" s="3">
        <v>45529</v>
      </c>
      <c r="E2952" s="2">
        <v>43</v>
      </c>
      <c r="F2952" s="2">
        <f>tbl_Shipping[[#This Row],[delivery_date]]-tbl_Shipping[[#This Row],[dispatch_date]]</f>
        <v>5</v>
      </c>
    </row>
    <row r="2953" spans="1:6" x14ac:dyDescent="0.3">
      <c r="A2953" s="2" t="s">
        <v>5878</v>
      </c>
      <c r="B2953" s="2" t="s">
        <v>14944</v>
      </c>
      <c r="C2953" s="3">
        <v>45449</v>
      </c>
      <c r="D2953" s="3">
        <v>45454</v>
      </c>
      <c r="E2953" s="2">
        <v>423.97</v>
      </c>
      <c r="F2953" s="2">
        <f>tbl_Shipping[[#This Row],[delivery_date]]-tbl_Shipping[[#This Row],[dispatch_date]]</f>
        <v>5</v>
      </c>
    </row>
    <row r="2954" spans="1:6" x14ac:dyDescent="0.3">
      <c r="A2954" s="2" t="s">
        <v>5879</v>
      </c>
      <c r="B2954" s="2" t="s">
        <v>2446</v>
      </c>
      <c r="C2954" s="3">
        <v>46062</v>
      </c>
      <c r="D2954" s="3">
        <v>46065</v>
      </c>
      <c r="E2954" s="2">
        <v>151.82</v>
      </c>
      <c r="F2954" s="2">
        <f>tbl_Shipping[[#This Row],[delivery_date]]-tbl_Shipping[[#This Row],[dispatch_date]]</f>
        <v>3</v>
      </c>
    </row>
    <row r="2955" spans="1:6" x14ac:dyDescent="0.3">
      <c r="A2955" s="2" t="s">
        <v>5880</v>
      </c>
      <c r="B2955" s="2" t="s">
        <v>2446</v>
      </c>
      <c r="C2955" s="3">
        <v>45674</v>
      </c>
      <c r="D2955" s="3">
        <v>45682</v>
      </c>
      <c r="E2955" s="2">
        <v>187.41</v>
      </c>
      <c r="F2955" s="2">
        <f>tbl_Shipping[[#This Row],[delivery_date]]-tbl_Shipping[[#This Row],[dispatch_date]]</f>
        <v>8</v>
      </c>
    </row>
    <row r="2956" spans="1:6" x14ac:dyDescent="0.3">
      <c r="A2956" s="2" t="s">
        <v>5881</v>
      </c>
      <c r="B2956" s="2" t="s">
        <v>2446</v>
      </c>
      <c r="C2956" s="3">
        <v>45804</v>
      </c>
      <c r="D2956" s="3">
        <v>45806</v>
      </c>
      <c r="E2956" s="2">
        <v>116.3</v>
      </c>
      <c r="F2956" s="2">
        <f>tbl_Shipping[[#This Row],[delivery_date]]-tbl_Shipping[[#This Row],[dispatch_date]]</f>
        <v>2</v>
      </c>
    </row>
    <row r="2957" spans="1:6" x14ac:dyDescent="0.3">
      <c r="A2957" s="2" t="s">
        <v>5882</v>
      </c>
      <c r="B2957" s="2" t="s">
        <v>2446</v>
      </c>
      <c r="C2957" s="3">
        <v>45407</v>
      </c>
      <c r="D2957" s="3">
        <v>45414</v>
      </c>
      <c r="E2957" s="2">
        <v>231.8</v>
      </c>
      <c r="F2957" s="2">
        <f>tbl_Shipping[[#This Row],[delivery_date]]-tbl_Shipping[[#This Row],[dispatch_date]]</f>
        <v>7</v>
      </c>
    </row>
    <row r="2958" spans="1:6" x14ac:dyDescent="0.3">
      <c r="A2958" s="2" t="s">
        <v>5883</v>
      </c>
      <c r="B2958" s="2" t="s">
        <v>2446</v>
      </c>
      <c r="C2958" s="3">
        <v>45610</v>
      </c>
      <c r="D2958" s="3">
        <v>45614</v>
      </c>
      <c r="E2958" s="2">
        <v>208.26</v>
      </c>
      <c r="F2958" s="2">
        <f>tbl_Shipping[[#This Row],[delivery_date]]-tbl_Shipping[[#This Row],[dispatch_date]]</f>
        <v>4</v>
      </c>
    </row>
    <row r="2959" spans="1:6" x14ac:dyDescent="0.3">
      <c r="A2959" s="2" t="s">
        <v>5884</v>
      </c>
      <c r="B2959" s="2" t="s">
        <v>14943</v>
      </c>
      <c r="C2959" s="3">
        <v>45338</v>
      </c>
      <c r="D2959" s="3">
        <v>45340</v>
      </c>
      <c r="E2959" s="2">
        <v>133.03</v>
      </c>
      <c r="F2959" s="2">
        <f>tbl_Shipping[[#This Row],[delivery_date]]-tbl_Shipping[[#This Row],[dispatch_date]]</f>
        <v>2</v>
      </c>
    </row>
    <row r="2960" spans="1:6" x14ac:dyDescent="0.3">
      <c r="A2960" s="2" t="s">
        <v>5885</v>
      </c>
      <c r="B2960" s="2" t="s">
        <v>2446</v>
      </c>
      <c r="C2960" s="3">
        <v>45804</v>
      </c>
      <c r="D2960" s="3">
        <v>45812</v>
      </c>
      <c r="E2960" s="2">
        <v>94.21</v>
      </c>
      <c r="F2960" s="2">
        <f>tbl_Shipping[[#This Row],[delivery_date]]-tbl_Shipping[[#This Row],[dispatch_date]]</f>
        <v>8</v>
      </c>
    </row>
    <row r="2961" spans="1:6" x14ac:dyDescent="0.3">
      <c r="A2961" s="2" t="s">
        <v>5886</v>
      </c>
      <c r="B2961" s="2" t="s">
        <v>2446</v>
      </c>
      <c r="C2961" s="3">
        <v>45828</v>
      </c>
      <c r="D2961" s="3">
        <v>45836</v>
      </c>
      <c r="E2961" s="2">
        <v>114.91</v>
      </c>
      <c r="F2961" s="2">
        <f>tbl_Shipping[[#This Row],[delivery_date]]-tbl_Shipping[[#This Row],[dispatch_date]]</f>
        <v>8</v>
      </c>
    </row>
    <row r="2962" spans="1:6" x14ac:dyDescent="0.3">
      <c r="A2962" s="2" t="s">
        <v>5887</v>
      </c>
      <c r="B2962" s="2" t="s">
        <v>2446</v>
      </c>
      <c r="C2962" s="3">
        <v>45581</v>
      </c>
      <c r="D2962" s="3">
        <v>45589</v>
      </c>
      <c r="E2962" s="2">
        <v>233.15</v>
      </c>
      <c r="F2962" s="2">
        <f>tbl_Shipping[[#This Row],[delivery_date]]-tbl_Shipping[[#This Row],[dispatch_date]]</f>
        <v>8</v>
      </c>
    </row>
    <row r="2963" spans="1:6" x14ac:dyDescent="0.3">
      <c r="A2963" s="2" t="s">
        <v>5888</v>
      </c>
      <c r="B2963" s="2" t="s">
        <v>2446</v>
      </c>
      <c r="C2963" s="3">
        <v>45738</v>
      </c>
      <c r="D2963" s="3">
        <v>45739</v>
      </c>
      <c r="E2963" s="2">
        <v>273.41000000000003</v>
      </c>
      <c r="F2963" s="2">
        <f>tbl_Shipping[[#This Row],[delivery_date]]-tbl_Shipping[[#This Row],[dispatch_date]]</f>
        <v>1</v>
      </c>
    </row>
    <row r="2964" spans="1:6" x14ac:dyDescent="0.3">
      <c r="A2964" s="2" t="s">
        <v>5889</v>
      </c>
      <c r="B2964" s="2" t="s">
        <v>2446</v>
      </c>
      <c r="C2964" s="3">
        <v>45437</v>
      </c>
      <c r="D2964" s="3">
        <v>45445</v>
      </c>
      <c r="E2964" s="2">
        <v>203.34</v>
      </c>
      <c r="F2964" s="2">
        <f>tbl_Shipping[[#This Row],[delivery_date]]-tbl_Shipping[[#This Row],[dispatch_date]]</f>
        <v>8</v>
      </c>
    </row>
    <row r="2965" spans="1:6" x14ac:dyDescent="0.3">
      <c r="A2965" s="2" t="s">
        <v>5890</v>
      </c>
      <c r="B2965" s="2" t="s">
        <v>14943</v>
      </c>
      <c r="C2965" s="3">
        <v>45312</v>
      </c>
      <c r="D2965" s="3">
        <v>45320</v>
      </c>
      <c r="E2965" s="2">
        <v>337.65</v>
      </c>
      <c r="F2965" s="2">
        <f>tbl_Shipping[[#This Row],[delivery_date]]-tbl_Shipping[[#This Row],[dispatch_date]]</f>
        <v>8</v>
      </c>
    </row>
    <row r="2966" spans="1:6" x14ac:dyDescent="0.3">
      <c r="A2966" s="2" t="s">
        <v>5891</v>
      </c>
      <c r="B2966" s="2" t="s">
        <v>2446</v>
      </c>
      <c r="C2966" s="3">
        <v>45552</v>
      </c>
      <c r="D2966" s="3">
        <v>45553</v>
      </c>
      <c r="E2966" s="2">
        <v>272.49</v>
      </c>
      <c r="F2966" s="2">
        <f>tbl_Shipping[[#This Row],[delivery_date]]-tbl_Shipping[[#This Row],[dispatch_date]]</f>
        <v>1</v>
      </c>
    </row>
    <row r="2967" spans="1:6" x14ac:dyDescent="0.3">
      <c r="A2967" s="2" t="s">
        <v>5892</v>
      </c>
      <c r="B2967" s="2" t="s">
        <v>14943</v>
      </c>
      <c r="C2967" s="3">
        <v>45792</v>
      </c>
      <c r="D2967" s="3">
        <v>45795</v>
      </c>
      <c r="E2967" s="2">
        <v>318.63</v>
      </c>
      <c r="F2967" s="2">
        <f>tbl_Shipping[[#This Row],[delivery_date]]-tbl_Shipping[[#This Row],[dispatch_date]]</f>
        <v>3</v>
      </c>
    </row>
    <row r="2968" spans="1:6" x14ac:dyDescent="0.3">
      <c r="A2968" s="2" t="s">
        <v>5893</v>
      </c>
      <c r="B2968" s="2" t="s">
        <v>2446</v>
      </c>
      <c r="C2968" s="3">
        <v>46181</v>
      </c>
      <c r="D2968" s="3">
        <v>46184</v>
      </c>
      <c r="E2968" s="2">
        <v>257.45</v>
      </c>
      <c r="F2968" s="2">
        <f>tbl_Shipping[[#This Row],[delivery_date]]-tbl_Shipping[[#This Row],[dispatch_date]]</f>
        <v>3</v>
      </c>
    </row>
    <row r="2969" spans="1:6" x14ac:dyDescent="0.3">
      <c r="A2969" s="2" t="s">
        <v>5894</v>
      </c>
      <c r="B2969" s="2" t="s">
        <v>2446</v>
      </c>
      <c r="C2969" s="3">
        <v>46140</v>
      </c>
      <c r="D2969" s="3">
        <v>46148</v>
      </c>
      <c r="E2969" s="2">
        <v>241.78</v>
      </c>
      <c r="F2969" s="2">
        <f>tbl_Shipping[[#This Row],[delivery_date]]-tbl_Shipping[[#This Row],[dispatch_date]]</f>
        <v>8</v>
      </c>
    </row>
    <row r="2970" spans="1:6" x14ac:dyDescent="0.3">
      <c r="A2970" s="2" t="s">
        <v>5895</v>
      </c>
      <c r="B2970" s="2" t="s">
        <v>14943</v>
      </c>
      <c r="C2970" s="3">
        <v>45882</v>
      </c>
      <c r="D2970" s="3">
        <v>45889</v>
      </c>
      <c r="E2970" s="2">
        <v>105.54</v>
      </c>
      <c r="F2970" s="2">
        <f>tbl_Shipping[[#This Row],[delivery_date]]-tbl_Shipping[[#This Row],[dispatch_date]]</f>
        <v>7</v>
      </c>
    </row>
    <row r="2971" spans="1:6" x14ac:dyDescent="0.3">
      <c r="A2971" s="2" t="s">
        <v>5896</v>
      </c>
      <c r="B2971" s="2" t="s">
        <v>14943</v>
      </c>
      <c r="C2971" s="3">
        <v>45408</v>
      </c>
      <c r="D2971" s="3">
        <v>45416</v>
      </c>
      <c r="E2971" s="2">
        <v>260.25</v>
      </c>
      <c r="F2971" s="2">
        <f>tbl_Shipping[[#This Row],[delivery_date]]-tbl_Shipping[[#This Row],[dispatch_date]]</f>
        <v>8</v>
      </c>
    </row>
    <row r="2972" spans="1:6" x14ac:dyDescent="0.3">
      <c r="A2972" s="2" t="s">
        <v>5897</v>
      </c>
      <c r="B2972" s="2" t="s">
        <v>2446</v>
      </c>
      <c r="C2972" s="3">
        <v>45712</v>
      </c>
      <c r="D2972" s="3">
        <v>45715</v>
      </c>
      <c r="E2972" s="2">
        <v>42.71</v>
      </c>
      <c r="F2972" s="2">
        <f>tbl_Shipping[[#This Row],[delivery_date]]-tbl_Shipping[[#This Row],[dispatch_date]]</f>
        <v>3</v>
      </c>
    </row>
    <row r="2973" spans="1:6" x14ac:dyDescent="0.3">
      <c r="A2973" s="2" t="s">
        <v>5898</v>
      </c>
      <c r="B2973" s="2" t="s">
        <v>2446</v>
      </c>
      <c r="C2973" s="3">
        <v>45356</v>
      </c>
      <c r="D2973" s="3">
        <v>45364</v>
      </c>
      <c r="E2973" s="2">
        <v>110.33</v>
      </c>
      <c r="F2973" s="2">
        <f>tbl_Shipping[[#This Row],[delivery_date]]-tbl_Shipping[[#This Row],[dispatch_date]]</f>
        <v>8</v>
      </c>
    </row>
    <row r="2974" spans="1:6" x14ac:dyDescent="0.3">
      <c r="A2974" s="2" t="s">
        <v>5899</v>
      </c>
      <c r="B2974" s="2" t="s">
        <v>2446</v>
      </c>
      <c r="C2974" s="3">
        <v>45637</v>
      </c>
      <c r="D2974" s="3">
        <v>45640</v>
      </c>
      <c r="E2974" s="2">
        <v>168.21</v>
      </c>
      <c r="F2974" s="2">
        <f>tbl_Shipping[[#This Row],[delivery_date]]-tbl_Shipping[[#This Row],[dispatch_date]]</f>
        <v>3</v>
      </c>
    </row>
    <row r="2975" spans="1:6" x14ac:dyDescent="0.3">
      <c r="A2975" s="2" t="s">
        <v>5900</v>
      </c>
      <c r="B2975" s="2" t="s">
        <v>14944</v>
      </c>
      <c r="C2975" s="3">
        <v>45622</v>
      </c>
      <c r="D2975" s="3">
        <v>45627</v>
      </c>
      <c r="E2975" s="2">
        <v>221.27</v>
      </c>
      <c r="F2975" s="2">
        <f>tbl_Shipping[[#This Row],[delivery_date]]-tbl_Shipping[[#This Row],[dispatch_date]]</f>
        <v>5</v>
      </c>
    </row>
    <row r="2976" spans="1:6" x14ac:dyDescent="0.3">
      <c r="A2976" s="2" t="s">
        <v>5901</v>
      </c>
      <c r="B2976" s="2" t="s">
        <v>2446</v>
      </c>
      <c r="C2976" s="3">
        <v>45836</v>
      </c>
      <c r="D2976" s="3">
        <v>45837</v>
      </c>
      <c r="E2976" s="2">
        <v>251.1</v>
      </c>
      <c r="F2976" s="2">
        <f>tbl_Shipping[[#This Row],[delivery_date]]-tbl_Shipping[[#This Row],[dispatch_date]]</f>
        <v>1</v>
      </c>
    </row>
    <row r="2977" spans="1:6" x14ac:dyDescent="0.3">
      <c r="A2977" s="2" t="s">
        <v>5902</v>
      </c>
      <c r="B2977" s="2" t="s">
        <v>14943</v>
      </c>
      <c r="C2977" s="3">
        <v>46000</v>
      </c>
      <c r="D2977" s="3">
        <v>46005</v>
      </c>
      <c r="E2977" s="2">
        <v>197.19</v>
      </c>
      <c r="F2977" s="2">
        <f>tbl_Shipping[[#This Row],[delivery_date]]-tbl_Shipping[[#This Row],[dispatch_date]]</f>
        <v>5</v>
      </c>
    </row>
    <row r="2978" spans="1:6" x14ac:dyDescent="0.3">
      <c r="A2978" s="2" t="s">
        <v>5903</v>
      </c>
      <c r="B2978" s="2" t="s">
        <v>2446</v>
      </c>
      <c r="C2978" s="3">
        <v>45970</v>
      </c>
      <c r="D2978" s="3">
        <v>45973</v>
      </c>
      <c r="E2978" s="2">
        <v>269.25</v>
      </c>
      <c r="F2978" s="2">
        <f>tbl_Shipping[[#This Row],[delivery_date]]-tbl_Shipping[[#This Row],[dispatch_date]]</f>
        <v>3</v>
      </c>
    </row>
    <row r="2979" spans="1:6" x14ac:dyDescent="0.3">
      <c r="A2979" s="2" t="s">
        <v>5904</v>
      </c>
      <c r="B2979" s="2" t="s">
        <v>2446</v>
      </c>
      <c r="C2979" s="3">
        <v>45841</v>
      </c>
      <c r="D2979" s="3">
        <v>45844</v>
      </c>
      <c r="E2979" s="2">
        <v>147.86000000000001</v>
      </c>
      <c r="F2979" s="2">
        <f>tbl_Shipping[[#This Row],[delivery_date]]-tbl_Shipping[[#This Row],[dispatch_date]]</f>
        <v>3</v>
      </c>
    </row>
    <row r="2980" spans="1:6" x14ac:dyDescent="0.3">
      <c r="A2980" s="2" t="s">
        <v>5905</v>
      </c>
      <c r="B2980" s="2" t="s">
        <v>2446</v>
      </c>
      <c r="C2980" s="3">
        <v>45544</v>
      </c>
      <c r="D2980" s="3">
        <v>45547</v>
      </c>
      <c r="E2980" s="2">
        <v>269.57</v>
      </c>
      <c r="F2980" s="2">
        <f>tbl_Shipping[[#This Row],[delivery_date]]-tbl_Shipping[[#This Row],[dispatch_date]]</f>
        <v>3</v>
      </c>
    </row>
    <row r="2981" spans="1:6" x14ac:dyDescent="0.3">
      <c r="A2981" s="2" t="s">
        <v>5906</v>
      </c>
      <c r="B2981" s="2" t="s">
        <v>2446</v>
      </c>
      <c r="C2981" s="3">
        <v>46196</v>
      </c>
      <c r="D2981" s="3">
        <v>46198</v>
      </c>
      <c r="E2981" s="2">
        <v>263.7</v>
      </c>
      <c r="F2981" s="2">
        <f>tbl_Shipping[[#This Row],[delivery_date]]-tbl_Shipping[[#This Row],[dispatch_date]]</f>
        <v>2</v>
      </c>
    </row>
    <row r="2982" spans="1:6" x14ac:dyDescent="0.3">
      <c r="A2982" s="2" t="s">
        <v>5907</v>
      </c>
      <c r="B2982" s="2" t="s">
        <v>14943</v>
      </c>
      <c r="C2982" s="3">
        <v>45503</v>
      </c>
      <c r="D2982" s="3">
        <v>45506</v>
      </c>
      <c r="E2982" s="2">
        <v>160.22</v>
      </c>
      <c r="F2982" s="2">
        <f>tbl_Shipping[[#This Row],[delivery_date]]-tbl_Shipping[[#This Row],[dispatch_date]]</f>
        <v>3</v>
      </c>
    </row>
    <row r="2983" spans="1:6" x14ac:dyDescent="0.3">
      <c r="A2983" s="2" t="s">
        <v>5908</v>
      </c>
      <c r="B2983" s="2" t="s">
        <v>14943</v>
      </c>
      <c r="C2983" s="3">
        <v>45811</v>
      </c>
      <c r="D2983" s="3">
        <v>45816</v>
      </c>
      <c r="E2983" s="2">
        <v>191.99</v>
      </c>
      <c r="F2983" s="2">
        <f>tbl_Shipping[[#This Row],[delivery_date]]-tbl_Shipping[[#This Row],[dispatch_date]]</f>
        <v>5</v>
      </c>
    </row>
    <row r="2984" spans="1:6" x14ac:dyDescent="0.3">
      <c r="A2984" s="2" t="s">
        <v>5909</v>
      </c>
      <c r="B2984" s="2" t="s">
        <v>14943</v>
      </c>
      <c r="C2984" s="3">
        <v>46228</v>
      </c>
      <c r="D2984" s="3">
        <v>46235</v>
      </c>
      <c r="E2984" s="2">
        <v>106.99</v>
      </c>
      <c r="F2984" s="2">
        <f>tbl_Shipping[[#This Row],[delivery_date]]-tbl_Shipping[[#This Row],[dispatch_date]]</f>
        <v>7</v>
      </c>
    </row>
    <row r="2985" spans="1:6" x14ac:dyDescent="0.3">
      <c r="A2985" s="2" t="s">
        <v>5910</v>
      </c>
      <c r="B2985" s="2" t="s">
        <v>2446</v>
      </c>
      <c r="C2985" s="3">
        <v>45860</v>
      </c>
      <c r="D2985" s="3">
        <v>45863</v>
      </c>
      <c r="E2985" s="2">
        <v>236.89</v>
      </c>
      <c r="F2985" s="2">
        <f>tbl_Shipping[[#This Row],[delivery_date]]-tbl_Shipping[[#This Row],[dispatch_date]]</f>
        <v>3</v>
      </c>
    </row>
    <row r="2986" spans="1:6" x14ac:dyDescent="0.3">
      <c r="A2986" s="2" t="s">
        <v>5911</v>
      </c>
      <c r="B2986" s="2" t="s">
        <v>14943</v>
      </c>
      <c r="C2986" s="3">
        <v>45489</v>
      </c>
      <c r="D2986" s="3">
        <v>45492</v>
      </c>
      <c r="E2986" s="2">
        <v>295.83</v>
      </c>
      <c r="F2986" s="2">
        <f>tbl_Shipping[[#This Row],[delivery_date]]-tbl_Shipping[[#This Row],[dispatch_date]]</f>
        <v>3</v>
      </c>
    </row>
    <row r="2987" spans="1:6" x14ac:dyDescent="0.3">
      <c r="A2987" s="2" t="s">
        <v>5912</v>
      </c>
      <c r="B2987" s="2" t="s">
        <v>2446</v>
      </c>
      <c r="C2987" s="3">
        <v>45526</v>
      </c>
      <c r="D2987" s="3">
        <v>45533</v>
      </c>
      <c r="E2987" s="2">
        <v>229.75</v>
      </c>
      <c r="F2987" s="2">
        <f>tbl_Shipping[[#This Row],[delivery_date]]-tbl_Shipping[[#This Row],[dispatch_date]]</f>
        <v>7</v>
      </c>
    </row>
    <row r="2988" spans="1:6" x14ac:dyDescent="0.3">
      <c r="A2988" s="2" t="s">
        <v>5913</v>
      </c>
      <c r="B2988" s="2" t="s">
        <v>2446</v>
      </c>
      <c r="C2988" s="3">
        <v>45522</v>
      </c>
      <c r="D2988" s="3">
        <v>45524</v>
      </c>
      <c r="E2988" s="2">
        <v>208.52</v>
      </c>
      <c r="F2988" s="2">
        <f>tbl_Shipping[[#This Row],[delivery_date]]-tbl_Shipping[[#This Row],[dispatch_date]]</f>
        <v>2</v>
      </c>
    </row>
    <row r="2989" spans="1:6" x14ac:dyDescent="0.3">
      <c r="A2989" s="2" t="s">
        <v>5914</v>
      </c>
      <c r="B2989" s="2" t="s">
        <v>2446</v>
      </c>
      <c r="C2989" s="3">
        <v>46171</v>
      </c>
      <c r="D2989" s="3">
        <v>46176</v>
      </c>
      <c r="E2989" s="2">
        <v>139.78</v>
      </c>
      <c r="F2989" s="2">
        <f>tbl_Shipping[[#This Row],[delivery_date]]-tbl_Shipping[[#This Row],[dispatch_date]]</f>
        <v>5</v>
      </c>
    </row>
    <row r="2990" spans="1:6" x14ac:dyDescent="0.3">
      <c r="A2990" s="2" t="s">
        <v>5915</v>
      </c>
      <c r="B2990" s="2" t="s">
        <v>2446</v>
      </c>
      <c r="C2990" s="3">
        <v>46046</v>
      </c>
      <c r="D2990" s="3">
        <v>46051</v>
      </c>
      <c r="E2990" s="2">
        <v>96.52</v>
      </c>
      <c r="F2990" s="2">
        <f>tbl_Shipping[[#This Row],[delivery_date]]-tbl_Shipping[[#This Row],[dispatch_date]]</f>
        <v>5</v>
      </c>
    </row>
    <row r="2991" spans="1:6" x14ac:dyDescent="0.3">
      <c r="A2991" s="2" t="s">
        <v>5916</v>
      </c>
      <c r="B2991" s="2" t="s">
        <v>14943</v>
      </c>
      <c r="C2991" s="3">
        <v>45392</v>
      </c>
      <c r="D2991" s="3">
        <v>45393</v>
      </c>
      <c r="E2991" s="2">
        <v>355.81</v>
      </c>
      <c r="F2991" s="2">
        <f>tbl_Shipping[[#This Row],[delivery_date]]-tbl_Shipping[[#This Row],[dispatch_date]]</f>
        <v>1</v>
      </c>
    </row>
    <row r="2992" spans="1:6" x14ac:dyDescent="0.3">
      <c r="A2992" s="2" t="s">
        <v>5917</v>
      </c>
      <c r="B2992" s="2" t="s">
        <v>2446</v>
      </c>
      <c r="C2992" s="3">
        <v>45889</v>
      </c>
      <c r="D2992" s="3">
        <v>45894</v>
      </c>
      <c r="E2992" s="2">
        <v>154.34</v>
      </c>
      <c r="F2992" s="2">
        <f>tbl_Shipping[[#This Row],[delivery_date]]-tbl_Shipping[[#This Row],[dispatch_date]]</f>
        <v>5</v>
      </c>
    </row>
    <row r="2993" spans="1:6" x14ac:dyDescent="0.3">
      <c r="A2993" s="2" t="s">
        <v>5918</v>
      </c>
      <c r="B2993" s="2" t="s">
        <v>14943</v>
      </c>
      <c r="C2993" s="3">
        <v>45396</v>
      </c>
      <c r="D2993" s="3">
        <v>45402</v>
      </c>
      <c r="E2993" s="2">
        <v>162.13</v>
      </c>
      <c r="F2993" s="2">
        <f>tbl_Shipping[[#This Row],[delivery_date]]-tbl_Shipping[[#This Row],[dispatch_date]]</f>
        <v>6</v>
      </c>
    </row>
    <row r="2994" spans="1:6" x14ac:dyDescent="0.3">
      <c r="A2994" s="2" t="s">
        <v>5919</v>
      </c>
      <c r="B2994" s="2" t="s">
        <v>14944</v>
      </c>
      <c r="C2994" s="3">
        <v>45916</v>
      </c>
      <c r="D2994" s="3">
        <v>45917</v>
      </c>
      <c r="E2994" s="2">
        <v>358.37</v>
      </c>
      <c r="F2994" s="2">
        <f>tbl_Shipping[[#This Row],[delivery_date]]-tbl_Shipping[[#This Row],[dispatch_date]]</f>
        <v>1</v>
      </c>
    </row>
    <row r="2995" spans="1:6" x14ac:dyDescent="0.3">
      <c r="A2995" s="2" t="s">
        <v>5920</v>
      </c>
      <c r="B2995" s="2" t="s">
        <v>2446</v>
      </c>
      <c r="C2995" s="3">
        <v>46006</v>
      </c>
      <c r="D2995" s="3">
        <v>46011</v>
      </c>
      <c r="E2995" s="2">
        <v>240.32</v>
      </c>
      <c r="F2995" s="2">
        <f>tbl_Shipping[[#This Row],[delivery_date]]-tbl_Shipping[[#This Row],[dispatch_date]]</f>
        <v>5</v>
      </c>
    </row>
    <row r="2996" spans="1:6" x14ac:dyDescent="0.3">
      <c r="A2996" s="2" t="s">
        <v>5921</v>
      </c>
      <c r="B2996" s="2" t="s">
        <v>14943</v>
      </c>
      <c r="C2996" s="3">
        <v>45841</v>
      </c>
      <c r="D2996" s="3">
        <v>45849</v>
      </c>
      <c r="E2996" s="2">
        <v>282.36</v>
      </c>
      <c r="F2996" s="2">
        <f>tbl_Shipping[[#This Row],[delivery_date]]-tbl_Shipping[[#This Row],[dispatch_date]]</f>
        <v>8</v>
      </c>
    </row>
    <row r="2997" spans="1:6" x14ac:dyDescent="0.3">
      <c r="A2997" s="2" t="s">
        <v>5922</v>
      </c>
      <c r="B2997" s="2" t="s">
        <v>2446</v>
      </c>
      <c r="C2997" s="3">
        <v>45475</v>
      </c>
      <c r="D2997" s="3">
        <v>45483</v>
      </c>
      <c r="E2997" s="2">
        <v>139.57</v>
      </c>
      <c r="F2997" s="2">
        <f>tbl_Shipping[[#This Row],[delivery_date]]-tbl_Shipping[[#This Row],[dispatch_date]]</f>
        <v>8</v>
      </c>
    </row>
    <row r="2998" spans="1:6" x14ac:dyDescent="0.3">
      <c r="A2998" s="2" t="s">
        <v>5923</v>
      </c>
      <c r="B2998" s="2" t="s">
        <v>14943</v>
      </c>
      <c r="C2998" s="3">
        <v>45693</v>
      </c>
      <c r="D2998" s="3">
        <v>45694</v>
      </c>
      <c r="E2998" s="2">
        <v>148.34</v>
      </c>
      <c r="F2998" s="2">
        <f>tbl_Shipping[[#This Row],[delivery_date]]-tbl_Shipping[[#This Row],[dispatch_date]]</f>
        <v>1</v>
      </c>
    </row>
    <row r="2999" spans="1:6" x14ac:dyDescent="0.3">
      <c r="A2999" s="2" t="s">
        <v>5924</v>
      </c>
      <c r="B2999" s="2" t="s">
        <v>14943</v>
      </c>
      <c r="C2999" s="3">
        <v>45688</v>
      </c>
      <c r="D2999" s="3">
        <v>45694</v>
      </c>
      <c r="E2999" s="2">
        <v>169.59</v>
      </c>
      <c r="F2999" s="2">
        <f>tbl_Shipping[[#This Row],[delivery_date]]-tbl_Shipping[[#This Row],[dispatch_date]]</f>
        <v>6</v>
      </c>
    </row>
    <row r="3000" spans="1:6" x14ac:dyDescent="0.3">
      <c r="A3000" s="2" t="s">
        <v>5925</v>
      </c>
      <c r="B3000" s="2" t="s">
        <v>2446</v>
      </c>
      <c r="C3000" s="3">
        <v>45436</v>
      </c>
      <c r="D3000" s="3">
        <v>45442</v>
      </c>
      <c r="E3000" s="2">
        <v>252.12</v>
      </c>
      <c r="F3000" s="2">
        <f>tbl_Shipping[[#This Row],[delivery_date]]-tbl_Shipping[[#This Row],[dispatch_date]]</f>
        <v>6</v>
      </c>
    </row>
    <row r="3001" spans="1:6" x14ac:dyDescent="0.3">
      <c r="A3001" s="2" t="s">
        <v>5926</v>
      </c>
      <c r="B3001" s="2" t="s">
        <v>14943</v>
      </c>
      <c r="C3001" s="3">
        <v>45872</v>
      </c>
      <c r="D3001" s="3">
        <v>45874</v>
      </c>
      <c r="E3001" s="2">
        <v>175.39</v>
      </c>
      <c r="F3001" s="2">
        <f>tbl_Shipping[[#This Row],[delivery_date]]-tbl_Shipping[[#This Row],[dispatch_date]]</f>
        <v>2</v>
      </c>
    </row>
    <row r="3002" spans="1:6" x14ac:dyDescent="0.3">
      <c r="A3002" s="2" t="s">
        <v>5927</v>
      </c>
      <c r="B3002" s="2" t="s">
        <v>2446</v>
      </c>
      <c r="C3002" s="3">
        <v>45739</v>
      </c>
      <c r="D3002" s="3">
        <v>45745</v>
      </c>
      <c r="E3002" s="2">
        <v>66.989999999999995</v>
      </c>
      <c r="F3002" s="2">
        <f>tbl_Shipping[[#This Row],[delivery_date]]-tbl_Shipping[[#This Row],[dispatch_date]]</f>
        <v>6</v>
      </c>
    </row>
    <row r="3003" spans="1:6" x14ac:dyDescent="0.3">
      <c r="A3003" s="2" t="s">
        <v>5928</v>
      </c>
      <c r="B3003" s="2" t="s">
        <v>14943</v>
      </c>
      <c r="C3003" s="3">
        <v>45887</v>
      </c>
      <c r="D3003" s="3">
        <v>45894</v>
      </c>
      <c r="E3003" s="2">
        <v>221.13</v>
      </c>
      <c r="F3003" s="2">
        <f>tbl_Shipping[[#This Row],[delivery_date]]-tbl_Shipping[[#This Row],[dispatch_date]]</f>
        <v>7</v>
      </c>
    </row>
    <row r="3004" spans="1:6" x14ac:dyDescent="0.3">
      <c r="A3004" s="2" t="s">
        <v>5929</v>
      </c>
      <c r="B3004" s="2" t="s">
        <v>2446</v>
      </c>
      <c r="C3004" s="3">
        <v>45927</v>
      </c>
      <c r="D3004" s="3">
        <v>45928</v>
      </c>
      <c r="E3004" s="2">
        <v>175.11</v>
      </c>
      <c r="F3004" s="2">
        <f>tbl_Shipping[[#This Row],[delivery_date]]-tbl_Shipping[[#This Row],[dispatch_date]]</f>
        <v>1</v>
      </c>
    </row>
    <row r="3005" spans="1:6" x14ac:dyDescent="0.3">
      <c r="A3005" s="2" t="s">
        <v>5930</v>
      </c>
      <c r="B3005" s="2" t="s">
        <v>14943</v>
      </c>
      <c r="C3005" s="3">
        <v>46077</v>
      </c>
      <c r="D3005" s="3">
        <v>46082</v>
      </c>
      <c r="E3005" s="2">
        <v>219.1</v>
      </c>
      <c r="F3005" s="2">
        <f>tbl_Shipping[[#This Row],[delivery_date]]-tbl_Shipping[[#This Row],[dispatch_date]]</f>
        <v>5</v>
      </c>
    </row>
    <row r="3006" spans="1:6" x14ac:dyDescent="0.3">
      <c r="A3006" s="2" t="s">
        <v>5931</v>
      </c>
      <c r="B3006" s="2" t="s">
        <v>2446</v>
      </c>
      <c r="C3006" s="3">
        <v>45297</v>
      </c>
      <c r="D3006" s="3">
        <v>45301</v>
      </c>
      <c r="E3006" s="2">
        <v>284.22000000000003</v>
      </c>
      <c r="F3006" s="2">
        <f>tbl_Shipping[[#This Row],[delivery_date]]-tbl_Shipping[[#This Row],[dispatch_date]]</f>
        <v>4</v>
      </c>
    </row>
    <row r="3007" spans="1:6" x14ac:dyDescent="0.3">
      <c r="A3007" s="2" t="s">
        <v>5932</v>
      </c>
      <c r="B3007" s="2" t="s">
        <v>2446</v>
      </c>
      <c r="C3007" s="3">
        <v>45804</v>
      </c>
      <c r="D3007" s="3">
        <v>45809</v>
      </c>
      <c r="E3007" s="2">
        <v>179.34</v>
      </c>
      <c r="F3007" s="2">
        <f>tbl_Shipping[[#This Row],[delivery_date]]-tbl_Shipping[[#This Row],[dispatch_date]]</f>
        <v>5</v>
      </c>
    </row>
    <row r="3008" spans="1:6" x14ac:dyDescent="0.3">
      <c r="A3008" s="2" t="s">
        <v>5933</v>
      </c>
      <c r="B3008" s="2" t="s">
        <v>14943</v>
      </c>
      <c r="C3008" s="3">
        <v>45586</v>
      </c>
      <c r="D3008" s="3">
        <v>45590</v>
      </c>
      <c r="E3008" s="2">
        <v>325.86</v>
      </c>
      <c r="F3008" s="2">
        <f>tbl_Shipping[[#This Row],[delivery_date]]-tbl_Shipping[[#This Row],[dispatch_date]]</f>
        <v>4</v>
      </c>
    </row>
    <row r="3009" spans="1:6" x14ac:dyDescent="0.3">
      <c r="A3009" s="2" t="s">
        <v>5934</v>
      </c>
      <c r="B3009" s="2" t="s">
        <v>2446</v>
      </c>
      <c r="C3009" s="3">
        <v>45916</v>
      </c>
      <c r="D3009" s="3">
        <v>45924</v>
      </c>
      <c r="E3009" s="2">
        <v>142.56</v>
      </c>
      <c r="F3009" s="2">
        <f>tbl_Shipping[[#This Row],[delivery_date]]-tbl_Shipping[[#This Row],[dispatch_date]]</f>
        <v>8</v>
      </c>
    </row>
    <row r="3010" spans="1:6" x14ac:dyDescent="0.3">
      <c r="A3010" s="2" t="s">
        <v>5935</v>
      </c>
      <c r="B3010" s="2" t="s">
        <v>2446</v>
      </c>
      <c r="C3010" s="3">
        <v>45589</v>
      </c>
      <c r="D3010" s="3">
        <v>45591</v>
      </c>
      <c r="E3010" s="2">
        <v>42.22</v>
      </c>
      <c r="F3010" s="2">
        <f>tbl_Shipping[[#This Row],[delivery_date]]-tbl_Shipping[[#This Row],[dispatch_date]]</f>
        <v>2</v>
      </c>
    </row>
    <row r="3011" spans="1:6" x14ac:dyDescent="0.3">
      <c r="A3011" s="2" t="s">
        <v>5936</v>
      </c>
      <c r="B3011" s="2" t="s">
        <v>14943</v>
      </c>
      <c r="C3011" s="3">
        <v>46043</v>
      </c>
      <c r="D3011" s="3">
        <v>46051</v>
      </c>
      <c r="E3011" s="2">
        <v>280.83999999999997</v>
      </c>
      <c r="F3011" s="2">
        <f>tbl_Shipping[[#This Row],[delivery_date]]-tbl_Shipping[[#This Row],[dispatch_date]]</f>
        <v>8</v>
      </c>
    </row>
    <row r="3012" spans="1:6" x14ac:dyDescent="0.3">
      <c r="A3012" s="2" t="s">
        <v>5937</v>
      </c>
      <c r="B3012" s="2" t="s">
        <v>2446</v>
      </c>
      <c r="C3012" s="3">
        <v>45593</v>
      </c>
      <c r="D3012" s="3">
        <v>45599</v>
      </c>
      <c r="E3012" s="2">
        <v>36.880000000000003</v>
      </c>
      <c r="F3012" s="2">
        <f>tbl_Shipping[[#This Row],[delivery_date]]-tbl_Shipping[[#This Row],[dispatch_date]]</f>
        <v>6</v>
      </c>
    </row>
    <row r="3013" spans="1:6" x14ac:dyDescent="0.3">
      <c r="A3013" s="2" t="s">
        <v>5938</v>
      </c>
      <c r="B3013" s="2" t="s">
        <v>14943</v>
      </c>
      <c r="C3013" s="3">
        <v>46106</v>
      </c>
      <c r="D3013" s="3">
        <v>46108</v>
      </c>
      <c r="E3013" s="2">
        <v>367.41</v>
      </c>
      <c r="F3013" s="2">
        <f>tbl_Shipping[[#This Row],[delivery_date]]-tbl_Shipping[[#This Row],[dispatch_date]]</f>
        <v>2</v>
      </c>
    </row>
    <row r="3014" spans="1:6" x14ac:dyDescent="0.3">
      <c r="A3014" s="2" t="s">
        <v>5939</v>
      </c>
      <c r="B3014" s="2" t="s">
        <v>2446</v>
      </c>
      <c r="C3014" s="3">
        <v>45304</v>
      </c>
      <c r="D3014" s="3">
        <v>45312</v>
      </c>
      <c r="E3014" s="2">
        <v>152.05000000000001</v>
      </c>
      <c r="F3014" s="2">
        <f>tbl_Shipping[[#This Row],[delivery_date]]-tbl_Shipping[[#This Row],[dispatch_date]]</f>
        <v>8</v>
      </c>
    </row>
    <row r="3015" spans="1:6" x14ac:dyDescent="0.3">
      <c r="A3015" s="2" t="s">
        <v>5940</v>
      </c>
      <c r="B3015" s="2" t="s">
        <v>2446</v>
      </c>
      <c r="C3015" s="3">
        <v>45325</v>
      </c>
      <c r="D3015" s="3">
        <v>45332</v>
      </c>
      <c r="E3015" s="2">
        <v>292.56</v>
      </c>
      <c r="F3015" s="2">
        <f>tbl_Shipping[[#This Row],[delivery_date]]-tbl_Shipping[[#This Row],[dispatch_date]]</f>
        <v>7</v>
      </c>
    </row>
    <row r="3016" spans="1:6" x14ac:dyDescent="0.3">
      <c r="A3016" s="2" t="s">
        <v>5941</v>
      </c>
      <c r="B3016" s="2" t="s">
        <v>2446</v>
      </c>
      <c r="C3016" s="3">
        <v>45703</v>
      </c>
      <c r="D3016" s="3">
        <v>45711</v>
      </c>
      <c r="E3016" s="2">
        <v>71.900000000000006</v>
      </c>
      <c r="F3016" s="2">
        <f>tbl_Shipping[[#This Row],[delivery_date]]-tbl_Shipping[[#This Row],[dispatch_date]]</f>
        <v>8</v>
      </c>
    </row>
    <row r="3017" spans="1:6" x14ac:dyDescent="0.3">
      <c r="A3017" s="2" t="s">
        <v>5942</v>
      </c>
      <c r="B3017" s="2" t="s">
        <v>2446</v>
      </c>
      <c r="C3017" s="3">
        <v>45851</v>
      </c>
      <c r="D3017" s="3">
        <v>45857</v>
      </c>
      <c r="E3017" s="2">
        <v>294.72000000000003</v>
      </c>
      <c r="F3017" s="2">
        <f>tbl_Shipping[[#This Row],[delivery_date]]-tbl_Shipping[[#This Row],[dispatch_date]]</f>
        <v>6</v>
      </c>
    </row>
    <row r="3018" spans="1:6" x14ac:dyDescent="0.3">
      <c r="A3018" s="2" t="s">
        <v>5943</v>
      </c>
      <c r="B3018" s="2" t="s">
        <v>14943</v>
      </c>
      <c r="C3018" s="3">
        <v>45401</v>
      </c>
      <c r="D3018" s="3">
        <v>45407</v>
      </c>
      <c r="E3018" s="2">
        <v>109.62</v>
      </c>
      <c r="F3018" s="2">
        <f>tbl_Shipping[[#This Row],[delivery_date]]-tbl_Shipping[[#This Row],[dispatch_date]]</f>
        <v>6</v>
      </c>
    </row>
    <row r="3019" spans="1:6" x14ac:dyDescent="0.3">
      <c r="A3019" s="2" t="s">
        <v>5944</v>
      </c>
      <c r="B3019" s="2" t="s">
        <v>14944</v>
      </c>
      <c r="C3019" s="3">
        <v>45487</v>
      </c>
      <c r="D3019" s="3">
        <v>45495</v>
      </c>
      <c r="E3019" s="2">
        <v>192.3</v>
      </c>
      <c r="F3019" s="2">
        <f>tbl_Shipping[[#This Row],[delivery_date]]-tbl_Shipping[[#This Row],[dispatch_date]]</f>
        <v>8</v>
      </c>
    </row>
    <row r="3020" spans="1:6" x14ac:dyDescent="0.3">
      <c r="A3020" s="2" t="s">
        <v>5945</v>
      </c>
      <c r="B3020" s="2" t="s">
        <v>14943</v>
      </c>
      <c r="C3020" s="3">
        <v>45858</v>
      </c>
      <c r="D3020" s="3">
        <v>45866</v>
      </c>
      <c r="E3020" s="2">
        <v>210.46</v>
      </c>
      <c r="F3020" s="2">
        <f>tbl_Shipping[[#This Row],[delivery_date]]-tbl_Shipping[[#This Row],[dispatch_date]]</f>
        <v>8</v>
      </c>
    </row>
    <row r="3021" spans="1:6" x14ac:dyDescent="0.3">
      <c r="A3021" s="2" t="s">
        <v>5946</v>
      </c>
      <c r="B3021" s="2" t="s">
        <v>14944</v>
      </c>
      <c r="C3021" s="3">
        <v>46169</v>
      </c>
      <c r="D3021" s="3">
        <v>46172</v>
      </c>
      <c r="E3021" s="2">
        <v>235.23</v>
      </c>
      <c r="F3021" s="2">
        <f>tbl_Shipping[[#This Row],[delivery_date]]-tbl_Shipping[[#This Row],[dispatch_date]]</f>
        <v>3</v>
      </c>
    </row>
    <row r="3022" spans="1:6" x14ac:dyDescent="0.3">
      <c r="A3022" s="2" t="s">
        <v>5947</v>
      </c>
      <c r="B3022" s="2" t="s">
        <v>14944</v>
      </c>
      <c r="C3022" s="3">
        <v>45308</v>
      </c>
      <c r="D3022" s="3">
        <v>45313</v>
      </c>
      <c r="E3022" s="2">
        <v>310.14</v>
      </c>
      <c r="F3022" s="2">
        <f>tbl_Shipping[[#This Row],[delivery_date]]-tbl_Shipping[[#This Row],[dispatch_date]]</f>
        <v>5</v>
      </c>
    </row>
    <row r="3023" spans="1:6" x14ac:dyDescent="0.3">
      <c r="A3023" s="2" t="s">
        <v>5948</v>
      </c>
      <c r="B3023" s="2" t="s">
        <v>2446</v>
      </c>
      <c r="C3023" s="3">
        <v>45307</v>
      </c>
      <c r="D3023" s="3">
        <v>45308</v>
      </c>
      <c r="E3023" s="2">
        <v>164.9</v>
      </c>
      <c r="F3023" s="2">
        <f>tbl_Shipping[[#This Row],[delivery_date]]-tbl_Shipping[[#This Row],[dispatch_date]]</f>
        <v>1</v>
      </c>
    </row>
    <row r="3024" spans="1:6" x14ac:dyDescent="0.3">
      <c r="A3024" s="2" t="s">
        <v>5949</v>
      </c>
      <c r="B3024" s="2" t="s">
        <v>2446</v>
      </c>
      <c r="C3024" s="3">
        <v>45694</v>
      </c>
      <c r="D3024" s="3">
        <v>45698</v>
      </c>
      <c r="E3024" s="2">
        <v>186.17</v>
      </c>
      <c r="F3024" s="2">
        <f>tbl_Shipping[[#This Row],[delivery_date]]-tbl_Shipping[[#This Row],[dispatch_date]]</f>
        <v>4</v>
      </c>
    </row>
    <row r="3025" spans="1:6" x14ac:dyDescent="0.3">
      <c r="A3025" s="2" t="s">
        <v>5950</v>
      </c>
      <c r="B3025" s="2" t="s">
        <v>14943</v>
      </c>
      <c r="C3025" s="3">
        <v>45659</v>
      </c>
      <c r="D3025" s="3">
        <v>45666</v>
      </c>
      <c r="E3025" s="2">
        <v>343.45</v>
      </c>
      <c r="F3025" s="2">
        <f>tbl_Shipping[[#This Row],[delivery_date]]-tbl_Shipping[[#This Row],[dispatch_date]]</f>
        <v>7</v>
      </c>
    </row>
    <row r="3026" spans="1:6" x14ac:dyDescent="0.3">
      <c r="A3026" s="2" t="s">
        <v>5951</v>
      </c>
      <c r="B3026" s="2" t="s">
        <v>2446</v>
      </c>
      <c r="C3026" s="3">
        <v>45593</v>
      </c>
      <c r="D3026" s="3">
        <v>45599</v>
      </c>
      <c r="E3026" s="2">
        <v>39.51</v>
      </c>
      <c r="F3026" s="2">
        <f>tbl_Shipping[[#This Row],[delivery_date]]-tbl_Shipping[[#This Row],[dispatch_date]]</f>
        <v>6</v>
      </c>
    </row>
    <row r="3027" spans="1:6" x14ac:dyDescent="0.3">
      <c r="A3027" s="2" t="s">
        <v>5952</v>
      </c>
      <c r="B3027" s="2" t="s">
        <v>2446</v>
      </c>
      <c r="C3027" s="3">
        <v>45742</v>
      </c>
      <c r="D3027" s="3">
        <v>45744</v>
      </c>
      <c r="E3027" s="2">
        <v>237.13</v>
      </c>
      <c r="F3027" s="2">
        <f>tbl_Shipping[[#This Row],[delivery_date]]-tbl_Shipping[[#This Row],[dispatch_date]]</f>
        <v>2</v>
      </c>
    </row>
    <row r="3028" spans="1:6" x14ac:dyDescent="0.3">
      <c r="A3028" s="2" t="s">
        <v>5953</v>
      </c>
      <c r="B3028" s="2" t="s">
        <v>14944</v>
      </c>
      <c r="C3028" s="3">
        <v>45753</v>
      </c>
      <c r="D3028" s="3">
        <v>45755</v>
      </c>
      <c r="E3028" s="2">
        <v>280.37</v>
      </c>
      <c r="F3028" s="2">
        <f>tbl_Shipping[[#This Row],[delivery_date]]-tbl_Shipping[[#This Row],[dispatch_date]]</f>
        <v>2</v>
      </c>
    </row>
    <row r="3029" spans="1:6" x14ac:dyDescent="0.3">
      <c r="A3029" s="2" t="s">
        <v>5954</v>
      </c>
      <c r="B3029" s="2" t="s">
        <v>14943</v>
      </c>
      <c r="C3029" s="3">
        <v>46229</v>
      </c>
      <c r="D3029" s="3">
        <v>46232</v>
      </c>
      <c r="E3029" s="2">
        <v>318.11</v>
      </c>
      <c r="F3029" s="2">
        <f>tbl_Shipping[[#This Row],[delivery_date]]-tbl_Shipping[[#This Row],[dispatch_date]]</f>
        <v>3</v>
      </c>
    </row>
    <row r="3030" spans="1:6" x14ac:dyDescent="0.3">
      <c r="A3030" s="2" t="s">
        <v>5955</v>
      </c>
      <c r="B3030" s="2" t="s">
        <v>2446</v>
      </c>
      <c r="C3030" s="3">
        <v>46192</v>
      </c>
      <c r="D3030" s="3">
        <v>46199</v>
      </c>
      <c r="E3030" s="2">
        <v>169.51</v>
      </c>
      <c r="F3030" s="2">
        <f>tbl_Shipping[[#This Row],[delivery_date]]-tbl_Shipping[[#This Row],[dispatch_date]]</f>
        <v>7</v>
      </c>
    </row>
    <row r="3031" spans="1:6" x14ac:dyDescent="0.3">
      <c r="A3031" s="2" t="s">
        <v>5956</v>
      </c>
      <c r="B3031" s="2" t="s">
        <v>2446</v>
      </c>
      <c r="C3031" s="3">
        <v>45674</v>
      </c>
      <c r="D3031" s="3">
        <v>45680</v>
      </c>
      <c r="E3031" s="2">
        <v>282.27</v>
      </c>
      <c r="F3031" s="2">
        <f>tbl_Shipping[[#This Row],[delivery_date]]-tbl_Shipping[[#This Row],[dispatch_date]]</f>
        <v>6</v>
      </c>
    </row>
    <row r="3032" spans="1:6" x14ac:dyDescent="0.3">
      <c r="A3032" s="2" t="s">
        <v>5957</v>
      </c>
      <c r="B3032" s="2" t="s">
        <v>2446</v>
      </c>
      <c r="C3032" s="3">
        <v>46265</v>
      </c>
      <c r="D3032" s="3">
        <v>46272</v>
      </c>
      <c r="E3032" s="2">
        <v>165.44</v>
      </c>
      <c r="F3032" s="2">
        <f>tbl_Shipping[[#This Row],[delivery_date]]-tbl_Shipping[[#This Row],[dispatch_date]]</f>
        <v>7</v>
      </c>
    </row>
    <row r="3033" spans="1:6" x14ac:dyDescent="0.3">
      <c r="A3033" s="2" t="s">
        <v>5958</v>
      </c>
      <c r="B3033" s="2" t="s">
        <v>14944</v>
      </c>
      <c r="C3033" s="3">
        <v>45789</v>
      </c>
      <c r="D3033" s="3">
        <v>45790</v>
      </c>
      <c r="E3033" s="2">
        <v>319.7</v>
      </c>
      <c r="F3033" s="2">
        <f>tbl_Shipping[[#This Row],[delivery_date]]-tbl_Shipping[[#This Row],[dispatch_date]]</f>
        <v>1</v>
      </c>
    </row>
    <row r="3034" spans="1:6" x14ac:dyDescent="0.3">
      <c r="A3034" s="2" t="s">
        <v>5959</v>
      </c>
      <c r="B3034" s="2" t="s">
        <v>14943</v>
      </c>
      <c r="C3034" s="3">
        <v>46244</v>
      </c>
      <c r="D3034" s="3">
        <v>46245</v>
      </c>
      <c r="E3034" s="2">
        <v>283.55</v>
      </c>
      <c r="F3034" s="2">
        <f>tbl_Shipping[[#This Row],[delivery_date]]-tbl_Shipping[[#This Row],[dispatch_date]]</f>
        <v>1</v>
      </c>
    </row>
    <row r="3035" spans="1:6" x14ac:dyDescent="0.3">
      <c r="A3035" s="2" t="s">
        <v>5960</v>
      </c>
      <c r="B3035" s="2" t="s">
        <v>2446</v>
      </c>
      <c r="C3035" s="3">
        <v>45334</v>
      </c>
      <c r="D3035" s="3">
        <v>45337</v>
      </c>
      <c r="E3035" s="2">
        <v>259.22000000000003</v>
      </c>
      <c r="F3035" s="2">
        <f>tbl_Shipping[[#This Row],[delivery_date]]-tbl_Shipping[[#This Row],[dispatch_date]]</f>
        <v>3</v>
      </c>
    </row>
    <row r="3036" spans="1:6" x14ac:dyDescent="0.3">
      <c r="A3036" s="2" t="s">
        <v>5961</v>
      </c>
      <c r="B3036" s="2" t="s">
        <v>14943</v>
      </c>
      <c r="C3036" s="3">
        <v>46225</v>
      </c>
      <c r="D3036" s="3">
        <v>46227</v>
      </c>
      <c r="E3036" s="2">
        <v>248.5</v>
      </c>
      <c r="F3036" s="2">
        <f>tbl_Shipping[[#This Row],[delivery_date]]-tbl_Shipping[[#This Row],[dispatch_date]]</f>
        <v>2</v>
      </c>
    </row>
    <row r="3037" spans="1:6" x14ac:dyDescent="0.3">
      <c r="A3037" s="2" t="s">
        <v>5962</v>
      </c>
      <c r="B3037" s="2" t="s">
        <v>14943</v>
      </c>
      <c r="C3037" s="3">
        <v>45616</v>
      </c>
      <c r="D3037" s="3">
        <v>45624</v>
      </c>
      <c r="E3037" s="2">
        <v>166.53</v>
      </c>
      <c r="F3037" s="2">
        <f>tbl_Shipping[[#This Row],[delivery_date]]-tbl_Shipping[[#This Row],[dispatch_date]]</f>
        <v>8</v>
      </c>
    </row>
    <row r="3038" spans="1:6" x14ac:dyDescent="0.3">
      <c r="A3038" s="2" t="s">
        <v>5963</v>
      </c>
      <c r="B3038" s="2" t="s">
        <v>14943</v>
      </c>
      <c r="C3038" s="3">
        <v>45420</v>
      </c>
      <c r="D3038" s="3">
        <v>45428</v>
      </c>
      <c r="E3038" s="2">
        <v>247.84</v>
      </c>
      <c r="F3038" s="2">
        <f>tbl_Shipping[[#This Row],[delivery_date]]-tbl_Shipping[[#This Row],[dispatch_date]]</f>
        <v>8</v>
      </c>
    </row>
    <row r="3039" spans="1:6" x14ac:dyDescent="0.3">
      <c r="A3039" s="2" t="s">
        <v>5964</v>
      </c>
      <c r="B3039" s="2" t="s">
        <v>2446</v>
      </c>
      <c r="C3039" s="3">
        <v>45970</v>
      </c>
      <c r="D3039" s="3">
        <v>45975</v>
      </c>
      <c r="E3039" s="2">
        <v>98.54</v>
      </c>
      <c r="F3039" s="2">
        <f>tbl_Shipping[[#This Row],[delivery_date]]-tbl_Shipping[[#This Row],[dispatch_date]]</f>
        <v>5</v>
      </c>
    </row>
    <row r="3040" spans="1:6" x14ac:dyDescent="0.3">
      <c r="A3040" s="2" t="s">
        <v>5965</v>
      </c>
      <c r="B3040" s="2" t="s">
        <v>14943</v>
      </c>
      <c r="C3040" s="3">
        <v>45786</v>
      </c>
      <c r="D3040" s="3">
        <v>45790</v>
      </c>
      <c r="E3040" s="2">
        <v>361.6</v>
      </c>
      <c r="F3040" s="2">
        <f>tbl_Shipping[[#This Row],[delivery_date]]-tbl_Shipping[[#This Row],[dispatch_date]]</f>
        <v>4</v>
      </c>
    </row>
    <row r="3041" spans="1:6" x14ac:dyDescent="0.3">
      <c r="A3041" s="2" t="s">
        <v>5966</v>
      </c>
      <c r="B3041" s="2" t="s">
        <v>2446</v>
      </c>
      <c r="C3041" s="3">
        <v>45675</v>
      </c>
      <c r="D3041" s="3">
        <v>45679</v>
      </c>
      <c r="E3041" s="2">
        <v>37.72</v>
      </c>
      <c r="F3041" s="2">
        <f>tbl_Shipping[[#This Row],[delivery_date]]-tbl_Shipping[[#This Row],[dispatch_date]]</f>
        <v>4</v>
      </c>
    </row>
    <row r="3042" spans="1:6" x14ac:dyDescent="0.3">
      <c r="A3042" s="2" t="s">
        <v>5967</v>
      </c>
      <c r="B3042" s="2" t="s">
        <v>2446</v>
      </c>
      <c r="C3042" s="3">
        <v>46137</v>
      </c>
      <c r="D3042" s="3">
        <v>46139</v>
      </c>
      <c r="E3042" s="2">
        <v>120.23</v>
      </c>
      <c r="F3042" s="2">
        <f>tbl_Shipping[[#This Row],[delivery_date]]-tbl_Shipping[[#This Row],[dispatch_date]]</f>
        <v>2</v>
      </c>
    </row>
    <row r="3043" spans="1:6" x14ac:dyDescent="0.3">
      <c r="A3043" s="2" t="s">
        <v>5968</v>
      </c>
      <c r="B3043" s="2" t="s">
        <v>14943</v>
      </c>
      <c r="C3043" s="3">
        <v>45378</v>
      </c>
      <c r="D3043" s="3">
        <v>45381</v>
      </c>
      <c r="E3043" s="2">
        <v>278.99</v>
      </c>
      <c r="F3043" s="2">
        <f>tbl_Shipping[[#This Row],[delivery_date]]-tbl_Shipping[[#This Row],[dispatch_date]]</f>
        <v>3</v>
      </c>
    </row>
    <row r="3044" spans="1:6" x14ac:dyDescent="0.3">
      <c r="A3044" s="2" t="s">
        <v>5969</v>
      </c>
      <c r="B3044" s="2" t="s">
        <v>14944</v>
      </c>
      <c r="C3044" s="3">
        <v>45465</v>
      </c>
      <c r="D3044" s="3">
        <v>45469</v>
      </c>
      <c r="E3044" s="2">
        <v>449.15</v>
      </c>
      <c r="F3044" s="2">
        <f>tbl_Shipping[[#This Row],[delivery_date]]-tbl_Shipping[[#This Row],[dispatch_date]]</f>
        <v>4</v>
      </c>
    </row>
    <row r="3045" spans="1:6" x14ac:dyDescent="0.3">
      <c r="A3045" s="2" t="s">
        <v>5970</v>
      </c>
      <c r="B3045" s="2" t="s">
        <v>14943</v>
      </c>
      <c r="C3045" s="3">
        <v>45482</v>
      </c>
      <c r="D3045" s="3">
        <v>45485</v>
      </c>
      <c r="E3045" s="2">
        <v>345.22</v>
      </c>
      <c r="F3045" s="2">
        <f>tbl_Shipping[[#This Row],[delivery_date]]-tbl_Shipping[[#This Row],[dispatch_date]]</f>
        <v>3</v>
      </c>
    </row>
    <row r="3046" spans="1:6" x14ac:dyDescent="0.3">
      <c r="A3046" s="2" t="s">
        <v>5971</v>
      </c>
      <c r="B3046" s="2" t="s">
        <v>14943</v>
      </c>
      <c r="C3046" s="3">
        <v>45776</v>
      </c>
      <c r="D3046" s="3">
        <v>45777</v>
      </c>
      <c r="E3046" s="2">
        <v>246.61</v>
      </c>
      <c r="F3046" s="2">
        <f>tbl_Shipping[[#This Row],[delivery_date]]-tbl_Shipping[[#This Row],[dispatch_date]]</f>
        <v>1</v>
      </c>
    </row>
    <row r="3047" spans="1:6" x14ac:dyDescent="0.3">
      <c r="A3047" s="2" t="s">
        <v>5972</v>
      </c>
      <c r="B3047" s="2" t="s">
        <v>14943</v>
      </c>
      <c r="C3047" s="3">
        <v>45768</v>
      </c>
      <c r="D3047" s="3">
        <v>45771</v>
      </c>
      <c r="E3047" s="2">
        <v>142.63999999999999</v>
      </c>
      <c r="F3047" s="2">
        <f>tbl_Shipping[[#This Row],[delivery_date]]-tbl_Shipping[[#This Row],[dispatch_date]]</f>
        <v>3</v>
      </c>
    </row>
    <row r="3048" spans="1:6" x14ac:dyDescent="0.3">
      <c r="A3048" s="2" t="s">
        <v>5973</v>
      </c>
      <c r="B3048" s="2" t="s">
        <v>14944</v>
      </c>
      <c r="C3048" s="3">
        <v>45851</v>
      </c>
      <c r="D3048" s="3">
        <v>45852</v>
      </c>
      <c r="E3048" s="2">
        <v>342.26</v>
      </c>
      <c r="F3048" s="2">
        <f>tbl_Shipping[[#This Row],[delivery_date]]-tbl_Shipping[[#This Row],[dispatch_date]]</f>
        <v>1</v>
      </c>
    </row>
    <row r="3049" spans="1:6" x14ac:dyDescent="0.3">
      <c r="A3049" s="2" t="s">
        <v>5974</v>
      </c>
      <c r="B3049" s="2" t="s">
        <v>2446</v>
      </c>
      <c r="C3049" s="3">
        <v>45621</v>
      </c>
      <c r="D3049" s="3">
        <v>45628</v>
      </c>
      <c r="E3049" s="2">
        <v>60.27</v>
      </c>
      <c r="F3049" s="2">
        <f>tbl_Shipping[[#This Row],[delivery_date]]-tbl_Shipping[[#This Row],[dispatch_date]]</f>
        <v>7</v>
      </c>
    </row>
    <row r="3050" spans="1:6" x14ac:dyDescent="0.3">
      <c r="A3050" s="2" t="s">
        <v>5975</v>
      </c>
      <c r="B3050" s="2" t="s">
        <v>2446</v>
      </c>
      <c r="C3050" s="3">
        <v>45469</v>
      </c>
      <c r="D3050" s="3">
        <v>45475</v>
      </c>
      <c r="E3050" s="2">
        <v>161.80000000000001</v>
      </c>
      <c r="F3050" s="2">
        <f>tbl_Shipping[[#This Row],[delivery_date]]-tbl_Shipping[[#This Row],[dispatch_date]]</f>
        <v>6</v>
      </c>
    </row>
    <row r="3051" spans="1:6" x14ac:dyDescent="0.3">
      <c r="A3051" s="2" t="s">
        <v>5976</v>
      </c>
      <c r="B3051" s="2" t="s">
        <v>2446</v>
      </c>
      <c r="C3051" s="3">
        <v>45413</v>
      </c>
      <c r="D3051" s="3">
        <v>45420</v>
      </c>
      <c r="E3051" s="2">
        <v>127.31</v>
      </c>
      <c r="F3051" s="2">
        <f>tbl_Shipping[[#This Row],[delivery_date]]-tbl_Shipping[[#This Row],[dispatch_date]]</f>
        <v>7</v>
      </c>
    </row>
    <row r="3052" spans="1:6" x14ac:dyDescent="0.3">
      <c r="A3052" s="2" t="s">
        <v>5977</v>
      </c>
      <c r="B3052" s="2" t="s">
        <v>2446</v>
      </c>
      <c r="C3052" s="3">
        <v>45362</v>
      </c>
      <c r="D3052" s="3">
        <v>45369</v>
      </c>
      <c r="E3052" s="2">
        <v>197.83</v>
      </c>
      <c r="F3052" s="2">
        <f>tbl_Shipping[[#This Row],[delivery_date]]-tbl_Shipping[[#This Row],[dispatch_date]]</f>
        <v>7</v>
      </c>
    </row>
    <row r="3053" spans="1:6" x14ac:dyDescent="0.3">
      <c r="A3053" s="2" t="s">
        <v>5978</v>
      </c>
      <c r="B3053" s="2" t="s">
        <v>14943</v>
      </c>
      <c r="C3053" s="3">
        <v>45341</v>
      </c>
      <c r="D3053" s="3">
        <v>45348</v>
      </c>
      <c r="E3053" s="2">
        <v>220.15</v>
      </c>
      <c r="F3053" s="2">
        <f>tbl_Shipping[[#This Row],[delivery_date]]-tbl_Shipping[[#This Row],[dispatch_date]]</f>
        <v>7</v>
      </c>
    </row>
    <row r="3054" spans="1:6" x14ac:dyDescent="0.3">
      <c r="A3054" s="2" t="s">
        <v>5979</v>
      </c>
      <c r="B3054" s="2" t="s">
        <v>2446</v>
      </c>
      <c r="C3054" s="3">
        <v>45608</v>
      </c>
      <c r="D3054" s="3">
        <v>45610</v>
      </c>
      <c r="E3054" s="2">
        <v>256.85000000000002</v>
      </c>
      <c r="F3054" s="2">
        <f>tbl_Shipping[[#This Row],[delivery_date]]-tbl_Shipping[[#This Row],[dispatch_date]]</f>
        <v>2</v>
      </c>
    </row>
    <row r="3055" spans="1:6" x14ac:dyDescent="0.3">
      <c r="A3055" s="2" t="s">
        <v>5980</v>
      </c>
      <c r="B3055" s="2" t="s">
        <v>14943</v>
      </c>
      <c r="C3055" s="3">
        <v>45659</v>
      </c>
      <c r="D3055" s="3">
        <v>45666</v>
      </c>
      <c r="E3055" s="2">
        <v>233.67</v>
      </c>
      <c r="F3055" s="2">
        <f>tbl_Shipping[[#This Row],[delivery_date]]-tbl_Shipping[[#This Row],[dispatch_date]]</f>
        <v>7</v>
      </c>
    </row>
    <row r="3056" spans="1:6" x14ac:dyDescent="0.3">
      <c r="A3056" s="2" t="s">
        <v>5981</v>
      </c>
      <c r="B3056" s="2" t="s">
        <v>2446</v>
      </c>
      <c r="C3056" s="3">
        <v>46166</v>
      </c>
      <c r="D3056" s="3">
        <v>46171</v>
      </c>
      <c r="E3056" s="2">
        <v>165.88</v>
      </c>
      <c r="F3056" s="2">
        <f>tbl_Shipping[[#This Row],[delivery_date]]-tbl_Shipping[[#This Row],[dispatch_date]]</f>
        <v>5</v>
      </c>
    </row>
    <row r="3057" spans="1:6" x14ac:dyDescent="0.3">
      <c r="A3057" s="2" t="s">
        <v>5982</v>
      </c>
      <c r="B3057" s="2" t="s">
        <v>2446</v>
      </c>
      <c r="C3057" s="3">
        <v>45657</v>
      </c>
      <c r="D3057" s="3">
        <v>45662</v>
      </c>
      <c r="E3057" s="2">
        <v>187.56</v>
      </c>
      <c r="F3057" s="2">
        <f>tbl_Shipping[[#This Row],[delivery_date]]-tbl_Shipping[[#This Row],[dispatch_date]]</f>
        <v>5</v>
      </c>
    </row>
    <row r="3058" spans="1:6" x14ac:dyDescent="0.3">
      <c r="A3058" s="2" t="s">
        <v>5983</v>
      </c>
      <c r="B3058" s="2" t="s">
        <v>2446</v>
      </c>
      <c r="C3058" s="3">
        <v>45499</v>
      </c>
      <c r="D3058" s="3">
        <v>45503</v>
      </c>
      <c r="E3058" s="2">
        <v>204.8</v>
      </c>
      <c r="F3058" s="2">
        <f>tbl_Shipping[[#This Row],[delivery_date]]-tbl_Shipping[[#This Row],[dispatch_date]]</f>
        <v>4</v>
      </c>
    </row>
    <row r="3059" spans="1:6" x14ac:dyDescent="0.3">
      <c r="A3059" s="2" t="s">
        <v>5984</v>
      </c>
      <c r="B3059" s="2" t="s">
        <v>2446</v>
      </c>
      <c r="C3059" s="3">
        <v>45636</v>
      </c>
      <c r="D3059" s="3">
        <v>45638</v>
      </c>
      <c r="E3059" s="2">
        <v>248.37</v>
      </c>
      <c r="F3059" s="2">
        <f>tbl_Shipping[[#This Row],[delivery_date]]-tbl_Shipping[[#This Row],[dispatch_date]]</f>
        <v>2</v>
      </c>
    </row>
    <row r="3060" spans="1:6" x14ac:dyDescent="0.3">
      <c r="A3060" s="2" t="s">
        <v>5985</v>
      </c>
      <c r="B3060" s="2" t="s">
        <v>2446</v>
      </c>
      <c r="C3060" s="3">
        <v>45421</v>
      </c>
      <c r="D3060" s="3">
        <v>45424</v>
      </c>
      <c r="E3060" s="2">
        <v>158.94</v>
      </c>
      <c r="F3060" s="2">
        <f>tbl_Shipping[[#This Row],[delivery_date]]-tbl_Shipping[[#This Row],[dispatch_date]]</f>
        <v>3</v>
      </c>
    </row>
    <row r="3061" spans="1:6" x14ac:dyDescent="0.3">
      <c r="A3061" s="2" t="s">
        <v>5986</v>
      </c>
      <c r="B3061" s="2" t="s">
        <v>2446</v>
      </c>
      <c r="C3061" s="3">
        <v>45997</v>
      </c>
      <c r="D3061" s="3">
        <v>45998</v>
      </c>
      <c r="E3061" s="2">
        <v>208.99</v>
      </c>
      <c r="F3061" s="2">
        <f>tbl_Shipping[[#This Row],[delivery_date]]-tbl_Shipping[[#This Row],[dispatch_date]]</f>
        <v>1</v>
      </c>
    </row>
    <row r="3062" spans="1:6" x14ac:dyDescent="0.3">
      <c r="A3062" s="2" t="s">
        <v>5987</v>
      </c>
      <c r="B3062" s="2" t="s">
        <v>14943</v>
      </c>
      <c r="C3062" s="3">
        <v>45481</v>
      </c>
      <c r="D3062" s="3">
        <v>45488</v>
      </c>
      <c r="E3062" s="2">
        <v>140.12</v>
      </c>
      <c r="F3062" s="2">
        <f>tbl_Shipping[[#This Row],[delivery_date]]-tbl_Shipping[[#This Row],[dispatch_date]]</f>
        <v>7</v>
      </c>
    </row>
    <row r="3063" spans="1:6" x14ac:dyDescent="0.3">
      <c r="A3063" s="2" t="s">
        <v>5988</v>
      </c>
      <c r="B3063" s="2" t="s">
        <v>2446</v>
      </c>
      <c r="C3063" s="3">
        <v>46204</v>
      </c>
      <c r="D3063" s="3">
        <v>46209</v>
      </c>
      <c r="E3063" s="2">
        <v>98.24</v>
      </c>
      <c r="F3063" s="2">
        <f>tbl_Shipping[[#This Row],[delivery_date]]-tbl_Shipping[[#This Row],[dispatch_date]]</f>
        <v>5</v>
      </c>
    </row>
    <row r="3064" spans="1:6" x14ac:dyDescent="0.3">
      <c r="A3064" s="2" t="s">
        <v>5989</v>
      </c>
      <c r="B3064" s="2" t="s">
        <v>2446</v>
      </c>
      <c r="C3064" s="3">
        <v>45472</v>
      </c>
      <c r="D3064" s="3">
        <v>45475</v>
      </c>
      <c r="E3064" s="2">
        <v>295.35000000000002</v>
      </c>
      <c r="F3064" s="2">
        <f>tbl_Shipping[[#This Row],[delivery_date]]-tbl_Shipping[[#This Row],[dispatch_date]]</f>
        <v>3</v>
      </c>
    </row>
    <row r="3065" spans="1:6" x14ac:dyDescent="0.3">
      <c r="A3065" s="2" t="s">
        <v>5990</v>
      </c>
      <c r="B3065" s="2" t="s">
        <v>14944</v>
      </c>
      <c r="C3065" s="3">
        <v>45863</v>
      </c>
      <c r="D3065" s="3">
        <v>45864</v>
      </c>
      <c r="E3065" s="2">
        <v>203.58</v>
      </c>
      <c r="F3065" s="2">
        <f>tbl_Shipping[[#This Row],[delivery_date]]-tbl_Shipping[[#This Row],[dispatch_date]]</f>
        <v>1</v>
      </c>
    </row>
    <row r="3066" spans="1:6" x14ac:dyDescent="0.3">
      <c r="A3066" s="2" t="s">
        <v>5991</v>
      </c>
      <c r="B3066" s="2" t="s">
        <v>14943</v>
      </c>
      <c r="C3066" s="3">
        <v>45419</v>
      </c>
      <c r="D3066" s="3">
        <v>45421</v>
      </c>
      <c r="E3066" s="2">
        <v>227.72</v>
      </c>
      <c r="F3066" s="2">
        <f>tbl_Shipping[[#This Row],[delivery_date]]-tbl_Shipping[[#This Row],[dispatch_date]]</f>
        <v>2</v>
      </c>
    </row>
    <row r="3067" spans="1:6" x14ac:dyDescent="0.3">
      <c r="A3067" s="2" t="s">
        <v>5992</v>
      </c>
      <c r="B3067" s="2" t="s">
        <v>2446</v>
      </c>
      <c r="C3067" s="3">
        <v>45511</v>
      </c>
      <c r="D3067" s="3">
        <v>45515</v>
      </c>
      <c r="E3067" s="2">
        <v>296.25</v>
      </c>
      <c r="F3067" s="2">
        <f>tbl_Shipping[[#This Row],[delivery_date]]-tbl_Shipping[[#This Row],[dispatch_date]]</f>
        <v>4</v>
      </c>
    </row>
    <row r="3068" spans="1:6" x14ac:dyDescent="0.3">
      <c r="A3068" s="2" t="s">
        <v>5993</v>
      </c>
      <c r="B3068" s="2" t="s">
        <v>2446</v>
      </c>
      <c r="C3068" s="3">
        <v>45819</v>
      </c>
      <c r="D3068" s="3">
        <v>45824</v>
      </c>
      <c r="E3068" s="2">
        <v>202.65</v>
      </c>
      <c r="F3068" s="2">
        <f>tbl_Shipping[[#This Row],[delivery_date]]-tbl_Shipping[[#This Row],[dispatch_date]]</f>
        <v>5</v>
      </c>
    </row>
    <row r="3069" spans="1:6" x14ac:dyDescent="0.3">
      <c r="A3069" s="2" t="s">
        <v>5994</v>
      </c>
      <c r="B3069" s="2" t="s">
        <v>2446</v>
      </c>
      <c r="C3069" s="3">
        <v>45729</v>
      </c>
      <c r="D3069" s="3">
        <v>45730</v>
      </c>
      <c r="E3069" s="2">
        <v>105.56</v>
      </c>
      <c r="F3069" s="2">
        <f>tbl_Shipping[[#This Row],[delivery_date]]-tbl_Shipping[[#This Row],[dispatch_date]]</f>
        <v>1</v>
      </c>
    </row>
    <row r="3070" spans="1:6" x14ac:dyDescent="0.3">
      <c r="A3070" s="2" t="s">
        <v>5995</v>
      </c>
      <c r="B3070" s="2" t="s">
        <v>2446</v>
      </c>
      <c r="C3070" s="3">
        <v>45382</v>
      </c>
      <c r="D3070" s="3">
        <v>45390</v>
      </c>
      <c r="E3070" s="2">
        <v>245.76</v>
      </c>
      <c r="F3070" s="2">
        <f>tbl_Shipping[[#This Row],[delivery_date]]-tbl_Shipping[[#This Row],[dispatch_date]]</f>
        <v>8</v>
      </c>
    </row>
    <row r="3071" spans="1:6" x14ac:dyDescent="0.3">
      <c r="A3071" s="2" t="s">
        <v>5996</v>
      </c>
      <c r="B3071" s="2" t="s">
        <v>2446</v>
      </c>
      <c r="C3071" s="3">
        <v>46121</v>
      </c>
      <c r="D3071" s="3">
        <v>46129</v>
      </c>
      <c r="E3071" s="2">
        <v>253.76</v>
      </c>
      <c r="F3071" s="2">
        <f>tbl_Shipping[[#This Row],[delivery_date]]-tbl_Shipping[[#This Row],[dispatch_date]]</f>
        <v>8</v>
      </c>
    </row>
    <row r="3072" spans="1:6" x14ac:dyDescent="0.3">
      <c r="A3072" s="2" t="s">
        <v>5997</v>
      </c>
      <c r="B3072" s="2" t="s">
        <v>2446</v>
      </c>
      <c r="C3072" s="3">
        <v>45509</v>
      </c>
      <c r="D3072" s="3">
        <v>45513</v>
      </c>
      <c r="E3072" s="2">
        <v>254.76</v>
      </c>
      <c r="F3072" s="2">
        <f>tbl_Shipping[[#This Row],[delivery_date]]-tbl_Shipping[[#This Row],[dispatch_date]]</f>
        <v>4</v>
      </c>
    </row>
    <row r="3073" spans="1:6" x14ac:dyDescent="0.3">
      <c r="A3073" s="2" t="s">
        <v>5998</v>
      </c>
      <c r="B3073" s="2" t="s">
        <v>14944</v>
      </c>
      <c r="C3073" s="3">
        <v>45678</v>
      </c>
      <c r="D3073" s="3">
        <v>45681</v>
      </c>
      <c r="E3073" s="2">
        <v>340.86</v>
      </c>
      <c r="F3073" s="2">
        <f>tbl_Shipping[[#This Row],[delivery_date]]-tbl_Shipping[[#This Row],[dispatch_date]]</f>
        <v>3</v>
      </c>
    </row>
    <row r="3074" spans="1:6" x14ac:dyDescent="0.3">
      <c r="A3074" s="2" t="s">
        <v>5999</v>
      </c>
      <c r="B3074" s="2" t="s">
        <v>14943</v>
      </c>
      <c r="C3074" s="3">
        <v>45895</v>
      </c>
      <c r="D3074" s="3">
        <v>45899</v>
      </c>
      <c r="E3074" s="2">
        <v>276.85000000000002</v>
      </c>
      <c r="F3074" s="2">
        <f>tbl_Shipping[[#This Row],[delivery_date]]-tbl_Shipping[[#This Row],[dispatch_date]]</f>
        <v>4</v>
      </c>
    </row>
    <row r="3075" spans="1:6" x14ac:dyDescent="0.3">
      <c r="A3075" s="2" t="s">
        <v>6000</v>
      </c>
      <c r="B3075" s="2" t="s">
        <v>2446</v>
      </c>
      <c r="C3075" s="3">
        <v>45342</v>
      </c>
      <c r="D3075" s="3">
        <v>45349</v>
      </c>
      <c r="E3075" s="2">
        <v>93.41</v>
      </c>
      <c r="F3075" s="2">
        <f>tbl_Shipping[[#This Row],[delivery_date]]-tbl_Shipping[[#This Row],[dispatch_date]]</f>
        <v>7</v>
      </c>
    </row>
    <row r="3076" spans="1:6" x14ac:dyDescent="0.3">
      <c r="A3076" s="2" t="s">
        <v>6001</v>
      </c>
      <c r="B3076" s="2" t="s">
        <v>14944</v>
      </c>
      <c r="C3076" s="3">
        <v>45311</v>
      </c>
      <c r="D3076" s="3">
        <v>45319</v>
      </c>
      <c r="E3076" s="2">
        <v>356.03</v>
      </c>
      <c r="F3076" s="2">
        <f>tbl_Shipping[[#This Row],[delivery_date]]-tbl_Shipping[[#This Row],[dispatch_date]]</f>
        <v>8</v>
      </c>
    </row>
    <row r="3077" spans="1:6" x14ac:dyDescent="0.3">
      <c r="A3077" s="2" t="s">
        <v>6002</v>
      </c>
      <c r="B3077" s="2" t="s">
        <v>14943</v>
      </c>
      <c r="C3077" s="3">
        <v>45643</v>
      </c>
      <c r="D3077" s="3">
        <v>45644</v>
      </c>
      <c r="E3077" s="2">
        <v>353.22</v>
      </c>
      <c r="F3077" s="2">
        <f>tbl_Shipping[[#This Row],[delivery_date]]-tbl_Shipping[[#This Row],[dispatch_date]]</f>
        <v>1</v>
      </c>
    </row>
    <row r="3078" spans="1:6" x14ac:dyDescent="0.3">
      <c r="A3078" s="2" t="s">
        <v>6003</v>
      </c>
      <c r="B3078" s="2" t="s">
        <v>2446</v>
      </c>
      <c r="C3078" s="3">
        <v>45973</v>
      </c>
      <c r="D3078" s="3">
        <v>45977</v>
      </c>
      <c r="E3078" s="2">
        <v>105.75</v>
      </c>
      <c r="F3078" s="2">
        <f>tbl_Shipping[[#This Row],[delivery_date]]-tbl_Shipping[[#This Row],[dispatch_date]]</f>
        <v>4</v>
      </c>
    </row>
    <row r="3079" spans="1:6" x14ac:dyDescent="0.3">
      <c r="A3079" s="2" t="s">
        <v>6004</v>
      </c>
      <c r="B3079" s="2" t="s">
        <v>2446</v>
      </c>
      <c r="C3079" s="3">
        <v>45694</v>
      </c>
      <c r="D3079" s="3">
        <v>45697</v>
      </c>
      <c r="E3079" s="2">
        <v>104.95</v>
      </c>
      <c r="F3079" s="2">
        <f>tbl_Shipping[[#This Row],[delivery_date]]-tbl_Shipping[[#This Row],[dispatch_date]]</f>
        <v>3</v>
      </c>
    </row>
    <row r="3080" spans="1:6" x14ac:dyDescent="0.3">
      <c r="A3080" s="2" t="s">
        <v>6005</v>
      </c>
      <c r="B3080" s="2" t="s">
        <v>2446</v>
      </c>
      <c r="C3080" s="3">
        <v>45929</v>
      </c>
      <c r="D3080" s="3">
        <v>45937</v>
      </c>
      <c r="E3080" s="2">
        <v>267.62</v>
      </c>
      <c r="F3080" s="2">
        <f>tbl_Shipping[[#This Row],[delivery_date]]-tbl_Shipping[[#This Row],[dispatch_date]]</f>
        <v>8</v>
      </c>
    </row>
    <row r="3081" spans="1:6" x14ac:dyDescent="0.3">
      <c r="A3081" s="2" t="s">
        <v>6006</v>
      </c>
      <c r="B3081" s="2" t="s">
        <v>2446</v>
      </c>
      <c r="C3081" s="3">
        <v>46191</v>
      </c>
      <c r="D3081" s="3">
        <v>46193</v>
      </c>
      <c r="E3081" s="2">
        <v>236.9</v>
      </c>
      <c r="F3081" s="2">
        <f>tbl_Shipping[[#This Row],[delivery_date]]-tbl_Shipping[[#This Row],[dispatch_date]]</f>
        <v>2</v>
      </c>
    </row>
    <row r="3082" spans="1:6" x14ac:dyDescent="0.3">
      <c r="A3082" s="2" t="s">
        <v>6007</v>
      </c>
      <c r="B3082" s="2" t="s">
        <v>14943</v>
      </c>
      <c r="C3082" s="3">
        <v>46021</v>
      </c>
      <c r="D3082" s="3">
        <v>46026</v>
      </c>
      <c r="E3082" s="2">
        <v>252.64</v>
      </c>
      <c r="F3082" s="2">
        <f>tbl_Shipping[[#This Row],[delivery_date]]-tbl_Shipping[[#This Row],[dispatch_date]]</f>
        <v>5</v>
      </c>
    </row>
    <row r="3083" spans="1:6" x14ac:dyDescent="0.3">
      <c r="A3083" s="2" t="s">
        <v>6008</v>
      </c>
      <c r="B3083" s="2" t="s">
        <v>2446</v>
      </c>
      <c r="C3083" s="3">
        <v>46054</v>
      </c>
      <c r="D3083" s="3">
        <v>46058</v>
      </c>
      <c r="E3083" s="2">
        <v>258.57</v>
      </c>
      <c r="F3083" s="2">
        <f>tbl_Shipping[[#This Row],[delivery_date]]-tbl_Shipping[[#This Row],[dispatch_date]]</f>
        <v>4</v>
      </c>
    </row>
    <row r="3084" spans="1:6" x14ac:dyDescent="0.3">
      <c r="A3084" s="2" t="s">
        <v>6009</v>
      </c>
      <c r="B3084" s="2" t="s">
        <v>14943</v>
      </c>
      <c r="C3084" s="3">
        <v>45746</v>
      </c>
      <c r="D3084" s="3">
        <v>45754</v>
      </c>
      <c r="E3084" s="2">
        <v>287.76</v>
      </c>
      <c r="F3084" s="2">
        <f>tbl_Shipping[[#This Row],[delivery_date]]-tbl_Shipping[[#This Row],[dispatch_date]]</f>
        <v>8</v>
      </c>
    </row>
    <row r="3085" spans="1:6" x14ac:dyDescent="0.3">
      <c r="A3085" s="2" t="s">
        <v>6010</v>
      </c>
      <c r="B3085" s="2" t="s">
        <v>2446</v>
      </c>
      <c r="C3085" s="3">
        <v>45973</v>
      </c>
      <c r="D3085" s="3">
        <v>45976</v>
      </c>
      <c r="E3085" s="2">
        <v>182.85</v>
      </c>
      <c r="F3085" s="2">
        <f>tbl_Shipping[[#This Row],[delivery_date]]-tbl_Shipping[[#This Row],[dispatch_date]]</f>
        <v>3</v>
      </c>
    </row>
    <row r="3086" spans="1:6" x14ac:dyDescent="0.3">
      <c r="A3086" s="2" t="s">
        <v>6011</v>
      </c>
      <c r="B3086" s="2" t="s">
        <v>14943</v>
      </c>
      <c r="C3086" s="3">
        <v>45947</v>
      </c>
      <c r="D3086" s="3">
        <v>45951</v>
      </c>
      <c r="E3086" s="2">
        <v>174.45</v>
      </c>
      <c r="F3086" s="2">
        <f>tbl_Shipping[[#This Row],[delivery_date]]-tbl_Shipping[[#This Row],[dispatch_date]]</f>
        <v>4</v>
      </c>
    </row>
    <row r="3087" spans="1:6" x14ac:dyDescent="0.3">
      <c r="A3087" s="2" t="s">
        <v>6012</v>
      </c>
      <c r="B3087" s="2" t="s">
        <v>14944</v>
      </c>
      <c r="C3087" s="3">
        <v>46061</v>
      </c>
      <c r="D3087" s="3">
        <v>46064</v>
      </c>
      <c r="E3087" s="2">
        <v>193.84</v>
      </c>
      <c r="F3087" s="2">
        <f>tbl_Shipping[[#This Row],[delivery_date]]-tbl_Shipping[[#This Row],[dispatch_date]]</f>
        <v>3</v>
      </c>
    </row>
    <row r="3088" spans="1:6" x14ac:dyDescent="0.3">
      <c r="A3088" s="2" t="s">
        <v>6013</v>
      </c>
      <c r="B3088" s="2" t="s">
        <v>2446</v>
      </c>
      <c r="C3088" s="3">
        <v>45631</v>
      </c>
      <c r="D3088" s="3">
        <v>45634</v>
      </c>
      <c r="E3088" s="2">
        <v>74.42</v>
      </c>
      <c r="F3088" s="2">
        <f>tbl_Shipping[[#This Row],[delivery_date]]-tbl_Shipping[[#This Row],[dispatch_date]]</f>
        <v>3</v>
      </c>
    </row>
    <row r="3089" spans="1:6" x14ac:dyDescent="0.3">
      <c r="A3089" s="2" t="s">
        <v>6014</v>
      </c>
      <c r="B3089" s="2" t="s">
        <v>2446</v>
      </c>
      <c r="C3089" s="3">
        <v>45803</v>
      </c>
      <c r="D3089" s="3">
        <v>45811</v>
      </c>
      <c r="E3089" s="2">
        <v>280.57</v>
      </c>
      <c r="F3089" s="2">
        <f>tbl_Shipping[[#This Row],[delivery_date]]-tbl_Shipping[[#This Row],[dispatch_date]]</f>
        <v>8</v>
      </c>
    </row>
    <row r="3090" spans="1:6" x14ac:dyDescent="0.3">
      <c r="A3090" s="2" t="s">
        <v>6015</v>
      </c>
      <c r="B3090" s="2" t="s">
        <v>2446</v>
      </c>
      <c r="C3090" s="3">
        <v>45377</v>
      </c>
      <c r="D3090" s="3">
        <v>45378</v>
      </c>
      <c r="E3090" s="2">
        <v>273.98</v>
      </c>
      <c r="F3090" s="2">
        <f>tbl_Shipping[[#This Row],[delivery_date]]-tbl_Shipping[[#This Row],[dispatch_date]]</f>
        <v>1</v>
      </c>
    </row>
    <row r="3091" spans="1:6" x14ac:dyDescent="0.3">
      <c r="A3091" s="2" t="s">
        <v>6016</v>
      </c>
      <c r="B3091" s="2" t="s">
        <v>2446</v>
      </c>
      <c r="C3091" s="3">
        <v>45808</v>
      </c>
      <c r="D3091" s="3">
        <v>45811</v>
      </c>
      <c r="E3091" s="2">
        <v>66.78</v>
      </c>
      <c r="F3091" s="2">
        <f>tbl_Shipping[[#This Row],[delivery_date]]-tbl_Shipping[[#This Row],[dispatch_date]]</f>
        <v>3</v>
      </c>
    </row>
    <row r="3092" spans="1:6" x14ac:dyDescent="0.3">
      <c r="A3092" s="2" t="s">
        <v>6017</v>
      </c>
      <c r="B3092" s="2" t="s">
        <v>2446</v>
      </c>
      <c r="C3092" s="3">
        <v>45376</v>
      </c>
      <c r="D3092" s="3">
        <v>45384</v>
      </c>
      <c r="E3092" s="2">
        <v>289.14999999999998</v>
      </c>
      <c r="F3092" s="2">
        <f>tbl_Shipping[[#This Row],[delivery_date]]-tbl_Shipping[[#This Row],[dispatch_date]]</f>
        <v>8</v>
      </c>
    </row>
    <row r="3093" spans="1:6" x14ac:dyDescent="0.3">
      <c r="A3093" s="2" t="s">
        <v>6018</v>
      </c>
      <c r="B3093" s="2" t="s">
        <v>2446</v>
      </c>
      <c r="C3093" s="3">
        <v>45846</v>
      </c>
      <c r="D3093" s="3">
        <v>45849</v>
      </c>
      <c r="E3093" s="2">
        <v>101.42</v>
      </c>
      <c r="F3093" s="2">
        <f>tbl_Shipping[[#This Row],[delivery_date]]-tbl_Shipping[[#This Row],[dispatch_date]]</f>
        <v>3</v>
      </c>
    </row>
    <row r="3094" spans="1:6" x14ac:dyDescent="0.3">
      <c r="A3094" s="2" t="s">
        <v>6019</v>
      </c>
      <c r="B3094" s="2" t="s">
        <v>14943</v>
      </c>
      <c r="C3094" s="3">
        <v>46203</v>
      </c>
      <c r="D3094" s="3">
        <v>46206</v>
      </c>
      <c r="E3094" s="2">
        <v>227.85</v>
      </c>
      <c r="F3094" s="2">
        <f>tbl_Shipping[[#This Row],[delivery_date]]-tbl_Shipping[[#This Row],[dispatch_date]]</f>
        <v>3</v>
      </c>
    </row>
    <row r="3095" spans="1:6" x14ac:dyDescent="0.3">
      <c r="A3095" s="2" t="s">
        <v>6020</v>
      </c>
      <c r="B3095" s="2" t="s">
        <v>14943</v>
      </c>
      <c r="C3095" s="3">
        <v>46157</v>
      </c>
      <c r="D3095" s="3">
        <v>46163</v>
      </c>
      <c r="E3095" s="2">
        <v>117.42</v>
      </c>
      <c r="F3095" s="2">
        <f>tbl_Shipping[[#This Row],[delivery_date]]-tbl_Shipping[[#This Row],[dispatch_date]]</f>
        <v>6</v>
      </c>
    </row>
    <row r="3096" spans="1:6" x14ac:dyDescent="0.3">
      <c r="A3096" s="2" t="s">
        <v>6021</v>
      </c>
      <c r="B3096" s="2" t="s">
        <v>14943</v>
      </c>
      <c r="C3096" s="3">
        <v>45773</v>
      </c>
      <c r="D3096" s="3">
        <v>45776</v>
      </c>
      <c r="E3096" s="2">
        <v>226.16</v>
      </c>
      <c r="F3096" s="2">
        <f>tbl_Shipping[[#This Row],[delivery_date]]-tbl_Shipping[[#This Row],[dispatch_date]]</f>
        <v>3</v>
      </c>
    </row>
    <row r="3097" spans="1:6" x14ac:dyDescent="0.3">
      <c r="A3097" s="2" t="s">
        <v>6022</v>
      </c>
      <c r="B3097" s="2" t="s">
        <v>2446</v>
      </c>
      <c r="C3097" s="3">
        <v>45730</v>
      </c>
      <c r="D3097" s="3">
        <v>45736</v>
      </c>
      <c r="E3097" s="2">
        <v>91.67</v>
      </c>
      <c r="F3097" s="2">
        <f>tbl_Shipping[[#This Row],[delivery_date]]-tbl_Shipping[[#This Row],[dispatch_date]]</f>
        <v>6</v>
      </c>
    </row>
    <row r="3098" spans="1:6" x14ac:dyDescent="0.3">
      <c r="A3098" s="2" t="s">
        <v>6023</v>
      </c>
      <c r="B3098" s="2" t="s">
        <v>2446</v>
      </c>
      <c r="C3098" s="3">
        <v>45384</v>
      </c>
      <c r="D3098" s="3">
        <v>45392</v>
      </c>
      <c r="E3098" s="2">
        <v>105.64</v>
      </c>
      <c r="F3098" s="2">
        <f>tbl_Shipping[[#This Row],[delivery_date]]-tbl_Shipping[[#This Row],[dispatch_date]]</f>
        <v>8</v>
      </c>
    </row>
    <row r="3099" spans="1:6" x14ac:dyDescent="0.3">
      <c r="A3099" s="2" t="s">
        <v>6024</v>
      </c>
      <c r="B3099" s="2" t="s">
        <v>14943</v>
      </c>
      <c r="C3099" s="3">
        <v>46032</v>
      </c>
      <c r="D3099" s="3">
        <v>46038</v>
      </c>
      <c r="E3099" s="2">
        <v>215.35</v>
      </c>
      <c r="F3099" s="2">
        <f>tbl_Shipping[[#This Row],[delivery_date]]-tbl_Shipping[[#This Row],[dispatch_date]]</f>
        <v>6</v>
      </c>
    </row>
    <row r="3100" spans="1:6" x14ac:dyDescent="0.3">
      <c r="A3100" s="2" t="s">
        <v>6025</v>
      </c>
      <c r="B3100" s="2" t="s">
        <v>14943</v>
      </c>
      <c r="C3100" s="3">
        <v>45620</v>
      </c>
      <c r="D3100" s="3">
        <v>45624</v>
      </c>
      <c r="E3100" s="2">
        <v>136.18</v>
      </c>
      <c r="F3100" s="2">
        <f>tbl_Shipping[[#This Row],[delivery_date]]-tbl_Shipping[[#This Row],[dispatch_date]]</f>
        <v>4</v>
      </c>
    </row>
    <row r="3101" spans="1:6" x14ac:dyDescent="0.3">
      <c r="A3101" s="2" t="s">
        <v>6026</v>
      </c>
      <c r="B3101" s="2" t="s">
        <v>14944</v>
      </c>
      <c r="C3101" s="3">
        <v>45419</v>
      </c>
      <c r="D3101" s="3">
        <v>45420</v>
      </c>
      <c r="E3101" s="2">
        <v>288.45</v>
      </c>
      <c r="F3101" s="2">
        <f>tbl_Shipping[[#This Row],[delivery_date]]-tbl_Shipping[[#This Row],[dispatch_date]]</f>
        <v>1</v>
      </c>
    </row>
    <row r="3102" spans="1:6" x14ac:dyDescent="0.3">
      <c r="A3102" s="2" t="s">
        <v>6027</v>
      </c>
      <c r="B3102" s="2" t="s">
        <v>2446</v>
      </c>
      <c r="C3102" s="3">
        <v>45547</v>
      </c>
      <c r="D3102" s="3">
        <v>45552</v>
      </c>
      <c r="E3102" s="2">
        <v>212.93</v>
      </c>
      <c r="F3102" s="2">
        <f>tbl_Shipping[[#This Row],[delivery_date]]-tbl_Shipping[[#This Row],[dispatch_date]]</f>
        <v>5</v>
      </c>
    </row>
    <row r="3103" spans="1:6" x14ac:dyDescent="0.3">
      <c r="A3103" s="2" t="s">
        <v>6028</v>
      </c>
      <c r="B3103" s="2" t="s">
        <v>14943</v>
      </c>
      <c r="C3103" s="3">
        <v>45430</v>
      </c>
      <c r="D3103" s="3">
        <v>45434</v>
      </c>
      <c r="E3103" s="2">
        <v>220.55</v>
      </c>
      <c r="F3103" s="2">
        <f>tbl_Shipping[[#This Row],[delivery_date]]-tbl_Shipping[[#This Row],[dispatch_date]]</f>
        <v>4</v>
      </c>
    </row>
    <row r="3104" spans="1:6" x14ac:dyDescent="0.3">
      <c r="A3104" s="2" t="s">
        <v>6029</v>
      </c>
      <c r="B3104" s="2" t="s">
        <v>14943</v>
      </c>
      <c r="C3104" s="3">
        <v>45880</v>
      </c>
      <c r="D3104" s="3">
        <v>45884</v>
      </c>
      <c r="E3104" s="2">
        <v>113.51</v>
      </c>
      <c r="F3104" s="2">
        <f>tbl_Shipping[[#This Row],[delivery_date]]-tbl_Shipping[[#This Row],[dispatch_date]]</f>
        <v>4</v>
      </c>
    </row>
    <row r="3105" spans="1:6" x14ac:dyDescent="0.3">
      <c r="A3105" s="2" t="s">
        <v>6030</v>
      </c>
      <c r="B3105" s="2" t="s">
        <v>14943</v>
      </c>
      <c r="C3105" s="3">
        <v>45397</v>
      </c>
      <c r="D3105" s="3">
        <v>45401</v>
      </c>
      <c r="E3105" s="2">
        <v>286.54000000000002</v>
      </c>
      <c r="F3105" s="2">
        <f>tbl_Shipping[[#This Row],[delivery_date]]-tbl_Shipping[[#This Row],[dispatch_date]]</f>
        <v>4</v>
      </c>
    </row>
    <row r="3106" spans="1:6" x14ac:dyDescent="0.3">
      <c r="A3106" s="2" t="s">
        <v>6031</v>
      </c>
      <c r="B3106" s="2" t="s">
        <v>14943</v>
      </c>
      <c r="C3106" s="3">
        <v>46194</v>
      </c>
      <c r="D3106" s="3">
        <v>46197</v>
      </c>
      <c r="E3106" s="2">
        <v>309.68</v>
      </c>
      <c r="F3106" s="2">
        <f>tbl_Shipping[[#This Row],[delivery_date]]-tbl_Shipping[[#This Row],[dispatch_date]]</f>
        <v>3</v>
      </c>
    </row>
    <row r="3107" spans="1:6" x14ac:dyDescent="0.3">
      <c r="A3107" s="2" t="s">
        <v>6032</v>
      </c>
      <c r="B3107" s="2" t="s">
        <v>2446</v>
      </c>
      <c r="C3107" s="3">
        <v>45364</v>
      </c>
      <c r="D3107" s="3">
        <v>45370</v>
      </c>
      <c r="E3107" s="2">
        <v>79.08</v>
      </c>
      <c r="F3107" s="2">
        <f>tbl_Shipping[[#This Row],[delivery_date]]-tbl_Shipping[[#This Row],[dispatch_date]]</f>
        <v>6</v>
      </c>
    </row>
    <row r="3108" spans="1:6" x14ac:dyDescent="0.3">
      <c r="A3108" s="2" t="s">
        <v>6033</v>
      </c>
      <c r="B3108" s="2" t="s">
        <v>14943</v>
      </c>
      <c r="C3108" s="3">
        <v>45504</v>
      </c>
      <c r="D3108" s="3">
        <v>45506</v>
      </c>
      <c r="E3108" s="2">
        <v>170.89</v>
      </c>
      <c r="F3108" s="2">
        <f>tbl_Shipping[[#This Row],[delivery_date]]-tbl_Shipping[[#This Row],[dispatch_date]]</f>
        <v>2</v>
      </c>
    </row>
    <row r="3109" spans="1:6" x14ac:dyDescent="0.3">
      <c r="A3109" s="2" t="s">
        <v>6034</v>
      </c>
      <c r="B3109" s="2" t="s">
        <v>14943</v>
      </c>
      <c r="C3109" s="3">
        <v>45515</v>
      </c>
      <c r="D3109" s="3">
        <v>45521</v>
      </c>
      <c r="E3109" s="2">
        <v>181.95</v>
      </c>
      <c r="F3109" s="2">
        <f>tbl_Shipping[[#This Row],[delivery_date]]-tbl_Shipping[[#This Row],[dispatch_date]]</f>
        <v>6</v>
      </c>
    </row>
    <row r="3110" spans="1:6" x14ac:dyDescent="0.3">
      <c r="A3110" s="2" t="s">
        <v>6035</v>
      </c>
      <c r="B3110" s="2" t="s">
        <v>14943</v>
      </c>
      <c r="C3110" s="3">
        <v>45507</v>
      </c>
      <c r="D3110" s="3">
        <v>45510</v>
      </c>
      <c r="E3110" s="2">
        <v>337.6</v>
      </c>
      <c r="F3110" s="2">
        <f>tbl_Shipping[[#This Row],[delivery_date]]-tbl_Shipping[[#This Row],[dispatch_date]]</f>
        <v>3</v>
      </c>
    </row>
    <row r="3111" spans="1:6" x14ac:dyDescent="0.3">
      <c r="A3111" s="2" t="s">
        <v>6036</v>
      </c>
      <c r="B3111" s="2" t="s">
        <v>14943</v>
      </c>
      <c r="C3111" s="3">
        <v>45934</v>
      </c>
      <c r="D3111" s="3">
        <v>45937</v>
      </c>
      <c r="E3111" s="2">
        <v>231.48</v>
      </c>
      <c r="F3111" s="2">
        <f>tbl_Shipping[[#This Row],[delivery_date]]-tbl_Shipping[[#This Row],[dispatch_date]]</f>
        <v>3</v>
      </c>
    </row>
    <row r="3112" spans="1:6" x14ac:dyDescent="0.3">
      <c r="A3112" s="2" t="s">
        <v>6037</v>
      </c>
      <c r="B3112" s="2" t="s">
        <v>14943</v>
      </c>
      <c r="C3112" s="3">
        <v>46154</v>
      </c>
      <c r="D3112" s="3">
        <v>46157</v>
      </c>
      <c r="E3112" s="2">
        <v>365.64</v>
      </c>
      <c r="F3112" s="2">
        <f>tbl_Shipping[[#This Row],[delivery_date]]-tbl_Shipping[[#This Row],[dispatch_date]]</f>
        <v>3</v>
      </c>
    </row>
    <row r="3113" spans="1:6" x14ac:dyDescent="0.3">
      <c r="A3113" s="2" t="s">
        <v>6038</v>
      </c>
      <c r="B3113" s="2" t="s">
        <v>2446</v>
      </c>
      <c r="C3113" s="3">
        <v>45974</v>
      </c>
      <c r="D3113" s="3">
        <v>45976</v>
      </c>
      <c r="E3113" s="2">
        <v>63.99</v>
      </c>
      <c r="F3113" s="2">
        <f>tbl_Shipping[[#This Row],[delivery_date]]-tbl_Shipping[[#This Row],[dispatch_date]]</f>
        <v>2</v>
      </c>
    </row>
    <row r="3114" spans="1:6" x14ac:dyDescent="0.3">
      <c r="A3114" s="2" t="s">
        <v>6039</v>
      </c>
      <c r="B3114" s="2" t="s">
        <v>14943</v>
      </c>
      <c r="C3114" s="3">
        <v>45677</v>
      </c>
      <c r="D3114" s="3">
        <v>45679</v>
      </c>
      <c r="E3114" s="2">
        <v>309.82</v>
      </c>
      <c r="F3114" s="2">
        <f>tbl_Shipping[[#This Row],[delivery_date]]-tbl_Shipping[[#This Row],[dispatch_date]]</f>
        <v>2</v>
      </c>
    </row>
    <row r="3115" spans="1:6" x14ac:dyDescent="0.3">
      <c r="A3115" s="2" t="s">
        <v>6040</v>
      </c>
      <c r="B3115" s="2" t="s">
        <v>2446</v>
      </c>
      <c r="C3115" s="3">
        <v>46102</v>
      </c>
      <c r="D3115" s="3">
        <v>46104</v>
      </c>
      <c r="E3115" s="2">
        <v>271.04000000000002</v>
      </c>
      <c r="F3115" s="2">
        <f>tbl_Shipping[[#This Row],[delivery_date]]-tbl_Shipping[[#This Row],[dispatch_date]]</f>
        <v>2</v>
      </c>
    </row>
    <row r="3116" spans="1:6" x14ac:dyDescent="0.3">
      <c r="A3116" s="2" t="s">
        <v>6041</v>
      </c>
      <c r="B3116" s="2" t="s">
        <v>2446</v>
      </c>
      <c r="C3116" s="3">
        <v>45989</v>
      </c>
      <c r="D3116" s="3">
        <v>45990</v>
      </c>
      <c r="E3116" s="2">
        <v>246.68</v>
      </c>
      <c r="F3116" s="2">
        <f>tbl_Shipping[[#This Row],[delivery_date]]-tbl_Shipping[[#This Row],[dispatch_date]]</f>
        <v>1</v>
      </c>
    </row>
    <row r="3117" spans="1:6" x14ac:dyDescent="0.3">
      <c r="A3117" s="2" t="s">
        <v>6042</v>
      </c>
      <c r="B3117" s="2" t="s">
        <v>14943</v>
      </c>
      <c r="C3117" s="3">
        <v>45775</v>
      </c>
      <c r="D3117" s="3">
        <v>45781</v>
      </c>
      <c r="E3117" s="2">
        <v>349.44</v>
      </c>
      <c r="F3117" s="2">
        <f>tbl_Shipping[[#This Row],[delivery_date]]-tbl_Shipping[[#This Row],[dispatch_date]]</f>
        <v>6</v>
      </c>
    </row>
    <row r="3118" spans="1:6" x14ac:dyDescent="0.3">
      <c r="A3118" s="2" t="s">
        <v>6043</v>
      </c>
      <c r="B3118" s="2" t="s">
        <v>2446</v>
      </c>
      <c r="C3118" s="3">
        <v>45901</v>
      </c>
      <c r="D3118" s="3">
        <v>45909</v>
      </c>
      <c r="E3118" s="2">
        <v>287.04000000000002</v>
      </c>
      <c r="F3118" s="2">
        <f>tbl_Shipping[[#This Row],[delivery_date]]-tbl_Shipping[[#This Row],[dispatch_date]]</f>
        <v>8</v>
      </c>
    </row>
    <row r="3119" spans="1:6" x14ac:dyDescent="0.3">
      <c r="A3119" s="2" t="s">
        <v>6044</v>
      </c>
      <c r="B3119" s="2" t="s">
        <v>14944</v>
      </c>
      <c r="C3119" s="3">
        <v>45644</v>
      </c>
      <c r="D3119" s="3">
        <v>45645</v>
      </c>
      <c r="E3119" s="2">
        <v>280.27999999999997</v>
      </c>
      <c r="F3119" s="2">
        <f>tbl_Shipping[[#This Row],[delivery_date]]-tbl_Shipping[[#This Row],[dispatch_date]]</f>
        <v>1</v>
      </c>
    </row>
    <row r="3120" spans="1:6" x14ac:dyDescent="0.3">
      <c r="A3120" s="2" t="s">
        <v>6045</v>
      </c>
      <c r="B3120" s="2" t="s">
        <v>2446</v>
      </c>
      <c r="C3120" s="3">
        <v>45556</v>
      </c>
      <c r="D3120" s="3">
        <v>45562</v>
      </c>
      <c r="E3120" s="2">
        <v>282.83999999999997</v>
      </c>
      <c r="F3120" s="2">
        <f>tbl_Shipping[[#This Row],[delivery_date]]-tbl_Shipping[[#This Row],[dispatch_date]]</f>
        <v>6</v>
      </c>
    </row>
    <row r="3121" spans="1:6" x14ac:dyDescent="0.3">
      <c r="A3121" s="2" t="s">
        <v>6046</v>
      </c>
      <c r="B3121" s="2" t="s">
        <v>14943</v>
      </c>
      <c r="C3121" s="3">
        <v>45329</v>
      </c>
      <c r="D3121" s="3">
        <v>45333</v>
      </c>
      <c r="E3121" s="2">
        <v>153.12</v>
      </c>
      <c r="F3121" s="2">
        <f>tbl_Shipping[[#This Row],[delivery_date]]-tbl_Shipping[[#This Row],[dispatch_date]]</f>
        <v>4</v>
      </c>
    </row>
    <row r="3122" spans="1:6" x14ac:dyDescent="0.3">
      <c r="A3122" s="2" t="s">
        <v>6047</v>
      </c>
      <c r="B3122" s="2" t="s">
        <v>2446</v>
      </c>
      <c r="C3122" s="3">
        <v>45625</v>
      </c>
      <c r="D3122" s="3">
        <v>45630</v>
      </c>
      <c r="E3122" s="2">
        <v>75.75</v>
      </c>
      <c r="F3122" s="2">
        <f>tbl_Shipping[[#This Row],[delivery_date]]-tbl_Shipping[[#This Row],[dispatch_date]]</f>
        <v>5</v>
      </c>
    </row>
    <row r="3123" spans="1:6" x14ac:dyDescent="0.3">
      <c r="A3123" s="2" t="s">
        <v>6048</v>
      </c>
      <c r="B3123" s="2" t="s">
        <v>2446</v>
      </c>
      <c r="C3123" s="3">
        <v>45601</v>
      </c>
      <c r="D3123" s="3">
        <v>45606</v>
      </c>
      <c r="E3123" s="2">
        <v>94.31</v>
      </c>
      <c r="F3123" s="2">
        <f>tbl_Shipping[[#This Row],[delivery_date]]-tbl_Shipping[[#This Row],[dispatch_date]]</f>
        <v>5</v>
      </c>
    </row>
    <row r="3124" spans="1:6" x14ac:dyDescent="0.3">
      <c r="A3124" s="2" t="s">
        <v>6049</v>
      </c>
      <c r="B3124" s="2" t="s">
        <v>2446</v>
      </c>
      <c r="C3124" s="3">
        <v>45420</v>
      </c>
      <c r="D3124" s="3">
        <v>45428</v>
      </c>
      <c r="E3124" s="2">
        <v>227.74</v>
      </c>
      <c r="F3124" s="2">
        <f>tbl_Shipping[[#This Row],[delivery_date]]-tbl_Shipping[[#This Row],[dispatch_date]]</f>
        <v>8</v>
      </c>
    </row>
    <row r="3125" spans="1:6" x14ac:dyDescent="0.3">
      <c r="A3125" s="2" t="s">
        <v>6050</v>
      </c>
      <c r="B3125" s="2" t="s">
        <v>2446</v>
      </c>
      <c r="C3125" s="3">
        <v>45795</v>
      </c>
      <c r="D3125" s="3">
        <v>45796</v>
      </c>
      <c r="E3125" s="2">
        <v>77.55</v>
      </c>
      <c r="F3125" s="2">
        <f>tbl_Shipping[[#This Row],[delivery_date]]-tbl_Shipping[[#This Row],[dispatch_date]]</f>
        <v>1</v>
      </c>
    </row>
    <row r="3126" spans="1:6" x14ac:dyDescent="0.3">
      <c r="A3126" s="2" t="s">
        <v>6051</v>
      </c>
      <c r="B3126" s="2" t="s">
        <v>14944</v>
      </c>
      <c r="C3126" s="3">
        <v>45725</v>
      </c>
      <c r="D3126" s="3">
        <v>45726</v>
      </c>
      <c r="E3126" s="2">
        <v>283.31</v>
      </c>
      <c r="F3126" s="2">
        <f>tbl_Shipping[[#This Row],[delivery_date]]-tbl_Shipping[[#This Row],[dispatch_date]]</f>
        <v>1</v>
      </c>
    </row>
    <row r="3127" spans="1:6" x14ac:dyDescent="0.3">
      <c r="A3127" s="2" t="s">
        <v>6052</v>
      </c>
      <c r="B3127" s="2" t="s">
        <v>2446</v>
      </c>
      <c r="C3127" s="3">
        <v>45941</v>
      </c>
      <c r="D3127" s="3">
        <v>45947</v>
      </c>
      <c r="E3127" s="2">
        <v>67.06</v>
      </c>
      <c r="F3127" s="2">
        <f>tbl_Shipping[[#This Row],[delivery_date]]-tbl_Shipping[[#This Row],[dispatch_date]]</f>
        <v>6</v>
      </c>
    </row>
    <row r="3128" spans="1:6" x14ac:dyDescent="0.3">
      <c r="A3128" s="2" t="s">
        <v>6053</v>
      </c>
      <c r="B3128" s="2" t="s">
        <v>14943</v>
      </c>
      <c r="C3128" s="3">
        <v>45886</v>
      </c>
      <c r="D3128" s="3">
        <v>45889</v>
      </c>
      <c r="E3128" s="2">
        <v>286.56</v>
      </c>
      <c r="F3128" s="2">
        <f>tbl_Shipping[[#This Row],[delivery_date]]-tbl_Shipping[[#This Row],[dispatch_date]]</f>
        <v>3</v>
      </c>
    </row>
    <row r="3129" spans="1:6" x14ac:dyDescent="0.3">
      <c r="A3129" s="2" t="s">
        <v>6054</v>
      </c>
      <c r="B3129" s="2" t="s">
        <v>14943</v>
      </c>
      <c r="C3129" s="3">
        <v>45883</v>
      </c>
      <c r="D3129" s="3">
        <v>45887</v>
      </c>
      <c r="E3129" s="2">
        <v>255.29</v>
      </c>
      <c r="F3129" s="2">
        <f>tbl_Shipping[[#This Row],[delivery_date]]-tbl_Shipping[[#This Row],[dispatch_date]]</f>
        <v>4</v>
      </c>
    </row>
    <row r="3130" spans="1:6" x14ac:dyDescent="0.3">
      <c r="A3130" s="2" t="s">
        <v>6055</v>
      </c>
      <c r="B3130" s="2" t="s">
        <v>2446</v>
      </c>
      <c r="C3130" s="3">
        <v>45561</v>
      </c>
      <c r="D3130" s="3">
        <v>45563</v>
      </c>
      <c r="E3130" s="2">
        <v>225.33</v>
      </c>
      <c r="F3130" s="2">
        <f>tbl_Shipping[[#This Row],[delivery_date]]-tbl_Shipping[[#This Row],[dispatch_date]]</f>
        <v>2</v>
      </c>
    </row>
    <row r="3131" spans="1:6" x14ac:dyDescent="0.3">
      <c r="A3131" s="2" t="s">
        <v>6056</v>
      </c>
      <c r="B3131" s="2" t="s">
        <v>2446</v>
      </c>
      <c r="C3131" s="3">
        <v>46173</v>
      </c>
      <c r="D3131" s="3">
        <v>46181</v>
      </c>
      <c r="E3131" s="2">
        <v>137.53</v>
      </c>
      <c r="F3131" s="2">
        <f>tbl_Shipping[[#This Row],[delivery_date]]-tbl_Shipping[[#This Row],[dispatch_date]]</f>
        <v>8</v>
      </c>
    </row>
    <row r="3132" spans="1:6" x14ac:dyDescent="0.3">
      <c r="A3132" s="2" t="s">
        <v>6057</v>
      </c>
      <c r="B3132" s="2" t="s">
        <v>2446</v>
      </c>
      <c r="C3132" s="3">
        <v>46187</v>
      </c>
      <c r="D3132" s="3">
        <v>46190</v>
      </c>
      <c r="E3132" s="2">
        <v>137.79</v>
      </c>
      <c r="F3132" s="2">
        <f>tbl_Shipping[[#This Row],[delivery_date]]-tbl_Shipping[[#This Row],[dispatch_date]]</f>
        <v>3</v>
      </c>
    </row>
    <row r="3133" spans="1:6" x14ac:dyDescent="0.3">
      <c r="A3133" s="2" t="s">
        <v>6058</v>
      </c>
      <c r="B3133" s="2" t="s">
        <v>2446</v>
      </c>
      <c r="C3133" s="3">
        <v>45535</v>
      </c>
      <c r="D3133" s="3">
        <v>45540</v>
      </c>
      <c r="E3133" s="2">
        <v>210.83</v>
      </c>
      <c r="F3133" s="2">
        <f>tbl_Shipping[[#This Row],[delivery_date]]-tbl_Shipping[[#This Row],[dispatch_date]]</f>
        <v>5</v>
      </c>
    </row>
    <row r="3134" spans="1:6" x14ac:dyDescent="0.3">
      <c r="A3134" s="2" t="s">
        <v>6059</v>
      </c>
      <c r="B3134" s="2" t="s">
        <v>14943</v>
      </c>
      <c r="C3134" s="3">
        <v>45797</v>
      </c>
      <c r="D3134" s="3">
        <v>45803</v>
      </c>
      <c r="E3134" s="2">
        <v>254.7</v>
      </c>
      <c r="F3134" s="2">
        <f>tbl_Shipping[[#This Row],[delivery_date]]-tbl_Shipping[[#This Row],[dispatch_date]]</f>
        <v>6</v>
      </c>
    </row>
    <row r="3135" spans="1:6" x14ac:dyDescent="0.3">
      <c r="A3135" s="2" t="s">
        <v>6060</v>
      </c>
      <c r="B3135" s="2" t="s">
        <v>2446</v>
      </c>
      <c r="C3135" s="3">
        <v>45730</v>
      </c>
      <c r="D3135" s="3">
        <v>45731</v>
      </c>
      <c r="E3135" s="2">
        <v>123.78</v>
      </c>
      <c r="F3135" s="2">
        <f>tbl_Shipping[[#This Row],[delivery_date]]-tbl_Shipping[[#This Row],[dispatch_date]]</f>
        <v>1</v>
      </c>
    </row>
    <row r="3136" spans="1:6" x14ac:dyDescent="0.3">
      <c r="A3136" s="2" t="s">
        <v>6061</v>
      </c>
      <c r="B3136" s="2" t="s">
        <v>2446</v>
      </c>
      <c r="C3136" s="3">
        <v>46068</v>
      </c>
      <c r="D3136" s="3">
        <v>46070</v>
      </c>
      <c r="E3136" s="2">
        <v>181.75</v>
      </c>
      <c r="F3136" s="2">
        <f>tbl_Shipping[[#This Row],[delivery_date]]-tbl_Shipping[[#This Row],[dispatch_date]]</f>
        <v>2</v>
      </c>
    </row>
    <row r="3137" spans="1:6" x14ac:dyDescent="0.3">
      <c r="A3137" s="2" t="s">
        <v>6062</v>
      </c>
      <c r="B3137" s="2" t="s">
        <v>14943</v>
      </c>
      <c r="C3137" s="3">
        <v>46079</v>
      </c>
      <c r="D3137" s="3">
        <v>46082</v>
      </c>
      <c r="E3137" s="2">
        <v>218.76</v>
      </c>
      <c r="F3137" s="2">
        <f>tbl_Shipping[[#This Row],[delivery_date]]-tbl_Shipping[[#This Row],[dispatch_date]]</f>
        <v>3</v>
      </c>
    </row>
    <row r="3138" spans="1:6" x14ac:dyDescent="0.3">
      <c r="A3138" s="2" t="s">
        <v>6063</v>
      </c>
      <c r="B3138" s="2" t="s">
        <v>2446</v>
      </c>
      <c r="C3138" s="3">
        <v>46072</v>
      </c>
      <c r="D3138" s="3">
        <v>46077</v>
      </c>
      <c r="E3138" s="2">
        <v>264.32</v>
      </c>
      <c r="F3138" s="2">
        <f>tbl_Shipping[[#This Row],[delivery_date]]-tbl_Shipping[[#This Row],[dispatch_date]]</f>
        <v>5</v>
      </c>
    </row>
    <row r="3139" spans="1:6" x14ac:dyDescent="0.3">
      <c r="A3139" s="2" t="s">
        <v>6064</v>
      </c>
      <c r="B3139" s="2" t="s">
        <v>14944</v>
      </c>
      <c r="C3139" s="3">
        <v>45776</v>
      </c>
      <c r="D3139" s="3">
        <v>45783</v>
      </c>
      <c r="E3139" s="2">
        <v>366.35</v>
      </c>
      <c r="F3139" s="2">
        <f>tbl_Shipping[[#This Row],[delivery_date]]-tbl_Shipping[[#This Row],[dispatch_date]]</f>
        <v>7</v>
      </c>
    </row>
    <row r="3140" spans="1:6" x14ac:dyDescent="0.3">
      <c r="A3140" s="2" t="s">
        <v>6065</v>
      </c>
      <c r="B3140" s="2" t="s">
        <v>2446</v>
      </c>
      <c r="C3140" s="3">
        <v>46042</v>
      </c>
      <c r="D3140" s="3">
        <v>46048</v>
      </c>
      <c r="E3140" s="2">
        <v>252.29</v>
      </c>
      <c r="F3140" s="2">
        <f>tbl_Shipping[[#This Row],[delivery_date]]-tbl_Shipping[[#This Row],[dispatch_date]]</f>
        <v>6</v>
      </c>
    </row>
    <row r="3141" spans="1:6" x14ac:dyDescent="0.3">
      <c r="A3141" s="2" t="s">
        <v>6066</v>
      </c>
      <c r="B3141" s="2" t="s">
        <v>2446</v>
      </c>
      <c r="C3141" s="3">
        <v>45309</v>
      </c>
      <c r="D3141" s="3">
        <v>45316</v>
      </c>
      <c r="E3141" s="2">
        <v>218.24</v>
      </c>
      <c r="F3141" s="2">
        <f>tbl_Shipping[[#This Row],[delivery_date]]-tbl_Shipping[[#This Row],[dispatch_date]]</f>
        <v>7</v>
      </c>
    </row>
    <row r="3142" spans="1:6" x14ac:dyDescent="0.3">
      <c r="A3142" s="2" t="s">
        <v>6067</v>
      </c>
      <c r="B3142" s="2" t="s">
        <v>14943</v>
      </c>
      <c r="C3142" s="3">
        <v>45930</v>
      </c>
      <c r="D3142" s="3">
        <v>45934</v>
      </c>
      <c r="E3142" s="2">
        <v>291.54000000000002</v>
      </c>
      <c r="F3142" s="2">
        <f>tbl_Shipping[[#This Row],[delivery_date]]-tbl_Shipping[[#This Row],[dispatch_date]]</f>
        <v>4</v>
      </c>
    </row>
    <row r="3143" spans="1:6" x14ac:dyDescent="0.3">
      <c r="A3143" s="2" t="s">
        <v>6068</v>
      </c>
      <c r="B3143" s="2" t="s">
        <v>14943</v>
      </c>
      <c r="C3143" s="3">
        <v>45945</v>
      </c>
      <c r="D3143" s="3">
        <v>45949</v>
      </c>
      <c r="E3143" s="2">
        <v>124.56</v>
      </c>
      <c r="F3143" s="2">
        <f>tbl_Shipping[[#This Row],[delivery_date]]-tbl_Shipping[[#This Row],[dispatch_date]]</f>
        <v>4</v>
      </c>
    </row>
    <row r="3144" spans="1:6" x14ac:dyDescent="0.3">
      <c r="A3144" s="2" t="s">
        <v>6069</v>
      </c>
      <c r="B3144" s="2" t="s">
        <v>14943</v>
      </c>
      <c r="C3144" s="3">
        <v>45430</v>
      </c>
      <c r="D3144" s="3">
        <v>45438</v>
      </c>
      <c r="E3144" s="2">
        <v>363.91</v>
      </c>
      <c r="F3144" s="2">
        <f>tbl_Shipping[[#This Row],[delivery_date]]-tbl_Shipping[[#This Row],[dispatch_date]]</f>
        <v>8</v>
      </c>
    </row>
    <row r="3145" spans="1:6" x14ac:dyDescent="0.3">
      <c r="A3145" s="2" t="s">
        <v>6070</v>
      </c>
      <c r="B3145" s="2" t="s">
        <v>14943</v>
      </c>
      <c r="C3145" s="3">
        <v>45561</v>
      </c>
      <c r="D3145" s="3">
        <v>45568</v>
      </c>
      <c r="E3145" s="2">
        <v>139.16</v>
      </c>
      <c r="F3145" s="2">
        <f>tbl_Shipping[[#This Row],[delivery_date]]-tbl_Shipping[[#This Row],[dispatch_date]]</f>
        <v>7</v>
      </c>
    </row>
    <row r="3146" spans="1:6" x14ac:dyDescent="0.3">
      <c r="A3146" s="2" t="s">
        <v>6071</v>
      </c>
      <c r="B3146" s="2" t="s">
        <v>2446</v>
      </c>
      <c r="C3146" s="3">
        <v>46209</v>
      </c>
      <c r="D3146" s="3">
        <v>46217</v>
      </c>
      <c r="E3146" s="2">
        <v>82.95</v>
      </c>
      <c r="F3146" s="2">
        <f>tbl_Shipping[[#This Row],[delivery_date]]-tbl_Shipping[[#This Row],[dispatch_date]]</f>
        <v>8</v>
      </c>
    </row>
    <row r="3147" spans="1:6" x14ac:dyDescent="0.3">
      <c r="A3147" s="2" t="s">
        <v>6072</v>
      </c>
      <c r="B3147" s="2" t="s">
        <v>14944</v>
      </c>
      <c r="C3147" s="3">
        <v>45767</v>
      </c>
      <c r="D3147" s="3">
        <v>45774</v>
      </c>
      <c r="E3147" s="2">
        <v>380.4</v>
      </c>
      <c r="F3147" s="2">
        <f>tbl_Shipping[[#This Row],[delivery_date]]-tbl_Shipping[[#This Row],[dispatch_date]]</f>
        <v>7</v>
      </c>
    </row>
    <row r="3148" spans="1:6" x14ac:dyDescent="0.3">
      <c r="A3148" s="2" t="s">
        <v>6073</v>
      </c>
      <c r="B3148" s="2" t="s">
        <v>14944</v>
      </c>
      <c r="C3148" s="3">
        <v>45352</v>
      </c>
      <c r="D3148" s="3">
        <v>45354</v>
      </c>
      <c r="E3148" s="2">
        <v>217.01</v>
      </c>
      <c r="F3148" s="2">
        <f>tbl_Shipping[[#This Row],[delivery_date]]-tbl_Shipping[[#This Row],[dispatch_date]]</f>
        <v>2</v>
      </c>
    </row>
    <row r="3149" spans="1:6" x14ac:dyDescent="0.3">
      <c r="A3149" s="2" t="s">
        <v>6074</v>
      </c>
      <c r="B3149" s="2" t="s">
        <v>2446</v>
      </c>
      <c r="C3149" s="3">
        <v>45873</v>
      </c>
      <c r="D3149" s="3">
        <v>45879</v>
      </c>
      <c r="E3149" s="2">
        <v>275.22000000000003</v>
      </c>
      <c r="F3149" s="2">
        <f>tbl_Shipping[[#This Row],[delivery_date]]-tbl_Shipping[[#This Row],[dispatch_date]]</f>
        <v>6</v>
      </c>
    </row>
    <row r="3150" spans="1:6" x14ac:dyDescent="0.3">
      <c r="A3150" s="2" t="s">
        <v>6075</v>
      </c>
      <c r="B3150" s="2" t="s">
        <v>2446</v>
      </c>
      <c r="C3150" s="3">
        <v>46155</v>
      </c>
      <c r="D3150" s="3">
        <v>46161</v>
      </c>
      <c r="E3150" s="2">
        <v>46.01</v>
      </c>
      <c r="F3150" s="2">
        <f>tbl_Shipping[[#This Row],[delivery_date]]-tbl_Shipping[[#This Row],[dispatch_date]]</f>
        <v>6</v>
      </c>
    </row>
    <row r="3151" spans="1:6" x14ac:dyDescent="0.3">
      <c r="A3151" s="2" t="s">
        <v>6076</v>
      </c>
      <c r="B3151" s="2" t="s">
        <v>2446</v>
      </c>
      <c r="C3151" s="3">
        <v>45925</v>
      </c>
      <c r="D3151" s="3">
        <v>45926</v>
      </c>
      <c r="E3151" s="2">
        <v>263.58</v>
      </c>
      <c r="F3151" s="2">
        <f>tbl_Shipping[[#This Row],[delivery_date]]-tbl_Shipping[[#This Row],[dispatch_date]]</f>
        <v>1</v>
      </c>
    </row>
    <row r="3152" spans="1:6" x14ac:dyDescent="0.3">
      <c r="A3152" s="2" t="s">
        <v>6077</v>
      </c>
      <c r="B3152" s="2" t="s">
        <v>2446</v>
      </c>
      <c r="C3152" s="3">
        <v>46062</v>
      </c>
      <c r="D3152" s="3">
        <v>46064</v>
      </c>
      <c r="E3152" s="2">
        <v>51.07</v>
      </c>
      <c r="F3152" s="2">
        <f>tbl_Shipping[[#This Row],[delivery_date]]-tbl_Shipping[[#This Row],[dispatch_date]]</f>
        <v>2</v>
      </c>
    </row>
    <row r="3153" spans="1:6" x14ac:dyDescent="0.3">
      <c r="A3153" s="2" t="s">
        <v>6078</v>
      </c>
      <c r="B3153" s="2" t="s">
        <v>2446</v>
      </c>
      <c r="C3153" s="3">
        <v>46047</v>
      </c>
      <c r="D3153" s="3">
        <v>46049</v>
      </c>
      <c r="E3153" s="2">
        <v>89.52</v>
      </c>
      <c r="F3153" s="2">
        <f>tbl_Shipping[[#This Row],[delivery_date]]-tbl_Shipping[[#This Row],[dispatch_date]]</f>
        <v>2</v>
      </c>
    </row>
    <row r="3154" spans="1:6" x14ac:dyDescent="0.3">
      <c r="A3154" s="2" t="s">
        <v>6079</v>
      </c>
      <c r="B3154" s="2" t="s">
        <v>2446</v>
      </c>
      <c r="C3154" s="3">
        <v>46179</v>
      </c>
      <c r="D3154" s="3">
        <v>46183</v>
      </c>
      <c r="E3154" s="2">
        <v>145.97999999999999</v>
      </c>
      <c r="F3154" s="2">
        <f>tbl_Shipping[[#This Row],[delivery_date]]-tbl_Shipping[[#This Row],[dispatch_date]]</f>
        <v>4</v>
      </c>
    </row>
    <row r="3155" spans="1:6" x14ac:dyDescent="0.3">
      <c r="A3155" s="2" t="s">
        <v>6080</v>
      </c>
      <c r="B3155" s="2" t="s">
        <v>2446</v>
      </c>
      <c r="C3155" s="3">
        <v>45800</v>
      </c>
      <c r="D3155" s="3">
        <v>45808</v>
      </c>
      <c r="E3155" s="2">
        <v>199.15</v>
      </c>
      <c r="F3155" s="2">
        <f>tbl_Shipping[[#This Row],[delivery_date]]-tbl_Shipping[[#This Row],[dispatch_date]]</f>
        <v>8</v>
      </c>
    </row>
    <row r="3156" spans="1:6" x14ac:dyDescent="0.3">
      <c r="A3156" s="2" t="s">
        <v>6081</v>
      </c>
      <c r="B3156" s="2" t="s">
        <v>14943</v>
      </c>
      <c r="C3156" s="3">
        <v>46147</v>
      </c>
      <c r="D3156" s="3">
        <v>46153</v>
      </c>
      <c r="E3156" s="2">
        <v>218.6</v>
      </c>
      <c r="F3156" s="2">
        <f>tbl_Shipping[[#This Row],[delivery_date]]-tbl_Shipping[[#This Row],[dispatch_date]]</f>
        <v>6</v>
      </c>
    </row>
    <row r="3157" spans="1:6" x14ac:dyDescent="0.3">
      <c r="A3157" s="2" t="s">
        <v>6082</v>
      </c>
      <c r="B3157" s="2" t="s">
        <v>14944</v>
      </c>
      <c r="C3157" s="3">
        <v>45931</v>
      </c>
      <c r="D3157" s="3">
        <v>45933</v>
      </c>
      <c r="E3157" s="2">
        <v>272.55</v>
      </c>
      <c r="F3157" s="2">
        <f>tbl_Shipping[[#This Row],[delivery_date]]-tbl_Shipping[[#This Row],[dispatch_date]]</f>
        <v>2</v>
      </c>
    </row>
    <row r="3158" spans="1:6" x14ac:dyDescent="0.3">
      <c r="A3158" s="2" t="s">
        <v>6083</v>
      </c>
      <c r="B3158" s="2" t="s">
        <v>14943</v>
      </c>
      <c r="C3158" s="3">
        <v>45396</v>
      </c>
      <c r="D3158" s="3">
        <v>45397</v>
      </c>
      <c r="E3158" s="2">
        <v>266.07</v>
      </c>
      <c r="F3158" s="2">
        <f>tbl_Shipping[[#This Row],[delivery_date]]-tbl_Shipping[[#This Row],[dispatch_date]]</f>
        <v>1</v>
      </c>
    </row>
    <row r="3159" spans="1:6" x14ac:dyDescent="0.3">
      <c r="A3159" s="2" t="s">
        <v>6084</v>
      </c>
      <c r="B3159" s="2" t="s">
        <v>2446</v>
      </c>
      <c r="C3159" s="3">
        <v>45703</v>
      </c>
      <c r="D3159" s="3">
        <v>45710</v>
      </c>
      <c r="E3159" s="2">
        <v>102.92</v>
      </c>
      <c r="F3159" s="2">
        <f>tbl_Shipping[[#This Row],[delivery_date]]-tbl_Shipping[[#This Row],[dispatch_date]]</f>
        <v>7</v>
      </c>
    </row>
    <row r="3160" spans="1:6" x14ac:dyDescent="0.3">
      <c r="A3160" s="2" t="s">
        <v>6085</v>
      </c>
      <c r="B3160" s="2" t="s">
        <v>2446</v>
      </c>
      <c r="C3160" s="3">
        <v>45449</v>
      </c>
      <c r="D3160" s="3">
        <v>45455</v>
      </c>
      <c r="E3160" s="2">
        <v>240.65</v>
      </c>
      <c r="F3160" s="2">
        <f>tbl_Shipping[[#This Row],[delivery_date]]-tbl_Shipping[[#This Row],[dispatch_date]]</f>
        <v>6</v>
      </c>
    </row>
    <row r="3161" spans="1:6" x14ac:dyDescent="0.3">
      <c r="A3161" s="2" t="s">
        <v>6086</v>
      </c>
      <c r="B3161" s="2" t="s">
        <v>2446</v>
      </c>
      <c r="C3161" s="3">
        <v>45693</v>
      </c>
      <c r="D3161" s="3">
        <v>45700</v>
      </c>
      <c r="E3161" s="2">
        <v>170.91</v>
      </c>
      <c r="F3161" s="2">
        <f>tbl_Shipping[[#This Row],[delivery_date]]-tbl_Shipping[[#This Row],[dispatch_date]]</f>
        <v>7</v>
      </c>
    </row>
    <row r="3162" spans="1:6" x14ac:dyDescent="0.3">
      <c r="A3162" s="2" t="s">
        <v>6087</v>
      </c>
      <c r="B3162" s="2" t="s">
        <v>2446</v>
      </c>
      <c r="C3162" s="3">
        <v>45713</v>
      </c>
      <c r="D3162" s="3">
        <v>45720</v>
      </c>
      <c r="E3162" s="2">
        <v>87.48</v>
      </c>
      <c r="F3162" s="2">
        <f>tbl_Shipping[[#This Row],[delivery_date]]-tbl_Shipping[[#This Row],[dispatch_date]]</f>
        <v>7</v>
      </c>
    </row>
    <row r="3163" spans="1:6" x14ac:dyDescent="0.3">
      <c r="A3163" s="2" t="s">
        <v>6088</v>
      </c>
      <c r="B3163" s="2" t="s">
        <v>14944</v>
      </c>
      <c r="C3163" s="3">
        <v>45913</v>
      </c>
      <c r="D3163" s="3">
        <v>45918</v>
      </c>
      <c r="E3163" s="2">
        <v>202.47</v>
      </c>
      <c r="F3163" s="2">
        <f>tbl_Shipping[[#This Row],[delivery_date]]-tbl_Shipping[[#This Row],[dispatch_date]]</f>
        <v>5</v>
      </c>
    </row>
    <row r="3164" spans="1:6" x14ac:dyDescent="0.3">
      <c r="A3164" s="2" t="s">
        <v>6089</v>
      </c>
      <c r="B3164" s="2" t="s">
        <v>2446</v>
      </c>
      <c r="C3164" s="3">
        <v>45634</v>
      </c>
      <c r="D3164" s="3">
        <v>45641</v>
      </c>
      <c r="E3164" s="2">
        <v>74.17</v>
      </c>
      <c r="F3164" s="2">
        <f>tbl_Shipping[[#This Row],[delivery_date]]-tbl_Shipping[[#This Row],[dispatch_date]]</f>
        <v>7</v>
      </c>
    </row>
    <row r="3165" spans="1:6" x14ac:dyDescent="0.3">
      <c r="A3165" s="2" t="s">
        <v>6090</v>
      </c>
      <c r="B3165" s="2" t="s">
        <v>2446</v>
      </c>
      <c r="C3165" s="3">
        <v>45924</v>
      </c>
      <c r="D3165" s="3">
        <v>45925</v>
      </c>
      <c r="E3165" s="2">
        <v>87.09</v>
      </c>
      <c r="F3165" s="2">
        <f>tbl_Shipping[[#This Row],[delivery_date]]-tbl_Shipping[[#This Row],[dispatch_date]]</f>
        <v>1</v>
      </c>
    </row>
    <row r="3166" spans="1:6" x14ac:dyDescent="0.3">
      <c r="A3166" s="2" t="s">
        <v>6091</v>
      </c>
      <c r="B3166" s="2" t="s">
        <v>14943</v>
      </c>
      <c r="C3166" s="3">
        <v>45755</v>
      </c>
      <c r="D3166" s="3">
        <v>45758</v>
      </c>
      <c r="E3166" s="2">
        <v>270.35000000000002</v>
      </c>
      <c r="F3166" s="2">
        <f>tbl_Shipping[[#This Row],[delivery_date]]-tbl_Shipping[[#This Row],[dispatch_date]]</f>
        <v>3</v>
      </c>
    </row>
    <row r="3167" spans="1:6" x14ac:dyDescent="0.3">
      <c r="A3167" s="2" t="s">
        <v>6092</v>
      </c>
      <c r="B3167" s="2" t="s">
        <v>14943</v>
      </c>
      <c r="C3167" s="3">
        <v>45684</v>
      </c>
      <c r="D3167" s="3">
        <v>45687</v>
      </c>
      <c r="E3167" s="2">
        <v>239.32</v>
      </c>
      <c r="F3167" s="2">
        <f>tbl_Shipping[[#This Row],[delivery_date]]-tbl_Shipping[[#This Row],[dispatch_date]]</f>
        <v>3</v>
      </c>
    </row>
    <row r="3168" spans="1:6" x14ac:dyDescent="0.3">
      <c r="A3168" s="2" t="s">
        <v>6093</v>
      </c>
      <c r="B3168" s="2" t="s">
        <v>2446</v>
      </c>
      <c r="C3168" s="3">
        <v>45963</v>
      </c>
      <c r="D3168" s="3">
        <v>45964</v>
      </c>
      <c r="E3168" s="2">
        <v>123.89</v>
      </c>
      <c r="F3168" s="2">
        <f>tbl_Shipping[[#This Row],[delivery_date]]-tbl_Shipping[[#This Row],[dispatch_date]]</f>
        <v>1</v>
      </c>
    </row>
    <row r="3169" spans="1:6" x14ac:dyDescent="0.3">
      <c r="A3169" s="2" t="s">
        <v>6094</v>
      </c>
      <c r="B3169" s="2" t="s">
        <v>2446</v>
      </c>
      <c r="C3169" s="3">
        <v>46137</v>
      </c>
      <c r="D3169" s="3">
        <v>46142</v>
      </c>
      <c r="E3169" s="2">
        <v>272.16000000000003</v>
      </c>
      <c r="F3169" s="2">
        <f>tbl_Shipping[[#This Row],[delivery_date]]-tbl_Shipping[[#This Row],[dispatch_date]]</f>
        <v>5</v>
      </c>
    </row>
    <row r="3170" spans="1:6" x14ac:dyDescent="0.3">
      <c r="A3170" s="2" t="s">
        <v>6095</v>
      </c>
      <c r="B3170" s="2" t="s">
        <v>14943</v>
      </c>
      <c r="C3170" s="3">
        <v>46055</v>
      </c>
      <c r="D3170" s="3">
        <v>46062</v>
      </c>
      <c r="E3170" s="2">
        <v>234.84</v>
      </c>
      <c r="F3170" s="2">
        <f>tbl_Shipping[[#This Row],[delivery_date]]-tbl_Shipping[[#This Row],[dispatch_date]]</f>
        <v>7</v>
      </c>
    </row>
    <row r="3171" spans="1:6" x14ac:dyDescent="0.3">
      <c r="A3171" s="2" t="s">
        <v>6096</v>
      </c>
      <c r="B3171" s="2" t="s">
        <v>14943</v>
      </c>
      <c r="C3171" s="3">
        <v>45465</v>
      </c>
      <c r="D3171" s="3">
        <v>45467</v>
      </c>
      <c r="E3171" s="2">
        <v>148.49</v>
      </c>
      <c r="F3171" s="2">
        <f>tbl_Shipping[[#This Row],[delivery_date]]-tbl_Shipping[[#This Row],[dispatch_date]]</f>
        <v>2</v>
      </c>
    </row>
    <row r="3172" spans="1:6" x14ac:dyDescent="0.3">
      <c r="A3172" s="2" t="s">
        <v>6097</v>
      </c>
      <c r="B3172" s="2" t="s">
        <v>14943</v>
      </c>
      <c r="C3172" s="3">
        <v>45300</v>
      </c>
      <c r="D3172" s="3">
        <v>45301</v>
      </c>
      <c r="E3172" s="2">
        <v>269.54000000000002</v>
      </c>
      <c r="F3172" s="2">
        <f>tbl_Shipping[[#This Row],[delivery_date]]-tbl_Shipping[[#This Row],[dispatch_date]]</f>
        <v>1</v>
      </c>
    </row>
    <row r="3173" spans="1:6" x14ac:dyDescent="0.3">
      <c r="A3173" s="2" t="s">
        <v>6098</v>
      </c>
      <c r="B3173" s="2" t="s">
        <v>2446</v>
      </c>
      <c r="C3173" s="3">
        <v>45442</v>
      </c>
      <c r="D3173" s="3">
        <v>45443</v>
      </c>
      <c r="E3173" s="2">
        <v>91.95</v>
      </c>
      <c r="F3173" s="2">
        <f>tbl_Shipping[[#This Row],[delivery_date]]-tbl_Shipping[[#This Row],[dispatch_date]]</f>
        <v>1</v>
      </c>
    </row>
    <row r="3174" spans="1:6" x14ac:dyDescent="0.3">
      <c r="A3174" s="2" t="s">
        <v>6099</v>
      </c>
      <c r="B3174" s="2" t="s">
        <v>14943</v>
      </c>
      <c r="C3174" s="3">
        <v>46217</v>
      </c>
      <c r="D3174" s="3">
        <v>46218</v>
      </c>
      <c r="E3174" s="2">
        <v>297.77999999999997</v>
      </c>
      <c r="F3174" s="2">
        <f>tbl_Shipping[[#This Row],[delivery_date]]-tbl_Shipping[[#This Row],[dispatch_date]]</f>
        <v>1</v>
      </c>
    </row>
    <row r="3175" spans="1:6" x14ac:dyDescent="0.3">
      <c r="A3175" s="2" t="s">
        <v>6100</v>
      </c>
      <c r="B3175" s="2" t="s">
        <v>2446</v>
      </c>
      <c r="C3175" s="3">
        <v>45309</v>
      </c>
      <c r="D3175" s="3">
        <v>45315</v>
      </c>
      <c r="E3175" s="2">
        <v>204.9</v>
      </c>
      <c r="F3175" s="2">
        <f>tbl_Shipping[[#This Row],[delivery_date]]-tbl_Shipping[[#This Row],[dispatch_date]]</f>
        <v>6</v>
      </c>
    </row>
    <row r="3176" spans="1:6" x14ac:dyDescent="0.3">
      <c r="A3176" s="2" t="s">
        <v>6101</v>
      </c>
      <c r="B3176" s="2" t="s">
        <v>2446</v>
      </c>
      <c r="C3176" s="3">
        <v>46066</v>
      </c>
      <c r="D3176" s="3">
        <v>46070</v>
      </c>
      <c r="E3176" s="2">
        <v>105.47</v>
      </c>
      <c r="F3176" s="2">
        <f>tbl_Shipping[[#This Row],[delivery_date]]-tbl_Shipping[[#This Row],[dispatch_date]]</f>
        <v>4</v>
      </c>
    </row>
    <row r="3177" spans="1:6" x14ac:dyDescent="0.3">
      <c r="A3177" s="2" t="s">
        <v>6102</v>
      </c>
      <c r="B3177" s="2" t="s">
        <v>2446</v>
      </c>
      <c r="C3177" s="3">
        <v>46040</v>
      </c>
      <c r="D3177" s="3">
        <v>46045</v>
      </c>
      <c r="E3177" s="2">
        <v>160.80000000000001</v>
      </c>
      <c r="F3177" s="2">
        <f>tbl_Shipping[[#This Row],[delivery_date]]-tbl_Shipping[[#This Row],[dispatch_date]]</f>
        <v>5</v>
      </c>
    </row>
    <row r="3178" spans="1:6" x14ac:dyDescent="0.3">
      <c r="A3178" s="2" t="s">
        <v>6103</v>
      </c>
      <c r="B3178" s="2" t="s">
        <v>2446</v>
      </c>
      <c r="C3178" s="3">
        <v>46111</v>
      </c>
      <c r="D3178" s="3">
        <v>46115</v>
      </c>
      <c r="E3178" s="2">
        <v>194.91</v>
      </c>
      <c r="F3178" s="2">
        <f>tbl_Shipping[[#This Row],[delivery_date]]-tbl_Shipping[[#This Row],[dispatch_date]]</f>
        <v>4</v>
      </c>
    </row>
    <row r="3179" spans="1:6" x14ac:dyDescent="0.3">
      <c r="A3179" s="2" t="s">
        <v>6104</v>
      </c>
      <c r="B3179" s="2" t="s">
        <v>2446</v>
      </c>
      <c r="C3179" s="3">
        <v>45983</v>
      </c>
      <c r="D3179" s="3">
        <v>45990</v>
      </c>
      <c r="E3179" s="2">
        <v>299.10000000000002</v>
      </c>
      <c r="F3179" s="2">
        <f>tbl_Shipping[[#This Row],[delivery_date]]-tbl_Shipping[[#This Row],[dispatch_date]]</f>
        <v>7</v>
      </c>
    </row>
    <row r="3180" spans="1:6" x14ac:dyDescent="0.3">
      <c r="A3180" s="2" t="s">
        <v>6105</v>
      </c>
      <c r="B3180" s="2" t="s">
        <v>2446</v>
      </c>
      <c r="C3180" s="3">
        <v>45523</v>
      </c>
      <c r="D3180" s="3">
        <v>45529</v>
      </c>
      <c r="E3180" s="2">
        <v>278.81</v>
      </c>
      <c r="F3180" s="2">
        <f>tbl_Shipping[[#This Row],[delivery_date]]-tbl_Shipping[[#This Row],[dispatch_date]]</f>
        <v>6</v>
      </c>
    </row>
    <row r="3181" spans="1:6" x14ac:dyDescent="0.3">
      <c r="A3181" s="2" t="s">
        <v>6106</v>
      </c>
      <c r="B3181" s="2" t="s">
        <v>14943</v>
      </c>
      <c r="C3181" s="3">
        <v>46130</v>
      </c>
      <c r="D3181" s="3">
        <v>46133</v>
      </c>
      <c r="E3181" s="2">
        <v>273.36</v>
      </c>
      <c r="F3181" s="2">
        <f>tbl_Shipping[[#This Row],[delivery_date]]-tbl_Shipping[[#This Row],[dispatch_date]]</f>
        <v>3</v>
      </c>
    </row>
    <row r="3182" spans="1:6" x14ac:dyDescent="0.3">
      <c r="A3182" s="2" t="s">
        <v>6107</v>
      </c>
      <c r="B3182" s="2" t="s">
        <v>2446</v>
      </c>
      <c r="C3182" s="3">
        <v>45431</v>
      </c>
      <c r="D3182" s="3">
        <v>45432</v>
      </c>
      <c r="E3182" s="2">
        <v>129.13999999999999</v>
      </c>
      <c r="F3182" s="2">
        <f>tbl_Shipping[[#This Row],[delivery_date]]-tbl_Shipping[[#This Row],[dispatch_date]]</f>
        <v>1</v>
      </c>
    </row>
    <row r="3183" spans="1:6" x14ac:dyDescent="0.3">
      <c r="A3183" s="2" t="s">
        <v>6108</v>
      </c>
      <c r="B3183" s="2" t="s">
        <v>14943</v>
      </c>
      <c r="C3183" s="3">
        <v>45846</v>
      </c>
      <c r="D3183" s="3">
        <v>45848</v>
      </c>
      <c r="E3183" s="2">
        <v>108.97</v>
      </c>
      <c r="F3183" s="2">
        <f>tbl_Shipping[[#This Row],[delivery_date]]-tbl_Shipping[[#This Row],[dispatch_date]]</f>
        <v>2</v>
      </c>
    </row>
    <row r="3184" spans="1:6" x14ac:dyDescent="0.3">
      <c r="A3184" s="2" t="s">
        <v>6109</v>
      </c>
      <c r="B3184" s="2" t="s">
        <v>2446</v>
      </c>
      <c r="C3184" s="3">
        <v>45882</v>
      </c>
      <c r="D3184" s="3">
        <v>45887</v>
      </c>
      <c r="E3184" s="2">
        <v>283.10000000000002</v>
      </c>
      <c r="F3184" s="2">
        <f>tbl_Shipping[[#This Row],[delivery_date]]-tbl_Shipping[[#This Row],[dispatch_date]]</f>
        <v>5</v>
      </c>
    </row>
    <row r="3185" spans="1:6" x14ac:dyDescent="0.3">
      <c r="A3185" s="2" t="s">
        <v>6110</v>
      </c>
      <c r="B3185" s="2" t="s">
        <v>2446</v>
      </c>
      <c r="C3185" s="3">
        <v>46155</v>
      </c>
      <c r="D3185" s="3">
        <v>46162</v>
      </c>
      <c r="E3185" s="2">
        <v>168.12</v>
      </c>
      <c r="F3185" s="2">
        <f>tbl_Shipping[[#This Row],[delivery_date]]-tbl_Shipping[[#This Row],[dispatch_date]]</f>
        <v>7</v>
      </c>
    </row>
    <row r="3186" spans="1:6" x14ac:dyDescent="0.3">
      <c r="A3186" s="2" t="s">
        <v>6111</v>
      </c>
      <c r="B3186" s="2" t="s">
        <v>14943</v>
      </c>
      <c r="C3186" s="3">
        <v>46068</v>
      </c>
      <c r="D3186" s="3">
        <v>46071</v>
      </c>
      <c r="E3186" s="2">
        <v>143.94999999999999</v>
      </c>
      <c r="F3186" s="2">
        <f>tbl_Shipping[[#This Row],[delivery_date]]-tbl_Shipping[[#This Row],[dispatch_date]]</f>
        <v>3</v>
      </c>
    </row>
    <row r="3187" spans="1:6" x14ac:dyDescent="0.3">
      <c r="A3187" s="2" t="s">
        <v>6112</v>
      </c>
      <c r="B3187" s="2" t="s">
        <v>14944</v>
      </c>
      <c r="C3187" s="3">
        <v>45556</v>
      </c>
      <c r="D3187" s="3">
        <v>45557</v>
      </c>
      <c r="E3187" s="2">
        <v>408.92</v>
      </c>
      <c r="F3187" s="2">
        <f>tbl_Shipping[[#This Row],[delivery_date]]-tbl_Shipping[[#This Row],[dispatch_date]]</f>
        <v>1</v>
      </c>
    </row>
    <row r="3188" spans="1:6" x14ac:dyDescent="0.3">
      <c r="A3188" s="2" t="s">
        <v>6113</v>
      </c>
      <c r="B3188" s="2" t="s">
        <v>2446</v>
      </c>
      <c r="C3188" s="3">
        <v>45819</v>
      </c>
      <c r="D3188" s="3">
        <v>45825</v>
      </c>
      <c r="E3188" s="2">
        <v>80.95</v>
      </c>
      <c r="F3188" s="2">
        <f>tbl_Shipping[[#This Row],[delivery_date]]-tbl_Shipping[[#This Row],[dispatch_date]]</f>
        <v>6</v>
      </c>
    </row>
    <row r="3189" spans="1:6" x14ac:dyDescent="0.3">
      <c r="A3189" s="2" t="s">
        <v>6114</v>
      </c>
      <c r="B3189" s="2" t="s">
        <v>14943</v>
      </c>
      <c r="C3189" s="3">
        <v>46224</v>
      </c>
      <c r="D3189" s="3">
        <v>46232</v>
      </c>
      <c r="E3189" s="2">
        <v>198.88</v>
      </c>
      <c r="F3189" s="2">
        <f>tbl_Shipping[[#This Row],[delivery_date]]-tbl_Shipping[[#This Row],[dispatch_date]]</f>
        <v>8</v>
      </c>
    </row>
    <row r="3190" spans="1:6" x14ac:dyDescent="0.3">
      <c r="A3190" s="2" t="s">
        <v>6115</v>
      </c>
      <c r="B3190" s="2" t="s">
        <v>2446</v>
      </c>
      <c r="C3190" s="3">
        <v>45319</v>
      </c>
      <c r="D3190" s="3">
        <v>45320</v>
      </c>
      <c r="E3190" s="2">
        <v>54.65</v>
      </c>
      <c r="F3190" s="2">
        <f>tbl_Shipping[[#This Row],[delivery_date]]-tbl_Shipping[[#This Row],[dispatch_date]]</f>
        <v>1</v>
      </c>
    </row>
    <row r="3191" spans="1:6" x14ac:dyDescent="0.3">
      <c r="A3191" s="2" t="s">
        <v>6116</v>
      </c>
      <c r="B3191" s="2" t="s">
        <v>14943</v>
      </c>
      <c r="C3191" s="3">
        <v>45384</v>
      </c>
      <c r="D3191" s="3">
        <v>45392</v>
      </c>
      <c r="E3191" s="2">
        <v>173.57</v>
      </c>
      <c r="F3191" s="2">
        <f>tbl_Shipping[[#This Row],[delivery_date]]-tbl_Shipping[[#This Row],[dispatch_date]]</f>
        <v>8</v>
      </c>
    </row>
    <row r="3192" spans="1:6" x14ac:dyDescent="0.3">
      <c r="A3192" s="2" t="s">
        <v>6117</v>
      </c>
      <c r="B3192" s="2" t="s">
        <v>2446</v>
      </c>
      <c r="C3192" s="3">
        <v>46159</v>
      </c>
      <c r="D3192" s="3">
        <v>46165</v>
      </c>
      <c r="E3192" s="2">
        <v>104.57</v>
      </c>
      <c r="F3192" s="2">
        <f>tbl_Shipping[[#This Row],[delivery_date]]-tbl_Shipping[[#This Row],[dispatch_date]]</f>
        <v>6</v>
      </c>
    </row>
    <row r="3193" spans="1:6" x14ac:dyDescent="0.3">
      <c r="A3193" s="2" t="s">
        <v>6118</v>
      </c>
      <c r="B3193" s="2" t="s">
        <v>2446</v>
      </c>
      <c r="C3193" s="3">
        <v>45708</v>
      </c>
      <c r="D3193" s="3">
        <v>45709</v>
      </c>
      <c r="E3193" s="2">
        <v>112.99</v>
      </c>
      <c r="F3193" s="2">
        <f>tbl_Shipping[[#This Row],[delivery_date]]-tbl_Shipping[[#This Row],[dispatch_date]]</f>
        <v>1</v>
      </c>
    </row>
    <row r="3194" spans="1:6" x14ac:dyDescent="0.3">
      <c r="A3194" s="2" t="s">
        <v>6119</v>
      </c>
      <c r="B3194" s="2" t="s">
        <v>14943</v>
      </c>
      <c r="C3194" s="3">
        <v>46081</v>
      </c>
      <c r="D3194" s="3">
        <v>46086</v>
      </c>
      <c r="E3194" s="2">
        <v>306.83</v>
      </c>
      <c r="F3194" s="2">
        <f>tbl_Shipping[[#This Row],[delivery_date]]-tbl_Shipping[[#This Row],[dispatch_date]]</f>
        <v>5</v>
      </c>
    </row>
    <row r="3195" spans="1:6" x14ac:dyDescent="0.3">
      <c r="A3195" s="2" t="s">
        <v>6120</v>
      </c>
      <c r="B3195" s="2" t="s">
        <v>14943</v>
      </c>
      <c r="C3195" s="3">
        <v>46146</v>
      </c>
      <c r="D3195" s="3">
        <v>46154</v>
      </c>
      <c r="E3195" s="2">
        <v>334.46</v>
      </c>
      <c r="F3195" s="2">
        <f>tbl_Shipping[[#This Row],[delivery_date]]-tbl_Shipping[[#This Row],[dispatch_date]]</f>
        <v>8</v>
      </c>
    </row>
    <row r="3196" spans="1:6" x14ac:dyDescent="0.3">
      <c r="A3196" s="2" t="s">
        <v>6121</v>
      </c>
      <c r="B3196" s="2" t="s">
        <v>14943</v>
      </c>
      <c r="C3196" s="3">
        <v>45569</v>
      </c>
      <c r="D3196" s="3">
        <v>45573</v>
      </c>
      <c r="E3196" s="2">
        <v>117.12</v>
      </c>
      <c r="F3196" s="2">
        <f>tbl_Shipping[[#This Row],[delivery_date]]-tbl_Shipping[[#This Row],[dispatch_date]]</f>
        <v>4</v>
      </c>
    </row>
    <row r="3197" spans="1:6" x14ac:dyDescent="0.3">
      <c r="A3197" s="2" t="s">
        <v>6122</v>
      </c>
      <c r="B3197" s="2" t="s">
        <v>2446</v>
      </c>
      <c r="C3197" s="3">
        <v>45809</v>
      </c>
      <c r="D3197" s="3">
        <v>45816</v>
      </c>
      <c r="E3197" s="2">
        <v>100.48</v>
      </c>
      <c r="F3197" s="2">
        <f>tbl_Shipping[[#This Row],[delivery_date]]-tbl_Shipping[[#This Row],[dispatch_date]]</f>
        <v>7</v>
      </c>
    </row>
    <row r="3198" spans="1:6" x14ac:dyDescent="0.3">
      <c r="A3198" s="2" t="s">
        <v>6123</v>
      </c>
      <c r="B3198" s="2" t="s">
        <v>14943</v>
      </c>
      <c r="C3198" s="3">
        <v>45619</v>
      </c>
      <c r="D3198" s="3">
        <v>45627</v>
      </c>
      <c r="E3198" s="2">
        <v>370</v>
      </c>
      <c r="F3198" s="2">
        <f>tbl_Shipping[[#This Row],[delivery_date]]-tbl_Shipping[[#This Row],[dispatch_date]]</f>
        <v>8</v>
      </c>
    </row>
    <row r="3199" spans="1:6" x14ac:dyDescent="0.3">
      <c r="A3199" s="2" t="s">
        <v>6124</v>
      </c>
      <c r="B3199" s="2" t="s">
        <v>2446</v>
      </c>
      <c r="C3199" s="3">
        <v>45465</v>
      </c>
      <c r="D3199" s="3">
        <v>45469</v>
      </c>
      <c r="E3199" s="2">
        <v>185.67</v>
      </c>
      <c r="F3199" s="2">
        <f>tbl_Shipping[[#This Row],[delivery_date]]-tbl_Shipping[[#This Row],[dispatch_date]]</f>
        <v>4</v>
      </c>
    </row>
    <row r="3200" spans="1:6" x14ac:dyDescent="0.3">
      <c r="A3200" s="2" t="s">
        <v>6125</v>
      </c>
      <c r="B3200" s="2" t="s">
        <v>14943</v>
      </c>
      <c r="C3200" s="3">
        <v>45997</v>
      </c>
      <c r="D3200" s="3">
        <v>45998</v>
      </c>
      <c r="E3200" s="2">
        <v>344</v>
      </c>
      <c r="F3200" s="2">
        <f>tbl_Shipping[[#This Row],[delivery_date]]-tbl_Shipping[[#This Row],[dispatch_date]]</f>
        <v>1</v>
      </c>
    </row>
    <row r="3201" spans="1:6" x14ac:dyDescent="0.3">
      <c r="A3201" s="2" t="s">
        <v>6126</v>
      </c>
      <c r="B3201" s="2" t="s">
        <v>2446</v>
      </c>
      <c r="C3201" s="3">
        <v>46194</v>
      </c>
      <c r="D3201" s="3">
        <v>46198</v>
      </c>
      <c r="E3201" s="2">
        <v>211.96</v>
      </c>
      <c r="F3201" s="2">
        <f>tbl_Shipping[[#This Row],[delivery_date]]-tbl_Shipping[[#This Row],[dispatch_date]]</f>
        <v>4</v>
      </c>
    </row>
    <row r="3202" spans="1:6" x14ac:dyDescent="0.3">
      <c r="A3202" s="2" t="s">
        <v>6127</v>
      </c>
      <c r="B3202" s="2" t="s">
        <v>14943</v>
      </c>
      <c r="C3202" s="3">
        <v>45856</v>
      </c>
      <c r="D3202" s="3">
        <v>45863</v>
      </c>
      <c r="E3202" s="2">
        <v>269.01</v>
      </c>
      <c r="F3202" s="2">
        <f>tbl_Shipping[[#This Row],[delivery_date]]-tbl_Shipping[[#This Row],[dispatch_date]]</f>
        <v>7</v>
      </c>
    </row>
    <row r="3203" spans="1:6" x14ac:dyDescent="0.3">
      <c r="A3203" s="2" t="s">
        <v>6128</v>
      </c>
      <c r="B3203" s="2" t="s">
        <v>2446</v>
      </c>
      <c r="C3203" s="3">
        <v>45705</v>
      </c>
      <c r="D3203" s="3">
        <v>45706</v>
      </c>
      <c r="E3203" s="2">
        <v>46.17</v>
      </c>
      <c r="F3203" s="2">
        <f>tbl_Shipping[[#This Row],[delivery_date]]-tbl_Shipping[[#This Row],[dispatch_date]]</f>
        <v>1</v>
      </c>
    </row>
    <row r="3204" spans="1:6" x14ac:dyDescent="0.3">
      <c r="A3204" s="2" t="s">
        <v>6129</v>
      </c>
      <c r="B3204" s="2" t="s">
        <v>2446</v>
      </c>
      <c r="C3204" s="3">
        <v>45821</v>
      </c>
      <c r="D3204" s="3">
        <v>45823</v>
      </c>
      <c r="E3204" s="2">
        <v>172.56</v>
      </c>
      <c r="F3204" s="2">
        <f>tbl_Shipping[[#This Row],[delivery_date]]-tbl_Shipping[[#This Row],[dispatch_date]]</f>
        <v>2</v>
      </c>
    </row>
    <row r="3205" spans="1:6" x14ac:dyDescent="0.3">
      <c r="A3205" s="2" t="s">
        <v>6130</v>
      </c>
      <c r="B3205" s="2" t="s">
        <v>2446</v>
      </c>
      <c r="C3205" s="3">
        <v>45419</v>
      </c>
      <c r="D3205" s="3">
        <v>45426</v>
      </c>
      <c r="E3205" s="2">
        <v>43.52</v>
      </c>
      <c r="F3205" s="2">
        <f>tbl_Shipping[[#This Row],[delivery_date]]-tbl_Shipping[[#This Row],[dispatch_date]]</f>
        <v>7</v>
      </c>
    </row>
    <row r="3206" spans="1:6" x14ac:dyDescent="0.3">
      <c r="A3206" s="2" t="s">
        <v>6131</v>
      </c>
      <c r="B3206" s="2" t="s">
        <v>2446</v>
      </c>
      <c r="C3206" s="3">
        <v>46170</v>
      </c>
      <c r="D3206" s="3">
        <v>46171</v>
      </c>
      <c r="E3206" s="2">
        <v>163.41</v>
      </c>
      <c r="F3206" s="2">
        <f>tbl_Shipping[[#This Row],[delivery_date]]-tbl_Shipping[[#This Row],[dispatch_date]]</f>
        <v>1</v>
      </c>
    </row>
    <row r="3207" spans="1:6" x14ac:dyDescent="0.3">
      <c r="A3207" s="2" t="s">
        <v>6132</v>
      </c>
      <c r="B3207" s="2" t="s">
        <v>2446</v>
      </c>
      <c r="C3207" s="3">
        <v>46134</v>
      </c>
      <c r="D3207" s="3">
        <v>46135</v>
      </c>
      <c r="E3207" s="2">
        <v>113.12</v>
      </c>
      <c r="F3207" s="2">
        <f>tbl_Shipping[[#This Row],[delivery_date]]-tbl_Shipping[[#This Row],[dispatch_date]]</f>
        <v>1</v>
      </c>
    </row>
    <row r="3208" spans="1:6" x14ac:dyDescent="0.3">
      <c r="A3208" s="2" t="s">
        <v>6133</v>
      </c>
      <c r="B3208" s="2" t="s">
        <v>2446</v>
      </c>
      <c r="C3208" s="3">
        <v>46054</v>
      </c>
      <c r="D3208" s="3">
        <v>46058</v>
      </c>
      <c r="E3208" s="2">
        <v>183.41</v>
      </c>
      <c r="F3208" s="2">
        <f>tbl_Shipping[[#This Row],[delivery_date]]-tbl_Shipping[[#This Row],[dispatch_date]]</f>
        <v>4</v>
      </c>
    </row>
    <row r="3209" spans="1:6" x14ac:dyDescent="0.3">
      <c r="A3209" s="2" t="s">
        <v>6134</v>
      </c>
      <c r="B3209" s="2" t="s">
        <v>14943</v>
      </c>
      <c r="C3209" s="3">
        <v>45764</v>
      </c>
      <c r="D3209" s="3">
        <v>45766</v>
      </c>
      <c r="E3209" s="2">
        <v>258.31</v>
      </c>
      <c r="F3209" s="2">
        <f>tbl_Shipping[[#This Row],[delivery_date]]-tbl_Shipping[[#This Row],[dispatch_date]]</f>
        <v>2</v>
      </c>
    </row>
    <row r="3210" spans="1:6" x14ac:dyDescent="0.3">
      <c r="A3210" s="2" t="s">
        <v>6135</v>
      </c>
      <c r="B3210" s="2" t="s">
        <v>2446</v>
      </c>
      <c r="C3210" s="3">
        <v>45601</v>
      </c>
      <c r="D3210" s="3">
        <v>45602</v>
      </c>
      <c r="E3210" s="2">
        <v>231.51</v>
      </c>
      <c r="F3210" s="2">
        <f>tbl_Shipping[[#This Row],[delivery_date]]-tbl_Shipping[[#This Row],[dispatch_date]]</f>
        <v>1</v>
      </c>
    </row>
    <row r="3211" spans="1:6" x14ac:dyDescent="0.3">
      <c r="A3211" s="2" t="s">
        <v>6136</v>
      </c>
      <c r="B3211" s="2" t="s">
        <v>14944</v>
      </c>
      <c r="C3211" s="3">
        <v>46181</v>
      </c>
      <c r="D3211" s="3">
        <v>46189</v>
      </c>
      <c r="E3211" s="2">
        <v>362.34</v>
      </c>
      <c r="F3211" s="2">
        <f>tbl_Shipping[[#This Row],[delivery_date]]-tbl_Shipping[[#This Row],[dispatch_date]]</f>
        <v>8</v>
      </c>
    </row>
    <row r="3212" spans="1:6" x14ac:dyDescent="0.3">
      <c r="A3212" s="2" t="s">
        <v>6137</v>
      </c>
      <c r="B3212" s="2" t="s">
        <v>2446</v>
      </c>
      <c r="C3212" s="3">
        <v>45335</v>
      </c>
      <c r="D3212" s="3">
        <v>45337</v>
      </c>
      <c r="E3212" s="2">
        <v>94.89</v>
      </c>
      <c r="F3212" s="2">
        <f>tbl_Shipping[[#This Row],[delivery_date]]-tbl_Shipping[[#This Row],[dispatch_date]]</f>
        <v>2</v>
      </c>
    </row>
    <row r="3213" spans="1:6" x14ac:dyDescent="0.3">
      <c r="A3213" s="2" t="s">
        <v>6138</v>
      </c>
      <c r="B3213" s="2" t="s">
        <v>14943</v>
      </c>
      <c r="C3213" s="3">
        <v>45897</v>
      </c>
      <c r="D3213" s="3">
        <v>45902</v>
      </c>
      <c r="E3213" s="2">
        <v>272.32</v>
      </c>
      <c r="F3213" s="2">
        <f>tbl_Shipping[[#This Row],[delivery_date]]-tbl_Shipping[[#This Row],[dispatch_date]]</f>
        <v>5</v>
      </c>
    </row>
    <row r="3214" spans="1:6" x14ac:dyDescent="0.3">
      <c r="A3214" s="2" t="s">
        <v>6139</v>
      </c>
      <c r="B3214" s="2" t="s">
        <v>2446</v>
      </c>
      <c r="C3214" s="3">
        <v>46204</v>
      </c>
      <c r="D3214" s="3">
        <v>46209</v>
      </c>
      <c r="E3214" s="2">
        <v>70.540000000000006</v>
      </c>
      <c r="F3214" s="2">
        <f>tbl_Shipping[[#This Row],[delivery_date]]-tbl_Shipping[[#This Row],[dispatch_date]]</f>
        <v>5</v>
      </c>
    </row>
    <row r="3215" spans="1:6" x14ac:dyDescent="0.3">
      <c r="A3215" s="2" t="s">
        <v>6140</v>
      </c>
      <c r="B3215" s="2" t="s">
        <v>14943</v>
      </c>
      <c r="C3215" s="3">
        <v>46246</v>
      </c>
      <c r="D3215" s="3">
        <v>46253</v>
      </c>
      <c r="E3215" s="2">
        <v>303.17</v>
      </c>
      <c r="F3215" s="2">
        <f>tbl_Shipping[[#This Row],[delivery_date]]-tbl_Shipping[[#This Row],[dispatch_date]]</f>
        <v>7</v>
      </c>
    </row>
    <row r="3216" spans="1:6" x14ac:dyDescent="0.3">
      <c r="A3216" s="2" t="s">
        <v>6141</v>
      </c>
      <c r="B3216" s="2" t="s">
        <v>2446</v>
      </c>
      <c r="C3216" s="3">
        <v>45912</v>
      </c>
      <c r="D3216" s="3">
        <v>45917</v>
      </c>
      <c r="E3216" s="2">
        <v>46.93</v>
      </c>
      <c r="F3216" s="2">
        <f>tbl_Shipping[[#This Row],[delivery_date]]-tbl_Shipping[[#This Row],[dispatch_date]]</f>
        <v>5</v>
      </c>
    </row>
    <row r="3217" spans="1:6" x14ac:dyDescent="0.3">
      <c r="A3217" s="2" t="s">
        <v>6142</v>
      </c>
      <c r="B3217" s="2" t="s">
        <v>2446</v>
      </c>
      <c r="C3217" s="3">
        <v>45439</v>
      </c>
      <c r="D3217" s="3">
        <v>45443</v>
      </c>
      <c r="E3217" s="2">
        <v>91.24</v>
      </c>
      <c r="F3217" s="2">
        <f>tbl_Shipping[[#This Row],[delivery_date]]-tbl_Shipping[[#This Row],[dispatch_date]]</f>
        <v>4</v>
      </c>
    </row>
    <row r="3218" spans="1:6" x14ac:dyDescent="0.3">
      <c r="A3218" s="2" t="s">
        <v>6143</v>
      </c>
      <c r="B3218" s="2" t="s">
        <v>2446</v>
      </c>
      <c r="C3218" s="3">
        <v>45487</v>
      </c>
      <c r="D3218" s="3">
        <v>45495</v>
      </c>
      <c r="E3218" s="2">
        <v>69.33</v>
      </c>
      <c r="F3218" s="2">
        <f>tbl_Shipping[[#This Row],[delivery_date]]-tbl_Shipping[[#This Row],[dispatch_date]]</f>
        <v>8</v>
      </c>
    </row>
    <row r="3219" spans="1:6" x14ac:dyDescent="0.3">
      <c r="A3219" s="2" t="s">
        <v>6144</v>
      </c>
      <c r="B3219" s="2" t="s">
        <v>2446</v>
      </c>
      <c r="C3219" s="3">
        <v>45501</v>
      </c>
      <c r="D3219" s="3">
        <v>45503</v>
      </c>
      <c r="E3219" s="2">
        <v>190.94</v>
      </c>
      <c r="F3219" s="2">
        <f>tbl_Shipping[[#This Row],[delivery_date]]-tbl_Shipping[[#This Row],[dispatch_date]]</f>
        <v>2</v>
      </c>
    </row>
    <row r="3220" spans="1:6" x14ac:dyDescent="0.3">
      <c r="A3220" s="2" t="s">
        <v>6145</v>
      </c>
      <c r="B3220" s="2" t="s">
        <v>2446</v>
      </c>
      <c r="C3220" s="3">
        <v>45752</v>
      </c>
      <c r="D3220" s="3">
        <v>45753</v>
      </c>
      <c r="E3220" s="2">
        <v>176.97</v>
      </c>
      <c r="F3220" s="2">
        <f>tbl_Shipping[[#This Row],[delivery_date]]-tbl_Shipping[[#This Row],[dispatch_date]]</f>
        <v>1</v>
      </c>
    </row>
    <row r="3221" spans="1:6" x14ac:dyDescent="0.3">
      <c r="A3221" s="2" t="s">
        <v>6146</v>
      </c>
      <c r="B3221" s="2" t="s">
        <v>2446</v>
      </c>
      <c r="C3221" s="3">
        <v>45584</v>
      </c>
      <c r="D3221" s="3">
        <v>45591</v>
      </c>
      <c r="E3221" s="2">
        <v>58.51</v>
      </c>
      <c r="F3221" s="2">
        <f>tbl_Shipping[[#This Row],[delivery_date]]-tbl_Shipping[[#This Row],[dispatch_date]]</f>
        <v>7</v>
      </c>
    </row>
    <row r="3222" spans="1:6" x14ac:dyDescent="0.3">
      <c r="A3222" s="2" t="s">
        <v>6147</v>
      </c>
      <c r="B3222" s="2" t="s">
        <v>2446</v>
      </c>
      <c r="C3222" s="3">
        <v>45746</v>
      </c>
      <c r="D3222" s="3">
        <v>45753</v>
      </c>
      <c r="E3222" s="2">
        <v>178.74</v>
      </c>
      <c r="F3222" s="2">
        <f>tbl_Shipping[[#This Row],[delivery_date]]-tbl_Shipping[[#This Row],[dispatch_date]]</f>
        <v>7</v>
      </c>
    </row>
    <row r="3223" spans="1:6" x14ac:dyDescent="0.3">
      <c r="A3223" s="2" t="s">
        <v>6148</v>
      </c>
      <c r="B3223" s="2" t="s">
        <v>14943</v>
      </c>
      <c r="C3223" s="3">
        <v>45566</v>
      </c>
      <c r="D3223" s="3">
        <v>45574</v>
      </c>
      <c r="E3223" s="2">
        <v>285.02999999999997</v>
      </c>
      <c r="F3223" s="2">
        <f>tbl_Shipping[[#This Row],[delivery_date]]-tbl_Shipping[[#This Row],[dispatch_date]]</f>
        <v>8</v>
      </c>
    </row>
    <row r="3224" spans="1:6" x14ac:dyDescent="0.3">
      <c r="A3224" s="2" t="s">
        <v>6149</v>
      </c>
      <c r="B3224" s="2" t="s">
        <v>2446</v>
      </c>
      <c r="C3224" s="3">
        <v>45388</v>
      </c>
      <c r="D3224" s="3">
        <v>45393</v>
      </c>
      <c r="E3224" s="2">
        <v>262.54000000000002</v>
      </c>
      <c r="F3224" s="2">
        <f>tbl_Shipping[[#This Row],[delivery_date]]-tbl_Shipping[[#This Row],[dispatch_date]]</f>
        <v>5</v>
      </c>
    </row>
    <row r="3225" spans="1:6" x14ac:dyDescent="0.3">
      <c r="A3225" s="2" t="s">
        <v>6150</v>
      </c>
      <c r="B3225" s="2" t="s">
        <v>14943</v>
      </c>
      <c r="C3225" s="3">
        <v>45752</v>
      </c>
      <c r="D3225" s="3">
        <v>45755</v>
      </c>
      <c r="E3225" s="2">
        <v>207.03</v>
      </c>
      <c r="F3225" s="2">
        <f>tbl_Shipping[[#This Row],[delivery_date]]-tbl_Shipping[[#This Row],[dispatch_date]]</f>
        <v>3</v>
      </c>
    </row>
    <row r="3226" spans="1:6" x14ac:dyDescent="0.3">
      <c r="A3226" s="2" t="s">
        <v>6151</v>
      </c>
      <c r="B3226" s="2" t="s">
        <v>14943</v>
      </c>
      <c r="C3226" s="3">
        <v>45439</v>
      </c>
      <c r="D3226" s="3">
        <v>45446</v>
      </c>
      <c r="E3226" s="2">
        <v>224.21</v>
      </c>
      <c r="F3226" s="2">
        <f>tbl_Shipping[[#This Row],[delivery_date]]-tbl_Shipping[[#This Row],[dispatch_date]]</f>
        <v>7</v>
      </c>
    </row>
    <row r="3227" spans="1:6" x14ac:dyDescent="0.3">
      <c r="A3227" s="2" t="s">
        <v>6152</v>
      </c>
      <c r="B3227" s="2" t="s">
        <v>2446</v>
      </c>
      <c r="C3227" s="3">
        <v>45563</v>
      </c>
      <c r="D3227" s="3">
        <v>45564</v>
      </c>
      <c r="E3227" s="2">
        <v>43.25</v>
      </c>
      <c r="F3227" s="2">
        <f>tbl_Shipping[[#This Row],[delivery_date]]-tbl_Shipping[[#This Row],[dispatch_date]]</f>
        <v>1</v>
      </c>
    </row>
    <row r="3228" spans="1:6" x14ac:dyDescent="0.3">
      <c r="A3228" s="2" t="s">
        <v>6153</v>
      </c>
      <c r="B3228" s="2" t="s">
        <v>14943</v>
      </c>
      <c r="C3228" s="3">
        <v>45661</v>
      </c>
      <c r="D3228" s="3">
        <v>45662</v>
      </c>
      <c r="E3228" s="2">
        <v>164.15</v>
      </c>
      <c r="F3228" s="2">
        <f>tbl_Shipping[[#This Row],[delivery_date]]-tbl_Shipping[[#This Row],[dispatch_date]]</f>
        <v>1</v>
      </c>
    </row>
    <row r="3229" spans="1:6" x14ac:dyDescent="0.3">
      <c r="A3229" s="2" t="s">
        <v>6154</v>
      </c>
      <c r="B3229" s="2" t="s">
        <v>2446</v>
      </c>
      <c r="C3229" s="3">
        <v>45647</v>
      </c>
      <c r="D3229" s="3">
        <v>45655</v>
      </c>
      <c r="E3229" s="2">
        <v>139.24</v>
      </c>
      <c r="F3229" s="2">
        <f>tbl_Shipping[[#This Row],[delivery_date]]-tbl_Shipping[[#This Row],[dispatch_date]]</f>
        <v>8</v>
      </c>
    </row>
    <row r="3230" spans="1:6" x14ac:dyDescent="0.3">
      <c r="A3230" s="2" t="s">
        <v>6155</v>
      </c>
      <c r="B3230" s="2" t="s">
        <v>14943</v>
      </c>
      <c r="C3230" s="3">
        <v>45391</v>
      </c>
      <c r="D3230" s="3">
        <v>45393</v>
      </c>
      <c r="E3230" s="2">
        <v>350.55</v>
      </c>
      <c r="F3230" s="2">
        <f>tbl_Shipping[[#This Row],[delivery_date]]-tbl_Shipping[[#This Row],[dispatch_date]]</f>
        <v>2</v>
      </c>
    </row>
    <row r="3231" spans="1:6" x14ac:dyDescent="0.3">
      <c r="A3231" s="2" t="s">
        <v>6156</v>
      </c>
      <c r="B3231" s="2" t="s">
        <v>2446</v>
      </c>
      <c r="C3231" s="3">
        <v>45855</v>
      </c>
      <c r="D3231" s="3">
        <v>45860</v>
      </c>
      <c r="E3231" s="2">
        <v>165.38</v>
      </c>
      <c r="F3231" s="2">
        <f>tbl_Shipping[[#This Row],[delivery_date]]-tbl_Shipping[[#This Row],[dispatch_date]]</f>
        <v>5</v>
      </c>
    </row>
    <row r="3232" spans="1:6" x14ac:dyDescent="0.3">
      <c r="A3232" s="2" t="s">
        <v>6157</v>
      </c>
      <c r="B3232" s="2" t="s">
        <v>14943</v>
      </c>
      <c r="C3232" s="3">
        <v>46099</v>
      </c>
      <c r="D3232" s="3">
        <v>46103</v>
      </c>
      <c r="E3232" s="2">
        <v>270.77</v>
      </c>
      <c r="F3232" s="2">
        <f>tbl_Shipping[[#This Row],[delivery_date]]-tbl_Shipping[[#This Row],[dispatch_date]]</f>
        <v>4</v>
      </c>
    </row>
    <row r="3233" spans="1:6" x14ac:dyDescent="0.3">
      <c r="A3233" s="2" t="s">
        <v>6158</v>
      </c>
      <c r="B3233" s="2" t="s">
        <v>14943</v>
      </c>
      <c r="C3233" s="3">
        <v>46206</v>
      </c>
      <c r="D3233" s="3">
        <v>46209</v>
      </c>
      <c r="E3233" s="2">
        <v>251.69</v>
      </c>
      <c r="F3233" s="2">
        <f>tbl_Shipping[[#This Row],[delivery_date]]-tbl_Shipping[[#This Row],[dispatch_date]]</f>
        <v>3</v>
      </c>
    </row>
    <row r="3234" spans="1:6" x14ac:dyDescent="0.3">
      <c r="A3234" s="2" t="s">
        <v>6159</v>
      </c>
      <c r="B3234" s="2" t="s">
        <v>2446</v>
      </c>
      <c r="C3234" s="3">
        <v>45472</v>
      </c>
      <c r="D3234" s="3">
        <v>45477</v>
      </c>
      <c r="E3234" s="2">
        <v>289.2</v>
      </c>
      <c r="F3234" s="2">
        <f>tbl_Shipping[[#This Row],[delivery_date]]-tbl_Shipping[[#This Row],[dispatch_date]]</f>
        <v>5</v>
      </c>
    </row>
    <row r="3235" spans="1:6" x14ac:dyDescent="0.3">
      <c r="A3235" s="2" t="s">
        <v>6160</v>
      </c>
      <c r="B3235" s="2" t="s">
        <v>2446</v>
      </c>
      <c r="C3235" s="3">
        <v>45380</v>
      </c>
      <c r="D3235" s="3">
        <v>45382</v>
      </c>
      <c r="E3235" s="2">
        <v>123.93</v>
      </c>
      <c r="F3235" s="2">
        <f>tbl_Shipping[[#This Row],[delivery_date]]-tbl_Shipping[[#This Row],[dispatch_date]]</f>
        <v>2</v>
      </c>
    </row>
    <row r="3236" spans="1:6" x14ac:dyDescent="0.3">
      <c r="A3236" s="2" t="s">
        <v>6161</v>
      </c>
      <c r="B3236" s="2" t="s">
        <v>2446</v>
      </c>
      <c r="C3236" s="3">
        <v>45323</v>
      </c>
      <c r="D3236" s="3">
        <v>45326</v>
      </c>
      <c r="E3236" s="2">
        <v>155.61000000000001</v>
      </c>
      <c r="F3236" s="2">
        <f>tbl_Shipping[[#This Row],[delivery_date]]-tbl_Shipping[[#This Row],[dispatch_date]]</f>
        <v>3</v>
      </c>
    </row>
    <row r="3237" spans="1:6" x14ac:dyDescent="0.3">
      <c r="A3237" s="2" t="s">
        <v>6162</v>
      </c>
      <c r="B3237" s="2" t="s">
        <v>14943</v>
      </c>
      <c r="C3237" s="3">
        <v>46218</v>
      </c>
      <c r="D3237" s="3">
        <v>46226</v>
      </c>
      <c r="E3237" s="2">
        <v>203.59</v>
      </c>
      <c r="F3237" s="2">
        <f>tbl_Shipping[[#This Row],[delivery_date]]-tbl_Shipping[[#This Row],[dispatch_date]]</f>
        <v>8</v>
      </c>
    </row>
    <row r="3238" spans="1:6" x14ac:dyDescent="0.3">
      <c r="A3238" s="2" t="s">
        <v>6163</v>
      </c>
      <c r="B3238" s="2" t="s">
        <v>2446</v>
      </c>
      <c r="C3238" s="3">
        <v>45365</v>
      </c>
      <c r="D3238" s="3">
        <v>45369</v>
      </c>
      <c r="E3238" s="2">
        <v>271.62</v>
      </c>
      <c r="F3238" s="2">
        <f>tbl_Shipping[[#This Row],[delivery_date]]-tbl_Shipping[[#This Row],[dispatch_date]]</f>
        <v>4</v>
      </c>
    </row>
    <row r="3239" spans="1:6" x14ac:dyDescent="0.3">
      <c r="A3239" s="2" t="s">
        <v>6164</v>
      </c>
      <c r="B3239" s="2" t="s">
        <v>2446</v>
      </c>
      <c r="C3239" s="3">
        <v>46263</v>
      </c>
      <c r="D3239" s="3">
        <v>46267</v>
      </c>
      <c r="E3239" s="2">
        <v>240.24</v>
      </c>
      <c r="F3239" s="2">
        <f>tbl_Shipping[[#This Row],[delivery_date]]-tbl_Shipping[[#This Row],[dispatch_date]]</f>
        <v>4</v>
      </c>
    </row>
    <row r="3240" spans="1:6" x14ac:dyDescent="0.3">
      <c r="A3240" s="2" t="s">
        <v>6165</v>
      </c>
      <c r="B3240" s="2" t="s">
        <v>2446</v>
      </c>
      <c r="C3240" s="3">
        <v>45740</v>
      </c>
      <c r="D3240" s="3">
        <v>45742</v>
      </c>
      <c r="E3240" s="2">
        <v>216.57</v>
      </c>
      <c r="F3240" s="2">
        <f>tbl_Shipping[[#This Row],[delivery_date]]-tbl_Shipping[[#This Row],[dispatch_date]]</f>
        <v>2</v>
      </c>
    </row>
    <row r="3241" spans="1:6" x14ac:dyDescent="0.3">
      <c r="A3241" s="2" t="s">
        <v>6166</v>
      </c>
      <c r="B3241" s="2" t="s">
        <v>14944</v>
      </c>
      <c r="C3241" s="3">
        <v>46230</v>
      </c>
      <c r="D3241" s="3">
        <v>46232</v>
      </c>
      <c r="E3241" s="2">
        <v>279.27</v>
      </c>
      <c r="F3241" s="2">
        <f>tbl_Shipping[[#This Row],[delivery_date]]-tbl_Shipping[[#This Row],[dispatch_date]]</f>
        <v>2</v>
      </c>
    </row>
    <row r="3242" spans="1:6" x14ac:dyDescent="0.3">
      <c r="A3242" s="2" t="s">
        <v>6167</v>
      </c>
      <c r="B3242" s="2" t="s">
        <v>2446</v>
      </c>
      <c r="C3242" s="3">
        <v>45607</v>
      </c>
      <c r="D3242" s="3">
        <v>45608</v>
      </c>
      <c r="E3242" s="2">
        <v>41.23</v>
      </c>
      <c r="F3242" s="2">
        <f>tbl_Shipping[[#This Row],[delivery_date]]-tbl_Shipping[[#This Row],[dispatch_date]]</f>
        <v>1</v>
      </c>
    </row>
    <row r="3243" spans="1:6" x14ac:dyDescent="0.3">
      <c r="A3243" s="2" t="s">
        <v>6168</v>
      </c>
      <c r="B3243" s="2" t="s">
        <v>14943</v>
      </c>
      <c r="C3243" s="3">
        <v>45517</v>
      </c>
      <c r="D3243" s="3">
        <v>45522</v>
      </c>
      <c r="E3243" s="2">
        <v>163.58000000000001</v>
      </c>
      <c r="F3243" s="2">
        <f>tbl_Shipping[[#This Row],[delivery_date]]-tbl_Shipping[[#This Row],[dispatch_date]]</f>
        <v>5</v>
      </c>
    </row>
    <row r="3244" spans="1:6" x14ac:dyDescent="0.3">
      <c r="A3244" s="2" t="s">
        <v>6169</v>
      </c>
      <c r="B3244" s="2" t="s">
        <v>2446</v>
      </c>
      <c r="C3244" s="3">
        <v>45383</v>
      </c>
      <c r="D3244" s="3">
        <v>45387</v>
      </c>
      <c r="E3244" s="2">
        <v>82.27</v>
      </c>
      <c r="F3244" s="2">
        <f>tbl_Shipping[[#This Row],[delivery_date]]-tbl_Shipping[[#This Row],[dispatch_date]]</f>
        <v>4</v>
      </c>
    </row>
    <row r="3245" spans="1:6" x14ac:dyDescent="0.3">
      <c r="A3245" s="2" t="s">
        <v>6170</v>
      </c>
      <c r="B3245" s="2" t="s">
        <v>2446</v>
      </c>
      <c r="C3245" s="3">
        <v>46111</v>
      </c>
      <c r="D3245" s="3">
        <v>46117</v>
      </c>
      <c r="E3245" s="2">
        <v>105.34</v>
      </c>
      <c r="F3245" s="2">
        <f>tbl_Shipping[[#This Row],[delivery_date]]-tbl_Shipping[[#This Row],[dispatch_date]]</f>
        <v>6</v>
      </c>
    </row>
    <row r="3246" spans="1:6" x14ac:dyDescent="0.3">
      <c r="A3246" s="2" t="s">
        <v>6171</v>
      </c>
      <c r="B3246" s="2" t="s">
        <v>2446</v>
      </c>
      <c r="C3246" s="3">
        <v>45560</v>
      </c>
      <c r="D3246" s="3">
        <v>45561</v>
      </c>
      <c r="E3246" s="2">
        <v>198.09</v>
      </c>
      <c r="F3246" s="2">
        <f>tbl_Shipping[[#This Row],[delivery_date]]-tbl_Shipping[[#This Row],[dispatch_date]]</f>
        <v>1</v>
      </c>
    </row>
    <row r="3247" spans="1:6" x14ac:dyDescent="0.3">
      <c r="A3247" s="2" t="s">
        <v>6172</v>
      </c>
      <c r="B3247" s="2" t="s">
        <v>14943</v>
      </c>
      <c r="C3247" s="3">
        <v>45714</v>
      </c>
      <c r="D3247" s="3">
        <v>45716</v>
      </c>
      <c r="E3247" s="2">
        <v>294.68</v>
      </c>
      <c r="F3247" s="2">
        <f>tbl_Shipping[[#This Row],[delivery_date]]-tbl_Shipping[[#This Row],[dispatch_date]]</f>
        <v>2</v>
      </c>
    </row>
    <row r="3248" spans="1:6" x14ac:dyDescent="0.3">
      <c r="A3248" s="2" t="s">
        <v>6173</v>
      </c>
      <c r="B3248" s="2" t="s">
        <v>2446</v>
      </c>
      <c r="C3248" s="3">
        <v>46060</v>
      </c>
      <c r="D3248" s="3">
        <v>46065</v>
      </c>
      <c r="E3248" s="2">
        <v>292.69</v>
      </c>
      <c r="F3248" s="2">
        <f>tbl_Shipping[[#This Row],[delivery_date]]-tbl_Shipping[[#This Row],[dispatch_date]]</f>
        <v>5</v>
      </c>
    </row>
    <row r="3249" spans="1:6" x14ac:dyDescent="0.3">
      <c r="A3249" s="2" t="s">
        <v>6174</v>
      </c>
      <c r="B3249" s="2" t="s">
        <v>14943</v>
      </c>
      <c r="C3249" s="3">
        <v>45757</v>
      </c>
      <c r="D3249" s="3">
        <v>45758</v>
      </c>
      <c r="E3249" s="2">
        <v>345.55</v>
      </c>
      <c r="F3249" s="2">
        <f>tbl_Shipping[[#This Row],[delivery_date]]-tbl_Shipping[[#This Row],[dispatch_date]]</f>
        <v>1</v>
      </c>
    </row>
    <row r="3250" spans="1:6" x14ac:dyDescent="0.3">
      <c r="A3250" s="2" t="s">
        <v>6175</v>
      </c>
      <c r="B3250" s="2" t="s">
        <v>2446</v>
      </c>
      <c r="C3250" s="3">
        <v>45690</v>
      </c>
      <c r="D3250" s="3">
        <v>45697</v>
      </c>
      <c r="E3250" s="2">
        <v>257.55</v>
      </c>
      <c r="F3250" s="2">
        <f>tbl_Shipping[[#This Row],[delivery_date]]-tbl_Shipping[[#This Row],[dispatch_date]]</f>
        <v>7</v>
      </c>
    </row>
    <row r="3251" spans="1:6" x14ac:dyDescent="0.3">
      <c r="A3251" s="2" t="s">
        <v>6176</v>
      </c>
      <c r="B3251" s="2" t="s">
        <v>2446</v>
      </c>
      <c r="C3251" s="3">
        <v>46170</v>
      </c>
      <c r="D3251" s="3">
        <v>46173</v>
      </c>
      <c r="E3251" s="2">
        <v>228.52</v>
      </c>
      <c r="F3251" s="2">
        <f>tbl_Shipping[[#This Row],[delivery_date]]-tbl_Shipping[[#This Row],[dispatch_date]]</f>
        <v>3</v>
      </c>
    </row>
    <row r="3252" spans="1:6" x14ac:dyDescent="0.3">
      <c r="A3252" s="2" t="s">
        <v>6177</v>
      </c>
      <c r="B3252" s="2" t="s">
        <v>14943</v>
      </c>
      <c r="C3252" s="3">
        <v>46194</v>
      </c>
      <c r="D3252" s="3">
        <v>46198</v>
      </c>
      <c r="E3252" s="2">
        <v>120.77</v>
      </c>
      <c r="F3252" s="2">
        <f>tbl_Shipping[[#This Row],[delivery_date]]-tbl_Shipping[[#This Row],[dispatch_date]]</f>
        <v>4</v>
      </c>
    </row>
    <row r="3253" spans="1:6" x14ac:dyDescent="0.3">
      <c r="A3253" s="2" t="s">
        <v>6178</v>
      </c>
      <c r="B3253" s="2" t="s">
        <v>2446</v>
      </c>
      <c r="C3253" s="3">
        <v>45817</v>
      </c>
      <c r="D3253" s="3">
        <v>45822</v>
      </c>
      <c r="E3253" s="2">
        <v>229.37</v>
      </c>
      <c r="F3253" s="2">
        <f>tbl_Shipping[[#This Row],[delivery_date]]-tbl_Shipping[[#This Row],[dispatch_date]]</f>
        <v>5</v>
      </c>
    </row>
    <row r="3254" spans="1:6" x14ac:dyDescent="0.3">
      <c r="A3254" s="2" t="s">
        <v>6179</v>
      </c>
      <c r="B3254" s="2" t="s">
        <v>14943</v>
      </c>
      <c r="C3254" s="3">
        <v>45376</v>
      </c>
      <c r="D3254" s="3">
        <v>45380</v>
      </c>
      <c r="E3254" s="2">
        <v>229.52</v>
      </c>
      <c r="F3254" s="2">
        <f>tbl_Shipping[[#This Row],[delivery_date]]-tbl_Shipping[[#This Row],[dispatch_date]]</f>
        <v>4</v>
      </c>
    </row>
    <row r="3255" spans="1:6" x14ac:dyDescent="0.3">
      <c r="A3255" s="2" t="s">
        <v>6180</v>
      </c>
      <c r="B3255" s="2" t="s">
        <v>2446</v>
      </c>
      <c r="C3255" s="3">
        <v>45331</v>
      </c>
      <c r="D3255" s="3">
        <v>45332</v>
      </c>
      <c r="E3255" s="2">
        <v>222.83</v>
      </c>
      <c r="F3255" s="2">
        <f>tbl_Shipping[[#This Row],[delivery_date]]-tbl_Shipping[[#This Row],[dispatch_date]]</f>
        <v>1</v>
      </c>
    </row>
    <row r="3256" spans="1:6" x14ac:dyDescent="0.3">
      <c r="A3256" s="2" t="s">
        <v>6181</v>
      </c>
      <c r="B3256" s="2" t="s">
        <v>2446</v>
      </c>
      <c r="C3256" s="3">
        <v>45806</v>
      </c>
      <c r="D3256" s="3">
        <v>45812</v>
      </c>
      <c r="E3256" s="2">
        <v>182.31</v>
      </c>
      <c r="F3256" s="2">
        <f>tbl_Shipping[[#This Row],[delivery_date]]-tbl_Shipping[[#This Row],[dispatch_date]]</f>
        <v>6</v>
      </c>
    </row>
    <row r="3257" spans="1:6" x14ac:dyDescent="0.3">
      <c r="A3257" s="2" t="s">
        <v>6182</v>
      </c>
      <c r="B3257" s="2" t="s">
        <v>2446</v>
      </c>
      <c r="C3257" s="3">
        <v>45534</v>
      </c>
      <c r="D3257" s="3">
        <v>45535</v>
      </c>
      <c r="E3257" s="2">
        <v>42.22</v>
      </c>
      <c r="F3257" s="2">
        <f>tbl_Shipping[[#This Row],[delivery_date]]-tbl_Shipping[[#This Row],[dispatch_date]]</f>
        <v>1</v>
      </c>
    </row>
    <row r="3258" spans="1:6" x14ac:dyDescent="0.3">
      <c r="A3258" s="2" t="s">
        <v>6183</v>
      </c>
      <c r="B3258" s="2" t="s">
        <v>2446</v>
      </c>
      <c r="C3258" s="3">
        <v>45609</v>
      </c>
      <c r="D3258" s="3">
        <v>45615</v>
      </c>
      <c r="E3258" s="2">
        <v>121.84</v>
      </c>
      <c r="F3258" s="2">
        <f>tbl_Shipping[[#This Row],[delivery_date]]-tbl_Shipping[[#This Row],[dispatch_date]]</f>
        <v>6</v>
      </c>
    </row>
    <row r="3259" spans="1:6" x14ac:dyDescent="0.3">
      <c r="A3259" s="2" t="s">
        <v>6184</v>
      </c>
      <c r="B3259" s="2" t="s">
        <v>14943</v>
      </c>
      <c r="C3259" s="3">
        <v>46263</v>
      </c>
      <c r="D3259" s="3">
        <v>46264</v>
      </c>
      <c r="E3259" s="2">
        <v>363.68</v>
      </c>
      <c r="F3259" s="2">
        <f>tbl_Shipping[[#This Row],[delivery_date]]-tbl_Shipping[[#This Row],[dispatch_date]]</f>
        <v>1</v>
      </c>
    </row>
    <row r="3260" spans="1:6" x14ac:dyDescent="0.3">
      <c r="A3260" s="2" t="s">
        <v>6185</v>
      </c>
      <c r="B3260" s="2" t="s">
        <v>2446</v>
      </c>
      <c r="C3260" s="3">
        <v>46156</v>
      </c>
      <c r="D3260" s="3">
        <v>46164</v>
      </c>
      <c r="E3260" s="2">
        <v>100.62</v>
      </c>
      <c r="F3260" s="2">
        <f>tbl_Shipping[[#This Row],[delivery_date]]-tbl_Shipping[[#This Row],[dispatch_date]]</f>
        <v>8</v>
      </c>
    </row>
    <row r="3261" spans="1:6" x14ac:dyDescent="0.3">
      <c r="A3261" s="2" t="s">
        <v>6186</v>
      </c>
      <c r="B3261" s="2" t="s">
        <v>2446</v>
      </c>
      <c r="C3261" s="3">
        <v>45555</v>
      </c>
      <c r="D3261" s="3">
        <v>45556</v>
      </c>
      <c r="E3261" s="2">
        <v>281.41000000000003</v>
      </c>
      <c r="F3261" s="2">
        <f>tbl_Shipping[[#This Row],[delivery_date]]-tbl_Shipping[[#This Row],[dispatch_date]]</f>
        <v>1</v>
      </c>
    </row>
    <row r="3262" spans="1:6" x14ac:dyDescent="0.3">
      <c r="A3262" s="2" t="s">
        <v>6187</v>
      </c>
      <c r="B3262" s="2" t="s">
        <v>14944</v>
      </c>
      <c r="C3262" s="3">
        <v>46002</v>
      </c>
      <c r="D3262" s="3">
        <v>46010</v>
      </c>
      <c r="E3262" s="2">
        <v>279.07</v>
      </c>
      <c r="F3262" s="2">
        <f>tbl_Shipping[[#This Row],[delivery_date]]-tbl_Shipping[[#This Row],[dispatch_date]]</f>
        <v>8</v>
      </c>
    </row>
    <row r="3263" spans="1:6" x14ac:dyDescent="0.3">
      <c r="A3263" s="2" t="s">
        <v>6188</v>
      </c>
      <c r="B3263" s="2" t="s">
        <v>2446</v>
      </c>
      <c r="C3263" s="3">
        <v>45420</v>
      </c>
      <c r="D3263" s="3">
        <v>45424</v>
      </c>
      <c r="E3263" s="2">
        <v>40.97</v>
      </c>
      <c r="F3263" s="2">
        <f>tbl_Shipping[[#This Row],[delivery_date]]-tbl_Shipping[[#This Row],[dispatch_date]]</f>
        <v>4</v>
      </c>
    </row>
    <row r="3264" spans="1:6" x14ac:dyDescent="0.3">
      <c r="A3264" s="2" t="s">
        <v>6189</v>
      </c>
      <c r="B3264" s="2" t="s">
        <v>2446</v>
      </c>
      <c r="C3264" s="3">
        <v>45852</v>
      </c>
      <c r="D3264" s="3">
        <v>45853</v>
      </c>
      <c r="E3264" s="2">
        <v>237.18</v>
      </c>
      <c r="F3264" s="2">
        <f>tbl_Shipping[[#This Row],[delivery_date]]-tbl_Shipping[[#This Row],[dispatch_date]]</f>
        <v>1</v>
      </c>
    </row>
    <row r="3265" spans="1:6" x14ac:dyDescent="0.3">
      <c r="A3265" s="2" t="s">
        <v>6190</v>
      </c>
      <c r="B3265" s="2" t="s">
        <v>14944</v>
      </c>
      <c r="C3265" s="3">
        <v>46171</v>
      </c>
      <c r="D3265" s="3">
        <v>46179</v>
      </c>
      <c r="E3265" s="2">
        <v>395.96</v>
      </c>
      <c r="F3265" s="2">
        <f>tbl_Shipping[[#This Row],[delivery_date]]-tbl_Shipping[[#This Row],[dispatch_date]]</f>
        <v>8</v>
      </c>
    </row>
    <row r="3266" spans="1:6" x14ac:dyDescent="0.3">
      <c r="A3266" s="2" t="s">
        <v>6191</v>
      </c>
      <c r="B3266" s="2" t="s">
        <v>2446</v>
      </c>
      <c r="C3266" s="3">
        <v>46102</v>
      </c>
      <c r="D3266" s="3">
        <v>46108</v>
      </c>
      <c r="E3266" s="2">
        <v>175.86</v>
      </c>
      <c r="F3266" s="2">
        <f>tbl_Shipping[[#This Row],[delivery_date]]-tbl_Shipping[[#This Row],[dispatch_date]]</f>
        <v>6</v>
      </c>
    </row>
    <row r="3267" spans="1:6" x14ac:dyDescent="0.3">
      <c r="A3267" s="2" t="s">
        <v>6192</v>
      </c>
      <c r="B3267" s="2" t="s">
        <v>2446</v>
      </c>
      <c r="C3267" s="3">
        <v>46034</v>
      </c>
      <c r="D3267" s="3">
        <v>46042</v>
      </c>
      <c r="E3267" s="2">
        <v>85.39</v>
      </c>
      <c r="F3267" s="2">
        <f>tbl_Shipping[[#This Row],[delivery_date]]-tbl_Shipping[[#This Row],[dispatch_date]]</f>
        <v>8</v>
      </c>
    </row>
    <row r="3268" spans="1:6" x14ac:dyDescent="0.3">
      <c r="A3268" s="2" t="s">
        <v>6193</v>
      </c>
      <c r="B3268" s="2" t="s">
        <v>2446</v>
      </c>
      <c r="C3268" s="3">
        <v>45843</v>
      </c>
      <c r="D3268" s="3">
        <v>45846</v>
      </c>
      <c r="E3268" s="2">
        <v>72.81</v>
      </c>
      <c r="F3268" s="2">
        <f>tbl_Shipping[[#This Row],[delivery_date]]-tbl_Shipping[[#This Row],[dispatch_date]]</f>
        <v>3</v>
      </c>
    </row>
    <row r="3269" spans="1:6" x14ac:dyDescent="0.3">
      <c r="A3269" s="2" t="s">
        <v>6194</v>
      </c>
      <c r="B3269" s="2" t="s">
        <v>2446</v>
      </c>
      <c r="C3269" s="3">
        <v>45311</v>
      </c>
      <c r="D3269" s="3">
        <v>45315</v>
      </c>
      <c r="E3269" s="2">
        <v>137</v>
      </c>
      <c r="F3269" s="2">
        <f>tbl_Shipping[[#This Row],[delivery_date]]-tbl_Shipping[[#This Row],[dispatch_date]]</f>
        <v>4</v>
      </c>
    </row>
    <row r="3270" spans="1:6" x14ac:dyDescent="0.3">
      <c r="A3270" s="2" t="s">
        <v>6195</v>
      </c>
      <c r="B3270" s="2" t="s">
        <v>14943</v>
      </c>
      <c r="C3270" s="3">
        <v>45479</v>
      </c>
      <c r="D3270" s="3">
        <v>45484</v>
      </c>
      <c r="E3270" s="2">
        <v>246.33</v>
      </c>
      <c r="F3270" s="2">
        <f>tbl_Shipping[[#This Row],[delivery_date]]-tbl_Shipping[[#This Row],[dispatch_date]]</f>
        <v>5</v>
      </c>
    </row>
    <row r="3271" spans="1:6" x14ac:dyDescent="0.3">
      <c r="A3271" s="2" t="s">
        <v>6196</v>
      </c>
      <c r="B3271" s="2" t="s">
        <v>14944</v>
      </c>
      <c r="C3271" s="3">
        <v>45966</v>
      </c>
      <c r="D3271" s="3">
        <v>45969</v>
      </c>
      <c r="E3271" s="2">
        <v>274.20999999999998</v>
      </c>
      <c r="F3271" s="2">
        <f>tbl_Shipping[[#This Row],[delivery_date]]-tbl_Shipping[[#This Row],[dispatch_date]]</f>
        <v>3</v>
      </c>
    </row>
    <row r="3272" spans="1:6" x14ac:dyDescent="0.3">
      <c r="A3272" s="2" t="s">
        <v>6197</v>
      </c>
      <c r="B3272" s="2" t="s">
        <v>2446</v>
      </c>
      <c r="C3272" s="3">
        <v>45323</v>
      </c>
      <c r="D3272" s="3">
        <v>45330</v>
      </c>
      <c r="E3272" s="2">
        <v>219.44</v>
      </c>
      <c r="F3272" s="2">
        <f>tbl_Shipping[[#This Row],[delivery_date]]-tbl_Shipping[[#This Row],[dispatch_date]]</f>
        <v>7</v>
      </c>
    </row>
    <row r="3273" spans="1:6" x14ac:dyDescent="0.3">
      <c r="A3273" s="2" t="s">
        <v>6198</v>
      </c>
      <c r="B3273" s="2" t="s">
        <v>14943</v>
      </c>
      <c r="C3273" s="3">
        <v>46268</v>
      </c>
      <c r="D3273" s="3">
        <v>46271</v>
      </c>
      <c r="E3273" s="2">
        <v>116.48</v>
      </c>
      <c r="F3273" s="2">
        <f>tbl_Shipping[[#This Row],[delivery_date]]-tbl_Shipping[[#This Row],[dispatch_date]]</f>
        <v>3</v>
      </c>
    </row>
    <row r="3274" spans="1:6" x14ac:dyDescent="0.3">
      <c r="A3274" s="2" t="s">
        <v>6199</v>
      </c>
      <c r="B3274" s="2" t="s">
        <v>14944</v>
      </c>
      <c r="C3274" s="3">
        <v>45440</v>
      </c>
      <c r="D3274" s="3">
        <v>45443</v>
      </c>
      <c r="E3274" s="2">
        <v>448.35</v>
      </c>
      <c r="F3274" s="2">
        <f>tbl_Shipping[[#This Row],[delivery_date]]-tbl_Shipping[[#This Row],[dispatch_date]]</f>
        <v>3</v>
      </c>
    </row>
    <row r="3275" spans="1:6" x14ac:dyDescent="0.3">
      <c r="A3275" s="2" t="s">
        <v>6200</v>
      </c>
      <c r="B3275" s="2" t="s">
        <v>2446</v>
      </c>
      <c r="C3275" s="3">
        <v>45348</v>
      </c>
      <c r="D3275" s="3">
        <v>45352</v>
      </c>
      <c r="E3275" s="2">
        <v>64.3</v>
      </c>
      <c r="F3275" s="2">
        <f>tbl_Shipping[[#This Row],[delivery_date]]-tbl_Shipping[[#This Row],[dispatch_date]]</f>
        <v>4</v>
      </c>
    </row>
    <row r="3276" spans="1:6" x14ac:dyDescent="0.3">
      <c r="A3276" s="2" t="s">
        <v>6201</v>
      </c>
      <c r="B3276" s="2" t="s">
        <v>2446</v>
      </c>
      <c r="C3276" s="3">
        <v>45401</v>
      </c>
      <c r="D3276" s="3">
        <v>45406</v>
      </c>
      <c r="E3276" s="2">
        <v>54.73</v>
      </c>
      <c r="F3276" s="2">
        <f>tbl_Shipping[[#This Row],[delivery_date]]-tbl_Shipping[[#This Row],[dispatch_date]]</f>
        <v>5</v>
      </c>
    </row>
    <row r="3277" spans="1:6" x14ac:dyDescent="0.3">
      <c r="A3277" s="2" t="s">
        <v>6202</v>
      </c>
      <c r="B3277" s="2" t="s">
        <v>2446</v>
      </c>
      <c r="C3277" s="3">
        <v>45343</v>
      </c>
      <c r="D3277" s="3">
        <v>45344</v>
      </c>
      <c r="E3277" s="2">
        <v>263.47000000000003</v>
      </c>
      <c r="F3277" s="2">
        <f>tbl_Shipping[[#This Row],[delivery_date]]-tbl_Shipping[[#This Row],[dispatch_date]]</f>
        <v>1</v>
      </c>
    </row>
    <row r="3278" spans="1:6" x14ac:dyDescent="0.3">
      <c r="A3278" s="2" t="s">
        <v>6203</v>
      </c>
      <c r="B3278" s="2" t="s">
        <v>14943</v>
      </c>
      <c r="C3278" s="3">
        <v>45508</v>
      </c>
      <c r="D3278" s="3">
        <v>45511</v>
      </c>
      <c r="E3278" s="2">
        <v>167.65</v>
      </c>
      <c r="F3278" s="2">
        <f>tbl_Shipping[[#This Row],[delivery_date]]-tbl_Shipping[[#This Row],[dispatch_date]]</f>
        <v>3</v>
      </c>
    </row>
    <row r="3279" spans="1:6" x14ac:dyDescent="0.3">
      <c r="A3279" s="2" t="s">
        <v>6204</v>
      </c>
      <c r="B3279" s="2" t="s">
        <v>2446</v>
      </c>
      <c r="C3279" s="3">
        <v>45404</v>
      </c>
      <c r="D3279" s="3">
        <v>45408</v>
      </c>
      <c r="E3279" s="2">
        <v>236.89</v>
      </c>
      <c r="F3279" s="2">
        <f>tbl_Shipping[[#This Row],[delivery_date]]-tbl_Shipping[[#This Row],[dispatch_date]]</f>
        <v>4</v>
      </c>
    </row>
    <row r="3280" spans="1:6" x14ac:dyDescent="0.3">
      <c r="A3280" s="2" t="s">
        <v>6205</v>
      </c>
      <c r="B3280" s="2" t="s">
        <v>14943</v>
      </c>
      <c r="C3280" s="3">
        <v>45960</v>
      </c>
      <c r="D3280" s="3">
        <v>45966</v>
      </c>
      <c r="E3280" s="2">
        <v>364.38</v>
      </c>
      <c r="F3280" s="2">
        <f>tbl_Shipping[[#This Row],[delivery_date]]-tbl_Shipping[[#This Row],[dispatch_date]]</f>
        <v>6</v>
      </c>
    </row>
    <row r="3281" spans="1:6" x14ac:dyDescent="0.3">
      <c r="A3281" s="2" t="s">
        <v>6206</v>
      </c>
      <c r="B3281" s="2" t="s">
        <v>14943</v>
      </c>
      <c r="C3281" s="3">
        <v>45940</v>
      </c>
      <c r="D3281" s="3">
        <v>45942</v>
      </c>
      <c r="E3281" s="2">
        <v>162.05000000000001</v>
      </c>
      <c r="F3281" s="2">
        <f>tbl_Shipping[[#This Row],[delivery_date]]-tbl_Shipping[[#This Row],[dispatch_date]]</f>
        <v>2</v>
      </c>
    </row>
    <row r="3282" spans="1:6" x14ac:dyDescent="0.3">
      <c r="A3282" s="2" t="s">
        <v>6207</v>
      </c>
      <c r="B3282" s="2" t="s">
        <v>14943</v>
      </c>
      <c r="C3282" s="3">
        <v>45656</v>
      </c>
      <c r="D3282" s="3">
        <v>45662</v>
      </c>
      <c r="E3282" s="2">
        <v>140.08000000000001</v>
      </c>
      <c r="F3282" s="2">
        <f>tbl_Shipping[[#This Row],[delivery_date]]-tbl_Shipping[[#This Row],[dispatch_date]]</f>
        <v>6</v>
      </c>
    </row>
    <row r="3283" spans="1:6" x14ac:dyDescent="0.3">
      <c r="A3283" s="2" t="s">
        <v>6208</v>
      </c>
      <c r="B3283" s="2" t="s">
        <v>14943</v>
      </c>
      <c r="C3283" s="3">
        <v>45585</v>
      </c>
      <c r="D3283" s="3">
        <v>45588</v>
      </c>
      <c r="E3283" s="2">
        <v>212.15</v>
      </c>
      <c r="F3283" s="2">
        <f>tbl_Shipping[[#This Row],[delivery_date]]-tbl_Shipping[[#This Row],[dispatch_date]]</f>
        <v>3</v>
      </c>
    </row>
    <row r="3284" spans="1:6" x14ac:dyDescent="0.3">
      <c r="A3284" s="2" t="s">
        <v>6209</v>
      </c>
      <c r="B3284" s="2" t="s">
        <v>14943</v>
      </c>
      <c r="C3284" s="3">
        <v>45303</v>
      </c>
      <c r="D3284" s="3">
        <v>45310</v>
      </c>
      <c r="E3284" s="2">
        <v>282.27999999999997</v>
      </c>
      <c r="F3284" s="2">
        <f>tbl_Shipping[[#This Row],[delivery_date]]-tbl_Shipping[[#This Row],[dispatch_date]]</f>
        <v>7</v>
      </c>
    </row>
    <row r="3285" spans="1:6" x14ac:dyDescent="0.3">
      <c r="A3285" s="2" t="s">
        <v>6210</v>
      </c>
      <c r="B3285" s="2" t="s">
        <v>2446</v>
      </c>
      <c r="C3285" s="3">
        <v>45639</v>
      </c>
      <c r="D3285" s="3">
        <v>45643</v>
      </c>
      <c r="E3285" s="2">
        <v>113.19</v>
      </c>
      <c r="F3285" s="2">
        <f>tbl_Shipping[[#This Row],[delivery_date]]-tbl_Shipping[[#This Row],[dispatch_date]]</f>
        <v>4</v>
      </c>
    </row>
    <row r="3286" spans="1:6" x14ac:dyDescent="0.3">
      <c r="A3286" s="2" t="s">
        <v>6211</v>
      </c>
      <c r="B3286" s="2" t="s">
        <v>14944</v>
      </c>
      <c r="C3286" s="3">
        <v>45463</v>
      </c>
      <c r="D3286" s="3">
        <v>45468</v>
      </c>
      <c r="E3286" s="2">
        <v>411.87</v>
      </c>
      <c r="F3286" s="2">
        <f>tbl_Shipping[[#This Row],[delivery_date]]-tbl_Shipping[[#This Row],[dispatch_date]]</f>
        <v>5</v>
      </c>
    </row>
    <row r="3287" spans="1:6" x14ac:dyDescent="0.3">
      <c r="A3287" s="2" t="s">
        <v>6212</v>
      </c>
      <c r="B3287" s="2" t="s">
        <v>14943</v>
      </c>
      <c r="C3287" s="3">
        <v>46056</v>
      </c>
      <c r="D3287" s="3">
        <v>46062</v>
      </c>
      <c r="E3287" s="2">
        <v>149.52000000000001</v>
      </c>
      <c r="F3287" s="2">
        <f>tbl_Shipping[[#This Row],[delivery_date]]-tbl_Shipping[[#This Row],[dispatch_date]]</f>
        <v>6</v>
      </c>
    </row>
    <row r="3288" spans="1:6" x14ac:dyDescent="0.3">
      <c r="A3288" s="2" t="s">
        <v>6213</v>
      </c>
      <c r="B3288" s="2" t="s">
        <v>2446</v>
      </c>
      <c r="C3288" s="3">
        <v>45351</v>
      </c>
      <c r="D3288" s="3">
        <v>45357</v>
      </c>
      <c r="E3288" s="2">
        <v>35.81</v>
      </c>
      <c r="F3288" s="2">
        <f>tbl_Shipping[[#This Row],[delivery_date]]-tbl_Shipping[[#This Row],[dispatch_date]]</f>
        <v>6</v>
      </c>
    </row>
    <row r="3289" spans="1:6" x14ac:dyDescent="0.3">
      <c r="A3289" s="2" t="s">
        <v>6214</v>
      </c>
      <c r="B3289" s="2" t="s">
        <v>2446</v>
      </c>
      <c r="C3289" s="3">
        <v>45321</v>
      </c>
      <c r="D3289" s="3">
        <v>45329</v>
      </c>
      <c r="E3289" s="2">
        <v>205.31</v>
      </c>
      <c r="F3289" s="2">
        <f>tbl_Shipping[[#This Row],[delivery_date]]-tbl_Shipping[[#This Row],[dispatch_date]]</f>
        <v>8</v>
      </c>
    </row>
    <row r="3290" spans="1:6" x14ac:dyDescent="0.3">
      <c r="A3290" s="2" t="s">
        <v>6215</v>
      </c>
      <c r="B3290" s="2" t="s">
        <v>2446</v>
      </c>
      <c r="C3290" s="3">
        <v>46149</v>
      </c>
      <c r="D3290" s="3">
        <v>46153</v>
      </c>
      <c r="E3290" s="2">
        <v>111.69</v>
      </c>
      <c r="F3290" s="2">
        <f>tbl_Shipping[[#This Row],[delivery_date]]-tbl_Shipping[[#This Row],[dispatch_date]]</f>
        <v>4</v>
      </c>
    </row>
    <row r="3291" spans="1:6" x14ac:dyDescent="0.3">
      <c r="A3291" s="2" t="s">
        <v>6216</v>
      </c>
      <c r="B3291" s="2" t="s">
        <v>2446</v>
      </c>
      <c r="C3291" s="3">
        <v>46070</v>
      </c>
      <c r="D3291" s="3">
        <v>46074</v>
      </c>
      <c r="E3291" s="2">
        <v>128.53</v>
      </c>
      <c r="F3291" s="2">
        <f>tbl_Shipping[[#This Row],[delivery_date]]-tbl_Shipping[[#This Row],[dispatch_date]]</f>
        <v>4</v>
      </c>
    </row>
    <row r="3292" spans="1:6" x14ac:dyDescent="0.3">
      <c r="A3292" s="2" t="s">
        <v>6217</v>
      </c>
      <c r="B3292" s="2" t="s">
        <v>2446</v>
      </c>
      <c r="C3292" s="3">
        <v>45496</v>
      </c>
      <c r="D3292" s="3">
        <v>45500</v>
      </c>
      <c r="E3292" s="2">
        <v>114.7</v>
      </c>
      <c r="F3292" s="2">
        <f>tbl_Shipping[[#This Row],[delivery_date]]-tbl_Shipping[[#This Row],[dispatch_date]]</f>
        <v>4</v>
      </c>
    </row>
    <row r="3293" spans="1:6" x14ac:dyDescent="0.3">
      <c r="A3293" s="2" t="s">
        <v>6218</v>
      </c>
      <c r="B3293" s="2" t="s">
        <v>14943</v>
      </c>
      <c r="C3293" s="3">
        <v>45722</v>
      </c>
      <c r="D3293" s="3">
        <v>45725</v>
      </c>
      <c r="E3293" s="2">
        <v>171.15</v>
      </c>
      <c r="F3293" s="2">
        <f>tbl_Shipping[[#This Row],[delivery_date]]-tbl_Shipping[[#This Row],[dispatch_date]]</f>
        <v>3</v>
      </c>
    </row>
    <row r="3294" spans="1:6" x14ac:dyDescent="0.3">
      <c r="A3294" s="2" t="s">
        <v>6219</v>
      </c>
      <c r="B3294" s="2" t="s">
        <v>14944</v>
      </c>
      <c r="C3294" s="3">
        <v>46112</v>
      </c>
      <c r="D3294" s="3">
        <v>46119</v>
      </c>
      <c r="E3294" s="2">
        <v>366.29</v>
      </c>
      <c r="F3294" s="2">
        <f>tbl_Shipping[[#This Row],[delivery_date]]-tbl_Shipping[[#This Row],[dispatch_date]]</f>
        <v>7</v>
      </c>
    </row>
    <row r="3295" spans="1:6" x14ac:dyDescent="0.3">
      <c r="A3295" s="2" t="s">
        <v>6220</v>
      </c>
      <c r="B3295" s="2" t="s">
        <v>2446</v>
      </c>
      <c r="C3295" s="3">
        <v>45670</v>
      </c>
      <c r="D3295" s="3">
        <v>45673</v>
      </c>
      <c r="E3295" s="2">
        <v>268.19</v>
      </c>
      <c r="F3295" s="2">
        <f>tbl_Shipping[[#This Row],[delivery_date]]-tbl_Shipping[[#This Row],[dispatch_date]]</f>
        <v>3</v>
      </c>
    </row>
    <row r="3296" spans="1:6" x14ac:dyDescent="0.3">
      <c r="A3296" s="2" t="s">
        <v>6221</v>
      </c>
      <c r="B3296" s="2" t="s">
        <v>2446</v>
      </c>
      <c r="C3296" s="3">
        <v>45466</v>
      </c>
      <c r="D3296" s="3">
        <v>45471</v>
      </c>
      <c r="E3296" s="2">
        <v>299.02999999999997</v>
      </c>
      <c r="F3296" s="2">
        <f>tbl_Shipping[[#This Row],[delivery_date]]-tbl_Shipping[[#This Row],[dispatch_date]]</f>
        <v>5</v>
      </c>
    </row>
    <row r="3297" spans="1:6" x14ac:dyDescent="0.3">
      <c r="A3297" s="2" t="s">
        <v>6222</v>
      </c>
      <c r="B3297" s="2" t="s">
        <v>14944</v>
      </c>
      <c r="C3297" s="3">
        <v>45431</v>
      </c>
      <c r="D3297" s="3">
        <v>45432</v>
      </c>
      <c r="E3297" s="2">
        <v>213.07</v>
      </c>
      <c r="F3297" s="2">
        <f>tbl_Shipping[[#This Row],[delivery_date]]-tbl_Shipping[[#This Row],[dispatch_date]]</f>
        <v>1</v>
      </c>
    </row>
    <row r="3298" spans="1:6" x14ac:dyDescent="0.3">
      <c r="A3298" s="2" t="s">
        <v>6223</v>
      </c>
      <c r="B3298" s="2" t="s">
        <v>14943</v>
      </c>
      <c r="C3298" s="3">
        <v>46137</v>
      </c>
      <c r="D3298" s="3">
        <v>46140</v>
      </c>
      <c r="E3298" s="2">
        <v>208.07</v>
      </c>
      <c r="F3298" s="2">
        <f>tbl_Shipping[[#This Row],[delivery_date]]-tbl_Shipping[[#This Row],[dispatch_date]]</f>
        <v>3</v>
      </c>
    </row>
    <row r="3299" spans="1:6" x14ac:dyDescent="0.3">
      <c r="A3299" s="2" t="s">
        <v>6224</v>
      </c>
      <c r="B3299" s="2" t="s">
        <v>2446</v>
      </c>
      <c r="C3299" s="3">
        <v>45911</v>
      </c>
      <c r="D3299" s="3">
        <v>45918</v>
      </c>
      <c r="E3299" s="2">
        <v>162.88999999999999</v>
      </c>
      <c r="F3299" s="2">
        <f>tbl_Shipping[[#This Row],[delivery_date]]-tbl_Shipping[[#This Row],[dispatch_date]]</f>
        <v>7</v>
      </c>
    </row>
    <row r="3300" spans="1:6" x14ac:dyDescent="0.3">
      <c r="A3300" s="2" t="s">
        <v>6225</v>
      </c>
      <c r="B3300" s="2" t="s">
        <v>14943</v>
      </c>
      <c r="C3300" s="3">
        <v>45977</v>
      </c>
      <c r="D3300" s="3">
        <v>45981</v>
      </c>
      <c r="E3300" s="2">
        <v>344.11</v>
      </c>
      <c r="F3300" s="2">
        <f>tbl_Shipping[[#This Row],[delivery_date]]-tbl_Shipping[[#This Row],[dispatch_date]]</f>
        <v>4</v>
      </c>
    </row>
    <row r="3301" spans="1:6" x14ac:dyDescent="0.3">
      <c r="A3301" s="2" t="s">
        <v>6226</v>
      </c>
      <c r="B3301" s="2" t="s">
        <v>2446</v>
      </c>
      <c r="C3301" s="3">
        <v>45658</v>
      </c>
      <c r="D3301" s="3">
        <v>45659</v>
      </c>
      <c r="E3301" s="2">
        <v>102.33</v>
      </c>
      <c r="F3301" s="2">
        <f>tbl_Shipping[[#This Row],[delivery_date]]-tbl_Shipping[[#This Row],[dispatch_date]]</f>
        <v>1</v>
      </c>
    </row>
    <row r="3302" spans="1:6" x14ac:dyDescent="0.3">
      <c r="A3302" s="2" t="s">
        <v>6227</v>
      </c>
      <c r="B3302" s="2" t="s">
        <v>2446</v>
      </c>
      <c r="C3302" s="3">
        <v>46164</v>
      </c>
      <c r="D3302" s="3">
        <v>46171</v>
      </c>
      <c r="E3302" s="2">
        <v>186.35</v>
      </c>
      <c r="F3302" s="2">
        <f>tbl_Shipping[[#This Row],[delivery_date]]-tbl_Shipping[[#This Row],[dispatch_date]]</f>
        <v>7</v>
      </c>
    </row>
    <row r="3303" spans="1:6" x14ac:dyDescent="0.3">
      <c r="A3303" s="2" t="s">
        <v>6228</v>
      </c>
      <c r="B3303" s="2" t="s">
        <v>2446</v>
      </c>
      <c r="C3303" s="3">
        <v>45386</v>
      </c>
      <c r="D3303" s="3">
        <v>45393</v>
      </c>
      <c r="E3303" s="2">
        <v>234.51</v>
      </c>
      <c r="F3303" s="2">
        <f>tbl_Shipping[[#This Row],[delivery_date]]-tbl_Shipping[[#This Row],[dispatch_date]]</f>
        <v>7</v>
      </c>
    </row>
    <row r="3304" spans="1:6" x14ac:dyDescent="0.3">
      <c r="A3304" s="2" t="s">
        <v>6229</v>
      </c>
      <c r="B3304" s="2" t="s">
        <v>14943</v>
      </c>
      <c r="C3304" s="3">
        <v>45598</v>
      </c>
      <c r="D3304" s="3">
        <v>45605</v>
      </c>
      <c r="E3304" s="2">
        <v>222.4</v>
      </c>
      <c r="F3304" s="2">
        <f>tbl_Shipping[[#This Row],[delivery_date]]-tbl_Shipping[[#This Row],[dispatch_date]]</f>
        <v>7</v>
      </c>
    </row>
    <row r="3305" spans="1:6" x14ac:dyDescent="0.3">
      <c r="A3305" s="2" t="s">
        <v>6230</v>
      </c>
      <c r="B3305" s="2" t="s">
        <v>2446</v>
      </c>
      <c r="C3305" s="3">
        <v>45515</v>
      </c>
      <c r="D3305" s="3">
        <v>45519</v>
      </c>
      <c r="E3305" s="2">
        <v>80.34</v>
      </c>
      <c r="F3305" s="2">
        <f>tbl_Shipping[[#This Row],[delivery_date]]-tbl_Shipping[[#This Row],[dispatch_date]]</f>
        <v>4</v>
      </c>
    </row>
    <row r="3306" spans="1:6" x14ac:dyDescent="0.3">
      <c r="A3306" s="2" t="s">
        <v>6231</v>
      </c>
      <c r="B3306" s="2" t="s">
        <v>2446</v>
      </c>
      <c r="C3306" s="3">
        <v>45959</v>
      </c>
      <c r="D3306" s="3">
        <v>45964</v>
      </c>
      <c r="E3306" s="2">
        <v>108.41</v>
      </c>
      <c r="F3306" s="2">
        <f>tbl_Shipping[[#This Row],[delivery_date]]-tbl_Shipping[[#This Row],[dispatch_date]]</f>
        <v>5</v>
      </c>
    </row>
    <row r="3307" spans="1:6" x14ac:dyDescent="0.3">
      <c r="A3307" s="2" t="s">
        <v>6232</v>
      </c>
      <c r="B3307" s="2" t="s">
        <v>2446</v>
      </c>
      <c r="C3307" s="3">
        <v>46163</v>
      </c>
      <c r="D3307" s="3">
        <v>46166</v>
      </c>
      <c r="E3307" s="2">
        <v>72.33</v>
      </c>
      <c r="F3307" s="2">
        <f>tbl_Shipping[[#This Row],[delivery_date]]-tbl_Shipping[[#This Row],[dispatch_date]]</f>
        <v>3</v>
      </c>
    </row>
    <row r="3308" spans="1:6" x14ac:dyDescent="0.3">
      <c r="A3308" s="2" t="s">
        <v>6233</v>
      </c>
      <c r="B3308" s="2" t="s">
        <v>14943</v>
      </c>
      <c r="C3308" s="3">
        <v>46181</v>
      </c>
      <c r="D3308" s="3">
        <v>46189</v>
      </c>
      <c r="E3308" s="2">
        <v>256.42</v>
      </c>
      <c r="F3308" s="2">
        <f>tbl_Shipping[[#This Row],[delivery_date]]-tbl_Shipping[[#This Row],[dispatch_date]]</f>
        <v>8</v>
      </c>
    </row>
    <row r="3309" spans="1:6" x14ac:dyDescent="0.3">
      <c r="A3309" s="2" t="s">
        <v>6234</v>
      </c>
      <c r="B3309" s="2" t="s">
        <v>14943</v>
      </c>
      <c r="C3309" s="3">
        <v>45810</v>
      </c>
      <c r="D3309" s="3">
        <v>45814</v>
      </c>
      <c r="E3309" s="2">
        <v>191.41</v>
      </c>
      <c r="F3309" s="2">
        <f>tbl_Shipping[[#This Row],[delivery_date]]-tbl_Shipping[[#This Row],[dispatch_date]]</f>
        <v>4</v>
      </c>
    </row>
    <row r="3310" spans="1:6" x14ac:dyDescent="0.3">
      <c r="A3310" s="2" t="s">
        <v>6235</v>
      </c>
      <c r="B3310" s="2" t="s">
        <v>2446</v>
      </c>
      <c r="C3310" s="3">
        <v>46049</v>
      </c>
      <c r="D3310" s="3">
        <v>46051</v>
      </c>
      <c r="E3310" s="2">
        <v>170.5</v>
      </c>
      <c r="F3310" s="2">
        <f>tbl_Shipping[[#This Row],[delivery_date]]-tbl_Shipping[[#This Row],[dispatch_date]]</f>
        <v>2</v>
      </c>
    </row>
    <row r="3311" spans="1:6" x14ac:dyDescent="0.3">
      <c r="A3311" s="2" t="s">
        <v>6236</v>
      </c>
      <c r="B3311" s="2" t="s">
        <v>14944</v>
      </c>
      <c r="C3311" s="3">
        <v>45616</v>
      </c>
      <c r="D3311" s="3">
        <v>45617</v>
      </c>
      <c r="E3311" s="2">
        <v>294.54000000000002</v>
      </c>
      <c r="F3311" s="2">
        <f>tbl_Shipping[[#This Row],[delivery_date]]-tbl_Shipping[[#This Row],[dispatch_date]]</f>
        <v>1</v>
      </c>
    </row>
    <row r="3312" spans="1:6" x14ac:dyDescent="0.3">
      <c r="A3312" s="2" t="s">
        <v>6237</v>
      </c>
      <c r="B3312" s="2" t="s">
        <v>2446</v>
      </c>
      <c r="C3312" s="3">
        <v>45679</v>
      </c>
      <c r="D3312" s="3">
        <v>45680</v>
      </c>
      <c r="E3312" s="2">
        <v>215.88</v>
      </c>
      <c r="F3312" s="2">
        <f>tbl_Shipping[[#This Row],[delivery_date]]-tbl_Shipping[[#This Row],[dispatch_date]]</f>
        <v>1</v>
      </c>
    </row>
    <row r="3313" spans="1:6" x14ac:dyDescent="0.3">
      <c r="A3313" s="2" t="s">
        <v>6238</v>
      </c>
      <c r="B3313" s="2" t="s">
        <v>14943</v>
      </c>
      <c r="C3313" s="3">
        <v>45692</v>
      </c>
      <c r="D3313" s="3">
        <v>45700</v>
      </c>
      <c r="E3313" s="2">
        <v>293.95999999999998</v>
      </c>
      <c r="F3313" s="2">
        <f>tbl_Shipping[[#This Row],[delivery_date]]-tbl_Shipping[[#This Row],[dispatch_date]]</f>
        <v>8</v>
      </c>
    </row>
    <row r="3314" spans="1:6" x14ac:dyDescent="0.3">
      <c r="A3314" s="2" t="s">
        <v>6239</v>
      </c>
      <c r="B3314" s="2" t="s">
        <v>14943</v>
      </c>
      <c r="C3314" s="3">
        <v>46182</v>
      </c>
      <c r="D3314" s="3">
        <v>46183</v>
      </c>
      <c r="E3314" s="2">
        <v>158.41999999999999</v>
      </c>
      <c r="F3314" s="2">
        <f>tbl_Shipping[[#This Row],[delivery_date]]-tbl_Shipping[[#This Row],[dispatch_date]]</f>
        <v>1</v>
      </c>
    </row>
    <row r="3315" spans="1:6" x14ac:dyDescent="0.3">
      <c r="A3315" s="2" t="s">
        <v>6240</v>
      </c>
      <c r="B3315" s="2" t="s">
        <v>14943</v>
      </c>
      <c r="C3315" s="3">
        <v>45626</v>
      </c>
      <c r="D3315" s="3">
        <v>45634</v>
      </c>
      <c r="E3315" s="2">
        <v>199.78</v>
      </c>
      <c r="F3315" s="2">
        <f>tbl_Shipping[[#This Row],[delivery_date]]-tbl_Shipping[[#This Row],[dispatch_date]]</f>
        <v>8</v>
      </c>
    </row>
    <row r="3316" spans="1:6" x14ac:dyDescent="0.3">
      <c r="A3316" s="2" t="s">
        <v>6241</v>
      </c>
      <c r="B3316" s="2" t="s">
        <v>14943</v>
      </c>
      <c r="C3316" s="3">
        <v>45805</v>
      </c>
      <c r="D3316" s="3">
        <v>45806</v>
      </c>
      <c r="E3316" s="2">
        <v>287.91000000000003</v>
      </c>
      <c r="F3316" s="2">
        <f>tbl_Shipping[[#This Row],[delivery_date]]-tbl_Shipping[[#This Row],[dispatch_date]]</f>
        <v>1</v>
      </c>
    </row>
    <row r="3317" spans="1:6" x14ac:dyDescent="0.3">
      <c r="A3317" s="2" t="s">
        <v>6242</v>
      </c>
      <c r="B3317" s="2" t="s">
        <v>14943</v>
      </c>
      <c r="C3317" s="3">
        <v>46134</v>
      </c>
      <c r="D3317" s="3">
        <v>46139</v>
      </c>
      <c r="E3317" s="2">
        <v>180.08</v>
      </c>
      <c r="F3317" s="2">
        <f>tbl_Shipping[[#This Row],[delivery_date]]-tbl_Shipping[[#This Row],[dispatch_date]]</f>
        <v>5</v>
      </c>
    </row>
    <row r="3318" spans="1:6" x14ac:dyDescent="0.3">
      <c r="A3318" s="2" t="s">
        <v>6243</v>
      </c>
      <c r="B3318" s="2" t="s">
        <v>2446</v>
      </c>
      <c r="C3318" s="3">
        <v>45776</v>
      </c>
      <c r="D3318" s="3">
        <v>45777</v>
      </c>
      <c r="E3318" s="2">
        <v>83.89</v>
      </c>
      <c r="F3318" s="2">
        <f>tbl_Shipping[[#This Row],[delivery_date]]-tbl_Shipping[[#This Row],[dispatch_date]]</f>
        <v>1</v>
      </c>
    </row>
    <row r="3319" spans="1:6" x14ac:dyDescent="0.3">
      <c r="A3319" s="2" t="s">
        <v>6244</v>
      </c>
      <c r="B3319" s="2" t="s">
        <v>2446</v>
      </c>
      <c r="C3319" s="3">
        <v>46179</v>
      </c>
      <c r="D3319" s="3">
        <v>46185</v>
      </c>
      <c r="E3319" s="2">
        <v>91.4</v>
      </c>
      <c r="F3319" s="2">
        <f>tbl_Shipping[[#This Row],[delivery_date]]-tbl_Shipping[[#This Row],[dispatch_date]]</f>
        <v>6</v>
      </c>
    </row>
    <row r="3320" spans="1:6" x14ac:dyDescent="0.3">
      <c r="A3320" s="2" t="s">
        <v>6245</v>
      </c>
      <c r="B3320" s="2" t="s">
        <v>2446</v>
      </c>
      <c r="C3320" s="3">
        <v>46223</v>
      </c>
      <c r="D3320" s="3">
        <v>46230</v>
      </c>
      <c r="E3320" s="2">
        <v>162.47</v>
      </c>
      <c r="F3320" s="2">
        <f>tbl_Shipping[[#This Row],[delivery_date]]-tbl_Shipping[[#This Row],[dispatch_date]]</f>
        <v>7</v>
      </c>
    </row>
    <row r="3321" spans="1:6" x14ac:dyDescent="0.3">
      <c r="A3321" s="2" t="s">
        <v>6246</v>
      </c>
      <c r="B3321" s="2" t="s">
        <v>14943</v>
      </c>
      <c r="C3321" s="3">
        <v>45675</v>
      </c>
      <c r="D3321" s="3">
        <v>45677</v>
      </c>
      <c r="E3321" s="2">
        <v>229.59</v>
      </c>
      <c r="F3321" s="2">
        <f>tbl_Shipping[[#This Row],[delivery_date]]-tbl_Shipping[[#This Row],[dispatch_date]]</f>
        <v>2</v>
      </c>
    </row>
    <row r="3322" spans="1:6" x14ac:dyDescent="0.3">
      <c r="A3322" s="2" t="s">
        <v>6247</v>
      </c>
      <c r="B3322" s="2" t="s">
        <v>2446</v>
      </c>
      <c r="C3322" s="3">
        <v>45452</v>
      </c>
      <c r="D3322" s="3">
        <v>45460</v>
      </c>
      <c r="E3322" s="2">
        <v>176.61</v>
      </c>
      <c r="F3322" s="2">
        <f>tbl_Shipping[[#This Row],[delivery_date]]-tbl_Shipping[[#This Row],[dispatch_date]]</f>
        <v>8</v>
      </c>
    </row>
    <row r="3323" spans="1:6" x14ac:dyDescent="0.3">
      <c r="A3323" s="2" t="s">
        <v>6248</v>
      </c>
      <c r="B3323" s="2" t="s">
        <v>14943</v>
      </c>
      <c r="C3323" s="3">
        <v>46126</v>
      </c>
      <c r="D3323" s="3">
        <v>46131</v>
      </c>
      <c r="E3323" s="2">
        <v>121.61</v>
      </c>
      <c r="F3323" s="2">
        <f>tbl_Shipping[[#This Row],[delivery_date]]-tbl_Shipping[[#This Row],[dispatch_date]]</f>
        <v>5</v>
      </c>
    </row>
    <row r="3324" spans="1:6" x14ac:dyDescent="0.3">
      <c r="A3324" s="2" t="s">
        <v>6249</v>
      </c>
      <c r="B3324" s="2" t="s">
        <v>14943</v>
      </c>
      <c r="C3324" s="3">
        <v>45595</v>
      </c>
      <c r="D3324" s="3">
        <v>45601</v>
      </c>
      <c r="E3324" s="2">
        <v>203.45</v>
      </c>
      <c r="F3324" s="2">
        <f>tbl_Shipping[[#This Row],[delivery_date]]-tbl_Shipping[[#This Row],[dispatch_date]]</f>
        <v>6</v>
      </c>
    </row>
    <row r="3325" spans="1:6" x14ac:dyDescent="0.3">
      <c r="A3325" s="2" t="s">
        <v>6250</v>
      </c>
      <c r="B3325" s="2" t="s">
        <v>2446</v>
      </c>
      <c r="C3325" s="3">
        <v>46085</v>
      </c>
      <c r="D3325" s="3">
        <v>46090</v>
      </c>
      <c r="E3325" s="2">
        <v>279.43</v>
      </c>
      <c r="F3325" s="2">
        <f>tbl_Shipping[[#This Row],[delivery_date]]-tbl_Shipping[[#This Row],[dispatch_date]]</f>
        <v>5</v>
      </c>
    </row>
    <row r="3326" spans="1:6" x14ac:dyDescent="0.3">
      <c r="A3326" s="2" t="s">
        <v>6251</v>
      </c>
      <c r="B3326" s="2" t="s">
        <v>14943</v>
      </c>
      <c r="C3326" s="3">
        <v>45659</v>
      </c>
      <c r="D3326" s="3">
        <v>45661</v>
      </c>
      <c r="E3326" s="2">
        <v>346.5</v>
      </c>
      <c r="F3326" s="2">
        <f>tbl_Shipping[[#This Row],[delivery_date]]-tbl_Shipping[[#This Row],[dispatch_date]]</f>
        <v>2</v>
      </c>
    </row>
    <row r="3327" spans="1:6" x14ac:dyDescent="0.3">
      <c r="A3327" s="2" t="s">
        <v>6252</v>
      </c>
      <c r="B3327" s="2" t="s">
        <v>2446</v>
      </c>
      <c r="C3327" s="3">
        <v>46140</v>
      </c>
      <c r="D3327" s="3">
        <v>46143</v>
      </c>
      <c r="E3327" s="2">
        <v>147.49</v>
      </c>
      <c r="F3327" s="2">
        <f>tbl_Shipping[[#This Row],[delivery_date]]-tbl_Shipping[[#This Row],[dispatch_date]]</f>
        <v>3</v>
      </c>
    </row>
    <row r="3328" spans="1:6" x14ac:dyDescent="0.3">
      <c r="A3328" s="2" t="s">
        <v>6253</v>
      </c>
      <c r="B3328" s="2" t="s">
        <v>14943</v>
      </c>
      <c r="C3328" s="3">
        <v>46067</v>
      </c>
      <c r="D3328" s="3">
        <v>46074</v>
      </c>
      <c r="E3328" s="2">
        <v>256.08999999999997</v>
      </c>
      <c r="F3328" s="2">
        <f>tbl_Shipping[[#This Row],[delivery_date]]-tbl_Shipping[[#This Row],[dispatch_date]]</f>
        <v>7</v>
      </c>
    </row>
    <row r="3329" spans="1:6" x14ac:dyDescent="0.3">
      <c r="A3329" s="2" t="s">
        <v>6254</v>
      </c>
      <c r="B3329" s="2" t="s">
        <v>14943</v>
      </c>
      <c r="C3329" s="3">
        <v>45975</v>
      </c>
      <c r="D3329" s="3">
        <v>45976</v>
      </c>
      <c r="E3329" s="2">
        <v>118.48</v>
      </c>
      <c r="F3329" s="2">
        <f>tbl_Shipping[[#This Row],[delivery_date]]-tbl_Shipping[[#This Row],[dispatch_date]]</f>
        <v>1</v>
      </c>
    </row>
    <row r="3330" spans="1:6" x14ac:dyDescent="0.3">
      <c r="A3330" s="2" t="s">
        <v>6255</v>
      </c>
      <c r="B3330" s="2" t="s">
        <v>2446</v>
      </c>
      <c r="C3330" s="3">
        <v>45526</v>
      </c>
      <c r="D3330" s="3">
        <v>45531</v>
      </c>
      <c r="E3330" s="2">
        <v>65.31</v>
      </c>
      <c r="F3330" s="2">
        <f>tbl_Shipping[[#This Row],[delivery_date]]-tbl_Shipping[[#This Row],[dispatch_date]]</f>
        <v>5</v>
      </c>
    </row>
    <row r="3331" spans="1:6" x14ac:dyDescent="0.3">
      <c r="A3331" s="2" t="s">
        <v>6256</v>
      </c>
      <c r="B3331" s="2" t="s">
        <v>2446</v>
      </c>
      <c r="C3331" s="3">
        <v>46134</v>
      </c>
      <c r="D3331" s="3">
        <v>46139</v>
      </c>
      <c r="E3331" s="2">
        <v>277.13</v>
      </c>
      <c r="F3331" s="2">
        <f>tbl_Shipping[[#This Row],[delivery_date]]-tbl_Shipping[[#This Row],[dispatch_date]]</f>
        <v>5</v>
      </c>
    </row>
    <row r="3332" spans="1:6" x14ac:dyDescent="0.3">
      <c r="A3332" s="2" t="s">
        <v>6257</v>
      </c>
      <c r="B3332" s="2" t="s">
        <v>2446</v>
      </c>
      <c r="C3332" s="3">
        <v>45763</v>
      </c>
      <c r="D3332" s="3">
        <v>45768</v>
      </c>
      <c r="E3332" s="2">
        <v>60.16</v>
      </c>
      <c r="F3332" s="2">
        <f>tbl_Shipping[[#This Row],[delivery_date]]-tbl_Shipping[[#This Row],[dispatch_date]]</f>
        <v>5</v>
      </c>
    </row>
    <row r="3333" spans="1:6" x14ac:dyDescent="0.3">
      <c r="A3333" s="2" t="s">
        <v>6258</v>
      </c>
      <c r="B3333" s="2" t="s">
        <v>2446</v>
      </c>
      <c r="C3333" s="3">
        <v>45559</v>
      </c>
      <c r="D3333" s="3">
        <v>45567</v>
      </c>
      <c r="E3333" s="2">
        <v>49.38</v>
      </c>
      <c r="F3333" s="2">
        <f>tbl_Shipping[[#This Row],[delivery_date]]-tbl_Shipping[[#This Row],[dispatch_date]]</f>
        <v>8</v>
      </c>
    </row>
    <row r="3334" spans="1:6" x14ac:dyDescent="0.3">
      <c r="A3334" s="2" t="s">
        <v>6259</v>
      </c>
      <c r="B3334" s="2" t="s">
        <v>2446</v>
      </c>
      <c r="C3334" s="3">
        <v>45756</v>
      </c>
      <c r="D3334" s="3">
        <v>45757</v>
      </c>
      <c r="E3334" s="2">
        <v>168.56</v>
      </c>
      <c r="F3334" s="2">
        <f>tbl_Shipping[[#This Row],[delivery_date]]-tbl_Shipping[[#This Row],[dispatch_date]]</f>
        <v>1</v>
      </c>
    </row>
    <row r="3335" spans="1:6" x14ac:dyDescent="0.3">
      <c r="A3335" s="2" t="s">
        <v>6260</v>
      </c>
      <c r="B3335" s="2" t="s">
        <v>14944</v>
      </c>
      <c r="C3335" s="3">
        <v>45752</v>
      </c>
      <c r="D3335" s="3">
        <v>45753</v>
      </c>
      <c r="E3335" s="2">
        <v>216.62</v>
      </c>
      <c r="F3335" s="2">
        <f>tbl_Shipping[[#This Row],[delivery_date]]-tbl_Shipping[[#This Row],[dispatch_date]]</f>
        <v>1</v>
      </c>
    </row>
    <row r="3336" spans="1:6" x14ac:dyDescent="0.3">
      <c r="A3336" s="2" t="s">
        <v>6261</v>
      </c>
      <c r="B3336" s="2" t="s">
        <v>2446</v>
      </c>
      <c r="C3336" s="3">
        <v>46208</v>
      </c>
      <c r="D3336" s="3">
        <v>46212</v>
      </c>
      <c r="E3336" s="2">
        <v>207.12</v>
      </c>
      <c r="F3336" s="2">
        <f>tbl_Shipping[[#This Row],[delivery_date]]-tbl_Shipping[[#This Row],[dispatch_date]]</f>
        <v>4</v>
      </c>
    </row>
    <row r="3337" spans="1:6" x14ac:dyDescent="0.3">
      <c r="A3337" s="2" t="s">
        <v>6262</v>
      </c>
      <c r="B3337" s="2" t="s">
        <v>14943</v>
      </c>
      <c r="C3337" s="3">
        <v>46174</v>
      </c>
      <c r="D3337" s="3">
        <v>46179</v>
      </c>
      <c r="E3337" s="2">
        <v>233.85</v>
      </c>
      <c r="F3337" s="2">
        <f>tbl_Shipping[[#This Row],[delivery_date]]-tbl_Shipping[[#This Row],[dispatch_date]]</f>
        <v>5</v>
      </c>
    </row>
    <row r="3338" spans="1:6" x14ac:dyDescent="0.3">
      <c r="A3338" s="2" t="s">
        <v>6263</v>
      </c>
      <c r="B3338" s="2" t="s">
        <v>14943</v>
      </c>
      <c r="C3338" s="3">
        <v>46237</v>
      </c>
      <c r="D3338" s="3">
        <v>46244</v>
      </c>
      <c r="E3338" s="2">
        <v>346.14</v>
      </c>
      <c r="F3338" s="2">
        <f>tbl_Shipping[[#This Row],[delivery_date]]-tbl_Shipping[[#This Row],[dispatch_date]]</f>
        <v>7</v>
      </c>
    </row>
    <row r="3339" spans="1:6" x14ac:dyDescent="0.3">
      <c r="A3339" s="2" t="s">
        <v>6264</v>
      </c>
      <c r="B3339" s="2" t="s">
        <v>2446</v>
      </c>
      <c r="C3339" s="3">
        <v>45422</v>
      </c>
      <c r="D3339" s="3">
        <v>45424</v>
      </c>
      <c r="E3339" s="2">
        <v>120.35</v>
      </c>
      <c r="F3339" s="2">
        <f>tbl_Shipping[[#This Row],[delivery_date]]-tbl_Shipping[[#This Row],[dispatch_date]]</f>
        <v>2</v>
      </c>
    </row>
    <row r="3340" spans="1:6" x14ac:dyDescent="0.3">
      <c r="A3340" s="2" t="s">
        <v>6265</v>
      </c>
      <c r="B3340" s="2" t="s">
        <v>2446</v>
      </c>
      <c r="C3340" s="3">
        <v>45780</v>
      </c>
      <c r="D3340" s="3">
        <v>45787</v>
      </c>
      <c r="E3340" s="2">
        <v>51.41</v>
      </c>
      <c r="F3340" s="2">
        <f>tbl_Shipping[[#This Row],[delivery_date]]-tbl_Shipping[[#This Row],[dispatch_date]]</f>
        <v>7</v>
      </c>
    </row>
    <row r="3341" spans="1:6" x14ac:dyDescent="0.3">
      <c r="A3341" s="2" t="s">
        <v>6266</v>
      </c>
      <c r="B3341" s="2" t="s">
        <v>2446</v>
      </c>
      <c r="C3341" s="3">
        <v>45562</v>
      </c>
      <c r="D3341" s="3">
        <v>45567</v>
      </c>
      <c r="E3341" s="2">
        <v>90.46</v>
      </c>
      <c r="F3341" s="2">
        <f>tbl_Shipping[[#This Row],[delivery_date]]-tbl_Shipping[[#This Row],[dispatch_date]]</f>
        <v>5</v>
      </c>
    </row>
    <row r="3342" spans="1:6" x14ac:dyDescent="0.3">
      <c r="A3342" s="2" t="s">
        <v>6267</v>
      </c>
      <c r="B3342" s="2" t="s">
        <v>2446</v>
      </c>
      <c r="C3342" s="3">
        <v>45989</v>
      </c>
      <c r="D3342" s="3">
        <v>45994</v>
      </c>
      <c r="E3342" s="2">
        <v>192.09</v>
      </c>
      <c r="F3342" s="2">
        <f>tbl_Shipping[[#This Row],[delivery_date]]-tbl_Shipping[[#This Row],[dispatch_date]]</f>
        <v>5</v>
      </c>
    </row>
    <row r="3343" spans="1:6" x14ac:dyDescent="0.3">
      <c r="A3343" s="2" t="s">
        <v>6268</v>
      </c>
      <c r="B3343" s="2" t="s">
        <v>14943</v>
      </c>
      <c r="C3343" s="3">
        <v>46089</v>
      </c>
      <c r="D3343" s="3">
        <v>46090</v>
      </c>
      <c r="E3343" s="2">
        <v>188.13</v>
      </c>
      <c r="F3343" s="2">
        <f>tbl_Shipping[[#This Row],[delivery_date]]-tbl_Shipping[[#This Row],[dispatch_date]]</f>
        <v>1</v>
      </c>
    </row>
    <row r="3344" spans="1:6" x14ac:dyDescent="0.3">
      <c r="A3344" s="2" t="s">
        <v>6269</v>
      </c>
      <c r="B3344" s="2" t="s">
        <v>14943</v>
      </c>
      <c r="C3344" s="3">
        <v>45831</v>
      </c>
      <c r="D3344" s="3">
        <v>45832</v>
      </c>
      <c r="E3344" s="2">
        <v>220.05</v>
      </c>
      <c r="F3344" s="2">
        <f>tbl_Shipping[[#This Row],[delivery_date]]-tbl_Shipping[[#This Row],[dispatch_date]]</f>
        <v>1</v>
      </c>
    </row>
    <row r="3345" spans="1:6" x14ac:dyDescent="0.3">
      <c r="A3345" s="2" t="s">
        <v>6270</v>
      </c>
      <c r="B3345" s="2" t="s">
        <v>2446</v>
      </c>
      <c r="C3345" s="3">
        <v>46221</v>
      </c>
      <c r="D3345" s="3">
        <v>46224</v>
      </c>
      <c r="E3345" s="2">
        <v>252.04</v>
      </c>
      <c r="F3345" s="2">
        <f>tbl_Shipping[[#This Row],[delivery_date]]-tbl_Shipping[[#This Row],[dispatch_date]]</f>
        <v>3</v>
      </c>
    </row>
    <row r="3346" spans="1:6" x14ac:dyDescent="0.3">
      <c r="A3346" s="2" t="s">
        <v>6271</v>
      </c>
      <c r="B3346" s="2" t="s">
        <v>14943</v>
      </c>
      <c r="C3346" s="3">
        <v>46090</v>
      </c>
      <c r="D3346" s="3">
        <v>46094</v>
      </c>
      <c r="E3346" s="2">
        <v>152.61000000000001</v>
      </c>
      <c r="F3346" s="2">
        <f>tbl_Shipping[[#This Row],[delivery_date]]-tbl_Shipping[[#This Row],[dispatch_date]]</f>
        <v>4</v>
      </c>
    </row>
    <row r="3347" spans="1:6" x14ac:dyDescent="0.3">
      <c r="A3347" s="2" t="s">
        <v>6272</v>
      </c>
      <c r="B3347" s="2" t="s">
        <v>14943</v>
      </c>
      <c r="C3347" s="3">
        <v>45714</v>
      </c>
      <c r="D3347" s="3">
        <v>45719</v>
      </c>
      <c r="E3347" s="2">
        <v>189.34</v>
      </c>
      <c r="F3347" s="2">
        <f>tbl_Shipping[[#This Row],[delivery_date]]-tbl_Shipping[[#This Row],[dispatch_date]]</f>
        <v>5</v>
      </c>
    </row>
    <row r="3348" spans="1:6" x14ac:dyDescent="0.3">
      <c r="A3348" s="2" t="s">
        <v>6273</v>
      </c>
      <c r="B3348" s="2" t="s">
        <v>14943</v>
      </c>
      <c r="C3348" s="3">
        <v>45768</v>
      </c>
      <c r="D3348" s="3">
        <v>45774</v>
      </c>
      <c r="E3348" s="2">
        <v>129.27000000000001</v>
      </c>
      <c r="F3348" s="2">
        <f>tbl_Shipping[[#This Row],[delivery_date]]-tbl_Shipping[[#This Row],[dispatch_date]]</f>
        <v>6</v>
      </c>
    </row>
    <row r="3349" spans="1:6" x14ac:dyDescent="0.3">
      <c r="A3349" s="2" t="s">
        <v>6274</v>
      </c>
      <c r="B3349" s="2" t="s">
        <v>14944</v>
      </c>
      <c r="C3349" s="3">
        <v>46163</v>
      </c>
      <c r="D3349" s="3">
        <v>46166</v>
      </c>
      <c r="E3349" s="2">
        <v>295.04000000000002</v>
      </c>
      <c r="F3349" s="2">
        <f>tbl_Shipping[[#This Row],[delivery_date]]-tbl_Shipping[[#This Row],[dispatch_date]]</f>
        <v>3</v>
      </c>
    </row>
    <row r="3350" spans="1:6" x14ac:dyDescent="0.3">
      <c r="A3350" s="2" t="s">
        <v>6275</v>
      </c>
      <c r="B3350" s="2" t="s">
        <v>2446</v>
      </c>
      <c r="C3350" s="3">
        <v>46093</v>
      </c>
      <c r="D3350" s="3">
        <v>46098</v>
      </c>
      <c r="E3350" s="2">
        <v>225.69</v>
      </c>
      <c r="F3350" s="2">
        <f>tbl_Shipping[[#This Row],[delivery_date]]-tbl_Shipping[[#This Row],[dispatch_date]]</f>
        <v>5</v>
      </c>
    </row>
    <row r="3351" spans="1:6" x14ac:dyDescent="0.3">
      <c r="A3351" s="2" t="s">
        <v>6276</v>
      </c>
      <c r="B3351" s="2" t="s">
        <v>2446</v>
      </c>
      <c r="C3351" s="3">
        <v>46173</v>
      </c>
      <c r="D3351" s="3">
        <v>46178</v>
      </c>
      <c r="E3351" s="2">
        <v>179.91</v>
      </c>
      <c r="F3351" s="2">
        <f>tbl_Shipping[[#This Row],[delivery_date]]-tbl_Shipping[[#This Row],[dispatch_date]]</f>
        <v>5</v>
      </c>
    </row>
    <row r="3352" spans="1:6" x14ac:dyDescent="0.3">
      <c r="A3352" s="2" t="s">
        <v>6277</v>
      </c>
      <c r="B3352" s="2" t="s">
        <v>14943</v>
      </c>
      <c r="C3352" s="3">
        <v>45478</v>
      </c>
      <c r="D3352" s="3">
        <v>45480</v>
      </c>
      <c r="E3352" s="2">
        <v>300.35000000000002</v>
      </c>
      <c r="F3352" s="2">
        <f>tbl_Shipping[[#This Row],[delivery_date]]-tbl_Shipping[[#This Row],[dispatch_date]]</f>
        <v>2</v>
      </c>
    </row>
    <row r="3353" spans="1:6" x14ac:dyDescent="0.3">
      <c r="A3353" s="2" t="s">
        <v>6278</v>
      </c>
      <c r="B3353" s="2" t="s">
        <v>2446</v>
      </c>
      <c r="C3353" s="3">
        <v>45787</v>
      </c>
      <c r="D3353" s="3">
        <v>45792</v>
      </c>
      <c r="E3353" s="2">
        <v>267.3</v>
      </c>
      <c r="F3353" s="2">
        <f>tbl_Shipping[[#This Row],[delivery_date]]-tbl_Shipping[[#This Row],[dispatch_date]]</f>
        <v>5</v>
      </c>
    </row>
    <row r="3354" spans="1:6" x14ac:dyDescent="0.3">
      <c r="A3354" s="2" t="s">
        <v>6279</v>
      </c>
      <c r="B3354" s="2" t="s">
        <v>14943</v>
      </c>
      <c r="C3354" s="3">
        <v>45674</v>
      </c>
      <c r="D3354" s="3">
        <v>45677</v>
      </c>
      <c r="E3354" s="2">
        <v>262.74</v>
      </c>
      <c r="F3354" s="2">
        <f>tbl_Shipping[[#This Row],[delivery_date]]-tbl_Shipping[[#This Row],[dispatch_date]]</f>
        <v>3</v>
      </c>
    </row>
    <row r="3355" spans="1:6" x14ac:dyDescent="0.3">
      <c r="A3355" s="2" t="s">
        <v>6280</v>
      </c>
      <c r="B3355" s="2" t="s">
        <v>14943</v>
      </c>
      <c r="C3355" s="3">
        <v>45727</v>
      </c>
      <c r="D3355" s="3">
        <v>45734</v>
      </c>
      <c r="E3355" s="2">
        <v>216.12</v>
      </c>
      <c r="F3355" s="2">
        <f>tbl_Shipping[[#This Row],[delivery_date]]-tbl_Shipping[[#This Row],[dispatch_date]]</f>
        <v>7</v>
      </c>
    </row>
    <row r="3356" spans="1:6" x14ac:dyDescent="0.3">
      <c r="A3356" s="2" t="s">
        <v>6281</v>
      </c>
      <c r="B3356" s="2" t="s">
        <v>14944</v>
      </c>
      <c r="C3356" s="3">
        <v>45851</v>
      </c>
      <c r="D3356" s="3">
        <v>45858</v>
      </c>
      <c r="E3356" s="2">
        <v>212.92</v>
      </c>
      <c r="F3356" s="2">
        <f>tbl_Shipping[[#This Row],[delivery_date]]-tbl_Shipping[[#This Row],[dispatch_date]]</f>
        <v>7</v>
      </c>
    </row>
    <row r="3357" spans="1:6" x14ac:dyDescent="0.3">
      <c r="A3357" s="2" t="s">
        <v>6282</v>
      </c>
      <c r="B3357" s="2" t="s">
        <v>14944</v>
      </c>
      <c r="C3357" s="3">
        <v>45884</v>
      </c>
      <c r="D3357" s="3">
        <v>45890</v>
      </c>
      <c r="E3357" s="2">
        <v>203.14</v>
      </c>
      <c r="F3357" s="2">
        <f>tbl_Shipping[[#This Row],[delivery_date]]-tbl_Shipping[[#This Row],[dispatch_date]]</f>
        <v>6</v>
      </c>
    </row>
    <row r="3358" spans="1:6" x14ac:dyDescent="0.3">
      <c r="A3358" s="2" t="s">
        <v>6283</v>
      </c>
      <c r="B3358" s="2" t="s">
        <v>2446</v>
      </c>
      <c r="C3358" s="3">
        <v>46149</v>
      </c>
      <c r="D3358" s="3">
        <v>46157</v>
      </c>
      <c r="E3358" s="2">
        <v>83.35</v>
      </c>
      <c r="F3358" s="2">
        <f>tbl_Shipping[[#This Row],[delivery_date]]-tbl_Shipping[[#This Row],[dispatch_date]]</f>
        <v>8</v>
      </c>
    </row>
    <row r="3359" spans="1:6" x14ac:dyDescent="0.3">
      <c r="A3359" s="2" t="s">
        <v>6284</v>
      </c>
      <c r="B3359" s="2" t="s">
        <v>2446</v>
      </c>
      <c r="C3359" s="3">
        <v>46119</v>
      </c>
      <c r="D3359" s="3">
        <v>46122</v>
      </c>
      <c r="E3359" s="2">
        <v>249.98</v>
      </c>
      <c r="F3359" s="2">
        <f>tbl_Shipping[[#This Row],[delivery_date]]-tbl_Shipping[[#This Row],[dispatch_date]]</f>
        <v>3</v>
      </c>
    </row>
    <row r="3360" spans="1:6" x14ac:dyDescent="0.3">
      <c r="A3360" s="2" t="s">
        <v>6285</v>
      </c>
      <c r="B3360" s="2" t="s">
        <v>2446</v>
      </c>
      <c r="C3360" s="3">
        <v>45876</v>
      </c>
      <c r="D3360" s="3">
        <v>45881</v>
      </c>
      <c r="E3360" s="2">
        <v>251.83</v>
      </c>
      <c r="F3360" s="2">
        <f>tbl_Shipping[[#This Row],[delivery_date]]-tbl_Shipping[[#This Row],[dispatch_date]]</f>
        <v>5</v>
      </c>
    </row>
    <row r="3361" spans="1:6" x14ac:dyDescent="0.3">
      <c r="A3361" s="2" t="s">
        <v>6286</v>
      </c>
      <c r="B3361" s="2" t="s">
        <v>2446</v>
      </c>
      <c r="C3361" s="3">
        <v>45482</v>
      </c>
      <c r="D3361" s="3">
        <v>45486</v>
      </c>
      <c r="E3361" s="2">
        <v>140.87</v>
      </c>
      <c r="F3361" s="2">
        <f>tbl_Shipping[[#This Row],[delivery_date]]-tbl_Shipping[[#This Row],[dispatch_date]]</f>
        <v>4</v>
      </c>
    </row>
    <row r="3362" spans="1:6" x14ac:dyDescent="0.3">
      <c r="A3362" s="2" t="s">
        <v>6287</v>
      </c>
      <c r="B3362" s="2" t="s">
        <v>2446</v>
      </c>
      <c r="C3362" s="3">
        <v>45852</v>
      </c>
      <c r="D3362" s="3">
        <v>45853</v>
      </c>
      <c r="E3362" s="2">
        <v>284.32</v>
      </c>
      <c r="F3362" s="2">
        <f>tbl_Shipping[[#This Row],[delivery_date]]-tbl_Shipping[[#This Row],[dispatch_date]]</f>
        <v>1</v>
      </c>
    </row>
    <row r="3363" spans="1:6" x14ac:dyDescent="0.3">
      <c r="A3363" s="2" t="s">
        <v>6288</v>
      </c>
      <c r="B3363" s="2" t="s">
        <v>2446</v>
      </c>
      <c r="C3363" s="3">
        <v>46070</v>
      </c>
      <c r="D3363" s="3">
        <v>46072</v>
      </c>
      <c r="E3363" s="2">
        <v>43.87</v>
      </c>
      <c r="F3363" s="2">
        <f>tbl_Shipping[[#This Row],[delivery_date]]-tbl_Shipping[[#This Row],[dispatch_date]]</f>
        <v>2</v>
      </c>
    </row>
    <row r="3364" spans="1:6" x14ac:dyDescent="0.3">
      <c r="A3364" s="2" t="s">
        <v>6289</v>
      </c>
      <c r="B3364" s="2" t="s">
        <v>2446</v>
      </c>
      <c r="C3364" s="3">
        <v>46240</v>
      </c>
      <c r="D3364" s="3">
        <v>46245</v>
      </c>
      <c r="E3364" s="2">
        <v>220.59</v>
      </c>
      <c r="F3364" s="2">
        <f>tbl_Shipping[[#This Row],[delivery_date]]-tbl_Shipping[[#This Row],[dispatch_date]]</f>
        <v>5</v>
      </c>
    </row>
    <row r="3365" spans="1:6" x14ac:dyDescent="0.3">
      <c r="A3365" s="2" t="s">
        <v>6290</v>
      </c>
      <c r="B3365" s="2" t="s">
        <v>2446</v>
      </c>
      <c r="C3365" s="3">
        <v>45994</v>
      </c>
      <c r="D3365" s="3">
        <v>46000</v>
      </c>
      <c r="E3365" s="2">
        <v>184.58</v>
      </c>
      <c r="F3365" s="2">
        <f>tbl_Shipping[[#This Row],[delivery_date]]-tbl_Shipping[[#This Row],[dispatch_date]]</f>
        <v>6</v>
      </c>
    </row>
    <row r="3366" spans="1:6" x14ac:dyDescent="0.3">
      <c r="A3366" s="2" t="s">
        <v>6291</v>
      </c>
      <c r="B3366" s="2" t="s">
        <v>14944</v>
      </c>
      <c r="C3366" s="3">
        <v>45484</v>
      </c>
      <c r="D3366" s="3">
        <v>45486</v>
      </c>
      <c r="E3366" s="2">
        <v>310.42</v>
      </c>
      <c r="F3366" s="2">
        <f>tbl_Shipping[[#This Row],[delivery_date]]-tbl_Shipping[[#This Row],[dispatch_date]]</f>
        <v>2</v>
      </c>
    </row>
    <row r="3367" spans="1:6" x14ac:dyDescent="0.3">
      <c r="A3367" s="2" t="s">
        <v>6292</v>
      </c>
      <c r="B3367" s="2" t="s">
        <v>2446</v>
      </c>
      <c r="C3367" s="3">
        <v>45678</v>
      </c>
      <c r="D3367" s="3">
        <v>45681</v>
      </c>
      <c r="E3367" s="2">
        <v>164.62</v>
      </c>
      <c r="F3367" s="2">
        <f>tbl_Shipping[[#This Row],[delivery_date]]-tbl_Shipping[[#This Row],[dispatch_date]]</f>
        <v>3</v>
      </c>
    </row>
    <row r="3368" spans="1:6" x14ac:dyDescent="0.3">
      <c r="A3368" s="2" t="s">
        <v>6293</v>
      </c>
      <c r="B3368" s="2" t="s">
        <v>2446</v>
      </c>
      <c r="C3368" s="3">
        <v>45456</v>
      </c>
      <c r="D3368" s="3">
        <v>45460</v>
      </c>
      <c r="E3368" s="2">
        <v>96.99</v>
      </c>
      <c r="F3368" s="2">
        <f>tbl_Shipping[[#This Row],[delivery_date]]-tbl_Shipping[[#This Row],[dispatch_date]]</f>
        <v>4</v>
      </c>
    </row>
    <row r="3369" spans="1:6" x14ac:dyDescent="0.3">
      <c r="A3369" s="2" t="s">
        <v>6294</v>
      </c>
      <c r="B3369" s="2" t="s">
        <v>14943</v>
      </c>
      <c r="C3369" s="3">
        <v>46230</v>
      </c>
      <c r="D3369" s="3">
        <v>46234</v>
      </c>
      <c r="E3369" s="2">
        <v>199.29</v>
      </c>
      <c r="F3369" s="2">
        <f>tbl_Shipping[[#This Row],[delivery_date]]-tbl_Shipping[[#This Row],[dispatch_date]]</f>
        <v>4</v>
      </c>
    </row>
    <row r="3370" spans="1:6" x14ac:dyDescent="0.3">
      <c r="A3370" s="2" t="s">
        <v>6295</v>
      </c>
      <c r="B3370" s="2" t="s">
        <v>14944</v>
      </c>
      <c r="C3370" s="3">
        <v>46053</v>
      </c>
      <c r="D3370" s="3">
        <v>46060</v>
      </c>
      <c r="E3370" s="2">
        <v>211.32</v>
      </c>
      <c r="F3370" s="2">
        <f>tbl_Shipping[[#This Row],[delivery_date]]-tbl_Shipping[[#This Row],[dispatch_date]]</f>
        <v>7</v>
      </c>
    </row>
    <row r="3371" spans="1:6" x14ac:dyDescent="0.3">
      <c r="A3371" s="2" t="s">
        <v>6296</v>
      </c>
      <c r="B3371" s="2" t="s">
        <v>2446</v>
      </c>
      <c r="C3371" s="3">
        <v>46195</v>
      </c>
      <c r="D3371" s="3">
        <v>46196</v>
      </c>
      <c r="E3371" s="2">
        <v>181.03</v>
      </c>
      <c r="F3371" s="2">
        <f>tbl_Shipping[[#This Row],[delivery_date]]-tbl_Shipping[[#This Row],[dispatch_date]]</f>
        <v>1</v>
      </c>
    </row>
    <row r="3372" spans="1:6" x14ac:dyDescent="0.3">
      <c r="A3372" s="2" t="s">
        <v>6297</v>
      </c>
      <c r="B3372" s="2" t="s">
        <v>2446</v>
      </c>
      <c r="C3372" s="3">
        <v>45627</v>
      </c>
      <c r="D3372" s="3">
        <v>45629</v>
      </c>
      <c r="E3372" s="2">
        <v>59.33</v>
      </c>
      <c r="F3372" s="2">
        <f>tbl_Shipping[[#This Row],[delivery_date]]-tbl_Shipping[[#This Row],[dispatch_date]]</f>
        <v>2</v>
      </c>
    </row>
    <row r="3373" spans="1:6" x14ac:dyDescent="0.3">
      <c r="A3373" s="2" t="s">
        <v>6298</v>
      </c>
      <c r="B3373" s="2" t="s">
        <v>2446</v>
      </c>
      <c r="C3373" s="3">
        <v>45423</v>
      </c>
      <c r="D3373" s="3">
        <v>45429</v>
      </c>
      <c r="E3373" s="2">
        <v>71.650000000000006</v>
      </c>
      <c r="F3373" s="2">
        <f>tbl_Shipping[[#This Row],[delivery_date]]-tbl_Shipping[[#This Row],[dispatch_date]]</f>
        <v>6</v>
      </c>
    </row>
    <row r="3374" spans="1:6" x14ac:dyDescent="0.3">
      <c r="A3374" s="2" t="s">
        <v>6299</v>
      </c>
      <c r="B3374" s="2" t="s">
        <v>2446</v>
      </c>
      <c r="C3374" s="3">
        <v>45847</v>
      </c>
      <c r="D3374" s="3">
        <v>45848</v>
      </c>
      <c r="E3374" s="2">
        <v>202.57</v>
      </c>
      <c r="F3374" s="2">
        <f>tbl_Shipping[[#This Row],[delivery_date]]-tbl_Shipping[[#This Row],[dispatch_date]]</f>
        <v>1</v>
      </c>
    </row>
    <row r="3375" spans="1:6" x14ac:dyDescent="0.3">
      <c r="A3375" s="2" t="s">
        <v>6300</v>
      </c>
      <c r="B3375" s="2" t="s">
        <v>14943</v>
      </c>
      <c r="C3375" s="3">
        <v>45520</v>
      </c>
      <c r="D3375" s="3">
        <v>45521</v>
      </c>
      <c r="E3375" s="2">
        <v>240.36</v>
      </c>
      <c r="F3375" s="2">
        <f>tbl_Shipping[[#This Row],[delivery_date]]-tbl_Shipping[[#This Row],[dispatch_date]]</f>
        <v>1</v>
      </c>
    </row>
    <row r="3376" spans="1:6" x14ac:dyDescent="0.3">
      <c r="A3376" s="2" t="s">
        <v>6301</v>
      </c>
      <c r="B3376" s="2" t="s">
        <v>2446</v>
      </c>
      <c r="C3376" s="3">
        <v>46131</v>
      </c>
      <c r="D3376" s="3">
        <v>46134</v>
      </c>
      <c r="E3376" s="2">
        <v>167.24</v>
      </c>
      <c r="F3376" s="2">
        <f>tbl_Shipping[[#This Row],[delivery_date]]-tbl_Shipping[[#This Row],[dispatch_date]]</f>
        <v>3</v>
      </c>
    </row>
    <row r="3377" spans="1:6" x14ac:dyDescent="0.3">
      <c r="A3377" s="2" t="s">
        <v>6302</v>
      </c>
      <c r="B3377" s="2" t="s">
        <v>14943</v>
      </c>
      <c r="C3377" s="3">
        <v>45758</v>
      </c>
      <c r="D3377" s="3">
        <v>45765</v>
      </c>
      <c r="E3377" s="2">
        <v>150.11000000000001</v>
      </c>
      <c r="F3377" s="2">
        <f>tbl_Shipping[[#This Row],[delivery_date]]-tbl_Shipping[[#This Row],[dispatch_date]]</f>
        <v>7</v>
      </c>
    </row>
    <row r="3378" spans="1:6" x14ac:dyDescent="0.3">
      <c r="A3378" s="2" t="s">
        <v>6303</v>
      </c>
      <c r="B3378" s="2" t="s">
        <v>2446</v>
      </c>
      <c r="C3378" s="3">
        <v>45464</v>
      </c>
      <c r="D3378" s="3">
        <v>45468</v>
      </c>
      <c r="E3378" s="2">
        <v>169.89</v>
      </c>
      <c r="F3378" s="2">
        <f>tbl_Shipping[[#This Row],[delivery_date]]-tbl_Shipping[[#This Row],[dispatch_date]]</f>
        <v>4</v>
      </c>
    </row>
    <row r="3379" spans="1:6" x14ac:dyDescent="0.3">
      <c r="A3379" s="2" t="s">
        <v>6304</v>
      </c>
      <c r="B3379" s="2" t="s">
        <v>2446</v>
      </c>
      <c r="C3379" s="3">
        <v>45795</v>
      </c>
      <c r="D3379" s="3">
        <v>45800</v>
      </c>
      <c r="E3379" s="2">
        <v>172.52</v>
      </c>
      <c r="F3379" s="2">
        <f>tbl_Shipping[[#This Row],[delivery_date]]-tbl_Shipping[[#This Row],[dispatch_date]]</f>
        <v>5</v>
      </c>
    </row>
    <row r="3380" spans="1:6" x14ac:dyDescent="0.3">
      <c r="A3380" s="2" t="s">
        <v>6305</v>
      </c>
      <c r="B3380" s="2" t="s">
        <v>2446</v>
      </c>
      <c r="C3380" s="3">
        <v>45757</v>
      </c>
      <c r="D3380" s="3">
        <v>45762</v>
      </c>
      <c r="E3380" s="2">
        <v>108.18</v>
      </c>
      <c r="F3380" s="2">
        <f>tbl_Shipping[[#This Row],[delivery_date]]-tbl_Shipping[[#This Row],[dispatch_date]]</f>
        <v>5</v>
      </c>
    </row>
    <row r="3381" spans="1:6" x14ac:dyDescent="0.3">
      <c r="A3381" s="2" t="s">
        <v>6306</v>
      </c>
      <c r="B3381" s="2" t="s">
        <v>2446</v>
      </c>
      <c r="C3381" s="3">
        <v>45295</v>
      </c>
      <c r="D3381" s="3">
        <v>45300</v>
      </c>
      <c r="E3381" s="2">
        <v>124.32</v>
      </c>
      <c r="F3381" s="2">
        <f>tbl_Shipping[[#This Row],[delivery_date]]-tbl_Shipping[[#This Row],[dispatch_date]]</f>
        <v>5</v>
      </c>
    </row>
    <row r="3382" spans="1:6" x14ac:dyDescent="0.3">
      <c r="A3382" s="2" t="s">
        <v>6307</v>
      </c>
      <c r="B3382" s="2" t="s">
        <v>2446</v>
      </c>
      <c r="C3382" s="3">
        <v>46159</v>
      </c>
      <c r="D3382" s="3">
        <v>46161</v>
      </c>
      <c r="E3382" s="2">
        <v>246.59</v>
      </c>
      <c r="F3382" s="2">
        <f>tbl_Shipping[[#This Row],[delivery_date]]-tbl_Shipping[[#This Row],[dispatch_date]]</f>
        <v>2</v>
      </c>
    </row>
    <row r="3383" spans="1:6" x14ac:dyDescent="0.3">
      <c r="A3383" s="2" t="s">
        <v>6308</v>
      </c>
      <c r="B3383" s="2" t="s">
        <v>14943</v>
      </c>
      <c r="C3383" s="3">
        <v>46237</v>
      </c>
      <c r="D3383" s="3">
        <v>46239</v>
      </c>
      <c r="E3383" s="2">
        <v>275.37</v>
      </c>
      <c r="F3383" s="2">
        <f>tbl_Shipping[[#This Row],[delivery_date]]-tbl_Shipping[[#This Row],[dispatch_date]]</f>
        <v>2</v>
      </c>
    </row>
    <row r="3384" spans="1:6" x14ac:dyDescent="0.3">
      <c r="A3384" s="2" t="s">
        <v>6309</v>
      </c>
      <c r="B3384" s="2" t="s">
        <v>14943</v>
      </c>
      <c r="C3384" s="3">
        <v>45340</v>
      </c>
      <c r="D3384" s="3">
        <v>45341</v>
      </c>
      <c r="E3384" s="2">
        <v>226.32</v>
      </c>
      <c r="F3384" s="2">
        <f>tbl_Shipping[[#This Row],[delivery_date]]-tbl_Shipping[[#This Row],[dispatch_date]]</f>
        <v>1</v>
      </c>
    </row>
    <row r="3385" spans="1:6" x14ac:dyDescent="0.3">
      <c r="A3385" s="2" t="s">
        <v>6310</v>
      </c>
      <c r="B3385" s="2" t="s">
        <v>14943</v>
      </c>
      <c r="C3385" s="3">
        <v>46140</v>
      </c>
      <c r="D3385" s="3">
        <v>46141</v>
      </c>
      <c r="E3385" s="2">
        <v>166.67</v>
      </c>
      <c r="F3385" s="2">
        <f>tbl_Shipping[[#This Row],[delivery_date]]-tbl_Shipping[[#This Row],[dispatch_date]]</f>
        <v>1</v>
      </c>
    </row>
    <row r="3386" spans="1:6" x14ac:dyDescent="0.3">
      <c r="A3386" s="2" t="s">
        <v>6311</v>
      </c>
      <c r="B3386" s="2" t="s">
        <v>2446</v>
      </c>
      <c r="C3386" s="3">
        <v>45558</v>
      </c>
      <c r="D3386" s="3">
        <v>45564</v>
      </c>
      <c r="E3386" s="2">
        <v>268.27</v>
      </c>
      <c r="F3386" s="2">
        <f>tbl_Shipping[[#This Row],[delivery_date]]-tbl_Shipping[[#This Row],[dispatch_date]]</f>
        <v>6</v>
      </c>
    </row>
    <row r="3387" spans="1:6" x14ac:dyDescent="0.3">
      <c r="A3387" s="2" t="s">
        <v>6312</v>
      </c>
      <c r="B3387" s="2" t="s">
        <v>2446</v>
      </c>
      <c r="C3387" s="3">
        <v>46213</v>
      </c>
      <c r="D3387" s="3">
        <v>46221</v>
      </c>
      <c r="E3387" s="2">
        <v>134.62</v>
      </c>
      <c r="F3387" s="2">
        <f>tbl_Shipping[[#This Row],[delivery_date]]-tbl_Shipping[[#This Row],[dispatch_date]]</f>
        <v>8</v>
      </c>
    </row>
    <row r="3388" spans="1:6" x14ac:dyDescent="0.3">
      <c r="A3388" s="2" t="s">
        <v>6313</v>
      </c>
      <c r="B3388" s="2" t="s">
        <v>2446</v>
      </c>
      <c r="C3388" s="3">
        <v>45301</v>
      </c>
      <c r="D3388" s="3">
        <v>45309</v>
      </c>
      <c r="E3388" s="2">
        <v>227.97</v>
      </c>
      <c r="F3388" s="2">
        <f>tbl_Shipping[[#This Row],[delivery_date]]-tbl_Shipping[[#This Row],[dispatch_date]]</f>
        <v>8</v>
      </c>
    </row>
    <row r="3389" spans="1:6" x14ac:dyDescent="0.3">
      <c r="A3389" s="2" t="s">
        <v>6314</v>
      </c>
      <c r="B3389" s="2" t="s">
        <v>2446</v>
      </c>
      <c r="C3389" s="3">
        <v>45677</v>
      </c>
      <c r="D3389" s="3">
        <v>45684</v>
      </c>
      <c r="E3389" s="2">
        <v>42.12</v>
      </c>
      <c r="F3389" s="2">
        <f>tbl_Shipping[[#This Row],[delivery_date]]-tbl_Shipping[[#This Row],[dispatch_date]]</f>
        <v>7</v>
      </c>
    </row>
    <row r="3390" spans="1:6" x14ac:dyDescent="0.3">
      <c r="A3390" s="2" t="s">
        <v>6315</v>
      </c>
      <c r="B3390" s="2" t="s">
        <v>2446</v>
      </c>
      <c r="C3390" s="3">
        <v>46198</v>
      </c>
      <c r="D3390" s="3">
        <v>46200</v>
      </c>
      <c r="E3390" s="2">
        <v>60.2</v>
      </c>
      <c r="F3390" s="2">
        <f>tbl_Shipping[[#This Row],[delivery_date]]-tbl_Shipping[[#This Row],[dispatch_date]]</f>
        <v>2</v>
      </c>
    </row>
    <row r="3391" spans="1:6" x14ac:dyDescent="0.3">
      <c r="A3391" s="2" t="s">
        <v>6316</v>
      </c>
      <c r="B3391" s="2" t="s">
        <v>2446</v>
      </c>
      <c r="C3391" s="3">
        <v>45994</v>
      </c>
      <c r="D3391" s="3">
        <v>45998</v>
      </c>
      <c r="E3391" s="2">
        <v>140.04</v>
      </c>
      <c r="F3391" s="2">
        <f>tbl_Shipping[[#This Row],[delivery_date]]-tbl_Shipping[[#This Row],[dispatch_date]]</f>
        <v>4</v>
      </c>
    </row>
    <row r="3392" spans="1:6" x14ac:dyDescent="0.3">
      <c r="A3392" s="2" t="s">
        <v>6317</v>
      </c>
      <c r="B3392" s="2" t="s">
        <v>2446</v>
      </c>
      <c r="C3392" s="3">
        <v>45860</v>
      </c>
      <c r="D3392" s="3">
        <v>45863</v>
      </c>
      <c r="E3392" s="2">
        <v>109.11</v>
      </c>
      <c r="F3392" s="2">
        <f>tbl_Shipping[[#This Row],[delivery_date]]-tbl_Shipping[[#This Row],[dispatch_date]]</f>
        <v>3</v>
      </c>
    </row>
    <row r="3393" spans="1:6" x14ac:dyDescent="0.3">
      <c r="A3393" s="2" t="s">
        <v>6318</v>
      </c>
      <c r="B3393" s="2" t="s">
        <v>14943</v>
      </c>
      <c r="C3393" s="3">
        <v>46067</v>
      </c>
      <c r="D3393" s="3">
        <v>46070</v>
      </c>
      <c r="E3393" s="2">
        <v>204.46</v>
      </c>
      <c r="F3393" s="2">
        <f>tbl_Shipping[[#This Row],[delivery_date]]-tbl_Shipping[[#This Row],[dispatch_date]]</f>
        <v>3</v>
      </c>
    </row>
    <row r="3394" spans="1:6" x14ac:dyDescent="0.3">
      <c r="A3394" s="2" t="s">
        <v>6319</v>
      </c>
      <c r="B3394" s="2" t="s">
        <v>14944</v>
      </c>
      <c r="C3394" s="3">
        <v>45697</v>
      </c>
      <c r="D3394" s="3">
        <v>45701</v>
      </c>
      <c r="E3394" s="2">
        <v>232.28</v>
      </c>
      <c r="F3394" s="2">
        <f>tbl_Shipping[[#This Row],[delivery_date]]-tbl_Shipping[[#This Row],[dispatch_date]]</f>
        <v>4</v>
      </c>
    </row>
    <row r="3395" spans="1:6" x14ac:dyDescent="0.3">
      <c r="A3395" s="2" t="s">
        <v>6320</v>
      </c>
      <c r="B3395" s="2" t="s">
        <v>2446</v>
      </c>
      <c r="C3395" s="3">
        <v>45320</v>
      </c>
      <c r="D3395" s="3">
        <v>45322</v>
      </c>
      <c r="E3395" s="2">
        <v>281.27</v>
      </c>
      <c r="F3395" s="2">
        <f>tbl_Shipping[[#This Row],[delivery_date]]-tbl_Shipping[[#This Row],[dispatch_date]]</f>
        <v>2</v>
      </c>
    </row>
    <row r="3396" spans="1:6" x14ac:dyDescent="0.3">
      <c r="A3396" s="2" t="s">
        <v>6321</v>
      </c>
      <c r="B3396" s="2" t="s">
        <v>2446</v>
      </c>
      <c r="C3396" s="3">
        <v>45531</v>
      </c>
      <c r="D3396" s="3">
        <v>45536</v>
      </c>
      <c r="E3396" s="2">
        <v>37.479999999999997</v>
      </c>
      <c r="F3396" s="2">
        <f>tbl_Shipping[[#This Row],[delivery_date]]-tbl_Shipping[[#This Row],[dispatch_date]]</f>
        <v>5</v>
      </c>
    </row>
    <row r="3397" spans="1:6" x14ac:dyDescent="0.3">
      <c r="A3397" s="2" t="s">
        <v>6322</v>
      </c>
      <c r="B3397" s="2" t="s">
        <v>2446</v>
      </c>
      <c r="C3397" s="3">
        <v>45570</v>
      </c>
      <c r="D3397" s="3">
        <v>45577</v>
      </c>
      <c r="E3397" s="2">
        <v>250.55</v>
      </c>
      <c r="F3397" s="2">
        <f>tbl_Shipping[[#This Row],[delivery_date]]-tbl_Shipping[[#This Row],[dispatch_date]]</f>
        <v>7</v>
      </c>
    </row>
    <row r="3398" spans="1:6" x14ac:dyDescent="0.3">
      <c r="A3398" s="2" t="s">
        <v>6323</v>
      </c>
      <c r="B3398" s="2" t="s">
        <v>2446</v>
      </c>
      <c r="C3398" s="3">
        <v>45635</v>
      </c>
      <c r="D3398" s="3">
        <v>45638</v>
      </c>
      <c r="E3398" s="2">
        <v>163.29</v>
      </c>
      <c r="F3398" s="2">
        <f>tbl_Shipping[[#This Row],[delivery_date]]-tbl_Shipping[[#This Row],[dispatch_date]]</f>
        <v>3</v>
      </c>
    </row>
    <row r="3399" spans="1:6" x14ac:dyDescent="0.3">
      <c r="A3399" s="2" t="s">
        <v>6324</v>
      </c>
      <c r="B3399" s="2" t="s">
        <v>2446</v>
      </c>
      <c r="C3399" s="3">
        <v>45430</v>
      </c>
      <c r="D3399" s="3">
        <v>45431</v>
      </c>
      <c r="E3399" s="2">
        <v>105.39</v>
      </c>
      <c r="F3399" s="2">
        <f>tbl_Shipping[[#This Row],[delivery_date]]-tbl_Shipping[[#This Row],[dispatch_date]]</f>
        <v>1</v>
      </c>
    </row>
    <row r="3400" spans="1:6" x14ac:dyDescent="0.3">
      <c r="A3400" s="2" t="s">
        <v>6325</v>
      </c>
      <c r="B3400" s="2" t="s">
        <v>2446</v>
      </c>
      <c r="C3400" s="3">
        <v>45496</v>
      </c>
      <c r="D3400" s="3">
        <v>45503</v>
      </c>
      <c r="E3400" s="2">
        <v>276.08</v>
      </c>
      <c r="F3400" s="2">
        <f>tbl_Shipping[[#This Row],[delivery_date]]-tbl_Shipping[[#This Row],[dispatch_date]]</f>
        <v>7</v>
      </c>
    </row>
    <row r="3401" spans="1:6" x14ac:dyDescent="0.3">
      <c r="A3401" s="2" t="s">
        <v>6326</v>
      </c>
      <c r="B3401" s="2" t="s">
        <v>2446</v>
      </c>
      <c r="C3401" s="3">
        <v>45457</v>
      </c>
      <c r="D3401" s="3">
        <v>45462</v>
      </c>
      <c r="E3401" s="2">
        <v>246.43</v>
      </c>
      <c r="F3401" s="2">
        <f>tbl_Shipping[[#This Row],[delivery_date]]-tbl_Shipping[[#This Row],[dispatch_date]]</f>
        <v>5</v>
      </c>
    </row>
    <row r="3402" spans="1:6" x14ac:dyDescent="0.3">
      <c r="A3402" s="2" t="s">
        <v>6327</v>
      </c>
      <c r="B3402" s="2" t="s">
        <v>2446</v>
      </c>
      <c r="C3402" s="3">
        <v>46181</v>
      </c>
      <c r="D3402" s="3">
        <v>46187</v>
      </c>
      <c r="E3402" s="2">
        <v>132.63</v>
      </c>
      <c r="F3402" s="2">
        <f>tbl_Shipping[[#This Row],[delivery_date]]-tbl_Shipping[[#This Row],[dispatch_date]]</f>
        <v>6</v>
      </c>
    </row>
    <row r="3403" spans="1:6" x14ac:dyDescent="0.3">
      <c r="A3403" s="2" t="s">
        <v>6328</v>
      </c>
      <c r="B3403" s="2" t="s">
        <v>14944</v>
      </c>
      <c r="C3403" s="3">
        <v>45643</v>
      </c>
      <c r="D3403" s="3">
        <v>45644</v>
      </c>
      <c r="E3403" s="2">
        <v>185.82</v>
      </c>
      <c r="F3403" s="2">
        <f>tbl_Shipping[[#This Row],[delivery_date]]-tbl_Shipping[[#This Row],[dispatch_date]]</f>
        <v>1</v>
      </c>
    </row>
    <row r="3404" spans="1:6" x14ac:dyDescent="0.3">
      <c r="A3404" s="2" t="s">
        <v>6329</v>
      </c>
      <c r="B3404" s="2" t="s">
        <v>2446</v>
      </c>
      <c r="C3404" s="3">
        <v>46013</v>
      </c>
      <c r="D3404" s="3">
        <v>46016</v>
      </c>
      <c r="E3404" s="2">
        <v>93.24</v>
      </c>
      <c r="F3404" s="2">
        <f>tbl_Shipping[[#This Row],[delivery_date]]-tbl_Shipping[[#This Row],[dispatch_date]]</f>
        <v>3</v>
      </c>
    </row>
    <row r="3405" spans="1:6" x14ac:dyDescent="0.3">
      <c r="A3405" s="2" t="s">
        <v>6330</v>
      </c>
      <c r="B3405" s="2" t="s">
        <v>2446</v>
      </c>
      <c r="C3405" s="3">
        <v>45424</v>
      </c>
      <c r="D3405" s="3">
        <v>45427</v>
      </c>
      <c r="E3405" s="2">
        <v>212.94</v>
      </c>
      <c r="F3405" s="2">
        <f>tbl_Shipping[[#This Row],[delivery_date]]-tbl_Shipping[[#This Row],[dispatch_date]]</f>
        <v>3</v>
      </c>
    </row>
    <row r="3406" spans="1:6" x14ac:dyDescent="0.3">
      <c r="A3406" s="2" t="s">
        <v>6331</v>
      </c>
      <c r="B3406" s="2" t="s">
        <v>14943</v>
      </c>
      <c r="C3406" s="3">
        <v>45977</v>
      </c>
      <c r="D3406" s="3">
        <v>45982</v>
      </c>
      <c r="E3406" s="2">
        <v>258.85000000000002</v>
      </c>
      <c r="F3406" s="2">
        <f>tbl_Shipping[[#This Row],[delivery_date]]-tbl_Shipping[[#This Row],[dispatch_date]]</f>
        <v>5</v>
      </c>
    </row>
    <row r="3407" spans="1:6" x14ac:dyDescent="0.3">
      <c r="A3407" s="2" t="s">
        <v>6332</v>
      </c>
      <c r="B3407" s="2" t="s">
        <v>14943</v>
      </c>
      <c r="C3407" s="3">
        <v>46212</v>
      </c>
      <c r="D3407" s="3">
        <v>46219</v>
      </c>
      <c r="E3407" s="2">
        <v>289.98</v>
      </c>
      <c r="F3407" s="2">
        <f>tbl_Shipping[[#This Row],[delivery_date]]-tbl_Shipping[[#This Row],[dispatch_date]]</f>
        <v>7</v>
      </c>
    </row>
    <row r="3408" spans="1:6" x14ac:dyDescent="0.3">
      <c r="A3408" s="2" t="s">
        <v>6333</v>
      </c>
      <c r="B3408" s="2" t="s">
        <v>2446</v>
      </c>
      <c r="C3408" s="3">
        <v>45752</v>
      </c>
      <c r="D3408" s="3">
        <v>45757</v>
      </c>
      <c r="E3408" s="2">
        <v>246.73</v>
      </c>
      <c r="F3408" s="2">
        <f>tbl_Shipping[[#This Row],[delivery_date]]-tbl_Shipping[[#This Row],[dispatch_date]]</f>
        <v>5</v>
      </c>
    </row>
    <row r="3409" spans="1:6" x14ac:dyDescent="0.3">
      <c r="A3409" s="2" t="s">
        <v>6334</v>
      </c>
      <c r="B3409" s="2" t="s">
        <v>14943</v>
      </c>
      <c r="C3409" s="3">
        <v>46054</v>
      </c>
      <c r="D3409" s="3">
        <v>46061</v>
      </c>
      <c r="E3409" s="2">
        <v>134.63999999999999</v>
      </c>
      <c r="F3409" s="2">
        <f>tbl_Shipping[[#This Row],[delivery_date]]-tbl_Shipping[[#This Row],[dispatch_date]]</f>
        <v>7</v>
      </c>
    </row>
    <row r="3410" spans="1:6" x14ac:dyDescent="0.3">
      <c r="A3410" s="2" t="s">
        <v>6335</v>
      </c>
      <c r="B3410" s="2" t="s">
        <v>2446</v>
      </c>
      <c r="C3410" s="3">
        <v>45357</v>
      </c>
      <c r="D3410" s="3">
        <v>45363</v>
      </c>
      <c r="E3410" s="2">
        <v>253.54</v>
      </c>
      <c r="F3410" s="2">
        <f>tbl_Shipping[[#This Row],[delivery_date]]-tbl_Shipping[[#This Row],[dispatch_date]]</f>
        <v>6</v>
      </c>
    </row>
    <row r="3411" spans="1:6" x14ac:dyDescent="0.3">
      <c r="A3411" s="2" t="s">
        <v>6336</v>
      </c>
      <c r="B3411" s="2" t="s">
        <v>14944</v>
      </c>
      <c r="C3411" s="3">
        <v>45529</v>
      </c>
      <c r="D3411" s="3">
        <v>45531</v>
      </c>
      <c r="E3411" s="2">
        <v>388.6</v>
      </c>
      <c r="F3411" s="2">
        <f>tbl_Shipping[[#This Row],[delivery_date]]-tbl_Shipping[[#This Row],[dispatch_date]]</f>
        <v>2</v>
      </c>
    </row>
    <row r="3412" spans="1:6" x14ac:dyDescent="0.3">
      <c r="A3412" s="2" t="s">
        <v>6337</v>
      </c>
      <c r="B3412" s="2" t="s">
        <v>2446</v>
      </c>
      <c r="C3412" s="3">
        <v>46031</v>
      </c>
      <c r="D3412" s="3">
        <v>46037</v>
      </c>
      <c r="E3412" s="2">
        <v>94.07</v>
      </c>
      <c r="F3412" s="2">
        <f>tbl_Shipping[[#This Row],[delivery_date]]-tbl_Shipping[[#This Row],[dispatch_date]]</f>
        <v>6</v>
      </c>
    </row>
    <row r="3413" spans="1:6" x14ac:dyDescent="0.3">
      <c r="A3413" s="2" t="s">
        <v>6338</v>
      </c>
      <c r="B3413" s="2" t="s">
        <v>2446</v>
      </c>
      <c r="C3413" s="3">
        <v>45976</v>
      </c>
      <c r="D3413" s="3">
        <v>45978</v>
      </c>
      <c r="E3413" s="2">
        <v>122.6</v>
      </c>
      <c r="F3413" s="2">
        <f>tbl_Shipping[[#This Row],[delivery_date]]-tbl_Shipping[[#This Row],[dispatch_date]]</f>
        <v>2</v>
      </c>
    </row>
    <row r="3414" spans="1:6" x14ac:dyDescent="0.3">
      <c r="A3414" s="2" t="s">
        <v>6339</v>
      </c>
      <c r="B3414" s="2" t="s">
        <v>2446</v>
      </c>
      <c r="C3414" s="3">
        <v>45765</v>
      </c>
      <c r="D3414" s="3">
        <v>45768</v>
      </c>
      <c r="E3414" s="2">
        <v>72.27</v>
      </c>
      <c r="F3414" s="2">
        <f>tbl_Shipping[[#This Row],[delivery_date]]-tbl_Shipping[[#This Row],[dispatch_date]]</f>
        <v>3</v>
      </c>
    </row>
    <row r="3415" spans="1:6" x14ac:dyDescent="0.3">
      <c r="A3415" s="2" t="s">
        <v>6340</v>
      </c>
      <c r="B3415" s="2" t="s">
        <v>14943</v>
      </c>
      <c r="C3415" s="3">
        <v>46004</v>
      </c>
      <c r="D3415" s="3">
        <v>46012</v>
      </c>
      <c r="E3415" s="2">
        <v>353.52</v>
      </c>
      <c r="F3415" s="2">
        <f>tbl_Shipping[[#This Row],[delivery_date]]-tbl_Shipping[[#This Row],[dispatch_date]]</f>
        <v>8</v>
      </c>
    </row>
    <row r="3416" spans="1:6" x14ac:dyDescent="0.3">
      <c r="A3416" s="2" t="s">
        <v>6341</v>
      </c>
      <c r="B3416" s="2" t="s">
        <v>2446</v>
      </c>
      <c r="C3416" s="3">
        <v>45853</v>
      </c>
      <c r="D3416" s="3">
        <v>45855</v>
      </c>
      <c r="E3416" s="2">
        <v>117.17</v>
      </c>
      <c r="F3416" s="2">
        <f>tbl_Shipping[[#This Row],[delivery_date]]-tbl_Shipping[[#This Row],[dispatch_date]]</f>
        <v>2</v>
      </c>
    </row>
    <row r="3417" spans="1:6" x14ac:dyDescent="0.3">
      <c r="A3417" s="2" t="s">
        <v>6342</v>
      </c>
      <c r="B3417" s="2" t="s">
        <v>14943</v>
      </c>
      <c r="C3417" s="3">
        <v>45622</v>
      </c>
      <c r="D3417" s="3">
        <v>45628</v>
      </c>
      <c r="E3417" s="2">
        <v>228.27</v>
      </c>
      <c r="F3417" s="2">
        <f>tbl_Shipping[[#This Row],[delivery_date]]-tbl_Shipping[[#This Row],[dispatch_date]]</f>
        <v>6</v>
      </c>
    </row>
    <row r="3418" spans="1:6" x14ac:dyDescent="0.3">
      <c r="A3418" s="2" t="s">
        <v>6343</v>
      </c>
      <c r="B3418" s="2" t="s">
        <v>2446</v>
      </c>
      <c r="C3418" s="3">
        <v>45302</v>
      </c>
      <c r="D3418" s="3">
        <v>45309</v>
      </c>
      <c r="E3418" s="2">
        <v>283.39</v>
      </c>
      <c r="F3418" s="2">
        <f>tbl_Shipping[[#This Row],[delivery_date]]-tbl_Shipping[[#This Row],[dispatch_date]]</f>
        <v>7</v>
      </c>
    </row>
    <row r="3419" spans="1:6" x14ac:dyDescent="0.3">
      <c r="A3419" s="2" t="s">
        <v>6344</v>
      </c>
      <c r="B3419" s="2" t="s">
        <v>14943</v>
      </c>
      <c r="C3419" s="3">
        <v>45797</v>
      </c>
      <c r="D3419" s="3">
        <v>45804</v>
      </c>
      <c r="E3419" s="2">
        <v>322.02999999999997</v>
      </c>
      <c r="F3419" s="2">
        <f>tbl_Shipping[[#This Row],[delivery_date]]-tbl_Shipping[[#This Row],[dispatch_date]]</f>
        <v>7</v>
      </c>
    </row>
    <row r="3420" spans="1:6" x14ac:dyDescent="0.3">
      <c r="A3420" s="2" t="s">
        <v>6345</v>
      </c>
      <c r="B3420" s="2" t="s">
        <v>2446</v>
      </c>
      <c r="C3420" s="3">
        <v>45535</v>
      </c>
      <c r="D3420" s="3">
        <v>45539</v>
      </c>
      <c r="E3420" s="2">
        <v>117.2</v>
      </c>
      <c r="F3420" s="2">
        <f>tbl_Shipping[[#This Row],[delivery_date]]-tbl_Shipping[[#This Row],[dispatch_date]]</f>
        <v>4</v>
      </c>
    </row>
    <row r="3421" spans="1:6" x14ac:dyDescent="0.3">
      <c r="A3421" s="2" t="s">
        <v>6346</v>
      </c>
      <c r="B3421" s="2" t="s">
        <v>14944</v>
      </c>
      <c r="C3421" s="3">
        <v>45391</v>
      </c>
      <c r="D3421" s="3">
        <v>45399</v>
      </c>
      <c r="E3421" s="2">
        <v>270.06</v>
      </c>
      <c r="F3421" s="2">
        <f>tbl_Shipping[[#This Row],[delivery_date]]-tbl_Shipping[[#This Row],[dispatch_date]]</f>
        <v>8</v>
      </c>
    </row>
    <row r="3422" spans="1:6" x14ac:dyDescent="0.3">
      <c r="A3422" s="2" t="s">
        <v>6347</v>
      </c>
      <c r="B3422" s="2" t="s">
        <v>2446</v>
      </c>
      <c r="C3422" s="3">
        <v>45772</v>
      </c>
      <c r="D3422" s="3">
        <v>45779</v>
      </c>
      <c r="E3422" s="2">
        <v>84.21</v>
      </c>
      <c r="F3422" s="2">
        <f>tbl_Shipping[[#This Row],[delivery_date]]-tbl_Shipping[[#This Row],[dispatch_date]]</f>
        <v>7</v>
      </c>
    </row>
    <row r="3423" spans="1:6" x14ac:dyDescent="0.3">
      <c r="A3423" s="2" t="s">
        <v>6348</v>
      </c>
      <c r="B3423" s="2" t="s">
        <v>14943</v>
      </c>
      <c r="C3423" s="3">
        <v>46197</v>
      </c>
      <c r="D3423" s="3">
        <v>46203</v>
      </c>
      <c r="E3423" s="2">
        <v>317.89</v>
      </c>
      <c r="F3423" s="2">
        <f>tbl_Shipping[[#This Row],[delivery_date]]-tbl_Shipping[[#This Row],[dispatch_date]]</f>
        <v>6</v>
      </c>
    </row>
    <row r="3424" spans="1:6" x14ac:dyDescent="0.3">
      <c r="A3424" s="2" t="s">
        <v>6349</v>
      </c>
      <c r="B3424" s="2" t="s">
        <v>2446</v>
      </c>
      <c r="C3424" s="3">
        <v>46045</v>
      </c>
      <c r="D3424" s="3">
        <v>46046</v>
      </c>
      <c r="E3424" s="2">
        <v>60.18</v>
      </c>
      <c r="F3424" s="2">
        <f>tbl_Shipping[[#This Row],[delivery_date]]-tbl_Shipping[[#This Row],[dispatch_date]]</f>
        <v>1</v>
      </c>
    </row>
    <row r="3425" spans="1:6" x14ac:dyDescent="0.3">
      <c r="A3425" s="2" t="s">
        <v>6350</v>
      </c>
      <c r="B3425" s="2" t="s">
        <v>14943</v>
      </c>
      <c r="C3425" s="3">
        <v>46088</v>
      </c>
      <c r="D3425" s="3">
        <v>46096</v>
      </c>
      <c r="E3425" s="2">
        <v>203.1</v>
      </c>
      <c r="F3425" s="2">
        <f>tbl_Shipping[[#This Row],[delivery_date]]-tbl_Shipping[[#This Row],[dispatch_date]]</f>
        <v>8</v>
      </c>
    </row>
    <row r="3426" spans="1:6" x14ac:dyDescent="0.3">
      <c r="A3426" s="2" t="s">
        <v>6351</v>
      </c>
      <c r="B3426" s="2" t="s">
        <v>14943</v>
      </c>
      <c r="C3426" s="3">
        <v>45707</v>
      </c>
      <c r="D3426" s="3">
        <v>45712</v>
      </c>
      <c r="E3426" s="2">
        <v>208.48</v>
      </c>
      <c r="F3426" s="2">
        <f>tbl_Shipping[[#This Row],[delivery_date]]-tbl_Shipping[[#This Row],[dispatch_date]]</f>
        <v>5</v>
      </c>
    </row>
    <row r="3427" spans="1:6" x14ac:dyDescent="0.3">
      <c r="A3427" s="2" t="s">
        <v>6352</v>
      </c>
      <c r="B3427" s="2" t="s">
        <v>2446</v>
      </c>
      <c r="C3427" s="3">
        <v>45421</v>
      </c>
      <c r="D3427" s="3">
        <v>45427</v>
      </c>
      <c r="E3427" s="2">
        <v>39.6</v>
      </c>
      <c r="F3427" s="2">
        <f>tbl_Shipping[[#This Row],[delivery_date]]-tbl_Shipping[[#This Row],[dispatch_date]]</f>
        <v>6</v>
      </c>
    </row>
    <row r="3428" spans="1:6" x14ac:dyDescent="0.3">
      <c r="A3428" s="2" t="s">
        <v>6353</v>
      </c>
      <c r="B3428" s="2" t="s">
        <v>2446</v>
      </c>
      <c r="C3428" s="3">
        <v>46177</v>
      </c>
      <c r="D3428" s="3">
        <v>46185</v>
      </c>
      <c r="E3428" s="2">
        <v>130.51</v>
      </c>
      <c r="F3428" s="2">
        <f>tbl_Shipping[[#This Row],[delivery_date]]-tbl_Shipping[[#This Row],[dispatch_date]]</f>
        <v>8</v>
      </c>
    </row>
    <row r="3429" spans="1:6" x14ac:dyDescent="0.3">
      <c r="A3429" s="2" t="s">
        <v>6354</v>
      </c>
      <c r="B3429" s="2" t="s">
        <v>14943</v>
      </c>
      <c r="C3429" s="3">
        <v>45467</v>
      </c>
      <c r="D3429" s="3">
        <v>45469</v>
      </c>
      <c r="E3429" s="2">
        <v>246.21</v>
      </c>
      <c r="F3429" s="2">
        <f>tbl_Shipping[[#This Row],[delivery_date]]-tbl_Shipping[[#This Row],[dispatch_date]]</f>
        <v>2</v>
      </c>
    </row>
    <row r="3430" spans="1:6" x14ac:dyDescent="0.3">
      <c r="A3430" s="2" t="s">
        <v>6355</v>
      </c>
      <c r="B3430" s="2" t="s">
        <v>14943</v>
      </c>
      <c r="C3430" s="3">
        <v>46066</v>
      </c>
      <c r="D3430" s="3">
        <v>46072</v>
      </c>
      <c r="E3430" s="2">
        <v>179.31</v>
      </c>
      <c r="F3430" s="2">
        <f>tbl_Shipping[[#This Row],[delivery_date]]-tbl_Shipping[[#This Row],[dispatch_date]]</f>
        <v>6</v>
      </c>
    </row>
    <row r="3431" spans="1:6" x14ac:dyDescent="0.3">
      <c r="A3431" s="2" t="s">
        <v>6356</v>
      </c>
      <c r="B3431" s="2" t="s">
        <v>14944</v>
      </c>
      <c r="C3431" s="3">
        <v>46251</v>
      </c>
      <c r="D3431" s="3">
        <v>46253</v>
      </c>
      <c r="E3431" s="2">
        <v>371.15</v>
      </c>
      <c r="F3431" s="2">
        <f>tbl_Shipping[[#This Row],[delivery_date]]-tbl_Shipping[[#This Row],[dispatch_date]]</f>
        <v>2</v>
      </c>
    </row>
    <row r="3432" spans="1:6" x14ac:dyDescent="0.3">
      <c r="A3432" s="2" t="s">
        <v>6357</v>
      </c>
      <c r="B3432" s="2" t="s">
        <v>2446</v>
      </c>
      <c r="C3432" s="3">
        <v>45470</v>
      </c>
      <c r="D3432" s="3">
        <v>45474</v>
      </c>
      <c r="E3432" s="2">
        <v>48.37</v>
      </c>
      <c r="F3432" s="2">
        <f>tbl_Shipping[[#This Row],[delivery_date]]-tbl_Shipping[[#This Row],[dispatch_date]]</f>
        <v>4</v>
      </c>
    </row>
    <row r="3433" spans="1:6" x14ac:dyDescent="0.3">
      <c r="A3433" s="2" t="s">
        <v>6358</v>
      </c>
      <c r="B3433" s="2" t="s">
        <v>14944</v>
      </c>
      <c r="C3433" s="3">
        <v>45478</v>
      </c>
      <c r="D3433" s="3">
        <v>45481</v>
      </c>
      <c r="E3433" s="2">
        <v>290.58999999999997</v>
      </c>
      <c r="F3433" s="2">
        <f>tbl_Shipping[[#This Row],[delivery_date]]-tbl_Shipping[[#This Row],[dispatch_date]]</f>
        <v>3</v>
      </c>
    </row>
    <row r="3434" spans="1:6" x14ac:dyDescent="0.3">
      <c r="A3434" s="2" t="s">
        <v>6359</v>
      </c>
      <c r="B3434" s="2" t="s">
        <v>14943</v>
      </c>
      <c r="C3434" s="3">
        <v>45544</v>
      </c>
      <c r="D3434" s="3">
        <v>45552</v>
      </c>
      <c r="E3434" s="2">
        <v>295.2</v>
      </c>
      <c r="F3434" s="2">
        <f>tbl_Shipping[[#This Row],[delivery_date]]-tbl_Shipping[[#This Row],[dispatch_date]]</f>
        <v>8</v>
      </c>
    </row>
    <row r="3435" spans="1:6" x14ac:dyDescent="0.3">
      <c r="A3435" s="2" t="s">
        <v>6360</v>
      </c>
      <c r="B3435" s="2" t="s">
        <v>2446</v>
      </c>
      <c r="C3435" s="3">
        <v>45305</v>
      </c>
      <c r="D3435" s="3">
        <v>45310</v>
      </c>
      <c r="E3435" s="2">
        <v>101.06</v>
      </c>
      <c r="F3435" s="2">
        <f>tbl_Shipping[[#This Row],[delivery_date]]-tbl_Shipping[[#This Row],[dispatch_date]]</f>
        <v>5</v>
      </c>
    </row>
    <row r="3436" spans="1:6" x14ac:dyDescent="0.3">
      <c r="A3436" s="2" t="s">
        <v>6361</v>
      </c>
      <c r="B3436" s="2" t="s">
        <v>2446</v>
      </c>
      <c r="C3436" s="3">
        <v>46144</v>
      </c>
      <c r="D3436" s="3">
        <v>46152</v>
      </c>
      <c r="E3436" s="2">
        <v>40.86</v>
      </c>
      <c r="F3436" s="2">
        <f>tbl_Shipping[[#This Row],[delivery_date]]-tbl_Shipping[[#This Row],[dispatch_date]]</f>
        <v>8</v>
      </c>
    </row>
    <row r="3437" spans="1:6" x14ac:dyDescent="0.3">
      <c r="A3437" s="2" t="s">
        <v>6362</v>
      </c>
      <c r="B3437" s="2" t="s">
        <v>14943</v>
      </c>
      <c r="C3437" s="3">
        <v>46233</v>
      </c>
      <c r="D3437" s="3">
        <v>46239</v>
      </c>
      <c r="E3437" s="2">
        <v>297.31</v>
      </c>
      <c r="F3437" s="2">
        <f>tbl_Shipping[[#This Row],[delivery_date]]-tbl_Shipping[[#This Row],[dispatch_date]]</f>
        <v>6</v>
      </c>
    </row>
    <row r="3438" spans="1:6" x14ac:dyDescent="0.3">
      <c r="A3438" s="2" t="s">
        <v>6363</v>
      </c>
      <c r="B3438" s="2" t="s">
        <v>2446</v>
      </c>
      <c r="C3438" s="3">
        <v>45735</v>
      </c>
      <c r="D3438" s="3">
        <v>45737</v>
      </c>
      <c r="E3438" s="2">
        <v>289.24</v>
      </c>
      <c r="F3438" s="2">
        <f>tbl_Shipping[[#This Row],[delivery_date]]-tbl_Shipping[[#This Row],[dispatch_date]]</f>
        <v>2</v>
      </c>
    </row>
    <row r="3439" spans="1:6" x14ac:dyDescent="0.3">
      <c r="A3439" s="2" t="s">
        <v>6364</v>
      </c>
      <c r="B3439" s="2" t="s">
        <v>2446</v>
      </c>
      <c r="C3439" s="3">
        <v>45335</v>
      </c>
      <c r="D3439" s="3">
        <v>45336</v>
      </c>
      <c r="E3439" s="2">
        <v>75.48</v>
      </c>
      <c r="F3439" s="2">
        <f>tbl_Shipping[[#This Row],[delivery_date]]-tbl_Shipping[[#This Row],[dispatch_date]]</f>
        <v>1</v>
      </c>
    </row>
    <row r="3440" spans="1:6" x14ac:dyDescent="0.3">
      <c r="A3440" s="2" t="s">
        <v>6365</v>
      </c>
      <c r="B3440" s="2" t="s">
        <v>2446</v>
      </c>
      <c r="C3440" s="3">
        <v>46071</v>
      </c>
      <c r="D3440" s="3">
        <v>46077</v>
      </c>
      <c r="E3440" s="2">
        <v>170.12</v>
      </c>
      <c r="F3440" s="2">
        <f>tbl_Shipping[[#This Row],[delivery_date]]-tbl_Shipping[[#This Row],[dispatch_date]]</f>
        <v>6</v>
      </c>
    </row>
    <row r="3441" spans="1:6" x14ac:dyDescent="0.3">
      <c r="A3441" s="2" t="s">
        <v>6366</v>
      </c>
      <c r="B3441" s="2" t="s">
        <v>2446</v>
      </c>
      <c r="C3441" s="3">
        <v>45846</v>
      </c>
      <c r="D3441" s="3">
        <v>45853</v>
      </c>
      <c r="E3441" s="2">
        <v>35.07</v>
      </c>
      <c r="F3441" s="2">
        <f>tbl_Shipping[[#This Row],[delivery_date]]-tbl_Shipping[[#This Row],[dispatch_date]]</f>
        <v>7</v>
      </c>
    </row>
    <row r="3442" spans="1:6" x14ac:dyDescent="0.3">
      <c r="A3442" s="2" t="s">
        <v>6367</v>
      </c>
      <c r="B3442" s="2" t="s">
        <v>14944</v>
      </c>
      <c r="C3442" s="3">
        <v>45381</v>
      </c>
      <c r="D3442" s="3">
        <v>45383</v>
      </c>
      <c r="E3442" s="2">
        <v>212.85</v>
      </c>
      <c r="F3442" s="2">
        <f>tbl_Shipping[[#This Row],[delivery_date]]-tbl_Shipping[[#This Row],[dispatch_date]]</f>
        <v>2</v>
      </c>
    </row>
    <row r="3443" spans="1:6" x14ac:dyDescent="0.3">
      <c r="A3443" s="2" t="s">
        <v>6368</v>
      </c>
      <c r="B3443" s="2" t="s">
        <v>2446</v>
      </c>
      <c r="C3443" s="3">
        <v>45315</v>
      </c>
      <c r="D3443" s="3">
        <v>45318</v>
      </c>
      <c r="E3443" s="2">
        <v>171.83</v>
      </c>
      <c r="F3443" s="2">
        <f>tbl_Shipping[[#This Row],[delivery_date]]-tbl_Shipping[[#This Row],[dispatch_date]]</f>
        <v>3</v>
      </c>
    </row>
    <row r="3444" spans="1:6" x14ac:dyDescent="0.3">
      <c r="A3444" s="2" t="s">
        <v>6369</v>
      </c>
      <c r="B3444" s="2" t="s">
        <v>14943</v>
      </c>
      <c r="C3444" s="3">
        <v>45702</v>
      </c>
      <c r="D3444" s="3">
        <v>45705</v>
      </c>
      <c r="E3444" s="2">
        <v>204.04</v>
      </c>
      <c r="F3444" s="2">
        <f>tbl_Shipping[[#This Row],[delivery_date]]-tbl_Shipping[[#This Row],[dispatch_date]]</f>
        <v>3</v>
      </c>
    </row>
    <row r="3445" spans="1:6" x14ac:dyDescent="0.3">
      <c r="A3445" s="2" t="s">
        <v>6370</v>
      </c>
      <c r="B3445" s="2" t="s">
        <v>14943</v>
      </c>
      <c r="C3445" s="3">
        <v>46143</v>
      </c>
      <c r="D3445" s="3">
        <v>46148</v>
      </c>
      <c r="E3445" s="2">
        <v>117.06</v>
      </c>
      <c r="F3445" s="2">
        <f>tbl_Shipping[[#This Row],[delivery_date]]-tbl_Shipping[[#This Row],[dispatch_date]]</f>
        <v>5</v>
      </c>
    </row>
    <row r="3446" spans="1:6" x14ac:dyDescent="0.3">
      <c r="A3446" s="2" t="s">
        <v>6371</v>
      </c>
      <c r="B3446" s="2" t="s">
        <v>14943</v>
      </c>
      <c r="C3446" s="3">
        <v>45581</v>
      </c>
      <c r="D3446" s="3">
        <v>45582</v>
      </c>
      <c r="E3446" s="2">
        <v>118.16</v>
      </c>
      <c r="F3446" s="2">
        <f>tbl_Shipping[[#This Row],[delivery_date]]-tbl_Shipping[[#This Row],[dispatch_date]]</f>
        <v>1</v>
      </c>
    </row>
    <row r="3447" spans="1:6" x14ac:dyDescent="0.3">
      <c r="A3447" s="2" t="s">
        <v>6372</v>
      </c>
      <c r="B3447" s="2" t="s">
        <v>2446</v>
      </c>
      <c r="C3447" s="3">
        <v>45309</v>
      </c>
      <c r="D3447" s="3">
        <v>45310</v>
      </c>
      <c r="E3447" s="2">
        <v>263.72000000000003</v>
      </c>
      <c r="F3447" s="2">
        <f>tbl_Shipping[[#This Row],[delivery_date]]-tbl_Shipping[[#This Row],[dispatch_date]]</f>
        <v>1</v>
      </c>
    </row>
    <row r="3448" spans="1:6" x14ac:dyDescent="0.3">
      <c r="A3448" s="2" t="s">
        <v>6373</v>
      </c>
      <c r="B3448" s="2" t="s">
        <v>14943</v>
      </c>
      <c r="C3448" s="3">
        <v>45728</v>
      </c>
      <c r="D3448" s="3">
        <v>45732</v>
      </c>
      <c r="E3448" s="2">
        <v>178.48</v>
      </c>
      <c r="F3448" s="2">
        <f>tbl_Shipping[[#This Row],[delivery_date]]-tbl_Shipping[[#This Row],[dispatch_date]]</f>
        <v>4</v>
      </c>
    </row>
    <row r="3449" spans="1:6" x14ac:dyDescent="0.3">
      <c r="A3449" s="2" t="s">
        <v>6374</v>
      </c>
      <c r="B3449" s="2" t="s">
        <v>2446</v>
      </c>
      <c r="C3449" s="3">
        <v>45522</v>
      </c>
      <c r="D3449" s="3">
        <v>45530</v>
      </c>
      <c r="E3449" s="2">
        <v>199.53</v>
      </c>
      <c r="F3449" s="2">
        <f>tbl_Shipping[[#This Row],[delivery_date]]-tbl_Shipping[[#This Row],[dispatch_date]]</f>
        <v>8</v>
      </c>
    </row>
    <row r="3450" spans="1:6" x14ac:dyDescent="0.3">
      <c r="A3450" s="2" t="s">
        <v>6375</v>
      </c>
      <c r="B3450" s="2" t="s">
        <v>2446</v>
      </c>
      <c r="C3450" s="3">
        <v>45715</v>
      </c>
      <c r="D3450" s="3">
        <v>45717</v>
      </c>
      <c r="E3450" s="2">
        <v>143.79</v>
      </c>
      <c r="F3450" s="2">
        <f>tbl_Shipping[[#This Row],[delivery_date]]-tbl_Shipping[[#This Row],[dispatch_date]]</f>
        <v>2</v>
      </c>
    </row>
    <row r="3451" spans="1:6" x14ac:dyDescent="0.3">
      <c r="A3451" s="2" t="s">
        <v>6376</v>
      </c>
      <c r="B3451" s="2" t="s">
        <v>14943</v>
      </c>
      <c r="C3451" s="3">
        <v>45582</v>
      </c>
      <c r="D3451" s="3">
        <v>45585</v>
      </c>
      <c r="E3451" s="2">
        <v>220.4</v>
      </c>
      <c r="F3451" s="2">
        <f>tbl_Shipping[[#This Row],[delivery_date]]-tbl_Shipping[[#This Row],[dispatch_date]]</f>
        <v>3</v>
      </c>
    </row>
    <row r="3452" spans="1:6" x14ac:dyDescent="0.3">
      <c r="A3452" s="2" t="s">
        <v>6377</v>
      </c>
      <c r="B3452" s="2" t="s">
        <v>2446</v>
      </c>
      <c r="C3452" s="3">
        <v>46027</v>
      </c>
      <c r="D3452" s="3">
        <v>46035</v>
      </c>
      <c r="E3452" s="2">
        <v>136.27000000000001</v>
      </c>
      <c r="F3452" s="2">
        <f>tbl_Shipping[[#This Row],[delivery_date]]-tbl_Shipping[[#This Row],[dispatch_date]]</f>
        <v>8</v>
      </c>
    </row>
    <row r="3453" spans="1:6" x14ac:dyDescent="0.3">
      <c r="A3453" s="2" t="s">
        <v>6378</v>
      </c>
      <c r="B3453" s="2" t="s">
        <v>2446</v>
      </c>
      <c r="C3453" s="3">
        <v>45413</v>
      </c>
      <c r="D3453" s="3">
        <v>45419</v>
      </c>
      <c r="E3453" s="2">
        <v>57.86</v>
      </c>
      <c r="F3453" s="2">
        <f>tbl_Shipping[[#This Row],[delivery_date]]-tbl_Shipping[[#This Row],[dispatch_date]]</f>
        <v>6</v>
      </c>
    </row>
    <row r="3454" spans="1:6" x14ac:dyDescent="0.3">
      <c r="A3454" s="2" t="s">
        <v>6379</v>
      </c>
      <c r="B3454" s="2" t="s">
        <v>2446</v>
      </c>
      <c r="C3454" s="3">
        <v>45691</v>
      </c>
      <c r="D3454" s="3">
        <v>45697</v>
      </c>
      <c r="E3454" s="2">
        <v>113.54</v>
      </c>
      <c r="F3454" s="2">
        <f>tbl_Shipping[[#This Row],[delivery_date]]-tbl_Shipping[[#This Row],[dispatch_date]]</f>
        <v>6</v>
      </c>
    </row>
    <row r="3455" spans="1:6" x14ac:dyDescent="0.3">
      <c r="A3455" s="2" t="s">
        <v>6380</v>
      </c>
      <c r="B3455" s="2" t="s">
        <v>2446</v>
      </c>
      <c r="C3455" s="3">
        <v>46064</v>
      </c>
      <c r="D3455" s="3">
        <v>46069</v>
      </c>
      <c r="E3455" s="2">
        <v>243.14</v>
      </c>
      <c r="F3455" s="2">
        <f>tbl_Shipping[[#This Row],[delivery_date]]-tbl_Shipping[[#This Row],[dispatch_date]]</f>
        <v>5</v>
      </c>
    </row>
    <row r="3456" spans="1:6" x14ac:dyDescent="0.3">
      <c r="A3456" s="2" t="s">
        <v>6381</v>
      </c>
      <c r="B3456" s="2" t="s">
        <v>2446</v>
      </c>
      <c r="C3456" s="3">
        <v>45912</v>
      </c>
      <c r="D3456" s="3">
        <v>45915</v>
      </c>
      <c r="E3456" s="2">
        <v>65.28</v>
      </c>
      <c r="F3456" s="2">
        <f>tbl_Shipping[[#This Row],[delivery_date]]-tbl_Shipping[[#This Row],[dispatch_date]]</f>
        <v>3</v>
      </c>
    </row>
    <row r="3457" spans="1:6" x14ac:dyDescent="0.3">
      <c r="A3457" s="2" t="s">
        <v>6382</v>
      </c>
      <c r="B3457" s="2" t="s">
        <v>14943</v>
      </c>
      <c r="C3457" s="3">
        <v>46196</v>
      </c>
      <c r="D3457" s="3">
        <v>46197</v>
      </c>
      <c r="E3457" s="2">
        <v>334.43</v>
      </c>
      <c r="F3457" s="2">
        <f>tbl_Shipping[[#This Row],[delivery_date]]-tbl_Shipping[[#This Row],[dispatch_date]]</f>
        <v>1</v>
      </c>
    </row>
    <row r="3458" spans="1:6" x14ac:dyDescent="0.3">
      <c r="A3458" s="2" t="s">
        <v>6383</v>
      </c>
      <c r="B3458" s="2" t="s">
        <v>2446</v>
      </c>
      <c r="C3458" s="3">
        <v>45396</v>
      </c>
      <c r="D3458" s="3">
        <v>45397</v>
      </c>
      <c r="E3458" s="2">
        <v>79.78</v>
      </c>
      <c r="F3458" s="2">
        <f>tbl_Shipping[[#This Row],[delivery_date]]-tbl_Shipping[[#This Row],[dispatch_date]]</f>
        <v>1</v>
      </c>
    </row>
    <row r="3459" spans="1:6" x14ac:dyDescent="0.3">
      <c r="A3459" s="2" t="s">
        <v>6384</v>
      </c>
      <c r="B3459" s="2" t="s">
        <v>14944</v>
      </c>
      <c r="C3459" s="3">
        <v>46159</v>
      </c>
      <c r="D3459" s="3">
        <v>46164</v>
      </c>
      <c r="E3459" s="2">
        <v>244.3</v>
      </c>
      <c r="F3459" s="2">
        <f>tbl_Shipping[[#This Row],[delivery_date]]-tbl_Shipping[[#This Row],[dispatch_date]]</f>
        <v>5</v>
      </c>
    </row>
    <row r="3460" spans="1:6" x14ac:dyDescent="0.3">
      <c r="A3460" s="2" t="s">
        <v>6385</v>
      </c>
      <c r="B3460" s="2" t="s">
        <v>2446</v>
      </c>
      <c r="C3460" s="3">
        <v>46009</v>
      </c>
      <c r="D3460" s="3">
        <v>46012</v>
      </c>
      <c r="E3460" s="2">
        <v>42.77</v>
      </c>
      <c r="F3460" s="2">
        <f>tbl_Shipping[[#This Row],[delivery_date]]-tbl_Shipping[[#This Row],[dispatch_date]]</f>
        <v>3</v>
      </c>
    </row>
    <row r="3461" spans="1:6" x14ac:dyDescent="0.3">
      <c r="A3461" s="2" t="s">
        <v>6386</v>
      </c>
      <c r="B3461" s="2" t="s">
        <v>14943</v>
      </c>
      <c r="C3461" s="3">
        <v>45750</v>
      </c>
      <c r="D3461" s="3">
        <v>45753</v>
      </c>
      <c r="E3461" s="2">
        <v>206.99</v>
      </c>
      <c r="F3461" s="2">
        <f>tbl_Shipping[[#This Row],[delivery_date]]-tbl_Shipping[[#This Row],[dispatch_date]]</f>
        <v>3</v>
      </c>
    </row>
    <row r="3462" spans="1:6" x14ac:dyDescent="0.3">
      <c r="A3462" s="2" t="s">
        <v>6387</v>
      </c>
      <c r="B3462" s="2" t="s">
        <v>14943</v>
      </c>
      <c r="C3462" s="3">
        <v>45465</v>
      </c>
      <c r="D3462" s="3">
        <v>45472</v>
      </c>
      <c r="E3462" s="2">
        <v>277.08</v>
      </c>
      <c r="F3462" s="2">
        <f>tbl_Shipping[[#This Row],[delivery_date]]-tbl_Shipping[[#This Row],[dispatch_date]]</f>
        <v>7</v>
      </c>
    </row>
    <row r="3463" spans="1:6" x14ac:dyDescent="0.3">
      <c r="A3463" s="2" t="s">
        <v>6388</v>
      </c>
      <c r="B3463" s="2" t="s">
        <v>2446</v>
      </c>
      <c r="C3463" s="3">
        <v>45496</v>
      </c>
      <c r="D3463" s="3">
        <v>45502</v>
      </c>
      <c r="E3463" s="2">
        <v>216.27</v>
      </c>
      <c r="F3463" s="2">
        <f>tbl_Shipping[[#This Row],[delivery_date]]-tbl_Shipping[[#This Row],[dispatch_date]]</f>
        <v>6</v>
      </c>
    </row>
    <row r="3464" spans="1:6" x14ac:dyDescent="0.3">
      <c r="A3464" s="2" t="s">
        <v>6389</v>
      </c>
      <c r="B3464" s="2" t="s">
        <v>2446</v>
      </c>
      <c r="C3464" s="3">
        <v>46074</v>
      </c>
      <c r="D3464" s="3">
        <v>46076</v>
      </c>
      <c r="E3464" s="2">
        <v>281.38</v>
      </c>
      <c r="F3464" s="2">
        <f>tbl_Shipping[[#This Row],[delivery_date]]-tbl_Shipping[[#This Row],[dispatch_date]]</f>
        <v>2</v>
      </c>
    </row>
    <row r="3465" spans="1:6" x14ac:dyDescent="0.3">
      <c r="A3465" s="2" t="s">
        <v>6390</v>
      </c>
      <c r="B3465" s="2" t="s">
        <v>14943</v>
      </c>
      <c r="C3465" s="3">
        <v>45673</v>
      </c>
      <c r="D3465" s="3">
        <v>45680</v>
      </c>
      <c r="E3465" s="2">
        <v>240.85</v>
      </c>
      <c r="F3465" s="2">
        <f>tbl_Shipping[[#This Row],[delivery_date]]-tbl_Shipping[[#This Row],[dispatch_date]]</f>
        <v>7</v>
      </c>
    </row>
    <row r="3466" spans="1:6" x14ac:dyDescent="0.3">
      <c r="A3466" s="2" t="s">
        <v>6391</v>
      </c>
      <c r="B3466" s="2" t="s">
        <v>2446</v>
      </c>
      <c r="C3466" s="3">
        <v>45874</v>
      </c>
      <c r="D3466" s="3">
        <v>45876</v>
      </c>
      <c r="E3466" s="2">
        <v>231.12</v>
      </c>
      <c r="F3466" s="2">
        <f>tbl_Shipping[[#This Row],[delivery_date]]-tbl_Shipping[[#This Row],[dispatch_date]]</f>
        <v>2</v>
      </c>
    </row>
    <row r="3467" spans="1:6" x14ac:dyDescent="0.3">
      <c r="A3467" s="2" t="s">
        <v>6392</v>
      </c>
      <c r="B3467" s="2" t="s">
        <v>2446</v>
      </c>
      <c r="C3467" s="3">
        <v>45739</v>
      </c>
      <c r="D3467" s="3">
        <v>45741</v>
      </c>
      <c r="E3467" s="2">
        <v>264.29000000000002</v>
      </c>
      <c r="F3467" s="2">
        <f>tbl_Shipping[[#This Row],[delivery_date]]-tbl_Shipping[[#This Row],[dispatch_date]]</f>
        <v>2</v>
      </c>
    </row>
    <row r="3468" spans="1:6" x14ac:dyDescent="0.3">
      <c r="A3468" s="2" t="s">
        <v>6393</v>
      </c>
      <c r="B3468" s="2" t="s">
        <v>2446</v>
      </c>
      <c r="C3468" s="3">
        <v>45903</v>
      </c>
      <c r="D3468" s="3">
        <v>45905</v>
      </c>
      <c r="E3468" s="2">
        <v>134.79</v>
      </c>
      <c r="F3468" s="2">
        <f>tbl_Shipping[[#This Row],[delivery_date]]-tbl_Shipping[[#This Row],[dispatch_date]]</f>
        <v>2</v>
      </c>
    </row>
    <row r="3469" spans="1:6" x14ac:dyDescent="0.3">
      <c r="A3469" s="2" t="s">
        <v>6394</v>
      </c>
      <c r="B3469" s="2" t="s">
        <v>2446</v>
      </c>
      <c r="C3469" s="3">
        <v>45613</v>
      </c>
      <c r="D3469" s="3">
        <v>45614</v>
      </c>
      <c r="E3469" s="2">
        <v>246.07</v>
      </c>
      <c r="F3469" s="2">
        <f>tbl_Shipping[[#This Row],[delivery_date]]-tbl_Shipping[[#This Row],[dispatch_date]]</f>
        <v>1</v>
      </c>
    </row>
    <row r="3470" spans="1:6" x14ac:dyDescent="0.3">
      <c r="A3470" s="2" t="s">
        <v>6395</v>
      </c>
      <c r="B3470" s="2" t="s">
        <v>2446</v>
      </c>
      <c r="C3470" s="3">
        <v>46037</v>
      </c>
      <c r="D3470" s="3">
        <v>46045</v>
      </c>
      <c r="E3470" s="2">
        <v>212.41</v>
      </c>
      <c r="F3470" s="2">
        <f>tbl_Shipping[[#This Row],[delivery_date]]-tbl_Shipping[[#This Row],[dispatch_date]]</f>
        <v>8</v>
      </c>
    </row>
    <row r="3471" spans="1:6" x14ac:dyDescent="0.3">
      <c r="A3471" s="2" t="s">
        <v>6396</v>
      </c>
      <c r="B3471" s="2" t="s">
        <v>14943</v>
      </c>
      <c r="C3471" s="3">
        <v>46150</v>
      </c>
      <c r="D3471" s="3">
        <v>46156</v>
      </c>
      <c r="E3471" s="2">
        <v>259.70999999999998</v>
      </c>
      <c r="F3471" s="2">
        <f>tbl_Shipping[[#This Row],[delivery_date]]-tbl_Shipping[[#This Row],[dispatch_date]]</f>
        <v>6</v>
      </c>
    </row>
    <row r="3472" spans="1:6" x14ac:dyDescent="0.3">
      <c r="A3472" s="2" t="s">
        <v>6397</v>
      </c>
      <c r="B3472" s="2" t="s">
        <v>14943</v>
      </c>
      <c r="C3472" s="3">
        <v>45562</v>
      </c>
      <c r="D3472" s="3">
        <v>45566</v>
      </c>
      <c r="E3472" s="2">
        <v>239.59</v>
      </c>
      <c r="F3472" s="2">
        <f>tbl_Shipping[[#This Row],[delivery_date]]-tbl_Shipping[[#This Row],[dispatch_date]]</f>
        <v>4</v>
      </c>
    </row>
    <row r="3473" spans="1:6" x14ac:dyDescent="0.3">
      <c r="A3473" s="2" t="s">
        <v>6398</v>
      </c>
      <c r="B3473" s="2" t="s">
        <v>2446</v>
      </c>
      <c r="C3473" s="3">
        <v>45713</v>
      </c>
      <c r="D3473" s="3">
        <v>45718</v>
      </c>
      <c r="E3473" s="2">
        <v>295.45</v>
      </c>
      <c r="F3473" s="2">
        <f>tbl_Shipping[[#This Row],[delivery_date]]-tbl_Shipping[[#This Row],[dispatch_date]]</f>
        <v>5</v>
      </c>
    </row>
    <row r="3474" spans="1:6" x14ac:dyDescent="0.3">
      <c r="A3474" s="2" t="s">
        <v>6399</v>
      </c>
      <c r="B3474" s="2" t="s">
        <v>2446</v>
      </c>
      <c r="C3474" s="3">
        <v>45829</v>
      </c>
      <c r="D3474" s="3">
        <v>45832</v>
      </c>
      <c r="E3474" s="2">
        <v>298.68</v>
      </c>
      <c r="F3474" s="2">
        <f>tbl_Shipping[[#This Row],[delivery_date]]-tbl_Shipping[[#This Row],[dispatch_date]]</f>
        <v>3</v>
      </c>
    </row>
    <row r="3475" spans="1:6" x14ac:dyDescent="0.3">
      <c r="A3475" s="2" t="s">
        <v>6400</v>
      </c>
      <c r="B3475" s="2" t="s">
        <v>2446</v>
      </c>
      <c r="C3475" s="3">
        <v>45678</v>
      </c>
      <c r="D3475" s="3">
        <v>45680</v>
      </c>
      <c r="E3475" s="2">
        <v>85.21</v>
      </c>
      <c r="F3475" s="2">
        <f>tbl_Shipping[[#This Row],[delivery_date]]-tbl_Shipping[[#This Row],[dispatch_date]]</f>
        <v>2</v>
      </c>
    </row>
    <row r="3476" spans="1:6" x14ac:dyDescent="0.3">
      <c r="A3476" s="2" t="s">
        <v>6401</v>
      </c>
      <c r="B3476" s="2" t="s">
        <v>2446</v>
      </c>
      <c r="C3476" s="3">
        <v>46170</v>
      </c>
      <c r="D3476" s="3">
        <v>46176</v>
      </c>
      <c r="E3476" s="2">
        <v>201.17</v>
      </c>
      <c r="F3476" s="2">
        <f>tbl_Shipping[[#This Row],[delivery_date]]-tbl_Shipping[[#This Row],[dispatch_date]]</f>
        <v>6</v>
      </c>
    </row>
    <row r="3477" spans="1:6" x14ac:dyDescent="0.3">
      <c r="A3477" s="2" t="s">
        <v>6402</v>
      </c>
      <c r="B3477" s="2" t="s">
        <v>14943</v>
      </c>
      <c r="C3477" s="3">
        <v>45772</v>
      </c>
      <c r="D3477" s="3">
        <v>45773</v>
      </c>
      <c r="E3477" s="2">
        <v>356.47</v>
      </c>
      <c r="F3477" s="2">
        <f>tbl_Shipping[[#This Row],[delivery_date]]-tbl_Shipping[[#This Row],[dispatch_date]]</f>
        <v>1</v>
      </c>
    </row>
    <row r="3478" spans="1:6" x14ac:dyDescent="0.3">
      <c r="A3478" s="2" t="s">
        <v>6403</v>
      </c>
      <c r="B3478" s="2" t="s">
        <v>2446</v>
      </c>
      <c r="C3478" s="3">
        <v>45860</v>
      </c>
      <c r="D3478" s="3">
        <v>45862</v>
      </c>
      <c r="E3478" s="2">
        <v>233.54</v>
      </c>
      <c r="F3478" s="2">
        <f>tbl_Shipping[[#This Row],[delivery_date]]-tbl_Shipping[[#This Row],[dispatch_date]]</f>
        <v>2</v>
      </c>
    </row>
    <row r="3479" spans="1:6" x14ac:dyDescent="0.3">
      <c r="A3479" s="2" t="s">
        <v>6404</v>
      </c>
      <c r="B3479" s="2" t="s">
        <v>14944</v>
      </c>
      <c r="C3479" s="3">
        <v>45825</v>
      </c>
      <c r="D3479" s="3">
        <v>45826</v>
      </c>
      <c r="E3479" s="2">
        <v>356.61</v>
      </c>
      <c r="F3479" s="2">
        <f>tbl_Shipping[[#This Row],[delivery_date]]-tbl_Shipping[[#This Row],[dispatch_date]]</f>
        <v>1</v>
      </c>
    </row>
    <row r="3480" spans="1:6" x14ac:dyDescent="0.3">
      <c r="A3480" s="2" t="s">
        <v>6405</v>
      </c>
      <c r="B3480" s="2" t="s">
        <v>14944</v>
      </c>
      <c r="C3480" s="3">
        <v>46253</v>
      </c>
      <c r="D3480" s="3">
        <v>46258</v>
      </c>
      <c r="E3480" s="2">
        <v>282.51</v>
      </c>
      <c r="F3480" s="2">
        <f>tbl_Shipping[[#This Row],[delivery_date]]-tbl_Shipping[[#This Row],[dispatch_date]]</f>
        <v>5</v>
      </c>
    </row>
    <row r="3481" spans="1:6" x14ac:dyDescent="0.3">
      <c r="A3481" s="2" t="s">
        <v>6406</v>
      </c>
      <c r="B3481" s="2" t="s">
        <v>2446</v>
      </c>
      <c r="C3481" s="3">
        <v>45883</v>
      </c>
      <c r="D3481" s="3">
        <v>45890</v>
      </c>
      <c r="E3481" s="2">
        <v>40.46</v>
      </c>
      <c r="F3481" s="2">
        <f>tbl_Shipping[[#This Row],[delivery_date]]-tbl_Shipping[[#This Row],[dispatch_date]]</f>
        <v>7</v>
      </c>
    </row>
    <row r="3482" spans="1:6" x14ac:dyDescent="0.3">
      <c r="A3482" s="2" t="s">
        <v>6407</v>
      </c>
      <c r="B3482" s="2" t="s">
        <v>14943</v>
      </c>
      <c r="C3482" s="3">
        <v>46007</v>
      </c>
      <c r="D3482" s="3">
        <v>46013</v>
      </c>
      <c r="E3482" s="2">
        <v>173.65</v>
      </c>
      <c r="F3482" s="2">
        <f>tbl_Shipping[[#This Row],[delivery_date]]-tbl_Shipping[[#This Row],[dispatch_date]]</f>
        <v>6</v>
      </c>
    </row>
    <row r="3483" spans="1:6" x14ac:dyDescent="0.3">
      <c r="A3483" s="2" t="s">
        <v>6408</v>
      </c>
      <c r="B3483" s="2" t="s">
        <v>2446</v>
      </c>
      <c r="C3483" s="3">
        <v>45590</v>
      </c>
      <c r="D3483" s="3">
        <v>45593</v>
      </c>
      <c r="E3483" s="2">
        <v>165.74</v>
      </c>
      <c r="F3483" s="2">
        <f>tbl_Shipping[[#This Row],[delivery_date]]-tbl_Shipping[[#This Row],[dispatch_date]]</f>
        <v>3</v>
      </c>
    </row>
    <row r="3484" spans="1:6" x14ac:dyDescent="0.3">
      <c r="A3484" s="2" t="s">
        <v>6409</v>
      </c>
      <c r="B3484" s="2" t="s">
        <v>14944</v>
      </c>
      <c r="C3484" s="3">
        <v>45640</v>
      </c>
      <c r="D3484" s="3">
        <v>45648</v>
      </c>
      <c r="E3484" s="2">
        <v>361.72</v>
      </c>
      <c r="F3484" s="2">
        <f>tbl_Shipping[[#This Row],[delivery_date]]-tbl_Shipping[[#This Row],[dispatch_date]]</f>
        <v>8</v>
      </c>
    </row>
    <row r="3485" spans="1:6" x14ac:dyDescent="0.3">
      <c r="A3485" s="2" t="s">
        <v>6410</v>
      </c>
      <c r="B3485" s="2" t="s">
        <v>14943</v>
      </c>
      <c r="C3485" s="3">
        <v>45730</v>
      </c>
      <c r="D3485" s="3">
        <v>45738</v>
      </c>
      <c r="E3485" s="2">
        <v>239.73</v>
      </c>
      <c r="F3485" s="2">
        <f>tbl_Shipping[[#This Row],[delivery_date]]-tbl_Shipping[[#This Row],[dispatch_date]]</f>
        <v>8</v>
      </c>
    </row>
    <row r="3486" spans="1:6" x14ac:dyDescent="0.3">
      <c r="A3486" s="2" t="s">
        <v>6411</v>
      </c>
      <c r="B3486" s="2" t="s">
        <v>2446</v>
      </c>
      <c r="C3486" s="3">
        <v>45745</v>
      </c>
      <c r="D3486" s="3">
        <v>45749</v>
      </c>
      <c r="E3486" s="2">
        <v>55.87</v>
      </c>
      <c r="F3486" s="2">
        <f>tbl_Shipping[[#This Row],[delivery_date]]-tbl_Shipping[[#This Row],[dispatch_date]]</f>
        <v>4</v>
      </c>
    </row>
    <row r="3487" spans="1:6" x14ac:dyDescent="0.3">
      <c r="A3487" s="2" t="s">
        <v>6412</v>
      </c>
      <c r="B3487" s="2" t="s">
        <v>2446</v>
      </c>
      <c r="C3487" s="3">
        <v>46203</v>
      </c>
      <c r="D3487" s="3">
        <v>46207</v>
      </c>
      <c r="E3487" s="2">
        <v>150.25</v>
      </c>
      <c r="F3487" s="2">
        <f>tbl_Shipping[[#This Row],[delivery_date]]-tbl_Shipping[[#This Row],[dispatch_date]]</f>
        <v>4</v>
      </c>
    </row>
    <row r="3488" spans="1:6" x14ac:dyDescent="0.3">
      <c r="A3488" s="2" t="s">
        <v>6413</v>
      </c>
      <c r="B3488" s="2" t="s">
        <v>2446</v>
      </c>
      <c r="C3488" s="3">
        <v>45725</v>
      </c>
      <c r="D3488" s="3">
        <v>45729</v>
      </c>
      <c r="E3488" s="2">
        <v>289.70999999999998</v>
      </c>
      <c r="F3488" s="2">
        <f>tbl_Shipping[[#This Row],[delivery_date]]-tbl_Shipping[[#This Row],[dispatch_date]]</f>
        <v>4</v>
      </c>
    </row>
    <row r="3489" spans="1:6" x14ac:dyDescent="0.3">
      <c r="A3489" s="2" t="s">
        <v>6414</v>
      </c>
      <c r="B3489" s="2" t="s">
        <v>2446</v>
      </c>
      <c r="C3489" s="3">
        <v>45580</v>
      </c>
      <c r="D3489" s="3">
        <v>45586</v>
      </c>
      <c r="E3489" s="2">
        <v>124.2</v>
      </c>
      <c r="F3489" s="2">
        <f>tbl_Shipping[[#This Row],[delivery_date]]-tbl_Shipping[[#This Row],[dispatch_date]]</f>
        <v>6</v>
      </c>
    </row>
    <row r="3490" spans="1:6" x14ac:dyDescent="0.3">
      <c r="A3490" s="2" t="s">
        <v>6415</v>
      </c>
      <c r="B3490" s="2" t="s">
        <v>14944</v>
      </c>
      <c r="C3490" s="3">
        <v>45956</v>
      </c>
      <c r="D3490" s="3">
        <v>45958</v>
      </c>
      <c r="E3490" s="2">
        <v>439.89</v>
      </c>
      <c r="F3490" s="2">
        <f>tbl_Shipping[[#This Row],[delivery_date]]-tbl_Shipping[[#This Row],[dispatch_date]]</f>
        <v>2</v>
      </c>
    </row>
    <row r="3491" spans="1:6" x14ac:dyDescent="0.3">
      <c r="A3491" s="2" t="s">
        <v>6416</v>
      </c>
      <c r="B3491" s="2" t="s">
        <v>2446</v>
      </c>
      <c r="C3491" s="3">
        <v>45986</v>
      </c>
      <c r="D3491" s="3">
        <v>45994</v>
      </c>
      <c r="E3491" s="2">
        <v>243.51</v>
      </c>
      <c r="F3491" s="2">
        <f>tbl_Shipping[[#This Row],[delivery_date]]-tbl_Shipping[[#This Row],[dispatch_date]]</f>
        <v>8</v>
      </c>
    </row>
    <row r="3492" spans="1:6" x14ac:dyDescent="0.3">
      <c r="A3492" s="2" t="s">
        <v>6417</v>
      </c>
      <c r="B3492" s="2" t="s">
        <v>14943</v>
      </c>
      <c r="C3492" s="3">
        <v>45504</v>
      </c>
      <c r="D3492" s="3">
        <v>45506</v>
      </c>
      <c r="E3492" s="2">
        <v>252.87</v>
      </c>
      <c r="F3492" s="2">
        <f>tbl_Shipping[[#This Row],[delivery_date]]-tbl_Shipping[[#This Row],[dispatch_date]]</f>
        <v>2</v>
      </c>
    </row>
    <row r="3493" spans="1:6" x14ac:dyDescent="0.3">
      <c r="A3493" s="2" t="s">
        <v>6418</v>
      </c>
      <c r="B3493" s="2" t="s">
        <v>2446</v>
      </c>
      <c r="C3493" s="3">
        <v>45925</v>
      </c>
      <c r="D3493" s="3">
        <v>45929</v>
      </c>
      <c r="E3493" s="2">
        <v>174.76</v>
      </c>
      <c r="F3493" s="2">
        <f>tbl_Shipping[[#This Row],[delivery_date]]-tbl_Shipping[[#This Row],[dispatch_date]]</f>
        <v>4</v>
      </c>
    </row>
    <row r="3494" spans="1:6" x14ac:dyDescent="0.3">
      <c r="A3494" s="2" t="s">
        <v>6419</v>
      </c>
      <c r="B3494" s="2" t="s">
        <v>14943</v>
      </c>
      <c r="C3494" s="3">
        <v>46157</v>
      </c>
      <c r="D3494" s="3">
        <v>46160</v>
      </c>
      <c r="E3494" s="2">
        <v>341.61</v>
      </c>
      <c r="F3494" s="2">
        <f>tbl_Shipping[[#This Row],[delivery_date]]-tbl_Shipping[[#This Row],[dispatch_date]]</f>
        <v>3</v>
      </c>
    </row>
    <row r="3495" spans="1:6" x14ac:dyDescent="0.3">
      <c r="A3495" s="2" t="s">
        <v>6420</v>
      </c>
      <c r="B3495" s="2" t="s">
        <v>2446</v>
      </c>
      <c r="C3495" s="3">
        <v>46157</v>
      </c>
      <c r="D3495" s="3">
        <v>46165</v>
      </c>
      <c r="E3495" s="2">
        <v>108.12</v>
      </c>
      <c r="F3495" s="2">
        <f>tbl_Shipping[[#This Row],[delivery_date]]-tbl_Shipping[[#This Row],[dispatch_date]]</f>
        <v>8</v>
      </c>
    </row>
    <row r="3496" spans="1:6" x14ac:dyDescent="0.3">
      <c r="A3496" s="2" t="s">
        <v>6421</v>
      </c>
      <c r="B3496" s="2" t="s">
        <v>2446</v>
      </c>
      <c r="C3496" s="3">
        <v>45759</v>
      </c>
      <c r="D3496" s="3">
        <v>45767</v>
      </c>
      <c r="E3496" s="2">
        <v>70.06</v>
      </c>
      <c r="F3496" s="2">
        <f>tbl_Shipping[[#This Row],[delivery_date]]-tbl_Shipping[[#This Row],[dispatch_date]]</f>
        <v>8</v>
      </c>
    </row>
    <row r="3497" spans="1:6" x14ac:dyDescent="0.3">
      <c r="A3497" s="2" t="s">
        <v>6422</v>
      </c>
      <c r="B3497" s="2" t="s">
        <v>14943</v>
      </c>
      <c r="C3497" s="3">
        <v>46011</v>
      </c>
      <c r="D3497" s="3">
        <v>46016</v>
      </c>
      <c r="E3497" s="2">
        <v>327</v>
      </c>
      <c r="F3497" s="2">
        <f>tbl_Shipping[[#This Row],[delivery_date]]-tbl_Shipping[[#This Row],[dispatch_date]]</f>
        <v>5</v>
      </c>
    </row>
    <row r="3498" spans="1:6" x14ac:dyDescent="0.3">
      <c r="A3498" s="2" t="s">
        <v>6423</v>
      </c>
      <c r="B3498" s="2" t="s">
        <v>14943</v>
      </c>
      <c r="C3498" s="3">
        <v>45325</v>
      </c>
      <c r="D3498" s="3">
        <v>45327</v>
      </c>
      <c r="E3498" s="2">
        <v>117.69</v>
      </c>
      <c r="F3498" s="2">
        <f>tbl_Shipping[[#This Row],[delivery_date]]-tbl_Shipping[[#This Row],[dispatch_date]]</f>
        <v>2</v>
      </c>
    </row>
    <row r="3499" spans="1:6" x14ac:dyDescent="0.3">
      <c r="A3499" s="2" t="s">
        <v>6424</v>
      </c>
      <c r="B3499" s="2" t="s">
        <v>2446</v>
      </c>
      <c r="C3499" s="3">
        <v>45366</v>
      </c>
      <c r="D3499" s="3">
        <v>45367</v>
      </c>
      <c r="E3499" s="2">
        <v>106.71</v>
      </c>
      <c r="F3499" s="2">
        <f>tbl_Shipping[[#This Row],[delivery_date]]-tbl_Shipping[[#This Row],[dispatch_date]]</f>
        <v>1</v>
      </c>
    </row>
    <row r="3500" spans="1:6" x14ac:dyDescent="0.3">
      <c r="A3500" s="2" t="s">
        <v>6425</v>
      </c>
      <c r="B3500" s="2" t="s">
        <v>14943</v>
      </c>
      <c r="C3500" s="3">
        <v>46210</v>
      </c>
      <c r="D3500" s="3">
        <v>46216</v>
      </c>
      <c r="E3500" s="2">
        <v>269.08999999999997</v>
      </c>
      <c r="F3500" s="2">
        <f>tbl_Shipping[[#This Row],[delivery_date]]-tbl_Shipping[[#This Row],[dispatch_date]]</f>
        <v>6</v>
      </c>
    </row>
    <row r="3501" spans="1:6" x14ac:dyDescent="0.3">
      <c r="A3501" s="2" t="s">
        <v>6426</v>
      </c>
      <c r="B3501" s="2" t="s">
        <v>2446</v>
      </c>
      <c r="C3501" s="3">
        <v>45474</v>
      </c>
      <c r="D3501" s="3">
        <v>45475</v>
      </c>
      <c r="E3501" s="2">
        <v>244.35</v>
      </c>
      <c r="F3501" s="2">
        <f>tbl_Shipping[[#This Row],[delivery_date]]-tbl_Shipping[[#This Row],[dispatch_date]]</f>
        <v>1</v>
      </c>
    </row>
    <row r="3502" spans="1:6" x14ac:dyDescent="0.3">
      <c r="A3502" s="2" t="s">
        <v>6427</v>
      </c>
      <c r="B3502" s="2" t="s">
        <v>2446</v>
      </c>
      <c r="C3502" s="3">
        <v>46129</v>
      </c>
      <c r="D3502" s="3">
        <v>46133</v>
      </c>
      <c r="E3502" s="2">
        <v>35.97</v>
      </c>
      <c r="F3502" s="2">
        <f>tbl_Shipping[[#This Row],[delivery_date]]-tbl_Shipping[[#This Row],[dispatch_date]]</f>
        <v>4</v>
      </c>
    </row>
    <row r="3503" spans="1:6" x14ac:dyDescent="0.3">
      <c r="A3503" s="2" t="s">
        <v>6428</v>
      </c>
      <c r="B3503" s="2" t="s">
        <v>2446</v>
      </c>
      <c r="C3503" s="3">
        <v>45722</v>
      </c>
      <c r="D3503" s="3">
        <v>45724</v>
      </c>
      <c r="E3503" s="2">
        <v>71.39</v>
      </c>
      <c r="F3503" s="2">
        <f>tbl_Shipping[[#This Row],[delivery_date]]-tbl_Shipping[[#This Row],[dispatch_date]]</f>
        <v>2</v>
      </c>
    </row>
    <row r="3504" spans="1:6" x14ac:dyDescent="0.3">
      <c r="A3504" s="2" t="s">
        <v>6429</v>
      </c>
      <c r="B3504" s="2" t="s">
        <v>14944</v>
      </c>
      <c r="C3504" s="3">
        <v>45531</v>
      </c>
      <c r="D3504" s="3">
        <v>45537</v>
      </c>
      <c r="E3504" s="2">
        <v>386.54</v>
      </c>
      <c r="F3504" s="2">
        <f>tbl_Shipping[[#This Row],[delivery_date]]-tbl_Shipping[[#This Row],[dispatch_date]]</f>
        <v>6</v>
      </c>
    </row>
    <row r="3505" spans="1:6" x14ac:dyDescent="0.3">
      <c r="A3505" s="2" t="s">
        <v>6430</v>
      </c>
      <c r="B3505" s="2" t="s">
        <v>14943</v>
      </c>
      <c r="C3505" s="3">
        <v>45840</v>
      </c>
      <c r="D3505" s="3">
        <v>45846</v>
      </c>
      <c r="E3505" s="2">
        <v>282.39999999999998</v>
      </c>
      <c r="F3505" s="2">
        <f>tbl_Shipping[[#This Row],[delivery_date]]-tbl_Shipping[[#This Row],[dispatch_date]]</f>
        <v>6</v>
      </c>
    </row>
    <row r="3506" spans="1:6" x14ac:dyDescent="0.3">
      <c r="A3506" s="2" t="s">
        <v>6431</v>
      </c>
      <c r="B3506" s="2" t="s">
        <v>2446</v>
      </c>
      <c r="C3506" s="3">
        <v>45709</v>
      </c>
      <c r="D3506" s="3">
        <v>45711</v>
      </c>
      <c r="E3506" s="2">
        <v>68.239999999999995</v>
      </c>
      <c r="F3506" s="2">
        <f>tbl_Shipping[[#This Row],[delivery_date]]-tbl_Shipping[[#This Row],[dispatch_date]]</f>
        <v>2</v>
      </c>
    </row>
    <row r="3507" spans="1:6" x14ac:dyDescent="0.3">
      <c r="A3507" s="2" t="s">
        <v>6432</v>
      </c>
      <c r="B3507" s="2" t="s">
        <v>2446</v>
      </c>
      <c r="C3507" s="3">
        <v>45843</v>
      </c>
      <c r="D3507" s="3">
        <v>45845</v>
      </c>
      <c r="E3507" s="2">
        <v>106.26</v>
      </c>
      <c r="F3507" s="2">
        <f>tbl_Shipping[[#This Row],[delivery_date]]-tbl_Shipping[[#This Row],[dispatch_date]]</f>
        <v>2</v>
      </c>
    </row>
    <row r="3508" spans="1:6" x14ac:dyDescent="0.3">
      <c r="A3508" s="2" t="s">
        <v>6433</v>
      </c>
      <c r="B3508" s="2" t="s">
        <v>2446</v>
      </c>
      <c r="C3508" s="3">
        <v>45629</v>
      </c>
      <c r="D3508" s="3">
        <v>45634</v>
      </c>
      <c r="E3508" s="2">
        <v>255.34</v>
      </c>
      <c r="F3508" s="2">
        <f>tbl_Shipping[[#This Row],[delivery_date]]-tbl_Shipping[[#This Row],[dispatch_date]]</f>
        <v>5</v>
      </c>
    </row>
    <row r="3509" spans="1:6" x14ac:dyDescent="0.3">
      <c r="A3509" s="2" t="s">
        <v>6434</v>
      </c>
      <c r="B3509" s="2" t="s">
        <v>2446</v>
      </c>
      <c r="C3509" s="3">
        <v>45409</v>
      </c>
      <c r="D3509" s="3">
        <v>45413</v>
      </c>
      <c r="E3509" s="2">
        <v>252.66</v>
      </c>
      <c r="F3509" s="2">
        <f>tbl_Shipping[[#This Row],[delivery_date]]-tbl_Shipping[[#This Row],[dispatch_date]]</f>
        <v>4</v>
      </c>
    </row>
    <row r="3510" spans="1:6" x14ac:dyDescent="0.3">
      <c r="A3510" s="2" t="s">
        <v>6435</v>
      </c>
      <c r="B3510" s="2" t="s">
        <v>14944</v>
      </c>
      <c r="C3510" s="3">
        <v>45754</v>
      </c>
      <c r="D3510" s="3">
        <v>45757</v>
      </c>
      <c r="E3510" s="2">
        <v>263.99</v>
      </c>
      <c r="F3510" s="2">
        <f>tbl_Shipping[[#This Row],[delivery_date]]-tbl_Shipping[[#This Row],[dispatch_date]]</f>
        <v>3</v>
      </c>
    </row>
    <row r="3511" spans="1:6" x14ac:dyDescent="0.3">
      <c r="A3511" s="2" t="s">
        <v>6436</v>
      </c>
      <c r="B3511" s="2" t="s">
        <v>2446</v>
      </c>
      <c r="C3511" s="3">
        <v>45642</v>
      </c>
      <c r="D3511" s="3">
        <v>45643</v>
      </c>
      <c r="E3511" s="2">
        <v>154.04</v>
      </c>
      <c r="F3511" s="2">
        <f>tbl_Shipping[[#This Row],[delivery_date]]-tbl_Shipping[[#This Row],[dispatch_date]]</f>
        <v>1</v>
      </c>
    </row>
    <row r="3512" spans="1:6" x14ac:dyDescent="0.3">
      <c r="A3512" s="2" t="s">
        <v>6437</v>
      </c>
      <c r="B3512" s="2" t="s">
        <v>14944</v>
      </c>
      <c r="C3512" s="3">
        <v>45914</v>
      </c>
      <c r="D3512" s="3">
        <v>45916</v>
      </c>
      <c r="E3512" s="2">
        <v>422.09</v>
      </c>
      <c r="F3512" s="2">
        <f>tbl_Shipping[[#This Row],[delivery_date]]-tbl_Shipping[[#This Row],[dispatch_date]]</f>
        <v>2</v>
      </c>
    </row>
    <row r="3513" spans="1:6" x14ac:dyDescent="0.3">
      <c r="A3513" s="2" t="s">
        <v>6438</v>
      </c>
      <c r="B3513" s="2" t="s">
        <v>14944</v>
      </c>
      <c r="C3513" s="3">
        <v>46227</v>
      </c>
      <c r="D3513" s="3">
        <v>46228</v>
      </c>
      <c r="E3513" s="2">
        <v>209.18</v>
      </c>
      <c r="F3513" s="2">
        <f>tbl_Shipping[[#This Row],[delivery_date]]-tbl_Shipping[[#This Row],[dispatch_date]]</f>
        <v>1</v>
      </c>
    </row>
    <row r="3514" spans="1:6" x14ac:dyDescent="0.3">
      <c r="A3514" s="2" t="s">
        <v>6439</v>
      </c>
      <c r="B3514" s="2" t="s">
        <v>2446</v>
      </c>
      <c r="C3514" s="3">
        <v>46126</v>
      </c>
      <c r="D3514" s="3">
        <v>46127</v>
      </c>
      <c r="E3514" s="2">
        <v>258.42</v>
      </c>
      <c r="F3514" s="2">
        <f>tbl_Shipping[[#This Row],[delivery_date]]-tbl_Shipping[[#This Row],[dispatch_date]]</f>
        <v>1</v>
      </c>
    </row>
    <row r="3515" spans="1:6" x14ac:dyDescent="0.3">
      <c r="A3515" s="2" t="s">
        <v>6440</v>
      </c>
      <c r="B3515" s="2" t="s">
        <v>2446</v>
      </c>
      <c r="C3515" s="3">
        <v>46135</v>
      </c>
      <c r="D3515" s="3">
        <v>46142</v>
      </c>
      <c r="E3515" s="2">
        <v>154.88999999999999</v>
      </c>
      <c r="F3515" s="2">
        <f>tbl_Shipping[[#This Row],[delivery_date]]-tbl_Shipping[[#This Row],[dispatch_date]]</f>
        <v>7</v>
      </c>
    </row>
    <row r="3516" spans="1:6" x14ac:dyDescent="0.3">
      <c r="A3516" s="2" t="s">
        <v>6441</v>
      </c>
      <c r="B3516" s="2" t="s">
        <v>14943</v>
      </c>
      <c r="C3516" s="3">
        <v>45807</v>
      </c>
      <c r="D3516" s="3">
        <v>45812</v>
      </c>
      <c r="E3516" s="2">
        <v>308.52999999999997</v>
      </c>
      <c r="F3516" s="2">
        <f>tbl_Shipping[[#This Row],[delivery_date]]-tbl_Shipping[[#This Row],[dispatch_date]]</f>
        <v>5</v>
      </c>
    </row>
    <row r="3517" spans="1:6" x14ac:dyDescent="0.3">
      <c r="A3517" s="2" t="s">
        <v>6442</v>
      </c>
      <c r="B3517" s="2" t="s">
        <v>14943</v>
      </c>
      <c r="C3517" s="3">
        <v>45972</v>
      </c>
      <c r="D3517" s="3">
        <v>45975</v>
      </c>
      <c r="E3517" s="2">
        <v>172.15</v>
      </c>
      <c r="F3517" s="2">
        <f>tbl_Shipping[[#This Row],[delivery_date]]-tbl_Shipping[[#This Row],[dispatch_date]]</f>
        <v>3</v>
      </c>
    </row>
    <row r="3518" spans="1:6" x14ac:dyDescent="0.3">
      <c r="A3518" s="2" t="s">
        <v>6443</v>
      </c>
      <c r="B3518" s="2" t="s">
        <v>2446</v>
      </c>
      <c r="C3518" s="3">
        <v>45886</v>
      </c>
      <c r="D3518" s="3">
        <v>45891</v>
      </c>
      <c r="E3518" s="2">
        <v>68.48</v>
      </c>
      <c r="F3518" s="2">
        <f>tbl_Shipping[[#This Row],[delivery_date]]-tbl_Shipping[[#This Row],[dispatch_date]]</f>
        <v>5</v>
      </c>
    </row>
    <row r="3519" spans="1:6" x14ac:dyDescent="0.3">
      <c r="A3519" s="2" t="s">
        <v>6444</v>
      </c>
      <c r="B3519" s="2" t="s">
        <v>2446</v>
      </c>
      <c r="C3519" s="3">
        <v>46084</v>
      </c>
      <c r="D3519" s="3">
        <v>46087</v>
      </c>
      <c r="E3519" s="2">
        <v>143.88999999999999</v>
      </c>
      <c r="F3519" s="2">
        <f>tbl_Shipping[[#This Row],[delivery_date]]-tbl_Shipping[[#This Row],[dispatch_date]]</f>
        <v>3</v>
      </c>
    </row>
    <row r="3520" spans="1:6" x14ac:dyDescent="0.3">
      <c r="A3520" s="2" t="s">
        <v>6445</v>
      </c>
      <c r="B3520" s="2" t="s">
        <v>2446</v>
      </c>
      <c r="C3520" s="3">
        <v>45963</v>
      </c>
      <c r="D3520" s="3">
        <v>45970</v>
      </c>
      <c r="E3520" s="2">
        <v>253.6</v>
      </c>
      <c r="F3520" s="2">
        <f>tbl_Shipping[[#This Row],[delivery_date]]-tbl_Shipping[[#This Row],[dispatch_date]]</f>
        <v>7</v>
      </c>
    </row>
    <row r="3521" spans="1:6" x14ac:dyDescent="0.3">
      <c r="A3521" s="2" t="s">
        <v>6446</v>
      </c>
      <c r="B3521" s="2" t="s">
        <v>2446</v>
      </c>
      <c r="C3521" s="3">
        <v>46087</v>
      </c>
      <c r="D3521" s="3">
        <v>46093</v>
      </c>
      <c r="E3521" s="2">
        <v>61.78</v>
      </c>
      <c r="F3521" s="2">
        <f>tbl_Shipping[[#This Row],[delivery_date]]-tbl_Shipping[[#This Row],[dispatch_date]]</f>
        <v>6</v>
      </c>
    </row>
    <row r="3522" spans="1:6" x14ac:dyDescent="0.3">
      <c r="A3522" s="2" t="s">
        <v>6447</v>
      </c>
      <c r="B3522" s="2" t="s">
        <v>2446</v>
      </c>
      <c r="C3522" s="3">
        <v>45452</v>
      </c>
      <c r="D3522" s="3">
        <v>45454</v>
      </c>
      <c r="E3522" s="2">
        <v>142.25</v>
      </c>
      <c r="F3522" s="2">
        <f>tbl_Shipping[[#This Row],[delivery_date]]-tbl_Shipping[[#This Row],[dispatch_date]]</f>
        <v>2</v>
      </c>
    </row>
    <row r="3523" spans="1:6" x14ac:dyDescent="0.3">
      <c r="A3523" s="2" t="s">
        <v>6448</v>
      </c>
      <c r="B3523" s="2" t="s">
        <v>14943</v>
      </c>
      <c r="C3523" s="3">
        <v>45502</v>
      </c>
      <c r="D3523" s="3">
        <v>45509</v>
      </c>
      <c r="E3523" s="2">
        <v>128.12</v>
      </c>
      <c r="F3523" s="2">
        <f>tbl_Shipping[[#This Row],[delivery_date]]-tbl_Shipping[[#This Row],[dispatch_date]]</f>
        <v>7</v>
      </c>
    </row>
    <row r="3524" spans="1:6" x14ac:dyDescent="0.3">
      <c r="A3524" s="2" t="s">
        <v>6449</v>
      </c>
      <c r="B3524" s="2" t="s">
        <v>14943</v>
      </c>
      <c r="C3524" s="3">
        <v>46214</v>
      </c>
      <c r="D3524" s="3">
        <v>46217</v>
      </c>
      <c r="E3524" s="2">
        <v>119.93</v>
      </c>
      <c r="F3524" s="2">
        <f>tbl_Shipping[[#This Row],[delivery_date]]-tbl_Shipping[[#This Row],[dispatch_date]]</f>
        <v>3</v>
      </c>
    </row>
    <row r="3525" spans="1:6" x14ac:dyDescent="0.3">
      <c r="A3525" s="2" t="s">
        <v>6450</v>
      </c>
      <c r="B3525" s="2" t="s">
        <v>14943</v>
      </c>
      <c r="C3525" s="3">
        <v>45908</v>
      </c>
      <c r="D3525" s="3">
        <v>45909</v>
      </c>
      <c r="E3525" s="2">
        <v>237.12</v>
      </c>
      <c r="F3525" s="2">
        <f>tbl_Shipping[[#This Row],[delivery_date]]-tbl_Shipping[[#This Row],[dispatch_date]]</f>
        <v>1</v>
      </c>
    </row>
    <row r="3526" spans="1:6" x14ac:dyDescent="0.3">
      <c r="A3526" s="2" t="s">
        <v>6451</v>
      </c>
      <c r="B3526" s="2" t="s">
        <v>2446</v>
      </c>
      <c r="C3526" s="3">
        <v>46147</v>
      </c>
      <c r="D3526" s="3">
        <v>46151</v>
      </c>
      <c r="E3526" s="2">
        <v>269.07</v>
      </c>
      <c r="F3526" s="2">
        <f>tbl_Shipping[[#This Row],[delivery_date]]-tbl_Shipping[[#This Row],[dispatch_date]]</f>
        <v>4</v>
      </c>
    </row>
    <row r="3527" spans="1:6" x14ac:dyDescent="0.3">
      <c r="A3527" s="2" t="s">
        <v>6452</v>
      </c>
      <c r="B3527" s="2" t="s">
        <v>2446</v>
      </c>
      <c r="C3527" s="3">
        <v>45971</v>
      </c>
      <c r="D3527" s="3">
        <v>45973</v>
      </c>
      <c r="E3527" s="2">
        <v>164.04</v>
      </c>
      <c r="F3527" s="2">
        <f>tbl_Shipping[[#This Row],[delivery_date]]-tbl_Shipping[[#This Row],[dispatch_date]]</f>
        <v>2</v>
      </c>
    </row>
    <row r="3528" spans="1:6" x14ac:dyDescent="0.3">
      <c r="A3528" s="2" t="s">
        <v>6453</v>
      </c>
      <c r="B3528" s="2" t="s">
        <v>14944</v>
      </c>
      <c r="C3528" s="3">
        <v>45641</v>
      </c>
      <c r="D3528" s="3">
        <v>45649</v>
      </c>
      <c r="E3528" s="2">
        <v>251.92</v>
      </c>
      <c r="F3528" s="2">
        <f>tbl_Shipping[[#This Row],[delivery_date]]-tbl_Shipping[[#This Row],[dispatch_date]]</f>
        <v>8</v>
      </c>
    </row>
    <row r="3529" spans="1:6" x14ac:dyDescent="0.3">
      <c r="A3529" s="2" t="s">
        <v>6454</v>
      </c>
      <c r="B3529" s="2" t="s">
        <v>2446</v>
      </c>
      <c r="C3529" s="3">
        <v>45385</v>
      </c>
      <c r="D3529" s="3">
        <v>45388</v>
      </c>
      <c r="E3529" s="2">
        <v>156.81</v>
      </c>
      <c r="F3529" s="2">
        <f>tbl_Shipping[[#This Row],[delivery_date]]-tbl_Shipping[[#This Row],[dispatch_date]]</f>
        <v>3</v>
      </c>
    </row>
    <row r="3530" spans="1:6" x14ac:dyDescent="0.3">
      <c r="A3530" s="2" t="s">
        <v>6455</v>
      </c>
      <c r="B3530" s="2" t="s">
        <v>2446</v>
      </c>
      <c r="C3530" s="3">
        <v>45994</v>
      </c>
      <c r="D3530" s="3">
        <v>45996</v>
      </c>
      <c r="E3530" s="2">
        <v>161.94999999999999</v>
      </c>
      <c r="F3530" s="2">
        <f>tbl_Shipping[[#This Row],[delivery_date]]-tbl_Shipping[[#This Row],[dispatch_date]]</f>
        <v>2</v>
      </c>
    </row>
    <row r="3531" spans="1:6" x14ac:dyDescent="0.3">
      <c r="A3531" s="2" t="s">
        <v>6456</v>
      </c>
      <c r="B3531" s="2" t="s">
        <v>14944</v>
      </c>
      <c r="C3531" s="3">
        <v>45406</v>
      </c>
      <c r="D3531" s="3">
        <v>45411</v>
      </c>
      <c r="E3531" s="2">
        <v>307.24</v>
      </c>
      <c r="F3531" s="2">
        <f>tbl_Shipping[[#This Row],[delivery_date]]-tbl_Shipping[[#This Row],[dispatch_date]]</f>
        <v>5</v>
      </c>
    </row>
    <row r="3532" spans="1:6" x14ac:dyDescent="0.3">
      <c r="A3532" s="2" t="s">
        <v>6457</v>
      </c>
      <c r="B3532" s="2" t="s">
        <v>14943</v>
      </c>
      <c r="C3532" s="3">
        <v>45865</v>
      </c>
      <c r="D3532" s="3">
        <v>45867</v>
      </c>
      <c r="E3532" s="2">
        <v>192.57</v>
      </c>
      <c r="F3532" s="2">
        <f>tbl_Shipping[[#This Row],[delivery_date]]-tbl_Shipping[[#This Row],[dispatch_date]]</f>
        <v>2</v>
      </c>
    </row>
    <row r="3533" spans="1:6" x14ac:dyDescent="0.3">
      <c r="A3533" s="2" t="s">
        <v>6458</v>
      </c>
      <c r="B3533" s="2" t="s">
        <v>2446</v>
      </c>
      <c r="C3533" s="3">
        <v>45417</v>
      </c>
      <c r="D3533" s="3">
        <v>45424</v>
      </c>
      <c r="E3533" s="2">
        <v>66.819999999999993</v>
      </c>
      <c r="F3533" s="2">
        <f>tbl_Shipping[[#This Row],[delivery_date]]-tbl_Shipping[[#This Row],[dispatch_date]]</f>
        <v>7</v>
      </c>
    </row>
    <row r="3534" spans="1:6" x14ac:dyDescent="0.3">
      <c r="A3534" s="2" t="s">
        <v>6459</v>
      </c>
      <c r="B3534" s="2" t="s">
        <v>2446</v>
      </c>
      <c r="C3534" s="3">
        <v>46237</v>
      </c>
      <c r="D3534" s="3">
        <v>46240</v>
      </c>
      <c r="E3534" s="2">
        <v>50.84</v>
      </c>
      <c r="F3534" s="2">
        <f>tbl_Shipping[[#This Row],[delivery_date]]-tbl_Shipping[[#This Row],[dispatch_date]]</f>
        <v>3</v>
      </c>
    </row>
    <row r="3535" spans="1:6" x14ac:dyDescent="0.3">
      <c r="A3535" s="2" t="s">
        <v>6460</v>
      </c>
      <c r="B3535" s="2" t="s">
        <v>14944</v>
      </c>
      <c r="C3535" s="3">
        <v>45568</v>
      </c>
      <c r="D3535" s="3">
        <v>45574</v>
      </c>
      <c r="E3535" s="2">
        <v>410.57</v>
      </c>
      <c r="F3535" s="2">
        <f>tbl_Shipping[[#This Row],[delivery_date]]-tbl_Shipping[[#This Row],[dispatch_date]]</f>
        <v>6</v>
      </c>
    </row>
    <row r="3536" spans="1:6" x14ac:dyDescent="0.3">
      <c r="A3536" s="2" t="s">
        <v>6461</v>
      </c>
      <c r="B3536" s="2" t="s">
        <v>2446</v>
      </c>
      <c r="C3536" s="3">
        <v>45483</v>
      </c>
      <c r="D3536" s="3">
        <v>45486</v>
      </c>
      <c r="E3536" s="2">
        <v>223.4</v>
      </c>
      <c r="F3536" s="2">
        <f>tbl_Shipping[[#This Row],[delivery_date]]-tbl_Shipping[[#This Row],[dispatch_date]]</f>
        <v>3</v>
      </c>
    </row>
    <row r="3537" spans="1:6" x14ac:dyDescent="0.3">
      <c r="A3537" s="2" t="s">
        <v>6462</v>
      </c>
      <c r="B3537" s="2" t="s">
        <v>2446</v>
      </c>
      <c r="C3537" s="3">
        <v>45790</v>
      </c>
      <c r="D3537" s="3">
        <v>45797</v>
      </c>
      <c r="E3537" s="2">
        <v>48.7</v>
      </c>
      <c r="F3537" s="2">
        <f>tbl_Shipping[[#This Row],[delivery_date]]-tbl_Shipping[[#This Row],[dispatch_date]]</f>
        <v>7</v>
      </c>
    </row>
    <row r="3538" spans="1:6" x14ac:dyDescent="0.3">
      <c r="A3538" s="2" t="s">
        <v>6463</v>
      </c>
      <c r="B3538" s="2" t="s">
        <v>14943</v>
      </c>
      <c r="C3538" s="3">
        <v>46124</v>
      </c>
      <c r="D3538" s="3">
        <v>46129</v>
      </c>
      <c r="E3538" s="2">
        <v>235.98</v>
      </c>
      <c r="F3538" s="2">
        <f>tbl_Shipping[[#This Row],[delivery_date]]-tbl_Shipping[[#This Row],[dispatch_date]]</f>
        <v>5</v>
      </c>
    </row>
    <row r="3539" spans="1:6" x14ac:dyDescent="0.3">
      <c r="A3539" s="2" t="s">
        <v>6464</v>
      </c>
      <c r="B3539" s="2" t="s">
        <v>2446</v>
      </c>
      <c r="C3539" s="3">
        <v>45710</v>
      </c>
      <c r="D3539" s="3">
        <v>45713</v>
      </c>
      <c r="E3539" s="2">
        <v>230.24</v>
      </c>
      <c r="F3539" s="2">
        <f>tbl_Shipping[[#This Row],[delivery_date]]-tbl_Shipping[[#This Row],[dispatch_date]]</f>
        <v>3</v>
      </c>
    </row>
    <row r="3540" spans="1:6" x14ac:dyDescent="0.3">
      <c r="A3540" s="2" t="s">
        <v>6465</v>
      </c>
      <c r="B3540" s="2" t="s">
        <v>14943</v>
      </c>
      <c r="C3540" s="3">
        <v>45523</v>
      </c>
      <c r="D3540" s="3">
        <v>45524</v>
      </c>
      <c r="E3540" s="2">
        <v>268.87</v>
      </c>
      <c r="F3540" s="2">
        <f>tbl_Shipping[[#This Row],[delivery_date]]-tbl_Shipping[[#This Row],[dispatch_date]]</f>
        <v>1</v>
      </c>
    </row>
    <row r="3541" spans="1:6" x14ac:dyDescent="0.3">
      <c r="A3541" s="2" t="s">
        <v>6466</v>
      </c>
      <c r="B3541" s="2" t="s">
        <v>14943</v>
      </c>
      <c r="C3541" s="3">
        <v>45566</v>
      </c>
      <c r="D3541" s="3">
        <v>45568</v>
      </c>
      <c r="E3541" s="2">
        <v>196.98</v>
      </c>
      <c r="F3541" s="2">
        <f>tbl_Shipping[[#This Row],[delivery_date]]-tbl_Shipping[[#This Row],[dispatch_date]]</f>
        <v>2</v>
      </c>
    </row>
    <row r="3542" spans="1:6" x14ac:dyDescent="0.3">
      <c r="A3542" s="2" t="s">
        <v>6467</v>
      </c>
      <c r="B3542" s="2" t="s">
        <v>2446</v>
      </c>
      <c r="C3542" s="3">
        <v>45355</v>
      </c>
      <c r="D3542" s="3">
        <v>45361</v>
      </c>
      <c r="E3542" s="2">
        <v>49.33</v>
      </c>
      <c r="F3542" s="2">
        <f>tbl_Shipping[[#This Row],[delivery_date]]-tbl_Shipping[[#This Row],[dispatch_date]]</f>
        <v>6</v>
      </c>
    </row>
    <row r="3543" spans="1:6" x14ac:dyDescent="0.3">
      <c r="A3543" s="2" t="s">
        <v>6468</v>
      </c>
      <c r="B3543" s="2" t="s">
        <v>2446</v>
      </c>
      <c r="C3543" s="3">
        <v>45428</v>
      </c>
      <c r="D3543" s="3">
        <v>45435</v>
      </c>
      <c r="E3543" s="2">
        <v>212.73</v>
      </c>
      <c r="F3543" s="2">
        <f>tbl_Shipping[[#This Row],[delivery_date]]-tbl_Shipping[[#This Row],[dispatch_date]]</f>
        <v>7</v>
      </c>
    </row>
    <row r="3544" spans="1:6" x14ac:dyDescent="0.3">
      <c r="A3544" s="2" t="s">
        <v>6469</v>
      </c>
      <c r="B3544" s="2" t="s">
        <v>14943</v>
      </c>
      <c r="C3544" s="3">
        <v>46205</v>
      </c>
      <c r="D3544" s="3">
        <v>46213</v>
      </c>
      <c r="E3544" s="2">
        <v>180.14</v>
      </c>
      <c r="F3544" s="2">
        <f>tbl_Shipping[[#This Row],[delivery_date]]-tbl_Shipping[[#This Row],[dispatch_date]]</f>
        <v>8</v>
      </c>
    </row>
    <row r="3545" spans="1:6" x14ac:dyDescent="0.3">
      <c r="A3545" s="2" t="s">
        <v>6470</v>
      </c>
      <c r="B3545" s="2" t="s">
        <v>2446</v>
      </c>
      <c r="C3545" s="3">
        <v>45729</v>
      </c>
      <c r="D3545" s="3">
        <v>45736</v>
      </c>
      <c r="E3545" s="2">
        <v>131.71</v>
      </c>
      <c r="F3545" s="2">
        <f>tbl_Shipping[[#This Row],[delivery_date]]-tbl_Shipping[[#This Row],[dispatch_date]]</f>
        <v>7</v>
      </c>
    </row>
    <row r="3546" spans="1:6" x14ac:dyDescent="0.3">
      <c r="A3546" s="2" t="s">
        <v>6471</v>
      </c>
      <c r="B3546" s="2" t="s">
        <v>14943</v>
      </c>
      <c r="C3546" s="3">
        <v>45743</v>
      </c>
      <c r="D3546" s="3">
        <v>45748</v>
      </c>
      <c r="E3546" s="2">
        <v>247.51</v>
      </c>
      <c r="F3546" s="2">
        <f>tbl_Shipping[[#This Row],[delivery_date]]-tbl_Shipping[[#This Row],[dispatch_date]]</f>
        <v>5</v>
      </c>
    </row>
    <row r="3547" spans="1:6" x14ac:dyDescent="0.3">
      <c r="A3547" s="2" t="s">
        <v>6472</v>
      </c>
      <c r="B3547" s="2" t="s">
        <v>14944</v>
      </c>
      <c r="C3547" s="3">
        <v>45542</v>
      </c>
      <c r="D3547" s="3">
        <v>45547</v>
      </c>
      <c r="E3547" s="2">
        <v>241.93</v>
      </c>
      <c r="F3547" s="2">
        <f>tbl_Shipping[[#This Row],[delivery_date]]-tbl_Shipping[[#This Row],[dispatch_date]]</f>
        <v>5</v>
      </c>
    </row>
    <row r="3548" spans="1:6" x14ac:dyDescent="0.3">
      <c r="A3548" s="2" t="s">
        <v>6473</v>
      </c>
      <c r="B3548" s="2" t="s">
        <v>14943</v>
      </c>
      <c r="C3548" s="3">
        <v>45815</v>
      </c>
      <c r="D3548" s="3">
        <v>45816</v>
      </c>
      <c r="E3548" s="2">
        <v>299.79000000000002</v>
      </c>
      <c r="F3548" s="2">
        <f>tbl_Shipping[[#This Row],[delivery_date]]-tbl_Shipping[[#This Row],[dispatch_date]]</f>
        <v>1</v>
      </c>
    </row>
    <row r="3549" spans="1:6" x14ac:dyDescent="0.3">
      <c r="A3549" s="2" t="s">
        <v>6474</v>
      </c>
      <c r="B3549" s="2" t="s">
        <v>2446</v>
      </c>
      <c r="C3549" s="3">
        <v>45756</v>
      </c>
      <c r="D3549" s="3">
        <v>45757</v>
      </c>
      <c r="E3549" s="2">
        <v>225.57</v>
      </c>
      <c r="F3549" s="2">
        <f>tbl_Shipping[[#This Row],[delivery_date]]-tbl_Shipping[[#This Row],[dispatch_date]]</f>
        <v>1</v>
      </c>
    </row>
    <row r="3550" spans="1:6" x14ac:dyDescent="0.3">
      <c r="A3550" s="2" t="s">
        <v>6475</v>
      </c>
      <c r="B3550" s="2" t="s">
        <v>14943</v>
      </c>
      <c r="C3550" s="3">
        <v>45702</v>
      </c>
      <c r="D3550" s="3">
        <v>45707</v>
      </c>
      <c r="E3550" s="2">
        <v>233.57</v>
      </c>
      <c r="F3550" s="2">
        <f>tbl_Shipping[[#This Row],[delivery_date]]-tbl_Shipping[[#This Row],[dispatch_date]]</f>
        <v>5</v>
      </c>
    </row>
    <row r="3551" spans="1:6" x14ac:dyDescent="0.3">
      <c r="A3551" s="2" t="s">
        <v>6476</v>
      </c>
      <c r="B3551" s="2" t="s">
        <v>2446</v>
      </c>
      <c r="C3551" s="3">
        <v>45732</v>
      </c>
      <c r="D3551" s="3">
        <v>45737</v>
      </c>
      <c r="E3551" s="2">
        <v>223.09</v>
      </c>
      <c r="F3551" s="2">
        <f>tbl_Shipping[[#This Row],[delivery_date]]-tbl_Shipping[[#This Row],[dispatch_date]]</f>
        <v>5</v>
      </c>
    </row>
    <row r="3552" spans="1:6" x14ac:dyDescent="0.3">
      <c r="A3552" s="2" t="s">
        <v>6477</v>
      </c>
      <c r="B3552" s="2" t="s">
        <v>14943</v>
      </c>
      <c r="C3552" s="3">
        <v>45932</v>
      </c>
      <c r="D3552" s="3">
        <v>45940</v>
      </c>
      <c r="E3552" s="2">
        <v>300.72000000000003</v>
      </c>
      <c r="F3552" s="2">
        <f>tbl_Shipping[[#This Row],[delivery_date]]-tbl_Shipping[[#This Row],[dispatch_date]]</f>
        <v>8</v>
      </c>
    </row>
    <row r="3553" spans="1:6" x14ac:dyDescent="0.3">
      <c r="A3553" s="2" t="s">
        <v>6478</v>
      </c>
      <c r="B3553" s="2" t="s">
        <v>2446</v>
      </c>
      <c r="C3553" s="3">
        <v>45890</v>
      </c>
      <c r="D3553" s="3">
        <v>45892</v>
      </c>
      <c r="E3553" s="2">
        <v>221.72</v>
      </c>
      <c r="F3553" s="2">
        <f>tbl_Shipping[[#This Row],[delivery_date]]-tbl_Shipping[[#This Row],[dispatch_date]]</f>
        <v>2</v>
      </c>
    </row>
    <row r="3554" spans="1:6" x14ac:dyDescent="0.3">
      <c r="A3554" s="2" t="s">
        <v>6479</v>
      </c>
      <c r="B3554" s="2" t="s">
        <v>14943</v>
      </c>
      <c r="C3554" s="3">
        <v>46202</v>
      </c>
      <c r="D3554" s="3">
        <v>46203</v>
      </c>
      <c r="E3554" s="2">
        <v>337.87</v>
      </c>
      <c r="F3554" s="2">
        <f>tbl_Shipping[[#This Row],[delivery_date]]-tbl_Shipping[[#This Row],[dispatch_date]]</f>
        <v>1</v>
      </c>
    </row>
    <row r="3555" spans="1:6" x14ac:dyDescent="0.3">
      <c r="A3555" s="2" t="s">
        <v>6480</v>
      </c>
      <c r="B3555" s="2" t="s">
        <v>2446</v>
      </c>
      <c r="C3555" s="3">
        <v>45912</v>
      </c>
      <c r="D3555" s="3">
        <v>45916</v>
      </c>
      <c r="E3555" s="2">
        <v>96.48</v>
      </c>
      <c r="F3555" s="2">
        <f>tbl_Shipping[[#This Row],[delivery_date]]-tbl_Shipping[[#This Row],[dispatch_date]]</f>
        <v>4</v>
      </c>
    </row>
    <row r="3556" spans="1:6" x14ac:dyDescent="0.3">
      <c r="A3556" s="2" t="s">
        <v>6481</v>
      </c>
      <c r="B3556" s="2" t="s">
        <v>14943</v>
      </c>
      <c r="C3556" s="3">
        <v>45928</v>
      </c>
      <c r="D3556" s="3">
        <v>45932</v>
      </c>
      <c r="E3556" s="2">
        <v>189.65</v>
      </c>
      <c r="F3556" s="2">
        <f>tbl_Shipping[[#This Row],[delivery_date]]-tbl_Shipping[[#This Row],[dispatch_date]]</f>
        <v>4</v>
      </c>
    </row>
    <row r="3557" spans="1:6" x14ac:dyDescent="0.3">
      <c r="A3557" s="2" t="s">
        <v>6482</v>
      </c>
      <c r="B3557" s="2" t="s">
        <v>2446</v>
      </c>
      <c r="C3557" s="3">
        <v>45757</v>
      </c>
      <c r="D3557" s="3">
        <v>45764</v>
      </c>
      <c r="E3557" s="2">
        <v>53.47</v>
      </c>
      <c r="F3557" s="2">
        <f>tbl_Shipping[[#This Row],[delivery_date]]-tbl_Shipping[[#This Row],[dispatch_date]]</f>
        <v>7</v>
      </c>
    </row>
    <row r="3558" spans="1:6" x14ac:dyDescent="0.3">
      <c r="A3558" s="2" t="s">
        <v>6483</v>
      </c>
      <c r="B3558" s="2" t="s">
        <v>2446</v>
      </c>
      <c r="C3558" s="3">
        <v>45679</v>
      </c>
      <c r="D3558" s="3">
        <v>45685</v>
      </c>
      <c r="E3558" s="2">
        <v>159.09</v>
      </c>
      <c r="F3558" s="2">
        <f>tbl_Shipping[[#This Row],[delivery_date]]-tbl_Shipping[[#This Row],[dispatch_date]]</f>
        <v>6</v>
      </c>
    </row>
    <row r="3559" spans="1:6" x14ac:dyDescent="0.3">
      <c r="A3559" s="2" t="s">
        <v>6484</v>
      </c>
      <c r="B3559" s="2" t="s">
        <v>2446</v>
      </c>
      <c r="C3559" s="3">
        <v>46046</v>
      </c>
      <c r="D3559" s="3">
        <v>46049</v>
      </c>
      <c r="E3559" s="2">
        <v>142.53</v>
      </c>
      <c r="F3559" s="2">
        <f>tbl_Shipping[[#This Row],[delivery_date]]-tbl_Shipping[[#This Row],[dispatch_date]]</f>
        <v>3</v>
      </c>
    </row>
    <row r="3560" spans="1:6" x14ac:dyDescent="0.3">
      <c r="A3560" s="2" t="s">
        <v>6485</v>
      </c>
      <c r="B3560" s="2" t="s">
        <v>14944</v>
      </c>
      <c r="C3560" s="3">
        <v>45783</v>
      </c>
      <c r="D3560" s="3">
        <v>45791</v>
      </c>
      <c r="E3560" s="2">
        <v>379.52</v>
      </c>
      <c r="F3560" s="2">
        <f>tbl_Shipping[[#This Row],[delivery_date]]-tbl_Shipping[[#This Row],[dispatch_date]]</f>
        <v>8</v>
      </c>
    </row>
    <row r="3561" spans="1:6" x14ac:dyDescent="0.3">
      <c r="A3561" s="2" t="s">
        <v>6486</v>
      </c>
      <c r="B3561" s="2" t="s">
        <v>14944</v>
      </c>
      <c r="C3561" s="3">
        <v>45918</v>
      </c>
      <c r="D3561" s="3">
        <v>45920</v>
      </c>
      <c r="E3561" s="2">
        <v>295.10000000000002</v>
      </c>
      <c r="F3561" s="2">
        <f>tbl_Shipping[[#This Row],[delivery_date]]-tbl_Shipping[[#This Row],[dispatch_date]]</f>
        <v>2</v>
      </c>
    </row>
    <row r="3562" spans="1:6" x14ac:dyDescent="0.3">
      <c r="A3562" s="2" t="s">
        <v>6487</v>
      </c>
      <c r="B3562" s="2" t="s">
        <v>2446</v>
      </c>
      <c r="C3562" s="3">
        <v>45417</v>
      </c>
      <c r="D3562" s="3">
        <v>45424</v>
      </c>
      <c r="E3562" s="2">
        <v>92.74</v>
      </c>
      <c r="F3562" s="2">
        <f>tbl_Shipping[[#This Row],[delivery_date]]-tbl_Shipping[[#This Row],[dispatch_date]]</f>
        <v>7</v>
      </c>
    </row>
    <row r="3563" spans="1:6" x14ac:dyDescent="0.3">
      <c r="A3563" s="2" t="s">
        <v>6488</v>
      </c>
      <c r="B3563" s="2" t="s">
        <v>14943</v>
      </c>
      <c r="C3563" s="3">
        <v>46181</v>
      </c>
      <c r="D3563" s="3">
        <v>46182</v>
      </c>
      <c r="E3563" s="2">
        <v>191.33</v>
      </c>
      <c r="F3563" s="2">
        <f>tbl_Shipping[[#This Row],[delivery_date]]-tbl_Shipping[[#This Row],[dispatch_date]]</f>
        <v>1</v>
      </c>
    </row>
    <row r="3564" spans="1:6" x14ac:dyDescent="0.3">
      <c r="A3564" s="2" t="s">
        <v>6489</v>
      </c>
      <c r="B3564" s="2" t="s">
        <v>2446</v>
      </c>
      <c r="C3564" s="3">
        <v>45497</v>
      </c>
      <c r="D3564" s="3">
        <v>45502</v>
      </c>
      <c r="E3564" s="2">
        <v>195.36</v>
      </c>
      <c r="F3564" s="2">
        <f>tbl_Shipping[[#This Row],[delivery_date]]-tbl_Shipping[[#This Row],[dispatch_date]]</f>
        <v>5</v>
      </c>
    </row>
    <row r="3565" spans="1:6" x14ac:dyDescent="0.3">
      <c r="A3565" s="2" t="s">
        <v>6490</v>
      </c>
      <c r="B3565" s="2" t="s">
        <v>14943</v>
      </c>
      <c r="C3565" s="3">
        <v>45451</v>
      </c>
      <c r="D3565" s="3">
        <v>45452</v>
      </c>
      <c r="E3565" s="2">
        <v>125.83</v>
      </c>
      <c r="F3565" s="2">
        <f>tbl_Shipping[[#This Row],[delivery_date]]-tbl_Shipping[[#This Row],[dispatch_date]]</f>
        <v>1</v>
      </c>
    </row>
    <row r="3566" spans="1:6" x14ac:dyDescent="0.3">
      <c r="A3566" s="2" t="s">
        <v>6491</v>
      </c>
      <c r="B3566" s="2" t="s">
        <v>14943</v>
      </c>
      <c r="C3566" s="3">
        <v>45589</v>
      </c>
      <c r="D3566" s="3">
        <v>45596</v>
      </c>
      <c r="E3566" s="2">
        <v>256.33</v>
      </c>
      <c r="F3566" s="2">
        <f>tbl_Shipping[[#This Row],[delivery_date]]-tbl_Shipping[[#This Row],[dispatch_date]]</f>
        <v>7</v>
      </c>
    </row>
    <row r="3567" spans="1:6" x14ac:dyDescent="0.3">
      <c r="A3567" s="2" t="s">
        <v>6492</v>
      </c>
      <c r="B3567" s="2" t="s">
        <v>2446</v>
      </c>
      <c r="C3567" s="3">
        <v>46245</v>
      </c>
      <c r="D3567" s="3">
        <v>46253</v>
      </c>
      <c r="E3567" s="2">
        <v>86</v>
      </c>
      <c r="F3567" s="2">
        <f>tbl_Shipping[[#This Row],[delivery_date]]-tbl_Shipping[[#This Row],[dispatch_date]]</f>
        <v>8</v>
      </c>
    </row>
    <row r="3568" spans="1:6" x14ac:dyDescent="0.3">
      <c r="A3568" s="2" t="s">
        <v>6493</v>
      </c>
      <c r="B3568" s="2" t="s">
        <v>2446</v>
      </c>
      <c r="C3568" s="3">
        <v>45363</v>
      </c>
      <c r="D3568" s="3">
        <v>45369</v>
      </c>
      <c r="E3568" s="2">
        <v>238.22</v>
      </c>
      <c r="F3568" s="2">
        <f>tbl_Shipping[[#This Row],[delivery_date]]-tbl_Shipping[[#This Row],[dispatch_date]]</f>
        <v>6</v>
      </c>
    </row>
    <row r="3569" spans="1:6" x14ac:dyDescent="0.3">
      <c r="A3569" s="2" t="s">
        <v>6494</v>
      </c>
      <c r="B3569" s="2" t="s">
        <v>14943</v>
      </c>
      <c r="C3569" s="3">
        <v>46184</v>
      </c>
      <c r="D3569" s="3">
        <v>46192</v>
      </c>
      <c r="E3569" s="2">
        <v>295.06</v>
      </c>
      <c r="F3569" s="2">
        <f>tbl_Shipping[[#This Row],[delivery_date]]-tbl_Shipping[[#This Row],[dispatch_date]]</f>
        <v>8</v>
      </c>
    </row>
    <row r="3570" spans="1:6" x14ac:dyDescent="0.3">
      <c r="A3570" s="2" t="s">
        <v>6495</v>
      </c>
      <c r="B3570" s="2" t="s">
        <v>14943</v>
      </c>
      <c r="C3570" s="3">
        <v>45414</v>
      </c>
      <c r="D3570" s="3">
        <v>45420</v>
      </c>
      <c r="E3570" s="2">
        <v>324.07</v>
      </c>
      <c r="F3570" s="2">
        <f>tbl_Shipping[[#This Row],[delivery_date]]-tbl_Shipping[[#This Row],[dispatch_date]]</f>
        <v>6</v>
      </c>
    </row>
    <row r="3571" spans="1:6" x14ac:dyDescent="0.3">
      <c r="A3571" s="2" t="s">
        <v>6496</v>
      </c>
      <c r="B3571" s="2" t="s">
        <v>2446</v>
      </c>
      <c r="C3571" s="3">
        <v>45449</v>
      </c>
      <c r="D3571" s="3">
        <v>45457</v>
      </c>
      <c r="E3571" s="2">
        <v>146.15</v>
      </c>
      <c r="F3571" s="2">
        <f>tbl_Shipping[[#This Row],[delivery_date]]-tbl_Shipping[[#This Row],[dispatch_date]]</f>
        <v>8</v>
      </c>
    </row>
    <row r="3572" spans="1:6" x14ac:dyDescent="0.3">
      <c r="A3572" s="2" t="s">
        <v>6497</v>
      </c>
      <c r="B3572" s="2" t="s">
        <v>2446</v>
      </c>
      <c r="C3572" s="3">
        <v>45739</v>
      </c>
      <c r="D3572" s="3">
        <v>45744</v>
      </c>
      <c r="E3572" s="2">
        <v>228.77</v>
      </c>
      <c r="F3572" s="2">
        <f>tbl_Shipping[[#This Row],[delivery_date]]-tbl_Shipping[[#This Row],[dispatch_date]]</f>
        <v>5</v>
      </c>
    </row>
    <row r="3573" spans="1:6" x14ac:dyDescent="0.3">
      <c r="A3573" s="2" t="s">
        <v>6498</v>
      </c>
      <c r="B3573" s="2" t="s">
        <v>2446</v>
      </c>
      <c r="C3573" s="3">
        <v>46097</v>
      </c>
      <c r="D3573" s="3">
        <v>46103</v>
      </c>
      <c r="E3573" s="2">
        <v>47</v>
      </c>
      <c r="F3573" s="2">
        <f>tbl_Shipping[[#This Row],[delivery_date]]-tbl_Shipping[[#This Row],[dispatch_date]]</f>
        <v>6</v>
      </c>
    </row>
    <row r="3574" spans="1:6" x14ac:dyDescent="0.3">
      <c r="A3574" s="2" t="s">
        <v>6499</v>
      </c>
      <c r="B3574" s="2" t="s">
        <v>14943</v>
      </c>
      <c r="C3574" s="3">
        <v>46020</v>
      </c>
      <c r="D3574" s="3">
        <v>46027</v>
      </c>
      <c r="E3574" s="2">
        <v>286.93</v>
      </c>
      <c r="F3574" s="2">
        <f>tbl_Shipping[[#This Row],[delivery_date]]-tbl_Shipping[[#This Row],[dispatch_date]]</f>
        <v>7</v>
      </c>
    </row>
    <row r="3575" spans="1:6" x14ac:dyDescent="0.3">
      <c r="A3575" s="2" t="s">
        <v>6500</v>
      </c>
      <c r="B3575" s="2" t="s">
        <v>14943</v>
      </c>
      <c r="C3575" s="3">
        <v>45531</v>
      </c>
      <c r="D3575" s="3">
        <v>45532</v>
      </c>
      <c r="E3575" s="2">
        <v>327.56</v>
      </c>
      <c r="F3575" s="2">
        <f>tbl_Shipping[[#This Row],[delivery_date]]-tbl_Shipping[[#This Row],[dispatch_date]]</f>
        <v>1</v>
      </c>
    </row>
    <row r="3576" spans="1:6" x14ac:dyDescent="0.3">
      <c r="A3576" s="2" t="s">
        <v>6501</v>
      </c>
      <c r="B3576" s="2" t="s">
        <v>14943</v>
      </c>
      <c r="C3576" s="3">
        <v>45916</v>
      </c>
      <c r="D3576" s="3">
        <v>45924</v>
      </c>
      <c r="E3576" s="2">
        <v>274.23</v>
      </c>
      <c r="F3576" s="2">
        <f>tbl_Shipping[[#This Row],[delivery_date]]-tbl_Shipping[[#This Row],[dispatch_date]]</f>
        <v>8</v>
      </c>
    </row>
    <row r="3577" spans="1:6" x14ac:dyDescent="0.3">
      <c r="A3577" s="2" t="s">
        <v>6502</v>
      </c>
      <c r="B3577" s="2" t="s">
        <v>2446</v>
      </c>
      <c r="C3577" s="3">
        <v>45703</v>
      </c>
      <c r="D3577" s="3">
        <v>45711</v>
      </c>
      <c r="E3577" s="2">
        <v>43.92</v>
      </c>
      <c r="F3577" s="2">
        <f>tbl_Shipping[[#This Row],[delivery_date]]-tbl_Shipping[[#This Row],[dispatch_date]]</f>
        <v>8</v>
      </c>
    </row>
    <row r="3578" spans="1:6" x14ac:dyDescent="0.3">
      <c r="A3578" s="2" t="s">
        <v>6503</v>
      </c>
      <c r="B3578" s="2" t="s">
        <v>14944</v>
      </c>
      <c r="C3578" s="3">
        <v>46088</v>
      </c>
      <c r="D3578" s="3">
        <v>46096</v>
      </c>
      <c r="E3578" s="2">
        <v>369.52</v>
      </c>
      <c r="F3578" s="2">
        <f>tbl_Shipping[[#This Row],[delivery_date]]-tbl_Shipping[[#This Row],[dispatch_date]]</f>
        <v>8</v>
      </c>
    </row>
    <row r="3579" spans="1:6" x14ac:dyDescent="0.3">
      <c r="A3579" s="2" t="s">
        <v>6504</v>
      </c>
      <c r="B3579" s="2" t="s">
        <v>14943</v>
      </c>
      <c r="C3579" s="3">
        <v>46170</v>
      </c>
      <c r="D3579" s="3">
        <v>46171</v>
      </c>
      <c r="E3579" s="2">
        <v>199.86</v>
      </c>
      <c r="F3579" s="2">
        <f>tbl_Shipping[[#This Row],[delivery_date]]-tbl_Shipping[[#This Row],[dispatch_date]]</f>
        <v>1</v>
      </c>
    </row>
    <row r="3580" spans="1:6" x14ac:dyDescent="0.3">
      <c r="A3580" s="2" t="s">
        <v>6505</v>
      </c>
      <c r="B3580" s="2" t="s">
        <v>14943</v>
      </c>
      <c r="C3580" s="3">
        <v>45779</v>
      </c>
      <c r="D3580" s="3">
        <v>45785</v>
      </c>
      <c r="E3580" s="2">
        <v>263.33999999999997</v>
      </c>
      <c r="F3580" s="2">
        <f>tbl_Shipping[[#This Row],[delivery_date]]-tbl_Shipping[[#This Row],[dispatch_date]]</f>
        <v>6</v>
      </c>
    </row>
    <row r="3581" spans="1:6" x14ac:dyDescent="0.3">
      <c r="A3581" s="2" t="s">
        <v>6506</v>
      </c>
      <c r="B3581" s="2" t="s">
        <v>2446</v>
      </c>
      <c r="C3581" s="3">
        <v>45712</v>
      </c>
      <c r="D3581" s="3">
        <v>45717</v>
      </c>
      <c r="E3581" s="2">
        <v>224.36</v>
      </c>
      <c r="F3581" s="2">
        <f>tbl_Shipping[[#This Row],[delivery_date]]-tbl_Shipping[[#This Row],[dispatch_date]]</f>
        <v>5</v>
      </c>
    </row>
    <row r="3582" spans="1:6" x14ac:dyDescent="0.3">
      <c r="A3582" s="2" t="s">
        <v>6507</v>
      </c>
      <c r="B3582" s="2" t="s">
        <v>2446</v>
      </c>
      <c r="C3582" s="3">
        <v>45786</v>
      </c>
      <c r="D3582" s="3">
        <v>45791</v>
      </c>
      <c r="E3582" s="2">
        <v>86.02</v>
      </c>
      <c r="F3582" s="2">
        <f>tbl_Shipping[[#This Row],[delivery_date]]-tbl_Shipping[[#This Row],[dispatch_date]]</f>
        <v>5</v>
      </c>
    </row>
    <row r="3583" spans="1:6" x14ac:dyDescent="0.3">
      <c r="A3583" s="2" t="s">
        <v>6508</v>
      </c>
      <c r="B3583" s="2" t="s">
        <v>2446</v>
      </c>
      <c r="C3583" s="3">
        <v>46084</v>
      </c>
      <c r="D3583" s="3">
        <v>46088</v>
      </c>
      <c r="E3583" s="2">
        <v>76.72</v>
      </c>
      <c r="F3583" s="2">
        <f>tbl_Shipping[[#This Row],[delivery_date]]-tbl_Shipping[[#This Row],[dispatch_date]]</f>
        <v>4</v>
      </c>
    </row>
    <row r="3584" spans="1:6" x14ac:dyDescent="0.3">
      <c r="A3584" s="2" t="s">
        <v>6509</v>
      </c>
      <c r="B3584" s="2" t="s">
        <v>2446</v>
      </c>
      <c r="C3584" s="3">
        <v>46255</v>
      </c>
      <c r="D3584" s="3">
        <v>46257</v>
      </c>
      <c r="E3584" s="2">
        <v>232.18</v>
      </c>
      <c r="F3584" s="2">
        <f>tbl_Shipping[[#This Row],[delivery_date]]-tbl_Shipping[[#This Row],[dispatch_date]]</f>
        <v>2</v>
      </c>
    </row>
    <row r="3585" spans="1:6" x14ac:dyDescent="0.3">
      <c r="A3585" s="2" t="s">
        <v>6510</v>
      </c>
      <c r="B3585" s="2" t="s">
        <v>14943</v>
      </c>
      <c r="C3585" s="3">
        <v>45525</v>
      </c>
      <c r="D3585" s="3">
        <v>45527</v>
      </c>
      <c r="E3585" s="2">
        <v>253.34</v>
      </c>
      <c r="F3585" s="2">
        <f>tbl_Shipping[[#This Row],[delivery_date]]-tbl_Shipping[[#This Row],[dispatch_date]]</f>
        <v>2</v>
      </c>
    </row>
    <row r="3586" spans="1:6" x14ac:dyDescent="0.3">
      <c r="A3586" s="2" t="s">
        <v>6511</v>
      </c>
      <c r="B3586" s="2" t="s">
        <v>14944</v>
      </c>
      <c r="C3586" s="3">
        <v>46165</v>
      </c>
      <c r="D3586" s="3">
        <v>46170</v>
      </c>
      <c r="E3586" s="2">
        <v>207.32</v>
      </c>
      <c r="F3586" s="2">
        <f>tbl_Shipping[[#This Row],[delivery_date]]-tbl_Shipping[[#This Row],[dispatch_date]]</f>
        <v>5</v>
      </c>
    </row>
    <row r="3587" spans="1:6" x14ac:dyDescent="0.3">
      <c r="A3587" s="2" t="s">
        <v>6512</v>
      </c>
      <c r="B3587" s="2" t="s">
        <v>2446</v>
      </c>
      <c r="C3587" s="3">
        <v>45495</v>
      </c>
      <c r="D3587" s="3">
        <v>45499</v>
      </c>
      <c r="E3587" s="2">
        <v>91.72</v>
      </c>
      <c r="F3587" s="2">
        <f>tbl_Shipping[[#This Row],[delivery_date]]-tbl_Shipping[[#This Row],[dispatch_date]]</f>
        <v>4</v>
      </c>
    </row>
    <row r="3588" spans="1:6" x14ac:dyDescent="0.3">
      <c r="A3588" s="2" t="s">
        <v>6513</v>
      </c>
      <c r="B3588" s="2" t="s">
        <v>14943</v>
      </c>
      <c r="C3588" s="3">
        <v>45526</v>
      </c>
      <c r="D3588" s="3">
        <v>45531</v>
      </c>
      <c r="E3588" s="2">
        <v>155.75</v>
      </c>
      <c r="F3588" s="2">
        <f>tbl_Shipping[[#This Row],[delivery_date]]-tbl_Shipping[[#This Row],[dispatch_date]]</f>
        <v>5</v>
      </c>
    </row>
    <row r="3589" spans="1:6" x14ac:dyDescent="0.3">
      <c r="A3589" s="2" t="s">
        <v>6514</v>
      </c>
      <c r="B3589" s="2" t="s">
        <v>14943</v>
      </c>
      <c r="C3589" s="3">
        <v>45340</v>
      </c>
      <c r="D3589" s="3">
        <v>45347</v>
      </c>
      <c r="E3589" s="2">
        <v>216.35</v>
      </c>
      <c r="F3589" s="2">
        <f>tbl_Shipping[[#This Row],[delivery_date]]-tbl_Shipping[[#This Row],[dispatch_date]]</f>
        <v>7</v>
      </c>
    </row>
    <row r="3590" spans="1:6" x14ac:dyDescent="0.3">
      <c r="A3590" s="2" t="s">
        <v>6515</v>
      </c>
      <c r="B3590" s="2" t="s">
        <v>2446</v>
      </c>
      <c r="C3590" s="3">
        <v>45892</v>
      </c>
      <c r="D3590" s="3">
        <v>45900</v>
      </c>
      <c r="E3590" s="2">
        <v>60.79</v>
      </c>
      <c r="F3590" s="2">
        <f>tbl_Shipping[[#This Row],[delivery_date]]-tbl_Shipping[[#This Row],[dispatch_date]]</f>
        <v>8</v>
      </c>
    </row>
    <row r="3591" spans="1:6" x14ac:dyDescent="0.3">
      <c r="A3591" s="2" t="s">
        <v>6516</v>
      </c>
      <c r="B3591" s="2" t="s">
        <v>2446</v>
      </c>
      <c r="C3591" s="3">
        <v>45765</v>
      </c>
      <c r="D3591" s="3">
        <v>45766</v>
      </c>
      <c r="E3591" s="2">
        <v>150.71</v>
      </c>
      <c r="F3591" s="2">
        <f>tbl_Shipping[[#This Row],[delivery_date]]-tbl_Shipping[[#This Row],[dispatch_date]]</f>
        <v>1</v>
      </c>
    </row>
    <row r="3592" spans="1:6" x14ac:dyDescent="0.3">
      <c r="A3592" s="2" t="s">
        <v>6517</v>
      </c>
      <c r="B3592" s="2" t="s">
        <v>2446</v>
      </c>
      <c r="C3592" s="3">
        <v>46165</v>
      </c>
      <c r="D3592" s="3">
        <v>46166</v>
      </c>
      <c r="E3592" s="2">
        <v>268</v>
      </c>
      <c r="F3592" s="2">
        <f>tbl_Shipping[[#This Row],[delivery_date]]-tbl_Shipping[[#This Row],[dispatch_date]]</f>
        <v>1</v>
      </c>
    </row>
    <row r="3593" spans="1:6" x14ac:dyDescent="0.3">
      <c r="A3593" s="2" t="s">
        <v>6518</v>
      </c>
      <c r="B3593" s="2" t="s">
        <v>2446</v>
      </c>
      <c r="C3593" s="3">
        <v>45295</v>
      </c>
      <c r="D3593" s="3">
        <v>45298</v>
      </c>
      <c r="E3593" s="2">
        <v>226.85</v>
      </c>
      <c r="F3593" s="2">
        <f>tbl_Shipping[[#This Row],[delivery_date]]-tbl_Shipping[[#This Row],[dispatch_date]]</f>
        <v>3</v>
      </c>
    </row>
    <row r="3594" spans="1:6" x14ac:dyDescent="0.3">
      <c r="A3594" s="2" t="s">
        <v>6519</v>
      </c>
      <c r="B3594" s="2" t="s">
        <v>2446</v>
      </c>
      <c r="C3594" s="3">
        <v>45840</v>
      </c>
      <c r="D3594" s="3">
        <v>45846</v>
      </c>
      <c r="E3594" s="2">
        <v>274.33999999999997</v>
      </c>
      <c r="F3594" s="2">
        <f>tbl_Shipping[[#This Row],[delivery_date]]-tbl_Shipping[[#This Row],[dispatch_date]]</f>
        <v>6</v>
      </c>
    </row>
    <row r="3595" spans="1:6" x14ac:dyDescent="0.3">
      <c r="A3595" s="2" t="s">
        <v>6520</v>
      </c>
      <c r="B3595" s="2" t="s">
        <v>14943</v>
      </c>
      <c r="C3595" s="3">
        <v>45362</v>
      </c>
      <c r="D3595" s="3">
        <v>45365</v>
      </c>
      <c r="E3595" s="2">
        <v>142.88999999999999</v>
      </c>
      <c r="F3595" s="2">
        <f>tbl_Shipping[[#This Row],[delivery_date]]-tbl_Shipping[[#This Row],[dispatch_date]]</f>
        <v>3</v>
      </c>
    </row>
    <row r="3596" spans="1:6" x14ac:dyDescent="0.3">
      <c r="A3596" s="2" t="s">
        <v>6521</v>
      </c>
      <c r="B3596" s="2" t="s">
        <v>2446</v>
      </c>
      <c r="C3596" s="3">
        <v>46089</v>
      </c>
      <c r="D3596" s="3">
        <v>46096</v>
      </c>
      <c r="E3596" s="2">
        <v>226.51</v>
      </c>
      <c r="F3596" s="2">
        <f>tbl_Shipping[[#This Row],[delivery_date]]-tbl_Shipping[[#This Row],[dispatch_date]]</f>
        <v>7</v>
      </c>
    </row>
    <row r="3597" spans="1:6" x14ac:dyDescent="0.3">
      <c r="A3597" s="2" t="s">
        <v>6522</v>
      </c>
      <c r="B3597" s="2" t="s">
        <v>2446</v>
      </c>
      <c r="C3597" s="3">
        <v>45997</v>
      </c>
      <c r="D3597" s="3">
        <v>46003</v>
      </c>
      <c r="E3597" s="2">
        <v>196.1</v>
      </c>
      <c r="F3597" s="2">
        <f>tbl_Shipping[[#This Row],[delivery_date]]-tbl_Shipping[[#This Row],[dispatch_date]]</f>
        <v>6</v>
      </c>
    </row>
    <row r="3598" spans="1:6" x14ac:dyDescent="0.3">
      <c r="A3598" s="2" t="s">
        <v>6523</v>
      </c>
      <c r="B3598" s="2" t="s">
        <v>2446</v>
      </c>
      <c r="C3598" s="3">
        <v>46005</v>
      </c>
      <c r="D3598" s="3">
        <v>46006</v>
      </c>
      <c r="E3598" s="2">
        <v>92.74</v>
      </c>
      <c r="F3598" s="2">
        <f>tbl_Shipping[[#This Row],[delivery_date]]-tbl_Shipping[[#This Row],[dispatch_date]]</f>
        <v>1</v>
      </c>
    </row>
    <row r="3599" spans="1:6" x14ac:dyDescent="0.3">
      <c r="A3599" s="2" t="s">
        <v>6524</v>
      </c>
      <c r="B3599" s="2" t="s">
        <v>2446</v>
      </c>
      <c r="C3599" s="3">
        <v>45649</v>
      </c>
      <c r="D3599" s="3">
        <v>45653</v>
      </c>
      <c r="E3599" s="2">
        <v>139.16</v>
      </c>
      <c r="F3599" s="2">
        <f>tbl_Shipping[[#This Row],[delivery_date]]-tbl_Shipping[[#This Row],[dispatch_date]]</f>
        <v>4</v>
      </c>
    </row>
    <row r="3600" spans="1:6" x14ac:dyDescent="0.3">
      <c r="A3600" s="2" t="s">
        <v>6525</v>
      </c>
      <c r="B3600" s="2" t="s">
        <v>14943</v>
      </c>
      <c r="C3600" s="3">
        <v>45331</v>
      </c>
      <c r="D3600" s="3">
        <v>45334</v>
      </c>
      <c r="E3600" s="2">
        <v>302.25</v>
      </c>
      <c r="F3600" s="2">
        <f>tbl_Shipping[[#This Row],[delivery_date]]-tbl_Shipping[[#This Row],[dispatch_date]]</f>
        <v>3</v>
      </c>
    </row>
    <row r="3601" spans="1:6" x14ac:dyDescent="0.3">
      <c r="A3601" s="2" t="s">
        <v>6526</v>
      </c>
      <c r="B3601" s="2" t="s">
        <v>14943</v>
      </c>
      <c r="C3601" s="3">
        <v>45648</v>
      </c>
      <c r="D3601" s="3">
        <v>45650</v>
      </c>
      <c r="E3601" s="2">
        <v>308.73</v>
      </c>
      <c r="F3601" s="2">
        <f>tbl_Shipping[[#This Row],[delivery_date]]-tbl_Shipping[[#This Row],[dispatch_date]]</f>
        <v>2</v>
      </c>
    </row>
    <row r="3602" spans="1:6" x14ac:dyDescent="0.3">
      <c r="A3602" s="2" t="s">
        <v>6527</v>
      </c>
      <c r="B3602" s="2" t="s">
        <v>14943</v>
      </c>
      <c r="C3602" s="3">
        <v>45623</v>
      </c>
      <c r="D3602" s="3">
        <v>45628</v>
      </c>
      <c r="E3602" s="2">
        <v>156.22</v>
      </c>
      <c r="F3602" s="2">
        <f>tbl_Shipping[[#This Row],[delivery_date]]-tbl_Shipping[[#This Row],[dispatch_date]]</f>
        <v>5</v>
      </c>
    </row>
    <row r="3603" spans="1:6" x14ac:dyDescent="0.3">
      <c r="A3603" s="2" t="s">
        <v>6528</v>
      </c>
      <c r="B3603" s="2" t="s">
        <v>2446</v>
      </c>
      <c r="C3603" s="3">
        <v>45978</v>
      </c>
      <c r="D3603" s="3">
        <v>45980</v>
      </c>
      <c r="E3603" s="2">
        <v>182.04</v>
      </c>
      <c r="F3603" s="2">
        <f>tbl_Shipping[[#This Row],[delivery_date]]-tbl_Shipping[[#This Row],[dispatch_date]]</f>
        <v>2</v>
      </c>
    </row>
    <row r="3604" spans="1:6" x14ac:dyDescent="0.3">
      <c r="A3604" s="2" t="s">
        <v>6529</v>
      </c>
      <c r="B3604" s="2" t="s">
        <v>2446</v>
      </c>
      <c r="C3604" s="3">
        <v>45341</v>
      </c>
      <c r="D3604" s="3">
        <v>45342</v>
      </c>
      <c r="E3604" s="2">
        <v>292.19</v>
      </c>
      <c r="F3604" s="2">
        <f>tbl_Shipping[[#This Row],[delivery_date]]-tbl_Shipping[[#This Row],[dispatch_date]]</f>
        <v>1</v>
      </c>
    </row>
    <row r="3605" spans="1:6" x14ac:dyDescent="0.3">
      <c r="A3605" s="2" t="s">
        <v>6530</v>
      </c>
      <c r="B3605" s="2" t="s">
        <v>2446</v>
      </c>
      <c r="C3605" s="3">
        <v>45896</v>
      </c>
      <c r="D3605" s="3">
        <v>45903</v>
      </c>
      <c r="E3605" s="2">
        <v>244.09</v>
      </c>
      <c r="F3605" s="2">
        <f>tbl_Shipping[[#This Row],[delivery_date]]-tbl_Shipping[[#This Row],[dispatch_date]]</f>
        <v>7</v>
      </c>
    </row>
    <row r="3606" spans="1:6" x14ac:dyDescent="0.3">
      <c r="A3606" s="2" t="s">
        <v>6531</v>
      </c>
      <c r="B3606" s="2" t="s">
        <v>2446</v>
      </c>
      <c r="C3606" s="3">
        <v>45620</v>
      </c>
      <c r="D3606" s="3">
        <v>45622</v>
      </c>
      <c r="E3606" s="2">
        <v>68.13</v>
      </c>
      <c r="F3606" s="2">
        <f>tbl_Shipping[[#This Row],[delivery_date]]-tbl_Shipping[[#This Row],[dispatch_date]]</f>
        <v>2</v>
      </c>
    </row>
    <row r="3607" spans="1:6" x14ac:dyDescent="0.3">
      <c r="A3607" s="2" t="s">
        <v>6532</v>
      </c>
      <c r="B3607" s="2" t="s">
        <v>2446</v>
      </c>
      <c r="C3607" s="3">
        <v>46073</v>
      </c>
      <c r="D3607" s="3">
        <v>46077</v>
      </c>
      <c r="E3607" s="2">
        <v>82.1</v>
      </c>
      <c r="F3607" s="2">
        <f>tbl_Shipping[[#This Row],[delivery_date]]-tbl_Shipping[[#This Row],[dispatch_date]]</f>
        <v>4</v>
      </c>
    </row>
    <row r="3608" spans="1:6" x14ac:dyDescent="0.3">
      <c r="A3608" s="2" t="s">
        <v>6533</v>
      </c>
      <c r="B3608" s="2" t="s">
        <v>2446</v>
      </c>
      <c r="C3608" s="3">
        <v>45477</v>
      </c>
      <c r="D3608" s="3">
        <v>45484</v>
      </c>
      <c r="E3608" s="2">
        <v>261.07</v>
      </c>
      <c r="F3608" s="2">
        <f>tbl_Shipping[[#This Row],[delivery_date]]-tbl_Shipping[[#This Row],[dispatch_date]]</f>
        <v>7</v>
      </c>
    </row>
    <row r="3609" spans="1:6" x14ac:dyDescent="0.3">
      <c r="A3609" s="2" t="s">
        <v>6534</v>
      </c>
      <c r="B3609" s="2" t="s">
        <v>14943</v>
      </c>
      <c r="C3609" s="3">
        <v>45684</v>
      </c>
      <c r="D3609" s="3">
        <v>45689</v>
      </c>
      <c r="E3609" s="2">
        <v>213.52</v>
      </c>
      <c r="F3609" s="2">
        <f>tbl_Shipping[[#This Row],[delivery_date]]-tbl_Shipping[[#This Row],[dispatch_date]]</f>
        <v>5</v>
      </c>
    </row>
    <row r="3610" spans="1:6" x14ac:dyDescent="0.3">
      <c r="A3610" s="2" t="s">
        <v>6535</v>
      </c>
      <c r="B3610" s="2" t="s">
        <v>2446</v>
      </c>
      <c r="C3610" s="3">
        <v>45333</v>
      </c>
      <c r="D3610" s="3">
        <v>45335</v>
      </c>
      <c r="E3610" s="2">
        <v>131.30000000000001</v>
      </c>
      <c r="F3610" s="2">
        <f>tbl_Shipping[[#This Row],[delivery_date]]-tbl_Shipping[[#This Row],[dispatch_date]]</f>
        <v>2</v>
      </c>
    </row>
    <row r="3611" spans="1:6" x14ac:dyDescent="0.3">
      <c r="A3611" s="2" t="s">
        <v>6536</v>
      </c>
      <c r="B3611" s="2" t="s">
        <v>2446</v>
      </c>
      <c r="C3611" s="3">
        <v>45703</v>
      </c>
      <c r="D3611" s="3">
        <v>45706</v>
      </c>
      <c r="E3611" s="2">
        <v>238.77</v>
      </c>
      <c r="F3611" s="2">
        <f>tbl_Shipping[[#This Row],[delivery_date]]-tbl_Shipping[[#This Row],[dispatch_date]]</f>
        <v>3</v>
      </c>
    </row>
    <row r="3612" spans="1:6" x14ac:dyDescent="0.3">
      <c r="A3612" s="2" t="s">
        <v>6537</v>
      </c>
      <c r="B3612" s="2" t="s">
        <v>14943</v>
      </c>
      <c r="C3612" s="3">
        <v>45749</v>
      </c>
      <c r="D3612" s="3">
        <v>45756</v>
      </c>
      <c r="E3612" s="2">
        <v>171.38</v>
      </c>
      <c r="F3612" s="2">
        <f>tbl_Shipping[[#This Row],[delivery_date]]-tbl_Shipping[[#This Row],[dispatch_date]]</f>
        <v>7</v>
      </c>
    </row>
    <row r="3613" spans="1:6" x14ac:dyDescent="0.3">
      <c r="A3613" s="2" t="s">
        <v>6538</v>
      </c>
      <c r="B3613" s="2" t="s">
        <v>2446</v>
      </c>
      <c r="C3613" s="3">
        <v>45917</v>
      </c>
      <c r="D3613" s="3">
        <v>45918</v>
      </c>
      <c r="E3613" s="2">
        <v>167.36</v>
      </c>
      <c r="F3613" s="2">
        <f>tbl_Shipping[[#This Row],[delivery_date]]-tbl_Shipping[[#This Row],[dispatch_date]]</f>
        <v>1</v>
      </c>
    </row>
    <row r="3614" spans="1:6" x14ac:dyDescent="0.3">
      <c r="A3614" s="2" t="s">
        <v>6539</v>
      </c>
      <c r="B3614" s="2" t="s">
        <v>2446</v>
      </c>
      <c r="C3614" s="3">
        <v>45740</v>
      </c>
      <c r="D3614" s="3">
        <v>45743</v>
      </c>
      <c r="E3614" s="2">
        <v>280.93</v>
      </c>
      <c r="F3614" s="2">
        <f>tbl_Shipping[[#This Row],[delivery_date]]-tbl_Shipping[[#This Row],[dispatch_date]]</f>
        <v>3</v>
      </c>
    </row>
    <row r="3615" spans="1:6" x14ac:dyDescent="0.3">
      <c r="A3615" s="2" t="s">
        <v>6540</v>
      </c>
      <c r="B3615" s="2" t="s">
        <v>14943</v>
      </c>
      <c r="C3615" s="3">
        <v>45720</v>
      </c>
      <c r="D3615" s="3">
        <v>45723</v>
      </c>
      <c r="E3615" s="2">
        <v>136.13999999999999</v>
      </c>
      <c r="F3615" s="2">
        <f>tbl_Shipping[[#This Row],[delivery_date]]-tbl_Shipping[[#This Row],[dispatch_date]]</f>
        <v>3</v>
      </c>
    </row>
    <row r="3616" spans="1:6" x14ac:dyDescent="0.3">
      <c r="A3616" s="2" t="s">
        <v>6541</v>
      </c>
      <c r="B3616" s="2" t="s">
        <v>2446</v>
      </c>
      <c r="C3616" s="3">
        <v>45774</v>
      </c>
      <c r="D3616" s="3">
        <v>45779</v>
      </c>
      <c r="E3616" s="2">
        <v>267.17</v>
      </c>
      <c r="F3616" s="2">
        <f>tbl_Shipping[[#This Row],[delivery_date]]-tbl_Shipping[[#This Row],[dispatch_date]]</f>
        <v>5</v>
      </c>
    </row>
    <row r="3617" spans="1:6" x14ac:dyDescent="0.3">
      <c r="A3617" s="2" t="s">
        <v>6542</v>
      </c>
      <c r="B3617" s="2" t="s">
        <v>2446</v>
      </c>
      <c r="C3617" s="3">
        <v>46214</v>
      </c>
      <c r="D3617" s="3">
        <v>46217</v>
      </c>
      <c r="E3617" s="2">
        <v>122.75</v>
      </c>
      <c r="F3617" s="2">
        <f>tbl_Shipping[[#This Row],[delivery_date]]-tbl_Shipping[[#This Row],[dispatch_date]]</f>
        <v>3</v>
      </c>
    </row>
    <row r="3618" spans="1:6" x14ac:dyDescent="0.3">
      <c r="A3618" s="2" t="s">
        <v>6543</v>
      </c>
      <c r="B3618" s="2" t="s">
        <v>2446</v>
      </c>
      <c r="C3618" s="3">
        <v>45810</v>
      </c>
      <c r="D3618" s="3">
        <v>45817</v>
      </c>
      <c r="E3618" s="2">
        <v>116.15</v>
      </c>
      <c r="F3618" s="2">
        <f>tbl_Shipping[[#This Row],[delivery_date]]-tbl_Shipping[[#This Row],[dispatch_date]]</f>
        <v>7</v>
      </c>
    </row>
    <row r="3619" spans="1:6" x14ac:dyDescent="0.3">
      <c r="A3619" s="2" t="s">
        <v>6544</v>
      </c>
      <c r="B3619" s="2" t="s">
        <v>2446</v>
      </c>
      <c r="C3619" s="3">
        <v>45335</v>
      </c>
      <c r="D3619" s="3">
        <v>45339</v>
      </c>
      <c r="E3619" s="2">
        <v>139.71</v>
      </c>
      <c r="F3619" s="2">
        <f>tbl_Shipping[[#This Row],[delivery_date]]-tbl_Shipping[[#This Row],[dispatch_date]]</f>
        <v>4</v>
      </c>
    </row>
    <row r="3620" spans="1:6" x14ac:dyDescent="0.3">
      <c r="A3620" s="2" t="s">
        <v>6545</v>
      </c>
      <c r="B3620" s="2" t="s">
        <v>14943</v>
      </c>
      <c r="C3620" s="3">
        <v>46035</v>
      </c>
      <c r="D3620" s="3">
        <v>46043</v>
      </c>
      <c r="E3620" s="2">
        <v>115</v>
      </c>
      <c r="F3620" s="2">
        <f>tbl_Shipping[[#This Row],[delivery_date]]-tbl_Shipping[[#This Row],[dispatch_date]]</f>
        <v>8</v>
      </c>
    </row>
    <row r="3621" spans="1:6" x14ac:dyDescent="0.3">
      <c r="A3621" s="2" t="s">
        <v>6546</v>
      </c>
      <c r="B3621" s="2" t="s">
        <v>14943</v>
      </c>
      <c r="C3621" s="3">
        <v>46170</v>
      </c>
      <c r="D3621" s="3">
        <v>46178</v>
      </c>
      <c r="E3621" s="2">
        <v>273.72000000000003</v>
      </c>
      <c r="F3621" s="2">
        <f>tbl_Shipping[[#This Row],[delivery_date]]-tbl_Shipping[[#This Row],[dispatch_date]]</f>
        <v>8</v>
      </c>
    </row>
    <row r="3622" spans="1:6" x14ac:dyDescent="0.3">
      <c r="A3622" s="2" t="s">
        <v>6547</v>
      </c>
      <c r="B3622" s="2" t="s">
        <v>14944</v>
      </c>
      <c r="C3622" s="3">
        <v>45844</v>
      </c>
      <c r="D3622" s="3">
        <v>45848</v>
      </c>
      <c r="E3622" s="2">
        <v>216.43</v>
      </c>
      <c r="F3622" s="2">
        <f>tbl_Shipping[[#This Row],[delivery_date]]-tbl_Shipping[[#This Row],[dispatch_date]]</f>
        <v>4</v>
      </c>
    </row>
    <row r="3623" spans="1:6" x14ac:dyDescent="0.3">
      <c r="A3623" s="2" t="s">
        <v>6548</v>
      </c>
      <c r="B3623" s="2" t="s">
        <v>14943</v>
      </c>
      <c r="C3623" s="3">
        <v>46112</v>
      </c>
      <c r="D3623" s="3">
        <v>46116</v>
      </c>
      <c r="E3623" s="2">
        <v>154.36000000000001</v>
      </c>
      <c r="F3623" s="2">
        <f>tbl_Shipping[[#This Row],[delivery_date]]-tbl_Shipping[[#This Row],[dispatch_date]]</f>
        <v>4</v>
      </c>
    </row>
    <row r="3624" spans="1:6" x14ac:dyDescent="0.3">
      <c r="A3624" s="2" t="s">
        <v>6549</v>
      </c>
      <c r="B3624" s="2" t="s">
        <v>14943</v>
      </c>
      <c r="C3624" s="3">
        <v>45966</v>
      </c>
      <c r="D3624" s="3">
        <v>45967</v>
      </c>
      <c r="E3624" s="2">
        <v>323.29000000000002</v>
      </c>
      <c r="F3624" s="2">
        <f>tbl_Shipping[[#This Row],[delivery_date]]-tbl_Shipping[[#This Row],[dispatch_date]]</f>
        <v>1</v>
      </c>
    </row>
    <row r="3625" spans="1:6" x14ac:dyDescent="0.3">
      <c r="A3625" s="2" t="s">
        <v>6550</v>
      </c>
      <c r="B3625" s="2" t="s">
        <v>2446</v>
      </c>
      <c r="C3625" s="3">
        <v>45982</v>
      </c>
      <c r="D3625" s="3">
        <v>45989</v>
      </c>
      <c r="E3625" s="2">
        <v>209.46</v>
      </c>
      <c r="F3625" s="2">
        <f>tbl_Shipping[[#This Row],[delivery_date]]-tbl_Shipping[[#This Row],[dispatch_date]]</f>
        <v>7</v>
      </c>
    </row>
    <row r="3626" spans="1:6" x14ac:dyDescent="0.3">
      <c r="A3626" s="2" t="s">
        <v>6551</v>
      </c>
      <c r="B3626" s="2" t="s">
        <v>2446</v>
      </c>
      <c r="C3626" s="3">
        <v>45776</v>
      </c>
      <c r="D3626" s="3">
        <v>45777</v>
      </c>
      <c r="E3626" s="2">
        <v>245.23</v>
      </c>
      <c r="F3626" s="2">
        <f>tbl_Shipping[[#This Row],[delivery_date]]-tbl_Shipping[[#This Row],[dispatch_date]]</f>
        <v>1</v>
      </c>
    </row>
    <row r="3627" spans="1:6" x14ac:dyDescent="0.3">
      <c r="A3627" s="2" t="s">
        <v>6552</v>
      </c>
      <c r="B3627" s="2" t="s">
        <v>14943</v>
      </c>
      <c r="C3627" s="3">
        <v>45579</v>
      </c>
      <c r="D3627" s="3">
        <v>45582</v>
      </c>
      <c r="E3627" s="2">
        <v>269.14</v>
      </c>
      <c r="F3627" s="2">
        <f>tbl_Shipping[[#This Row],[delivery_date]]-tbl_Shipping[[#This Row],[dispatch_date]]</f>
        <v>3</v>
      </c>
    </row>
    <row r="3628" spans="1:6" x14ac:dyDescent="0.3">
      <c r="A3628" s="2" t="s">
        <v>6553</v>
      </c>
      <c r="B3628" s="2" t="s">
        <v>2446</v>
      </c>
      <c r="C3628" s="3">
        <v>46177</v>
      </c>
      <c r="D3628" s="3">
        <v>46184</v>
      </c>
      <c r="E3628" s="2">
        <v>202.95</v>
      </c>
      <c r="F3628" s="2">
        <f>tbl_Shipping[[#This Row],[delivery_date]]-tbl_Shipping[[#This Row],[dispatch_date]]</f>
        <v>7</v>
      </c>
    </row>
    <row r="3629" spans="1:6" x14ac:dyDescent="0.3">
      <c r="A3629" s="2" t="s">
        <v>6554</v>
      </c>
      <c r="B3629" s="2" t="s">
        <v>14943</v>
      </c>
      <c r="C3629" s="3">
        <v>45950</v>
      </c>
      <c r="D3629" s="3">
        <v>45958</v>
      </c>
      <c r="E3629" s="2">
        <v>144.16999999999999</v>
      </c>
      <c r="F3629" s="2">
        <f>tbl_Shipping[[#This Row],[delivery_date]]-tbl_Shipping[[#This Row],[dispatch_date]]</f>
        <v>8</v>
      </c>
    </row>
    <row r="3630" spans="1:6" x14ac:dyDescent="0.3">
      <c r="A3630" s="2" t="s">
        <v>6555</v>
      </c>
      <c r="B3630" s="2" t="s">
        <v>14943</v>
      </c>
      <c r="C3630" s="3">
        <v>46056</v>
      </c>
      <c r="D3630" s="3">
        <v>46061</v>
      </c>
      <c r="E3630" s="2">
        <v>187.37</v>
      </c>
      <c r="F3630" s="2">
        <f>tbl_Shipping[[#This Row],[delivery_date]]-tbl_Shipping[[#This Row],[dispatch_date]]</f>
        <v>5</v>
      </c>
    </row>
    <row r="3631" spans="1:6" x14ac:dyDescent="0.3">
      <c r="A3631" s="2" t="s">
        <v>6556</v>
      </c>
      <c r="B3631" s="2" t="s">
        <v>14944</v>
      </c>
      <c r="C3631" s="3">
        <v>45885</v>
      </c>
      <c r="D3631" s="3">
        <v>45889</v>
      </c>
      <c r="E3631" s="2">
        <v>209.75</v>
      </c>
      <c r="F3631" s="2">
        <f>tbl_Shipping[[#This Row],[delivery_date]]-tbl_Shipping[[#This Row],[dispatch_date]]</f>
        <v>4</v>
      </c>
    </row>
    <row r="3632" spans="1:6" x14ac:dyDescent="0.3">
      <c r="A3632" s="2" t="s">
        <v>6557</v>
      </c>
      <c r="B3632" s="2" t="s">
        <v>14943</v>
      </c>
      <c r="C3632" s="3">
        <v>45712</v>
      </c>
      <c r="D3632" s="3">
        <v>45713</v>
      </c>
      <c r="E3632" s="2">
        <v>270.43</v>
      </c>
      <c r="F3632" s="2">
        <f>tbl_Shipping[[#This Row],[delivery_date]]-tbl_Shipping[[#This Row],[dispatch_date]]</f>
        <v>1</v>
      </c>
    </row>
    <row r="3633" spans="1:6" x14ac:dyDescent="0.3">
      <c r="A3633" s="2" t="s">
        <v>6558</v>
      </c>
      <c r="B3633" s="2" t="s">
        <v>2446</v>
      </c>
      <c r="C3633" s="3">
        <v>46071</v>
      </c>
      <c r="D3633" s="3">
        <v>46074</v>
      </c>
      <c r="E3633" s="2">
        <v>192.85</v>
      </c>
      <c r="F3633" s="2">
        <f>tbl_Shipping[[#This Row],[delivery_date]]-tbl_Shipping[[#This Row],[dispatch_date]]</f>
        <v>3</v>
      </c>
    </row>
    <row r="3634" spans="1:6" x14ac:dyDescent="0.3">
      <c r="A3634" s="2" t="s">
        <v>6559</v>
      </c>
      <c r="B3634" s="2" t="s">
        <v>2446</v>
      </c>
      <c r="C3634" s="3">
        <v>45308</v>
      </c>
      <c r="D3634" s="3">
        <v>45311</v>
      </c>
      <c r="E3634" s="2">
        <v>272.60000000000002</v>
      </c>
      <c r="F3634" s="2">
        <f>tbl_Shipping[[#This Row],[delivery_date]]-tbl_Shipping[[#This Row],[dispatch_date]]</f>
        <v>3</v>
      </c>
    </row>
    <row r="3635" spans="1:6" x14ac:dyDescent="0.3">
      <c r="A3635" s="2" t="s">
        <v>6560</v>
      </c>
      <c r="B3635" s="2" t="s">
        <v>14944</v>
      </c>
      <c r="C3635" s="3">
        <v>45310</v>
      </c>
      <c r="D3635" s="3">
        <v>45311</v>
      </c>
      <c r="E3635" s="2">
        <v>221.98</v>
      </c>
      <c r="F3635" s="2">
        <f>tbl_Shipping[[#This Row],[delivery_date]]-tbl_Shipping[[#This Row],[dispatch_date]]</f>
        <v>1</v>
      </c>
    </row>
    <row r="3636" spans="1:6" x14ac:dyDescent="0.3">
      <c r="A3636" s="2" t="s">
        <v>6561</v>
      </c>
      <c r="B3636" s="2" t="s">
        <v>2446</v>
      </c>
      <c r="C3636" s="3">
        <v>45299</v>
      </c>
      <c r="D3636" s="3">
        <v>45307</v>
      </c>
      <c r="E3636" s="2">
        <v>76.03</v>
      </c>
      <c r="F3636" s="2">
        <f>tbl_Shipping[[#This Row],[delivery_date]]-tbl_Shipping[[#This Row],[dispatch_date]]</f>
        <v>8</v>
      </c>
    </row>
    <row r="3637" spans="1:6" x14ac:dyDescent="0.3">
      <c r="A3637" s="2" t="s">
        <v>6562</v>
      </c>
      <c r="B3637" s="2" t="s">
        <v>2446</v>
      </c>
      <c r="C3637" s="3">
        <v>46243</v>
      </c>
      <c r="D3637" s="3">
        <v>46251</v>
      </c>
      <c r="E3637" s="2">
        <v>80</v>
      </c>
      <c r="F3637" s="2">
        <f>tbl_Shipping[[#This Row],[delivery_date]]-tbl_Shipping[[#This Row],[dispatch_date]]</f>
        <v>8</v>
      </c>
    </row>
    <row r="3638" spans="1:6" x14ac:dyDescent="0.3">
      <c r="A3638" s="2" t="s">
        <v>6563</v>
      </c>
      <c r="B3638" s="2" t="s">
        <v>14944</v>
      </c>
      <c r="C3638" s="3">
        <v>45739</v>
      </c>
      <c r="D3638" s="3">
        <v>45745</v>
      </c>
      <c r="E3638" s="2">
        <v>358.16</v>
      </c>
      <c r="F3638" s="2">
        <f>tbl_Shipping[[#This Row],[delivery_date]]-tbl_Shipping[[#This Row],[dispatch_date]]</f>
        <v>6</v>
      </c>
    </row>
    <row r="3639" spans="1:6" x14ac:dyDescent="0.3">
      <c r="A3639" s="2" t="s">
        <v>6564</v>
      </c>
      <c r="B3639" s="2" t="s">
        <v>2446</v>
      </c>
      <c r="C3639" s="3">
        <v>45950</v>
      </c>
      <c r="D3639" s="3">
        <v>45956</v>
      </c>
      <c r="E3639" s="2">
        <v>79.58</v>
      </c>
      <c r="F3639" s="2">
        <f>tbl_Shipping[[#This Row],[delivery_date]]-tbl_Shipping[[#This Row],[dispatch_date]]</f>
        <v>6</v>
      </c>
    </row>
    <row r="3640" spans="1:6" x14ac:dyDescent="0.3">
      <c r="A3640" s="2" t="s">
        <v>6565</v>
      </c>
      <c r="B3640" s="2" t="s">
        <v>2446</v>
      </c>
      <c r="C3640" s="3">
        <v>45932</v>
      </c>
      <c r="D3640" s="3">
        <v>45939</v>
      </c>
      <c r="E3640" s="2">
        <v>265.39</v>
      </c>
      <c r="F3640" s="2">
        <f>tbl_Shipping[[#This Row],[delivery_date]]-tbl_Shipping[[#This Row],[dispatch_date]]</f>
        <v>7</v>
      </c>
    </row>
    <row r="3641" spans="1:6" x14ac:dyDescent="0.3">
      <c r="A3641" s="2" t="s">
        <v>6566</v>
      </c>
      <c r="B3641" s="2" t="s">
        <v>14944</v>
      </c>
      <c r="C3641" s="3">
        <v>45338</v>
      </c>
      <c r="D3641" s="3">
        <v>45344</v>
      </c>
      <c r="E3641" s="2">
        <v>342.61</v>
      </c>
      <c r="F3641" s="2">
        <f>tbl_Shipping[[#This Row],[delivery_date]]-tbl_Shipping[[#This Row],[dispatch_date]]</f>
        <v>6</v>
      </c>
    </row>
    <row r="3642" spans="1:6" x14ac:dyDescent="0.3">
      <c r="A3642" s="2" t="s">
        <v>6567</v>
      </c>
      <c r="B3642" s="2" t="s">
        <v>2446</v>
      </c>
      <c r="C3642" s="3">
        <v>45949</v>
      </c>
      <c r="D3642" s="3">
        <v>45953</v>
      </c>
      <c r="E3642" s="2">
        <v>244.02</v>
      </c>
      <c r="F3642" s="2">
        <f>tbl_Shipping[[#This Row],[delivery_date]]-tbl_Shipping[[#This Row],[dispatch_date]]</f>
        <v>4</v>
      </c>
    </row>
    <row r="3643" spans="1:6" x14ac:dyDescent="0.3">
      <c r="A3643" s="2" t="s">
        <v>6568</v>
      </c>
      <c r="B3643" s="2" t="s">
        <v>2446</v>
      </c>
      <c r="C3643" s="3">
        <v>45640</v>
      </c>
      <c r="D3643" s="3">
        <v>45644</v>
      </c>
      <c r="E3643" s="2">
        <v>134.6</v>
      </c>
      <c r="F3643" s="2">
        <f>tbl_Shipping[[#This Row],[delivery_date]]-tbl_Shipping[[#This Row],[dispatch_date]]</f>
        <v>4</v>
      </c>
    </row>
    <row r="3644" spans="1:6" x14ac:dyDescent="0.3">
      <c r="A3644" s="2" t="s">
        <v>6569</v>
      </c>
      <c r="B3644" s="2" t="s">
        <v>14943</v>
      </c>
      <c r="C3644" s="3">
        <v>45673</v>
      </c>
      <c r="D3644" s="3">
        <v>45680</v>
      </c>
      <c r="E3644" s="2">
        <v>361.72</v>
      </c>
      <c r="F3644" s="2">
        <f>tbl_Shipping[[#This Row],[delivery_date]]-tbl_Shipping[[#This Row],[dispatch_date]]</f>
        <v>7</v>
      </c>
    </row>
    <row r="3645" spans="1:6" x14ac:dyDescent="0.3">
      <c r="A3645" s="2" t="s">
        <v>6570</v>
      </c>
      <c r="B3645" s="2" t="s">
        <v>14943</v>
      </c>
      <c r="C3645" s="3">
        <v>45407</v>
      </c>
      <c r="D3645" s="3">
        <v>45414</v>
      </c>
      <c r="E3645" s="2">
        <v>319.11</v>
      </c>
      <c r="F3645" s="2">
        <f>tbl_Shipping[[#This Row],[delivery_date]]-tbl_Shipping[[#This Row],[dispatch_date]]</f>
        <v>7</v>
      </c>
    </row>
    <row r="3646" spans="1:6" x14ac:dyDescent="0.3">
      <c r="A3646" s="2" t="s">
        <v>6571</v>
      </c>
      <c r="B3646" s="2" t="s">
        <v>14943</v>
      </c>
      <c r="C3646" s="3">
        <v>45345</v>
      </c>
      <c r="D3646" s="3">
        <v>45351</v>
      </c>
      <c r="E3646" s="2">
        <v>228.87</v>
      </c>
      <c r="F3646" s="2">
        <f>tbl_Shipping[[#This Row],[delivery_date]]-tbl_Shipping[[#This Row],[dispatch_date]]</f>
        <v>6</v>
      </c>
    </row>
    <row r="3647" spans="1:6" x14ac:dyDescent="0.3">
      <c r="A3647" s="2" t="s">
        <v>6572</v>
      </c>
      <c r="B3647" s="2" t="s">
        <v>2446</v>
      </c>
      <c r="C3647" s="3">
        <v>45650</v>
      </c>
      <c r="D3647" s="3">
        <v>45654</v>
      </c>
      <c r="E3647" s="2">
        <v>69.430000000000007</v>
      </c>
      <c r="F3647" s="2">
        <f>tbl_Shipping[[#This Row],[delivery_date]]-tbl_Shipping[[#This Row],[dispatch_date]]</f>
        <v>4</v>
      </c>
    </row>
    <row r="3648" spans="1:6" x14ac:dyDescent="0.3">
      <c r="A3648" s="2" t="s">
        <v>6573</v>
      </c>
      <c r="B3648" s="2" t="s">
        <v>2446</v>
      </c>
      <c r="C3648" s="3">
        <v>45572</v>
      </c>
      <c r="D3648" s="3">
        <v>45575</v>
      </c>
      <c r="E3648" s="2">
        <v>56.04</v>
      </c>
      <c r="F3648" s="2">
        <f>tbl_Shipping[[#This Row],[delivery_date]]-tbl_Shipping[[#This Row],[dispatch_date]]</f>
        <v>3</v>
      </c>
    </row>
    <row r="3649" spans="1:6" x14ac:dyDescent="0.3">
      <c r="A3649" s="2" t="s">
        <v>6574</v>
      </c>
      <c r="B3649" s="2" t="s">
        <v>2446</v>
      </c>
      <c r="C3649" s="3">
        <v>45912</v>
      </c>
      <c r="D3649" s="3">
        <v>45915</v>
      </c>
      <c r="E3649" s="2">
        <v>296.99</v>
      </c>
      <c r="F3649" s="2">
        <f>tbl_Shipping[[#This Row],[delivery_date]]-tbl_Shipping[[#This Row],[dispatch_date]]</f>
        <v>3</v>
      </c>
    </row>
    <row r="3650" spans="1:6" x14ac:dyDescent="0.3">
      <c r="A3650" s="2" t="s">
        <v>6575</v>
      </c>
      <c r="B3650" s="2" t="s">
        <v>2446</v>
      </c>
      <c r="C3650" s="3">
        <v>45386</v>
      </c>
      <c r="D3650" s="3">
        <v>45390</v>
      </c>
      <c r="E3650" s="2">
        <v>181.68</v>
      </c>
      <c r="F3650" s="2">
        <f>tbl_Shipping[[#This Row],[delivery_date]]-tbl_Shipping[[#This Row],[dispatch_date]]</f>
        <v>4</v>
      </c>
    </row>
    <row r="3651" spans="1:6" x14ac:dyDescent="0.3">
      <c r="A3651" s="2" t="s">
        <v>6576</v>
      </c>
      <c r="B3651" s="2" t="s">
        <v>2446</v>
      </c>
      <c r="C3651" s="3">
        <v>45854</v>
      </c>
      <c r="D3651" s="3">
        <v>45857</v>
      </c>
      <c r="E3651" s="2">
        <v>202.74</v>
      </c>
      <c r="F3651" s="2">
        <f>tbl_Shipping[[#This Row],[delivery_date]]-tbl_Shipping[[#This Row],[dispatch_date]]</f>
        <v>3</v>
      </c>
    </row>
    <row r="3652" spans="1:6" x14ac:dyDescent="0.3">
      <c r="A3652" s="2" t="s">
        <v>6577</v>
      </c>
      <c r="B3652" s="2" t="s">
        <v>2446</v>
      </c>
      <c r="C3652" s="3">
        <v>46200</v>
      </c>
      <c r="D3652" s="3">
        <v>46203</v>
      </c>
      <c r="E3652" s="2">
        <v>149.43</v>
      </c>
      <c r="F3652" s="2">
        <f>tbl_Shipping[[#This Row],[delivery_date]]-tbl_Shipping[[#This Row],[dispatch_date]]</f>
        <v>3</v>
      </c>
    </row>
    <row r="3653" spans="1:6" x14ac:dyDescent="0.3">
      <c r="A3653" s="2" t="s">
        <v>6578</v>
      </c>
      <c r="B3653" s="2" t="s">
        <v>14943</v>
      </c>
      <c r="C3653" s="3">
        <v>46180</v>
      </c>
      <c r="D3653" s="3">
        <v>46188</v>
      </c>
      <c r="E3653" s="2">
        <v>204.39</v>
      </c>
      <c r="F3653" s="2">
        <f>tbl_Shipping[[#This Row],[delivery_date]]-tbl_Shipping[[#This Row],[dispatch_date]]</f>
        <v>8</v>
      </c>
    </row>
    <row r="3654" spans="1:6" x14ac:dyDescent="0.3">
      <c r="A3654" s="2" t="s">
        <v>6579</v>
      </c>
      <c r="B3654" s="2" t="s">
        <v>2446</v>
      </c>
      <c r="C3654" s="3">
        <v>45800</v>
      </c>
      <c r="D3654" s="3">
        <v>45807</v>
      </c>
      <c r="E3654" s="2">
        <v>47.74</v>
      </c>
      <c r="F3654" s="2">
        <f>tbl_Shipping[[#This Row],[delivery_date]]-tbl_Shipping[[#This Row],[dispatch_date]]</f>
        <v>7</v>
      </c>
    </row>
    <row r="3655" spans="1:6" x14ac:dyDescent="0.3">
      <c r="A3655" s="2" t="s">
        <v>6580</v>
      </c>
      <c r="B3655" s="2" t="s">
        <v>14943</v>
      </c>
      <c r="C3655" s="3">
        <v>45533</v>
      </c>
      <c r="D3655" s="3">
        <v>45540</v>
      </c>
      <c r="E3655" s="2">
        <v>275.57</v>
      </c>
      <c r="F3655" s="2">
        <f>tbl_Shipping[[#This Row],[delivery_date]]-tbl_Shipping[[#This Row],[dispatch_date]]</f>
        <v>7</v>
      </c>
    </row>
    <row r="3656" spans="1:6" x14ac:dyDescent="0.3">
      <c r="A3656" s="2" t="s">
        <v>6581</v>
      </c>
      <c r="B3656" s="2" t="s">
        <v>14943</v>
      </c>
      <c r="C3656" s="3">
        <v>45848</v>
      </c>
      <c r="D3656" s="3">
        <v>45851</v>
      </c>
      <c r="E3656" s="2">
        <v>172.82</v>
      </c>
      <c r="F3656" s="2">
        <f>tbl_Shipping[[#This Row],[delivery_date]]-tbl_Shipping[[#This Row],[dispatch_date]]</f>
        <v>3</v>
      </c>
    </row>
    <row r="3657" spans="1:6" x14ac:dyDescent="0.3">
      <c r="A3657" s="2" t="s">
        <v>6582</v>
      </c>
      <c r="B3657" s="2" t="s">
        <v>2446</v>
      </c>
      <c r="C3657" s="3">
        <v>45950</v>
      </c>
      <c r="D3657" s="3">
        <v>45955</v>
      </c>
      <c r="E3657" s="2">
        <v>256.68</v>
      </c>
      <c r="F3657" s="2">
        <f>tbl_Shipping[[#This Row],[delivery_date]]-tbl_Shipping[[#This Row],[dispatch_date]]</f>
        <v>5</v>
      </c>
    </row>
    <row r="3658" spans="1:6" x14ac:dyDescent="0.3">
      <c r="A3658" s="2" t="s">
        <v>6583</v>
      </c>
      <c r="B3658" s="2" t="s">
        <v>14943</v>
      </c>
      <c r="C3658" s="3">
        <v>45427</v>
      </c>
      <c r="D3658" s="3">
        <v>45433</v>
      </c>
      <c r="E3658" s="2">
        <v>142.94999999999999</v>
      </c>
      <c r="F3658" s="2">
        <f>tbl_Shipping[[#This Row],[delivery_date]]-tbl_Shipping[[#This Row],[dispatch_date]]</f>
        <v>6</v>
      </c>
    </row>
    <row r="3659" spans="1:6" x14ac:dyDescent="0.3">
      <c r="A3659" s="2" t="s">
        <v>6584</v>
      </c>
      <c r="B3659" s="2" t="s">
        <v>2446</v>
      </c>
      <c r="C3659" s="3">
        <v>45667</v>
      </c>
      <c r="D3659" s="3">
        <v>45668</v>
      </c>
      <c r="E3659" s="2">
        <v>245.54</v>
      </c>
      <c r="F3659" s="2">
        <f>tbl_Shipping[[#This Row],[delivery_date]]-tbl_Shipping[[#This Row],[dispatch_date]]</f>
        <v>1</v>
      </c>
    </row>
    <row r="3660" spans="1:6" x14ac:dyDescent="0.3">
      <c r="A3660" s="2" t="s">
        <v>6585</v>
      </c>
      <c r="B3660" s="2" t="s">
        <v>2446</v>
      </c>
      <c r="C3660" s="3">
        <v>45362</v>
      </c>
      <c r="D3660" s="3">
        <v>45366</v>
      </c>
      <c r="E3660" s="2">
        <v>230.24</v>
      </c>
      <c r="F3660" s="2">
        <f>tbl_Shipping[[#This Row],[delivery_date]]-tbl_Shipping[[#This Row],[dispatch_date]]</f>
        <v>4</v>
      </c>
    </row>
    <row r="3661" spans="1:6" x14ac:dyDescent="0.3">
      <c r="A3661" s="2" t="s">
        <v>6586</v>
      </c>
      <c r="B3661" s="2" t="s">
        <v>2446</v>
      </c>
      <c r="C3661" s="3">
        <v>45728</v>
      </c>
      <c r="D3661" s="3">
        <v>45734</v>
      </c>
      <c r="E3661" s="2">
        <v>136.38</v>
      </c>
      <c r="F3661" s="2">
        <f>tbl_Shipping[[#This Row],[delivery_date]]-tbl_Shipping[[#This Row],[dispatch_date]]</f>
        <v>6</v>
      </c>
    </row>
    <row r="3662" spans="1:6" x14ac:dyDescent="0.3">
      <c r="A3662" s="2" t="s">
        <v>6587</v>
      </c>
      <c r="B3662" s="2" t="s">
        <v>2446</v>
      </c>
      <c r="C3662" s="3">
        <v>45834</v>
      </c>
      <c r="D3662" s="3">
        <v>45841</v>
      </c>
      <c r="E3662" s="2">
        <v>118.73</v>
      </c>
      <c r="F3662" s="2">
        <f>tbl_Shipping[[#This Row],[delivery_date]]-tbl_Shipping[[#This Row],[dispatch_date]]</f>
        <v>7</v>
      </c>
    </row>
    <row r="3663" spans="1:6" x14ac:dyDescent="0.3">
      <c r="A3663" s="2" t="s">
        <v>6588</v>
      </c>
      <c r="B3663" s="2" t="s">
        <v>2446</v>
      </c>
      <c r="C3663" s="3">
        <v>45602</v>
      </c>
      <c r="D3663" s="3">
        <v>45608</v>
      </c>
      <c r="E3663" s="2">
        <v>296.69</v>
      </c>
      <c r="F3663" s="2">
        <f>tbl_Shipping[[#This Row],[delivery_date]]-tbl_Shipping[[#This Row],[dispatch_date]]</f>
        <v>6</v>
      </c>
    </row>
    <row r="3664" spans="1:6" x14ac:dyDescent="0.3">
      <c r="A3664" s="2" t="s">
        <v>6589</v>
      </c>
      <c r="B3664" s="2" t="s">
        <v>2446</v>
      </c>
      <c r="C3664" s="3">
        <v>45874</v>
      </c>
      <c r="D3664" s="3">
        <v>45876</v>
      </c>
      <c r="E3664" s="2">
        <v>264.75</v>
      </c>
      <c r="F3664" s="2">
        <f>tbl_Shipping[[#This Row],[delivery_date]]-tbl_Shipping[[#This Row],[dispatch_date]]</f>
        <v>2</v>
      </c>
    </row>
    <row r="3665" spans="1:6" x14ac:dyDescent="0.3">
      <c r="A3665" s="2" t="s">
        <v>6590</v>
      </c>
      <c r="B3665" s="2" t="s">
        <v>2446</v>
      </c>
      <c r="C3665" s="3">
        <v>46056</v>
      </c>
      <c r="D3665" s="3">
        <v>46058</v>
      </c>
      <c r="E3665" s="2">
        <v>225.3</v>
      </c>
      <c r="F3665" s="2">
        <f>tbl_Shipping[[#This Row],[delivery_date]]-tbl_Shipping[[#This Row],[dispatch_date]]</f>
        <v>2</v>
      </c>
    </row>
    <row r="3666" spans="1:6" x14ac:dyDescent="0.3">
      <c r="A3666" s="2" t="s">
        <v>6591</v>
      </c>
      <c r="B3666" s="2" t="s">
        <v>2446</v>
      </c>
      <c r="C3666" s="3">
        <v>46255</v>
      </c>
      <c r="D3666" s="3">
        <v>46257</v>
      </c>
      <c r="E3666" s="2">
        <v>86.09</v>
      </c>
      <c r="F3666" s="2">
        <f>tbl_Shipping[[#This Row],[delivery_date]]-tbl_Shipping[[#This Row],[dispatch_date]]</f>
        <v>2</v>
      </c>
    </row>
    <row r="3667" spans="1:6" x14ac:dyDescent="0.3">
      <c r="A3667" s="2" t="s">
        <v>6592</v>
      </c>
      <c r="B3667" s="2" t="s">
        <v>14943</v>
      </c>
      <c r="C3667" s="3">
        <v>45880</v>
      </c>
      <c r="D3667" s="3">
        <v>45882</v>
      </c>
      <c r="E3667" s="2">
        <v>199.45</v>
      </c>
      <c r="F3667" s="2">
        <f>tbl_Shipping[[#This Row],[delivery_date]]-tbl_Shipping[[#This Row],[dispatch_date]]</f>
        <v>2</v>
      </c>
    </row>
    <row r="3668" spans="1:6" x14ac:dyDescent="0.3">
      <c r="A3668" s="2" t="s">
        <v>6593</v>
      </c>
      <c r="B3668" s="2" t="s">
        <v>2446</v>
      </c>
      <c r="C3668" s="3">
        <v>45838</v>
      </c>
      <c r="D3668" s="3">
        <v>45839</v>
      </c>
      <c r="E3668" s="2">
        <v>38.93</v>
      </c>
      <c r="F3668" s="2">
        <f>tbl_Shipping[[#This Row],[delivery_date]]-tbl_Shipping[[#This Row],[dispatch_date]]</f>
        <v>1</v>
      </c>
    </row>
    <row r="3669" spans="1:6" x14ac:dyDescent="0.3">
      <c r="A3669" s="2" t="s">
        <v>6594</v>
      </c>
      <c r="B3669" s="2" t="s">
        <v>2446</v>
      </c>
      <c r="C3669" s="3">
        <v>46028</v>
      </c>
      <c r="D3669" s="3">
        <v>46030</v>
      </c>
      <c r="E3669" s="2">
        <v>59.89</v>
      </c>
      <c r="F3669" s="2">
        <f>tbl_Shipping[[#This Row],[delivery_date]]-tbl_Shipping[[#This Row],[dispatch_date]]</f>
        <v>2</v>
      </c>
    </row>
    <row r="3670" spans="1:6" x14ac:dyDescent="0.3">
      <c r="A3670" s="2" t="s">
        <v>6595</v>
      </c>
      <c r="B3670" s="2" t="s">
        <v>14944</v>
      </c>
      <c r="C3670" s="3">
        <v>45420</v>
      </c>
      <c r="D3670" s="3">
        <v>45425</v>
      </c>
      <c r="E3670" s="2">
        <v>201.24</v>
      </c>
      <c r="F3670" s="2">
        <f>tbl_Shipping[[#This Row],[delivery_date]]-tbl_Shipping[[#This Row],[dispatch_date]]</f>
        <v>5</v>
      </c>
    </row>
    <row r="3671" spans="1:6" x14ac:dyDescent="0.3">
      <c r="A3671" s="2" t="s">
        <v>6596</v>
      </c>
      <c r="B3671" s="2" t="s">
        <v>2446</v>
      </c>
      <c r="C3671" s="3">
        <v>45800</v>
      </c>
      <c r="D3671" s="3">
        <v>45807</v>
      </c>
      <c r="E3671" s="2">
        <v>128.97999999999999</v>
      </c>
      <c r="F3671" s="2">
        <f>tbl_Shipping[[#This Row],[delivery_date]]-tbl_Shipping[[#This Row],[dispatch_date]]</f>
        <v>7</v>
      </c>
    </row>
    <row r="3672" spans="1:6" x14ac:dyDescent="0.3">
      <c r="A3672" s="2" t="s">
        <v>6597</v>
      </c>
      <c r="B3672" s="2" t="s">
        <v>14943</v>
      </c>
      <c r="C3672" s="3">
        <v>45302</v>
      </c>
      <c r="D3672" s="3">
        <v>45308</v>
      </c>
      <c r="E3672" s="2">
        <v>243.92</v>
      </c>
      <c r="F3672" s="2">
        <f>tbl_Shipping[[#This Row],[delivery_date]]-tbl_Shipping[[#This Row],[dispatch_date]]</f>
        <v>6</v>
      </c>
    </row>
    <row r="3673" spans="1:6" x14ac:dyDescent="0.3">
      <c r="A3673" s="2" t="s">
        <v>6598</v>
      </c>
      <c r="B3673" s="2" t="s">
        <v>14943</v>
      </c>
      <c r="C3673" s="3">
        <v>45541</v>
      </c>
      <c r="D3673" s="3">
        <v>45545</v>
      </c>
      <c r="E3673" s="2">
        <v>270.98</v>
      </c>
      <c r="F3673" s="2">
        <f>tbl_Shipping[[#This Row],[delivery_date]]-tbl_Shipping[[#This Row],[dispatch_date]]</f>
        <v>4</v>
      </c>
    </row>
    <row r="3674" spans="1:6" x14ac:dyDescent="0.3">
      <c r="A3674" s="2" t="s">
        <v>6599</v>
      </c>
      <c r="B3674" s="2" t="s">
        <v>2446</v>
      </c>
      <c r="C3674" s="3">
        <v>45566</v>
      </c>
      <c r="D3674" s="3">
        <v>45570</v>
      </c>
      <c r="E3674" s="2">
        <v>89.99</v>
      </c>
      <c r="F3674" s="2">
        <f>tbl_Shipping[[#This Row],[delivery_date]]-tbl_Shipping[[#This Row],[dispatch_date]]</f>
        <v>4</v>
      </c>
    </row>
    <row r="3675" spans="1:6" x14ac:dyDescent="0.3">
      <c r="A3675" s="2" t="s">
        <v>6600</v>
      </c>
      <c r="B3675" s="2" t="s">
        <v>2446</v>
      </c>
      <c r="C3675" s="3">
        <v>45485</v>
      </c>
      <c r="D3675" s="3">
        <v>45491</v>
      </c>
      <c r="E3675" s="2">
        <v>54.16</v>
      </c>
      <c r="F3675" s="2">
        <f>tbl_Shipping[[#This Row],[delivery_date]]-tbl_Shipping[[#This Row],[dispatch_date]]</f>
        <v>6</v>
      </c>
    </row>
    <row r="3676" spans="1:6" x14ac:dyDescent="0.3">
      <c r="A3676" s="2" t="s">
        <v>6601</v>
      </c>
      <c r="B3676" s="2" t="s">
        <v>14943</v>
      </c>
      <c r="C3676" s="3">
        <v>45516</v>
      </c>
      <c r="D3676" s="3">
        <v>45520</v>
      </c>
      <c r="E3676" s="2">
        <v>236</v>
      </c>
      <c r="F3676" s="2">
        <f>tbl_Shipping[[#This Row],[delivery_date]]-tbl_Shipping[[#This Row],[dispatch_date]]</f>
        <v>4</v>
      </c>
    </row>
    <row r="3677" spans="1:6" x14ac:dyDescent="0.3">
      <c r="A3677" s="2" t="s">
        <v>6602</v>
      </c>
      <c r="B3677" s="2" t="s">
        <v>2446</v>
      </c>
      <c r="C3677" s="3">
        <v>46010</v>
      </c>
      <c r="D3677" s="3">
        <v>46013</v>
      </c>
      <c r="E3677" s="2">
        <v>213.07</v>
      </c>
      <c r="F3677" s="2">
        <f>tbl_Shipping[[#This Row],[delivery_date]]-tbl_Shipping[[#This Row],[dispatch_date]]</f>
        <v>3</v>
      </c>
    </row>
    <row r="3678" spans="1:6" x14ac:dyDescent="0.3">
      <c r="A3678" s="2" t="s">
        <v>6603</v>
      </c>
      <c r="B3678" s="2" t="s">
        <v>14943</v>
      </c>
      <c r="C3678" s="3">
        <v>46174</v>
      </c>
      <c r="D3678" s="3">
        <v>46182</v>
      </c>
      <c r="E3678" s="2">
        <v>129.35</v>
      </c>
      <c r="F3678" s="2">
        <f>tbl_Shipping[[#This Row],[delivery_date]]-tbl_Shipping[[#This Row],[dispatch_date]]</f>
        <v>8</v>
      </c>
    </row>
    <row r="3679" spans="1:6" x14ac:dyDescent="0.3">
      <c r="A3679" s="2" t="s">
        <v>6604</v>
      </c>
      <c r="B3679" s="2" t="s">
        <v>2446</v>
      </c>
      <c r="C3679" s="3">
        <v>46236</v>
      </c>
      <c r="D3679" s="3">
        <v>46238</v>
      </c>
      <c r="E3679" s="2">
        <v>173.61</v>
      </c>
      <c r="F3679" s="2">
        <f>tbl_Shipping[[#This Row],[delivery_date]]-tbl_Shipping[[#This Row],[dispatch_date]]</f>
        <v>2</v>
      </c>
    </row>
    <row r="3680" spans="1:6" x14ac:dyDescent="0.3">
      <c r="A3680" s="2" t="s">
        <v>6605</v>
      </c>
      <c r="B3680" s="2" t="s">
        <v>14943</v>
      </c>
      <c r="C3680" s="3">
        <v>46251</v>
      </c>
      <c r="D3680" s="3">
        <v>46258</v>
      </c>
      <c r="E3680" s="2">
        <v>275.57</v>
      </c>
      <c r="F3680" s="2">
        <f>tbl_Shipping[[#This Row],[delivery_date]]-tbl_Shipping[[#This Row],[dispatch_date]]</f>
        <v>7</v>
      </c>
    </row>
    <row r="3681" spans="1:6" x14ac:dyDescent="0.3">
      <c r="A3681" s="2" t="s">
        <v>6606</v>
      </c>
      <c r="B3681" s="2" t="s">
        <v>2446</v>
      </c>
      <c r="C3681" s="3">
        <v>45559</v>
      </c>
      <c r="D3681" s="3">
        <v>45563</v>
      </c>
      <c r="E3681" s="2">
        <v>84.85</v>
      </c>
      <c r="F3681" s="2">
        <f>tbl_Shipping[[#This Row],[delivery_date]]-tbl_Shipping[[#This Row],[dispatch_date]]</f>
        <v>4</v>
      </c>
    </row>
    <row r="3682" spans="1:6" x14ac:dyDescent="0.3">
      <c r="A3682" s="2" t="s">
        <v>6607</v>
      </c>
      <c r="B3682" s="2" t="s">
        <v>2446</v>
      </c>
      <c r="C3682" s="3">
        <v>46019</v>
      </c>
      <c r="D3682" s="3">
        <v>46022</v>
      </c>
      <c r="E3682" s="2">
        <v>180.58</v>
      </c>
      <c r="F3682" s="2">
        <f>tbl_Shipping[[#This Row],[delivery_date]]-tbl_Shipping[[#This Row],[dispatch_date]]</f>
        <v>3</v>
      </c>
    </row>
    <row r="3683" spans="1:6" x14ac:dyDescent="0.3">
      <c r="A3683" s="2" t="s">
        <v>6608</v>
      </c>
      <c r="B3683" s="2" t="s">
        <v>2446</v>
      </c>
      <c r="C3683" s="3">
        <v>45439</v>
      </c>
      <c r="D3683" s="3">
        <v>45440</v>
      </c>
      <c r="E3683" s="2">
        <v>146.12</v>
      </c>
      <c r="F3683" s="2">
        <f>tbl_Shipping[[#This Row],[delivery_date]]-tbl_Shipping[[#This Row],[dispatch_date]]</f>
        <v>1</v>
      </c>
    </row>
    <row r="3684" spans="1:6" x14ac:dyDescent="0.3">
      <c r="A3684" s="2" t="s">
        <v>6609</v>
      </c>
      <c r="B3684" s="2" t="s">
        <v>14943</v>
      </c>
      <c r="C3684" s="3">
        <v>45389</v>
      </c>
      <c r="D3684" s="3">
        <v>45391</v>
      </c>
      <c r="E3684" s="2">
        <v>344.13</v>
      </c>
      <c r="F3684" s="2">
        <f>tbl_Shipping[[#This Row],[delivery_date]]-tbl_Shipping[[#This Row],[dispatch_date]]</f>
        <v>2</v>
      </c>
    </row>
    <row r="3685" spans="1:6" x14ac:dyDescent="0.3">
      <c r="A3685" s="2" t="s">
        <v>6610</v>
      </c>
      <c r="B3685" s="2" t="s">
        <v>14943</v>
      </c>
      <c r="C3685" s="3">
        <v>45488</v>
      </c>
      <c r="D3685" s="3">
        <v>45491</v>
      </c>
      <c r="E3685" s="2">
        <v>299.73</v>
      </c>
      <c r="F3685" s="2">
        <f>tbl_Shipping[[#This Row],[delivery_date]]-tbl_Shipping[[#This Row],[dispatch_date]]</f>
        <v>3</v>
      </c>
    </row>
    <row r="3686" spans="1:6" x14ac:dyDescent="0.3">
      <c r="A3686" s="2" t="s">
        <v>6611</v>
      </c>
      <c r="B3686" s="2" t="s">
        <v>2446</v>
      </c>
      <c r="C3686" s="3">
        <v>45434</v>
      </c>
      <c r="D3686" s="3">
        <v>45440</v>
      </c>
      <c r="E3686" s="2">
        <v>250.13</v>
      </c>
      <c r="F3686" s="2">
        <f>tbl_Shipping[[#This Row],[delivery_date]]-tbl_Shipping[[#This Row],[dispatch_date]]</f>
        <v>6</v>
      </c>
    </row>
    <row r="3687" spans="1:6" x14ac:dyDescent="0.3">
      <c r="A3687" s="2" t="s">
        <v>6612</v>
      </c>
      <c r="B3687" s="2" t="s">
        <v>2446</v>
      </c>
      <c r="C3687" s="3">
        <v>45899</v>
      </c>
      <c r="D3687" s="3">
        <v>45905</v>
      </c>
      <c r="E3687" s="2">
        <v>212.59</v>
      </c>
      <c r="F3687" s="2">
        <f>tbl_Shipping[[#This Row],[delivery_date]]-tbl_Shipping[[#This Row],[dispatch_date]]</f>
        <v>6</v>
      </c>
    </row>
    <row r="3688" spans="1:6" x14ac:dyDescent="0.3">
      <c r="A3688" s="2" t="s">
        <v>6613</v>
      </c>
      <c r="B3688" s="2" t="s">
        <v>2446</v>
      </c>
      <c r="C3688" s="3">
        <v>45788</v>
      </c>
      <c r="D3688" s="3">
        <v>45790</v>
      </c>
      <c r="E3688" s="2">
        <v>53.34</v>
      </c>
      <c r="F3688" s="2">
        <f>tbl_Shipping[[#This Row],[delivery_date]]-tbl_Shipping[[#This Row],[dispatch_date]]</f>
        <v>2</v>
      </c>
    </row>
    <row r="3689" spans="1:6" x14ac:dyDescent="0.3">
      <c r="A3689" s="2" t="s">
        <v>6614</v>
      </c>
      <c r="B3689" s="2" t="s">
        <v>14944</v>
      </c>
      <c r="C3689" s="3">
        <v>45569</v>
      </c>
      <c r="D3689" s="3">
        <v>45571</v>
      </c>
      <c r="E3689" s="2">
        <v>213.53</v>
      </c>
      <c r="F3689" s="2">
        <f>tbl_Shipping[[#This Row],[delivery_date]]-tbl_Shipping[[#This Row],[dispatch_date]]</f>
        <v>2</v>
      </c>
    </row>
    <row r="3690" spans="1:6" x14ac:dyDescent="0.3">
      <c r="A3690" s="2" t="s">
        <v>6615</v>
      </c>
      <c r="B3690" s="2" t="s">
        <v>2446</v>
      </c>
      <c r="C3690" s="3">
        <v>45748</v>
      </c>
      <c r="D3690" s="3">
        <v>45751</v>
      </c>
      <c r="E3690" s="2">
        <v>101.52</v>
      </c>
      <c r="F3690" s="2">
        <f>tbl_Shipping[[#This Row],[delivery_date]]-tbl_Shipping[[#This Row],[dispatch_date]]</f>
        <v>3</v>
      </c>
    </row>
    <row r="3691" spans="1:6" x14ac:dyDescent="0.3">
      <c r="A3691" s="2" t="s">
        <v>6616</v>
      </c>
      <c r="B3691" s="2" t="s">
        <v>14943</v>
      </c>
      <c r="C3691" s="3">
        <v>45499</v>
      </c>
      <c r="D3691" s="3">
        <v>45503</v>
      </c>
      <c r="E3691" s="2">
        <v>341.88</v>
      </c>
      <c r="F3691" s="2">
        <f>tbl_Shipping[[#This Row],[delivery_date]]-tbl_Shipping[[#This Row],[dispatch_date]]</f>
        <v>4</v>
      </c>
    </row>
    <row r="3692" spans="1:6" x14ac:dyDescent="0.3">
      <c r="A3692" s="2" t="s">
        <v>6617</v>
      </c>
      <c r="B3692" s="2" t="s">
        <v>2446</v>
      </c>
      <c r="C3692" s="3">
        <v>46145</v>
      </c>
      <c r="D3692" s="3">
        <v>46153</v>
      </c>
      <c r="E3692" s="2">
        <v>86.73</v>
      </c>
      <c r="F3692" s="2">
        <f>tbl_Shipping[[#This Row],[delivery_date]]-tbl_Shipping[[#This Row],[dispatch_date]]</f>
        <v>8</v>
      </c>
    </row>
    <row r="3693" spans="1:6" x14ac:dyDescent="0.3">
      <c r="A3693" s="2" t="s">
        <v>6618</v>
      </c>
      <c r="B3693" s="2" t="s">
        <v>14943</v>
      </c>
      <c r="C3693" s="3">
        <v>45451</v>
      </c>
      <c r="D3693" s="3">
        <v>45453</v>
      </c>
      <c r="E3693" s="2">
        <v>327.58999999999997</v>
      </c>
      <c r="F3693" s="2">
        <f>tbl_Shipping[[#This Row],[delivery_date]]-tbl_Shipping[[#This Row],[dispatch_date]]</f>
        <v>2</v>
      </c>
    </row>
    <row r="3694" spans="1:6" x14ac:dyDescent="0.3">
      <c r="A3694" s="2" t="s">
        <v>6619</v>
      </c>
      <c r="B3694" s="2" t="s">
        <v>14943</v>
      </c>
      <c r="C3694" s="3">
        <v>46092</v>
      </c>
      <c r="D3694" s="3">
        <v>46093</v>
      </c>
      <c r="E3694" s="2">
        <v>183.49</v>
      </c>
      <c r="F3694" s="2">
        <f>tbl_Shipping[[#This Row],[delivery_date]]-tbl_Shipping[[#This Row],[dispatch_date]]</f>
        <v>1</v>
      </c>
    </row>
    <row r="3695" spans="1:6" x14ac:dyDescent="0.3">
      <c r="A3695" s="2" t="s">
        <v>6620</v>
      </c>
      <c r="B3695" s="2" t="s">
        <v>14944</v>
      </c>
      <c r="C3695" s="3">
        <v>45517</v>
      </c>
      <c r="D3695" s="3">
        <v>45519</v>
      </c>
      <c r="E3695" s="2">
        <v>347.55</v>
      </c>
      <c r="F3695" s="2">
        <f>tbl_Shipping[[#This Row],[delivery_date]]-tbl_Shipping[[#This Row],[dispatch_date]]</f>
        <v>2</v>
      </c>
    </row>
    <row r="3696" spans="1:6" x14ac:dyDescent="0.3">
      <c r="A3696" s="2" t="s">
        <v>6621</v>
      </c>
      <c r="B3696" s="2" t="s">
        <v>2446</v>
      </c>
      <c r="C3696" s="3">
        <v>46009</v>
      </c>
      <c r="D3696" s="3">
        <v>46017</v>
      </c>
      <c r="E3696" s="2">
        <v>87.48</v>
      </c>
      <c r="F3696" s="2">
        <f>tbl_Shipping[[#This Row],[delivery_date]]-tbl_Shipping[[#This Row],[dispatch_date]]</f>
        <v>8</v>
      </c>
    </row>
    <row r="3697" spans="1:6" x14ac:dyDescent="0.3">
      <c r="A3697" s="2" t="s">
        <v>6622</v>
      </c>
      <c r="B3697" s="2" t="s">
        <v>2446</v>
      </c>
      <c r="C3697" s="3">
        <v>45784</v>
      </c>
      <c r="D3697" s="3">
        <v>45790</v>
      </c>
      <c r="E3697" s="2">
        <v>144.54</v>
      </c>
      <c r="F3697" s="2">
        <f>tbl_Shipping[[#This Row],[delivery_date]]-tbl_Shipping[[#This Row],[dispatch_date]]</f>
        <v>6</v>
      </c>
    </row>
    <row r="3698" spans="1:6" x14ac:dyDescent="0.3">
      <c r="A3698" s="2" t="s">
        <v>6623</v>
      </c>
      <c r="B3698" s="2" t="s">
        <v>14944</v>
      </c>
      <c r="C3698" s="3">
        <v>45665</v>
      </c>
      <c r="D3698" s="3">
        <v>45673</v>
      </c>
      <c r="E3698" s="2">
        <v>331.56</v>
      </c>
      <c r="F3698" s="2">
        <f>tbl_Shipping[[#This Row],[delivery_date]]-tbl_Shipping[[#This Row],[dispatch_date]]</f>
        <v>8</v>
      </c>
    </row>
    <row r="3699" spans="1:6" x14ac:dyDescent="0.3">
      <c r="A3699" s="2" t="s">
        <v>6624</v>
      </c>
      <c r="B3699" s="2" t="s">
        <v>2446</v>
      </c>
      <c r="C3699" s="3">
        <v>45613</v>
      </c>
      <c r="D3699" s="3">
        <v>45617</v>
      </c>
      <c r="E3699" s="2">
        <v>222.16</v>
      </c>
      <c r="F3699" s="2">
        <f>tbl_Shipping[[#This Row],[delivery_date]]-tbl_Shipping[[#This Row],[dispatch_date]]</f>
        <v>4</v>
      </c>
    </row>
    <row r="3700" spans="1:6" x14ac:dyDescent="0.3">
      <c r="A3700" s="2" t="s">
        <v>6625</v>
      </c>
      <c r="B3700" s="2" t="s">
        <v>14943</v>
      </c>
      <c r="C3700" s="3">
        <v>45587</v>
      </c>
      <c r="D3700" s="3">
        <v>45595</v>
      </c>
      <c r="E3700" s="2">
        <v>149.99</v>
      </c>
      <c r="F3700" s="2">
        <f>tbl_Shipping[[#This Row],[delivery_date]]-tbl_Shipping[[#This Row],[dispatch_date]]</f>
        <v>8</v>
      </c>
    </row>
    <row r="3701" spans="1:6" x14ac:dyDescent="0.3">
      <c r="A3701" s="2" t="s">
        <v>6626</v>
      </c>
      <c r="B3701" s="2" t="s">
        <v>14943</v>
      </c>
      <c r="C3701" s="3">
        <v>46019</v>
      </c>
      <c r="D3701" s="3">
        <v>46025</v>
      </c>
      <c r="E3701" s="2">
        <v>323.01</v>
      </c>
      <c r="F3701" s="2">
        <f>tbl_Shipping[[#This Row],[delivery_date]]-tbl_Shipping[[#This Row],[dispatch_date]]</f>
        <v>6</v>
      </c>
    </row>
    <row r="3702" spans="1:6" x14ac:dyDescent="0.3">
      <c r="A3702" s="2" t="s">
        <v>6627</v>
      </c>
      <c r="B3702" s="2" t="s">
        <v>14944</v>
      </c>
      <c r="C3702" s="3">
        <v>45313</v>
      </c>
      <c r="D3702" s="3">
        <v>45316</v>
      </c>
      <c r="E3702" s="2">
        <v>301.52</v>
      </c>
      <c r="F3702" s="2">
        <f>tbl_Shipping[[#This Row],[delivery_date]]-tbl_Shipping[[#This Row],[dispatch_date]]</f>
        <v>3</v>
      </c>
    </row>
    <row r="3703" spans="1:6" x14ac:dyDescent="0.3">
      <c r="A3703" s="2" t="s">
        <v>6628</v>
      </c>
      <c r="B3703" s="2" t="s">
        <v>2446</v>
      </c>
      <c r="C3703" s="3">
        <v>45731</v>
      </c>
      <c r="D3703" s="3">
        <v>45736</v>
      </c>
      <c r="E3703" s="2">
        <v>78.36</v>
      </c>
      <c r="F3703" s="2">
        <f>tbl_Shipping[[#This Row],[delivery_date]]-tbl_Shipping[[#This Row],[dispatch_date]]</f>
        <v>5</v>
      </c>
    </row>
    <row r="3704" spans="1:6" x14ac:dyDescent="0.3">
      <c r="A3704" s="2" t="s">
        <v>6629</v>
      </c>
      <c r="B3704" s="2" t="s">
        <v>2446</v>
      </c>
      <c r="C3704" s="3">
        <v>46156</v>
      </c>
      <c r="D3704" s="3">
        <v>46159</v>
      </c>
      <c r="E3704" s="2">
        <v>75.27</v>
      </c>
      <c r="F3704" s="2">
        <f>tbl_Shipping[[#This Row],[delivery_date]]-tbl_Shipping[[#This Row],[dispatch_date]]</f>
        <v>3</v>
      </c>
    </row>
    <row r="3705" spans="1:6" x14ac:dyDescent="0.3">
      <c r="A3705" s="2" t="s">
        <v>6630</v>
      </c>
      <c r="B3705" s="2" t="s">
        <v>2446</v>
      </c>
      <c r="C3705" s="3">
        <v>46016</v>
      </c>
      <c r="D3705" s="3">
        <v>46017</v>
      </c>
      <c r="E3705" s="2">
        <v>275.37</v>
      </c>
      <c r="F3705" s="2">
        <f>tbl_Shipping[[#This Row],[delivery_date]]-tbl_Shipping[[#This Row],[dispatch_date]]</f>
        <v>1</v>
      </c>
    </row>
    <row r="3706" spans="1:6" x14ac:dyDescent="0.3">
      <c r="A3706" s="2" t="s">
        <v>6631</v>
      </c>
      <c r="B3706" s="2" t="s">
        <v>14943</v>
      </c>
      <c r="C3706" s="3">
        <v>45942</v>
      </c>
      <c r="D3706" s="3">
        <v>45943</v>
      </c>
      <c r="E3706" s="2">
        <v>352.55</v>
      </c>
      <c r="F3706" s="2">
        <f>tbl_Shipping[[#This Row],[delivery_date]]-tbl_Shipping[[#This Row],[dispatch_date]]</f>
        <v>1</v>
      </c>
    </row>
    <row r="3707" spans="1:6" x14ac:dyDescent="0.3">
      <c r="A3707" s="2" t="s">
        <v>6632</v>
      </c>
      <c r="B3707" s="2" t="s">
        <v>2446</v>
      </c>
      <c r="C3707" s="3">
        <v>46040</v>
      </c>
      <c r="D3707" s="3">
        <v>46045</v>
      </c>
      <c r="E3707" s="2">
        <v>50.97</v>
      </c>
      <c r="F3707" s="2">
        <f>tbl_Shipping[[#This Row],[delivery_date]]-tbl_Shipping[[#This Row],[dispatch_date]]</f>
        <v>5</v>
      </c>
    </row>
    <row r="3708" spans="1:6" x14ac:dyDescent="0.3">
      <c r="A3708" s="2" t="s">
        <v>6633</v>
      </c>
      <c r="B3708" s="2" t="s">
        <v>14943</v>
      </c>
      <c r="C3708" s="3">
        <v>45792</v>
      </c>
      <c r="D3708" s="3">
        <v>45800</v>
      </c>
      <c r="E3708" s="2">
        <v>119.81</v>
      </c>
      <c r="F3708" s="2">
        <f>tbl_Shipping[[#This Row],[delivery_date]]-tbl_Shipping[[#This Row],[dispatch_date]]</f>
        <v>8</v>
      </c>
    </row>
    <row r="3709" spans="1:6" x14ac:dyDescent="0.3">
      <c r="A3709" s="2" t="s">
        <v>6634</v>
      </c>
      <c r="B3709" s="2" t="s">
        <v>14943</v>
      </c>
      <c r="C3709" s="3">
        <v>46009</v>
      </c>
      <c r="D3709" s="3">
        <v>46012</v>
      </c>
      <c r="E3709" s="2">
        <v>321.55</v>
      </c>
      <c r="F3709" s="2">
        <f>tbl_Shipping[[#This Row],[delivery_date]]-tbl_Shipping[[#This Row],[dispatch_date]]</f>
        <v>3</v>
      </c>
    </row>
    <row r="3710" spans="1:6" x14ac:dyDescent="0.3">
      <c r="A3710" s="2" t="s">
        <v>6635</v>
      </c>
      <c r="B3710" s="2" t="s">
        <v>2446</v>
      </c>
      <c r="C3710" s="3">
        <v>46020</v>
      </c>
      <c r="D3710" s="3">
        <v>46023</v>
      </c>
      <c r="E3710" s="2">
        <v>245.77</v>
      </c>
      <c r="F3710" s="2">
        <f>tbl_Shipping[[#This Row],[delivery_date]]-tbl_Shipping[[#This Row],[dispatch_date]]</f>
        <v>3</v>
      </c>
    </row>
    <row r="3711" spans="1:6" x14ac:dyDescent="0.3">
      <c r="A3711" s="2" t="s">
        <v>6636</v>
      </c>
      <c r="B3711" s="2" t="s">
        <v>14943</v>
      </c>
      <c r="C3711" s="3">
        <v>45907</v>
      </c>
      <c r="D3711" s="3">
        <v>45911</v>
      </c>
      <c r="E3711" s="2">
        <v>345.38</v>
      </c>
      <c r="F3711" s="2">
        <f>tbl_Shipping[[#This Row],[delivery_date]]-tbl_Shipping[[#This Row],[dispatch_date]]</f>
        <v>4</v>
      </c>
    </row>
    <row r="3712" spans="1:6" x14ac:dyDescent="0.3">
      <c r="A3712" s="2" t="s">
        <v>6637</v>
      </c>
      <c r="B3712" s="2" t="s">
        <v>14943</v>
      </c>
      <c r="C3712" s="3">
        <v>45615</v>
      </c>
      <c r="D3712" s="3">
        <v>45619</v>
      </c>
      <c r="E3712" s="2">
        <v>145.30000000000001</v>
      </c>
      <c r="F3712" s="2">
        <f>tbl_Shipping[[#This Row],[delivery_date]]-tbl_Shipping[[#This Row],[dispatch_date]]</f>
        <v>4</v>
      </c>
    </row>
    <row r="3713" spans="1:6" x14ac:dyDescent="0.3">
      <c r="A3713" s="2" t="s">
        <v>6638</v>
      </c>
      <c r="B3713" s="2" t="s">
        <v>14944</v>
      </c>
      <c r="C3713" s="3">
        <v>45971</v>
      </c>
      <c r="D3713" s="3">
        <v>45974</v>
      </c>
      <c r="E3713" s="2">
        <v>289.87</v>
      </c>
      <c r="F3713" s="2">
        <f>tbl_Shipping[[#This Row],[delivery_date]]-tbl_Shipping[[#This Row],[dispatch_date]]</f>
        <v>3</v>
      </c>
    </row>
    <row r="3714" spans="1:6" x14ac:dyDescent="0.3">
      <c r="A3714" s="2" t="s">
        <v>6639</v>
      </c>
      <c r="B3714" s="2" t="s">
        <v>14943</v>
      </c>
      <c r="C3714" s="3">
        <v>45596</v>
      </c>
      <c r="D3714" s="3">
        <v>45604</v>
      </c>
      <c r="E3714" s="2">
        <v>243.15</v>
      </c>
      <c r="F3714" s="2">
        <f>tbl_Shipping[[#This Row],[delivery_date]]-tbl_Shipping[[#This Row],[dispatch_date]]</f>
        <v>8</v>
      </c>
    </row>
    <row r="3715" spans="1:6" x14ac:dyDescent="0.3">
      <c r="A3715" s="2" t="s">
        <v>6640</v>
      </c>
      <c r="B3715" s="2" t="s">
        <v>2446</v>
      </c>
      <c r="C3715" s="3">
        <v>45556</v>
      </c>
      <c r="D3715" s="3">
        <v>45561</v>
      </c>
      <c r="E3715" s="2">
        <v>49.41</v>
      </c>
      <c r="F3715" s="2">
        <f>tbl_Shipping[[#This Row],[delivery_date]]-tbl_Shipping[[#This Row],[dispatch_date]]</f>
        <v>5</v>
      </c>
    </row>
    <row r="3716" spans="1:6" x14ac:dyDescent="0.3">
      <c r="A3716" s="2" t="s">
        <v>6641</v>
      </c>
      <c r="B3716" s="2" t="s">
        <v>14943</v>
      </c>
      <c r="C3716" s="3">
        <v>45892</v>
      </c>
      <c r="D3716" s="3">
        <v>45893</v>
      </c>
      <c r="E3716" s="2">
        <v>286.23</v>
      </c>
      <c r="F3716" s="2">
        <f>tbl_Shipping[[#This Row],[delivery_date]]-tbl_Shipping[[#This Row],[dispatch_date]]</f>
        <v>1</v>
      </c>
    </row>
    <row r="3717" spans="1:6" x14ac:dyDescent="0.3">
      <c r="A3717" s="2" t="s">
        <v>6642</v>
      </c>
      <c r="B3717" s="2" t="s">
        <v>2446</v>
      </c>
      <c r="C3717" s="3">
        <v>45399</v>
      </c>
      <c r="D3717" s="3">
        <v>45405</v>
      </c>
      <c r="E3717" s="2">
        <v>269.31</v>
      </c>
      <c r="F3717" s="2">
        <f>tbl_Shipping[[#This Row],[delivery_date]]-tbl_Shipping[[#This Row],[dispatch_date]]</f>
        <v>6</v>
      </c>
    </row>
    <row r="3718" spans="1:6" x14ac:dyDescent="0.3">
      <c r="A3718" s="2" t="s">
        <v>6643</v>
      </c>
      <c r="B3718" s="2" t="s">
        <v>2446</v>
      </c>
      <c r="C3718" s="3">
        <v>45552</v>
      </c>
      <c r="D3718" s="3">
        <v>45560</v>
      </c>
      <c r="E3718" s="2">
        <v>205.13</v>
      </c>
      <c r="F3718" s="2">
        <f>tbl_Shipping[[#This Row],[delivery_date]]-tbl_Shipping[[#This Row],[dispatch_date]]</f>
        <v>8</v>
      </c>
    </row>
    <row r="3719" spans="1:6" x14ac:dyDescent="0.3">
      <c r="A3719" s="2" t="s">
        <v>6644</v>
      </c>
      <c r="B3719" s="2" t="s">
        <v>2446</v>
      </c>
      <c r="C3719" s="3">
        <v>45742</v>
      </c>
      <c r="D3719" s="3">
        <v>45748</v>
      </c>
      <c r="E3719" s="2">
        <v>154.47</v>
      </c>
      <c r="F3719" s="2">
        <f>tbl_Shipping[[#This Row],[delivery_date]]-tbl_Shipping[[#This Row],[dispatch_date]]</f>
        <v>6</v>
      </c>
    </row>
    <row r="3720" spans="1:6" x14ac:dyDescent="0.3">
      <c r="A3720" s="2" t="s">
        <v>6645</v>
      </c>
      <c r="B3720" s="2" t="s">
        <v>14943</v>
      </c>
      <c r="C3720" s="3">
        <v>45836</v>
      </c>
      <c r="D3720" s="3">
        <v>45840</v>
      </c>
      <c r="E3720" s="2">
        <v>320.66000000000003</v>
      </c>
      <c r="F3720" s="2">
        <f>tbl_Shipping[[#This Row],[delivery_date]]-tbl_Shipping[[#This Row],[dispatch_date]]</f>
        <v>4</v>
      </c>
    </row>
    <row r="3721" spans="1:6" x14ac:dyDescent="0.3">
      <c r="A3721" s="2" t="s">
        <v>6646</v>
      </c>
      <c r="B3721" s="2" t="s">
        <v>2446</v>
      </c>
      <c r="C3721" s="3">
        <v>46246</v>
      </c>
      <c r="D3721" s="3">
        <v>46247</v>
      </c>
      <c r="E3721" s="2">
        <v>242.69</v>
      </c>
      <c r="F3721" s="2">
        <f>tbl_Shipping[[#This Row],[delivery_date]]-tbl_Shipping[[#This Row],[dispatch_date]]</f>
        <v>1</v>
      </c>
    </row>
    <row r="3722" spans="1:6" x14ac:dyDescent="0.3">
      <c r="A3722" s="2" t="s">
        <v>6647</v>
      </c>
      <c r="B3722" s="2" t="s">
        <v>2446</v>
      </c>
      <c r="C3722" s="3">
        <v>46005</v>
      </c>
      <c r="D3722" s="3">
        <v>46013</v>
      </c>
      <c r="E3722" s="2">
        <v>238.57</v>
      </c>
      <c r="F3722" s="2">
        <f>tbl_Shipping[[#This Row],[delivery_date]]-tbl_Shipping[[#This Row],[dispatch_date]]</f>
        <v>8</v>
      </c>
    </row>
    <row r="3723" spans="1:6" x14ac:dyDescent="0.3">
      <c r="A3723" s="2" t="s">
        <v>6648</v>
      </c>
      <c r="B3723" s="2" t="s">
        <v>2446</v>
      </c>
      <c r="C3723" s="3">
        <v>45438</v>
      </c>
      <c r="D3723" s="3">
        <v>45441</v>
      </c>
      <c r="E3723" s="2">
        <v>264.88</v>
      </c>
      <c r="F3723" s="2">
        <f>tbl_Shipping[[#This Row],[delivery_date]]-tbl_Shipping[[#This Row],[dispatch_date]]</f>
        <v>3</v>
      </c>
    </row>
    <row r="3724" spans="1:6" x14ac:dyDescent="0.3">
      <c r="A3724" s="2" t="s">
        <v>6649</v>
      </c>
      <c r="B3724" s="2" t="s">
        <v>2446</v>
      </c>
      <c r="C3724" s="3">
        <v>45789</v>
      </c>
      <c r="D3724" s="3">
        <v>45796</v>
      </c>
      <c r="E3724" s="2">
        <v>129.71</v>
      </c>
      <c r="F3724" s="2">
        <f>tbl_Shipping[[#This Row],[delivery_date]]-tbl_Shipping[[#This Row],[dispatch_date]]</f>
        <v>7</v>
      </c>
    </row>
    <row r="3725" spans="1:6" x14ac:dyDescent="0.3">
      <c r="A3725" s="2" t="s">
        <v>6650</v>
      </c>
      <c r="B3725" s="2" t="s">
        <v>14944</v>
      </c>
      <c r="C3725" s="3">
        <v>45364</v>
      </c>
      <c r="D3725" s="3">
        <v>45371</v>
      </c>
      <c r="E3725" s="2">
        <v>267.79000000000002</v>
      </c>
      <c r="F3725" s="2">
        <f>tbl_Shipping[[#This Row],[delivery_date]]-tbl_Shipping[[#This Row],[dispatch_date]]</f>
        <v>7</v>
      </c>
    </row>
    <row r="3726" spans="1:6" x14ac:dyDescent="0.3">
      <c r="A3726" s="2" t="s">
        <v>6651</v>
      </c>
      <c r="B3726" s="2" t="s">
        <v>2446</v>
      </c>
      <c r="C3726" s="3">
        <v>46043</v>
      </c>
      <c r="D3726" s="3">
        <v>46045</v>
      </c>
      <c r="E3726" s="2">
        <v>77.2</v>
      </c>
      <c r="F3726" s="2">
        <f>tbl_Shipping[[#This Row],[delivery_date]]-tbl_Shipping[[#This Row],[dispatch_date]]</f>
        <v>2</v>
      </c>
    </row>
    <row r="3727" spans="1:6" x14ac:dyDescent="0.3">
      <c r="A3727" s="2" t="s">
        <v>6652</v>
      </c>
      <c r="B3727" s="2" t="s">
        <v>14943</v>
      </c>
      <c r="C3727" s="3">
        <v>45704</v>
      </c>
      <c r="D3727" s="3">
        <v>45705</v>
      </c>
      <c r="E3727" s="2">
        <v>368.99</v>
      </c>
      <c r="F3727" s="2">
        <f>tbl_Shipping[[#This Row],[delivery_date]]-tbl_Shipping[[#This Row],[dispatch_date]]</f>
        <v>1</v>
      </c>
    </row>
    <row r="3728" spans="1:6" x14ac:dyDescent="0.3">
      <c r="A3728" s="2" t="s">
        <v>6653</v>
      </c>
      <c r="B3728" s="2" t="s">
        <v>14943</v>
      </c>
      <c r="C3728" s="3">
        <v>46183</v>
      </c>
      <c r="D3728" s="3">
        <v>46187</v>
      </c>
      <c r="E3728" s="2">
        <v>280.77</v>
      </c>
      <c r="F3728" s="2">
        <f>tbl_Shipping[[#This Row],[delivery_date]]-tbl_Shipping[[#This Row],[dispatch_date]]</f>
        <v>4</v>
      </c>
    </row>
    <row r="3729" spans="1:6" x14ac:dyDescent="0.3">
      <c r="A3729" s="2" t="s">
        <v>6654</v>
      </c>
      <c r="B3729" s="2" t="s">
        <v>2446</v>
      </c>
      <c r="C3729" s="3">
        <v>45733</v>
      </c>
      <c r="D3729" s="3">
        <v>45740</v>
      </c>
      <c r="E3729" s="2">
        <v>167.35</v>
      </c>
      <c r="F3729" s="2">
        <f>tbl_Shipping[[#This Row],[delivery_date]]-tbl_Shipping[[#This Row],[dispatch_date]]</f>
        <v>7</v>
      </c>
    </row>
    <row r="3730" spans="1:6" x14ac:dyDescent="0.3">
      <c r="A3730" s="2" t="s">
        <v>6655</v>
      </c>
      <c r="B3730" s="2" t="s">
        <v>14943</v>
      </c>
      <c r="C3730" s="3">
        <v>45490</v>
      </c>
      <c r="D3730" s="3">
        <v>45494</v>
      </c>
      <c r="E3730" s="2">
        <v>357.09</v>
      </c>
      <c r="F3730" s="2">
        <f>tbl_Shipping[[#This Row],[delivery_date]]-tbl_Shipping[[#This Row],[dispatch_date]]</f>
        <v>4</v>
      </c>
    </row>
    <row r="3731" spans="1:6" x14ac:dyDescent="0.3">
      <c r="A3731" s="2" t="s">
        <v>6656</v>
      </c>
      <c r="B3731" s="2" t="s">
        <v>14944</v>
      </c>
      <c r="C3731" s="3">
        <v>46234</v>
      </c>
      <c r="D3731" s="3">
        <v>46241</v>
      </c>
      <c r="E3731" s="2">
        <v>448.33</v>
      </c>
      <c r="F3731" s="2">
        <f>tbl_Shipping[[#This Row],[delivery_date]]-tbl_Shipping[[#This Row],[dispatch_date]]</f>
        <v>7</v>
      </c>
    </row>
    <row r="3732" spans="1:6" x14ac:dyDescent="0.3">
      <c r="A3732" s="2" t="s">
        <v>6657</v>
      </c>
      <c r="B3732" s="2" t="s">
        <v>2446</v>
      </c>
      <c r="C3732" s="3">
        <v>46153</v>
      </c>
      <c r="D3732" s="3">
        <v>46160</v>
      </c>
      <c r="E3732" s="2">
        <v>282.54000000000002</v>
      </c>
      <c r="F3732" s="2">
        <f>tbl_Shipping[[#This Row],[delivery_date]]-tbl_Shipping[[#This Row],[dispatch_date]]</f>
        <v>7</v>
      </c>
    </row>
    <row r="3733" spans="1:6" x14ac:dyDescent="0.3">
      <c r="A3733" s="2" t="s">
        <v>6658</v>
      </c>
      <c r="B3733" s="2" t="s">
        <v>14944</v>
      </c>
      <c r="C3733" s="3">
        <v>45688</v>
      </c>
      <c r="D3733" s="3">
        <v>45690</v>
      </c>
      <c r="E3733" s="2">
        <v>280</v>
      </c>
      <c r="F3733" s="2">
        <f>tbl_Shipping[[#This Row],[delivery_date]]-tbl_Shipping[[#This Row],[dispatch_date]]</f>
        <v>2</v>
      </c>
    </row>
    <row r="3734" spans="1:6" x14ac:dyDescent="0.3">
      <c r="A3734" s="2" t="s">
        <v>6659</v>
      </c>
      <c r="B3734" s="2" t="s">
        <v>2446</v>
      </c>
      <c r="C3734" s="3">
        <v>46215</v>
      </c>
      <c r="D3734" s="3">
        <v>46219</v>
      </c>
      <c r="E3734" s="2">
        <v>247.4</v>
      </c>
      <c r="F3734" s="2">
        <f>tbl_Shipping[[#This Row],[delivery_date]]-tbl_Shipping[[#This Row],[dispatch_date]]</f>
        <v>4</v>
      </c>
    </row>
    <row r="3735" spans="1:6" x14ac:dyDescent="0.3">
      <c r="A3735" s="2" t="s">
        <v>6660</v>
      </c>
      <c r="B3735" s="2" t="s">
        <v>14944</v>
      </c>
      <c r="C3735" s="3">
        <v>45577</v>
      </c>
      <c r="D3735" s="3">
        <v>45580</v>
      </c>
      <c r="E3735" s="2">
        <v>432.23</v>
      </c>
      <c r="F3735" s="2">
        <f>tbl_Shipping[[#This Row],[delivery_date]]-tbl_Shipping[[#This Row],[dispatch_date]]</f>
        <v>3</v>
      </c>
    </row>
    <row r="3736" spans="1:6" x14ac:dyDescent="0.3">
      <c r="A3736" s="2" t="s">
        <v>6661</v>
      </c>
      <c r="B3736" s="2" t="s">
        <v>14943</v>
      </c>
      <c r="C3736" s="3">
        <v>45625</v>
      </c>
      <c r="D3736" s="3">
        <v>45629</v>
      </c>
      <c r="E3736" s="2">
        <v>123.67</v>
      </c>
      <c r="F3736" s="2">
        <f>tbl_Shipping[[#This Row],[delivery_date]]-tbl_Shipping[[#This Row],[dispatch_date]]</f>
        <v>4</v>
      </c>
    </row>
    <row r="3737" spans="1:6" x14ac:dyDescent="0.3">
      <c r="A3737" s="2" t="s">
        <v>6662</v>
      </c>
      <c r="B3737" s="2" t="s">
        <v>2446</v>
      </c>
      <c r="C3737" s="3">
        <v>45396</v>
      </c>
      <c r="D3737" s="3">
        <v>45401</v>
      </c>
      <c r="E3737" s="2">
        <v>205.11</v>
      </c>
      <c r="F3737" s="2">
        <f>tbl_Shipping[[#This Row],[delivery_date]]-tbl_Shipping[[#This Row],[dispatch_date]]</f>
        <v>5</v>
      </c>
    </row>
    <row r="3738" spans="1:6" x14ac:dyDescent="0.3">
      <c r="A3738" s="2" t="s">
        <v>6663</v>
      </c>
      <c r="B3738" s="2" t="s">
        <v>2446</v>
      </c>
      <c r="C3738" s="3">
        <v>45347</v>
      </c>
      <c r="D3738" s="3">
        <v>45351</v>
      </c>
      <c r="E3738" s="2">
        <v>208.56</v>
      </c>
      <c r="F3738" s="2">
        <f>tbl_Shipping[[#This Row],[delivery_date]]-tbl_Shipping[[#This Row],[dispatch_date]]</f>
        <v>4</v>
      </c>
    </row>
    <row r="3739" spans="1:6" x14ac:dyDescent="0.3">
      <c r="A3739" s="2" t="s">
        <v>6664</v>
      </c>
      <c r="B3739" s="2" t="s">
        <v>2446</v>
      </c>
      <c r="C3739" s="3">
        <v>45719</v>
      </c>
      <c r="D3739" s="3">
        <v>45727</v>
      </c>
      <c r="E3739" s="2">
        <v>219.84</v>
      </c>
      <c r="F3739" s="2">
        <f>tbl_Shipping[[#This Row],[delivery_date]]-tbl_Shipping[[#This Row],[dispatch_date]]</f>
        <v>8</v>
      </c>
    </row>
    <row r="3740" spans="1:6" x14ac:dyDescent="0.3">
      <c r="A3740" s="2" t="s">
        <v>6665</v>
      </c>
      <c r="B3740" s="2" t="s">
        <v>14943</v>
      </c>
      <c r="C3740" s="3">
        <v>45367</v>
      </c>
      <c r="D3740" s="3">
        <v>45370</v>
      </c>
      <c r="E3740" s="2">
        <v>262.29000000000002</v>
      </c>
      <c r="F3740" s="2">
        <f>tbl_Shipping[[#This Row],[delivery_date]]-tbl_Shipping[[#This Row],[dispatch_date]]</f>
        <v>3</v>
      </c>
    </row>
    <row r="3741" spans="1:6" x14ac:dyDescent="0.3">
      <c r="A3741" s="2" t="s">
        <v>6666</v>
      </c>
      <c r="B3741" s="2" t="s">
        <v>2446</v>
      </c>
      <c r="C3741" s="3">
        <v>45474</v>
      </c>
      <c r="D3741" s="3">
        <v>45481</v>
      </c>
      <c r="E3741" s="2">
        <v>228.5</v>
      </c>
      <c r="F3741" s="2">
        <f>tbl_Shipping[[#This Row],[delivery_date]]-tbl_Shipping[[#This Row],[dispatch_date]]</f>
        <v>7</v>
      </c>
    </row>
    <row r="3742" spans="1:6" x14ac:dyDescent="0.3">
      <c r="A3742" s="2" t="s">
        <v>6667</v>
      </c>
      <c r="B3742" s="2" t="s">
        <v>2446</v>
      </c>
      <c r="C3742" s="3">
        <v>45895</v>
      </c>
      <c r="D3742" s="3">
        <v>45897</v>
      </c>
      <c r="E3742" s="2">
        <v>263.3</v>
      </c>
      <c r="F3742" s="2">
        <f>tbl_Shipping[[#This Row],[delivery_date]]-tbl_Shipping[[#This Row],[dispatch_date]]</f>
        <v>2</v>
      </c>
    </row>
    <row r="3743" spans="1:6" x14ac:dyDescent="0.3">
      <c r="A3743" s="2" t="s">
        <v>6668</v>
      </c>
      <c r="B3743" s="2" t="s">
        <v>2446</v>
      </c>
      <c r="C3743" s="3">
        <v>46148</v>
      </c>
      <c r="D3743" s="3">
        <v>46156</v>
      </c>
      <c r="E3743" s="2">
        <v>233.45</v>
      </c>
      <c r="F3743" s="2">
        <f>tbl_Shipping[[#This Row],[delivery_date]]-tbl_Shipping[[#This Row],[dispatch_date]]</f>
        <v>8</v>
      </c>
    </row>
    <row r="3744" spans="1:6" x14ac:dyDescent="0.3">
      <c r="A3744" s="2" t="s">
        <v>6669</v>
      </c>
      <c r="B3744" s="2" t="s">
        <v>14943</v>
      </c>
      <c r="C3744" s="3">
        <v>45729</v>
      </c>
      <c r="D3744" s="3">
        <v>45734</v>
      </c>
      <c r="E3744" s="2">
        <v>145.38</v>
      </c>
      <c r="F3744" s="2">
        <f>tbl_Shipping[[#This Row],[delivery_date]]-tbl_Shipping[[#This Row],[dispatch_date]]</f>
        <v>5</v>
      </c>
    </row>
    <row r="3745" spans="1:6" x14ac:dyDescent="0.3">
      <c r="A3745" s="2" t="s">
        <v>6670</v>
      </c>
      <c r="B3745" s="2" t="s">
        <v>14944</v>
      </c>
      <c r="C3745" s="3">
        <v>45776</v>
      </c>
      <c r="D3745" s="3">
        <v>45782</v>
      </c>
      <c r="E3745" s="2">
        <v>363.28</v>
      </c>
      <c r="F3745" s="2">
        <f>tbl_Shipping[[#This Row],[delivery_date]]-tbl_Shipping[[#This Row],[dispatch_date]]</f>
        <v>6</v>
      </c>
    </row>
    <row r="3746" spans="1:6" x14ac:dyDescent="0.3">
      <c r="A3746" s="2" t="s">
        <v>6671</v>
      </c>
      <c r="B3746" s="2" t="s">
        <v>14944</v>
      </c>
      <c r="C3746" s="3">
        <v>45711</v>
      </c>
      <c r="D3746" s="3">
        <v>45713</v>
      </c>
      <c r="E3746" s="2">
        <v>232.56</v>
      </c>
      <c r="F3746" s="2">
        <f>tbl_Shipping[[#This Row],[delivery_date]]-tbl_Shipping[[#This Row],[dispatch_date]]</f>
        <v>2</v>
      </c>
    </row>
    <row r="3747" spans="1:6" x14ac:dyDescent="0.3">
      <c r="A3747" s="2" t="s">
        <v>6672</v>
      </c>
      <c r="B3747" s="2" t="s">
        <v>14943</v>
      </c>
      <c r="C3747" s="3">
        <v>45568</v>
      </c>
      <c r="D3747" s="3">
        <v>45575</v>
      </c>
      <c r="E3747" s="2">
        <v>303.35000000000002</v>
      </c>
      <c r="F3747" s="2">
        <f>tbl_Shipping[[#This Row],[delivery_date]]-tbl_Shipping[[#This Row],[dispatch_date]]</f>
        <v>7</v>
      </c>
    </row>
    <row r="3748" spans="1:6" x14ac:dyDescent="0.3">
      <c r="A3748" s="2" t="s">
        <v>6673</v>
      </c>
      <c r="B3748" s="2" t="s">
        <v>2446</v>
      </c>
      <c r="C3748" s="3">
        <v>45472</v>
      </c>
      <c r="D3748" s="3">
        <v>45478</v>
      </c>
      <c r="E3748" s="2">
        <v>190.4</v>
      </c>
      <c r="F3748" s="2">
        <f>tbl_Shipping[[#This Row],[delivery_date]]-tbl_Shipping[[#This Row],[dispatch_date]]</f>
        <v>6</v>
      </c>
    </row>
    <row r="3749" spans="1:6" x14ac:dyDescent="0.3">
      <c r="A3749" s="2" t="s">
        <v>6674</v>
      </c>
      <c r="B3749" s="2" t="s">
        <v>14943</v>
      </c>
      <c r="C3749" s="3">
        <v>45919</v>
      </c>
      <c r="D3749" s="3">
        <v>45923</v>
      </c>
      <c r="E3749" s="2">
        <v>165.26</v>
      </c>
      <c r="F3749" s="2">
        <f>tbl_Shipping[[#This Row],[delivery_date]]-tbl_Shipping[[#This Row],[dispatch_date]]</f>
        <v>4</v>
      </c>
    </row>
    <row r="3750" spans="1:6" x14ac:dyDescent="0.3">
      <c r="A3750" s="2" t="s">
        <v>6675</v>
      </c>
      <c r="B3750" s="2" t="s">
        <v>2446</v>
      </c>
      <c r="C3750" s="3">
        <v>45577</v>
      </c>
      <c r="D3750" s="3">
        <v>45578</v>
      </c>
      <c r="E3750" s="2">
        <v>143.71</v>
      </c>
      <c r="F3750" s="2">
        <f>tbl_Shipping[[#This Row],[delivery_date]]-tbl_Shipping[[#This Row],[dispatch_date]]</f>
        <v>1</v>
      </c>
    </row>
    <row r="3751" spans="1:6" x14ac:dyDescent="0.3">
      <c r="A3751" s="2" t="s">
        <v>6676</v>
      </c>
      <c r="B3751" s="2" t="s">
        <v>14943</v>
      </c>
      <c r="C3751" s="3">
        <v>46081</v>
      </c>
      <c r="D3751" s="3">
        <v>46087</v>
      </c>
      <c r="E3751" s="2">
        <v>129.22999999999999</v>
      </c>
      <c r="F3751" s="2">
        <f>tbl_Shipping[[#This Row],[delivery_date]]-tbl_Shipping[[#This Row],[dispatch_date]]</f>
        <v>6</v>
      </c>
    </row>
    <row r="3752" spans="1:6" x14ac:dyDescent="0.3">
      <c r="A3752" s="2" t="s">
        <v>6677</v>
      </c>
      <c r="B3752" s="2" t="s">
        <v>2446</v>
      </c>
      <c r="C3752" s="3">
        <v>45789</v>
      </c>
      <c r="D3752" s="3">
        <v>45790</v>
      </c>
      <c r="E3752" s="2">
        <v>96.82</v>
      </c>
      <c r="F3752" s="2">
        <f>tbl_Shipping[[#This Row],[delivery_date]]-tbl_Shipping[[#This Row],[dispatch_date]]</f>
        <v>1</v>
      </c>
    </row>
    <row r="3753" spans="1:6" x14ac:dyDescent="0.3">
      <c r="A3753" s="2" t="s">
        <v>6678</v>
      </c>
      <c r="B3753" s="2" t="s">
        <v>14943</v>
      </c>
      <c r="C3753" s="3">
        <v>45451</v>
      </c>
      <c r="D3753" s="3">
        <v>45453</v>
      </c>
      <c r="E3753" s="2">
        <v>155.21</v>
      </c>
      <c r="F3753" s="2">
        <f>tbl_Shipping[[#This Row],[delivery_date]]-tbl_Shipping[[#This Row],[dispatch_date]]</f>
        <v>2</v>
      </c>
    </row>
    <row r="3754" spans="1:6" x14ac:dyDescent="0.3">
      <c r="A3754" s="2" t="s">
        <v>6679</v>
      </c>
      <c r="B3754" s="2" t="s">
        <v>14943</v>
      </c>
      <c r="C3754" s="3">
        <v>45570</v>
      </c>
      <c r="D3754" s="3">
        <v>45573</v>
      </c>
      <c r="E3754" s="2">
        <v>149.97999999999999</v>
      </c>
      <c r="F3754" s="2">
        <f>tbl_Shipping[[#This Row],[delivery_date]]-tbl_Shipping[[#This Row],[dispatch_date]]</f>
        <v>3</v>
      </c>
    </row>
    <row r="3755" spans="1:6" x14ac:dyDescent="0.3">
      <c r="A3755" s="2" t="s">
        <v>6680</v>
      </c>
      <c r="B3755" s="2" t="s">
        <v>2446</v>
      </c>
      <c r="C3755" s="3">
        <v>45504</v>
      </c>
      <c r="D3755" s="3">
        <v>45507</v>
      </c>
      <c r="E3755" s="2">
        <v>253.39</v>
      </c>
      <c r="F3755" s="2">
        <f>tbl_Shipping[[#This Row],[delivery_date]]-tbl_Shipping[[#This Row],[dispatch_date]]</f>
        <v>3</v>
      </c>
    </row>
    <row r="3756" spans="1:6" x14ac:dyDescent="0.3">
      <c r="A3756" s="2" t="s">
        <v>6681</v>
      </c>
      <c r="B3756" s="2" t="s">
        <v>2446</v>
      </c>
      <c r="C3756" s="3">
        <v>45601</v>
      </c>
      <c r="D3756" s="3">
        <v>45606</v>
      </c>
      <c r="E3756" s="2">
        <v>221.19</v>
      </c>
      <c r="F3756" s="2">
        <f>tbl_Shipping[[#This Row],[delivery_date]]-tbl_Shipping[[#This Row],[dispatch_date]]</f>
        <v>5</v>
      </c>
    </row>
    <row r="3757" spans="1:6" x14ac:dyDescent="0.3">
      <c r="A3757" s="2" t="s">
        <v>6682</v>
      </c>
      <c r="B3757" s="2" t="s">
        <v>14943</v>
      </c>
      <c r="C3757" s="3">
        <v>45949</v>
      </c>
      <c r="D3757" s="3">
        <v>45955</v>
      </c>
      <c r="E3757" s="2">
        <v>216.66</v>
      </c>
      <c r="F3757" s="2">
        <f>tbl_Shipping[[#This Row],[delivery_date]]-tbl_Shipping[[#This Row],[dispatch_date]]</f>
        <v>6</v>
      </c>
    </row>
    <row r="3758" spans="1:6" x14ac:dyDescent="0.3">
      <c r="A3758" s="2" t="s">
        <v>6683</v>
      </c>
      <c r="B3758" s="2" t="s">
        <v>2446</v>
      </c>
      <c r="C3758" s="3">
        <v>45892</v>
      </c>
      <c r="D3758" s="3">
        <v>45897</v>
      </c>
      <c r="E3758" s="2">
        <v>119.21</v>
      </c>
      <c r="F3758" s="2">
        <f>tbl_Shipping[[#This Row],[delivery_date]]-tbl_Shipping[[#This Row],[dispatch_date]]</f>
        <v>5</v>
      </c>
    </row>
    <row r="3759" spans="1:6" x14ac:dyDescent="0.3">
      <c r="A3759" s="2" t="s">
        <v>6684</v>
      </c>
      <c r="B3759" s="2" t="s">
        <v>2446</v>
      </c>
      <c r="C3759" s="3">
        <v>45466</v>
      </c>
      <c r="D3759" s="3">
        <v>45474</v>
      </c>
      <c r="E3759" s="2">
        <v>133.19</v>
      </c>
      <c r="F3759" s="2">
        <f>tbl_Shipping[[#This Row],[delivery_date]]-tbl_Shipping[[#This Row],[dispatch_date]]</f>
        <v>8</v>
      </c>
    </row>
    <row r="3760" spans="1:6" x14ac:dyDescent="0.3">
      <c r="A3760" s="2" t="s">
        <v>6685</v>
      </c>
      <c r="B3760" s="2" t="s">
        <v>2446</v>
      </c>
      <c r="C3760" s="3">
        <v>45338</v>
      </c>
      <c r="D3760" s="3">
        <v>45345</v>
      </c>
      <c r="E3760" s="2">
        <v>49.51</v>
      </c>
      <c r="F3760" s="2">
        <f>tbl_Shipping[[#This Row],[delivery_date]]-tbl_Shipping[[#This Row],[dispatch_date]]</f>
        <v>7</v>
      </c>
    </row>
    <row r="3761" spans="1:6" x14ac:dyDescent="0.3">
      <c r="A3761" s="2" t="s">
        <v>6686</v>
      </c>
      <c r="B3761" s="2" t="s">
        <v>2446</v>
      </c>
      <c r="C3761" s="3">
        <v>46074</v>
      </c>
      <c r="D3761" s="3">
        <v>46077</v>
      </c>
      <c r="E3761" s="2">
        <v>66.88</v>
      </c>
      <c r="F3761" s="2">
        <f>tbl_Shipping[[#This Row],[delivery_date]]-tbl_Shipping[[#This Row],[dispatch_date]]</f>
        <v>3</v>
      </c>
    </row>
    <row r="3762" spans="1:6" x14ac:dyDescent="0.3">
      <c r="A3762" s="2" t="s">
        <v>6687</v>
      </c>
      <c r="B3762" s="2" t="s">
        <v>14943</v>
      </c>
      <c r="C3762" s="3">
        <v>45311</v>
      </c>
      <c r="D3762" s="3">
        <v>45318</v>
      </c>
      <c r="E3762" s="2">
        <v>307.13</v>
      </c>
      <c r="F3762" s="2">
        <f>tbl_Shipping[[#This Row],[delivery_date]]-tbl_Shipping[[#This Row],[dispatch_date]]</f>
        <v>7</v>
      </c>
    </row>
    <row r="3763" spans="1:6" x14ac:dyDescent="0.3">
      <c r="A3763" s="2" t="s">
        <v>6688</v>
      </c>
      <c r="B3763" s="2" t="s">
        <v>2446</v>
      </c>
      <c r="C3763" s="3">
        <v>45392</v>
      </c>
      <c r="D3763" s="3">
        <v>45395</v>
      </c>
      <c r="E3763" s="2">
        <v>101.37</v>
      </c>
      <c r="F3763" s="2">
        <f>tbl_Shipping[[#This Row],[delivery_date]]-tbl_Shipping[[#This Row],[dispatch_date]]</f>
        <v>3</v>
      </c>
    </row>
    <row r="3764" spans="1:6" x14ac:dyDescent="0.3">
      <c r="A3764" s="2" t="s">
        <v>6689</v>
      </c>
      <c r="B3764" s="2" t="s">
        <v>14943</v>
      </c>
      <c r="C3764" s="3">
        <v>45840</v>
      </c>
      <c r="D3764" s="3">
        <v>45848</v>
      </c>
      <c r="E3764" s="2">
        <v>250.77</v>
      </c>
      <c r="F3764" s="2">
        <f>tbl_Shipping[[#This Row],[delivery_date]]-tbl_Shipping[[#This Row],[dispatch_date]]</f>
        <v>8</v>
      </c>
    </row>
    <row r="3765" spans="1:6" x14ac:dyDescent="0.3">
      <c r="A3765" s="2" t="s">
        <v>6690</v>
      </c>
      <c r="B3765" s="2" t="s">
        <v>14943</v>
      </c>
      <c r="C3765" s="3">
        <v>45410</v>
      </c>
      <c r="D3765" s="3">
        <v>45413</v>
      </c>
      <c r="E3765" s="2">
        <v>119.37</v>
      </c>
      <c r="F3765" s="2">
        <f>tbl_Shipping[[#This Row],[delivery_date]]-tbl_Shipping[[#This Row],[dispatch_date]]</f>
        <v>3</v>
      </c>
    </row>
    <row r="3766" spans="1:6" x14ac:dyDescent="0.3">
      <c r="A3766" s="2" t="s">
        <v>6691</v>
      </c>
      <c r="B3766" s="2" t="s">
        <v>14944</v>
      </c>
      <c r="C3766" s="3">
        <v>46224</v>
      </c>
      <c r="D3766" s="3">
        <v>46230</v>
      </c>
      <c r="E3766" s="2">
        <v>365.64</v>
      </c>
      <c r="F3766" s="2">
        <f>tbl_Shipping[[#This Row],[delivery_date]]-tbl_Shipping[[#This Row],[dispatch_date]]</f>
        <v>6</v>
      </c>
    </row>
    <row r="3767" spans="1:6" x14ac:dyDescent="0.3">
      <c r="A3767" s="2" t="s">
        <v>6692</v>
      </c>
      <c r="B3767" s="2" t="s">
        <v>2446</v>
      </c>
      <c r="C3767" s="3">
        <v>46066</v>
      </c>
      <c r="D3767" s="3">
        <v>46069</v>
      </c>
      <c r="E3767" s="2">
        <v>131.91</v>
      </c>
      <c r="F3767" s="2">
        <f>tbl_Shipping[[#This Row],[delivery_date]]-tbl_Shipping[[#This Row],[dispatch_date]]</f>
        <v>3</v>
      </c>
    </row>
    <row r="3768" spans="1:6" x14ac:dyDescent="0.3">
      <c r="A3768" s="2" t="s">
        <v>6693</v>
      </c>
      <c r="B3768" s="2" t="s">
        <v>2446</v>
      </c>
      <c r="C3768" s="3">
        <v>46189</v>
      </c>
      <c r="D3768" s="3">
        <v>46197</v>
      </c>
      <c r="E3768" s="2">
        <v>183.18</v>
      </c>
      <c r="F3768" s="2">
        <f>tbl_Shipping[[#This Row],[delivery_date]]-tbl_Shipping[[#This Row],[dispatch_date]]</f>
        <v>8</v>
      </c>
    </row>
    <row r="3769" spans="1:6" x14ac:dyDescent="0.3">
      <c r="A3769" s="2" t="s">
        <v>6694</v>
      </c>
      <c r="B3769" s="2" t="s">
        <v>2446</v>
      </c>
      <c r="C3769" s="3">
        <v>45878</v>
      </c>
      <c r="D3769" s="3">
        <v>45886</v>
      </c>
      <c r="E3769" s="2">
        <v>125.37</v>
      </c>
      <c r="F3769" s="2">
        <f>tbl_Shipping[[#This Row],[delivery_date]]-tbl_Shipping[[#This Row],[dispatch_date]]</f>
        <v>8</v>
      </c>
    </row>
    <row r="3770" spans="1:6" x14ac:dyDescent="0.3">
      <c r="A3770" s="2" t="s">
        <v>6695</v>
      </c>
      <c r="B3770" s="2" t="s">
        <v>14943</v>
      </c>
      <c r="C3770" s="3">
        <v>46206</v>
      </c>
      <c r="D3770" s="3">
        <v>46214</v>
      </c>
      <c r="E3770" s="2">
        <v>116.32</v>
      </c>
      <c r="F3770" s="2">
        <f>tbl_Shipping[[#This Row],[delivery_date]]-tbl_Shipping[[#This Row],[dispatch_date]]</f>
        <v>8</v>
      </c>
    </row>
    <row r="3771" spans="1:6" x14ac:dyDescent="0.3">
      <c r="A3771" s="2" t="s">
        <v>6696</v>
      </c>
      <c r="B3771" s="2" t="s">
        <v>2446</v>
      </c>
      <c r="C3771" s="3">
        <v>45679</v>
      </c>
      <c r="D3771" s="3">
        <v>45684</v>
      </c>
      <c r="E3771" s="2">
        <v>50.81</v>
      </c>
      <c r="F3771" s="2">
        <f>tbl_Shipping[[#This Row],[delivery_date]]-tbl_Shipping[[#This Row],[dispatch_date]]</f>
        <v>5</v>
      </c>
    </row>
    <row r="3772" spans="1:6" x14ac:dyDescent="0.3">
      <c r="A3772" s="2" t="s">
        <v>6697</v>
      </c>
      <c r="B3772" s="2" t="s">
        <v>14943</v>
      </c>
      <c r="C3772" s="3">
        <v>46243</v>
      </c>
      <c r="D3772" s="3">
        <v>46248</v>
      </c>
      <c r="E3772" s="2">
        <v>225.26</v>
      </c>
      <c r="F3772" s="2">
        <f>tbl_Shipping[[#This Row],[delivery_date]]-tbl_Shipping[[#This Row],[dispatch_date]]</f>
        <v>5</v>
      </c>
    </row>
    <row r="3773" spans="1:6" x14ac:dyDescent="0.3">
      <c r="A3773" s="2" t="s">
        <v>6698</v>
      </c>
      <c r="B3773" s="2" t="s">
        <v>14943</v>
      </c>
      <c r="C3773" s="3">
        <v>46011</v>
      </c>
      <c r="D3773" s="3">
        <v>46012</v>
      </c>
      <c r="E3773" s="2">
        <v>148.13</v>
      </c>
      <c r="F3773" s="2">
        <f>tbl_Shipping[[#This Row],[delivery_date]]-tbl_Shipping[[#This Row],[dispatch_date]]</f>
        <v>1</v>
      </c>
    </row>
    <row r="3774" spans="1:6" x14ac:dyDescent="0.3">
      <c r="A3774" s="2" t="s">
        <v>6699</v>
      </c>
      <c r="B3774" s="2" t="s">
        <v>14943</v>
      </c>
      <c r="C3774" s="3">
        <v>45966</v>
      </c>
      <c r="D3774" s="3">
        <v>45972</v>
      </c>
      <c r="E3774" s="2">
        <v>177.27</v>
      </c>
      <c r="F3774" s="2">
        <f>tbl_Shipping[[#This Row],[delivery_date]]-tbl_Shipping[[#This Row],[dispatch_date]]</f>
        <v>6</v>
      </c>
    </row>
    <row r="3775" spans="1:6" x14ac:dyDescent="0.3">
      <c r="A3775" s="2" t="s">
        <v>6700</v>
      </c>
      <c r="B3775" s="2" t="s">
        <v>14943</v>
      </c>
      <c r="C3775" s="3">
        <v>46208</v>
      </c>
      <c r="D3775" s="3">
        <v>46214</v>
      </c>
      <c r="E3775" s="2">
        <v>241.58</v>
      </c>
      <c r="F3775" s="2">
        <f>tbl_Shipping[[#This Row],[delivery_date]]-tbl_Shipping[[#This Row],[dispatch_date]]</f>
        <v>6</v>
      </c>
    </row>
    <row r="3776" spans="1:6" x14ac:dyDescent="0.3">
      <c r="A3776" s="2" t="s">
        <v>6701</v>
      </c>
      <c r="B3776" s="2" t="s">
        <v>2446</v>
      </c>
      <c r="C3776" s="3">
        <v>45444</v>
      </c>
      <c r="D3776" s="3">
        <v>45452</v>
      </c>
      <c r="E3776" s="2">
        <v>39.22</v>
      </c>
      <c r="F3776" s="2">
        <f>tbl_Shipping[[#This Row],[delivery_date]]-tbl_Shipping[[#This Row],[dispatch_date]]</f>
        <v>8</v>
      </c>
    </row>
    <row r="3777" spans="1:6" x14ac:dyDescent="0.3">
      <c r="A3777" s="2" t="s">
        <v>6702</v>
      </c>
      <c r="B3777" s="2" t="s">
        <v>2446</v>
      </c>
      <c r="C3777" s="3">
        <v>45717</v>
      </c>
      <c r="D3777" s="3">
        <v>45723</v>
      </c>
      <c r="E3777" s="2">
        <v>292.3</v>
      </c>
      <c r="F3777" s="2">
        <f>tbl_Shipping[[#This Row],[delivery_date]]-tbl_Shipping[[#This Row],[dispatch_date]]</f>
        <v>6</v>
      </c>
    </row>
    <row r="3778" spans="1:6" x14ac:dyDescent="0.3">
      <c r="A3778" s="2" t="s">
        <v>6703</v>
      </c>
      <c r="B3778" s="2" t="s">
        <v>2446</v>
      </c>
      <c r="C3778" s="3">
        <v>45450</v>
      </c>
      <c r="D3778" s="3">
        <v>45455</v>
      </c>
      <c r="E3778" s="2">
        <v>206.31</v>
      </c>
      <c r="F3778" s="2">
        <f>tbl_Shipping[[#This Row],[delivery_date]]-tbl_Shipping[[#This Row],[dispatch_date]]</f>
        <v>5</v>
      </c>
    </row>
    <row r="3779" spans="1:6" x14ac:dyDescent="0.3">
      <c r="A3779" s="2" t="s">
        <v>6704</v>
      </c>
      <c r="B3779" s="2" t="s">
        <v>14944</v>
      </c>
      <c r="C3779" s="3">
        <v>45780</v>
      </c>
      <c r="D3779" s="3">
        <v>45784</v>
      </c>
      <c r="E3779" s="2">
        <v>311.44</v>
      </c>
      <c r="F3779" s="2">
        <f>tbl_Shipping[[#This Row],[delivery_date]]-tbl_Shipping[[#This Row],[dispatch_date]]</f>
        <v>4</v>
      </c>
    </row>
    <row r="3780" spans="1:6" x14ac:dyDescent="0.3">
      <c r="A3780" s="2" t="s">
        <v>6705</v>
      </c>
      <c r="B3780" s="2" t="s">
        <v>2446</v>
      </c>
      <c r="C3780" s="3">
        <v>45450</v>
      </c>
      <c r="D3780" s="3">
        <v>45458</v>
      </c>
      <c r="E3780" s="2">
        <v>231.97</v>
      </c>
      <c r="F3780" s="2">
        <f>tbl_Shipping[[#This Row],[delivery_date]]-tbl_Shipping[[#This Row],[dispatch_date]]</f>
        <v>8</v>
      </c>
    </row>
    <row r="3781" spans="1:6" x14ac:dyDescent="0.3">
      <c r="A3781" s="2" t="s">
        <v>6706</v>
      </c>
      <c r="B3781" s="2" t="s">
        <v>2446</v>
      </c>
      <c r="C3781" s="3">
        <v>45329</v>
      </c>
      <c r="D3781" s="3">
        <v>45334</v>
      </c>
      <c r="E3781" s="2">
        <v>257.61</v>
      </c>
      <c r="F3781" s="2">
        <f>tbl_Shipping[[#This Row],[delivery_date]]-tbl_Shipping[[#This Row],[dispatch_date]]</f>
        <v>5</v>
      </c>
    </row>
    <row r="3782" spans="1:6" x14ac:dyDescent="0.3">
      <c r="A3782" s="2" t="s">
        <v>6707</v>
      </c>
      <c r="B3782" s="2" t="s">
        <v>14943</v>
      </c>
      <c r="C3782" s="3">
        <v>45849</v>
      </c>
      <c r="D3782" s="3">
        <v>45856</v>
      </c>
      <c r="E3782" s="2">
        <v>302.44</v>
      </c>
      <c r="F3782" s="2">
        <f>tbl_Shipping[[#This Row],[delivery_date]]-tbl_Shipping[[#This Row],[dispatch_date]]</f>
        <v>7</v>
      </c>
    </row>
    <row r="3783" spans="1:6" x14ac:dyDescent="0.3">
      <c r="A3783" s="2" t="s">
        <v>6708</v>
      </c>
      <c r="B3783" s="2" t="s">
        <v>2446</v>
      </c>
      <c r="C3783" s="3">
        <v>45771</v>
      </c>
      <c r="D3783" s="3">
        <v>45775</v>
      </c>
      <c r="E3783" s="2">
        <v>225.05</v>
      </c>
      <c r="F3783" s="2">
        <f>tbl_Shipping[[#This Row],[delivery_date]]-tbl_Shipping[[#This Row],[dispatch_date]]</f>
        <v>4</v>
      </c>
    </row>
    <row r="3784" spans="1:6" x14ac:dyDescent="0.3">
      <c r="A3784" s="2" t="s">
        <v>6709</v>
      </c>
      <c r="B3784" s="2" t="s">
        <v>14943</v>
      </c>
      <c r="C3784" s="3">
        <v>46105</v>
      </c>
      <c r="D3784" s="3">
        <v>46112</v>
      </c>
      <c r="E3784" s="2">
        <v>142.41999999999999</v>
      </c>
      <c r="F3784" s="2">
        <f>tbl_Shipping[[#This Row],[delivery_date]]-tbl_Shipping[[#This Row],[dispatch_date]]</f>
        <v>7</v>
      </c>
    </row>
    <row r="3785" spans="1:6" x14ac:dyDescent="0.3">
      <c r="A3785" s="2" t="s">
        <v>6710</v>
      </c>
      <c r="B3785" s="2" t="s">
        <v>14943</v>
      </c>
      <c r="C3785" s="3">
        <v>45832</v>
      </c>
      <c r="D3785" s="3">
        <v>45833</v>
      </c>
      <c r="E3785" s="2">
        <v>257.20999999999998</v>
      </c>
      <c r="F3785" s="2">
        <f>tbl_Shipping[[#This Row],[delivery_date]]-tbl_Shipping[[#This Row],[dispatch_date]]</f>
        <v>1</v>
      </c>
    </row>
    <row r="3786" spans="1:6" x14ac:dyDescent="0.3">
      <c r="A3786" s="2" t="s">
        <v>6711</v>
      </c>
      <c r="B3786" s="2" t="s">
        <v>14943</v>
      </c>
      <c r="C3786" s="3">
        <v>45933</v>
      </c>
      <c r="D3786" s="3">
        <v>45940</v>
      </c>
      <c r="E3786" s="2">
        <v>132.59</v>
      </c>
      <c r="F3786" s="2">
        <f>tbl_Shipping[[#This Row],[delivery_date]]-tbl_Shipping[[#This Row],[dispatch_date]]</f>
        <v>7</v>
      </c>
    </row>
    <row r="3787" spans="1:6" x14ac:dyDescent="0.3">
      <c r="A3787" s="2" t="s">
        <v>6712</v>
      </c>
      <c r="B3787" s="2" t="s">
        <v>2446</v>
      </c>
      <c r="C3787" s="3">
        <v>45362</v>
      </c>
      <c r="D3787" s="3">
        <v>45364</v>
      </c>
      <c r="E3787" s="2">
        <v>198.68</v>
      </c>
      <c r="F3787" s="2">
        <f>tbl_Shipping[[#This Row],[delivery_date]]-tbl_Shipping[[#This Row],[dispatch_date]]</f>
        <v>2</v>
      </c>
    </row>
    <row r="3788" spans="1:6" x14ac:dyDescent="0.3">
      <c r="A3788" s="2" t="s">
        <v>6713</v>
      </c>
      <c r="B3788" s="2" t="s">
        <v>14944</v>
      </c>
      <c r="C3788" s="3">
        <v>45865</v>
      </c>
      <c r="D3788" s="3">
        <v>45871</v>
      </c>
      <c r="E3788" s="2">
        <v>193.3</v>
      </c>
      <c r="F3788" s="2">
        <f>tbl_Shipping[[#This Row],[delivery_date]]-tbl_Shipping[[#This Row],[dispatch_date]]</f>
        <v>6</v>
      </c>
    </row>
    <row r="3789" spans="1:6" x14ac:dyDescent="0.3">
      <c r="A3789" s="2" t="s">
        <v>6714</v>
      </c>
      <c r="B3789" s="2" t="s">
        <v>14944</v>
      </c>
      <c r="C3789" s="3">
        <v>46023</v>
      </c>
      <c r="D3789" s="3">
        <v>46024</v>
      </c>
      <c r="E3789" s="2">
        <v>446.34</v>
      </c>
      <c r="F3789" s="2">
        <f>tbl_Shipping[[#This Row],[delivery_date]]-tbl_Shipping[[#This Row],[dispatch_date]]</f>
        <v>1</v>
      </c>
    </row>
    <row r="3790" spans="1:6" x14ac:dyDescent="0.3">
      <c r="A3790" s="2" t="s">
        <v>6715</v>
      </c>
      <c r="B3790" s="2" t="s">
        <v>2446</v>
      </c>
      <c r="C3790" s="3">
        <v>45562</v>
      </c>
      <c r="D3790" s="3">
        <v>45567</v>
      </c>
      <c r="E3790" s="2">
        <v>156.47</v>
      </c>
      <c r="F3790" s="2">
        <f>tbl_Shipping[[#This Row],[delivery_date]]-tbl_Shipping[[#This Row],[dispatch_date]]</f>
        <v>5</v>
      </c>
    </row>
    <row r="3791" spans="1:6" x14ac:dyDescent="0.3">
      <c r="A3791" s="2" t="s">
        <v>6716</v>
      </c>
      <c r="B3791" s="2" t="s">
        <v>2446</v>
      </c>
      <c r="C3791" s="3">
        <v>46175</v>
      </c>
      <c r="D3791" s="3">
        <v>46182</v>
      </c>
      <c r="E3791" s="2">
        <v>285.32</v>
      </c>
      <c r="F3791" s="2">
        <f>tbl_Shipping[[#This Row],[delivery_date]]-tbl_Shipping[[#This Row],[dispatch_date]]</f>
        <v>7</v>
      </c>
    </row>
    <row r="3792" spans="1:6" x14ac:dyDescent="0.3">
      <c r="A3792" s="2" t="s">
        <v>6717</v>
      </c>
      <c r="B3792" s="2" t="s">
        <v>2446</v>
      </c>
      <c r="C3792" s="3">
        <v>45447</v>
      </c>
      <c r="D3792" s="3">
        <v>45448</v>
      </c>
      <c r="E3792" s="2">
        <v>42.7</v>
      </c>
      <c r="F3792" s="2">
        <f>tbl_Shipping[[#This Row],[delivery_date]]-tbl_Shipping[[#This Row],[dispatch_date]]</f>
        <v>1</v>
      </c>
    </row>
    <row r="3793" spans="1:6" x14ac:dyDescent="0.3">
      <c r="A3793" s="2" t="s">
        <v>6718</v>
      </c>
      <c r="B3793" s="2" t="s">
        <v>2446</v>
      </c>
      <c r="C3793" s="3">
        <v>46253</v>
      </c>
      <c r="D3793" s="3">
        <v>46259</v>
      </c>
      <c r="E3793" s="2">
        <v>281.2</v>
      </c>
      <c r="F3793" s="2">
        <f>tbl_Shipping[[#This Row],[delivery_date]]-tbl_Shipping[[#This Row],[dispatch_date]]</f>
        <v>6</v>
      </c>
    </row>
    <row r="3794" spans="1:6" x14ac:dyDescent="0.3">
      <c r="A3794" s="2" t="s">
        <v>6719</v>
      </c>
      <c r="B3794" s="2" t="s">
        <v>2446</v>
      </c>
      <c r="C3794" s="3">
        <v>46192</v>
      </c>
      <c r="D3794" s="3">
        <v>46194</v>
      </c>
      <c r="E3794" s="2">
        <v>282.04000000000002</v>
      </c>
      <c r="F3794" s="2">
        <f>tbl_Shipping[[#This Row],[delivery_date]]-tbl_Shipping[[#This Row],[dispatch_date]]</f>
        <v>2</v>
      </c>
    </row>
    <row r="3795" spans="1:6" x14ac:dyDescent="0.3">
      <c r="A3795" s="2" t="s">
        <v>6720</v>
      </c>
      <c r="B3795" s="2" t="s">
        <v>14943</v>
      </c>
      <c r="C3795" s="3">
        <v>45845</v>
      </c>
      <c r="D3795" s="3">
        <v>45847</v>
      </c>
      <c r="E3795" s="2">
        <v>356.76</v>
      </c>
      <c r="F3795" s="2">
        <f>tbl_Shipping[[#This Row],[delivery_date]]-tbl_Shipping[[#This Row],[dispatch_date]]</f>
        <v>2</v>
      </c>
    </row>
    <row r="3796" spans="1:6" x14ac:dyDescent="0.3">
      <c r="A3796" s="2" t="s">
        <v>6721</v>
      </c>
      <c r="B3796" s="2" t="s">
        <v>14944</v>
      </c>
      <c r="C3796" s="3">
        <v>45395</v>
      </c>
      <c r="D3796" s="3">
        <v>45400</v>
      </c>
      <c r="E3796" s="2">
        <v>338.87</v>
      </c>
      <c r="F3796" s="2">
        <f>tbl_Shipping[[#This Row],[delivery_date]]-tbl_Shipping[[#This Row],[dispatch_date]]</f>
        <v>5</v>
      </c>
    </row>
    <row r="3797" spans="1:6" x14ac:dyDescent="0.3">
      <c r="A3797" s="2" t="s">
        <v>6722</v>
      </c>
      <c r="B3797" s="2" t="s">
        <v>2446</v>
      </c>
      <c r="C3797" s="3">
        <v>46142</v>
      </c>
      <c r="D3797" s="3">
        <v>46145</v>
      </c>
      <c r="E3797" s="2">
        <v>271.60000000000002</v>
      </c>
      <c r="F3797" s="2">
        <f>tbl_Shipping[[#This Row],[delivery_date]]-tbl_Shipping[[#This Row],[dispatch_date]]</f>
        <v>3</v>
      </c>
    </row>
    <row r="3798" spans="1:6" x14ac:dyDescent="0.3">
      <c r="A3798" s="2" t="s">
        <v>6723</v>
      </c>
      <c r="B3798" s="2" t="s">
        <v>14943</v>
      </c>
      <c r="C3798" s="3">
        <v>46165</v>
      </c>
      <c r="D3798" s="3">
        <v>46166</v>
      </c>
      <c r="E3798" s="2">
        <v>305.05</v>
      </c>
      <c r="F3798" s="2">
        <f>tbl_Shipping[[#This Row],[delivery_date]]-tbl_Shipping[[#This Row],[dispatch_date]]</f>
        <v>1</v>
      </c>
    </row>
    <row r="3799" spans="1:6" x14ac:dyDescent="0.3">
      <c r="A3799" s="2" t="s">
        <v>6724</v>
      </c>
      <c r="B3799" s="2" t="s">
        <v>2446</v>
      </c>
      <c r="C3799" s="3">
        <v>45519</v>
      </c>
      <c r="D3799" s="3">
        <v>45521</v>
      </c>
      <c r="E3799" s="2">
        <v>205.65</v>
      </c>
      <c r="F3799" s="2">
        <f>tbl_Shipping[[#This Row],[delivery_date]]-tbl_Shipping[[#This Row],[dispatch_date]]</f>
        <v>2</v>
      </c>
    </row>
    <row r="3800" spans="1:6" x14ac:dyDescent="0.3">
      <c r="A3800" s="2" t="s">
        <v>6725</v>
      </c>
      <c r="B3800" s="2" t="s">
        <v>2446</v>
      </c>
      <c r="C3800" s="3">
        <v>45860</v>
      </c>
      <c r="D3800" s="3">
        <v>45866</v>
      </c>
      <c r="E3800" s="2">
        <v>272.20999999999998</v>
      </c>
      <c r="F3800" s="2">
        <f>tbl_Shipping[[#This Row],[delivery_date]]-tbl_Shipping[[#This Row],[dispatch_date]]</f>
        <v>6</v>
      </c>
    </row>
    <row r="3801" spans="1:6" x14ac:dyDescent="0.3">
      <c r="A3801" s="2" t="s">
        <v>6726</v>
      </c>
      <c r="B3801" s="2" t="s">
        <v>2446</v>
      </c>
      <c r="C3801" s="3">
        <v>46246</v>
      </c>
      <c r="D3801" s="3">
        <v>46248</v>
      </c>
      <c r="E3801" s="2">
        <v>122.16</v>
      </c>
      <c r="F3801" s="2">
        <f>tbl_Shipping[[#This Row],[delivery_date]]-tbl_Shipping[[#This Row],[dispatch_date]]</f>
        <v>2</v>
      </c>
    </row>
    <row r="3802" spans="1:6" x14ac:dyDescent="0.3">
      <c r="A3802" s="2" t="s">
        <v>6727</v>
      </c>
      <c r="B3802" s="2" t="s">
        <v>2446</v>
      </c>
      <c r="C3802" s="3">
        <v>45341</v>
      </c>
      <c r="D3802" s="3">
        <v>45349</v>
      </c>
      <c r="E3802" s="2">
        <v>159.07</v>
      </c>
      <c r="F3802" s="2">
        <f>tbl_Shipping[[#This Row],[delivery_date]]-tbl_Shipping[[#This Row],[dispatch_date]]</f>
        <v>8</v>
      </c>
    </row>
    <row r="3803" spans="1:6" x14ac:dyDescent="0.3">
      <c r="A3803" s="2" t="s">
        <v>6728</v>
      </c>
      <c r="B3803" s="2" t="s">
        <v>2446</v>
      </c>
      <c r="C3803" s="3">
        <v>45764</v>
      </c>
      <c r="D3803" s="3">
        <v>45771</v>
      </c>
      <c r="E3803" s="2">
        <v>183.53</v>
      </c>
      <c r="F3803" s="2">
        <f>tbl_Shipping[[#This Row],[delivery_date]]-tbl_Shipping[[#This Row],[dispatch_date]]</f>
        <v>7</v>
      </c>
    </row>
    <row r="3804" spans="1:6" x14ac:dyDescent="0.3">
      <c r="A3804" s="2" t="s">
        <v>6729</v>
      </c>
      <c r="B3804" s="2" t="s">
        <v>2446</v>
      </c>
      <c r="C3804" s="3">
        <v>46180</v>
      </c>
      <c r="D3804" s="3">
        <v>46188</v>
      </c>
      <c r="E3804" s="2">
        <v>41.6</v>
      </c>
      <c r="F3804" s="2">
        <f>tbl_Shipping[[#This Row],[delivery_date]]-tbl_Shipping[[#This Row],[dispatch_date]]</f>
        <v>8</v>
      </c>
    </row>
    <row r="3805" spans="1:6" x14ac:dyDescent="0.3">
      <c r="A3805" s="2" t="s">
        <v>6730</v>
      </c>
      <c r="B3805" s="2" t="s">
        <v>14944</v>
      </c>
      <c r="C3805" s="3">
        <v>45750</v>
      </c>
      <c r="D3805" s="3">
        <v>45753</v>
      </c>
      <c r="E3805" s="2">
        <v>342.29</v>
      </c>
      <c r="F3805" s="2">
        <f>tbl_Shipping[[#This Row],[delivery_date]]-tbl_Shipping[[#This Row],[dispatch_date]]</f>
        <v>3</v>
      </c>
    </row>
    <row r="3806" spans="1:6" x14ac:dyDescent="0.3">
      <c r="A3806" s="2" t="s">
        <v>6731</v>
      </c>
      <c r="B3806" s="2" t="s">
        <v>2446</v>
      </c>
      <c r="C3806" s="3">
        <v>46077</v>
      </c>
      <c r="D3806" s="3">
        <v>46080</v>
      </c>
      <c r="E3806" s="2">
        <v>166.81</v>
      </c>
      <c r="F3806" s="2">
        <f>tbl_Shipping[[#This Row],[delivery_date]]-tbl_Shipping[[#This Row],[dispatch_date]]</f>
        <v>3</v>
      </c>
    </row>
    <row r="3807" spans="1:6" x14ac:dyDescent="0.3">
      <c r="A3807" s="2" t="s">
        <v>6732</v>
      </c>
      <c r="B3807" s="2" t="s">
        <v>14943</v>
      </c>
      <c r="C3807" s="3">
        <v>45395</v>
      </c>
      <c r="D3807" s="3">
        <v>45397</v>
      </c>
      <c r="E3807" s="2">
        <v>133.82</v>
      </c>
      <c r="F3807" s="2">
        <f>tbl_Shipping[[#This Row],[delivery_date]]-tbl_Shipping[[#This Row],[dispatch_date]]</f>
        <v>2</v>
      </c>
    </row>
    <row r="3808" spans="1:6" x14ac:dyDescent="0.3">
      <c r="A3808" s="2" t="s">
        <v>6733</v>
      </c>
      <c r="B3808" s="2" t="s">
        <v>14943</v>
      </c>
      <c r="C3808" s="3">
        <v>46081</v>
      </c>
      <c r="D3808" s="3">
        <v>46082</v>
      </c>
      <c r="E3808" s="2">
        <v>277.89</v>
      </c>
      <c r="F3808" s="2">
        <f>tbl_Shipping[[#This Row],[delivery_date]]-tbl_Shipping[[#This Row],[dispatch_date]]</f>
        <v>1</v>
      </c>
    </row>
    <row r="3809" spans="1:6" x14ac:dyDescent="0.3">
      <c r="A3809" s="2" t="s">
        <v>6734</v>
      </c>
      <c r="B3809" s="2" t="s">
        <v>2446</v>
      </c>
      <c r="C3809" s="3">
        <v>45953</v>
      </c>
      <c r="D3809" s="3">
        <v>45955</v>
      </c>
      <c r="E3809" s="2">
        <v>62.95</v>
      </c>
      <c r="F3809" s="2">
        <f>tbl_Shipping[[#This Row],[delivery_date]]-tbl_Shipping[[#This Row],[dispatch_date]]</f>
        <v>2</v>
      </c>
    </row>
    <row r="3810" spans="1:6" x14ac:dyDescent="0.3">
      <c r="A3810" s="2" t="s">
        <v>6735</v>
      </c>
      <c r="B3810" s="2" t="s">
        <v>2446</v>
      </c>
      <c r="C3810" s="3">
        <v>46049</v>
      </c>
      <c r="D3810" s="3">
        <v>46056</v>
      </c>
      <c r="E3810" s="2">
        <v>266.52999999999997</v>
      </c>
      <c r="F3810" s="2">
        <f>tbl_Shipping[[#This Row],[delivery_date]]-tbl_Shipping[[#This Row],[dispatch_date]]</f>
        <v>7</v>
      </c>
    </row>
    <row r="3811" spans="1:6" x14ac:dyDescent="0.3">
      <c r="A3811" s="2" t="s">
        <v>6736</v>
      </c>
      <c r="B3811" s="2" t="s">
        <v>14943</v>
      </c>
      <c r="C3811" s="3">
        <v>45339</v>
      </c>
      <c r="D3811" s="3">
        <v>45343</v>
      </c>
      <c r="E3811" s="2">
        <v>308.8</v>
      </c>
      <c r="F3811" s="2">
        <f>tbl_Shipping[[#This Row],[delivery_date]]-tbl_Shipping[[#This Row],[dispatch_date]]</f>
        <v>4</v>
      </c>
    </row>
    <row r="3812" spans="1:6" x14ac:dyDescent="0.3">
      <c r="A3812" s="2" t="s">
        <v>6737</v>
      </c>
      <c r="B3812" s="2" t="s">
        <v>14943</v>
      </c>
      <c r="C3812" s="3">
        <v>45373</v>
      </c>
      <c r="D3812" s="3">
        <v>45381</v>
      </c>
      <c r="E3812" s="2">
        <v>189.64</v>
      </c>
      <c r="F3812" s="2">
        <f>tbl_Shipping[[#This Row],[delivery_date]]-tbl_Shipping[[#This Row],[dispatch_date]]</f>
        <v>8</v>
      </c>
    </row>
    <row r="3813" spans="1:6" x14ac:dyDescent="0.3">
      <c r="A3813" s="2" t="s">
        <v>6738</v>
      </c>
      <c r="B3813" s="2" t="s">
        <v>14944</v>
      </c>
      <c r="C3813" s="3">
        <v>45960</v>
      </c>
      <c r="D3813" s="3">
        <v>45963</v>
      </c>
      <c r="E3813" s="2">
        <v>260.05</v>
      </c>
      <c r="F3813" s="2">
        <f>tbl_Shipping[[#This Row],[delivery_date]]-tbl_Shipping[[#This Row],[dispatch_date]]</f>
        <v>3</v>
      </c>
    </row>
    <row r="3814" spans="1:6" x14ac:dyDescent="0.3">
      <c r="A3814" s="2" t="s">
        <v>6739</v>
      </c>
      <c r="B3814" s="2" t="s">
        <v>14943</v>
      </c>
      <c r="C3814" s="3">
        <v>46107</v>
      </c>
      <c r="D3814" s="3">
        <v>46110</v>
      </c>
      <c r="E3814" s="2">
        <v>287.99</v>
      </c>
      <c r="F3814" s="2">
        <f>tbl_Shipping[[#This Row],[delivery_date]]-tbl_Shipping[[#This Row],[dispatch_date]]</f>
        <v>3</v>
      </c>
    </row>
    <row r="3815" spans="1:6" x14ac:dyDescent="0.3">
      <c r="A3815" s="2" t="s">
        <v>6740</v>
      </c>
      <c r="B3815" s="2" t="s">
        <v>2446</v>
      </c>
      <c r="C3815" s="3">
        <v>45748</v>
      </c>
      <c r="D3815" s="3">
        <v>45754</v>
      </c>
      <c r="E3815" s="2">
        <v>58.16</v>
      </c>
      <c r="F3815" s="2">
        <f>tbl_Shipping[[#This Row],[delivery_date]]-tbl_Shipping[[#This Row],[dispatch_date]]</f>
        <v>6</v>
      </c>
    </row>
    <row r="3816" spans="1:6" x14ac:dyDescent="0.3">
      <c r="A3816" s="2" t="s">
        <v>6741</v>
      </c>
      <c r="B3816" s="2" t="s">
        <v>2446</v>
      </c>
      <c r="C3816" s="3">
        <v>46090</v>
      </c>
      <c r="D3816" s="3">
        <v>46094</v>
      </c>
      <c r="E3816" s="2">
        <v>263.16000000000003</v>
      </c>
      <c r="F3816" s="2">
        <f>tbl_Shipping[[#This Row],[delivery_date]]-tbl_Shipping[[#This Row],[dispatch_date]]</f>
        <v>4</v>
      </c>
    </row>
    <row r="3817" spans="1:6" x14ac:dyDescent="0.3">
      <c r="A3817" s="2" t="s">
        <v>6742</v>
      </c>
      <c r="B3817" s="2" t="s">
        <v>2446</v>
      </c>
      <c r="C3817" s="3">
        <v>45741</v>
      </c>
      <c r="D3817" s="3">
        <v>45742</v>
      </c>
      <c r="E3817" s="2">
        <v>198.92</v>
      </c>
      <c r="F3817" s="2">
        <f>tbl_Shipping[[#This Row],[delivery_date]]-tbl_Shipping[[#This Row],[dispatch_date]]</f>
        <v>1</v>
      </c>
    </row>
    <row r="3818" spans="1:6" x14ac:dyDescent="0.3">
      <c r="A3818" s="2" t="s">
        <v>6743</v>
      </c>
      <c r="B3818" s="2" t="s">
        <v>2446</v>
      </c>
      <c r="C3818" s="3">
        <v>45440</v>
      </c>
      <c r="D3818" s="3">
        <v>45444</v>
      </c>
      <c r="E3818" s="2">
        <v>114.3</v>
      </c>
      <c r="F3818" s="2">
        <f>tbl_Shipping[[#This Row],[delivery_date]]-tbl_Shipping[[#This Row],[dispatch_date]]</f>
        <v>4</v>
      </c>
    </row>
    <row r="3819" spans="1:6" x14ac:dyDescent="0.3">
      <c r="A3819" s="2" t="s">
        <v>6744</v>
      </c>
      <c r="B3819" s="2" t="s">
        <v>14943</v>
      </c>
      <c r="C3819" s="3">
        <v>45567</v>
      </c>
      <c r="D3819" s="3">
        <v>45568</v>
      </c>
      <c r="E3819" s="2">
        <v>363.75</v>
      </c>
      <c r="F3819" s="2">
        <f>tbl_Shipping[[#This Row],[delivery_date]]-tbl_Shipping[[#This Row],[dispatch_date]]</f>
        <v>1</v>
      </c>
    </row>
    <row r="3820" spans="1:6" x14ac:dyDescent="0.3">
      <c r="A3820" s="2" t="s">
        <v>6745</v>
      </c>
      <c r="B3820" s="2" t="s">
        <v>14943</v>
      </c>
      <c r="C3820" s="3">
        <v>45779</v>
      </c>
      <c r="D3820" s="3">
        <v>45785</v>
      </c>
      <c r="E3820" s="2">
        <v>213.02</v>
      </c>
      <c r="F3820" s="2">
        <f>tbl_Shipping[[#This Row],[delivery_date]]-tbl_Shipping[[#This Row],[dispatch_date]]</f>
        <v>6</v>
      </c>
    </row>
    <row r="3821" spans="1:6" x14ac:dyDescent="0.3">
      <c r="A3821" s="2" t="s">
        <v>6746</v>
      </c>
      <c r="B3821" s="2" t="s">
        <v>2446</v>
      </c>
      <c r="C3821" s="3">
        <v>45532</v>
      </c>
      <c r="D3821" s="3">
        <v>45538</v>
      </c>
      <c r="E3821" s="2">
        <v>193.99</v>
      </c>
      <c r="F3821" s="2">
        <f>tbl_Shipping[[#This Row],[delivery_date]]-tbl_Shipping[[#This Row],[dispatch_date]]</f>
        <v>6</v>
      </c>
    </row>
    <row r="3822" spans="1:6" x14ac:dyDescent="0.3">
      <c r="A3822" s="2" t="s">
        <v>6747</v>
      </c>
      <c r="B3822" s="2" t="s">
        <v>2446</v>
      </c>
      <c r="C3822" s="3">
        <v>45316</v>
      </c>
      <c r="D3822" s="3">
        <v>45317</v>
      </c>
      <c r="E3822" s="2">
        <v>220.98</v>
      </c>
      <c r="F3822" s="2">
        <f>tbl_Shipping[[#This Row],[delivery_date]]-tbl_Shipping[[#This Row],[dispatch_date]]</f>
        <v>1</v>
      </c>
    </row>
    <row r="3823" spans="1:6" x14ac:dyDescent="0.3">
      <c r="A3823" s="2" t="s">
        <v>6748</v>
      </c>
      <c r="B3823" s="2" t="s">
        <v>14944</v>
      </c>
      <c r="C3823" s="3">
        <v>45784</v>
      </c>
      <c r="D3823" s="3">
        <v>45787</v>
      </c>
      <c r="E3823" s="2">
        <v>264.83999999999997</v>
      </c>
      <c r="F3823" s="2">
        <f>tbl_Shipping[[#This Row],[delivery_date]]-tbl_Shipping[[#This Row],[dispatch_date]]</f>
        <v>3</v>
      </c>
    </row>
    <row r="3824" spans="1:6" x14ac:dyDescent="0.3">
      <c r="A3824" s="2" t="s">
        <v>6749</v>
      </c>
      <c r="B3824" s="2" t="s">
        <v>2446</v>
      </c>
      <c r="C3824" s="3">
        <v>45415</v>
      </c>
      <c r="D3824" s="3">
        <v>45418</v>
      </c>
      <c r="E3824" s="2">
        <v>284.73</v>
      </c>
      <c r="F3824" s="2">
        <f>tbl_Shipping[[#This Row],[delivery_date]]-tbl_Shipping[[#This Row],[dispatch_date]]</f>
        <v>3</v>
      </c>
    </row>
    <row r="3825" spans="1:6" x14ac:dyDescent="0.3">
      <c r="A3825" s="2" t="s">
        <v>6750</v>
      </c>
      <c r="B3825" s="2" t="s">
        <v>14943</v>
      </c>
      <c r="C3825" s="3">
        <v>46233</v>
      </c>
      <c r="D3825" s="3">
        <v>46239</v>
      </c>
      <c r="E3825" s="2">
        <v>127.26</v>
      </c>
      <c r="F3825" s="2">
        <f>tbl_Shipping[[#This Row],[delivery_date]]-tbl_Shipping[[#This Row],[dispatch_date]]</f>
        <v>6</v>
      </c>
    </row>
    <row r="3826" spans="1:6" x14ac:dyDescent="0.3">
      <c r="A3826" s="2" t="s">
        <v>6751</v>
      </c>
      <c r="B3826" s="2" t="s">
        <v>2446</v>
      </c>
      <c r="C3826" s="3">
        <v>45744</v>
      </c>
      <c r="D3826" s="3">
        <v>45749</v>
      </c>
      <c r="E3826" s="2">
        <v>234.32</v>
      </c>
      <c r="F3826" s="2">
        <f>tbl_Shipping[[#This Row],[delivery_date]]-tbl_Shipping[[#This Row],[dispatch_date]]</f>
        <v>5</v>
      </c>
    </row>
    <row r="3827" spans="1:6" x14ac:dyDescent="0.3">
      <c r="A3827" s="2" t="s">
        <v>6752</v>
      </c>
      <c r="B3827" s="2" t="s">
        <v>2446</v>
      </c>
      <c r="C3827" s="3">
        <v>46055</v>
      </c>
      <c r="D3827" s="3">
        <v>46060</v>
      </c>
      <c r="E3827" s="2">
        <v>158.71</v>
      </c>
      <c r="F3827" s="2">
        <f>tbl_Shipping[[#This Row],[delivery_date]]-tbl_Shipping[[#This Row],[dispatch_date]]</f>
        <v>5</v>
      </c>
    </row>
    <row r="3828" spans="1:6" x14ac:dyDescent="0.3">
      <c r="A3828" s="2" t="s">
        <v>6753</v>
      </c>
      <c r="B3828" s="2" t="s">
        <v>14944</v>
      </c>
      <c r="C3828" s="3">
        <v>45632</v>
      </c>
      <c r="D3828" s="3">
        <v>45633</v>
      </c>
      <c r="E3828" s="2">
        <v>404.01</v>
      </c>
      <c r="F3828" s="2">
        <f>tbl_Shipping[[#This Row],[delivery_date]]-tbl_Shipping[[#This Row],[dispatch_date]]</f>
        <v>1</v>
      </c>
    </row>
    <row r="3829" spans="1:6" x14ac:dyDescent="0.3">
      <c r="A3829" s="2" t="s">
        <v>6754</v>
      </c>
      <c r="B3829" s="2" t="s">
        <v>14943</v>
      </c>
      <c r="C3829" s="3">
        <v>45462</v>
      </c>
      <c r="D3829" s="3">
        <v>45465</v>
      </c>
      <c r="E3829" s="2">
        <v>324.66000000000003</v>
      </c>
      <c r="F3829" s="2">
        <f>tbl_Shipping[[#This Row],[delivery_date]]-tbl_Shipping[[#This Row],[dispatch_date]]</f>
        <v>3</v>
      </c>
    </row>
    <row r="3830" spans="1:6" x14ac:dyDescent="0.3">
      <c r="A3830" s="2" t="s">
        <v>6755</v>
      </c>
      <c r="B3830" s="2" t="s">
        <v>2446</v>
      </c>
      <c r="C3830" s="3">
        <v>46048</v>
      </c>
      <c r="D3830" s="3">
        <v>46053</v>
      </c>
      <c r="E3830" s="2">
        <v>65.709999999999994</v>
      </c>
      <c r="F3830" s="2">
        <f>tbl_Shipping[[#This Row],[delivery_date]]-tbl_Shipping[[#This Row],[dispatch_date]]</f>
        <v>5</v>
      </c>
    </row>
    <row r="3831" spans="1:6" x14ac:dyDescent="0.3">
      <c r="A3831" s="2" t="s">
        <v>6756</v>
      </c>
      <c r="B3831" s="2" t="s">
        <v>14943</v>
      </c>
      <c r="C3831" s="3">
        <v>45845</v>
      </c>
      <c r="D3831" s="3">
        <v>45849</v>
      </c>
      <c r="E3831" s="2">
        <v>259.23</v>
      </c>
      <c r="F3831" s="2">
        <f>tbl_Shipping[[#This Row],[delivery_date]]-tbl_Shipping[[#This Row],[dispatch_date]]</f>
        <v>4</v>
      </c>
    </row>
    <row r="3832" spans="1:6" x14ac:dyDescent="0.3">
      <c r="A3832" s="2" t="s">
        <v>6757</v>
      </c>
      <c r="B3832" s="2" t="s">
        <v>2446</v>
      </c>
      <c r="C3832" s="3">
        <v>45772</v>
      </c>
      <c r="D3832" s="3">
        <v>45780</v>
      </c>
      <c r="E3832" s="2">
        <v>232.4</v>
      </c>
      <c r="F3832" s="2">
        <f>tbl_Shipping[[#This Row],[delivery_date]]-tbl_Shipping[[#This Row],[dispatch_date]]</f>
        <v>8</v>
      </c>
    </row>
    <row r="3833" spans="1:6" x14ac:dyDescent="0.3">
      <c r="A3833" s="2" t="s">
        <v>6758</v>
      </c>
      <c r="B3833" s="2" t="s">
        <v>14943</v>
      </c>
      <c r="C3833" s="3">
        <v>46019</v>
      </c>
      <c r="D3833" s="3">
        <v>46021</v>
      </c>
      <c r="E3833" s="2">
        <v>108.82</v>
      </c>
      <c r="F3833" s="2">
        <f>tbl_Shipping[[#This Row],[delivery_date]]-tbl_Shipping[[#This Row],[dispatch_date]]</f>
        <v>2</v>
      </c>
    </row>
    <row r="3834" spans="1:6" x14ac:dyDescent="0.3">
      <c r="A3834" s="2" t="s">
        <v>6759</v>
      </c>
      <c r="B3834" s="2" t="s">
        <v>2446</v>
      </c>
      <c r="C3834" s="3">
        <v>45940</v>
      </c>
      <c r="D3834" s="3">
        <v>45942</v>
      </c>
      <c r="E3834" s="2">
        <v>193.12</v>
      </c>
      <c r="F3834" s="2">
        <f>tbl_Shipping[[#This Row],[delivery_date]]-tbl_Shipping[[#This Row],[dispatch_date]]</f>
        <v>2</v>
      </c>
    </row>
    <row r="3835" spans="1:6" x14ac:dyDescent="0.3">
      <c r="A3835" s="2" t="s">
        <v>6760</v>
      </c>
      <c r="B3835" s="2" t="s">
        <v>14944</v>
      </c>
      <c r="C3835" s="3">
        <v>45936</v>
      </c>
      <c r="D3835" s="3">
        <v>45941</v>
      </c>
      <c r="E3835" s="2">
        <v>313.37</v>
      </c>
      <c r="F3835" s="2">
        <f>tbl_Shipping[[#This Row],[delivery_date]]-tbl_Shipping[[#This Row],[dispatch_date]]</f>
        <v>5</v>
      </c>
    </row>
    <row r="3836" spans="1:6" x14ac:dyDescent="0.3">
      <c r="A3836" s="2" t="s">
        <v>6761</v>
      </c>
      <c r="B3836" s="2" t="s">
        <v>2446</v>
      </c>
      <c r="C3836" s="3">
        <v>45412</v>
      </c>
      <c r="D3836" s="3">
        <v>45417</v>
      </c>
      <c r="E3836" s="2">
        <v>107.13</v>
      </c>
      <c r="F3836" s="2">
        <f>tbl_Shipping[[#This Row],[delivery_date]]-tbl_Shipping[[#This Row],[dispatch_date]]</f>
        <v>5</v>
      </c>
    </row>
    <row r="3837" spans="1:6" x14ac:dyDescent="0.3">
      <c r="A3837" s="2" t="s">
        <v>6762</v>
      </c>
      <c r="B3837" s="2" t="s">
        <v>14943</v>
      </c>
      <c r="C3837" s="3">
        <v>45458</v>
      </c>
      <c r="D3837" s="3">
        <v>45461</v>
      </c>
      <c r="E3837" s="2">
        <v>110.38</v>
      </c>
      <c r="F3837" s="2">
        <f>tbl_Shipping[[#This Row],[delivery_date]]-tbl_Shipping[[#This Row],[dispatch_date]]</f>
        <v>3</v>
      </c>
    </row>
    <row r="3838" spans="1:6" x14ac:dyDescent="0.3">
      <c r="A3838" s="2" t="s">
        <v>6763</v>
      </c>
      <c r="B3838" s="2" t="s">
        <v>14943</v>
      </c>
      <c r="C3838" s="3">
        <v>45859</v>
      </c>
      <c r="D3838" s="3">
        <v>45860</v>
      </c>
      <c r="E3838" s="2">
        <v>259.24</v>
      </c>
      <c r="F3838" s="2">
        <f>tbl_Shipping[[#This Row],[delivery_date]]-tbl_Shipping[[#This Row],[dispatch_date]]</f>
        <v>1</v>
      </c>
    </row>
    <row r="3839" spans="1:6" x14ac:dyDescent="0.3">
      <c r="A3839" s="2" t="s">
        <v>6764</v>
      </c>
      <c r="B3839" s="2" t="s">
        <v>2446</v>
      </c>
      <c r="C3839" s="3">
        <v>45395</v>
      </c>
      <c r="D3839" s="3">
        <v>45400</v>
      </c>
      <c r="E3839" s="2">
        <v>152.97</v>
      </c>
      <c r="F3839" s="2">
        <f>tbl_Shipping[[#This Row],[delivery_date]]-tbl_Shipping[[#This Row],[dispatch_date]]</f>
        <v>5</v>
      </c>
    </row>
    <row r="3840" spans="1:6" x14ac:dyDescent="0.3">
      <c r="A3840" s="2" t="s">
        <v>6765</v>
      </c>
      <c r="B3840" s="2" t="s">
        <v>2446</v>
      </c>
      <c r="C3840" s="3">
        <v>45784</v>
      </c>
      <c r="D3840" s="3">
        <v>45788</v>
      </c>
      <c r="E3840" s="2">
        <v>287.06</v>
      </c>
      <c r="F3840" s="2">
        <f>tbl_Shipping[[#This Row],[delivery_date]]-tbl_Shipping[[#This Row],[dispatch_date]]</f>
        <v>4</v>
      </c>
    </row>
    <row r="3841" spans="1:6" x14ac:dyDescent="0.3">
      <c r="A3841" s="2" t="s">
        <v>6766</v>
      </c>
      <c r="B3841" s="2" t="s">
        <v>14943</v>
      </c>
      <c r="C3841" s="3">
        <v>46130</v>
      </c>
      <c r="D3841" s="3">
        <v>46131</v>
      </c>
      <c r="E3841" s="2">
        <v>158.62</v>
      </c>
      <c r="F3841" s="2">
        <f>tbl_Shipping[[#This Row],[delivery_date]]-tbl_Shipping[[#This Row],[dispatch_date]]</f>
        <v>1</v>
      </c>
    </row>
    <row r="3842" spans="1:6" x14ac:dyDescent="0.3">
      <c r="A3842" s="2" t="s">
        <v>6767</v>
      </c>
      <c r="B3842" s="2" t="s">
        <v>2446</v>
      </c>
      <c r="C3842" s="3">
        <v>45321</v>
      </c>
      <c r="D3842" s="3">
        <v>45324</v>
      </c>
      <c r="E3842" s="2">
        <v>156.4</v>
      </c>
      <c r="F3842" s="2">
        <f>tbl_Shipping[[#This Row],[delivery_date]]-tbl_Shipping[[#This Row],[dispatch_date]]</f>
        <v>3</v>
      </c>
    </row>
    <row r="3843" spans="1:6" x14ac:dyDescent="0.3">
      <c r="A3843" s="2" t="s">
        <v>6768</v>
      </c>
      <c r="B3843" s="2" t="s">
        <v>2446</v>
      </c>
      <c r="C3843" s="3">
        <v>45709</v>
      </c>
      <c r="D3843" s="3">
        <v>45714</v>
      </c>
      <c r="E3843" s="2">
        <v>37.450000000000003</v>
      </c>
      <c r="F3843" s="2">
        <f>tbl_Shipping[[#This Row],[delivery_date]]-tbl_Shipping[[#This Row],[dispatch_date]]</f>
        <v>5</v>
      </c>
    </row>
    <row r="3844" spans="1:6" x14ac:dyDescent="0.3">
      <c r="A3844" s="2" t="s">
        <v>6769</v>
      </c>
      <c r="B3844" s="2" t="s">
        <v>14943</v>
      </c>
      <c r="C3844" s="3">
        <v>46083</v>
      </c>
      <c r="D3844" s="3">
        <v>46089</v>
      </c>
      <c r="E3844" s="2">
        <v>147.02000000000001</v>
      </c>
      <c r="F3844" s="2">
        <f>tbl_Shipping[[#This Row],[delivery_date]]-tbl_Shipping[[#This Row],[dispatch_date]]</f>
        <v>6</v>
      </c>
    </row>
    <row r="3845" spans="1:6" x14ac:dyDescent="0.3">
      <c r="A3845" s="2" t="s">
        <v>6770</v>
      </c>
      <c r="B3845" s="2" t="s">
        <v>2446</v>
      </c>
      <c r="C3845" s="3">
        <v>45651</v>
      </c>
      <c r="D3845" s="3">
        <v>45653</v>
      </c>
      <c r="E3845" s="2">
        <v>147.31</v>
      </c>
      <c r="F3845" s="2">
        <f>tbl_Shipping[[#This Row],[delivery_date]]-tbl_Shipping[[#This Row],[dispatch_date]]</f>
        <v>2</v>
      </c>
    </row>
    <row r="3846" spans="1:6" x14ac:dyDescent="0.3">
      <c r="A3846" s="2" t="s">
        <v>6771</v>
      </c>
      <c r="B3846" s="2" t="s">
        <v>2446</v>
      </c>
      <c r="C3846" s="3">
        <v>46131</v>
      </c>
      <c r="D3846" s="3">
        <v>46135</v>
      </c>
      <c r="E3846" s="2">
        <v>178.88</v>
      </c>
      <c r="F3846" s="2">
        <f>tbl_Shipping[[#This Row],[delivery_date]]-tbl_Shipping[[#This Row],[dispatch_date]]</f>
        <v>4</v>
      </c>
    </row>
    <row r="3847" spans="1:6" x14ac:dyDescent="0.3">
      <c r="A3847" s="2" t="s">
        <v>6772</v>
      </c>
      <c r="B3847" s="2" t="s">
        <v>2446</v>
      </c>
      <c r="C3847" s="3">
        <v>45756</v>
      </c>
      <c r="D3847" s="3">
        <v>45761</v>
      </c>
      <c r="E3847" s="2">
        <v>43.71</v>
      </c>
      <c r="F3847" s="2">
        <f>tbl_Shipping[[#This Row],[delivery_date]]-tbl_Shipping[[#This Row],[dispatch_date]]</f>
        <v>5</v>
      </c>
    </row>
    <row r="3848" spans="1:6" x14ac:dyDescent="0.3">
      <c r="A3848" s="2" t="s">
        <v>6773</v>
      </c>
      <c r="B3848" s="2" t="s">
        <v>2446</v>
      </c>
      <c r="C3848" s="3">
        <v>45716</v>
      </c>
      <c r="D3848" s="3">
        <v>45718</v>
      </c>
      <c r="E3848" s="2">
        <v>134.52000000000001</v>
      </c>
      <c r="F3848" s="2">
        <f>tbl_Shipping[[#This Row],[delivery_date]]-tbl_Shipping[[#This Row],[dispatch_date]]</f>
        <v>2</v>
      </c>
    </row>
    <row r="3849" spans="1:6" x14ac:dyDescent="0.3">
      <c r="A3849" s="2" t="s">
        <v>6774</v>
      </c>
      <c r="B3849" s="2" t="s">
        <v>2446</v>
      </c>
      <c r="C3849" s="3">
        <v>46057</v>
      </c>
      <c r="D3849" s="3">
        <v>46065</v>
      </c>
      <c r="E3849" s="2">
        <v>291.11</v>
      </c>
      <c r="F3849" s="2">
        <f>tbl_Shipping[[#This Row],[delivery_date]]-tbl_Shipping[[#This Row],[dispatch_date]]</f>
        <v>8</v>
      </c>
    </row>
    <row r="3850" spans="1:6" x14ac:dyDescent="0.3">
      <c r="A3850" s="2" t="s">
        <v>6775</v>
      </c>
      <c r="B3850" s="2" t="s">
        <v>2446</v>
      </c>
      <c r="C3850" s="3">
        <v>46238</v>
      </c>
      <c r="D3850" s="3">
        <v>46245</v>
      </c>
      <c r="E3850" s="2">
        <v>282.79000000000002</v>
      </c>
      <c r="F3850" s="2">
        <f>tbl_Shipping[[#This Row],[delivery_date]]-tbl_Shipping[[#This Row],[dispatch_date]]</f>
        <v>7</v>
      </c>
    </row>
    <row r="3851" spans="1:6" x14ac:dyDescent="0.3">
      <c r="A3851" s="2" t="s">
        <v>6776</v>
      </c>
      <c r="B3851" s="2" t="s">
        <v>2446</v>
      </c>
      <c r="C3851" s="3">
        <v>45990</v>
      </c>
      <c r="D3851" s="3">
        <v>45993</v>
      </c>
      <c r="E3851" s="2">
        <v>262.20999999999998</v>
      </c>
      <c r="F3851" s="2">
        <f>tbl_Shipping[[#This Row],[delivery_date]]-tbl_Shipping[[#This Row],[dispatch_date]]</f>
        <v>3</v>
      </c>
    </row>
    <row r="3852" spans="1:6" x14ac:dyDescent="0.3">
      <c r="A3852" s="2" t="s">
        <v>6777</v>
      </c>
      <c r="B3852" s="2" t="s">
        <v>14943</v>
      </c>
      <c r="C3852" s="3">
        <v>46216</v>
      </c>
      <c r="D3852" s="3">
        <v>46224</v>
      </c>
      <c r="E3852" s="2">
        <v>259.93</v>
      </c>
      <c r="F3852" s="2">
        <f>tbl_Shipping[[#This Row],[delivery_date]]-tbl_Shipping[[#This Row],[dispatch_date]]</f>
        <v>8</v>
      </c>
    </row>
    <row r="3853" spans="1:6" x14ac:dyDescent="0.3">
      <c r="A3853" s="2" t="s">
        <v>6778</v>
      </c>
      <c r="B3853" s="2" t="s">
        <v>2446</v>
      </c>
      <c r="C3853" s="3">
        <v>46205</v>
      </c>
      <c r="D3853" s="3">
        <v>46211</v>
      </c>
      <c r="E3853" s="2">
        <v>257.11</v>
      </c>
      <c r="F3853" s="2">
        <f>tbl_Shipping[[#This Row],[delivery_date]]-tbl_Shipping[[#This Row],[dispatch_date]]</f>
        <v>6</v>
      </c>
    </row>
    <row r="3854" spans="1:6" x14ac:dyDescent="0.3">
      <c r="A3854" s="2" t="s">
        <v>6779</v>
      </c>
      <c r="B3854" s="2" t="s">
        <v>2446</v>
      </c>
      <c r="C3854" s="3">
        <v>45778</v>
      </c>
      <c r="D3854" s="3">
        <v>45785</v>
      </c>
      <c r="E3854" s="2">
        <v>37.1</v>
      </c>
      <c r="F3854" s="2">
        <f>tbl_Shipping[[#This Row],[delivery_date]]-tbl_Shipping[[#This Row],[dispatch_date]]</f>
        <v>7</v>
      </c>
    </row>
    <row r="3855" spans="1:6" x14ac:dyDescent="0.3">
      <c r="A3855" s="2" t="s">
        <v>6780</v>
      </c>
      <c r="B3855" s="2" t="s">
        <v>2446</v>
      </c>
      <c r="C3855" s="3">
        <v>45575</v>
      </c>
      <c r="D3855" s="3">
        <v>45577</v>
      </c>
      <c r="E3855" s="2">
        <v>192.5</v>
      </c>
      <c r="F3855" s="2">
        <f>tbl_Shipping[[#This Row],[delivery_date]]-tbl_Shipping[[#This Row],[dispatch_date]]</f>
        <v>2</v>
      </c>
    </row>
    <row r="3856" spans="1:6" x14ac:dyDescent="0.3">
      <c r="A3856" s="2" t="s">
        <v>6781</v>
      </c>
      <c r="B3856" s="2" t="s">
        <v>2446</v>
      </c>
      <c r="C3856" s="3">
        <v>45511</v>
      </c>
      <c r="D3856" s="3">
        <v>45519</v>
      </c>
      <c r="E3856" s="2">
        <v>222.43</v>
      </c>
      <c r="F3856" s="2">
        <f>tbl_Shipping[[#This Row],[delivery_date]]-tbl_Shipping[[#This Row],[dispatch_date]]</f>
        <v>8</v>
      </c>
    </row>
    <row r="3857" spans="1:6" x14ac:dyDescent="0.3">
      <c r="A3857" s="2" t="s">
        <v>6782</v>
      </c>
      <c r="B3857" s="2" t="s">
        <v>2446</v>
      </c>
      <c r="C3857" s="3">
        <v>46165</v>
      </c>
      <c r="D3857" s="3">
        <v>46168</v>
      </c>
      <c r="E3857" s="2">
        <v>177.82</v>
      </c>
      <c r="F3857" s="2">
        <f>tbl_Shipping[[#This Row],[delivery_date]]-tbl_Shipping[[#This Row],[dispatch_date]]</f>
        <v>3</v>
      </c>
    </row>
    <row r="3858" spans="1:6" x14ac:dyDescent="0.3">
      <c r="A3858" s="2" t="s">
        <v>6783</v>
      </c>
      <c r="B3858" s="2" t="s">
        <v>2446</v>
      </c>
      <c r="C3858" s="3">
        <v>46184</v>
      </c>
      <c r="D3858" s="3">
        <v>46192</v>
      </c>
      <c r="E3858" s="2">
        <v>267.12</v>
      </c>
      <c r="F3858" s="2">
        <f>tbl_Shipping[[#This Row],[delivery_date]]-tbl_Shipping[[#This Row],[dispatch_date]]</f>
        <v>8</v>
      </c>
    </row>
    <row r="3859" spans="1:6" x14ac:dyDescent="0.3">
      <c r="A3859" s="2" t="s">
        <v>6784</v>
      </c>
      <c r="B3859" s="2" t="s">
        <v>2446</v>
      </c>
      <c r="C3859" s="3">
        <v>45795</v>
      </c>
      <c r="D3859" s="3">
        <v>45801</v>
      </c>
      <c r="E3859" s="2">
        <v>224.57</v>
      </c>
      <c r="F3859" s="2">
        <f>tbl_Shipping[[#This Row],[delivery_date]]-tbl_Shipping[[#This Row],[dispatch_date]]</f>
        <v>6</v>
      </c>
    </row>
    <row r="3860" spans="1:6" x14ac:dyDescent="0.3">
      <c r="A3860" s="2" t="s">
        <v>6785</v>
      </c>
      <c r="B3860" s="2" t="s">
        <v>2446</v>
      </c>
      <c r="C3860" s="3">
        <v>46062</v>
      </c>
      <c r="D3860" s="3">
        <v>46069</v>
      </c>
      <c r="E3860" s="2">
        <v>219.36</v>
      </c>
      <c r="F3860" s="2">
        <f>tbl_Shipping[[#This Row],[delivery_date]]-tbl_Shipping[[#This Row],[dispatch_date]]</f>
        <v>7</v>
      </c>
    </row>
    <row r="3861" spans="1:6" x14ac:dyDescent="0.3">
      <c r="A3861" s="2" t="s">
        <v>6786</v>
      </c>
      <c r="B3861" s="2" t="s">
        <v>2446</v>
      </c>
      <c r="C3861" s="3">
        <v>45943</v>
      </c>
      <c r="D3861" s="3">
        <v>45948</v>
      </c>
      <c r="E3861" s="2">
        <v>155.65</v>
      </c>
      <c r="F3861" s="2">
        <f>tbl_Shipping[[#This Row],[delivery_date]]-tbl_Shipping[[#This Row],[dispatch_date]]</f>
        <v>5</v>
      </c>
    </row>
    <row r="3862" spans="1:6" x14ac:dyDescent="0.3">
      <c r="A3862" s="2" t="s">
        <v>6787</v>
      </c>
      <c r="B3862" s="2" t="s">
        <v>14943</v>
      </c>
      <c r="C3862" s="3">
        <v>45792</v>
      </c>
      <c r="D3862" s="3">
        <v>45798</v>
      </c>
      <c r="E3862" s="2">
        <v>129.1</v>
      </c>
      <c r="F3862" s="2">
        <f>tbl_Shipping[[#This Row],[delivery_date]]-tbl_Shipping[[#This Row],[dispatch_date]]</f>
        <v>6</v>
      </c>
    </row>
    <row r="3863" spans="1:6" x14ac:dyDescent="0.3">
      <c r="A3863" s="2" t="s">
        <v>6788</v>
      </c>
      <c r="B3863" s="2" t="s">
        <v>2446</v>
      </c>
      <c r="C3863" s="3">
        <v>45598</v>
      </c>
      <c r="D3863" s="3">
        <v>45604</v>
      </c>
      <c r="E3863" s="2">
        <v>99.74</v>
      </c>
      <c r="F3863" s="2">
        <f>tbl_Shipping[[#This Row],[delivery_date]]-tbl_Shipping[[#This Row],[dispatch_date]]</f>
        <v>6</v>
      </c>
    </row>
    <row r="3864" spans="1:6" x14ac:dyDescent="0.3">
      <c r="A3864" s="2" t="s">
        <v>6789</v>
      </c>
      <c r="B3864" s="2" t="s">
        <v>2446</v>
      </c>
      <c r="C3864" s="3">
        <v>46236</v>
      </c>
      <c r="D3864" s="3">
        <v>46240</v>
      </c>
      <c r="E3864" s="2">
        <v>134.5</v>
      </c>
      <c r="F3864" s="2">
        <f>tbl_Shipping[[#This Row],[delivery_date]]-tbl_Shipping[[#This Row],[dispatch_date]]</f>
        <v>4</v>
      </c>
    </row>
    <row r="3865" spans="1:6" x14ac:dyDescent="0.3">
      <c r="A3865" s="2" t="s">
        <v>6790</v>
      </c>
      <c r="B3865" s="2" t="s">
        <v>2446</v>
      </c>
      <c r="C3865" s="3">
        <v>45636</v>
      </c>
      <c r="D3865" s="3">
        <v>45643</v>
      </c>
      <c r="E3865" s="2">
        <v>166.07</v>
      </c>
      <c r="F3865" s="2">
        <f>tbl_Shipping[[#This Row],[delivery_date]]-tbl_Shipping[[#This Row],[dispatch_date]]</f>
        <v>7</v>
      </c>
    </row>
    <row r="3866" spans="1:6" x14ac:dyDescent="0.3">
      <c r="A3866" s="2" t="s">
        <v>6791</v>
      </c>
      <c r="B3866" s="2" t="s">
        <v>14943</v>
      </c>
      <c r="C3866" s="3">
        <v>46254</v>
      </c>
      <c r="D3866" s="3">
        <v>46262</v>
      </c>
      <c r="E3866" s="2">
        <v>358.52</v>
      </c>
      <c r="F3866" s="2">
        <f>tbl_Shipping[[#This Row],[delivery_date]]-tbl_Shipping[[#This Row],[dispatch_date]]</f>
        <v>8</v>
      </c>
    </row>
    <row r="3867" spans="1:6" x14ac:dyDescent="0.3">
      <c r="A3867" s="2" t="s">
        <v>6792</v>
      </c>
      <c r="B3867" s="2" t="s">
        <v>2446</v>
      </c>
      <c r="C3867" s="3">
        <v>45855</v>
      </c>
      <c r="D3867" s="3">
        <v>45862</v>
      </c>
      <c r="E3867" s="2">
        <v>38.020000000000003</v>
      </c>
      <c r="F3867" s="2">
        <f>tbl_Shipping[[#This Row],[delivery_date]]-tbl_Shipping[[#This Row],[dispatch_date]]</f>
        <v>7</v>
      </c>
    </row>
    <row r="3868" spans="1:6" x14ac:dyDescent="0.3">
      <c r="A3868" s="2" t="s">
        <v>6793</v>
      </c>
      <c r="B3868" s="2" t="s">
        <v>14943</v>
      </c>
      <c r="C3868" s="3">
        <v>45527</v>
      </c>
      <c r="D3868" s="3">
        <v>45533</v>
      </c>
      <c r="E3868" s="2">
        <v>330.44</v>
      </c>
      <c r="F3868" s="2">
        <f>tbl_Shipping[[#This Row],[delivery_date]]-tbl_Shipping[[#This Row],[dispatch_date]]</f>
        <v>6</v>
      </c>
    </row>
    <row r="3869" spans="1:6" x14ac:dyDescent="0.3">
      <c r="A3869" s="2" t="s">
        <v>6794</v>
      </c>
      <c r="B3869" s="2" t="s">
        <v>2446</v>
      </c>
      <c r="C3869" s="3">
        <v>45534</v>
      </c>
      <c r="D3869" s="3">
        <v>45537</v>
      </c>
      <c r="E3869" s="2">
        <v>142.18</v>
      </c>
      <c r="F3869" s="2">
        <f>tbl_Shipping[[#This Row],[delivery_date]]-tbl_Shipping[[#This Row],[dispatch_date]]</f>
        <v>3</v>
      </c>
    </row>
    <row r="3870" spans="1:6" x14ac:dyDescent="0.3">
      <c r="A3870" s="2" t="s">
        <v>6795</v>
      </c>
      <c r="B3870" s="2" t="s">
        <v>2446</v>
      </c>
      <c r="C3870" s="3">
        <v>46049</v>
      </c>
      <c r="D3870" s="3">
        <v>46051</v>
      </c>
      <c r="E3870" s="2">
        <v>227.46</v>
      </c>
      <c r="F3870" s="2">
        <f>tbl_Shipping[[#This Row],[delivery_date]]-tbl_Shipping[[#This Row],[dispatch_date]]</f>
        <v>2</v>
      </c>
    </row>
    <row r="3871" spans="1:6" x14ac:dyDescent="0.3">
      <c r="A3871" s="2" t="s">
        <v>6796</v>
      </c>
      <c r="B3871" s="2" t="s">
        <v>2446</v>
      </c>
      <c r="C3871" s="3">
        <v>45496</v>
      </c>
      <c r="D3871" s="3">
        <v>45500</v>
      </c>
      <c r="E3871" s="2">
        <v>276.47000000000003</v>
      </c>
      <c r="F3871" s="2">
        <f>tbl_Shipping[[#This Row],[delivery_date]]-tbl_Shipping[[#This Row],[dispatch_date]]</f>
        <v>4</v>
      </c>
    </row>
    <row r="3872" spans="1:6" x14ac:dyDescent="0.3">
      <c r="A3872" s="2" t="s">
        <v>6797</v>
      </c>
      <c r="B3872" s="2" t="s">
        <v>2446</v>
      </c>
      <c r="C3872" s="3">
        <v>45896</v>
      </c>
      <c r="D3872" s="3">
        <v>45903</v>
      </c>
      <c r="E3872" s="2">
        <v>235.68</v>
      </c>
      <c r="F3872" s="2">
        <f>tbl_Shipping[[#This Row],[delivery_date]]-tbl_Shipping[[#This Row],[dispatch_date]]</f>
        <v>7</v>
      </c>
    </row>
    <row r="3873" spans="1:6" x14ac:dyDescent="0.3">
      <c r="A3873" s="2" t="s">
        <v>6798</v>
      </c>
      <c r="B3873" s="2" t="s">
        <v>14943</v>
      </c>
      <c r="C3873" s="3">
        <v>45511</v>
      </c>
      <c r="D3873" s="3">
        <v>45517</v>
      </c>
      <c r="E3873" s="2">
        <v>120.25</v>
      </c>
      <c r="F3873" s="2">
        <f>tbl_Shipping[[#This Row],[delivery_date]]-tbl_Shipping[[#This Row],[dispatch_date]]</f>
        <v>6</v>
      </c>
    </row>
    <row r="3874" spans="1:6" x14ac:dyDescent="0.3">
      <c r="A3874" s="2" t="s">
        <v>6799</v>
      </c>
      <c r="B3874" s="2" t="s">
        <v>2446</v>
      </c>
      <c r="C3874" s="3">
        <v>45890</v>
      </c>
      <c r="D3874" s="3">
        <v>45893</v>
      </c>
      <c r="E3874" s="2">
        <v>165.41</v>
      </c>
      <c r="F3874" s="2">
        <f>tbl_Shipping[[#This Row],[delivery_date]]-tbl_Shipping[[#This Row],[dispatch_date]]</f>
        <v>3</v>
      </c>
    </row>
    <row r="3875" spans="1:6" x14ac:dyDescent="0.3">
      <c r="A3875" s="2" t="s">
        <v>6800</v>
      </c>
      <c r="B3875" s="2" t="s">
        <v>2446</v>
      </c>
      <c r="C3875" s="3">
        <v>45730</v>
      </c>
      <c r="D3875" s="3">
        <v>45736</v>
      </c>
      <c r="E3875" s="2">
        <v>138.15</v>
      </c>
      <c r="F3875" s="2">
        <f>tbl_Shipping[[#This Row],[delivery_date]]-tbl_Shipping[[#This Row],[dispatch_date]]</f>
        <v>6</v>
      </c>
    </row>
    <row r="3876" spans="1:6" x14ac:dyDescent="0.3">
      <c r="A3876" s="2" t="s">
        <v>6801</v>
      </c>
      <c r="B3876" s="2" t="s">
        <v>2446</v>
      </c>
      <c r="C3876" s="3">
        <v>45677</v>
      </c>
      <c r="D3876" s="3">
        <v>45684</v>
      </c>
      <c r="E3876" s="2">
        <v>205.67</v>
      </c>
      <c r="F3876" s="2">
        <f>tbl_Shipping[[#This Row],[delivery_date]]-tbl_Shipping[[#This Row],[dispatch_date]]</f>
        <v>7</v>
      </c>
    </row>
    <row r="3877" spans="1:6" x14ac:dyDescent="0.3">
      <c r="A3877" s="2" t="s">
        <v>6802</v>
      </c>
      <c r="B3877" s="2" t="s">
        <v>14943</v>
      </c>
      <c r="C3877" s="3">
        <v>45786</v>
      </c>
      <c r="D3877" s="3">
        <v>45794</v>
      </c>
      <c r="E3877" s="2">
        <v>355.34</v>
      </c>
      <c r="F3877" s="2">
        <f>tbl_Shipping[[#This Row],[delivery_date]]-tbl_Shipping[[#This Row],[dispatch_date]]</f>
        <v>8</v>
      </c>
    </row>
    <row r="3878" spans="1:6" x14ac:dyDescent="0.3">
      <c r="A3878" s="2" t="s">
        <v>6803</v>
      </c>
      <c r="B3878" s="2" t="s">
        <v>2446</v>
      </c>
      <c r="C3878" s="3">
        <v>45389</v>
      </c>
      <c r="D3878" s="3">
        <v>45396</v>
      </c>
      <c r="E3878" s="2">
        <v>56.08</v>
      </c>
      <c r="F3878" s="2">
        <f>tbl_Shipping[[#This Row],[delivery_date]]-tbl_Shipping[[#This Row],[dispatch_date]]</f>
        <v>7</v>
      </c>
    </row>
    <row r="3879" spans="1:6" x14ac:dyDescent="0.3">
      <c r="A3879" s="2" t="s">
        <v>6804</v>
      </c>
      <c r="B3879" s="2" t="s">
        <v>14943</v>
      </c>
      <c r="C3879" s="3">
        <v>45468</v>
      </c>
      <c r="D3879" s="3">
        <v>45470</v>
      </c>
      <c r="E3879" s="2">
        <v>125.68</v>
      </c>
      <c r="F3879" s="2">
        <f>tbl_Shipping[[#This Row],[delivery_date]]-tbl_Shipping[[#This Row],[dispatch_date]]</f>
        <v>2</v>
      </c>
    </row>
    <row r="3880" spans="1:6" x14ac:dyDescent="0.3">
      <c r="A3880" s="2" t="s">
        <v>6805</v>
      </c>
      <c r="B3880" s="2" t="s">
        <v>2446</v>
      </c>
      <c r="C3880" s="3">
        <v>45372</v>
      </c>
      <c r="D3880" s="3">
        <v>45379</v>
      </c>
      <c r="E3880" s="2">
        <v>274.60000000000002</v>
      </c>
      <c r="F3880" s="2">
        <f>tbl_Shipping[[#This Row],[delivery_date]]-tbl_Shipping[[#This Row],[dispatch_date]]</f>
        <v>7</v>
      </c>
    </row>
    <row r="3881" spans="1:6" x14ac:dyDescent="0.3">
      <c r="A3881" s="2" t="s">
        <v>6806</v>
      </c>
      <c r="B3881" s="2" t="s">
        <v>2446</v>
      </c>
      <c r="C3881" s="3">
        <v>45939</v>
      </c>
      <c r="D3881" s="3">
        <v>45940</v>
      </c>
      <c r="E3881" s="2">
        <v>36.700000000000003</v>
      </c>
      <c r="F3881" s="2">
        <f>tbl_Shipping[[#This Row],[delivery_date]]-tbl_Shipping[[#This Row],[dispatch_date]]</f>
        <v>1</v>
      </c>
    </row>
    <row r="3882" spans="1:6" x14ac:dyDescent="0.3">
      <c r="A3882" s="2" t="s">
        <v>6807</v>
      </c>
      <c r="B3882" s="2" t="s">
        <v>14944</v>
      </c>
      <c r="C3882" s="3">
        <v>45758</v>
      </c>
      <c r="D3882" s="3">
        <v>45765</v>
      </c>
      <c r="E3882" s="2">
        <v>435.2</v>
      </c>
      <c r="F3882" s="2">
        <f>tbl_Shipping[[#This Row],[delivery_date]]-tbl_Shipping[[#This Row],[dispatch_date]]</f>
        <v>7</v>
      </c>
    </row>
    <row r="3883" spans="1:6" x14ac:dyDescent="0.3">
      <c r="A3883" s="2" t="s">
        <v>6808</v>
      </c>
      <c r="B3883" s="2" t="s">
        <v>14944</v>
      </c>
      <c r="C3883" s="3">
        <v>45439</v>
      </c>
      <c r="D3883" s="3">
        <v>45446</v>
      </c>
      <c r="E3883" s="2">
        <v>364.73</v>
      </c>
      <c r="F3883" s="2">
        <f>tbl_Shipping[[#This Row],[delivery_date]]-tbl_Shipping[[#This Row],[dispatch_date]]</f>
        <v>7</v>
      </c>
    </row>
    <row r="3884" spans="1:6" x14ac:dyDescent="0.3">
      <c r="A3884" s="2" t="s">
        <v>6809</v>
      </c>
      <c r="B3884" s="2" t="s">
        <v>2446</v>
      </c>
      <c r="C3884" s="3">
        <v>46123</v>
      </c>
      <c r="D3884" s="3">
        <v>46124</v>
      </c>
      <c r="E3884" s="2">
        <v>218.69</v>
      </c>
      <c r="F3884" s="2">
        <f>tbl_Shipping[[#This Row],[delivery_date]]-tbl_Shipping[[#This Row],[dispatch_date]]</f>
        <v>1</v>
      </c>
    </row>
    <row r="3885" spans="1:6" x14ac:dyDescent="0.3">
      <c r="A3885" s="2" t="s">
        <v>6810</v>
      </c>
      <c r="B3885" s="2" t="s">
        <v>2446</v>
      </c>
      <c r="C3885" s="3">
        <v>45493</v>
      </c>
      <c r="D3885" s="3">
        <v>45497</v>
      </c>
      <c r="E3885" s="2">
        <v>232.03</v>
      </c>
      <c r="F3885" s="2">
        <f>tbl_Shipping[[#This Row],[delivery_date]]-tbl_Shipping[[#This Row],[dispatch_date]]</f>
        <v>4</v>
      </c>
    </row>
    <row r="3886" spans="1:6" x14ac:dyDescent="0.3">
      <c r="A3886" s="2" t="s">
        <v>6811</v>
      </c>
      <c r="B3886" s="2" t="s">
        <v>2446</v>
      </c>
      <c r="C3886" s="3">
        <v>45483</v>
      </c>
      <c r="D3886" s="3">
        <v>45487</v>
      </c>
      <c r="E3886" s="2">
        <v>208.86</v>
      </c>
      <c r="F3886" s="2">
        <f>tbl_Shipping[[#This Row],[delivery_date]]-tbl_Shipping[[#This Row],[dispatch_date]]</f>
        <v>4</v>
      </c>
    </row>
    <row r="3887" spans="1:6" x14ac:dyDescent="0.3">
      <c r="A3887" s="2" t="s">
        <v>6812</v>
      </c>
      <c r="B3887" s="2" t="s">
        <v>2446</v>
      </c>
      <c r="C3887" s="3">
        <v>46258</v>
      </c>
      <c r="D3887" s="3">
        <v>46264</v>
      </c>
      <c r="E3887" s="2">
        <v>239.5</v>
      </c>
      <c r="F3887" s="2">
        <f>tbl_Shipping[[#This Row],[delivery_date]]-tbl_Shipping[[#This Row],[dispatch_date]]</f>
        <v>6</v>
      </c>
    </row>
    <row r="3888" spans="1:6" x14ac:dyDescent="0.3">
      <c r="A3888" s="2" t="s">
        <v>6813</v>
      </c>
      <c r="B3888" s="2" t="s">
        <v>2446</v>
      </c>
      <c r="C3888" s="3">
        <v>46143</v>
      </c>
      <c r="D3888" s="3">
        <v>46146</v>
      </c>
      <c r="E3888" s="2">
        <v>154.19</v>
      </c>
      <c r="F3888" s="2">
        <f>tbl_Shipping[[#This Row],[delivery_date]]-tbl_Shipping[[#This Row],[dispatch_date]]</f>
        <v>3</v>
      </c>
    </row>
    <row r="3889" spans="1:6" x14ac:dyDescent="0.3">
      <c r="A3889" s="2" t="s">
        <v>6814</v>
      </c>
      <c r="B3889" s="2" t="s">
        <v>2446</v>
      </c>
      <c r="C3889" s="3">
        <v>46101</v>
      </c>
      <c r="D3889" s="3">
        <v>46108</v>
      </c>
      <c r="E3889" s="2">
        <v>154.22999999999999</v>
      </c>
      <c r="F3889" s="2">
        <f>tbl_Shipping[[#This Row],[delivery_date]]-tbl_Shipping[[#This Row],[dispatch_date]]</f>
        <v>7</v>
      </c>
    </row>
    <row r="3890" spans="1:6" x14ac:dyDescent="0.3">
      <c r="A3890" s="2" t="s">
        <v>6815</v>
      </c>
      <c r="B3890" s="2" t="s">
        <v>14943</v>
      </c>
      <c r="C3890" s="3">
        <v>45617</v>
      </c>
      <c r="D3890" s="3">
        <v>45623</v>
      </c>
      <c r="E3890" s="2">
        <v>340.68</v>
      </c>
      <c r="F3890" s="2">
        <f>tbl_Shipping[[#This Row],[delivery_date]]-tbl_Shipping[[#This Row],[dispatch_date]]</f>
        <v>6</v>
      </c>
    </row>
    <row r="3891" spans="1:6" x14ac:dyDescent="0.3">
      <c r="A3891" s="2" t="s">
        <v>6816</v>
      </c>
      <c r="B3891" s="2" t="s">
        <v>2446</v>
      </c>
      <c r="C3891" s="3">
        <v>45313</v>
      </c>
      <c r="D3891" s="3">
        <v>45318</v>
      </c>
      <c r="E3891" s="2">
        <v>191.73</v>
      </c>
      <c r="F3891" s="2">
        <f>tbl_Shipping[[#This Row],[delivery_date]]-tbl_Shipping[[#This Row],[dispatch_date]]</f>
        <v>5</v>
      </c>
    </row>
    <row r="3892" spans="1:6" x14ac:dyDescent="0.3">
      <c r="A3892" s="2" t="s">
        <v>6817</v>
      </c>
      <c r="B3892" s="2" t="s">
        <v>2446</v>
      </c>
      <c r="C3892" s="3">
        <v>45504</v>
      </c>
      <c r="D3892" s="3">
        <v>45505</v>
      </c>
      <c r="E3892" s="2">
        <v>126.82</v>
      </c>
      <c r="F3892" s="2">
        <f>tbl_Shipping[[#This Row],[delivery_date]]-tbl_Shipping[[#This Row],[dispatch_date]]</f>
        <v>1</v>
      </c>
    </row>
    <row r="3893" spans="1:6" x14ac:dyDescent="0.3">
      <c r="A3893" s="2" t="s">
        <v>6818</v>
      </c>
      <c r="B3893" s="2" t="s">
        <v>14943</v>
      </c>
      <c r="C3893" s="3">
        <v>45333</v>
      </c>
      <c r="D3893" s="3">
        <v>45339</v>
      </c>
      <c r="E3893" s="2">
        <v>108.13</v>
      </c>
      <c r="F3893" s="2">
        <f>tbl_Shipping[[#This Row],[delivery_date]]-tbl_Shipping[[#This Row],[dispatch_date]]</f>
        <v>6</v>
      </c>
    </row>
    <row r="3894" spans="1:6" x14ac:dyDescent="0.3">
      <c r="A3894" s="2" t="s">
        <v>6819</v>
      </c>
      <c r="B3894" s="2" t="s">
        <v>2446</v>
      </c>
      <c r="C3894" s="3">
        <v>45426</v>
      </c>
      <c r="D3894" s="3">
        <v>45432</v>
      </c>
      <c r="E3894" s="2">
        <v>264.77</v>
      </c>
      <c r="F3894" s="2">
        <f>tbl_Shipping[[#This Row],[delivery_date]]-tbl_Shipping[[#This Row],[dispatch_date]]</f>
        <v>6</v>
      </c>
    </row>
    <row r="3895" spans="1:6" x14ac:dyDescent="0.3">
      <c r="A3895" s="2" t="s">
        <v>6820</v>
      </c>
      <c r="B3895" s="2" t="s">
        <v>2446</v>
      </c>
      <c r="C3895" s="3">
        <v>45963</v>
      </c>
      <c r="D3895" s="3">
        <v>45967</v>
      </c>
      <c r="E3895" s="2">
        <v>213.48</v>
      </c>
      <c r="F3895" s="2">
        <f>tbl_Shipping[[#This Row],[delivery_date]]-tbl_Shipping[[#This Row],[dispatch_date]]</f>
        <v>4</v>
      </c>
    </row>
    <row r="3896" spans="1:6" x14ac:dyDescent="0.3">
      <c r="A3896" s="2" t="s">
        <v>6821</v>
      </c>
      <c r="B3896" s="2" t="s">
        <v>2446</v>
      </c>
      <c r="C3896" s="3">
        <v>45342</v>
      </c>
      <c r="D3896" s="3">
        <v>45348</v>
      </c>
      <c r="E3896" s="2">
        <v>84.74</v>
      </c>
      <c r="F3896" s="2">
        <f>tbl_Shipping[[#This Row],[delivery_date]]-tbl_Shipping[[#This Row],[dispatch_date]]</f>
        <v>6</v>
      </c>
    </row>
    <row r="3897" spans="1:6" x14ac:dyDescent="0.3">
      <c r="A3897" s="2" t="s">
        <v>6822</v>
      </c>
      <c r="B3897" s="2" t="s">
        <v>2446</v>
      </c>
      <c r="C3897" s="3">
        <v>45509</v>
      </c>
      <c r="D3897" s="3">
        <v>45517</v>
      </c>
      <c r="E3897" s="2">
        <v>207.07</v>
      </c>
      <c r="F3897" s="2">
        <f>tbl_Shipping[[#This Row],[delivery_date]]-tbl_Shipping[[#This Row],[dispatch_date]]</f>
        <v>8</v>
      </c>
    </row>
    <row r="3898" spans="1:6" x14ac:dyDescent="0.3">
      <c r="A3898" s="2" t="s">
        <v>6823</v>
      </c>
      <c r="B3898" s="2" t="s">
        <v>14943</v>
      </c>
      <c r="C3898" s="3">
        <v>45666</v>
      </c>
      <c r="D3898" s="3">
        <v>45674</v>
      </c>
      <c r="E3898" s="2">
        <v>155.4</v>
      </c>
      <c r="F3898" s="2">
        <f>tbl_Shipping[[#This Row],[delivery_date]]-tbl_Shipping[[#This Row],[dispatch_date]]</f>
        <v>8</v>
      </c>
    </row>
    <row r="3899" spans="1:6" x14ac:dyDescent="0.3">
      <c r="A3899" s="2" t="s">
        <v>6824</v>
      </c>
      <c r="B3899" s="2" t="s">
        <v>2446</v>
      </c>
      <c r="C3899" s="3">
        <v>45512</v>
      </c>
      <c r="D3899" s="3">
        <v>45517</v>
      </c>
      <c r="E3899" s="2">
        <v>271.17</v>
      </c>
      <c r="F3899" s="2">
        <f>tbl_Shipping[[#This Row],[delivery_date]]-tbl_Shipping[[#This Row],[dispatch_date]]</f>
        <v>5</v>
      </c>
    </row>
    <row r="3900" spans="1:6" x14ac:dyDescent="0.3">
      <c r="A3900" s="2" t="s">
        <v>6825</v>
      </c>
      <c r="B3900" s="2" t="s">
        <v>14943</v>
      </c>
      <c r="C3900" s="3">
        <v>46173</v>
      </c>
      <c r="D3900" s="3">
        <v>46176</v>
      </c>
      <c r="E3900" s="2">
        <v>199.52</v>
      </c>
      <c r="F3900" s="2">
        <f>tbl_Shipping[[#This Row],[delivery_date]]-tbl_Shipping[[#This Row],[dispatch_date]]</f>
        <v>3</v>
      </c>
    </row>
    <row r="3901" spans="1:6" x14ac:dyDescent="0.3">
      <c r="A3901" s="2" t="s">
        <v>6826</v>
      </c>
      <c r="B3901" s="2" t="s">
        <v>2446</v>
      </c>
      <c r="C3901" s="3">
        <v>45484</v>
      </c>
      <c r="D3901" s="3">
        <v>45485</v>
      </c>
      <c r="E3901" s="2">
        <v>271.43</v>
      </c>
      <c r="F3901" s="2">
        <f>tbl_Shipping[[#This Row],[delivery_date]]-tbl_Shipping[[#This Row],[dispatch_date]]</f>
        <v>1</v>
      </c>
    </row>
    <row r="3902" spans="1:6" x14ac:dyDescent="0.3">
      <c r="A3902" s="2" t="s">
        <v>6827</v>
      </c>
      <c r="B3902" s="2" t="s">
        <v>14943</v>
      </c>
      <c r="C3902" s="3">
        <v>45748</v>
      </c>
      <c r="D3902" s="3">
        <v>45754</v>
      </c>
      <c r="E3902" s="2">
        <v>242.04</v>
      </c>
      <c r="F3902" s="2">
        <f>tbl_Shipping[[#This Row],[delivery_date]]-tbl_Shipping[[#This Row],[dispatch_date]]</f>
        <v>6</v>
      </c>
    </row>
    <row r="3903" spans="1:6" x14ac:dyDescent="0.3">
      <c r="A3903" s="2" t="s">
        <v>6828</v>
      </c>
      <c r="B3903" s="2" t="s">
        <v>2446</v>
      </c>
      <c r="C3903" s="3">
        <v>45734</v>
      </c>
      <c r="D3903" s="3">
        <v>45740</v>
      </c>
      <c r="E3903" s="2">
        <v>73.98</v>
      </c>
      <c r="F3903" s="2">
        <f>tbl_Shipping[[#This Row],[delivery_date]]-tbl_Shipping[[#This Row],[dispatch_date]]</f>
        <v>6</v>
      </c>
    </row>
    <row r="3904" spans="1:6" x14ac:dyDescent="0.3">
      <c r="A3904" s="2" t="s">
        <v>6829</v>
      </c>
      <c r="B3904" s="2" t="s">
        <v>2446</v>
      </c>
      <c r="C3904" s="3">
        <v>46123</v>
      </c>
      <c r="D3904" s="3">
        <v>46130</v>
      </c>
      <c r="E3904" s="2">
        <v>181.05</v>
      </c>
      <c r="F3904" s="2">
        <f>tbl_Shipping[[#This Row],[delivery_date]]-tbl_Shipping[[#This Row],[dispatch_date]]</f>
        <v>7</v>
      </c>
    </row>
    <row r="3905" spans="1:6" x14ac:dyDescent="0.3">
      <c r="A3905" s="2" t="s">
        <v>6830</v>
      </c>
      <c r="B3905" s="2" t="s">
        <v>2446</v>
      </c>
      <c r="C3905" s="3">
        <v>45944</v>
      </c>
      <c r="D3905" s="3">
        <v>45945</v>
      </c>
      <c r="E3905" s="2">
        <v>48.77</v>
      </c>
      <c r="F3905" s="2">
        <f>tbl_Shipping[[#This Row],[delivery_date]]-tbl_Shipping[[#This Row],[dispatch_date]]</f>
        <v>1</v>
      </c>
    </row>
    <row r="3906" spans="1:6" x14ac:dyDescent="0.3">
      <c r="A3906" s="2" t="s">
        <v>6831</v>
      </c>
      <c r="B3906" s="2" t="s">
        <v>2446</v>
      </c>
      <c r="C3906" s="3">
        <v>45971</v>
      </c>
      <c r="D3906" s="3">
        <v>45974</v>
      </c>
      <c r="E3906" s="2">
        <v>195.11</v>
      </c>
      <c r="F3906" s="2">
        <f>tbl_Shipping[[#This Row],[delivery_date]]-tbl_Shipping[[#This Row],[dispatch_date]]</f>
        <v>3</v>
      </c>
    </row>
    <row r="3907" spans="1:6" x14ac:dyDescent="0.3">
      <c r="A3907" s="2" t="s">
        <v>6832</v>
      </c>
      <c r="B3907" s="2" t="s">
        <v>2446</v>
      </c>
      <c r="C3907" s="3">
        <v>45778</v>
      </c>
      <c r="D3907" s="3">
        <v>45781</v>
      </c>
      <c r="E3907" s="2">
        <v>238.69</v>
      </c>
      <c r="F3907" s="2">
        <f>tbl_Shipping[[#This Row],[delivery_date]]-tbl_Shipping[[#This Row],[dispatch_date]]</f>
        <v>3</v>
      </c>
    </row>
    <row r="3908" spans="1:6" x14ac:dyDescent="0.3">
      <c r="A3908" s="2" t="s">
        <v>6833</v>
      </c>
      <c r="B3908" s="2" t="s">
        <v>2446</v>
      </c>
      <c r="C3908" s="3">
        <v>45997</v>
      </c>
      <c r="D3908" s="3">
        <v>46003</v>
      </c>
      <c r="E3908" s="2">
        <v>96.14</v>
      </c>
      <c r="F3908" s="2">
        <f>tbl_Shipping[[#This Row],[delivery_date]]-tbl_Shipping[[#This Row],[dispatch_date]]</f>
        <v>6</v>
      </c>
    </row>
    <row r="3909" spans="1:6" x14ac:dyDescent="0.3">
      <c r="A3909" s="2" t="s">
        <v>6834</v>
      </c>
      <c r="B3909" s="2" t="s">
        <v>14944</v>
      </c>
      <c r="C3909" s="3">
        <v>46127</v>
      </c>
      <c r="D3909" s="3">
        <v>46128</v>
      </c>
      <c r="E3909" s="2">
        <v>375.34</v>
      </c>
      <c r="F3909" s="2">
        <f>tbl_Shipping[[#This Row],[delivery_date]]-tbl_Shipping[[#This Row],[dispatch_date]]</f>
        <v>1</v>
      </c>
    </row>
    <row r="3910" spans="1:6" x14ac:dyDescent="0.3">
      <c r="A3910" s="2" t="s">
        <v>6835</v>
      </c>
      <c r="B3910" s="2" t="s">
        <v>2446</v>
      </c>
      <c r="C3910" s="3">
        <v>46212</v>
      </c>
      <c r="D3910" s="3">
        <v>46216</v>
      </c>
      <c r="E3910" s="2">
        <v>283.8</v>
      </c>
      <c r="F3910" s="2">
        <f>tbl_Shipping[[#This Row],[delivery_date]]-tbl_Shipping[[#This Row],[dispatch_date]]</f>
        <v>4</v>
      </c>
    </row>
    <row r="3911" spans="1:6" x14ac:dyDescent="0.3">
      <c r="A3911" s="2" t="s">
        <v>6836</v>
      </c>
      <c r="B3911" s="2" t="s">
        <v>2446</v>
      </c>
      <c r="C3911" s="3">
        <v>45947</v>
      </c>
      <c r="D3911" s="3">
        <v>45952</v>
      </c>
      <c r="E3911" s="2">
        <v>81.17</v>
      </c>
      <c r="F3911" s="2">
        <f>tbl_Shipping[[#This Row],[delivery_date]]-tbl_Shipping[[#This Row],[dispatch_date]]</f>
        <v>5</v>
      </c>
    </row>
    <row r="3912" spans="1:6" x14ac:dyDescent="0.3">
      <c r="A3912" s="2" t="s">
        <v>6837</v>
      </c>
      <c r="B3912" s="2" t="s">
        <v>2446</v>
      </c>
      <c r="C3912" s="3">
        <v>45401</v>
      </c>
      <c r="D3912" s="3">
        <v>45404</v>
      </c>
      <c r="E3912" s="2">
        <v>283.87</v>
      </c>
      <c r="F3912" s="2">
        <f>tbl_Shipping[[#This Row],[delivery_date]]-tbl_Shipping[[#This Row],[dispatch_date]]</f>
        <v>3</v>
      </c>
    </row>
    <row r="3913" spans="1:6" x14ac:dyDescent="0.3">
      <c r="A3913" s="2" t="s">
        <v>6838</v>
      </c>
      <c r="B3913" s="2" t="s">
        <v>2446</v>
      </c>
      <c r="C3913" s="3">
        <v>45707</v>
      </c>
      <c r="D3913" s="3">
        <v>45713</v>
      </c>
      <c r="E3913" s="2">
        <v>224.38</v>
      </c>
      <c r="F3913" s="2">
        <f>tbl_Shipping[[#This Row],[delivery_date]]-tbl_Shipping[[#This Row],[dispatch_date]]</f>
        <v>6</v>
      </c>
    </row>
    <row r="3914" spans="1:6" x14ac:dyDescent="0.3">
      <c r="A3914" s="2" t="s">
        <v>6839</v>
      </c>
      <c r="B3914" s="2" t="s">
        <v>2446</v>
      </c>
      <c r="C3914" s="3">
        <v>46091</v>
      </c>
      <c r="D3914" s="3">
        <v>46092</v>
      </c>
      <c r="E3914" s="2">
        <v>237.67</v>
      </c>
      <c r="F3914" s="2">
        <f>tbl_Shipping[[#This Row],[delivery_date]]-tbl_Shipping[[#This Row],[dispatch_date]]</f>
        <v>1</v>
      </c>
    </row>
    <row r="3915" spans="1:6" x14ac:dyDescent="0.3">
      <c r="A3915" s="2" t="s">
        <v>6840</v>
      </c>
      <c r="B3915" s="2" t="s">
        <v>14943</v>
      </c>
      <c r="C3915" s="3">
        <v>45976</v>
      </c>
      <c r="D3915" s="3">
        <v>45983</v>
      </c>
      <c r="E3915" s="2">
        <v>333.09</v>
      </c>
      <c r="F3915" s="2">
        <f>tbl_Shipping[[#This Row],[delivery_date]]-tbl_Shipping[[#This Row],[dispatch_date]]</f>
        <v>7</v>
      </c>
    </row>
    <row r="3916" spans="1:6" x14ac:dyDescent="0.3">
      <c r="A3916" s="2" t="s">
        <v>6841</v>
      </c>
      <c r="B3916" s="2" t="s">
        <v>2446</v>
      </c>
      <c r="C3916" s="3">
        <v>46011</v>
      </c>
      <c r="D3916" s="3">
        <v>46015</v>
      </c>
      <c r="E3916" s="2">
        <v>270.95</v>
      </c>
      <c r="F3916" s="2">
        <f>tbl_Shipping[[#This Row],[delivery_date]]-tbl_Shipping[[#This Row],[dispatch_date]]</f>
        <v>4</v>
      </c>
    </row>
    <row r="3917" spans="1:6" x14ac:dyDescent="0.3">
      <c r="A3917" s="2" t="s">
        <v>6842</v>
      </c>
      <c r="B3917" s="2" t="s">
        <v>2446</v>
      </c>
      <c r="C3917" s="3">
        <v>45858</v>
      </c>
      <c r="D3917" s="3">
        <v>45866</v>
      </c>
      <c r="E3917" s="2">
        <v>279.47000000000003</v>
      </c>
      <c r="F3917" s="2">
        <f>tbl_Shipping[[#This Row],[delivery_date]]-tbl_Shipping[[#This Row],[dispatch_date]]</f>
        <v>8</v>
      </c>
    </row>
    <row r="3918" spans="1:6" x14ac:dyDescent="0.3">
      <c r="A3918" s="2" t="s">
        <v>6843</v>
      </c>
      <c r="B3918" s="2" t="s">
        <v>2446</v>
      </c>
      <c r="C3918" s="3">
        <v>46227</v>
      </c>
      <c r="D3918" s="3">
        <v>46228</v>
      </c>
      <c r="E3918" s="2">
        <v>239.97</v>
      </c>
      <c r="F3918" s="2">
        <f>tbl_Shipping[[#This Row],[delivery_date]]-tbl_Shipping[[#This Row],[dispatch_date]]</f>
        <v>1</v>
      </c>
    </row>
    <row r="3919" spans="1:6" x14ac:dyDescent="0.3">
      <c r="A3919" s="2" t="s">
        <v>6844</v>
      </c>
      <c r="B3919" s="2" t="s">
        <v>2446</v>
      </c>
      <c r="C3919" s="3">
        <v>45639</v>
      </c>
      <c r="D3919" s="3">
        <v>45641</v>
      </c>
      <c r="E3919" s="2">
        <v>98.37</v>
      </c>
      <c r="F3919" s="2">
        <f>tbl_Shipping[[#This Row],[delivery_date]]-tbl_Shipping[[#This Row],[dispatch_date]]</f>
        <v>2</v>
      </c>
    </row>
    <row r="3920" spans="1:6" x14ac:dyDescent="0.3">
      <c r="A3920" s="2" t="s">
        <v>6845</v>
      </c>
      <c r="B3920" s="2" t="s">
        <v>14944</v>
      </c>
      <c r="C3920" s="3">
        <v>46007</v>
      </c>
      <c r="D3920" s="3">
        <v>46013</v>
      </c>
      <c r="E3920" s="2">
        <v>267.83999999999997</v>
      </c>
      <c r="F3920" s="2">
        <f>tbl_Shipping[[#This Row],[delivery_date]]-tbl_Shipping[[#This Row],[dispatch_date]]</f>
        <v>6</v>
      </c>
    </row>
    <row r="3921" spans="1:6" x14ac:dyDescent="0.3">
      <c r="A3921" s="2" t="s">
        <v>6846</v>
      </c>
      <c r="B3921" s="2" t="s">
        <v>14943</v>
      </c>
      <c r="C3921" s="3">
        <v>45522</v>
      </c>
      <c r="D3921" s="3">
        <v>45526</v>
      </c>
      <c r="E3921" s="2">
        <v>174.94</v>
      </c>
      <c r="F3921" s="2">
        <f>tbl_Shipping[[#This Row],[delivery_date]]-tbl_Shipping[[#This Row],[dispatch_date]]</f>
        <v>4</v>
      </c>
    </row>
    <row r="3922" spans="1:6" x14ac:dyDescent="0.3">
      <c r="A3922" s="2" t="s">
        <v>6847</v>
      </c>
      <c r="B3922" s="2" t="s">
        <v>2446</v>
      </c>
      <c r="C3922" s="3">
        <v>45856</v>
      </c>
      <c r="D3922" s="3">
        <v>45857</v>
      </c>
      <c r="E3922" s="2">
        <v>141.11000000000001</v>
      </c>
      <c r="F3922" s="2">
        <f>tbl_Shipping[[#This Row],[delivery_date]]-tbl_Shipping[[#This Row],[dispatch_date]]</f>
        <v>1</v>
      </c>
    </row>
    <row r="3923" spans="1:6" x14ac:dyDescent="0.3">
      <c r="A3923" s="2" t="s">
        <v>6848</v>
      </c>
      <c r="B3923" s="2" t="s">
        <v>2446</v>
      </c>
      <c r="C3923" s="3">
        <v>45321</v>
      </c>
      <c r="D3923" s="3">
        <v>45326</v>
      </c>
      <c r="E3923" s="2">
        <v>103.09</v>
      </c>
      <c r="F3923" s="2">
        <f>tbl_Shipping[[#This Row],[delivery_date]]-tbl_Shipping[[#This Row],[dispatch_date]]</f>
        <v>5</v>
      </c>
    </row>
    <row r="3924" spans="1:6" x14ac:dyDescent="0.3">
      <c r="A3924" s="2" t="s">
        <v>6849</v>
      </c>
      <c r="B3924" s="2" t="s">
        <v>14943</v>
      </c>
      <c r="C3924" s="3">
        <v>45596</v>
      </c>
      <c r="D3924" s="3">
        <v>45597</v>
      </c>
      <c r="E3924" s="2">
        <v>336.12</v>
      </c>
      <c r="F3924" s="2">
        <f>tbl_Shipping[[#This Row],[delivery_date]]-tbl_Shipping[[#This Row],[dispatch_date]]</f>
        <v>1</v>
      </c>
    </row>
    <row r="3925" spans="1:6" x14ac:dyDescent="0.3">
      <c r="A3925" s="2" t="s">
        <v>6850</v>
      </c>
      <c r="B3925" s="2" t="s">
        <v>2446</v>
      </c>
      <c r="C3925" s="3">
        <v>46063</v>
      </c>
      <c r="D3925" s="3">
        <v>46070</v>
      </c>
      <c r="E3925" s="2">
        <v>188.38</v>
      </c>
      <c r="F3925" s="2">
        <f>tbl_Shipping[[#This Row],[delivery_date]]-tbl_Shipping[[#This Row],[dispatch_date]]</f>
        <v>7</v>
      </c>
    </row>
    <row r="3926" spans="1:6" x14ac:dyDescent="0.3">
      <c r="A3926" s="2" t="s">
        <v>6851</v>
      </c>
      <c r="B3926" s="2" t="s">
        <v>2446</v>
      </c>
      <c r="C3926" s="3">
        <v>46176</v>
      </c>
      <c r="D3926" s="3">
        <v>46178</v>
      </c>
      <c r="E3926" s="2">
        <v>217.73</v>
      </c>
      <c r="F3926" s="2">
        <f>tbl_Shipping[[#This Row],[delivery_date]]-tbl_Shipping[[#This Row],[dispatch_date]]</f>
        <v>2</v>
      </c>
    </row>
    <row r="3927" spans="1:6" x14ac:dyDescent="0.3">
      <c r="A3927" s="2" t="s">
        <v>6852</v>
      </c>
      <c r="B3927" s="2" t="s">
        <v>2446</v>
      </c>
      <c r="C3927" s="3">
        <v>46211</v>
      </c>
      <c r="D3927" s="3">
        <v>46218</v>
      </c>
      <c r="E3927" s="2">
        <v>139.54</v>
      </c>
      <c r="F3927" s="2">
        <f>tbl_Shipping[[#This Row],[delivery_date]]-tbl_Shipping[[#This Row],[dispatch_date]]</f>
        <v>7</v>
      </c>
    </row>
    <row r="3928" spans="1:6" x14ac:dyDescent="0.3">
      <c r="A3928" s="2" t="s">
        <v>6853</v>
      </c>
      <c r="B3928" s="2" t="s">
        <v>14943</v>
      </c>
      <c r="C3928" s="3">
        <v>45545</v>
      </c>
      <c r="D3928" s="3">
        <v>45546</v>
      </c>
      <c r="E3928" s="2">
        <v>138.83000000000001</v>
      </c>
      <c r="F3928" s="2">
        <f>tbl_Shipping[[#This Row],[delivery_date]]-tbl_Shipping[[#This Row],[dispatch_date]]</f>
        <v>1</v>
      </c>
    </row>
    <row r="3929" spans="1:6" x14ac:dyDescent="0.3">
      <c r="A3929" s="2" t="s">
        <v>6854</v>
      </c>
      <c r="B3929" s="2" t="s">
        <v>14944</v>
      </c>
      <c r="C3929" s="3">
        <v>45355</v>
      </c>
      <c r="D3929" s="3">
        <v>45357</v>
      </c>
      <c r="E3929" s="2">
        <v>373.82</v>
      </c>
      <c r="F3929" s="2">
        <f>tbl_Shipping[[#This Row],[delivery_date]]-tbl_Shipping[[#This Row],[dispatch_date]]</f>
        <v>2</v>
      </c>
    </row>
    <row r="3930" spans="1:6" x14ac:dyDescent="0.3">
      <c r="A3930" s="2" t="s">
        <v>6855</v>
      </c>
      <c r="B3930" s="2" t="s">
        <v>2446</v>
      </c>
      <c r="C3930" s="3">
        <v>46260</v>
      </c>
      <c r="D3930" s="3">
        <v>46267</v>
      </c>
      <c r="E3930" s="2">
        <v>273.25</v>
      </c>
      <c r="F3930" s="2">
        <f>tbl_Shipping[[#This Row],[delivery_date]]-tbl_Shipping[[#This Row],[dispatch_date]]</f>
        <v>7</v>
      </c>
    </row>
    <row r="3931" spans="1:6" x14ac:dyDescent="0.3">
      <c r="A3931" s="2" t="s">
        <v>6856</v>
      </c>
      <c r="B3931" s="2" t="s">
        <v>14943</v>
      </c>
      <c r="C3931" s="3">
        <v>45861</v>
      </c>
      <c r="D3931" s="3">
        <v>45867</v>
      </c>
      <c r="E3931" s="2">
        <v>130.54</v>
      </c>
      <c r="F3931" s="2">
        <f>tbl_Shipping[[#This Row],[delivery_date]]-tbl_Shipping[[#This Row],[dispatch_date]]</f>
        <v>6</v>
      </c>
    </row>
    <row r="3932" spans="1:6" x14ac:dyDescent="0.3">
      <c r="A3932" s="2" t="s">
        <v>6857</v>
      </c>
      <c r="B3932" s="2" t="s">
        <v>14944</v>
      </c>
      <c r="C3932" s="3">
        <v>45882</v>
      </c>
      <c r="D3932" s="3">
        <v>45889</v>
      </c>
      <c r="E3932" s="2">
        <v>380.68</v>
      </c>
      <c r="F3932" s="2">
        <f>tbl_Shipping[[#This Row],[delivery_date]]-tbl_Shipping[[#This Row],[dispatch_date]]</f>
        <v>7</v>
      </c>
    </row>
    <row r="3933" spans="1:6" x14ac:dyDescent="0.3">
      <c r="A3933" s="2" t="s">
        <v>6858</v>
      </c>
      <c r="B3933" s="2" t="s">
        <v>2446</v>
      </c>
      <c r="C3933" s="3">
        <v>45702</v>
      </c>
      <c r="D3933" s="3">
        <v>45704</v>
      </c>
      <c r="E3933" s="2">
        <v>60.87</v>
      </c>
      <c r="F3933" s="2">
        <f>tbl_Shipping[[#This Row],[delivery_date]]-tbl_Shipping[[#This Row],[dispatch_date]]</f>
        <v>2</v>
      </c>
    </row>
    <row r="3934" spans="1:6" x14ac:dyDescent="0.3">
      <c r="A3934" s="2" t="s">
        <v>6859</v>
      </c>
      <c r="B3934" s="2" t="s">
        <v>2446</v>
      </c>
      <c r="C3934" s="3">
        <v>45699</v>
      </c>
      <c r="D3934" s="3">
        <v>45707</v>
      </c>
      <c r="E3934" s="2">
        <v>171.25</v>
      </c>
      <c r="F3934" s="2">
        <f>tbl_Shipping[[#This Row],[delivery_date]]-tbl_Shipping[[#This Row],[dispatch_date]]</f>
        <v>8</v>
      </c>
    </row>
    <row r="3935" spans="1:6" x14ac:dyDescent="0.3">
      <c r="A3935" s="2" t="s">
        <v>6860</v>
      </c>
      <c r="B3935" s="2" t="s">
        <v>14943</v>
      </c>
      <c r="C3935" s="3">
        <v>45885</v>
      </c>
      <c r="D3935" s="3">
        <v>45886</v>
      </c>
      <c r="E3935" s="2">
        <v>203.13</v>
      </c>
      <c r="F3935" s="2">
        <f>tbl_Shipping[[#This Row],[delivery_date]]-tbl_Shipping[[#This Row],[dispatch_date]]</f>
        <v>1</v>
      </c>
    </row>
    <row r="3936" spans="1:6" x14ac:dyDescent="0.3">
      <c r="A3936" s="2" t="s">
        <v>6861</v>
      </c>
      <c r="B3936" s="2" t="s">
        <v>2446</v>
      </c>
      <c r="C3936" s="3">
        <v>45710</v>
      </c>
      <c r="D3936" s="3">
        <v>45718</v>
      </c>
      <c r="E3936" s="2">
        <v>290.88</v>
      </c>
      <c r="F3936" s="2">
        <f>tbl_Shipping[[#This Row],[delivery_date]]-tbl_Shipping[[#This Row],[dispatch_date]]</f>
        <v>8</v>
      </c>
    </row>
    <row r="3937" spans="1:6" x14ac:dyDescent="0.3">
      <c r="A3937" s="2" t="s">
        <v>6862</v>
      </c>
      <c r="B3937" s="2" t="s">
        <v>2446</v>
      </c>
      <c r="C3937" s="3">
        <v>45436</v>
      </c>
      <c r="D3937" s="3">
        <v>45444</v>
      </c>
      <c r="E3937" s="2">
        <v>192.08</v>
      </c>
      <c r="F3937" s="2">
        <f>tbl_Shipping[[#This Row],[delivery_date]]-tbl_Shipping[[#This Row],[dispatch_date]]</f>
        <v>8</v>
      </c>
    </row>
    <row r="3938" spans="1:6" x14ac:dyDescent="0.3">
      <c r="A3938" s="2" t="s">
        <v>6863</v>
      </c>
      <c r="B3938" s="2" t="s">
        <v>2446</v>
      </c>
      <c r="C3938" s="3">
        <v>45306</v>
      </c>
      <c r="D3938" s="3">
        <v>45311</v>
      </c>
      <c r="E3938" s="2">
        <v>158.38</v>
      </c>
      <c r="F3938" s="2">
        <f>tbl_Shipping[[#This Row],[delivery_date]]-tbl_Shipping[[#This Row],[dispatch_date]]</f>
        <v>5</v>
      </c>
    </row>
    <row r="3939" spans="1:6" x14ac:dyDescent="0.3">
      <c r="A3939" s="2" t="s">
        <v>6864</v>
      </c>
      <c r="B3939" s="2" t="s">
        <v>2446</v>
      </c>
      <c r="C3939" s="3">
        <v>45973</v>
      </c>
      <c r="D3939" s="3">
        <v>45977</v>
      </c>
      <c r="E3939" s="2">
        <v>116.09</v>
      </c>
      <c r="F3939" s="2">
        <f>tbl_Shipping[[#This Row],[delivery_date]]-tbl_Shipping[[#This Row],[dispatch_date]]</f>
        <v>4</v>
      </c>
    </row>
    <row r="3940" spans="1:6" x14ac:dyDescent="0.3">
      <c r="A3940" s="2" t="s">
        <v>6865</v>
      </c>
      <c r="B3940" s="2" t="s">
        <v>2446</v>
      </c>
      <c r="C3940" s="3">
        <v>46012</v>
      </c>
      <c r="D3940" s="3">
        <v>46020</v>
      </c>
      <c r="E3940" s="2">
        <v>161.31</v>
      </c>
      <c r="F3940" s="2">
        <f>tbl_Shipping[[#This Row],[delivery_date]]-tbl_Shipping[[#This Row],[dispatch_date]]</f>
        <v>8</v>
      </c>
    </row>
    <row r="3941" spans="1:6" x14ac:dyDescent="0.3">
      <c r="A3941" s="2" t="s">
        <v>6866</v>
      </c>
      <c r="B3941" s="2" t="s">
        <v>2446</v>
      </c>
      <c r="C3941" s="3">
        <v>45713</v>
      </c>
      <c r="D3941" s="3">
        <v>45720</v>
      </c>
      <c r="E3941" s="2">
        <v>103.47</v>
      </c>
      <c r="F3941" s="2">
        <f>tbl_Shipping[[#This Row],[delivery_date]]-tbl_Shipping[[#This Row],[dispatch_date]]</f>
        <v>7</v>
      </c>
    </row>
    <row r="3942" spans="1:6" x14ac:dyDescent="0.3">
      <c r="A3942" s="2" t="s">
        <v>6867</v>
      </c>
      <c r="B3942" s="2" t="s">
        <v>2446</v>
      </c>
      <c r="C3942" s="3">
        <v>45857</v>
      </c>
      <c r="D3942" s="3">
        <v>45859</v>
      </c>
      <c r="E3942" s="2">
        <v>156.30000000000001</v>
      </c>
      <c r="F3942" s="2">
        <f>tbl_Shipping[[#This Row],[delivery_date]]-tbl_Shipping[[#This Row],[dispatch_date]]</f>
        <v>2</v>
      </c>
    </row>
    <row r="3943" spans="1:6" x14ac:dyDescent="0.3">
      <c r="A3943" s="2" t="s">
        <v>6868</v>
      </c>
      <c r="B3943" s="2" t="s">
        <v>2446</v>
      </c>
      <c r="C3943" s="3">
        <v>45402</v>
      </c>
      <c r="D3943" s="3">
        <v>45410</v>
      </c>
      <c r="E3943" s="2">
        <v>290.44</v>
      </c>
      <c r="F3943" s="2">
        <f>tbl_Shipping[[#This Row],[delivery_date]]-tbl_Shipping[[#This Row],[dispatch_date]]</f>
        <v>8</v>
      </c>
    </row>
    <row r="3944" spans="1:6" x14ac:dyDescent="0.3">
      <c r="A3944" s="2" t="s">
        <v>6869</v>
      </c>
      <c r="B3944" s="2" t="s">
        <v>2446</v>
      </c>
      <c r="C3944" s="3">
        <v>45323</v>
      </c>
      <c r="D3944" s="3">
        <v>45331</v>
      </c>
      <c r="E3944" s="2">
        <v>58.97</v>
      </c>
      <c r="F3944" s="2">
        <f>tbl_Shipping[[#This Row],[delivery_date]]-tbl_Shipping[[#This Row],[dispatch_date]]</f>
        <v>8</v>
      </c>
    </row>
    <row r="3945" spans="1:6" x14ac:dyDescent="0.3">
      <c r="A3945" s="2" t="s">
        <v>6870</v>
      </c>
      <c r="B3945" s="2" t="s">
        <v>2446</v>
      </c>
      <c r="C3945" s="3">
        <v>45571</v>
      </c>
      <c r="D3945" s="3">
        <v>45573</v>
      </c>
      <c r="E3945" s="2">
        <v>78.319999999999993</v>
      </c>
      <c r="F3945" s="2">
        <f>tbl_Shipping[[#This Row],[delivery_date]]-tbl_Shipping[[#This Row],[dispatch_date]]</f>
        <v>2</v>
      </c>
    </row>
    <row r="3946" spans="1:6" x14ac:dyDescent="0.3">
      <c r="A3946" s="2" t="s">
        <v>6871</v>
      </c>
      <c r="B3946" s="2" t="s">
        <v>2446</v>
      </c>
      <c r="C3946" s="3">
        <v>45530</v>
      </c>
      <c r="D3946" s="3">
        <v>45532</v>
      </c>
      <c r="E3946" s="2">
        <v>129.91</v>
      </c>
      <c r="F3946" s="2">
        <f>tbl_Shipping[[#This Row],[delivery_date]]-tbl_Shipping[[#This Row],[dispatch_date]]</f>
        <v>2</v>
      </c>
    </row>
    <row r="3947" spans="1:6" x14ac:dyDescent="0.3">
      <c r="A3947" s="2" t="s">
        <v>6872</v>
      </c>
      <c r="B3947" s="2" t="s">
        <v>14944</v>
      </c>
      <c r="C3947" s="3">
        <v>45724</v>
      </c>
      <c r="D3947" s="3">
        <v>45726</v>
      </c>
      <c r="E3947" s="2">
        <v>381.16</v>
      </c>
      <c r="F3947" s="2">
        <f>tbl_Shipping[[#This Row],[delivery_date]]-tbl_Shipping[[#This Row],[dispatch_date]]</f>
        <v>2</v>
      </c>
    </row>
    <row r="3948" spans="1:6" x14ac:dyDescent="0.3">
      <c r="A3948" s="2" t="s">
        <v>6873</v>
      </c>
      <c r="B3948" s="2" t="s">
        <v>14943</v>
      </c>
      <c r="C3948" s="3">
        <v>45841</v>
      </c>
      <c r="D3948" s="3">
        <v>45843</v>
      </c>
      <c r="E3948" s="2">
        <v>284.7</v>
      </c>
      <c r="F3948" s="2">
        <f>tbl_Shipping[[#This Row],[delivery_date]]-tbl_Shipping[[#This Row],[dispatch_date]]</f>
        <v>2</v>
      </c>
    </row>
    <row r="3949" spans="1:6" x14ac:dyDescent="0.3">
      <c r="A3949" s="2" t="s">
        <v>6874</v>
      </c>
      <c r="B3949" s="2" t="s">
        <v>2446</v>
      </c>
      <c r="C3949" s="3">
        <v>46002</v>
      </c>
      <c r="D3949" s="3">
        <v>46005</v>
      </c>
      <c r="E3949" s="2">
        <v>246.88</v>
      </c>
      <c r="F3949" s="2">
        <f>tbl_Shipping[[#This Row],[delivery_date]]-tbl_Shipping[[#This Row],[dispatch_date]]</f>
        <v>3</v>
      </c>
    </row>
    <row r="3950" spans="1:6" x14ac:dyDescent="0.3">
      <c r="A3950" s="2" t="s">
        <v>6875</v>
      </c>
      <c r="B3950" s="2" t="s">
        <v>2446</v>
      </c>
      <c r="C3950" s="3">
        <v>45737</v>
      </c>
      <c r="D3950" s="3">
        <v>45739</v>
      </c>
      <c r="E3950" s="2">
        <v>233.09</v>
      </c>
      <c r="F3950" s="2">
        <f>tbl_Shipping[[#This Row],[delivery_date]]-tbl_Shipping[[#This Row],[dispatch_date]]</f>
        <v>2</v>
      </c>
    </row>
    <row r="3951" spans="1:6" x14ac:dyDescent="0.3">
      <c r="A3951" s="2" t="s">
        <v>6876</v>
      </c>
      <c r="B3951" s="2" t="s">
        <v>2446</v>
      </c>
      <c r="C3951" s="3">
        <v>46224</v>
      </c>
      <c r="D3951" s="3">
        <v>46228</v>
      </c>
      <c r="E3951" s="2">
        <v>111.62</v>
      </c>
      <c r="F3951" s="2">
        <f>tbl_Shipping[[#This Row],[delivery_date]]-tbl_Shipping[[#This Row],[dispatch_date]]</f>
        <v>4</v>
      </c>
    </row>
    <row r="3952" spans="1:6" x14ac:dyDescent="0.3">
      <c r="A3952" s="2" t="s">
        <v>6877</v>
      </c>
      <c r="B3952" s="2" t="s">
        <v>14944</v>
      </c>
      <c r="C3952" s="3">
        <v>45885</v>
      </c>
      <c r="D3952" s="3">
        <v>45888</v>
      </c>
      <c r="E3952" s="2">
        <v>247.44</v>
      </c>
      <c r="F3952" s="2">
        <f>tbl_Shipping[[#This Row],[delivery_date]]-tbl_Shipping[[#This Row],[dispatch_date]]</f>
        <v>3</v>
      </c>
    </row>
    <row r="3953" spans="1:6" x14ac:dyDescent="0.3">
      <c r="A3953" s="2" t="s">
        <v>6878</v>
      </c>
      <c r="B3953" s="2" t="s">
        <v>14943</v>
      </c>
      <c r="C3953" s="3">
        <v>46215</v>
      </c>
      <c r="D3953" s="3">
        <v>46223</v>
      </c>
      <c r="E3953" s="2">
        <v>267.23</v>
      </c>
      <c r="F3953" s="2">
        <f>tbl_Shipping[[#This Row],[delivery_date]]-tbl_Shipping[[#This Row],[dispatch_date]]</f>
        <v>8</v>
      </c>
    </row>
    <row r="3954" spans="1:6" x14ac:dyDescent="0.3">
      <c r="A3954" s="2" t="s">
        <v>6879</v>
      </c>
      <c r="B3954" s="2" t="s">
        <v>14943</v>
      </c>
      <c r="C3954" s="3">
        <v>46144</v>
      </c>
      <c r="D3954" s="3">
        <v>46148</v>
      </c>
      <c r="E3954" s="2">
        <v>323.98</v>
      </c>
      <c r="F3954" s="2">
        <f>tbl_Shipping[[#This Row],[delivery_date]]-tbl_Shipping[[#This Row],[dispatch_date]]</f>
        <v>4</v>
      </c>
    </row>
    <row r="3955" spans="1:6" x14ac:dyDescent="0.3">
      <c r="A3955" s="2" t="s">
        <v>6880</v>
      </c>
      <c r="B3955" s="2" t="s">
        <v>2446</v>
      </c>
      <c r="C3955" s="3">
        <v>45851</v>
      </c>
      <c r="D3955" s="3">
        <v>45857</v>
      </c>
      <c r="E3955" s="2">
        <v>68.569999999999993</v>
      </c>
      <c r="F3955" s="2">
        <f>tbl_Shipping[[#This Row],[delivery_date]]-tbl_Shipping[[#This Row],[dispatch_date]]</f>
        <v>6</v>
      </c>
    </row>
    <row r="3956" spans="1:6" x14ac:dyDescent="0.3">
      <c r="A3956" s="2" t="s">
        <v>6881</v>
      </c>
      <c r="B3956" s="2" t="s">
        <v>2446</v>
      </c>
      <c r="C3956" s="3">
        <v>45334</v>
      </c>
      <c r="D3956" s="3">
        <v>45336</v>
      </c>
      <c r="E3956" s="2">
        <v>39.200000000000003</v>
      </c>
      <c r="F3956" s="2">
        <f>tbl_Shipping[[#This Row],[delivery_date]]-tbl_Shipping[[#This Row],[dispatch_date]]</f>
        <v>2</v>
      </c>
    </row>
    <row r="3957" spans="1:6" x14ac:dyDescent="0.3">
      <c r="A3957" s="2" t="s">
        <v>6882</v>
      </c>
      <c r="B3957" s="2" t="s">
        <v>2446</v>
      </c>
      <c r="C3957" s="3">
        <v>45499</v>
      </c>
      <c r="D3957" s="3">
        <v>45506</v>
      </c>
      <c r="E3957" s="2">
        <v>286.7</v>
      </c>
      <c r="F3957" s="2">
        <f>tbl_Shipping[[#This Row],[delivery_date]]-tbl_Shipping[[#This Row],[dispatch_date]]</f>
        <v>7</v>
      </c>
    </row>
    <row r="3958" spans="1:6" x14ac:dyDescent="0.3">
      <c r="A3958" s="2" t="s">
        <v>6883</v>
      </c>
      <c r="B3958" s="2" t="s">
        <v>2446</v>
      </c>
      <c r="C3958" s="3">
        <v>45859</v>
      </c>
      <c r="D3958" s="3">
        <v>45864</v>
      </c>
      <c r="E3958" s="2">
        <v>166.84</v>
      </c>
      <c r="F3958" s="2">
        <f>tbl_Shipping[[#This Row],[delivery_date]]-tbl_Shipping[[#This Row],[dispatch_date]]</f>
        <v>5</v>
      </c>
    </row>
    <row r="3959" spans="1:6" x14ac:dyDescent="0.3">
      <c r="A3959" s="2" t="s">
        <v>6884</v>
      </c>
      <c r="B3959" s="2" t="s">
        <v>14944</v>
      </c>
      <c r="C3959" s="3">
        <v>45495</v>
      </c>
      <c r="D3959" s="3">
        <v>45503</v>
      </c>
      <c r="E3959" s="2">
        <v>304.18</v>
      </c>
      <c r="F3959" s="2">
        <f>tbl_Shipping[[#This Row],[delivery_date]]-tbl_Shipping[[#This Row],[dispatch_date]]</f>
        <v>8</v>
      </c>
    </row>
    <row r="3960" spans="1:6" x14ac:dyDescent="0.3">
      <c r="A3960" s="2" t="s">
        <v>6885</v>
      </c>
      <c r="B3960" s="2" t="s">
        <v>2446</v>
      </c>
      <c r="C3960" s="3">
        <v>45982</v>
      </c>
      <c r="D3960" s="3">
        <v>45986</v>
      </c>
      <c r="E3960" s="2">
        <v>112.4</v>
      </c>
      <c r="F3960" s="2">
        <f>tbl_Shipping[[#This Row],[delivery_date]]-tbl_Shipping[[#This Row],[dispatch_date]]</f>
        <v>4</v>
      </c>
    </row>
    <row r="3961" spans="1:6" x14ac:dyDescent="0.3">
      <c r="A3961" s="2" t="s">
        <v>6886</v>
      </c>
      <c r="B3961" s="2" t="s">
        <v>14943</v>
      </c>
      <c r="C3961" s="3">
        <v>45505</v>
      </c>
      <c r="D3961" s="3">
        <v>45510</v>
      </c>
      <c r="E3961" s="2">
        <v>241.04</v>
      </c>
      <c r="F3961" s="2">
        <f>tbl_Shipping[[#This Row],[delivery_date]]-tbl_Shipping[[#This Row],[dispatch_date]]</f>
        <v>5</v>
      </c>
    </row>
    <row r="3962" spans="1:6" x14ac:dyDescent="0.3">
      <c r="A3962" s="2" t="s">
        <v>6887</v>
      </c>
      <c r="B3962" s="2" t="s">
        <v>2446</v>
      </c>
      <c r="C3962" s="3">
        <v>45394</v>
      </c>
      <c r="D3962" s="3">
        <v>45400</v>
      </c>
      <c r="E3962" s="2">
        <v>96.68</v>
      </c>
      <c r="F3962" s="2">
        <f>tbl_Shipping[[#This Row],[delivery_date]]-tbl_Shipping[[#This Row],[dispatch_date]]</f>
        <v>6</v>
      </c>
    </row>
    <row r="3963" spans="1:6" x14ac:dyDescent="0.3">
      <c r="A3963" s="2" t="s">
        <v>6888</v>
      </c>
      <c r="B3963" s="2" t="s">
        <v>2446</v>
      </c>
      <c r="C3963" s="3">
        <v>46096</v>
      </c>
      <c r="D3963" s="3">
        <v>46099</v>
      </c>
      <c r="E3963" s="2">
        <v>279.29000000000002</v>
      </c>
      <c r="F3963" s="2">
        <f>tbl_Shipping[[#This Row],[delivery_date]]-tbl_Shipping[[#This Row],[dispatch_date]]</f>
        <v>3</v>
      </c>
    </row>
    <row r="3964" spans="1:6" x14ac:dyDescent="0.3">
      <c r="A3964" s="2" t="s">
        <v>6889</v>
      </c>
      <c r="B3964" s="2" t="s">
        <v>2446</v>
      </c>
      <c r="C3964" s="3">
        <v>45309</v>
      </c>
      <c r="D3964" s="3">
        <v>45311</v>
      </c>
      <c r="E3964" s="2">
        <v>69.88</v>
      </c>
      <c r="F3964" s="2">
        <f>tbl_Shipping[[#This Row],[delivery_date]]-tbl_Shipping[[#This Row],[dispatch_date]]</f>
        <v>2</v>
      </c>
    </row>
    <row r="3965" spans="1:6" x14ac:dyDescent="0.3">
      <c r="A3965" s="2" t="s">
        <v>6890</v>
      </c>
      <c r="B3965" s="2" t="s">
        <v>14943</v>
      </c>
      <c r="C3965" s="3">
        <v>45458</v>
      </c>
      <c r="D3965" s="3">
        <v>45459</v>
      </c>
      <c r="E3965" s="2">
        <v>359.79</v>
      </c>
      <c r="F3965" s="2">
        <f>tbl_Shipping[[#This Row],[delivery_date]]-tbl_Shipping[[#This Row],[dispatch_date]]</f>
        <v>1</v>
      </c>
    </row>
    <row r="3966" spans="1:6" x14ac:dyDescent="0.3">
      <c r="A3966" s="2" t="s">
        <v>6891</v>
      </c>
      <c r="B3966" s="2" t="s">
        <v>2446</v>
      </c>
      <c r="C3966" s="3">
        <v>45415</v>
      </c>
      <c r="D3966" s="3">
        <v>45418</v>
      </c>
      <c r="E3966" s="2">
        <v>191.15</v>
      </c>
      <c r="F3966" s="2">
        <f>tbl_Shipping[[#This Row],[delivery_date]]-tbl_Shipping[[#This Row],[dispatch_date]]</f>
        <v>3</v>
      </c>
    </row>
    <row r="3967" spans="1:6" x14ac:dyDescent="0.3">
      <c r="A3967" s="2" t="s">
        <v>6892</v>
      </c>
      <c r="B3967" s="2" t="s">
        <v>14943</v>
      </c>
      <c r="C3967" s="3">
        <v>45618</v>
      </c>
      <c r="D3967" s="3">
        <v>45621</v>
      </c>
      <c r="E3967" s="2">
        <v>233.67</v>
      </c>
      <c r="F3967" s="2">
        <f>tbl_Shipping[[#This Row],[delivery_date]]-tbl_Shipping[[#This Row],[dispatch_date]]</f>
        <v>3</v>
      </c>
    </row>
    <row r="3968" spans="1:6" x14ac:dyDescent="0.3">
      <c r="A3968" s="2" t="s">
        <v>6893</v>
      </c>
      <c r="B3968" s="2" t="s">
        <v>14944</v>
      </c>
      <c r="C3968" s="3">
        <v>46246</v>
      </c>
      <c r="D3968" s="3">
        <v>46249</v>
      </c>
      <c r="E3968" s="2">
        <v>358.54</v>
      </c>
      <c r="F3968" s="2">
        <f>tbl_Shipping[[#This Row],[delivery_date]]-tbl_Shipping[[#This Row],[dispatch_date]]</f>
        <v>3</v>
      </c>
    </row>
    <row r="3969" spans="1:6" x14ac:dyDescent="0.3">
      <c r="A3969" s="2" t="s">
        <v>6894</v>
      </c>
      <c r="B3969" s="2" t="s">
        <v>2446</v>
      </c>
      <c r="C3969" s="3">
        <v>45796</v>
      </c>
      <c r="D3969" s="3">
        <v>45800</v>
      </c>
      <c r="E3969" s="2">
        <v>153.96</v>
      </c>
      <c r="F3969" s="2">
        <f>tbl_Shipping[[#This Row],[delivery_date]]-tbl_Shipping[[#This Row],[dispatch_date]]</f>
        <v>4</v>
      </c>
    </row>
    <row r="3970" spans="1:6" x14ac:dyDescent="0.3">
      <c r="A3970" s="2" t="s">
        <v>6895</v>
      </c>
      <c r="B3970" s="2" t="s">
        <v>2446</v>
      </c>
      <c r="C3970" s="3">
        <v>45538</v>
      </c>
      <c r="D3970" s="3">
        <v>45545</v>
      </c>
      <c r="E3970" s="2">
        <v>163.25</v>
      </c>
      <c r="F3970" s="2">
        <f>tbl_Shipping[[#This Row],[delivery_date]]-tbl_Shipping[[#This Row],[dispatch_date]]</f>
        <v>7</v>
      </c>
    </row>
    <row r="3971" spans="1:6" x14ac:dyDescent="0.3">
      <c r="A3971" s="2" t="s">
        <v>6896</v>
      </c>
      <c r="B3971" s="2" t="s">
        <v>2446</v>
      </c>
      <c r="C3971" s="3">
        <v>45806</v>
      </c>
      <c r="D3971" s="3">
        <v>45811</v>
      </c>
      <c r="E3971" s="2">
        <v>267.47000000000003</v>
      </c>
      <c r="F3971" s="2">
        <f>tbl_Shipping[[#This Row],[delivery_date]]-tbl_Shipping[[#This Row],[dispatch_date]]</f>
        <v>5</v>
      </c>
    </row>
    <row r="3972" spans="1:6" x14ac:dyDescent="0.3">
      <c r="A3972" s="2" t="s">
        <v>6897</v>
      </c>
      <c r="B3972" s="2" t="s">
        <v>14943</v>
      </c>
      <c r="C3972" s="3">
        <v>45419</v>
      </c>
      <c r="D3972" s="3">
        <v>45424</v>
      </c>
      <c r="E3972" s="2">
        <v>290.91000000000003</v>
      </c>
      <c r="F3972" s="2">
        <f>tbl_Shipping[[#This Row],[delivery_date]]-tbl_Shipping[[#This Row],[dispatch_date]]</f>
        <v>5</v>
      </c>
    </row>
    <row r="3973" spans="1:6" x14ac:dyDescent="0.3">
      <c r="A3973" s="2" t="s">
        <v>6898</v>
      </c>
      <c r="B3973" s="2" t="s">
        <v>2446</v>
      </c>
      <c r="C3973" s="3">
        <v>45416</v>
      </c>
      <c r="D3973" s="3">
        <v>45418</v>
      </c>
      <c r="E3973" s="2">
        <v>144.91999999999999</v>
      </c>
      <c r="F3973" s="2">
        <f>tbl_Shipping[[#This Row],[delivery_date]]-tbl_Shipping[[#This Row],[dispatch_date]]</f>
        <v>2</v>
      </c>
    </row>
    <row r="3974" spans="1:6" x14ac:dyDescent="0.3">
      <c r="A3974" s="2" t="s">
        <v>6899</v>
      </c>
      <c r="B3974" s="2" t="s">
        <v>14943</v>
      </c>
      <c r="C3974" s="3">
        <v>45377</v>
      </c>
      <c r="D3974" s="3">
        <v>45378</v>
      </c>
      <c r="E3974" s="2">
        <v>241.5</v>
      </c>
      <c r="F3974" s="2">
        <f>tbl_Shipping[[#This Row],[delivery_date]]-tbl_Shipping[[#This Row],[dispatch_date]]</f>
        <v>1</v>
      </c>
    </row>
    <row r="3975" spans="1:6" x14ac:dyDescent="0.3">
      <c r="A3975" s="2" t="s">
        <v>6900</v>
      </c>
      <c r="B3975" s="2" t="s">
        <v>14943</v>
      </c>
      <c r="C3975" s="3">
        <v>45737</v>
      </c>
      <c r="D3975" s="3">
        <v>45740</v>
      </c>
      <c r="E3975" s="2">
        <v>269.07</v>
      </c>
      <c r="F3975" s="2">
        <f>tbl_Shipping[[#This Row],[delivery_date]]-tbl_Shipping[[#This Row],[dispatch_date]]</f>
        <v>3</v>
      </c>
    </row>
    <row r="3976" spans="1:6" x14ac:dyDescent="0.3">
      <c r="A3976" s="2" t="s">
        <v>6901</v>
      </c>
      <c r="B3976" s="2" t="s">
        <v>14943</v>
      </c>
      <c r="C3976" s="3">
        <v>45646</v>
      </c>
      <c r="D3976" s="3">
        <v>45649</v>
      </c>
      <c r="E3976" s="2">
        <v>133.53</v>
      </c>
      <c r="F3976" s="2">
        <f>tbl_Shipping[[#This Row],[delivery_date]]-tbl_Shipping[[#This Row],[dispatch_date]]</f>
        <v>3</v>
      </c>
    </row>
    <row r="3977" spans="1:6" x14ac:dyDescent="0.3">
      <c r="A3977" s="2" t="s">
        <v>6902</v>
      </c>
      <c r="B3977" s="2" t="s">
        <v>2446</v>
      </c>
      <c r="C3977" s="3">
        <v>45801</v>
      </c>
      <c r="D3977" s="3">
        <v>45807</v>
      </c>
      <c r="E3977" s="2">
        <v>74.16</v>
      </c>
      <c r="F3977" s="2">
        <f>tbl_Shipping[[#This Row],[delivery_date]]-tbl_Shipping[[#This Row],[dispatch_date]]</f>
        <v>6</v>
      </c>
    </row>
    <row r="3978" spans="1:6" x14ac:dyDescent="0.3">
      <c r="A3978" s="2" t="s">
        <v>6903</v>
      </c>
      <c r="B3978" s="2" t="s">
        <v>14943</v>
      </c>
      <c r="C3978" s="3">
        <v>45584</v>
      </c>
      <c r="D3978" s="3">
        <v>45587</v>
      </c>
      <c r="E3978" s="2">
        <v>341.46</v>
      </c>
      <c r="F3978" s="2">
        <f>tbl_Shipping[[#This Row],[delivery_date]]-tbl_Shipping[[#This Row],[dispatch_date]]</f>
        <v>3</v>
      </c>
    </row>
    <row r="3979" spans="1:6" x14ac:dyDescent="0.3">
      <c r="A3979" s="2" t="s">
        <v>6904</v>
      </c>
      <c r="B3979" s="2" t="s">
        <v>2446</v>
      </c>
      <c r="C3979" s="3">
        <v>45890</v>
      </c>
      <c r="D3979" s="3">
        <v>45892</v>
      </c>
      <c r="E3979" s="2">
        <v>101.3</v>
      </c>
      <c r="F3979" s="2">
        <f>tbl_Shipping[[#This Row],[delivery_date]]-tbl_Shipping[[#This Row],[dispatch_date]]</f>
        <v>2</v>
      </c>
    </row>
    <row r="3980" spans="1:6" x14ac:dyDescent="0.3">
      <c r="A3980" s="2" t="s">
        <v>6905</v>
      </c>
      <c r="B3980" s="2" t="s">
        <v>14943</v>
      </c>
      <c r="C3980" s="3">
        <v>46231</v>
      </c>
      <c r="D3980" s="3">
        <v>46232</v>
      </c>
      <c r="E3980" s="2">
        <v>263.08</v>
      </c>
      <c r="F3980" s="2">
        <f>tbl_Shipping[[#This Row],[delivery_date]]-tbl_Shipping[[#This Row],[dispatch_date]]</f>
        <v>1</v>
      </c>
    </row>
    <row r="3981" spans="1:6" x14ac:dyDescent="0.3">
      <c r="A3981" s="2" t="s">
        <v>6906</v>
      </c>
      <c r="B3981" s="2" t="s">
        <v>2446</v>
      </c>
      <c r="C3981" s="3">
        <v>46265</v>
      </c>
      <c r="D3981" s="3">
        <v>46271</v>
      </c>
      <c r="E3981" s="2">
        <v>299.20999999999998</v>
      </c>
      <c r="F3981" s="2">
        <f>tbl_Shipping[[#This Row],[delivery_date]]-tbl_Shipping[[#This Row],[dispatch_date]]</f>
        <v>6</v>
      </c>
    </row>
    <row r="3982" spans="1:6" x14ac:dyDescent="0.3">
      <c r="A3982" s="2" t="s">
        <v>6907</v>
      </c>
      <c r="B3982" s="2" t="s">
        <v>14943</v>
      </c>
      <c r="C3982" s="3">
        <v>45936</v>
      </c>
      <c r="D3982" s="3">
        <v>45941</v>
      </c>
      <c r="E3982" s="2">
        <v>238.14</v>
      </c>
      <c r="F3982" s="2">
        <f>tbl_Shipping[[#This Row],[delivery_date]]-tbl_Shipping[[#This Row],[dispatch_date]]</f>
        <v>5</v>
      </c>
    </row>
    <row r="3983" spans="1:6" x14ac:dyDescent="0.3">
      <c r="A3983" s="2" t="s">
        <v>6908</v>
      </c>
      <c r="B3983" s="2" t="s">
        <v>2446</v>
      </c>
      <c r="C3983" s="3">
        <v>45706</v>
      </c>
      <c r="D3983" s="3">
        <v>45712</v>
      </c>
      <c r="E3983" s="2">
        <v>271.45999999999998</v>
      </c>
      <c r="F3983" s="2">
        <f>tbl_Shipping[[#This Row],[delivery_date]]-tbl_Shipping[[#This Row],[dispatch_date]]</f>
        <v>6</v>
      </c>
    </row>
    <row r="3984" spans="1:6" x14ac:dyDescent="0.3">
      <c r="A3984" s="2" t="s">
        <v>6909</v>
      </c>
      <c r="B3984" s="2" t="s">
        <v>2446</v>
      </c>
      <c r="C3984" s="3">
        <v>45444</v>
      </c>
      <c r="D3984" s="3">
        <v>45450</v>
      </c>
      <c r="E3984" s="2">
        <v>91.14</v>
      </c>
      <c r="F3984" s="2">
        <f>tbl_Shipping[[#This Row],[delivery_date]]-tbl_Shipping[[#This Row],[dispatch_date]]</f>
        <v>6</v>
      </c>
    </row>
    <row r="3985" spans="1:6" x14ac:dyDescent="0.3">
      <c r="A3985" s="2" t="s">
        <v>6910</v>
      </c>
      <c r="B3985" s="2" t="s">
        <v>2446</v>
      </c>
      <c r="C3985" s="3">
        <v>45693</v>
      </c>
      <c r="D3985" s="3">
        <v>45701</v>
      </c>
      <c r="E3985" s="2">
        <v>91.26</v>
      </c>
      <c r="F3985" s="2">
        <f>tbl_Shipping[[#This Row],[delivery_date]]-tbl_Shipping[[#This Row],[dispatch_date]]</f>
        <v>8</v>
      </c>
    </row>
    <row r="3986" spans="1:6" x14ac:dyDescent="0.3">
      <c r="A3986" s="2" t="s">
        <v>6911</v>
      </c>
      <c r="B3986" s="2" t="s">
        <v>14943</v>
      </c>
      <c r="C3986" s="3">
        <v>45321</v>
      </c>
      <c r="D3986" s="3">
        <v>45328</v>
      </c>
      <c r="E3986" s="2">
        <v>179.6</v>
      </c>
      <c r="F3986" s="2">
        <f>tbl_Shipping[[#This Row],[delivery_date]]-tbl_Shipping[[#This Row],[dispatch_date]]</f>
        <v>7</v>
      </c>
    </row>
    <row r="3987" spans="1:6" x14ac:dyDescent="0.3">
      <c r="A3987" s="2" t="s">
        <v>6912</v>
      </c>
      <c r="B3987" s="2" t="s">
        <v>2446</v>
      </c>
      <c r="C3987" s="3">
        <v>45338</v>
      </c>
      <c r="D3987" s="3">
        <v>45341</v>
      </c>
      <c r="E3987" s="2">
        <v>189.59</v>
      </c>
      <c r="F3987" s="2">
        <f>tbl_Shipping[[#This Row],[delivery_date]]-tbl_Shipping[[#This Row],[dispatch_date]]</f>
        <v>3</v>
      </c>
    </row>
    <row r="3988" spans="1:6" x14ac:dyDescent="0.3">
      <c r="A3988" s="2" t="s">
        <v>6913</v>
      </c>
      <c r="B3988" s="2" t="s">
        <v>2446</v>
      </c>
      <c r="C3988" s="3">
        <v>45408</v>
      </c>
      <c r="D3988" s="3">
        <v>45415</v>
      </c>
      <c r="E3988" s="2">
        <v>208.03</v>
      </c>
      <c r="F3988" s="2">
        <f>tbl_Shipping[[#This Row],[delivery_date]]-tbl_Shipping[[#This Row],[dispatch_date]]</f>
        <v>7</v>
      </c>
    </row>
    <row r="3989" spans="1:6" x14ac:dyDescent="0.3">
      <c r="A3989" s="2" t="s">
        <v>6914</v>
      </c>
      <c r="B3989" s="2" t="s">
        <v>14944</v>
      </c>
      <c r="C3989" s="3">
        <v>45724</v>
      </c>
      <c r="D3989" s="3">
        <v>45730</v>
      </c>
      <c r="E3989" s="2">
        <v>210.22</v>
      </c>
      <c r="F3989" s="2">
        <f>tbl_Shipping[[#This Row],[delivery_date]]-tbl_Shipping[[#This Row],[dispatch_date]]</f>
        <v>6</v>
      </c>
    </row>
    <row r="3990" spans="1:6" x14ac:dyDescent="0.3">
      <c r="A3990" s="2" t="s">
        <v>6915</v>
      </c>
      <c r="B3990" s="2" t="s">
        <v>2446</v>
      </c>
      <c r="C3990" s="3">
        <v>46091</v>
      </c>
      <c r="D3990" s="3">
        <v>46094</v>
      </c>
      <c r="E3990" s="2">
        <v>62.57</v>
      </c>
      <c r="F3990" s="2">
        <f>tbl_Shipping[[#This Row],[delivery_date]]-tbl_Shipping[[#This Row],[dispatch_date]]</f>
        <v>3</v>
      </c>
    </row>
    <row r="3991" spans="1:6" x14ac:dyDescent="0.3">
      <c r="A3991" s="2" t="s">
        <v>6916</v>
      </c>
      <c r="B3991" s="2" t="s">
        <v>2446</v>
      </c>
      <c r="C3991" s="3">
        <v>46127</v>
      </c>
      <c r="D3991" s="3">
        <v>46128</v>
      </c>
      <c r="E3991" s="2">
        <v>278.08</v>
      </c>
      <c r="F3991" s="2">
        <f>tbl_Shipping[[#This Row],[delivery_date]]-tbl_Shipping[[#This Row],[dispatch_date]]</f>
        <v>1</v>
      </c>
    </row>
    <row r="3992" spans="1:6" x14ac:dyDescent="0.3">
      <c r="A3992" s="2" t="s">
        <v>6917</v>
      </c>
      <c r="B3992" s="2" t="s">
        <v>14943</v>
      </c>
      <c r="C3992" s="3">
        <v>46117</v>
      </c>
      <c r="D3992" s="3">
        <v>46120</v>
      </c>
      <c r="E3992" s="2">
        <v>251.5</v>
      </c>
      <c r="F3992" s="2">
        <f>tbl_Shipping[[#This Row],[delivery_date]]-tbl_Shipping[[#This Row],[dispatch_date]]</f>
        <v>3</v>
      </c>
    </row>
    <row r="3993" spans="1:6" x14ac:dyDescent="0.3">
      <c r="A3993" s="2" t="s">
        <v>6918</v>
      </c>
      <c r="B3993" s="2" t="s">
        <v>2446</v>
      </c>
      <c r="C3993" s="3">
        <v>45711</v>
      </c>
      <c r="D3993" s="3">
        <v>45717</v>
      </c>
      <c r="E3993" s="2">
        <v>213.9</v>
      </c>
      <c r="F3993" s="2">
        <f>tbl_Shipping[[#This Row],[delivery_date]]-tbl_Shipping[[#This Row],[dispatch_date]]</f>
        <v>6</v>
      </c>
    </row>
    <row r="3994" spans="1:6" x14ac:dyDescent="0.3">
      <c r="A3994" s="2" t="s">
        <v>6919</v>
      </c>
      <c r="B3994" s="2" t="s">
        <v>2446</v>
      </c>
      <c r="C3994" s="3">
        <v>46185</v>
      </c>
      <c r="D3994" s="3">
        <v>46193</v>
      </c>
      <c r="E3994" s="2">
        <v>198.46</v>
      </c>
      <c r="F3994" s="2">
        <f>tbl_Shipping[[#This Row],[delivery_date]]-tbl_Shipping[[#This Row],[dispatch_date]]</f>
        <v>8</v>
      </c>
    </row>
    <row r="3995" spans="1:6" x14ac:dyDescent="0.3">
      <c r="A3995" s="2" t="s">
        <v>6920</v>
      </c>
      <c r="B3995" s="2" t="s">
        <v>14944</v>
      </c>
      <c r="C3995" s="3">
        <v>45473</v>
      </c>
      <c r="D3995" s="3">
        <v>45480</v>
      </c>
      <c r="E3995" s="2">
        <v>185.42</v>
      </c>
      <c r="F3995" s="2">
        <f>tbl_Shipping[[#This Row],[delivery_date]]-tbl_Shipping[[#This Row],[dispatch_date]]</f>
        <v>7</v>
      </c>
    </row>
    <row r="3996" spans="1:6" x14ac:dyDescent="0.3">
      <c r="A3996" s="2" t="s">
        <v>6921</v>
      </c>
      <c r="B3996" s="2" t="s">
        <v>14944</v>
      </c>
      <c r="C3996" s="3">
        <v>45627</v>
      </c>
      <c r="D3996" s="3">
        <v>45633</v>
      </c>
      <c r="E3996" s="2">
        <v>441.95</v>
      </c>
      <c r="F3996" s="2">
        <f>tbl_Shipping[[#This Row],[delivery_date]]-tbl_Shipping[[#This Row],[dispatch_date]]</f>
        <v>6</v>
      </c>
    </row>
    <row r="3997" spans="1:6" x14ac:dyDescent="0.3">
      <c r="A3997" s="2" t="s">
        <v>6922</v>
      </c>
      <c r="B3997" s="2" t="s">
        <v>14943</v>
      </c>
      <c r="C3997" s="3">
        <v>45902</v>
      </c>
      <c r="D3997" s="3">
        <v>45910</v>
      </c>
      <c r="E3997" s="2">
        <v>216.03</v>
      </c>
      <c r="F3997" s="2">
        <f>tbl_Shipping[[#This Row],[delivery_date]]-tbl_Shipping[[#This Row],[dispatch_date]]</f>
        <v>8</v>
      </c>
    </row>
    <row r="3998" spans="1:6" x14ac:dyDescent="0.3">
      <c r="A3998" s="2" t="s">
        <v>6923</v>
      </c>
      <c r="B3998" s="2" t="s">
        <v>14943</v>
      </c>
      <c r="C3998" s="3">
        <v>46063</v>
      </c>
      <c r="D3998" s="3">
        <v>46071</v>
      </c>
      <c r="E3998" s="2">
        <v>117.26</v>
      </c>
      <c r="F3998" s="2">
        <f>tbl_Shipping[[#This Row],[delivery_date]]-tbl_Shipping[[#This Row],[dispatch_date]]</f>
        <v>8</v>
      </c>
    </row>
    <row r="3999" spans="1:6" x14ac:dyDescent="0.3">
      <c r="A3999" s="2" t="s">
        <v>6924</v>
      </c>
      <c r="B3999" s="2" t="s">
        <v>2446</v>
      </c>
      <c r="C3999" s="3">
        <v>45674</v>
      </c>
      <c r="D3999" s="3">
        <v>45675</v>
      </c>
      <c r="E3999" s="2">
        <v>142.02000000000001</v>
      </c>
      <c r="F3999" s="2">
        <f>tbl_Shipping[[#This Row],[delivery_date]]-tbl_Shipping[[#This Row],[dispatch_date]]</f>
        <v>1</v>
      </c>
    </row>
    <row r="4000" spans="1:6" x14ac:dyDescent="0.3">
      <c r="A4000" s="2" t="s">
        <v>6925</v>
      </c>
      <c r="B4000" s="2" t="s">
        <v>2446</v>
      </c>
      <c r="C4000" s="3">
        <v>45324</v>
      </c>
      <c r="D4000" s="3">
        <v>45325</v>
      </c>
      <c r="E4000" s="2">
        <v>59.96</v>
      </c>
      <c r="F4000" s="2">
        <f>tbl_Shipping[[#This Row],[delivery_date]]-tbl_Shipping[[#This Row],[dispatch_date]]</f>
        <v>1</v>
      </c>
    </row>
    <row r="4001" spans="1:6" x14ac:dyDescent="0.3">
      <c r="A4001" s="2" t="s">
        <v>6926</v>
      </c>
      <c r="B4001" s="2" t="s">
        <v>14943</v>
      </c>
      <c r="C4001" s="3">
        <v>46243</v>
      </c>
      <c r="D4001" s="3">
        <v>46250</v>
      </c>
      <c r="E4001" s="2">
        <v>175.5</v>
      </c>
      <c r="F4001" s="2">
        <f>tbl_Shipping[[#This Row],[delivery_date]]-tbl_Shipping[[#This Row],[dispatch_date]]</f>
        <v>7</v>
      </c>
    </row>
    <row r="4002" spans="1:6" x14ac:dyDescent="0.3">
      <c r="A4002" s="2" t="s">
        <v>6927</v>
      </c>
      <c r="B4002" s="2" t="s">
        <v>2446</v>
      </c>
      <c r="C4002" s="3">
        <v>46239</v>
      </c>
      <c r="D4002" s="3">
        <v>46246</v>
      </c>
      <c r="E4002" s="2">
        <v>165.64</v>
      </c>
      <c r="F4002" s="2">
        <f>tbl_Shipping[[#This Row],[delivery_date]]-tbl_Shipping[[#This Row],[dispatch_date]]</f>
        <v>7</v>
      </c>
    </row>
    <row r="4003" spans="1:6" x14ac:dyDescent="0.3">
      <c r="A4003" s="2" t="s">
        <v>6928</v>
      </c>
      <c r="B4003" s="2" t="s">
        <v>14943</v>
      </c>
      <c r="C4003" s="3">
        <v>46011</v>
      </c>
      <c r="D4003" s="3">
        <v>46014</v>
      </c>
      <c r="E4003" s="2">
        <v>148.88</v>
      </c>
      <c r="F4003" s="2">
        <f>tbl_Shipping[[#This Row],[delivery_date]]-tbl_Shipping[[#This Row],[dispatch_date]]</f>
        <v>3</v>
      </c>
    </row>
    <row r="4004" spans="1:6" x14ac:dyDescent="0.3">
      <c r="A4004" s="2" t="s">
        <v>6929</v>
      </c>
      <c r="B4004" s="2" t="s">
        <v>2446</v>
      </c>
      <c r="C4004" s="3">
        <v>46072</v>
      </c>
      <c r="D4004" s="3">
        <v>46073</v>
      </c>
      <c r="E4004" s="2">
        <v>259.64999999999998</v>
      </c>
      <c r="F4004" s="2">
        <f>tbl_Shipping[[#This Row],[delivery_date]]-tbl_Shipping[[#This Row],[dispatch_date]]</f>
        <v>1</v>
      </c>
    </row>
    <row r="4005" spans="1:6" x14ac:dyDescent="0.3">
      <c r="A4005" s="2" t="s">
        <v>6930</v>
      </c>
      <c r="B4005" s="2" t="s">
        <v>14943</v>
      </c>
      <c r="C4005" s="3">
        <v>45310</v>
      </c>
      <c r="D4005" s="3">
        <v>45317</v>
      </c>
      <c r="E4005" s="2">
        <v>281.17</v>
      </c>
      <c r="F4005" s="2">
        <f>tbl_Shipping[[#This Row],[delivery_date]]-tbl_Shipping[[#This Row],[dispatch_date]]</f>
        <v>7</v>
      </c>
    </row>
    <row r="4006" spans="1:6" x14ac:dyDescent="0.3">
      <c r="A4006" s="2" t="s">
        <v>6931</v>
      </c>
      <c r="B4006" s="2" t="s">
        <v>14944</v>
      </c>
      <c r="C4006" s="3">
        <v>46224</v>
      </c>
      <c r="D4006" s="3">
        <v>46227</v>
      </c>
      <c r="E4006" s="2">
        <v>387.24</v>
      </c>
      <c r="F4006" s="2">
        <f>tbl_Shipping[[#This Row],[delivery_date]]-tbl_Shipping[[#This Row],[dispatch_date]]</f>
        <v>3</v>
      </c>
    </row>
    <row r="4007" spans="1:6" x14ac:dyDescent="0.3">
      <c r="A4007" s="2" t="s">
        <v>6932</v>
      </c>
      <c r="B4007" s="2" t="s">
        <v>14943</v>
      </c>
      <c r="C4007" s="3">
        <v>46072</v>
      </c>
      <c r="D4007" s="3">
        <v>46075</v>
      </c>
      <c r="E4007" s="2">
        <v>238.21</v>
      </c>
      <c r="F4007" s="2">
        <f>tbl_Shipping[[#This Row],[delivery_date]]-tbl_Shipping[[#This Row],[dispatch_date]]</f>
        <v>3</v>
      </c>
    </row>
    <row r="4008" spans="1:6" x14ac:dyDescent="0.3">
      <c r="A4008" s="2" t="s">
        <v>6933</v>
      </c>
      <c r="B4008" s="2" t="s">
        <v>2446</v>
      </c>
      <c r="C4008" s="3">
        <v>46247</v>
      </c>
      <c r="D4008" s="3">
        <v>46251</v>
      </c>
      <c r="E4008" s="2">
        <v>226.14</v>
      </c>
      <c r="F4008" s="2">
        <f>tbl_Shipping[[#This Row],[delivery_date]]-tbl_Shipping[[#This Row],[dispatch_date]]</f>
        <v>4</v>
      </c>
    </row>
    <row r="4009" spans="1:6" x14ac:dyDescent="0.3">
      <c r="A4009" s="2" t="s">
        <v>6934</v>
      </c>
      <c r="B4009" s="2" t="s">
        <v>2446</v>
      </c>
      <c r="C4009" s="3">
        <v>45588</v>
      </c>
      <c r="D4009" s="3">
        <v>45590</v>
      </c>
      <c r="E4009" s="2">
        <v>208.72</v>
      </c>
      <c r="F4009" s="2">
        <f>tbl_Shipping[[#This Row],[delivery_date]]-tbl_Shipping[[#This Row],[dispatch_date]]</f>
        <v>2</v>
      </c>
    </row>
    <row r="4010" spans="1:6" x14ac:dyDescent="0.3">
      <c r="A4010" s="2" t="s">
        <v>6935</v>
      </c>
      <c r="B4010" s="2" t="s">
        <v>2446</v>
      </c>
      <c r="C4010" s="3">
        <v>45983</v>
      </c>
      <c r="D4010" s="3">
        <v>45987</v>
      </c>
      <c r="E4010" s="2">
        <v>98.52</v>
      </c>
      <c r="F4010" s="2">
        <f>tbl_Shipping[[#This Row],[delivery_date]]-tbl_Shipping[[#This Row],[dispatch_date]]</f>
        <v>4</v>
      </c>
    </row>
    <row r="4011" spans="1:6" x14ac:dyDescent="0.3">
      <c r="A4011" s="2" t="s">
        <v>6936</v>
      </c>
      <c r="B4011" s="2" t="s">
        <v>2446</v>
      </c>
      <c r="C4011" s="3">
        <v>46069</v>
      </c>
      <c r="D4011" s="3">
        <v>46072</v>
      </c>
      <c r="E4011" s="2">
        <v>161.02000000000001</v>
      </c>
      <c r="F4011" s="2">
        <f>tbl_Shipping[[#This Row],[delivery_date]]-tbl_Shipping[[#This Row],[dispatch_date]]</f>
        <v>3</v>
      </c>
    </row>
    <row r="4012" spans="1:6" x14ac:dyDescent="0.3">
      <c r="A4012" s="2" t="s">
        <v>6937</v>
      </c>
      <c r="B4012" s="2" t="s">
        <v>2446</v>
      </c>
      <c r="C4012" s="3">
        <v>45319</v>
      </c>
      <c r="D4012" s="3">
        <v>45322</v>
      </c>
      <c r="E4012" s="2">
        <v>93.26</v>
      </c>
      <c r="F4012" s="2">
        <f>tbl_Shipping[[#This Row],[delivery_date]]-tbl_Shipping[[#This Row],[dispatch_date]]</f>
        <v>3</v>
      </c>
    </row>
    <row r="4013" spans="1:6" x14ac:dyDescent="0.3">
      <c r="A4013" s="2" t="s">
        <v>6938</v>
      </c>
      <c r="B4013" s="2" t="s">
        <v>2446</v>
      </c>
      <c r="C4013" s="3">
        <v>45442</v>
      </c>
      <c r="D4013" s="3">
        <v>45444</v>
      </c>
      <c r="E4013" s="2">
        <v>198.52</v>
      </c>
      <c r="F4013" s="2">
        <f>tbl_Shipping[[#This Row],[delivery_date]]-tbl_Shipping[[#This Row],[dispatch_date]]</f>
        <v>2</v>
      </c>
    </row>
    <row r="4014" spans="1:6" x14ac:dyDescent="0.3">
      <c r="A4014" s="2" t="s">
        <v>6939</v>
      </c>
      <c r="B4014" s="2" t="s">
        <v>2446</v>
      </c>
      <c r="C4014" s="3">
        <v>46028</v>
      </c>
      <c r="D4014" s="3">
        <v>46032</v>
      </c>
      <c r="E4014" s="2">
        <v>272.55</v>
      </c>
      <c r="F4014" s="2">
        <f>tbl_Shipping[[#This Row],[delivery_date]]-tbl_Shipping[[#This Row],[dispatch_date]]</f>
        <v>4</v>
      </c>
    </row>
    <row r="4015" spans="1:6" x14ac:dyDescent="0.3">
      <c r="A4015" s="2" t="s">
        <v>6940</v>
      </c>
      <c r="B4015" s="2" t="s">
        <v>14943</v>
      </c>
      <c r="C4015" s="3">
        <v>46032</v>
      </c>
      <c r="D4015" s="3">
        <v>46033</v>
      </c>
      <c r="E4015" s="2">
        <v>345.04</v>
      </c>
      <c r="F4015" s="2">
        <f>tbl_Shipping[[#This Row],[delivery_date]]-tbl_Shipping[[#This Row],[dispatch_date]]</f>
        <v>1</v>
      </c>
    </row>
    <row r="4016" spans="1:6" x14ac:dyDescent="0.3">
      <c r="A4016" s="2" t="s">
        <v>6941</v>
      </c>
      <c r="B4016" s="2" t="s">
        <v>2446</v>
      </c>
      <c r="C4016" s="3">
        <v>45859</v>
      </c>
      <c r="D4016" s="3">
        <v>45862</v>
      </c>
      <c r="E4016" s="2">
        <v>97.16</v>
      </c>
      <c r="F4016" s="2">
        <f>tbl_Shipping[[#This Row],[delivery_date]]-tbl_Shipping[[#This Row],[dispatch_date]]</f>
        <v>3</v>
      </c>
    </row>
    <row r="4017" spans="1:6" x14ac:dyDescent="0.3">
      <c r="A4017" s="2" t="s">
        <v>6942</v>
      </c>
      <c r="B4017" s="2" t="s">
        <v>2446</v>
      </c>
      <c r="C4017" s="3">
        <v>45899</v>
      </c>
      <c r="D4017" s="3">
        <v>45903</v>
      </c>
      <c r="E4017" s="2">
        <v>207.71</v>
      </c>
      <c r="F4017" s="2">
        <f>tbl_Shipping[[#This Row],[delivery_date]]-tbl_Shipping[[#This Row],[dispatch_date]]</f>
        <v>4</v>
      </c>
    </row>
    <row r="4018" spans="1:6" x14ac:dyDescent="0.3">
      <c r="A4018" s="2" t="s">
        <v>6943</v>
      </c>
      <c r="B4018" s="2" t="s">
        <v>14944</v>
      </c>
      <c r="C4018" s="3">
        <v>45577</v>
      </c>
      <c r="D4018" s="3">
        <v>45578</v>
      </c>
      <c r="E4018" s="2">
        <v>225.62</v>
      </c>
      <c r="F4018" s="2">
        <f>tbl_Shipping[[#This Row],[delivery_date]]-tbl_Shipping[[#This Row],[dispatch_date]]</f>
        <v>1</v>
      </c>
    </row>
    <row r="4019" spans="1:6" x14ac:dyDescent="0.3">
      <c r="A4019" s="2" t="s">
        <v>6944</v>
      </c>
      <c r="B4019" s="2" t="s">
        <v>14943</v>
      </c>
      <c r="C4019" s="3">
        <v>45911</v>
      </c>
      <c r="D4019" s="3">
        <v>45915</v>
      </c>
      <c r="E4019" s="2">
        <v>150.11000000000001</v>
      </c>
      <c r="F4019" s="2">
        <f>tbl_Shipping[[#This Row],[delivery_date]]-tbl_Shipping[[#This Row],[dispatch_date]]</f>
        <v>4</v>
      </c>
    </row>
    <row r="4020" spans="1:6" x14ac:dyDescent="0.3">
      <c r="A4020" s="2" t="s">
        <v>6945</v>
      </c>
      <c r="B4020" s="2" t="s">
        <v>14944</v>
      </c>
      <c r="C4020" s="3">
        <v>46210</v>
      </c>
      <c r="D4020" s="3">
        <v>46215</v>
      </c>
      <c r="E4020" s="2">
        <v>321.04000000000002</v>
      </c>
      <c r="F4020" s="2">
        <f>tbl_Shipping[[#This Row],[delivery_date]]-tbl_Shipping[[#This Row],[dispatch_date]]</f>
        <v>5</v>
      </c>
    </row>
    <row r="4021" spans="1:6" x14ac:dyDescent="0.3">
      <c r="A4021" s="2" t="s">
        <v>6946</v>
      </c>
      <c r="B4021" s="2" t="s">
        <v>2446</v>
      </c>
      <c r="C4021" s="3">
        <v>45680</v>
      </c>
      <c r="D4021" s="3">
        <v>45685</v>
      </c>
      <c r="E4021" s="2">
        <v>68.11</v>
      </c>
      <c r="F4021" s="2">
        <f>tbl_Shipping[[#This Row],[delivery_date]]-tbl_Shipping[[#This Row],[dispatch_date]]</f>
        <v>5</v>
      </c>
    </row>
    <row r="4022" spans="1:6" x14ac:dyDescent="0.3">
      <c r="A4022" s="2" t="s">
        <v>6947</v>
      </c>
      <c r="B4022" s="2" t="s">
        <v>14943</v>
      </c>
      <c r="C4022" s="3">
        <v>45541</v>
      </c>
      <c r="D4022" s="3">
        <v>45545</v>
      </c>
      <c r="E4022" s="2">
        <v>310.79000000000002</v>
      </c>
      <c r="F4022" s="2">
        <f>tbl_Shipping[[#This Row],[delivery_date]]-tbl_Shipping[[#This Row],[dispatch_date]]</f>
        <v>4</v>
      </c>
    </row>
    <row r="4023" spans="1:6" x14ac:dyDescent="0.3">
      <c r="A4023" s="2" t="s">
        <v>6948</v>
      </c>
      <c r="B4023" s="2" t="s">
        <v>2446</v>
      </c>
      <c r="C4023" s="3">
        <v>45338</v>
      </c>
      <c r="D4023" s="3">
        <v>45346</v>
      </c>
      <c r="E4023" s="2">
        <v>166.38</v>
      </c>
      <c r="F4023" s="2">
        <f>tbl_Shipping[[#This Row],[delivery_date]]-tbl_Shipping[[#This Row],[dispatch_date]]</f>
        <v>8</v>
      </c>
    </row>
    <row r="4024" spans="1:6" x14ac:dyDescent="0.3">
      <c r="A4024" s="2" t="s">
        <v>6949</v>
      </c>
      <c r="B4024" s="2" t="s">
        <v>2446</v>
      </c>
      <c r="C4024" s="3">
        <v>46243</v>
      </c>
      <c r="D4024" s="3">
        <v>46248</v>
      </c>
      <c r="E4024" s="2">
        <v>139.6</v>
      </c>
      <c r="F4024" s="2">
        <f>tbl_Shipping[[#This Row],[delivery_date]]-tbl_Shipping[[#This Row],[dispatch_date]]</f>
        <v>5</v>
      </c>
    </row>
    <row r="4025" spans="1:6" x14ac:dyDescent="0.3">
      <c r="A4025" s="2" t="s">
        <v>6950</v>
      </c>
      <c r="B4025" s="2" t="s">
        <v>14943</v>
      </c>
      <c r="C4025" s="3">
        <v>46214</v>
      </c>
      <c r="D4025" s="3">
        <v>46222</v>
      </c>
      <c r="E4025" s="2">
        <v>351.24</v>
      </c>
      <c r="F4025" s="2">
        <f>tbl_Shipping[[#This Row],[delivery_date]]-tbl_Shipping[[#This Row],[dispatch_date]]</f>
        <v>8</v>
      </c>
    </row>
    <row r="4026" spans="1:6" x14ac:dyDescent="0.3">
      <c r="A4026" s="2" t="s">
        <v>6951</v>
      </c>
      <c r="B4026" s="2" t="s">
        <v>2446</v>
      </c>
      <c r="C4026" s="3">
        <v>45819</v>
      </c>
      <c r="D4026" s="3">
        <v>45826</v>
      </c>
      <c r="E4026" s="2">
        <v>135.19</v>
      </c>
      <c r="F4026" s="2">
        <f>tbl_Shipping[[#This Row],[delivery_date]]-tbl_Shipping[[#This Row],[dispatch_date]]</f>
        <v>7</v>
      </c>
    </row>
    <row r="4027" spans="1:6" x14ac:dyDescent="0.3">
      <c r="A4027" s="2" t="s">
        <v>6952</v>
      </c>
      <c r="B4027" s="2" t="s">
        <v>14943</v>
      </c>
      <c r="C4027" s="3">
        <v>45457</v>
      </c>
      <c r="D4027" s="3">
        <v>45465</v>
      </c>
      <c r="E4027" s="2">
        <v>203.26</v>
      </c>
      <c r="F4027" s="2">
        <f>tbl_Shipping[[#This Row],[delivery_date]]-tbl_Shipping[[#This Row],[dispatch_date]]</f>
        <v>8</v>
      </c>
    </row>
    <row r="4028" spans="1:6" x14ac:dyDescent="0.3">
      <c r="A4028" s="2" t="s">
        <v>6953</v>
      </c>
      <c r="B4028" s="2" t="s">
        <v>14943</v>
      </c>
      <c r="C4028" s="3">
        <v>45803</v>
      </c>
      <c r="D4028" s="3">
        <v>45807</v>
      </c>
      <c r="E4028" s="2">
        <v>246.56</v>
      </c>
      <c r="F4028" s="2">
        <f>tbl_Shipping[[#This Row],[delivery_date]]-tbl_Shipping[[#This Row],[dispatch_date]]</f>
        <v>4</v>
      </c>
    </row>
    <row r="4029" spans="1:6" x14ac:dyDescent="0.3">
      <c r="A4029" s="2" t="s">
        <v>6954</v>
      </c>
      <c r="B4029" s="2" t="s">
        <v>14943</v>
      </c>
      <c r="C4029" s="3">
        <v>45581</v>
      </c>
      <c r="D4029" s="3">
        <v>45589</v>
      </c>
      <c r="E4029" s="2">
        <v>256.33999999999997</v>
      </c>
      <c r="F4029" s="2">
        <f>tbl_Shipping[[#This Row],[delivery_date]]-tbl_Shipping[[#This Row],[dispatch_date]]</f>
        <v>8</v>
      </c>
    </row>
    <row r="4030" spans="1:6" x14ac:dyDescent="0.3">
      <c r="A4030" s="2" t="s">
        <v>6955</v>
      </c>
      <c r="B4030" s="2" t="s">
        <v>14943</v>
      </c>
      <c r="C4030" s="3">
        <v>45511</v>
      </c>
      <c r="D4030" s="3">
        <v>45518</v>
      </c>
      <c r="E4030" s="2">
        <v>281.62</v>
      </c>
      <c r="F4030" s="2">
        <f>tbl_Shipping[[#This Row],[delivery_date]]-tbl_Shipping[[#This Row],[dispatch_date]]</f>
        <v>7</v>
      </c>
    </row>
    <row r="4031" spans="1:6" x14ac:dyDescent="0.3">
      <c r="A4031" s="2" t="s">
        <v>6956</v>
      </c>
      <c r="B4031" s="2" t="s">
        <v>14943</v>
      </c>
      <c r="C4031" s="3">
        <v>45760</v>
      </c>
      <c r="D4031" s="3">
        <v>45761</v>
      </c>
      <c r="E4031" s="2">
        <v>145.81</v>
      </c>
      <c r="F4031" s="2">
        <f>tbl_Shipping[[#This Row],[delivery_date]]-tbl_Shipping[[#This Row],[dispatch_date]]</f>
        <v>1</v>
      </c>
    </row>
    <row r="4032" spans="1:6" x14ac:dyDescent="0.3">
      <c r="A4032" s="2" t="s">
        <v>6957</v>
      </c>
      <c r="B4032" s="2" t="s">
        <v>2446</v>
      </c>
      <c r="C4032" s="3">
        <v>46258</v>
      </c>
      <c r="D4032" s="3">
        <v>46265</v>
      </c>
      <c r="E4032" s="2">
        <v>86.18</v>
      </c>
      <c r="F4032" s="2">
        <f>tbl_Shipping[[#This Row],[delivery_date]]-tbl_Shipping[[#This Row],[dispatch_date]]</f>
        <v>7</v>
      </c>
    </row>
    <row r="4033" spans="1:6" x14ac:dyDescent="0.3">
      <c r="A4033" s="2" t="s">
        <v>6958</v>
      </c>
      <c r="B4033" s="2" t="s">
        <v>14943</v>
      </c>
      <c r="C4033" s="3">
        <v>45763</v>
      </c>
      <c r="D4033" s="3">
        <v>45768</v>
      </c>
      <c r="E4033" s="2">
        <v>225.55</v>
      </c>
      <c r="F4033" s="2">
        <f>tbl_Shipping[[#This Row],[delivery_date]]-tbl_Shipping[[#This Row],[dispatch_date]]</f>
        <v>5</v>
      </c>
    </row>
    <row r="4034" spans="1:6" x14ac:dyDescent="0.3">
      <c r="A4034" s="2" t="s">
        <v>6959</v>
      </c>
      <c r="B4034" s="2" t="s">
        <v>2446</v>
      </c>
      <c r="C4034" s="3">
        <v>45472</v>
      </c>
      <c r="D4034" s="3">
        <v>45474</v>
      </c>
      <c r="E4034" s="2">
        <v>199.31</v>
      </c>
      <c r="F4034" s="2">
        <f>tbl_Shipping[[#This Row],[delivery_date]]-tbl_Shipping[[#This Row],[dispatch_date]]</f>
        <v>2</v>
      </c>
    </row>
    <row r="4035" spans="1:6" x14ac:dyDescent="0.3">
      <c r="A4035" s="2" t="s">
        <v>6960</v>
      </c>
      <c r="B4035" s="2" t="s">
        <v>2446</v>
      </c>
      <c r="C4035" s="3">
        <v>45463</v>
      </c>
      <c r="D4035" s="3">
        <v>45470</v>
      </c>
      <c r="E4035" s="2">
        <v>68.47</v>
      </c>
      <c r="F4035" s="2">
        <f>tbl_Shipping[[#This Row],[delivery_date]]-tbl_Shipping[[#This Row],[dispatch_date]]</f>
        <v>7</v>
      </c>
    </row>
    <row r="4036" spans="1:6" x14ac:dyDescent="0.3">
      <c r="A4036" s="2" t="s">
        <v>6961</v>
      </c>
      <c r="B4036" s="2" t="s">
        <v>2446</v>
      </c>
      <c r="C4036" s="3">
        <v>45521</v>
      </c>
      <c r="D4036" s="3">
        <v>45529</v>
      </c>
      <c r="E4036" s="2">
        <v>107.07</v>
      </c>
      <c r="F4036" s="2">
        <f>tbl_Shipping[[#This Row],[delivery_date]]-tbl_Shipping[[#This Row],[dispatch_date]]</f>
        <v>8</v>
      </c>
    </row>
    <row r="4037" spans="1:6" x14ac:dyDescent="0.3">
      <c r="A4037" s="2" t="s">
        <v>6962</v>
      </c>
      <c r="B4037" s="2" t="s">
        <v>14943</v>
      </c>
      <c r="C4037" s="3">
        <v>45662</v>
      </c>
      <c r="D4037" s="3">
        <v>45666</v>
      </c>
      <c r="E4037" s="2">
        <v>254.58</v>
      </c>
      <c r="F4037" s="2">
        <f>tbl_Shipping[[#This Row],[delivery_date]]-tbl_Shipping[[#This Row],[dispatch_date]]</f>
        <v>4</v>
      </c>
    </row>
    <row r="4038" spans="1:6" x14ac:dyDescent="0.3">
      <c r="A4038" s="2" t="s">
        <v>6963</v>
      </c>
      <c r="B4038" s="2" t="s">
        <v>14943</v>
      </c>
      <c r="C4038" s="3">
        <v>45845</v>
      </c>
      <c r="D4038" s="3">
        <v>45847</v>
      </c>
      <c r="E4038" s="2">
        <v>240.99</v>
      </c>
      <c r="F4038" s="2">
        <f>tbl_Shipping[[#This Row],[delivery_date]]-tbl_Shipping[[#This Row],[dispatch_date]]</f>
        <v>2</v>
      </c>
    </row>
    <row r="4039" spans="1:6" x14ac:dyDescent="0.3">
      <c r="A4039" s="2" t="s">
        <v>6964</v>
      </c>
      <c r="B4039" s="2" t="s">
        <v>2446</v>
      </c>
      <c r="C4039" s="3">
        <v>46226</v>
      </c>
      <c r="D4039" s="3">
        <v>46231</v>
      </c>
      <c r="E4039" s="2">
        <v>172.39</v>
      </c>
      <c r="F4039" s="2">
        <f>tbl_Shipping[[#This Row],[delivery_date]]-tbl_Shipping[[#This Row],[dispatch_date]]</f>
        <v>5</v>
      </c>
    </row>
    <row r="4040" spans="1:6" x14ac:dyDescent="0.3">
      <c r="A4040" s="2" t="s">
        <v>6965</v>
      </c>
      <c r="B4040" s="2" t="s">
        <v>14943</v>
      </c>
      <c r="C4040" s="3">
        <v>46000</v>
      </c>
      <c r="D4040" s="3">
        <v>46007</v>
      </c>
      <c r="E4040" s="2">
        <v>170.87</v>
      </c>
      <c r="F4040" s="2">
        <f>tbl_Shipping[[#This Row],[delivery_date]]-tbl_Shipping[[#This Row],[dispatch_date]]</f>
        <v>7</v>
      </c>
    </row>
    <row r="4041" spans="1:6" x14ac:dyDescent="0.3">
      <c r="A4041" s="2" t="s">
        <v>6966</v>
      </c>
      <c r="B4041" s="2" t="s">
        <v>2446</v>
      </c>
      <c r="C4041" s="3">
        <v>45455</v>
      </c>
      <c r="D4041" s="3">
        <v>45456</v>
      </c>
      <c r="E4041" s="2">
        <v>229.76</v>
      </c>
      <c r="F4041" s="2">
        <f>tbl_Shipping[[#This Row],[delivery_date]]-tbl_Shipping[[#This Row],[dispatch_date]]</f>
        <v>1</v>
      </c>
    </row>
    <row r="4042" spans="1:6" x14ac:dyDescent="0.3">
      <c r="A4042" s="2" t="s">
        <v>6967</v>
      </c>
      <c r="B4042" s="2" t="s">
        <v>2446</v>
      </c>
      <c r="C4042" s="3">
        <v>45770</v>
      </c>
      <c r="D4042" s="3">
        <v>45773</v>
      </c>
      <c r="E4042" s="2">
        <v>208.13</v>
      </c>
      <c r="F4042" s="2">
        <f>tbl_Shipping[[#This Row],[delivery_date]]-tbl_Shipping[[#This Row],[dispatch_date]]</f>
        <v>3</v>
      </c>
    </row>
    <row r="4043" spans="1:6" x14ac:dyDescent="0.3">
      <c r="A4043" s="2" t="s">
        <v>6968</v>
      </c>
      <c r="B4043" s="2" t="s">
        <v>14943</v>
      </c>
      <c r="C4043" s="3">
        <v>45995</v>
      </c>
      <c r="D4043" s="3">
        <v>45997</v>
      </c>
      <c r="E4043" s="2">
        <v>223.26</v>
      </c>
      <c r="F4043" s="2">
        <f>tbl_Shipping[[#This Row],[delivery_date]]-tbl_Shipping[[#This Row],[dispatch_date]]</f>
        <v>2</v>
      </c>
    </row>
    <row r="4044" spans="1:6" x14ac:dyDescent="0.3">
      <c r="A4044" s="2" t="s">
        <v>6969</v>
      </c>
      <c r="B4044" s="2" t="s">
        <v>14943</v>
      </c>
      <c r="C4044" s="3">
        <v>45509</v>
      </c>
      <c r="D4044" s="3">
        <v>45510</v>
      </c>
      <c r="E4044" s="2">
        <v>302.58999999999997</v>
      </c>
      <c r="F4044" s="2">
        <f>tbl_Shipping[[#This Row],[delivery_date]]-tbl_Shipping[[#This Row],[dispatch_date]]</f>
        <v>1</v>
      </c>
    </row>
    <row r="4045" spans="1:6" x14ac:dyDescent="0.3">
      <c r="A4045" s="2" t="s">
        <v>6970</v>
      </c>
      <c r="B4045" s="2" t="s">
        <v>14943</v>
      </c>
      <c r="C4045" s="3">
        <v>45422</v>
      </c>
      <c r="D4045" s="3">
        <v>45430</v>
      </c>
      <c r="E4045" s="2">
        <v>236.58</v>
      </c>
      <c r="F4045" s="2">
        <f>tbl_Shipping[[#This Row],[delivery_date]]-tbl_Shipping[[#This Row],[dispatch_date]]</f>
        <v>8</v>
      </c>
    </row>
    <row r="4046" spans="1:6" x14ac:dyDescent="0.3">
      <c r="A4046" s="2" t="s">
        <v>6971</v>
      </c>
      <c r="B4046" s="2" t="s">
        <v>14943</v>
      </c>
      <c r="C4046" s="3">
        <v>45529</v>
      </c>
      <c r="D4046" s="3">
        <v>45533</v>
      </c>
      <c r="E4046" s="2">
        <v>348.64</v>
      </c>
      <c r="F4046" s="2">
        <f>tbl_Shipping[[#This Row],[delivery_date]]-tbl_Shipping[[#This Row],[dispatch_date]]</f>
        <v>4</v>
      </c>
    </row>
    <row r="4047" spans="1:6" x14ac:dyDescent="0.3">
      <c r="A4047" s="2" t="s">
        <v>6972</v>
      </c>
      <c r="B4047" s="2" t="s">
        <v>2446</v>
      </c>
      <c r="C4047" s="3">
        <v>46136</v>
      </c>
      <c r="D4047" s="3">
        <v>46144</v>
      </c>
      <c r="E4047" s="2">
        <v>148.31</v>
      </c>
      <c r="F4047" s="2">
        <f>tbl_Shipping[[#This Row],[delivery_date]]-tbl_Shipping[[#This Row],[dispatch_date]]</f>
        <v>8</v>
      </c>
    </row>
    <row r="4048" spans="1:6" x14ac:dyDescent="0.3">
      <c r="A4048" s="2" t="s">
        <v>6973</v>
      </c>
      <c r="B4048" s="2" t="s">
        <v>2446</v>
      </c>
      <c r="C4048" s="3">
        <v>45980</v>
      </c>
      <c r="D4048" s="3">
        <v>45985</v>
      </c>
      <c r="E4048" s="2">
        <v>236.28</v>
      </c>
      <c r="F4048" s="2">
        <f>tbl_Shipping[[#This Row],[delivery_date]]-tbl_Shipping[[#This Row],[dispatch_date]]</f>
        <v>5</v>
      </c>
    </row>
    <row r="4049" spans="1:6" x14ac:dyDescent="0.3">
      <c r="A4049" s="2" t="s">
        <v>6974</v>
      </c>
      <c r="B4049" s="2" t="s">
        <v>2446</v>
      </c>
      <c r="C4049" s="3">
        <v>45510</v>
      </c>
      <c r="D4049" s="3">
        <v>45512</v>
      </c>
      <c r="E4049" s="2">
        <v>49.55</v>
      </c>
      <c r="F4049" s="2">
        <f>tbl_Shipping[[#This Row],[delivery_date]]-tbl_Shipping[[#This Row],[dispatch_date]]</f>
        <v>2</v>
      </c>
    </row>
    <row r="4050" spans="1:6" x14ac:dyDescent="0.3">
      <c r="A4050" s="2" t="s">
        <v>6975</v>
      </c>
      <c r="B4050" s="2" t="s">
        <v>2446</v>
      </c>
      <c r="C4050" s="3">
        <v>45912</v>
      </c>
      <c r="D4050" s="3">
        <v>45917</v>
      </c>
      <c r="E4050" s="2">
        <v>123.6</v>
      </c>
      <c r="F4050" s="2">
        <f>tbl_Shipping[[#This Row],[delivery_date]]-tbl_Shipping[[#This Row],[dispatch_date]]</f>
        <v>5</v>
      </c>
    </row>
    <row r="4051" spans="1:6" x14ac:dyDescent="0.3">
      <c r="A4051" s="2" t="s">
        <v>6976</v>
      </c>
      <c r="B4051" s="2" t="s">
        <v>14943</v>
      </c>
      <c r="C4051" s="3">
        <v>45889</v>
      </c>
      <c r="D4051" s="3">
        <v>45891</v>
      </c>
      <c r="E4051" s="2">
        <v>177.85</v>
      </c>
      <c r="F4051" s="2">
        <f>tbl_Shipping[[#This Row],[delivery_date]]-tbl_Shipping[[#This Row],[dispatch_date]]</f>
        <v>2</v>
      </c>
    </row>
    <row r="4052" spans="1:6" x14ac:dyDescent="0.3">
      <c r="A4052" s="2" t="s">
        <v>6977</v>
      </c>
      <c r="B4052" s="2" t="s">
        <v>2446</v>
      </c>
      <c r="C4052" s="3">
        <v>45643</v>
      </c>
      <c r="D4052" s="3">
        <v>45650</v>
      </c>
      <c r="E4052" s="2">
        <v>103.18</v>
      </c>
      <c r="F4052" s="2">
        <f>tbl_Shipping[[#This Row],[delivery_date]]-tbl_Shipping[[#This Row],[dispatch_date]]</f>
        <v>7</v>
      </c>
    </row>
    <row r="4053" spans="1:6" x14ac:dyDescent="0.3">
      <c r="A4053" s="2" t="s">
        <v>6978</v>
      </c>
      <c r="B4053" s="2" t="s">
        <v>2446</v>
      </c>
      <c r="C4053" s="3">
        <v>45359</v>
      </c>
      <c r="D4053" s="3">
        <v>45360</v>
      </c>
      <c r="E4053" s="2">
        <v>283.56</v>
      </c>
      <c r="F4053" s="2">
        <f>tbl_Shipping[[#This Row],[delivery_date]]-tbl_Shipping[[#This Row],[dispatch_date]]</f>
        <v>1</v>
      </c>
    </row>
    <row r="4054" spans="1:6" x14ac:dyDescent="0.3">
      <c r="A4054" s="2" t="s">
        <v>6979</v>
      </c>
      <c r="B4054" s="2" t="s">
        <v>2446</v>
      </c>
      <c r="C4054" s="3">
        <v>45295</v>
      </c>
      <c r="D4054" s="3">
        <v>45296</v>
      </c>
      <c r="E4054" s="2">
        <v>257.85000000000002</v>
      </c>
      <c r="F4054" s="2">
        <f>tbl_Shipping[[#This Row],[delivery_date]]-tbl_Shipping[[#This Row],[dispatch_date]]</f>
        <v>1</v>
      </c>
    </row>
    <row r="4055" spans="1:6" x14ac:dyDescent="0.3">
      <c r="A4055" s="2" t="s">
        <v>6980</v>
      </c>
      <c r="B4055" s="2" t="s">
        <v>14943</v>
      </c>
      <c r="C4055" s="3">
        <v>45527</v>
      </c>
      <c r="D4055" s="3">
        <v>45532</v>
      </c>
      <c r="E4055" s="2">
        <v>220.14</v>
      </c>
      <c r="F4055" s="2">
        <f>tbl_Shipping[[#This Row],[delivery_date]]-tbl_Shipping[[#This Row],[dispatch_date]]</f>
        <v>5</v>
      </c>
    </row>
    <row r="4056" spans="1:6" x14ac:dyDescent="0.3">
      <c r="A4056" s="2" t="s">
        <v>6981</v>
      </c>
      <c r="B4056" s="2" t="s">
        <v>2446</v>
      </c>
      <c r="C4056" s="3">
        <v>45516</v>
      </c>
      <c r="D4056" s="3">
        <v>45521</v>
      </c>
      <c r="E4056" s="2">
        <v>172.84</v>
      </c>
      <c r="F4056" s="2">
        <f>tbl_Shipping[[#This Row],[delivery_date]]-tbl_Shipping[[#This Row],[dispatch_date]]</f>
        <v>5</v>
      </c>
    </row>
    <row r="4057" spans="1:6" x14ac:dyDescent="0.3">
      <c r="A4057" s="2" t="s">
        <v>6982</v>
      </c>
      <c r="B4057" s="2" t="s">
        <v>2446</v>
      </c>
      <c r="C4057" s="3">
        <v>45936</v>
      </c>
      <c r="D4057" s="3">
        <v>45939</v>
      </c>
      <c r="E4057" s="2">
        <v>92.23</v>
      </c>
      <c r="F4057" s="2">
        <f>tbl_Shipping[[#This Row],[delivery_date]]-tbl_Shipping[[#This Row],[dispatch_date]]</f>
        <v>3</v>
      </c>
    </row>
    <row r="4058" spans="1:6" x14ac:dyDescent="0.3">
      <c r="A4058" s="2" t="s">
        <v>6983</v>
      </c>
      <c r="B4058" s="2" t="s">
        <v>14944</v>
      </c>
      <c r="C4058" s="3">
        <v>45585</v>
      </c>
      <c r="D4058" s="3">
        <v>45590</v>
      </c>
      <c r="E4058" s="2">
        <v>257.88</v>
      </c>
      <c r="F4058" s="2">
        <f>tbl_Shipping[[#This Row],[delivery_date]]-tbl_Shipping[[#This Row],[dispatch_date]]</f>
        <v>5</v>
      </c>
    </row>
    <row r="4059" spans="1:6" x14ac:dyDescent="0.3">
      <c r="A4059" s="2" t="s">
        <v>6984</v>
      </c>
      <c r="B4059" s="2" t="s">
        <v>2446</v>
      </c>
      <c r="C4059" s="3">
        <v>45545</v>
      </c>
      <c r="D4059" s="3">
        <v>45549</v>
      </c>
      <c r="E4059" s="2">
        <v>160.16999999999999</v>
      </c>
      <c r="F4059" s="2">
        <f>tbl_Shipping[[#This Row],[delivery_date]]-tbl_Shipping[[#This Row],[dispatch_date]]</f>
        <v>4</v>
      </c>
    </row>
    <row r="4060" spans="1:6" x14ac:dyDescent="0.3">
      <c r="A4060" s="2" t="s">
        <v>6985</v>
      </c>
      <c r="B4060" s="2" t="s">
        <v>14944</v>
      </c>
      <c r="C4060" s="3">
        <v>46260</v>
      </c>
      <c r="D4060" s="3">
        <v>46264</v>
      </c>
      <c r="E4060" s="2">
        <v>329.54</v>
      </c>
      <c r="F4060" s="2">
        <f>tbl_Shipping[[#This Row],[delivery_date]]-tbl_Shipping[[#This Row],[dispatch_date]]</f>
        <v>4</v>
      </c>
    </row>
    <row r="4061" spans="1:6" x14ac:dyDescent="0.3">
      <c r="A4061" s="2" t="s">
        <v>6986</v>
      </c>
      <c r="B4061" s="2" t="s">
        <v>2446</v>
      </c>
      <c r="C4061" s="3">
        <v>46237</v>
      </c>
      <c r="D4061" s="3">
        <v>46241</v>
      </c>
      <c r="E4061" s="2">
        <v>162.74</v>
      </c>
      <c r="F4061" s="2">
        <f>tbl_Shipping[[#This Row],[delivery_date]]-tbl_Shipping[[#This Row],[dispatch_date]]</f>
        <v>4</v>
      </c>
    </row>
    <row r="4062" spans="1:6" x14ac:dyDescent="0.3">
      <c r="A4062" s="2" t="s">
        <v>6987</v>
      </c>
      <c r="B4062" s="2" t="s">
        <v>2446</v>
      </c>
      <c r="C4062" s="3">
        <v>45724</v>
      </c>
      <c r="D4062" s="3">
        <v>45727</v>
      </c>
      <c r="E4062" s="2">
        <v>204.69</v>
      </c>
      <c r="F4062" s="2">
        <f>tbl_Shipping[[#This Row],[delivery_date]]-tbl_Shipping[[#This Row],[dispatch_date]]</f>
        <v>3</v>
      </c>
    </row>
    <row r="4063" spans="1:6" x14ac:dyDescent="0.3">
      <c r="A4063" s="2" t="s">
        <v>6988</v>
      </c>
      <c r="B4063" s="2" t="s">
        <v>2446</v>
      </c>
      <c r="C4063" s="3">
        <v>45956</v>
      </c>
      <c r="D4063" s="3">
        <v>45962</v>
      </c>
      <c r="E4063" s="2">
        <v>185.55</v>
      </c>
      <c r="F4063" s="2">
        <f>tbl_Shipping[[#This Row],[delivery_date]]-tbl_Shipping[[#This Row],[dispatch_date]]</f>
        <v>6</v>
      </c>
    </row>
    <row r="4064" spans="1:6" x14ac:dyDescent="0.3">
      <c r="A4064" s="2" t="s">
        <v>6989</v>
      </c>
      <c r="B4064" s="2" t="s">
        <v>2446</v>
      </c>
      <c r="C4064" s="3">
        <v>45862</v>
      </c>
      <c r="D4064" s="3">
        <v>45863</v>
      </c>
      <c r="E4064" s="2">
        <v>267.5</v>
      </c>
      <c r="F4064" s="2">
        <f>tbl_Shipping[[#This Row],[delivery_date]]-tbl_Shipping[[#This Row],[dispatch_date]]</f>
        <v>1</v>
      </c>
    </row>
    <row r="4065" spans="1:6" x14ac:dyDescent="0.3">
      <c r="A4065" s="2" t="s">
        <v>6990</v>
      </c>
      <c r="B4065" s="2" t="s">
        <v>2446</v>
      </c>
      <c r="C4065" s="3">
        <v>45351</v>
      </c>
      <c r="D4065" s="3">
        <v>45358</v>
      </c>
      <c r="E4065" s="2">
        <v>201.29</v>
      </c>
      <c r="F4065" s="2">
        <f>tbl_Shipping[[#This Row],[delivery_date]]-tbl_Shipping[[#This Row],[dispatch_date]]</f>
        <v>7</v>
      </c>
    </row>
    <row r="4066" spans="1:6" x14ac:dyDescent="0.3">
      <c r="A4066" s="2" t="s">
        <v>6991</v>
      </c>
      <c r="B4066" s="2" t="s">
        <v>2446</v>
      </c>
      <c r="C4066" s="3">
        <v>45454</v>
      </c>
      <c r="D4066" s="3">
        <v>45461</v>
      </c>
      <c r="E4066" s="2">
        <v>85.5</v>
      </c>
      <c r="F4066" s="2">
        <f>tbl_Shipping[[#This Row],[delivery_date]]-tbl_Shipping[[#This Row],[dispatch_date]]</f>
        <v>7</v>
      </c>
    </row>
    <row r="4067" spans="1:6" x14ac:dyDescent="0.3">
      <c r="A4067" s="2" t="s">
        <v>6992</v>
      </c>
      <c r="B4067" s="2" t="s">
        <v>2446</v>
      </c>
      <c r="C4067" s="3">
        <v>45935</v>
      </c>
      <c r="D4067" s="3">
        <v>45939</v>
      </c>
      <c r="E4067" s="2">
        <v>94.52</v>
      </c>
      <c r="F4067" s="2">
        <f>tbl_Shipping[[#This Row],[delivery_date]]-tbl_Shipping[[#This Row],[dispatch_date]]</f>
        <v>4</v>
      </c>
    </row>
    <row r="4068" spans="1:6" x14ac:dyDescent="0.3">
      <c r="A4068" s="2" t="s">
        <v>6993</v>
      </c>
      <c r="B4068" s="2" t="s">
        <v>2446</v>
      </c>
      <c r="C4068" s="3">
        <v>46138</v>
      </c>
      <c r="D4068" s="3">
        <v>46143</v>
      </c>
      <c r="E4068" s="2">
        <v>88.94</v>
      </c>
      <c r="F4068" s="2">
        <f>tbl_Shipping[[#This Row],[delivery_date]]-tbl_Shipping[[#This Row],[dispatch_date]]</f>
        <v>5</v>
      </c>
    </row>
    <row r="4069" spans="1:6" x14ac:dyDescent="0.3">
      <c r="A4069" s="2" t="s">
        <v>6994</v>
      </c>
      <c r="B4069" s="2" t="s">
        <v>2446</v>
      </c>
      <c r="C4069" s="3">
        <v>45448</v>
      </c>
      <c r="D4069" s="3">
        <v>45451</v>
      </c>
      <c r="E4069" s="2">
        <v>112.12</v>
      </c>
      <c r="F4069" s="2">
        <f>tbl_Shipping[[#This Row],[delivery_date]]-tbl_Shipping[[#This Row],[dispatch_date]]</f>
        <v>3</v>
      </c>
    </row>
    <row r="4070" spans="1:6" x14ac:dyDescent="0.3">
      <c r="A4070" s="2" t="s">
        <v>6995</v>
      </c>
      <c r="B4070" s="2" t="s">
        <v>14943</v>
      </c>
      <c r="C4070" s="3">
        <v>45452</v>
      </c>
      <c r="D4070" s="3">
        <v>45455</v>
      </c>
      <c r="E4070" s="2">
        <v>332.83</v>
      </c>
      <c r="F4070" s="2">
        <f>tbl_Shipping[[#This Row],[delivery_date]]-tbl_Shipping[[#This Row],[dispatch_date]]</f>
        <v>3</v>
      </c>
    </row>
    <row r="4071" spans="1:6" x14ac:dyDescent="0.3">
      <c r="A4071" s="2" t="s">
        <v>6996</v>
      </c>
      <c r="B4071" s="2" t="s">
        <v>2446</v>
      </c>
      <c r="C4071" s="3">
        <v>46031</v>
      </c>
      <c r="D4071" s="3">
        <v>46035</v>
      </c>
      <c r="E4071" s="2">
        <v>299.89999999999998</v>
      </c>
      <c r="F4071" s="2">
        <f>tbl_Shipping[[#This Row],[delivery_date]]-tbl_Shipping[[#This Row],[dispatch_date]]</f>
        <v>4</v>
      </c>
    </row>
    <row r="4072" spans="1:6" x14ac:dyDescent="0.3">
      <c r="A4072" s="2" t="s">
        <v>6997</v>
      </c>
      <c r="B4072" s="2" t="s">
        <v>2446</v>
      </c>
      <c r="C4072" s="3">
        <v>45803</v>
      </c>
      <c r="D4072" s="3">
        <v>45806</v>
      </c>
      <c r="E4072" s="2">
        <v>181.59</v>
      </c>
      <c r="F4072" s="2">
        <f>tbl_Shipping[[#This Row],[delivery_date]]-tbl_Shipping[[#This Row],[dispatch_date]]</f>
        <v>3</v>
      </c>
    </row>
    <row r="4073" spans="1:6" x14ac:dyDescent="0.3">
      <c r="A4073" s="2" t="s">
        <v>6998</v>
      </c>
      <c r="B4073" s="2" t="s">
        <v>14943</v>
      </c>
      <c r="C4073" s="3">
        <v>45491</v>
      </c>
      <c r="D4073" s="3">
        <v>45496</v>
      </c>
      <c r="E4073" s="2">
        <v>311.92</v>
      </c>
      <c r="F4073" s="2">
        <f>tbl_Shipping[[#This Row],[delivery_date]]-tbl_Shipping[[#This Row],[dispatch_date]]</f>
        <v>5</v>
      </c>
    </row>
    <row r="4074" spans="1:6" x14ac:dyDescent="0.3">
      <c r="A4074" s="2" t="s">
        <v>6999</v>
      </c>
      <c r="B4074" s="2" t="s">
        <v>2446</v>
      </c>
      <c r="C4074" s="3">
        <v>46145</v>
      </c>
      <c r="D4074" s="3">
        <v>46148</v>
      </c>
      <c r="E4074" s="2">
        <v>231.13</v>
      </c>
      <c r="F4074" s="2">
        <f>tbl_Shipping[[#This Row],[delivery_date]]-tbl_Shipping[[#This Row],[dispatch_date]]</f>
        <v>3</v>
      </c>
    </row>
    <row r="4075" spans="1:6" x14ac:dyDescent="0.3">
      <c r="A4075" s="2" t="s">
        <v>7000</v>
      </c>
      <c r="B4075" s="2" t="s">
        <v>2446</v>
      </c>
      <c r="C4075" s="3">
        <v>45872</v>
      </c>
      <c r="D4075" s="3">
        <v>45875</v>
      </c>
      <c r="E4075" s="2">
        <v>232.16</v>
      </c>
      <c r="F4075" s="2">
        <f>tbl_Shipping[[#This Row],[delivery_date]]-tbl_Shipping[[#This Row],[dispatch_date]]</f>
        <v>3</v>
      </c>
    </row>
    <row r="4076" spans="1:6" x14ac:dyDescent="0.3">
      <c r="A4076" s="2" t="s">
        <v>7001</v>
      </c>
      <c r="B4076" s="2" t="s">
        <v>2446</v>
      </c>
      <c r="C4076" s="3">
        <v>45441</v>
      </c>
      <c r="D4076" s="3">
        <v>45444</v>
      </c>
      <c r="E4076" s="2">
        <v>158.76</v>
      </c>
      <c r="F4076" s="2">
        <f>tbl_Shipping[[#This Row],[delivery_date]]-tbl_Shipping[[#This Row],[dispatch_date]]</f>
        <v>3</v>
      </c>
    </row>
    <row r="4077" spans="1:6" x14ac:dyDescent="0.3">
      <c r="A4077" s="2" t="s">
        <v>7002</v>
      </c>
      <c r="B4077" s="2" t="s">
        <v>14943</v>
      </c>
      <c r="C4077" s="3">
        <v>46165</v>
      </c>
      <c r="D4077" s="3">
        <v>46170</v>
      </c>
      <c r="E4077" s="2">
        <v>205.95</v>
      </c>
      <c r="F4077" s="2">
        <f>tbl_Shipping[[#This Row],[delivery_date]]-tbl_Shipping[[#This Row],[dispatch_date]]</f>
        <v>5</v>
      </c>
    </row>
    <row r="4078" spans="1:6" x14ac:dyDescent="0.3">
      <c r="A4078" s="2" t="s">
        <v>7003</v>
      </c>
      <c r="B4078" s="2" t="s">
        <v>2446</v>
      </c>
      <c r="C4078" s="3">
        <v>46066</v>
      </c>
      <c r="D4078" s="3">
        <v>46069</v>
      </c>
      <c r="E4078" s="2">
        <v>282.04000000000002</v>
      </c>
      <c r="F4078" s="2">
        <f>tbl_Shipping[[#This Row],[delivery_date]]-tbl_Shipping[[#This Row],[dispatch_date]]</f>
        <v>3</v>
      </c>
    </row>
    <row r="4079" spans="1:6" x14ac:dyDescent="0.3">
      <c r="A4079" s="2" t="s">
        <v>7004</v>
      </c>
      <c r="B4079" s="2" t="s">
        <v>2446</v>
      </c>
      <c r="C4079" s="3">
        <v>45500</v>
      </c>
      <c r="D4079" s="3">
        <v>45508</v>
      </c>
      <c r="E4079" s="2">
        <v>89.27</v>
      </c>
      <c r="F4079" s="2">
        <f>tbl_Shipping[[#This Row],[delivery_date]]-tbl_Shipping[[#This Row],[dispatch_date]]</f>
        <v>8</v>
      </c>
    </row>
    <row r="4080" spans="1:6" x14ac:dyDescent="0.3">
      <c r="A4080" s="2" t="s">
        <v>7005</v>
      </c>
      <c r="B4080" s="2" t="s">
        <v>14943</v>
      </c>
      <c r="C4080" s="3">
        <v>45643</v>
      </c>
      <c r="D4080" s="3">
        <v>45644</v>
      </c>
      <c r="E4080" s="2">
        <v>209.86</v>
      </c>
      <c r="F4080" s="2">
        <f>tbl_Shipping[[#This Row],[delivery_date]]-tbl_Shipping[[#This Row],[dispatch_date]]</f>
        <v>1</v>
      </c>
    </row>
    <row r="4081" spans="1:6" x14ac:dyDescent="0.3">
      <c r="A4081" s="2" t="s">
        <v>7006</v>
      </c>
      <c r="B4081" s="2" t="s">
        <v>14944</v>
      </c>
      <c r="C4081" s="3">
        <v>46092</v>
      </c>
      <c r="D4081" s="3">
        <v>46094</v>
      </c>
      <c r="E4081" s="2">
        <v>446.02</v>
      </c>
      <c r="F4081" s="2">
        <f>tbl_Shipping[[#This Row],[delivery_date]]-tbl_Shipping[[#This Row],[dispatch_date]]</f>
        <v>2</v>
      </c>
    </row>
    <row r="4082" spans="1:6" x14ac:dyDescent="0.3">
      <c r="A4082" s="2" t="s">
        <v>7007</v>
      </c>
      <c r="B4082" s="2" t="s">
        <v>14943</v>
      </c>
      <c r="C4082" s="3">
        <v>45656</v>
      </c>
      <c r="D4082" s="3">
        <v>45658</v>
      </c>
      <c r="E4082" s="2">
        <v>134.78</v>
      </c>
      <c r="F4082" s="2">
        <f>tbl_Shipping[[#This Row],[delivery_date]]-tbl_Shipping[[#This Row],[dispatch_date]]</f>
        <v>2</v>
      </c>
    </row>
    <row r="4083" spans="1:6" x14ac:dyDescent="0.3">
      <c r="A4083" s="2" t="s">
        <v>7008</v>
      </c>
      <c r="B4083" s="2" t="s">
        <v>14943</v>
      </c>
      <c r="C4083" s="3">
        <v>45750</v>
      </c>
      <c r="D4083" s="3">
        <v>45758</v>
      </c>
      <c r="E4083" s="2">
        <v>335.51</v>
      </c>
      <c r="F4083" s="2">
        <f>tbl_Shipping[[#This Row],[delivery_date]]-tbl_Shipping[[#This Row],[dispatch_date]]</f>
        <v>8</v>
      </c>
    </row>
    <row r="4084" spans="1:6" x14ac:dyDescent="0.3">
      <c r="A4084" s="2" t="s">
        <v>7009</v>
      </c>
      <c r="B4084" s="2" t="s">
        <v>2446</v>
      </c>
      <c r="C4084" s="3">
        <v>45793</v>
      </c>
      <c r="D4084" s="3">
        <v>45801</v>
      </c>
      <c r="E4084" s="2">
        <v>114.53</v>
      </c>
      <c r="F4084" s="2">
        <f>tbl_Shipping[[#This Row],[delivery_date]]-tbl_Shipping[[#This Row],[dispatch_date]]</f>
        <v>8</v>
      </c>
    </row>
    <row r="4085" spans="1:6" x14ac:dyDescent="0.3">
      <c r="A4085" s="2" t="s">
        <v>7010</v>
      </c>
      <c r="B4085" s="2" t="s">
        <v>2446</v>
      </c>
      <c r="C4085" s="3">
        <v>46121</v>
      </c>
      <c r="D4085" s="3">
        <v>46129</v>
      </c>
      <c r="E4085" s="2">
        <v>102.09</v>
      </c>
      <c r="F4085" s="2">
        <f>tbl_Shipping[[#This Row],[delivery_date]]-tbl_Shipping[[#This Row],[dispatch_date]]</f>
        <v>8</v>
      </c>
    </row>
    <row r="4086" spans="1:6" x14ac:dyDescent="0.3">
      <c r="A4086" s="2" t="s">
        <v>7011</v>
      </c>
      <c r="B4086" s="2" t="s">
        <v>2446</v>
      </c>
      <c r="C4086" s="3">
        <v>45614</v>
      </c>
      <c r="D4086" s="3">
        <v>45622</v>
      </c>
      <c r="E4086" s="2">
        <v>245.07</v>
      </c>
      <c r="F4086" s="2">
        <f>tbl_Shipping[[#This Row],[delivery_date]]-tbl_Shipping[[#This Row],[dispatch_date]]</f>
        <v>8</v>
      </c>
    </row>
    <row r="4087" spans="1:6" x14ac:dyDescent="0.3">
      <c r="A4087" s="2" t="s">
        <v>7012</v>
      </c>
      <c r="B4087" s="2" t="s">
        <v>14944</v>
      </c>
      <c r="C4087" s="3">
        <v>45744</v>
      </c>
      <c r="D4087" s="3">
        <v>45748</v>
      </c>
      <c r="E4087" s="2">
        <v>295.72000000000003</v>
      </c>
      <c r="F4087" s="2">
        <f>tbl_Shipping[[#This Row],[delivery_date]]-tbl_Shipping[[#This Row],[dispatch_date]]</f>
        <v>4</v>
      </c>
    </row>
    <row r="4088" spans="1:6" x14ac:dyDescent="0.3">
      <c r="A4088" s="2" t="s">
        <v>7013</v>
      </c>
      <c r="B4088" s="2" t="s">
        <v>14943</v>
      </c>
      <c r="C4088" s="3">
        <v>46126</v>
      </c>
      <c r="D4088" s="3">
        <v>46133</v>
      </c>
      <c r="E4088" s="2">
        <v>132.79</v>
      </c>
      <c r="F4088" s="2">
        <f>tbl_Shipping[[#This Row],[delivery_date]]-tbl_Shipping[[#This Row],[dispatch_date]]</f>
        <v>7</v>
      </c>
    </row>
    <row r="4089" spans="1:6" x14ac:dyDescent="0.3">
      <c r="A4089" s="2" t="s">
        <v>7014</v>
      </c>
      <c r="B4089" s="2" t="s">
        <v>14943</v>
      </c>
      <c r="C4089" s="3">
        <v>45608</v>
      </c>
      <c r="D4089" s="3">
        <v>45613</v>
      </c>
      <c r="E4089" s="2">
        <v>179.13</v>
      </c>
      <c r="F4089" s="2">
        <f>tbl_Shipping[[#This Row],[delivery_date]]-tbl_Shipping[[#This Row],[dispatch_date]]</f>
        <v>5</v>
      </c>
    </row>
    <row r="4090" spans="1:6" x14ac:dyDescent="0.3">
      <c r="A4090" s="2" t="s">
        <v>7015</v>
      </c>
      <c r="B4090" s="2" t="s">
        <v>14943</v>
      </c>
      <c r="C4090" s="3">
        <v>45886</v>
      </c>
      <c r="D4090" s="3">
        <v>45892</v>
      </c>
      <c r="E4090" s="2">
        <v>190.05</v>
      </c>
      <c r="F4090" s="2">
        <f>tbl_Shipping[[#This Row],[delivery_date]]-tbl_Shipping[[#This Row],[dispatch_date]]</f>
        <v>6</v>
      </c>
    </row>
    <row r="4091" spans="1:6" x14ac:dyDescent="0.3">
      <c r="A4091" s="2" t="s">
        <v>7016</v>
      </c>
      <c r="B4091" s="2" t="s">
        <v>14943</v>
      </c>
      <c r="C4091" s="3">
        <v>46245</v>
      </c>
      <c r="D4091" s="3">
        <v>46253</v>
      </c>
      <c r="E4091" s="2">
        <v>329.37</v>
      </c>
      <c r="F4091" s="2">
        <f>tbl_Shipping[[#This Row],[delivery_date]]-tbl_Shipping[[#This Row],[dispatch_date]]</f>
        <v>8</v>
      </c>
    </row>
    <row r="4092" spans="1:6" x14ac:dyDescent="0.3">
      <c r="A4092" s="2" t="s">
        <v>7017</v>
      </c>
      <c r="B4092" s="2" t="s">
        <v>14943</v>
      </c>
      <c r="C4092" s="3">
        <v>46182</v>
      </c>
      <c r="D4092" s="3">
        <v>46185</v>
      </c>
      <c r="E4092" s="2">
        <v>359.82</v>
      </c>
      <c r="F4092" s="2">
        <f>tbl_Shipping[[#This Row],[delivery_date]]-tbl_Shipping[[#This Row],[dispatch_date]]</f>
        <v>3</v>
      </c>
    </row>
    <row r="4093" spans="1:6" x14ac:dyDescent="0.3">
      <c r="A4093" s="2" t="s">
        <v>7018</v>
      </c>
      <c r="B4093" s="2" t="s">
        <v>2446</v>
      </c>
      <c r="C4093" s="3">
        <v>46023</v>
      </c>
      <c r="D4093" s="3">
        <v>46026</v>
      </c>
      <c r="E4093" s="2">
        <v>217.27</v>
      </c>
      <c r="F4093" s="2">
        <f>tbl_Shipping[[#This Row],[delivery_date]]-tbl_Shipping[[#This Row],[dispatch_date]]</f>
        <v>3</v>
      </c>
    </row>
    <row r="4094" spans="1:6" x14ac:dyDescent="0.3">
      <c r="A4094" s="2" t="s">
        <v>7019</v>
      </c>
      <c r="B4094" s="2" t="s">
        <v>14943</v>
      </c>
      <c r="C4094" s="3">
        <v>46012</v>
      </c>
      <c r="D4094" s="3">
        <v>46017</v>
      </c>
      <c r="E4094" s="2">
        <v>315.41000000000003</v>
      </c>
      <c r="F4094" s="2">
        <f>tbl_Shipping[[#This Row],[delivery_date]]-tbl_Shipping[[#This Row],[dispatch_date]]</f>
        <v>5</v>
      </c>
    </row>
    <row r="4095" spans="1:6" x14ac:dyDescent="0.3">
      <c r="A4095" s="2" t="s">
        <v>7020</v>
      </c>
      <c r="B4095" s="2" t="s">
        <v>2446</v>
      </c>
      <c r="C4095" s="3">
        <v>45995</v>
      </c>
      <c r="D4095" s="3">
        <v>45999</v>
      </c>
      <c r="E4095" s="2">
        <v>171.13</v>
      </c>
      <c r="F4095" s="2">
        <f>tbl_Shipping[[#This Row],[delivery_date]]-tbl_Shipping[[#This Row],[dispatch_date]]</f>
        <v>4</v>
      </c>
    </row>
    <row r="4096" spans="1:6" x14ac:dyDescent="0.3">
      <c r="A4096" s="2" t="s">
        <v>7021</v>
      </c>
      <c r="B4096" s="2" t="s">
        <v>2446</v>
      </c>
      <c r="C4096" s="3">
        <v>45603</v>
      </c>
      <c r="D4096" s="3">
        <v>45606</v>
      </c>
      <c r="E4096" s="2">
        <v>179.88</v>
      </c>
      <c r="F4096" s="2">
        <f>tbl_Shipping[[#This Row],[delivery_date]]-tbl_Shipping[[#This Row],[dispatch_date]]</f>
        <v>3</v>
      </c>
    </row>
    <row r="4097" spans="1:6" x14ac:dyDescent="0.3">
      <c r="A4097" s="2" t="s">
        <v>7022</v>
      </c>
      <c r="B4097" s="2" t="s">
        <v>2446</v>
      </c>
      <c r="C4097" s="3">
        <v>45483</v>
      </c>
      <c r="D4097" s="3">
        <v>45491</v>
      </c>
      <c r="E4097" s="2">
        <v>64.72</v>
      </c>
      <c r="F4097" s="2">
        <f>tbl_Shipping[[#This Row],[delivery_date]]-tbl_Shipping[[#This Row],[dispatch_date]]</f>
        <v>8</v>
      </c>
    </row>
    <row r="4098" spans="1:6" x14ac:dyDescent="0.3">
      <c r="A4098" s="2" t="s">
        <v>7023</v>
      </c>
      <c r="B4098" s="2" t="s">
        <v>14943</v>
      </c>
      <c r="C4098" s="3">
        <v>45858</v>
      </c>
      <c r="D4098" s="3">
        <v>45860</v>
      </c>
      <c r="E4098" s="2">
        <v>187.41</v>
      </c>
      <c r="F4098" s="2">
        <f>tbl_Shipping[[#This Row],[delivery_date]]-tbl_Shipping[[#This Row],[dispatch_date]]</f>
        <v>2</v>
      </c>
    </row>
    <row r="4099" spans="1:6" x14ac:dyDescent="0.3">
      <c r="A4099" s="2" t="s">
        <v>7024</v>
      </c>
      <c r="B4099" s="2" t="s">
        <v>2446</v>
      </c>
      <c r="C4099" s="3">
        <v>45873</v>
      </c>
      <c r="D4099" s="3">
        <v>45879</v>
      </c>
      <c r="E4099" s="2">
        <v>203.81</v>
      </c>
      <c r="F4099" s="2">
        <f>tbl_Shipping[[#This Row],[delivery_date]]-tbl_Shipping[[#This Row],[dispatch_date]]</f>
        <v>6</v>
      </c>
    </row>
    <row r="4100" spans="1:6" x14ac:dyDescent="0.3">
      <c r="A4100" s="2" t="s">
        <v>7025</v>
      </c>
      <c r="B4100" s="2" t="s">
        <v>14943</v>
      </c>
      <c r="C4100" s="3">
        <v>45825</v>
      </c>
      <c r="D4100" s="3">
        <v>45828</v>
      </c>
      <c r="E4100" s="2">
        <v>267.25</v>
      </c>
      <c r="F4100" s="2">
        <f>tbl_Shipping[[#This Row],[delivery_date]]-tbl_Shipping[[#This Row],[dispatch_date]]</f>
        <v>3</v>
      </c>
    </row>
    <row r="4101" spans="1:6" x14ac:dyDescent="0.3">
      <c r="A4101" s="2" t="s">
        <v>7026</v>
      </c>
      <c r="B4101" s="2" t="s">
        <v>2446</v>
      </c>
      <c r="C4101" s="3">
        <v>45528</v>
      </c>
      <c r="D4101" s="3">
        <v>45529</v>
      </c>
      <c r="E4101" s="2">
        <v>219.92</v>
      </c>
      <c r="F4101" s="2">
        <f>tbl_Shipping[[#This Row],[delivery_date]]-tbl_Shipping[[#This Row],[dispatch_date]]</f>
        <v>1</v>
      </c>
    </row>
    <row r="4102" spans="1:6" x14ac:dyDescent="0.3">
      <c r="A4102" s="2" t="s">
        <v>7027</v>
      </c>
      <c r="B4102" s="2" t="s">
        <v>14943</v>
      </c>
      <c r="C4102" s="3">
        <v>46156</v>
      </c>
      <c r="D4102" s="3">
        <v>46160</v>
      </c>
      <c r="E4102" s="2">
        <v>296.19</v>
      </c>
      <c r="F4102" s="2">
        <f>tbl_Shipping[[#This Row],[delivery_date]]-tbl_Shipping[[#This Row],[dispatch_date]]</f>
        <v>4</v>
      </c>
    </row>
    <row r="4103" spans="1:6" x14ac:dyDescent="0.3">
      <c r="A4103" s="2" t="s">
        <v>7028</v>
      </c>
      <c r="B4103" s="2" t="s">
        <v>14943</v>
      </c>
      <c r="C4103" s="3">
        <v>46195</v>
      </c>
      <c r="D4103" s="3">
        <v>46202</v>
      </c>
      <c r="E4103" s="2">
        <v>212.19</v>
      </c>
      <c r="F4103" s="2">
        <f>tbl_Shipping[[#This Row],[delivery_date]]-tbl_Shipping[[#This Row],[dispatch_date]]</f>
        <v>7</v>
      </c>
    </row>
    <row r="4104" spans="1:6" x14ac:dyDescent="0.3">
      <c r="A4104" s="2" t="s">
        <v>7029</v>
      </c>
      <c r="B4104" s="2" t="s">
        <v>2446</v>
      </c>
      <c r="C4104" s="3">
        <v>45571</v>
      </c>
      <c r="D4104" s="3">
        <v>45576</v>
      </c>
      <c r="E4104" s="2">
        <v>222.04</v>
      </c>
      <c r="F4104" s="2">
        <f>tbl_Shipping[[#This Row],[delivery_date]]-tbl_Shipping[[#This Row],[dispatch_date]]</f>
        <v>5</v>
      </c>
    </row>
    <row r="4105" spans="1:6" x14ac:dyDescent="0.3">
      <c r="A4105" s="2" t="s">
        <v>7030</v>
      </c>
      <c r="B4105" s="2" t="s">
        <v>2446</v>
      </c>
      <c r="C4105" s="3">
        <v>46077</v>
      </c>
      <c r="D4105" s="3">
        <v>46078</v>
      </c>
      <c r="E4105" s="2">
        <v>141.69</v>
      </c>
      <c r="F4105" s="2">
        <f>tbl_Shipping[[#This Row],[delivery_date]]-tbl_Shipping[[#This Row],[dispatch_date]]</f>
        <v>1</v>
      </c>
    </row>
    <row r="4106" spans="1:6" x14ac:dyDescent="0.3">
      <c r="A4106" s="2" t="s">
        <v>7031</v>
      </c>
      <c r="B4106" s="2" t="s">
        <v>2446</v>
      </c>
      <c r="C4106" s="3">
        <v>45982</v>
      </c>
      <c r="D4106" s="3">
        <v>45984</v>
      </c>
      <c r="E4106" s="2">
        <v>263.88</v>
      </c>
      <c r="F4106" s="2">
        <f>tbl_Shipping[[#This Row],[delivery_date]]-tbl_Shipping[[#This Row],[dispatch_date]]</f>
        <v>2</v>
      </c>
    </row>
    <row r="4107" spans="1:6" x14ac:dyDescent="0.3">
      <c r="A4107" s="2" t="s">
        <v>7032</v>
      </c>
      <c r="B4107" s="2" t="s">
        <v>2446</v>
      </c>
      <c r="C4107" s="3">
        <v>45730</v>
      </c>
      <c r="D4107" s="3">
        <v>45738</v>
      </c>
      <c r="E4107" s="2">
        <v>189.24</v>
      </c>
      <c r="F4107" s="2">
        <f>tbl_Shipping[[#This Row],[delivery_date]]-tbl_Shipping[[#This Row],[dispatch_date]]</f>
        <v>8</v>
      </c>
    </row>
    <row r="4108" spans="1:6" x14ac:dyDescent="0.3">
      <c r="A4108" s="2" t="s">
        <v>7033</v>
      </c>
      <c r="B4108" s="2" t="s">
        <v>14944</v>
      </c>
      <c r="C4108" s="3">
        <v>46106</v>
      </c>
      <c r="D4108" s="3">
        <v>46112</v>
      </c>
      <c r="E4108" s="2">
        <v>229.15</v>
      </c>
      <c r="F4108" s="2">
        <f>tbl_Shipping[[#This Row],[delivery_date]]-tbl_Shipping[[#This Row],[dispatch_date]]</f>
        <v>6</v>
      </c>
    </row>
    <row r="4109" spans="1:6" x14ac:dyDescent="0.3">
      <c r="A4109" s="2" t="s">
        <v>7034</v>
      </c>
      <c r="B4109" s="2" t="s">
        <v>14944</v>
      </c>
      <c r="C4109" s="3">
        <v>46204</v>
      </c>
      <c r="D4109" s="3">
        <v>46209</v>
      </c>
      <c r="E4109" s="2">
        <v>227.39</v>
      </c>
      <c r="F4109" s="2">
        <f>tbl_Shipping[[#This Row],[delivery_date]]-tbl_Shipping[[#This Row],[dispatch_date]]</f>
        <v>5</v>
      </c>
    </row>
    <row r="4110" spans="1:6" x14ac:dyDescent="0.3">
      <c r="A4110" s="2" t="s">
        <v>7035</v>
      </c>
      <c r="B4110" s="2" t="s">
        <v>14944</v>
      </c>
      <c r="C4110" s="3">
        <v>46129</v>
      </c>
      <c r="D4110" s="3">
        <v>46137</v>
      </c>
      <c r="E4110" s="2">
        <v>309.47000000000003</v>
      </c>
      <c r="F4110" s="2">
        <f>tbl_Shipping[[#This Row],[delivery_date]]-tbl_Shipping[[#This Row],[dispatch_date]]</f>
        <v>8</v>
      </c>
    </row>
    <row r="4111" spans="1:6" x14ac:dyDescent="0.3">
      <c r="A4111" s="2" t="s">
        <v>7036</v>
      </c>
      <c r="B4111" s="2" t="s">
        <v>2446</v>
      </c>
      <c r="C4111" s="3">
        <v>46065</v>
      </c>
      <c r="D4111" s="3">
        <v>46069</v>
      </c>
      <c r="E4111" s="2">
        <v>213.81</v>
      </c>
      <c r="F4111" s="2">
        <f>tbl_Shipping[[#This Row],[delivery_date]]-tbl_Shipping[[#This Row],[dispatch_date]]</f>
        <v>4</v>
      </c>
    </row>
    <row r="4112" spans="1:6" x14ac:dyDescent="0.3">
      <c r="A4112" s="2" t="s">
        <v>7037</v>
      </c>
      <c r="B4112" s="2" t="s">
        <v>14943</v>
      </c>
      <c r="C4112" s="3">
        <v>45316</v>
      </c>
      <c r="D4112" s="3">
        <v>45318</v>
      </c>
      <c r="E4112" s="2">
        <v>293.75</v>
      </c>
      <c r="F4112" s="2">
        <f>tbl_Shipping[[#This Row],[delivery_date]]-tbl_Shipping[[#This Row],[dispatch_date]]</f>
        <v>2</v>
      </c>
    </row>
    <row r="4113" spans="1:6" x14ac:dyDescent="0.3">
      <c r="A4113" s="2" t="s">
        <v>7038</v>
      </c>
      <c r="B4113" s="2" t="s">
        <v>2446</v>
      </c>
      <c r="C4113" s="3">
        <v>45710</v>
      </c>
      <c r="D4113" s="3">
        <v>45711</v>
      </c>
      <c r="E4113" s="2">
        <v>177.98</v>
      </c>
      <c r="F4113" s="2">
        <f>tbl_Shipping[[#This Row],[delivery_date]]-tbl_Shipping[[#This Row],[dispatch_date]]</f>
        <v>1</v>
      </c>
    </row>
    <row r="4114" spans="1:6" x14ac:dyDescent="0.3">
      <c r="A4114" s="2" t="s">
        <v>7039</v>
      </c>
      <c r="B4114" s="2" t="s">
        <v>14944</v>
      </c>
      <c r="C4114" s="3">
        <v>45684</v>
      </c>
      <c r="D4114" s="3">
        <v>45690</v>
      </c>
      <c r="E4114" s="2">
        <v>390.23</v>
      </c>
      <c r="F4114" s="2">
        <f>tbl_Shipping[[#This Row],[delivery_date]]-tbl_Shipping[[#This Row],[dispatch_date]]</f>
        <v>6</v>
      </c>
    </row>
    <row r="4115" spans="1:6" x14ac:dyDescent="0.3">
      <c r="A4115" s="2" t="s">
        <v>7040</v>
      </c>
      <c r="B4115" s="2" t="s">
        <v>14944</v>
      </c>
      <c r="C4115" s="3">
        <v>46233</v>
      </c>
      <c r="D4115" s="3">
        <v>46239</v>
      </c>
      <c r="E4115" s="2">
        <v>260.05</v>
      </c>
      <c r="F4115" s="2">
        <f>tbl_Shipping[[#This Row],[delivery_date]]-tbl_Shipping[[#This Row],[dispatch_date]]</f>
        <v>6</v>
      </c>
    </row>
    <row r="4116" spans="1:6" x14ac:dyDescent="0.3">
      <c r="A4116" s="2" t="s">
        <v>7041</v>
      </c>
      <c r="B4116" s="2" t="s">
        <v>2446</v>
      </c>
      <c r="C4116" s="3">
        <v>45319</v>
      </c>
      <c r="D4116" s="3">
        <v>45327</v>
      </c>
      <c r="E4116" s="2">
        <v>286.88</v>
      </c>
      <c r="F4116" s="2">
        <f>tbl_Shipping[[#This Row],[delivery_date]]-tbl_Shipping[[#This Row],[dispatch_date]]</f>
        <v>8</v>
      </c>
    </row>
    <row r="4117" spans="1:6" x14ac:dyDescent="0.3">
      <c r="A4117" s="2" t="s">
        <v>7042</v>
      </c>
      <c r="B4117" s="2" t="s">
        <v>2446</v>
      </c>
      <c r="C4117" s="3">
        <v>46025</v>
      </c>
      <c r="D4117" s="3">
        <v>46028</v>
      </c>
      <c r="E4117" s="2">
        <v>263.67</v>
      </c>
      <c r="F4117" s="2">
        <f>tbl_Shipping[[#This Row],[delivery_date]]-tbl_Shipping[[#This Row],[dispatch_date]]</f>
        <v>3</v>
      </c>
    </row>
    <row r="4118" spans="1:6" x14ac:dyDescent="0.3">
      <c r="A4118" s="2" t="s">
        <v>7043</v>
      </c>
      <c r="B4118" s="2" t="s">
        <v>2446</v>
      </c>
      <c r="C4118" s="3">
        <v>45672</v>
      </c>
      <c r="D4118" s="3">
        <v>45679</v>
      </c>
      <c r="E4118" s="2">
        <v>78.510000000000005</v>
      </c>
      <c r="F4118" s="2">
        <f>tbl_Shipping[[#This Row],[delivery_date]]-tbl_Shipping[[#This Row],[dispatch_date]]</f>
        <v>7</v>
      </c>
    </row>
    <row r="4119" spans="1:6" x14ac:dyDescent="0.3">
      <c r="A4119" s="2" t="s">
        <v>7044</v>
      </c>
      <c r="B4119" s="2" t="s">
        <v>14943</v>
      </c>
      <c r="C4119" s="3">
        <v>46139</v>
      </c>
      <c r="D4119" s="3">
        <v>46146</v>
      </c>
      <c r="E4119" s="2">
        <v>244.96</v>
      </c>
      <c r="F4119" s="2">
        <f>tbl_Shipping[[#This Row],[delivery_date]]-tbl_Shipping[[#This Row],[dispatch_date]]</f>
        <v>7</v>
      </c>
    </row>
    <row r="4120" spans="1:6" x14ac:dyDescent="0.3">
      <c r="A4120" s="2" t="s">
        <v>7045</v>
      </c>
      <c r="B4120" s="2" t="s">
        <v>2446</v>
      </c>
      <c r="C4120" s="3">
        <v>45405</v>
      </c>
      <c r="D4120" s="3">
        <v>45406</v>
      </c>
      <c r="E4120" s="2">
        <v>239.62</v>
      </c>
      <c r="F4120" s="2">
        <f>tbl_Shipping[[#This Row],[delivery_date]]-tbl_Shipping[[#This Row],[dispatch_date]]</f>
        <v>1</v>
      </c>
    </row>
    <row r="4121" spans="1:6" x14ac:dyDescent="0.3">
      <c r="A4121" s="2" t="s">
        <v>7046</v>
      </c>
      <c r="B4121" s="2" t="s">
        <v>2446</v>
      </c>
      <c r="C4121" s="3">
        <v>46211</v>
      </c>
      <c r="D4121" s="3">
        <v>46215</v>
      </c>
      <c r="E4121" s="2">
        <v>293.29000000000002</v>
      </c>
      <c r="F4121" s="2">
        <f>tbl_Shipping[[#This Row],[delivery_date]]-tbl_Shipping[[#This Row],[dispatch_date]]</f>
        <v>4</v>
      </c>
    </row>
    <row r="4122" spans="1:6" x14ac:dyDescent="0.3">
      <c r="A4122" s="2" t="s">
        <v>7047</v>
      </c>
      <c r="B4122" s="2" t="s">
        <v>14943</v>
      </c>
      <c r="C4122" s="3">
        <v>46044</v>
      </c>
      <c r="D4122" s="3">
        <v>46047</v>
      </c>
      <c r="E4122" s="2">
        <v>232.36</v>
      </c>
      <c r="F4122" s="2">
        <f>tbl_Shipping[[#This Row],[delivery_date]]-tbl_Shipping[[#This Row],[dispatch_date]]</f>
        <v>3</v>
      </c>
    </row>
    <row r="4123" spans="1:6" x14ac:dyDescent="0.3">
      <c r="A4123" s="2" t="s">
        <v>7048</v>
      </c>
      <c r="B4123" s="2" t="s">
        <v>14943</v>
      </c>
      <c r="C4123" s="3">
        <v>45585</v>
      </c>
      <c r="D4123" s="3">
        <v>45587</v>
      </c>
      <c r="E4123" s="2">
        <v>218.48</v>
      </c>
      <c r="F4123" s="2">
        <f>tbl_Shipping[[#This Row],[delivery_date]]-tbl_Shipping[[#This Row],[dispatch_date]]</f>
        <v>2</v>
      </c>
    </row>
    <row r="4124" spans="1:6" x14ac:dyDescent="0.3">
      <c r="A4124" s="2" t="s">
        <v>7049</v>
      </c>
      <c r="B4124" s="2" t="s">
        <v>14943</v>
      </c>
      <c r="C4124" s="3">
        <v>45542</v>
      </c>
      <c r="D4124" s="3">
        <v>45545</v>
      </c>
      <c r="E4124" s="2">
        <v>357.73</v>
      </c>
      <c r="F4124" s="2">
        <f>tbl_Shipping[[#This Row],[delivery_date]]-tbl_Shipping[[#This Row],[dispatch_date]]</f>
        <v>3</v>
      </c>
    </row>
    <row r="4125" spans="1:6" x14ac:dyDescent="0.3">
      <c r="A4125" s="2" t="s">
        <v>7050</v>
      </c>
      <c r="B4125" s="2" t="s">
        <v>2446</v>
      </c>
      <c r="C4125" s="3">
        <v>45371</v>
      </c>
      <c r="D4125" s="3">
        <v>45377</v>
      </c>
      <c r="E4125" s="2">
        <v>210.01</v>
      </c>
      <c r="F4125" s="2">
        <f>tbl_Shipping[[#This Row],[delivery_date]]-tbl_Shipping[[#This Row],[dispatch_date]]</f>
        <v>6</v>
      </c>
    </row>
    <row r="4126" spans="1:6" x14ac:dyDescent="0.3">
      <c r="A4126" s="2" t="s">
        <v>7051</v>
      </c>
      <c r="B4126" s="2" t="s">
        <v>2446</v>
      </c>
      <c r="C4126" s="3">
        <v>45398</v>
      </c>
      <c r="D4126" s="3">
        <v>45401</v>
      </c>
      <c r="E4126" s="2">
        <v>164.67</v>
      </c>
      <c r="F4126" s="2">
        <f>tbl_Shipping[[#This Row],[delivery_date]]-tbl_Shipping[[#This Row],[dispatch_date]]</f>
        <v>3</v>
      </c>
    </row>
    <row r="4127" spans="1:6" x14ac:dyDescent="0.3">
      <c r="A4127" s="2" t="s">
        <v>7052</v>
      </c>
      <c r="B4127" s="2" t="s">
        <v>2446</v>
      </c>
      <c r="C4127" s="3">
        <v>45620</v>
      </c>
      <c r="D4127" s="3">
        <v>45624</v>
      </c>
      <c r="E4127" s="2">
        <v>251.99</v>
      </c>
      <c r="F4127" s="2">
        <f>tbl_Shipping[[#This Row],[delivery_date]]-tbl_Shipping[[#This Row],[dispatch_date]]</f>
        <v>4</v>
      </c>
    </row>
    <row r="4128" spans="1:6" x14ac:dyDescent="0.3">
      <c r="A4128" s="2" t="s">
        <v>7053</v>
      </c>
      <c r="B4128" s="2" t="s">
        <v>14943</v>
      </c>
      <c r="C4128" s="3">
        <v>45307</v>
      </c>
      <c r="D4128" s="3">
        <v>45309</v>
      </c>
      <c r="E4128" s="2">
        <v>126.33</v>
      </c>
      <c r="F4128" s="2">
        <f>tbl_Shipping[[#This Row],[delivery_date]]-tbl_Shipping[[#This Row],[dispatch_date]]</f>
        <v>2</v>
      </c>
    </row>
    <row r="4129" spans="1:6" x14ac:dyDescent="0.3">
      <c r="A4129" s="2" t="s">
        <v>7054</v>
      </c>
      <c r="B4129" s="2" t="s">
        <v>14943</v>
      </c>
      <c r="C4129" s="3">
        <v>45581</v>
      </c>
      <c r="D4129" s="3">
        <v>45583</v>
      </c>
      <c r="E4129" s="2">
        <v>220.01</v>
      </c>
      <c r="F4129" s="2">
        <f>tbl_Shipping[[#This Row],[delivery_date]]-tbl_Shipping[[#This Row],[dispatch_date]]</f>
        <v>2</v>
      </c>
    </row>
    <row r="4130" spans="1:6" x14ac:dyDescent="0.3">
      <c r="A4130" s="2" t="s">
        <v>7055</v>
      </c>
      <c r="B4130" s="2" t="s">
        <v>14944</v>
      </c>
      <c r="C4130" s="3">
        <v>45561</v>
      </c>
      <c r="D4130" s="3">
        <v>45569</v>
      </c>
      <c r="E4130" s="2">
        <v>407.81</v>
      </c>
      <c r="F4130" s="2">
        <f>tbl_Shipping[[#This Row],[delivery_date]]-tbl_Shipping[[#This Row],[dispatch_date]]</f>
        <v>8</v>
      </c>
    </row>
    <row r="4131" spans="1:6" x14ac:dyDescent="0.3">
      <c r="A4131" s="2" t="s">
        <v>7056</v>
      </c>
      <c r="B4131" s="2" t="s">
        <v>2446</v>
      </c>
      <c r="C4131" s="3">
        <v>46203</v>
      </c>
      <c r="D4131" s="3">
        <v>46208</v>
      </c>
      <c r="E4131" s="2">
        <v>177.1</v>
      </c>
      <c r="F4131" s="2">
        <f>tbl_Shipping[[#This Row],[delivery_date]]-tbl_Shipping[[#This Row],[dispatch_date]]</f>
        <v>5</v>
      </c>
    </row>
    <row r="4132" spans="1:6" x14ac:dyDescent="0.3">
      <c r="A4132" s="2" t="s">
        <v>7057</v>
      </c>
      <c r="B4132" s="2" t="s">
        <v>14944</v>
      </c>
      <c r="C4132" s="3">
        <v>45914</v>
      </c>
      <c r="D4132" s="3">
        <v>45917</v>
      </c>
      <c r="E4132" s="2">
        <v>298.11</v>
      </c>
      <c r="F4132" s="2">
        <f>tbl_Shipping[[#This Row],[delivery_date]]-tbl_Shipping[[#This Row],[dispatch_date]]</f>
        <v>3</v>
      </c>
    </row>
    <row r="4133" spans="1:6" x14ac:dyDescent="0.3">
      <c r="A4133" s="2" t="s">
        <v>7058</v>
      </c>
      <c r="B4133" s="2" t="s">
        <v>2446</v>
      </c>
      <c r="C4133" s="3">
        <v>46013</v>
      </c>
      <c r="D4133" s="3">
        <v>46019</v>
      </c>
      <c r="E4133" s="2">
        <v>143.41</v>
      </c>
      <c r="F4133" s="2">
        <f>tbl_Shipping[[#This Row],[delivery_date]]-tbl_Shipping[[#This Row],[dispatch_date]]</f>
        <v>6</v>
      </c>
    </row>
    <row r="4134" spans="1:6" x14ac:dyDescent="0.3">
      <c r="A4134" s="2" t="s">
        <v>7059</v>
      </c>
      <c r="B4134" s="2" t="s">
        <v>14944</v>
      </c>
      <c r="C4134" s="3">
        <v>45691</v>
      </c>
      <c r="D4134" s="3">
        <v>45694</v>
      </c>
      <c r="E4134" s="2">
        <v>253.99</v>
      </c>
      <c r="F4134" s="2">
        <f>tbl_Shipping[[#This Row],[delivery_date]]-tbl_Shipping[[#This Row],[dispatch_date]]</f>
        <v>3</v>
      </c>
    </row>
    <row r="4135" spans="1:6" x14ac:dyDescent="0.3">
      <c r="A4135" s="2" t="s">
        <v>7060</v>
      </c>
      <c r="B4135" s="2" t="s">
        <v>2446</v>
      </c>
      <c r="C4135" s="3">
        <v>45382</v>
      </c>
      <c r="D4135" s="3">
        <v>45388</v>
      </c>
      <c r="E4135" s="2">
        <v>111.01</v>
      </c>
      <c r="F4135" s="2">
        <f>tbl_Shipping[[#This Row],[delivery_date]]-tbl_Shipping[[#This Row],[dispatch_date]]</f>
        <v>6</v>
      </c>
    </row>
    <row r="4136" spans="1:6" x14ac:dyDescent="0.3">
      <c r="A4136" s="2" t="s">
        <v>7061</v>
      </c>
      <c r="B4136" s="2" t="s">
        <v>14943</v>
      </c>
      <c r="C4136" s="3">
        <v>45658</v>
      </c>
      <c r="D4136" s="3">
        <v>45660</v>
      </c>
      <c r="E4136" s="2">
        <v>246.73</v>
      </c>
      <c r="F4136" s="2">
        <f>tbl_Shipping[[#This Row],[delivery_date]]-tbl_Shipping[[#This Row],[dispatch_date]]</f>
        <v>2</v>
      </c>
    </row>
    <row r="4137" spans="1:6" x14ac:dyDescent="0.3">
      <c r="A4137" s="2" t="s">
        <v>7062</v>
      </c>
      <c r="B4137" s="2" t="s">
        <v>2446</v>
      </c>
      <c r="C4137" s="3">
        <v>45456</v>
      </c>
      <c r="D4137" s="3">
        <v>45460</v>
      </c>
      <c r="E4137" s="2">
        <v>102.19</v>
      </c>
      <c r="F4137" s="2">
        <f>tbl_Shipping[[#This Row],[delivery_date]]-tbl_Shipping[[#This Row],[dispatch_date]]</f>
        <v>4</v>
      </c>
    </row>
    <row r="4138" spans="1:6" x14ac:dyDescent="0.3">
      <c r="A4138" s="2" t="s">
        <v>7063</v>
      </c>
      <c r="B4138" s="2" t="s">
        <v>14943</v>
      </c>
      <c r="C4138" s="3">
        <v>46180</v>
      </c>
      <c r="D4138" s="3">
        <v>46188</v>
      </c>
      <c r="E4138" s="2">
        <v>295.58999999999997</v>
      </c>
      <c r="F4138" s="2">
        <f>tbl_Shipping[[#This Row],[delivery_date]]-tbl_Shipping[[#This Row],[dispatch_date]]</f>
        <v>8</v>
      </c>
    </row>
    <row r="4139" spans="1:6" x14ac:dyDescent="0.3">
      <c r="A4139" s="2" t="s">
        <v>7064</v>
      </c>
      <c r="B4139" s="2" t="s">
        <v>14944</v>
      </c>
      <c r="C4139" s="3">
        <v>45489</v>
      </c>
      <c r="D4139" s="3">
        <v>45491</v>
      </c>
      <c r="E4139" s="2">
        <v>420.46</v>
      </c>
      <c r="F4139" s="2">
        <f>tbl_Shipping[[#This Row],[delivery_date]]-tbl_Shipping[[#This Row],[dispatch_date]]</f>
        <v>2</v>
      </c>
    </row>
    <row r="4140" spans="1:6" x14ac:dyDescent="0.3">
      <c r="A4140" s="2" t="s">
        <v>7065</v>
      </c>
      <c r="B4140" s="2" t="s">
        <v>2446</v>
      </c>
      <c r="C4140" s="3">
        <v>45725</v>
      </c>
      <c r="D4140" s="3">
        <v>45733</v>
      </c>
      <c r="E4140" s="2">
        <v>104.44</v>
      </c>
      <c r="F4140" s="2">
        <f>tbl_Shipping[[#This Row],[delivery_date]]-tbl_Shipping[[#This Row],[dispatch_date]]</f>
        <v>8</v>
      </c>
    </row>
    <row r="4141" spans="1:6" x14ac:dyDescent="0.3">
      <c r="A4141" s="2" t="s">
        <v>7066</v>
      </c>
      <c r="B4141" s="2" t="s">
        <v>2446</v>
      </c>
      <c r="C4141" s="3">
        <v>45666</v>
      </c>
      <c r="D4141" s="3">
        <v>45674</v>
      </c>
      <c r="E4141" s="2">
        <v>140.24</v>
      </c>
      <c r="F4141" s="2">
        <f>tbl_Shipping[[#This Row],[delivery_date]]-tbl_Shipping[[#This Row],[dispatch_date]]</f>
        <v>8</v>
      </c>
    </row>
    <row r="4142" spans="1:6" x14ac:dyDescent="0.3">
      <c r="A4142" s="2" t="s">
        <v>7067</v>
      </c>
      <c r="B4142" s="2" t="s">
        <v>2446</v>
      </c>
      <c r="C4142" s="3">
        <v>46072</v>
      </c>
      <c r="D4142" s="3">
        <v>46073</v>
      </c>
      <c r="E4142" s="2">
        <v>256.31</v>
      </c>
      <c r="F4142" s="2">
        <f>tbl_Shipping[[#This Row],[delivery_date]]-tbl_Shipping[[#This Row],[dispatch_date]]</f>
        <v>1</v>
      </c>
    </row>
    <row r="4143" spans="1:6" x14ac:dyDescent="0.3">
      <c r="A4143" s="2" t="s">
        <v>7068</v>
      </c>
      <c r="B4143" s="2" t="s">
        <v>2446</v>
      </c>
      <c r="C4143" s="3">
        <v>45440</v>
      </c>
      <c r="D4143" s="3">
        <v>45441</v>
      </c>
      <c r="E4143" s="2">
        <v>199.09</v>
      </c>
      <c r="F4143" s="2">
        <f>tbl_Shipping[[#This Row],[delivery_date]]-tbl_Shipping[[#This Row],[dispatch_date]]</f>
        <v>1</v>
      </c>
    </row>
    <row r="4144" spans="1:6" x14ac:dyDescent="0.3">
      <c r="A4144" s="2" t="s">
        <v>7069</v>
      </c>
      <c r="B4144" s="2" t="s">
        <v>14943</v>
      </c>
      <c r="C4144" s="3">
        <v>45865</v>
      </c>
      <c r="D4144" s="3">
        <v>45867</v>
      </c>
      <c r="E4144" s="2">
        <v>117.06</v>
      </c>
      <c r="F4144" s="2">
        <f>tbl_Shipping[[#This Row],[delivery_date]]-tbl_Shipping[[#This Row],[dispatch_date]]</f>
        <v>2</v>
      </c>
    </row>
    <row r="4145" spans="1:6" x14ac:dyDescent="0.3">
      <c r="A4145" s="2" t="s">
        <v>7070</v>
      </c>
      <c r="B4145" s="2" t="s">
        <v>2446</v>
      </c>
      <c r="C4145" s="3">
        <v>46246</v>
      </c>
      <c r="D4145" s="3">
        <v>46247</v>
      </c>
      <c r="E4145" s="2">
        <v>146.25</v>
      </c>
      <c r="F4145" s="2">
        <f>tbl_Shipping[[#This Row],[delivery_date]]-tbl_Shipping[[#This Row],[dispatch_date]]</f>
        <v>1</v>
      </c>
    </row>
    <row r="4146" spans="1:6" x14ac:dyDescent="0.3">
      <c r="A4146" s="2" t="s">
        <v>7071</v>
      </c>
      <c r="B4146" s="2" t="s">
        <v>2446</v>
      </c>
      <c r="C4146" s="3">
        <v>45299</v>
      </c>
      <c r="D4146" s="3">
        <v>45305</v>
      </c>
      <c r="E4146" s="2">
        <v>287.2</v>
      </c>
      <c r="F4146" s="2">
        <f>tbl_Shipping[[#This Row],[delivery_date]]-tbl_Shipping[[#This Row],[dispatch_date]]</f>
        <v>6</v>
      </c>
    </row>
    <row r="4147" spans="1:6" x14ac:dyDescent="0.3">
      <c r="A4147" s="2" t="s">
        <v>7072</v>
      </c>
      <c r="B4147" s="2" t="s">
        <v>2446</v>
      </c>
      <c r="C4147" s="3">
        <v>45454</v>
      </c>
      <c r="D4147" s="3">
        <v>45457</v>
      </c>
      <c r="E4147" s="2">
        <v>235.64</v>
      </c>
      <c r="F4147" s="2">
        <f>tbl_Shipping[[#This Row],[delivery_date]]-tbl_Shipping[[#This Row],[dispatch_date]]</f>
        <v>3</v>
      </c>
    </row>
    <row r="4148" spans="1:6" x14ac:dyDescent="0.3">
      <c r="A4148" s="2" t="s">
        <v>7073</v>
      </c>
      <c r="B4148" s="2" t="s">
        <v>14943</v>
      </c>
      <c r="C4148" s="3">
        <v>45867</v>
      </c>
      <c r="D4148" s="3">
        <v>45875</v>
      </c>
      <c r="E4148" s="2">
        <v>313.2</v>
      </c>
      <c r="F4148" s="2">
        <f>tbl_Shipping[[#This Row],[delivery_date]]-tbl_Shipping[[#This Row],[dispatch_date]]</f>
        <v>8</v>
      </c>
    </row>
    <row r="4149" spans="1:6" x14ac:dyDescent="0.3">
      <c r="A4149" s="2" t="s">
        <v>7074</v>
      </c>
      <c r="B4149" s="2" t="s">
        <v>14943</v>
      </c>
      <c r="C4149" s="3">
        <v>46051</v>
      </c>
      <c r="D4149" s="3">
        <v>46054</v>
      </c>
      <c r="E4149" s="2">
        <v>232.44</v>
      </c>
      <c r="F4149" s="2">
        <f>tbl_Shipping[[#This Row],[delivery_date]]-tbl_Shipping[[#This Row],[dispatch_date]]</f>
        <v>3</v>
      </c>
    </row>
    <row r="4150" spans="1:6" x14ac:dyDescent="0.3">
      <c r="A4150" s="2" t="s">
        <v>7075</v>
      </c>
      <c r="B4150" s="2" t="s">
        <v>2446</v>
      </c>
      <c r="C4150" s="3">
        <v>46259</v>
      </c>
      <c r="D4150" s="3">
        <v>46267</v>
      </c>
      <c r="E4150" s="2">
        <v>295.93</v>
      </c>
      <c r="F4150" s="2">
        <f>tbl_Shipping[[#This Row],[delivery_date]]-tbl_Shipping[[#This Row],[dispatch_date]]</f>
        <v>8</v>
      </c>
    </row>
    <row r="4151" spans="1:6" x14ac:dyDescent="0.3">
      <c r="A4151" s="2" t="s">
        <v>7076</v>
      </c>
      <c r="B4151" s="2" t="s">
        <v>2446</v>
      </c>
      <c r="C4151" s="3">
        <v>45850</v>
      </c>
      <c r="D4151" s="3">
        <v>45857</v>
      </c>
      <c r="E4151" s="2">
        <v>131.59</v>
      </c>
      <c r="F4151" s="2">
        <f>tbl_Shipping[[#This Row],[delivery_date]]-tbl_Shipping[[#This Row],[dispatch_date]]</f>
        <v>7</v>
      </c>
    </row>
    <row r="4152" spans="1:6" x14ac:dyDescent="0.3">
      <c r="A4152" s="2" t="s">
        <v>7077</v>
      </c>
      <c r="B4152" s="2" t="s">
        <v>14943</v>
      </c>
      <c r="C4152" s="3">
        <v>46233</v>
      </c>
      <c r="D4152" s="3">
        <v>46238</v>
      </c>
      <c r="E4152" s="2">
        <v>364.24</v>
      </c>
      <c r="F4152" s="2">
        <f>tbl_Shipping[[#This Row],[delivery_date]]-tbl_Shipping[[#This Row],[dispatch_date]]</f>
        <v>5</v>
      </c>
    </row>
    <row r="4153" spans="1:6" x14ac:dyDescent="0.3">
      <c r="A4153" s="2" t="s">
        <v>7078</v>
      </c>
      <c r="B4153" s="2" t="s">
        <v>14944</v>
      </c>
      <c r="C4153" s="3">
        <v>45303</v>
      </c>
      <c r="D4153" s="3">
        <v>45306</v>
      </c>
      <c r="E4153" s="2">
        <v>271.12</v>
      </c>
      <c r="F4153" s="2">
        <f>tbl_Shipping[[#This Row],[delivery_date]]-tbl_Shipping[[#This Row],[dispatch_date]]</f>
        <v>3</v>
      </c>
    </row>
    <row r="4154" spans="1:6" x14ac:dyDescent="0.3">
      <c r="A4154" s="2" t="s">
        <v>7079</v>
      </c>
      <c r="B4154" s="2" t="s">
        <v>2446</v>
      </c>
      <c r="C4154" s="3">
        <v>46157</v>
      </c>
      <c r="D4154" s="3">
        <v>46160</v>
      </c>
      <c r="E4154" s="2">
        <v>268.63</v>
      </c>
      <c r="F4154" s="2">
        <f>tbl_Shipping[[#This Row],[delivery_date]]-tbl_Shipping[[#This Row],[dispatch_date]]</f>
        <v>3</v>
      </c>
    </row>
    <row r="4155" spans="1:6" x14ac:dyDescent="0.3">
      <c r="A4155" s="2" t="s">
        <v>7080</v>
      </c>
      <c r="B4155" s="2" t="s">
        <v>2446</v>
      </c>
      <c r="C4155" s="3">
        <v>46235</v>
      </c>
      <c r="D4155" s="3">
        <v>46236</v>
      </c>
      <c r="E4155" s="2">
        <v>245.61</v>
      </c>
      <c r="F4155" s="2">
        <f>tbl_Shipping[[#This Row],[delivery_date]]-tbl_Shipping[[#This Row],[dispatch_date]]</f>
        <v>1</v>
      </c>
    </row>
    <row r="4156" spans="1:6" x14ac:dyDescent="0.3">
      <c r="A4156" s="2" t="s">
        <v>7081</v>
      </c>
      <c r="B4156" s="2" t="s">
        <v>14944</v>
      </c>
      <c r="C4156" s="3">
        <v>45621</v>
      </c>
      <c r="D4156" s="3">
        <v>45623</v>
      </c>
      <c r="E4156" s="2">
        <v>449.19</v>
      </c>
      <c r="F4156" s="2">
        <f>tbl_Shipping[[#This Row],[delivery_date]]-tbl_Shipping[[#This Row],[dispatch_date]]</f>
        <v>2</v>
      </c>
    </row>
    <row r="4157" spans="1:6" x14ac:dyDescent="0.3">
      <c r="A4157" s="2" t="s">
        <v>7082</v>
      </c>
      <c r="B4157" s="2" t="s">
        <v>2446</v>
      </c>
      <c r="C4157" s="3">
        <v>45693</v>
      </c>
      <c r="D4157" s="3">
        <v>45696</v>
      </c>
      <c r="E4157" s="2">
        <v>168.04</v>
      </c>
      <c r="F4157" s="2">
        <f>tbl_Shipping[[#This Row],[delivery_date]]-tbl_Shipping[[#This Row],[dispatch_date]]</f>
        <v>3</v>
      </c>
    </row>
    <row r="4158" spans="1:6" x14ac:dyDescent="0.3">
      <c r="A4158" s="2" t="s">
        <v>7083</v>
      </c>
      <c r="B4158" s="2" t="s">
        <v>2446</v>
      </c>
      <c r="C4158" s="3">
        <v>46222</v>
      </c>
      <c r="D4158" s="3">
        <v>46229</v>
      </c>
      <c r="E4158" s="2">
        <v>37.950000000000003</v>
      </c>
      <c r="F4158" s="2">
        <f>tbl_Shipping[[#This Row],[delivery_date]]-tbl_Shipping[[#This Row],[dispatch_date]]</f>
        <v>7</v>
      </c>
    </row>
    <row r="4159" spans="1:6" x14ac:dyDescent="0.3">
      <c r="A4159" s="2" t="s">
        <v>7084</v>
      </c>
      <c r="B4159" s="2" t="s">
        <v>2446</v>
      </c>
      <c r="C4159" s="3">
        <v>46171</v>
      </c>
      <c r="D4159" s="3">
        <v>46179</v>
      </c>
      <c r="E4159" s="2">
        <v>211.28</v>
      </c>
      <c r="F4159" s="2">
        <f>tbl_Shipping[[#This Row],[delivery_date]]-tbl_Shipping[[#This Row],[dispatch_date]]</f>
        <v>8</v>
      </c>
    </row>
    <row r="4160" spans="1:6" x14ac:dyDescent="0.3">
      <c r="A4160" s="2" t="s">
        <v>7085</v>
      </c>
      <c r="B4160" s="2" t="s">
        <v>14943</v>
      </c>
      <c r="C4160" s="3">
        <v>45516</v>
      </c>
      <c r="D4160" s="3">
        <v>45524</v>
      </c>
      <c r="E4160" s="2">
        <v>199.31</v>
      </c>
      <c r="F4160" s="2">
        <f>tbl_Shipping[[#This Row],[delivery_date]]-tbl_Shipping[[#This Row],[dispatch_date]]</f>
        <v>8</v>
      </c>
    </row>
    <row r="4161" spans="1:6" x14ac:dyDescent="0.3">
      <c r="A4161" s="2" t="s">
        <v>7086</v>
      </c>
      <c r="B4161" s="2" t="s">
        <v>14943</v>
      </c>
      <c r="C4161" s="3">
        <v>46002</v>
      </c>
      <c r="D4161" s="3">
        <v>46006</v>
      </c>
      <c r="E4161" s="2">
        <v>146.65</v>
      </c>
      <c r="F4161" s="2">
        <f>tbl_Shipping[[#This Row],[delivery_date]]-tbl_Shipping[[#This Row],[dispatch_date]]</f>
        <v>4</v>
      </c>
    </row>
    <row r="4162" spans="1:6" x14ac:dyDescent="0.3">
      <c r="A4162" s="2" t="s">
        <v>7087</v>
      </c>
      <c r="B4162" s="2" t="s">
        <v>2446</v>
      </c>
      <c r="C4162" s="3">
        <v>46245</v>
      </c>
      <c r="D4162" s="3">
        <v>46250</v>
      </c>
      <c r="E4162" s="2">
        <v>288.18</v>
      </c>
      <c r="F4162" s="2">
        <f>tbl_Shipping[[#This Row],[delivery_date]]-tbl_Shipping[[#This Row],[dispatch_date]]</f>
        <v>5</v>
      </c>
    </row>
    <row r="4163" spans="1:6" x14ac:dyDescent="0.3">
      <c r="A4163" s="2" t="s">
        <v>7088</v>
      </c>
      <c r="B4163" s="2" t="s">
        <v>2446</v>
      </c>
      <c r="C4163" s="3">
        <v>45781</v>
      </c>
      <c r="D4163" s="3">
        <v>45785</v>
      </c>
      <c r="E4163" s="2">
        <v>222.29</v>
      </c>
      <c r="F4163" s="2">
        <f>tbl_Shipping[[#This Row],[delivery_date]]-tbl_Shipping[[#This Row],[dispatch_date]]</f>
        <v>4</v>
      </c>
    </row>
    <row r="4164" spans="1:6" x14ac:dyDescent="0.3">
      <c r="A4164" s="2" t="s">
        <v>7089</v>
      </c>
      <c r="B4164" s="2" t="s">
        <v>2446</v>
      </c>
      <c r="C4164" s="3">
        <v>46083</v>
      </c>
      <c r="D4164" s="3">
        <v>46088</v>
      </c>
      <c r="E4164" s="2">
        <v>55.72</v>
      </c>
      <c r="F4164" s="2">
        <f>tbl_Shipping[[#This Row],[delivery_date]]-tbl_Shipping[[#This Row],[dispatch_date]]</f>
        <v>5</v>
      </c>
    </row>
    <row r="4165" spans="1:6" x14ac:dyDescent="0.3">
      <c r="A4165" s="2" t="s">
        <v>7090</v>
      </c>
      <c r="B4165" s="2" t="s">
        <v>14944</v>
      </c>
      <c r="C4165" s="3">
        <v>45915</v>
      </c>
      <c r="D4165" s="3">
        <v>45920</v>
      </c>
      <c r="E4165" s="2">
        <v>225.12</v>
      </c>
      <c r="F4165" s="2">
        <f>tbl_Shipping[[#This Row],[delivery_date]]-tbl_Shipping[[#This Row],[dispatch_date]]</f>
        <v>5</v>
      </c>
    </row>
    <row r="4166" spans="1:6" x14ac:dyDescent="0.3">
      <c r="A4166" s="2" t="s">
        <v>7091</v>
      </c>
      <c r="B4166" s="2" t="s">
        <v>2446</v>
      </c>
      <c r="C4166" s="3">
        <v>45565</v>
      </c>
      <c r="D4166" s="3">
        <v>45566</v>
      </c>
      <c r="E4166" s="2">
        <v>53.28</v>
      </c>
      <c r="F4166" s="2">
        <f>tbl_Shipping[[#This Row],[delivery_date]]-tbl_Shipping[[#This Row],[dispatch_date]]</f>
        <v>1</v>
      </c>
    </row>
    <row r="4167" spans="1:6" x14ac:dyDescent="0.3">
      <c r="A4167" s="2" t="s">
        <v>7092</v>
      </c>
      <c r="B4167" s="2" t="s">
        <v>2446</v>
      </c>
      <c r="C4167" s="3">
        <v>46252</v>
      </c>
      <c r="D4167" s="3">
        <v>46255</v>
      </c>
      <c r="E4167" s="2">
        <v>100.48</v>
      </c>
      <c r="F4167" s="2">
        <f>tbl_Shipping[[#This Row],[delivery_date]]-tbl_Shipping[[#This Row],[dispatch_date]]</f>
        <v>3</v>
      </c>
    </row>
    <row r="4168" spans="1:6" x14ac:dyDescent="0.3">
      <c r="A4168" s="2" t="s">
        <v>7093</v>
      </c>
      <c r="B4168" s="2" t="s">
        <v>14943</v>
      </c>
      <c r="C4168" s="3">
        <v>46024</v>
      </c>
      <c r="D4168" s="3">
        <v>46032</v>
      </c>
      <c r="E4168" s="2">
        <v>143.54</v>
      </c>
      <c r="F4168" s="2">
        <f>tbl_Shipping[[#This Row],[delivery_date]]-tbl_Shipping[[#This Row],[dispatch_date]]</f>
        <v>8</v>
      </c>
    </row>
    <row r="4169" spans="1:6" x14ac:dyDescent="0.3">
      <c r="A4169" s="2" t="s">
        <v>7094</v>
      </c>
      <c r="B4169" s="2" t="s">
        <v>2446</v>
      </c>
      <c r="C4169" s="3">
        <v>46006</v>
      </c>
      <c r="D4169" s="3">
        <v>46010</v>
      </c>
      <c r="E4169" s="2">
        <v>226.04</v>
      </c>
      <c r="F4169" s="2">
        <f>tbl_Shipping[[#This Row],[delivery_date]]-tbl_Shipping[[#This Row],[dispatch_date]]</f>
        <v>4</v>
      </c>
    </row>
    <row r="4170" spans="1:6" x14ac:dyDescent="0.3">
      <c r="A4170" s="2" t="s">
        <v>7095</v>
      </c>
      <c r="B4170" s="2" t="s">
        <v>2446</v>
      </c>
      <c r="C4170" s="3">
        <v>45559</v>
      </c>
      <c r="D4170" s="3">
        <v>45560</v>
      </c>
      <c r="E4170" s="2">
        <v>83.08</v>
      </c>
      <c r="F4170" s="2">
        <f>tbl_Shipping[[#This Row],[delivery_date]]-tbl_Shipping[[#This Row],[dispatch_date]]</f>
        <v>1</v>
      </c>
    </row>
    <row r="4171" spans="1:6" x14ac:dyDescent="0.3">
      <c r="A4171" s="2" t="s">
        <v>7096</v>
      </c>
      <c r="B4171" s="2" t="s">
        <v>14943</v>
      </c>
      <c r="C4171" s="3">
        <v>45664</v>
      </c>
      <c r="D4171" s="3">
        <v>45671</v>
      </c>
      <c r="E4171" s="2">
        <v>266.13</v>
      </c>
      <c r="F4171" s="2">
        <f>tbl_Shipping[[#This Row],[delivery_date]]-tbl_Shipping[[#This Row],[dispatch_date]]</f>
        <v>7</v>
      </c>
    </row>
    <row r="4172" spans="1:6" x14ac:dyDescent="0.3">
      <c r="A4172" s="2" t="s">
        <v>7097</v>
      </c>
      <c r="B4172" s="2" t="s">
        <v>2446</v>
      </c>
      <c r="C4172" s="3">
        <v>45410</v>
      </c>
      <c r="D4172" s="3">
        <v>45415</v>
      </c>
      <c r="E4172" s="2">
        <v>123.2</v>
      </c>
      <c r="F4172" s="2">
        <f>tbl_Shipping[[#This Row],[delivery_date]]-tbl_Shipping[[#This Row],[dispatch_date]]</f>
        <v>5</v>
      </c>
    </row>
    <row r="4173" spans="1:6" x14ac:dyDescent="0.3">
      <c r="A4173" s="2" t="s">
        <v>7098</v>
      </c>
      <c r="B4173" s="2" t="s">
        <v>2446</v>
      </c>
      <c r="C4173" s="3">
        <v>46222</v>
      </c>
      <c r="D4173" s="3">
        <v>46230</v>
      </c>
      <c r="E4173" s="2">
        <v>262.36</v>
      </c>
      <c r="F4173" s="2">
        <f>tbl_Shipping[[#This Row],[delivery_date]]-tbl_Shipping[[#This Row],[dispatch_date]]</f>
        <v>8</v>
      </c>
    </row>
    <row r="4174" spans="1:6" x14ac:dyDescent="0.3">
      <c r="A4174" s="2" t="s">
        <v>7099</v>
      </c>
      <c r="B4174" s="2" t="s">
        <v>2446</v>
      </c>
      <c r="C4174" s="3">
        <v>45700</v>
      </c>
      <c r="D4174" s="3">
        <v>45705</v>
      </c>
      <c r="E4174" s="2">
        <v>100.73</v>
      </c>
      <c r="F4174" s="2">
        <f>tbl_Shipping[[#This Row],[delivery_date]]-tbl_Shipping[[#This Row],[dispatch_date]]</f>
        <v>5</v>
      </c>
    </row>
    <row r="4175" spans="1:6" x14ac:dyDescent="0.3">
      <c r="A4175" s="2" t="s">
        <v>7100</v>
      </c>
      <c r="B4175" s="2" t="s">
        <v>2446</v>
      </c>
      <c r="C4175" s="3">
        <v>45703</v>
      </c>
      <c r="D4175" s="3">
        <v>45705</v>
      </c>
      <c r="E4175" s="2">
        <v>291.13</v>
      </c>
      <c r="F4175" s="2">
        <f>tbl_Shipping[[#This Row],[delivery_date]]-tbl_Shipping[[#This Row],[dispatch_date]]</f>
        <v>2</v>
      </c>
    </row>
    <row r="4176" spans="1:6" x14ac:dyDescent="0.3">
      <c r="A4176" s="2" t="s">
        <v>7101</v>
      </c>
      <c r="B4176" s="2" t="s">
        <v>2446</v>
      </c>
      <c r="C4176" s="3">
        <v>46157</v>
      </c>
      <c r="D4176" s="3">
        <v>46163</v>
      </c>
      <c r="E4176" s="2">
        <v>271.10000000000002</v>
      </c>
      <c r="F4176" s="2">
        <f>tbl_Shipping[[#This Row],[delivery_date]]-tbl_Shipping[[#This Row],[dispatch_date]]</f>
        <v>6</v>
      </c>
    </row>
    <row r="4177" spans="1:6" x14ac:dyDescent="0.3">
      <c r="A4177" s="2" t="s">
        <v>7102</v>
      </c>
      <c r="B4177" s="2" t="s">
        <v>14943</v>
      </c>
      <c r="C4177" s="3">
        <v>46234</v>
      </c>
      <c r="D4177" s="3">
        <v>46241</v>
      </c>
      <c r="E4177" s="2">
        <v>270.8</v>
      </c>
      <c r="F4177" s="2">
        <f>tbl_Shipping[[#This Row],[delivery_date]]-tbl_Shipping[[#This Row],[dispatch_date]]</f>
        <v>7</v>
      </c>
    </row>
    <row r="4178" spans="1:6" x14ac:dyDescent="0.3">
      <c r="A4178" s="2" t="s">
        <v>7103</v>
      </c>
      <c r="B4178" s="2" t="s">
        <v>14943</v>
      </c>
      <c r="C4178" s="3">
        <v>45506</v>
      </c>
      <c r="D4178" s="3">
        <v>45512</v>
      </c>
      <c r="E4178" s="2">
        <v>268.69</v>
      </c>
      <c r="F4178" s="2">
        <f>tbl_Shipping[[#This Row],[delivery_date]]-tbl_Shipping[[#This Row],[dispatch_date]]</f>
        <v>6</v>
      </c>
    </row>
    <row r="4179" spans="1:6" x14ac:dyDescent="0.3">
      <c r="A4179" s="2" t="s">
        <v>7104</v>
      </c>
      <c r="B4179" s="2" t="s">
        <v>2446</v>
      </c>
      <c r="C4179" s="3">
        <v>45584</v>
      </c>
      <c r="D4179" s="3">
        <v>45590</v>
      </c>
      <c r="E4179" s="2">
        <v>272.14</v>
      </c>
      <c r="F4179" s="2">
        <f>tbl_Shipping[[#This Row],[delivery_date]]-tbl_Shipping[[#This Row],[dispatch_date]]</f>
        <v>6</v>
      </c>
    </row>
    <row r="4180" spans="1:6" x14ac:dyDescent="0.3">
      <c r="A4180" s="2" t="s">
        <v>7105</v>
      </c>
      <c r="B4180" s="2" t="s">
        <v>2446</v>
      </c>
      <c r="C4180" s="3">
        <v>45687</v>
      </c>
      <c r="D4180" s="3">
        <v>45693</v>
      </c>
      <c r="E4180" s="2">
        <v>113.29</v>
      </c>
      <c r="F4180" s="2">
        <f>tbl_Shipping[[#This Row],[delivery_date]]-tbl_Shipping[[#This Row],[dispatch_date]]</f>
        <v>6</v>
      </c>
    </row>
    <row r="4181" spans="1:6" x14ac:dyDescent="0.3">
      <c r="A4181" s="2" t="s">
        <v>7106</v>
      </c>
      <c r="B4181" s="2" t="s">
        <v>2446</v>
      </c>
      <c r="C4181" s="3">
        <v>45941</v>
      </c>
      <c r="D4181" s="3">
        <v>45945</v>
      </c>
      <c r="E4181" s="2">
        <v>82.96</v>
      </c>
      <c r="F4181" s="2">
        <f>tbl_Shipping[[#This Row],[delivery_date]]-tbl_Shipping[[#This Row],[dispatch_date]]</f>
        <v>4</v>
      </c>
    </row>
    <row r="4182" spans="1:6" x14ac:dyDescent="0.3">
      <c r="A4182" s="2" t="s">
        <v>7107</v>
      </c>
      <c r="B4182" s="2" t="s">
        <v>14943</v>
      </c>
      <c r="C4182" s="3">
        <v>45454</v>
      </c>
      <c r="D4182" s="3">
        <v>45456</v>
      </c>
      <c r="E4182" s="2">
        <v>339.29</v>
      </c>
      <c r="F4182" s="2">
        <f>tbl_Shipping[[#This Row],[delivery_date]]-tbl_Shipping[[#This Row],[dispatch_date]]</f>
        <v>2</v>
      </c>
    </row>
    <row r="4183" spans="1:6" x14ac:dyDescent="0.3">
      <c r="A4183" s="2" t="s">
        <v>7108</v>
      </c>
      <c r="B4183" s="2" t="s">
        <v>2446</v>
      </c>
      <c r="C4183" s="3">
        <v>45801</v>
      </c>
      <c r="D4183" s="3">
        <v>45809</v>
      </c>
      <c r="E4183" s="2">
        <v>144.85</v>
      </c>
      <c r="F4183" s="2">
        <f>tbl_Shipping[[#This Row],[delivery_date]]-tbl_Shipping[[#This Row],[dispatch_date]]</f>
        <v>8</v>
      </c>
    </row>
    <row r="4184" spans="1:6" x14ac:dyDescent="0.3">
      <c r="A4184" s="2" t="s">
        <v>7109</v>
      </c>
      <c r="B4184" s="2" t="s">
        <v>2446</v>
      </c>
      <c r="C4184" s="3">
        <v>46090</v>
      </c>
      <c r="D4184" s="3">
        <v>46098</v>
      </c>
      <c r="E4184" s="2">
        <v>105.68</v>
      </c>
      <c r="F4184" s="2">
        <f>tbl_Shipping[[#This Row],[delivery_date]]-tbl_Shipping[[#This Row],[dispatch_date]]</f>
        <v>8</v>
      </c>
    </row>
    <row r="4185" spans="1:6" x14ac:dyDescent="0.3">
      <c r="A4185" s="2" t="s">
        <v>7110</v>
      </c>
      <c r="B4185" s="2" t="s">
        <v>2446</v>
      </c>
      <c r="C4185" s="3">
        <v>46172</v>
      </c>
      <c r="D4185" s="3">
        <v>46176</v>
      </c>
      <c r="E4185" s="2">
        <v>281.83</v>
      </c>
      <c r="F4185" s="2">
        <f>tbl_Shipping[[#This Row],[delivery_date]]-tbl_Shipping[[#This Row],[dispatch_date]]</f>
        <v>4</v>
      </c>
    </row>
    <row r="4186" spans="1:6" x14ac:dyDescent="0.3">
      <c r="A4186" s="2" t="s">
        <v>7111</v>
      </c>
      <c r="B4186" s="2" t="s">
        <v>14943</v>
      </c>
      <c r="C4186" s="3">
        <v>45296</v>
      </c>
      <c r="D4186" s="3">
        <v>45302</v>
      </c>
      <c r="E4186" s="2">
        <v>166.56</v>
      </c>
      <c r="F4186" s="2">
        <f>tbl_Shipping[[#This Row],[delivery_date]]-tbl_Shipping[[#This Row],[dispatch_date]]</f>
        <v>6</v>
      </c>
    </row>
    <row r="4187" spans="1:6" x14ac:dyDescent="0.3">
      <c r="A4187" s="2" t="s">
        <v>7112</v>
      </c>
      <c r="B4187" s="2" t="s">
        <v>2446</v>
      </c>
      <c r="C4187" s="3">
        <v>45967</v>
      </c>
      <c r="D4187" s="3">
        <v>45970</v>
      </c>
      <c r="E4187" s="2">
        <v>293.95</v>
      </c>
      <c r="F4187" s="2">
        <f>tbl_Shipping[[#This Row],[delivery_date]]-tbl_Shipping[[#This Row],[dispatch_date]]</f>
        <v>3</v>
      </c>
    </row>
    <row r="4188" spans="1:6" x14ac:dyDescent="0.3">
      <c r="A4188" s="2" t="s">
        <v>7113</v>
      </c>
      <c r="B4188" s="2" t="s">
        <v>2446</v>
      </c>
      <c r="C4188" s="3">
        <v>45605</v>
      </c>
      <c r="D4188" s="3">
        <v>45608</v>
      </c>
      <c r="E4188" s="2">
        <v>119.65</v>
      </c>
      <c r="F4188" s="2">
        <f>tbl_Shipping[[#This Row],[delivery_date]]-tbl_Shipping[[#This Row],[dispatch_date]]</f>
        <v>3</v>
      </c>
    </row>
    <row r="4189" spans="1:6" x14ac:dyDescent="0.3">
      <c r="A4189" s="2" t="s">
        <v>7114</v>
      </c>
      <c r="B4189" s="2" t="s">
        <v>2446</v>
      </c>
      <c r="C4189" s="3">
        <v>45867</v>
      </c>
      <c r="D4189" s="3">
        <v>45873</v>
      </c>
      <c r="E4189" s="2">
        <v>131.25</v>
      </c>
      <c r="F4189" s="2">
        <f>tbl_Shipping[[#This Row],[delivery_date]]-tbl_Shipping[[#This Row],[dispatch_date]]</f>
        <v>6</v>
      </c>
    </row>
    <row r="4190" spans="1:6" x14ac:dyDescent="0.3">
      <c r="A4190" s="2" t="s">
        <v>7115</v>
      </c>
      <c r="B4190" s="2" t="s">
        <v>2446</v>
      </c>
      <c r="C4190" s="3">
        <v>45411</v>
      </c>
      <c r="D4190" s="3">
        <v>45415</v>
      </c>
      <c r="E4190" s="2">
        <v>202.5</v>
      </c>
      <c r="F4190" s="2">
        <f>tbl_Shipping[[#This Row],[delivery_date]]-tbl_Shipping[[#This Row],[dispatch_date]]</f>
        <v>4</v>
      </c>
    </row>
    <row r="4191" spans="1:6" x14ac:dyDescent="0.3">
      <c r="A4191" s="2" t="s">
        <v>7116</v>
      </c>
      <c r="B4191" s="2" t="s">
        <v>14943</v>
      </c>
      <c r="C4191" s="3">
        <v>45954</v>
      </c>
      <c r="D4191" s="3">
        <v>45962</v>
      </c>
      <c r="E4191" s="2">
        <v>148.03</v>
      </c>
      <c r="F4191" s="2">
        <f>tbl_Shipping[[#This Row],[delivery_date]]-tbl_Shipping[[#This Row],[dispatch_date]]</f>
        <v>8</v>
      </c>
    </row>
    <row r="4192" spans="1:6" x14ac:dyDescent="0.3">
      <c r="A4192" s="2" t="s">
        <v>7117</v>
      </c>
      <c r="B4192" s="2" t="s">
        <v>2446</v>
      </c>
      <c r="C4192" s="3">
        <v>45964</v>
      </c>
      <c r="D4192" s="3">
        <v>45972</v>
      </c>
      <c r="E4192" s="2">
        <v>167.92</v>
      </c>
      <c r="F4192" s="2">
        <f>tbl_Shipping[[#This Row],[delivery_date]]-tbl_Shipping[[#This Row],[dispatch_date]]</f>
        <v>8</v>
      </c>
    </row>
    <row r="4193" spans="1:6" x14ac:dyDescent="0.3">
      <c r="A4193" s="2" t="s">
        <v>7118</v>
      </c>
      <c r="B4193" s="2" t="s">
        <v>2446</v>
      </c>
      <c r="C4193" s="3">
        <v>45499</v>
      </c>
      <c r="D4193" s="3">
        <v>45505</v>
      </c>
      <c r="E4193" s="2">
        <v>284.93</v>
      </c>
      <c r="F4193" s="2">
        <f>tbl_Shipping[[#This Row],[delivery_date]]-tbl_Shipping[[#This Row],[dispatch_date]]</f>
        <v>6</v>
      </c>
    </row>
    <row r="4194" spans="1:6" x14ac:dyDescent="0.3">
      <c r="A4194" s="2" t="s">
        <v>7119</v>
      </c>
      <c r="B4194" s="2" t="s">
        <v>2446</v>
      </c>
      <c r="C4194" s="3">
        <v>45896</v>
      </c>
      <c r="D4194" s="3">
        <v>45897</v>
      </c>
      <c r="E4194" s="2">
        <v>285.39</v>
      </c>
      <c r="F4194" s="2">
        <f>tbl_Shipping[[#This Row],[delivery_date]]-tbl_Shipping[[#This Row],[dispatch_date]]</f>
        <v>1</v>
      </c>
    </row>
    <row r="4195" spans="1:6" x14ac:dyDescent="0.3">
      <c r="A4195" s="2" t="s">
        <v>7120</v>
      </c>
      <c r="B4195" s="2" t="s">
        <v>14943</v>
      </c>
      <c r="C4195" s="3">
        <v>45861</v>
      </c>
      <c r="D4195" s="3">
        <v>45867</v>
      </c>
      <c r="E4195" s="2">
        <v>146.30000000000001</v>
      </c>
      <c r="F4195" s="2">
        <f>tbl_Shipping[[#This Row],[delivery_date]]-tbl_Shipping[[#This Row],[dispatch_date]]</f>
        <v>6</v>
      </c>
    </row>
    <row r="4196" spans="1:6" x14ac:dyDescent="0.3">
      <c r="A4196" s="2" t="s">
        <v>7121</v>
      </c>
      <c r="B4196" s="2" t="s">
        <v>14943</v>
      </c>
      <c r="C4196" s="3">
        <v>45611</v>
      </c>
      <c r="D4196" s="3">
        <v>45613</v>
      </c>
      <c r="E4196" s="2">
        <v>242.98</v>
      </c>
      <c r="F4196" s="2">
        <f>tbl_Shipping[[#This Row],[delivery_date]]-tbl_Shipping[[#This Row],[dispatch_date]]</f>
        <v>2</v>
      </c>
    </row>
    <row r="4197" spans="1:6" x14ac:dyDescent="0.3">
      <c r="A4197" s="2" t="s">
        <v>7122</v>
      </c>
      <c r="B4197" s="2" t="s">
        <v>2446</v>
      </c>
      <c r="C4197" s="3">
        <v>46265</v>
      </c>
      <c r="D4197" s="3">
        <v>46269</v>
      </c>
      <c r="E4197" s="2">
        <v>130.84</v>
      </c>
      <c r="F4197" s="2">
        <f>tbl_Shipping[[#This Row],[delivery_date]]-tbl_Shipping[[#This Row],[dispatch_date]]</f>
        <v>4</v>
      </c>
    </row>
    <row r="4198" spans="1:6" x14ac:dyDescent="0.3">
      <c r="A4198" s="2" t="s">
        <v>7123</v>
      </c>
      <c r="B4198" s="2" t="s">
        <v>2446</v>
      </c>
      <c r="C4198" s="3">
        <v>45850</v>
      </c>
      <c r="D4198" s="3">
        <v>45854</v>
      </c>
      <c r="E4198" s="2">
        <v>104.52</v>
      </c>
      <c r="F4198" s="2">
        <f>tbl_Shipping[[#This Row],[delivery_date]]-tbl_Shipping[[#This Row],[dispatch_date]]</f>
        <v>4</v>
      </c>
    </row>
    <row r="4199" spans="1:6" x14ac:dyDescent="0.3">
      <c r="A4199" s="2" t="s">
        <v>7124</v>
      </c>
      <c r="B4199" s="2" t="s">
        <v>14943</v>
      </c>
      <c r="C4199" s="3">
        <v>45345</v>
      </c>
      <c r="D4199" s="3">
        <v>45353</v>
      </c>
      <c r="E4199" s="2">
        <v>165.74</v>
      </c>
      <c r="F4199" s="2">
        <f>tbl_Shipping[[#This Row],[delivery_date]]-tbl_Shipping[[#This Row],[dispatch_date]]</f>
        <v>8</v>
      </c>
    </row>
    <row r="4200" spans="1:6" x14ac:dyDescent="0.3">
      <c r="A4200" s="2" t="s">
        <v>7125</v>
      </c>
      <c r="B4200" s="2" t="s">
        <v>14943</v>
      </c>
      <c r="C4200" s="3">
        <v>45383</v>
      </c>
      <c r="D4200" s="3">
        <v>45385</v>
      </c>
      <c r="E4200" s="2">
        <v>132.51</v>
      </c>
      <c r="F4200" s="2">
        <f>tbl_Shipping[[#This Row],[delivery_date]]-tbl_Shipping[[#This Row],[dispatch_date]]</f>
        <v>2</v>
      </c>
    </row>
    <row r="4201" spans="1:6" x14ac:dyDescent="0.3">
      <c r="A4201" s="2" t="s">
        <v>7126</v>
      </c>
      <c r="B4201" s="2" t="s">
        <v>2446</v>
      </c>
      <c r="C4201" s="3">
        <v>45953</v>
      </c>
      <c r="D4201" s="3">
        <v>45954</v>
      </c>
      <c r="E4201" s="2">
        <v>130.94</v>
      </c>
      <c r="F4201" s="2">
        <f>tbl_Shipping[[#This Row],[delivery_date]]-tbl_Shipping[[#This Row],[dispatch_date]]</f>
        <v>1</v>
      </c>
    </row>
    <row r="4202" spans="1:6" x14ac:dyDescent="0.3">
      <c r="A4202" s="2" t="s">
        <v>7127</v>
      </c>
      <c r="B4202" s="2" t="s">
        <v>2446</v>
      </c>
      <c r="C4202" s="3">
        <v>45435</v>
      </c>
      <c r="D4202" s="3">
        <v>45440</v>
      </c>
      <c r="E4202" s="2">
        <v>100.59</v>
      </c>
      <c r="F4202" s="2">
        <f>tbl_Shipping[[#This Row],[delivery_date]]-tbl_Shipping[[#This Row],[dispatch_date]]</f>
        <v>5</v>
      </c>
    </row>
    <row r="4203" spans="1:6" x14ac:dyDescent="0.3">
      <c r="A4203" s="2" t="s">
        <v>7128</v>
      </c>
      <c r="B4203" s="2" t="s">
        <v>2446</v>
      </c>
      <c r="C4203" s="3">
        <v>46072</v>
      </c>
      <c r="D4203" s="3">
        <v>46080</v>
      </c>
      <c r="E4203" s="2">
        <v>256.08</v>
      </c>
      <c r="F4203" s="2">
        <f>tbl_Shipping[[#This Row],[delivery_date]]-tbl_Shipping[[#This Row],[dispatch_date]]</f>
        <v>8</v>
      </c>
    </row>
    <row r="4204" spans="1:6" x14ac:dyDescent="0.3">
      <c r="A4204" s="2" t="s">
        <v>7129</v>
      </c>
      <c r="B4204" s="2" t="s">
        <v>14943</v>
      </c>
      <c r="C4204" s="3">
        <v>45556</v>
      </c>
      <c r="D4204" s="3">
        <v>45559</v>
      </c>
      <c r="E4204" s="2">
        <v>331.87</v>
      </c>
      <c r="F4204" s="2">
        <f>tbl_Shipping[[#This Row],[delivery_date]]-tbl_Shipping[[#This Row],[dispatch_date]]</f>
        <v>3</v>
      </c>
    </row>
    <row r="4205" spans="1:6" x14ac:dyDescent="0.3">
      <c r="A4205" s="2" t="s">
        <v>7130</v>
      </c>
      <c r="B4205" s="2" t="s">
        <v>14943</v>
      </c>
      <c r="C4205" s="3">
        <v>45518</v>
      </c>
      <c r="D4205" s="3">
        <v>45520</v>
      </c>
      <c r="E4205" s="2">
        <v>134.53</v>
      </c>
      <c r="F4205" s="2">
        <f>tbl_Shipping[[#This Row],[delivery_date]]-tbl_Shipping[[#This Row],[dispatch_date]]</f>
        <v>2</v>
      </c>
    </row>
    <row r="4206" spans="1:6" x14ac:dyDescent="0.3">
      <c r="A4206" s="2" t="s">
        <v>7131</v>
      </c>
      <c r="B4206" s="2" t="s">
        <v>2446</v>
      </c>
      <c r="C4206" s="3">
        <v>45652</v>
      </c>
      <c r="D4206" s="3">
        <v>45655</v>
      </c>
      <c r="E4206" s="2">
        <v>254.16</v>
      </c>
      <c r="F4206" s="2">
        <f>tbl_Shipping[[#This Row],[delivery_date]]-tbl_Shipping[[#This Row],[dispatch_date]]</f>
        <v>3</v>
      </c>
    </row>
    <row r="4207" spans="1:6" x14ac:dyDescent="0.3">
      <c r="A4207" s="2" t="s">
        <v>7132</v>
      </c>
      <c r="B4207" s="2" t="s">
        <v>2446</v>
      </c>
      <c r="C4207" s="3">
        <v>45302</v>
      </c>
      <c r="D4207" s="3">
        <v>45308</v>
      </c>
      <c r="E4207" s="2">
        <v>193.39</v>
      </c>
      <c r="F4207" s="2">
        <f>tbl_Shipping[[#This Row],[delivery_date]]-tbl_Shipping[[#This Row],[dispatch_date]]</f>
        <v>6</v>
      </c>
    </row>
    <row r="4208" spans="1:6" x14ac:dyDescent="0.3">
      <c r="A4208" s="2" t="s">
        <v>7133</v>
      </c>
      <c r="B4208" s="2" t="s">
        <v>2446</v>
      </c>
      <c r="C4208" s="3">
        <v>45809</v>
      </c>
      <c r="D4208" s="3">
        <v>45812</v>
      </c>
      <c r="E4208" s="2">
        <v>278.19</v>
      </c>
      <c r="F4208" s="2">
        <f>tbl_Shipping[[#This Row],[delivery_date]]-tbl_Shipping[[#This Row],[dispatch_date]]</f>
        <v>3</v>
      </c>
    </row>
    <row r="4209" spans="1:6" x14ac:dyDescent="0.3">
      <c r="A4209" s="2" t="s">
        <v>7134</v>
      </c>
      <c r="B4209" s="2" t="s">
        <v>14944</v>
      </c>
      <c r="C4209" s="3">
        <v>45421</v>
      </c>
      <c r="D4209" s="3">
        <v>45423</v>
      </c>
      <c r="E4209" s="2">
        <v>375.88</v>
      </c>
      <c r="F4209" s="2">
        <f>tbl_Shipping[[#This Row],[delivery_date]]-tbl_Shipping[[#This Row],[dispatch_date]]</f>
        <v>2</v>
      </c>
    </row>
    <row r="4210" spans="1:6" x14ac:dyDescent="0.3">
      <c r="A4210" s="2" t="s">
        <v>7135</v>
      </c>
      <c r="B4210" s="2" t="s">
        <v>14943</v>
      </c>
      <c r="C4210" s="3">
        <v>45711</v>
      </c>
      <c r="D4210" s="3">
        <v>45713</v>
      </c>
      <c r="E4210" s="2">
        <v>127.72</v>
      </c>
      <c r="F4210" s="2">
        <f>tbl_Shipping[[#This Row],[delivery_date]]-tbl_Shipping[[#This Row],[dispatch_date]]</f>
        <v>2</v>
      </c>
    </row>
    <row r="4211" spans="1:6" x14ac:dyDescent="0.3">
      <c r="A4211" s="2" t="s">
        <v>7136</v>
      </c>
      <c r="B4211" s="2" t="s">
        <v>2446</v>
      </c>
      <c r="C4211" s="3">
        <v>46125</v>
      </c>
      <c r="D4211" s="3">
        <v>46130</v>
      </c>
      <c r="E4211" s="2">
        <v>186.85</v>
      </c>
      <c r="F4211" s="2">
        <f>tbl_Shipping[[#This Row],[delivery_date]]-tbl_Shipping[[#This Row],[dispatch_date]]</f>
        <v>5</v>
      </c>
    </row>
    <row r="4212" spans="1:6" x14ac:dyDescent="0.3">
      <c r="A4212" s="2" t="s">
        <v>7137</v>
      </c>
      <c r="B4212" s="2" t="s">
        <v>2446</v>
      </c>
      <c r="C4212" s="3">
        <v>45800</v>
      </c>
      <c r="D4212" s="3">
        <v>45808</v>
      </c>
      <c r="E4212" s="2">
        <v>246.82</v>
      </c>
      <c r="F4212" s="2">
        <f>tbl_Shipping[[#This Row],[delivery_date]]-tbl_Shipping[[#This Row],[dispatch_date]]</f>
        <v>8</v>
      </c>
    </row>
    <row r="4213" spans="1:6" x14ac:dyDescent="0.3">
      <c r="A4213" s="2" t="s">
        <v>7138</v>
      </c>
      <c r="B4213" s="2" t="s">
        <v>2446</v>
      </c>
      <c r="C4213" s="3">
        <v>45850</v>
      </c>
      <c r="D4213" s="3">
        <v>45854</v>
      </c>
      <c r="E4213" s="2">
        <v>274.54000000000002</v>
      </c>
      <c r="F4213" s="2">
        <f>tbl_Shipping[[#This Row],[delivery_date]]-tbl_Shipping[[#This Row],[dispatch_date]]</f>
        <v>4</v>
      </c>
    </row>
    <row r="4214" spans="1:6" x14ac:dyDescent="0.3">
      <c r="A4214" s="2" t="s">
        <v>7139</v>
      </c>
      <c r="B4214" s="2" t="s">
        <v>14943</v>
      </c>
      <c r="C4214" s="3">
        <v>46222</v>
      </c>
      <c r="D4214" s="3">
        <v>46228</v>
      </c>
      <c r="E4214" s="2">
        <v>234.22</v>
      </c>
      <c r="F4214" s="2">
        <f>tbl_Shipping[[#This Row],[delivery_date]]-tbl_Shipping[[#This Row],[dispatch_date]]</f>
        <v>6</v>
      </c>
    </row>
    <row r="4215" spans="1:6" x14ac:dyDescent="0.3">
      <c r="A4215" s="2" t="s">
        <v>7140</v>
      </c>
      <c r="B4215" s="2" t="s">
        <v>2446</v>
      </c>
      <c r="C4215" s="3">
        <v>46087</v>
      </c>
      <c r="D4215" s="3">
        <v>46089</v>
      </c>
      <c r="E4215" s="2">
        <v>88.25</v>
      </c>
      <c r="F4215" s="2">
        <f>tbl_Shipping[[#This Row],[delivery_date]]-tbl_Shipping[[#This Row],[dispatch_date]]</f>
        <v>2</v>
      </c>
    </row>
    <row r="4216" spans="1:6" x14ac:dyDescent="0.3">
      <c r="A4216" s="2" t="s">
        <v>7141</v>
      </c>
      <c r="B4216" s="2" t="s">
        <v>14943</v>
      </c>
      <c r="C4216" s="3">
        <v>45482</v>
      </c>
      <c r="D4216" s="3">
        <v>45487</v>
      </c>
      <c r="E4216" s="2">
        <v>213.56</v>
      </c>
      <c r="F4216" s="2">
        <f>tbl_Shipping[[#This Row],[delivery_date]]-tbl_Shipping[[#This Row],[dispatch_date]]</f>
        <v>5</v>
      </c>
    </row>
    <row r="4217" spans="1:6" x14ac:dyDescent="0.3">
      <c r="A4217" s="2" t="s">
        <v>7142</v>
      </c>
      <c r="B4217" s="2" t="s">
        <v>14944</v>
      </c>
      <c r="C4217" s="3">
        <v>45821</v>
      </c>
      <c r="D4217" s="3">
        <v>45824</v>
      </c>
      <c r="E4217" s="2">
        <v>201.23</v>
      </c>
      <c r="F4217" s="2">
        <f>tbl_Shipping[[#This Row],[delivery_date]]-tbl_Shipping[[#This Row],[dispatch_date]]</f>
        <v>3</v>
      </c>
    </row>
    <row r="4218" spans="1:6" x14ac:dyDescent="0.3">
      <c r="A4218" s="2" t="s">
        <v>7143</v>
      </c>
      <c r="B4218" s="2" t="s">
        <v>14943</v>
      </c>
      <c r="C4218" s="3">
        <v>45700</v>
      </c>
      <c r="D4218" s="3">
        <v>45701</v>
      </c>
      <c r="E4218" s="2">
        <v>221.45</v>
      </c>
      <c r="F4218" s="2">
        <f>tbl_Shipping[[#This Row],[delivery_date]]-tbl_Shipping[[#This Row],[dispatch_date]]</f>
        <v>1</v>
      </c>
    </row>
    <row r="4219" spans="1:6" x14ac:dyDescent="0.3">
      <c r="A4219" s="2" t="s">
        <v>7144</v>
      </c>
      <c r="B4219" s="2" t="s">
        <v>2446</v>
      </c>
      <c r="C4219" s="3">
        <v>45486</v>
      </c>
      <c r="D4219" s="3">
        <v>45489</v>
      </c>
      <c r="E4219" s="2">
        <v>53.98</v>
      </c>
      <c r="F4219" s="2">
        <f>tbl_Shipping[[#This Row],[delivery_date]]-tbl_Shipping[[#This Row],[dispatch_date]]</f>
        <v>3</v>
      </c>
    </row>
    <row r="4220" spans="1:6" x14ac:dyDescent="0.3">
      <c r="A4220" s="2" t="s">
        <v>7145</v>
      </c>
      <c r="B4220" s="2" t="s">
        <v>14944</v>
      </c>
      <c r="C4220" s="3">
        <v>45845</v>
      </c>
      <c r="D4220" s="3">
        <v>45847</v>
      </c>
      <c r="E4220" s="2">
        <v>290.02</v>
      </c>
      <c r="F4220" s="2">
        <f>tbl_Shipping[[#This Row],[delivery_date]]-tbl_Shipping[[#This Row],[dispatch_date]]</f>
        <v>2</v>
      </c>
    </row>
    <row r="4221" spans="1:6" x14ac:dyDescent="0.3">
      <c r="A4221" s="2" t="s">
        <v>7146</v>
      </c>
      <c r="B4221" s="2" t="s">
        <v>2446</v>
      </c>
      <c r="C4221" s="3">
        <v>45618</v>
      </c>
      <c r="D4221" s="3">
        <v>45622</v>
      </c>
      <c r="E4221" s="2">
        <v>121.15</v>
      </c>
      <c r="F4221" s="2">
        <f>tbl_Shipping[[#This Row],[delivery_date]]-tbl_Shipping[[#This Row],[dispatch_date]]</f>
        <v>4</v>
      </c>
    </row>
    <row r="4222" spans="1:6" x14ac:dyDescent="0.3">
      <c r="A4222" s="2" t="s">
        <v>7147</v>
      </c>
      <c r="B4222" s="2" t="s">
        <v>2446</v>
      </c>
      <c r="C4222" s="3">
        <v>45782</v>
      </c>
      <c r="D4222" s="3">
        <v>45788</v>
      </c>
      <c r="E4222" s="2">
        <v>182.07</v>
      </c>
      <c r="F4222" s="2">
        <f>tbl_Shipping[[#This Row],[delivery_date]]-tbl_Shipping[[#This Row],[dispatch_date]]</f>
        <v>6</v>
      </c>
    </row>
    <row r="4223" spans="1:6" x14ac:dyDescent="0.3">
      <c r="A4223" s="2" t="s">
        <v>7148</v>
      </c>
      <c r="B4223" s="2" t="s">
        <v>14943</v>
      </c>
      <c r="C4223" s="3">
        <v>46150</v>
      </c>
      <c r="D4223" s="3">
        <v>46153</v>
      </c>
      <c r="E4223" s="2">
        <v>319.48</v>
      </c>
      <c r="F4223" s="2">
        <f>tbl_Shipping[[#This Row],[delivery_date]]-tbl_Shipping[[#This Row],[dispatch_date]]</f>
        <v>3</v>
      </c>
    </row>
    <row r="4224" spans="1:6" x14ac:dyDescent="0.3">
      <c r="A4224" s="2" t="s">
        <v>7149</v>
      </c>
      <c r="B4224" s="2" t="s">
        <v>2446</v>
      </c>
      <c r="C4224" s="3">
        <v>46227</v>
      </c>
      <c r="D4224" s="3">
        <v>46230</v>
      </c>
      <c r="E4224" s="2">
        <v>52.76</v>
      </c>
      <c r="F4224" s="2">
        <f>tbl_Shipping[[#This Row],[delivery_date]]-tbl_Shipping[[#This Row],[dispatch_date]]</f>
        <v>3</v>
      </c>
    </row>
    <row r="4225" spans="1:6" x14ac:dyDescent="0.3">
      <c r="A4225" s="2" t="s">
        <v>7150</v>
      </c>
      <c r="B4225" s="2" t="s">
        <v>2446</v>
      </c>
      <c r="C4225" s="3">
        <v>45323</v>
      </c>
      <c r="D4225" s="3">
        <v>45327</v>
      </c>
      <c r="E4225" s="2">
        <v>215.09</v>
      </c>
      <c r="F4225" s="2">
        <f>tbl_Shipping[[#This Row],[delivery_date]]-tbl_Shipping[[#This Row],[dispatch_date]]</f>
        <v>4</v>
      </c>
    </row>
    <row r="4226" spans="1:6" x14ac:dyDescent="0.3">
      <c r="A4226" s="2" t="s">
        <v>7151</v>
      </c>
      <c r="B4226" s="2" t="s">
        <v>14943</v>
      </c>
      <c r="C4226" s="3">
        <v>46086</v>
      </c>
      <c r="D4226" s="3">
        <v>46088</v>
      </c>
      <c r="E4226" s="2">
        <v>329.67</v>
      </c>
      <c r="F4226" s="2">
        <f>tbl_Shipping[[#This Row],[delivery_date]]-tbl_Shipping[[#This Row],[dispatch_date]]</f>
        <v>2</v>
      </c>
    </row>
    <row r="4227" spans="1:6" x14ac:dyDescent="0.3">
      <c r="A4227" s="2" t="s">
        <v>7152</v>
      </c>
      <c r="B4227" s="2" t="s">
        <v>14943</v>
      </c>
      <c r="C4227" s="3">
        <v>45787</v>
      </c>
      <c r="D4227" s="3">
        <v>45788</v>
      </c>
      <c r="E4227" s="2">
        <v>253.78</v>
      </c>
      <c r="F4227" s="2">
        <f>tbl_Shipping[[#This Row],[delivery_date]]-tbl_Shipping[[#This Row],[dispatch_date]]</f>
        <v>1</v>
      </c>
    </row>
    <row r="4228" spans="1:6" x14ac:dyDescent="0.3">
      <c r="A4228" s="2" t="s">
        <v>7153</v>
      </c>
      <c r="B4228" s="2" t="s">
        <v>2446</v>
      </c>
      <c r="C4228" s="3">
        <v>45437</v>
      </c>
      <c r="D4228" s="3">
        <v>45442</v>
      </c>
      <c r="E4228" s="2">
        <v>199.72</v>
      </c>
      <c r="F4228" s="2">
        <f>tbl_Shipping[[#This Row],[delivery_date]]-tbl_Shipping[[#This Row],[dispatch_date]]</f>
        <v>5</v>
      </c>
    </row>
    <row r="4229" spans="1:6" x14ac:dyDescent="0.3">
      <c r="A4229" s="2" t="s">
        <v>7154</v>
      </c>
      <c r="B4229" s="2" t="s">
        <v>2446</v>
      </c>
      <c r="C4229" s="3">
        <v>45840</v>
      </c>
      <c r="D4229" s="3">
        <v>45845</v>
      </c>
      <c r="E4229" s="2">
        <v>145.41999999999999</v>
      </c>
      <c r="F4229" s="2">
        <f>tbl_Shipping[[#This Row],[delivery_date]]-tbl_Shipping[[#This Row],[dispatch_date]]</f>
        <v>5</v>
      </c>
    </row>
    <row r="4230" spans="1:6" x14ac:dyDescent="0.3">
      <c r="A4230" s="2" t="s">
        <v>7155</v>
      </c>
      <c r="B4230" s="2" t="s">
        <v>2446</v>
      </c>
      <c r="C4230" s="3">
        <v>45833</v>
      </c>
      <c r="D4230" s="3">
        <v>45840</v>
      </c>
      <c r="E4230" s="2">
        <v>63.7</v>
      </c>
      <c r="F4230" s="2">
        <f>tbl_Shipping[[#This Row],[delivery_date]]-tbl_Shipping[[#This Row],[dispatch_date]]</f>
        <v>7</v>
      </c>
    </row>
    <row r="4231" spans="1:6" x14ac:dyDescent="0.3">
      <c r="A4231" s="2" t="s">
        <v>7156</v>
      </c>
      <c r="B4231" s="2" t="s">
        <v>2446</v>
      </c>
      <c r="C4231" s="3">
        <v>45338</v>
      </c>
      <c r="D4231" s="3">
        <v>45344</v>
      </c>
      <c r="E4231" s="2">
        <v>255.98</v>
      </c>
      <c r="F4231" s="2">
        <f>tbl_Shipping[[#This Row],[delivery_date]]-tbl_Shipping[[#This Row],[dispatch_date]]</f>
        <v>6</v>
      </c>
    </row>
    <row r="4232" spans="1:6" x14ac:dyDescent="0.3">
      <c r="A4232" s="2" t="s">
        <v>7157</v>
      </c>
      <c r="B4232" s="2" t="s">
        <v>14943</v>
      </c>
      <c r="C4232" s="3">
        <v>46013</v>
      </c>
      <c r="D4232" s="3">
        <v>46020</v>
      </c>
      <c r="E4232" s="2">
        <v>246.46</v>
      </c>
      <c r="F4232" s="2">
        <f>tbl_Shipping[[#This Row],[delivery_date]]-tbl_Shipping[[#This Row],[dispatch_date]]</f>
        <v>7</v>
      </c>
    </row>
    <row r="4233" spans="1:6" x14ac:dyDescent="0.3">
      <c r="A4233" s="2" t="s">
        <v>7158</v>
      </c>
      <c r="B4233" s="2" t="s">
        <v>14943</v>
      </c>
      <c r="C4233" s="3">
        <v>45796</v>
      </c>
      <c r="D4233" s="3">
        <v>45800</v>
      </c>
      <c r="E4233" s="2">
        <v>135.32</v>
      </c>
      <c r="F4233" s="2">
        <f>tbl_Shipping[[#This Row],[delivery_date]]-tbl_Shipping[[#This Row],[dispatch_date]]</f>
        <v>4</v>
      </c>
    </row>
    <row r="4234" spans="1:6" x14ac:dyDescent="0.3">
      <c r="A4234" s="2" t="s">
        <v>7159</v>
      </c>
      <c r="B4234" s="2" t="s">
        <v>2446</v>
      </c>
      <c r="C4234" s="3">
        <v>45950</v>
      </c>
      <c r="D4234" s="3">
        <v>45951</v>
      </c>
      <c r="E4234" s="2">
        <v>238.26</v>
      </c>
      <c r="F4234" s="2">
        <f>tbl_Shipping[[#This Row],[delivery_date]]-tbl_Shipping[[#This Row],[dispatch_date]]</f>
        <v>1</v>
      </c>
    </row>
    <row r="4235" spans="1:6" x14ac:dyDescent="0.3">
      <c r="A4235" s="2" t="s">
        <v>7160</v>
      </c>
      <c r="B4235" s="2" t="s">
        <v>2446</v>
      </c>
      <c r="C4235" s="3">
        <v>45397</v>
      </c>
      <c r="D4235" s="3">
        <v>45403</v>
      </c>
      <c r="E4235" s="2">
        <v>257.76</v>
      </c>
      <c r="F4235" s="2">
        <f>tbl_Shipping[[#This Row],[delivery_date]]-tbl_Shipping[[#This Row],[dispatch_date]]</f>
        <v>6</v>
      </c>
    </row>
    <row r="4236" spans="1:6" x14ac:dyDescent="0.3">
      <c r="A4236" s="2" t="s">
        <v>7161</v>
      </c>
      <c r="B4236" s="2" t="s">
        <v>2446</v>
      </c>
      <c r="C4236" s="3">
        <v>45693</v>
      </c>
      <c r="D4236" s="3">
        <v>45698</v>
      </c>
      <c r="E4236" s="2">
        <v>232.96</v>
      </c>
      <c r="F4236" s="2">
        <f>tbl_Shipping[[#This Row],[delivery_date]]-tbl_Shipping[[#This Row],[dispatch_date]]</f>
        <v>5</v>
      </c>
    </row>
    <row r="4237" spans="1:6" x14ac:dyDescent="0.3">
      <c r="A4237" s="2" t="s">
        <v>7162</v>
      </c>
      <c r="B4237" s="2" t="s">
        <v>14943</v>
      </c>
      <c r="C4237" s="3">
        <v>45318</v>
      </c>
      <c r="D4237" s="3">
        <v>45322</v>
      </c>
      <c r="E4237" s="2">
        <v>118.87</v>
      </c>
      <c r="F4237" s="2">
        <f>tbl_Shipping[[#This Row],[delivery_date]]-tbl_Shipping[[#This Row],[dispatch_date]]</f>
        <v>4</v>
      </c>
    </row>
    <row r="4238" spans="1:6" x14ac:dyDescent="0.3">
      <c r="A4238" s="2" t="s">
        <v>7163</v>
      </c>
      <c r="B4238" s="2" t="s">
        <v>2446</v>
      </c>
      <c r="C4238" s="3">
        <v>45479</v>
      </c>
      <c r="D4238" s="3">
        <v>45481</v>
      </c>
      <c r="E4238" s="2">
        <v>72.67</v>
      </c>
      <c r="F4238" s="2">
        <f>tbl_Shipping[[#This Row],[delivery_date]]-tbl_Shipping[[#This Row],[dispatch_date]]</f>
        <v>2</v>
      </c>
    </row>
    <row r="4239" spans="1:6" x14ac:dyDescent="0.3">
      <c r="A4239" s="2" t="s">
        <v>7164</v>
      </c>
      <c r="B4239" s="2" t="s">
        <v>2446</v>
      </c>
      <c r="C4239" s="3">
        <v>46134</v>
      </c>
      <c r="D4239" s="3">
        <v>46141</v>
      </c>
      <c r="E4239" s="2">
        <v>166.12</v>
      </c>
      <c r="F4239" s="2">
        <f>tbl_Shipping[[#This Row],[delivery_date]]-tbl_Shipping[[#This Row],[dispatch_date]]</f>
        <v>7</v>
      </c>
    </row>
    <row r="4240" spans="1:6" x14ac:dyDescent="0.3">
      <c r="A4240" s="2" t="s">
        <v>7165</v>
      </c>
      <c r="B4240" s="2" t="s">
        <v>2446</v>
      </c>
      <c r="C4240" s="3">
        <v>45335</v>
      </c>
      <c r="D4240" s="3">
        <v>45343</v>
      </c>
      <c r="E4240" s="2">
        <v>180.03</v>
      </c>
      <c r="F4240" s="2">
        <f>tbl_Shipping[[#This Row],[delivery_date]]-tbl_Shipping[[#This Row],[dispatch_date]]</f>
        <v>8</v>
      </c>
    </row>
    <row r="4241" spans="1:6" x14ac:dyDescent="0.3">
      <c r="A4241" s="2" t="s">
        <v>7166</v>
      </c>
      <c r="B4241" s="2" t="s">
        <v>2446</v>
      </c>
      <c r="C4241" s="3">
        <v>46255</v>
      </c>
      <c r="D4241" s="3">
        <v>46262</v>
      </c>
      <c r="E4241" s="2">
        <v>35.49</v>
      </c>
      <c r="F4241" s="2">
        <f>tbl_Shipping[[#This Row],[delivery_date]]-tbl_Shipping[[#This Row],[dispatch_date]]</f>
        <v>7</v>
      </c>
    </row>
    <row r="4242" spans="1:6" x14ac:dyDescent="0.3">
      <c r="A4242" s="2" t="s">
        <v>7167</v>
      </c>
      <c r="B4242" s="2" t="s">
        <v>2446</v>
      </c>
      <c r="C4242" s="3">
        <v>45959</v>
      </c>
      <c r="D4242" s="3">
        <v>45965</v>
      </c>
      <c r="E4242" s="2">
        <v>181.32</v>
      </c>
      <c r="F4242" s="2">
        <f>tbl_Shipping[[#This Row],[delivery_date]]-tbl_Shipping[[#This Row],[dispatch_date]]</f>
        <v>6</v>
      </c>
    </row>
    <row r="4243" spans="1:6" x14ac:dyDescent="0.3">
      <c r="A4243" s="2" t="s">
        <v>7168</v>
      </c>
      <c r="B4243" s="2" t="s">
        <v>14943</v>
      </c>
      <c r="C4243" s="3">
        <v>45665</v>
      </c>
      <c r="D4243" s="3">
        <v>45670</v>
      </c>
      <c r="E4243" s="2">
        <v>119.96</v>
      </c>
      <c r="F4243" s="2">
        <f>tbl_Shipping[[#This Row],[delivery_date]]-tbl_Shipping[[#This Row],[dispatch_date]]</f>
        <v>5</v>
      </c>
    </row>
    <row r="4244" spans="1:6" x14ac:dyDescent="0.3">
      <c r="A4244" s="2" t="s">
        <v>7169</v>
      </c>
      <c r="B4244" s="2" t="s">
        <v>14943</v>
      </c>
      <c r="C4244" s="3">
        <v>45320</v>
      </c>
      <c r="D4244" s="3">
        <v>45327</v>
      </c>
      <c r="E4244" s="2">
        <v>360.65</v>
      </c>
      <c r="F4244" s="2">
        <f>tbl_Shipping[[#This Row],[delivery_date]]-tbl_Shipping[[#This Row],[dispatch_date]]</f>
        <v>7</v>
      </c>
    </row>
    <row r="4245" spans="1:6" x14ac:dyDescent="0.3">
      <c r="A4245" s="2" t="s">
        <v>7170</v>
      </c>
      <c r="B4245" s="2" t="s">
        <v>2446</v>
      </c>
      <c r="C4245" s="3">
        <v>45951</v>
      </c>
      <c r="D4245" s="3">
        <v>45958</v>
      </c>
      <c r="E4245" s="2">
        <v>157.16</v>
      </c>
      <c r="F4245" s="2">
        <f>tbl_Shipping[[#This Row],[delivery_date]]-tbl_Shipping[[#This Row],[dispatch_date]]</f>
        <v>7</v>
      </c>
    </row>
    <row r="4246" spans="1:6" x14ac:dyDescent="0.3">
      <c r="A4246" s="2" t="s">
        <v>7171</v>
      </c>
      <c r="B4246" s="2" t="s">
        <v>2446</v>
      </c>
      <c r="C4246" s="3">
        <v>45669</v>
      </c>
      <c r="D4246" s="3">
        <v>45675</v>
      </c>
      <c r="E4246" s="2">
        <v>108.09</v>
      </c>
      <c r="F4246" s="2">
        <f>tbl_Shipping[[#This Row],[delivery_date]]-tbl_Shipping[[#This Row],[dispatch_date]]</f>
        <v>6</v>
      </c>
    </row>
    <row r="4247" spans="1:6" x14ac:dyDescent="0.3">
      <c r="A4247" s="2" t="s">
        <v>7172</v>
      </c>
      <c r="B4247" s="2" t="s">
        <v>2446</v>
      </c>
      <c r="C4247" s="3">
        <v>46032</v>
      </c>
      <c r="D4247" s="3">
        <v>46036</v>
      </c>
      <c r="E4247" s="2">
        <v>215.29</v>
      </c>
      <c r="F4247" s="2">
        <f>tbl_Shipping[[#This Row],[delivery_date]]-tbl_Shipping[[#This Row],[dispatch_date]]</f>
        <v>4</v>
      </c>
    </row>
    <row r="4248" spans="1:6" x14ac:dyDescent="0.3">
      <c r="A4248" s="2" t="s">
        <v>7173</v>
      </c>
      <c r="B4248" s="2" t="s">
        <v>2446</v>
      </c>
      <c r="C4248" s="3">
        <v>45956</v>
      </c>
      <c r="D4248" s="3">
        <v>45958</v>
      </c>
      <c r="E4248" s="2">
        <v>198.77</v>
      </c>
      <c r="F4248" s="2">
        <f>tbl_Shipping[[#This Row],[delivery_date]]-tbl_Shipping[[#This Row],[dispatch_date]]</f>
        <v>2</v>
      </c>
    </row>
    <row r="4249" spans="1:6" x14ac:dyDescent="0.3">
      <c r="A4249" s="2" t="s">
        <v>7174</v>
      </c>
      <c r="B4249" s="2" t="s">
        <v>2446</v>
      </c>
      <c r="C4249" s="3">
        <v>46035</v>
      </c>
      <c r="D4249" s="3">
        <v>46041</v>
      </c>
      <c r="E4249" s="2">
        <v>84.84</v>
      </c>
      <c r="F4249" s="2">
        <f>tbl_Shipping[[#This Row],[delivery_date]]-tbl_Shipping[[#This Row],[dispatch_date]]</f>
        <v>6</v>
      </c>
    </row>
    <row r="4250" spans="1:6" x14ac:dyDescent="0.3">
      <c r="A4250" s="2" t="s">
        <v>7175</v>
      </c>
      <c r="B4250" s="2" t="s">
        <v>2446</v>
      </c>
      <c r="C4250" s="3">
        <v>45842</v>
      </c>
      <c r="D4250" s="3">
        <v>45843</v>
      </c>
      <c r="E4250" s="2">
        <v>149.41</v>
      </c>
      <c r="F4250" s="2">
        <f>tbl_Shipping[[#This Row],[delivery_date]]-tbl_Shipping[[#This Row],[dispatch_date]]</f>
        <v>1</v>
      </c>
    </row>
    <row r="4251" spans="1:6" x14ac:dyDescent="0.3">
      <c r="A4251" s="2" t="s">
        <v>7176</v>
      </c>
      <c r="B4251" s="2" t="s">
        <v>14943</v>
      </c>
      <c r="C4251" s="3">
        <v>46058</v>
      </c>
      <c r="D4251" s="3">
        <v>46066</v>
      </c>
      <c r="E4251" s="2">
        <v>245.16</v>
      </c>
      <c r="F4251" s="2">
        <f>tbl_Shipping[[#This Row],[delivery_date]]-tbl_Shipping[[#This Row],[dispatch_date]]</f>
        <v>8</v>
      </c>
    </row>
    <row r="4252" spans="1:6" x14ac:dyDescent="0.3">
      <c r="A4252" s="2" t="s">
        <v>7177</v>
      </c>
      <c r="B4252" s="2" t="s">
        <v>2446</v>
      </c>
      <c r="C4252" s="3">
        <v>46169</v>
      </c>
      <c r="D4252" s="3">
        <v>46174</v>
      </c>
      <c r="E4252" s="2">
        <v>185.45</v>
      </c>
      <c r="F4252" s="2">
        <f>tbl_Shipping[[#This Row],[delivery_date]]-tbl_Shipping[[#This Row],[dispatch_date]]</f>
        <v>5</v>
      </c>
    </row>
    <row r="4253" spans="1:6" x14ac:dyDescent="0.3">
      <c r="A4253" s="2" t="s">
        <v>7178</v>
      </c>
      <c r="B4253" s="2" t="s">
        <v>2446</v>
      </c>
      <c r="C4253" s="3">
        <v>46262</v>
      </c>
      <c r="D4253" s="3">
        <v>46270</v>
      </c>
      <c r="E4253" s="2">
        <v>222.16</v>
      </c>
      <c r="F4253" s="2">
        <f>tbl_Shipping[[#This Row],[delivery_date]]-tbl_Shipping[[#This Row],[dispatch_date]]</f>
        <v>8</v>
      </c>
    </row>
    <row r="4254" spans="1:6" x14ac:dyDescent="0.3">
      <c r="A4254" s="2" t="s">
        <v>7179</v>
      </c>
      <c r="B4254" s="2" t="s">
        <v>14943</v>
      </c>
      <c r="C4254" s="3">
        <v>45516</v>
      </c>
      <c r="D4254" s="3">
        <v>45521</v>
      </c>
      <c r="E4254" s="2">
        <v>204.53</v>
      </c>
      <c r="F4254" s="2">
        <f>tbl_Shipping[[#This Row],[delivery_date]]-tbl_Shipping[[#This Row],[dispatch_date]]</f>
        <v>5</v>
      </c>
    </row>
    <row r="4255" spans="1:6" x14ac:dyDescent="0.3">
      <c r="A4255" s="2" t="s">
        <v>7180</v>
      </c>
      <c r="B4255" s="2" t="s">
        <v>14944</v>
      </c>
      <c r="C4255" s="3">
        <v>45539</v>
      </c>
      <c r="D4255" s="3">
        <v>45542</v>
      </c>
      <c r="E4255" s="2">
        <v>257.41000000000003</v>
      </c>
      <c r="F4255" s="2">
        <f>tbl_Shipping[[#This Row],[delivery_date]]-tbl_Shipping[[#This Row],[dispatch_date]]</f>
        <v>3</v>
      </c>
    </row>
    <row r="4256" spans="1:6" x14ac:dyDescent="0.3">
      <c r="A4256" s="2" t="s">
        <v>7181</v>
      </c>
      <c r="B4256" s="2" t="s">
        <v>2446</v>
      </c>
      <c r="C4256" s="3">
        <v>45666</v>
      </c>
      <c r="D4256" s="3">
        <v>45669</v>
      </c>
      <c r="E4256" s="2">
        <v>132.11000000000001</v>
      </c>
      <c r="F4256" s="2">
        <f>tbl_Shipping[[#This Row],[delivery_date]]-tbl_Shipping[[#This Row],[dispatch_date]]</f>
        <v>3</v>
      </c>
    </row>
    <row r="4257" spans="1:6" x14ac:dyDescent="0.3">
      <c r="A4257" s="2" t="s">
        <v>7182</v>
      </c>
      <c r="B4257" s="2" t="s">
        <v>2446</v>
      </c>
      <c r="C4257" s="3">
        <v>45591</v>
      </c>
      <c r="D4257" s="3">
        <v>45592</v>
      </c>
      <c r="E4257" s="2">
        <v>56.39</v>
      </c>
      <c r="F4257" s="2">
        <f>tbl_Shipping[[#This Row],[delivery_date]]-tbl_Shipping[[#This Row],[dispatch_date]]</f>
        <v>1</v>
      </c>
    </row>
    <row r="4258" spans="1:6" x14ac:dyDescent="0.3">
      <c r="A4258" s="2" t="s">
        <v>7183</v>
      </c>
      <c r="B4258" s="2" t="s">
        <v>2446</v>
      </c>
      <c r="C4258" s="3">
        <v>46116</v>
      </c>
      <c r="D4258" s="3">
        <v>46117</v>
      </c>
      <c r="E4258" s="2">
        <v>215.91</v>
      </c>
      <c r="F4258" s="2">
        <f>tbl_Shipping[[#This Row],[delivery_date]]-tbl_Shipping[[#This Row],[dispatch_date]]</f>
        <v>1</v>
      </c>
    </row>
    <row r="4259" spans="1:6" x14ac:dyDescent="0.3">
      <c r="A4259" s="2" t="s">
        <v>7184</v>
      </c>
      <c r="B4259" s="2" t="s">
        <v>14944</v>
      </c>
      <c r="C4259" s="3">
        <v>45542</v>
      </c>
      <c r="D4259" s="3">
        <v>45543</v>
      </c>
      <c r="E4259" s="2">
        <v>396.83</v>
      </c>
      <c r="F4259" s="2">
        <f>tbl_Shipping[[#This Row],[delivery_date]]-tbl_Shipping[[#This Row],[dispatch_date]]</f>
        <v>1</v>
      </c>
    </row>
    <row r="4260" spans="1:6" x14ac:dyDescent="0.3">
      <c r="A4260" s="2" t="s">
        <v>7185</v>
      </c>
      <c r="B4260" s="2" t="s">
        <v>14943</v>
      </c>
      <c r="C4260" s="3">
        <v>45325</v>
      </c>
      <c r="D4260" s="3">
        <v>45330</v>
      </c>
      <c r="E4260" s="2">
        <v>218.09</v>
      </c>
      <c r="F4260" s="2">
        <f>tbl_Shipping[[#This Row],[delivery_date]]-tbl_Shipping[[#This Row],[dispatch_date]]</f>
        <v>5</v>
      </c>
    </row>
    <row r="4261" spans="1:6" x14ac:dyDescent="0.3">
      <c r="A4261" s="2" t="s">
        <v>7186</v>
      </c>
      <c r="B4261" s="2" t="s">
        <v>14944</v>
      </c>
      <c r="C4261" s="3">
        <v>46111</v>
      </c>
      <c r="D4261" s="3">
        <v>46114</v>
      </c>
      <c r="E4261" s="2">
        <v>320.43</v>
      </c>
      <c r="F4261" s="2">
        <f>tbl_Shipping[[#This Row],[delivery_date]]-tbl_Shipping[[#This Row],[dispatch_date]]</f>
        <v>3</v>
      </c>
    </row>
    <row r="4262" spans="1:6" x14ac:dyDescent="0.3">
      <c r="A4262" s="2" t="s">
        <v>7187</v>
      </c>
      <c r="B4262" s="2" t="s">
        <v>14943</v>
      </c>
      <c r="C4262" s="3">
        <v>45837</v>
      </c>
      <c r="D4262" s="3">
        <v>45842</v>
      </c>
      <c r="E4262" s="2">
        <v>350.95</v>
      </c>
      <c r="F4262" s="2">
        <f>tbl_Shipping[[#This Row],[delivery_date]]-tbl_Shipping[[#This Row],[dispatch_date]]</f>
        <v>5</v>
      </c>
    </row>
    <row r="4263" spans="1:6" x14ac:dyDescent="0.3">
      <c r="A4263" s="2" t="s">
        <v>7188</v>
      </c>
      <c r="B4263" s="2" t="s">
        <v>2446</v>
      </c>
      <c r="C4263" s="3">
        <v>45347</v>
      </c>
      <c r="D4263" s="3">
        <v>45352</v>
      </c>
      <c r="E4263" s="2">
        <v>265.29000000000002</v>
      </c>
      <c r="F4263" s="2">
        <f>tbl_Shipping[[#This Row],[delivery_date]]-tbl_Shipping[[#This Row],[dispatch_date]]</f>
        <v>5</v>
      </c>
    </row>
    <row r="4264" spans="1:6" x14ac:dyDescent="0.3">
      <c r="A4264" s="2" t="s">
        <v>7189</v>
      </c>
      <c r="B4264" s="2" t="s">
        <v>14944</v>
      </c>
      <c r="C4264" s="3">
        <v>45910</v>
      </c>
      <c r="D4264" s="3">
        <v>45918</v>
      </c>
      <c r="E4264" s="2">
        <v>444.17</v>
      </c>
      <c r="F4264" s="2">
        <f>tbl_Shipping[[#This Row],[delivery_date]]-tbl_Shipping[[#This Row],[dispatch_date]]</f>
        <v>8</v>
      </c>
    </row>
    <row r="4265" spans="1:6" x14ac:dyDescent="0.3">
      <c r="A4265" s="2" t="s">
        <v>7190</v>
      </c>
      <c r="B4265" s="2" t="s">
        <v>2446</v>
      </c>
      <c r="C4265" s="3">
        <v>46230</v>
      </c>
      <c r="D4265" s="3">
        <v>46238</v>
      </c>
      <c r="E4265" s="2">
        <v>228.63</v>
      </c>
      <c r="F4265" s="2">
        <f>tbl_Shipping[[#This Row],[delivery_date]]-tbl_Shipping[[#This Row],[dispatch_date]]</f>
        <v>8</v>
      </c>
    </row>
    <row r="4266" spans="1:6" x14ac:dyDescent="0.3">
      <c r="A4266" s="2" t="s">
        <v>7191</v>
      </c>
      <c r="B4266" s="2" t="s">
        <v>2446</v>
      </c>
      <c r="C4266" s="3">
        <v>45570</v>
      </c>
      <c r="D4266" s="3">
        <v>45575</v>
      </c>
      <c r="E4266" s="2">
        <v>68.86</v>
      </c>
      <c r="F4266" s="2">
        <f>tbl_Shipping[[#This Row],[delivery_date]]-tbl_Shipping[[#This Row],[dispatch_date]]</f>
        <v>5</v>
      </c>
    </row>
    <row r="4267" spans="1:6" x14ac:dyDescent="0.3">
      <c r="A4267" s="2" t="s">
        <v>7192</v>
      </c>
      <c r="B4267" s="2" t="s">
        <v>2446</v>
      </c>
      <c r="C4267" s="3">
        <v>45870</v>
      </c>
      <c r="D4267" s="3">
        <v>45874</v>
      </c>
      <c r="E4267" s="2">
        <v>72.989999999999995</v>
      </c>
      <c r="F4267" s="2">
        <f>tbl_Shipping[[#This Row],[delivery_date]]-tbl_Shipping[[#This Row],[dispatch_date]]</f>
        <v>4</v>
      </c>
    </row>
    <row r="4268" spans="1:6" x14ac:dyDescent="0.3">
      <c r="A4268" s="2" t="s">
        <v>7193</v>
      </c>
      <c r="B4268" s="2" t="s">
        <v>2446</v>
      </c>
      <c r="C4268" s="3">
        <v>45654</v>
      </c>
      <c r="D4268" s="3">
        <v>45655</v>
      </c>
      <c r="E4268" s="2">
        <v>64.12</v>
      </c>
      <c r="F4268" s="2">
        <f>tbl_Shipping[[#This Row],[delivery_date]]-tbl_Shipping[[#This Row],[dispatch_date]]</f>
        <v>1</v>
      </c>
    </row>
    <row r="4269" spans="1:6" x14ac:dyDescent="0.3">
      <c r="A4269" s="2" t="s">
        <v>7194</v>
      </c>
      <c r="B4269" s="2" t="s">
        <v>2446</v>
      </c>
      <c r="C4269" s="3">
        <v>45946</v>
      </c>
      <c r="D4269" s="3">
        <v>45951</v>
      </c>
      <c r="E4269" s="2">
        <v>159.03</v>
      </c>
      <c r="F4269" s="2">
        <f>tbl_Shipping[[#This Row],[delivery_date]]-tbl_Shipping[[#This Row],[dispatch_date]]</f>
        <v>5</v>
      </c>
    </row>
    <row r="4270" spans="1:6" x14ac:dyDescent="0.3">
      <c r="A4270" s="2" t="s">
        <v>7195</v>
      </c>
      <c r="B4270" s="2" t="s">
        <v>2446</v>
      </c>
      <c r="C4270" s="3">
        <v>45869</v>
      </c>
      <c r="D4270" s="3">
        <v>45871</v>
      </c>
      <c r="E4270" s="2">
        <v>62.3</v>
      </c>
      <c r="F4270" s="2">
        <f>tbl_Shipping[[#This Row],[delivery_date]]-tbl_Shipping[[#This Row],[dispatch_date]]</f>
        <v>2</v>
      </c>
    </row>
    <row r="4271" spans="1:6" x14ac:dyDescent="0.3">
      <c r="A4271" s="2" t="s">
        <v>7196</v>
      </c>
      <c r="B4271" s="2" t="s">
        <v>14943</v>
      </c>
      <c r="C4271" s="3">
        <v>45436</v>
      </c>
      <c r="D4271" s="3">
        <v>45440</v>
      </c>
      <c r="E4271" s="2">
        <v>158.26</v>
      </c>
      <c r="F4271" s="2">
        <f>tbl_Shipping[[#This Row],[delivery_date]]-tbl_Shipping[[#This Row],[dispatch_date]]</f>
        <v>4</v>
      </c>
    </row>
    <row r="4272" spans="1:6" x14ac:dyDescent="0.3">
      <c r="A4272" s="2" t="s">
        <v>7197</v>
      </c>
      <c r="B4272" s="2" t="s">
        <v>14943</v>
      </c>
      <c r="C4272" s="3">
        <v>45995</v>
      </c>
      <c r="D4272" s="3">
        <v>46001</v>
      </c>
      <c r="E4272" s="2">
        <v>344.31</v>
      </c>
      <c r="F4272" s="2">
        <f>tbl_Shipping[[#This Row],[delivery_date]]-tbl_Shipping[[#This Row],[dispatch_date]]</f>
        <v>6</v>
      </c>
    </row>
    <row r="4273" spans="1:6" x14ac:dyDescent="0.3">
      <c r="A4273" s="2" t="s">
        <v>7198</v>
      </c>
      <c r="B4273" s="2" t="s">
        <v>14944</v>
      </c>
      <c r="C4273" s="3">
        <v>46147</v>
      </c>
      <c r="D4273" s="3">
        <v>46150</v>
      </c>
      <c r="E4273" s="2">
        <v>418.76</v>
      </c>
      <c r="F4273" s="2">
        <f>tbl_Shipping[[#This Row],[delivery_date]]-tbl_Shipping[[#This Row],[dispatch_date]]</f>
        <v>3</v>
      </c>
    </row>
    <row r="4274" spans="1:6" x14ac:dyDescent="0.3">
      <c r="A4274" s="2" t="s">
        <v>7199</v>
      </c>
      <c r="B4274" s="2" t="s">
        <v>14943</v>
      </c>
      <c r="C4274" s="3">
        <v>45396</v>
      </c>
      <c r="D4274" s="3">
        <v>45398</v>
      </c>
      <c r="E4274" s="2">
        <v>338.3</v>
      </c>
      <c r="F4274" s="2">
        <f>tbl_Shipping[[#This Row],[delivery_date]]-tbl_Shipping[[#This Row],[dispatch_date]]</f>
        <v>2</v>
      </c>
    </row>
    <row r="4275" spans="1:6" x14ac:dyDescent="0.3">
      <c r="A4275" s="2" t="s">
        <v>7200</v>
      </c>
      <c r="B4275" s="2" t="s">
        <v>2446</v>
      </c>
      <c r="C4275" s="3">
        <v>45576</v>
      </c>
      <c r="D4275" s="3">
        <v>45584</v>
      </c>
      <c r="E4275" s="2">
        <v>299.99</v>
      </c>
      <c r="F4275" s="2">
        <f>tbl_Shipping[[#This Row],[delivery_date]]-tbl_Shipping[[#This Row],[dispatch_date]]</f>
        <v>8</v>
      </c>
    </row>
    <row r="4276" spans="1:6" x14ac:dyDescent="0.3">
      <c r="A4276" s="2" t="s">
        <v>7201</v>
      </c>
      <c r="B4276" s="2" t="s">
        <v>2446</v>
      </c>
      <c r="C4276" s="3">
        <v>45564</v>
      </c>
      <c r="D4276" s="3">
        <v>45571</v>
      </c>
      <c r="E4276" s="2">
        <v>112.78</v>
      </c>
      <c r="F4276" s="2">
        <f>tbl_Shipping[[#This Row],[delivery_date]]-tbl_Shipping[[#This Row],[dispatch_date]]</f>
        <v>7</v>
      </c>
    </row>
    <row r="4277" spans="1:6" x14ac:dyDescent="0.3">
      <c r="A4277" s="2" t="s">
        <v>7202</v>
      </c>
      <c r="B4277" s="2" t="s">
        <v>2446</v>
      </c>
      <c r="C4277" s="3">
        <v>45481</v>
      </c>
      <c r="D4277" s="3">
        <v>45489</v>
      </c>
      <c r="E4277" s="2">
        <v>230.6</v>
      </c>
      <c r="F4277" s="2">
        <f>tbl_Shipping[[#This Row],[delivery_date]]-tbl_Shipping[[#This Row],[dispatch_date]]</f>
        <v>8</v>
      </c>
    </row>
    <row r="4278" spans="1:6" x14ac:dyDescent="0.3">
      <c r="A4278" s="2" t="s">
        <v>7203</v>
      </c>
      <c r="B4278" s="2" t="s">
        <v>14943</v>
      </c>
      <c r="C4278" s="3">
        <v>45522</v>
      </c>
      <c r="D4278" s="3">
        <v>45530</v>
      </c>
      <c r="E4278" s="2">
        <v>161.11000000000001</v>
      </c>
      <c r="F4278" s="2">
        <f>tbl_Shipping[[#This Row],[delivery_date]]-tbl_Shipping[[#This Row],[dispatch_date]]</f>
        <v>8</v>
      </c>
    </row>
    <row r="4279" spans="1:6" x14ac:dyDescent="0.3">
      <c r="A4279" s="2" t="s">
        <v>7204</v>
      </c>
      <c r="B4279" s="2" t="s">
        <v>14944</v>
      </c>
      <c r="C4279" s="3">
        <v>45594</v>
      </c>
      <c r="D4279" s="3">
        <v>45601</v>
      </c>
      <c r="E4279" s="2">
        <v>429.86</v>
      </c>
      <c r="F4279" s="2">
        <f>tbl_Shipping[[#This Row],[delivery_date]]-tbl_Shipping[[#This Row],[dispatch_date]]</f>
        <v>7</v>
      </c>
    </row>
    <row r="4280" spans="1:6" x14ac:dyDescent="0.3">
      <c r="A4280" s="2" t="s">
        <v>7205</v>
      </c>
      <c r="B4280" s="2" t="s">
        <v>14944</v>
      </c>
      <c r="C4280" s="3">
        <v>45334</v>
      </c>
      <c r="D4280" s="3">
        <v>45336</v>
      </c>
      <c r="E4280" s="2">
        <v>251.67</v>
      </c>
      <c r="F4280" s="2">
        <f>tbl_Shipping[[#This Row],[delivery_date]]-tbl_Shipping[[#This Row],[dispatch_date]]</f>
        <v>2</v>
      </c>
    </row>
    <row r="4281" spans="1:6" x14ac:dyDescent="0.3">
      <c r="A4281" s="2" t="s">
        <v>7206</v>
      </c>
      <c r="B4281" s="2" t="s">
        <v>14943</v>
      </c>
      <c r="C4281" s="3">
        <v>45974</v>
      </c>
      <c r="D4281" s="3">
        <v>45981</v>
      </c>
      <c r="E4281" s="2">
        <v>240.2</v>
      </c>
      <c r="F4281" s="2">
        <f>tbl_Shipping[[#This Row],[delivery_date]]-tbl_Shipping[[#This Row],[dispatch_date]]</f>
        <v>7</v>
      </c>
    </row>
    <row r="4282" spans="1:6" x14ac:dyDescent="0.3">
      <c r="A4282" s="2" t="s">
        <v>7207</v>
      </c>
      <c r="B4282" s="2" t="s">
        <v>2446</v>
      </c>
      <c r="C4282" s="3">
        <v>45520</v>
      </c>
      <c r="D4282" s="3">
        <v>45528</v>
      </c>
      <c r="E4282" s="2">
        <v>245.2</v>
      </c>
      <c r="F4282" s="2">
        <f>tbl_Shipping[[#This Row],[delivery_date]]-tbl_Shipping[[#This Row],[dispatch_date]]</f>
        <v>8</v>
      </c>
    </row>
    <row r="4283" spans="1:6" x14ac:dyDescent="0.3">
      <c r="A4283" s="2" t="s">
        <v>7208</v>
      </c>
      <c r="B4283" s="2" t="s">
        <v>2446</v>
      </c>
      <c r="C4283" s="3">
        <v>45780</v>
      </c>
      <c r="D4283" s="3">
        <v>45788</v>
      </c>
      <c r="E4283" s="2">
        <v>218.2</v>
      </c>
      <c r="F4283" s="2">
        <f>tbl_Shipping[[#This Row],[delivery_date]]-tbl_Shipping[[#This Row],[dispatch_date]]</f>
        <v>8</v>
      </c>
    </row>
    <row r="4284" spans="1:6" x14ac:dyDescent="0.3">
      <c r="A4284" s="2" t="s">
        <v>7209</v>
      </c>
      <c r="B4284" s="2" t="s">
        <v>14943</v>
      </c>
      <c r="C4284" s="3">
        <v>45547</v>
      </c>
      <c r="D4284" s="3">
        <v>45551</v>
      </c>
      <c r="E4284" s="2">
        <v>146.02000000000001</v>
      </c>
      <c r="F4284" s="2">
        <f>tbl_Shipping[[#This Row],[delivery_date]]-tbl_Shipping[[#This Row],[dispatch_date]]</f>
        <v>4</v>
      </c>
    </row>
    <row r="4285" spans="1:6" x14ac:dyDescent="0.3">
      <c r="A4285" s="2" t="s">
        <v>7210</v>
      </c>
      <c r="B4285" s="2" t="s">
        <v>2446</v>
      </c>
      <c r="C4285" s="3">
        <v>46159</v>
      </c>
      <c r="D4285" s="3">
        <v>46163</v>
      </c>
      <c r="E4285" s="2">
        <v>244.57</v>
      </c>
      <c r="F4285" s="2">
        <f>tbl_Shipping[[#This Row],[delivery_date]]-tbl_Shipping[[#This Row],[dispatch_date]]</f>
        <v>4</v>
      </c>
    </row>
    <row r="4286" spans="1:6" x14ac:dyDescent="0.3">
      <c r="A4286" s="2" t="s">
        <v>7211</v>
      </c>
      <c r="B4286" s="2" t="s">
        <v>14943</v>
      </c>
      <c r="C4286" s="3">
        <v>45726</v>
      </c>
      <c r="D4286" s="3">
        <v>45730</v>
      </c>
      <c r="E4286" s="2">
        <v>365.43</v>
      </c>
      <c r="F4286" s="2">
        <f>tbl_Shipping[[#This Row],[delivery_date]]-tbl_Shipping[[#This Row],[dispatch_date]]</f>
        <v>4</v>
      </c>
    </row>
    <row r="4287" spans="1:6" x14ac:dyDescent="0.3">
      <c r="A4287" s="2" t="s">
        <v>7212</v>
      </c>
      <c r="B4287" s="2" t="s">
        <v>14944</v>
      </c>
      <c r="C4287" s="3">
        <v>46066</v>
      </c>
      <c r="D4287" s="3">
        <v>46068</v>
      </c>
      <c r="E4287" s="2">
        <v>423.27</v>
      </c>
      <c r="F4287" s="2">
        <f>tbl_Shipping[[#This Row],[delivery_date]]-tbl_Shipping[[#This Row],[dispatch_date]]</f>
        <v>2</v>
      </c>
    </row>
    <row r="4288" spans="1:6" x14ac:dyDescent="0.3">
      <c r="A4288" s="2" t="s">
        <v>7213</v>
      </c>
      <c r="B4288" s="2" t="s">
        <v>14944</v>
      </c>
      <c r="C4288" s="3">
        <v>46096</v>
      </c>
      <c r="D4288" s="3">
        <v>46101</v>
      </c>
      <c r="E4288" s="2">
        <v>333.3</v>
      </c>
      <c r="F4288" s="2">
        <f>tbl_Shipping[[#This Row],[delivery_date]]-tbl_Shipping[[#This Row],[dispatch_date]]</f>
        <v>5</v>
      </c>
    </row>
    <row r="4289" spans="1:6" x14ac:dyDescent="0.3">
      <c r="A4289" s="2" t="s">
        <v>7214</v>
      </c>
      <c r="B4289" s="2" t="s">
        <v>2446</v>
      </c>
      <c r="C4289" s="3">
        <v>45353</v>
      </c>
      <c r="D4289" s="3">
        <v>45355</v>
      </c>
      <c r="E4289" s="2">
        <v>234.25</v>
      </c>
      <c r="F4289" s="2">
        <f>tbl_Shipping[[#This Row],[delivery_date]]-tbl_Shipping[[#This Row],[dispatch_date]]</f>
        <v>2</v>
      </c>
    </row>
    <row r="4290" spans="1:6" x14ac:dyDescent="0.3">
      <c r="A4290" s="2" t="s">
        <v>7215</v>
      </c>
      <c r="B4290" s="2" t="s">
        <v>2446</v>
      </c>
      <c r="C4290" s="3">
        <v>45539</v>
      </c>
      <c r="D4290" s="3">
        <v>45547</v>
      </c>
      <c r="E4290" s="2">
        <v>169.01</v>
      </c>
      <c r="F4290" s="2">
        <f>tbl_Shipping[[#This Row],[delivery_date]]-tbl_Shipping[[#This Row],[dispatch_date]]</f>
        <v>8</v>
      </c>
    </row>
    <row r="4291" spans="1:6" x14ac:dyDescent="0.3">
      <c r="A4291" s="2" t="s">
        <v>7216</v>
      </c>
      <c r="B4291" s="2" t="s">
        <v>2446</v>
      </c>
      <c r="C4291" s="3">
        <v>45638</v>
      </c>
      <c r="D4291" s="3">
        <v>45644</v>
      </c>
      <c r="E4291" s="2">
        <v>185.18</v>
      </c>
      <c r="F4291" s="2">
        <f>tbl_Shipping[[#This Row],[delivery_date]]-tbl_Shipping[[#This Row],[dispatch_date]]</f>
        <v>6</v>
      </c>
    </row>
    <row r="4292" spans="1:6" x14ac:dyDescent="0.3">
      <c r="A4292" s="2" t="s">
        <v>7217</v>
      </c>
      <c r="B4292" s="2" t="s">
        <v>2446</v>
      </c>
      <c r="C4292" s="3">
        <v>45638</v>
      </c>
      <c r="D4292" s="3">
        <v>45642</v>
      </c>
      <c r="E4292" s="2">
        <v>288.07</v>
      </c>
      <c r="F4292" s="2">
        <f>tbl_Shipping[[#This Row],[delivery_date]]-tbl_Shipping[[#This Row],[dispatch_date]]</f>
        <v>4</v>
      </c>
    </row>
    <row r="4293" spans="1:6" x14ac:dyDescent="0.3">
      <c r="A4293" s="2" t="s">
        <v>7218</v>
      </c>
      <c r="B4293" s="2" t="s">
        <v>2446</v>
      </c>
      <c r="C4293" s="3">
        <v>45846</v>
      </c>
      <c r="D4293" s="3">
        <v>45853</v>
      </c>
      <c r="E4293" s="2">
        <v>99.44</v>
      </c>
      <c r="F4293" s="2">
        <f>tbl_Shipping[[#This Row],[delivery_date]]-tbl_Shipping[[#This Row],[dispatch_date]]</f>
        <v>7</v>
      </c>
    </row>
    <row r="4294" spans="1:6" x14ac:dyDescent="0.3">
      <c r="A4294" s="2" t="s">
        <v>7219</v>
      </c>
      <c r="B4294" s="2" t="s">
        <v>2446</v>
      </c>
      <c r="C4294" s="3">
        <v>46034</v>
      </c>
      <c r="D4294" s="3">
        <v>46037</v>
      </c>
      <c r="E4294" s="2">
        <v>186.35</v>
      </c>
      <c r="F4294" s="2">
        <f>tbl_Shipping[[#This Row],[delivery_date]]-tbl_Shipping[[#This Row],[dispatch_date]]</f>
        <v>3</v>
      </c>
    </row>
    <row r="4295" spans="1:6" x14ac:dyDescent="0.3">
      <c r="A4295" s="2" t="s">
        <v>7220</v>
      </c>
      <c r="B4295" s="2" t="s">
        <v>14944</v>
      </c>
      <c r="C4295" s="3">
        <v>45471</v>
      </c>
      <c r="D4295" s="3">
        <v>45476</v>
      </c>
      <c r="E4295" s="2">
        <v>208.75</v>
      </c>
      <c r="F4295" s="2">
        <f>tbl_Shipping[[#This Row],[delivery_date]]-tbl_Shipping[[#This Row],[dispatch_date]]</f>
        <v>5</v>
      </c>
    </row>
    <row r="4296" spans="1:6" x14ac:dyDescent="0.3">
      <c r="A4296" s="2" t="s">
        <v>7221</v>
      </c>
      <c r="B4296" s="2" t="s">
        <v>2446</v>
      </c>
      <c r="C4296" s="3">
        <v>46236</v>
      </c>
      <c r="D4296" s="3">
        <v>46243</v>
      </c>
      <c r="E4296" s="2">
        <v>261.18</v>
      </c>
      <c r="F4296" s="2">
        <f>tbl_Shipping[[#This Row],[delivery_date]]-tbl_Shipping[[#This Row],[dispatch_date]]</f>
        <v>7</v>
      </c>
    </row>
    <row r="4297" spans="1:6" x14ac:dyDescent="0.3">
      <c r="A4297" s="2" t="s">
        <v>7222</v>
      </c>
      <c r="B4297" s="2" t="s">
        <v>14943</v>
      </c>
      <c r="C4297" s="3">
        <v>46163</v>
      </c>
      <c r="D4297" s="3">
        <v>46166</v>
      </c>
      <c r="E4297" s="2">
        <v>367.39</v>
      </c>
      <c r="F4297" s="2">
        <f>tbl_Shipping[[#This Row],[delivery_date]]-tbl_Shipping[[#This Row],[dispatch_date]]</f>
        <v>3</v>
      </c>
    </row>
    <row r="4298" spans="1:6" x14ac:dyDescent="0.3">
      <c r="A4298" s="2" t="s">
        <v>7223</v>
      </c>
      <c r="B4298" s="2" t="s">
        <v>2446</v>
      </c>
      <c r="C4298" s="3">
        <v>45673</v>
      </c>
      <c r="D4298" s="3">
        <v>45674</v>
      </c>
      <c r="E4298" s="2">
        <v>74.599999999999994</v>
      </c>
      <c r="F4298" s="2">
        <f>tbl_Shipping[[#This Row],[delivery_date]]-tbl_Shipping[[#This Row],[dispatch_date]]</f>
        <v>1</v>
      </c>
    </row>
    <row r="4299" spans="1:6" x14ac:dyDescent="0.3">
      <c r="A4299" s="2" t="s">
        <v>7224</v>
      </c>
      <c r="B4299" s="2" t="s">
        <v>14943</v>
      </c>
      <c r="C4299" s="3">
        <v>45443</v>
      </c>
      <c r="D4299" s="3">
        <v>45444</v>
      </c>
      <c r="E4299" s="2">
        <v>348.75</v>
      </c>
      <c r="F4299" s="2">
        <f>tbl_Shipping[[#This Row],[delivery_date]]-tbl_Shipping[[#This Row],[dispatch_date]]</f>
        <v>1</v>
      </c>
    </row>
    <row r="4300" spans="1:6" x14ac:dyDescent="0.3">
      <c r="A4300" s="2" t="s">
        <v>7225</v>
      </c>
      <c r="B4300" s="2" t="s">
        <v>2446</v>
      </c>
      <c r="C4300" s="3">
        <v>45554</v>
      </c>
      <c r="D4300" s="3">
        <v>45559</v>
      </c>
      <c r="E4300" s="2">
        <v>162.69</v>
      </c>
      <c r="F4300" s="2">
        <f>tbl_Shipping[[#This Row],[delivery_date]]-tbl_Shipping[[#This Row],[dispatch_date]]</f>
        <v>5</v>
      </c>
    </row>
    <row r="4301" spans="1:6" x14ac:dyDescent="0.3">
      <c r="A4301" s="2" t="s">
        <v>7226</v>
      </c>
      <c r="B4301" s="2" t="s">
        <v>14943</v>
      </c>
      <c r="C4301" s="3">
        <v>45770</v>
      </c>
      <c r="D4301" s="3">
        <v>45775</v>
      </c>
      <c r="E4301" s="2">
        <v>301.52999999999997</v>
      </c>
      <c r="F4301" s="2">
        <f>tbl_Shipping[[#This Row],[delivery_date]]-tbl_Shipping[[#This Row],[dispatch_date]]</f>
        <v>5</v>
      </c>
    </row>
    <row r="4302" spans="1:6" x14ac:dyDescent="0.3">
      <c r="A4302" s="2" t="s">
        <v>7227</v>
      </c>
      <c r="B4302" s="2" t="s">
        <v>14943</v>
      </c>
      <c r="C4302" s="3">
        <v>45594</v>
      </c>
      <c r="D4302" s="3">
        <v>45598</v>
      </c>
      <c r="E4302" s="2">
        <v>137.57</v>
      </c>
      <c r="F4302" s="2">
        <f>tbl_Shipping[[#This Row],[delivery_date]]-tbl_Shipping[[#This Row],[dispatch_date]]</f>
        <v>4</v>
      </c>
    </row>
    <row r="4303" spans="1:6" x14ac:dyDescent="0.3">
      <c r="A4303" s="2" t="s">
        <v>7228</v>
      </c>
      <c r="B4303" s="2" t="s">
        <v>2446</v>
      </c>
      <c r="C4303" s="3">
        <v>45380</v>
      </c>
      <c r="D4303" s="3">
        <v>45382</v>
      </c>
      <c r="E4303" s="2">
        <v>153.77000000000001</v>
      </c>
      <c r="F4303" s="2">
        <f>tbl_Shipping[[#This Row],[delivery_date]]-tbl_Shipping[[#This Row],[dispatch_date]]</f>
        <v>2</v>
      </c>
    </row>
    <row r="4304" spans="1:6" x14ac:dyDescent="0.3">
      <c r="A4304" s="2" t="s">
        <v>7229</v>
      </c>
      <c r="B4304" s="2" t="s">
        <v>14944</v>
      </c>
      <c r="C4304" s="3">
        <v>45740</v>
      </c>
      <c r="D4304" s="3">
        <v>45747</v>
      </c>
      <c r="E4304" s="2">
        <v>418.52</v>
      </c>
      <c r="F4304" s="2">
        <f>tbl_Shipping[[#This Row],[delivery_date]]-tbl_Shipping[[#This Row],[dispatch_date]]</f>
        <v>7</v>
      </c>
    </row>
    <row r="4305" spans="1:6" x14ac:dyDescent="0.3">
      <c r="A4305" s="2" t="s">
        <v>7230</v>
      </c>
      <c r="B4305" s="2" t="s">
        <v>2446</v>
      </c>
      <c r="C4305" s="3">
        <v>45997</v>
      </c>
      <c r="D4305" s="3">
        <v>46000</v>
      </c>
      <c r="E4305" s="2">
        <v>241.72</v>
      </c>
      <c r="F4305" s="2">
        <f>tbl_Shipping[[#This Row],[delivery_date]]-tbl_Shipping[[#This Row],[dispatch_date]]</f>
        <v>3</v>
      </c>
    </row>
    <row r="4306" spans="1:6" x14ac:dyDescent="0.3">
      <c r="A4306" s="2" t="s">
        <v>7231</v>
      </c>
      <c r="B4306" s="2" t="s">
        <v>2446</v>
      </c>
      <c r="C4306" s="3">
        <v>45987</v>
      </c>
      <c r="D4306" s="3">
        <v>45988</v>
      </c>
      <c r="E4306" s="2">
        <v>39.94</v>
      </c>
      <c r="F4306" s="2">
        <f>tbl_Shipping[[#This Row],[delivery_date]]-tbl_Shipping[[#This Row],[dispatch_date]]</f>
        <v>1</v>
      </c>
    </row>
    <row r="4307" spans="1:6" x14ac:dyDescent="0.3">
      <c r="A4307" s="2" t="s">
        <v>7232</v>
      </c>
      <c r="B4307" s="2" t="s">
        <v>14943</v>
      </c>
      <c r="C4307" s="3">
        <v>45410</v>
      </c>
      <c r="D4307" s="3">
        <v>45415</v>
      </c>
      <c r="E4307" s="2">
        <v>118.28</v>
      </c>
      <c r="F4307" s="2">
        <f>tbl_Shipping[[#This Row],[delivery_date]]-tbl_Shipping[[#This Row],[dispatch_date]]</f>
        <v>5</v>
      </c>
    </row>
    <row r="4308" spans="1:6" x14ac:dyDescent="0.3">
      <c r="A4308" s="2" t="s">
        <v>7233</v>
      </c>
      <c r="B4308" s="2" t="s">
        <v>2446</v>
      </c>
      <c r="C4308" s="3">
        <v>45642</v>
      </c>
      <c r="D4308" s="3">
        <v>45649</v>
      </c>
      <c r="E4308" s="2">
        <v>258.92</v>
      </c>
      <c r="F4308" s="2">
        <f>tbl_Shipping[[#This Row],[delivery_date]]-tbl_Shipping[[#This Row],[dispatch_date]]</f>
        <v>7</v>
      </c>
    </row>
    <row r="4309" spans="1:6" x14ac:dyDescent="0.3">
      <c r="A4309" s="2" t="s">
        <v>7234</v>
      </c>
      <c r="B4309" s="2" t="s">
        <v>2446</v>
      </c>
      <c r="C4309" s="3">
        <v>45408</v>
      </c>
      <c r="D4309" s="3">
        <v>45413</v>
      </c>
      <c r="E4309" s="2">
        <v>136.52000000000001</v>
      </c>
      <c r="F4309" s="2">
        <f>tbl_Shipping[[#This Row],[delivery_date]]-tbl_Shipping[[#This Row],[dispatch_date]]</f>
        <v>5</v>
      </c>
    </row>
    <row r="4310" spans="1:6" x14ac:dyDescent="0.3">
      <c r="A4310" s="2" t="s">
        <v>7235</v>
      </c>
      <c r="B4310" s="2" t="s">
        <v>2446</v>
      </c>
      <c r="C4310" s="3">
        <v>46043</v>
      </c>
      <c r="D4310" s="3">
        <v>46044</v>
      </c>
      <c r="E4310" s="2">
        <v>36.18</v>
      </c>
      <c r="F4310" s="2">
        <f>tbl_Shipping[[#This Row],[delivery_date]]-tbl_Shipping[[#This Row],[dispatch_date]]</f>
        <v>1</v>
      </c>
    </row>
    <row r="4311" spans="1:6" x14ac:dyDescent="0.3">
      <c r="A4311" s="2" t="s">
        <v>7236</v>
      </c>
      <c r="B4311" s="2" t="s">
        <v>2446</v>
      </c>
      <c r="C4311" s="3">
        <v>45395</v>
      </c>
      <c r="D4311" s="3">
        <v>45403</v>
      </c>
      <c r="E4311" s="2">
        <v>168.61</v>
      </c>
      <c r="F4311" s="2">
        <f>tbl_Shipping[[#This Row],[delivery_date]]-tbl_Shipping[[#This Row],[dispatch_date]]</f>
        <v>8</v>
      </c>
    </row>
    <row r="4312" spans="1:6" x14ac:dyDescent="0.3">
      <c r="A4312" s="2" t="s">
        <v>7237</v>
      </c>
      <c r="B4312" s="2" t="s">
        <v>14943</v>
      </c>
      <c r="C4312" s="3">
        <v>45624</v>
      </c>
      <c r="D4312" s="3">
        <v>45628</v>
      </c>
      <c r="E4312" s="2">
        <v>363.87</v>
      </c>
      <c r="F4312" s="2">
        <f>tbl_Shipping[[#This Row],[delivery_date]]-tbl_Shipping[[#This Row],[dispatch_date]]</f>
        <v>4</v>
      </c>
    </row>
    <row r="4313" spans="1:6" x14ac:dyDescent="0.3">
      <c r="A4313" s="2" t="s">
        <v>7238</v>
      </c>
      <c r="B4313" s="2" t="s">
        <v>2446</v>
      </c>
      <c r="C4313" s="3">
        <v>45410</v>
      </c>
      <c r="D4313" s="3">
        <v>45416</v>
      </c>
      <c r="E4313" s="2">
        <v>287.61</v>
      </c>
      <c r="F4313" s="2">
        <f>tbl_Shipping[[#This Row],[delivery_date]]-tbl_Shipping[[#This Row],[dispatch_date]]</f>
        <v>6</v>
      </c>
    </row>
    <row r="4314" spans="1:6" x14ac:dyDescent="0.3">
      <c r="A4314" s="2" t="s">
        <v>7239</v>
      </c>
      <c r="B4314" s="2" t="s">
        <v>2446</v>
      </c>
      <c r="C4314" s="3">
        <v>45794</v>
      </c>
      <c r="D4314" s="3">
        <v>45798</v>
      </c>
      <c r="E4314" s="2">
        <v>191.08</v>
      </c>
      <c r="F4314" s="2">
        <f>tbl_Shipping[[#This Row],[delivery_date]]-tbl_Shipping[[#This Row],[dispatch_date]]</f>
        <v>4</v>
      </c>
    </row>
    <row r="4315" spans="1:6" x14ac:dyDescent="0.3">
      <c r="A4315" s="2" t="s">
        <v>7240</v>
      </c>
      <c r="B4315" s="2" t="s">
        <v>14944</v>
      </c>
      <c r="C4315" s="3">
        <v>46053</v>
      </c>
      <c r="D4315" s="3">
        <v>46055</v>
      </c>
      <c r="E4315" s="2">
        <v>437.93</v>
      </c>
      <c r="F4315" s="2">
        <f>tbl_Shipping[[#This Row],[delivery_date]]-tbl_Shipping[[#This Row],[dispatch_date]]</f>
        <v>2</v>
      </c>
    </row>
    <row r="4316" spans="1:6" x14ac:dyDescent="0.3">
      <c r="A4316" s="2" t="s">
        <v>7241</v>
      </c>
      <c r="B4316" s="2" t="s">
        <v>2446</v>
      </c>
      <c r="C4316" s="3">
        <v>45619</v>
      </c>
      <c r="D4316" s="3">
        <v>45624</v>
      </c>
      <c r="E4316" s="2">
        <v>268.82</v>
      </c>
      <c r="F4316" s="2">
        <f>tbl_Shipping[[#This Row],[delivery_date]]-tbl_Shipping[[#This Row],[dispatch_date]]</f>
        <v>5</v>
      </c>
    </row>
    <row r="4317" spans="1:6" x14ac:dyDescent="0.3">
      <c r="A4317" s="2" t="s">
        <v>7242</v>
      </c>
      <c r="B4317" s="2" t="s">
        <v>2446</v>
      </c>
      <c r="C4317" s="3">
        <v>46088</v>
      </c>
      <c r="D4317" s="3">
        <v>46089</v>
      </c>
      <c r="E4317" s="2">
        <v>243.81</v>
      </c>
      <c r="F4317" s="2">
        <f>tbl_Shipping[[#This Row],[delivery_date]]-tbl_Shipping[[#This Row],[dispatch_date]]</f>
        <v>1</v>
      </c>
    </row>
    <row r="4318" spans="1:6" x14ac:dyDescent="0.3">
      <c r="A4318" s="2" t="s">
        <v>7243</v>
      </c>
      <c r="B4318" s="2" t="s">
        <v>14943</v>
      </c>
      <c r="C4318" s="3">
        <v>45863</v>
      </c>
      <c r="D4318" s="3">
        <v>45870</v>
      </c>
      <c r="E4318" s="2">
        <v>263.27</v>
      </c>
      <c r="F4318" s="2">
        <f>tbl_Shipping[[#This Row],[delivery_date]]-tbl_Shipping[[#This Row],[dispatch_date]]</f>
        <v>7</v>
      </c>
    </row>
    <row r="4319" spans="1:6" x14ac:dyDescent="0.3">
      <c r="A4319" s="2" t="s">
        <v>7244</v>
      </c>
      <c r="B4319" s="2" t="s">
        <v>14943</v>
      </c>
      <c r="C4319" s="3">
        <v>45648</v>
      </c>
      <c r="D4319" s="3">
        <v>45649</v>
      </c>
      <c r="E4319" s="2">
        <v>201.45</v>
      </c>
      <c r="F4319" s="2">
        <f>tbl_Shipping[[#This Row],[delivery_date]]-tbl_Shipping[[#This Row],[dispatch_date]]</f>
        <v>1</v>
      </c>
    </row>
    <row r="4320" spans="1:6" x14ac:dyDescent="0.3">
      <c r="A4320" s="2" t="s">
        <v>7245</v>
      </c>
      <c r="B4320" s="2" t="s">
        <v>2446</v>
      </c>
      <c r="C4320" s="3">
        <v>46072</v>
      </c>
      <c r="D4320" s="3">
        <v>46078</v>
      </c>
      <c r="E4320" s="2">
        <v>183.98</v>
      </c>
      <c r="F4320" s="2">
        <f>tbl_Shipping[[#This Row],[delivery_date]]-tbl_Shipping[[#This Row],[dispatch_date]]</f>
        <v>6</v>
      </c>
    </row>
    <row r="4321" spans="1:6" x14ac:dyDescent="0.3">
      <c r="A4321" s="2" t="s">
        <v>7246</v>
      </c>
      <c r="B4321" s="2" t="s">
        <v>2446</v>
      </c>
      <c r="C4321" s="3">
        <v>45303</v>
      </c>
      <c r="D4321" s="3">
        <v>45304</v>
      </c>
      <c r="E4321" s="2">
        <v>48.87</v>
      </c>
      <c r="F4321" s="2">
        <f>tbl_Shipping[[#This Row],[delivery_date]]-tbl_Shipping[[#This Row],[dispatch_date]]</f>
        <v>1</v>
      </c>
    </row>
    <row r="4322" spans="1:6" x14ac:dyDescent="0.3">
      <c r="A4322" s="2" t="s">
        <v>7247</v>
      </c>
      <c r="B4322" s="2" t="s">
        <v>2446</v>
      </c>
      <c r="C4322" s="3">
        <v>45651</v>
      </c>
      <c r="D4322" s="3">
        <v>45652</v>
      </c>
      <c r="E4322" s="2">
        <v>242.01</v>
      </c>
      <c r="F4322" s="2">
        <f>tbl_Shipping[[#This Row],[delivery_date]]-tbl_Shipping[[#This Row],[dispatch_date]]</f>
        <v>1</v>
      </c>
    </row>
    <row r="4323" spans="1:6" x14ac:dyDescent="0.3">
      <c r="A4323" s="2" t="s">
        <v>7248</v>
      </c>
      <c r="B4323" s="2" t="s">
        <v>2446</v>
      </c>
      <c r="C4323" s="3">
        <v>45540</v>
      </c>
      <c r="D4323" s="3">
        <v>45542</v>
      </c>
      <c r="E4323" s="2">
        <v>279.58999999999997</v>
      </c>
      <c r="F4323" s="2">
        <f>tbl_Shipping[[#This Row],[delivery_date]]-tbl_Shipping[[#This Row],[dispatch_date]]</f>
        <v>2</v>
      </c>
    </row>
    <row r="4324" spans="1:6" x14ac:dyDescent="0.3">
      <c r="A4324" s="2" t="s">
        <v>7249</v>
      </c>
      <c r="B4324" s="2" t="s">
        <v>14944</v>
      </c>
      <c r="C4324" s="3">
        <v>45542</v>
      </c>
      <c r="D4324" s="3">
        <v>45548</v>
      </c>
      <c r="E4324" s="2">
        <v>198.36</v>
      </c>
      <c r="F4324" s="2">
        <f>tbl_Shipping[[#This Row],[delivery_date]]-tbl_Shipping[[#This Row],[dispatch_date]]</f>
        <v>6</v>
      </c>
    </row>
    <row r="4325" spans="1:6" x14ac:dyDescent="0.3">
      <c r="A4325" s="2" t="s">
        <v>7250</v>
      </c>
      <c r="B4325" s="2" t="s">
        <v>2446</v>
      </c>
      <c r="C4325" s="3">
        <v>46185</v>
      </c>
      <c r="D4325" s="3">
        <v>46191</v>
      </c>
      <c r="E4325" s="2">
        <v>167.7</v>
      </c>
      <c r="F4325" s="2">
        <f>tbl_Shipping[[#This Row],[delivery_date]]-tbl_Shipping[[#This Row],[dispatch_date]]</f>
        <v>6</v>
      </c>
    </row>
    <row r="4326" spans="1:6" x14ac:dyDescent="0.3">
      <c r="A4326" s="2" t="s">
        <v>7251</v>
      </c>
      <c r="B4326" s="2" t="s">
        <v>14943</v>
      </c>
      <c r="C4326" s="3">
        <v>45396</v>
      </c>
      <c r="D4326" s="3">
        <v>45401</v>
      </c>
      <c r="E4326" s="2">
        <v>336.03</v>
      </c>
      <c r="F4326" s="2">
        <f>tbl_Shipping[[#This Row],[delivery_date]]-tbl_Shipping[[#This Row],[dispatch_date]]</f>
        <v>5</v>
      </c>
    </row>
    <row r="4327" spans="1:6" x14ac:dyDescent="0.3">
      <c r="A4327" s="2" t="s">
        <v>7252</v>
      </c>
      <c r="B4327" s="2" t="s">
        <v>2446</v>
      </c>
      <c r="C4327" s="3">
        <v>45843</v>
      </c>
      <c r="D4327" s="3">
        <v>45846</v>
      </c>
      <c r="E4327" s="2">
        <v>75.290000000000006</v>
      </c>
      <c r="F4327" s="2">
        <f>tbl_Shipping[[#This Row],[delivery_date]]-tbl_Shipping[[#This Row],[dispatch_date]]</f>
        <v>3</v>
      </c>
    </row>
    <row r="4328" spans="1:6" x14ac:dyDescent="0.3">
      <c r="A4328" s="2" t="s">
        <v>7253</v>
      </c>
      <c r="B4328" s="2" t="s">
        <v>14943</v>
      </c>
      <c r="C4328" s="3">
        <v>46083</v>
      </c>
      <c r="D4328" s="3">
        <v>46085</v>
      </c>
      <c r="E4328" s="2">
        <v>189.46</v>
      </c>
      <c r="F4328" s="2">
        <f>tbl_Shipping[[#This Row],[delivery_date]]-tbl_Shipping[[#This Row],[dispatch_date]]</f>
        <v>2</v>
      </c>
    </row>
    <row r="4329" spans="1:6" x14ac:dyDescent="0.3">
      <c r="A4329" s="2" t="s">
        <v>7254</v>
      </c>
      <c r="B4329" s="2" t="s">
        <v>2446</v>
      </c>
      <c r="C4329" s="3">
        <v>46065</v>
      </c>
      <c r="D4329" s="3">
        <v>46071</v>
      </c>
      <c r="E4329" s="2">
        <v>198.53</v>
      </c>
      <c r="F4329" s="2">
        <f>tbl_Shipping[[#This Row],[delivery_date]]-tbl_Shipping[[#This Row],[dispatch_date]]</f>
        <v>6</v>
      </c>
    </row>
    <row r="4330" spans="1:6" x14ac:dyDescent="0.3">
      <c r="A4330" s="2" t="s">
        <v>7255</v>
      </c>
      <c r="B4330" s="2" t="s">
        <v>14943</v>
      </c>
      <c r="C4330" s="3">
        <v>45522</v>
      </c>
      <c r="D4330" s="3">
        <v>45523</v>
      </c>
      <c r="E4330" s="2">
        <v>138.41999999999999</v>
      </c>
      <c r="F4330" s="2">
        <f>tbl_Shipping[[#This Row],[delivery_date]]-tbl_Shipping[[#This Row],[dispatch_date]]</f>
        <v>1</v>
      </c>
    </row>
    <row r="4331" spans="1:6" x14ac:dyDescent="0.3">
      <c r="A4331" s="2" t="s">
        <v>7256</v>
      </c>
      <c r="B4331" s="2" t="s">
        <v>14943</v>
      </c>
      <c r="C4331" s="3">
        <v>45976</v>
      </c>
      <c r="D4331" s="3">
        <v>45978</v>
      </c>
      <c r="E4331" s="2">
        <v>361.85</v>
      </c>
      <c r="F4331" s="2">
        <f>tbl_Shipping[[#This Row],[delivery_date]]-tbl_Shipping[[#This Row],[dispatch_date]]</f>
        <v>2</v>
      </c>
    </row>
    <row r="4332" spans="1:6" x14ac:dyDescent="0.3">
      <c r="A4332" s="2" t="s">
        <v>7257</v>
      </c>
      <c r="B4332" s="2" t="s">
        <v>2446</v>
      </c>
      <c r="C4332" s="3">
        <v>46049</v>
      </c>
      <c r="D4332" s="3">
        <v>46051</v>
      </c>
      <c r="E4332" s="2">
        <v>73.23</v>
      </c>
      <c r="F4332" s="2">
        <f>tbl_Shipping[[#This Row],[delivery_date]]-tbl_Shipping[[#This Row],[dispatch_date]]</f>
        <v>2</v>
      </c>
    </row>
    <row r="4333" spans="1:6" x14ac:dyDescent="0.3">
      <c r="A4333" s="2" t="s">
        <v>7258</v>
      </c>
      <c r="B4333" s="2" t="s">
        <v>2446</v>
      </c>
      <c r="C4333" s="3">
        <v>46017</v>
      </c>
      <c r="D4333" s="3">
        <v>46018</v>
      </c>
      <c r="E4333" s="2">
        <v>173.52</v>
      </c>
      <c r="F4333" s="2">
        <f>tbl_Shipping[[#This Row],[delivery_date]]-tbl_Shipping[[#This Row],[dispatch_date]]</f>
        <v>1</v>
      </c>
    </row>
    <row r="4334" spans="1:6" x14ac:dyDescent="0.3">
      <c r="A4334" s="2" t="s">
        <v>7259</v>
      </c>
      <c r="B4334" s="2" t="s">
        <v>14943</v>
      </c>
      <c r="C4334" s="3">
        <v>45336</v>
      </c>
      <c r="D4334" s="3">
        <v>45343</v>
      </c>
      <c r="E4334" s="2">
        <v>322.82</v>
      </c>
      <c r="F4334" s="2">
        <f>tbl_Shipping[[#This Row],[delivery_date]]-tbl_Shipping[[#This Row],[dispatch_date]]</f>
        <v>7</v>
      </c>
    </row>
    <row r="4335" spans="1:6" x14ac:dyDescent="0.3">
      <c r="A4335" s="2" t="s">
        <v>7260</v>
      </c>
      <c r="B4335" s="2" t="s">
        <v>2446</v>
      </c>
      <c r="C4335" s="3">
        <v>45397</v>
      </c>
      <c r="D4335" s="3">
        <v>45398</v>
      </c>
      <c r="E4335" s="2">
        <v>43.84</v>
      </c>
      <c r="F4335" s="2">
        <f>tbl_Shipping[[#This Row],[delivery_date]]-tbl_Shipping[[#This Row],[dispatch_date]]</f>
        <v>1</v>
      </c>
    </row>
    <row r="4336" spans="1:6" x14ac:dyDescent="0.3">
      <c r="A4336" s="2" t="s">
        <v>7261</v>
      </c>
      <c r="B4336" s="2" t="s">
        <v>14943</v>
      </c>
      <c r="C4336" s="3">
        <v>45737</v>
      </c>
      <c r="D4336" s="3">
        <v>45738</v>
      </c>
      <c r="E4336" s="2">
        <v>173.72</v>
      </c>
      <c r="F4336" s="2">
        <f>tbl_Shipping[[#This Row],[delivery_date]]-tbl_Shipping[[#This Row],[dispatch_date]]</f>
        <v>1</v>
      </c>
    </row>
    <row r="4337" spans="1:6" x14ac:dyDescent="0.3">
      <c r="A4337" s="2" t="s">
        <v>7262</v>
      </c>
      <c r="B4337" s="2" t="s">
        <v>2446</v>
      </c>
      <c r="C4337" s="3">
        <v>46106</v>
      </c>
      <c r="D4337" s="3">
        <v>46108</v>
      </c>
      <c r="E4337" s="2">
        <v>109.39</v>
      </c>
      <c r="F4337" s="2">
        <f>tbl_Shipping[[#This Row],[delivery_date]]-tbl_Shipping[[#This Row],[dispatch_date]]</f>
        <v>2</v>
      </c>
    </row>
    <row r="4338" spans="1:6" x14ac:dyDescent="0.3">
      <c r="A4338" s="2" t="s">
        <v>7263</v>
      </c>
      <c r="B4338" s="2" t="s">
        <v>2446</v>
      </c>
      <c r="C4338" s="3">
        <v>45764</v>
      </c>
      <c r="D4338" s="3">
        <v>45766</v>
      </c>
      <c r="E4338" s="2">
        <v>142.59</v>
      </c>
      <c r="F4338" s="2">
        <f>tbl_Shipping[[#This Row],[delivery_date]]-tbl_Shipping[[#This Row],[dispatch_date]]</f>
        <v>2</v>
      </c>
    </row>
    <row r="4339" spans="1:6" x14ac:dyDescent="0.3">
      <c r="A4339" s="2" t="s">
        <v>7264</v>
      </c>
      <c r="B4339" s="2" t="s">
        <v>2446</v>
      </c>
      <c r="C4339" s="3">
        <v>46094</v>
      </c>
      <c r="D4339" s="3">
        <v>46100</v>
      </c>
      <c r="E4339" s="2">
        <v>91.11</v>
      </c>
      <c r="F4339" s="2">
        <f>tbl_Shipping[[#This Row],[delivery_date]]-tbl_Shipping[[#This Row],[dispatch_date]]</f>
        <v>6</v>
      </c>
    </row>
    <row r="4340" spans="1:6" x14ac:dyDescent="0.3">
      <c r="A4340" s="2" t="s">
        <v>7265</v>
      </c>
      <c r="B4340" s="2" t="s">
        <v>2446</v>
      </c>
      <c r="C4340" s="3">
        <v>45604</v>
      </c>
      <c r="D4340" s="3">
        <v>45606</v>
      </c>
      <c r="E4340" s="2">
        <v>248</v>
      </c>
      <c r="F4340" s="2">
        <f>tbl_Shipping[[#This Row],[delivery_date]]-tbl_Shipping[[#This Row],[dispatch_date]]</f>
        <v>2</v>
      </c>
    </row>
    <row r="4341" spans="1:6" x14ac:dyDescent="0.3">
      <c r="A4341" s="2" t="s">
        <v>7266</v>
      </c>
      <c r="B4341" s="2" t="s">
        <v>14943</v>
      </c>
      <c r="C4341" s="3">
        <v>45440</v>
      </c>
      <c r="D4341" s="3">
        <v>45444</v>
      </c>
      <c r="E4341" s="2">
        <v>297.49</v>
      </c>
      <c r="F4341" s="2">
        <f>tbl_Shipping[[#This Row],[delivery_date]]-tbl_Shipping[[#This Row],[dispatch_date]]</f>
        <v>4</v>
      </c>
    </row>
    <row r="4342" spans="1:6" x14ac:dyDescent="0.3">
      <c r="A4342" s="2" t="s">
        <v>7267</v>
      </c>
      <c r="B4342" s="2" t="s">
        <v>2446</v>
      </c>
      <c r="C4342" s="3">
        <v>45484</v>
      </c>
      <c r="D4342" s="3">
        <v>45486</v>
      </c>
      <c r="E4342" s="2">
        <v>224.89</v>
      </c>
      <c r="F4342" s="2">
        <f>tbl_Shipping[[#This Row],[delivery_date]]-tbl_Shipping[[#This Row],[dispatch_date]]</f>
        <v>2</v>
      </c>
    </row>
    <row r="4343" spans="1:6" x14ac:dyDescent="0.3">
      <c r="A4343" s="2" t="s">
        <v>7268</v>
      </c>
      <c r="B4343" s="2" t="s">
        <v>2446</v>
      </c>
      <c r="C4343" s="3">
        <v>46046</v>
      </c>
      <c r="D4343" s="3">
        <v>46049</v>
      </c>
      <c r="E4343" s="2">
        <v>150.4</v>
      </c>
      <c r="F4343" s="2">
        <f>tbl_Shipping[[#This Row],[delivery_date]]-tbl_Shipping[[#This Row],[dispatch_date]]</f>
        <v>3</v>
      </c>
    </row>
    <row r="4344" spans="1:6" x14ac:dyDescent="0.3">
      <c r="A4344" s="2" t="s">
        <v>7269</v>
      </c>
      <c r="B4344" s="2" t="s">
        <v>2446</v>
      </c>
      <c r="C4344" s="3">
        <v>46062</v>
      </c>
      <c r="D4344" s="3">
        <v>46069</v>
      </c>
      <c r="E4344" s="2">
        <v>296.97000000000003</v>
      </c>
      <c r="F4344" s="2">
        <f>tbl_Shipping[[#This Row],[delivery_date]]-tbl_Shipping[[#This Row],[dispatch_date]]</f>
        <v>7</v>
      </c>
    </row>
    <row r="4345" spans="1:6" x14ac:dyDescent="0.3">
      <c r="A4345" s="2" t="s">
        <v>7270</v>
      </c>
      <c r="B4345" s="2" t="s">
        <v>14943</v>
      </c>
      <c r="C4345" s="3">
        <v>45403</v>
      </c>
      <c r="D4345" s="3">
        <v>45407</v>
      </c>
      <c r="E4345" s="2">
        <v>341.93</v>
      </c>
      <c r="F4345" s="2">
        <f>tbl_Shipping[[#This Row],[delivery_date]]-tbl_Shipping[[#This Row],[dispatch_date]]</f>
        <v>4</v>
      </c>
    </row>
    <row r="4346" spans="1:6" x14ac:dyDescent="0.3">
      <c r="A4346" s="2" t="s">
        <v>7271</v>
      </c>
      <c r="B4346" s="2" t="s">
        <v>2446</v>
      </c>
      <c r="C4346" s="3">
        <v>46087</v>
      </c>
      <c r="D4346" s="3">
        <v>46090</v>
      </c>
      <c r="E4346" s="2">
        <v>156.11000000000001</v>
      </c>
      <c r="F4346" s="2">
        <f>tbl_Shipping[[#This Row],[delivery_date]]-tbl_Shipping[[#This Row],[dispatch_date]]</f>
        <v>3</v>
      </c>
    </row>
    <row r="4347" spans="1:6" x14ac:dyDescent="0.3">
      <c r="A4347" s="2" t="s">
        <v>7272</v>
      </c>
      <c r="B4347" s="2" t="s">
        <v>2446</v>
      </c>
      <c r="C4347" s="3">
        <v>45800</v>
      </c>
      <c r="D4347" s="3">
        <v>45807</v>
      </c>
      <c r="E4347" s="2">
        <v>275.26</v>
      </c>
      <c r="F4347" s="2">
        <f>tbl_Shipping[[#This Row],[delivery_date]]-tbl_Shipping[[#This Row],[dispatch_date]]</f>
        <v>7</v>
      </c>
    </row>
    <row r="4348" spans="1:6" x14ac:dyDescent="0.3">
      <c r="A4348" s="2" t="s">
        <v>7273</v>
      </c>
      <c r="B4348" s="2" t="s">
        <v>14944</v>
      </c>
      <c r="C4348" s="3">
        <v>45831</v>
      </c>
      <c r="D4348" s="3">
        <v>45837</v>
      </c>
      <c r="E4348" s="2">
        <v>373.11</v>
      </c>
      <c r="F4348" s="2">
        <f>tbl_Shipping[[#This Row],[delivery_date]]-tbl_Shipping[[#This Row],[dispatch_date]]</f>
        <v>6</v>
      </c>
    </row>
    <row r="4349" spans="1:6" x14ac:dyDescent="0.3">
      <c r="A4349" s="2" t="s">
        <v>7274</v>
      </c>
      <c r="B4349" s="2" t="s">
        <v>14943</v>
      </c>
      <c r="C4349" s="3">
        <v>46041</v>
      </c>
      <c r="D4349" s="3">
        <v>46047</v>
      </c>
      <c r="E4349" s="2">
        <v>175.65</v>
      </c>
      <c r="F4349" s="2">
        <f>tbl_Shipping[[#This Row],[delivery_date]]-tbl_Shipping[[#This Row],[dispatch_date]]</f>
        <v>6</v>
      </c>
    </row>
    <row r="4350" spans="1:6" x14ac:dyDescent="0.3">
      <c r="A4350" s="2" t="s">
        <v>7275</v>
      </c>
      <c r="B4350" s="2" t="s">
        <v>2446</v>
      </c>
      <c r="C4350" s="3">
        <v>45589</v>
      </c>
      <c r="D4350" s="3">
        <v>45594</v>
      </c>
      <c r="E4350" s="2">
        <v>79.09</v>
      </c>
      <c r="F4350" s="2">
        <f>tbl_Shipping[[#This Row],[delivery_date]]-tbl_Shipping[[#This Row],[dispatch_date]]</f>
        <v>5</v>
      </c>
    </row>
    <row r="4351" spans="1:6" x14ac:dyDescent="0.3">
      <c r="A4351" s="2" t="s">
        <v>7276</v>
      </c>
      <c r="B4351" s="2" t="s">
        <v>2446</v>
      </c>
      <c r="C4351" s="3">
        <v>46202</v>
      </c>
      <c r="D4351" s="3">
        <v>46207</v>
      </c>
      <c r="E4351" s="2">
        <v>175.8</v>
      </c>
      <c r="F4351" s="2">
        <f>tbl_Shipping[[#This Row],[delivery_date]]-tbl_Shipping[[#This Row],[dispatch_date]]</f>
        <v>5</v>
      </c>
    </row>
    <row r="4352" spans="1:6" x14ac:dyDescent="0.3">
      <c r="A4352" s="2" t="s">
        <v>7277</v>
      </c>
      <c r="B4352" s="2" t="s">
        <v>2446</v>
      </c>
      <c r="C4352" s="3">
        <v>45293</v>
      </c>
      <c r="D4352" s="3">
        <v>45299</v>
      </c>
      <c r="E4352" s="2">
        <v>200.08</v>
      </c>
      <c r="F4352" s="2">
        <f>tbl_Shipping[[#This Row],[delivery_date]]-tbl_Shipping[[#This Row],[dispatch_date]]</f>
        <v>6</v>
      </c>
    </row>
    <row r="4353" spans="1:6" x14ac:dyDescent="0.3">
      <c r="A4353" s="2" t="s">
        <v>7278</v>
      </c>
      <c r="B4353" s="2" t="s">
        <v>14944</v>
      </c>
      <c r="C4353" s="3">
        <v>45720</v>
      </c>
      <c r="D4353" s="3">
        <v>45721</v>
      </c>
      <c r="E4353" s="2">
        <v>417.8</v>
      </c>
      <c r="F4353" s="2">
        <f>tbl_Shipping[[#This Row],[delivery_date]]-tbl_Shipping[[#This Row],[dispatch_date]]</f>
        <v>1</v>
      </c>
    </row>
    <row r="4354" spans="1:6" x14ac:dyDescent="0.3">
      <c r="A4354" s="2" t="s">
        <v>7279</v>
      </c>
      <c r="B4354" s="2" t="s">
        <v>2446</v>
      </c>
      <c r="C4354" s="3">
        <v>45678</v>
      </c>
      <c r="D4354" s="3">
        <v>45686</v>
      </c>
      <c r="E4354" s="2">
        <v>76.349999999999994</v>
      </c>
      <c r="F4354" s="2">
        <f>tbl_Shipping[[#This Row],[delivery_date]]-tbl_Shipping[[#This Row],[dispatch_date]]</f>
        <v>8</v>
      </c>
    </row>
    <row r="4355" spans="1:6" x14ac:dyDescent="0.3">
      <c r="A4355" s="2" t="s">
        <v>7280</v>
      </c>
      <c r="B4355" s="2" t="s">
        <v>2446</v>
      </c>
      <c r="C4355" s="3">
        <v>45837</v>
      </c>
      <c r="D4355" s="3">
        <v>45840</v>
      </c>
      <c r="E4355" s="2">
        <v>47.51</v>
      </c>
      <c r="F4355" s="2">
        <f>tbl_Shipping[[#This Row],[delivery_date]]-tbl_Shipping[[#This Row],[dispatch_date]]</f>
        <v>3</v>
      </c>
    </row>
    <row r="4356" spans="1:6" x14ac:dyDescent="0.3">
      <c r="A4356" s="2" t="s">
        <v>7281</v>
      </c>
      <c r="B4356" s="2" t="s">
        <v>2446</v>
      </c>
      <c r="C4356" s="3">
        <v>45320</v>
      </c>
      <c r="D4356" s="3">
        <v>45323</v>
      </c>
      <c r="E4356" s="2">
        <v>174.72</v>
      </c>
      <c r="F4356" s="2">
        <f>tbl_Shipping[[#This Row],[delivery_date]]-tbl_Shipping[[#This Row],[dispatch_date]]</f>
        <v>3</v>
      </c>
    </row>
    <row r="4357" spans="1:6" x14ac:dyDescent="0.3">
      <c r="A4357" s="2" t="s">
        <v>7282</v>
      </c>
      <c r="B4357" s="2" t="s">
        <v>2446</v>
      </c>
      <c r="C4357" s="3">
        <v>45689</v>
      </c>
      <c r="D4357" s="3">
        <v>45695</v>
      </c>
      <c r="E4357" s="2">
        <v>251.95</v>
      </c>
      <c r="F4357" s="2">
        <f>tbl_Shipping[[#This Row],[delivery_date]]-tbl_Shipping[[#This Row],[dispatch_date]]</f>
        <v>6</v>
      </c>
    </row>
    <row r="4358" spans="1:6" x14ac:dyDescent="0.3">
      <c r="A4358" s="2" t="s">
        <v>7283</v>
      </c>
      <c r="B4358" s="2" t="s">
        <v>14943</v>
      </c>
      <c r="C4358" s="3">
        <v>45859</v>
      </c>
      <c r="D4358" s="3">
        <v>45861</v>
      </c>
      <c r="E4358" s="2">
        <v>277.91000000000003</v>
      </c>
      <c r="F4358" s="2">
        <f>tbl_Shipping[[#This Row],[delivery_date]]-tbl_Shipping[[#This Row],[dispatch_date]]</f>
        <v>2</v>
      </c>
    </row>
    <row r="4359" spans="1:6" x14ac:dyDescent="0.3">
      <c r="A4359" s="2" t="s">
        <v>7284</v>
      </c>
      <c r="B4359" s="2" t="s">
        <v>2446</v>
      </c>
      <c r="C4359" s="3">
        <v>45847</v>
      </c>
      <c r="D4359" s="3">
        <v>45852</v>
      </c>
      <c r="E4359" s="2">
        <v>114.43</v>
      </c>
      <c r="F4359" s="2">
        <f>tbl_Shipping[[#This Row],[delivery_date]]-tbl_Shipping[[#This Row],[dispatch_date]]</f>
        <v>5</v>
      </c>
    </row>
    <row r="4360" spans="1:6" x14ac:dyDescent="0.3">
      <c r="A4360" s="2" t="s">
        <v>7285</v>
      </c>
      <c r="B4360" s="2" t="s">
        <v>14943</v>
      </c>
      <c r="C4360" s="3">
        <v>45705</v>
      </c>
      <c r="D4360" s="3">
        <v>45713</v>
      </c>
      <c r="E4360" s="2">
        <v>153.24</v>
      </c>
      <c r="F4360" s="2">
        <f>tbl_Shipping[[#This Row],[delivery_date]]-tbl_Shipping[[#This Row],[dispatch_date]]</f>
        <v>8</v>
      </c>
    </row>
    <row r="4361" spans="1:6" x14ac:dyDescent="0.3">
      <c r="A4361" s="2" t="s">
        <v>7286</v>
      </c>
      <c r="B4361" s="2" t="s">
        <v>14944</v>
      </c>
      <c r="C4361" s="3">
        <v>45478</v>
      </c>
      <c r="D4361" s="3">
        <v>45481</v>
      </c>
      <c r="E4361" s="2">
        <v>369.56</v>
      </c>
      <c r="F4361" s="2">
        <f>tbl_Shipping[[#This Row],[delivery_date]]-tbl_Shipping[[#This Row],[dispatch_date]]</f>
        <v>3</v>
      </c>
    </row>
    <row r="4362" spans="1:6" x14ac:dyDescent="0.3">
      <c r="A4362" s="2" t="s">
        <v>7287</v>
      </c>
      <c r="B4362" s="2" t="s">
        <v>2446</v>
      </c>
      <c r="C4362" s="3">
        <v>45410</v>
      </c>
      <c r="D4362" s="3">
        <v>45415</v>
      </c>
      <c r="E4362" s="2">
        <v>153.36000000000001</v>
      </c>
      <c r="F4362" s="2">
        <f>tbl_Shipping[[#This Row],[delivery_date]]-tbl_Shipping[[#This Row],[dispatch_date]]</f>
        <v>5</v>
      </c>
    </row>
    <row r="4363" spans="1:6" x14ac:dyDescent="0.3">
      <c r="A4363" s="2" t="s">
        <v>7288</v>
      </c>
      <c r="B4363" s="2" t="s">
        <v>2446</v>
      </c>
      <c r="C4363" s="3">
        <v>45523</v>
      </c>
      <c r="D4363" s="3">
        <v>45529</v>
      </c>
      <c r="E4363" s="2">
        <v>252.09</v>
      </c>
      <c r="F4363" s="2">
        <f>tbl_Shipping[[#This Row],[delivery_date]]-tbl_Shipping[[#This Row],[dispatch_date]]</f>
        <v>6</v>
      </c>
    </row>
    <row r="4364" spans="1:6" x14ac:dyDescent="0.3">
      <c r="A4364" s="2" t="s">
        <v>7289</v>
      </c>
      <c r="B4364" s="2" t="s">
        <v>2446</v>
      </c>
      <c r="C4364" s="3">
        <v>46054</v>
      </c>
      <c r="D4364" s="3">
        <v>46061</v>
      </c>
      <c r="E4364" s="2">
        <v>45.79</v>
      </c>
      <c r="F4364" s="2">
        <f>tbl_Shipping[[#This Row],[delivery_date]]-tbl_Shipping[[#This Row],[dispatch_date]]</f>
        <v>7</v>
      </c>
    </row>
    <row r="4365" spans="1:6" x14ac:dyDescent="0.3">
      <c r="A4365" s="2" t="s">
        <v>7290</v>
      </c>
      <c r="B4365" s="2" t="s">
        <v>2446</v>
      </c>
      <c r="C4365" s="3">
        <v>45424</v>
      </c>
      <c r="D4365" s="3">
        <v>45431</v>
      </c>
      <c r="E4365" s="2">
        <v>206.9</v>
      </c>
      <c r="F4365" s="2">
        <f>tbl_Shipping[[#This Row],[delivery_date]]-tbl_Shipping[[#This Row],[dispatch_date]]</f>
        <v>7</v>
      </c>
    </row>
    <row r="4366" spans="1:6" x14ac:dyDescent="0.3">
      <c r="A4366" s="2" t="s">
        <v>7291</v>
      </c>
      <c r="B4366" s="2" t="s">
        <v>2446</v>
      </c>
      <c r="C4366" s="3">
        <v>45314</v>
      </c>
      <c r="D4366" s="3">
        <v>45322</v>
      </c>
      <c r="E4366" s="2">
        <v>170.12</v>
      </c>
      <c r="F4366" s="2">
        <f>tbl_Shipping[[#This Row],[delivery_date]]-tbl_Shipping[[#This Row],[dispatch_date]]</f>
        <v>8</v>
      </c>
    </row>
    <row r="4367" spans="1:6" x14ac:dyDescent="0.3">
      <c r="A4367" s="2" t="s">
        <v>7292</v>
      </c>
      <c r="B4367" s="2" t="s">
        <v>14943</v>
      </c>
      <c r="C4367" s="3">
        <v>46263</v>
      </c>
      <c r="D4367" s="3">
        <v>46264</v>
      </c>
      <c r="E4367" s="2">
        <v>365.93</v>
      </c>
      <c r="F4367" s="2">
        <f>tbl_Shipping[[#This Row],[delivery_date]]-tbl_Shipping[[#This Row],[dispatch_date]]</f>
        <v>1</v>
      </c>
    </row>
    <row r="4368" spans="1:6" x14ac:dyDescent="0.3">
      <c r="A4368" s="2" t="s">
        <v>7293</v>
      </c>
      <c r="B4368" s="2" t="s">
        <v>2446</v>
      </c>
      <c r="C4368" s="3">
        <v>45987</v>
      </c>
      <c r="D4368" s="3">
        <v>45991</v>
      </c>
      <c r="E4368" s="2">
        <v>122.32</v>
      </c>
      <c r="F4368" s="2">
        <f>tbl_Shipping[[#This Row],[delivery_date]]-tbl_Shipping[[#This Row],[dispatch_date]]</f>
        <v>4</v>
      </c>
    </row>
    <row r="4369" spans="1:6" x14ac:dyDescent="0.3">
      <c r="A4369" s="2" t="s">
        <v>7294</v>
      </c>
      <c r="B4369" s="2" t="s">
        <v>14943</v>
      </c>
      <c r="C4369" s="3">
        <v>45826</v>
      </c>
      <c r="D4369" s="3">
        <v>45834</v>
      </c>
      <c r="E4369" s="2">
        <v>256.64999999999998</v>
      </c>
      <c r="F4369" s="2">
        <f>tbl_Shipping[[#This Row],[delivery_date]]-tbl_Shipping[[#This Row],[dispatch_date]]</f>
        <v>8</v>
      </c>
    </row>
    <row r="4370" spans="1:6" x14ac:dyDescent="0.3">
      <c r="A4370" s="2" t="s">
        <v>7295</v>
      </c>
      <c r="B4370" s="2" t="s">
        <v>2446</v>
      </c>
      <c r="C4370" s="3">
        <v>45924</v>
      </c>
      <c r="D4370" s="3">
        <v>45932</v>
      </c>
      <c r="E4370" s="2">
        <v>233.52</v>
      </c>
      <c r="F4370" s="2">
        <f>tbl_Shipping[[#This Row],[delivery_date]]-tbl_Shipping[[#This Row],[dispatch_date]]</f>
        <v>8</v>
      </c>
    </row>
    <row r="4371" spans="1:6" x14ac:dyDescent="0.3">
      <c r="A4371" s="2" t="s">
        <v>7296</v>
      </c>
      <c r="B4371" s="2" t="s">
        <v>2446</v>
      </c>
      <c r="C4371" s="3">
        <v>46184</v>
      </c>
      <c r="D4371" s="3">
        <v>46186</v>
      </c>
      <c r="E4371" s="2">
        <v>99.88</v>
      </c>
      <c r="F4371" s="2">
        <f>tbl_Shipping[[#This Row],[delivery_date]]-tbl_Shipping[[#This Row],[dispatch_date]]</f>
        <v>2</v>
      </c>
    </row>
    <row r="4372" spans="1:6" x14ac:dyDescent="0.3">
      <c r="A4372" s="2" t="s">
        <v>7297</v>
      </c>
      <c r="B4372" s="2" t="s">
        <v>2446</v>
      </c>
      <c r="C4372" s="3">
        <v>46167</v>
      </c>
      <c r="D4372" s="3">
        <v>46171</v>
      </c>
      <c r="E4372" s="2">
        <v>60.95</v>
      </c>
      <c r="F4372" s="2">
        <f>tbl_Shipping[[#This Row],[delivery_date]]-tbl_Shipping[[#This Row],[dispatch_date]]</f>
        <v>4</v>
      </c>
    </row>
    <row r="4373" spans="1:6" x14ac:dyDescent="0.3">
      <c r="A4373" s="2" t="s">
        <v>7298</v>
      </c>
      <c r="B4373" s="2" t="s">
        <v>14944</v>
      </c>
      <c r="C4373" s="3">
        <v>46048</v>
      </c>
      <c r="D4373" s="3">
        <v>46052</v>
      </c>
      <c r="E4373" s="2">
        <v>336.96</v>
      </c>
      <c r="F4373" s="2">
        <f>tbl_Shipping[[#This Row],[delivery_date]]-tbl_Shipping[[#This Row],[dispatch_date]]</f>
        <v>4</v>
      </c>
    </row>
    <row r="4374" spans="1:6" x14ac:dyDescent="0.3">
      <c r="A4374" s="2" t="s">
        <v>7299</v>
      </c>
      <c r="B4374" s="2" t="s">
        <v>2446</v>
      </c>
      <c r="C4374" s="3">
        <v>46257</v>
      </c>
      <c r="D4374" s="3">
        <v>46260</v>
      </c>
      <c r="E4374" s="2">
        <v>202.3</v>
      </c>
      <c r="F4374" s="2">
        <f>tbl_Shipping[[#This Row],[delivery_date]]-tbl_Shipping[[#This Row],[dispatch_date]]</f>
        <v>3</v>
      </c>
    </row>
    <row r="4375" spans="1:6" x14ac:dyDescent="0.3">
      <c r="A4375" s="2" t="s">
        <v>7300</v>
      </c>
      <c r="B4375" s="2" t="s">
        <v>14943</v>
      </c>
      <c r="C4375" s="3">
        <v>45994</v>
      </c>
      <c r="D4375" s="3">
        <v>45999</v>
      </c>
      <c r="E4375" s="2">
        <v>362.98</v>
      </c>
      <c r="F4375" s="2">
        <f>tbl_Shipping[[#This Row],[delivery_date]]-tbl_Shipping[[#This Row],[dispatch_date]]</f>
        <v>5</v>
      </c>
    </row>
    <row r="4376" spans="1:6" x14ac:dyDescent="0.3">
      <c r="A4376" s="2" t="s">
        <v>7301</v>
      </c>
      <c r="B4376" s="2" t="s">
        <v>2446</v>
      </c>
      <c r="C4376" s="3">
        <v>45498</v>
      </c>
      <c r="D4376" s="3">
        <v>45506</v>
      </c>
      <c r="E4376" s="2">
        <v>226.98</v>
      </c>
      <c r="F4376" s="2">
        <f>tbl_Shipping[[#This Row],[delivery_date]]-tbl_Shipping[[#This Row],[dispatch_date]]</f>
        <v>8</v>
      </c>
    </row>
    <row r="4377" spans="1:6" x14ac:dyDescent="0.3">
      <c r="A4377" s="2" t="s">
        <v>7302</v>
      </c>
      <c r="B4377" s="2" t="s">
        <v>2446</v>
      </c>
      <c r="C4377" s="3">
        <v>46145</v>
      </c>
      <c r="D4377" s="3">
        <v>46151</v>
      </c>
      <c r="E4377" s="2">
        <v>89.48</v>
      </c>
      <c r="F4377" s="2">
        <f>tbl_Shipping[[#This Row],[delivery_date]]-tbl_Shipping[[#This Row],[dispatch_date]]</f>
        <v>6</v>
      </c>
    </row>
    <row r="4378" spans="1:6" x14ac:dyDescent="0.3">
      <c r="A4378" s="2" t="s">
        <v>7303</v>
      </c>
      <c r="B4378" s="2" t="s">
        <v>14944</v>
      </c>
      <c r="C4378" s="3">
        <v>45718</v>
      </c>
      <c r="D4378" s="3">
        <v>45720</v>
      </c>
      <c r="E4378" s="2">
        <v>226.83</v>
      </c>
      <c r="F4378" s="2">
        <f>tbl_Shipping[[#This Row],[delivery_date]]-tbl_Shipping[[#This Row],[dispatch_date]]</f>
        <v>2</v>
      </c>
    </row>
    <row r="4379" spans="1:6" x14ac:dyDescent="0.3">
      <c r="A4379" s="2" t="s">
        <v>7304</v>
      </c>
      <c r="B4379" s="2" t="s">
        <v>2446</v>
      </c>
      <c r="C4379" s="3">
        <v>45794</v>
      </c>
      <c r="D4379" s="3">
        <v>45802</v>
      </c>
      <c r="E4379" s="2">
        <v>46.17</v>
      </c>
      <c r="F4379" s="2">
        <f>tbl_Shipping[[#This Row],[delivery_date]]-tbl_Shipping[[#This Row],[dispatch_date]]</f>
        <v>8</v>
      </c>
    </row>
    <row r="4380" spans="1:6" x14ac:dyDescent="0.3">
      <c r="A4380" s="2" t="s">
        <v>7305</v>
      </c>
      <c r="B4380" s="2" t="s">
        <v>2446</v>
      </c>
      <c r="C4380" s="3">
        <v>45510</v>
      </c>
      <c r="D4380" s="3">
        <v>45511</v>
      </c>
      <c r="E4380" s="2">
        <v>258.81</v>
      </c>
      <c r="F4380" s="2">
        <f>tbl_Shipping[[#This Row],[delivery_date]]-tbl_Shipping[[#This Row],[dispatch_date]]</f>
        <v>1</v>
      </c>
    </row>
    <row r="4381" spans="1:6" x14ac:dyDescent="0.3">
      <c r="A4381" s="2" t="s">
        <v>7306</v>
      </c>
      <c r="B4381" s="2" t="s">
        <v>2446</v>
      </c>
      <c r="C4381" s="3">
        <v>46202</v>
      </c>
      <c r="D4381" s="3">
        <v>46206</v>
      </c>
      <c r="E4381" s="2">
        <v>257.64</v>
      </c>
      <c r="F4381" s="2">
        <f>tbl_Shipping[[#This Row],[delivery_date]]-tbl_Shipping[[#This Row],[dispatch_date]]</f>
        <v>4</v>
      </c>
    </row>
    <row r="4382" spans="1:6" x14ac:dyDescent="0.3">
      <c r="A4382" s="2" t="s">
        <v>7307</v>
      </c>
      <c r="B4382" s="2" t="s">
        <v>2446</v>
      </c>
      <c r="C4382" s="3">
        <v>46008</v>
      </c>
      <c r="D4382" s="3">
        <v>46009</v>
      </c>
      <c r="E4382" s="2">
        <v>172.52</v>
      </c>
      <c r="F4382" s="2">
        <f>tbl_Shipping[[#This Row],[delivery_date]]-tbl_Shipping[[#This Row],[dispatch_date]]</f>
        <v>1</v>
      </c>
    </row>
    <row r="4383" spans="1:6" x14ac:dyDescent="0.3">
      <c r="A4383" s="2" t="s">
        <v>7308</v>
      </c>
      <c r="B4383" s="2" t="s">
        <v>14943</v>
      </c>
      <c r="C4383" s="3">
        <v>45806</v>
      </c>
      <c r="D4383" s="3">
        <v>45813</v>
      </c>
      <c r="E4383" s="2">
        <v>276.2</v>
      </c>
      <c r="F4383" s="2">
        <f>tbl_Shipping[[#This Row],[delivery_date]]-tbl_Shipping[[#This Row],[dispatch_date]]</f>
        <v>7</v>
      </c>
    </row>
    <row r="4384" spans="1:6" x14ac:dyDescent="0.3">
      <c r="A4384" s="2" t="s">
        <v>7309</v>
      </c>
      <c r="B4384" s="2" t="s">
        <v>2446</v>
      </c>
      <c r="C4384" s="3">
        <v>45993</v>
      </c>
      <c r="D4384" s="3">
        <v>45999</v>
      </c>
      <c r="E4384" s="2">
        <v>163.31</v>
      </c>
      <c r="F4384" s="2">
        <f>tbl_Shipping[[#This Row],[delivery_date]]-tbl_Shipping[[#This Row],[dispatch_date]]</f>
        <v>6</v>
      </c>
    </row>
    <row r="4385" spans="1:6" x14ac:dyDescent="0.3">
      <c r="A4385" s="2" t="s">
        <v>7310</v>
      </c>
      <c r="B4385" s="2" t="s">
        <v>2446</v>
      </c>
      <c r="C4385" s="3">
        <v>45492</v>
      </c>
      <c r="D4385" s="3">
        <v>45498</v>
      </c>
      <c r="E4385" s="2">
        <v>126.29</v>
      </c>
      <c r="F4385" s="2">
        <f>tbl_Shipping[[#This Row],[delivery_date]]-tbl_Shipping[[#This Row],[dispatch_date]]</f>
        <v>6</v>
      </c>
    </row>
    <row r="4386" spans="1:6" x14ac:dyDescent="0.3">
      <c r="A4386" s="2" t="s">
        <v>7311</v>
      </c>
      <c r="B4386" s="2" t="s">
        <v>2446</v>
      </c>
      <c r="C4386" s="3">
        <v>45775</v>
      </c>
      <c r="D4386" s="3">
        <v>45777</v>
      </c>
      <c r="E4386" s="2">
        <v>137.38999999999999</v>
      </c>
      <c r="F4386" s="2">
        <f>tbl_Shipping[[#This Row],[delivery_date]]-tbl_Shipping[[#This Row],[dispatch_date]]</f>
        <v>2</v>
      </c>
    </row>
    <row r="4387" spans="1:6" x14ac:dyDescent="0.3">
      <c r="A4387" s="2" t="s">
        <v>7312</v>
      </c>
      <c r="B4387" s="2" t="s">
        <v>14943</v>
      </c>
      <c r="C4387" s="3">
        <v>45340</v>
      </c>
      <c r="D4387" s="3">
        <v>45348</v>
      </c>
      <c r="E4387" s="2">
        <v>226.71</v>
      </c>
      <c r="F4387" s="2">
        <f>tbl_Shipping[[#This Row],[delivery_date]]-tbl_Shipping[[#This Row],[dispatch_date]]</f>
        <v>8</v>
      </c>
    </row>
    <row r="4388" spans="1:6" x14ac:dyDescent="0.3">
      <c r="A4388" s="2" t="s">
        <v>7313</v>
      </c>
      <c r="B4388" s="2" t="s">
        <v>14943</v>
      </c>
      <c r="C4388" s="3">
        <v>45981</v>
      </c>
      <c r="D4388" s="3">
        <v>45989</v>
      </c>
      <c r="E4388" s="2">
        <v>338.88</v>
      </c>
      <c r="F4388" s="2">
        <f>tbl_Shipping[[#This Row],[delivery_date]]-tbl_Shipping[[#This Row],[dispatch_date]]</f>
        <v>8</v>
      </c>
    </row>
    <row r="4389" spans="1:6" x14ac:dyDescent="0.3">
      <c r="A4389" s="2" t="s">
        <v>7314</v>
      </c>
      <c r="B4389" s="2" t="s">
        <v>2446</v>
      </c>
      <c r="C4389" s="3">
        <v>46090</v>
      </c>
      <c r="D4389" s="3">
        <v>46095</v>
      </c>
      <c r="E4389" s="2">
        <v>255.02</v>
      </c>
      <c r="F4389" s="2">
        <f>tbl_Shipping[[#This Row],[delivery_date]]-tbl_Shipping[[#This Row],[dispatch_date]]</f>
        <v>5</v>
      </c>
    </row>
    <row r="4390" spans="1:6" x14ac:dyDescent="0.3">
      <c r="A4390" s="2" t="s">
        <v>7315</v>
      </c>
      <c r="B4390" s="2" t="s">
        <v>2446</v>
      </c>
      <c r="C4390" s="3">
        <v>46135</v>
      </c>
      <c r="D4390" s="3">
        <v>46143</v>
      </c>
      <c r="E4390" s="2">
        <v>266.5</v>
      </c>
      <c r="F4390" s="2">
        <f>tbl_Shipping[[#This Row],[delivery_date]]-tbl_Shipping[[#This Row],[dispatch_date]]</f>
        <v>8</v>
      </c>
    </row>
    <row r="4391" spans="1:6" x14ac:dyDescent="0.3">
      <c r="A4391" s="2" t="s">
        <v>7316</v>
      </c>
      <c r="B4391" s="2" t="s">
        <v>14944</v>
      </c>
      <c r="C4391" s="3">
        <v>46144</v>
      </c>
      <c r="D4391" s="3">
        <v>46147</v>
      </c>
      <c r="E4391" s="2">
        <v>408.42</v>
      </c>
      <c r="F4391" s="2">
        <f>tbl_Shipping[[#This Row],[delivery_date]]-tbl_Shipping[[#This Row],[dispatch_date]]</f>
        <v>3</v>
      </c>
    </row>
    <row r="4392" spans="1:6" x14ac:dyDescent="0.3">
      <c r="A4392" s="2" t="s">
        <v>7317</v>
      </c>
      <c r="B4392" s="2" t="s">
        <v>14943</v>
      </c>
      <c r="C4392" s="3">
        <v>45518</v>
      </c>
      <c r="D4392" s="3">
        <v>45522</v>
      </c>
      <c r="E4392" s="2">
        <v>114.99</v>
      </c>
      <c r="F4392" s="2">
        <f>tbl_Shipping[[#This Row],[delivery_date]]-tbl_Shipping[[#This Row],[dispatch_date]]</f>
        <v>4</v>
      </c>
    </row>
    <row r="4393" spans="1:6" x14ac:dyDescent="0.3">
      <c r="A4393" s="2" t="s">
        <v>7318</v>
      </c>
      <c r="B4393" s="2" t="s">
        <v>2446</v>
      </c>
      <c r="C4393" s="3">
        <v>45643</v>
      </c>
      <c r="D4393" s="3">
        <v>45648</v>
      </c>
      <c r="E4393" s="2">
        <v>260.75</v>
      </c>
      <c r="F4393" s="2">
        <f>tbl_Shipping[[#This Row],[delivery_date]]-tbl_Shipping[[#This Row],[dispatch_date]]</f>
        <v>5</v>
      </c>
    </row>
    <row r="4394" spans="1:6" x14ac:dyDescent="0.3">
      <c r="A4394" s="2" t="s">
        <v>7319</v>
      </c>
      <c r="B4394" s="2" t="s">
        <v>2446</v>
      </c>
      <c r="C4394" s="3">
        <v>46012</v>
      </c>
      <c r="D4394" s="3">
        <v>46014</v>
      </c>
      <c r="E4394" s="2">
        <v>217.1</v>
      </c>
      <c r="F4394" s="2">
        <f>tbl_Shipping[[#This Row],[delivery_date]]-tbl_Shipping[[#This Row],[dispatch_date]]</f>
        <v>2</v>
      </c>
    </row>
    <row r="4395" spans="1:6" x14ac:dyDescent="0.3">
      <c r="A4395" s="2" t="s">
        <v>7320</v>
      </c>
      <c r="B4395" s="2" t="s">
        <v>2446</v>
      </c>
      <c r="C4395" s="3">
        <v>46051</v>
      </c>
      <c r="D4395" s="3">
        <v>46057</v>
      </c>
      <c r="E4395" s="2">
        <v>162.94</v>
      </c>
      <c r="F4395" s="2">
        <f>tbl_Shipping[[#This Row],[delivery_date]]-tbl_Shipping[[#This Row],[dispatch_date]]</f>
        <v>6</v>
      </c>
    </row>
    <row r="4396" spans="1:6" x14ac:dyDescent="0.3">
      <c r="A4396" s="2" t="s">
        <v>7321</v>
      </c>
      <c r="B4396" s="2" t="s">
        <v>2446</v>
      </c>
      <c r="C4396" s="3">
        <v>46219</v>
      </c>
      <c r="D4396" s="3">
        <v>46226</v>
      </c>
      <c r="E4396" s="2">
        <v>105.68</v>
      </c>
      <c r="F4396" s="2">
        <f>tbl_Shipping[[#This Row],[delivery_date]]-tbl_Shipping[[#This Row],[dispatch_date]]</f>
        <v>7</v>
      </c>
    </row>
    <row r="4397" spans="1:6" x14ac:dyDescent="0.3">
      <c r="A4397" s="2" t="s">
        <v>7322</v>
      </c>
      <c r="B4397" s="2" t="s">
        <v>14943</v>
      </c>
      <c r="C4397" s="3">
        <v>45710</v>
      </c>
      <c r="D4397" s="3">
        <v>45715</v>
      </c>
      <c r="E4397" s="2">
        <v>297.74</v>
      </c>
      <c r="F4397" s="2">
        <f>tbl_Shipping[[#This Row],[delivery_date]]-tbl_Shipping[[#This Row],[dispatch_date]]</f>
        <v>5</v>
      </c>
    </row>
    <row r="4398" spans="1:6" x14ac:dyDescent="0.3">
      <c r="A4398" s="2" t="s">
        <v>7323</v>
      </c>
      <c r="B4398" s="2" t="s">
        <v>2446</v>
      </c>
      <c r="C4398" s="3">
        <v>45905</v>
      </c>
      <c r="D4398" s="3">
        <v>45906</v>
      </c>
      <c r="E4398" s="2">
        <v>171.3</v>
      </c>
      <c r="F4398" s="2">
        <f>tbl_Shipping[[#This Row],[delivery_date]]-tbl_Shipping[[#This Row],[dispatch_date]]</f>
        <v>1</v>
      </c>
    </row>
    <row r="4399" spans="1:6" x14ac:dyDescent="0.3">
      <c r="A4399" s="2" t="s">
        <v>7324</v>
      </c>
      <c r="B4399" s="2" t="s">
        <v>14943</v>
      </c>
      <c r="C4399" s="3">
        <v>46086</v>
      </c>
      <c r="D4399" s="3">
        <v>46092</v>
      </c>
      <c r="E4399" s="2">
        <v>368.37</v>
      </c>
      <c r="F4399" s="2">
        <f>tbl_Shipping[[#This Row],[delivery_date]]-tbl_Shipping[[#This Row],[dispatch_date]]</f>
        <v>6</v>
      </c>
    </row>
    <row r="4400" spans="1:6" x14ac:dyDescent="0.3">
      <c r="A4400" s="2" t="s">
        <v>7325</v>
      </c>
      <c r="B4400" s="2" t="s">
        <v>2446</v>
      </c>
      <c r="C4400" s="3">
        <v>45517</v>
      </c>
      <c r="D4400" s="3">
        <v>45522</v>
      </c>
      <c r="E4400" s="2">
        <v>294.52</v>
      </c>
      <c r="F4400" s="2">
        <f>tbl_Shipping[[#This Row],[delivery_date]]-tbl_Shipping[[#This Row],[dispatch_date]]</f>
        <v>5</v>
      </c>
    </row>
    <row r="4401" spans="1:6" x14ac:dyDescent="0.3">
      <c r="A4401" s="2" t="s">
        <v>7326</v>
      </c>
      <c r="B4401" s="2" t="s">
        <v>2446</v>
      </c>
      <c r="C4401" s="3">
        <v>45776</v>
      </c>
      <c r="D4401" s="3">
        <v>45782</v>
      </c>
      <c r="E4401" s="2">
        <v>63.76</v>
      </c>
      <c r="F4401" s="2">
        <f>tbl_Shipping[[#This Row],[delivery_date]]-tbl_Shipping[[#This Row],[dispatch_date]]</f>
        <v>6</v>
      </c>
    </row>
    <row r="4402" spans="1:6" x14ac:dyDescent="0.3">
      <c r="A4402" s="2" t="s">
        <v>7327</v>
      </c>
      <c r="B4402" s="2" t="s">
        <v>2446</v>
      </c>
      <c r="C4402" s="3">
        <v>45930</v>
      </c>
      <c r="D4402" s="3">
        <v>45938</v>
      </c>
      <c r="E4402" s="2">
        <v>95.06</v>
      </c>
      <c r="F4402" s="2">
        <f>tbl_Shipping[[#This Row],[delivery_date]]-tbl_Shipping[[#This Row],[dispatch_date]]</f>
        <v>8</v>
      </c>
    </row>
    <row r="4403" spans="1:6" x14ac:dyDescent="0.3">
      <c r="A4403" s="2" t="s">
        <v>7328</v>
      </c>
      <c r="B4403" s="2" t="s">
        <v>2446</v>
      </c>
      <c r="C4403" s="3">
        <v>45664</v>
      </c>
      <c r="D4403" s="3">
        <v>45668</v>
      </c>
      <c r="E4403" s="2">
        <v>198.29</v>
      </c>
      <c r="F4403" s="2">
        <f>tbl_Shipping[[#This Row],[delivery_date]]-tbl_Shipping[[#This Row],[dispatch_date]]</f>
        <v>4</v>
      </c>
    </row>
    <row r="4404" spans="1:6" x14ac:dyDescent="0.3">
      <c r="A4404" s="2" t="s">
        <v>7329</v>
      </c>
      <c r="B4404" s="2" t="s">
        <v>2446</v>
      </c>
      <c r="C4404" s="3">
        <v>46040</v>
      </c>
      <c r="D4404" s="3">
        <v>46041</v>
      </c>
      <c r="E4404" s="2">
        <v>57.08</v>
      </c>
      <c r="F4404" s="2">
        <f>tbl_Shipping[[#This Row],[delivery_date]]-tbl_Shipping[[#This Row],[dispatch_date]]</f>
        <v>1</v>
      </c>
    </row>
    <row r="4405" spans="1:6" x14ac:dyDescent="0.3">
      <c r="A4405" s="2" t="s">
        <v>7330</v>
      </c>
      <c r="B4405" s="2" t="s">
        <v>2446</v>
      </c>
      <c r="C4405" s="3">
        <v>45475</v>
      </c>
      <c r="D4405" s="3">
        <v>45482</v>
      </c>
      <c r="E4405" s="2">
        <v>103.68</v>
      </c>
      <c r="F4405" s="2">
        <f>tbl_Shipping[[#This Row],[delivery_date]]-tbl_Shipping[[#This Row],[dispatch_date]]</f>
        <v>7</v>
      </c>
    </row>
    <row r="4406" spans="1:6" x14ac:dyDescent="0.3">
      <c r="A4406" s="2" t="s">
        <v>7331</v>
      </c>
      <c r="B4406" s="2" t="s">
        <v>2446</v>
      </c>
      <c r="C4406" s="3">
        <v>45631</v>
      </c>
      <c r="D4406" s="3">
        <v>45637</v>
      </c>
      <c r="E4406" s="2">
        <v>39.79</v>
      </c>
      <c r="F4406" s="2">
        <f>tbl_Shipping[[#This Row],[delivery_date]]-tbl_Shipping[[#This Row],[dispatch_date]]</f>
        <v>6</v>
      </c>
    </row>
    <row r="4407" spans="1:6" x14ac:dyDescent="0.3">
      <c r="A4407" s="2" t="s">
        <v>7332</v>
      </c>
      <c r="B4407" s="2" t="s">
        <v>2446</v>
      </c>
      <c r="C4407" s="3">
        <v>45505</v>
      </c>
      <c r="D4407" s="3">
        <v>45513</v>
      </c>
      <c r="E4407" s="2">
        <v>88.48</v>
      </c>
      <c r="F4407" s="2">
        <f>tbl_Shipping[[#This Row],[delivery_date]]-tbl_Shipping[[#This Row],[dispatch_date]]</f>
        <v>8</v>
      </c>
    </row>
    <row r="4408" spans="1:6" x14ac:dyDescent="0.3">
      <c r="A4408" s="2" t="s">
        <v>7333</v>
      </c>
      <c r="B4408" s="2" t="s">
        <v>14944</v>
      </c>
      <c r="C4408" s="3">
        <v>45758</v>
      </c>
      <c r="D4408" s="3">
        <v>45764</v>
      </c>
      <c r="E4408" s="2">
        <v>430.89</v>
      </c>
      <c r="F4408" s="2">
        <f>tbl_Shipping[[#This Row],[delivery_date]]-tbl_Shipping[[#This Row],[dispatch_date]]</f>
        <v>6</v>
      </c>
    </row>
    <row r="4409" spans="1:6" x14ac:dyDescent="0.3">
      <c r="A4409" s="2" t="s">
        <v>7334</v>
      </c>
      <c r="B4409" s="2" t="s">
        <v>2446</v>
      </c>
      <c r="C4409" s="3">
        <v>45525</v>
      </c>
      <c r="D4409" s="3">
        <v>45530</v>
      </c>
      <c r="E4409" s="2">
        <v>216.75</v>
      </c>
      <c r="F4409" s="2">
        <f>tbl_Shipping[[#This Row],[delivery_date]]-tbl_Shipping[[#This Row],[dispatch_date]]</f>
        <v>5</v>
      </c>
    </row>
    <row r="4410" spans="1:6" x14ac:dyDescent="0.3">
      <c r="A4410" s="2" t="s">
        <v>7335</v>
      </c>
      <c r="B4410" s="2" t="s">
        <v>2446</v>
      </c>
      <c r="C4410" s="3">
        <v>45428</v>
      </c>
      <c r="D4410" s="3">
        <v>45436</v>
      </c>
      <c r="E4410" s="2">
        <v>94.6</v>
      </c>
      <c r="F4410" s="2">
        <f>tbl_Shipping[[#This Row],[delivery_date]]-tbl_Shipping[[#This Row],[dispatch_date]]</f>
        <v>8</v>
      </c>
    </row>
    <row r="4411" spans="1:6" x14ac:dyDescent="0.3">
      <c r="A4411" s="2" t="s">
        <v>7336</v>
      </c>
      <c r="B4411" s="2" t="s">
        <v>14943</v>
      </c>
      <c r="C4411" s="3">
        <v>45391</v>
      </c>
      <c r="D4411" s="3">
        <v>45399</v>
      </c>
      <c r="E4411" s="2">
        <v>152.22999999999999</v>
      </c>
      <c r="F4411" s="2">
        <f>tbl_Shipping[[#This Row],[delivery_date]]-tbl_Shipping[[#This Row],[dispatch_date]]</f>
        <v>8</v>
      </c>
    </row>
    <row r="4412" spans="1:6" x14ac:dyDescent="0.3">
      <c r="A4412" s="2" t="s">
        <v>7337</v>
      </c>
      <c r="B4412" s="2" t="s">
        <v>14943</v>
      </c>
      <c r="C4412" s="3">
        <v>46123</v>
      </c>
      <c r="D4412" s="3">
        <v>46125</v>
      </c>
      <c r="E4412" s="2">
        <v>267.64999999999998</v>
      </c>
      <c r="F4412" s="2">
        <f>tbl_Shipping[[#This Row],[delivery_date]]-tbl_Shipping[[#This Row],[dispatch_date]]</f>
        <v>2</v>
      </c>
    </row>
    <row r="4413" spans="1:6" x14ac:dyDescent="0.3">
      <c r="A4413" s="2" t="s">
        <v>7338</v>
      </c>
      <c r="B4413" s="2" t="s">
        <v>2446</v>
      </c>
      <c r="C4413" s="3">
        <v>45533</v>
      </c>
      <c r="D4413" s="3">
        <v>45539</v>
      </c>
      <c r="E4413" s="2">
        <v>117.86</v>
      </c>
      <c r="F4413" s="2">
        <f>tbl_Shipping[[#This Row],[delivery_date]]-tbl_Shipping[[#This Row],[dispatch_date]]</f>
        <v>6</v>
      </c>
    </row>
    <row r="4414" spans="1:6" x14ac:dyDescent="0.3">
      <c r="A4414" s="2" t="s">
        <v>7339</v>
      </c>
      <c r="B4414" s="2" t="s">
        <v>2446</v>
      </c>
      <c r="C4414" s="3">
        <v>45852</v>
      </c>
      <c r="D4414" s="3">
        <v>45860</v>
      </c>
      <c r="E4414" s="2">
        <v>38.94</v>
      </c>
      <c r="F4414" s="2">
        <f>tbl_Shipping[[#This Row],[delivery_date]]-tbl_Shipping[[#This Row],[dispatch_date]]</f>
        <v>8</v>
      </c>
    </row>
    <row r="4415" spans="1:6" x14ac:dyDescent="0.3">
      <c r="A4415" s="2" t="s">
        <v>7340</v>
      </c>
      <c r="B4415" s="2" t="s">
        <v>14943</v>
      </c>
      <c r="C4415" s="3">
        <v>45597</v>
      </c>
      <c r="D4415" s="3">
        <v>45602</v>
      </c>
      <c r="E4415" s="2">
        <v>317.61</v>
      </c>
      <c r="F4415" s="2">
        <f>tbl_Shipping[[#This Row],[delivery_date]]-tbl_Shipping[[#This Row],[dispatch_date]]</f>
        <v>5</v>
      </c>
    </row>
    <row r="4416" spans="1:6" x14ac:dyDescent="0.3">
      <c r="A4416" s="2" t="s">
        <v>7341</v>
      </c>
      <c r="B4416" s="2" t="s">
        <v>2446</v>
      </c>
      <c r="C4416" s="3">
        <v>45978</v>
      </c>
      <c r="D4416" s="3">
        <v>45980</v>
      </c>
      <c r="E4416" s="2">
        <v>209.37</v>
      </c>
      <c r="F4416" s="2">
        <f>tbl_Shipping[[#This Row],[delivery_date]]-tbl_Shipping[[#This Row],[dispatch_date]]</f>
        <v>2</v>
      </c>
    </row>
    <row r="4417" spans="1:6" x14ac:dyDescent="0.3">
      <c r="A4417" s="2" t="s">
        <v>7342</v>
      </c>
      <c r="B4417" s="2" t="s">
        <v>2446</v>
      </c>
      <c r="C4417" s="3">
        <v>46066</v>
      </c>
      <c r="D4417" s="3">
        <v>46070</v>
      </c>
      <c r="E4417" s="2">
        <v>235.79</v>
      </c>
      <c r="F4417" s="2">
        <f>tbl_Shipping[[#This Row],[delivery_date]]-tbl_Shipping[[#This Row],[dispatch_date]]</f>
        <v>4</v>
      </c>
    </row>
    <row r="4418" spans="1:6" x14ac:dyDescent="0.3">
      <c r="A4418" s="2" t="s">
        <v>7343</v>
      </c>
      <c r="B4418" s="2" t="s">
        <v>14943</v>
      </c>
      <c r="C4418" s="3">
        <v>45652</v>
      </c>
      <c r="D4418" s="3">
        <v>45657</v>
      </c>
      <c r="E4418" s="2">
        <v>287.10000000000002</v>
      </c>
      <c r="F4418" s="2">
        <f>tbl_Shipping[[#This Row],[delivery_date]]-tbl_Shipping[[#This Row],[dispatch_date]]</f>
        <v>5</v>
      </c>
    </row>
    <row r="4419" spans="1:6" x14ac:dyDescent="0.3">
      <c r="A4419" s="2" t="s">
        <v>7344</v>
      </c>
      <c r="B4419" s="2" t="s">
        <v>14944</v>
      </c>
      <c r="C4419" s="3">
        <v>45361</v>
      </c>
      <c r="D4419" s="3">
        <v>45369</v>
      </c>
      <c r="E4419" s="2">
        <v>255.36</v>
      </c>
      <c r="F4419" s="2">
        <f>tbl_Shipping[[#This Row],[delivery_date]]-tbl_Shipping[[#This Row],[dispatch_date]]</f>
        <v>8</v>
      </c>
    </row>
    <row r="4420" spans="1:6" x14ac:dyDescent="0.3">
      <c r="A4420" s="2" t="s">
        <v>7345</v>
      </c>
      <c r="B4420" s="2" t="s">
        <v>14943</v>
      </c>
      <c r="C4420" s="3">
        <v>45882</v>
      </c>
      <c r="D4420" s="3">
        <v>45884</v>
      </c>
      <c r="E4420" s="2">
        <v>343.69</v>
      </c>
      <c r="F4420" s="2">
        <f>tbl_Shipping[[#This Row],[delivery_date]]-tbl_Shipping[[#This Row],[dispatch_date]]</f>
        <v>2</v>
      </c>
    </row>
    <row r="4421" spans="1:6" x14ac:dyDescent="0.3">
      <c r="A4421" s="2" t="s">
        <v>7346</v>
      </c>
      <c r="B4421" s="2" t="s">
        <v>14943</v>
      </c>
      <c r="C4421" s="3">
        <v>45845</v>
      </c>
      <c r="D4421" s="3">
        <v>45849</v>
      </c>
      <c r="E4421" s="2">
        <v>336.26</v>
      </c>
      <c r="F4421" s="2">
        <f>tbl_Shipping[[#This Row],[delivery_date]]-tbl_Shipping[[#This Row],[dispatch_date]]</f>
        <v>4</v>
      </c>
    </row>
    <row r="4422" spans="1:6" x14ac:dyDescent="0.3">
      <c r="A4422" s="2" t="s">
        <v>7347</v>
      </c>
      <c r="B4422" s="2" t="s">
        <v>14943</v>
      </c>
      <c r="C4422" s="3">
        <v>46145</v>
      </c>
      <c r="D4422" s="3">
        <v>46148</v>
      </c>
      <c r="E4422" s="2">
        <v>294.67</v>
      </c>
      <c r="F4422" s="2">
        <f>tbl_Shipping[[#This Row],[delivery_date]]-tbl_Shipping[[#This Row],[dispatch_date]]</f>
        <v>3</v>
      </c>
    </row>
    <row r="4423" spans="1:6" x14ac:dyDescent="0.3">
      <c r="A4423" s="2" t="s">
        <v>7348</v>
      </c>
      <c r="B4423" s="2" t="s">
        <v>2446</v>
      </c>
      <c r="C4423" s="3">
        <v>45942</v>
      </c>
      <c r="D4423" s="3">
        <v>45948</v>
      </c>
      <c r="E4423" s="2">
        <v>142.46</v>
      </c>
      <c r="F4423" s="2">
        <f>tbl_Shipping[[#This Row],[delivery_date]]-tbl_Shipping[[#This Row],[dispatch_date]]</f>
        <v>6</v>
      </c>
    </row>
    <row r="4424" spans="1:6" x14ac:dyDescent="0.3">
      <c r="A4424" s="2" t="s">
        <v>7349</v>
      </c>
      <c r="B4424" s="2" t="s">
        <v>2446</v>
      </c>
      <c r="C4424" s="3">
        <v>45370</v>
      </c>
      <c r="D4424" s="3">
        <v>45376</v>
      </c>
      <c r="E4424" s="2">
        <v>150.56</v>
      </c>
      <c r="F4424" s="2">
        <f>tbl_Shipping[[#This Row],[delivery_date]]-tbl_Shipping[[#This Row],[dispatch_date]]</f>
        <v>6</v>
      </c>
    </row>
    <row r="4425" spans="1:6" x14ac:dyDescent="0.3">
      <c r="A4425" s="2" t="s">
        <v>7350</v>
      </c>
      <c r="B4425" s="2" t="s">
        <v>2446</v>
      </c>
      <c r="C4425" s="3">
        <v>45925</v>
      </c>
      <c r="D4425" s="3">
        <v>45932</v>
      </c>
      <c r="E4425" s="2">
        <v>84.23</v>
      </c>
      <c r="F4425" s="2">
        <f>tbl_Shipping[[#This Row],[delivery_date]]-tbl_Shipping[[#This Row],[dispatch_date]]</f>
        <v>7</v>
      </c>
    </row>
    <row r="4426" spans="1:6" x14ac:dyDescent="0.3">
      <c r="A4426" s="2" t="s">
        <v>7351</v>
      </c>
      <c r="B4426" s="2" t="s">
        <v>2446</v>
      </c>
      <c r="C4426" s="3">
        <v>45330</v>
      </c>
      <c r="D4426" s="3">
        <v>45337</v>
      </c>
      <c r="E4426" s="2">
        <v>228.07</v>
      </c>
      <c r="F4426" s="2">
        <f>tbl_Shipping[[#This Row],[delivery_date]]-tbl_Shipping[[#This Row],[dispatch_date]]</f>
        <v>7</v>
      </c>
    </row>
    <row r="4427" spans="1:6" x14ac:dyDescent="0.3">
      <c r="A4427" s="2" t="s">
        <v>7352</v>
      </c>
      <c r="B4427" s="2" t="s">
        <v>14943</v>
      </c>
      <c r="C4427" s="3">
        <v>45890</v>
      </c>
      <c r="D4427" s="3">
        <v>45898</v>
      </c>
      <c r="E4427" s="2">
        <v>257.54000000000002</v>
      </c>
      <c r="F4427" s="2">
        <f>tbl_Shipping[[#This Row],[delivery_date]]-tbl_Shipping[[#This Row],[dispatch_date]]</f>
        <v>8</v>
      </c>
    </row>
    <row r="4428" spans="1:6" x14ac:dyDescent="0.3">
      <c r="A4428" s="2" t="s">
        <v>7353</v>
      </c>
      <c r="B4428" s="2" t="s">
        <v>14943</v>
      </c>
      <c r="C4428" s="3">
        <v>45534</v>
      </c>
      <c r="D4428" s="3">
        <v>45539</v>
      </c>
      <c r="E4428" s="2">
        <v>292.98</v>
      </c>
      <c r="F4428" s="2">
        <f>tbl_Shipping[[#This Row],[delivery_date]]-tbl_Shipping[[#This Row],[dispatch_date]]</f>
        <v>5</v>
      </c>
    </row>
    <row r="4429" spans="1:6" x14ac:dyDescent="0.3">
      <c r="A4429" s="2" t="s">
        <v>7354</v>
      </c>
      <c r="B4429" s="2" t="s">
        <v>2446</v>
      </c>
      <c r="C4429" s="3">
        <v>46149</v>
      </c>
      <c r="D4429" s="3">
        <v>46156</v>
      </c>
      <c r="E4429" s="2">
        <v>192.49</v>
      </c>
      <c r="F4429" s="2">
        <f>tbl_Shipping[[#This Row],[delivery_date]]-tbl_Shipping[[#This Row],[dispatch_date]]</f>
        <v>7</v>
      </c>
    </row>
    <row r="4430" spans="1:6" x14ac:dyDescent="0.3">
      <c r="A4430" s="2" t="s">
        <v>7355</v>
      </c>
      <c r="B4430" s="2" t="s">
        <v>14943</v>
      </c>
      <c r="C4430" s="3">
        <v>45916</v>
      </c>
      <c r="D4430" s="3">
        <v>45918</v>
      </c>
      <c r="E4430" s="2">
        <v>149.66999999999999</v>
      </c>
      <c r="F4430" s="2">
        <f>tbl_Shipping[[#This Row],[delivery_date]]-tbl_Shipping[[#This Row],[dispatch_date]]</f>
        <v>2</v>
      </c>
    </row>
    <row r="4431" spans="1:6" x14ac:dyDescent="0.3">
      <c r="A4431" s="2" t="s">
        <v>7356</v>
      </c>
      <c r="B4431" s="2" t="s">
        <v>14943</v>
      </c>
      <c r="C4431" s="3">
        <v>45605</v>
      </c>
      <c r="D4431" s="3">
        <v>45609</v>
      </c>
      <c r="E4431" s="2">
        <v>145.46</v>
      </c>
      <c r="F4431" s="2">
        <f>tbl_Shipping[[#This Row],[delivery_date]]-tbl_Shipping[[#This Row],[dispatch_date]]</f>
        <v>4</v>
      </c>
    </row>
    <row r="4432" spans="1:6" x14ac:dyDescent="0.3">
      <c r="A4432" s="2" t="s">
        <v>7357</v>
      </c>
      <c r="B4432" s="2" t="s">
        <v>2446</v>
      </c>
      <c r="C4432" s="3">
        <v>45297</v>
      </c>
      <c r="D4432" s="3">
        <v>45298</v>
      </c>
      <c r="E4432" s="2">
        <v>126.24</v>
      </c>
      <c r="F4432" s="2">
        <f>tbl_Shipping[[#This Row],[delivery_date]]-tbl_Shipping[[#This Row],[dispatch_date]]</f>
        <v>1</v>
      </c>
    </row>
    <row r="4433" spans="1:6" x14ac:dyDescent="0.3">
      <c r="A4433" s="2" t="s">
        <v>7358</v>
      </c>
      <c r="B4433" s="2" t="s">
        <v>14943</v>
      </c>
      <c r="C4433" s="3">
        <v>45571</v>
      </c>
      <c r="D4433" s="3">
        <v>45574</v>
      </c>
      <c r="E4433" s="2">
        <v>223.82</v>
      </c>
      <c r="F4433" s="2">
        <f>tbl_Shipping[[#This Row],[delivery_date]]-tbl_Shipping[[#This Row],[dispatch_date]]</f>
        <v>3</v>
      </c>
    </row>
    <row r="4434" spans="1:6" x14ac:dyDescent="0.3">
      <c r="A4434" s="2" t="s">
        <v>7359</v>
      </c>
      <c r="B4434" s="2" t="s">
        <v>14943</v>
      </c>
      <c r="C4434" s="3">
        <v>45844</v>
      </c>
      <c r="D4434" s="3">
        <v>45849</v>
      </c>
      <c r="E4434" s="2">
        <v>331.24</v>
      </c>
      <c r="F4434" s="2">
        <f>tbl_Shipping[[#This Row],[delivery_date]]-tbl_Shipping[[#This Row],[dispatch_date]]</f>
        <v>5</v>
      </c>
    </row>
    <row r="4435" spans="1:6" x14ac:dyDescent="0.3">
      <c r="A4435" s="2" t="s">
        <v>7360</v>
      </c>
      <c r="B4435" s="2" t="s">
        <v>2446</v>
      </c>
      <c r="C4435" s="3">
        <v>45398</v>
      </c>
      <c r="D4435" s="3">
        <v>45402</v>
      </c>
      <c r="E4435" s="2">
        <v>171.24</v>
      </c>
      <c r="F4435" s="2">
        <f>tbl_Shipping[[#This Row],[delivery_date]]-tbl_Shipping[[#This Row],[dispatch_date]]</f>
        <v>4</v>
      </c>
    </row>
    <row r="4436" spans="1:6" x14ac:dyDescent="0.3">
      <c r="A4436" s="2" t="s">
        <v>7361</v>
      </c>
      <c r="B4436" s="2" t="s">
        <v>2446</v>
      </c>
      <c r="C4436" s="3">
        <v>45333</v>
      </c>
      <c r="D4436" s="3">
        <v>45334</v>
      </c>
      <c r="E4436" s="2">
        <v>180.3</v>
      </c>
      <c r="F4436" s="2">
        <f>tbl_Shipping[[#This Row],[delivery_date]]-tbl_Shipping[[#This Row],[dispatch_date]]</f>
        <v>1</v>
      </c>
    </row>
    <row r="4437" spans="1:6" x14ac:dyDescent="0.3">
      <c r="A4437" s="2" t="s">
        <v>7362</v>
      </c>
      <c r="B4437" s="2" t="s">
        <v>2446</v>
      </c>
      <c r="C4437" s="3">
        <v>45473</v>
      </c>
      <c r="D4437" s="3">
        <v>45475</v>
      </c>
      <c r="E4437" s="2">
        <v>253.01</v>
      </c>
      <c r="F4437" s="2">
        <f>tbl_Shipping[[#This Row],[delivery_date]]-tbl_Shipping[[#This Row],[dispatch_date]]</f>
        <v>2</v>
      </c>
    </row>
    <row r="4438" spans="1:6" x14ac:dyDescent="0.3">
      <c r="A4438" s="2" t="s">
        <v>7363</v>
      </c>
      <c r="B4438" s="2" t="s">
        <v>14944</v>
      </c>
      <c r="C4438" s="3">
        <v>45928</v>
      </c>
      <c r="D4438" s="3">
        <v>45929</v>
      </c>
      <c r="E4438" s="2">
        <v>417.12</v>
      </c>
      <c r="F4438" s="2">
        <f>tbl_Shipping[[#This Row],[delivery_date]]-tbl_Shipping[[#This Row],[dispatch_date]]</f>
        <v>1</v>
      </c>
    </row>
    <row r="4439" spans="1:6" x14ac:dyDescent="0.3">
      <c r="A4439" s="2" t="s">
        <v>7364</v>
      </c>
      <c r="B4439" s="2" t="s">
        <v>2446</v>
      </c>
      <c r="C4439" s="3">
        <v>45503</v>
      </c>
      <c r="D4439" s="3">
        <v>45510</v>
      </c>
      <c r="E4439" s="2">
        <v>197.24</v>
      </c>
      <c r="F4439" s="2">
        <f>tbl_Shipping[[#This Row],[delivery_date]]-tbl_Shipping[[#This Row],[dispatch_date]]</f>
        <v>7</v>
      </c>
    </row>
    <row r="4440" spans="1:6" x14ac:dyDescent="0.3">
      <c r="A4440" s="2" t="s">
        <v>7365</v>
      </c>
      <c r="B4440" s="2" t="s">
        <v>2446</v>
      </c>
      <c r="C4440" s="3">
        <v>45461</v>
      </c>
      <c r="D4440" s="3">
        <v>45469</v>
      </c>
      <c r="E4440" s="2">
        <v>199.96</v>
      </c>
      <c r="F4440" s="2">
        <f>tbl_Shipping[[#This Row],[delivery_date]]-tbl_Shipping[[#This Row],[dispatch_date]]</f>
        <v>8</v>
      </c>
    </row>
    <row r="4441" spans="1:6" x14ac:dyDescent="0.3">
      <c r="A4441" s="2" t="s">
        <v>7366</v>
      </c>
      <c r="B4441" s="2" t="s">
        <v>2446</v>
      </c>
      <c r="C4441" s="3">
        <v>45677</v>
      </c>
      <c r="D4441" s="3">
        <v>45685</v>
      </c>
      <c r="E4441" s="2">
        <v>142.84</v>
      </c>
      <c r="F4441" s="2">
        <f>tbl_Shipping[[#This Row],[delivery_date]]-tbl_Shipping[[#This Row],[dispatch_date]]</f>
        <v>8</v>
      </c>
    </row>
    <row r="4442" spans="1:6" x14ac:dyDescent="0.3">
      <c r="A4442" s="2" t="s">
        <v>7367</v>
      </c>
      <c r="B4442" s="2" t="s">
        <v>2446</v>
      </c>
      <c r="C4442" s="3">
        <v>46181</v>
      </c>
      <c r="D4442" s="3">
        <v>46183</v>
      </c>
      <c r="E4442" s="2">
        <v>288.14</v>
      </c>
      <c r="F4442" s="2">
        <f>tbl_Shipping[[#This Row],[delivery_date]]-tbl_Shipping[[#This Row],[dispatch_date]]</f>
        <v>2</v>
      </c>
    </row>
    <row r="4443" spans="1:6" x14ac:dyDescent="0.3">
      <c r="A4443" s="2" t="s">
        <v>7368</v>
      </c>
      <c r="B4443" s="2" t="s">
        <v>2446</v>
      </c>
      <c r="C4443" s="3">
        <v>46188</v>
      </c>
      <c r="D4443" s="3">
        <v>46190</v>
      </c>
      <c r="E4443" s="2">
        <v>164.32</v>
      </c>
      <c r="F4443" s="2">
        <f>tbl_Shipping[[#This Row],[delivery_date]]-tbl_Shipping[[#This Row],[dispatch_date]]</f>
        <v>2</v>
      </c>
    </row>
    <row r="4444" spans="1:6" x14ac:dyDescent="0.3">
      <c r="A4444" s="2" t="s">
        <v>7369</v>
      </c>
      <c r="B4444" s="2" t="s">
        <v>14944</v>
      </c>
      <c r="C4444" s="3">
        <v>46153</v>
      </c>
      <c r="D4444" s="3">
        <v>46159</v>
      </c>
      <c r="E4444" s="2">
        <v>320.57</v>
      </c>
      <c r="F4444" s="2">
        <f>tbl_Shipping[[#This Row],[delivery_date]]-tbl_Shipping[[#This Row],[dispatch_date]]</f>
        <v>6</v>
      </c>
    </row>
    <row r="4445" spans="1:6" x14ac:dyDescent="0.3">
      <c r="A4445" s="2" t="s">
        <v>7370</v>
      </c>
      <c r="B4445" s="2" t="s">
        <v>14944</v>
      </c>
      <c r="C4445" s="3">
        <v>46114</v>
      </c>
      <c r="D4445" s="3">
        <v>46119</v>
      </c>
      <c r="E4445" s="2">
        <v>310.35000000000002</v>
      </c>
      <c r="F4445" s="2">
        <f>tbl_Shipping[[#This Row],[delivery_date]]-tbl_Shipping[[#This Row],[dispatch_date]]</f>
        <v>5</v>
      </c>
    </row>
    <row r="4446" spans="1:6" x14ac:dyDescent="0.3">
      <c r="A4446" s="2" t="s">
        <v>7371</v>
      </c>
      <c r="B4446" s="2" t="s">
        <v>14943</v>
      </c>
      <c r="C4446" s="3">
        <v>46112</v>
      </c>
      <c r="D4446" s="3">
        <v>46116</v>
      </c>
      <c r="E4446" s="2">
        <v>209.68</v>
      </c>
      <c r="F4446" s="2">
        <f>tbl_Shipping[[#This Row],[delivery_date]]-tbl_Shipping[[#This Row],[dispatch_date]]</f>
        <v>4</v>
      </c>
    </row>
    <row r="4447" spans="1:6" x14ac:dyDescent="0.3">
      <c r="A4447" s="2" t="s">
        <v>7372</v>
      </c>
      <c r="B4447" s="2" t="s">
        <v>2446</v>
      </c>
      <c r="C4447" s="3">
        <v>45512</v>
      </c>
      <c r="D4447" s="3">
        <v>45516</v>
      </c>
      <c r="E4447" s="2">
        <v>130.28</v>
      </c>
      <c r="F4447" s="2">
        <f>tbl_Shipping[[#This Row],[delivery_date]]-tbl_Shipping[[#This Row],[dispatch_date]]</f>
        <v>4</v>
      </c>
    </row>
    <row r="4448" spans="1:6" x14ac:dyDescent="0.3">
      <c r="A4448" s="2" t="s">
        <v>7373</v>
      </c>
      <c r="B4448" s="2" t="s">
        <v>14944</v>
      </c>
      <c r="C4448" s="3">
        <v>45705</v>
      </c>
      <c r="D4448" s="3">
        <v>45706</v>
      </c>
      <c r="E4448" s="2">
        <v>377.38</v>
      </c>
      <c r="F4448" s="2">
        <f>tbl_Shipping[[#This Row],[delivery_date]]-tbl_Shipping[[#This Row],[dispatch_date]]</f>
        <v>1</v>
      </c>
    </row>
    <row r="4449" spans="1:6" x14ac:dyDescent="0.3">
      <c r="A4449" s="2" t="s">
        <v>7374</v>
      </c>
      <c r="B4449" s="2" t="s">
        <v>2446</v>
      </c>
      <c r="C4449" s="3">
        <v>45845</v>
      </c>
      <c r="D4449" s="3">
        <v>45851</v>
      </c>
      <c r="E4449" s="2">
        <v>182.87</v>
      </c>
      <c r="F4449" s="2">
        <f>tbl_Shipping[[#This Row],[delivery_date]]-tbl_Shipping[[#This Row],[dispatch_date]]</f>
        <v>6</v>
      </c>
    </row>
    <row r="4450" spans="1:6" x14ac:dyDescent="0.3">
      <c r="A4450" s="2" t="s">
        <v>7375</v>
      </c>
      <c r="B4450" s="2" t="s">
        <v>14943</v>
      </c>
      <c r="C4450" s="3">
        <v>45762</v>
      </c>
      <c r="D4450" s="3">
        <v>45768</v>
      </c>
      <c r="E4450" s="2">
        <v>367</v>
      </c>
      <c r="F4450" s="2">
        <f>tbl_Shipping[[#This Row],[delivery_date]]-tbl_Shipping[[#This Row],[dispatch_date]]</f>
        <v>6</v>
      </c>
    </row>
    <row r="4451" spans="1:6" x14ac:dyDescent="0.3">
      <c r="A4451" s="2" t="s">
        <v>7376</v>
      </c>
      <c r="B4451" s="2" t="s">
        <v>2446</v>
      </c>
      <c r="C4451" s="3">
        <v>45346</v>
      </c>
      <c r="D4451" s="3">
        <v>45348</v>
      </c>
      <c r="E4451" s="2">
        <v>121.88</v>
      </c>
      <c r="F4451" s="2">
        <f>tbl_Shipping[[#This Row],[delivery_date]]-tbl_Shipping[[#This Row],[dispatch_date]]</f>
        <v>2</v>
      </c>
    </row>
    <row r="4452" spans="1:6" x14ac:dyDescent="0.3">
      <c r="A4452" s="2" t="s">
        <v>7377</v>
      </c>
      <c r="B4452" s="2" t="s">
        <v>14943</v>
      </c>
      <c r="C4452" s="3">
        <v>45377</v>
      </c>
      <c r="D4452" s="3">
        <v>45379</v>
      </c>
      <c r="E4452" s="2">
        <v>268.60000000000002</v>
      </c>
      <c r="F4452" s="2">
        <f>tbl_Shipping[[#This Row],[delivery_date]]-tbl_Shipping[[#This Row],[dispatch_date]]</f>
        <v>2</v>
      </c>
    </row>
    <row r="4453" spans="1:6" x14ac:dyDescent="0.3">
      <c r="A4453" s="2" t="s">
        <v>7378</v>
      </c>
      <c r="B4453" s="2" t="s">
        <v>2446</v>
      </c>
      <c r="C4453" s="3">
        <v>46108</v>
      </c>
      <c r="D4453" s="3">
        <v>46116</v>
      </c>
      <c r="E4453" s="2">
        <v>105.41</v>
      </c>
      <c r="F4453" s="2">
        <f>tbl_Shipping[[#This Row],[delivery_date]]-tbl_Shipping[[#This Row],[dispatch_date]]</f>
        <v>8</v>
      </c>
    </row>
    <row r="4454" spans="1:6" x14ac:dyDescent="0.3">
      <c r="A4454" s="2" t="s">
        <v>7379</v>
      </c>
      <c r="B4454" s="2" t="s">
        <v>14943</v>
      </c>
      <c r="C4454" s="3">
        <v>45723</v>
      </c>
      <c r="D4454" s="3">
        <v>45724</v>
      </c>
      <c r="E4454" s="2">
        <v>171.96</v>
      </c>
      <c r="F4454" s="2">
        <f>tbl_Shipping[[#This Row],[delivery_date]]-tbl_Shipping[[#This Row],[dispatch_date]]</f>
        <v>1</v>
      </c>
    </row>
    <row r="4455" spans="1:6" x14ac:dyDescent="0.3">
      <c r="A4455" s="2" t="s">
        <v>7380</v>
      </c>
      <c r="B4455" s="2" t="s">
        <v>2446</v>
      </c>
      <c r="C4455" s="3">
        <v>45848</v>
      </c>
      <c r="D4455" s="3">
        <v>45853</v>
      </c>
      <c r="E4455" s="2">
        <v>248.66</v>
      </c>
      <c r="F4455" s="2">
        <f>tbl_Shipping[[#This Row],[delivery_date]]-tbl_Shipping[[#This Row],[dispatch_date]]</f>
        <v>5</v>
      </c>
    </row>
    <row r="4456" spans="1:6" x14ac:dyDescent="0.3">
      <c r="A4456" s="2" t="s">
        <v>7381</v>
      </c>
      <c r="B4456" s="2" t="s">
        <v>14943</v>
      </c>
      <c r="C4456" s="3">
        <v>45797</v>
      </c>
      <c r="D4456" s="3">
        <v>45802</v>
      </c>
      <c r="E4456" s="2">
        <v>330.58</v>
      </c>
      <c r="F4456" s="2">
        <f>tbl_Shipping[[#This Row],[delivery_date]]-tbl_Shipping[[#This Row],[dispatch_date]]</f>
        <v>5</v>
      </c>
    </row>
    <row r="4457" spans="1:6" x14ac:dyDescent="0.3">
      <c r="A4457" s="2" t="s">
        <v>7382</v>
      </c>
      <c r="B4457" s="2" t="s">
        <v>2446</v>
      </c>
      <c r="C4457" s="3">
        <v>45502</v>
      </c>
      <c r="D4457" s="3">
        <v>45510</v>
      </c>
      <c r="E4457" s="2">
        <v>256.73</v>
      </c>
      <c r="F4457" s="2">
        <f>tbl_Shipping[[#This Row],[delivery_date]]-tbl_Shipping[[#This Row],[dispatch_date]]</f>
        <v>8</v>
      </c>
    </row>
    <row r="4458" spans="1:6" x14ac:dyDescent="0.3">
      <c r="A4458" s="2" t="s">
        <v>7383</v>
      </c>
      <c r="B4458" s="2" t="s">
        <v>14944</v>
      </c>
      <c r="C4458" s="3">
        <v>46201</v>
      </c>
      <c r="D4458" s="3">
        <v>46205</v>
      </c>
      <c r="E4458" s="2">
        <v>293.43</v>
      </c>
      <c r="F4458" s="2">
        <f>tbl_Shipping[[#This Row],[delivery_date]]-tbl_Shipping[[#This Row],[dispatch_date]]</f>
        <v>4</v>
      </c>
    </row>
    <row r="4459" spans="1:6" x14ac:dyDescent="0.3">
      <c r="A4459" s="2" t="s">
        <v>7384</v>
      </c>
      <c r="B4459" s="2" t="s">
        <v>14943</v>
      </c>
      <c r="C4459" s="3">
        <v>46241</v>
      </c>
      <c r="D4459" s="3">
        <v>46249</v>
      </c>
      <c r="E4459" s="2">
        <v>205.59</v>
      </c>
      <c r="F4459" s="2">
        <f>tbl_Shipping[[#This Row],[delivery_date]]-tbl_Shipping[[#This Row],[dispatch_date]]</f>
        <v>8</v>
      </c>
    </row>
    <row r="4460" spans="1:6" x14ac:dyDescent="0.3">
      <c r="A4460" s="2" t="s">
        <v>7385</v>
      </c>
      <c r="B4460" s="2" t="s">
        <v>2446</v>
      </c>
      <c r="C4460" s="3">
        <v>46095</v>
      </c>
      <c r="D4460" s="3">
        <v>46098</v>
      </c>
      <c r="E4460" s="2">
        <v>151.96</v>
      </c>
      <c r="F4460" s="2">
        <f>tbl_Shipping[[#This Row],[delivery_date]]-tbl_Shipping[[#This Row],[dispatch_date]]</f>
        <v>3</v>
      </c>
    </row>
    <row r="4461" spans="1:6" x14ac:dyDescent="0.3">
      <c r="A4461" s="2" t="s">
        <v>7386</v>
      </c>
      <c r="B4461" s="2" t="s">
        <v>14943</v>
      </c>
      <c r="C4461" s="3">
        <v>45527</v>
      </c>
      <c r="D4461" s="3">
        <v>45529</v>
      </c>
      <c r="E4461" s="2">
        <v>329.22</v>
      </c>
      <c r="F4461" s="2">
        <f>tbl_Shipping[[#This Row],[delivery_date]]-tbl_Shipping[[#This Row],[dispatch_date]]</f>
        <v>2</v>
      </c>
    </row>
    <row r="4462" spans="1:6" x14ac:dyDescent="0.3">
      <c r="A4462" s="2" t="s">
        <v>7387</v>
      </c>
      <c r="B4462" s="2" t="s">
        <v>2446</v>
      </c>
      <c r="C4462" s="3">
        <v>46062</v>
      </c>
      <c r="D4462" s="3">
        <v>46069</v>
      </c>
      <c r="E4462" s="2">
        <v>215.67</v>
      </c>
      <c r="F4462" s="2">
        <f>tbl_Shipping[[#This Row],[delivery_date]]-tbl_Shipping[[#This Row],[dispatch_date]]</f>
        <v>7</v>
      </c>
    </row>
    <row r="4463" spans="1:6" x14ac:dyDescent="0.3">
      <c r="A4463" s="2" t="s">
        <v>7388</v>
      </c>
      <c r="B4463" s="2" t="s">
        <v>2446</v>
      </c>
      <c r="C4463" s="3">
        <v>45776</v>
      </c>
      <c r="D4463" s="3">
        <v>45783</v>
      </c>
      <c r="E4463" s="2">
        <v>149.88999999999999</v>
      </c>
      <c r="F4463" s="2">
        <f>tbl_Shipping[[#This Row],[delivery_date]]-tbl_Shipping[[#This Row],[dispatch_date]]</f>
        <v>7</v>
      </c>
    </row>
    <row r="4464" spans="1:6" x14ac:dyDescent="0.3">
      <c r="A4464" s="2" t="s">
        <v>7389</v>
      </c>
      <c r="B4464" s="2" t="s">
        <v>2446</v>
      </c>
      <c r="C4464" s="3">
        <v>45420</v>
      </c>
      <c r="D4464" s="3">
        <v>45421</v>
      </c>
      <c r="E4464" s="2">
        <v>59.89</v>
      </c>
      <c r="F4464" s="2">
        <f>tbl_Shipping[[#This Row],[delivery_date]]-tbl_Shipping[[#This Row],[dispatch_date]]</f>
        <v>1</v>
      </c>
    </row>
    <row r="4465" spans="1:6" x14ac:dyDescent="0.3">
      <c r="A4465" s="2" t="s">
        <v>7390</v>
      </c>
      <c r="B4465" s="2" t="s">
        <v>2446</v>
      </c>
      <c r="C4465" s="3">
        <v>46176</v>
      </c>
      <c r="D4465" s="3">
        <v>46184</v>
      </c>
      <c r="E4465" s="2">
        <v>279.22000000000003</v>
      </c>
      <c r="F4465" s="2">
        <f>tbl_Shipping[[#This Row],[delivery_date]]-tbl_Shipping[[#This Row],[dispatch_date]]</f>
        <v>8</v>
      </c>
    </row>
    <row r="4466" spans="1:6" x14ac:dyDescent="0.3">
      <c r="A4466" s="2" t="s">
        <v>7391</v>
      </c>
      <c r="B4466" s="2" t="s">
        <v>14943</v>
      </c>
      <c r="C4466" s="3">
        <v>45732</v>
      </c>
      <c r="D4466" s="3">
        <v>45736</v>
      </c>
      <c r="E4466" s="2">
        <v>305.56</v>
      </c>
      <c r="F4466" s="2">
        <f>tbl_Shipping[[#This Row],[delivery_date]]-tbl_Shipping[[#This Row],[dispatch_date]]</f>
        <v>4</v>
      </c>
    </row>
    <row r="4467" spans="1:6" x14ac:dyDescent="0.3">
      <c r="A4467" s="2" t="s">
        <v>7392</v>
      </c>
      <c r="B4467" s="2" t="s">
        <v>2446</v>
      </c>
      <c r="C4467" s="3">
        <v>46103</v>
      </c>
      <c r="D4467" s="3">
        <v>46110</v>
      </c>
      <c r="E4467" s="2">
        <v>181.77</v>
      </c>
      <c r="F4467" s="2">
        <f>tbl_Shipping[[#This Row],[delivery_date]]-tbl_Shipping[[#This Row],[dispatch_date]]</f>
        <v>7</v>
      </c>
    </row>
    <row r="4468" spans="1:6" x14ac:dyDescent="0.3">
      <c r="A4468" s="2" t="s">
        <v>7393</v>
      </c>
      <c r="B4468" s="2" t="s">
        <v>14943</v>
      </c>
      <c r="C4468" s="3">
        <v>45955</v>
      </c>
      <c r="D4468" s="3">
        <v>45963</v>
      </c>
      <c r="E4468" s="2">
        <v>197.73</v>
      </c>
      <c r="F4468" s="2">
        <f>tbl_Shipping[[#This Row],[delivery_date]]-tbl_Shipping[[#This Row],[dispatch_date]]</f>
        <v>8</v>
      </c>
    </row>
    <row r="4469" spans="1:6" x14ac:dyDescent="0.3">
      <c r="A4469" s="2" t="s">
        <v>7394</v>
      </c>
      <c r="B4469" s="2" t="s">
        <v>2446</v>
      </c>
      <c r="C4469" s="3">
        <v>45867</v>
      </c>
      <c r="D4469" s="3">
        <v>45873</v>
      </c>
      <c r="E4469" s="2">
        <v>60.6</v>
      </c>
      <c r="F4469" s="2">
        <f>tbl_Shipping[[#This Row],[delivery_date]]-tbl_Shipping[[#This Row],[dispatch_date]]</f>
        <v>6</v>
      </c>
    </row>
    <row r="4470" spans="1:6" x14ac:dyDescent="0.3">
      <c r="A4470" s="2" t="s">
        <v>7395</v>
      </c>
      <c r="B4470" s="2" t="s">
        <v>2446</v>
      </c>
      <c r="C4470" s="3">
        <v>45520</v>
      </c>
      <c r="D4470" s="3">
        <v>45524</v>
      </c>
      <c r="E4470" s="2">
        <v>296.25</v>
      </c>
      <c r="F4470" s="2">
        <f>tbl_Shipping[[#This Row],[delivery_date]]-tbl_Shipping[[#This Row],[dispatch_date]]</f>
        <v>4</v>
      </c>
    </row>
    <row r="4471" spans="1:6" x14ac:dyDescent="0.3">
      <c r="A4471" s="2" t="s">
        <v>7396</v>
      </c>
      <c r="B4471" s="2" t="s">
        <v>14943</v>
      </c>
      <c r="C4471" s="3">
        <v>46164</v>
      </c>
      <c r="D4471" s="3">
        <v>46166</v>
      </c>
      <c r="E4471" s="2">
        <v>183.25</v>
      </c>
      <c r="F4471" s="2">
        <f>tbl_Shipping[[#This Row],[delivery_date]]-tbl_Shipping[[#This Row],[dispatch_date]]</f>
        <v>2</v>
      </c>
    </row>
    <row r="4472" spans="1:6" x14ac:dyDescent="0.3">
      <c r="A4472" s="2" t="s">
        <v>7397</v>
      </c>
      <c r="B4472" s="2" t="s">
        <v>14944</v>
      </c>
      <c r="C4472" s="3">
        <v>45380</v>
      </c>
      <c r="D4472" s="3">
        <v>45383</v>
      </c>
      <c r="E4472" s="2">
        <v>379.85</v>
      </c>
      <c r="F4472" s="2">
        <f>tbl_Shipping[[#This Row],[delivery_date]]-tbl_Shipping[[#This Row],[dispatch_date]]</f>
        <v>3</v>
      </c>
    </row>
    <row r="4473" spans="1:6" x14ac:dyDescent="0.3">
      <c r="A4473" s="2" t="s">
        <v>7398</v>
      </c>
      <c r="B4473" s="2" t="s">
        <v>14943</v>
      </c>
      <c r="C4473" s="3">
        <v>46174</v>
      </c>
      <c r="D4473" s="3">
        <v>46177</v>
      </c>
      <c r="E4473" s="2">
        <v>157.55000000000001</v>
      </c>
      <c r="F4473" s="2">
        <f>tbl_Shipping[[#This Row],[delivery_date]]-tbl_Shipping[[#This Row],[dispatch_date]]</f>
        <v>3</v>
      </c>
    </row>
    <row r="4474" spans="1:6" x14ac:dyDescent="0.3">
      <c r="A4474" s="2" t="s">
        <v>7399</v>
      </c>
      <c r="B4474" s="2" t="s">
        <v>14943</v>
      </c>
      <c r="C4474" s="3">
        <v>45765</v>
      </c>
      <c r="D4474" s="3">
        <v>45770</v>
      </c>
      <c r="E4474" s="2">
        <v>245.62</v>
      </c>
      <c r="F4474" s="2">
        <f>tbl_Shipping[[#This Row],[delivery_date]]-tbl_Shipping[[#This Row],[dispatch_date]]</f>
        <v>5</v>
      </c>
    </row>
    <row r="4475" spans="1:6" x14ac:dyDescent="0.3">
      <c r="A4475" s="2" t="s">
        <v>7400</v>
      </c>
      <c r="B4475" s="2" t="s">
        <v>14944</v>
      </c>
      <c r="C4475" s="3">
        <v>45515</v>
      </c>
      <c r="D4475" s="3">
        <v>45521</v>
      </c>
      <c r="E4475" s="2">
        <v>305.56</v>
      </c>
      <c r="F4475" s="2">
        <f>tbl_Shipping[[#This Row],[delivery_date]]-tbl_Shipping[[#This Row],[dispatch_date]]</f>
        <v>6</v>
      </c>
    </row>
    <row r="4476" spans="1:6" x14ac:dyDescent="0.3">
      <c r="A4476" s="2" t="s">
        <v>7401</v>
      </c>
      <c r="B4476" s="2" t="s">
        <v>2446</v>
      </c>
      <c r="C4476" s="3">
        <v>46058</v>
      </c>
      <c r="D4476" s="3">
        <v>46061</v>
      </c>
      <c r="E4476" s="2">
        <v>131.49</v>
      </c>
      <c r="F4476" s="2">
        <f>tbl_Shipping[[#This Row],[delivery_date]]-tbl_Shipping[[#This Row],[dispatch_date]]</f>
        <v>3</v>
      </c>
    </row>
    <row r="4477" spans="1:6" x14ac:dyDescent="0.3">
      <c r="A4477" s="2" t="s">
        <v>7402</v>
      </c>
      <c r="B4477" s="2" t="s">
        <v>14944</v>
      </c>
      <c r="C4477" s="3">
        <v>45938</v>
      </c>
      <c r="D4477" s="3">
        <v>45941</v>
      </c>
      <c r="E4477" s="2">
        <v>272.75</v>
      </c>
      <c r="F4477" s="2">
        <f>tbl_Shipping[[#This Row],[delivery_date]]-tbl_Shipping[[#This Row],[dispatch_date]]</f>
        <v>3</v>
      </c>
    </row>
    <row r="4478" spans="1:6" x14ac:dyDescent="0.3">
      <c r="A4478" s="2" t="s">
        <v>7403</v>
      </c>
      <c r="B4478" s="2" t="s">
        <v>2446</v>
      </c>
      <c r="C4478" s="3">
        <v>46050</v>
      </c>
      <c r="D4478" s="3">
        <v>46058</v>
      </c>
      <c r="E4478" s="2">
        <v>228.76</v>
      </c>
      <c r="F4478" s="2">
        <f>tbl_Shipping[[#This Row],[delivery_date]]-tbl_Shipping[[#This Row],[dispatch_date]]</f>
        <v>8</v>
      </c>
    </row>
    <row r="4479" spans="1:6" x14ac:dyDescent="0.3">
      <c r="A4479" s="2" t="s">
        <v>7404</v>
      </c>
      <c r="B4479" s="2" t="s">
        <v>14943</v>
      </c>
      <c r="C4479" s="3">
        <v>45448</v>
      </c>
      <c r="D4479" s="3">
        <v>45455</v>
      </c>
      <c r="E4479" s="2">
        <v>311.43</v>
      </c>
      <c r="F4479" s="2">
        <f>tbl_Shipping[[#This Row],[delivery_date]]-tbl_Shipping[[#This Row],[dispatch_date]]</f>
        <v>7</v>
      </c>
    </row>
    <row r="4480" spans="1:6" x14ac:dyDescent="0.3">
      <c r="A4480" s="2" t="s">
        <v>7405</v>
      </c>
      <c r="B4480" s="2" t="s">
        <v>2446</v>
      </c>
      <c r="C4480" s="3">
        <v>45783</v>
      </c>
      <c r="D4480" s="3">
        <v>45787</v>
      </c>
      <c r="E4480" s="2">
        <v>222.6</v>
      </c>
      <c r="F4480" s="2">
        <f>tbl_Shipping[[#This Row],[delivery_date]]-tbl_Shipping[[#This Row],[dispatch_date]]</f>
        <v>4</v>
      </c>
    </row>
    <row r="4481" spans="1:6" x14ac:dyDescent="0.3">
      <c r="A4481" s="2" t="s">
        <v>7406</v>
      </c>
      <c r="B4481" s="2" t="s">
        <v>2446</v>
      </c>
      <c r="C4481" s="3">
        <v>45751</v>
      </c>
      <c r="D4481" s="3">
        <v>45755</v>
      </c>
      <c r="E4481" s="2">
        <v>260.52999999999997</v>
      </c>
      <c r="F4481" s="2">
        <f>tbl_Shipping[[#This Row],[delivery_date]]-tbl_Shipping[[#This Row],[dispatch_date]]</f>
        <v>4</v>
      </c>
    </row>
    <row r="4482" spans="1:6" x14ac:dyDescent="0.3">
      <c r="A4482" s="2" t="s">
        <v>7407</v>
      </c>
      <c r="B4482" s="2" t="s">
        <v>14943</v>
      </c>
      <c r="C4482" s="3">
        <v>45733</v>
      </c>
      <c r="D4482" s="3">
        <v>45734</v>
      </c>
      <c r="E4482" s="2">
        <v>194.74</v>
      </c>
      <c r="F4482" s="2">
        <f>tbl_Shipping[[#This Row],[delivery_date]]-tbl_Shipping[[#This Row],[dispatch_date]]</f>
        <v>1</v>
      </c>
    </row>
    <row r="4483" spans="1:6" x14ac:dyDescent="0.3">
      <c r="A4483" s="2" t="s">
        <v>7408</v>
      </c>
      <c r="B4483" s="2" t="s">
        <v>14944</v>
      </c>
      <c r="C4483" s="3">
        <v>46260</v>
      </c>
      <c r="D4483" s="3">
        <v>46267</v>
      </c>
      <c r="E4483" s="2">
        <v>447.15</v>
      </c>
      <c r="F4483" s="2">
        <f>tbl_Shipping[[#This Row],[delivery_date]]-tbl_Shipping[[#This Row],[dispatch_date]]</f>
        <v>7</v>
      </c>
    </row>
    <row r="4484" spans="1:6" x14ac:dyDescent="0.3">
      <c r="A4484" s="2" t="s">
        <v>7409</v>
      </c>
      <c r="B4484" s="2" t="s">
        <v>2446</v>
      </c>
      <c r="C4484" s="3">
        <v>45921</v>
      </c>
      <c r="D4484" s="3">
        <v>45928</v>
      </c>
      <c r="E4484" s="2">
        <v>107.62</v>
      </c>
      <c r="F4484" s="2">
        <f>tbl_Shipping[[#This Row],[delivery_date]]-tbl_Shipping[[#This Row],[dispatch_date]]</f>
        <v>7</v>
      </c>
    </row>
    <row r="4485" spans="1:6" x14ac:dyDescent="0.3">
      <c r="A4485" s="2" t="s">
        <v>7410</v>
      </c>
      <c r="B4485" s="2" t="s">
        <v>2446</v>
      </c>
      <c r="C4485" s="3">
        <v>45566</v>
      </c>
      <c r="D4485" s="3">
        <v>45574</v>
      </c>
      <c r="E4485" s="2">
        <v>294.67</v>
      </c>
      <c r="F4485" s="2">
        <f>tbl_Shipping[[#This Row],[delivery_date]]-tbl_Shipping[[#This Row],[dispatch_date]]</f>
        <v>8</v>
      </c>
    </row>
    <row r="4486" spans="1:6" x14ac:dyDescent="0.3">
      <c r="A4486" s="2" t="s">
        <v>7411</v>
      </c>
      <c r="B4486" s="2" t="s">
        <v>2446</v>
      </c>
      <c r="C4486" s="3">
        <v>45995</v>
      </c>
      <c r="D4486" s="3">
        <v>45999</v>
      </c>
      <c r="E4486" s="2">
        <v>282.08999999999997</v>
      </c>
      <c r="F4486" s="2">
        <f>tbl_Shipping[[#This Row],[delivery_date]]-tbl_Shipping[[#This Row],[dispatch_date]]</f>
        <v>4</v>
      </c>
    </row>
    <row r="4487" spans="1:6" x14ac:dyDescent="0.3">
      <c r="A4487" s="2" t="s">
        <v>7412</v>
      </c>
      <c r="B4487" s="2" t="s">
        <v>14943</v>
      </c>
      <c r="C4487" s="3">
        <v>46022</v>
      </c>
      <c r="D4487" s="3">
        <v>46023</v>
      </c>
      <c r="E4487" s="2">
        <v>131.22999999999999</v>
      </c>
      <c r="F4487" s="2">
        <f>tbl_Shipping[[#This Row],[delivery_date]]-tbl_Shipping[[#This Row],[dispatch_date]]</f>
        <v>1</v>
      </c>
    </row>
    <row r="4488" spans="1:6" x14ac:dyDescent="0.3">
      <c r="A4488" s="2" t="s">
        <v>7413</v>
      </c>
      <c r="B4488" s="2" t="s">
        <v>14943</v>
      </c>
      <c r="C4488" s="3">
        <v>46060</v>
      </c>
      <c r="D4488" s="3">
        <v>46066</v>
      </c>
      <c r="E4488" s="2">
        <v>175.95</v>
      </c>
      <c r="F4488" s="2">
        <f>tbl_Shipping[[#This Row],[delivery_date]]-tbl_Shipping[[#This Row],[dispatch_date]]</f>
        <v>6</v>
      </c>
    </row>
    <row r="4489" spans="1:6" x14ac:dyDescent="0.3">
      <c r="A4489" s="2" t="s">
        <v>7414</v>
      </c>
      <c r="B4489" s="2" t="s">
        <v>14944</v>
      </c>
      <c r="C4489" s="3">
        <v>46066</v>
      </c>
      <c r="D4489" s="3">
        <v>46070</v>
      </c>
      <c r="E4489" s="2">
        <v>297.99</v>
      </c>
      <c r="F4489" s="2">
        <f>tbl_Shipping[[#This Row],[delivery_date]]-tbl_Shipping[[#This Row],[dispatch_date]]</f>
        <v>4</v>
      </c>
    </row>
    <row r="4490" spans="1:6" x14ac:dyDescent="0.3">
      <c r="A4490" s="2" t="s">
        <v>7415</v>
      </c>
      <c r="B4490" s="2" t="s">
        <v>2446</v>
      </c>
      <c r="C4490" s="3">
        <v>45582</v>
      </c>
      <c r="D4490" s="3">
        <v>45585</v>
      </c>
      <c r="E4490" s="2">
        <v>142.84</v>
      </c>
      <c r="F4490" s="2">
        <f>tbl_Shipping[[#This Row],[delivery_date]]-tbl_Shipping[[#This Row],[dispatch_date]]</f>
        <v>3</v>
      </c>
    </row>
    <row r="4491" spans="1:6" x14ac:dyDescent="0.3">
      <c r="A4491" s="2" t="s">
        <v>7416</v>
      </c>
      <c r="B4491" s="2" t="s">
        <v>14944</v>
      </c>
      <c r="C4491" s="3">
        <v>45785</v>
      </c>
      <c r="D4491" s="3">
        <v>45789</v>
      </c>
      <c r="E4491" s="2">
        <v>316.60000000000002</v>
      </c>
      <c r="F4491" s="2">
        <f>tbl_Shipping[[#This Row],[delivery_date]]-tbl_Shipping[[#This Row],[dispatch_date]]</f>
        <v>4</v>
      </c>
    </row>
    <row r="4492" spans="1:6" x14ac:dyDescent="0.3">
      <c r="A4492" s="2" t="s">
        <v>7417</v>
      </c>
      <c r="B4492" s="2" t="s">
        <v>2446</v>
      </c>
      <c r="C4492" s="3">
        <v>45653</v>
      </c>
      <c r="D4492" s="3">
        <v>45656</v>
      </c>
      <c r="E4492" s="2">
        <v>232.21</v>
      </c>
      <c r="F4492" s="2">
        <f>tbl_Shipping[[#This Row],[delivery_date]]-tbl_Shipping[[#This Row],[dispatch_date]]</f>
        <v>3</v>
      </c>
    </row>
    <row r="4493" spans="1:6" x14ac:dyDescent="0.3">
      <c r="A4493" s="2" t="s">
        <v>7418</v>
      </c>
      <c r="B4493" s="2" t="s">
        <v>14943</v>
      </c>
      <c r="C4493" s="3">
        <v>46077</v>
      </c>
      <c r="D4493" s="3">
        <v>46079</v>
      </c>
      <c r="E4493" s="2">
        <v>317.45999999999998</v>
      </c>
      <c r="F4493" s="2">
        <f>tbl_Shipping[[#This Row],[delivery_date]]-tbl_Shipping[[#This Row],[dispatch_date]]</f>
        <v>2</v>
      </c>
    </row>
    <row r="4494" spans="1:6" x14ac:dyDescent="0.3">
      <c r="A4494" s="2" t="s">
        <v>7419</v>
      </c>
      <c r="B4494" s="2" t="s">
        <v>14943</v>
      </c>
      <c r="C4494" s="3">
        <v>45354</v>
      </c>
      <c r="D4494" s="3">
        <v>45359</v>
      </c>
      <c r="E4494" s="2">
        <v>228.97</v>
      </c>
      <c r="F4494" s="2">
        <f>tbl_Shipping[[#This Row],[delivery_date]]-tbl_Shipping[[#This Row],[dispatch_date]]</f>
        <v>5</v>
      </c>
    </row>
    <row r="4495" spans="1:6" x14ac:dyDescent="0.3">
      <c r="A4495" s="2" t="s">
        <v>7420</v>
      </c>
      <c r="B4495" s="2" t="s">
        <v>14943</v>
      </c>
      <c r="C4495" s="3">
        <v>46050</v>
      </c>
      <c r="D4495" s="3">
        <v>46058</v>
      </c>
      <c r="E4495" s="2">
        <v>153.30000000000001</v>
      </c>
      <c r="F4495" s="2">
        <f>tbl_Shipping[[#This Row],[delivery_date]]-tbl_Shipping[[#This Row],[dispatch_date]]</f>
        <v>8</v>
      </c>
    </row>
    <row r="4496" spans="1:6" x14ac:dyDescent="0.3">
      <c r="A4496" s="2" t="s">
        <v>7421</v>
      </c>
      <c r="B4496" s="2" t="s">
        <v>14943</v>
      </c>
      <c r="C4496" s="3">
        <v>45812</v>
      </c>
      <c r="D4496" s="3">
        <v>45815</v>
      </c>
      <c r="E4496" s="2">
        <v>311.91000000000003</v>
      </c>
      <c r="F4496" s="2">
        <f>tbl_Shipping[[#This Row],[delivery_date]]-tbl_Shipping[[#This Row],[dispatch_date]]</f>
        <v>3</v>
      </c>
    </row>
    <row r="4497" spans="1:6" x14ac:dyDescent="0.3">
      <c r="A4497" s="2" t="s">
        <v>7422</v>
      </c>
      <c r="B4497" s="2" t="s">
        <v>2446</v>
      </c>
      <c r="C4497" s="3">
        <v>45545</v>
      </c>
      <c r="D4497" s="3">
        <v>45546</v>
      </c>
      <c r="E4497" s="2">
        <v>76.19</v>
      </c>
      <c r="F4497" s="2">
        <f>tbl_Shipping[[#This Row],[delivery_date]]-tbl_Shipping[[#This Row],[dispatch_date]]</f>
        <v>1</v>
      </c>
    </row>
    <row r="4498" spans="1:6" x14ac:dyDescent="0.3">
      <c r="A4498" s="2" t="s">
        <v>7423</v>
      </c>
      <c r="B4498" s="2" t="s">
        <v>2446</v>
      </c>
      <c r="C4498" s="3">
        <v>45726</v>
      </c>
      <c r="D4498" s="3">
        <v>45731</v>
      </c>
      <c r="E4498" s="2">
        <v>152.28</v>
      </c>
      <c r="F4498" s="2">
        <f>tbl_Shipping[[#This Row],[delivery_date]]-tbl_Shipping[[#This Row],[dispatch_date]]</f>
        <v>5</v>
      </c>
    </row>
    <row r="4499" spans="1:6" x14ac:dyDescent="0.3">
      <c r="A4499" s="2" t="s">
        <v>7424</v>
      </c>
      <c r="B4499" s="2" t="s">
        <v>2446</v>
      </c>
      <c r="C4499" s="3">
        <v>46179</v>
      </c>
      <c r="D4499" s="3">
        <v>46187</v>
      </c>
      <c r="E4499" s="2">
        <v>177.96</v>
      </c>
      <c r="F4499" s="2">
        <f>tbl_Shipping[[#This Row],[delivery_date]]-tbl_Shipping[[#This Row],[dispatch_date]]</f>
        <v>8</v>
      </c>
    </row>
    <row r="4500" spans="1:6" x14ac:dyDescent="0.3">
      <c r="A4500" s="2" t="s">
        <v>7425</v>
      </c>
      <c r="B4500" s="2" t="s">
        <v>2446</v>
      </c>
      <c r="C4500" s="3">
        <v>45993</v>
      </c>
      <c r="D4500" s="3">
        <v>45999</v>
      </c>
      <c r="E4500" s="2">
        <v>291.67</v>
      </c>
      <c r="F4500" s="2">
        <f>tbl_Shipping[[#This Row],[delivery_date]]-tbl_Shipping[[#This Row],[dispatch_date]]</f>
        <v>6</v>
      </c>
    </row>
    <row r="4501" spans="1:6" x14ac:dyDescent="0.3">
      <c r="A4501" s="2" t="s">
        <v>7426</v>
      </c>
      <c r="B4501" s="2" t="s">
        <v>14944</v>
      </c>
      <c r="C4501" s="3">
        <v>46170</v>
      </c>
      <c r="D4501" s="3">
        <v>46173</v>
      </c>
      <c r="E4501" s="2">
        <v>322.44</v>
      </c>
      <c r="F4501" s="2">
        <f>tbl_Shipping[[#This Row],[delivery_date]]-tbl_Shipping[[#This Row],[dispatch_date]]</f>
        <v>3</v>
      </c>
    </row>
    <row r="4502" spans="1:6" x14ac:dyDescent="0.3">
      <c r="A4502" s="2" t="s">
        <v>7427</v>
      </c>
      <c r="B4502" s="2" t="s">
        <v>2446</v>
      </c>
      <c r="C4502" s="3">
        <v>46128</v>
      </c>
      <c r="D4502" s="3">
        <v>46131</v>
      </c>
      <c r="E4502" s="2">
        <v>107.95</v>
      </c>
      <c r="F4502" s="2">
        <f>tbl_Shipping[[#This Row],[delivery_date]]-tbl_Shipping[[#This Row],[dispatch_date]]</f>
        <v>3</v>
      </c>
    </row>
    <row r="4503" spans="1:6" x14ac:dyDescent="0.3">
      <c r="A4503" s="2" t="s">
        <v>7428</v>
      </c>
      <c r="B4503" s="2" t="s">
        <v>2446</v>
      </c>
      <c r="C4503" s="3">
        <v>45726</v>
      </c>
      <c r="D4503" s="3">
        <v>45731</v>
      </c>
      <c r="E4503" s="2">
        <v>183.58</v>
      </c>
      <c r="F4503" s="2">
        <f>tbl_Shipping[[#This Row],[delivery_date]]-tbl_Shipping[[#This Row],[dispatch_date]]</f>
        <v>5</v>
      </c>
    </row>
    <row r="4504" spans="1:6" x14ac:dyDescent="0.3">
      <c r="A4504" s="2" t="s">
        <v>7429</v>
      </c>
      <c r="B4504" s="2" t="s">
        <v>14943</v>
      </c>
      <c r="C4504" s="3">
        <v>45874</v>
      </c>
      <c r="D4504" s="3">
        <v>45876</v>
      </c>
      <c r="E4504" s="2">
        <v>277.56</v>
      </c>
      <c r="F4504" s="2">
        <f>tbl_Shipping[[#This Row],[delivery_date]]-tbl_Shipping[[#This Row],[dispatch_date]]</f>
        <v>2</v>
      </c>
    </row>
    <row r="4505" spans="1:6" x14ac:dyDescent="0.3">
      <c r="A4505" s="2" t="s">
        <v>7430</v>
      </c>
      <c r="B4505" s="2" t="s">
        <v>14943</v>
      </c>
      <c r="C4505" s="3">
        <v>45399</v>
      </c>
      <c r="D4505" s="3">
        <v>45402</v>
      </c>
      <c r="E4505" s="2">
        <v>326.2</v>
      </c>
      <c r="F4505" s="2">
        <f>tbl_Shipping[[#This Row],[delivery_date]]-tbl_Shipping[[#This Row],[dispatch_date]]</f>
        <v>3</v>
      </c>
    </row>
    <row r="4506" spans="1:6" x14ac:dyDescent="0.3">
      <c r="A4506" s="2" t="s">
        <v>7431</v>
      </c>
      <c r="B4506" s="2" t="s">
        <v>14943</v>
      </c>
      <c r="C4506" s="3">
        <v>46246</v>
      </c>
      <c r="D4506" s="3">
        <v>46250</v>
      </c>
      <c r="E4506" s="2">
        <v>247.67</v>
      </c>
      <c r="F4506" s="2">
        <f>tbl_Shipping[[#This Row],[delivery_date]]-tbl_Shipping[[#This Row],[dispatch_date]]</f>
        <v>4</v>
      </c>
    </row>
    <row r="4507" spans="1:6" x14ac:dyDescent="0.3">
      <c r="A4507" s="2" t="s">
        <v>7432</v>
      </c>
      <c r="B4507" s="2" t="s">
        <v>14943</v>
      </c>
      <c r="C4507" s="3">
        <v>45774</v>
      </c>
      <c r="D4507" s="3">
        <v>45779</v>
      </c>
      <c r="E4507" s="2">
        <v>265.01</v>
      </c>
      <c r="F4507" s="2">
        <f>tbl_Shipping[[#This Row],[delivery_date]]-tbl_Shipping[[#This Row],[dispatch_date]]</f>
        <v>5</v>
      </c>
    </row>
    <row r="4508" spans="1:6" x14ac:dyDescent="0.3">
      <c r="A4508" s="2" t="s">
        <v>7433</v>
      </c>
      <c r="B4508" s="2" t="s">
        <v>2446</v>
      </c>
      <c r="C4508" s="3">
        <v>45957</v>
      </c>
      <c r="D4508" s="3">
        <v>45965</v>
      </c>
      <c r="E4508" s="2">
        <v>140.75</v>
      </c>
      <c r="F4508" s="2">
        <f>tbl_Shipping[[#This Row],[delivery_date]]-tbl_Shipping[[#This Row],[dispatch_date]]</f>
        <v>8</v>
      </c>
    </row>
    <row r="4509" spans="1:6" x14ac:dyDescent="0.3">
      <c r="A4509" s="2" t="s">
        <v>7434</v>
      </c>
      <c r="B4509" s="2" t="s">
        <v>2446</v>
      </c>
      <c r="C4509" s="3">
        <v>45765</v>
      </c>
      <c r="D4509" s="3">
        <v>45767</v>
      </c>
      <c r="E4509" s="2">
        <v>274.38</v>
      </c>
      <c r="F4509" s="2">
        <f>tbl_Shipping[[#This Row],[delivery_date]]-tbl_Shipping[[#This Row],[dispatch_date]]</f>
        <v>2</v>
      </c>
    </row>
    <row r="4510" spans="1:6" x14ac:dyDescent="0.3">
      <c r="A4510" s="2" t="s">
        <v>7435</v>
      </c>
      <c r="B4510" s="2" t="s">
        <v>2446</v>
      </c>
      <c r="C4510" s="3">
        <v>46147</v>
      </c>
      <c r="D4510" s="3">
        <v>46148</v>
      </c>
      <c r="E4510" s="2">
        <v>285.24</v>
      </c>
      <c r="F4510" s="2">
        <f>tbl_Shipping[[#This Row],[delivery_date]]-tbl_Shipping[[#This Row],[dispatch_date]]</f>
        <v>1</v>
      </c>
    </row>
    <row r="4511" spans="1:6" x14ac:dyDescent="0.3">
      <c r="A4511" s="2" t="s">
        <v>7436</v>
      </c>
      <c r="B4511" s="2" t="s">
        <v>2446</v>
      </c>
      <c r="C4511" s="3">
        <v>46053</v>
      </c>
      <c r="D4511" s="3">
        <v>46061</v>
      </c>
      <c r="E4511" s="2">
        <v>183.03</v>
      </c>
      <c r="F4511" s="2">
        <f>tbl_Shipping[[#This Row],[delivery_date]]-tbl_Shipping[[#This Row],[dispatch_date]]</f>
        <v>8</v>
      </c>
    </row>
    <row r="4512" spans="1:6" x14ac:dyDescent="0.3">
      <c r="A4512" s="2" t="s">
        <v>7437</v>
      </c>
      <c r="B4512" s="2" t="s">
        <v>2446</v>
      </c>
      <c r="C4512" s="3">
        <v>45909</v>
      </c>
      <c r="D4512" s="3">
        <v>45912</v>
      </c>
      <c r="E4512" s="2">
        <v>182.54</v>
      </c>
      <c r="F4512" s="2">
        <f>tbl_Shipping[[#This Row],[delivery_date]]-tbl_Shipping[[#This Row],[dispatch_date]]</f>
        <v>3</v>
      </c>
    </row>
    <row r="4513" spans="1:6" x14ac:dyDescent="0.3">
      <c r="A4513" s="2" t="s">
        <v>7438</v>
      </c>
      <c r="B4513" s="2" t="s">
        <v>14944</v>
      </c>
      <c r="C4513" s="3">
        <v>46029</v>
      </c>
      <c r="D4513" s="3">
        <v>46034</v>
      </c>
      <c r="E4513" s="2">
        <v>326.51</v>
      </c>
      <c r="F4513" s="2">
        <f>tbl_Shipping[[#This Row],[delivery_date]]-tbl_Shipping[[#This Row],[dispatch_date]]</f>
        <v>5</v>
      </c>
    </row>
    <row r="4514" spans="1:6" x14ac:dyDescent="0.3">
      <c r="A4514" s="2" t="s">
        <v>7439</v>
      </c>
      <c r="B4514" s="2" t="s">
        <v>2446</v>
      </c>
      <c r="C4514" s="3">
        <v>45478</v>
      </c>
      <c r="D4514" s="3">
        <v>45484</v>
      </c>
      <c r="E4514" s="2">
        <v>110.63</v>
      </c>
      <c r="F4514" s="2">
        <f>tbl_Shipping[[#This Row],[delivery_date]]-tbl_Shipping[[#This Row],[dispatch_date]]</f>
        <v>6</v>
      </c>
    </row>
    <row r="4515" spans="1:6" x14ac:dyDescent="0.3">
      <c r="A4515" s="2" t="s">
        <v>7440</v>
      </c>
      <c r="B4515" s="2" t="s">
        <v>2446</v>
      </c>
      <c r="C4515" s="3">
        <v>46170</v>
      </c>
      <c r="D4515" s="3">
        <v>46173</v>
      </c>
      <c r="E4515" s="2">
        <v>284.68</v>
      </c>
      <c r="F4515" s="2">
        <f>tbl_Shipping[[#This Row],[delivery_date]]-tbl_Shipping[[#This Row],[dispatch_date]]</f>
        <v>3</v>
      </c>
    </row>
    <row r="4516" spans="1:6" x14ac:dyDescent="0.3">
      <c r="A4516" s="2" t="s">
        <v>7441</v>
      </c>
      <c r="B4516" s="2" t="s">
        <v>2446</v>
      </c>
      <c r="C4516" s="3">
        <v>45932</v>
      </c>
      <c r="D4516" s="3">
        <v>45938</v>
      </c>
      <c r="E4516" s="2">
        <v>212</v>
      </c>
      <c r="F4516" s="2">
        <f>tbl_Shipping[[#This Row],[delivery_date]]-tbl_Shipping[[#This Row],[dispatch_date]]</f>
        <v>6</v>
      </c>
    </row>
    <row r="4517" spans="1:6" x14ac:dyDescent="0.3">
      <c r="A4517" s="2" t="s">
        <v>7442</v>
      </c>
      <c r="B4517" s="2" t="s">
        <v>14943</v>
      </c>
      <c r="C4517" s="3">
        <v>45350</v>
      </c>
      <c r="D4517" s="3">
        <v>45353</v>
      </c>
      <c r="E4517" s="2">
        <v>196.05</v>
      </c>
      <c r="F4517" s="2">
        <f>tbl_Shipping[[#This Row],[delivery_date]]-tbl_Shipping[[#This Row],[dispatch_date]]</f>
        <v>3</v>
      </c>
    </row>
    <row r="4518" spans="1:6" x14ac:dyDescent="0.3">
      <c r="A4518" s="2" t="s">
        <v>7443</v>
      </c>
      <c r="B4518" s="2" t="s">
        <v>2446</v>
      </c>
      <c r="C4518" s="3">
        <v>45680</v>
      </c>
      <c r="D4518" s="3">
        <v>45682</v>
      </c>
      <c r="E4518" s="2">
        <v>213.71</v>
      </c>
      <c r="F4518" s="2">
        <f>tbl_Shipping[[#This Row],[delivery_date]]-tbl_Shipping[[#This Row],[dispatch_date]]</f>
        <v>2</v>
      </c>
    </row>
    <row r="4519" spans="1:6" x14ac:dyDescent="0.3">
      <c r="A4519" s="2" t="s">
        <v>7444</v>
      </c>
      <c r="B4519" s="2" t="s">
        <v>2446</v>
      </c>
      <c r="C4519" s="3">
        <v>45512</v>
      </c>
      <c r="D4519" s="3">
        <v>45514</v>
      </c>
      <c r="E4519" s="2">
        <v>63.86</v>
      </c>
      <c r="F4519" s="2">
        <f>tbl_Shipping[[#This Row],[delivery_date]]-tbl_Shipping[[#This Row],[dispatch_date]]</f>
        <v>2</v>
      </c>
    </row>
    <row r="4520" spans="1:6" x14ac:dyDescent="0.3">
      <c r="A4520" s="2" t="s">
        <v>7445</v>
      </c>
      <c r="B4520" s="2" t="s">
        <v>2446</v>
      </c>
      <c r="C4520" s="3">
        <v>46051</v>
      </c>
      <c r="D4520" s="3">
        <v>46054</v>
      </c>
      <c r="E4520" s="2">
        <v>46.84</v>
      </c>
      <c r="F4520" s="2">
        <f>tbl_Shipping[[#This Row],[delivery_date]]-tbl_Shipping[[#This Row],[dispatch_date]]</f>
        <v>3</v>
      </c>
    </row>
    <row r="4521" spans="1:6" x14ac:dyDescent="0.3">
      <c r="A4521" s="2" t="s">
        <v>7446</v>
      </c>
      <c r="B4521" s="2" t="s">
        <v>2446</v>
      </c>
      <c r="C4521" s="3">
        <v>45604</v>
      </c>
      <c r="D4521" s="3">
        <v>45608</v>
      </c>
      <c r="E4521" s="2">
        <v>298.70999999999998</v>
      </c>
      <c r="F4521" s="2">
        <f>tbl_Shipping[[#This Row],[delivery_date]]-tbl_Shipping[[#This Row],[dispatch_date]]</f>
        <v>4</v>
      </c>
    </row>
    <row r="4522" spans="1:6" x14ac:dyDescent="0.3">
      <c r="A4522" s="2" t="s">
        <v>7447</v>
      </c>
      <c r="B4522" s="2" t="s">
        <v>2446</v>
      </c>
      <c r="C4522" s="3">
        <v>45398</v>
      </c>
      <c r="D4522" s="3">
        <v>45406</v>
      </c>
      <c r="E4522" s="2">
        <v>109.05</v>
      </c>
      <c r="F4522" s="2">
        <f>tbl_Shipping[[#This Row],[delivery_date]]-tbl_Shipping[[#This Row],[dispatch_date]]</f>
        <v>8</v>
      </c>
    </row>
    <row r="4523" spans="1:6" x14ac:dyDescent="0.3">
      <c r="A4523" s="2" t="s">
        <v>7448</v>
      </c>
      <c r="B4523" s="2" t="s">
        <v>2446</v>
      </c>
      <c r="C4523" s="3">
        <v>46231</v>
      </c>
      <c r="D4523" s="3">
        <v>46232</v>
      </c>
      <c r="E4523" s="2">
        <v>194.15</v>
      </c>
      <c r="F4523" s="2">
        <f>tbl_Shipping[[#This Row],[delivery_date]]-tbl_Shipping[[#This Row],[dispatch_date]]</f>
        <v>1</v>
      </c>
    </row>
    <row r="4524" spans="1:6" x14ac:dyDescent="0.3">
      <c r="A4524" s="2" t="s">
        <v>7449</v>
      </c>
      <c r="B4524" s="2" t="s">
        <v>2446</v>
      </c>
      <c r="C4524" s="3">
        <v>45660</v>
      </c>
      <c r="D4524" s="3">
        <v>45666</v>
      </c>
      <c r="E4524" s="2">
        <v>228.22</v>
      </c>
      <c r="F4524" s="2">
        <f>tbl_Shipping[[#This Row],[delivery_date]]-tbl_Shipping[[#This Row],[dispatch_date]]</f>
        <v>6</v>
      </c>
    </row>
    <row r="4525" spans="1:6" x14ac:dyDescent="0.3">
      <c r="A4525" s="2" t="s">
        <v>7450</v>
      </c>
      <c r="B4525" s="2" t="s">
        <v>2446</v>
      </c>
      <c r="C4525" s="3">
        <v>46174</v>
      </c>
      <c r="D4525" s="3">
        <v>46176</v>
      </c>
      <c r="E4525" s="2">
        <v>219.29</v>
      </c>
      <c r="F4525" s="2">
        <f>tbl_Shipping[[#This Row],[delivery_date]]-tbl_Shipping[[#This Row],[dispatch_date]]</f>
        <v>2</v>
      </c>
    </row>
    <row r="4526" spans="1:6" x14ac:dyDescent="0.3">
      <c r="A4526" s="2" t="s">
        <v>7451</v>
      </c>
      <c r="B4526" s="2" t="s">
        <v>2446</v>
      </c>
      <c r="C4526" s="3">
        <v>45783</v>
      </c>
      <c r="D4526" s="3">
        <v>45784</v>
      </c>
      <c r="E4526" s="2">
        <v>188.63</v>
      </c>
      <c r="F4526" s="2">
        <f>tbl_Shipping[[#This Row],[delivery_date]]-tbl_Shipping[[#This Row],[dispatch_date]]</f>
        <v>1</v>
      </c>
    </row>
    <row r="4527" spans="1:6" x14ac:dyDescent="0.3">
      <c r="A4527" s="2" t="s">
        <v>7452</v>
      </c>
      <c r="B4527" s="2" t="s">
        <v>14943</v>
      </c>
      <c r="C4527" s="3">
        <v>45668</v>
      </c>
      <c r="D4527" s="3">
        <v>45673</v>
      </c>
      <c r="E4527" s="2">
        <v>260.45</v>
      </c>
      <c r="F4527" s="2">
        <f>tbl_Shipping[[#This Row],[delivery_date]]-tbl_Shipping[[#This Row],[dispatch_date]]</f>
        <v>5</v>
      </c>
    </row>
    <row r="4528" spans="1:6" x14ac:dyDescent="0.3">
      <c r="A4528" s="2" t="s">
        <v>7453</v>
      </c>
      <c r="B4528" s="2" t="s">
        <v>14943</v>
      </c>
      <c r="C4528" s="3">
        <v>45819</v>
      </c>
      <c r="D4528" s="3">
        <v>45821</v>
      </c>
      <c r="E4528" s="2">
        <v>133.28</v>
      </c>
      <c r="F4528" s="2">
        <f>tbl_Shipping[[#This Row],[delivery_date]]-tbl_Shipping[[#This Row],[dispatch_date]]</f>
        <v>2</v>
      </c>
    </row>
    <row r="4529" spans="1:6" x14ac:dyDescent="0.3">
      <c r="A4529" s="2" t="s">
        <v>7454</v>
      </c>
      <c r="B4529" s="2" t="s">
        <v>2446</v>
      </c>
      <c r="C4529" s="3">
        <v>46084</v>
      </c>
      <c r="D4529" s="3">
        <v>46086</v>
      </c>
      <c r="E4529" s="2">
        <v>268.25</v>
      </c>
      <c r="F4529" s="2">
        <f>tbl_Shipping[[#This Row],[delivery_date]]-tbl_Shipping[[#This Row],[dispatch_date]]</f>
        <v>2</v>
      </c>
    </row>
    <row r="4530" spans="1:6" x14ac:dyDescent="0.3">
      <c r="A4530" s="2" t="s">
        <v>7455</v>
      </c>
      <c r="B4530" s="2" t="s">
        <v>2446</v>
      </c>
      <c r="C4530" s="3">
        <v>45930</v>
      </c>
      <c r="D4530" s="3">
        <v>45937</v>
      </c>
      <c r="E4530" s="2">
        <v>138.62</v>
      </c>
      <c r="F4530" s="2">
        <f>tbl_Shipping[[#This Row],[delivery_date]]-tbl_Shipping[[#This Row],[dispatch_date]]</f>
        <v>7</v>
      </c>
    </row>
    <row r="4531" spans="1:6" x14ac:dyDescent="0.3">
      <c r="A4531" s="2" t="s">
        <v>7456</v>
      </c>
      <c r="B4531" s="2" t="s">
        <v>2446</v>
      </c>
      <c r="C4531" s="3">
        <v>45414</v>
      </c>
      <c r="D4531" s="3">
        <v>45422</v>
      </c>
      <c r="E4531" s="2">
        <v>63.04</v>
      </c>
      <c r="F4531" s="2">
        <f>tbl_Shipping[[#This Row],[delivery_date]]-tbl_Shipping[[#This Row],[dispatch_date]]</f>
        <v>8</v>
      </c>
    </row>
    <row r="4532" spans="1:6" x14ac:dyDescent="0.3">
      <c r="A4532" s="2" t="s">
        <v>7457</v>
      </c>
      <c r="B4532" s="2" t="s">
        <v>2446</v>
      </c>
      <c r="C4532" s="3">
        <v>46119</v>
      </c>
      <c r="D4532" s="3">
        <v>46121</v>
      </c>
      <c r="E4532" s="2">
        <v>94.55</v>
      </c>
      <c r="F4532" s="2">
        <f>tbl_Shipping[[#This Row],[delivery_date]]-tbl_Shipping[[#This Row],[dispatch_date]]</f>
        <v>2</v>
      </c>
    </row>
    <row r="4533" spans="1:6" x14ac:dyDescent="0.3">
      <c r="A4533" s="2" t="s">
        <v>7458</v>
      </c>
      <c r="B4533" s="2" t="s">
        <v>14943</v>
      </c>
      <c r="C4533" s="3">
        <v>45988</v>
      </c>
      <c r="D4533" s="3">
        <v>45989</v>
      </c>
      <c r="E4533" s="2">
        <v>163.55000000000001</v>
      </c>
      <c r="F4533" s="2">
        <f>tbl_Shipping[[#This Row],[delivery_date]]-tbl_Shipping[[#This Row],[dispatch_date]]</f>
        <v>1</v>
      </c>
    </row>
    <row r="4534" spans="1:6" x14ac:dyDescent="0.3">
      <c r="A4534" s="2" t="s">
        <v>7459</v>
      </c>
      <c r="B4534" s="2" t="s">
        <v>14943</v>
      </c>
      <c r="C4534" s="3">
        <v>45677</v>
      </c>
      <c r="D4534" s="3">
        <v>45685</v>
      </c>
      <c r="E4534" s="2">
        <v>329.89</v>
      </c>
      <c r="F4534" s="2">
        <f>tbl_Shipping[[#This Row],[delivery_date]]-tbl_Shipping[[#This Row],[dispatch_date]]</f>
        <v>8</v>
      </c>
    </row>
    <row r="4535" spans="1:6" x14ac:dyDescent="0.3">
      <c r="A4535" s="2" t="s">
        <v>7460</v>
      </c>
      <c r="B4535" s="2" t="s">
        <v>2446</v>
      </c>
      <c r="C4535" s="3">
        <v>46181</v>
      </c>
      <c r="D4535" s="3">
        <v>46189</v>
      </c>
      <c r="E4535" s="2">
        <v>65.489999999999995</v>
      </c>
      <c r="F4535" s="2">
        <f>tbl_Shipping[[#This Row],[delivery_date]]-tbl_Shipping[[#This Row],[dispatch_date]]</f>
        <v>8</v>
      </c>
    </row>
    <row r="4536" spans="1:6" x14ac:dyDescent="0.3">
      <c r="A4536" s="2" t="s">
        <v>7461</v>
      </c>
      <c r="B4536" s="2" t="s">
        <v>2446</v>
      </c>
      <c r="C4536" s="3">
        <v>45515</v>
      </c>
      <c r="D4536" s="3">
        <v>45519</v>
      </c>
      <c r="E4536" s="2">
        <v>83.67</v>
      </c>
      <c r="F4536" s="2">
        <f>tbl_Shipping[[#This Row],[delivery_date]]-tbl_Shipping[[#This Row],[dispatch_date]]</f>
        <v>4</v>
      </c>
    </row>
    <row r="4537" spans="1:6" x14ac:dyDescent="0.3">
      <c r="A4537" s="2" t="s">
        <v>7462</v>
      </c>
      <c r="B4537" s="2" t="s">
        <v>14943</v>
      </c>
      <c r="C4537" s="3">
        <v>45613</v>
      </c>
      <c r="D4537" s="3">
        <v>45619</v>
      </c>
      <c r="E4537" s="2">
        <v>336.95</v>
      </c>
      <c r="F4537" s="2">
        <f>tbl_Shipping[[#This Row],[delivery_date]]-tbl_Shipping[[#This Row],[dispatch_date]]</f>
        <v>6</v>
      </c>
    </row>
    <row r="4538" spans="1:6" x14ac:dyDescent="0.3">
      <c r="A4538" s="2" t="s">
        <v>7463</v>
      </c>
      <c r="B4538" s="2" t="s">
        <v>14943</v>
      </c>
      <c r="C4538" s="3">
        <v>46026</v>
      </c>
      <c r="D4538" s="3">
        <v>46033</v>
      </c>
      <c r="E4538" s="2">
        <v>144.79</v>
      </c>
      <c r="F4538" s="2">
        <f>tbl_Shipping[[#This Row],[delivery_date]]-tbl_Shipping[[#This Row],[dispatch_date]]</f>
        <v>7</v>
      </c>
    </row>
    <row r="4539" spans="1:6" x14ac:dyDescent="0.3">
      <c r="A4539" s="2" t="s">
        <v>7464</v>
      </c>
      <c r="B4539" s="2" t="s">
        <v>14943</v>
      </c>
      <c r="C4539" s="3">
        <v>45360</v>
      </c>
      <c r="D4539" s="3">
        <v>45361</v>
      </c>
      <c r="E4539" s="2">
        <v>171.73</v>
      </c>
      <c r="F4539" s="2">
        <f>tbl_Shipping[[#This Row],[delivery_date]]-tbl_Shipping[[#This Row],[dispatch_date]]</f>
        <v>1</v>
      </c>
    </row>
    <row r="4540" spans="1:6" x14ac:dyDescent="0.3">
      <c r="A4540" s="2" t="s">
        <v>7465</v>
      </c>
      <c r="B4540" s="2" t="s">
        <v>2446</v>
      </c>
      <c r="C4540" s="3">
        <v>45916</v>
      </c>
      <c r="D4540" s="3">
        <v>45917</v>
      </c>
      <c r="E4540" s="2">
        <v>178.2</v>
      </c>
      <c r="F4540" s="2">
        <f>tbl_Shipping[[#This Row],[delivery_date]]-tbl_Shipping[[#This Row],[dispatch_date]]</f>
        <v>1</v>
      </c>
    </row>
    <row r="4541" spans="1:6" x14ac:dyDescent="0.3">
      <c r="A4541" s="2" t="s">
        <v>7466</v>
      </c>
      <c r="B4541" s="2" t="s">
        <v>14943</v>
      </c>
      <c r="C4541" s="3">
        <v>46190</v>
      </c>
      <c r="D4541" s="3">
        <v>46192</v>
      </c>
      <c r="E4541" s="2">
        <v>363.43</v>
      </c>
      <c r="F4541" s="2">
        <f>tbl_Shipping[[#This Row],[delivery_date]]-tbl_Shipping[[#This Row],[dispatch_date]]</f>
        <v>2</v>
      </c>
    </row>
    <row r="4542" spans="1:6" x14ac:dyDescent="0.3">
      <c r="A4542" s="2" t="s">
        <v>7467</v>
      </c>
      <c r="B4542" s="2" t="s">
        <v>14943</v>
      </c>
      <c r="C4542" s="3">
        <v>46074</v>
      </c>
      <c r="D4542" s="3">
        <v>46081</v>
      </c>
      <c r="E4542" s="2">
        <v>208.34</v>
      </c>
      <c r="F4542" s="2">
        <f>tbl_Shipping[[#This Row],[delivery_date]]-tbl_Shipping[[#This Row],[dispatch_date]]</f>
        <v>7</v>
      </c>
    </row>
    <row r="4543" spans="1:6" x14ac:dyDescent="0.3">
      <c r="A4543" s="2" t="s">
        <v>7468</v>
      </c>
      <c r="B4543" s="2" t="s">
        <v>14943</v>
      </c>
      <c r="C4543" s="3">
        <v>45358</v>
      </c>
      <c r="D4543" s="3">
        <v>45365</v>
      </c>
      <c r="E4543" s="2">
        <v>338.29</v>
      </c>
      <c r="F4543" s="2">
        <f>tbl_Shipping[[#This Row],[delivery_date]]-tbl_Shipping[[#This Row],[dispatch_date]]</f>
        <v>7</v>
      </c>
    </row>
    <row r="4544" spans="1:6" x14ac:dyDescent="0.3">
      <c r="A4544" s="2" t="s">
        <v>7469</v>
      </c>
      <c r="B4544" s="2" t="s">
        <v>2446</v>
      </c>
      <c r="C4544" s="3">
        <v>45385</v>
      </c>
      <c r="D4544" s="3">
        <v>45386</v>
      </c>
      <c r="E4544" s="2">
        <v>198.24</v>
      </c>
      <c r="F4544" s="2">
        <f>tbl_Shipping[[#This Row],[delivery_date]]-tbl_Shipping[[#This Row],[dispatch_date]]</f>
        <v>1</v>
      </c>
    </row>
    <row r="4545" spans="1:6" x14ac:dyDescent="0.3">
      <c r="A4545" s="2" t="s">
        <v>7470</v>
      </c>
      <c r="B4545" s="2" t="s">
        <v>2446</v>
      </c>
      <c r="C4545" s="3">
        <v>45380</v>
      </c>
      <c r="D4545" s="3">
        <v>45386</v>
      </c>
      <c r="E4545" s="2">
        <v>60.03</v>
      </c>
      <c r="F4545" s="2">
        <f>tbl_Shipping[[#This Row],[delivery_date]]-tbl_Shipping[[#This Row],[dispatch_date]]</f>
        <v>6</v>
      </c>
    </row>
    <row r="4546" spans="1:6" x14ac:dyDescent="0.3">
      <c r="A4546" s="2" t="s">
        <v>7471</v>
      </c>
      <c r="B4546" s="2" t="s">
        <v>14943</v>
      </c>
      <c r="C4546" s="3">
        <v>45349</v>
      </c>
      <c r="D4546" s="3">
        <v>45355</v>
      </c>
      <c r="E4546" s="2">
        <v>326.89</v>
      </c>
      <c r="F4546" s="2">
        <f>tbl_Shipping[[#This Row],[delivery_date]]-tbl_Shipping[[#This Row],[dispatch_date]]</f>
        <v>6</v>
      </c>
    </row>
    <row r="4547" spans="1:6" x14ac:dyDescent="0.3">
      <c r="A4547" s="2" t="s">
        <v>7472</v>
      </c>
      <c r="B4547" s="2" t="s">
        <v>2446</v>
      </c>
      <c r="C4547" s="3">
        <v>45607</v>
      </c>
      <c r="D4547" s="3">
        <v>45610</v>
      </c>
      <c r="E4547" s="2">
        <v>86.06</v>
      </c>
      <c r="F4547" s="2">
        <f>tbl_Shipping[[#This Row],[delivery_date]]-tbl_Shipping[[#This Row],[dispatch_date]]</f>
        <v>3</v>
      </c>
    </row>
    <row r="4548" spans="1:6" x14ac:dyDescent="0.3">
      <c r="A4548" s="2" t="s">
        <v>7473</v>
      </c>
      <c r="B4548" s="2" t="s">
        <v>2446</v>
      </c>
      <c r="C4548" s="3">
        <v>46024</v>
      </c>
      <c r="D4548" s="3">
        <v>46027</v>
      </c>
      <c r="E4548" s="2">
        <v>163.58000000000001</v>
      </c>
      <c r="F4548" s="2">
        <f>tbl_Shipping[[#This Row],[delivery_date]]-tbl_Shipping[[#This Row],[dispatch_date]]</f>
        <v>3</v>
      </c>
    </row>
    <row r="4549" spans="1:6" x14ac:dyDescent="0.3">
      <c r="A4549" s="2" t="s">
        <v>7474</v>
      </c>
      <c r="B4549" s="2" t="s">
        <v>2446</v>
      </c>
      <c r="C4549" s="3">
        <v>45710</v>
      </c>
      <c r="D4549" s="3">
        <v>45717</v>
      </c>
      <c r="E4549" s="2">
        <v>246.42</v>
      </c>
      <c r="F4549" s="2">
        <f>tbl_Shipping[[#This Row],[delivery_date]]-tbl_Shipping[[#This Row],[dispatch_date]]</f>
        <v>7</v>
      </c>
    </row>
    <row r="4550" spans="1:6" x14ac:dyDescent="0.3">
      <c r="A4550" s="2" t="s">
        <v>7475</v>
      </c>
      <c r="B4550" s="2" t="s">
        <v>2446</v>
      </c>
      <c r="C4550" s="3">
        <v>45621</v>
      </c>
      <c r="D4550" s="3">
        <v>45628</v>
      </c>
      <c r="E4550" s="2">
        <v>36.53</v>
      </c>
      <c r="F4550" s="2">
        <f>tbl_Shipping[[#This Row],[delivery_date]]-tbl_Shipping[[#This Row],[dispatch_date]]</f>
        <v>7</v>
      </c>
    </row>
    <row r="4551" spans="1:6" x14ac:dyDescent="0.3">
      <c r="A4551" s="2" t="s">
        <v>7476</v>
      </c>
      <c r="B4551" s="2" t="s">
        <v>2446</v>
      </c>
      <c r="C4551" s="3">
        <v>46060</v>
      </c>
      <c r="D4551" s="3">
        <v>46061</v>
      </c>
      <c r="E4551" s="2">
        <v>75.489999999999995</v>
      </c>
      <c r="F4551" s="2">
        <f>tbl_Shipping[[#This Row],[delivery_date]]-tbl_Shipping[[#This Row],[dispatch_date]]</f>
        <v>1</v>
      </c>
    </row>
    <row r="4552" spans="1:6" x14ac:dyDescent="0.3">
      <c r="A4552" s="2" t="s">
        <v>7477</v>
      </c>
      <c r="B4552" s="2" t="s">
        <v>2446</v>
      </c>
      <c r="C4552" s="3">
        <v>45865</v>
      </c>
      <c r="D4552" s="3">
        <v>45871</v>
      </c>
      <c r="E4552" s="2">
        <v>208.12</v>
      </c>
      <c r="F4552" s="2">
        <f>tbl_Shipping[[#This Row],[delivery_date]]-tbl_Shipping[[#This Row],[dispatch_date]]</f>
        <v>6</v>
      </c>
    </row>
    <row r="4553" spans="1:6" x14ac:dyDescent="0.3">
      <c r="A4553" s="2" t="s">
        <v>7478</v>
      </c>
      <c r="B4553" s="2" t="s">
        <v>2446</v>
      </c>
      <c r="C4553" s="3">
        <v>45922</v>
      </c>
      <c r="D4553" s="3">
        <v>45929</v>
      </c>
      <c r="E4553" s="2">
        <v>96.42</v>
      </c>
      <c r="F4553" s="2">
        <f>tbl_Shipping[[#This Row],[delivery_date]]-tbl_Shipping[[#This Row],[dispatch_date]]</f>
        <v>7</v>
      </c>
    </row>
    <row r="4554" spans="1:6" x14ac:dyDescent="0.3">
      <c r="A4554" s="2" t="s">
        <v>7479</v>
      </c>
      <c r="B4554" s="2" t="s">
        <v>14943</v>
      </c>
      <c r="C4554" s="3">
        <v>45379</v>
      </c>
      <c r="D4554" s="3">
        <v>45387</v>
      </c>
      <c r="E4554" s="2">
        <v>262.93</v>
      </c>
      <c r="F4554" s="2">
        <f>tbl_Shipping[[#This Row],[delivery_date]]-tbl_Shipping[[#This Row],[dispatch_date]]</f>
        <v>8</v>
      </c>
    </row>
    <row r="4555" spans="1:6" x14ac:dyDescent="0.3">
      <c r="A4555" s="2" t="s">
        <v>7480</v>
      </c>
      <c r="B4555" s="2" t="s">
        <v>2446</v>
      </c>
      <c r="C4555" s="3">
        <v>46060</v>
      </c>
      <c r="D4555" s="3">
        <v>46062</v>
      </c>
      <c r="E4555" s="2">
        <v>190.96</v>
      </c>
      <c r="F4555" s="2">
        <f>tbl_Shipping[[#This Row],[delivery_date]]-tbl_Shipping[[#This Row],[dispatch_date]]</f>
        <v>2</v>
      </c>
    </row>
    <row r="4556" spans="1:6" x14ac:dyDescent="0.3">
      <c r="A4556" s="2" t="s">
        <v>7481</v>
      </c>
      <c r="B4556" s="2" t="s">
        <v>2446</v>
      </c>
      <c r="C4556" s="3">
        <v>45310</v>
      </c>
      <c r="D4556" s="3">
        <v>45316</v>
      </c>
      <c r="E4556" s="2">
        <v>265.64</v>
      </c>
      <c r="F4556" s="2">
        <f>tbl_Shipping[[#This Row],[delivery_date]]-tbl_Shipping[[#This Row],[dispatch_date]]</f>
        <v>6</v>
      </c>
    </row>
    <row r="4557" spans="1:6" x14ac:dyDescent="0.3">
      <c r="A4557" s="2" t="s">
        <v>7482</v>
      </c>
      <c r="B4557" s="2" t="s">
        <v>2446</v>
      </c>
      <c r="C4557" s="3">
        <v>46038</v>
      </c>
      <c r="D4557" s="3">
        <v>46040</v>
      </c>
      <c r="E4557" s="2">
        <v>76.209999999999994</v>
      </c>
      <c r="F4557" s="2">
        <f>tbl_Shipping[[#This Row],[delivery_date]]-tbl_Shipping[[#This Row],[dispatch_date]]</f>
        <v>2</v>
      </c>
    </row>
    <row r="4558" spans="1:6" x14ac:dyDescent="0.3">
      <c r="A4558" s="2" t="s">
        <v>7483</v>
      </c>
      <c r="B4558" s="2" t="s">
        <v>2446</v>
      </c>
      <c r="C4558" s="3">
        <v>46112</v>
      </c>
      <c r="D4558" s="3">
        <v>46114</v>
      </c>
      <c r="E4558" s="2">
        <v>298.85000000000002</v>
      </c>
      <c r="F4558" s="2">
        <f>tbl_Shipping[[#This Row],[delivery_date]]-tbl_Shipping[[#This Row],[dispatch_date]]</f>
        <v>2</v>
      </c>
    </row>
    <row r="4559" spans="1:6" x14ac:dyDescent="0.3">
      <c r="A4559" s="2" t="s">
        <v>7484</v>
      </c>
      <c r="B4559" s="2" t="s">
        <v>2446</v>
      </c>
      <c r="C4559" s="3">
        <v>46240</v>
      </c>
      <c r="D4559" s="3">
        <v>46242</v>
      </c>
      <c r="E4559" s="2">
        <v>233.2</v>
      </c>
      <c r="F4559" s="2">
        <f>tbl_Shipping[[#This Row],[delivery_date]]-tbl_Shipping[[#This Row],[dispatch_date]]</f>
        <v>2</v>
      </c>
    </row>
    <row r="4560" spans="1:6" x14ac:dyDescent="0.3">
      <c r="A4560" s="2" t="s">
        <v>7485</v>
      </c>
      <c r="B4560" s="2" t="s">
        <v>14944</v>
      </c>
      <c r="C4560" s="3">
        <v>45657</v>
      </c>
      <c r="D4560" s="3">
        <v>45665</v>
      </c>
      <c r="E4560" s="2">
        <v>346.42</v>
      </c>
      <c r="F4560" s="2">
        <f>tbl_Shipping[[#This Row],[delivery_date]]-tbl_Shipping[[#This Row],[dispatch_date]]</f>
        <v>8</v>
      </c>
    </row>
    <row r="4561" spans="1:6" x14ac:dyDescent="0.3">
      <c r="A4561" s="2" t="s">
        <v>7486</v>
      </c>
      <c r="B4561" s="2" t="s">
        <v>14943</v>
      </c>
      <c r="C4561" s="3">
        <v>45875</v>
      </c>
      <c r="D4561" s="3">
        <v>45881</v>
      </c>
      <c r="E4561" s="2">
        <v>253.34</v>
      </c>
      <c r="F4561" s="2">
        <f>tbl_Shipping[[#This Row],[delivery_date]]-tbl_Shipping[[#This Row],[dispatch_date]]</f>
        <v>6</v>
      </c>
    </row>
    <row r="4562" spans="1:6" x14ac:dyDescent="0.3">
      <c r="A4562" s="2" t="s">
        <v>7487</v>
      </c>
      <c r="B4562" s="2" t="s">
        <v>2446</v>
      </c>
      <c r="C4562" s="3">
        <v>45572</v>
      </c>
      <c r="D4562" s="3">
        <v>45576</v>
      </c>
      <c r="E4562" s="2">
        <v>255.32</v>
      </c>
      <c r="F4562" s="2">
        <f>tbl_Shipping[[#This Row],[delivery_date]]-tbl_Shipping[[#This Row],[dispatch_date]]</f>
        <v>4</v>
      </c>
    </row>
    <row r="4563" spans="1:6" x14ac:dyDescent="0.3">
      <c r="A4563" s="2" t="s">
        <v>7488</v>
      </c>
      <c r="B4563" s="2" t="s">
        <v>2446</v>
      </c>
      <c r="C4563" s="3">
        <v>45298</v>
      </c>
      <c r="D4563" s="3">
        <v>45299</v>
      </c>
      <c r="E4563" s="2">
        <v>169.66</v>
      </c>
      <c r="F4563" s="2">
        <f>tbl_Shipping[[#This Row],[delivery_date]]-tbl_Shipping[[#This Row],[dispatch_date]]</f>
        <v>1</v>
      </c>
    </row>
    <row r="4564" spans="1:6" x14ac:dyDescent="0.3">
      <c r="A4564" s="2" t="s">
        <v>7489</v>
      </c>
      <c r="B4564" s="2" t="s">
        <v>2446</v>
      </c>
      <c r="C4564" s="3">
        <v>45943</v>
      </c>
      <c r="D4564" s="3">
        <v>45950</v>
      </c>
      <c r="E4564" s="2">
        <v>239.89</v>
      </c>
      <c r="F4564" s="2">
        <f>tbl_Shipping[[#This Row],[delivery_date]]-tbl_Shipping[[#This Row],[dispatch_date]]</f>
        <v>7</v>
      </c>
    </row>
    <row r="4565" spans="1:6" x14ac:dyDescent="0.3">
      <c r="A4565" s="2" t="s">
        <v>7490</v>
      </c>
      <c r="B4565" s="2" t="s">
        <v>2446</v>
      </c>
      <c r="C4565" s="3">
        <v>45761</v>
      </c>
      <c r="D4565" s="3">
        <v>45768</v>
      </c>
      <c r="E4565" s="2">
        <v>233.66</v>
      </c>
      <c r="F4565" s="2">
        <f>tbl_Shipping[[#This Row],[delivery_date]]-tbl_Shipping[[#This Row],[dispatch_date]]</f>
        <v>7</v>
      </c>
    </row>
    <row r="4566" spans="1:6" x14ac:dyDescent="0.3">
      <c r="A4566" s="2" t="s">
        <v>7491</v>
      </c>
      <c r="B4566" s="2" t="s">
        <v>2446</v>
      </c>
      <c r="C4566" s="3">
        <v>45954</v>
      </c>
      <c r="D4566" s="3">
        <v>45960</v>
      </c>
      <c r="E4566" s="2">
        <v>172.4</v>
      </c>
      <c r="F4566" s="2">
        <f>tbl_Shipping[[#This Row],[delivery_date]]-tbl_Shipping[[#This Row],[dispatch_date]]</f>
        <v>6</v>
      </c>
    </row>
    <row r="4567" spans="1:6" x14ac:dyDescent="0.3">
      <c r="A4567" s="2" t="s">
        <v>7492</v>
      </c>
      <c r="B4567" s="2" t="s">
        <v>2446</v>
      </c>
      <c r="C4567" s="3">
        <v>45800</v>
      </c>
      <c r="D4567" s="3">
        <v>45802</v>
      </c>
      <c r="E4567" s="2">
        <v>142.78</v>
      </c>
      <c r="F4567" s="2">
        <f>tbl_Shipping[[#This Row],[delivery_date]]-tbl_Shipping[[#This Row],[dispatch_date]]</f>
        <v>2</v>
      </c>
    </row>
    <row r="4568" spans="1:6" x14ac:dyDescent="0.3">
      <c r="A4568" s="2" t="s">
        <v>7493</v>
      </c>
      <c r="B4568" s="2" t="s">
        <v>2446</v>
      </c>
      <c r="C4568" s="3">
        <v>45419</v>
      </c>
      <c r="D4568" s="3">
        <v>45425</v>
      </c>
      <c r="E4568" s="2">
        <v>293.51</v>
      </c>
      <c r="F4568" s="2">
        <f>tbl_Shipping[[#This Row],[delivery_date]]-tbl_Shipping[[#This Row],[dispatch_date]]</f>
        <v>6</v>
      </c>
    </row>
    <row r="4569" spans="1:6" x14ac:dyDescent="0.3">
      <c r="A4569" s="2" t="s">
        <v>7494</v>
      </c>
      <c r="B4569" s="2" t="s">
        <v>14944</v>
      </c>
      <c r="C4569" s="3">
        <v>46217</v>
      </c>
      <c r="D4569" s="3">
        <v>46221</v>
      </c>
      <c r="E4569" s="2">
        <v>349.59</v>
      </c>
      <c r="F4569" s="2">
        <f>tbl_Shipping[[#This Row],[delivery_date]]-tbl_Shipping[[#This Row],[dispatch_date]]</f>
        <v>4</v>
      </c>
    </row>
    <row r="4570" spans="1:6" x14ac:dyDescent="0.3">
      <c r="A4570" s="2" t="s">
        <v>7495</v>
      </c>
      <c r="B4570" s="2" t="s">
        <v>2446</v>
      </c>
      <c r="C4570" s="3">
        <v>46117</v>
      </c>
      <c r="D4570" s="3">
        <v>46121</v>
      </c>
      <c r="E4570" s="2">
        <v>47.75</v>
      </c>
      <c r="F4570" s="2">
        <f>tbl_Shipping[[#This Row],[delivery_date]]-tbl_Shipping[[#This Row],[dispatch_date]]</f>
        <v>4</v>
      </c>
    </row>
    <row r="4571" spans="1:6" x14ac:dyDescent="0.3">
      <c r="A4571" s="2" t="s">
        <v>7496</v>
      </c>
      <c r="B4571" s="2" t="s">
        <v>2446</v>
      </c>
      <c r="C4571" s="3">
        <v>45821</v>
      </c>
      <c r="D4571" s="3">
        <v>45829</v>
      </c>
      <c r="E4571" s="2">
        <v>165.68</v>
      </c>
      <c r="F4571" s="2">
        <f>tbl_Shipping[[#This Row],[delivery_date]]-tbl_Shipping[[#This Row],[dispatch_date]]</f>
        <v>8</v>
      </c>
    </row>
    <row r="4572" spans="1:6" x14ac:dyDescent="0.3">
      <c r="A4572" s="2" t="s">
        <v>7497</v>
      </c>
      <c r="B4572" s="2" t="s">
        <v>2446</v>
      </c>
      <c r="C4572" s="3">
        <v>45324</v>
      </c>
      <c r="D4572" s="3">
        <v>45326</v>
      </c>
      <c r="E4572" s="2">
        <v>185.56</v>
      </c>
      <c r="F4572" s="2">
        <f>tbl_Shipping[[#This Row],[delivery_date]]-tbl_Shipping[[#This Row],[dispatch_date]]</f>
        <v>2</v>
      </c>
    </row>
    <row r="4573" spans="1:6" x14ac:dyDescent="0.3">
      <c r="A4573" s="2" t="s">
        <v>7498</v>
      </c>
      <c r="B4573" s="2" t="s">
        <v>2446</v>
      </c>
      <c r="C4573" s="3">
        <v>45723</v>
      </c>
      <c r="D4573" s="3">
        <v>45729</v>
      </c>
      <c r="E4573" s="2">
        <v>146.59</v>
      </c>
      <c r="F4573" s="2">
        <f>tbl_Shipping[[#This Row],[delivery_date]]-tbl_Shipping[[#This Row],[dispatch_date]]</f>
        <v>6</v>
      </c>
    </row>
    <row r="4574" spans="1:6" x14ac:dyDescent="0.3">
      <c r="A4574" s="2" t="s">
        <v>7499</v>
      </c>
      <c r="B4574" s="2" t="s">
        <v>2446</v>
      </c>
      <c r="C4574" s="3">
        <v>46118</v>
      </c>
      <c r="D4574" s="3">
        <v>46120</v>
      </c>
      <c r="E4574" s="2">
        <v>117.8</v>
      </c>
      <c r="F4574" s="2">
        <f>tbl_Shipping[[#This Row],[delivery_date]]-tbl_Shipping[[#This Row],[dispatch_date]]</f>
        <v>2</v>
      </c>
    </row>
    <row r="4575" spans="1:6" x14ac:dyDescent="0.3">
      <c r="A4575" s="2" t="s">
        <v>7500</v>
      </c>
      <c r="B4575" s="2" t="s">
        <v>2446</v>
      </c>
      <c r="C4575" s="3">
        <v>46028</v>
      </c>
      <c r="D4575" s="3">
        <v>46034</v>
      </c>
      <c r="E4575" s="2">
        <v>263.89</v>
      </c>
      <c r="F4575" s="2">
        <f>tbl_Shipping[[#This Row],[delivery_date]]-tbl_Shipping[[#This Row],[dispatch_date]]</f>
        <v>6</v>
      </c>
    </row>
    <row r="4576" spans="1:6" x14ac:dyDescent="0.3">
      <c r="A4576" s="2" t="s">
        <v>7501</v>
      </c>
      <c r="B4576" s="2" t="s">
        <v>2446</v>
      </c>
      <c r="C4576" s="3">
        <v>46041</v>
      </c>
      <c r="D4576" s="3">
        <v>46044</v>
      </c>
      <c r="E4576" s="2">
        <v>38.54</v>
      </c>
      <c r="F4576" s="2">
        <f>tbl_Shipping[[#This Row],[delivery_date]]-tbl_Shipping[[#This Row],[dispatch_date]]</f>
        <v>3</v>
      </c>
    </row>
    <row r="4577" spans="1:6" x14ac:dyDescent="0.3">
      <c r="A4577" s="2" t="s">
        <v>7502</v>
      </c>
      <c r="B4577" s="2" t="s">
        <v>2446</v>
      </c>
      <c r="C4577" s="3">
        <v>45558</v>
      </c>
      <c r="D4577" s="3">
        <v>45562</v>
      </c>
      <c r="E4577" s="2">
        <v>82.9</v>
      </c>
      <c r="F4577" s="2">
        <f>tbl_Shipping[[#This Row],[delivery_date]]-tbl_Shipping[[#This Row],[dispatch_date]]</f>
        <v>4</v>
      </c>
    </row>
    <row r="4578" spans="1:6" x14ac:dyDescent="0.3">
      <c r="A4578" s="2" t="s">
        <v>7503</v>
      </c>
      <c r="B4578" s="2" t="s">
        <v>14943</v>
      </c>
      <c r="C4578" s="3">
        <v>46155</v>
      </c>
      <c r="D4578" s="3">
        <v>46159</v>
      </c>
      <c r="E4578" s="2">
        <v>278.88</v>
      </c>
      <c r="F4578" s="2">
        <f>tbl_Shipping[[#This Row],[delivery_date]]-tbl_Shipping[[#This Row],[dispatch_date]]</f>
        <v>4</v>
      </c>
    </row>
    <row r="4579" spans="1:6" x14ac:dyDescent="0.3">
      <c r="A4579" s="2" t="s">
        <v>7504</v>
      </c>
      <c r="B4579" s="2" t="s">
        <v>14943</v>
      </c>
      <c r="C4579" s="3">
        <v>45796</v>
      </c>
      <c r="D4579" s="3">
        <v>45804</v>
      </c>
      <c r="E4579" s="2">
        <v>249.2</v>
      </c>
      <c r="F4579" s="2">
        <f>tbl_Shipping[[#This Row],[delivery_date]]-tbl_Shipping[[#This Row],[dispatch_date]]</f>
        <v>8</v>
      </c>
    </row>
    <row r="4580" spans="1:6" x14ac:dyDescent="0.3">
      <c r="A4580" s="2" t="s">
        <v>7505</v>
      </c>
      <c r="B4580" s="2" t="s">
        <v>2446</v>
      </c>
      <c r="C4580" s="3">
        <v>45685</v>
      </c>
      <c r="D4580" s="3">
        <v>45688</v>
      </c>
      <c r="E4580" s="2">
        <v>259.60000000000002</v>
      </c>
      <c r="F4580" s="2">
        <f>tbl_Shipping[[#This Row],[delivery_date]]-tbl_Shipping[[#This Row],[dispatch_date]]</f>
        <v>3</v>
      </c>
    </row>
    <row r="4581" spans="1:6" x14ac:dyDescent="0.3">
      <c r="A4581" s="2" t="s">
        <v>7506</v>
      </c>
      <c r="B4581" s="2" t="s">
        <v>2446</v>
      </c>
      <c r="C4581" s="3">
        <v>45932</v>
      </c>
      <c r="D4581" s="3">
        <v>45939</v>
      </c>
      <c r="E4581" s="2">
        <v>286.97000000000003</v>
      </c>
      <c r="F4581" s="2">
        <f>tbl_Shipping[[#This Row],[delivery_date]]-tbl_Shipping[[#This Row],[dispatch_date]]</f>
        <v>7</v>
      </c>
    </row>
    <row r="4582" spans="1:6" x14ac:dyDescent="0.3">
      <c r="A4582" s="2" t="s">
        <v>7507</v>
      </c>
      <c r="B4582" s="2" t="s">
        <v>2446</v>
      </c>
      <c r="C4582" s="3">
        <v>45719</v>
      </c>
      <c r="D4582" s="3">
        <v>45723</v>
      </c>
      <c r="E4582" s="2">
        <v>188.06</v>
      </c>
      <c r="F4582" s="2">
        <f>tbl_Shipping[[#This Row],[delivery_date]]-tbl_Shipping[[#This Row],[dispatch_date]]</f>
        <v>4</v>
      </c>
    </row>
    <row r="4583" spans="1:6" x14ac:dyDescent="0.3">
      <c r="A4583" s="2" t="s">
        <v>7508</v>
      </c>
      <c r="B4583" s="2" t="s">
        <v>14943</v>
      </c>
      <c r="C4583" s="3">
        <v>46199</v>
      </c>
      <c r="D4583" s="3">
        <v>46205</v>
      </c>
      <c r="E4583" s="2">
        <v>117.86</v>
      </c>
      <c r="F4583" s="2">
        <f>tbl_Shipping[[#This Row],[delivery_date]]-tbl_Shipping[[#This Row],[dispatch_date]]</f>
        <v>6</v>
      </c>
    </row>
    <row r="4584" spans="1:6" x14ac:dyDescent="0.3">
      <c r="A4584" s="2" t="s">
        <v>7509</v>
      </c>
      <c r="B4584" s="2" t="s">
        <v>2446</v>
      </c>
      <c r="C4584" s="3">
        <v>45864</v>
      </c>
      <c r="D4584" s="3">
        <v>45872</v>
      </c>
      <c r="E4584" s="2">
        <v>36.6</v>
      </c>
      <c r="F4584" s="2">
        <f>tbl_Shipping[[#This Row],[delivery_date]]-tbl_Shipping[[#This Row],[dispatch_date]]</f>
        <v>8</v>
      </c>
    </row>
    <row r="4585" spans="1:6" x14ac:dyDescent="0.3">
      <c r="A4585" s="2" t="s">
        <v>7510</v>
      </c>
      <c r="B4585" s="2" t="s">
        <v>2446</v>
      </c>
      <c r="C4585" s="3">
        <v>45576</v>
      </c>
      <c r="D4585" s="3">
        <v>45580</v>
      </c>
      <c r="E4585" s="2">
        <v>238.15</v>
      </c>
      <c r="F4585" s="2">
        <f>tbl_Shipping[[#This Row],[delivery_date]]-tbl_Shipping[[#This Row],[dispatch_date]]</f>
        <v>4</v>
      </c>
    </row>
    <row r="4586" spans="1:6" x14ac:dyDescent="0.3">
      <c r="A4586" s="2" t="s">
        <v>7511</v>
      </c>
      <c r="B4586" s="2" t="s">
        <v>2446</v>
      </c>
      <c r="C4586" s="3">
        <v>45310</v>
      </c>
      <c r="D4586" s="3">
        <v>45312</v>
      </c>
      <c r="E4586" s="2">
        <v>297.2</v>
      </c>
      <c r="F4586" s="2">
        <f>tbl_Shipping[[#This Row],[delivery_date]]-tbl_Shipping[[#This Row],[dispatch_date]]</f>
        <v>2</v>
      </c>
    </row>
    <row r="4587" spans="1:6" x14ac:dyDescent="0.3">
      <c r="A4587" s="2" t="s">
        <v>7512</v>
      </c>
      <c r="B4587" s="2" t="s">
        <v>14944</v>
      </c>
      <c r="C4587" s="3">
        <v>46032</v>
      </c>
      <c r="D4587" s="3">
        <v>46034</v>
      </c>
      <c r="E4587" s="2">
        <v>286.83999999999997</v>
      </c>
      <c r="F4587" s="2">
        <f>tbl_Shipping[[#This Row],[delivery_date]]-tbl_Shipping[[#This Row],[dispatch_date]]</f>
        <v>2</v>
      </c>
    </row>
    <row r="4588" spans="1:6" x14ac:dyDescent="0.3">
      <c r="A4588" s="2" t="s">
        <v>7513</v>
      </c>
      <c r="B4588" s="2" t="s">
        <v>2446</v>
      </c>
      <c r="C4588" s="3">
        <v>46078</v>
      </c>
      <c r="D4588" s="3">
        <v>46086</v>
      </c>
      <c r="E4588" s="2">
        <v>213.63</v>
      </c>
      <c r="F4588" s="2">
        <f>tbl_Shipping[[#This Row],[delivery_date]]-tbl_Shipping[[#This Row],[dispatch_date]]</f>
        <v>8</v>
      </c>
    </row>
    <row r="4589" spans="1:6" x14ac:dyDescent="0.3">
      <c r="A4589" s="2" t="s">
        <v>7514</v>
      </c>
      <c r="B4589" s="2" t="s">
        <v>14943</v>
      </c>
      <c r="C4589" s="3">
        <v>45876</v>
      </c>
      <c r="D4589" s="3">
        <v>45880</v>
      </c>
      <c r="E4589" s="2">
        <v>362.29</v>
      </c>
      <c r="F4589" s="2">
        <f>tbl_Shipping[[#This Row],[delivery_date]]-tbl_Shipping[[#This Row],[dispatch_date]]</f>
        <v>4</v>
      </c>
    </row>
    <row r="4590" spans="1:6" x14ac:dyDescent="0.3">
      <c r="A4590" s="2" t="s">
        <v>7515</v>
      </c>
      <c r="B4590" s="2" t="s">
        <v>2446</v>
      </c>
      <c r="C4590" s="3">
        <v>45558</v>
      </c>
      <c r="D4590" s="3">
        <v>45564</v>
      </c>
      <c r="E4590" s="2">
        <v>57.04</v>
      </c>
      <c r="F4590" s="2">
        <f>tbl_Shipping[[#This Row],[delivery_date]]-tbl_Shipping[[#This Row],[dispatch_date]]</f>
        <v>6</v>
      </c>
    </row>
    <row r="4591" spans="1:6" x14ac:dyDescent="0.3">
      <c r="A4591" s="2" t="s">
        <v>7516</v>
      </c>
      <c r="B4591" s="2" t="s">
        <v>14943</v>
      </c>
      <c r="C4591" s="3">
        <v>45532</v>
      </c>
      <c r="D4591" s="3">
        <v>45535</v>
      </c>
      <c r="E4591" s="2">
        <v>307.83</v>
      </c>
      <c r="F4591" s="2">
        <f>tbl_Shipping[[#This Row],[delivery_date]]-tbl_Shipping[[#This Row],[dispatch_date]]</f>
        <v>3</v>
      </c>
    </row>
    <row r="4592" spans="1:6" x14ac:dyDescent="0.3">
      <c r="A4592" s="2" t="s">
        <v>7517</v>
      </c>
      <c r="B4592" s="2" t="s">
        <v>14943</v>
      </c>
      <c r="C4592" s="3">
        <v>46196</v>
      </c>
      <c r="D4592" s="3">
        <v>46202</v>
      </c>
      <c r="E4592" s="2">
        <v>351.9</v>
      </c>
      <c r="F4592" s="2">
        <f>tbl_Shipping[[#This Row],[delivery_date]]-tbl_Shipping[[#This Row],[dispatch_date]]</f>
        <v>6</v>
      </c>
    </row>
    <row r="4593" spans="1:6" x14ac:dyDescent="0.3">
      <c r="A4593" s="2" t="s">
        <v>7518</v>
      </c>
      <c r="B4593" s="2" t="s">
        <v>14943</v>
      </c>
      <c r="C4593" s="3">
        <v>45350</v>
      </c>
      <c r="D4593" s="3">
        <v>45354</v>
      </c>
      <c r="E4593" s="2">
        <v>148.05000000000001</v>
      </c>
      <c r="F4593" s="2">
        <f>tbl_Shipping[[#This Row],[delivery_date]]-tbl_Shipping[[#This Row],[dispatch_date]]</f>
        <v>4</v>
      </c>
    </row>
    <row r="4594" spans="1:6" x14ac:dyDescent="0.3">
      <c r="A4594" s="2" t="s">
        <v>7519</v>
      </c>
      <c r="B4594" s="2" t="s">
        <v>14943</v>
      </c>
      <c r="C4594" s="3">
        <v>45698</v>
      </c>
      <c r="D4594" s="3">
        <v>45706</v>
      </c>
      <c r="E4594" s="2">
        <v>321.23</v>
      </c>
      <c r="F4594" s="2">
        <f>tbl_Shipping[[#This Row],[delivery_date]]-tbl_Shipping[[#This Row],[dispatch_date]]</f>
        <v>8</v>
      </c>
    </row>
    <row r="4595" spans="1:6" x14ac:dyDescent="0.3">
      <c r="A4595" s="2" t="s">
        <v>7520</v>
      </c>
      <c r="B4595" s="2" t="s">
        <v>2446</v>
      </c>
      <c r="C4595" s="3">
        <v>46070</v>
      </c>
      <c r="D4595" s="3">
        <v>46073</v>
      </c>
      <c r="E4595" s="2">
        <v>115.38</v>
      </c>
      <c r="F4595" s="2">
        <f>tbl_Shipping[[#This Row],[delivery_date]]-tbl_Shipping[[#This Row],[dispatch_date]]</f>
        <v>3</v>
      </c>
    </row>
    <row r="4596" spans="1:6" x14ac:dyDescent="0.3">
      <c r="A4596" s="2" t="s">
        <v>7521</v>
      </c>
      <c r="B4596" s="2" t="s">
        <v>2446</v>
      </c>
      <c r="C4596" s="3">
        <v>45716</v>
      </c>
      <c r="D4596" s="3">
        <v>45724</v>
      </c>
      <c r="E4596" s="2">
        <v>239.97</v>
      </c>
      <c r="F4596" s="2">
        <f>tbl_Shipping[[#This Row],[delivery_date]]-tbl_Shipping[[#This Row],[dispatch_date]]</f>
        <v>8</v>
      </c>
    </row>
    <row r="4597" spans="1:6" x14ac:dyDescent="0.3">
      <c r="A4597" s="2" t="s">
        <v>7522</v>
      </c>
      <c r="B4597" s="2" t="s">
        <v>2446</v>
      </c>
      <c r="C4597" s="3">
        <v>45464</v>
      </c>
      <c r="D4597" s="3">
        <v>45466</v>
      </c>
      <c r="E4597" s="2">
        <v>262.42</v>
      </c>
      <c r="F4597" s="2">
        <f>tbl_Shipping[[#This Row],[delivery_date]]-tbl_Shipping[[#This Row],[dispatch_date]]</f>
        <v>2</v>
      </c>
    </row>
    <row r="4598" spans="1:6" x14ac:dyDescent="0.3">
      <c r="A4598" s="2" t="s">
        <v>7523</v>
      </c>
      <c r="B4598" s="2" t="s">
        <v>14943</v>
      </c>
      <c r="C4598" s="3">
        <v>45483</v>
      </c>
      <c r="D4598" s="3">
        <v>45490</v>
      </c>
      <c r="E4598" s="2">
        <v>252.88</v>
      </c>
      <c r="F4598" s="2">
        <f>tbl_Shipping[[#This Row],[delivery_date]]-tbl_Shipping[[#This Row],[dispatch_date]]</f>
        <v>7</v>
      </c>
    </row>
    <row r="4599" spans="1:6" x14ac:dyDescent="0.3">
      <c r="A4599" s="2" t="s">
        <v>7524</v>
      </c>
      <c r="B4599" s="2" t="s">
        <v>2446</v>
      </c>
      <c r="C4599" s="3">
        <v>45296</v>
      </c>
      <c r="D4599" s="3">
        <v>45298</v>
      </c>
      <c r="E4599" s="2">
        <v>269.3</v>
      </c>
      <c r="F4599" s="2">
        <f>tbl_Shipping[[#This Row],[delivery_date]]-tbl_Shipping[[#This Row],[dispatch_date]]</f>
        <v>2</v>
      </c>
    </row>
    <row r="4600" spans="1:6" x14ac:dyDescent="0.3">
      <c r="A4600" s="2" t="s">
        <v>7525</v>
      </c>
      <c r="B4600" s="2" t="s">
        <v>2446</v>
      </c>
      <c r="C4600" s="3">
        <v>45337</v>
      </c>
      <c r="D4600" s="3">
        <v>45343</v>
      </c>
      <c r="E4600" s="2">
        <v>61.62</v>
      </c>
      <c r="F4600" s="2">
        <f>tbl_Shipping[[#This Row],[delivery_date]]-tbl_Shipping[[#This Row],[dispatch_date]]</f>
        <v>6</v>
      </c>
    </row>
    <row r="4601" spans="1:6" x14ac:dyDescent="0.3">
      <c r="A4601" s="2" t="s">
        <v>7526</v>
      </c>
      <c r="B4601" s="2" t="s">
        <v>14944</v>
      </c>
      <c r="C4601" s="3">
        <v>46037</v>
      </c>
      <c r="D4601" s="3">
        <v>46043</v>
      </c>
      <c r="E4601" s="2">
        <v>351.7</v>
      </c>
      <c r="F4601" s="2">
        <f>tbl_Shipping[[#This Row],[delivery_date]]-tbl_Shipping[[#This Row],[dispatch_date]]</f>
        <v>6</v>
      </c>
    </row>
    <row r="4602" spans="1:6" x14ac:dyDescent="0.3">
      <c r="A4602" s="2" t="s">
        <v>7527</v>
      </c>
      <c r="B4602" s="2" t="s">
        <v>2446</v>
      </c>
      <c r="C4602" s="3">
        <v>45713</v>
      </c>
      <c r="D4602" s="3">
        <v>45716</v>
      </c>
      <c r="E4602" s="2">
        <v>53.38</v>
      </c>
      <c r="F4602" s="2">
        <f>tbl_Shipping[[#This Row],[delivery_date]]-tbl_Shipping[[#This Row],[dispatch_date]]</f>
        <v>3</v>
      </c>
    </row>
    <row r="4603" spans="1:6" x14ac:dyDescent="0.3">
      <c r="A4603" s="2" t="s">
        <v>7528</v>
      </c>
      <c r="B4603" s="2" t="s">
        <v>2446</v>
      </c>
      <c r="C4603" s="3">
        <v>45624</v>
      </c>
      <c r="D4603" s="3">
        <v>45629</v>
      </c>
      <c r="E4603" s="2">
        <v>276.87</v>
      </c>
      <c r="F4603" s="2">
        <f>tbl_Shipping[[#This Row],[delivery_date]]-tbl_Shipping[[#This Row],[dispatch_date]]</f>
        <v>5</v>
      </c>
    </row>
    <row r="4604" spans="1:6" x14ac:dyDescent="0.3">
      <c r="A4604" s="2" t="s">
        <v>7529</v>
      </c>
      <c r="B4604" s="2" t="s">
        <v>14943</v>
      </c>
      <c r="C4604" s="3">
        <v>45883</v>
      </c>
      <c r="D4604" s="3">
        <v>45885</v>
      </c>
      <c r="E4604" s="2">
        <v>342.5</v>
      </c>
      <c r="F4604" s="2">
        <f>tbl_Shipping[[#This Row],[delivery_date]]-tbl_Shipping[[#This Row],[dispatch_date]]</f>
        <v>2</v>
      </c>
    </row>
    <row r="4605" spans="1:6" x14ac:dyDescent="0.3">
      <c r="A4605" s="2" t="s">
        <v>7530</v>
      </c>
      <c r="B4605" s="2" t="s">
        <v>14943</v>
      </c>
      <c r="C4605" s="3">
        <v>45530</v>
      </c>
      <c r="D4605" s="3">
        <v>45535</v>
      </c>
      <c r="E4605" s="2">
        <v>346.77</v>
      </c>
      <c r="F4605" s="2">
        <f>tbl_Shipping[[#This Row],[delivery_date]]-tbl_Shipping[[#This Row],[dispatch_date]]</f>
        <v>5</v>
      </c>
    </row>
    <row r="4606" spans="1:6" x14ac:dyDescent="0.3">
      <c r="A4606" s="2" t="s">
        <v>7531</v>
      </c>
      <c r="B4606" s="2" t="s">
        <v>2446</v>
      </c>
      <c r="C4606" s="3">
        <v>46211</v>
      </c>
      <c r="D4606" s="3">
        <v>46214</v>
      </c>
      <c r="E4606" s="2">
        <v>125.74</v>
      </c>
      <c r="F4606" s="2">
        <f>tbl_Shipping[[#This Row],[delivery_date]]-tbl_Shipping[[#This Row],[dispatch_date]]</f>
        <v>3</v>
      </c>
    </row>
    <row r="4607" spans="1:6" x14ac:dyDescent="0.3">
      <c r="A4607" s="2" t="s">
        <v>7532</v>
      </c>
      <c r="B4607" s="2" t="s">
        <v>14943</v>
      </c>
      <c r="C4607" s="3">
        <v>45456</v>
      </c>
      <c r="D4607" s="3">
        <v>45459</v>
      </c>
      <c r="E4607" s="2">
        <v>294.02</v>
      </c>
      <c r="F4607" s="2">
        <f>tbl_Shipping[[#This Row],[delivery_date]]-tbl_Shipping[[#This Row],[dispatch_date]]</f>
        <v>3</v>
      </c>
    </row>
    <row r="4608" spans="1:6" x14ac:dyDescent="0.3">
      <c r="A4608" s="2" t="s">
        <v>7533</v>
      </c>
      <c r="B4608" s="2" t="s">
        <v>2446</v>
      </c>
      <c r="C4608" s="3">
        <v>45761</v>
      </c>
      <c r="D4608" s="3">
        <v>45767</v>
      </c>
      <c r="E4608" s="2">
        <v>159.34</v>
      </c>
      <c r="F4608" s="2">
        <f>tbl_Shipping[[#This Row],[delivery_date]]-tbl_Shipping[[#This Row],[dispatch_date]]</f>
        <v>6</v>
      </c>
    </row>
    <row r="4609" spans="1:6" x14ac:dyDescent="0.3">
      <c r="A4609" s="2" t="s">
        <v>7534</v>
      </c>
      <c r="B4609" s="2" t="s">
        <v>2446</v>
      </c>
      <c r="C4609" s="3">
        <v>45593</v>
      </c>
      <c r="D4609" s="3">
        <v>45594</v>
      </c>
      <c r="E4609" s="2">
        <v>112</v>
      </c>
      <c r="F4609" s="2">
        <f>tbl_Shipping[[#This Row],[delivery_date]]-tbl_Shipping[[#This Row],[dispatch_date]]</f>
        <v>1</v>
      </c>
    </row>
    <row r="4610" spans="1:6" x14ac:dyDescent="0.3">
      <c r="A4610" s="2" t="s">
        <v>7535</v>
      </c>
      <c r="B4610" s="2" t="s">
        <v>2446</v>
      </c>
      <c r="C4610" s="3">
        <v>45732</v>
      </c>
      <c r="D4610" s="3">
        <v>45735</v>
      </c>
      <c r="E4610" s="2">
        <v>219.55</v>
      </c>
      <c r="F4610" s="2">
        <f>tbl_Shipping[[#This Row],[delivery_date]]-tbl_Shipping[[#This Row],[dispatch_date]]</f>
        <v>3</v>
      </c>
    </row>
    <row r="4611" spans="1:6" x14ac:dyDescent="0.3">
      <c r="A4611" s="2" t="s">
        <v>7536</v>
      </c>
      <c r="B4611" s="2" t="s">
        <v>2446</v>
      </c>
      <c r="C4611" s="3">
        <v>45414</v>
      </c>
      <c r="D4611" s="3">
        <v>45421</v>
      </c>
      <c r="E4611" s="2">
        <v>154.84</v>
      </c>
      <c r="F4611" s="2">
        <f>tbl_Shipping[[#This Row],[delivery_date]]-tbl_Shipping[[#This Row],[dispatch_date]]</f>
        <v>7</v>
      </c>
    </row>
    <row r="4612" spans="1:6" x14ac:dyDescent="0.3">
      <c r="A4612" s="2" t="s">
        <v>7537</v>
      </c>
      <c r="B4612" s="2" t="s">
        <v>2446</v>
      </c>
      <c r="C4612" s="3">
        <v>45709</v>
      </c>
      <c r="D4612" s="3">
        <v>45710</v>
      </c>
      <c r="E4612" s="2">
        <v>258.27999999999997</v>
      </c>
      <c r="F4612" s="2">
        <f>tbl_Shipping[[#This Row],[delivery_date]]-tbl_Shipping[[#This Row],[dispatch_date]]</f>
        <v>1</v>
      </c>
    </row>
    <row r="4613" spans="1:6" x14ac:dyDescent="0.3">
      <c r="A4613" s="2" t="s">
        <v>7538</v>
      </c>
      <c r="B4613" s="2" t="s">
        <v>2446</v>
      </c>
      <c r="C4613" s="3">
        <v>45951</v>
      </c>
      <c r="D4613" s="3">
        <v>45956</v>
      </c>
      <c r="E4613" s="2">
        <v>116.02</v>
      </c>
      <c r="F4613" s="2">
        <f>tbl_Shipping[[#This Row],[delivery_date]]-tbl_Shipping[[#This Row],[dispatch_date]]</f>
        <v>5</v>
      </c>
    </row>
    <row r="4614" spans="1:6" x14ac:dyDescent="0.3">
      <c r="A4614" s="2" t="s">
        <v>7539</v>
      </c>
      <c r="B4614" s="2" t="s">
        <v>14943</v>
      </c>
      <c r="C4614" s="3">
        <v>45835</v>
      </c>
      <c r="D4614" s="3">
        <v>45839</v>
      </c>
      <c r="E4614" s="2">
        <v>121.21</v>
      </c>
      <c r="F4614" s="2">
        <f>tbl_Shipping[[#This Row],[delivery_date]]-tbl_Shipping[[#This Row],[dispatch_date]]</f>
        <v>4</v>
      </c>
    </row>
    <row r="4615" spans="1:6" x14ac:dyDescent="0.3">
      <c r="A4615" s="2" t="s">
        <v>7540</v>
      </c>
      <c r="B4615" s="2" t="s">
        <v>2446</v>
      </c>
      <c r="C4615" s="3">
        <v>45344</v>
      </c>
      <c r="D4615" s="3">
        <v>45346</v>
      </c>
      <c r="E4615" s="2">
        <v>63.31</v>
      </c>
      <c r="F4615" s="2">
        <f>tbl_Shipping[[#This Row],[delivery_date]]-tbl_Shipping[[#This Row],[dispatch_date]]</f>
        <v>2</v>
      </c>
    </row>
    <row r="4616" spans="1:6" x14ac:dyDescent="0.3">
      <c r="A4616" s="2" t="s">
        <v>7541</v>
      </c>
      <c r="B4616" s="2" t="s">
        <v>2446</v>
      </c>
      <c r="C4616" s="3">
        <v>45481</v>
      </c>
      <c r="D4616" s="3">
        <v>45485</v>
      </c>
      <c r="E4616" s="2">
        <v>109.12</v>
      </c>
      <c r="F4616" s="2">
        <f>tbl_Shipping[[#This Row],[delivery_date]]-tbl_Shipping[[#This Row],[dispatch_date]]</f>
        <v>4</v>
      </c>
    </row>
    <row r="4617" spans="1:6" x14ac:dyDescent="0.3">
      <c r="A4617" s="2" t="s">
        <v>7542</v>
      </c>
      <c r="B4617" s="2" t="s">
        <v>14944</v>
      </c>
      <c r="C4617" s="3">
        <v>45332</v>
      </c>
      <c r="D4617" s="3">
        <v>45337</v>
      </c>
      <c r="E4617" s="2">
        <v>388</v>
      </c>
      <c r="F4617" s="2">
        <f>tbl_Shipping[[#This Row],[delivery_date]]-tbl_Shipping[[#This Row],[dispatch_date]]</f>
        <v>5</v>
      </c>
    </row>
    <row r="4618" spans="1:6" x14ac:dyDescent="0.3">
      <c r="A4618" s="2" t="s">
        <v>7543</v>
      </c>
      <c r="B4618" s="2" t="s">
        <v>2446</v>
      </c>
      <c r="C4618" s="3">
        <v>45949</v>
      </c>
      <c r="D4618" s="3">
        <v>45951</v>
      </c>
      <c r="E4618" s="2">
        <v>111.91</v>
      </c>
      <c r="F4618" s="2">
        <f>tbl_Shipping[[#This Row],[delivery_date]]-tbl_Shipping[[#This Row],[dispatch_date]]</f>
        <v>2</v>
      </c>
    </row>
    <row r="4619" spans="1:6" x14ac:dyDescent="0.3">
      <c r="A4619" s="2" t="s">
        <v>7544</v>
      </c>
      <c r="B4619" s="2" t="s">
        <v>2446</v>
      </c>
      <c r="C4619" s="3">
        <v>45581</v>
      </c>
      <c r="D4619" s="3">
        <v>45582</v>
      </c>
      <c r="E4619" s="2">
        <v>154.82</v>
      </c>
      <c r="F4619" s="2">
        <f>tbl_Shipping[[#This Row],[delivery_date]]-tbl_Shipping[[#This Row],[dispatch_date]]</f>
        <v>1</v>
      </c>
    </row>
    <row r="4620" spans="1:6" x14ac:dyDescent="0.3">
      <c r="A4620" s="2" t="s">
        <v>7545</v>
      </c>
      <c r="B4620" s="2" t="s">
        <v>14943</v>
      </c>
      <c r="C4620" s="3">
        <v>45908</v>
      </c>
      <c r="D4620" s="3">
        <v>45915</v>
      </c>
      <c r="E4620" s="2">
        <v>166.57</v>
      </c>
      <c r="F4620" s="2">
        <f>tbl_Shipping[[#This Row],[delivery_date]]-tbl_Shipping[[#This Row],[dispatch_date]]</f>
        <v>7</v>
      </c>
    </row>
    <row r="4621" spans="1:6" x14ac:dyDescent="0.3">
      <c r="A4621" s="2" t="s">
        <v>7546</v>
      </c>
      <c r="B4621" s="2" t="s">
        <v>2446</v>
      </c>
      <c r="C4621" s="3">
        <v>45938</v>
      </c>
      <c r="D4621" s="3">
        <v>45941</v>
      </c>
      <c r="E4621" s="2">
        <v>235.84</v>
      </c>
      <c r="F4621" s="2">
        <f>tbl_Shipping[[#This Row],[delivery_date]]-tbl_Shipping[[#This Row],[dispatch_date]]</f>
        <v>3</v>
      </c>
    </row>
    <row r="4622" spans="1:6" x14ac:dyDescent="0.3">
      <c r="A4622" s="2" t="s">
        <v>7547</v>
      </c>
      <c r="B4622" s="2" t="s">
        <v>2446</v>
      </c>
      <c r="C4622" s="3">
        <v>45379</v>
      </c>
      <c r="D4622" s="3">
        <v>45381</v>
      </c>
      <c r="E4622" s="2">
        <v>116.02</v>
      </c>
      <c r="F4622" s="2">
        <f>tbl_Shipping[[#This Row],[delivery_date]]-tbl_Shipping[[#This Row],[dispatch_date]]</f>
        <v>2</v>
      </c>
    </row>
    <row r="4623" spans="1:6" x14ac:dyDescent="0.3">
      <c r="A4623" s="2" t="s">
        <v>7548</v>
      </c>
      <c r="B4623" s="2" t="s">
        <v>2446</v>
      </c>
      <c r="C4623" s="3">
        <v>45494</v>
      </c>
      <c r="D4623" s="3">
        <v>45495</v>
      </c>
      <c r="E4623" s="2">
        <v>106.4</v>
      </c>
      <c r="F4623" s="2">
        <f>tbl_Shipping[[#This Row],[delivery_date]]-tbl_Shipping[[#This Row],[dispatch_date]]</f>
        <v>1</v>
      </c>
    </row>
    <row r="4624" spans="1:6" x14ac:dyDescent="0.3">
      <c r="A4624" s="2" t="s">
        <v>7549</v>
      </c>
      <c r="B4624" s="2" t="s">
        <v>14944</v>
      </c>
      <c r="C4624" s="3">
        <v>46186</v>
      </c>
      <c r="D4624" s="3">
        <v>46191</v>
      </c>
      <c r="E4624" s="2">
        <v>301.95</v>
      </c>
      <c r="F4624" s="2">
        <f>tbl_Shipping[[#This Row],[delivery_date]]-tbl_Shipping[[#This Row],[dispatch_date]]</f>
        <v>5</v>
      </c>
    </row>
    <row r="4625" spans="1:6" x14ac:dyDescent="0.3">
      <c r="A4625" s="2" t="s">
        <v>7550</v>
      </c>
      <c r="B4625" s="2" t="s">
        <v>2446</v>
      </c>
      <c r="C4625" s="3">
        <v>45833</v>
      </c>
      <c r="D4625" s="3">
        <v>45835</v>
      </c>
      <c r="E4625" s="2">
        <v>101.89</v>
      </c>
      <c r="F4625" s="2">
        <f>tbl_Shipping[[#This Row],[delivery_date]]-tbl_Shipping[[#This Row],[dispatch_date]]</f>
        <v>2</v>
      </c>
    </row>
    <row r="4626" spans="1:6" x14ac:dyDescent="0.3">
      <c r="A4626" s="2" t="s">
        <v>7551</v>
      </c>
      <c r="B4626" s="2" t="s">
        <v>2446</v>
      </c>
      <c r="C4626" s="3">
        <v>45648</v>
      </c>
      <c r="D4626" s="3">
        <v>45649</v>
      </c>
      <c r="E4626" s="2">
        <v>249.82</v>
      </c>
      <c r="F4626" s="2">
        <f>tbl_Shipping[[#This Row],[delivery_date]]-tbl_Shipping[[#This Row],[dispatch_date]]</f>
        <v>1</v>
      </c>
    </row>
    <row r="4627" spans="1:6" x14ac:dyDescent="0.3">
      <c r="A4627" s="2" t="s">
        <v>7552</v>
      </c>
      <c r="B4627" s="2" t="s">
        <v>2446</v>
      </c>
      <c r="C4627" s="3">
        <v>45543</v>
      </c>
      <c r="D4627" s="3">
        <v>45546</v>
      </c>
      <c r="E4627" s="2">
        <v>129.46</v>
      </c>
      <c r="F4627" s="2">
        <f>tbl_Shipping[[#This Row],[delivery_date]]-tbl_Shipping[[#This Row],[dispatch_date]]</f>
        <v>3</v>
      </c>
    </row>
    <row r="4628" spans="1:6" x14ac:dyDescent="0.3">
      <c r="A4628" s="2" t="s">
        <v>7553</v>
      </c>
      <c r="B4628" s="2" t="s">
        <v>14943</v>
      </c>
      <c r="C4628" s="3">
        <v>45742</v>
      </c>
      <c r="D4628" s="3">
        <v>45749</v>
      </c>
      <c r="E4628" s="2">
        <v>362.94</v>
      </c>
      <c r="F4628" s="2">
        <f>tbl_Shipping[[#This Row],[delivery_date]]-tbl_Shipping[[#This Row],[dispatch_date]]</f>
        <v>7</v>
      </c>
    </row>
    <row r="4629" spans="1:6" x14ac:dyDescent="0.3">
      <c r="A4629" s="2" t="s">
        <v>7554</v>
      </c>
      <c r="B4629" s="2" t="s">
        <v>2446</v>
      </c>
      <c r="C4629" s="3">
        <v>45707</v>
      </c>
      <c r="D4629" s="3">
        <v>45711</v>
      </c>
      <c r="E4629" s="2">
        <v>132.72</v>
      </c>
      <c r="F4629" s="2">
        <f>tbl_Shipping[[#This Row],[delivery_date]]-tbl_Shipping[[#This Row],[dispatch_date]]</f>
        <v>4</v>
      </c>
    </row>
    <row r="4630" spans="1:6" x14ac:dyDescent="0.3">
      <c r="A4630" s="2" t="s">
        <v>7555</v>
      </c>
      <c r="B4630" s="2" t="s">
        <v>14943</v>
      </c>
      <c r="C4630" s="3">
        <v>45504</v>
      </c>
      <c r="D4630" s="3">
        <v>45509</v>
      </c>
      <c r="E4630" s="2">
        <v>127.46</v>
      </c>
      <c r="F4630" s="2">
        <f>tbl_Shipping[[#This Row],[delivery_date]]-tbl_Shipping[[#This Row],[dispatch_date]]</f>
        <v>5</v>
      </c>
    </row>
    <row r="4631" spans="1:6" x14ac:dyDescent="0.3">
      <c r="A4631" s="2" t="s">
        <v>7556</v>
      </c>
      <c r="B4631" s="2" t="s">
        <v>2446</v>
      </c>
      <c r="C4631" s="3">
        <v>45881</v>
      </c>
      <c r="D4631" s="3">
        <v>45885</v>
      </c>
      <c r="E4631" s="2">
        <v>36.9</v>
      </c>
      <c r="F4631" s="2">
        <f>tbl_Shipping[[#This Row],[delivery_date]]-tbl_Shipping[[#This Row],[dispatch_date]]</f>
        <v>4</v>
      </c>
    </row>
    <row r="4632" spans="1:6" x14ac:dyDescent="0.3">
      <c r="A4632" s="2" t="s">
        <v>7557</v>
      </c>
      <c r="B4632" s="2" t="s">
        <v>2446</v>
      </c>
      <c r="C4632" s="3">
        <v>46135</v>
      </c>
      <c r="D4632" s="3">
        <v>46138</v>
      </c>
      <c r="E4632" s="2">
        <v>213.28</v>
      </c>
      <c r="F4632" s="2">
        <f>tbl_Shipping[[#This Row],[delivery_date]]-tbl_Shipping[[#This Row],[dispatch_date]]</f>
        <v>3</v>
      </c>
    </row>
    <row r="4633" spans="1:6" x14ac:dyDescent="0.3">
      <c r="A4633" s="2" t="s">
        <v>7558</v>
      </c>
      <c r="B4633" s="2" t="s">
        <v>2446</v>
      </c>
      <c r="C4633" s="3">
        <v>45450</v>
      </c>
      <c r="D4633" s="3">
        <v>45454</v>
      </c>
      <c r="E4633" s="2">
        <v>286.2</v>
      </c>
      <c r="F4633" s="2">
        <f>tbl_Shipping[[#This Row],[delivery_date]]-tbl_Shipping[[#This Row],[dispatch_date]]</f>
        <v>4</v>
      </c>
    </row>
    <row r="4634" spans="1:6" x14ac:dyDescent="0.3">
      <c r="A4634" s="2" t="s">
        <v>7559</v>
      </c>
      <c r="B4634" s="2" t="s">
        <v>2446</v>
      </c>
      <c r="C4634" s="3">
        <v>46194</v>
      </c>
      <c r="D4634" s="3">
        <v>46201</v>
      </c>
      <c r="E4634" s="2">
        <v>131.53</v>
      </c>
      <c r="F4634" s="2">
        <f>tbl_Shipping[[#This Row],[delivery_date]]-tbl_Shipping[[#This Row],[dispatch_date]]</f>
        <v>7</v>
      </c>
    </row>
    <row r="4635" spans="1:6" x14ac:dyDescent="0.3">
      <c r="A4635" s="2" t="s">
        <v>7560</v>
      </c>
      <c r="B4635" s="2" t="s">
        <v>2446</v>
      </c>
      <c r="C4635" s="3">
        <v>45958</v>
      </c>
      <c r="D4635" s="3">
        <v>45960</v>
      </c>
      <c r="E4635" s="2">
        <v>89.22</v>
      </c>
      <c r="F4635" s="2">
        <f>tbl_Shipping[[#This Row],[delivery_date]]-tbl_Shipping[[#This Row],[dispatch_date]]</f>
        <v>2</v>
      </c>
    </row>
    <row r="4636" spans="1:6" x14ac:dyDescent="0.3">
      <c r="A4636" s="2" t="s">
        <v>7561</v>
      </c>
      <c r="B4636" s="2" t="s">
        <v>2446</v>
      </c>
      <c r="C4636" s="3">
        <v>45759</v>
      </c>
      <c r="D4636" s="3">
        <v>45762</v>
      </c>
      <c r="E4636" s="2">
        <v>140.1</v>
      </c>
      <c r="F4636" s="2">
        <f>tbl_Shipping[[#This Row],[delivery_date]]-tbl_Shipping[[#This Row],[dispatch_date]]</f>
        <v>3</v>
      </c>
    </row>
    <row r="4637" spans="1:6" x14ac:dyDescent="0.3">
      <c r="A4637" s="2" t="s">
        <v>7562</v>
      </c>
      <c r="B4637" s="2" t="s">
        <v>14943</v>
      </c>
      <c r="C4637" s="3">
        <v>45456</v>
      </c>
      <c r="D4637" s="3">
        <v>45462</v>
      </c>
      <c r="E4637" s="2">
        <v>118.46</v>
      </c>
      <c r="F4637" s="2">
        <f>tbl_Shipping[[#This Row],[delivery_date]]-tbl_Shipping[[#This Row],[dispatch_date]]</f>
        <v>6</v>
      </c>
    </row>
    <row r="4638" spans="1:6" x14ac:dyDescent="0.3">
      <c r="A4638" s="2" t="s">
        <v>7563</v>
      </c>
      <c r="B4638" s="2" t="s">
        <v>14943</v>
      </c>
      <c r="C4638" s="3">
        <v>45674</v>
      </c>
      <c r="D4638" s="3">
        <v>45677</v>
      </c>
      <c r="E4638" s="2">
        <v>116.01</v>
      </c>
      <c r="F4638" s="2">
        <f>tbl_Shipping[[#This Row],[delivery_date]]-tbl_Shipping[[#This Row],[dispatch_date]]</f>
        <v>3</v>
      </c>
    </row>
    <row r="4639" spans="1:6" x14ac:dyDescent="0.3">
      <c r="A4639" s="2" t="s">
        <v>7564</v>
      </c>
      <c r="B4639" s="2" t="s">
        <v>2446</v>
      </c>
      <c r="C4639" s="3">
        <v>45697</v>
      </c>
      <c r="D4639" s="3">
        <v>45701</v>
      </c>
      <c r="E4639" s="2">
        <v>204.14</v>
      </c>
      <c r="F4639" s="2">
        <f>tbl_Shipping[[#This Row],[delivery_date]]-tbl_Shipping[[#This Row],[dispatch_date]]</f>
        <v>4</v>
      </c>
    </row>
    <row r="4640" spans="1:6" x14ac:dyDescent="0.3">
      <c r="A4640" s="2" t="s">
        <v>7565</v>
      </c>
      <c r="B4640" s="2" t="s">
        <v>2446</v>
      </c>
      <c r="C4640" s="3">
        <v>46146</v>
      </c>
      <c r="D4640" s="3">
        <v>46148</v>
      </c>
      <c r="E4640" s="2">
        <v>235.06</v>
      </c>
      <c r="F4640" s="2">
        <f>tbl_Shipping[[#This Row],[delivery_date]]-tbl_Shipping[[#This Row],[dispatch_date]]</f>
        <v>2</v>
      </c>
    </row>
    <row r="4641" spans="1:6" x14ac:dyDescent="0.3">
      <c r="A4641" s="2" t="s">
        <v>7566</v>
      </c>
      <c r="B4641" s="2" t="s">
        <v>14943</v>
      </c>
      <c r="C4641" s="3">
        <v>45870</v>
      </c>
      <c r="D4641" s="3">
        <v>45877</v>
      </c>
      <c r="E4641" s="2">
        <v>285.97000000000003</v>
      </c>
      <c r="F4641" s="2">
        <f>tbl_Shipping[[#This Row],[delivery_date]]-tbl_Shipping[[#This Row],[dispatch_date]]</f>
        <v>7</v>
      </c>
    </row>
    <row r="4642" spans="1:6" x14ac:dyDescent="0.3">
      <c r="A4642" s="2" t="s">
        <v>7567</v>
      </c>
      <c r="B4642" s="2" t="s">
        <v>14944</v>
      </c>
      <c r="C4642" s="3">
        <v>45788</v>
      </c>
      <c r="D4642" s="3">
        <v>45789</v>
      </c>
      <c r="E4642" s="2">
        <v>258.07</v>
      </c>
      <c r="F4642" s="2">
        <f>tbl_Shipping[[#This Row],[delivery_date]]-tbl_Shipping[[#This Row],[dispatch_date]]</f>
        <v>1</v>
      </c>
    </row>
    <row r="4643" spans="1:6" x14ac:dyDescent="0.3">
      <c r="A4643" s="2" t="s">
        <v>7568</v>
      </c>
      <c r="B4643" s="2" t="s">
        <v>2446</v>
      </c>
      <c r="C4643" s="3">
        <v>45578</v>
      </c>
      <c r="D4643" s="3">
        <v>45582</v>
      </c>
      <c r="E4643" s="2">
        <v>267.83999999999997</v>
      </c>
      <c r="F4643" s="2">
        <f>tbl_Shipping[[#This Row],[delivery_date]]-tbl_Shipping[[#This Row],[dispatch_date]]</f>
        <v>4</v>
      </c>
    </row>
    <row r="4644" spans="1:6" x14ac:dyDescent="0.3">
      <c r="A4644" s="2" t="s">
        <v>7569</v>
      </c>
      <c r="B4644" s="2" t="s">
        <v>2446</v>
      </c>
      <c r="C4644" s="3">
        <v>45640</v>
      </c>
      <c r="D4644" s="3">
        <v>45644</v>
      </c>
      <c r="E4644" s="2">
        <v>130.36000000000001</v>
      </c>
      <c r="F4644" s="2">
        <f>tbl_Shipping[[#This Row],[delivery_date]]-tbl_Shipping[[#This Row],[dispatch_date]]</f>
        <v>4</v>
      </c>
    </row>
    <row r="4645" spans="1:6" x14ac:dyDescent="0.3">
      <c r="A4645" s="2" t="s">
        <v>7570</v>
      </c>
      <c r="B4645" s="2" t="s">
        <v>2446</v>
      </c>
      <c r="C4645" s="3">
        <v>45848</v>
      </c>
      <c r="D4645" s="3">
        <v>45854</v>
      </c>
      <c r="E4645" s="2">
        <v>41.6</v>
      </c>
      <c r="F4645" s="2">
        <f>tbl_Shipping[[#This Row],[delivery_date]]-tbl_Shipping[[#This Row],[dispatch_date]]</f>
        <v>6</v>
      </c>
    </row>
    <row r="4646" spans="1:6" x14ac:dyDescent="0.3">
      <c r="A4646" s="2" t="s">
        <v>7571</v>
      </c>
      <c r="B4646" s="2" t="s">
        <v>14943</v>
      </c>
      <c r="C4646" s="3">
        <v>46094</v>
      </c>
      <c r="D4646" s="3">
        <v>46095</v>
      </c>
      <c r="E4646" s="2">
        <v>311.23</v>
      </c>
      <c r="F4646" s="2">
        <f>tbl_Shipping[[#This Row],[delivery_date]]-tbl_Shipping[[#This Row],[dispatch_date]]</f>
        <v>1</v>
      </c>
    </row>
    <row r="4647" spans="1:6" x14ac:dyDescent="0.3">
      <c r="A4647" s="2" t="s">
        <v>7572</v>
      </c>
      <c r="B4647" s="2" t="s">
        <v>2446</v>
      </c>
      <c r="C4647" s="3">
        <v>45737</v>
      </c>
      <c r="D4647" s="3">
        <v>45743</v>
      </c>
      <c r="E4647" s="2">
        <v>80.34</v>
      </c>
      <c r="F4647" s="2">
        <f>tbl_Shipping[[#This Row],[delivery_date]]-tbl_Shipping[[#This Row],[dispatch_date]]</f>
        <v>6</v>
      </c>
    </row>
    <row r="4648" spans="1:6" x14ac:dyDescent="0.3">
      <c r="A4648" s="2" t="s">
        <v>7573</v>
      </c>
      <c r="B4648" s="2" t="s">
        <v>14943</v>
      </c>
      <c r="C4648" s="3">
        <v>45785</v>
      </c>
      <c r="D4648" s="3">
        <v>45788</v>
      </c>
      <c r="E4648" s="2">
        <v>131.81</v>
      </c>
      <c r="F4648" s="2">
        <f>tbl_Shipping[[#This Row],[delivery_date]]-tbl_Shipping[[#This Row],[dispatch_date]]</f>
        <v>3</v>
      </c>
    </row>
    <row r="4649" spans="1:6" x14ac:dyDescent="0.3">
      <c r="A4649" s="2" t="s">
        <v>7574</v>
      </c>
      <c r="B4649" s="2" t="s">
        <v>2446</v>
      </c>
      <c r="C4649" s="3">
        <v>45958</v>
      </c>
      <c r="D4649" s="3">
        <v>45966</v>
      </c>
      <c r="E4649" s="2">
        <v>190.74</v>
      </c>
      <c r="F4649" s="2">
        <f>tbl_Shipping[[#This Row],[delivery_date]]-tbl_Shipping[[#This Row],[dispatch_date]]</f>
        <v>8</v>
      </c>
    </row>
    <row r="4650" spans="1:6" x14ac:dyDescent="0.3">
      <c r="A4650" s="2" t="s">
        <v>7575</v>
      </c>
      <c r="B4650" s="2" t="s">
        <v>2446</v>
      </c>
      <c r="C4650" s="3">
        <v>45737</v>
      </c>
      <c r="D4650" s="3">
        <v>45741</v>
      </c>
      <c r="E4650" s="2">
        <v>152.93</v>
      </c>
      <c r="F4650" s="2">
        <f>tbl_Shipping[[#This Row],[delivery_date]]-tbl_Shipping[[#This Row],[dispatch_date]]</f>
        <v>4</v>
      </c>
    </row>
    <row r="4651" spans="1:6" x14ac:dyDescent="0.3">
      <c r="A4651" s="2" t="s">
        <v>7576</v>
      </c>
      <c r="B4651" s="2" t="s">
        <v>2446</v>
      </c>
      <c r="C4651" s="3">
        <v>45713</v>
      </c>
      <c r="D4651" s="3">
        <v>45714</v>
      </c>
      <c r="E4651" s="2">
        <v>146.05000000000001</v>
      </c>
      <c r="F4651" s="2">
        <f>tbl_Shipping[[#This Row],[delivery_date]]-tbl_Shipping[[#This Row],[dispatch_date]]</f>
        <v>1</v>
      </c>
    </row>
    <row r="4652" spans="1:6" x14ac:dyDescent="0.3">
      <c r="A4652" s="2" t="s">
        <v>7577</v>
      </c>
      <c r="B4652" s="2" t="s">
        <v>2446</v>
      </c>
      <c r="C4652" s="3">
        <v>45889</v>
      </c>
      <c r="D4652" s="3">
        <v>45892</v>
      </c>
      <c r="E4652" s="2">
        <v>73.84</v>
      </c>
      <c r="F4652" s="2">
        <f>tbl_Shipping[[#This Row],[delivery_date]]-tbl_Shipping[[#This Row],[dispatch_date]]</f>
        <v>3</v>
      </c>
    </row>
    <row r="4653" spans="1:6" x14ac:dyDescent="0.3">
      <c r="A4653" s="2" t="s">
        <v>7578</v>
      </c>
      <c r="B4653" s="2" t="s">
        <v>2446</v>
      </c>
      <c r="C4653" s="3">
        <v>45709</v>
      </c>
      <c r="D4653" s="3">
        <v>45712</v>
      </c>
      <c r="E4653" s="2">
        <v>219.44</v>
      </c>
      <c r="F4653" s="2">
        <f>tbl_Shipping[[#This Row],[delivery_date]]-tbl_Shipping[[#This Row],[dispatch_date]]</f>
        <v>3</v>
      </c>
    </row>
    <row r="4654" spans="1:6" x14ac:dyDescent="0.3">
      <c r="A4654" s="2" t="s">
        <v>7579</v>
      </c>
      <c r="B4654" s="2" t="s">
        <v>14943</v>
      </c>
      <c r="C4654" s="3">
        <v>45902</v>
      </c>
      <c r="D4654" s="3">
        <v>45903</v>
      </c>
      <c r="E4654" s="2">
        <v>327.45</v>
      </c>
      <c r="F4654" s="2">
        <f>tbl_Shipping[[#This Row],[delivery_date]]-tbl_Shipping[[#This Row],[dispatch_date]]</f>
        <v>1</v>
      </c>
    </row>
    <row r="4655" spans="1:6" x14ac:dyDescent="0.3">
      <c r="A4655" s="2" t="s">
        <v>7580</v>
      </c>
      <c r="B4655" s="2" t="s">
        <v>2446</v>
      </c>
      <c r="C4655" s="3">
        <v>45407</v>
      </c>
      <c r="D4655" s="3">
        <v>45413</v>
      </c>
      <c r="E4655" s="2">
        <v>59.01</v>
      </c>
      <c r="F4655" s="2">
        <f>tbl_Shipping[[#This Row],[delivery_date]]-tbl_Shipping[[#This Row],[dispatch_date]]</f>
        <v>6</v>
      </c>
    </row>
    <row r="4656" spans="1:6" x14ac:dyDescent="0.3">
      <c r="A4656" s="2" t="s">
        <v>7581</v>
      </c>
      <c r="B4656" s="2" t="s">
        <v>14944</v>
      </c>
      <c r="C4656" s="3">
        <v>46174</v>
      </c>
      <c r="D4656" s="3">
        <v>46178</v>
      </c>
      <c r="E4656" s="2">
        <v>244.6</v>
      </c>
      <c r="F4656" s="2">
        <f>tbl_Shipping[[#This Row],[delivery_date]]-tbl_Shipping[[#This Row],[dispatch_date]]</f>
        <v>4</v>
      </c>
    </row>
    <row r="4657" spans="1:6" x14ac:dyDescent="0.3">
      <c r="A4657" s="2" t="s">
        <v>7582</v>
      </c>
      <c r="B4657" s="2" t="s">
        <v>2446</v>
      </c>
      <c r="C4657" s="3">
        <v>45972</v>
      </c>
      <c r="D4657" s="3">
        <v>45979</v>
      </c>
      <c r="E4657" s="2">
        <v>265.47000000000003</v>
      </c>
      <c r="F4657" s="2">
        <f>tbl_Shipping[[#This Row],[delivery_date]]-tbl_Shipping[[#This Row],[dispatch_date]]</f>
        <v>7</v>
      </c>
    </row>
    <row r="4658" spans="1:6" x14ac:dyDescent="0.3">
      <c r="A4658" s="2" t="s">
        <v>7583</v>
      </c>
      <c r="B4658" s="2" t="s">
        <v>14943</v>
      </c>
      <c r="C4658" s="3">
        <v>45788</v>
      </c>
      <c r="D4658" s="3">
        <v>45796</v>
      </c>
      <c r="E4658" s="2">
        <v>178.95</v>
      </c>
      <c r="F4658" s="2">
        <f>tbl_Shipping[[#This Row],[delivery_date]]-tbl_Shipping[[#This Row],[dispatch_date]]</f>
        <v>8</v>
      </c>
    </row>
    <row r="4659" spans="1:6" x14ac:dyDescent="0.3">
      <c r="A4659" s="2" t="s">
        <v>7584</v>
      </c>
      <c r="B4659" s="2" t="s">
        <v>14943</v>
      </c>
      <c r="C4659" s="3">
        <v>45806</v>
      </c>
      <c r="D4659" s="3">
        <v>45810</v>
      </c>
      <c r="E4659" s="2">
        <v>250.52</v>
      </c>
      <c r="F4659" s="2">
        <f>tbl_Shipping[[#This Row],[delivery_date]]-tbl_Shipping[[#This Row],[dispatch_date]]</f>
        <v>4</v>
      </c>
    </row>
    <row r="4660" spans="1:6" x14ac:dyDescent="0.3">
      <c r="A4660" s="2" t="s">
        <v>7585</v>
      </c>
      <c r="B4660" s="2" t="s">
        <v>2446</v>
      </c>
      <c r="C4660" s="3">
        <v>45956</v>
      </c>
      <c r="D4660" s="3">
        <v>45964</v>
      </c>
      <c r="E4660" s="2">
        <v>147.96</v>
      </c>
      <c r="F4660" s="2">
        <f>tbl_Shipping[[#This Row],[delivery_date]]-tbl_Shipping[[#This Row],[dispatch_date]]</f>
        <v>8</v>
      </c>
    </row>
    <row r="4661" spans="1:6" x14ac:dyDescent="0.3">
      <c r="A4661" s="2" t="s">
        <v>7586</v>
      </c>
      <c r="B4661" s="2" t="s">
        <v>14943</v>
      </c>
      <c r="C4661" s="3">
        <v>45959</v>
      </c>
      <c r="D4661" s="3">
        <v>45965</v>
      </c>
      <c r="E4661" s="2">
        <v>315.55</v>
      </c>
      <c r="F4661" s="2">
        <f>tbl_Shipping[[#This Row],[delivery_date]]-tbl_Shipping[[#This Row],[dispatch_date]]</f>
        <v>6</v>
      </c>
    </row>
    <row r="4662" spans="1:6" x14ac:dyDescent="0.3">
      <c r="A4662" s="2" t="s">
        <v>7587</v>
      </c>
      <c r="B4662" s="2" t="s">
        <v>14944</v>
      </c>
      <c r="C4662" s="3">
        <v>45537</v>
      </c>
      <c r="D4662" s="3">
        <v>45538</v>
      </c>
      <c r="E4662" s="2">
        <v>333.79</v>
      </c>
      <c r="F4662" s="2">
        <f>tbl_Shipping[[#This Row],[delivery_date]]-tbl_Shipping[[#This Row],[dispatch_date]]</f>
        <v>1</v>
      </c>
    </row>
    <row r="4663" spans="1:6" x14ac:dyDescent="0.3">
      <c r="A4663" s="2" t="s">
        <v>7588</v>
      </c>
      <c r="B4663" s="2" t="s">
        <v>14944</v>
      </c>
      <c r="C4663" s="3">
        <v>45313</v>
      </c>
      <c r="D4663" s="3">
        <v>45315</v>
      </c>
      <c r="E4663" s="2">
        <v>189.7</v>
      </c>
      <c r="F4663" s="2">
        <f>tbl_Shipping[[#This Row],[delivery_date]]-tbl_Shipping[[#This Row],[dispatch_date]]</f>
        <v>2</v>
      </c>
    </row>
    <row r="4664" spans="1:6" x14ac:dyDescent="0.3">
      <c r="A4664" s="2" t="s">
        <v>7589</v>
      </c>
      <c r="B4664" s="2" t="s">
        <v>2446</v>
      </c>
      <c r="C4664" s="3">
        <v>45907</v>
      </c>
      <c r="D4664" s="3">
        <v>45914</v>
      </c>
      <c r="E4664" s="2">
        <v>279.42</v>
      </c>
      <c r="F4664" s="2">
        <f>tbl_Shipping[[#This Row],[delivery_date]]-tbl_Shipping[[#This Row],[dispatch_date]]</f>
        <v>7</v>
      </c>
    </row>
    <row r="4665" spans="1:6" x14ac:dyDescent="0.3">
      <c r="A4665" s="2" t="s">
        <v>7590</v>
      </c>
      <c r="B4665" s="2" t="s">
        <v>14944</v>
      </c>
      <c r="C4665" s="3">
        <v>45962</v>
      </c>
      <c r="D4665" s="3">
        <v>45969</v>
      </c>
      <c r="E4665" s="2">
        <v>259.49</v>
      </c>
      <c r="F4665" s="2">
        <f>tbl_Shipping[[#This Row],[delivery_date]]-tbl_Shipping[[#This Row],[dispatch_date]]</f>
        <v>7</v>
      </c>
    </row>
    <row r="4666" spans="1:6" x14ac:dyDescent="0.3">
      <c r="A4666" s="2" t="s">
        <v>7591</v>
      </c>
      <c r="B4666" s="2" t="s">
        <v>14943</v>
      </c>
      <c r="C4666" s="3">
        <v>45838</v>
      </c>
      <c r="D4666" s="3">
        <v>45842</v>
      </c>
      <c r="E4666" s="2">
        <v>301.79000000000002</v>
      </c>
      <c r="F4666" s="2">
        <f>tbl_Shipping[[#This Row],[delivery_date]]-tbl_Shipping[[#This Row],[dispatch_date]]</f>
        <v>4</v>
      </c>
    </row>
    <row r="4667" spans="1:6" x14ac:dyDescent="0.3">
      <c r="A4667" s="2" t="s">
        <v>7592</v>
      </c>
      <c r="B4667" s="2" t="s">
        <v>2446</v>
      </c>
      <c r="C4667" s="3">
        <v>45466</v>
      </c>
      <c r="D4667" s="3">
        <v>45473</v>
      </c>
      <c r="E4667" s="2">
        <v>273.95999999999998</v>
      </c>
      <c r="F4667" s="2">
        <f>tbl_Shipping[[#This Row],[delivery_date]]-tbl_Shipping[[#This Row],[dispatch_date]]</f>
        <v>7</v>
      </c>
    </row>
    <row r="4668" spans="1:6" x14ac:dyDescent="0.3">
      <c r="A4668" s="2" t="s">
        <v>7593</v>
      </c>
      <c r="B4668" s="2" t="s">
        <v>2446</v>
      </c>
      <c r="C4668" s="3">
        <v>45947</v>
      </c>
      <c r="D4668" s="3">
        <v>45950</v>
      </c>
      <c r="E4668" s="2">
        <v>224.19</v>
      </c>
      <c r="F4668" s="2">
        <f>tbl_Shipping[[#This Row],[delivery_date]]-tbl_Shipping[[#This Row],[dispatch_date]]</f>
        <v>3</v>
      </c>
    </row>
    <row r="4669" spans="1:6" x14ac:dyDescent="0.3">
      <c r="A4669" s="2" t="s">
        <v>7594</v>
      </c>
      <c r="B4669" s="2" t="s">
        <v>14943</v>
      </c>
      <c r="C4669" s="3">
        <v>45552</v>
      </c>
      <c r="D4669" s="3">
        <v>45556</v>
      </c>
      <c r="E4669" s="2">
        <v>133.22</v>
      </c>
      <c r="F4669" s="2">
        <f>tbl_Shipping[[#This Row],[delivery_date]]-tbl_Shipping[[#This Row],[dispatch_date]]</f>
        <v>4</v>
      </c>
    </row>
    <row r="4670" spans="1:6" x14ac:dyDescent="0.3">
      <c r="A4670" s="2" t="s">
        <v>7595</v>
      </c>
      <c r="B4670" s="2" t="s">
        <v>14943</v>
      </c>
      <c r="C4670" s="3">
        <v>46026</v>
      </c>
      <c r="D4670" s="3">
        <v>46028</v>
      </c>
      <c r="E4670" s="2">
        <v>314.16000000000003</v>
      </c>
      <c r="F4670" s="2">
        <f>tbl_Shipping[[#This Row],[delivery_date]]-tbl_Shipping[[#This Row],[dispatch_date]]</f>
        <v>2</v>
      </c>
    </row>
    <row r="4671" spans="1:6" x14ac:dyDescent="0.3">
      <c r="A4671" s="2" t="s">
        <v>7596</v>
      </c>
      <c r="B4671" s="2" t="s">
        <v>2446</v>
      </c>
      <c r="C4671" s="3">
        <v>45793</v>
      </c>
      <c r="D4671" s="3">
        <v>45801</v>
      </c>
      <c r="E4671" s="2">
        <v>110.08</v>
      </c>
      <c r="F4671" s="2">
        <f>tbl_Shipping[[#This Row],[delivery_date]]-tbl_Shipping[[#This Row],[dispatch_date]]</f>
        <v>8</v>
      </c>
    </row>
    <row r="4672" spans="1:6" x14ac:dyDescent="0.3">
      <c r="A4672" s="2" t="s">
        <v>7597</v>
      </c>
      <c r="B4672" s="2" t="s">
        <v>2446</v>
      </c>
      <c r="C4672" s="3">
        <v>45620</v>
      </c>
      <c r="D4672" s="3">
        <v>45623</v>
      </c>
      <c r="E4672" s="2">
        <v>121.74</v>
      </c>
      <c r="F4672" s="2">
        <f>tbl_Shipping[[#This Row],[delivery_date]]-tbl_Shipping[[#This Row],[dispatch_date]]</f>
        <v>3</v>
      </c>
    </row>
    <row r="4673" spans="1:6" x14ac:dyDescent="0.3">
      <c r="A4673" s="2" t="s">
        <v>7598</v>
      </c>
      <c r="B4673" s="2" t="s">
        <v>14943</v>
      </c>
      <c r="C4673" s="3">
        <v>45806</v>
      </c>
      <c r="D4673" s="3">
        <v>45810</v>
      </c>
      <c r="E4673" s="2">
        <v>305.42</v>
      </c>
      <c r="F4673" s="2">
        <f>tbl_Shipping[[#This Row],[delivery_date]]-tbl_Shipping[[#This Row],[dispatch_date]]</f>
        <v>4</v>
      </c>
    </row>
    <row r="4674" spans="1:6" x14ac:dyDescent="0.3">
      <c r="A4674" s="2" t="s">
        <v>7599</v>
      </c>
      <c r="B4674" s="2" t="s">
        <v>2446</v>
      </c>
      <c r="C4674" s="3">
        <v>45767</v>
      </c>
      <c r="D4674" s="3">
        <v>45769</v>
      </c>
      <c r="E4674" s="2">
        <v>194.23</v>
      </c>
      <c r="F4674" s="2">
        <f>tbl_Shipping[[#This Row],[delivery_date]]-tbl_Shipping[[#This Row],[dispatch_date]]</f>
        <v>2</v>
      </c>
    </row>
    <row r="4675" spans="1:6" x14ac:dyDescent="0.3">
      <c r="A4675" s="2" t="s">
        <v>7600</v>
      </c>
      <c r="B4675" s="2" t="s">
        <v>14944</v>
      </c>
      <c r="C4675" s="3">
        <v>45372</v>
      </c>
      <c r="D4675" s="3">
        <v>45375</v>
      </c>
      <c r="E4675" s="2">
        <v>398.39</v>
      </c>
      <c r="F4675" s="2">
        <f>tbl_Shipping[[#This Row],[delivery_date]]-tbl_Shipping[[#This Row],[dispatch_date]]</f>
        <v>3</v>
      </c>
    </row>
    <row r="4676" spans="1:6" x14ac:dyDescent="0.3">
      <c r="A4676" s="2" t="s">
        <v>7601</v>
      </c>
      <c r="B4676" s="2" t="s">
        <v>14943</v>
      </c>
      <c r="C4676" s="3">
        <v>45335</v>
      </c>
      <c r="D4676" s="3">
        <v>45342</v>
      </c>
      <c r="E4676" s="2">
        <v>226.46</v>
      </c>
      <c r="F4676" s="2">
        <f>tbl_Shipping[[#This Row],[delivery_date]]-tbl_Shipping[[#This Row],[dispatch_date]]</f>
        <v>7</v>
      </c>
    </row>
    <row r="4677" spans="1:6" x14ac:dyDescent="0.3">
      <c r="A4677" s="2" t="s">
        <v>7602</v>
      </c>
      <c r="B4677" s="2" t="s">
        <v>2446</v>
      </c>
      <c r="C4677" s="3">
        <v>45881</v>
      </c>
      <c r="D4677" s="3">
        <v>45888</v>
      </c>
      <c r="E4677" s="2">
        <v>166.76</v>
      </c>
      <c r="F4677" s="2">
        <f>tbl_Shipping[[#This Row],[delivery_date]]-tbl_Shipping[[#This Row],[dispatch_date]]</f>
        <v>7</v>
      </c>
    </row>
    <row r="4678" spans="1:6" x14ac:dyDescent="0.3">
      <c r="A4678" s="2" t="s">
        <v>7603</v>
      </c>
      <c r="B4678" s="2" t="s">
        <v>14943</v>
      </c>
      <c r="C4678" s="3">
        <v>45905</v>
      </c>
      <c r="D4678" s="3">
        <v>45912</v>
      </c>
      <c r="E4678" s="2">
        <v>186.13</v>
      </c>
      <c r="F4678" s="2">
        <f>tbl_Shipping[[#This Row],[delivery_date]]-tbl_Shipping[[#This Row],[dispatch_date]]</f>
        <v>7</v>
      </c>
    </row>
    <row r="4679" spans="1:6" x14ac:dyDescent="0.3">
      <c r="A4679" s="2" t="s">
        <v>7604</v>
      </c>
      <c r="B4679" s="2" t="s">
        <v>14943</v>
      </c>
      <c r="C4679" s="3">
        <v>45702</v>
      </c>
      <c r="D4679" s="3">
        <v>45703</v>
      </c>
      <c r="E4679" s="2">
        <v>250.82</v>
      </c>
      <c r="F4679" s="2">
        <f>tbl_Shipping[[#This Row],[delivery_date]]-tbl_Shipping[[#This Row],[dispatch_date]]</f>
        <v>1</v>
      </c>
    </row>
    <row r="4680" spans="1:6" x14ac:dyDescent="0.3">
      <c r="A4680" s="2" t="s">
        <v>7605</v>
      </c>
      <c r="B4680" s="2" t="s">
        <v>14943</v>
      </c>
      <c r="C4680" s="3">
        <v>46092</v>
      </c>
      <c r="D4680" s="3">
        <v>46096</v>
      </c>
      <c r="E4680" s="2">
        <v>162.04</v>
      </c>
      <c r="F4680" s="2">
        <f>tbl_Shipping[[#This Row],[delivery_date]]-tbl_Shipping[[#This Row],[dispatch_date]]</f>
        <v>4</v>
      </c>
    </row>
    <row r="4681" spans="1:6" x14ac:dyDescent="0.3">
      <c r="A4681" s="2" t="s">
        <v>7606</v>
      </c>
      <c r="B4681" s="2" t="s">
        <v>14943</v>
      </c>
      <c r="C4681" s="3">
        <v>45728</v>
      </c>
      <c r="D4681" s="3">
        <v>45733</v>
      </c>
      <c r="E4681" s="2">
        <v>284.83</v>
      </c>
      <c r="F4681" s="2">
        <f>tbl_Shipping[[#This Row],[delivery_date]]-tbl_Shipping[[#This Row],[dispatch_date]]</f>
        <v>5</v>
      </c>
    </row>
    <row r="4682" spans="1:6" x14ac:dyDescent="0.3">
      <c r="A4682" s="2" t="s">
        <v>7607</v>
      </c>
      <c r="B4682" s="2" t="s">
        <v>2446</v>
      </c>
      <c r="C4682" s="3">
        <v>46104</v>
      </c>
      <c r="D4682" s="3">
        <v>46110</v>
      </c>
      <c r="E4682" s="2">
        <v>155.57</v>
      </c>
      <c r="F4682" s="2">
        <f>tbl_Shipping[[#This Row],[delivery_date]]-tbl_Shipping[[#This Row],[dispatch_date]]</f>
        <v>6</v>
      </c>
    </row>
    <row r="4683" spans="1:6" x14ac:dyDescent="0.3">
      <c r="A4683" s="2" t="s">
        <v>7608</v>
      </c>
      <c r="B4683" s="2" t="s">
        <v>2446</v>
      </c>
      <c r="C4683" s="3">
        <v>46107</v>
      </c>
      <c r="D4683" s="3">
        <v>46113</v>
      </c>
      <c r="E4683" s="2">
        <v>199.5</v>
      </c>
      <c r="F4683" s="2">
        <f>tbl_Shipping[[#This Row],[delivery_date]]-tbl_Shipping[[#This Row],[dispatch_date]]</f>
        <v>6</v>
      </c>
    </row>
    <row r="4684" spans="1:6" x14ac:dyDescent="0.3">
      <c r="A4684" s="2" t="s">
        <v>7609</v>
      </c>
      <c r="B4684" s="2" t="s">
        <v>2446</v>
      </c>
      <c r="C4684" s="3">
        <v>45353</v>
      </c>
      <c r="D4684" s="3">
        <v>45361</v>
      </c>
      <c r="E4684" s="2">
        <v>156.41999999999999</v>
      </c>
      <c r="F4684" s="2">
        <f>tbl_Shipping[[#This Row],[delivery_date]]-tbl_Shipping[[#This Row],[dispatch_date]]</f>
        <v>8</v>
      </c>
    </row>
    <row r="4685" spans="1:6" x14ac:dyDescent="0.3">
      <c r="A4685" s="2" t="s">
        <v>7610</v>
      </c>
      <c r="B4685" s="2" t="s">
        <v>2446</v>
      </c>
      <c r="C4685" s="3">
        <v>46092</v>
      </c>
      <c r="D4685" s="3">
        <v>46096</v>
      </c>
      <c r="E4685" s="2">
        <v>67.260000000000005</v>
      </c>
      <c r="F4685" s="2">
        <f>tbl_Shipping[[#This Row],[delivery_date]]-tbl_Shipping[[#This Row],[dispatch_date]]</f>
        <v>4</v>
      </c>
    </row>
    <row r="4686" spans="1:6" x14ac:dyDescent="0.3">
      <c r="A4686" s="2" t="s">
        <v>7611</v>
      </c>
      <c r="B4686" s="2" t="s">
        <v>14944</v>
      </c>
      <c r="C4686" s="3">
        <v>45404</v>
      </c>
      <c r="D4686" s="3">
        <v>45410</v>
      </c>
      <c r="E4686" s="2">
        <v>420.07</v>
      </c>
      <c r="F4686" s="2">
        <f>tbl_Shipping[[#This Row],[delivery_date]]-tbl_Shipping[[#This Row],[dispatch_date]]</f>
        <v>6</v>
      </c>
    </row>
    <row r="4687" spans="1:6" x14ac:dyDescent="0.3">
      <c r="A4687" s="2" t="s">
        <v>7612</v>
      </c>
      <c r="B4687" s="2" t="s">
        <v>14943</v>
      </c>
      <c r="C4687" s="3">
        <v>45911</v>
      </c>
      <c r="D4687" s="3">
        <v>45918</v>
      </c>
      <c r="E4687" s="2">
        <v>350.63</v>
      </c>
      <c r="F4687" s="2">
        <f>tbl_Shipping[[#This Row],[delivery_date]]-tbl_Shipping[[#This Row],[dispatch_date]]</f>
        <v>7</v>
      </c>
    </row>
    <row r="4688" spans="1:6" x14ac:dyDescent="0.3">
      <c r="A4688" s="2" t="s">
        <v>7613</v>
      </c>
      <c r="B4688" s="2" t="s">
        <v>14943</v>
      </c>
      <c r="C4688" s="3">
        <v>45610</v>
      </c>
      <c r="D4688" s="3">
        <v>45615</v>
      </c>
      <c r="E4688" s="2">
        <v>276.42</v>
      </c>
      <c r="F4688" s="2">
        <f>tbl_Shipping[[#This Row],[delivery_date]]-tbl_Shipping[[#This Row],[dispatch_date]]</f>
        <v>5</v>
      </c>
    </row>
    <row r="4689" spans="1:6" x14ac:dyDescent="0.3">
      <c r="A4689" s="2" t="s">
        <v>7614</v>
      </c>
      <c r="B4689" s="2" t="s">
        <v>2446</v>
      </c>
      <c r="C4689" s="3">
        <v>45615</v>
      </c>
      <c r="D4689" s="3">
        <v>45618</v>
      </c>
      <c r="E4689" s="2">
        <v>149.59</v>
      </c>
      <c r="F4689" s="2">
        <f>tbl_Shipping[[#This Row],[delivery_date]]-tbl_Shipping[[#This Row],[dispatch_date]]</f>
        <v>3</v>
      </c>
    </row>
    <row r="4690" spans="1:6" x14ac:dyDescent="0.3">
      <c r="A4690" s="2" t="s">
        <v>7615</v>
      </c>
      <c r="B4690" s="2" t="s">
        <v>14943</v>
      </c>
      <c r="C4690" s="3">
        <v>46082</v>
      </c>
      <c r="D4690" s="3">
        <v>46083</v>
      </c>
      <c r="E4690" s="2">
        <v>201.05</v>
      </c>
      <c r="F4690" s="2">
        <f>tbl_Shipping[[#This Row],[delivery_date]]-tbl_Shipping[[#This Row],[dispatch_date]]</f>
        <v>1</v>
      </c>
    </row>
    <row r="4691" spans="1:6" x14ac:dyDescent="0.3">
      <c r="A4691" s="2" t="s">
        <v>7616</v>
      </c>
      <c r="B4691" s="2" t="s">
        <v>2446</v>
      </c>
      <c r="C4691" s="3">
        <v>45493</v>
      </c>
      <c r="D4691" s="3">
        <v>45494</v>
      </c>
      <c r="E4691" s="2">
        <v>63.89</v>
      </c>
      <c r="F4691" s="2">
        <f>tbl_Shipping[[#This Row],[delivery_date]]-tbl_Shipping[[#This Row],[dispatch_date]]</f>
        <v>1</v>
      </c>
    </row>
    <row r="4692" spans="1:6" x14ac:dyDescent="0.3">
      <c r="A4692" s="2" t="s">
        <v>7617</v>
      </c>
      <c r="B4692" s="2" t="s">
        <v>2446</v>
      </c>
      <c r="C4692" s="3">
        <v>45526</v>
      </c>
      <c r="D4692" s="3">
        <v>45528</v>
      </c>
      <c r="E4692" s="2">
        <v>283.70999999999998</v>
      </c>
      <c r="F4692" s="2">
        <f>tbl_Shipping[[#This Row],[delivery_date]]-tbl_Shipping[[#This Row],[dispatch_date]]</f>
        <v>2</v>
      </c>
    </row>
    <row r="4693" spans="1:6" x14ac:dyDescent="0.3">
      <c r="A4693" s="2" t="s">
        <v>7618</v>
      </c>
      <c r="B4693" s="2" t="s">
        <v>14943</v>
      </c>
      <c r="C4693" s="3">
        <v>46128</v>
      </c>
      <c r="D4693" s="3">
        <v>46135</v>
      </c>
      <c r="E4693" s="2">
        <v>113.64</v>
      </c>
      <c r="F4693" s="2">
        <f>tbl_Shipping[[#This Row],[delivery_date]]-tbl_Shipping[[#This Row],[dispatch_date]]</f>
        <v>7</v>
      </c>
    </row>
    <row r="4694" spans="1:6" x14ac:dyDescent="0.3">
      <c r="A4694" s="2" t="s">
        <v>7619</v>
      </c>
      <c r="B4694" s="2" t="s">
        <v>14943</v>
      </c>
      <c r="C4694" s="3">
        <v>46164</v>
      </c>
      <c r="D4694" s="3">
        <v>46165</v>
      </c>
      <c r="E4694" s="2">
        <v>232.37</v>
      </c>
      <c r="F4694" s="2">
        <f>tbl_Shipping[[#This Row],[delivery_date]]-tbl_Shipping[[#This Row],[dispatch_date]]</f>
        <v>1</v>
      </c>
    </row>
    <row r="4695" spans="1:6" x14ac:dyDescent="0.3">
      <c r="A4695" s="2" t="s">
        <v>7620</v>
      </c>
      <c r="B4695" s="2" t="s">
        <v>14943</v>
      </c>
      <c r="C4695" s="3">
        <v>46211</v>
      </c>
      <c r="D4695" s="3">
        <v>46217</v>
      </c>
      <c r="E4695" s="2">
        <v>249.12</v>
      </c>
      <c r="F4695" s="2">
        <f>tbl_Shipping[[#This Row],[delivery_date]]-tbl_Shipping[[#This Row],[dispatch_date]]</f>
        <v>6</v>
      </c>
    </row>
    <row r="4696" spans="1:6" x14ac:dyDescent="0.3">
      <c r="A4696" s="2" t="s">
        <v>7621</v>
      </c>
      <c r="B4696" s="2" t="s">
        <v>14943</v>
      </c>
      <c r="C4696" s="3">
        <v>46112</v>
      </c>
      <c r="D4696" s="3">
        <v>46120</v>
      </c>
      <c r="E4696" s="2">
        <v>198.69</v>
      </c>
      <c r="F4696" s="2">
        <f>tbl_Shipping[[#This Row],[delivery_date]]-tbl_Shipping[[#This Row],[dispatch_date]]</f>
        <v>8</v>
      </c>
    </row>
    <row r="4697" spans="1:6" x14ac:dyDescent="0.3">
      <c r="A4697" s="2" t="s">
        <v>7622</v>
      </c>
      <c r="B4697" s="2" t="s">
        <v>2446</v>
      </c>
      <c r="C4697" s="3">
        <v>45693</v>
      </c>
      <c r="D4697" s="3">
        <v>45701</v>
      </c>
      <c r="E4697" s="2">
        <v>115.26</v>
      </c>
      <c r="F4697" s="2">
        <f>tbl_Shipping[[#This Row],[delivery_date]]-tbl_Shipping[[#This Row],[dispatch_date]]</f>
        <v>8</v>
      </c>
    </row>
    <row r="4698" spans="1:6" x14ac:dyDescent="0.3">
      <c r="A4698" s="2" t="s">
        <v>7623</v>
      </c>
      <c r="B4698" s="2" t="s">
        <v>14943</v>
      </c>
      <c r="C4698" s="3">
        <v>45981</v>
      </c>
      <c r="D4698" s="3">
        <v>45987</v>
      </c>
      <c r="E4698" s="2">
        <v>114.88</v>
      </c>
      <c r="F4698" s="2">
        <f>tbl_Shipping[[#This Row],[delivery_date]]-tbl_Shipping[[#This Row],[dispatch_date]]</f>
        <v>6</v>
      </c>
    </row>
    <row r="4699" spans="1:6" x14ac:dyDescent="0.3">
      <c r="A4699" s="2" t="s">
        <v>7624</v>
      </c>
      <c r="B4699" s="2" t="s">
        <v>2446</v>
      </c>
      <c r="C4699" s="3">
        <v>45563</v>
      </c>
      <c r="D4699" s="3">
        <v>45564</v>
      </c>
      <c r="E4699" s="2">
        <v>40.81</v>
      </c>
      <c r="F4699" s="2">
        <f>tbl_Shipping[[#This Row],[delivery_date]]-tbl_Shipping[[#This Row],[dispatch_date]]</f>
        <v>1</v>
      </c>
    </row>
    <row r="4700" spans="1:6" x14ac:dyDescent="0.3">
      <c r="A4700" s="2" t="s">
        <v>7625</v>
      </c>
      <c r="B4700" s="2" t="s">
        <v>2446</v>
      </c>
      <c r="C4700" s="3">
        <v>46240</v>
      </c>
      <c r="D4700" s="3">
        <v>46248</v>
      </c>
      <c r="E4700" s="2">
        <v>242.61</v>
      </c>
      <c r="F4700" s="2">
        <f>tbl_Shipping[[#This Row],[delivery_date]]-tbl_Shipping[[#This Row],[dispatch_date]]</f>
        <v>8</v>
      </c>
    </row>
    <row r="4701" spans="1:6" x14ac:dyDescent="0.3">
      <c r="A4701" s="2" t="s">
        <v>7626</v>
      </c>
      <c r="B4701" s="2" t="s">
        <v>2446</v>
      </c>
      <c r="C4701" s="3">
        <v>46118</v>
      </c>
      <c r="D4701" s="3">
        <v>46123</v>
      </c>
      <c r="E4701" s="2">
        <v>292.89999999999998</v>
      </c>
      <c r="F4701" s="2">
        <f>tbl_Shipping[[#This Row],[delivery_date]]-tbl_Shipping[[#This Row],[dispatch_date]]</f>
        <v>5</v>
      </c>
    </row>
    <row r="4702" spans="1:6" x14ac:dyDescent="0.3">
      <c r="A4702" s="2" t="s">
        <v>7627</v>
      </c>
      <c r="B4702" s="2" t="s">
        <v>2446</v>
      </c>
      <c r="C4702" s="3">
        <v>45698</v>
      </c>
      <c r="D4702" s="3">
        <v>45701</v>
      </c>
      <c r="E4702" s="2">
        <v>185.28</v>
      </c>
      <c r="F4702" s="2">
        <f>tbl_Shipping[[#This Row],[delivery_date]]-tbl_Shipping[[#This Row],[dispatch_date]]</f>
        <v>3</v>
      </c>
    </row>
    <row r="4703" spans="1:6" x14ac:dyDescent="0.3">
      <c r="A4703" s="2" t="s">
        <v>7628</v>
      </c>
      <c r="B4703" s="2" t="s">
        <v>2446</v>
      </c>
      <c r="C4703" s="3">
        <v>45681</v>
      </c>
      <c r="D4703" s="3">
        <v>45685</v>
      </c>
      <c r="E4703" s="2">
        <v>270.72000000000003</v>
      </c>
      <c r="F4703" s="2">
        <f>tbl_Shipping[[#This Row],[delivery_date]]-tbl_Shipping[[#This Row],[dispatch_date]]</f>
        <v>4</v>
      </c>
    </row>
    <row r="4704" spans="1:6" x14ac:dyDescent="0.3">
      <c r="A4704" s="2" t="s">
        <v>7629</v>
      </c>
      <c r="B4704" s="2" t="s">
        <v>2446</v>
      </c>
      <c r="C4704" s="3">
        <v>45618</v>
      </c>
      <c r="D4704" s="3">
        <v>45625</v>
      </c>
      <c r="E4704" s="2">
        <v>162.87</v>
      </c>
      <c r="F4704" s="2">
        <f>tbl_Shipping[[#This Row],[delivery_date]]-tbl_Shipping[[#This Row],[dispatch_date]]</f>
        <v>7</v>
      </c>
    </row>
    <row r="4705" spans="1:6" x14ac:dyDescent="0.3">
      <c r="A4705" s="2" t="s">
        <v>7630</v>
      </c>
      <c r="B4705" s="2" t="s">
        <v>14943</v>
      </c>
      <c r="C4705" s="3">
        <v>46111</v>
      </c>
      <c r="D4705" s="3">
        <v>46119</v>
      </c>
      <c r="E4705" s="2">
        <v>173.04</v>
      </c>
      <c r="F4705" s="2">
        <f>tbl_Shipping[[#This Row],[delivery_date]]-tbl_Shipping[[#This Row],[dispatch_date]]</f>
        <v>8</v>
      </c>
    </row>
    <row r="4706" spans="1:6" x14ac:dyDescent="0.3">
      <c r="A4706" s="2" t="s">
        <v>7631</v>
      </c>
      <c r="B4706" s="2" t="s">
        <v>14943</v>
      </c>
      <c r="C4706" s="3">
        <v>45380</v>
      </c>
      <c r="D4706" s="3">
        <v>45388</v>
      </c>
      <c r="E4706" s="2">
        <v>338.96</v>
      </c>
      <c r="F4706" s="2">
        <f>tbl_Shipping[[#This Row],[delivery_date]]-tbl_Shipping[[#This Row],[dispatch_date]]</f>
        <v>8</v>
      </c>
    </row>
    <row r="4707" spans="1:6" x14ac:dyDescent="0.3">
      <c r="A4707" s="2" t="s">
        <v>7632</v>
      </c>
      <c r="B4707" s="2" t="s">
        <v>14943</v>
      </c>
      <c r="C4707" s="3">
        <v>45312</v>
      </c>
      <c r="D4707" s="3">
        <v>45319</v>
      </c>
      <c r="E4707" s="2">
        <v>315.08999999999997</v>
      </c>
      <c r="F4707" s="2">
        <f>tbl_Shipping[[#This Row],[delivery_date]]-tbl_Shipping[[#This Row],[dispatch_date]]</f>
        <v>7</v>
      </c>
    </row>
    <row r="4708" spans="1:6" x14ac:dyDescent="0.3">
      <c r="A4708" s="2" t="s">
        <v>7633</v>
      </c>
      <c r="B4708" s="2" t="s">
        <v>14944</v>
      </c>
      <c r="C4708" s="3">
        <v>45952</v>
      </c>
      <c r="D4708" s="3">
        <v>45957</v>
      </c>
      <c r="E4708" s="2">
        <v>291.18</v>
      </c>
      <c r="F4708" s="2">
        <f>tbl_Shipping[[#This Row],[delivery_date]]-tbl_Shipping[[#This Row],[dispatch_date]]</f>
        <v>5</v>
      </c>
    </row>
    <row r="4709" spans="1:6" x14ac:dyDescent="0.3">
      <c r="A4709" s="2" t="s">
        <v>7634</v>
      </c>
      <c r="B4709" s="2" t="s">
        <v>14943</v>
      </c>
      <c r="C4709" s="3">
        <v>46268</v>
      </c>
      <c r="D4709" s="3">
        <v>46276</v>
      </c>
      <c r="E4709" s="2">
        <v>128.62</v>
      </c>
      <c r="F4709" s="2">
        <f>tbl_Shipping[[#This Row],[delivery_date]]-tbl_Shipping[[#This Row],[dispatch_date]]</f>
        <v>8</v>
      </c>
    </row>
    <row r="4710" spans="1:6" x14ac:dyDescent="0.3">
      <c r="A4710" s="2" t="s">
        <v>7635</v>
      </c>
      <c r="B4710" s="2" t="s">
        <v>2446</v>
      </c>
      <c r="C4710" s="3">
        <v>46212</v>
      </c>
      <c r="D4710" s="3">
        <v>46214</v>
      </c>
      <c r="E4710" s="2">
        <v>91.15</v>
      </c>
      <c r="F4710" s="2">
        <f>tbl_Shipping[[#This Row],[delivery_date]]-tbl_Shipping[[#This Row],[dispatch_date]]</f>
        <v>2</v>
      </c>
    </row>
    <row r="4711" spans="1:6" x14ac:dyDescent="0.3">
      <c r="A4711" s="2" t="s">
        <v>7636</v>
      </c>
      <c r="B4711" s="2" t="s">
        <v>2446</v>
      </c>
      <c r="C4711" s="3">
        <v>45981</v>
      </c>
      <c r="D4711" s="3">
        <v>45987</v>
      </c>
      <c r="E4711" s="2">
        <v>162.22999999999999</v>
      </c>
      <c r="F4711" s="2">
        <f>tbl_Shipping[[#This Row],[delivery_date]]-tbl_Shipping[[#This Row],[dispatch_date]]</f>
        <v>6</v>
      </c>
    </row>
    <row r="4712" spans="1:6" x14ac:dyDescent="0.3">
      <c r="A4712" s="2" t="s">
        <v>7637</v>
      </c>
      <c r="B4712" s="2" t="s">
        <v>2446</v>
      </c>
      <c r="C4712" s="3">
        <v>45828</v>
      </c>
      <c r="D4712" s="3">
        <v>45832</v>
      </c>
      <c r="E4712" s="2">
        <v>66.349999999999994</v>
      </c>
      <c r="F4712" s="2">
        <f>tbl_Shipping[[#This Row],[delivery_date]]-tbl_Shipping[[#This Row],[dispatch_date]]</f>
        <v>4</v>
      </c>
    </row>
    <row r="4713" spans="1:6" x14ac:dyDescent="0.3">
      <c r="A4713" s="2" t="s">
        <v>7638</v>
      </c>
      <c r="B4713" s="2" t="s">
        <v>2446</v>
      </c>
      <c r="C4713" s="3">
        <v>46215</v>
      </c>
      <c r="D4713" s="3">
        <v>46222</v>
      </c>
      <c r="E4713" s="2">
        <v>176.97</v>
      </c>
      <c r="F4713" s="2">
        <f>tbl_Shipping[[#This Row],[delivery_date]]-tbl_Shipping[[#This Row],[dispatch_date]]</f>
        <v>7</v>
      </c>
    </row>
    <row r="4714" spans="1:6" x14ac:dyDescent="0.3">
      <c r="A4714" s="2" t="s">
        <v>7639</v>
      </c>
      <c r="B4714" s="2" t="s">
        <v>14943</v>
      </c>
      <c r="C4714" s="3">
        <v>46228</v>
      </c>
      <c r="D4714" s="3">
        <v>46234</v>
      </c>
      <c r="E4714" s="2">
        <v>175.03</v>
      </c>
      <c r="F4714" s="2">
        <f>tbl_Shipping[[#This Row],[delivery_date]]-tbl_Shipping[[#This Row],[dispatch_date]]</f>
        <v>6</v>
      </c>
    </row>
    <row r="4715" spans="1:6" x14ac:dyDescent="0.3">
      <c r="A4715" s="2" t="s">
        <v>7640</v>
      </c>
      <c r="B4715" s="2" t="s">
        <v>14943</v>
      </c>
      <c r="C4715" s="3">
        <v>46090</v>
      </c>
      <c r="D4715" s="3">
        <v>46097</v>
      </c>
      <c r="E4715" s="2">
        <v>253.48</v>
      </c>
      <c r="F4715" s="2">
        <f>tbl_Shipping[[#This Row],[delivery_date]]-tbl_Shipping[[#This Row],[dispatch_date]]</f>
        <v>7</v>
      </c>
    </row>
    <row r="4716" spans="1:6" x14ac:dyDescent="0.3">
      <c r="A4716" s="2" t="s">
        <v>7641</v>
      </c>
      <c r="B4716" s="2" t="s">
        <v>14944</v>
      </c>
      <c r="C4716" s="3">
        <v>46042</v>
      </c>
      <c r="D4716" s="3">
        <v>46044</v>
      </c>
      <c r="E4716" s="2">
        <v>255.85</v>
      </c>
      <c r="F4716" s="2">
        <f>tbl_Shipping[[#This Row],[delivery_date]]-tbl_Shipping[[#This Row],[dispatch_date]]</f>
        <v>2</v>
      </c>
    </row>
    <row r="4717" spans="1:6" x14ac:dyDescent="0.3">
      <c r="A4717" s="2" t="s">
        <v>7642</v>
      </c>
      <c r="B4717" s="2" t="s">
        <v>2446</v>
      </c>
      <c r="C4717" s="3">
        <v>45740</v>
      </c>
      <c r="D4717" s="3">
        <v>45743</v>
      </c>
      <c r="E4717" s="2">
        <v>226.88</v>
      </c>
      <c r="F4717" s="2">
        <f>tbl_Shipping[[#This Row],[delivery_date]]-tbl_Shipping[[#This Row],[dispatch_date]]</f>
        <v>3</v>
      </c>
    </row>
    <row r="4718" spans="1:6" x14ac:dyDescent="0.3">
      <c r="A4718" s="2" t="s">
        <v>7643</v>
      </c>
      <c r="B4718" s="2" t="s">
        <v>2446</v>
      </c>
      <c r="C4718" s="3">
        <v>45442</v>
      </c>
      <c r="D4718" s="3">
        <v>45448</v>
      </c>
      <c r="E4718" s="2">
        <v>68.88</v>
      </c>
      <c r="F4718" s="2">
        <f>tbl_Shipping[[#This Row],[delivery_date]]-tbl_Shipping[[#This Row],[dispatch_date]]</f>
        <v>6</v>
      </c>
    </row>
    <row r="4719" spans="1:6" x14ac:dyDescent="0.3">
      <c r="A4719" s="2" t="s">
        <v>7644</v>
      </c>
      <c r="B4719" s="2" t="s">
        <v>2446</v>
      </c>
      <c r="C4719" s="3">
        <v>46153</v>
      </c>
      <c r="D4719" s="3">
        <v>46156</v>
      </c>
      <c r="E4719" s="2">
        <v>49.55</v>
      </c>
      <c r="F4719" s="2">
        <f>tbl_Shipping[[#This Row],[delivery_date]]-tbl_Shipping[[#This Row],[dispatch_date]]</f>
        <v>3</v>
      </c>
    </row>
    <row r="4720" spans="1:6" x14ac:dyDescent="0.3">
      <c r="A4720" s="2" t="s">
        <v>7645</v>
      </c>
      <c r="B4720" s="2" t="s">
        <v>2446</v>
      </c>
      <c r="C4720" s="3">
        <v>45445</v>
      </c>
      <c r="D4720" s="3">
        <v>45448</v>
      </c>
      <c r="E4720" s="2">
        <v>299.44</v>
      </c>
      <c r="F4720" s="2">
        <f>tbl_Shipping[[#This Row],[delivery_date]]-tbl_Shipping[[#This Row],[dispatch_date]]</f>
        <v>3</v>
      </c>
    </row>
    <row r="4721" spans="1:6" x14ac:dyDescent="0.3">
      <c r="A4721" s="2" t="s">
        <v>7646</v>
      </c>
      <c r="B4721" s="2" t="s">
        <v>14943</v>
      </c>
      <c r="C4721" s="3">
        <v>45868</v>
      </c>
      <c r="D4721" s="3">
        <v>45875</v>
      </c>
      <c r="E4721" s="2">
        <v>201.69</v>
      </c>
      <c r="F4721" s="2">
        <f>tbl_Shipping[[#This Row],[delivery_date]]-tbl_Shipping[[#This Row],[dispatch_date]]</f>
        <v>7</v>
      </c>
    </row>
    <row r="4722" spans="1:6" x14ac:dyDescent="0.3">
      <c r="A4722" s="2" t="s">
        <v>7647</v>
      </c>
      <c r="B4722" s="2" t="s">
        <v>2446</v>
      </c>
      <c r="C4722" s="3">
        <v>45881</v>
      </c>
      <c r="D4722" s="3">
        <v>45884</v>
      </c>
      <c r="E4722" s="2">
        <v>229.03</v>
      </c>
      <c r="F4722" s="2">
        <f>tbl_Shipping[[#This Row],[delivery_date]]-tbl_Shipping[[#This Row],[dispatch_date]]</f>
        <v>3</v>
      </c>
    </row>
    <row r="4723" spans="1:6" x14ac:dyDescent="0.3">
      <c r="A4723" s="2" t="s">
        <v>7648</v>
      </c>
      <c r="B4723" s="2" t="s">
        <v>2446</v>
      </c>
      <c r="C4723" s="3">
        <v>45691</v>
      </c>
      <c r="D4723" s="3">
        <v>45698</v>
      </c>
      <c r="E4723" s="2">
        <v>220.76</v>
      </c>
      <c r="F4723" s="2">
        <f>tbl_Shipping[[#This Row],[delivery_date]]-tbl_Shipping[[#This Row],[dispatch_date]]</f>
        <v>7</v>
      </c>
    </row>
    <row r="4724" spans="1:6" x14ac:dyDescent="0.3">
      <c r="A4724" s="2" t="s">
        <v>7649</v>
      </c>
      <c r="B4724" s="2" t="s">
        <v>2446</v>
      </c>
      <c r="C4724" s="3">
        <v>45733</v>
      </c>
      <c r="D4724" s="3">
        <v>45741</v>
      </c>
      <c r="E4724" s="2">
        <v>228.53</v>
      </c>
      <c r="F4724" s="2">
        <f>tbl_Shipping[[#This Row],[delivery_date]]-tbl_Shipping[[#This Row],[dispatch_date]]</f>
        <v>8</v>
      </c>
    </row>
    <row r="4725" spans="1:6" x14ac:dyDescent="0.3">
      <c r="A4725" s="2" t="s">
        <v>7650</v>
      </c>
      <c r="B4725" s="2" t="s">
        <v>2446</v>
      </c>
      <c r="C4725" s="3">
        <v>45332</v>
      </c>
      <c r="D4725" s="3">
        <v>45335</v>
      </c>
      <c r="E4725" s="2">
        <v>241.27</v>
      </c>
      <c r="F4725" s="2">
        <f>tbl_Shipping[[#This Row],[delivery_date]]-tbl_Shipping[[#This Row],[dispatch_date]]</f>
        <v>3</v>
      </c>
    </row>
    <row r="4726" spans="1:6" x14ac:dyDescent="0.3">
      <c r="A4726" s="2" t="s">
        <v>7651</v>
      </c>
      <c r="B4726" s="2" t="s">
        <v>2446</v>
      </c>
      <c r="C4726" s="3">
        <v>45993</v>
      </c>
      <c r="D4726" s="3">
        <v>45997</v>
      </c>
      <c r="E4726" s="2">
        <v>176.65</v>
      </c>
      <c r="F4726" s="2">
        <f>tbl_Shipping[[#This Row],[delivery_date]]-tbl_Shipping[[#This Row],[dispatch_date]]</f>
        <v>4</v>
      </c>
    </row>
    <row r="4727" spans="1:6" x14ac:dyDescent="0.3">
      <c r="A4727" s="2" t="s">
        <v>7652</v>
      </c>
      <c r="B4727" s="2" t="s">
        <v>14943</v>
      </c>
      <c r="C4727" s="3">
        <v>45875</v>
      </c>
      <c r="D4727" s="3">
        <v>45883</v>
      </c>
      <c r="E4727" s="2">
        <v>253.65</v>
      </c>
      <c r="F4727" s="2">
        <f>tbl_Shipping[[#This Row],[delivery_date]]-tbl_Shipping[[#This Row],[dispatch_date]]</f>
        <v>8</v>
      </c>
    </row>
    <row r="4728" spans="1:6" x14ac:dyDescent="0.3">
      <c r="A4728" s="2" t="s">
        <v>7653</v>
      </c>
      <c r="B4728" s="2" t="s">
        <v>14944</v>
      </c>
      <c r="C4728" s="3">
        <v>45955</v>
      </c>
      <c r="D4728" s="3">
        <v>45957</v>
      </c>
      <c r="E4728" s="2">
        <v>351.68</v>
      </c>
      <c r="F4728" s="2">
        <f>tbl_Shipping[[#This Row],[delivery_date]]-tbl_Shipping[[#This Row],[dispatch_date]]</f>
        <v>2</v>
      </c>
    </row>
    <row r="4729" spans="1:6" x14ac:dyDescent="0.3">
      <c r="A4729" s="2" t="s">
        <v>7654</v>
      </c>
      <c r="B4729" s="2" t="s">
        <v>14943</v>
      </c>
      <c r="C4729" s="3">
        <v>45410</v>
      </c>
      <c r="D4729" s="3">
        <v>45413</v>
      </c>
      <c r="E4729" s="2">
        <v>242.7</v>
      </c>
      <c r="F4729" s="2">
        <f>tbl_Shipping[[#This Row],[delivery_date]]-tbl_Shipping[[#This Row],[dispatch_date]]</f>
        <v>3</v>
      </c>
    </row>
    <row r="4730" spans="1:6" x14ac:dyDescent="0.3">
      <c r="A4730" s="2" t="s">
        <v>7655</v>
      </c>
      <c r="B4730" s="2" t="s">
        <v>14943</v>
      </c>
      <c r="C4730" s="3">
        <v>46179</v>
      </c>
      <c r="D4730" s="3">
        <v>46186</v>
      </c>
      <c r="E4730" s="2">
        <v>253.71</v>
      </c>
      <c r="F4730" s="2">
        <f>tbl_Shipping[[#This Row],[delivery_date]]-tbl_Shipping[[#This Row],[dispatch_date]]</f>
        <v>7</v>
      </c>
    </row>
    <row r="4731" spans="1:6" x14ac:dyDescent="0.3">
      <c r="A4731" s="2" t="s">
        <v>7656</v>
      </c>
      <c r="B4731" s="2" t="s">
        <v>14943</v>
      </c>
      <c r="C4731" s="3">
        <v>45851</v>
      </c>
      <c r="D4731" s="3">
        <v>45858</v>
      </c>
      <c r="E4731" s="2">
        <v>283.69</v>
      </c>
      <c r="F4731" s="2">
        <f>tbl_Shipping[[#This Row],[delivery_date]]-tbl_Shipping[[#This Row],[dispatch_date]]</f>
        <v>7</v>
      </c>
    </row>
    <row r="4732" spans="1:6" x14ac:dyDescent="0.3">
      <c r="A4732" s="2" t="s">
        <v>7657</v>
      </c>
      <c r="B4732" s="2" t="s">
        <v>14943</v>
      </c>
      <c r="C4732" s="3">
        <v>45578</v>
      </c>
      <c r="D4732" s="3">
        <v>45586</v>
      </c>
      <c r="E4732" s="2">
        <v>310.24</v>
      </c>
      <c r="F4732" s="2">
        <f>tbl_Shipping[[#This Row],[delivery_date]]-tbl_Shipping[[#This Row],[dispatch_date]]</f>
        <v>8</v>
      </c>
    </row>
    <row r="4733" spans="1:6" x14ac:dyDescent="0.3">
      <c r="A4733" s="2" t="s">
        <v>7658</v>
      </c>
      <c r="B4733" s="2" t="s">
        <v>14943</v>
      </c>
      <c r="C4733" s="3">
        <v>45907</v>
      </c>
      <c r="D4733" s="3">
        <v>45911</v>
      </c>
      <c r="E4733" s="2">
        <v>363.77</v>
      </c>
      <c r="F4733" s="2">
        <f>tbl_Shipping[[#This Row],[delivery_date]]-tbl_Shipping[[#This Row],[dispatch_date]]</f>
        <v>4</v>
      </c>
    </row>
    <row r="4734" spans="1:6" x14ac:dyDescent="0.3">
      <c r="A4734" s="2" t="s">
        <v>7659</v>
      </c>
      <c r="B4734" s="2" t="s">
        <v>14944</v>
      </c>
      <c r="C4734" s="3">
        <v>46189</v>
      </c>
      <c r="D4734" s="3">
        <v>46195</v>
      </c>
      <c r="E4734" s="2">
        <v>280.02</v>
      </c>
      <c r="F4734" s="2">
        <f>tbl_Shipping[[#This Row],[delivery_date]]-tbl_Shipping[[#This Row],[dispatch_date]]</f>
        <v>6</v>
      </c>
    </row>
    <row r="4735" spans="1:6" x14ac:dyDescent="0.3">
      <c r="A4735" s="2" t="s">
        <v>7660</v>
      </c>
      <c r="B4735" s="2" t="s">
        <v>14943</v>
      </c>
      <c r="C4735" s="3">
        <v>45473</v>
      </c>
      <c r="D4735" s="3">
        <v>45478</v>
      </c>
      <c r="E4735" s="2">
        <v>105.75</v>
      </c>
      <c r="F4735" s="2">
        <f>tbl_Shipping[[#This Row],[delivery_date]]-tbl_Shipping[[#This Row],[dispatch_date]]</f>
        <v>5</v>
      </c>
    </row>
    <row r="4736" spans="1:6" x14ac:dyDescent="0.3">
      <c r="A4736" s="2" t="s">
        <v>7661</v>
      </c>
      <c r="B4736" s="2" t="s">
        <v>2446</v>
      </c>
      <c r="C4736" s="3">
        <v>45857</v>
      </c>
      <c r="D4736" s="3">
        <v>45862</v>
      </c>
      <c r="E4736" s="2">
        <v>162.88</v>
      </c>
      <c r="F4736" s="2">
        <f>tbl_Shipping[[#This Row],[delivery_date]]-tbl_Shipping[[#This Row],[dispatch_date]]</f>
        <v>5</v>
      </c>
    </row>
    <row r="4737" spans="1:6" x14ac:dyDescent="0.3">
      <c r="A4737" s="2" t="s">
        <v>7662</v>
      </c>
      <c r="B4737" s="2" t="s">
        <v>2446</v>
      </c>
      <c r="C4737" s="3">
        <v>45437</v>
      </c>
      <c r="D4737" s="3">
        <v>45444</v>
      </c>
      <c r="E4737" s="2">
        <v>173.37</v>
      </c>
      <c r="F4737" s="2">
        <f>tbl_Shipping[[#This Row],[delivery_date]]-tbl_Shipping[[#This Row],[dispatch_date]]</f>
        <v>7</v>
      </c>
    </row>
    <row r="4738" spans="1:6" x14ac:dyDescent="0.3">
      <c r="A4738" s="2" t="s">
        <v>7663</v>
      </c>
      <c r="B4738" s="2" t="s">
        <v>14943</v>
      </c>
      <c r="C4738" s="3">
        <v>46067</v>
      </c>
      <c r="D4738" s="3">
        <v>46073</v>
      </c>
      <c r="E4738" s="2">
        <v>253.44</v>
      </c>
      <c r="F4738" s="2">
        <f>tbl_Shipping[[#This Row],[delivery_date]]-tbl_Shipping[[#This Row],[dispatch_date]]</f>
        <v>6</v>
      </c>
    </row>
    <row r="4739" spans="1:6" x14ac:dyDescent="0.3">
      <c r="A4739" s="2" t="s">
        <v>7664</v>
      </c>
      <c r="B4739" s="2" t="s">
        <v>14943</v>
      </c>
      <c r="C4739" s="3">
        <v>45949</v>
      </c>
      <c r="D4739" s="3">
        <v>45952</v>
      </c>
      <c r="E4739" s="2">
        <v>328.51</v>
      </c>
      <c r="F4739" s="2">
        <f>tbl_Shipping[[#This Row],[delivery_date]]-tbl_Shipping[[#This Row],[dispatch_date]]</f>
        <v>3</v>
      </c>
    </row>
    <row r="4740" spans="1:6" x14ac:dyDescent="0.3">
      <c r="A4740" s="2" t="s">
        <v>7665</v>
      </c>
      <c r="B4740" s="2" t="s">
        <v>14943</v>
      </c>
      <c r="C4740" s="3">
        <v>46116</v>
      </c>
      <c r="D4740" s="3">
        <v>46117</v>
      </c>
      <c r="E4740" s="2">
        <v>322.57</v>
      </c>
      <c r="F4740" s="2">
        <f>tbl_Shipping[[#This Row],[delivery_date]]-tbl_Shipping[[#This Row],[dispatch_date]]</f>
        <v>1</v>
      </c>
    </row>
    <row r="4741" spans="1:6" x14ac:dyDescent="0.3">
      <c r="A4741" s="2" t="s">
        <v>7666</v>
      </c>
      <c r="B4741" s="2" t="s">
        <v>2446</v>
      </c>
      <c r="C4741" s="3">
        <v>45553</v>
      </c>
      <c r="D4741" s="3">
        <v>45557</v>
      </c>
      <c r="E4741" s="2">
        <v>50.94</v>
      </c>
      <c r="F4741" s="2">
        <f>tbl_Shipping[[#This Row],[delivery_date]]-tbl_Shipping[[#This Row],[dispatch_date]]</f>
        <v>4</v>
      </c>
    </row>
    <row r="4742" spans="1:6" x14ac:dyDescent="0.3">
      <c r="A4742" s="2" t="s">
        <v>7667</v>
      </c>
      <c r="B4742" s="2" t="s">
        <v>2446</v>
      </c>
      <c r="C4742" s="3">
        <v>45420</v>
      </c>
      <c r="D4742" s="3">
        <v>45422</v>
      </c>
      <c r="E4742" s="2">
        <v>41.72</v>
      </c>
      <c r="F4742" s="2">
        <f>tbl_Shipping[[#This Row],[delivery_date]]-tbl_Shipping[[#This Row],[dispatch_date]]</f>
        <v>2</v>
      </c>
    </row>
    <row r="4743" spans="1:6" x14ac:dyDescent="0.3">
      <c r="A4743" s="2" t="s">
        <v>7668</v>
      </c>
      <c r="B4743" s="2" t="s">
        <v>2446</v>
      </c>
      <c r="C4743" s="3">
        <v>46224</v>
      </c>
      <c r="D4743" s="3">
        <v>46225</v>
      </c>
      <c r="E4743" s="2">
        <v>37.4</v>
      </c>
      <c r="F4743" s="2">
        <f>tbl_Shipping[[#This Row],[delivery_date]]-tbl_Shipping[[#This Row],[dispatch_date]]</f>
        <v>1</v>
      </c>
    </row>
    <row r="4744" spans="1:6" x14ac:dyDescent="0.3">
      <c r="A4744" s="2" t="s">
        <v>7669</v>
      </c>
      <c r="B4744" s="2" t="s">
        <v>2446</v>
      </c>
      <c r="C4744" s="3">
        <v>45878</v>
      </c>
      <c r="D4744" s="3">
        <v>45886</v>
      </c>
      <c r="E4744" s="2">
        <v>211.93</v>
      </c>
      <c r="F4744" s="2">
        <f>tbl_Shipping[[#This Row],[delivery_date]]-tbl_Shipping[[#This Row],[dispatch_date]]</f>
        <v>8</v>
      </c>
    </row>
    <row r="4745" spans="1:6" x14ac:dyDescent="0.3">
      <c r="A4745" s="2" t="s">
        <v>7670</v>
      </c>
      <c r="B4745" s="2" t="s">
        <v>14943</v>
      </c>
      <c r="C4745" s="3">
        <v>45788</v>
      </c>
      <c r="D4745" s="3">
        <v>45793</v>
      </c>
      <c r="E4745" s="2">
        <v>304.47000000000003</v>
      </c>
      <c r="F4745" s="2">
        <f>tbl_Shipping[[#This Row],[delivery_date]]-tbl_Shipping[[#This Row],[dispatch_date]]</f>
        <v>5</v>
      </c>
    </row>
    <row r="4746" spans="1:6" x14ac:dyDescent="0.3">
      <c r="A4746" s="2" t="s">
        <v>7671</v>
      </c>
      <c r="B4746" s="2" t="s">
        <v>14944</v>
      </c>
      <c r="C4746" s="3">
        <v>46070</v>
      </c>
      <c r="D4746" s="3">
        <v>46077</v>
      </c>
      <c r="E4746" s="2">
        <v>260.39</v>
      </c>
      <c r="F4746" s="2">
        <f>tbl_Shipping[[#This Row],[delivery_date]]-tbl_Shipping[[#This Row],[dispatch_date]]</f>
        <v>7</v>
      </c>
    </row>
    <row r="4747" spans="1:6" x14ac:dyDescent="0.3">
      <c r="A4747" s="2" t="s">
        <v>7672</v>
      </c>
      <c r="B4747" s="2" t="s">
        <v>2446</v>
      </c>
      <c r="C4747" s="3">
        <v>45790</v>
      </c>
      <c r="D4747" s="3">
        <v>45797</v>
      </c>
      <c r="E4747" s="2">
        <v>264.86</v>
      </c>
      <c r="F4747" s="2">
        <f>tbl_Shipping[[#This Row],[delivery_date]]-tbl_Shipping[[#This Row],[dispatch_date]]</f>
        <v>7</v>
      </c>
    </row>
    <row r="4748" spans="1:6" x14ac:dyDescent="0.3">
      <c r="A4748" s="2" t="s">
        <v>7673</v>
      </c>
      <c r="B4748" s="2" t="s">
        <v>14943</v>
      </c>
      <c r="C4748" s="3">
        <v>46223</v>
      </c>
      <c r="D4748" s="3">
        <v>46224</v>
      </c>
      <c r="E4748" s="2">
        <v>215.21</v>
      </c>
      <c r="F4748" s="2">
        <f>tbl_Shipping[[#This Row],[delivery_date]]-tbl_Shipping[[#This Row],[dispatch_date]]</f>
        <v>1</v>
      </c>
    </row>
    <row r="4749" spans="1:6" x14ac:dyDescent="0.3">
      <c r="A4749" s="2" t="s">
        <v>7674</v>
      </c>
      <c r="B4749" s="2" t="s">
        <v>2446</v>
      </c>
      <c r="C4749" s="3">
        <v>46224</v>
      </c>
      <c r="D4749" s="3">
        <v>46232</v>
      </c>
      <c r="E4749" s="2">
        <v>64.87</v>
      </c>
      <c r="F4749" s="2">
        <f>tbl_Shipping[[#This Row],[delivery_date]]-tbl_Shipping[[#This Row],[dispatch_date]]</f>
        <v>8</v>
      </c>
    </row>
    <row r="4750" spans="1:6" x14ac:dyDescent="0.3">
      <c r="A4750" s="2" t="s">
        <v>7675</v>
      </c>
      <c r="B4750" s="2" t="s">
        <v>2446</v>
      </c>
      <c r="C4750" s="3">
        <v>45846</v>
      </c>
      <c r="D4750" s="3">
        <v>45848</v>
      </c>
      <c r="E4750" s="2">
        <v>165.05</v>
      </c>
      <c r="F4750" s="2">
        <f>tbl_Shipping[[#This Row],[delivery_date]]-tbl_Shipping[[#This Row],[dispatch_date]]</f>
        <v>2</v>
      </c>
    </row>
    <row r="4751" spans="1:6" x14ac:dyDescent="0.3">
      <c r="A4751" s="2" t="s">
        <v>7676</v>
      </c>
      <c r="B4751" s="2" t="s">
        <v>14944</v>
      </c>
      <c r="C4751" s="3">
        <v>45508</v>
      </c>
      <c r="D4751" s="3">
        <v>45516</v>
      </c>
      <c r="E4751" s="2">
        <v>246.82</v>
      </c>
      <c r="F4751" s="2">
        <f>tbl_Shipping[[#This Row],[delivery_date]]-tbl_Shipping[[#This Row],[dispatch_date]]</f>
        <v>8</v>
      </c>
    </row>
    <row r="4752" spans="1:6" x14ac:dyDescent="0.3">
      <c r="A4752" s="2" t="s">
        <v>7677</v>
      </c>
      <c r="B4752" s="2" t="s">
        <v>14943</v>
      </c>
      <c r="C4752" s="3">
        <v>45863</v>
      </c>
      <c r="D4752" s="3">
        <v>45869</v>
      </c>
      <c r="E4752" s="2">
        <v>140.69999999999999</v>
      </c>
      <c r="F4752" s="2">
        <f>tbl_Shipping[[#This Row],[delivery_date]]-tbl_Shipping[[#This Row],[dispatch_date]]</f>
        <v>6</v>
      </c>
    </row>
    <row r="4753" spans="1:6" x14ac:dyDescent="0.3">
      <c r="A4753" s="2" t="s">
        <v>7678</v>
      </c>
      <c r="B4753" s="2" t="s">
        <v>2446</v>
      </c>
      <c r="C4753" s="3">
        <v>45976</v>
      </c>
      <c r="D4753" s="3">
        <v>45979</v>
      </c>
      <c r="E4753" s="2">
        <v>44.15</v>
      </c>
      <c r="F4753" s="2">
        <f>tbl_Shipping[[#This Row],[delivery_date]]-tbl_Shipping[[#This Row],[dispatch_date]]</f>
        <v>3</v>
      </c>
    </row>
    <row r="4754" spans="1:6" x14ac:dyDescent="0.3">
      <c r="A4754" s="2" t="s">
        <v>7679</v>
      </c>
      <c r="B4754" s="2" t="s">
        <v>14944</v>
      </c>
      <c r="C4754" s="3">
        <v>45612</v>
      </c>
      <c r="D4754" s="3">
        <v>45617</v>
      </c>
      <c r="E4754" s="2">
        <v>345.7</v>
      </c>
      <c r="F4754" s="2">
        <f>tbl_Shipping[[#This Row],[delivery_date]]-tbl_Shipping[[#This Row],[dispatch_date]]</f>
        <v>5</v>
      </c>
    </row>
    <row r="4755" spans="1:6" x14ac:dyDescent="0.3">
      <c r="A4755" s="2" t="s">
        <v>7680</v>
      </c>
      <c r="B4755" s="2" t="s">
        <v>14944</v>
      </c>
      <c r="C4755" s="3">
        <v>45896</v>
      </c>
      <c r="D4755" s="3">
        <v>45898</v>
      </c>
      <c r="E4755" s="2">
        <v>435.36</v>
      </c>
      <c r="F4755" s="2">
        <f>tbl_Shipping[[#This Row],[delivery_date]]-tbl_Shipping[[#This Row],[dispatch_date]]</f>
        <v>2</v>
      </c>
    </row>
    <row r="4756" spans="1:6" x14ac:dyDescent="0.3">
      <c r="A4756" s="2" t="s">
        <v>7681</v>
      </c>
      <c r="B4756" s="2" t="s">
        <v>14943</v>
      </c>
      <c r="C4756" s="3">
        <v>45376</v>
      </c>
      <c r="D4756" s="3">
        <v>45384</v>
      </c>
      <c r="E4756" s="2">
        <v>142.18</v>
      </c>
      <c r="F4756" s="2">
        <f>tbl_Shipping[[#This Row],[delivery_date]]-tbl_Shipping[[#This Row],[dispatch_date]]</f>
        <v>8</v>
      </c>
    </row>
    <row r="4757" spans="1:6" x14ac:dyDescent="0.3">
      <c r="A4757" s="2" t="s">
        <v>7682</v>
      </c>
      <c r="B4757" s="2" t="s">
        <v>2446</v>
      </c>
      <c r="C4757" s="3">
        <v>45564</v>
      </c>
      <c r="D4757" s="3">
        <v>45572</v>
      </c>
      <c r="E4757" s="2">
        <v>202.22</v>
      </c>
      <c r="F4757" s="2">
        <f>tbl_Shipping[[#This Row],[delivery_date]]-tbl_Shipping[[#This Row],[dispatch_date]]</f>
        <v>8</v>
      </c>
    </row>
    <row r="4758" spans="1:6" x14ac:dyDescent="0.3">
      <c r="A4758" s="2" t="s">
        <v>7683</v>
      </c>
      <c r="B4758" s="2" t="s">
        <v>2446</v>
      </c>
      <c r="C4758" s="3">
        <v>45756</v>
      </c>
      <c r="D4758" s="3">
        <v>45757</v>
      </c>
      <c r="E4758" s="2">
        <v>175.98</v>
      </c>
      <c r="F4758" s="2">
        <f>tbl_Shipping[[#This Row],[delivery_date]]-tbl_Shipping[[#This Row],[dispatch_date]]</f>
        <v>1</v>
      </c>
    </row>
    <row r="4759" spans="1:6" x14ac:dyDescent="0.3">
      <c r="A4759" s="2" t="s">
        <v>7684</v>
      </c>
      <c r="B4759" s="2" t="s">
        <v>14943</v>
      </c>
      <c r="C4759" s="3">
        <v>45565</v>
      </c>
      <c r="D4759" s="3">
        <v>45567</v>
      </c>
      <c r="E4759" s="2">
        <v>319.49</v>
      </c>
      <c r="F4759" s="2">
        <f>tbl_Shipping[[#This Row],[delivery_date]]-tbl_Shipping[[#This Row],[dispatch_date]]</f>
        <v>2</v>
      </c>
    </row>
    <row r="4760" spans="1:6" x14ac:dyDescent="0.3">
      <c r="A4760" s="2" t="s">
        <v>7685</v>
      </c>
      <c r="B4760" s="2" t="s">
        <v>14943</v>
      </c>
      <c r="C4760" s="3">
        <v>46213</v>
      </c>
      <c r="D4760" s="3">
        <v>46220</v>
      </c>
      <c r="E4760" s="2">
        <v>266.29000000000002</v>
      </c>
      <c r="F4760" s="2">
        <f>tbl_Shipping[[#This Row],[delivery_date]]-tbl_Shipping[[#This Row],[dispatch_date]]</f>
        <v>7</v>
      </c>
    </row>
    <row r="4761" spans="1:6" x14ac:dyDescent="0.3">
      <c r="A4761" s="2" t="s">
        <v>7686</v>
      </c>
      <c r="B4761" s="2" t="s">
        <v>2446</v>
      </c>
      <c r="C4761" s="3">
        <v>45744</v>
      </c>
      <c r="D4761" s="3">
        <v>45746</v>
      </c>
      <c r="E4761" s="2">
        <v>192.88</v>
      </c>
      <c r="F4761" s="2">
        <f>tbl_Shipping[[#This Row],[delivery_date]]-tbl_Shipping[[#This Row],[dispatch_date]]</f>
        <v>2</v>
      </c>
    </row>
    <row r="4762" spans="1:6" x14ac:dyDescent="0.3">
      <c r="A4762" s="2" t="s">
        <v>7687</v>
      </c>
      <c r="B4762" s="2" t="s">
        <v>14943</v>
      </c>
      <c r="C4762" s="3">
        <v>45691</v>
      </c>
      <c r="D4762" s="3">
        <v>45699</v>
      </c>
      <c r="E4762" s="2">
        <v>223.66</v>
      </c>
      <c r="F4762" s="2">
        <f>tbl_Shipping[[#This Row],[delivery_date]]-tbl_Shipping[[#This Row],[dispatch_date]]</f>
        <v>8</v>
      </c>
    </row>
    <row r="4763" spans="1:6" x14ac:dyDescent="0.3">
      <c r="A4763" s="2" t="s">
        <v>7688</v>
      </c>
      <c r="B4763" s="2" t="s">
        <v>2446</v>
      </c>
      <c r="C4763" s="3">
        <v>45347</v>
      </c>
      <c r="D4763" s="3">
        <v>45352</v>
      </c>
      <c r="E4763" s="2">
        <v>294.37</v>
      </c>
      <c r="F4763" s="2">
        <f>tbl_Shipping[[#This Row],[delivery_date]]-tbl_Shipping[[#This Row],[dispatch_date]]</f>
        <v>5</v>
      </c>
    </row>
    <row r="4764" spans="1:6" x14ac:dyDescent="0.3">
      <c r="A4764" s="2" t="s">
        <v>7689</v>
      </c>
      <c r="B4764" s="2" t="s">
        <v>2446</v>
      </c>
      <c r="C4764" s="3">
        <v>45662</v>
      </c>
      <c r="D4764" s="3">
        <v>45666</v>
      </c>
      <c r="E4764" s="2">
        <v>182.33</v>
      </c>
      <c r="F4764" s="2">
        <f>tbl_Shipping[[#This Row],[delivery_date]]-tbl_Shipping[[#This Row],[dispatch_date]]</f>
        <v>4</v>
      </c>
    </row>
    <row r="4765" spans="1:6" x14ac:dyDescent="0.3">
      <c r="A4765" s="2" t="s">
        <v>7690</v>
      </c>
      <c r="B4765" s="2" t="s">
        <v>2446</v>
      </c>
      <c r="C4765" s="3">
        <v>46145</v>
      </c>
      <c r="D4765" s="3">
        <v>46150</v>
      </c>
      <c r="E4765" s="2">
        <v>204.96</v>
      </c>
      <c r="F4765" s="2">
        <f>tbl_Shipping[[#This Row],[delivery_date]]-tbl_Shipping[[#This Row],[dispatch_date]]</f>
        <v>5</v>
      </c>
    </row>
    <row r="4766" spans="1:6" x14ac:dyDescent="0.3">
      <c r="A4766" s="2" t="s">
        <v>7691</v>
      </c>
      <c r="B4766" s="2" t="s">
        <v>2446</v>
      </c>
      <c r="C4766" s="3">
        <v>45883</v>
      </c>
      <c r="D4766" s="3">
        <v>45889</v>
      </c>
      <c r="E4766" s="2">
        <v>73.22</v>
      </c>
      <c r="F4766" s="2">
        <f>tbl_Shipping[[#This Row],[delivery_date]]-tbl_Shipping[[#This Row],[dispatch_date]]</f>
        <v>6</v>
      </c>
    </row>
    <row r="4767" spans="1:6" x14ac:dyDescent="0.3">
      <c r="A4767" s="2" t="s">
        <v>7692</v>
      </c>
      <c r="B4767" s="2" t="s">
        <v>14944</v>
      </c>
      <c r="C4767" s="3">
        <v>45983</v>
      </c>
      <c r="D4767" s="3">
        <v>45986</v>
      </c>
      <c r="E4767" s="2">
        <v>369.05</v>
      </c>
      <c r="F4767" s="2">
        <f>tbl_Shipping[[#This Row],[delivery_date]]-tbl_Shipping[[#This Row],[dispatch_date]]</f>
        <v>3</v>
      </c>
    </row>
    <row r="4768" spans="1:6" x14ac:dyDescent="0.3">
      <c r="A4768" s="2" t="s">
        <v>7693</v>
      </c>
      <c r="B4768" s="2" t="s">
        <v>2446</v>
      </c>
      <c r="C4768" s="3">
        <v>46104</v>
      </c>
      <c r="D4768" s="3">
        <v>46110</v>
      </c>
      <c r="E4768" s="2">
        <v>176</v>
      </c>
      <c r="F4768" s="2">
        <f>tbl_Shipping[[#This Row],[delivery_date]]-tbl_Shipping[[#This Row],[dispatch_date]]</f>
        <v>6</v>
      </c>
    </row>
    <row r="4769" spans="1:6" x14ac:dyDescent="0.3">
      <c r="A4769" s="2" t="s">
        <v>7694</v>
      </c>
      <c r="B4769" s="2" t="s">
        <v>14943</v>
      </c>
      <c r="C4769" s="3">
        <v>45598</v>
      </c>
      <c r="D4769" s="3">
        <v>45600</v>
      </c>
      <c r="E4769" s="2">
        <v>154.72999999999999</v>
      </c>
      <c r="F4769" s="2">
        <f>tbl_Shipping[[#This Row],[delivery_date]]-tbl_Shipping[[#This Row],[dispatch_date]]</f>
        <v>2</v>
      </c>
    </row>
    <row r="4770" spans="1:6" x14ac:dyDescent="0.3">
      <c r="A4770" s="2" t="s">
        <v>7695</v>
      </c>
      <c r="B4770" s="2" t="s">
        <v>2446</v>
      </c>
      <c r="C4770" s="3">
        <v>46069</v>
      </c>
      <c r="D4770" s="3">
        <v>46072</v>
      </c>
      <c r="E4770" s="2">
        <v>107.95</v>
      </c>
      <c r="F4770" s="2">
        <f>tbl_Shipping[[#This Row],[delivery_date]]-tbl_Shipping[[#This Row],[dispatch_date]]</f>
        <v>3</v>
      </c>
    </row>
    <row r="4771" spans="1:6" x14ac:dyDescent="0.3">
      <c r="A4771" s="2" t="s">
        <v>7696</v>
      </c>
      <c r="B4771" s="2" t="s">
        <v>14943</v>
      </c>
      <c r="C4771" s="3">
        <v>45994</v>
      </c>
      <c r="D4771" s="3">
        <v>45997</v>
      </c>
      <c r="E4771" s="2">
        <v>367.02</v>
      </c>
      <c r="F4771" s="2">
        <f>tbl_Shipping[[#This Row],[delivery_date]]-tbl_Shipping[[#This Row],[dispatch_date]]</f>
        <v>3</v>
      </c>
    </row>
    <row r="4772" spans="1:6" x14ac:dyDescent="0.3">
      <c r="A4772" s="2" t="s">
        <v>7697</v>
      </c>
      <c r="B4772" s="2" t="s">
        <v>2446</v>
      </c>
      <c r="C4772" s="3">
        <v>46158</v>
      </c>
      <c r="D4772" s="3">
        <v>46162</v>
      </c>
      <c r="E4772" s="2">
        <v>41.66</v>
      </c>
      <c r="F4772" s="2">
        <f>tbl_Shipping[[#This Row],[delivery_date]]-tbl_Shipping[[#This Row],[dispatch_date]]</f>
        <v>4</v>
      </c>
    </row>
    <row r="4773" spans="1:6" x14ac:dyDescent="0.3">
      <c r="A4773" s="2" t="s">
        <v>7698</v>
      </c>
      <c r="B4773" s="2" t="s">
        <v>2446</v>
      </c>
      <c r="C4773" s="3">
        <v>46239</v>
      </c>
      <c r="D4773" s="3">
        <v>46245</v>
      </c>
      <c r="E4773" s="2">
        <v>74.88</v>
      </c>
      <c r="F4773" s="2">
        <f>tbl_Shipping[[#This Row],[delivery_date]]-tbl_Shipping[[#This Row],[dispatch_date]]</f>
        <v>6</v>
      </c>
    </row>
    <row r="4774" spans="1:6" x14ac:dyDescent="0.3">
      <c r="A4774" s="2" t="s">
        <v>7699</v>
      </c>
      <c r="B4774" s="2" t="s">
        <v>2446</v>
      </c>
      <c r="C4774" s="3">
        <v>46095</v>
      </c>
      <c r="D4774" s="3">
        <v>46103</v>
      </c>
      <c r="E4774" s="2">
        <v>145.68</v>
      </c>
      <c r="F4774" s="2">
        <f>tbl_Shipping[[#This Row],[delivery_date]]-tbl_Shipping[[#This Row],[dispatch_date]]</f>
        <v>8</v>
      </c>
    </row>
    <row r="4775" spans="1:6" x14ac:dyDescent="0.3">
      <c r="A4775" s="2" t="s">
        <v>7700</v>
      </c>
      <c r="B4775" s="2" t="s">
        <v>14943</v>
      </c>
      <c r="C4775" s="3">
        <v>46198</v>
      </c>
      <c r="D4775" s="3">
        <v>46205</v>
      </c>
      <c r="E4775" s="2">
        <v>172.91</v>
      </c>
      <c r="F4775" s="2">
        <f>tbl_Shipping[[#This Row],[delivery_date]]-tbl_Shipping[[#This Row],[dispatch_date]]</f>
        <v>7</v>
      </c>
    </row>
    <row r="4776" spans="1:6" x14ac:dyDescent="0.3">
      <c r="A4776" s="2" t="s">
        <v>7701</v>
      </c>
      <c r="B4776" s="2" t="s">
        <v>2446</v>
      </c>
      <c r="C4776" s="3">
        <v>45336</v>
      </c>
      <c r="D4776" s="3">
        <v>45339</v>
      </c>
      <c r="E4776" s="2">
        <v>225.63</v>
      </c>
      <c r="F4776" s="2">
        <f>tbl_Shipping[[#This Row],[delivery_date]]-tbl_Shipping[[#This Row],[dispatch_date]]</f>
        <v>3</v>
      </c>
    </row>
    <row r="4777" spans="1:6" x14ac:dyDescent="0.3">
      <c r="A4777" s="2" t="s">
        <v>7702</v>
      </c>
      <c r="B4777" s="2" t="s">
        <v>14943</v>
      </c>
      <c r="C4777" s="3">
        <v>45680</v>
      </c>
      <c r="D4777" s="3">
        <v>45685</v>
      </c>
      <c r="E4777" s="2">
        <v>123.44</v>
      </c>
      <c r="F4777" s="2">
        <f>tbl_Shipping[[#This Row],[delivery_date]]-tbl_Shipping[[#This Row],[dispatch_date]]</f>
        <v>5</v>
      </c>
    </row>
    <row r="4778" spans="1:6" x14ac:dyDescent="0.3">
      <c r="A4778" s="2" t="s">
        <v>7703</v>
      </c>
      <c r="B4778" s="2" t="s">
        <v>14943</v>
      </c>
      <c r="C4778" s="3">
        <v>46120</v>
      </c>
      <c r="D4778" s="3">
        <v>46128</v>
      </c>
      <c r="E4778" s="2">
        <v>234.21</v>
      </c>
      <c r="F4778" s="2">
        <f>tbl_Shipping[[#This Row],[delivery_date]]-tbl_Shipping[[#This Row],[dispatch_date]]</f>
        <v>8</v>
      </c>
    </row>
    <row r="4779" spans="1:6" x14ac:dyDescent="0.3">
      <c r="A4779" s="2" t="s">
        <v>7704</v>
      </c>
      <c r="B4779" s="2" t="s">
        <v>2446</v>
      </c>
      <c r="C4779" s="3">
        <v>45741</v>
      </c>
      <c r="D4779" s="3">
        <v>45745</v>
      </c>
      <c r="E4779" s="2">
        <v>252.56</v>
      </c>
      <c r="F4779" s="2">
        <f>tbl_Shipping[[#This Row],[delivery_date]]-tbl_Shipping[[#This Row],[dispatch_date]]</f>
        <v>4</v>
      </c>
    </row>
    <row r="4780" spans="1:6" x14ac:dyDescent="0.3">
      <c r="A4780" s="2" t="s">
        <v>7705</v>
      </c>
      <c r="B4780" s="2" t="s">
        <v>2446</v>
      </c>
      <c r="C4780" s="3">
        <v>45722</v>
      </c>
      <c r="D4780" s="3">
        <v>45729</v>
      </c>
      <c r="E4780" s="2">
        <v>197.33</v>
      </c>
      <c r="F4780" s="2">
        <f>tbl_Shipping[[#This Row],[delivery_date]]-tbl_Shipping[[#This Row],[dispatch_date]]</f>
        <v>7</v>
      </c>
    </row>
    <row r="4781" spans="1:6" x14ac:dyDescent="0.3">
      <c r="A4781" s="2" t="s">
        <v>7706</v>
      </c>
      <c r="B4781" s="2" t="s">
        <v>2446</v>
      </c>
      <c r="C4781" s="3">
        <v>46215</v>
      </c>
      <c r="D4781" s="3">
        <v>46219</v>
      </c>
      <c r="E4781" s="2">
        <v>137.81</v>
      </c>
      <c r="F4781" s="2">
        <f>tbl_Shipping[[#This Row],[delivery_date]]-tbl_Shipping[[#This Row],[dispatch_date]]</f>
        <v>4</v>
      </c>
    </row>
    <row r="4782" spans="1:6" x14ac:dyDescent="0.3">
      <c r="A4782" s="2" t="s">
        <v>7707</v>
      </c>
      <c r="B4782" s="2" t="s">
        <v>2446</v>
      </c>
      <c r="C4782" s="3">
        <v>46257</v>
      </c>
      <c r="D4782" s="3">
        <v>46258</v>
      </c>
      <c r="E4782" s="2">
        <v>267.23</v>
      </c>
      <c r="F4782" s="2">
        <f>tbl_Shipping[[#This Row],[delivery_date]]-tbl_Shipping[[#This Row],[dispatch_date]]</f>
        <v>1</v>
      </c>
    </row>
    <row r="4783" spans="1:6" x14ac:dyDescent="0.3">
      <c r="A4783" s="2" t="s">
        <v>7708</v>
      </c>
      <c r="B4783" s="2" t="s">
        <v>14943</v>
      </c>
      <c r="C4783" s="3">
        <v>46246</v>
      </c>
      <c r="D4783" s="3">
        <v>46248</v>
      </c>
      <c r="E4783" s="2">
        <v>283.7</v>
      </c>
      <c r="F4783" s="2">
        <f>tbl_Shipping[[#This Row],[delivery_date]]-tbl_Shipping[[#This Row],[dispatch_date]]</f>
        <v>2</v>
      </c>
    </row>
    <row r="4784" spans="1:6" x14ac:dyDescent="0.3">
      <c r="A4784" s="2" t="s">
        <v>7709</v>
      </c>
      <c r="B4784" s="2" t="s">
        <v>2446</v>
      </c>
      <c r="C4784" s="3">
        <v>46126</v>
      </c>
      <c r="D4784" s="3">
        <v>46130</v>
      </c>
      <c r="E4784" s="2">
        <v>210.47</v>
      </c>
      <c r="F4784" s="2">
        <f>tbl_Shipping[[#This Row],[delivery_date]]-tbl_Shipping[[#This Row],[dispatch_date]]</f>
        <v>4</v>
      </c>
    </row>
    <row r="4785" spans="1:6" x14ac:dyDescent="0.3">
      <c r="A4785" s="2" t="s">
        <v>7710</v>
      </c>
      <c r="B4785" s="2" t="s">
        <v>2446</v>
      </c>
      <c r="C4785" s="3">
        <v>45558</v>
      </c>
      <c r="D4785" s="3">
        <v>45565</v>
      </c>
      <c r="E4785" s="2">
        <v>102.66</v>
      </c>
      <c r="F4785" s="2">
        <f>tbl_Shipping[[#This Row],[delivery_date]]-tbl_Shipping[[#This Row],[dispatch_date]]</f>
        <v>7</v>
      </c>
    </row>
    <row r="4786" spans="1:6" x14ac:dyDescent="0.3">
      <c r="A4786" s="2" t="s">
        <v>7711</v>
      </c>
      <c r="B4786" s="2" t="s">
        <v>2446</v>
      </c>
      <c r="C4786" s="3">
        <v>45965</v>
      </c>
      <c r="D4786" s="3">
        <v>45966</v>
      </c>
      <c r="E4786" s="2">
        <v>92.01</v>
      </c>
      <c r="F4786" s="2">
        <f>tbl_Shipping[[#This Row],[delivery_date]]-tbl_Shipping[[#This Row],[dispatch_date]]</f>
        <v>1</v>
      </c>
    </row>
    <row r="4787" spans="1:6" x14ac:dyDescent="0.3">
      <c r="A4787" s="2" t="s">
        <v>7712</v>
      </c>
      <c r="B4787" s="2" t="s">
        <v>14943</v>
      </c>
      <c r="C4787" s="3">
        <v>45624</v>
      </c>
      <c r="D4787" s="3">
        <v>45625</v>
      </c>
      <c r="E4787" s="2">
        <v>134.76</v>
      </c>
      <c r="F4787" s="2">
        <f>tbl_Shipping[[#This Row],[delivery_date]]-tbl_Shipping[[#This Row],[dispatch_date]]</f>
        <v>1</v>
      </c>
    </row>
    <row r="4788" spans="1:6" x14ac:dyDescent="0.3">
      <c r="A4788" s="2" t="s">
        <v>7713</v>
      </c>
      <c r="B4788" s="2" t="s">
        <v>2446</v>
      </c>
      <c r="C4788" s="3">
        <v>45542</v>
      </c>
      <c r="D4788" s="3">
        <v>45544</v>
      </c>
      <c r="E4788" s="2">
        <v>238.91</v>
      </c>
      <c r="F4788" s="2">
        <f>tbl_Shipping[[#This Row],[delivery_date]]-tbl_Shipping[[#This Row],[dispatch_date]]</f>
        <v>2</v>
      </c>
    </row>
    <row r="4789" spans="1:6" x14ac:dyDescent="0.3">
      <c r="A4789" s="2" t="s">
        <v>7714</v>
      </c>
      <c r="B4789" s="2" t="s">
        <v>14943</v>
      </c>
      <c r="C4789" s="3">
        <v>46175</v>
      </c>
      <c r="D4789" s="3">
        <v>46179</v>
      </c>
      <c r="E4789" s="2">
        <v>321.11</v>
      </c>
      <c r="F4789" s="2">
        <f>tbl_Shipping[[#This Row],[delivery_date]]-tbl_Shipping[[#This Row],[dispatch_date]]</f>
        <v>4</v>
      </c>
    </row>
    <row r="4790" spans="1:6" x14ac:dyDescent="0.3">
      <c r="A4790" s="2" t="s">
        <v>7715</v>
      </c>
      <c r="B4790" s="2" t="s">
        <v>14943</v>
      </c>
      <c r="C4790" s="3">
        <v>45588</v>
      </c>
      <c r="D4790" s="3">
        <v>45590</v>
      </c>
      <c r="E4790" s="2">
        <v>311.60000000000002</v>
      </c>
      <c r="F4790" s="2">
        <f>tbl_Shipping[[#This Row],[delivery_date]]-tbl_Shipping[[#This Row],[dispatch_date]]</f>
        <v>2</v>
      </c>
    </row>
    <row r="4791" spans="1:6" x14ac:dyDescent="0.3">
      <c r="A4791" s="2" t="s">
        <v>7716</v>
      </c>
      <c r="B4791" s="2" t="s">
        <v>2446</v>
      </c>
      <c r="C4791" s="3">
        <v>45414</v>
      </c>
      <c r="D4791" s="3">
        <v>45421</v>
      </c>
      <c r="E4791" s="2">
        <v>104.71</v>
      </c>
      <c r="F4791" s="2">
        <f>tbl_Shipping[[#This Row],[delivery_date]]-tbl_Shipping[[#This Row],[dispatch_date]]</f>
        <v>7</v>
      </c>
    </row>
    <row r="4792" spans="1:6" x14ac:dyDescent="0.3">
      <c r="A4792" s="2" t="s">
        <v>7717</v>
      </c>
      <c r="B4792" s="2" t="s">
        <v>2446</v>
      </c>
      <c r="C4792" s="3">
        <v>45303</v>
      </c>
      <c r="D4792" s="3">
        <v>45305</v>
      </c>
      <c r="E4792" s="2">
        <v>110.14</v>
      </c>
      <c r="F4792" s="2">
        <f>tbl_Shipping[[#This Row],[delivery_date]]-tbl_Shipping[[#This Row],[dispatch_date]]</f>
        <v>2</v>
      </c>
    </row>
    <row r="4793" spans="1:6" x14ac:dyDescent="0.3">
      <c r="A4793" s="2" t="s">
        <v>7718</v>
      </c>
      <c r="B4793" s="2" t="s">
        <v>14943</v>
      </c>
      <c r="C4793" s="3">
        <v>45440</v>
      </c>
      <c r="D4793" s="3">
        <v>45445</v>
      </c>
      <c r="E4793" s="2">
        <v>333.82</v>
      </c>
      <c r="F4793" s="2">
        <f>tbl_Shipping[[#This Row],[delivery_date]]-tbl_Shipping[[#This Row],[dispatch_date]]</f>
        <v>5</v>
      </c>
    </row>
    <row r="4794" spans="1:6" x14ac:dyDescent="0.3">
      <c r="A4794" s="2" t="s">
        <v>7719</v>
      </c>
      <c r="B4794" s="2" t="s">
        <v>2446</v>
      </c>
      <c r="C4794" s="3">
        <v>45713</v>
      </c>
      <c r="D4794" s="3">
        <v>45718</v>
      </c>
      <c r="E4794" s="2">
        <v>42.95</v>
      </c>
      <c r="F4794" s="2">
        <f>tbl_Shipping[[#This Row],[delivery_date]]-tbl_Shipping[[#This Row],[dispatch_date]]</f>
        <v>5</v>
      </c>
    </row>
    <row r="4795" spans="1:6" x14ac:dyDescent="0.3">
      <c r="A4795" s="2" t="s">
        <v>7720</v>
      </c>
      <c r="B4795" s="2" t="s">
        <v>2446</v>
      </c>
      <c r="C4795" s="3">
        <v>45785</v>
      </c>
      <c r="D4795" s="3">
        <v>45792</v>
      </c>
      <c r="E4795" s="2">
        <v>291.89</v>
      </c>
      <c r="F4795" s="2">
        <f>tbl_Shipping[[#This Row],[delivery_date]]-tbl_Shipping[[#This Row],[dispatch_date]]</f>
        <v>7</v>
      </c>
    </row>
    <row r="4796" spans="1:6" x14ac:dyDescent="0.3">
      <c r="A4796" s="2" t="s">
        <v>7721</v>
      </c>
      <c r="B4796" s="2" t="s">
        <v>2446</v>
      </c>
      <c r="C4796" s="3">
        <v>45945</v>
      </c>
      <c r="D4796" s="3">
        <v>45949</v>
      </c>
      <c r="E4796" s="2">
        <v>204.45</v>
      </c>
      <c r="F4796" s="2">
        <f>tbl_Shipping[[#This Row],[delivery_date]]-tbl_Shipping[[#This Row],[dispatch_date]]</f>
        <v>4</v>
      </c>
    </row>
    <row r="4797" spans="1:6" x14ac:dyDescent="0.3">
      <c r="A4797" s="2" t="s">
        <v>7722</v>
      </c>
      <c r="B4797" s="2" t="s">
        <v>2446</v>
      </c>
      <c r="C4797" s="3">
        <v>45528</v>
      </c>
      <c r="D4797" s="3">
        <v>45529</v>
      </c>
      <c r="E4797" s="2">
        <v>238.89</v>
      </c>
      <c r="F4797" s="2">
        <f>tbl_Shipping[[#This Row],[delivery_date]]-tbl_Shipping[[#This Row],[dispatch_date]]</f>
        <v>1</v>
      </c>
    </row>
    <row r="4798" spans="1:6" x14ac:dyDescent="0.3">
      <c r="A4798" s="2" t="s">
        <v>7723</v>
      </c>
      <c r="B4798" s="2" t="s">
        <v>14943</v>
      </c>
      <c r="C4798" s="3">
        <v>45786</v>
      </c>
      <c r="D4798" s="3">
        <v>45789</v>
      </c>
      <c r="E4798" s="2">
        <v>357.12</v>
      </c>
      <c r="F4798" s="2">
        <f>tbl_Shipping[[#This Row],[delivery_date]]-tbl_Shipping[[#This Row],[dispatch_date]]</f>
        <v>3</v>
      </c>
    </row>
    <row r="4799" spans="1:6" x14ac:dyDescent="0.3">
      <c r="A4799" s="2" t="s">
        <v>7724</v>
      </c>
      <c r="B4799" s="2" t="s">
        <v>14943</v>
      </c>
      <c r="C4799" s="3">
        <v>46220</v>
      </c>
      <c r="D4799" s="3">
        <v>46221</v>
      </c>
      <c r="E4799" s="2">
        <v>207.81</v>
      </c>
      <c r="F4799" s="2">
        <f>tbl_Shipping[[#This Row],[delivery_date]]-tbl_Shipping[[#This Row],[dispatch_date]]</f>
        <v>1</v>
      </c>
    </row>
    <row r="4800" spans="1:6" x14ac:dyDescent="0.3">
      <c r="A4800" s="2" t="s">
        <v>7725</v>
      </c>
      <c r="B4800" s="2" t="s">
        <v>2446</v>
      </c>
      <c r="C4800" s="3">
        <v>46268</v>
      </c>
      <c r="D4800" s="3">
        <v>46276</v>
      </c>
      <c r="E4800" s="2">
        <v>178.74</v>
      </c>
      <c r="F4800" s="2">
        <f>tbl_Shipping[[#This Row],[delivery_date]]-tbl_Shipping[[#This Row],[dispatch_date]]</f>
        <v>8</v>
      </c>
    </row>
    <row r="4801" spans="1:6" x14ac:dyDescent="0.3">
      <c r="A4801" s="2" t="s">
        <v>7726</v>
      </c>
      <c r="B4801" s="2" t="s">
        <v>14943</v>
      </c>
      <c r="C4801" s="3">
        <v>45831</v>
      </c>
      <c r="D4801" s="3">
        <v>45835</v>
      </c>
      <c r="E4801" s="2">
        <v>299.44</v>
      </c>
      <c r="F4801" s="2">
        <f>tbl_Shipping[[#This Row],[delivery_date]]-tbl_Shipping[[#This Row],[dispatch_date]]</f>
        <v>4</v>
      </c>
    </row>
    <row r="4802" spans="1:6" x14ac:dyDescent="0.3">
      <c r="A4802" s="2" t="s">
        <v>7727</v>
      </c>
      <c r="B4802" s="2" t="s">
        <v>14943</v>
      </c>
      <c r="C4802" s="3">
        <v>46140</v>
      </c>
      <c r="D4802" s="3">
        <v>46145</v>
      </c>
      <c r="E4802" s="2">
        <v>269.05</v>
      </c>
      <c r="F4802" s="2">
        <f>tbl_Shipping[[#This Row],[delivery_date]]-tbl_Shipping[[#This Row],[dispatch_date]]</f>
        <v>5</v>
      </c>
    </row>
    <row r="4803" spans="1:6" x14ac:dyDescent="0.3">
      <c r="A4803" s="2" t="s">
        <v>7728</v>
      </c>
      <c r="B4803" s="2" t="s">
        <v>14943</v>
      </c>
      <c r="C4803" s="3">
        <v>45663</v>
      </c>
      <c r="D4803" s="3">
        <v>45665</v>
      </c>
      <c r="E4803" s="2">
        <v>224.24</v>
      </c>
      <c r="F4803" s="2">
        <f>tbl_Shipping[[#This Row],[delivery_date]]-tbl_Shipping[[#This Row],[dispatch_date]]</f>
        <v>2</v>
      </c>
    </row>
    <row r="4804" spans="1:6" x14ac:dyDescent="0.3">
      <c r="A4804" s="2" t="s">
        <v>7729</v>
      </c>
      <c r="B4804" s="2" t="s">
        <v>2446</v>
      </c>
      <c r="C4804" s="3">
        <v>45976</v>
      </c>
      <c r="D4804" s="3">
        <v>45979</v>
      </c>
      <c r="E4804" s="2">
        <v>132.78</v>
      </c>
      <c r="F4804" s="2">
        <f>tbl_Shipping[[#This Row],[delivery_date]]-tbl_Shipping[[#This Row],[dispatch_date]]</f>
        <v>3</v>
      </c>
    </row>
    <row r="4805" spans="1:6" x14ac:dyDescent="0.3">
      <c r="A4805" s="2" t="s">
        <v>7730</v>
      </c>
      <c r="B4805" s="2" t="s">
        <v>2446</v>
      </c>
      <c r="C4805" s="3">
        <v>45534</v>
      </c>
      <c r="D4805" s="3">
        <v>45539</v>
      </c>
      <c r="E4805" s="2">
        <v>105.07</v>
      </c>
      <c r="F4805" s="2">
        <f>tbl_Shipping[[#This Row],[delivery_date]]-tbl_Shipping[[#This Row],[dispatch_date]]</f>
        <v>5</v>
      </c>
    </row>
    <row r="4806" spans="1:6" x14ac:dyDescent="0.3">
      <c r="A4806" s="2" t="s">
        <v>7731</v>
      </c>
      <c r="B4806" s="2" t="s">
        <v>14943</v>
      </c>
      <c r="C4806" s="3">
        <v>45776</v>
      </c>
      <c r="D4806" s="3">
        <v>45777</v>
      </c>
      <c r="E4806" s="2">
        <v>244.64</v>
      </c>
      <c r="F4806" s="2">
        <f>tbl_Shipping[[#This Row],[delivery_date]]-tbl_Shipping[[#This Row],[dispatch_date]]</f>
        <v>1</v>
      </c>
    </row>
    <row r="4807" spans="1:6" x14ac:dyDescent="0.3">
      <c r="A4807" s="2" t="s">
        <v>7732</v>
      </c>
      <c r="B4807" s="2" t="s">
        <v>2446</v>
      </c>
      <c r="C4807" s="3">
        <v>45832</v>
      </c>
      <c r="D4807" s="3">
        <v>45838</v>
      </c>
      <c r="E4807" s="2">
        <v>58.32</v>
      </c>
      <c r="F4807" s="2">
        <f>tbl_Shipping[[#This Row],[delivery_date]]-tbl_Shipping[[#This Row],[dispatch_date]]</f>
        <v>6</v>
      </c>
    </row>
    <row r="4808" spans="1:6" x14ac:dyDescent="0.3">
      <c r="A4808" s="2" t="s">
        <v>7733</v>
      </c>
      <c r="B4808" s="2" t="s">
        <v>14944</v>
      </c>
      <c r="C4808" s="3">
        <v>45315</v>
      </c>
      <c r="D4808" s="3">
        <v>45319</v>
      </c>
      <c r="E4808" s="2">
        <v>437.77</v>
      </c>
      <c r="F4808" s="2">
        <f>tbl_Shipping[[#This Row],[delivery_date]]-tbl_Shipping[[#This Row],[dispatch_date]]</f>
        <v>4</v>
      </c>
    </row>
    <row r="4809" spans="1:6" x14ac:dyDescent="0.3">
      <c r="A4809" s="2" t="s">
        <v>7734</v>
      </c>
      <c r="B4809" s="2" t="s">
        <v>2446</v>
      </c>
      <c r="C4809" s="3">
        <v>45296</v>
      </c>
      <c r="D4809" s="3">
        <v>45298</v>
      </c>
      <c r="E4809" s="2">
        <v>232.47</v>
      </c>
      <c r="F4809" s="2">
        <f>tbl_Shipping[[#This Row],[delivery_date]]-tbl_Shipping[[#This Row],[dispatch_date]]</f>
        <v>2</v>
      </c>
    </row>
    <row r="4810" spans="1:6" x14ac:dyDescent="0.3">
      <c r="A4810" s="2" t="s">
        <v>7735</v>
      </c>
      <c r="B4810" s="2" t="s">
        <v>14943</v>
      </c>
      <c r="C4810" s="3">
        <v>46264</v>
      </c>
      <c r="D4810" s="3">
        <v>46271</v>
      </c>
      <c r="E4810" s="2">
        <v>336.63</v>
      </c>
      <c r="F4810" s="2">
        <f>tbl_Shipping[[#This Row],[delivery_date]]-tbl_Shipping[[#This Row],[dispatch_date]]</f>
        <v>7</v>
      </c>
    </row>
    <row r="4811" spans="1:6" x14ac:dyDescent="0.3">
      <c r="A4811" s="2" t="s">
        <v>7736</v>
      </c>
      <c r="B4811" s="2" t="s">
        <v>14943</v>
      </c>
      <c r="C4811" s="3">
        <v>45435</v>
      </c>
      <c r="D4811" s="3">
        <v>45437</v>
      </c>
      <c r="E4811" s="2">
        <v>350.77</v>
      </c>
      <c r="F4811" s="2">
        <f>tbl_Shipping[[#This Row],[delivery_date]]-tbl_Shipping[[#This Row],[dispatch_date]]</f>
        <v>2</v>
      </c>
    </row>
    <row r="4812" spans="1:6" x14ac:dyDescent="0.3">
      <c r="A4812" s="2" t="s">
        <v>7737</v>
      </c>
      <c r="B4812" s="2" t="s">
        <v>14943</v>
      </c>
      <c r="C4812" s="3">
        <v>45428</v>
      </c>
      <c r="D4812" s="3">
        <v>45432</v>
      </c>
      <c r="E4812" s="2">
        <v>225.63</v>
      </c>
      <c r="F4812" s="2">
        <f>tbl_Shipping[[#This Row],[delivery_date]]-tbl_Shipping[[#This Row],[dispatch_date]]</f>
        <v>4</v>
      </c>
    </row>
    <row r="4813" spans="1:6" x14ac:dyDescent="0.3">
      <c r="A4813" s="2" t="s">
        <v>7738</v>
      </c>
      <c r="B4813" s="2" t="s">
        <v>14943</v>
      </c>
      <c r="C4813" s="3">
        <v>45658</v>
      </c>
      <c r="D4813" s="3">
        <v>45659</v>
      </c>
      <c r="E4813" s="2">
        <v>352.13</v>
      </c>
      <c r="F4813" s="2">
        <f>tbl_Shipping[[#This Row],[delivery_date]]-tbl_Shipping[[#This Row],[dispatch_date]]</f>
        <v>1</v>
      </c>
    </row>
    <row r="4814" spans="1:6" x14ac:dyDescent="0.3">
      <c r="A4814" s="2" t="s">
        <v>7739</v>
      </c>
      <c r="B4814" s="2" t="s">
        <v>2446</v>
      </c>
      <c r="C4814" s="3">
        <v>45575</v>
      </c>
      <c r="D4814" s="3">
        <v>45580</v>
      </c>
      <c r="E4814" s="2">
        <v>69.39</v>
      </c>
      <c r="F4814" s="2">
        <f>tbl_Shipping[[#This Row],[delivery_date]]-tbl_Shipping[[#This Row],[dispatch_date]]</f>
        <v>5</v>
      </c>
    </row>
    <row r="4815" spans="1:6" x14ac:dyDescent="0.3">
      <c r="A4815" s="2" t="s">
        <v>7740</v>
      </c>
      <c r="B4815" s="2" t="s">
        <v>14944</v>
      </c>
      <c r="C4815" s="3">
        <v>45349</v>
      </c>
      <c r="D4815" s="3">
        <v>45354</v>
      </c>
      <c r="E4815" s="2">
        <v>419.11</v>
      </c>
      <c r="F4815" s="2">
        <f>tbl_Shipping[[#This Row],[delivery_date]]-tbl_Shipping[[#This Row],[dispatch_date]]</f>
        <v>5</v>
      </c>
    </row>
    <row r="4816" spans="1:6" x14ac:dyDescent="0.3">
      <c r="A4816" s="2" t="s">
        <v>7741</v>
      </c>
      <c r="B4816" s="2" t="s">
        <v>2446</v>
      </c>
      <c r="C4816" s="3">
        <v>45849</v>
      </c>
      <c r="D4816" s="3">
        <v>45852</v>
      </c>
      <c r="E4816" s="2">
        <v>235.72</v>
      </c>
      <c r="F4816" s="2">
        <f>tbl_Shipping[[#This Row],[delivery_date]]-tbl_Shipping[[#This Row],[dispatch_date]]</f>
        <v>3</v>
      </c>
    </row>
    <row r="4817" spans="1:6" x14ac:dyDescent="0.3">
      <c r="A4817" s="2" t="s">
        <v>7742</v>
      </c>
      <c r="B4817" s="2" t="s">
        <v>14944</v>
      </c>
      <c r="C4817" s="3">
        <v>45799</v>
      </c>
      <c r="D4817" s="3">
        <v>45806</v>
      </c>
      <c r="E4817" s="2">
        <v>421.47</v>
      </c>
      <c r="F4817" s="2">
        <f>tbl_Shipping[[#This Row],[delivery_date]]-tbl_Shipping[[#This Row],[dispatch_date]]</f>
        <v>7</v>
      </c>
    </row>
    <row r="4818" spans="1:6" x14ac:dyDescent="0.3">
      <c r="A4818" s="2" t="s">
        <v>7743</v>
      </c>
      <c r="B4818" s="2" t="s">
        <v>14943</v>
      </c>
      <c r="C4818" s="3">
        <v>45842</v>
      </c>
      <c r="D4818" s="3">
        <v>45848</v>
      </c>
      <c r="E4818" s="2">
        <v>213.86</v>
      </c>
      <c r="F4818" s="2">
        <f>tbl_Shipping[[#This Row],[delivery_date]]-tbl_Shipping[[#This Row],[dispatch_date]]</f>
        <v>6</v>
      </c>
    </row>
    <row r="4819" spans="1:6" x14ac:dyDescent="0.3">
      <c r="A4819" s="2" t="s">
        <v>7744</v>
      </c>
      <c r="B4819" s="2" t="s">
        <v>2446</v>
      </c>
      <c r="C4819" s="3">
        <v>45636</v>
      </c>
      <c r="D4819" s="3">
        <v>45640</v>
      </c>
      <c r="E4819" s="2">
        <v>243.68</v>
      </c>
      <c r="F4819" s="2">
        <f>tbl_Shipping[[#This Row],[delivery_date]]-tbl_Shipping[[#This Row],[dispatch_date]]</f>
        <v>4</v>
      </c>
    </row>
    <row r="4820" spans="1:6" x14ac:dyDescent="0.3">
      <c r="A4820" s="2" t="s">
        <v>7745</v>
      </c>
      <c r="B4820" s="2" t="s">
        <v>14943</v>
      </c>
      <c r="C4820" s="3">
        <v>45791</v>
      </c>
      <c r="D4820" s="3">
        <v>45799</v>
      </c>
      <c r="E4820" s="2">
        <v>230.67</v>
      </c>
      <c r="F4820" s="2">
        <f>tbl_Shipping[[#This Row],[delivery_date]]-tbl_Shipping[[#This Row],[dispatch_date]]</f>
        <v>8</v>
      </c>
    </row>
    <row r="4821" spans="1:6" x14ac:dyDescent="0.3">
      <c r="A4821" s="2" t="s">
        <v>7746</v>
      </c>
      <c r="B4821" s="2" t="s">
        <v>14943</v>
      </c>
      <c r="C4821" s="3">
        <v>46014</v>
      </c>
      <c r="D4821" s="3">
        <v>46016</v>
      </c>
      <c r="E4821" s="2">
        <v>149.58000000000001</v>
      </c>
      <c r="F4821" s="2">
        <f>tbl_Shipping[[#This Row],[delivery_date]]-tbl_Shipping[[#This Row],[dispatch_date]]</f>
        <v>2</v>
      </c>
    </row>
    <row r="4822" spans="1:6" x14ac:dyDescent="0.3">
      <c r="A4822" s="2" t="s">
        <v>7747</v>
      </c>
      <c r="B4822" s="2" t="s">
        <v>2446</v>
      </c>
      <c r="C4822" s="3">
        <v>45339</v>
      </c>
      <c r="D4822" s="3">
        <v>45342</v>
      </c>
      <c r="E4822" s="2">
        <v>117.44</v>
      </c>
      <c r="F4822" s="2">
        <f>tbl_Shipping[[#This Row],[delivery_date]]-tbl_Shipping[[#This Row],[dispatch_date]]</f>
        <v>3</v>
      </c>
    </row>
    <row r="4823" spans="1:6" x14ac:dyDescent="0.3">
      <c r="A4823" s="2" t="s">
        <v>7748</v>
      </c>
      <c r="B4823" s="2" t="s">
        <v>14943</v>
      </c>
      <c r="C4823" s="3">
        <v>45787</v>
      </c>
      <c r="D4823" s="3">
        <v>45789</v>
      </c>
      <c r="E4823" s="2">
        <v>316.55</v>
      </c>
      <c r="F4823" s="2">
        <f>tbl_Shipping[[#This Row],[delivery_date]]-tbl_Shipping[[#This Row],[dispatch_date]]</f>
        <v>2</v>
      </c>
    </row>
    <row r="4824" spans="1:6" x14ac:dyDescent="0.3">
      <c r="A4824" s="2" t="s">
        <v>7749</v>
      </c>
      <c r="B4824" s="2" t="s">
        <v>2446</v>
      </c>
      <c r="C4824" s="3">
        <v>45427</v>
      </c>
      <c r="D4824" s="3">
        <v>45434</v>
      </c>
      <c r="E4824" s="2">
        <v>58.08</v>
      </c>
      <c r="F4824" s="2">
        <f>tbl_Shipping[[#This Row],[delivery_date]]-tbl_Shipping[[#This Row],[dispatch_date]]</f>
        <v>7</v>
      </c>
    </row>
    <row r="4825" spans="1:6" x14ac:dyDescent="0.3">
      <c r="A4825" s="2" t="s">
        <v>7750</v>
      </c>
      <c r="B4825" s="2" t="s">
        <v>2446</v>
      </c>
      <c r="C4825" s="3">
        <v>46032</v>
      </c>
      <c r="D4825" s="3">
        <v>46037</v>
      </c>
      <c r="E4825" s="2">
        <v>132</v>
      </c>
      <c r="F4825" s="2">
        <f>tbl_Shipping[[#This Row],[delivery_date]]-tbl_Shipping[[#This Row],[dispatch_date]]</f>
        <v>5</v>
      </c>
    </row>
    <row r="4826" spans="1:6" x14ac:dyDescent="0.3">
      <c r="A4826" s="2" t="s">
        <v>7751</v>
      </c>
      <c r="B4826" s="2" t="s">
        <v>2446</v>
      </c>
      <c r="C4826" s="3">
        <v>45872</v>
      </c>
      <c r="D4826" s="3">
        <v>45876</v>
      </c>
      <c r="E4826" s="2">
        <v>53.67</v>
      </c>
      <c r="F4826" s="2">
        <f>tbl_Shipping[[#This Row],[delivery_date]]-tbl_Shipping[[#This Row],[dispatch_date]]</f>
        <v>4</v>
      </c>
    </row>
    <row r="4827" spans="1:6" x14ac:dyDescent="0.3">
      <c r="A4827" s="2" t="s">
        <v>7752</v>
      </c>
      <c r="B4827" s="2" t="s">
        <v>2446</v>
      </c>
      <c r="C4827" s="3">
        <v>46164</v>
      </c>
      <c r="D4827" s="3">
        <v>46165</v>
      </c>
      <c r="E4827" s="2">
        <v>233.64</v>
      </c>
      <c r="F4827" s="2">
        <f>tbl_Shipping[[#This Row],[delivery_date]]-tbl_Shipping[[#This Row],[dispatch_date]]</f>
        <v>1</v>
      </c>
    </row>
    <row r="4828" spans="1:6" x14ac:dyDescent="0.3">
      <c r="A4828" s="2" t="s">
        <v>7753</v>
      </c>
      <c r="B4828" s="2" t="s">
        <v>2446</v>
      </c>
      <c r="C4828" s="3">
        <v>45901</v>
      </c>
      <c r="D4828" s="3">
        <v>45903</v>
      </c>
      <c r="E4828" s="2">
        <v>81.53</v>
      </c>
      <c r="F4828" s="2">
        <f>tbl_Shipping[[#This Row],[delivery_date]]-tbl_Shipping[[#This Row],[dispatch_date]]</f>
        <v>2</v>
      </c>
    </row>
    <row r="4829" spans="1:6" x14ac:dyDescent="0.3">
      <c r="A4829" s="2" t="s">
        <v>7754</v>
      </c>
      <c r="B4829" s="2" t="s">
        <v>2446</v>
      </c>
      <c r="C4829" s="3">
        <v>45673</v>
      </c>
      <c r="D4829" s="3">
        <v>45677</v>
      </c>
      <c r="E4829" s="2">
        <v>294.76</v>
      </c>
      <c r="F4829" s="2">
        <f>tbl_Shipping[[#This Row],[delivery_date]]-tbl_Shipping[[#This Row],[dispatch_date]]</f>
        <v>4</v>
      </c>
    </row>
    <row r="4830" spans="1:6" x14ac:dyDescent="0.3">
      <c r="A4830" s="2" t="s">
        <v>7755</v>
      </c>
      <c r="B4830" s="2" t="s">
        <v>2446</v>
      </c>
      <c r="C4830" s="3">
        <v>46115</v>
      </c>
      <c r="D4830" s="3">
        <v>46116</v>
      </c>
      <c r="E4830" s="2">
        <v>194.54</v>
      </c>
      <c r="F4830" s="2">
        <f>tbl_Shipping[[#This Row],[delivery_date]]-tbl_Shipping[[#This Row],[dispatch_date]]</f>
        <v>1</v>
      </c>
    </row>
    <row r="4831" spans="1:6" x14ac:dyDescent="0.3">
      <c r="A4831" s="2" t="s">
        <v>7756</v>
      </c>
      <c r="B4831" s="2" t="s">
        <v>14943</v>
      </c>
      <c r="C4831" s="3">
        <v>46220</v>
      </c>
      <c r="D4831" s="3">
        <v>46226</v>
      </c>
      <c r="E4831" s="2">
        <v>215.63</v>
      </c>
      <c r="F4831" s="2">
        <f>tbl_Shipping[[#This Row],[delivery_date]]-tbl_Shipping[[#This Row],[dispatch_date]]</f>
        <v>6</v>
      </c>
    </row>
    <row r="4832" spans="1:6" x14ac:dyDescent="0.3">
      <c r="A4832" s="2" t="s">
        <v>7757</v>
      </c>
      <c r="B4832" s="2" t="s">
        <v>2446</v>
      </c>
      <c r="C4832" s="3">
        <v>46173</v>
      </c>
      <c r="D4832" s="3">
        <v>46178</v>
      </c>
      <c r="E4832" s="2">
        <v>165.36</v>
      </c>
      <c r="F4832" s="2">
        <f>tbl_Shipping[[#This Row],[delivery_date]]-tbl_Shipping[[#This Row],[dispatch_date]]</f>
        <v>5</v>
      </c>
    </row>
    <row r="4833" spans="1:6" x14ac:dyDescent="0.3">
      <c r="A4833" s="2" t="s">
        <v>7758</v>
      </c>
      <c r="B4833" s="2" t="s">
        <v>2446</v>
      </c>
      <c r="C4833" s="3">
        <v>45599</v>
      </c>
      <c r="D4833" s="3">
        <v>45604</v>
      </c>
      <c r="E4833" s="2">
        <v>262.81</v>
      </c>
      <c r="F4833" s="2">
        <f>tbl_Shipping[[#This Row],[delivery_date]]-tbl_Shipping[[#This Row],[dispatch_date]]</f>
        <v>5</v>
      </c>
    </row>
    <row r="4834" spans="1:6" x14ac:dyDescent="0.3">
      <c r="A4834" s="2" t="s">
        <v>7759</v>
      </c>
      <c r="B4834" s="2" t="s">
        <v>2446</v>
      </c>
      <c r="C4834" s="3">
        <v>45457</v>
      </c>
      <c r="D4834" s="3">
        <v>45462</v>
      </c>
      <c r="E4834" s="2">
        <v>93.68</v>
      </c>
      <c r="F4834" s="2">
        <f>tbl_Shipping[[#This Row],[delivery_date]]-tbl_Shipping[[#This Row],[dispatch_date]]</f>
        <v>5</v>
      </c>
    </row>
    <row r="4835" spans="1:6" x14ac:dyDescent="0.3">
      <c r="A4835" s="2" t="s">
        <v>7760</v>
      </c>
      <c r="B4835" s="2" t="s">
        <v>14943</v>
      </c>
      <c r="C4835" s="3">
        <v>45852</v>
      </c>
      <c r="D4835" s="3">
        <v>45860</v>
      </c>
      <c r="E4835" s="2">
        <v>322.5</v>
      </c>
      <c r="F4835" s="2">
        <f>tbl_Shipping[[#This Row],[delivery_date]]-tbl_Shipping[[#This Row],[dispatch_date]]</f>
        <v>8</v>
      </c>
    </row>
    <row r="4836" spans="1:6" x14ac:dyDescent="0.3">
      <c r="A4836" s="2" t="s">
        <v>7761</v>
      </c>
      <c r="B4836" s="2" t="s">
        <v>2446</v>
      </c>
      <c r="C4836" s="3">
        <v>46105</v>
      </c>
      <c r="D4836" s="3">
        <v>46107</v>
      </c>
      <c r="E4836" s="2">
        <v>55.7</v>
      </c>
      <c r="F4836" s="2">
        <f>tbl_Shipping[[#This Row],[delivery_date]]-tbl_Shipping[[#This Row],[dispatch_date]]</f>
        <v>2</v>
      </c>
    </row>
    <row r="4837" spans="1:6" x14ac:dyDescent="0.3">
      <c r="A4837" s="2" t="s">
        <v>7762</v>
      </c>
      <c r="B4837" s="2" t="s">
        <v>2446</v>
      </c>
      <c r="C4837" s="3">
        <v>45739</v>
      </c>
      <c r="D4837" s="3">
        <v>45745</v>
      </c>
      <c r="E4837" s="2">
        <v>51.94</v>
      </c>
      <c r="F4837" s="2">
        <f>tbl_Shipping[[#This Row],[delivery_date]]-tbl_Shipping[[#This Row],[dispatch_date]]</f>
        <v>6</v>
      </c>
    </row>
    <row r="4838" spans="1:6" x14ac:dyDescent="0.3">
      <c r="A4838" s="2" t="s">
        <v>7763</v>
      </c>
      <c r="B4838" s="2" t="s">
        <v>2446</v>
      </c>
      <c r="C4838" s="3">
        <v>45489</v>
      </c>
      <c r="D4838" s="3">
        <v>45495</v>
      </c>
      <c r="E4838" s="2">
        <v>204.63</v>
      </c>
      <c r="F4838" s="2">
        <f>tbl_Shipping[[#This Row],[delivery_date]]-tbl_Shipping[[#This Row],[dispatch_date]]</f>
        <v>6</v>
      </c>
    </row>
    <row r="4839" spans="1:6" x14ac:dyDescent="0.3">
      <c r="A4839" s="2" t="s">
        <v>7764</v>
      </c>
      <c r="B4839" s="2" t="s">
        <v>14943</v>
      </c>
      <c r="C4839" s="3">
        <v>45931</v>
      </c>
      <c r="D4839" s="3">
        <v>45936</v>
      </c>
      <c r="E4839" s="2">
        <v>122.86</v>
      </c>
      <c r="F4839" s="2">
        <f>tbl_Shipping[[#This Row],[delivery_date]]-tbl_Shipping[[#This Row],[dispatch_date]]</f>
        <v>5</v>
      </c>
    </row>
    <row r="4840" spans="1:6" x14ac:dyDescent="0.3">
      <c r="A4840" s="2" t="s">
        <v>7765</v>
      </c>
      <c r="B4840" s="2" t="s">
        <v>2446</v>
      </c>
      <c r="C4840" s="3">
        <v>45678</v>
      </c>
      <c r="D4840" s="3">
        <v>45683</v>
      </c>
      <c r="E4840" s="2">
        <v>88.86</v>
      </c>
      <c r="F4840" s="2">
        <f>tbl_Shipping[[#This Row],[delivery_date]]-tbl_Shipping[[#This Row],[dispatch_date]]</f>
        <v>5</v>
      </c>
    </row>
    <row r="4841" spans="1:6" x14ac:dyDescent="0.3">
      <c r="A4841" s="2" t="s">
        <v>7766</v>
      </c>
      <c r="B4841" s="2" t="s">
        <v>14943</v>
      </c>
      <c r="C4841" s="3">
        <v>46022</v>
      </c>
      <c r="D4841" s="3">
        <v>46027</v>
      </c>
      <c r="E4841" s="2">
        <v>222.23</v>
      </c>
      <c r="F4841" s="2">
        <f>tbl_Shipping[[#This Row],[delivery_date]]-tbl_Shipping[[#This Row],[dispatch_date]]</f>
        <v>5</v>
      </c>
    </row>
    <row r="4842" spans="1:6" x14ac:dyDescent="0.3">
      <c r="A4842" s="2" t="s">
        <v>7767</v>
      </c>
      <c r="B4842" s="2" t="s">
        <v>2446</v>
      </c>
      <c r="C4842" s="3">
        <v>45338</v>
      </c>
      <c r="D4842" s="3">
        <v>45343</v>
      </c>
      <c r="E4842" s="2">
        <v>247.34</v>
      </c>
      <c r="F4842" s="2">
        <f>tbl_Shipping[[#This Row],[delivery_date]]-tbl_Shipping[[#This Row],[dispatch_date]]</f>
        <v>5</v>
      </c>
    </row>
    <row r="4843" spans="1:6" x14ac:dyDescent="0.3">
      <c r="A4843" s="2" t="s">
        <v>7768</v>
      </c>
      <c r="B4843" s="2" t="s">
        <v>14944</v>
      </c>
      <c r="C4843" s="3">
        <v>45526</v>
      </c>
      <c r="D4843" s="3">
        <v>45533</v>
      </c>
      <c r="E4843" s="2">
        <v>312.17</v>
      </c>
      <c r="F4843" s="2">
        <f>tbl_Shipping[[#This Row],[delivery_date]]-tbl_Shipping[[#This Row],[dispatch_date]]</f>
        <v>7</v>
      </c>
    </row>
    <row r="4844" spans="1:6" x14ac:dyDescent="0.3">
      <c r="A4844" s="2" t="s">
        <v>7769</v>
      </c>
      <c r="B4844" s="2" t="s">
        <v>14944</v>
      </c>
      <c r="C4844" s="3">
        <v>45423</v>
      </c>
      <c r="D4844" s="3">
        <v>45428</v>
      </c>
      <c r="E4844" s="2">
        <v>377.78</v>
      </c>
      <c r="F4844" s="2">
        <f>tbl_Shipping[[#This Row],[delivery_date]]-tbl_Shipping[[#This Row],[dispatch_date]]</f>
        <v>5</v>
      </c>
    </row>
    <row r="4845" spans="1:6" x14ac:dyDescent="0.3">
      <c r="A4845" s="2" t="s">
        <v>7770</v>
      </c>
      <c r="B4845" s="2" t="s">
        <v>14943</v>
      </c>
      <c r="C4845" s="3">
        <v>45935</v>
      </c>
      <c r="D4845" s="3">
        <v>45937</v>
      </c>
      <c r="E4845" s="2">
        <v>313.49</v>
      </c>
      <c r="F4845" s="2">
        <f>tbl_Shipping[[#This Row],[delivery_date]]-tbl_Shipping[[#This Row],[dispatch_date]]</f>
        <v>2</v>
      </c>
    </row>
    <row r="4846" spans="1:6" x14ac:dyDescent="0.3">
      <c r="A4846" s="2" t="s">
        <v>7771</v>
      </c>
      <c r="B4846" s="2" t="s">
        <v>2446</v>
      </c>
      <c r="C4846" s="3">
        <v>45362</v>
      </c>
      <c r="D4846" s="3">
        <v>45366</v>
      </c>
      <c r="E4846" s="2">
        <v>149.79</v>
      </c>
      <c r="F4846" s="2">
        <f>tbl_Shipping[[#This Row],[delivery_date]]-tbl_Shipping[[#This Row],[dispatch_date]]</f>
        <v>4</v>
      </c>
    </row>
    <row r="4847" spans="1:6" x14ac:dyDescent="0.3">
      <c r="A4847" s="2" t="s">
        <v>7772</v>
      </c>
      <c r="B4847" s="2" t="s">
        <v>2446</v>
      </c>
      <c r="C4847" s="3">
        <v>45423</v>
      </c>
      <c r="D4847" s="3">
        <v>45426</v>
      </c>
      <c r="E4847" s="2">
        <v>179.77</v>
      </c>
      <c r="F4847" s="2">
        <f>tbl_Shipping[[#This Row],[delivery_date]]-tbl_Shipping[[#This Row],[dispatch_date]]</f>
        <v>3</v>
      </c>
    </row>
    <row r="4848" spans="1:6" x14ac:dyDescent="0.3">
      <c r="A4848" s="2" t="s">
        <v>7773</v>
      </c>
      <c r="B4848" s="2" t="s">
        <v>14943</v>
      </c>
      <c r="C4848" s="3">
        <v>46003</v>
      </c>
      <c r="D4848" s="3">
        <v>46010</v>
      </c>
      <c r="E4848" s="2">
        <v>152.63999999999999</v>
      </c>
      <c r="F4848" s="2">
        <f>tbl_Shipping[[#This Row],[delivery_date]]-tbl_Shipping[[#This Row],[dispatch_date]]</f>
        <v>7</v>
      </c>
    </row>
    <row r="4849" spans="1:6" x14ac:dyDescent="0.3">
      <c r="A4849" s="2" t="s">
        <v>7774</v>
      </c>
      <c r="B4849" s="2" t="s">
        <v>2446</v>
      </c>
      <c r="C4849" s="3">
        <v>45328</v>
      </c>
      <c r="D4849" s="3">
        <v>45333</v>
      </c>
      <c r="E4849" s="2">
        <v>68.52</v>
      </c>
      <c r="F4849" s="2">
        <f>tbl_Shipping[[#This Row],[delivery_date]]-tbl_Shipping[[#This Row],[dispatch_date]]</f>
        <v>5</v>
      </c>
    </row>
    <row r="4850" spans="1:6" x14ac:dyDescent="0.3">
      <c r="A4850" s="2" t="s">
        <v>7775</v>
      </c>
      <c r="B4850" s="2" t="s">
        <v>14943</v>
      </c>
      <c r="C4850" s="3">
        <v>46071</v>
      </c>
      <c r="D4850" s="3">
        <v>46072</v>
      </c>
      <c r="E4850" s="2">
        <v>242.67</v>
      </c>
      <c r="F4850" s="2">
        <f>tbl_Shipping[[#This Row],[delivery_date]]-tbl_Shipping[[#This Row],[dispatch_date]]</f>
        <v>1</v>
      </c>
    </row>
    <row r="4851" spans="1:6" x14ac:dyDescent="0.3">
      <c r="A4851" s="2" t="s">
        <v>7776</v>
      </c>
      <c r="B4851" s="2" t="s">
        <v>2446</v>
      </c>
      <c r="C4851" s="3">
        <v>45355</v>
      </c>
      <c r="D4851" s="3">
        <v>45357</v>
      </c>
      <c r="E4851" s="2">
        <v>153.16999999999999</v>
      </c>
      <c r="F4851" s="2">
        <f>tbl_Shipping[[#This Row],[delivery_date]]-tbl_Shipping[[#This Row],[dispatch_date]]</f>
        <v>2</v>
      </c>
    </row>
    <row r="4852" spans="1:6" x14ac:dyDescent="0.3">
      <c r="A4852" s="2" t="s">
        <v>7777</v>
      </c>
      <c r="B4852" s="2" t="s">
        <v>2446</v>
      </c>
      <c r="C4852" s="3">
        <v>46259</v>
      </c>
      <c r="D4852" s="3">
        <v>46262</v>
      </c>
      <c r="E4852" s="2">
        <v>111.31</v>
      </c>
      <c r="F4852" s="2">
        <f>tbl_Shipping[[#This Row],[delivery_date]]-tbl_Shipping[[#This Row],[dispatch_date]]</f>
        <v>3</v>
      </c>
    </row>
    <row r="4853" spans="1:6" x14ac:dyDescent="0.3">
      <c r="A4853" s="2" t="s">
        <v>7778</v>
      </c>
      <c r="B4853" s="2" t="s">
        <v>2446</v>
      </c>
      <c r="C4853" s="3">
        <v>45611</v>
      </c>
      <c r="D4853" s="3">
        <v>45618</v>
      </c>
      <c r="E4853" s="2">
        <v>37.11</v>
      </c>
      <c r="F4853" s="2">
        <f>tbl_Shipping[[#This Row],[delivery_date]]-tbl_Shipping[[#This Row],[dispatch_date]]</f>
        <v>7</v>
      </c>
    </row>
    <row r="4854" spans="1:6" x14ac:dyDescent="0.3">
      <c r="A4854" s="2" t="s">
        <v>7779</v>
      </c>
      <c r="B4854" s="2" t="s">
        <v>14943</v>
      </c>
      <c r="C4854" s="3">
        <v>45879</v>
      </c>
      <c r="D4854" s="3">
        <v>45885</v>
      </c>
      <c r="E4854" s="2">
        <v>289.87</v>
      </c>
      <c r="F4854" s="2">
        <f>tbl_Shipping[[#This Row],[delivery_date]]-tbl_Shipping[[#This Row],[dispatch_date]]</f>
        <v>6</v>
      </c>
    </row>
    <row r="4855" spans="1:6" x14ac:dyDescent="0.3">
      <c r="A4855" s="2" t="s">
        <v>7780</v>
      </c>
      <c r="B4855" s="2" t="s">
        <v>14943</v>
      </c>
      <c r="C4855" s="3">
        <v>45423</v>
      </c>
      <c r="D4855" s="3">
        <v>45426</v>
      </c>
      <c r="E4855" s="2">
        <v>243.36</v>
      </c>
      <c r="F4855" s="2">
        <f>tbl_Shipping[[#This Row],[delivery_date]]-tbl_Shipping[[#This Row],[dispatch_date]]</f>
        <v>3</v>
      </c>
    </row>
    <row r="4856" spans="1:6" x14ac:dyDescent="0.3">
      <c r="A4856" s="2" t="s">
        <v>7781</v>
      </c>
      <c r="B4856" s="2" t="s">
        <v>2446</v>
      </c>
      <c r="C4856" s="3">
        <v>46049</v>
      </c>
      <c r="D4856" s="3">
        <v>46053</v>
      </c>
      <c r="E4856" s="2">
        <v>170.75</v>
      </c>
      <c r="F4856" s="2">
        <f>tbl_Shipping[[#This Row],[delivery_date]]-tbl_Shipping[[#This Row],[dispatch_date]]</f>
        <v>4</v>
      </c>
    </row>
    <row r="4857" spans="1:6" x14ac:dyDescent="0.3">
      <c r="A4857" s="2" t="s">
        <v>7782</v>
      </c>
      <c r="B4857" s="2" t="s">
        <v>2446</v>
      </c>
      <c r="C4857" s="3">
        <v>45844</v>
      </c>
      <c r="D4857" s="3">
        <v>45848</v>
      </c>
      <c r="E4857" s="2">
        <v>264.72000000000003</v>
      </c>
      <c r="F4857" s="2">
        <f>tbl_Shipping[[#This Row],[delivery_date]]-tbl_Shipping[[#This Row],[dispatch_date]]</f>
        <v>4</v>
      </c>
    </row>
    <row r="4858" spans="1:6" x14ac:dyDescent="0.3">
      <c r="A4858" s="2" t="s">
        <v>7783</v>
      </c>
      <c r="B4858" s="2" t="s">
        <v>2446</v>
      </c>
      <c r="C4858" s="3">
        <v>45624</v>
      </c>
      <c r="D4858" s="3">
        <v>45625</v>
      </c>
      <c r="E4858" s="2">
        <v>96.99</v>
      </c>
      <c r="F4858" s="2">
        <f>tbl_Shipping[[#This Row],[delivery_date]]-tbl_Shipping[[#This Row],[dispatch_date]]</f>
        <v>1</v>
      </c>
    </row>
    <row r="4859" spans="1:6" x14ac:dyDescent="0.3">
      <c r="A4859" s="2" t="s">
        <v>7784</v>
      </c>
      <c r="B4859" s="2" t="s">
        <v>14943</v>
      </c>
      <c r="C4859" s="3">
        <v>45782</v>
      </c>
      <c r="D4859" s="3">
        <v>45789</v>
      </c>
      <c r="E4859" s="2">
        <v>278.07</v>
      </c>
      <c r="F4859" s="2">
        <f>tbl_Shipping[[#This Row],[delivery_date]]-tbl_Shipping[[#This Row],[dispatch_date]]</f>
        <v>7</v>
      </c>
    </row>
    <row r="4860" spans="1:6" x14ac:dyDescent="0.3">
      <c r="A4860" s="2" t="s">
        <v>7785</v>
      </c>
      <c r="B4860" s="2" t="s">
        <v>2446</v>
      </c>
      <c r="C4860" s="3">
        <v>46101</v>
      </c>
      <c r="D4860" s="3">
        <v>46102</v>
      </c>
      <c r="E4860" s="2">
        <v>47.71</v>
      </c>
      <c r="F4860" s="2">
        <f>tbl_Shipping[[#This Row],[delivery_date]]-tbl_Shipping[[#This Row],[dispatch_date]]</f>
        <v>1</v>
      </c>
    </row>
    <row r="4861" spans="1:6" x14ac:dyDescent="0.3">
      <c r="A4861" s="2" t="s">
        <v>7786</v>
      </c>
      <c r="B4861" s="2" t="s">
        <v>14944</v>
      </c>
      <c r="C4861" s="3">
        <v>45602</v>
      </c>
      <c r="D4861" s="3">
        <v>45603</v>
      </c>
      <c r="E4861" s="2">
        <v>314.94</v>
      </c>
      <c r="F4861" s="2">
        <f>tbl_Shipping[[#This Row],[delivery_date]]-tbl_Shipping[[#This Row],[dispatch_date]]</f>
        <v>1</v>
      </c>
    </row>
    <row r="4862" spans="1:6" x14ac:dyDescent="0.3">
      <c r="A4862" s="2" t="s">
        <v>7787</v>
      </c>
      <c r="B4862" s="2" t="s">
        <v>14943</v>
      </c>
      <c r="C4862" s="3">
        <v>45337</v>
      </c>
      <c r="D4862" s="3">
        <v>45339</v>
      </c>
      <c r="E4862" s="2">
        <v>358.55</v>
      </c>
      <c r="F4862" s="2">
        <f>tbl_Shipping[[#This Row],[delivery_date]]-tbl_Shipping[[#This Row],[dispatch_date]]</f>
        <v>2</v>
      </c>
    </row>
    <row r="4863" spans="1:6" x14ac:dyDescent="0.3">
      <c r="A4863" s="2" t="s">
        <v>7788</v>
      </c>
      <c r="B4863" s="2" t="s">
        <v>2446</v>
      </c>
      <c r="C4863" s="3">
        <v>46013</v>
      </c>
      <c r="D4863" s="3">
        <v>46016</v>
      </c>
      <c r="E4863" s="2">
        <v>106.16</v>
      </c>
      <c r="F4863" s="2">
        <f>tbl_Shipping[[#This Row],[delivery_date]]-tbl_Shipping[[#This Row],[dispatch_date]]</f>
        <v>3</v>
      </c>
    </row>
    <row r="4864" spans="1:6" x14ac:dyDescent="0.3">
      <c r="A4864" s="2" t="s">
        <v>7789</v>
      </c>
      <c r="B4864" s="2" t="s">
        <v>14943</v>
      </c>
      <c r="C4864" s="3">
        <v>46180</v>
      </c>
      <c r="D4864" s="3">
        <v>46185</v>
      </c>
      <c r="E4864" s="2">
        <v>287.14999999999998</v>
      </c>
      <c r="F4864" s="2">
        <f>tbl_Shipping[[#This Row],[delivery_date]]-tbl_Shipping[[#This Row],[dispatch_date]]</f>
        <v>5</v>
      </c>
    </row>
    <row r="4865" spans="1:6" x14ac:dyDescent="0.3">
      <c r="A4865" s="2" t="s">
        <v>7790</v>
      </c>
      <c r="B4865" s="2" t="s">
        <v>14943</v>
      </c>
      <c r="C4865" s="3">
        <v>46156</v>
      </c>
      <c r="D4865" s="3">
        <v>46159</v>
      </c>
      <c r="E4865" s="2">
        <v>145.11000000000001</v>
      </c>
      <c r="F4865" s="2">
        <f>tbl_Shipping[[#This Row],[delivery_date]]-tbl_Shipping[[#This Row],[dispatch_date]]</f>
        <v>3</v>
      </c>
    </row>
    <row r="4866" spans="1:6" x14ac:dyDescent="0.3">
      <c r="A4866" s="2" t="s">
        <v>7791</v>
      </c>
      <c r="B4866" s="2" t="s">
        <v>2446</v>
      </c>
      <c r="C4866" s="3">
        <v>46237</v>
      </c>
      <c r="D4866" s="3">
        <v>46240</v>
      </c>
      <c r="E4866" s="2">
        <v>156.82</v>
      </c>
      <c r="F4866" s="2">
        <f>tbl_Shipping[[#This Row],[delivery_date]]-tbl_Shipping[[#This Row],[dispatch_date]]</f>
        <v>3</v>
      </c>
    </row>
    <row r="4867" spans="1:6" x14ac:dyDescent="0.3">
      <c r="A4867" s="2" t="s">
        <v>7792</v>
      </c>
      <c r="B4867" s="2" t="s">
        <v>14943</v>
      </c>
      <c r="C4867" s="3">
        <v>45797</v>
      </c>
      <c r="D4867" s="3">
        <v>45803</v>
      </c>
      <c r="E4867" s="2">
        <v>170.85</v>
      </c>
      <c r="F4867" s="2">
        <f>tbl_Shipping[[#This Row],[delivery_date]]-tbl_Shipping[[#This Row],[dispatch_date]]</f>
        <v>6</v>
      </c>
    </row>
    <row r="4868" spans="1:6" x14ac:dyDescent="0.3">
      <c r="A4868" s="2" t="s">
        <v>7793</v>
      </c>
      <c r="B4868" s="2" t="s">
        <v>2446</v>
      </c>
      <c r="C4868" s="3">
        <v>45747</v>
      </c>
      <c r="D4868" s="3">
        <v>45755</v>
      </c>
      <c r="E4868" s="2">
        <v>129.68</v>
      </c>
      <c r="F4868" s="2">
        <f>tbl_Shipping[[#This Row],[delivery_date]]-tbl_Shipping[[#This Row],[dispatch_date]]</f>
        <v>8</v>
      </c>
    </row>
    <row r="4869" spans="1:6" x14ac:dyDescent="0.3">
      <c r="A4869" s="2" t="s">
        <v>7794</v>
      </c>
      <c r="B4869" s="2" t="s">
        <v>14943</v>
      </c>
      <c r="C4869" s="3">
        <v>45929</v>
      </c>
      <c r="D4869" s="3">
        <v>45936</v>
      </c>
      <c r="E4869" s="2">
        <v>279.52</v>
      </c>
      <c r="F4869" s="2">
        <f>tbl_Shipping[[#This Row],[delivery_date]]-tbl_Shipping[[#This Row],[dispatch_date]]</f>
        <v>7</v>
      </c>
    </row>
    <row r="4870" spans="1:6" x14ac:dyDescent="0.3">
      <c r="A4870" s="2" t="s">
        <v>7795</v>
      </c>
      <c r="B4870" s="2" t="s">
        <v>2446</v>
      </c>
      <c r="C4870" s="3">
        <v>45896</v>
      </c>
      <c r="D4870" s="3">
        <v>45899</v>
      </c>
      <c r="E4870" s="2">
        <v>171.97</v>
      </c>
      <c r="F4870" s="2">
        <f>tbl_Shipping[[#This Row],[delivery_date]]-tbl_Shipping[[#This Row],[dispatch_date]]</f>
        <v>3</v>
      </c>
    </row>
    <row r="4871" spans="1:6" x14ac:dyDescent="0.3">
      <c r="A4871" s="2" t="s">
        <v>7796</v>
      </c>
      <c r="B4871" s="2" t="s">
        <v>2446</v>
      </c>
      <c r="C4871" s="3">
        <v>45981</v>
      </c>
      <c r="D4871" s="3">
        <v>45987</v>
      </c>
      <c r="E4871" s="2">
        <v>69</v>
      </c>
      <c r="F4871" s="2">
        <f>tbl_Shipping[[#This Row],[delivery_date]]-tbl_Shipping[[#This Row],[dispatch_date]]</f>
        <v>6</v>
      </c>
    </row>
    <row r="4872" spans="1:6" x14ac:dyDescent="0.3">
      <c r="A4872" s="2" t="s">
        <v>7797</v>
      </c>
      <c r="B4872" s="2" t="s">
        <v>2446</v>
      </c>
      <c r="C4872" s="3">
        <v>45774</v>
      </c>
      <c r="D4872" s="3">
        <v>45777</v>
      </c>
      <c r="E4872" s="2">
        <v>48.84</v>
      </c>
      <c r="F4872" s="2">
        <f>tbl_Shipping[[#This Row],[delivery_date]]-tbl_Shipping[[#This Row],[dispatch_date]]</f>
        <v>3</v>
      </c>
    </row>
    <row r="4873" spans="1:6" x14ac:dyDescent="0.3">
      <c r="A4873" s="2" t="s">
        <v>7798</v>
      </c>
      <c r="B4873" s="2" t="s">
        <v>14943</v>
      </c>
      <c r="C4873" s="3">
        <v>46141</v>
      </c>
      <c r="D4873" s="3">
        <v>46143</v>
      </c>
      <c r="E4873" s="2">
        <v>281.33999999999997</v>
      </c>
      <c r="F4873" s="2">
        <f>tbl_Shipping[[#This Row],[delivery_date]]-tbl_Shipping[[#This Row],[dispatch_date]]</f>
        <v>2</v>
      </c>
    </row>
    <row r="4874" spans="1:6" x14ac:dyDescent="0.3">
      <c r="A4874" s="2" t="s">
        <v>7799</v>
      </c>
      <c r="B4874" s="2" t="s">
        <v>2446</v>
      </c>
      <c r="C4874" s="3">
        <v>45787</v>
      </c>
      <c r="D4874" s="3">
        <v>45793</v>
      </c>
      <c r="E4874" s="2">
        <v>196.37</v>
      </c>
      <c r="F4874" s="2">
        <f>tbl_Shipping[[#This Row],[delivery_date]]-tbl_Shipping[[#This Row],[dispatch_date]]</f>
        <v>6</v>
      </c>
    </row>
    <row r="4875" spans="1:6" x14ac:dyDescent="0.3">
      <c r="A4875" s="2" t="s">
        <v>7800</v>
      </c>
      <c r="B4875" s="2" t="s">
        <v>14943</v>
      </c>
      <c r="C4875" s="3">
        <v>45990</v>
      </c>
      <c r="D4875" s="3">
        <v>45995</v>
      </c>
      <c r="E4875" s="2">
        <v>140.97</v>
      </c>
      <c r="F4875" s="2">
        <f>tbl_Shipping[[#This Row],[delivery_date]]-tbl_Shipping[[#This Row],[dispatch_date]]</f>
        <v>5</v>
      </c>
    </row>
    <row r="4876" spans="1:6" x14ac:dyDescent="0.3">
      <c r="A4876" s="2" t="s">
        <v>7801</v>
      </c>
      <c r="B4876" s="2" t="s">
        <v>2446</v>
      </c>
      <c r="C4876" s="3">
        <v>45396</v>
      </c>
      <c r="D4876" s="3">
        <v>45404</v>
      </c>
      <c r="E4876" s="2">
        <v>290.81</v>
      </c>
      <c r="F4876" s="2">
        <f>tbl_Shipping[[#This Row],[delivery_date]]-tbl_Shipping[[#This Row],[dispatch_date]]</f>
        <v>8</v>
      </c>
    </row>
    <row r="4877" spans="1:6" x14ac:dyDescent="0.3">
      <c r="A4877" s="2" t="s">
        <v>7802</v>
      </c>
      <c r="B4877" s="2" t="s">
        <v>2446</v>
      </c>
      <c r="C4877" s="3">
        <v>45317</v>
      </c>
      <c r="D4877" s="3">
        <v>45323</v>
      </c>
      <c r="E4877" s="2">
        <v>230.26</v>
      </c>
      <c r="F4877" s="2">
        <f>tbl_Shipping[[#This Row],[delivery_date]]-tbl_Shipping[[#This Row],[dispatch_date]]</f>
        <v>6</v>
      </c>
    </row>
    <row r="4878" spans="1:6" x14ac:dyDescent="0.3">
      <c r="A4878" s="2" t="s">
        <v>7803</v>
      </c>
      <c r="B4878" s="2" t="s">
        <v>2446</v>
      </c>
      <c r="C4878" s="3">
        <v>45456</v>
      </c>
      <c r="D4878" s="3">
        <v>45460</v>
      </c>
      <c r="E4878" s="2">
        <v>182.08</v>
      </c>
      <c r="F4878" s="2">
        <f>tbl_Shipping[[#This Row],[delivery_date]]-tbl_Shipping[[#This Row],[dispatch_date]]</f>
        <v>4</v>
      </c>
    </row>
    <row r="4879" spans="1:6" x14ac:dyDescent="0.3">
      <c r="A4879" s="2" t="s">
        <v>7804</v>
      </c>
      <c r="B4879" s="2" t="s">
        <v>2446</v>
      </c>
      <c r="C4879" s="3">
        <v>45369</v>
      </c>
      <c r="D4879" s="3">
        <v>45373</v>
      </c>
      <c r="E4879" s="2">
        <v>173.4</v>
      </c>
      <c r="F4879" s="2">
        <f>tbl_Shipping[[#This Row],[delivery_date]]-tbl_Shipping[[#This Row],[dispatch_date]]</f>
        <v>4</v>
      </c>
    </row>
    <row r="4880" spans="1:6" x14ac:dyDescent="0.3">
      <c r="A4880" s="2" t="s">
        <v>7805</v>
      </c>
      <c r="B4880" s="2" t="s">
        <v>2446</v>
      </c>
      <c r="C4880" s="3">
        <v>45391</v>
      </c>
      <c r="D4880" s="3">
        <v>45399</v>
      </c>
      <c r="E4880" s="2">
        <v>229.92</v>
      </c>
      <c r="F4880" s="2">
        <f>tbl_Shipping[[#This Row],[delivery_date]]-tbl_Shipping[[#This Row],[dispatch_date]]</f>
        <v>8</v>
      </c>
    </row>
    <row r="4881" spans="1:6" x14ac:dyDescent="0.3">
      <c r="A4881" s="2" t="s">
        <v>7806</v>
      </c>
      <c r="B4881" s="2" t="s">
        <v>2446</v>
      </c>
      <c r="C4881" s="3">
        <v>45625</v>
      </c>
      <c r="D4881" s="3">
        <v>45631</v>
      </c>
      <c r="E4881" s="2">
        <v>231.62</v>
      </c>
      <c r="F4881" s="2">
        <f>tbl_Shipping[[#This Row],[delivery_date]]-tbl_Shipping[[#This Row],[dispatch_date]]</f>
        <v>6</v>
      </c>
    </row>
    <row r="4882" spans="1:6" x14ac:dyDescent="0.3">
      <c r="A4882" s="2" t="s">
        <v>7807</v>
      </c>
      <c r="B4882" s="2" t="s">
        <v>2446</v>
      </c>
      <c r="C4882" s="3">
        <v>45568</v>
      </c>
      <c r="D4882" s="3">
        <v>45569</v>
      </c>
      <c r="E4882" s="2">
        <v>270.7</v>
      </c>
      <c r="F4882" s="2">
        <f>tbl_Shipping[[#This Row],[delivery_date]]-tbl_Shipping[[#This Row],[dispatch_date]]</f>
        <v>1</v>
      </c>
    </row>
    <row r="4883" spans="1:6" x14ac:dyDescent="0.3">
      <c r="A4883" s="2" t="s">
        <v>7808</v>
      </c>
      <c r="B4883" s="2" t="s">
        <v>2446</v>
      </c>
      <c r="C4883" s="3">
        <v>45998</v>
      </c>
      <c r="D4883" s="3">
        <v>46006</v>
      </c>
      <c r="E4883" s="2">
        <v>296.19</v>
      </c>
      <c r="F4883" s="2">
        <f>tbl_Shipping[[#This Row],[delivery_date]]-tbl_Shipping[[#This Row],[dispatch_date]]</f>
        <v>8</v>
      </c>
    </row>
    <row r="4884" spans="1:6" x14ac:dyDescent="0.3">
      <c r="A4884" s="2" t="s">
        <v>7809</v>
      </c>
      <c r="B4884" s="2" t="s">
        <v>14944</v>
      </c>
      <c r="C4884" s="3">
        <v>45900</v>
      </c>
      <c r="D4884" s="3">
        <v>45907</v>
      </c>
      <c r="E4884" s="2">
        <v>309.16000000000003</v>
      </c>
      <c r="F4884" s="2">
        <f>tbl_Shipping[[#This Row],[delivery_date]]-tbl_Shipping[[#This Row],[dispatch_date]]</f>
        <v>7</v>
      </c>
    </row>
    <row r="4885" spans="1:6" x14ac:dyDescent="0.3">
      <c r="A4885" s="2" t="s">
        <v>7810</v>
      </c>
      <c r="B4885" s="2" t="s">
        <v>14943</v>
      </c>
      <c r="C4885" s="3">
        <v>45621</v>
      </c>
      <c r="D4885" s="3">
        <v>45627</v>
      </c>
      <c r="E4885" s="2">
        <v>217.78</v>
      </c>
      <c r="F4885" s="2">
        <f>tbl_Shipping[[#This Row],[delivery_date]]-tbl_Shipping[[#This Row],[dispatch_date]]</f>
        <v>6</v>
      </c>
    </row>
    <row r="4886" spans="1:6" x14ac:dyDescent="0.3">
      <c r="A4886" s="2" t="s">
        <v>7811</v>
      </c>
      <c r="B4886" s="2" t="s">
        <v>2446</v>
      </c>
      <c r="C4886" s="3">
        <v>46084</v>
      </c>
      <c r="D4886" s="3">
        <v>46090</v>
      </c>
      <c r="E4886" s="2">
        <v>232.7</v>
      </c>
      <c r="F4886" s="2">
        <f>tbl_Shipping[[#This Row],[delivery_date]]-tbl_Shipping[[#This Row],[dispatch_date]]</f>
        <v>6</v>
      </c>
    </row>
    <row r="4887" spans="1:6" x14ac:dyDescent="0.3">
      <c r="A4887" s="2" t="s">
        <v>7812</v>
      </c>
      <c r="B4887" s="2" t="s">
        <v>14943</v>
      </c>
      <c r="C4887" s="3">
        <v>46045</v>
      </c>
      <c r="D4887" s="3">
        <v>46046</v>
      </c>
      <c r="E4887" s="2">
        <v>197.79</v>
      </c>
      <c r="F4887" s="2">
        <f>tbl_Shipping[[#This Row],[delivery_date]]-tbl_Shipping[[#This Row],[dispatch_date]]</f>
        <v>1</v>
      </c>
    </row>
    <row r="4888" spans="1:6" x14ac:dyDescent="0.3">
      <c r="A4888" s="2" t="s">
        <v>7813</v>
      </c>
      <c r="B4888" s="2" t="s">
        <v>2446</v>
      </c>
      <c r="C4888" s="3">
        <v>46039</v>
      </c>
      <c r="D4888" s="3">
        <v>46044</v>
      </c>
      <c r="E4888" s="2">
        <v>146.22999999999999</v>
      </c>
      <c r="F4888" s="2">
        <f>tbl_Shipping[[#This Row],[delivery_date]]-tbl_Shipping[[#This Row],[dispatch_date]]</f>
        <v>5</v>
      </c>
    </row>
    <row r="4889" spans="1:6" x14ac:dyDescent="0.3">
      <c r="A4889" s="2" t="s">
        <v>7814</v>
      </c>
      <c r="B4889" s="2" t="s">
        <v>2446</v>
      </c>
      <c r="C4889" s="3">
        <v>45365</v>
      </c>
      <c r="D4889" s="3">
        <v>45366</v>
      </c>
      <c r="E4889" s="2">
        <v>260.89</v>
      </c>
      <c r="F4889" s="2">
        <f>tbl_Shipping[[#This Row],[delivery_date]]-tbl_Shipping[[#This Row],[dispatch_date]]</f>
        <v>1</v>
      </c>
    </row>
    <row r="4890" spans="1:6" x14ac:dyDescent="0.3">
      <c r="A4890" s="2" t="s">
        <v>7815</v>
      </c>
      <c r="B4890" s="2" t="s">
        <v>14943</v>
      </c>
      <c r="C4890" s="3">
        <v>45614</v>
      </c>
      <c r="D4890" s="3">
        <v>45620</v>
      </c>
      <c r="E4890" s="2">
        <v>275.42</v>
      </c>
      <c r="F4890" s="2">
        <f>tbl_Shipping[[#This Row],[delivery_date]]-tbl_Shipping[[#This Row],[dispatch_date]]</f>
        <v>6</v>
      </c>
    </row>
    <row r="4891" spans="1:6" x14ac:dyDescent="0.3">
      <c r="A4891" s="2" t="s">
        <v>7816</v>
      </c>
      <c r="B4891" s="2" t="s">
        <v>14943</v>
      </c>
      <c r="C4891" s="3">
        <v>45737</v>
      </c>
      <c r="D4891" s="3">
        <v>45744</v>
      </c>
      <c r="E4891" s="2">
        <v>306.45999999999998</v>
      </c>
      <c r="F4891" s="2">
        <f>tbl_Shipping[[#This Row],[delivery_date]]-tbl_Shipping[[#This Row],[dispatch_date]]</f>
        <v>7</v>
      </c>
    </row>
    <row r="4892" spans="1:6" x14ac:dyDescent="0.3">
      <c r="A4892" s="2" t="s">
        <v>7817</v>
      </c>
      <c r="B4892" s="2" t="s">
        <v>2446</v>
      </c>
      <c r="C4892" s="3">
        <v>45579</v>
      </c>
      <c r="D4892" s="3">
        <v>45587</v>
      </c>
      <c r="E4892" s="2">
        <v>201.43</v>
      </c>
      <c r="F4892" s="2">
        <f>tbl_Shipping[[#This Row],[delivery_date]]-tbl_Shipping[[#This Row],[dispatch_date]]</f>
        <v>8</v>
      </c>
    </row>
    <row r="4893" spans="1:6" x14ac:dyDescent="0.3">
      <c r="A4893" s="2" t="s">
        <v>7818</v>
      </c>
      <c r="B4893" s="2" t="s">
        <v>2446</v>
      </c>
      <c r="C4893" s="3">
        <v>46056</v>
      </c>
      <c r="D4893" s="3">
        <v>46064</v>
      </c>
      <c r="E4893" s="2">
        <v>101.4</v>
      </c>
      <c r="F4893" s="2">
        <f>tbl_Shipping[[#This Row],[delivery_date]]-tbl_Shipping[[#This Row],[dispatch_date]]</f>
        <v>8</v>
      </c>
    </row>
    <row r="4894" spans="1:6" x14ac:dyDescent="0.3">
      <c r="A4894" s="2" t="s">
        <v>7819</v>
      </c>
      <c r="B4894" s="2" t="s">
        <v>14943</v>
      </c>
      <c r="C4894" s="3">
        <v>46188</v>
      </c>
      <c r="D4894" s="3">
        <v>46193</v>
      </c>
      <c r="E4894" s="2">
        <v>337.08</v>
      </c>
      <c r="F4894" s="2">
        <f>tbl_Shipping[[#This Row],[delivery_date]]-tbl_Shipping[[#This Row],[dispatch_date]]</f>
        <v>5</v>
      </c>
    </row>
    <row r="4895" spans="1:6" x14ac:dyDescent="0.3">
      <c r="A4895" s="2" t="s">
        <v>7820</v>
      </c>
      <c r="B4895" s="2" t="s">
        <v>14943</v>
      </c>
      <c r="C4895" s="3">
        <v>45537</v>
      </c>
      <c r="D4895" s="3">
        <v>45541</v>
      </c>
      <c r="E4895" s="2">
        <v>199.04</v>
      </c>
      <c r="F4895" s="2">
        <f>tbl_Shipping[[#This Row],[delivery_date]]-tbl_Shipping[[#This Row],[dispatch_date]]</f>
        <v>4</v>
      </c>
    </row>
    <row r="4896" spans="1:6" x14ac:dyDescent="0.3">
      <c r="A4896" s="2" t="s">
        <v>7821</v>
      </c>
      <c r="B4896" s="2" t="s">
        <v>2446</v>
      </c>
      <c r="C4896" s="3">
        <v>45739</v>
      </c>
      <c r="D4896" s="3">
        <v>45742</v>
      </c>
      <c r="E4896" s="2">
        <v>118.51</v>
      </c>
      <c r="F4896" s="2">
        <f>tbl_Shipping[[#This Row],[delivery_date]]-tbl_Shipping[[#This Row],[dispatch_date]]</f>
        <v>3</v>
      </c>
    </row>
    <row r="4897" spans="1:6" x14ac:dyDescent="0.3">
      <c r="A4897" s="2" t="s">
        <v>7822</v>
      </c>
      <c r="B4897" s="2" t="s">
        <v>14943</v>
      </c>
      <c r="C4897" s="3">
        <v>45916</v>
      </c>
      <c r="D4897" s="3">
        <v>45921</v>
      </c>
      <c r="E4897" s="2">
        <v>115.51</v>
      </c>
      <c r="F4897" s="2">
        <f>tbl_Shipping[[#This Row],[delivery_date]]-tbl_Shipping[[#This Row],[dispatch_date]]</f>
        <v>5</v>
      </c>
    </row>
    <row r="4898" spans="1:6" x14ac:dyDescent="0.3">
      <c r="A4898" s="2" t="s">
        <v>7823</v>
      </c>
      <c r="B4898" s="2" t="s">
        <v>14943</v>
      </c>
      <c r="C4898" s="3">
        <v>45961</v>
      </c>
      <c r="D4898" s="3">
        <v>45966</v>
      </c>
      <c r="E4898" s="2">
        <v>105.85</v>
      </c>
      <c r="F4898" s="2">
        <f>tbl_Shipping[[#This Row],[delivery_date]]-tbl_Shipping[[#This Row],[dispatch_date]]</f>
        <v>5</v>
      </c>
    </row>
    <row r="4899" spans="1:6" x14ac:dyDescent="0.3">
      <c r="A4899" s="2" t="s">
        <v>7824</v>
      </c>
      <c r="B4899" s="2" t="s">
        <v>2446</v>
      </c>
      <c r="C4899" s="3">
        <v>45488</v>
      </c>
      <c r="D4899" s="3">
        <v>45493</v>
      </c>
      <c r="E4899" s="2">
        <v>102.41</v>
      </c>
      <c r="F4899" s="2">
        <f>tbl_Shipping[[#This Row],[delivery_date]]-tbl_Shipping[[#This Row],[dispatch_date]]</f>
        <v>5</v>
      </c>
    </row>
    <row r="4900" spans="1:6" x14ac:dyDescent="0.3">
      <c r="A4900" s="2" t="s">
        <v>7825</v>
      </c>
      <c r="B4900" s="2" t="s">
        <v>14943</v>
      </c>
      <c r="C4900" s="3">
        <v>45811</v>
      </c>
      <c r="D4900" s="3">
        <v>45813</v>
      </c>
      <c r="E4900" s="2">
        <v>155.44</v>
      </c>
      <c r="F4900" s="2">
        <f>tbl_Shipping[[#This Row],[delivery_date]]-tbl_Shipping[[#This Row],[dispatch_date]]</f>
        <v>2</v>
      </c>
    </row>
    <row r="4901" spans="1:6" x14ac:dyDescent="0.3">
      <c r="A4901" s="2" t="s">
        <v>7826</v>
      </c>
      <c r="B4901" s="2" t="s">
        <v>14943</v>
      </c>
      <c r="C4901" s="3">
        <v>45374</v>
      </c>
      <c r="D4901" s="3">
        <v>45375</v>
      </c>
      <c r="E4901" s="2">
        <v>111.81</v>
      </c>
      <c r="F4901" s="2">
        <f>tbl_Shipping[[#This Row],[delivery_date]]-tbl_Shipping[[#This Row],[dispatch_date]]</f>
        <v>1</v>
      </c>
    </row>
    <row r="4902" spans="1:6" x14ac:dyDescent="0.3">
      <c r="A4902" s="2" t="s">
        <v>7827</v>
      </c>
      <c r="B4902" s="2" t="s">
        <v>2446</v>
      </c>
      <c r="C4902" s="3">
        <v>45346</v>
      </c>
      <c r="D4902" s="3">
        <v>45353</v>
      </c>
      <c r="E4902" s="2">
        <v>283.24</v>
      </c>
      <c r="F4902" s="2">
        <f>tbl_Shipping[[#This Row],[delivery_date]]-tbl_Shipping[[#This Row],[dispatch_date]]</f>
        <v>7</v>
      </c>
    </row>
    <row r="4903" spans="1:6" x14ac:dyDescent="0.3">
      <c r="A4903" s="2" t="s">
        <v>7828</v>
      </c>
      <c r="B4903" s="2" t="s">
        <v>2446</v>
      </c>
      <c r="C4903" s="3">
        <v>45806</v>
      </c>
      <c r="D4903" s="3">
        <v>45810</v>
      </c>
      <c r="E4903" s="2">
        <v>42.99</v>
      </c>
      <c r="F4903" s="2">
        <f>tbl_Shipping[[#This Row],[delivery_date]]-tbl_Shipping[[#This Row],[dispatch_date]]</f>
        <v>4</v>
      </c>
    </row>
    <row r="4904" spans="1:6" x14ac:dyDescent="0.3">
      <c r="A4904" s="2" t="s">
        <v>7829</v>
      </c>
      <c r="B4904" s="2" t="s">
        <v>2446</v>
      </c>
      <c r="C4904" s="3">
        <v>46112</v>
      </c>
      <c r="D4904" s="3">
        <v>46120</v>
      </c>
      <c r="E4904" s="2">
        <v>204.96</v>
      </c>
      <c r="F4904" s="2">
        <f>tbl_Shipping[[#This Row],[delivery_date]]-tbl_Shipping[[#This Row],[dispatch_date]]</f>
        <v>8</v>
      </c>
    </row>
    <row r="4905" spans="1:6" x14ac:dyDescent="0.3">
      <c r="A4905" s="2" t="s">
        <v>7830</v>
      </c>
      <c r="B4905" s="2" t="s">
        <v>2446</v>
      </c>
      <c r="C4905" s="3">
        <v>45830</v>
      </c>
      <c r="D4905" s="3">
        <v>45832</v>
      </c>
      <c r="E4905" s="2">
        <v>153.87</v>
      </c>
      <c r="F4905" s="2">
        <f>tbl_Shipping[[#This Row],[delivery_date]]-tbl_Shipping[[#This Row],[dispatch_date]]</f>
        <v>2</v>
      </c>
    </row>
    <row r="4906" spans="1:6" x14ac:dyDescent="0.3">
      <c r="A4906" s="2" t="s">
        <v>7831</v>
      </c>
      <c r="B4906" s="2" t="s">
        <v>14943</v>
      </c>
      <c r="C4906" s="3">
        <v>46045</v>
      </c>
      <c r="D4906" s="3">
        <v>46047</v>
      </c>
      <c r="E4906" s="2">
        <v>126.77</v>
      </c>
      <c r="F4906" s="2">
        <f>tbl_Shipping[[#This Row],[delivery_date]]-tbl_Shipping[[#This Row],[dispatch_date]]</f>
        <v>2</v>
      </c>
    </row>
    <row r="4907" spans="1:6" x14ac:dyDescent="0.3">
      <c r="A4907" s="2" t="s">
        <v>7832</v>
      </c>
      <c r="B4907" s="2" t="s">
        <v>14943</v>
      </c>
      <c r="C4907" s="3">
        <v>45724</v>
      </c>
      <c r="D4907" s="3">
        <v>45729</v>
      </c>
      <c r="E4907" s="2">
        <v>152.22</v>
      </c>
      <c r="F4907" s="2">
        <f>tbl_Shipping[[#This Row],[delivery_date]]-tbl_Shipping[[#This Row],[dispatch_date]]</f>
        <v>5</v>
      </c>
    </row>
    <row r="4908" spans="1:6" x14ac:dyDescent="0.3">
      <c r="A4908" s="2" t="s">
        <v>7833</v>
      </c>
      <c r="B4908" s="2" t="s">
        <v>2446</v>
      </c>
      <c r="C4908" s="3">
        <v>45683</v>
      </c>
      <c r="D4908" s="3">
        <v>45689</v>
      </c>
      <c r="E4908" s="2">
        <v>266.58999999999997</v>
      </c>
      <c r="F4908" s="2">
        <f>tbl_Shipping[[#This Row],[delivery_date]]-tbl_Shipping[[#This Row],[dispatch_date]]</f>
        <v>6</v>
      </c>
    </row>
    <row r="4909" spans="1:6" x14ac:dyDescent="0.3">
      <c r="A4909" s="2" t="s">
        <v>7834</v>
      </c>
      <c r="B4909" s="2" t="s">
        <v>14944</v>
      </c>
      <c r="C4909" s="3">
        <v>45458</v>
      </c>
      <c r="D4909" s="3">
        <v>45460</v>
      </c>
      <c r="E4909" s="2">
        <v>353.65</v>
      </c>
      <c r="F4909" s="2">
        <f>tbl_Shipping[[#This Row],[delivery_date]]-tbl_Shipping[[#This Row],[dispatch_date]]</f>
        <v>2</v>
      </c>
    </row>
    <row r="4910" spans="1:6" x14ac:dyDescent="0.3">
      <c r="A4910" s="2" t="s">
        <v>7835</v>
      </c>
      <c r="B4910" s="2" t="s">
        <v>14943</v>
      </c>
      <c r="C4910" s="3">
        <v>46265</v>
      </c>
      <c r="D4910" s="3">
        <v>46270</v>
      </c>
      <c r="E4910" s="2">
        <v>265.92</v>
      </c>
      <c r="F4910" s="2">
        <f>tbl_Shipping[[#This Row],[delivery_date]]-tbl_Shipping[[#This Row],[dispatch_date]]</f>
        <v>5</v>
      </c>
    </row>
    <row r="4911" spans="1:6" x14ac:dyDescent="0.3">
      <c r="A4911" s="2" t="s">
        <v>7836</v>
      </c>
      <c r="B4911" s="2" t="s">
        <v>2446</v>
      </c>
      <c r="C4911" s="3">
        <v>45946</v>
      </c>
      <c r="D4911" s="3">
        <v>45947</v>
      </c>
      <c r="E4911" s="2">
        <v>96.16</v>
      </c>
      <c r="F4911" s="2">
        <f>tbl_Shipping[[#This Row],[delivery_date]]-tbl_Shipping[[#This Row],[dispatch_date]]</f>
        <v>1</v>
      </c>
    </row>
    <row r="4912" spans="1:6" x14ac:dyDescent="0.3">
      <c r="A4912" s="2" t="s">
        <v>7837</v>
      </c>
      <c r="B4912" s="2" t="s">
        <v>14943</v>
      </c>
      <c r="C4912" s="3">
        <v>45753</v>
      </c>
      <c r="D4912" s="3">
        <v>45757</v>
      </c>
      <c r="E4912" s="2">
        <v>147.24</v>
      </c>
      <c r="F4912" s="2">
        <f>tbl_Shipping[[#This Row],[delivery_date]]-tbl_Shipping[[#This Row],[dispatch_date]]</f>
        <v>4</v>
      </c>
    </row>
    <row r="4913" spans="1:6" x14ac:dyDescent="0.3">
      <c r="A4913" s="2" t="s">
        <v>7838</v>
      </c>
      <c r="B4913" s="2" t="s">
        <v>14943</v>
      </c>
      <c r="C4913" s="3">
        <v>45584</v>
      </c>
      <c r="D4913" s="3">
        <v>45587</v>
      </c>
      <c r="E4913" s="2">
        <v>214.84</v>
      </c>
      <c r="F4913" s="2">
        <f>tbl_Shipping[[#This Row],[delivery_date]]-tbl_Shipping[[#This Row],[dispatch_date]]</f>
        <v>3</v>
      </c>
    </row>
    <row r="4914" spans="1:6" x14ac:dyDescent="0.3">
      <c r="A4914" s="2" t="s">
        <v>7839</v>
      </c>
      <c r="B4914" s="2" t="s">
        <v>14943</v>
      </c>
      <c r="C4914" s="3">
        <v>46092</v>
      </c>
      <c r="D4914" s="3">
        <v>46097</v>
      </c>
      <c r="E4914" s="2">
        <v>312.85000000000002</v>
      </c>
      <c r="F4914" s="2">
        <f>tbl_Shipping[[#This Row],[delivery_date]]-tbl_Shipping[[#This Row],[dispatch_date]]</f>
        <v>5</v>
      </c>
    </row>
    <row r="4915" spans="1:6" x14ac:dyDescent="0.3">
      <c r="A4915" s="2" t="s">
        <v>7840</v>
      </c>
      <c r="B4915" s="2" t="s">
        <v>14943</v>
      </c>
      <c r="C4915" s="3">
        <v>45913</v>
      </c>
      <c r="D4915" s="3">
        <v>45916</v>
      </c>
      <c r="E4915" s="2">
        <v>138.97</v>
      </c>
      <c r="F4915" s="2">
        <f>tbl_Shipping[[#This Row],[delivery_date]]-tbl_Shipping[[#This Row],[dispatch_date]]</f>
        <v>3</v>
      </c>
    </row>
    <row r="4916" spans="1:6" x14ac:dyDescent="0.3">
      <c r="A4916" s="2" t="s">
        <v>7841</v>
      </c>
      <c r="B4916" s="2" t="s">
        <v>2446</v>
      </c>
      <c r="C4916" s="3">
        <v>45938</v>
      </c>
      <c r="D4916" s="3">
        <v>45943</v>
      </c>
      <c r="E4916" s="2">
        <v>124.09</v>
      </c>
      <c r="F4916" s="2">
        <f>tbl_Shipping[[#This Row],[delivery_date]]-tbl_Shipping[[#This Row],[dispatch_date]]</f>
        <v>5</v>
      </c>
    </row>
    <row r="4917" spans="1:6" x14ac:dyDescent="0.3">
      <c r="A4917" s="2" t="s">
        <v>7842</v>
      </c>
      <c r="B4917" s="2" t="s">
        <v>2446</v>
      </c>
      <c r="C4917" s="3">
        <v>45584</v>
      </c>
      <c r="D4917" s="3">
        <v>45586</v>
      </c>
      <c r="E4917" s="2">
        <v>53.77</v>
      </c>
      <c r="F4917" s="2">
        <f>tbl_Shipping[[#This Row],[delivery_date]]-tbl_Shipping[[#This Row],[dispatch_date]]</f>
        <v>2</v>
      </c>
    </row>
    <row r="4918" spans="1:6" x14ac:dyDescent="0.3">
      <c r="A4918" s="2" t="s">
        <v>7843</v>
      </c>
      <c r="B4918" s="2" t="s">
        <v>2446</v>
      </c>
      <c r="C4918" s="3">
        <v>45691</v>
      </c>
      <c r="D4918" s="3">
        <v>45697</v>
      </c>
      <c r="E4918" s="2">
        <v>74.510000000000005</v>
      </c>
      <c r="F4918" s="2">
        <f>tbl_Shipping[[#This Row],[delivery_date]]-tbl_Shipping[[#This Row],[dispatch_date]]</f>
        <v>6</v>
      </c>
    </row>
    <row r="4919" spans="1:6" x14ac:dyDescent="0.3">
      <c r="A4919" s="2" t="s">
        <v>7844</v>
      </c>
      <c r="B4919" s="2" t="s">
        <v>14943</v>
      </c>
      <c r="C4919" s="3">
        <v>45834</v>
      </c>
      <c r="D4919" s="3">
        <v>45839</v>
      </c>
      <c r="E4919" s="2">
        <v>186.15</v>
      </c>
      <c r="F4919" s="2">
        <f>tbl_Shipping[[#This Row],[delivery_date]]-tbl_Shipping[[#This Row],[dispatch_date]]</f>
        <v>5</v>
      </c>
    </row>
    <row r="4920" spans="1:6" x14ac:dyDescent="0.3">
      <c r="A4920" s="2" t="s">
        <v>7845</v>
      </c>
      <c r="B4920" s="2" t="s">
        <v>2446</v>
      </c>
      <c r="C4920" s="3">
        <v>45868</v>
      </c>
      <c r="D4920" s="3">
        <v>45874</v>
      </c>
      <c r="E4920" s="2">
        <v>273.52999999999997</v>
      </c>
      <c r="F4920" s="2">
        <f>tbl_Shipping[[#This Row],[delivery_date]]-tbl_Shipping[[#This Row],[dispatch_date]]</f>
        <v>6</v>
      </c>
    </row>
    <row r="4921" spans="1:6" x14ac:dyDescent="0.3">
      <c r="A4921" s="2" t="s">
        <v>7846</v>
      </c>
      <c r="B4921" s="2" t="s">
        <v>14943</v>
      </c>
      <c r="C4921" s="3">
        <v>45606</v>
      </c>
      <c r="D4921" s="3">
        <v>45612</v>
      </c>
      <c r="E4921" s="2">
        <v>282.26</v>
      </c>
      <c r="F4921" s="2">
        <f>tbl_Shipping[[#This Row],[delivery_date]]-tbl_Shipping[[#This Row],[dispatch_date]]</f>
        <v>6</v>
      </c>
    </row>
    <row r="4922" spans="1:6" x14ac:dyDescent="0.3">
      <c r="A4922" s="2" t="s">
        <v>7847</v>
      </c>
      <c r="B4922" s="2" t="s">
        <v>2446</v>
      </c>
      <c r="C4922" s="3">
        <v>45667</v>
      </c>
      <c r="D4922" s="3">
        <v>45674</v>
      </c>
      <c r="E4922" s="2">
        <v>110.62</v>
      </c>
      <c r="F4922" s="2">
        <f>tbl_Shipping[[#This Row],[delivery_date]]-tbl_Shipping[[#This Row],[dispatch_date]]</f>
        <v>7</v>
      </c>
    </row>
    <row r="4923" spans="1:6" x14ac:dyDescent="0.3">
      <c r="A4923" s="2" t="s">
        <v>7848</v>
      </c>
      <c r="B4923" s="2" t="s">
        <v>2446</v>
      </c>
      <c r="C4923" s="3">
        <v>45386</v>
      </c>
      <c r="D4923" s="3">
        <v>45390</v>
      </c>
      <c r="E4923" s="2">
        <v>267</v>
      </c>
      <c r="F4923" s="2">
        <f>tbl_Shipping[[#This Row],[delivery_date]]-tbl_Shipping[[#This Row],[dispatch_date]]</f>
        <v>4</v>
      </c>
    </row>
    <row r="4924" spans="1:6" x14ac:dyDescent="0.3">
      <c r="A4924" s="2" t="s">
        <v>7849</v>
      </c>
      <c r="B4924" s="2" t="s">
        <v>2446</v>
      </c>
      <c r="C4924" s="3">
        <v>45897</v>
      </c>
      <c r="D4924" s="3">
        <v>45902</v>
      </c>
      <c r="E4924" s="2">
        <v>107.63</v>
      </c>
      <c r="F4924" s="2">
        <f>tbl_Shipping[[#This Row],[delivery_date]]-tbl_Shipping[[#This Row],[dispatch_date]]</f>
        <v>5</v>
      </c>
    </row>
    <row r="4925" spans="1:6" x14ac:dyDescent="0.3">
      <c r="A4925" s="2" t="s">
        <v>7850</v>
      </c>
      <c r="B4925" s="2" t="s">
        <v>14943</v>
      </c>
      <c r="C4925" s="3">
        <v>46147</v>
      </c>
      <c r="D4925" s="3">
        <v>46149</v>
      </c>
      <c r="E4925" s="2">
        <v>368.86</v>
      </c>
      <c r="F4925" s="2">
        <f>tbl_Shipping[[#This Row],[delivery_date]]-tbl_Shipping[[#This Row],[dispatch_date]]</f>
        <v>2</v>
      </c>
    </row>
    <row r="4926" spans="1:6" x14ac:dyDescent="0.3">
      <c r="A4926" s="2" t="s">
        <v>7851</v>
      </c>
      <c r="B4926" s="2" t="s">
        <v>2446</v>
      </c>
      <c r="C4926" s="3">
        <v>46082</v>
      </c>
      <c r="D4926" s="3">
        <v>46085</v>
      </c>
      <c r="E4926" s="2">
        <v>244.16</v>
      </c>
      <c r="F4926" s="2">
        <f>tbl_Shipping[[#This Row],[delivery_date]]-tbl_Shipping[[#This Row],[dispatch_date]]</f>
        <v>3</v>
      </c>
    </row>
    <row r="4927" spans="1:6" x14ac:dyDescent="0.3">
      <c r="A4927" s="2" t="s">
        <v>7852</v>
      </c>
      <c r="B4927" s="2" t="s">
        <v>2446</v>
      </c>
      <c r="C4927" s="3">
        <v>45988</v>
      </c>
      <c r="D4927" s="3">
        <v>45995</v>
      </c>
      <c r="E4927" s="2">
        <v>298.22000000000003</v>
      </c>
      <c r="F4927" s="2">
        <f>tbl_Shipping[[#This Row],[delivery_date]]-tbl_Shipping[[#This Row],[dispatch_date]]</f>
        <v>7</v>
      </c>
    </row>
    <row r="4928" spans="1:6" x14ac:dyDescent="0.3">
      <c r="A4928" s="2" t="s">
        <v>7853</v>
      </c>
      <c r="B4928" s="2" t="s">
        <v>2446</v>
      </c>
      <c r="C4928" s="3">
        <v>45403</v>
      </c>
      <c r="D4928" s="3">
        <v>45411</v>
      </c>
      <c r="E4928" s="2">
        <v>197.45</v>
      </c>
      <c r="F4928" s="2">
        <f>tbl_Shipping[[#This Row],[delivery_date]]-tbl_Shipping[[#This Row],[dispatch_date]]</f>
        <v>8</v>
      </c>
    </row>
    <row r="4929" spans="1:6" x14ac:dyDescent="0.3">
      <c r="A4929" s="2" t="s">
        <v>7854</v>
      </c>
      <c r="B4929" s="2" t="s">
        <v>14943</v>
      </c>
      <c r="C4929" s="3">
        <v>45787</v>
      </c>
      <c r="D4929" s="3">
        <v>45793</v>
      </c>
      <c r="E4929" s="2">
        <v>294.06</v>
      </c>
      <c r="F4929" s="2">
        <f>tbl_Shipping[[#This Row],[delivery_date]]-tbl_Shipping[[#This Row],[dispatch_date]]</f>
        <v>6</v>
      </c>
    </row>
    <row r="4930" spans="1:6" x14ac:dyDescent="0.3">
      <c r="A4930" s="2" t="s">
        <v>7855</v>
      </c>
      <c r="B4930" s="2" t="s">
        <v>14943</v>
      </c>
      <c r="C4930" s="3">
        <v>45352</v>
      </c>
      <c r="D4930" s="3">
        <v>45357</v>
      </c>
      <c r="E4930" s="2">
        <v>185.87</v>
      </c>
      <c r="F4930" s="2">
        <f>tbl_Shipping[[#This Row],[delivery_date]]-tbl_Shipping[[#This Row],[dispatch_date]]</f>
        <v>5</v>
      </c>
    </row>
    <row r="4931" spans="1:6" x14ac:dyDescent="0.3">
      <c r="A4931" s="2" t="s">
        <v>7856</v>
      </c>
      <c r="B4931" s="2" t="s">
        <v>2446</v>
      </c>
      <c r="C4931" s="3">
        <v>45621</v>
      </c>
      <c r="D4931" s="3">
        <v>45622</v>
      </c>
      <c r="E4931" s="2">
        <v>298.37</v>
      </c>
      <c r="F4931" s="2">
        <f>tbl_Shipping[[#This Row],[delivery_date]]-tbl_Shipping[[#This Row],[dispatch_date]]</f>
        <v>1</v>
      </c>
    </row>
    <row r="4932" spans="1:6" x14ac:dyDescent="0.3">
      <c r="A4932" s="2" t="s">
        <v>7857</v>
      </c>
      <c r="B4932" s="2" t="s">
        <v>2446</v>
      </c>
      <c r="C4932" s="3">
        <v>45326</v>
      </c>
      <c r="D4932" s="3">
        <v>45329</v>
      </c>
      <c r="E4932" s="2">
        <v>199.33</v>
      </c>
      <c r="F4932" s="2">
        <f>tbl_Shipping[[#This Row],[delivery_date]]-tbl_Shipping[[#This Row],[dispatch_date]]</f>
        <v>3</v>
      </c>
    </row>
    <row r="4933" spans="1:6" x14ac:dyDescent="0.3">
      <c r="A4933" s="2" t="s">
        <v>7858</v>
      </c>
      <c r="B4933" s="2" t="s">
        <v>2446</v>
      </c>
      <c r="C4933" s="3">
        <v>45893</v>
      </c>
      <c r="D4933" s="3">
        <v>45899</v>
      </c>
      <c r="E4933" s="2">
        <v>170.14</v>
      </c>
      <c r="F4933" s="2">
        <f>tbl_Shipping[[#This Row],[delivery_date]]-tbl_Shipping[[#This Row],[dispatch_date]]</f>
        <v>6</v>
      </c>
    </row>
    <row r="4934" spans="1:6" x14ac:dyDescent="0.3">
      <c r="A4934" s="2" t="s">
        <v>7859</v>
      </c>
      <c r="B4934" s="2" t="s">
        <v>14944</v>
      </c>
      <c r="C4934" s="3">
        <v>45940</v>
      </c>
      <c r="D4934" s="3">
        <v>45946</v>
      </c>
      <c r="E4934" s="2">
        <v>201.48</v>
      </c>
      <c r="F4934" s="2">
        <f>tbl_Shipping[[#This Row],[delivery_date]]-tbl_Shipping[[#This Row],[dispatch_date]]</f>
        <v>6</v>
      </c>
    </row>
    <row r="4935" spans="1:6" x14ac:dyDescent="0.3">
      <c r="A4935" s="2" t="s">
        <v>7860</v>
      </c>
      <c r="B4935" s="2" t="s">
        <v>14943</v>
      </c>
      <c r="C4935" s="3">
        <v>45679</v>
      </c>
      <c r="D4935" s="3">
        <v>45685</v>
      </c>
      <c r="E4935" s="2">
        <v>283.70999999999998</v>
      </c>
      <c r="F4935" s="2">
        <f>tbl_Shipping[[#This Row],[delivery_date]]-tbl_Shipping[[#This Row],[dispatch_date]]</f>
        <v>6</v>
      </c>
    </row>
    <row r="4936" spans="1:6" x14ac:dyDescent="0.3">
      <c r="A4936" s="2" t="s">
        <v>7861</v>
      </c>
      <c r="B4936" s="2" t="s">
        <v>2446</v>
      </c>
      <c r="C4936" s="3">
        <v>46085</v>
      </c>
      <c r="D4936" s="3">
        <v>46090</v>
      </c>
      <c r="E4936" s="2">
        <v>243.18</v>
      </c>
      <c r="F4936" s="2">
        <f>tbl_Shipping[[#This Row],[delivery_date]]-tbl_Shipping[[#This Row],[dispatch_date]]</f>
        <v>5</v>
      </c>
    </row>
    <row r="4937" spans="1:6" x14ac:dyDescent="0.3">
      <c r="A4937" s="2" t="s">
        <v>7862</v>
      </c>
      <c r="B4937" s="2" t="s">
        <v>2446</v>
      </c>
      <c r="C4937" s="3">
        <v>45323</v>
      </c>
      <c r="D4937" s="3">
        <v>45326</v>
      </c>
      <c r="E4937" s="2">
        <v>148.01</v>
      </c>
      <c r="F4937" s="2">
        <f>tbl_Shipping[[#This Row],[delivery_date]]-tbl_Shipping[[#This Row],[dispatch_date]]</f>
        <v>3</v>
      </c>
    </row>
    <row r="4938" spans="1:6" x14ac:dyDescent="0.3">
      <c r="A4938" s="2" t="s">
        <v>7863</v>
      </c>
      <c r="B4938" s="2" t="s">
        <v>2446</v>
      </c>
      <c r="C4938" s="3">
        <v>45923</v>
      </c>
      <c r="D4938" s="3">
        <v>45927</v>
      </c>
      <c r="E4938" s="2">
        <v>68.75</v>
      </c>
      <c r="F4938" s="2">
        <f>tbl_Shipping[[#This Row],[delivery_date]]-tbl_Shipping[[#This Row],[dispatch_date]]</f>
        <v>4</v>
      </c>
    </row>
    <row r="4939" spans="1:6" x14ac:dyDescent="0.3">
      <c r="A4939" s="2" t="s">
        <v>7864</v>
      </c>
      <c r="B4939" s="2" t="s">
        <v>2446</v>
      </c>
      <c r="C4939" s="3">
        <v>46001</v>
      </c>
      <c r="D4939" s="3">
        <v>46002</v>
      </c>
      <c r="E4939" s="2">
        <v>86.91</v>
      </c>
      <c r="F4939" s="2">
        <f>tbl_Shipping[[#This Row],[delivery_date]]-tbl_Shipping[[#This Row],[dispatch_date]]</f>
        <v>1</v>
      </c>
    </row>
    <row r="4940" spans="1:6" x14ac:dyDescent="0.3">
      <c r="A4940" s="2" t="s">
        <v>7865</v>
      </c>
      <c r="B4940" s="2" t="s">
        <v>2446</v>
      </c>
      <c r="C4940" s="3">
        <v>45953</v>
      </c>
      <c r="D4940" s="3">
        <v>45961</v>
      </c>
      <c r="E4940" s="2">
        <v>199.5</v>
      </c>
      <c r="F4940" s="2">
        <f>tbl_Shipping[[#This Row],[delivery_date]]-tbl_Shipping[[#This Row],[dispatch_date]]</f>
        <v>8</v>
      </c>
    </row>
    <row r="4941" spans="1:6" x14ac:dyDescent="0.3">
      <c r="A4941" s="2" t="s">
        <v>7866</v>
      </c>
      <c r="B4941" s="2" t="s">
        <v>14943</v>
      </c>
      <c r="C4941" s="3">
        <v>45450</v>
      </c>
      <c r="D4941" s="3">
        <v>45451</v>
      </c>
      <c r="E4941" s="2">
        <v>135.41999999999999</v>
      </c>
      <c r="F4941" s="2">
        <f>tbl_Shipping[[#This Row],[delivery_date]]-tbl_Shipping[[#This Row],[dispatch_date]]</f>
        <v>1</v>
      </c>
    </row>
    <row r="4942" spans="1:6" x14ac:dyDescent="0.3">
      <c r="A4942" s="2" t="s">
        <v>7867</v>
      </c>
      <c r="B4942" s="2" t="s">
        <v>2446</v>
      </c>
      <c r="C4942" s="3">
        <v>45827</v>
      </c>
      <c r="D4942" s="3">
        <v>45834</v>
      </c>
      <c r="E4942" s="2">
        <v>274.52999999999997</v>
      </c>
      <c r="F4942" s="2">
        <f>tbl_Shipping[[#This Row],[delivery_date]]-tbl_Shipping[[#This Row],[dispatch_date]]</f>
        <v>7</v>
      </c>
    </row>
    <row r="4943" spans="1:6" x14ac:dyDescent="0.3">
      <c r="A4943" s="2" t="s">
        <v>7868</v>
      </c>
      <c r="B4943" s="2" t="s">
        <v>14943</v>
      </c>
      <c r="C4943" s="3">
        <v>45629</v>
      </c>
      <c r="D4943" s="3">
        <v>45634</v>
      </c>
      <c r="E4943" s="2">
        <v>136.88999999999999</v>
      </c>
      <c r="F4943" s="2">
        <f>tbl_Shipping[[#This Row],[delivery_date]]-tbl_Shipping[[#This Row],[dispatch_date]]</f>
        <v>5</v>
      </c>
    </row>
    <row r="4944" spans="1:6" x14ac:dyDescent="0.3">
      <c r="A4944" s="2" t="s">
        <v>7869</v>
      </c>
      <c r="B4944" s="2" t="s">
        <v>2446</v>
      </c>
      <c r="C4944" s="3">
        <v>45427</v>
      </c>
      <c r="D4944" s="3">
        <v>45431</v>
      </c>
      <c r="E4944" s="2">
        <v>201.17</v>
      </c>
      <c r="F4944" s="2">
        <f>tbl_Shipping[[#This Row],[delivery_date]]-tbl_Shipping[[#This Row],[dispatch_date]]</f>
        <v>4</v>
      </c>
    </row>
    <row r="4945" spans="1:6" x14ac:dyDescent="0.3">
      <c r="A4945" s="2" t="s">
        <v>7870</v>
      </c>
      <c r="B4945" s="2" t="s">
        <v>14943</v>
      </c>
      <c r="C4945" s="3">
        <v>46056</v>
      </c>
      <c r="D4945" s="3">
        <v>46058</v>
      </c>
      <c r="E4945" s="2">
        <v>255.53</v>
      </c>
      <c r="F4945" s="2">
        <f>tbl_Shipping[[#This Row],[delivery_date]]-tbl_Shipping[[#This Row],[dispatch_date]]</f>
        <v>2</v>
      </c>
    </row>
    <row r="4946" spans="1:6" x14ac:dyDescent="0.3">
      <c r="A4946" s="2" t="s">
        <v>7871</v>
      </c>
      <c r="B4946" s="2" t="s">
        <v>14943</v>
      </c>
      <c r="C4946" s="3">
        <v>45482</v>
      </c>
      <c r="D4946" s="3">
        <v>45483</v>
      </c>
      <c r="E4946" s="2">
        <v>281.75</v>
      </c>
      <c r="F4946" s="2">
        <f>tbl_Shipping[[#This Row],[delivery_date]]-tbl_Shipping[[#This Row],[dispatch_date]]</f>
        <v>1</v>
      </c>
    </row>
    <row r="4947" spans="1:6" x14ac:dyDescent="0.3">
      <c r="A4947" s="2" t="s">
        <v>7872</v>
      </c>
      <c r="B4947" s="2" t="s">
        <v>2446</v>
      </c>
      <c r="C4947" s="3">
        <v>45338</v>
      </c>
      <c r="D4947" s="3">
        <v>45343</v>
      </c>
      <c r="E4947" s="2">
        <v>258.58</v>
      </c>
      <c r="F4947" s="2">
        <f>tbl_Shipping[[#This Row],[delivery_date]]-tbl_Shipping[[#This Row],[dispatch_date]]</f>
        <v>5</v>
      </c>
    </row>
    <row r="4948" spans="1:6" x14ac:dyDescent="0.3">
      <c r="A4948" s="2" t="s">
        <v>7873</v>
      </c>
      <c r="B4948" s="2" t="s">
        <v>2446</v>
      </c>
      <c r="C4948" s="3">
        <v>46084</v>
      </c>
      <c r="D4948" s="3">
        <v>46085</v>
      </c>
      <c r="E4948" s="2">
        <v>106.69</v>
      </c>
      <c r="F4948" s="2">
        <f>tbl_Shipping[[#This Row],[delivery_date]]-tbl_Shipping[[#This Row],[dispatch_date]]</f>
        <v>1</v>
      </c>
    </row>
    <row r="4949" spans="1:6" x14ac:dyDescent="0.3">
      <c r="A4949" s="2" t="s">
        <v>7874</v>
      </c>
      <c r="B4949" s="2" t="s">
        <v>14943</v>
      </c>
      <c r="C4949" s="3">
        <v>45705</v>
      </c>
      <c r="D4949" s="3">
        <v>45710</v>
      </c>
      <c r="E4949" s="2">
        <v>280.39</v>
      </c>
      <c r="F4949" s="2">
        <f>tbl_Shipping[[#This Row],[delivery_date]]-tbl_Shipping[[#This Row],[dispatch_date]]</f>
        <v>5</v>
      </c>
    </row>
    <row r="4950" spans="1:6" x14ac:dyDescent="0.3">
      <c r="A4950" s="2" t="s">
        <v>7875</v>
      </c>
      <c r="B4950" s="2" t="s">
        <v>14943</v>
      </c>
      <c r="C4950" s="3">
        <v>45477</v>
      </c>
      <c r="D4950" s="3">
        <v>45481</v>
      </c>
      <c r="E4950" s="2">
        <v>163.37</v>
      </c>
      <c r="F4950" s="2">
        <f>tbl_Shipping[[#This Row],[delivery_date]]-tbl_Shipping[[#This Row],[dispatch_date]]</f>
        <v>4</v>
      </c>
    </row>
    <row r="4951" spans="1:6" x14ac:dyDescent="0.3">
      <c r="A4951" s="2" t="s">
        <v>7876</v>
      </c>
      <c r="B4951" s="2" t="s">
        <v>14944</v>
      </c>
      <c r="C4951" s="3">
        <v>46084</v>
      </c>
      <c r="D4951" s="3">
        <v>46089</v>
      </c>
      <c r="E4951" s="2">
        <v>254.42</v>
      </c>
      <c r="F4951" s="2">
        <f>tbl_Shipping[[#This Row],[delivery_date]]-tbl_Shipping[[#This Row],[dispatch_date]]</f>
        <v>5</v>
      </c>
    </row>
    <row r="4952" spans="1:6" x14ac:dyDescent="0.3">
      <c r="A4952" s="2" t="s">
        <v>7877</v>
      </c>
      <c r="B4952" s="2" t="s">
        <v>2446</v>
      </c>
      <c r="C4952" s="3">
        <v>45684</v>
      </c>
      <c r="D4952" s="3">
        <v>45689</v>
      </c>
      <c r="E4952" s="2">
        <v>207.28</v>
      </c>
      <c r="F4952" s="2">
        <f>tbl_Shipping[[#This Row],[delivery_date]]-tbl_Shipping[[#This Row],[dispatch_date]]</f>
        <v>5</v>
      </c>
    </row>
    <row r="4953" spans="1:6" x14ac:dyDescent="0.3">
      <c r="A4953" s="2" t="s">
        <v>7878</v>
      </c>
      <c r="B4953" s="2" t="s">
        <v>2446</v>
      </c>
      <c r="C4953" s="3">
        <v>45919</v>
      </c>
      <c r="D4953" s="3">
        <v>45927</v>
      </c>
      <c r="E4953" s="2">
        <v>263.62</v>
      </c>
      <c r="F4953" s="2">
        <f>tbl_Shipping[[#This Row],[delivery_date]]-tbl_Shipping[[#This Row],[dispatch_date]]</f>
        <v>8</v>
      </c>
    </row>
    <row r="4954" spans="1:6" x14ac:dyDescent="0.3">
      <c r="A4954" s="2" t="s">
        <v>7879</v>
      </c>
      <c r="B4954" s="2" t="s">
        <v>14943</v>
      </c>
      <c r="C4954" s="3">
        <v>45583</v>
      </c>
      <c r="D4954" s="3">
        <v>45590</v>
      </c>
      <c r="E4954" s="2">
        <v>182.37</v>
      </c>
      <c r="F4954" s="2">
        <f>tbl_Shipping[[#This Row],[delivery_date]]-tbl_Shipping[[#This Row],[dispatch_date]]</f>
        <v>7</v>
      </c>
    </row>
    <row r="4955" spans="1:6" x14ac:dyDescent="0.3">
      <c r="A4955" s="2" t="s">
        <v>7880</v>
      </c>
      <c r="B4955" s="2" t="s">
        <v>14943</v>
      </c>
      <c r="C4955" s="3">
        <v>45559</v>
      </c>
      <c r="D4955" s="3">
        <v>45566</v>
      </c>
      <c r="E4955" s="2">
        <v>290.29000000000002</v>
      </c>
      <c r="F4955" s="2">
        <f>tbl_Shipping[[#This Row],[delivery_date]]-tbl_Shipping[[#This Row],[dispatch_date]]</f>
        <v>7</v>
      </c>
    </row>
    <row r="4956" spans="1:6" x14ac:dyDescent="0.3">
      <c r="A4956" s="2" t="s">
        <v>7881</v>
      </c>
      <c r="B4956" s="2" t="s">
        <v>2446</v>
      </c>
      <c r="C4956" s="3">
        <v>45490</v>
      </c>
      <c r="D4956" s="3">
        <v>45495</v>
      </c>
      <c r="E4956" s="2">
        <v>273.79000000000002</v>
      </c>
      <c r="F4956" s="2">
        <f>tbl_Shipping[[#This Row],[delivery_date]]-tbl_Shipping[[#This Row],[dispatch_date]]</f>
        <v>5</v>
      </c>
    </row>
    <row r="4957" spans="1:6" x14ac:dyDescent="0.3">
      <c r="A4957" s="2" t="s">
        <v>7882</v>
      </c>
      <c r="B4957" s="2" t="s">
        <v>2446</v>
      </c>
      <c r="C4957" s="3">
        <v>45602</v>
      </c>
      <c r="D4957" s="3">
        <v>45607</v>
      </c>
      <c r="E4957" s="2">
        <v>158.46</v>
      </c>
      <c r="F4957" s="2">
        <f>tbl_Shipping[[#This Row],[delivery_date]]-tbl_Shipping[[#This Row],[dispatch_date]]</f>
        <v>5</v>
      </c>
    </row>
    <row r="4958" spans="1:6" x14ac:dyDescent="0.3">
      <c r="A4958" s="2" t="s">
        <v>7883</v>
      </c>
      <c r="B4958" s="2" t="s">
        <v>2446</v>
      </c>
      <c r="C4958" s="3">
        <v>46186</v>
      </c>
      <c r="D4958" s="3">
        <v>46190</v>
      </c>
      <c r="E4958" s="2">
        <v>52.91</v>
      </c>
      <c r="F4958" s="2">
        <f>tbl_Shipping[[#This Row],[delivery_date]]-tbl_Shipping[[#This Row],[dispatch_date]]</f>
        <v>4</v>
      </c>
    </row>
    <row r="4959" spans="1:6" x14ac:dyDescent="0.3">
      <c r="A4959" s="2" t="s">
        <v>7884</v>
      </c>
      <c r="B4959" s="2" t="s">
        <v>2446</v>
      </c>
      <c r="C4959" s="3">
        <v>45989</v>
      </c>
      <c r="D4959" s="3">
        <v>45993</v>
      </c>
      <c r="E4959" s="2">
        <v>127.74</v>
      </c>
      <c r="F4959" s="2">
        <f>tbl_Shipping[[#This Row],[delivery_date]]-tbl_Shipping[[#This Row],[dispatch_date]]</f>
        <v>4</v>
      </c>
    </row>
    <row r="4960" spans="1:6" x14ac:dyDescent="0.3">
      <c r="A4960" s="2" t="s">
        <v>7885</v>
      </c>
      <c r="B4960" s="2" t="s">
        <v>2446</v>
      </c>
      <c r="C4960" s="3">
        <v>46101</v>
      </c>
      <c r="D4960" s="3">
        <v>46105</v>
      </c>
      <c r="E4960" s="2">
        <v>201.28</v>
      </c>
      <c r="F4960" s="2">
        <f>tbl_Shipping[[#This Row],[delivery_date]]-tbl_Shipping[[#This Row],[dispatch_date]]</f>
        <v>4</v>
      </c>
    </row>
    <row r="4961" spans="1:6" x14ac:dyDescent="0.3">
      <c r="A4961" s="2" t="s">
        <v>7886</v>
      </c>
      <c r="B4961" s="2" t="s">
        <v>14943</v>
      </c>
      <c r="C4961" s="3">
        <v>45301</v>
      </c>
      <c r="D4961" s="3">
        <v>45306</v>
      </c>
      <c r="E4961" s="2">
        <v>303.67</v>
      </c>
      <c r="F4961" s="2">
        <f>tbl_Shipping[[#This Row],[delivery_date]]-tbl_Shipping[[#This Row],[dispatch_date]]</f>
        <v>5</v>
      </c>
    </row>
    <row r="4962" spans="1:6" x14ac:dyDescent="0.3">
      <c r="A4962" s="2" t="s">
        <v>7887</v>
      </c>
      <c r="B4962" s="2" t="s">
        <v>2446</v>
      </c>
      <c r="C4962" s="3">
        <v>46099</v>
      </c>
      <c r="D4962" s="3">
        <v>46104</v>
      </c>
      <c r="E4962" s="2">
        <v>208.7</v>
      </c>
      <c r="F4962" s="2">
        <f>tbl_Shipping[[#This Row],[delivery_date]]-tbl_Shipping[[#This Row],[dispatch_date]]</f>
        <v>5</v>
      </c>
    </row>
    <row r="4963" spans="1:6" x14ac:dyDescent="0.3">
      <c r="A4963" s="2" t="s">
        <v>7888</v>
      </c>
      <c r="B4963" s="2" t="s">
        <v>14943</v>
      </c>
      <c r="C4963" s="3">
        <v>46144</v>
      </c>
      <c r="D4963" s="3">
        <v>46146</v>
      </c>
      <c r="E4963" s="2">
        <v>358.59</v>
      </c>
      <c r="F4963" s="2">
        <f>tbl_Shipping[[#This Row],[delivery_date]]-tbl_Shipping[[#This Row],[dispatch_date]]</f>
        <v>2</v>
      </c>
    </row>
    <row r="4964" spans="1:6" x14ac:dyDescent="0.3">
      <c r="A4964" s="2" t="s">
        <v>7889</v>
      </c>
      <c r="B4964" s="2" t="s">
        <v>14943</v>
      </c>
      <c r="C4964" s="3">
        <v>46045</v>
      </c>
      <c r="D4964" s="3">
        <v>46050</v>
      </c>
      <c r="E4964" s="2">
        <v>338.21</v>
      </c>
      <c r="F4964" s="2">
        <f>tbl_Shipping[[#This Row],[delivery_date]]-tbl_Shipping[[#This Row],[dispatch_date]]</f>
        <v>5</v>
      </c>
    </row>
    <row r="4965" spans="1:6" x14ac:dyDescent="0.3">
      <c r="A4965" s="2" t="s">
        <v>7890</v>
      </c>
      <c r="B4965" s="2" t="s">
        <v>2446</v>
      </c>
      <c r="C4965" s="3">
        <v>45908</v>
      </c>
      <c r="D4965" s="3">
        <v>45909</v>
      </c>
      <c r="E4965" s="2">
        <v>107.03</v>
      </c>
      <c r="F4965" s="2">
        <f>tbl_Shipping[[#This Row],[delivery_date]]-tbl_Shipping[[#This Row],[dispatch_date]]</f>
        <v>1</v>
      </c>
    </row>
    <row r="4966" spans="1:6" x14ac:dyDescent="0.3">
      <c r="A4966" s="2" t="s">
        <v>7891</v>
      </c>
      <c r="B4966" s="2" t="s">
        <v>2446</v>
      </c>
      <c r="C4966" s="3">
        <v>45859</v>
      </c>
      <c r="D4966" s="3">
        <v>45864</v>
      </c>
      <c r="E4966" s="2">
        <v>228.28</v>
      </c>
      <c r="F4966" s="2">
        <f>tbl_Shipping[[#This Row],[delivery_date]]-tbl_Shipping[[#This Row],[dispatch_date]]</f>
        <v>5</v>
      </c>
    </row>
    <row r="4967" spans="1:6" x14ac:dyDescent="0.3">
      <c r="A4967" s="2" t="s">
        <v>7892</v>
      </c>
      <c r="B4967" s="2" t="s">
        <v>14944</v>
      </c>
      <c r="C4967" s="3">
        <v>45375</v>
      </c>
      <c r="D4967" s="3">
        <v>45383</v>
      </c>
      <c r="E4967" s="2">
        <v>431.12</v>
      </c>
      <c r="F4967" s="2">
        <f>tbl_Shipping[[#This Row],[delivery_date]]-tbl_Shipping[[#This Row],[dispatch_date]]</f>
        <v>8</v>
      </c>
    </row>
    <row r="4968" spans="1:6" x14ac:dyDescent="0.3">
      <c r="A4968" s="2" t="s">
        <v>7893</v>
      </c>
      <c r="B4968" s="2" t="s">
        <v>14943</v>
      </c>
      <c r="C4968" s="3">
        <v>45407</v>
      </c>
      <c r="D4968" s="3">
        <v>45415</v>
      </c>
      <c r="E4968" s="2">
        <v>207.23</v>
      </c>
      <c r="F4968" s="2">
        <f>tbl_Shipping[[#This Row],[delivery_date]]-tbl_Shipping[[#This Row],[dispatch_date]]</f>
        <v>8</v>
      </c>
    </row>
    <row r="4969" spans="1:6" x14ac:dyDescent="0.3">
      <c r="A4969" s="2" t="s">
        <v>7894</v>
      </c>
      <c r="B4969" s="2" t="s">
        <v>2446</v>
      </c>
      <c r="C4969" s="3">
        <v>45645</v>
      </c>
      <c r="D4969" s="3">
        <v>45646</v>
      </c>
      <c r="E4969" s="2">
        <v>40.78</v>
      </c>
      <c r="F4969" s="2">
        <f>tbl_Shipping[[#This Row],[delivery_date]]-tbl_Shipping[[#This Row],[dispatch_date]]</f>
        <v>1</v>
      </c>
    </row>
    <row r="4970" spans="1:6" x14ac:dyDescent="0.3">
      <c r="A4970" s="2" t="s">
        <v>7895</v>
      </c>
      <c r="B4970" s="2" t="s">
        <v>14944</v>
      </c>
      <c r="C4970" s="3">
        <v>45411</v>
      </c>
      <c r="D4970" s="3">
        <v>45414</v>
      </c>
      <c r="E4970" s="2">
        <v>377.97</v>
      </c>
      <c r="F4970" s="2">
        <f>tbl_Shipping[[#This Row],[delivery_date]]-tbl_Shipping[[#This Row],[dispatch_date]]</f>
        <v>3</v>
      </c>
    </row>
    <row r="4971" spans="1:6" x14ac:dyDescent="0.3">
      <c r="A4971" s="2" t="s">
        <v>7896</v>
      </c>
      <c r="B4971" s="2" t="s">
        <v>2446</v>
      </c>
      <c r="C4971" s="3">
        <v>45754</v>
      </c>
      <c r="D4971" s="3">
        <v>45761</v>
      </c>
      <c r="E4971" s="2">
        <v>124.8</v>
      </c>
      <c r="F4971" s="2">
        <f>tbl_Shipping[[#This Row],[delivery_date]]-tbl_Shipping[[#This Row],[dispatch_date]]</f>
        <v>7</v>
      </c>
    </row>
    <row r="4972" spans="1:6" x14ac:dyDescent="0.3">
      <c r="A4972" s="2" t="s">
        <v>7897</v>
      </c>
      <c r="B4972" s="2" t="s">
        <v>2446</v>
      </c>
      <c r="C4972" s="3">
        <v>45574</v>
      </c>
      <c r="D4972" s="3">
        <v>45576</v>
      </c>
      <c r="E4972" s="2">
        <v>205.36</v>
      </c>
      <c r="F4972" s="2">
        <f>tbl_Shipping[[#This Row],[delivery_date]]-tbl_Shipping[[#This Row],[dispatch_date]]</f>
        <v>2</v>
      </c>
    </row>
    <row r="4973" spans="1:6" x14ac:dyDescent="0.3">
      <c r="A4973" s="2" t="s">
        <v>7898</v>
      </c>
      <c r="B4973" s="2" t="s">
        <v>14943</v>
      </c>
      <c r="C4973" s="3">
        <v>45598</v>
      </c>
      <c r="D4973" s="3">
        <v>45604</v>
      </c>
      <c r="E4973" s="2">
        <v>217.7</v>
      </c>
      <c r="F4973" s="2">
        <f>tbl_Shipping[[#This Row],[delivery_date]]-tbl_Shipping[[#This Row],[dispatch_date]]</f>
        <v>6</v>
      </c>
    </row>
    <row r="4974" spans="1:6" x14ac:dyDescent="0.3">
      <c r="A4974" s="2" t="s">
        <v>7899</v>
      </c>
      <c r="B4974" s="2" t="s">
        <v>2446</v>
      </c>
      <c r="C4974" s="3">
        <v>45402</v>
      </c>
      <c r="D4974" s="3">
        <v>45409</v>
      </c>
      <c r="E4974" s="2">
        <v>170.86</v>
      </c>
      <c r="F4974" s="2">
        <f>tbl_Shipping[[#This Row],[delivery_date]]-tbl_Shipping[[#This Row],[dispatch_date]]</f>
        <v>7</v>
      </c>
    </row>
    <row r="4975" spans="1:6" x14ac:dyDescent="0.3">
      <c r="A4975" s="2" t="s">
        <v>7900</v>
      </c>
      <c r="B4975" s="2" t="s">
        <v>14943</v>
      </c>
      <c r="C4975" s="3">
        <v>45572</v>
      </c>
      <c r="D4975" s="3">
        <v>45578</v>
      </c>
      <c r="E4975" s="2">
        <v>148.37</v>
      </c>
      <c r="F4975" s="2">
        <f>tbl_Shipping[[#This Row],[delivery_date]]-tbl_Shipping[[#This Row],[dispatch_date]]</f>
        <v>6</v>
      </c>
    </row>
    <row r="4976" spans="1:6" x14ac:dyDescent="0.3">
      <c r="A4976" s="2" t="s">
        <v>7901</v>
      </c>
      <c r="B4976" s="2" t="s">
        <v>2446</v>
      </c>
      <c r="C4976" s="3">
        <v>45628</v>
      </c>
      <c r="D4976" s="3">
        <v>45632</v>
      </c>
      <c r="E4976" s="2">
        <v>263.67</v>
      </c>
      <c r="F4976" s="2">
        <f>tbl_Shipping[[#This Row],[delivery_date]]-tbl_Shipping[[#This Row],[dispatch_date]]</f>
        <v>4</v>
      </c>
    </row>
    <row r="4977" spans="1:6" x14ac:dyDescent="0.3">
      <c r="A4977" s="2" t="s">
        <v>7902</v>
      </c>
      <c r="B4977" s="2" t="s">
        <v>2446</v>
      </c>
      <c r="C4977" s="3">
        <v>45567</v>
      </c>
      <c r="D4977" s="3">
        <v>45570</v>
      </c>
      <c r="E4977" s="2">
        <v>78.8</v>
      </c>
      <c r="F4977" s="2">
        <f>tbl_Shipping[[#This Row],[delivery_date]]-tbl_Shipping[[#This Row],[dispatch_date]]</f>
        <v>3</v>
      </c>
    </row>
    <row r="4978" spans="1:6" x14ac:dyDescent="0.3">
      <c r="A4978" s="2" t="s">
        <v>7903</v>
      </c>
      <c r="B4978" s="2" t="s">
        <v>2446</v>
      </c>
      <c r="C4978" s="3">
        <v>45566</v>
      </c>
      <c r="D4978" s="3">
        <v>45574</v>
      </c>
      <c r="E4978" s="2">
        <v>74.92</v>
      </c>
      <c r="F4978" s="2">
        <f>tbl_Shipping[[#This Row],[delivery_date]]-tbl_Shipping[[#This Row],[dispatch_date]]</f>
        <v>8</v>
      </c>
    </row>
    <row r="4979" spans="1:6" x14ac:dyDescent="0.3">
      <c r="A4979" s="2" t="s">
        <v>7904</v>
      </c>
      <c r="B4979" s="2" t="s">
        <v>14943</v>
      </c>
      <c r="C4979" s="3">
        <v>45832</v>
      </c>
      <c r="D4979" s="3">
        <v>45840</v>
      </c>
      <c r="E4979" s="2">
        <v>185.24</v>
      </c>
      <c r="F4979" s="2">
        <f>tbl_Shipping[[#This Row],[delivery_date]]-tbl_Shipping[[#This Row],[dispatch_date]]</f>
        <v>8</v>
      </c>
    </row>
    <row r="4980" spans="1:6" x14ac:dyDescent="0.3">
      <c r="A4980" s="2" t="s">
        <v>7905</v>
      </c>
      <c r="B4980" s="2" t="s">
        <v>14943</v>
      </c>
      <c r="C4980" s="3">
        <v>45403</v>
      </c>
      <c r="D4980" s="3">
        <v>45409</v>
      </c>
      <c r="E4980" s="2">
        <v>160.63999999999999</v>
      </c>
      <c r="F4980" s="2">
        <f>tbl_Shipping[[#This Row],[delivery_date]]-tbl_Shipping[[#This Row],[dispatch_date]]</f>
        <v>6</v>
      </c>
    </row>
    <row r="4981" spans="1:6" x14ac:dyDescent="0.3">
      <c r="A4981" s="2" t="s">
        <v>7906</v>
      </c>
      <c r="B4981" s="2" t="s">
        <v>2446</v>
      </c>
      <c r="C4981" s="3">
        <v>45386</v>
      </c>
      <c r="D4981" s="3">
        <v>45388</v>
      </c>
      <c r="E4981" s="2">
        <v>277.02999999999997</v>
      </c>
      <c r="F4981" s="2">
        <f>tbl_Shipping[[#This Row],[delivery_date]]-tbl_Shipping[[#This Row],[dispatch_date]]</f>
        <v>2</v>
      </c>
    </row>
    <row r="4982" spans="1:6" x14ac:dyDescent="0.3">
      <c r="A4982" s="2" t="s">
        <v>7907</v>
      </c>
      <c r="B4982" s="2" t="s">
        <v>2446</v>
      </c>
      <c r="C4982" s="3">
        <v>45299</v>
      </c>
      <c r="D4982" s="3">
        <v>45303</v>
      </c>
      <c r="E4982" s="2">
        <v>205.59</v>
      </c>
      <c r="F4982" s="2">
        <f>tbl_Shipping[[#This Row],[delivery_date]]-tbl_Shipping[[#This Row],[dispatch_date]]</f>
        <v>4</v>
      </c>
    </row>
    <row r="4983" spans="1:6" x14ac:dyDescent="0.3">
      <c r="A4983" s="2" t="s">
        <v>7908</v>
      </c>
      <c r="B4983" s="2" t="s">
        <v>2446</v>
      </c>
      <c r="C4983" s="3">
        <v>45754</v>
      </c>
      <c r="D4983" s="3">
        <v>45755</v>
      </c>
      <c r="E4983" s="2">
        <v>241.04</v>
      </c>
      <c r="F4983" s="2">
        <f>tbl_Shipping[[#This Row],[delivery_date]]-tbl_Shipping[[#This Row],[dispatch_date]]</f>
        <v>1</v>
      </c>
    </row>
    <row r="4984" spans="1:6" x14ac:dyDescent="0.3">
      <c r="A4984" s="2" t="s">
        <v>7909</v>
      </c>
      <c r="B4984" s="2" t="s">
        <v>2446</v>
      </c>
      <c r="C4984" s="3">
        <v>45339</v>
      </c>
      <c r="D4984" s="3">
        <v>45340</v>
      </c>
      <c r="E4984" s="2">
        <v>165.63</v>
      </c>
      <c r="F4984" s="2">
        <f>tbl_Shipping[[#This Row],[delivery_date]]-tbl_Shipping[[#This Row],[dispatch_date]]</f>
        <v>1</v>
      </c>
    </row>
    <row r="4985" spans="1:6" x14ac:dyDescent="0.3">
      <c r="A4985" s="2" t="s">
        <v>7910</v>
      </c>
      <c r="B4985" s="2" t="s">
        <v>2446</v>
      </c>
      <c r="C4985" s="3">
        <v>45995</v>
      </c>
      <c r="D4985" s="3">
        <v>46003</v>
      </c>
      <c r="E4985" s="2">
        <v>195.87</v>
      </c>
      <c r="F4985" s="2">
        <f>tbl_Shipping[[#This Row],[delivery_date]]-tbl_Shipping[[#This Row],[dispatch_date]]</f>
        <v>8</v>
      </c>
    </row>
    <row r="4986" spans="1:6" x14ac:dyDescent="0.3">
      <c r="A4986" s="2" t="s">
        <v>7911</v>
      </c>
      <c r="B4986" s="2" t="s">
        <v>14944</v>
      </c>
      <c r="C4986" s="3">
        <v>45952</v>
      </c>
      <c r="D4986" s="3">
        <v>45956</v>
      </c>
      <c r="E4986" s="2">
        <v>293</v>
      </c>
      <c r="F4986" s="2">
        <f>tbl_Shipping[[#This Row],[delivery_date]]-tbl_Shipping[[#This Row],[dispatch_date]]</f>
        <v>4</v>
      </c>
    </row>
    <row r="4987" spans="1:6" x14ac:dyDescent="0.3">
      <c r="A4987" s="2" t="s">
        <v>7912</v>
      </c>
      <c r="B4987" s="2" t="s">
        <v>2446</v>
      </c>
      <c r="C4987" s="3">
        <v>45526</v>
      </c>
      <c r="D4987" s="3">
        <v>45532</v>
      </c>
      <c r="E4987" s="2">
        <v>165.49</v>
      </c>
      <c r="F4987" s="2">
        <f>tbl_Shipping[[#This Row],[delivery_date]]-tbl_Shipping[[#This Row],[dispatch_date]]</f>
        <v>6</v>
      </c>
    </row>
    <row r="4988" spans="1:6" x14ac:dyDescent="0.3">
      <c r="A4988" s="2" t="s">
        <v>7913</v>
      </c>
      <c r="B4988" s="2" t="s">
        <v>2446</v>
      </c>
      <c r="C4988" s="3">
        <v>45582</v>
      </c>
      <c r="D4988" s="3">
        <v>45585</v>
      </c>
      <c r="E4988" s="2">
        <v>128.33000000000001</v>
      </c>
      <c r="F4988" s="2">
        <f>tbl_Shipping[[#This Row],[delivery_date]]-tbl_Shipping[[#This Row],[dispatch_date]]</f>
        <v>3</v>
      </c>
    </row>
    <row r="4989" spans="1:6" x14ac:dyDescent="0.3">
      <c r="A4989" s="2" t="s">
        <v>7914</v>
      </c>
      <c r="B4989" s="2" t="s">
        <v>2446</v>
      </c>
      <c r="C4989" s="3">
        <v>45601</v>
      </c>
      <c r="D4989" s="3">
        <v>45604</v>
      </c>
      <c r="E4989" s="2">
        <v>43.14</v>
      </c>
      <c r="F4989" s="2">
        <f>tbl_Shipping[[#This Row],[delivery_date]]-tbl_Shipping[[#This Row],[dispatch_date]]</f>
        <v>3</v>
      </c>
    </row>
    <row r="4990" spans="1:6" x14ac:dyDescent="0.3">
      <c r="A4990" s="2" t="s">
        <v>7915</v>
      </c>
      <c r="B4990" s="2" t="s">
        <v>14944</v>
      </c>
      <c r="C4990" s="3">
        <v>45824</v>
      </c>
      <c r="D4990" s="3">
        <v>45825</v>
      </c>
      <c r="E4990" s="2">
        <v>244.64</v>
      </c>
      <c r="F4990" s="2">
        <f>tbl_Shipping[[#This Row],[delivery_date]]-tbl_Shipping[[#This Row],[dispatch_date]]</f>
        <v>1</v>
      </c>
    </row>
    <row r="4991" spans="1:6" x14ac:dyDescent="0.3">
      <c r="A4991" s="2" t="s">
        <v>7916</v>
      </c>
      <c r="B4991" s="2" t="s">
        <v>2446</v>
      </c>
      <c r="C4991" s="3">
        <v>46214</v>
      </c>
      <c r="D4991" s="3">
        <v>46222</v>
      </c>
      <c r="E4991" s="2">
        <v>173.8</v>
      </c>
      <c r="F4991" s="2">
        <f>tbl_Shipping[[#This Row],[delivery_date]]-tbl_Shipping[[#This Row],[dispatch_date]]</f>
        <v>8</v>
      </c>
    </row>
    <row r="4992" spans="1:6" x14ac:dyDescent="0.3">
      <c r="A4992" s="2" t="s">
        <v>7917</v>
      </c>
      <c r="B4992" s="2" t="s">
        <v>2446</v>
      </c>
      <c r="C4992" s="3">
        <v>46238</v>
      </c>
      <c r="D4992" s="3">
        <v>46244</v>
      </c>
      <c r="E4992" s="2">
        <v>105.99</v>
      </c>
      <c r="F4992" s="2">
        <f>tbl_Shipping[[#This Row],[delivery_date]]-tbl_Shipping[[#This Row],[dispatch_date]]</f>
        <v>6</v>
      </c>
    </row>
    <row r="4993" spans="1:6" x14ac:dyDescent="0.3">
      <c r="A4993" s="2" t="s">
        <v>7918</v>
      </c>
      <c r="B4993" s="2" t="s">
        <v>14943</v>
      </c>
      <c r="C4993" s="3">
        <v>45790</v>
      </c>
      <c r="D4993" s="3">
        <v>45793</v>
      </c>
      <c r="E4993" s="2">
        <v>302.04000000000002</v>
      </c>
      <c r="F4993" s="2">
        <f>tbl_Shipping[[#This Row],[delivery_date]]-tbl_Shipping[[#This Row],[dispatch_date]]</f>
        <v>3</v>
      </c>
    </row>
    <row r="4994" spans="1:6" x14ac:dyDescent="0.3">
      <c r="A4994" s="2" t="s">
        <v>7919</v>
      </c>
      <c r="B4994" s="2" t="s">
        <v>14943</v>
      </c>
      <c r="C4994" s="3">
        <v>45902</v>
      </c>
      <c r="D4994" s="3">
        <v>45904</v>
      </c>
      <c r="E4994" s="2">
        <v>217.59</v>
      </c>
      <c r="F4994" s="2">
        <f>tbl_Shipping[[#This Row],[delivery_date]]-tbl_Shipping[[#This Row],[dispatch_date]]</f>
        <v>2</v>
      </c>
    </row>
    <row r="4995" spans="1:6" x14ac:dyDescent="0.3">
      <c r="A4995" s="2" t="s">
        <v>7920</v>
      </c>
      <c r="B4995" s="2" t="s">
        <v>2446</v>
      </c>
      <c r="C4995" s="3">
        <v>45748</v>
      </c>
      <c r="D4995" s="3">
        <v>45754</v>
      </c>
      <c r="E4995" s="2">
        <v>183.37</v>
      </c>
      <c r="F4995" s="2">
        <f>tbl_Shipping[[#This Row],[delivery_date]]-tbl_Shipping[[#This Row],[dispatch_date]]</f>
        <v>6</v>
      </c>
    </row>
    <row r="4996" spans="1:6" x14ac:dyDescent="0.3">
      <c r="A4996" s="2" t="s">
        <v>7921</v>
      </c>
      <c r="B4996" s="2" t="s">
        <v>2446</v>
      </c>
      <c r="C4996" s="3">
        <v>45403</v>
      </c>
      <c r="D4996" s="3">
        <v>45411</v>
      </c>
      <c r="E4996" s="2">
        <v>75.14</v>
      </c>
      <c r="F4996" s="2">
        <f>tbl_Shipping[[#This Row],[delivery_date]]-tbl_Shipping[[#This Row],[dispatch_date]]</f>
        <v>8</v>
      </c>
    </row>
    <row r="4997" spans="1:6" x14ac:dyDescent="0.3">
      <c r="A4997" s="2" t="s">
        <v>7922</v>
      </c>
      <c r="B4997" s="2" t="s">
        <v>2446</v>
      </c>
      <c r="C4997" s="3">
        <v>45332</v>
      </c>
      <c r="D4997" s="3">
        <v>45337</v>
      </c>
      <c r="E4997" s="2">
        <v>139.69999999999999</v>
      </c>
      <c r="F4997" s="2">
        <f>tbl_Shipping[[#This Row],[delivery_date]]-tbl_Shipping[[#This Row],[dispatch_date]]</f>
        <v>5</v>
      </c>
    </row>
    <row r="4998" spans="1:6" x14ac:dyDescent="0.3">
      <c r="A4998" s="2" t="s">
        <v>7923</v>
      </c>
      <c r="B4998" s="2" t="s">
        <v>2446</v>
      </c>
      <c r="C4998" s="3">
        <v>45588</v>
      </c>
      <c r="D4998" s="3">
        <v>45590</v>
      </c>
      <c r="E4998" s="2">
        <v>230.99</v>
      </c>
      <c r="F4998" s="2">
        <f>tbl_Shipping[[#This Row],[delivery_date]]-tbl_Shipping[[#This Row],[dispatch_date]]</f>
        <v>2</v>
      </c>
    </row>
    <row r="4999" spans="1:6" x14ac:dyDescent="0.3">
      <c r="A4999" s="2" t="s">
        <v>7924</v>
      </c>
      <c r="B4999" s="2" t="s">
        <v>2446</v>
      </c>
      <c r="C4999" s="3">
        <v>46164</v>
      </c>
      <c r="D4999" s="3">
        <v>46171</v>
      </c>
      <c r="E4999" s="2">
        <v>279.35000000000002</v>
      </c>
      <c r="F4999" s="2">
        <f>tbl_Shipping[[#This Row],[delivery_date]]-tbl_Shipping[[#This Row],[dispatch_date]]</f>
        <v>7</v>
      </c>
    </row>
    <row r="5000" spans="1:6" x14ac:dyDescent="0.3">
      <c r="A5000" s="2" t="s">
        <v>7925</v>
      </c>
      <c r="B5000" s="2" t="s">
        <v>2446</v>
      </c>
      <c r="C5000" s="3">
        <v>45971</v>
      </c>
      <c r="D5000" s="3">
        <v>45977</v>
      </c>
      <c r="E5000" s="2">
        <v>276.81</v>
      </c>
      <c r="F5000" s="2">
        <f>tbl_Shipping[[#This Row],[delivery_date]]-tbl_Shipping[[#This Row],[dispatch_date]]</f>
        <v>6</v>
      </c>
    </row>
    <row r="5001" spans="1:6" x14ac:dyDescent="0.3">
      <c r="A5001" s="2" t="s">
        <v>7926</v>
      </c>
      <c r="B5001" s="2" t="s">
        <v>2446</v>
      </c>
      <c r="C5001" s="3">
        <v>46011</v>
      </c>
      <c r="D5001" s="3">
        <v>46014</v>
      </c>
      <c r="E5001" s="2">
        <v>197.36</v>
      </c>
      <c r="F5001" s="2">
        <f>tbl_Shipping[[#This Row],[delivery_date]]-tbl_Shipping[[#This Row],[dispatch_date]]</f>
        <v>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1063-9255-484E-B43A-7F94E7DB3519}">
  <dimension ref="A3:D10"/>
  <sheetViews>
    <sheetView workbookViewId="0">
      <selection activeCell="A4" sqref="A4"/>
    </sheetView>
  </sheetViews>
  <sheetFormatPr defaultRowHeight="14.4" x14ac:dyDescent="0.3"/>
  <cols>
    <col min="1" max="1" width="14.21875" bestFit="1" customWidth="1"/>
    <col min="2" max="2" width="22.88671875" bestFit="1" customWidth="1"/>
    <col min="3" max="3" width="16" bestFit="1" customWidth="1"/>
    <col min="4" max="4" width="11.44140625" customWidth="1"/>
  </cols>
  <sheetData>
    <row r="3" spans="1:4" x14ac:dyDescent="0.3">
      <c r="A3" s="8" t="s">
        <v>14990</v>
      </c>
      <c r="B3" t="s">
        <v>14987</v>
      </c>
      <c r="C3" t="s">
        <v>14988</v>
      </c>
      <c r="D3" s="12" t="s">
        <v>14989</v>
      </c>
    </row>
    <row r="4" spans="1:4" x14ac:dyDescent="0.3">
      <c r="A4" s="9" t="s">
        <v>2439</v>
      </c>
      <c r="B4" s="11">
        <v>974</v>
      </c>
      <c r="C4" s="11">
        <v>351</v>
      </c>
      <c r="D4" s="14">
        <f>C4/B4</f>
        <v>0.36036960985626282</v>
      </c>
    </row>
    <row r="5" spans="1:4" x14ac:dyDescent="0.3">
      <c r="A5" s="9" t="s">
        <v>2444</v>
      </c>
      <c r="B5" s="11">
        <v>1229</v>
      </c>
      <c r="C5" s="11">
        <v>351</v>
      </c>
      <c r="D5" s="14">
        <f t="shared" ref="D5:D10" si="0">C5/B5</f>
        <v>0.28559804719283971</v>
      </c>
    </row>
    <row r="6" spans="1:4" x14ac:dyDescent="0.3">
      <c r="A6" s="9" t="s">
        <v>2459</v>
      </c>
      <c r="B6" s="11">
        <v>871</v>
      </c>
      <c r="C6" s="11">
        <v>351</v>
      </c>
      <c r="D6" s="14">
        <f t="shared" si="0"/>
        <v>0.40298507462686567</v>
      </c>
    </row>
    <row r="7" spans="1:4" x14ac:dyDescent="0.3">
      <c r="A7" s="9" t="s">
        <v>2449</v>
      </c>
      <c r="B7" s="11">
        <v>1052</v>
      </c>
      <c r="C7" s="11">
        <v>351</v>
      </c>
      <c r="D7" s="14">
        <f t="shared" si="0"/>
        <v>0.33365019011406843</v>
      </c>
    </row>
    <row r="8" spans="1:4" x14ac:dyDescent="0.3">
      <c r="A8" s="9" t="s">
        <v>2463</v>
      </c>
      <c r="B8" s="11">
        <v>974</v>
      </c>
      <c r="C8" s="11">
        <v>351</v>
      </c>
      <c r="D8" s="14">
        <f t="shared" si="0"/>
        <v>0.36036960985626282</v>
      </c>
    </row>
    <row r="9" spans="1:4" x14ac:dyDescent="0.3">
      <c r="A9" s="9" t="s">
        <v>2490</v>
      </c>
      <c r="B9" s="11">
        <v>1141</v>
      </c>
      <c r="C9" s="11">
        <v>351</v>
      </c>
      <c r="D9" s="14">
        <f t="shared" si="0"/>
        <v>0.30762489044697633</v>
      </c>
    </row>
    <row r="10" spans="1:4" x14ac:dyDescent="0.3">
      <c r="A10" s="9" t="s">
        <v>14961</v>
      </c>
      <c r="B10" s="11">
        <v>3768</v>
      </c>
      <c r="C10" s="11">
        <v>351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F278-AC2A-4FBF-A187-695404B68B2B}">
  <dimension ref="A3:B10"/>
  <sheetViews>
    <sheetView workbookViewId="0">
      <selection activeCell="B4" sqref="B4"/>
    </sheetView>
  </sheetViews>
  <sheetFormatPr defaultRowHeight="14.4" x14ac:dyDescent="0.3"/>
  <cols>
    <col min="1" max="1" width="15.5546875" bestFit="1" customWidth="1"/>
    <col min="2" max="2" width="14.88671875" bestFit="1" customWidth="1"/>
  </cols>
  <sheetData>
    <row r="3" spans="1:2" x14ac:dyDescent="0.3">
      <c r="A3" s="8" t="s">
        <v>14991</v>
      </c>
      <c r="B3" t="s">
        <v>14988</v>
      </c>
    </row>
    <row r="4" spans="1:2" x14ac:dyDescent="0.3">
      <c r="A4" s="9" t="s">
        <v>14953</v>
      </c>
      <c r="B4" s="11">
        <v>71</v>
      </c>
    </row>
    <row r="5" spans="1:2" x14ac:dyDescent="0.3">
      <c r="A5" s="9" t="s">
        <v>14950</v>
      </c>
      <c r="B5" s="11">
        <v>65</v>
      </c>
    </row>
    <row r="6" spans="1:2" x14ac:dyDescent="0.3">
      <c r="A6" s="9" t="s">
        <v>14952</v>
      </c>
      <c r="B6" s="11">
        <v>62</v>
      </c>
    </row>
    <row r="7" spans="1:2" x14ac:dyDescent="0.3">
      <c r="A7" s="9" t="s">
        <v>14948</v>
      </c>
      <c r="B7" s="11">
        <v>55</v>
      </c>
    </row>
    <row r="8" spans="1:2" x14ac:dyDescent="0.3">
      <c r="A8" s="9" t="s">
        <v>14951</v>
      </c>
      <c r="B8" s="11">
        <v>52</v>
      </c>
    </row>
    <row r="9" spans="1:2" x14ac:dyDescent="0.3">
      <c r="A9" s="9" t="s">
        <v>14949</v>
      </c>
      <c r="B9" s="11">
        <v>46</v>
      </c>
    </row>
    <row r="10" spans="1:2" x14ac:dyDescent="0.3">
      <c r="A10" s="9" t="s">
        <v>14961</v>
      </c>
      <c r="B10" s="11">
        <v>351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2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2" customWidth="1"/>
    <col min="2" max="2" width="13" customWidth="1"/>
    <col min="3" max="3" width="17" customWidth="1"/>
    <col min="4" max="4" width="16.21875" customWidth="1"/>
  </cols>
  <sheetData>
    <row r="1" spans="1:4" x14ac:dyDescent="0.3">
      <c r="A1" s="1" t="s">
        <v>2909</v>
      </c>
      <c r="B1" s="1" t="s">
        <v>14945</v>
      </c>
      <c r="C1" s="1" t="s">
        <v>14946</v>
      </c>
      <c r="D1" s="1" t="s">
        <v>14947</v>
      </c>
    </row>
    <row r="2" spans="1:4" x14ac:dyDescent="0.3">
      <c r="A2" s="2" t="s">
        <v>2920</v>
      </c>
      <c r="B2" s="3">
        <v>46059</v>
      </c>
      <c r="C2" s="2" t="s">
        <v>14948</v>
      </c>
      <c r="D2" s="2">
        <v>4570.57</v>
      </c>
    </row>
    <row r="3" spans="1:4" x14ac:dyDescent="0.3">
      <c r="A3" s="2" t="s">
        <v>2937</v>
      </c>
      <c r="B3" s="3">
        <v>46135</v>
      </c>
      <c r="C3" s="2" t="s">
        <v>14949</v>
      </c>
      <c r="D3" s="2">
        <v>28080.080000000002</v>
      </c>
    </row>
    <row r="4" spans="1:4" x14ac:dyDescent="0.3">
      <c r="A4" s="2" t="s">
        <v>2945</v>
      </c>
      <c r="B4" s="3">
        <v>46226</v>
      </c>
      <c r="C4" s="2" t="s">
        <v>14948</v>
      </c>
      <c r="D4" s="2">
        <v>1643.15</v>
      </c>
    </row>
    <row r="5" spans="1:4" x14ac:dyDescent="0.3">
      <c r="A5" s="2" t="s">
        <v>2947</v>
      </c>
      <c r="B5" s="3">
        <v>46109</v>
      </c>
      <c r="C5" s="2" t="s">
        <v>14950</v>
      </c>
      <c r="D5" s="2">
        <v>27093.65</v>
      </c>
    </row>
    <row r="6" spans="1:4" x14ac:dyDescent="0.3">
      <c r="A6" s="2" t="s">
        <v>2948</v>
      </c>
      <c r="B6" s="3">
        <v>46149</v>
      </c>
      <c r="C6" s="2" t="s">
        <v>14949</v>
      </c>
      <c r="D6" s="2">
        <v>35172.22</v>
      </c>
    </row>
    <row r="7" spans="1:4" x14ac:dyDescent="0.3">
      <c r="A7" s="2" t="s">
        <v>2949</v>
      </c>
      <c r="B7" s="3">
        <v>45639</v>
      </c>
      <c r="C7" s="2" t="s">
        <v>14948</v>
      </c>
      <c r="D7" s="2">
        <v>34941.08</v>
      </c>
    </row>
    <row r="8" spans="1:4" x14ac:dyDescent="0.3">
      <c r="A8" s="2" t="s">
        <v>2955</v>
      </c>
      <c r="B8" s="3">
        <v>45506</v>
      </c>
      <c r="C8" s="2" t="s">
        <v>14951</v>
      </c>
      <c r="D8" s="2">
        <v>6513.61</v>
      </c>
    </row>
    <row r="9" spans="1:4" x14ac:dyDescent="0.3">
      <c r="A9" s="2" t="s">
        <v>2957</v>
      </c>
      <c r="B9" s="3">
        <v>45820</v>
      </c>
      <c r="C9" s="2" t="s">
        <v>14948</v>
      </c>
      <c r="D9" s="2">
        <v>44599.73</v>
      </c>
    </row>
    <row r="10" spans="1:4" x14ac:dyDescent="0.3">
      <c r="A10" s="2" t="s">
        <v>2978</v>
      </c>
      <c r="B10" s="3">
        <v>45841</v>
      </c>
      <c r="C10" s="2" t="s">
        <v>14951</v>
      </c>
      <c r="D10" s="2">
        <v>8323.33</v>
      </c>
    </row>
    <row r="11" spans="1:4" x14ac:dyDescent="0.3">
      <c r="A11" s="2" t="s">
        <v>3009</v>
      </c>
      <c r="B11" s="3">
        <v>45932</v>
      </c>
      <c r="C11" s="2" t="s">
        <v>14950</v>
      </c>
      <c r="D11" s="2">
        <v>32887.57</v>
      </c>
    </row>
    <row r="12" spans="1:4" x14ac:dyDescent="0.3">
      <c r="A12" s="2" t="s">
        <v>3012</v>
      </c>
      <c r="B12" s="3">
        <v>45365</v>
      </c>
      <c r="C12" s="2" t="s">
        <v>14950</v>
      </c>
      <c r="D12" s="2">
        <v>29035.67</v>
      </c>
    </row>
    <row r="13" spans="1:4" x14ac:dyDescent="0.3">
      <c r="A13" s="2" t="s">
        <v>3013</v>
      </c>
      <c r="B13" s="3">
        <v>45552</v>
      </c>
      <c r="C13" s="2" t="s">
        <v>14952</v>
      </c>
      <c r="D13" s="2">
        <v>28038.42</v>
      </c>
    </row>
    <row r="14" spans="1:4" x14ac:dyDescent="0.3">
      <c r="A14" s="2" t="s">
        <v>3029</v>
      </c>
      <c r="B14" s="3">
        <v>45604</v>
      </c>
      <c r="C14" s="2" t="s">
        <v>14953</v>
      </c>
      <c r="D14" s="2">
        <v>30273.99</v>
      </c>
    </row>
    <row r="15" spans="1:4" x14ac:dyDescent="0.3">
      <c r="A15" s="2" t="s">
        <v>3030</v>
      </c>
      <c r="B15" s="3">
        <v>45942</v>
      </c>
      <c r="C15" s="2" t="s">
        <v>14952</v>
      </c>
      <c r="D15" s="2">
        <v>20765.09</v>
      </c>
    </row>
    <row r="16" spans="1:4" x14ac:dyDescent="0.3">
      <c r="A16" s="2" t="s">
        <v>3031</v>
      </c>
      <c r="B16" s="3">
        <v>46162</v>
      </c>
      <c r="C16" s="2" t="s">
        <v>14952</v>
      </c>
      <c r="D16" s="2">
        <v>17034.91</v>
      </c>
    </row>
    <row r="17" spans="1:4" x14ac:dyDescent="0.3">
      <c r="A17" s="2" t="s">
        <v>3035</v>
      </c>
      <c r="B17" s="3">
        <v>45329</v>
      </c>
      <c r="C17" s="2" t="s">
        <v>14951</v>
      </c>
      <c r="D17" s="2">
        <v>4767.03</v>
      </c>
    </row>
    <row r="18" spans="1:4" x14ac:dyDescent="0.3">
      <c r="A18" s="2" t="s">
        <v>3042</v>
      </c>
      <c r="B18" s="3">
        <v>45957</v>
      </c>
      <c r="C18" s="2" t="s">
        <v>14948</v>
      </c>
      <c r="D18" s="2">
        <v>40417.01</v>
      </c>
    </row>
    <row r="19" spans="1:4" x14ac:dyDescent="0.3">
      <c r="A19" s="2" t="s">
        <v>3050</v>
      </c>
      <c r="B19" s="3">
        <v>45912</v>
      </c>
      <c r="C19" s="2" t="s">
        <v>14953</v>
      </c>
      <c r="D19" s="2">
        <v>36718.239999999998</v>
      </c>
    </row>
    <row r="20" spans="1:4" x14ac:dyDescent="0.3">
      <c r="A20" s="2" t="s">
        <v>3064</v>
      </c>
      <c r="B20" s="3">
        <v>45365</v>
      </c>
      <c r="C20" s="2" t="s">
        <v>14948</v>
      </c>
      <c r="D20" s="2">
        <v>34672.1</v>
      </c>
    </row>
    <row r="21" spans="1:4" x14ac:dyDescent="0.3">
      <c r="A21" s="2" t="s">
        <v>3085</v>
      </c>
      <c r="B21" s="3">
        <v>46081</v>
      </c>
      <c r="C21" s="2" t="s">
        <v>14952</v>
      </c>
      <c r="D21" s="2">
        <v>27661.67</v>
      </c>
    </row>
    <row r="22" spans="1:4" x14ac:dyDescent="0.3">
      <c r="A22" s="2" t="s">
        <v>3093</v>
      </c>
      <c r="B22" s="3">
        <v>46164</v>
      </c>
      <c r="C22" s="2" t="s">
        <v>14950</v>
      </c>
      <c r="D22" s="2">
        <v>21067.43</v>
      </c>
    </row>
    <row r="23" spans="1:4" x14ac:dyDescent="0.3">
      <c r="A23" s="2" t="s">
        <v>3101</v>
      </c>
      <c r="B23" s="3">
        <v>46265</v>
      </c>
      <c r="C23" s="2" t="s">
        <v>14951</v>
      </c>
      <c r="D23" s="2">
        <v>39251.33</v>
      </c>
    </row>
    <row r="24" spans="1:4" x14ac:dyDescent="0.3">
      <c r="A24" s="2" t="s">
        <v>3126</v>
      </c>
      <c r="B24" s="3">
        <v>46125</v>
      </c>
      <c r="C24" s="2" t="s">
        <v>14951</v>
      </c>
      <c r="D24" s="2">
        <v>3562.95</v>
      </c>
    </row>
    <row r="25" spans="1:4" x14ac:dyDescent="0.3">
      <c r="A25" s="2" t="s">
        <v>3129</v>
      </c>
      <c r="B25" s="3">
        <v>45895</v>
      </c>
      <c r="C25" s="2" t="s">
        <v>14950</v>
      </c>
      <c r="D25" s="2">
        <v>8519.19</v>
      </c>
    </row>
    <row r="26" spans="1:4" x14ac:dyDescent="0.3">
      <c r="A26" s="2" t="s">
        <v>3135</v>
      </c>
      <c r="B26" s="3">
        <v>46190</v>
      </c>
      <c r="C26" s="2" t="s">
        <v>14950</v>
      </c>
      <c r="D26" s="2">
        <v>27949.4</v>
      </c>
    </row>
    <row r="27" spans="1:4" x14ac:dyDescent="0.3">
      <c r="A27" s="2" t="s">
        <v>3156</v>
      </c>
      <c r="B27" s="3">
        <v>45797</v>
      </c>
      <c r="C27" s="2" t="s">
        <v>14948</v>
      </c>
      <c r="D27" s="2">
        <v>44584.21</v>
      </c>
    </row>
    <row r="28" spans="1:4" x14ac:dyDescent="0.3">
      <c r="A28" s="2" t="s">
        <v>3158</v>
      </c>
      <c r="B28" s="3">
        <v>46238</v>
      </c>
      <c r="C28" s="2" t="s">
        <v>14951</v>
      </c>
      <c r="D28" s="2">
        <v>11974.73</v>
      </c>
    </row>
    <row r="29" spans="1:4" x14ac:dyDescent="0.3">
      <c r="A29" s="2" t="s">
        <v>3197</v>
      </c>
      <c r="B29" s="3">
        <v>45623</v>
      </c>
      <c r="C29" s="2" t="s">
        <v>14951</v>
      </c>
      <c r="D29" s="2">
        <v>8560.7900000000009</v>
      </c>
    </row>
    <row r="30" spans="1:4" x14ac:dyDescent="0.3">
      <c r="A30" s="2" t="s">
        <v>3210</v>
      </c>
      <c r="B30" s="3">
        <v>45775</v>
      </c>
      <c r="C30" s="2" t="s">
        <v>14951</v>
      </c>
      <c r="D30" s="2">
        <v>30375.62</v>
      </c>
    </row>
    <row r="31" spans="1:4" x14ac:dyDescent="0.3">
      <c r="A31" s="2" t="s">
        <v>3222</v>
      </c>
      <c r="B31" s="3">
        <v>45769</v>
      </c>
      <c r="C31" s="2" t="s">
        <v>14952</v>
      </c>
      <c r="D31" s="2">
        <v>9178.83</v>
      </c>
    </row>
    <row r="32" spans="1:4" x14ac:dyDescent="0.3">
      <c r="A32" s="2" t="s">
        <v>3297</v>
      </c>
      <c r="B32" s="3">
        <v>45824</v>
      </c>
      <c r="C32" s="2" t="s">
        <v>14948</v>
      </c>
      <c r="D32" s="2">
        <v>2890.39</v>
      </c>
    </row>
    <row r="33" spans="1:4" x14ac:dyDescent="0.3">
      <c r="A33" s="2" t="s">
        <v>3299</v>
      </c>
      <c r="B33" s="3">
        <v>46064</v>
      </c>
      <c r="C33" s="2" t="s">
        <v>14949</v>
      </c>
      <c r="D33" s="2">
        <v>16547.55</v>
      </c>
    </row>
    <row r="34" spans="1:4" x14ac:dyDescent="0.3">
      <c r="A34" s="2" t="s">
        <v>3312</v>
      </c>
      <c r="B34" s="3">
        <v>45872</v>
      </c>
      <c r="C34" s="2" t="s">
        <v>14951</v>
      </c>
      <c r="D34" s="2">
        <v>21324.38</v>
      </c>
    </row>
    <row r="35" spans="1:4" x14ac:dyDescent="0.3">
      <c r="A35" s="2" t="s">
        <v>3320</v>
      </c>
      <c r="B35" s="3">
        <v>45489</v>
      </c>
      <c r="C35" s="2" t="s">
        <v>14952</v>
      </c>
      <c r="D35" s="2">
        <v>35949.49</v>
      </c>
    </row>
    <row r="36" spans="1:4" x14ac:dyDescent="0.3">
      <c r="A36" s="2" t="s">
        <v>3353</v>
      </c>
      <c r="B36" s="3">
        <v>45906</v>
      </c>
      <c r="C36" s="2" t="s">
        <v>14948</v>
      </c>
      <c r="D36" s="2">
        <v>44680.83</v>
      </c>
    </row>
    <row r="37" spans="1:4" x14ac:dyDescent="0.3">
      <c r="A37" s="2" t="s">
        <v>3397</v>
      </c>
      <c r="B37" s="3">
        <v>45679</v>
      </c>
      <c r="C37" s="2" t="s">
        <v>14952</v>
      </c>
      <c r="D37" s="2">
        <v>34842.89</v>
      </c>
    </row>
    <row r="38" spans="1:4" x14ac:dyDescent="0.3">
      <c r="A38" s="2" t="s">
        <v>3406</v>
      </c>
      <c r="B38" s="3">
        <v>46030</v>
      </c>
      <c r="C38" s="2" t="s">
        <v>14948</v>
      </c>
      <c r="D38" s="2">
        <v>14932.33</v>
      </c>
    </row>
    <row r="39" spans="1:4" x14ac:dyDescent="0.3">
      <c r="A39" s="2" t="s">
        <v>3426</v>
      </c>
      <c r="B39" s="3">
        <v>45680</v>
      </c>
      <c r="C39" s="2" t="s">
        <v>14950</v>
      </c>
      <c r="D39" s="2">
        <v>6824.35</v>
      </c>
    </row>
    <row r="40" spans="1:4" x14ac:dyDescent="0.3">
      <c r="A40" s="2" t="s">
        <v>3482</v>
      </c>
      <c r="B40" s="3">
        <v>45521</v>
      </c>
      <c r="C40" s="2" t="s">
        <v>14950</v>
      </c>
      <c r="D40" s="2">
        <v>38629.57</v>
      </c>
    </row>
    <row r="41" spans="1:4" x14ac:dyDescent="0.3">
      <c r="A41" s="2" t="s">
        <v>3486</v>
      </c>
      <c r="B41" s="3">
        <v>45512</v>
      </c>
      <c r="C41" s="2" t="s">
        <v>14952</v>
      </c>
      <c r="D41" s="2">
        <v>39410.57</v>
      </c>
    </row>
    <row r="42" spans="1:4" x14ac:dyDescent="0.3">
      <c r="A42" s="2" t="s">
        <v>3488</v>
      </c>
      <c r="B42" s="3">
        <v>45764</v>
      </c>
      <c r="C42" s="2" t="s">
        <v>14953</v>
      </c>
      <c r="D42" s="2">
        <v>13103.88</v>
      </c>
    </row>
    <row r="43" spans="1:4" x14ac:dyDescent="0.3">
      <c r="A43" s="2" t="s">
        <v>3501</v>
      </c>
      <c r="B43" s="3">
        <v>45804</v>
      </c>
      <c r="C43" s="2" t="s">
        <v>14952</v>
      </c>
      <c r="D43" s="2">
        <v>19225.46</v>
      </c>
    </row>
    <row r="44" spans="1:4" x14ac:dyDescent="0.3">
      <c r="A44" s="2" t="s">
        <v>3503</v>
      </c>
      <c r="B44" s="3">
        <v>45714</v>
      </c>
      <c r="C44" s="2" t="s">
        <v>14950</v>
      </c>
      <c r="D44" s="2">
        <v>11892.41</v>
      </c>
    </row>
    <row r="45" spans="1:4" x14ac:dyDescent="0.3">
      <c r="A45" s="2" t="s">
        <v>3509</v>
      </c>
      <c r="B45" s="3">
        <v>45766</v>
      </c>
      <c r="C45" s="2" t="s">
        <v>14953</v>
      </c>
      <c r="D45" s="2">
        <v>38791.370000000003</v>
      </c>
    </row>
    <row r="46" spans="1:4" x14ac:dyDescent="0.3">
      <c r="A46" s="2" t="s">
        <v>3529</v>
      </c>
      <c r="B46" s="3">
        <v>45740</v>
      </c>
      <c r="C46" s="2" t="s">
        <v>14950</v>
      </c>
      <c r="D46" s="2">
        <v>35566.07</v>
      </c>
    </row>
    <row r="47" spans="1:4" x14ac:dyDescent="0.3">
      <c r="A47" s="2" t="s">
        <v>3535</v>
      </c>
      <c r="B47" s="3">
        <v>45787</v>
      </c>
      <c r="C47" s="2" t="s">
        <v>14950</v>
      </c>
      <c r="D47" s="2">
        <v>19632.400000000001</v>
      </c>
    </row>
    <row r="48" spans="1:4" x14ac:dyDescent="0.3">
      <c r="A48" s="2" t="s">
        <v>3538</v>
      </c>
      <c r="B48" s="3">
        <v>46061</v>
      </c>
      <c r="C48" s="2" t="s">
        <v>14950</v>
      </c>
      <c r="D48" s="2">
        <v>12234.78</v>
      </c>
    </row>
    <row r="49" spans="1:4" x14ac:dyDescent="0.3">
      <c r="A49" s="2" t="s">
        <v>3559</v>
      </c>
      <c r="B49" s="3">
        <v>46172</v>
      </c>
      <c r="C49" s="2" t="s">
        <v>14952</v>
      </c>
      <c r="D49" s="2">
        <v>2336.98</v>
      </c>
    </row>
    <row r="50" spans="1:4" x14ac:dyDescent="0.3">
      <c r="A50" s="2" t="s">
        <v>3580</v>
      </c>
      <c r="B50" s="3">
        <v>45801</v>
      </c>
      <c r="C50" s="2" t="s">
        <v>14951</v>
      </c>
      <c r="D50" s="2">
        <v>11949.44</v>
      </c>
    </row>
    <row r="51" spans="1:4" x14ac:dyDescent="0.3">
      <c r="A51" s="2" t="s">
        <v>3602</v>
      </c>
      <c r="B51" s="3">
        <v>45833</v>
      </c>
      <c r="C51" s="2" t="s">
        <v>14953</v>
      </c>
      <c r="D51" s="2">
        <v>31096.97</v>
      </c>
    </row>
    <row r="52" spans="1:4" x14ac:dyDescent="0.3">
      <c r="A52" s="2" t="s">
        <v>3606</v>
      </c>
      <c r="B52" s="3">
        <v>46190</v>
      </c>
      <c r="C52" s="2" t="s">
        <v>14951</v>
      </c>
      <c r="D52" s="2">
        <v>44564.58</v>
      </c>
    </row>
    <row r="53" spans="1:4" x14ac:dyDescent="0.3">
      <c r="A53" s="2" t="s">
        <v>3616</v>
      </c>
      <c r="B53" s="3">
        <v>45824</v>
      </c>
      <c r="C53" s="2" t="s">
        <v>14952</v>
      </c>
      <c r="D53" s="2">
        <v>41476.870000000003</v>
      </c>
    </row>
    <row r="54" spans="1:4" x14ac:dyDescent="0.3">
      <c r="A54" s="2" t="s">
        <v>3617</v>
      </c>
      <c r="B54" s="3">
        <v>46201</v>
      </c>
      <c r="C54" s="2" t="s">
        <v>14948</v>
      </c>
      <c r="D54" s="2">
        <v>12731.94</v>
      </c>
    </row>
    <row r="55" spans="1:4" x14ac:dyDescent="0.3">
      <c r="A55" s="2" t="s">
        <v>3620</v>
      </c>
      <c r="B55" s="3">
        <v>45875</v>
      </c>
      <c r="C55" s="2" t="s">
        <v>14951</v>
      </c>
      <c r="D55" s="2">
        <v>17471.48</v>
      </c>
    </row>
    <row r="56" spans="1:4" x14ac:dyDescent="0.3">
      <c r="A56" s="2" t="s">
        <v>3630</v>
      </c>
      <c r="B56" s="3">
        <v>45701</v>
      </c>
      <c r="C56" s="2" t="s">
        <v>14952</v>
      </c>
      <c r="D56" s="2">
        <v>34459.120000000003</v>
      </c>
    </row>
    <row r="57" spans="1:4" x14ac:dyDescent="0.3">
      <c r="A57" s="2" t="s">
        <v>3637</v>
      </c>
      <c r="B57" s="3">
        <v>45748</v>
      </c>
      <c r="C57" s="2" t="s">
        <v>14950</v>
      </c>
      <c r="D57" s="2">
        <v>3600.95</v>
      </c>
    </row>
    <row r="58" spans="1:4" x14ac:dyDescent="0.3">
      <c r="A58" s="2" t="s">
        <v>3685</v>
      </c>
      <c r="B58" s="3">
        <v>45321</v>
      </c>
      <c r="C58" s="2" t="s">
        <v>14950</v>
      </c>
      <c r="D58" s="2">
        <v>2613.5</v>
      </c>
    </row>
    <row r="59" spans="1:4" x14ac:dyDescent="0.3">
      <c r="A59" s="2" t="s">
        <v>3686</v>
      </c>
      <c r="B59" s="3">
        <v>45907</v>
      </c>
      <c r="C59" s="2" t="s">
        <v>14951</v>
      </c>
      <c r="D59" s="2">
        <v>7342.06</v>
      </c>
    </row>
    <row r="60" spans="1:4" x14ac:dyDescent="0.3">
      <c r="A60" s="2" t="s">
        <v>3711</v>
      </c>
      <c r="B60" s="3">
        <v>46031</v>
      </c>
      <c r="C60" s="2" t="s">
        <v>14950</v>
      </c>
      <c r="D60" s="2">
        <v>4601.7700000000004</v>
      </c>
    </row>
    <row r="61" spans="1:4" x14ac:dyDescent="0.3">
      <c r="A61" s="2" t="s">
        <v>3744</v>
      </c>
      <c r="B61" s="3">
        <v>45347</v>
      </c>
      <c r="C61" s="2" t="s">
        <v>14949</v>
      </c>
      <c r="D61" s="2">
        <v>6025.18</v>
      </c>
    </row>
    <row r="62" spans="1:4" x14ac:dyDescent="0.3">
      <c r="A62" s="2" t="s">
        <v>3751</v>
      </c>
      <c r="B62" s="3">
        <v>46083</v>
      </c>
      <c r="C62" s="2" t="s">
        <v>14949</v>
      </c>
      <c r="D62" s="2">
        <v>15645.63</v>
      </c>
    </row>
    <row r="63" spans="1:4" x14ac:dyDescent="0.3">
      <c r="A63" s="2" t="s">
        <v>3757</v>
      </c>
      <c r="B63" s="3">
        <v>45385</v>
      </c>
      <c r="C63" s="2" t="s">
        <v>14948</v>
      </c>
      <c r="D63" s="2">
        <v>24594.09</v>
      </c>
    </row>
    <row r="64" spans="1:4" x14ac:dyDescent="0.3">
      <c r="A64" s="2" t="s">
        <v>3774</v>
      </c>
      <c r="B64" s="3">
        <v>45779</v>
      </c>
      <c r="C64" s="2" t="s">
        <v>14948</v>
      </c>
      <c r="D64" s="2">
        <v>28477.43</v>
      </c>
    </row>
    <row r="65" spans="1:4" x14ac:dyDescent="0.3">
      <c r="A65" s="2" t="s">
        <v>3783</v>
      </c>
      <c r="B65" s="3">
        <v>45637</v>
      </c>
      <c r="C65" s="2" t="s">
        <v>14949</v>
      </c>
      <c r="D65" s="2">
        <v>32487.61</v>
      </c>
    </row>
    <row r="66" spans="1:4" x14ac:dyDescent="0.3">
      <c r="A66" s="2" t="s">
        <v>3788</v>
      </c>
      <c r="B66" s="3">
        <v>45688</v>
      </c>
      <c r="C66" s="2" t="s">
        <v>14948</v>
      </c>
      <c r="D66" s="2">
        <v>28706.46</v>
      </c>
    </row>
    <row r="67" spans="1:4" x14ac:dyDescent="0.3">
      <c r="A67" s="2" t="s">
        <v>3794</v>
      </c>
      <c r="B67" s="3">
        <v>46163</v>
      </c>
      <c r="C67" s="2" t="s">
        <v>14952</v>
      </c>
      <c r="D67" s="2">
        <v>4742.4799999999996</v>
      </c>
    </row>
    <row r="68" spans="1:4" x14ac:dyDescent="0.3">
      <c r="A68" s="2" t="s">
        <v>3799</v>
      </c>
      <c r="B68" s="3">
        <v>45870</v>
      </c>
      <c r="C68" s="2" t="s">
        <v>14952</v>
      </c>
      <c r="D68" s="2">
        <v>19053.98</v>
      </c>
    </row>
    <row r="69" spans="1:4" x14ac:dyDescent="0.3">
      <c r="A69" s="2" t="s">
        <v>3805</v>
      </c>
      <c r="B69" s="3">
        <v>45841</v>
      </c>
      <c r="C69" s="2" t="s">
        <v>14950</v>
      </c>
      <c r="D69" s="2">
        <v>42230.16</v>
      </c>
    </row>
    <row r="70" spans="1:4" x14ac:dyDescent="0.3">
      <c r="A70" s="2" t="s">
        <v>3813</v>
      </c>
      <c r="B70" s="3">
        <v>45462</v>
      </c>
      <c r="C70" s="2" t="s">
        <v>14948</v>
      </c>
      <c r="D70" s="2">
        <v>12141.12</v>
      </c>
    </row>
    <row r="71" spans="1:4" x14ac:dyDescent="0.3">
      <c r="A71" s="2" t="s">
        <v>3814</v>
      </c>
      <c r="B71" s="3">
        <v>45889</v>
      </c>
      <c r="C71" s="2" t="s">
        <v>14951</v>
      </c>
      <c r="D71" s="2">
        <v>24564.6</v>
      </c>
    </row>
    <row r="72" spans="1:4" x14ac:dyDescent="0.3">
      <c r="A72" s="2" t="s">
        <v>3817</v>
      </c>
      <c r="B72" s="3">
        <v>45687</v>
      </c>
      <c r="C72" s="2" t="s">
        <v>14952</v>
      </c>
      <c r="D72" s="2">
        <v>37411.230000000003</v>
      </c>
    </row>
    <row r="73" spans="1:4" x14ac:dyDescent="0.3">
      <c r="A73" s="2" t="s">
        <v>3837</v>
      </c>
      <c r="B73" s="3">
        <v>45679</v>
      </c>
      <c r="C73" s="2" t="s">
        <v>14953</v>
      </c>
      <c r="D73" s="2">
        <v>12356.66</v>
      </c>
    </row>
    <row r="74" spans="1:4" x14ac:dyDescent="0.3">
      <c r="A74" s="2" t="s">
        <v>3844</v>
      </c>
      <c r="B74" s="3">
        <v>45525</v>
      </c>
      <c r="C74" s="2" t="s">
        <v>14953</v>
      </c>
      <c r="D74" s="2">
        <v>23211.37</v>
      </c>
    </row>
    <row r="75" spans="1:4" x14ac:dyDescent="0.3">
      <c r="A75" s="2" t="s">
        <v>3906</v>
      </c>
      <c r="B75" s="3">
        <v>46166</v>
      </c>
      <c r="C75" s="2" t="s">
        <v>14952</v>
      </c>
      <c r="D75" s="2">
        <v>22855.89</v>
      </c>
    </row>
    <row r="76" spans="1:4" x14ac:dyDescent="0.3">
      <c r="A76" s="2" t="s">
        <v>3908</v>
      </c>
      <c r="B76" s="3">
        <v>46000</v>
      </c>
      <c r="C76" s="2" t="s">
        <v>14952</v>
      </c>
      <c r="D76" s="2">
        <v>21887.46</v>
      </c>
    </row>
    <row r="77" spans="1:4" x14ac:dyDescent="0.3">
      <c r="A77" s="2" t="s">
        <v>3915</v>
      </c>
      <c r="B77" s="3">
        <v>46247</v>
      </c>
      <c r="C77" s="2" t="s">
        <v>14952</v>
      </c>
      <c r="D77" s="2">
        <v>8145.44</v>
      </c>
    </row>
    <row r="78" spans="1:4" x14ac:dyDescent="0.3">
      <c r="A78" s="2" t="s">
        <v>3923</v>
      </c>
      <c r="B78" s="3">
        <v>45732</v>
      </c>
      <c r="C78" s="2" t="s">
        <v>14953</v>
      </c>
      <c r="D78" s="2">
        <v>41847.480000000003</v>
      </c>
    </row>
    <row r="79" spans="1:4" x14ac:dyDescent="0.3">
      <c r="A79" s="2" t="s">
        <v>3928</v>
      </c>
      <c r="B79" s="3">
        <v>46162</v>
      </c>
      <c r="C79" s="2" t="s">
        <v>14951</v>
      </c>
      <c r="D79" s="2">
        <v>13752.21</v>
      </c>
    </row>
    <row r="80" spans="1:4" x14ac:dyDescent="0.3">
      <c r="A80" s="2" t="s">
        <v>3941</v>
      </c>
      <c r="B80" s="3">
        <v>45788</v>
      </c>
      <c r="C80" s="2" t="s">
        <v>14948</v>
      </c>
      <c r="D80" s="2">
        <v>4468.8</v>
      </c>
    </row>
    <row r="81" spans="1:4" x14ac:dyDescent="0.3">
      <c r="A81" s="2" t="s">
        <v>3945</v>
      </c>
      <c r="B81" s="3">
        <v>45969</v>
      </c>
      <c r="C81" s="2" t="s">
        <v>14953</v>
      </c>
      <c r="D81" s="2">
        <v>41693.269999999997</v>
      </c>
    </row>
    <row r="82" spans="1:4" x14ac:dyDescent="0.3">
      <c r="A82" s="2" t="s">
        <v>3962</v>
      </c>
      <c r="B82" s="3">
        <v>45843</v>
      </c>
      <c r="C82" s="2" t="s">
        <v>14950</v>
      </c>
      <c r="D82" s="2">
        <v>20739.099999999999</v>
      </c>
    </row>
    <row r="83" spans="1:4" x14ac:dyDescent="0.3">
      <c r="A83" s="2" t="s">
        <v>4004</v>
      </c>
      <c r="B83" s="3">
        <v>45352</v>
      </c>
      <c r="C83" s="2" t="s">
        <v>14953</v>
      </c>
      <c r="D83" s="2">
        <v>9667.82</v>
      </c>
    </row>
    <row r="84" spans="1:4" x14ac:dyDescent="0.3">
      <c r="A84" s="2" t="s">
        <v>4008</v>
      </c>
      <c r="B84" s="3">
        <v>46123</v>
      </c>
      <c r="C84" s="2" t="s">
        <v>14950</v>
      </c>
      <c r="D84" s="2">
        <v>32286.76</v>
      </c>
    </row>
    <row r="85" spans="1:4" x14ac:dyDescent="0.3">
      <c r="A85" s="2" t="s">
        <v>4039</v>
      </c>
      <c r="B85" s="3">
        <v>45619</v>
      </c>
      <c r="C85" s="2" t="s">
        <v>14953</v>
      </c>
      <c r="D85" s="2">
        <v>1063.8499999999999</v>
      </c>
    </row>
    <row r="86" spans="1:4" x14ac:dyDescent="0.3">
      <c r="A86" s="2" t="s">
        <v>4051</v>
      </c>
      <c r="B86" s="3">
        <v>46142</v>
      </c>
      <c r="C86" s="2" t="s">
        <v>14953</v>
      </c>
      <c r="D86" s="2">
        <v>47532.55</v>
      </c>
    </row>
    <row r="87" spans="1:4" x14ac:dyDescent="0.3">
      <c r="A87" s="2" t="s">
        <v>4060</v>
      </c>
      <c r="B87" s="3">
        <v>45456</v>
      </c>
      <c r="C87" s="2" t="s">
        <v>14952</v>
      </c>
      <c r="D87" s="2">
        <v>17111.09</v>
      </c>
    </row>
    <row r="88" spans="1:4" x14ac:dyDescent="0.3">
      <c r="A88" s="2" t="s">
        <v>4094</v>
      </c>
      <c r="B88" s="3">
        <v>45467</v>
      </c>
      <c r="C88" s="2" t="s">
        <v>14948</v>
      </c>
      <c r="D88" s="2">
        <v>32246.41</v>
      </c>
    </row>
    <row r="89" spans="1:4" x14ac:dyDescent="0.3">
      <c r="A89" s="2" t="s">
        <v>4095</v>
      </c>
      <c r="B89" s="3">
        <v>45924</v>
      </c>
      <c r="C89" s="2" t="s">
        <v>14951</v>
      </c>
      <c r="D89" s="2">
        <v>7641.85</v>
      </c>
    </row>
    <row r="90" spans="1:4" x14ac:dyDescent="0.3">
      <c r="A90" s="2" t="s">
        <v>4109</v>
      </c>
      <c r="B90" s="3">
        <v>45610</v>
      </c>
      <c r="C90" s="2" t="s">
        <v>14953</v>
      </c>
      <c r="D90" s="2">
        <v>26032.22</v>
      </c>
    </row>
    <row r="91" spans="1:4" x14ac:dyDescent="0.3">
      <c r="A91" s="2" t="s">
        <v>4116</v>
      </c>
      <c r="B91" s="3">
        <v>45388</v>
      </c>
      <c r="C91" s="2" t="s">
        <v>14953</v>
      </c>
      <c r="D91" s="2">
        <v>7958.7</v>
      </c>
    </row>
    <row r="92" spans="1:4" x14ac:dyDescent="0.3">
      <c r="A92" s="2" t="s">
        <v>4133</v>
      </c>
      <c r="B92" s="3">
        <v>45732</v>
      </c>
      <c r="C92" s="2" t="s">
        <v>14950</v>
      </c>
      <c r="D92" s="2">
        <v>43556.99</v>
      </c>
    </row>
    <row r="93" spans="1:4" x14ac:dyDescent="0.3">
      <c r="A93" s="2" t="s">
        <v>4138</v>
      </c>
      <c r="B93" s="3">
        <v>46053</v>
      </c>
      <c r="C93" s="2" t="s">
        <v>14953</v>
      </c>
      <c r="D93" s="2">
        <v>20849.29</v>
      </c>
    </row>
    <row r="94" spans="1:4" x14ac:dyDescent="0.3">
      <c r="A94" s="2" t="s">
        <v>4166</v>
      </c>
      <c r="B94" s="3">
        <v>45989</v>
      </c>
      <c r="C94" s="2" t="s">
        <v>14951</v>
      </c>
      <c r="D94" s="2">
        <v>34017.870000000003</v>
      </c>
    </row>
    <row r="95" spans="1:4" x14ac:dyDescent="0.3">
      <c r="A95" s="2" t="s">
        <v>4172</v>
      </c>
      <c r="B95" s="3">
        <v>45777</v>
      </c>
      <c r="C95" s="2" t="s">
        <v>14951</v>
      </c>
      <c r="D95" s="2">
        <v>29525.46</v>
      </c>
    </row>
    <row r="96" spans="1:4" x14ac:dyDescent="0.3">
      <c r="A96" s="2" t="s">
        <v>4178</v>
      </c>
      <c r="B96" s="3">
        <v>45535</v>
      </c>
      <c r="C96" s="2" t="s">
        <v>14953</v>
      </c>
      <c r="D96" s="2">
        <v>39901.53</v>
      </c>
    </row>
    <row r="97" spans="1:4" x14ac:dyDescent="0.3">
      <c r="A97" s="2" t="s">
        <v>4204</v>
      </c>
      <c r="B97" s="3">
        <v>46081</v>
      </c>
      <c r="C97" s="2" t="s">
        <v>14948</v>
      </c>
      <c r="D97" s="2">
        <v>1522.11</v>
      </c>
    </row>
    <row r="98" spans="1:4" x14ac:dyDescent="0.3">
      <c r="A98" s="2" t="s">
        <v>4233</v>
      </c>
      <c r="B98" s="3">
        <v>45955</v>
      </c>
      <c r="C98" s="2" t="s">
        <v>14949</v>
      </c>
      <c r="D98" s="2">
        <v>33360.11</v>
      </c>
    </row>
    <row r="99" spans="1:4" x14ac:dyDescent="0.3">
      <c r="A99" s="2" t="s">
        <v>4240</v>
      </c>
      <c r="B99" s="3">
        <v>45432</v>
      </c>
      <c r="C99" s="2" t="s">
        <v>14950</v>
      </c>
      <c r="D99" s="2">
        <v>29035.89</v>
      </c>
    </row>
    <row r="100" spans="1:4" x14ac:dyDescent="0.3">
      <c r="A100" s="2" t="s">
        <v>4246</v>
      </c>
      <c r="B100" s="3">
        <v>45565</v>
      </c>
      <c r="C100" s="2" t="s">
        <v>14949</v>
      </c>
      <c r="D100" s="2">
        <v>27521.81</v>
      </c>
    </row>
    <row r="101" spans="1:4" x14ac:dyDescent="0.3">
      <c r="A101" s="2" t="s">
        <v>4254</v>
      </c>
      <c r="B101" s="3">
        <v>46193</v>
      </c>
      <c r="C101" s="2" t="s">
        <v>14948</v>
      </c>
      <c r="D101" s="2">
        <v>11371.78</v>
      </c>
    </row>
    <row r="102" spans="1:4" x14ac:dyDescent="0.3">
      <c r="A102" s="2" t="s">
        <v>4262</v>
      </c>
      <c r="B102" s="3">
        <v>45934</v>
      </c>
      <c r="C102" s="2" t="s">
        <v>14953</v>
      </c>
      <c r="D102" s="2">
        <v>20256.330000000002</v>
      </c>
    </row>
    <row r="103" spans="1:4" x14ac:dyDescent="0.3">
      <c r="A103" s="2" t="s">
        <v>4269</v>
      </c>
      <c r="B103" s="3">
        <v>45771</v>
      </c>
      <c r="C103" s="2" t="s">
        <v>14949</v>
      </c>
      <c r="D103" s="2">
        <v>39797.86</v>
      </c>
    </row>
    <row r="104" spans="1:4" x14ac:dyDescent="0.3">
      <c r="A104" s="2" t="s">
        <v>4312</v>
      </c>
      <c r="B104" s="3">
        <v>45480</v>
      </c>
      <c r="C104" s="2" t="s">
        <v>14953</v>
      </c>
      <c r="D104" s="2">
        <v>9216.6200000000008</v>
      </c>
    </row>
    <row r="105" spans="1:4" x14ac:dyDescent="0.3">
      <c r="A105" s="2" t="s">
        <v>4314</v>
      </c>
      <c r="B105" s="3">
        <v>45881</v>
      </c>
      <c r="C105" s="2" t="s">
        <v>14948</v>
      </c>
      <c r="D105" s="2">
        <v>19478.150000000001</v>
      </c>
    </row>
    <row r="106" spans="1:4" x14ac:dyDescent="0.3">
      <c r="A106" s="2" t="s">
        <v>4315</v>
      </c>
      <c r="B106" s="3">
        <v>46266</v>
      </c>
      <c r="C106" s="2" t="s">
        <v>14953</v>
      </c>
      <c r="D106" s="2">
        <v>3232.58</v>
      </c>
    </row>
    <row r="107" spans="1:4" x14ac:dyDescent="0.3">
      <c r="A107" s="2" t="s">
        <v>4323</v>
      </c>
      <c r="B107" s="3">
        <v>45915</v>
      </c>
      <c r="C107" s="2" t="s">
        <v>14950</v>
      </c>
      <c r="D107" s="2">
        <v>19387.45</v>
      </c>
    </row>
    <row r="108" spans="1:4" x14ac:dyDescent="0.3">
      <c r="A108" s="2" t="s">
        <v>4326</v>
      </c>
      <c r="B108" s="3">
        <v>45736</v>
      </c>
      <c r="C108" s="2" t="s">
        <v>14953</v>
      </c>
      <c r="D108" s="2">
        <v>44446.7</v>
      </c>
    </row>
    <row r="109" spans="1:4" x14ac:dyDescent="0.3">
      <c r="A109" s="2" t="s">
        <v>4364</v>
      </c>
      <c r="B109" s="3">
        <v>45520</v>
      </c>
      <c r="C109" s="2" t="s">
        <v>14949</v>
      </c>
      <c r="D109" s="2">
        <v>4553.57</v>
      </c>
    </row>
    <row r="110" spans="1:4" x14ac:dyDescent="0.3">
      <c r="A110" s="2" t="s">
        <v>4366</v>
      </c>
      <c r="B110" s="3">
        <v>45420</v>
      </c>
      <c r="C110" s="2" t="s">
        <v>14952</v>
      </c>
      <c r="D110" s="2">
        <v>1328.88</v>
      </c>
    </row>
    <row r="111" spans="1:4" x14ac:dyDescent="0.3">
      <c r="A111" s="2" t="s">
        <v>4395</v>
      </c>
      <c r="B111" s="3">
        <v>46236</v>
      </c>
      <c r="C111" s="2" t="s">
        <v>14953</v>
      </c>
      <c r="D111" s="2">
        <v>9520.2199999999993</v>
      </c>
    </row>
    <row r="112" spans="1:4" x14ac:dyDescent="0.3">
      <c r="A112" s="2" t="s">
        <v>4405</v>
      </c>
      <c r="B112" s="3">
        <v>45666</v>
      </c>
      <c r="C112" s="2" t="s">
        <v>14953</v>
      </c>
      <c r="D112" s="2">
        <v>16857.22</v>
      </c>
    </row>
    <row r="113" spans="1:4" x14ac:dyDescent="0.3">
      <c r="A113" s="2" t="s">
        <v>4412</v>
      </c>
      <c r="B113" s="3">
        <v>46260</v>
      </c>
      <c r="C113" s="2" t="s">
        <v>14950</v>
      </c>
      <c r="D113" s="2">
        <v>2045.64</v>
      </c>
    </row>
    <row r="114" spans="1:4" x14ac:dyDescent="0.3">
      <c r="A114" s="2" t="s">
        <v>4413</v>
      </c>
      <c r="B114" s="3">
        <v>46277</v>
      </c>
      <c r="C114" s="2" t="s">
        <v>14951</v>
      </c>
      <c r="D114" s="2">
        <v>3872.62</v>
      </c>
    </row>
    <row r="115" spans="1:4" x14ac:dyDescent="0.3">
      <c r="A115" s="2" t="s">
        <v>4414</v>
      </c>
      <c r="B115" s="3">
        <v>46215</v>
      </c>
      <c r="C115" s="2" t="s">
        <v>14951</v>
      </c>
      <c r="D115" s="2">
        <v>47531.360000000001</v>
      </c>
    </row>
    <row r="116" spans="1:4" x14ac:dyDescent="0.3">
      <c r="A116" s="2" t="s">
        <v>4417</v>
      </c>
      <c r="B116" s="3">
        <v>46140</v>
      </c>
      <c r="C116" s="2" t="s">
        <v>14950</v>
      </c>
      <c r="D116" s="2">
        <v>786.03</v>
      </c>
    </row>
    <row r="117" spans="1:4" x14ac:dyDescent="0.3">
      <c r="A117" s="2" t="s">
        <v>4419</v>
      </c>
      <c r="B117" s="3">
        <v>45502</v>
      </c>
      <c r="C117" s="2" t="s">
        <v>14950</v>
      </c>
      <c r="D117" s="2">
        <v>15568.62</v>
      </c>
    </row>
    <row r="118" spans="1:4" x14ac:dyDescent="0.3">
      <c r="A118" s="2" t="s">
        <v>4459</v>
      </c>
      <c r="B118" s="3">
        <v>45592</v>
      </c>
      <c r="C118" s="2" t="s">
        <v>14953</v>
      </c>
      <c r="D118" s="2">
        <v>7599.31</v>
      </c>
    </row>
    <row r="119" spans="1:4" x14ac:dyDescent="0.3">
      <c r="A119" s="2" t="s">
        <v>4465</v>
      </c>
      <c r="B119" s="3">
        <v>45565</v>
      </c>
      <c r="C119" s="2" t="s">
        <v>14950</v>
      </c>
      <c r="D119" s="2">
        <v>30466.98</v>
      </c>
    </row>
    <row r="120" spans="1:4" x14ac:dyDescent="0.3">
      <c r="A120" s="2" t="s">
        <v>4471</v>
      </c>
      <c r="B120" s="3">
        <v>45942</v>
      </c>
      <c r="C120" s="2" t="s">
        <v>14951</v>
      </c>
      <c r="D120" s="2">
        <v>12924.9</v>
      </c>
    </row>
    <row r="121" spans="1:4" x14ac:dyDescent="0.3">
      <c r="A121" s="2" t="s">
        <v>4491</v>
      </c>
      <c r="B121" s="3">
        <v>46232</v>
      </c>
      <c r="C121" s="2" t="s">
        <v>14948</v>
      </c>
      <c r="D121" s="2">
        <v>10952.6</v>
      </c>
    </row>
    <row r="122" spans="1:4" x14ac:dyDescent="0.3">
      <c r="A122" s="2" t="s">
        <v>4501</v>
      </c>
      <c r="B122" s="3">
        <v>46119</v>
      </c>
      <c r="C122" s="2" t="s">
        <v>14953</v>
      </c>
      <c r="D122" s="2">
        <v>32421.13</v>
      </c>
    </row>
    <row r="123" spans="1:4" x14ac:dyDescent="0.3">
      <c r="A123" s="2" t="s">
        <v>4508</v>
      </c>
      <c r="B123" s="3">
        <v>46085</v>
      </c>
      <c r="C123" s="2" t="s">
        <v>14953</v>
      </c>
      <c r="D123" s="2">
        <v>43981.71</v>
      </c>
    </row>
    <row r="124" spans="1:4" x14ac:dyDescent="0.3">
      <c r="A124" s="2" t="s">
        <v>4539</v>
      </c>
      <c r="B124" s="3">
        <v>45843</v>
      </c>
      <c r="C124" s="2" t="s">
        <v>14952</v>
      </c>
      <c r="D124" s="2">
        <v>26247.84</v>
      </c>
    </row>
    <row r="125" spans="1:4" x14ac:dyDescent="0.3">
      <c r="A125" s="2" t="s">
        <v>4552</v>
      </c>
      <c r="B125" s="3">
        <v>45708</v>
      </c>
      <c r="C125" s="2" t="s">
        <v>14953</v>
      </c>
      <c r="D125" s="2">
        <v>41707.14</v>
      </c>
    </row>
    <row r="126" spans="1:4" x14ac:dyDescent="0.3">
      <c r="A126" s="2" t="s">
        <v>4553</v>
      </c>
      <c r="B126" s="3">
        <v>45729</v>
      </c>
      <c r="C126" s="2" t="s">
        <v>14953</v>
      </c>
      <c r="D126" s="2">
        <v>27031.13</v>
      </c>
    </row>
    <row r="127" spans="1:4" x14ac:dyDescent="0.3">
      <c r="A127" s="2" t="s">
        <v>4560</v>
      </c>
      <c r="B127" s="3">
        <v>45469</v>
      </c>
      <c r="C127" s="2" t="s">
        <v>14948</v>
      </c>
      <c r="D127" s="2">
        <v>15091.01</v>
      </c>
    </row>
    <row r="128" spans="1:4" x14ac:dyDescent="0.3">
      <c r="A128" s="2" t="s">
        <v>4585</v>
      </c>
      <c r="B128" s="3">
        <v>45769</v>
      </c>
      <c r="C128" s="2" t="s">
        <v>14949</v>
      </c>
      <c r="D128" s="2">
        <v>41031.269999999997</v>
      </c>
    </row>
    <row r="129" spans="1:4" x14ac:dyDescent="0.3">
      <c r="A129" s="2" t="s">
        <v>4590</v>
      </c>
      <c r="B129" s="3">
        <v>46114</v>
      </c>
      <c r="C129" s="2" t="s">
        <v>14953</v>
      </c>
      <c r="D129" s="2">
        <v>22443.11</v>
      </c>
    </row>
    <row r="130" spans="1:4" x14ac:dyDescent="0.3">
      <c r="A130" s="2" t="s">
        <v>4604</v>
      </c>
      <c r="B130" s="3">
        <v>45498</v>
      </c>
      <c r="C130" s="2" t="s">
        <v>14952</v>
      </c>
      <c r="D130" s="2">
        <v>9505.43</v>
      </c>
    </row>
    <row r="131" spans="1:4" x14ac:dyDescent="0.3">
      <c r="A131" s="2" t="s">
        <v>4625</v>
      </c>
      <c r="B131" s="3">
        <v>45986</v>
      </c>
      <c r="C131" s="2" t="s">
        <v>14951</v>
      </c>
      <c r="D131" s="2">
        <v>3866.91</v>
      </c>
    </row>
    <row r="132" spans="1:4" x14ac:dyDescent="0.3">
      <c r="A132" s="2" t="s">
        <v>4638</v>
      </c>
      <c r="B132" s="3">
        <v>45844</v>
      </c>
      <c r="C132" s="2" t="s">
        <v>14952</v>
      </c>
      <c r="D132" s="2">
        <v>610.33000000000004</v>
      </c>
    </row>
    <row r="133" spans="1:4" x14ac:dyDescent="0.3">
      <c r="A133" s="2" t="s">
        <v>4642</v>
      </c>
      <c r="B133" s="3">
        <v>45944</v>
      </c>
      <c r="C133" s="2" t="s">
        <v>14948</v>
      </c>
      <c r="D133" s="2">
        <v>25733.84</v>
      </c>
    </row>
    <row r="134" spans="1:4" x14ac:dyDescent="0.3">
      <c r="A134" s="2" t="s">
        <v>4664</v>
      </c>
      <c r="B134" s="3">
        <v>45348</v>
      </c>
      <c r="C134" s="2" t="s">
        <v>14951</v>
      </c>
      <c r="D134" s="2">
        <v>27262.45</v>
      </c>
    </row>
    <row r="135" spans="1:4" x14ac:dyDescent="0.3">
      <c r="A135" s="2" t="s">
        <v>4673</v>
      </c>
      <c r="B135" s="3">
        <v>45419</v>
      </c>
      <c r="C135" s="2" t="s">
        <v>14951</v>
      </c>
      <c r="D135" s="2">
        <v>17371.5</v>
      </c>
    </row>
    <row r="136" spans="1:4" x14ac:dyDescent="0.3">
      <c r="A136" s="2" t="s">
        <v>4679</v>
      </c>
      <c r="B136" s="3">
        <v>46145</v>
      </c>
      <c r="C136" s="2" t="s">
        <v>14953</v>
      </c>
      <c r="D136" s="2">
        <v>43525.34</v>
      </c>
    </row>
    <row r="137" spans="1:4" x14ac:dyDescent="0.3">
      <c r="A137" s="2" t="s">
        <v>4683</v>
      </c>
      <c r="B137" s="3">
        <v>45340</v>
      </c>
      <c r="C137" s="2" t="s">
        <v>14949</v>
      </c>
      <c r="D137" s="2">
        <v>3764.05</v>
      </c>
    </row>
    <row r="138" spans="1:4" x14ac:dyDescent="0.3">
      <c r="A138" s="2" t="s">
        <v>4688</v>
      </c>
      <c r="B138" s="3">
        <v>46249</v>
      </c>
      <c r="C138" s="2" t="s">
        <v>14953</v>
      </c>
      <c r="D138" s="2">
        <v>15102.61</v>
      </c>
    </row>
    <row r="139" spans="1:4" x14ac:dyDescent="0.3">
      <c r="A139" s="2" t="s">
        <v>4694</v>
      </c>
      <c r="B139" s="3">
        <v>45323</v>
      </c>
      <c r="C139" s="2" t="s">
        <v>14953</v>
      </c>
      <c r="D139" s="2">
        <v>2089.61</v>
      </c>
    </row>
    <row r="140" spans="1:4" x14ac:dyDescent="0.3">
      <c r="A140" s="2" t="s">
        <v>4702</v>
      </c>
      <c r="B140" s="3">
        <v>45723</v>
      </c>
      <c r="C140" s="2" t="s">
        <v>14952</v>
      </c>
      <c r="D140" s="2">
        <v>5396.55</v>
      </c>
    </row>
    <row r="141" spans="1:4" x14ac:dyDescent="0.3">
      <c r="A141" s="2" t="s">
        <v>4716</v>
      </c>
      <c r="B141" s="3">
        <v>46223</v>
      </c>
      <c r="C141" s="2" t="s">
        <v>14951</v>
      </c>
      <c r="D141" s="2">
        <v>29199.05</v>
      </c>
    </row>
    <row r="142" spans="1:4" x14ac:dyDescent="0.3">
      <c r="A142" s="2" t="s">
        <v>4721</v>
      </c>
      <c r="B142" s="3">
        <v>45378</v>
      </c>
      <c r="C142" s="2" t="s">
        <v>14950</v>
      </c>
      <c r="D142" s="2">
        <v>35619.17</v>
      </c>
    </row>
    <row r="143" spans="1:4" x14ac:dyDescent="0.3">
      <c r="A143" s="2" t="s">
        <v>4727</v>
      </c>
      <c r="B143" s="3">
        <v>46200</v>
      </c>
      <c r="C143" s="2" t="s">
        <v>14949</v>
      </c>
      <c r="D143" s="2">
        <v>36542.080000000002</v>
      </c>
    </row>
    <row r="144" spans="1:4" x14ac:dyDescent="0.3">
      <c r="A144" s="2" t="s">
        <v>4785</v>
      </c>
      <c r="B144" s="3">
        <v>45827</v>
      </c>
      <c r="C144" s="2" t="s">
        <v>14949</v>
      </c>
      <c r="D144" s="2">
        <v>43691.46</v>
      </c>
    </row>
    <row r="145" spans="1:4" x14ac:dyDescent="0.3">
      <c r="A145" s="2" t="s">
        <v>4794</v>
      </c>
      <c r="B145" s="3">
        <v>45475</v>
      </c>
      <c r="C145" s="2" t="s">
        <v>14949</v>
      </c>
      <c r="D145" s="2">
        <v>23502.33</v>
      </c>
    </row>
    <row r="146" spans="1:4" x14ac:dyDescent="0.3">
      <c r="A146" s="2" t="s">
        <v>4854</v>
      </c>
      <c r="B146" s="3">
        <v>46148</v>
      </c>
      <c r="C146" s="2" t="s">
        <v>14952</v>
      </c>
      <c r="D146" s="2">
        <v>10741.61</v>
      </c>
    </row>
    <row r="147" spans="1:4" x14ac:dyDescent="0.3">
      <c r="A147" s="2" t="s">
        <v>4863</v>
      </c>
      <c r="B147" s="3">
        <v>46268</v>
      </c>
      <c r="C147" s="2" t="s">
        <v>14949</v>
      </c>
      <c r="D147" s="2">
        <v>7500.44</v>
      </c>
    </row>
    <row r="148" spans="1:4" x14ac:dyDescent="0.3">
      <c r="A148" s="2" t="s">
        <v>4865</v>
      </c>
      <c r="B148" s="3">
        <v>45874</v>
      </c>
      <c r="C148" s="2" t="s">
        <v>14953</v>
      </c>
      <c r="D148" s="2">
        <v>1954.52</v>
      </c>
    </row>
    <row r="149" spans="1:4" x14ac:dyDescent="0.3">
      <c r="A149" s="2" t="s">
        <v>4894</v>
      </c>
      <c r="B149" s="3">
        <v>45706</v>
      </c>
      <c r="C149" s="2" t="s">
        <v>14951</v>
      </c>
      <c r="D149" s="2">
        <v>5972.97</v>
      </c>
    </row>
    <row r="150" spans="1:4" x14ac:dyDescent="0.3">
      <c r="A150" s="2" t="s">
        <v>4897</v>
      </c>
      <c r="B150" s="3">
        <v>46186</v>
      </c>
      <c r="C150" s="2" t="s">
        <v>14948</v>
      </c>
      <c r="D150" s="2">
        <v>20131.03</v>
      </c>
    </row>
    <row r="151" spans="1:4" x14ac:dyDescent="0.3">
      <c r="A151" s="2" t="s">
        <v>4899</v>
      </c>
      <c r="B151" s="3">
        <v>46217</v>
      </c>
      <c r="C151" s="2" t="s">
        <v>14950</v>
      </c>
      <c r="D151" s="2">
        <v>36804.769999999997</v>
      </c>
    </row>
    <row r="152" spans="1:4" x14ac:dyDescent="0.3">
      <c r="A152" s="2" t="s">
        <v>4904</v>
      </c>
      <c r="B152" s="3">
        <v>45819</v>
      </c>
      <c r="C152" s="2" t="s">
        <v>14950</v>
      </c>
      <c r="D152" s="2">
        <v>20723.48</v>
      </c>
    </row>
    <row r="153" spans="1:4" x14ac:dyDescent="0.3">
      <c r="A153" s="2" t="s">
        <v>4907</v>
      </c>
      <c r="B153" s="3">
        <v>45602</v>
      </c>
      <c r="C153" s="2" t="s">
        <v>14951</v>
      </c>
      <c r="D153" s="2">
        <v>26357.919999999998</v>
      </c>
    </row>
    <row r="154" spans="1:4" x14ac:dyDescent="0.3">
      <c r="A154" s="2" t="s">
        <v>4942</v>
      </c>
      <c r="B154" s="3">
        <v>45337</v>
      </c>
      <c r="C154" s="2" t="s">
        <v>14950</v>
      </c>
      <c r="D154" s="2">
        <v>6021.62</v>
      </c>
    </row>
    <row r="155" spans="1:4" x14ac:dyDescent="0.3">
      <c r="A155" s="2" t="s">
        <v>4952</v>
      </c>
      <c r="B155" s="3">
        <v>45974</v>
      </c>
      <c r="C155" s="2" t="s">
        <v>14953</v>
      </c>
      <c r="D155" s="2">
        <v>15060.54</v>
      </c>
    </row>
    <row r="156" spans="1:4" x14ac:dyDescent="0.3">
      <c r="A156" s="2" t="s">
        <v>4963</v>
      </c>
      <c r="B156" s="3">
        <v>45507</v>
      </c>
      <c r="C156" s="2" t="s">
        <v>14950</v>
      </c>
      <c r="D156" s="2">
        <v>37023.94</v>
      </c>
    </row>
    <row r="157" spans="1:4" x14ac:dyDescent="0.3">
      <c r="A157" s="2" t="s">
        <v>4967</v>
      </c>
      <c r="B157" s="3">
        <v>45893</v>
      </c>
      <c r="C157" s="2" t="s">
        <v>14949</v>
      </c>
      <c r="D157" s="2">
        <v>32267.98</v>
      </c>
    </row>
    <row r="158" spans="1:4" x14ac:dyDescent="0.3">
      <c r="A158" s="2" t="s">
        <v>4997</v>
      </c>
      <c r="B158" s="3">
        <v>46197</v>
      </c>
      <c r="C158" s="2" t="s">
        <v>14949</v>
      </c>
      <c r="D158" s="2">
        <v>28465.64</v>
      </c>
    </row>
    <row r="159" spans="1:4" x14ac:dyDescent="0.3">
      <c r="A159" s="2" t="s">
        <v>5000</v>
      </c>
      <c r="B159" s="3">
        <v>45558</v>
      </c>
      <c r="C159" s="2" t="s">
        <v>14951</v>
      </c>
      <c r="D159" s="2">
        <v>4598.8900000000003</v>
      </c>
    </row>
    <row r="160" spans="1:4" x14ac:dyDescent="0.3">
      <c r="A160" s="2" t="s">
        <v>5004</v>
      </c>
      <c r="B160" s="3">
        <v>45972</v>
      </c>
      <c r="C160" s="2" t="s">
        <v>14949</v>
      </c>
      <c r="D160" s="2">
        <v>18080.61</v>
      </c>
    </row>
    <row r="161" spans="1:4" x14ac:dyDescent="0.3">
      <c r="A161" s="2" t="s">
        <v>5023</v>
      </c>
      <c r="B161" s="3">
        <v>46222</v>
      </c>
      <c r="C161" s="2" t="s">
        <v>14949</v>
      </c>
      <c r="D161" s="2">
        <v>1481.11</v>
      </c>
    </row>
    <row r="162" spans="1:4" x14ac:dyDescent="0.3">
      <c r="A162" s="2" t="s">
        <v>5032</v>
      </c>
      <c r="B162" s="3">
        <v>46076</v>
      </c>
      <c r="C162" s="2" t="s">
        <v>14951</v>
      </c>
      <c r="D162" s="2">
        <v>29150.12</v>
      </c>
    </row>
    <row r="163" spans="1:4" x14ac:dyDescent="0.3">
      <c r="A163" s="2" t="s">
        <v>5050</v>
      </c>
      <c r="B163" s="3">
        <v>46172</v>
      </c>
      <c r="C163" s="2" t="s">
        <v>14953</v>
      </c>
      <c r="D163" s="2">
        <v>27769.22</v>
      </c>
    </row>
    <row r="164" spans="1:4" x14ac:dyDescent="0.3">
      <c r="A164" s="2" t="s">
        <v>5062</v>
      </c>
      <c r="B164" s="3">
        <v>46203</v>
      </c>
      <c r="C164" s="2" t="s">
        <v>14951</v>
      </c>
      <c r="D164" s="2">
        <v>17000.12</v>
      </c>
    </row>
    <row r="165" spans="1:4" x14ac:dyDescent="0.3">
      <c r="A165" s="2" t="s">
        <v>5067</v>
      </c>
      <c r="B165" s="3">
        <v>46106</v>
      </c>
      <c r="C165" s="2" t="s">
        <v>14952</v>
      </c>
      <c r="D165" s="2">
        <v>22261.49</v>
      </c>
    </row>
    <row r="166" spans="1:4" x14ac:dyDescent="0.3">
      <c r="A166" s="2" t="s">
        <v>5080</v>
      </c>
      <c r="B166" s="3">
        <v>45384</v>
      </c>
      <c r="C166" s="2" t="s">
        <v>14950</v>
      </c>
      <c r="D166" s="2">
        <v>14277.98</v>
      </c>
    </row>
    <row r="167" spans="1:4" x14ac:dyDescent="0.3">
      <c r="A167" s="2" t="s">
        <v>5086</v>
      </c>
      <c r="B167" s="3">
        <v>46028</v>
      </c>
      <c r="C167" s="2" t="s">
        <v>14948</v>
      </c>
      <c r="D167" s="2">
        <v>10207.68</v>
      </c>
    </row>
    <row r="168" spans="1:4" x14ac:dyDescent="0.3">
      <c r="A168" s="2" t="s">
        <v>5095</v>
      </c>
      <c r="B168" s="3">
        <v>46064</v>
      </c>
      <c r="C168" s="2" t="s">
        <v>14948</v>
      </c>
      <c r="D168" s="2">
        <v>38875.120000000003</v>
      </c>
    </row>
    <row r="169" spans="1:4" x14ac:dyDescent="0.3">
      <c r="A169" s="2" t="s">
        <v>5153</v>
      </c>
      <c r="B169" s="3">
        <v>45812</v>
      </c>
      <c r="C169" s="2" t="s">
        <v>14952</v>
      </c>
      <c r="D169" s="2">
        <v>6228.64</v>
      </c>
    </row>
    <row r="170" spans="1:4" x14ac:dyDescent="0.3">
      <c r="A170" s="2" t="s">
        <v>5156</v>
      </c>
      <c r="B170" s="3">
        <v>45767</v>
      </c>
      <c r="C170" s="2" t="s">
        <v>14949</v>
      </c>
      <c r="D170" s="2">
        <v>7344.5</v>
      </c>
    </row>
    <row r="171" spans="1:4" x14ac:dyDescent="0.3">
      <c r="A171" s="2" t="s">
        <v>5188</v>
      </c>
      <c r="B171" s="3">
        <v>46235</v>
      </c>
      <c r="C171" s="2" t="s">
        <v>14952</v>
      </c>
      <c r="D171" s="2">
        <v>32056.41</v>
      </c>
    </row>
    <row r="172" spans="1:4" x14ac:dyDescent="0.3">
      <c r="A172" s="2" t="s">
        <v>5189</v>
      </c>
      <c r="B172" s="3">
        <v>46016</v>
      </c>
      <c r="C172" s="2" t="s">
        <v>14953</v>
      </c>
      <c r="D172" s="2">
        <v>4420.72</v>
      </c>
    </row>
    <row r="173" spans="1:4" x14ac:dyDescent="0.3">
      <c r="A173" s="2" t="s">
        <v>5196</v>
      </c>
      <c r="B173" s="3">
        <v>45929</v>
      </c>
      <c r="C173" s="2" t="s">
        <v>14950</v>
      </c>
      <c r="D173" s="2">
        <v>4630.43</v>
      </c>
    </row>
    <row r="174" spans="1:4" x14ac:dyDescent="0.3">
      <c r="A174" s="2" t="s">
        <v>5217</v>
      </c>
      <c r="B174" s="3">
        <v>45325</v>
      </c>
      <c r="C174" s="2" t="s">
        <v>14952</v>
      </c>
      <c r="D174" s="2">
        <v>31381.45</v>
      </c>
    </row>
    <row r="175" spans="1:4" x14ac:dyDescent="0.3">
      <c r="A175" s="2" t="s">
        <v>5242</v>
      </c>
      <c r="B175" s="3">
        <v>45381</v>
      </c>
      <c r="C175" s="2" t="s">
        <v>14948</v>
      </c>
      <c r="D175" s="2">
        <v>21086.84</v>
      </c>
    </row>
    <row r="176" spans="1:4" x14ac:dyDescent="0.3">
      <c r="A176" s="2" t="s">
        <v>5267</v>
      </c>
      <c r="B176" s="3">
        <v>45763</v>
      </c>
      <c r="C176" s="2" t="s">
        <v>14950</v>
      </c>
      <c r="D176" s="2">
        <v>12083.09</v>
      </c>
    </row>
    <row r="177" spans="1:4" x14ac:dyDescent="0.3">
      <c r="A177" s="2" t="s">
        <v>5269</v>
      </c>
      <c r="B177" s="3">
        <v>45875</v>
      </c>
      <c r="C177" s="2" t="s">
        <v>14952</v>
      </c>
      <c r="D177" s="2">
        <v>39906.400000000001</v>
      </c>
    </row>
    <row r="178" spans="1:4" x14ac:dyDescent="0.3">
      <c r="A178" s="2" t="s">
        <v>5281</v>
      </c>
      <c r="B178" s="3">
        <v>46025</v>
      </c>
      <c r="C178" s="2" t="s">
        <v>14953</v>
      </c>
      <c r="D178" s="2">
        <v>21244.03</v>
      </c>
    </row>
    <row r="179" spans="1:4" x14ac:dyDescent="0.3">
      <c r="A179" s="2" t="s">
        <v>5316</v>
      </c>
      <c r="B179" s="3">
        <v>45761</v>
      </c>
      <c r="C179" s="2" t="s">
        <v>14950</v>
      </c>
      <c r="D179" s="2">
        <v>26474.04</v>
      </c>
    </row>
    <row r="180" spans="1:4" x14ac:dyDescent="0.3">
      <c r="A180" s="2" t="s">
        <v>5319</v>
      </c>
      <c r="B180" s="3">
        <v>46057</v>
      </c>
      <c r="C180" s="2" t="s">
        <v>14948</v>
      </c>
      <c r="D180" s="2">
        <v>38239.050000000003</v>
      </c>
    </row>
    <row r="181" spans="1:4" x14ac:dyDescent="0.3">
      <c r="A181" s="2" t="s">
        <v>5339</v>
      </c>
      <c r="B181" s="3">
        <v>45378</v>
      </c>
      <c r="C181" s="2" t="s">
        <v>14948</v>
      </c>
      <c r="D181" s="2">
        <v>44852.38</v>
      </c>
    </row>
    <row r="182" spans="1:4" x14ac:dyDescent="0.3">
      <c r="A182" s="2" t="s">
        <v>5345</v>
      </c>
      <c r="B182" s="3">
        <v>45929</v>
      </c>
      <c r="C182" s="2" t="s">
        <v>14951</v>
      </c>
      <c r="D182" s="2">
        <v>11628.13</v>
      </c>
    </row>
    <row r="183" spans="1:4" x14ac:dyDescent="0.3">
      <c r="A183" s="2" t="s">
        <v>5352</v>
      </c>
      <c r="B183" s="3">
        <v>45982</v>
      </c>
      <c r="C183" s="2" t="s">
        <v>14950</v>
      </c>
      <c r="D183" s="2">
        <v>2603.0700000000002</v>
      </c>
    </row>
    <row r="184" spans="1:4" x14ac:dyDescent="0.3">
      <c r="A184" s="2" t="s">
        <v>5354</v>
      </c>
      <c r="B184" s="3">
        <v>45582</v>
      </c>
      <c r="C184" s="2" t="s">
        <v>14948</v>
      </c>
      <c r="D184" s="2">
        <v>23177.73</v>
      </c>
    </row>
    <row r="185" spans="1:4" x14ac:dyDescent="0.3">
      <c r="A185" s="2" t="s">
        <v>5364</v>
      </c>
      <c r="B185" s="3">
        <v>45908</v>
      </c>
      <c r="C185" s="2" t="s">
        <v>14951</v>
      </c>
      <c r="D185" s="2">
        <v>1164.53</v>
      </c>
    </row>
    <row r="186" spans="1:4" x14ac:dyDescent="0.3">
      <c r="A186" s="2" t="s">
        <v>5371</v>
      </c>
      <c r="B186" s="3">
        <v>46004</v>
      </c>
      <c r="C186" s="2" t="s">
        <v>14950</v>
      </c>
      <c r="D186" s="2">
        <v>10933.84</v>
      </c>
    </row>
    <row r="187" spans="1:4" x14ac:dyDescent="0.3">
      <c r="A187" s="2" t="s">
        <v>5384</v>
      </c>
      <c r="B187" s="3">
        <v>45458</v>
      </c>
      <c r="C187" s="2" t="s">
        <v>14948</v>
      </c>
      <c r="D187" s="2">
        <v>26091.37</v>
      </c>
    </row>
    <row r="188" spans="1:4" x14ac:dyDescent="0.3">
      <c r="A188" s="2" t="s">
        <v>5397</v>
      </c>
      <c r="B188" s="3">
        <v>45588</v>
      </c>
      <c r="C188" s="2" t="s">
        <v>14952</v>
      </c>
      <c r="D188" s="2">
        <v>46714.49</v>
      </c>
    </row>
    <row r="189" spans="1:4" x14ac:dyDescent="0.3">
      <c r="A189" s="2" t="s">
        <v>5416</v>
      </c>
      <c r="B189" s="3">
        <v>45379</v>
      </c>
      <c r="C189" s="2" t="s">
        <v>14952</v>
      </c>
      <c r="D189" s="2">
        <v>18540.09</v>
      </c>
    </row>
    <row r="190" spans="1:4" x14ac:dyDescent="0.3">
      <c r="A190" s="2" t="s">
        <v>5421</v>
      </c>
      <c r="B190" s="3">
        <v>46003</v>
      </c>
      <c r="C190" s="2" t="s">
        <v>14950</v>
      </c>
      <c r="D190" s="2">
        <v>2333.14</v>
      </c>
    </row>
    <row r="191" spans="1:4" x14ac:dyDescent="0.3">
      <c r="A191" s="2" t="s">
        <v>5449</v>
      </c>
      <c r="B191" s="3">
        <v>45845</v>
      </c>
      <c r="C191" s="2" t="s">
        <v>14951</v>
      </c>
      <c r="D191" s="2">
        <v>13692.68</v>
      </c>
    </row>
    <row r="192" spans="1:4" x14ac:dyDescent="0.3">
      <c r="A192" s="2" t="s">
        <v>5457</v>
      </c>
      <c r="B192" s="3">
        <v>46199</v>
      </c>
      <c r="C192" s="2" t="s">
        <v>14953</v>
      </c>
      <c r="D192" s="2">
        <v>10173.94</v>
      </c>
    </row>
    <row r="193" spans="1:4" x14ac:dyDescent="0.3">
      <c r="A193" s="2" t="s">
        <v>5472</v>
      </c>
      <c r="B193" s="3">
        <v>45507</v>
      </c>
      <c r="C193" s="2" t="s">
        <v>14953</v>
      </c>
      <c r="D193" s="2">
        <v>30960.89</v>
      </c>
    </row>
    <row r="194" spans="1:4" x14ac:dyDescent="0.3">
      <c r="A194" s="2" t="s">
        <v>5487</v>
      </c>
      <c r="B194" s="3">
        <v>45548</v>
      </c>
      <c r="C194" s="2" t="s">
        <v>14949</v>
      </c>
      <c r="D194" s="2">
        <v>3451.08</v>
      </c>
    </row>
    <row r="195" spans="1:4" x14ac:dyDescent="0.3">
      <c r="A195" s="2" t="s">
        <v>5490</v>
      </c>
      <c r="B195" s="3">
        <v>45547</v>
      </c>
      <c r="C195" s="2" t="s">
        <v>14952</v>
      </c>
      <c r="D195" s="2">
        <v>13602.33</v>
      </c>
    </row>
    <row r="196" spans="1:4" x14ac:dyDescent="0.3">
      <c r="A196" s="2" t="s">
        <v>5521</v>
      </c>
      <c r="B196" s="3">
        <v>45401</v>
      </c>
      <c r="C196" s="2" t="s">
        <v>14948</v>
      </c>
      <c r="D196" s="2">
        <v>13869.13</v>
      </c>
    </row>
    <row r="197" spans="1:4" x14ac:dyDescent="0.3">
      <c r="A197" s="2" t="s">
        <v>5525</v>
      </c>
      <c r="B197" s="3">
        <v>45768</v>
      </c>
      <c r="C197" s="2" t="s">
        <v>14948</v>
      </c>
      <c r="D197" s="2">
        <v>41256.720000000001</v>
      </c>
    </row>
    <row r="198" spans="1:4" x14ac:dyDescent="0.3">
      <c r="A198" s="2" t="s">
        <v>5529</v>
      </c>
      <c r="B198" s="3">
        <v>45595</v>
      </c>
      <c r="C198" s="2" t="s">
        <v>14950</v>
      </c>
      <c r="D198" s="2">
        <v>1138.76</v>
      </c>
    </row>
    <row r="199" spans="1:4" x14ac:dyDescent="0.3">
      <c r="A199" s="2" t="s">
        <v>5530</v>
      </c>
      <c r="B199" s="3">
        <v>45758</v>
      </c>
      <c r="C199" s="2" t="s">
        <v>14950</v>
      </c>
      <c r="D199" s="2">
        <v>17606.98</v>
      </c>
    </row>
    <row r="200" spans="1:4" x14ac:dyDescent="0.3">
      <c r="A200" s="2" t="s">
        <v>5543</v>
      </c>
      <c r="B200" s="3">
        <v>45393</v>
      </c>
      <c r="C200" s="2" t="s">
        <v>14948</v>
      </c>
      <c r="D200" s="2">
        <v>30359</v>
      </c>
    </row>
    <row r="201" spans="1:4" x14ac:dyDescent="0.3">
      <c r="A201" s="2" t="s">
        <v>5556</v>
      </c>
      <c r="B201" s="3">
        <v>45782</v>
      </c>
      <c r="C201" s="2" t="s">
        <v>14951</v>
      </c>
      <c r="D201" s="2">
        <v>4433.37</v>
      </c>
    </row>
    <row r="202" spans="1:4" x14ac:dyDescent="0.3">
      <c r="A202" s="2" t="s">
        <v>5566</v>
      </c>
      <c r="B202" s="3">
        <v>46252</v>
      </c>
      <c r="C202" s="2" t="s">
        <v>14951</v>
      </c>
      <c r="D202" s="2">
        <v>9789.31</v>
      </c>
    </row>
    <row r="203" spans="1:4" x14ac:dyDescent="0.3">
      <c r="A203" s="2" t="s">
        <v>5583</v>
      </c>
      <c r="B203" s="3">
        <v>45624</v>
      </c>
      <c r="C203" s="2" t="s">
        <v>14949</v>
      </c>
      <c r="D203" s="2">
        <v>31054.58</v>
      </c>
    </row>
    <row r="204" spans="1:4" x14ac:dyDescent="0.3">
      <c r="A204" s="2" t="s">
        <v>5590</v>
      </c>
      <c r="B204" s="3">
        <v>45706</v>
      </c>
      <c r="C204" s="2" t="s">
        <v>14948</v>
      </c>
      <c r="D204" s="2">
        <v>42492.01</v>
      </c>
    </row>
    <row r="205" spans="1:4" x14ac:dyDescent="0.3">
      <c r="A205" s="2" t="s">
        <v>5598</v>
      </c>
      <c r="B205" s="3">
        <v>45342</v>
      </c>
      <c r="C205" s="2" t="s">
        <v>14950</v>
      </c>
      <c r="D205" s="2">
        <v>5715.62</v>
      </c>
    </row>
    <row r="206" spans="1:4" x14ac:dyDescent="0.3">
      <c r="A206" s="2" t="s">
        <v>5615</v>
      </c>
      <c r="B206" s="3">
        <v>45435</v>
      </c>
      <c r="C206" s="2" t="s">
        <v>14953</v>
      </c>
      <c r="D206" s="2">
        <v>22097.45</v>
      </c>
    </row>
    <row r="207" spans="1:4" x14ac:dyDescent="0.3">
      <c r="A207" s="2" t="s">
        <v>5638</v>
      </c>
      <c r="B207" s="3">
        <v>45601</v>
      </c>
      <c r="C207" s="2" t="s">
        <v>14950</v>
      </c>
      <c r="D207" s="2">
        <v>3201.15</v>
      </c>
    </row>
    <row r="208" spans="1:4" x14ac:dyDescent="0.3">
      <c r="A208" s="2" t="s">
        <v>5641</v>
      </c>
      <c r="B208" s="3">
        <v>46065</v>
      </c>
      <c r="C208" s="2" t="s">
        <v>14948</v>
      </c>
      <c r="D208" s="2">
        <v>41982.96</v>
      </c>
    </row>
    <row r="209" spans="1:4" x14ac:dyDescent="0.3">
      <c r="A209" s="2" t="s">
        <v>5643</v>
      </c>
      <c r="B209" s="3">
        <v>46059</v>
      </c>
      <c r="C209" s="2" t="s">
        <v>14950</v>
      </c>
      <c r="D209" s="2">
        <v>25531.65</v>
      </c>
    </row>
    <row r="210" spans="1:4" x14ac:dyDescent="0.3">
      <c r="A210" s="2" t="s">
        <v>5662</v>
      </c>
      <c r="B210" s="3">
        <v>45972</v>
      </c>
      <c r="C210" s="2" t="s">
        <v>14952</v>
      </c>
      <c r="D210" s="2">
        <v>32927.629999999997</v>
      </c>
    </row>
    <row r="211" spans="1:4" x14ac:dyDescent="0.3">
      <c r="A211" s="2" t="s">
        <v>5669</v>
      </c>
      <c r="B211" s="3">
        <v>45997</v>
      </c>
      <c r="C211" s="2" t="s">
        <v>14952</v>
      </c>
      <c r="D211" s="2">
        <v>5335.38</v>
      </c>
    </row>
    <row r="212" spans="1:4" x14ac:dyDescent="0.3">
      <c r="A212" s="2" t="s">
        <v>5686</v>
      </c>
      <c r="B212" s="3">
        <v>45848</v>
      </c>
      <c r="C212" s="2" t="s">
        <v>14948</v>
      </c>
      <c r="D212" s="2">
        <v>18706.41</v>
      </c>
    </row>
    <row r="213" spans="1:4" x14ac:dyDescent="0.3">
      <c r="A213" s="2" t="s">
        <v>5691</v>
      </c>
      <c r="B213" s="3">
        <v>45674</v>
      </c>
      <c r="C213" s="2" t="s">
        <v>14951</v>
      </c>
      <c r="D213" s="2">
        <v>21202.85</v>
      </c>
    </row>
    <row r="214" spans="1:4" x14ac:dyDescent="0.3">
      <c r="A214" s="2" t="s">
        <v>5693</v>
      </c>
      <c r="B214" s="3">
        <v>45909</v>
      </c>
      <c r="C214" s="2" t="s">
        <v>14949</v>
      </c>
      <c r="D214" s="2">
        <v>35468.28</v>
      </c>
    </row>
    <row r="215" spans="1:4" x14ac:dyDescent="0.3">
      <c r="A215" s="2" t="s">
        <v>5708</v>
      </c>
      <c r="B215" s="3">
        <v>45355</v>
      </c>
      <c r="C215" s="2" t="s">
        <v>14953</v>
      </c>
      <c r="D215" s="2">
        <v>12148.89</v>
      </c>
    </row>
    <row r="216" spans="1:4" x14ac:dyDescent="0.3">
      <c r="A216" s="2" t="s">
        <v>5727</v>
      </c>
      <c r="B216" s="3">
        <v>45454</v>
      </c>
      <c r="C216" s="2" t="s">
        <v>14949</v>
      </c>
      <c r="D216" s="2">
        <v>36229.18</v>
      </c>
    </row>
    <row r="217" spans="1:4" x14ac:dyDescent="0.3">
      <c r="A217" s="2" t="s">
        <v>5734</v>
      </c>
      <c r="B217" s="3">
        <v>45312</v>
      </c>
      <c r="C217" s="2" t="s">
        <v>14949</v>
      </c>
      <c r="D217" s="2">
        <v>11413.43</v>
      </c>
    </row>
    <row r="218" spans="1:4" x14ac:dyDescent="0.3">
      <c r="A218" s="2" t="s">
        <v>5737</v>
      </c>
      <c r="B218" s="3">
        <v>45687</v>
      </c>
      <c r="C218" s="2" t="s">
        <v>14950</v>
      </c>
      <c r="D218" s="2">
        <v>8489.0400000000009</v>
      </c>
    </row>
    <row r="219" spans="1:4" x14ac:dyDescent="0.3">
      <c r="A219" s="2" t="s">
        <v>5753</v>
      </c>
      <c r="B219" s="3">
        <v>45311</v>
      </c>
      <c r="C219" s="2" t="s">
        <v>14948</v>
      </c>
      <c r="D219" s="2">
        <v>28952.79</v>
      </c>
    </row>
    <row r="220" spans="1:4" x14ac:dyDescent="0.3">
      <c r="A220" s="2" t="s">
        <v>5760</v>
      </c>
      <c r="B220" s="3">
        <v>45329</v>
      </c>
      <c r="C220" s="2" t="s">
        <v>14949</v>
      </c>
      <c r="D220" s="2">
        <v>11852.94</v>
      </c>
    </row>
    <row r="221" spans="1:4" x14ac:dyDescent="0.3">
      <c r="A221" s="2" t="s">
        <v>5767</v>
      </c>
      <c r="B221" s="3">
        <v>46088</v>
      </c>
      <c r="C221" s="2" t="s">
        <v>14952</v>
      </c>
      <c r="D221" s="2">
        <v>41516.300000000003</v>
      </c>
    </row>
    <row r="222" spans="1:4" x14ac:dyDescent="0.3">
      <c r="A222" s="2" t="s">
        <v>5804</v>
      </c>
      <c r="B222" s="3">
        <v>46134</v>
      </c>
      <c r="C222" s="2" t="s">
        <v>14953</v>
      </c>
      <c r="D222" s="2">
        <v>2737.01</v>
      </c>
    </row>
    <row r="223" spans="1:4" x14ac:dyDescent="0.3">
      <c r="A223" s="2" t="s">
        <v>5806</v>
      </c>
      <c r="B223" s="3">
        <v>45709</v>
      </c>
      <c r="C223" s="2" t="s">
        <v>14948</v>
      </c>
      <c r="D223" s="2">
        <v>15372.79</v>
      </c>
    </row>
    <row r="224" spans="1:4" x14ac:dyDescent="0.3">
      <c r="A224" s="2" t="s">
        <v>5820</v>
      </c>
      <c r="B224" s="3">
        <v>45655</v>
      </c>
      <c r="C224" s="2" t="s">
        <v>14953</v>
      </c>
      <c r="D224" s="2">
        <v>36134.980000000003</v>
      </c>
    </row>
    <row r="225" spans="1:4" x14ac:dyDescent="0.3">
      <c r="A225" s="2" t="s">
        <v>5863</v>
      </c>
      <c r="B225" s="3">
        <v>45712</v>
      </c>
      <c r="C225" s="2" t="s">
        <v>14948</v>
      </c>
      <c r="D225" s="2">
        <v>18114.03</v>
      </c>
    </row>
    <row r="226" spans="1:4" x14ac:dyDescent="0.3">
      <c r="A226" s="2" t="s">
        <v>5908</v>
      </c>
      <c r="B226" s="3">
        <v>45817</v>
      </c>
      <c r="C226" s="2" t="s">
        <v>14952</v>
      </c>
      <c r="D226" s="2">
        <v>42869.38</v>
      </c>
    </row>
    <row r="227" spans="1:4" x14ac:dyDescent="0.3">
      <c r="A227" s="2" t="s">
        <v>5910</v>
      </c>
      <c r="B227" s="3">
        <v>45874</v>
      </c>
      <c r="C227" s="2" t="s">
        <v>14953</v>
      </c>
      <c r="D227" s="2">
        <v>20909.060000000001</v>
      </c>
    </row>
    <row r="228" spans="1:4" x14ac:dyDescent="0.3">
      <c r="A228" s="2" t="s">
        <v>5914</v>
      </c>
      <c r="B228" s="3">
        <v>46186</v>
      </c>
      <c r="C228" s="2" t="s">
        <v>14948</v>
      </c>
      <c r="D228" s="2">
        <v>17403.25</v>
      </c>
    </row>
    <row r="229" spans="1:4" x14ac:dyDescent="0.3">
      <c r="A229" s="2" t="s">
        <v>5936</v>
      </c>
      <c r="B229" s="3">
        <v>46045</v>
      </c>
      <c r="C229" s="2" t="s">
        <v>14948</v>
      </c>
      <c r="D229" s="2">
        <v>13462.92</v>
      </c>
    </row>
    <row r="230" spans="1:4" x14ac:dyDescent="0.3">
      <c r="A230" s="2" t="s">
        <v>6007</v>
      </c>
      <c r="B230" s="3">
        <v>46035</v>
      </c>
      <c r="C230" s="2" t="s">
        <v>14949</v>
      </c>
      <c r="D230" s="2">
        <v>44833.95</v>
      </c>
    </row>
    <row r="231" spans="1:4" x14ac:dyDescent="0.3">
      <c r="A231" s="2" t="s">
        <v>6036</v>
      </c>
      <c r="B231" s="3">
        <v>45936</v>
      </c>
      <c r="C231" s="2" t="s">
        <v>14948</v>
      </c>
      <c r="D231" s="2">
        <v>40210.75</v>
      </c>
    </row>
    <row r="232" spans="1:4" x14ac:dyDescent="0.3">
      <c r="A232" s="2" t="s">
        <v>6046</v>
      </c>
      <c r="B232" s="3">
        <v>45334</v>
      </c>
      <c r="C232" s="2" t="s">
        <v>14948</v>
      </c>
      <c r="D232" s="2">
        <v>45270.37</v>
      </c>
    </row>
    <row r="233" spans="1:4" x14ac:dyDescent="0.3">
      <c r="A233" s="2" t="s">
        <v>6078</v>
      </c>
      <c r="B233" s="3">
        <v>46051</v>
      </c>
      <c r="C233" s="2" t="s">
        <v>14953</v>
      </c>
      <c r="D233" s="2">
        <v>16081.31</v>
      </c>
    </row>
    <row r="234" spans="1:4" x14ac:dyDescent="0.3">
      <c r="A234" s="2" t="s">
        <v>6084</v>
      </c>
      <c r="B234" s="3">
        <v>45710</v>
      </c>
      <c r="C234" s="2" t="s">
        <v>14953</v>
      </c>
      <c r="D234" s="2">
        <v>5022.09</v>
      </c>
    </row>
    <row r="235" spans="1:4" x14ac:dyDescent="0.3">
      <c r="A235" s="2" t="s">
        <v>6101</v>
      </c>
      <c r="B235" s="3">
        <v>46085</v>
      </c>
      <c r="C235" s="2" t="s">
        <v>14952</v>
      </c>
      <c r="D235" s="2">
        <v>18623.45</v>
      </c>
    </row>
    <row r="236" spans="1:4" x14ac:dyDescent="0.3">
      <c r="A236" s="2" t="s">
        <v>6106</v>
      </c>
      <c r="B236" s="3">
        <v>46149</v>
      </c>
      <c r="C236" s="2" t="s">
        <v>14949</v>
      </c>
      <c r="D236" s="2">
        <v>34923.050000000003</v>
      </c>
    </row>
    <row r="237" spans="1:4" x14ac:dyDescent="0.3">
      <c r="A237" s="2" t="s">
        <v>6113</v>
      </c>
      <c r="B237" s="3">
        <v>45821</v>
      </c>
      <c r="C237" s="2" t="s">
        <v>14952</v>
      </c>
      <c r="D237" s="2">
        <v>18203.97</v>
      </c>
    </row>
    <row r="238" spans="1:4" x14ac:dyDescent="0.3">
      <c r="A238" s="2" t="s">
        <v>6118</v>
      </c>
      <c r="B238" s="3">
        <v>45722</v>
      </c>
      <c r="C238" s="2" t="s">
        <v>14949</v>
      </c>
      <c r="D238" s="2">
        <v>32608.14</v>
      </c>
    </row>
    <row r="239" spans="1:4" x14ac:dyDescent="0.3">
      <c r="A239" s="2" t="s">
        <v>6121</v>
      </c>
      <c r="B239" s="3">
        <v>45578</v>
      </c>
      <c r="C239" s="2" t="s">
        <v>14952</v>
      </c>
      <c r="D239" s="2">
        <v>39359.46</v>
      </c>
    </row>
    <row r="240" spans="1:4" x14ac:dyDescent="0.3">
      <c r="A240" s="2" t="s">
        <v>6129</v>
      </c>
      <c r="B240" s="3">
        <v>45834</v>
      </c>
      <c r="C240" s="2" t="s">
        <v>14953</v>
      </c>
      <c r="D240" s="2">
        <v>5631.03</v>
      </c>
    </row>
    <row r="241" spans="1:4" x14ac:dyDescent="0.3">
      <c r="A241" s="2" t="s">
        <v>6132</v>
      </c>
      <c r="B241" s="3">
        <v>46150</v>
      </c>
      <c r="C241" s="2" t="s">
        <v>14949</v>
      </c>
      <c r="D241" s="2">
        <v>36212.61</v>
      </c>
    </row>
    <row r="242" spans="1:4" x14ac:dyDescent="0.3">
      <c r="A242" s="2" t="s">
        <v>6135</v>
      </c>
      <c r="B242" s="3">
        <v>45611</v>
      </c>
      <c r="C242" s="2" t="s">
        <v>14949</v>
      </c>
      <c r="D242" s="2">
        <v>38873.449999999997</v>
      </c>
    </row>
    <row r="243" spans="1:4" x14ac:dyDescent="0.3">
      <c r="A243" s="2" t="s">
        <v>6142</v>
      </c>
      <c r="B243" s="3">
        <v>45451</v>
      </c>
      <c r="C243" s="2" t="s">
        <v>14952</v>
      </c>
      <c r="D243" s="2">
        <v>25303.09</v>
      </c>
    </row>
    <row r="244" spans="1:4" x14ac:dyDescent="0.3">
      <c r="A244" s="2" t="s">
        <v>6153</v>
      </c>
      <c r="B244" s="3">
        <v>45668</v>
      </c>
      <c r="C244" s="2" t="s">
        <v>14948</v>
      </c>
      <c r="D244" s="2">
        <v>8333.5300000000007</v>
      </c>
    </row>
    <row r="245" spans="1:4" x14ac:dyDescent="0.3">
      <c r="A245" s="2" t="s">
        <v>6166</v>
      </c>
      <c r="B245" s="3">
        <v>46233</v>
      </c>
      <c r="C245" s="2" t="s">
        <v>14952</v>
      </c>
      <c r="D245" s="2">
        <v>45578.32</v>
      </c>
    </row>
    <row r="246" spans="1:4" x14ac:dyDescent="0.3">
      <c r="A246" s="2" t="s">
        <v>6175</v>
      </c>
      <c r="B246" s="3">
        <v>45692</v>
      </c>
      <c r="C246" s="2" t="s">
        <v>14953</v>
      </c>
      <c r="D246" s="2">
        <v>44993.95</v>
      </c>
    </row>
    <row r="247" spans="1:4" x14ac:dyDescent="0.3">
      <c r="A247" s="2" t="s">
        <v>6194</v>
      </c>
      <c r="B247" s="3">
        <v>45320</v>
      </c>
      <c r="C247" s="2" t="s">
        <v>14950</v>
      </c>
      <c r="D247" s="2">
        <v>39662.78</v>
      </c>
    </row>
    <row r="248" spans="1:4" x14ac:dyDescent="0.3">
      <c r="A248" s="2" t="s">
        <v>6202</v>
      </c>
      <c r="B248" s="3">
        <v>45347</v>
      </c>
      <c r="C248" s="2" t="s">
        <v>14952</v>
      </c>
      <c r="D248" s="2">
        <v>29973.14</v>
      </c>
    </row>
    <row r="249" spans="1:4" x14ac:dyDescent="0.3">
      <c r="A249" s="2" t="s">
        <v>6206</v>
      </c>
      <c r="B249" s="3">
        <v>45948</v>
      </c>
      <c r="C249" s="2" t="s">
        <v>14952</v>
      </c>
      <c r="D249" s="2">
        <v>27526.47</v>
      </c>
    </row>
    <row r="250" spans="1:4" x14ac:dyDescent="0.3">
      <c r="A250" s="2" t="s">
        <v>6223</v>
      </c>
      <c r="B250" s="3">
        <v>46146</v>
      </c>
      <c r="C250" s="2" t="s">
        <v>14952</v>
      </c>
      <c r="D250" s="2">
        <v>31309.41</v>
      </c>
    </row>
    <row r="251" spans="1:4" x14ac:dyDescent="0.3">
      <c r="A251" s="2" t="s">
        <v>6227</v>
      </c>
      <c r="B251" s="3">
        <v>46173</v>
      </c>
      <c r="C251" s="2" t="s">
        <v>14952</v>
      </c>
      <c r="D251" s="2">
        <v>32004.9</v>
      </c>
    </row>
    <row r="252" spans="1:4" x14ac:dyDescent="0.3">
      <c r="A252" s="2" t="s">
        <v>6230</v>
      </c>
      <c r="B252" s="3">
        <v>45519</v>
      </c>
      <c r="C252" s="2" t="s">
        <v>14948</v>
      </c>
      <c r="D252" s="2">
        <v>26753.94</v>
      </c>
    </row>
    <row r="253" spans="1:4" x14ac:dyDescent="0.3">
      <c r="A253" s="2" t="s">
        <v>6249</v>
      </c>
      <c r="B253" s="3">
        <v>45607</v>
      </c>
      <c r="C253" s="2" t="s">
        <v>14949</v>
      </c>
      <c r="D253" s="2">
        <v>37502.5</v>
      </c>
    </row>
    <row r="254" spans="1:4" x14ac:dyDescent="0.3">
      <c r="A254" s="2" t="s">
        <v>6259</v>
      </c>
      <c r="B254" s="3">
        <v>45764</v>
      </c>
      <c r="C254" s="2" t="s">
        <v>14948</v>
      </c>
      <c r="D254" s="2">
        <v>24625.21</v>
      </c>
    </row>
    <row r="255" spans="1:4" x14ac:dyDescent="0.3">
      <c r="A255" s="2" t="s">
        <v>6261</v>
      </c>
      <c r="B255" s="3">
        <v>46216</v>
      </c>
      <c r="C255" s="2" t="s">
        <v>14953</v>
      </c>
      <c r="D255" s="2">
        <v>9083.75</v>
      </c>
    </row>
    <row r="256" spans="1:4" x14ac:dyDescent="0.3">
      <c r="A256" s="2" t="s">
        <v>6270</v>
      </c>
      <c r="B256" s="3">
        <v>46223</v>
      </c>
      <c r="C256" s="2" t="s">
        <v>14951</v>
      </c>
      <c r="D256" s="2">
        <v>39833.599999999999</v>
      </c>
    </row>
    <row r="257" spans="1:4" x14ac:dyDescent="0.3">
      <c r="A257" s="2" t="s">
        <v>6282</v>
      </c>
      <c r="B257" s="3">
        <v>45890</v>
      </c>
      <c r="C257" s="2" t="s">
        <v>14953</v>
      </c>
      <c r="D257" s="2">
        <v>22573.47</v>
      </c>
    </row>
    <row r="258" spans="1:4" x14ac:dyDescent="0.3">
      <c r="A258" s="2" t="s">
        <v>6293</v>
      </c>
      <c r="B258" s="3">
        <v>45459</v>
      </c>
      <c r="C258" s="2" t="s">
        <v>14949</v>
      </c>
      <c r="D258" s="2">
        <v>35773.56</v>
      </c>
    </row>
    <row r="259" spans="1:4" x14ac:dyDescent="0.3">
      <c r="A259" s="2" t="s">
        <v>6296</v>
      </c>
      <c r="B259" s="3">
        <v>46207</v>
      </c>
      <c r="C259" s="2" t="s">
        <v>14951</v>
      </c>
      <c r="D259" s="2">
        <v>21290.31</v>
      </c>
    </row>
    <row r="260" spans="1:4" x14ac:dyDescent="0.3">
      <c r="A260" s="2" t="s">
        <v>6320</v>
      </c>
      <c r="B260" s="3">
        <v>45322</v>
      </c>
      <c r="C260" s="2" t="s">
        <v>14952</v>
      </c>
      <c r="D260" s="2">
        <v>6672.38</v>
      </c>
    </row>
    <row r="261" spans="1:4" x14ac:dyDescent="0.3">
      <c r="A261" s="2" t="s">
        <v>6376</v>
      </c>
      <c r="B261" s="3">
        <v>45591</v>
      </c>
      <c r="C261" s="2" t="s">
        <v>14951</v>
      </c>
      <c r="D261" s="2">
        <v>32022.080000000002</v>
      </c>
    </row>
    <row r="262" spans="1:4" x14ac:dyDescent="0.3">
      <c r="A262" s="2" t="s">
        <v>6392</v>
      </c>
      <c r="B262" s="3">
        <v>45749</v>
      </c>
      <c r="C262" s="2" t="s">
        <v>14950</v>
      </c>
      <c r="D262" s="2">
        <v>23943.52</v>
      </c>
    </row>
    <row r="263" spans="1:4" x14ac:dyDescent="0.3">
      <c r="A263" s="2" t="s">
        <v>6398</v>
      </c>
      <c r="B263" s="3">
        <v>45717</v>
      </c>
      <c r="C263" s="2" t="s">
        <v>14951</v>
      </c>
      <c r="D263" s="2">
        <v>7400.98</v>
      </c>
    </row>
    <row r="264" spans="1:4" x14ac:dyDescent="0.3">
      <c r="A264" s="2" t="s">
        <v>6424</v>
      </c>
      <c r="B264" s="3">
        <v>45378</v>
      </c>
      <c r="C264" s="2" t="s">
        <v>14953</v>
      </c>
      <c r="D264" s="2">
        <v>9527.89</v>
      </c>
    </row>
    <row r="265" spans="1:4" x14ac:dyDescent="0.3">
      <c r="A265" s="2" t="s">
        <v>6426</v>
      </c>
      <c r="B265" s="3">
        <v>45491</v>
      </c>
      <c r="C265" s="2" t="s">
        <v>14950</v>
      </c>
      <c r="D265" s="2">
        <v>35264.050000000003</v>
      </c>
    </row>
    <row r="266" spans="1:4" x14ac:dyDescent="0.3">
      <c r="A266" s="2" t="s">
        <v>6434</v>
      </c>
      <c r="B266" s="3">
        <v>45427</v>
      </c>
      <c r="C266" s="2" t="s">
        <v>14950</v>
      </c>
      <c r="D266" s="2">
        <v>14585.68</v>
      </c>
    </row>
    <row r="267" spans="1:4" x14ac:dyDescent="0.3">
      <c r="A267" s="2" t="s">
        <v>6445</v>
      </c>
      <c r="B267" s="3">
        <v>45966</v>
      </c>
      <c r="C267" s="2" t="s">
        <v>14952</v>
      </c>
      <c r="D267" s="2">
        <v>34254.33</v>
      </c>
    </row>
    <row r="268" spans="1:4" x14ac:dyDescent="0.3">
      <c r="A268" s="2" t="s">
        <v>6451</v>
      </c>
      <c r="B268" s="3">
        <v>46161</v>
      </c>
      <c r="C268" s="2" t="s">
        <v>14953</v>
      </c>
      <c r="D268" s="2">
        <v>23522.25</v>
      </c>
    </row>
    <row r="269" spans="1:4" x14ac:dyDescent="0.3">
      <c r="A269" s="2" t="s">
        <v>6454</v>
      </c>
      <c r="B269" s="3">
        <v>45396</v>
      </c>
      <c r="C269" s="2" t="s">
        <v>14950</v>
      </c>
      <c r="D269" s="2">
        <v>5488.67</v>
      </c>
    </row>
    <row r="270" spans="1:4" x14ac:dyDescent="0.3">
      <c r="A270" s="2" t="s">
        <v>6474</v>
      </c>
      <c r="B270" s="3">
        <v>45768</v>
      </c>
      <c r="C270" s="2" t="s">
        <v>14951</v>
      </c>
      <c r="D270" s="2">
        <v>40486.54</v>
      </c>
    </row>
    <row r="271" spans="1:4" x14ac:dyDescent="0.3">
      <c r="A271" s="2" t="s">
        <v>6502</v>
      </c>
      <c r="B271" s="3">
        <v>45714</v>
      </c>
      <c r="C271" s="2" t="s">
        <v>14950</v>
      </c>
      <c r="D271" s="2">
        <v>12806.44</v>
      </c>
    </row>
    <row r="272" spans="1:4" x14ac:dyDescent="0.3">
      <c r="A272" s="2" t="s">
        <v>6521</v>
      </c>
      <c r="B272" s="3">
        <v>46097</v>
      </c>
      <c r="C272" s="2" t="s">
        <v>14952</v>
      </c>
      <c r="D272" s="2">
        <v>45998.02</v>
      </c>
    </row>
    <row r="273" spans="1:4" x14ac:dyDescent="0.3">
      <c r="A273" s="2" t="s">
        <v>6524</v>
      </c>
      <c r="B273" s="3">
        <v>45658</v>
      </c>
      <c r="C273" s="2" t="s">
        <v>14953</v>
      </c>
      <c r="D273" s="2">
        <v>13013.14</v>
      </c>
    </row>
    <row r="274" spans="1:4" x14ac:dyDescent="0.3">
      <c r="A274" s="2" t="s">
        <v>6571</v>
      </c>
      <c r="B274" s="3">
        <v>45345</v>
      </c>
      <c r="C274" s="2" t="s">
        <v>14949</v>
      </c>
      <c r="D274" s="2">
        <v>12302.86</v>
      </c>
    </row>
    <row r="275" spans="1:4" x14ac:dyDescent="0.3">
      <c r="A275" s="2" t="s">
        <v>6585</v>
      </c>
      <c r="B275" s="3">
        <v>45377</v>
      </c>
      <c r="C275" s="2" t="s">
        <v>14950</v>
      </c>
      <c r="D275" s="2">
        <v>4213.3900000000003</v>
      </c>
    </row>
    <row r="276" spans="1:4" x14ac:dyDescent="0.3">
      <c r="A276" s="2" t="s">
        <v>6630</v>
      </c>
      <c r="B276" s="3">
        <v>46021</v>
      </c>
      <c r="C276" s="2" t="s">
        <v>14952</v>
      </c>
      <c r="D276" s="2">
        <v>7023.32</v>
      </c>
    </row>
    <row r="277" spans="1:4" x14ac:dyDescent="0.3">
      <c r="A277" s="2" t="s">
        <v>6631</v>
      </c>
      <c r="B277" s="3">
        <v>45959</v>
      </c>
      <c r="C277" s="2" t="s">
        <v>14952</v>
      </c>
      <c r="D277" s="2">
        <v>42105.07</v>
      </c>
    </row>
    <row r="278" spans="1:4" x14ac:dyDescent="0.3">
      <c r="A278" s="2" t="s">
        <v>6633</v>
      </c>
      <c r="B278" s="3">
        <v>45802</v>
      </c>
      <c r="C278" s="2" t="s">
        <v>14948</v>
      </c>
      <c r="D278" s="2">
        <v>16762.37</v>
      </c>
    </row>
    <row r="279" spans="1:4" x14ac:dyDescent="0.3">
      <c r="A279" s="2" t="s">
        <v>6639</v>
      </c>
      <c r="B279" s="3">
        <v>45602</v>
      </c>
      <c r="C279" s="2" t="s">
        <v>14951</v>
      </c>
      <c r="D279" s="2">
        <v>12680.07</v>
      </c>
    </row>
    <row r="280" spans="1:4" x14ac:dyDescent="0.3">
      <c r="A280" s="2" t="s">
        <v>6660</v>
      </c>
      <c r="B280" s="3">
        <v>45586</v>
      </c>
      <c r="C280" s="2" t="s">
        <v>14952</v>
      </c>
      <c r="D280" s="2">
        <v>20038.060000000001</v>
      </c>
    </row>
    <row r="281" spans="1:4" x14ac:dyDescent="0.3">
      <c r="A281" s="2" t="s">
        <v>6670</v>
      </c>
      <c r="B281" s="3">
        <v>45776</v>
      </c>
      <c r="C281" s="2" t="s">
        <v>14953</v>
      </c>
      <c r="D281" s="2">
        <v>33260.870000000003</v>
      </c>
    </row>
    <row r="282" spans="1:4" x14ac:dyDescent="0.3">
      <c r="A282" s="2" t="s">
        <v>6689</v>
      </c>
      <c r="B282" s="3">
        <v>45855</v>
      </c>
      <c r="C282" s="2" t="s">
        <v>14949</v>
      </c>
      <c r="D282" s="2">
        <v>5473.99</v>
      </c>
    </row>
    <row r="283" spans="1:4" x14ac:dyDescent="0.3">
      <c r="A283" s="2" t="s">
        <v>6737</v>
      </c>
      <c r="B283" s="3">
        <v>45389</v>
      </c>
      <c r="C283" s="2" t="s">
        <v>14949</v>
      </c>
      <c r="D283" s="2">
        <v>17244.62</v>
      </c>
    </row>
    <row r="284" spans="1:4" x14ac:dyDescent="0.3">
      <c r="A284" s="2" t="s">
        <v>6738</v>
      </c>
      <c r="B284" s="3">
        <v>45972</v>
      </c>
      <c r="C284" s="2" t="s">
        <v>14949</v>
      </c>
      <c r="D284" s="2">
        <v>25920.95</v>
      </c>
    </row>
    <row r="285" spans="1:4" x14ac:dyDescent="0.3">
      <c r="A285" s="2" t="s">
        <v>6768</v>
      </c>
      <c r="B285" s="3">
        <v>45721</v>
      </c>
      <c r="C285" s="2" t="s">
        <v>14952</v>
      </c>
      <c r="D285" s="2">
        <v>29940.720000000001</v>
      </c>
    </row>
    <row r="286" spans="1:4" x14ac:dyDescent="0.3">
      <c r="A286" s="2" t="s">
        <v>6772</v>
      </c>
      <c r="B286" s="3">
        <v>45759</v>
      </c>
      <c r="C286" s="2" t="s">
        <v>14953</v>
      </c>
      <c r="D286" s="2">
        <v>27269.77</v>
      </c>
    </row>
    <row r="287" spans="1:4" x14ac:dyDescent="0.3">
      <c r="A287" s="2" t="s">
        <v>6773</v>
      </c>
      <c r="B287" s="3">
        <v>45730</v>
      </c>
      <c r="C287" s="2" t="s">
        <v>14953</v>
      </c>
      <c r="D287" s="2">
        <v>2474.06</v>
      </c>
    </row>
    <row r="288" spans="1:4" x14ac:dyDescent="0.3">
      <c r="A288" s="2" t="s">
        <v>6788</v>
      </c>
      <c r="B288" s="3">
        <v>45608</v>
      </c>
      <c r="C288" s="2" t="s">
        <v>14949</v>
      </c>
      <c r="D288" s="2">
        <v>39060.31</v>
      </c>
    </row>
    <row r="289" spans="1:4" x14ac:dyDescent="0.3">
      <c r="A289" s="2" t="s">
        <v>6818</v>
      </c>
      <c r="B289" s="3">
        <v>45334</v>
      </c>
      <c r="C289" s="2" t="s">
        <v>14950</v>
      </c>
      <c r="D289" s="2">
        <v>15910.87</v>
      </c>
    </row>
    <row r="290" spans="1:4" x14ac:dyDescent="0.3">
      <c r="A290" s="2" t="s">
        <v>6857</v>
      </c>
      <c r="B290" s="3">
        <v>45896</v>
      </c>
      <c r="C290" s="2" t="s">
        <v>14953</v>
      </c>
      <c r="D290" s="2">
        <v>26815.67</v>
      </c>
    </row>
    <row r="291" spans="1:4" x14ac:dyDescent="0.3">
      <c r="A291" s="2" t="s">
        <v>6875</v>
      </c>
      <c r="B291" s="3">
        <v>45742</v>
      </c>
      <c r="C291" s="2" t="s">
        <v>14953</v>
      </c>
      <c r="D291" s="2">
        <v>16869.48</v>
      </c>
    </row>
    <row r="292" spans="1:4" x14ac:dyDescent="0.3">
      <c r="A292" s="2" t="s">
        <v>6876</v>
      </c>
      <c r="B292" s="3">
        <v>46226</v>
      </c>
      <c r="C292" s="2" t="s">
        <v>14951</v>
      </c>
      <c r="D292" s="2">
        <v>33286.83</v>
      </c>
    </row>
    <row r="293" spans="1:4" x14ac:dyDescent="0.3">
      <c r="A293" s="2" t="s">
        <v>6896</v>
      </c>
      <c r="B293" s="3">
        <v>45813</v>
      </c>
      <c r="C293" s="2" t="s">
        <v>14952</v>
      </c>
      <c r="D293" s="2">
        <v>7027.81</v>
      </c>
    </row>
    <row r="294" spans="1:4" x14ac:dyDescent="0.3">
      <c r="A294" s="2" t="s">
        <v>6925</v>
      </c>
      <c r="B294" s="3">
        <v>45329</v>
      </c>
      <c r="C294" s="2" t="s">
        <v>14951</v>
      </c>
      <c r="D294" s="2">
        <v>32218.87</v>
      </c>
    </row>
    <row r="295" spans="1:4" x14ac:dyDescent="0.3">
      <c r="A295" s="2" t="s">
        <v>7002</v>
      </c>
      <c r="B295" s="3">
        <v>46181</v>
      </c>
      <c r="C295" s="2" t="s">
        <v>14948</v>
      </c>
      <c r="D295" s="2">
        <v>23163.75</v>
      </c>
    </row>
    <row r="296" spans="1:4" x14ac:dyDescent="0.3">
      <c r="A296" s="2" t="s">
        <v>7014</v>
      </c>
      <c r="B296" s="3">
        <v>45612</v>
      </c>
      <c r="C296" s="2" t="s">
        <v>14953</v>
      </c>
      <c r="D296" s="2">
        <v>9764.49</v>
      </c>
    </row>
    <row r="297" spans="1:4" x14ac:dyDescent="0.3">
      <c r="A297" s="2" t="s">
        <v>7046</v>
      </c>
      <c r="B297" s="3">
        <v>46214</v>
      </c>
      <c r="C297" s="2" t="s">
        <v>14951</v>
      </c>
      <c r="D297" s="2">
        <v>9897.2800000000007</v>
      </c>
    </row>
    <row r="298" spans="1:4" x14ac:dyDescent="0.3">
      <c r="A298" s="2" t="s">
        <v>7107</v>
      </c>
      <c r="B298" s="3">
        <v>45455</v>
      </c>
      <c r="C298" s="2" t="s">
        <v>14950</v>
      </c>
      <c r="D298" s="2">
        <v>15895.73</v>
      </c>
    </row>
    <row r="299" spans="1:4" x14ac:dyDescent="0.3">
      <c r="A299" s="2" t="s">
        <v>7127</v>
      </c>
      <c r="B299" s="3">
        <v>45443</v>
      </c>
      <c r="C299" s="2" t="s">
        <v>14953</v>
      </c>
      <c r="D299" s="2">
        <v>6696.65</v>
      </c>
    </row>
    <row r="300" spans="1:4" x14ac:dyDescent="0.3">
      <c r="A300" s="2" t="s">
        <v>7147</v>
      </c>
      <c r="B300" s="3">
        <v>45800</v>
      </c>
      <c r="C300" s="2" t="s">
        <v>14950</v>
      </c>
      <c r="D300" s="2">
        <v>24981.360000000001</v>
      </c>
    </row>
    <row r="301" spans="1:4" x14ac:dyDescent="0.3">
      <c r="A301" s="2" t="s">
        <v>7152</v>
      </c>
      <c r="B301" s="3">
        <v>45801</v>
      </c>
      <c r="C301" s="2" t="s">
        <v>14950</v>
      </c>
      <c r="D301" s="2">
        <v>1212.01</v>
      </c>
    </row>
    <row r="302" spans="1:4" x14ac:dyDescent="0.3">
      <c r="A302" s="2" t="s">
        <v>7154</v>
      </c>
      <c r="B302" s="3">
        <v>45850</v>
      </c>
      <c r="C302" s="2" t="s">
        <v>14950</v>
      </c>
      <c r="D302" s="2">
        <v>13096.64</v>
      </c>
    </row>
    <row r="303" spans="1:4" x14ac:dyDescent="0.3">
      <c r="A303" s="2" t="s">
        <v>7170</v>
      </c>
      <c r="B303" s="3">
        <v>45968</v>
      </c>
      <c r="C303" s="2" t="s">
        <v>14950</v>
      </c>
      <c r="D303" s="2">
        <v>3468.67</v>
      </c>
    </row>
    <row r="304" spans="1:4" x14ac:dyDescent="0.3">
      <c r="A304" s="2" t="s">
        <v>7188</v>
      </c>
      <c r="B304" s="3">
        <v>45364</v>
      </c>
      <c r="C304" s="2" t="s">
        <v>14949</v>
      </c>
      <c r="D304" s="2">
        <v>32362.080000000002</v>
      </c>
    </row>
    <row r="305" spans="1:4" x14ac:dyDescent="0.3">
      <c r="A305" s="2" t="s">
        <v>7256</v>
      </c>
      <c r="B305" s="3">
        <v>45995</v>
      </c>
      <c r="C305" s="2" t="s">
        <v>14952</v>
      </c>
      <c r="D305" s="2">
        <v>45851.1</v>
      </c>
    </row>
    <row r="306" spans="1:4" x14ac:dyDescent="0.3">
      <c r="A306" s="2" t="s">
        <v>7281</v>
      </c>
      <c r="B306" s="3">
        <v>45338</v>
      </c>
      <c r="C306" s="2" t="s">
        <v>14951</v>
      </c>
      <c r="D306" s="2">
        <v>36517.300000000003</v>
      </c>
    </row>
    <row r="307" spans="1:4" x14ac:dyDescent="0.3">
      <c r="A307" s="2" t="s">
        <v>7286</v>
      </c>
      <c r="B307" s="3">
        <v>45487</v>
      </c>
      <c r="C307" s="2" t="s">
        <v>14950</v>
      </c>
      <c r="D307" s="2">
        <v>2623.48</v>
      </c>
    </row>
    <row r="308" spans="1:4" x14ac:dyDescent="0.3">
      <c r="A308" s="2" t="s">
        <v>7300</v>
      </c>
      <c r="B308" s="3">
        <v>46009</v>
      </c>
      <c r="C308" s="2" t="s">
        <v>14948</v>
      </c>
      <c r="D308" s="2">
        <v>9898.32</v>
      </c>
    </row>
    <row r="309" spans="1:4" x14ac:dyDescent="0.3">
      <c r="A309" s="2" t="s">
        <v>7301</v>
      </c>
      <c r="B309" s="3">
        <v>45507</v>
      </c>
      <c r="C309" s="2" t="s">
        <v>14953</v>
      </c>
      <c r="D309" s="2">
        <v>11353.59</v>
      </c>
    </row>
    <row r="310" spans="1:4" x14ac:dyDescent="0.3">
      <c r="A310" s="2" t="s">
        <v>7306</v>
      </c>
      <c r="B310" s="3">
        <v>46203</v>
      </c>
      <c r="C310" s="2" t="s">
        <v>14950</v>
      </c>
      <c r="D310" s="2">
        <v>842.09</v>
      </c>
    </row>
    <row r="311" spans="1:4" x14ac:dyDescent="0.3">
      <c r="A311" s="2" t="s">
        <v>7309</v>
      </c>
      <c r="B311" s="3">
        <v>46010</v>
      </c>
      <c r="C311" s="2" t="s">
        <v>14948</v>
      </c>
      <c r="D311" s="2">
        <v>31662.13</v>
      </c>
    </row>
    <row r="312" spans="1:4" x14ac:dyDescent="0.3">
      <c r="A312" s="2" t="s">
        <v>7316</v>
      </c>
      <c r="B312" s="3">
        <v>46147</v>
      </c>
      <c r="C312" s="2" t="s">
        <v>14950</v>
      </c>
      <c r="D312" s="2">
        <v>10458.530000000001</v>
      </c>
    </row>
    <row r="313" spans="1:4" x14ac:dyDescent="0.3">
      <c r="A313" s="2" t="s">
        <v>7317</v>
      </c>
      <c r="B313" s="3">
        <v>45529</v>
      </c>
      <c r="C313" s="2" t="s">
        <v>14953</v>
      </c>
      <c r="D313" s="2">
        <v>23612.720000000001</v>
      </c>
    </row>
    <row r="314" spans="1:4" x14ac:dyDescent="0.3">
      <c r="A314" s="2" t="s">
        <v>7332</v>
      </c>
      <c r="B314" s="3">
        <v>45521</v>
      </c>
      <c r="C314" s="2" t="s">
        <v>14951</v>
      </c>
      <c r="D314" s="2">
        <v>40979.81</v>
      </c>
    </row>
    <row r="315" spans="1:4" x14ac:dyDescent="0.3">
      <c r="A315" s="2" t="s">
        <v>7335</v>
      </c>
      <c r="B315" s="3">
        <v>45444</v>
      </c>
      <c r="C315" s="2" t="s">
        <v>14949</v>
      </c>
      <c r="D315" s="2">
        <v>973.4</v>
      </c>
    </row>
    <row r="316" spans="1:4" x14ac:dyDescent="0.3">
      <c r="A316" s="2" t="s">
        <v>7350</v>
      </c>
      <c r="B316" s="3">
        <v>45930</v>
      </c>
      <c r="C316" s="2" t="s">
        <v>14952</v>
      </c>
      <c r="D316" s="2">
        <v>800.78</v>
      </c>
    </row>
    <row r="317" spans="1:4" x14ac:dyDescent="0.3">
      <c r="A317" s="2" t="s">
        <v>7371</v>
      </c>
      <c r="B317" s="3">
        <v>46114</v>
      </c>
      <c r="C317" s="2" t="s">
        <v>14951</v>
      </c>
      <c r="D317" s="2">
        <v>5305.92</v>
      </c>
    </row>
    <row r="318" spans="1:4" x14ac:dyDescent="0.3">
      <c r="A318" s="2" t="s">
        <v>7390</v>
      </c>
      <c r="B318" s="3">
        <v>46189</v>
      </c>
      <c r="C318" s="2" t="s">
        <v>14952</v>
      </c>
      <c r="D318" s="2">
        <v>23577.25</v>
      </c>
    </row>
    <row r="319" spans="1:4" x14ac:dyDescent="0.3">
      <c r="A319" s="2" t="s">
        <v>7400</v>
      </c>
      <c r="B319" s="3">
        <v>45522</v>
      </c>
      <c r="C319" s="2" t="s">
        <v>14950</v>
      </c>
      <c r="D319" s="2">
        <v>10777.83</v>
      </c>
    </row>
    <row r="320" spans="1:4" x14ac:dyDescent="0.3">
      <c r="A320" s="2" t="s">
        <v>7415</v>
      </c>
      <c r="B320" s="3">
        <v>45591</v>
      </c>
      <c r="C320" s="2" t="s">
        <v>14952</v>
      </c>
      <c r="D320" s="2">
        <v>15146.45</v>
      </c>
    </row>
    <row r="321" spans="1:4" x14ac:dyDescent="0.3">
      <c r="A321" s="2" t="s">
        <v>7453</v>
      </c>
      <c r="B321" s="3">
        <v>45825</v>
      </c>
      <c r="C321" s="2" t="s">
        <v>14950</v>
      </c>
      <c r="D321" s="2">
        <v>16004.42</v>
      </c>
    </row>
    <row r="322" spans="1:4" x14ac:dyDescent="0.3">
      <c r="A322" s="2" t="s">
        <v>7463</v>
      </c>
      <c r="B322" s="3">
        <v>46030</v>
      </c>
      <c r="C322" s="2" t="s">
        <v>14952</v>
      </c>
      <c r="D322" s="2">
        <v>24055.040000000001</v>
      </c>
    </row>
    <row r="323" spans="1:4" x14ac:dyDescent="0.3">
      <c r="A323" s="2" t="s">
        <v>7501</v>
      </c>
      <c r="B323" s="3">
        <v>46044</v>
      </c>
      <c r="C323" s="2" t="s">
        <v>14952</v>
      </c>
      <c r="D323" s="2">
        <v>23148.720000000001</v>
      </c>
    </row>
    <row r="324" spans="1:4" x14ac:dyDescent="0.3">
      <c r="A324" s="2" t="s">
        <v>7505</v>
      </c>
      <c r="B324" s="3">
        <v>45702</v>
      </c>
      <c r="C324" s="2" t="s">
        <v>14948</v>
      </c>
      <c r="D324" s="2">
        <v>16928.88</v>
      </c>
    </row>
    <row r="325" spans="1:4" x14ac:dyDescent="0.3">
      <c r="A325" s="2" t="s">
        <v>7506</v>
      </c>
      <c r="B325" s="3">
        <v>45934</v>
      </c>
      <c r="C325" s="2" t="s">
        <v>14948</v>
      </c>
      <c r="D325" s="2">
        <v>12225.5</v>
      </c>
    </row>
    <row r="326" spans="1:4" x14ac:dyDescent="0.3">
      <c r="A326" s="2" t="s">
        <v>7513</v>
      </c>
      <c r="B326" s="3">
        <v>46085</v>
      </c>
      <c r="C326" s="2" t="s">
        <v>14953</v>
      </c>
      <c r="D326" s="2">
        <v>19527.46</v>
      </c>
    </row>
    <row r="327" spans="1:4" x14ac:dyDescent="0.3">
      <c r="A327" s="2" t="s">
        <v>7515</v>
      </c>
      <c r="B327" s="3">
        <v>45574</v>
      </c>
      <c r="C327" s="2" t="s">
        <v>14950</v>
      </c>
      <c r="D327" s="2">
        <v>4727.1899999999996</v>
      </c>
    </row>
    <row r="328" spans="1:4" x14ac:dyDescent="0.3">
      <c r="A328" s="2" t="s">
        <v>7558</v>
      </c>
      <c r="B328" s="3">
        <v>45454</v>
      </c>
      <c r="C328" s="2" t="s">
        <v>14949</v>
      </c>
      <c r="D328" s="2">
        <v>19067.66</v>
      </c>
    </row>
    <row r="329" spans="1:4" x14ac:dyDescent="0.3">
      <c r="A329" s="2" t="s">
        <v>7562</v>
      </c>
      <c r="B329" s="3">
        <v>45471</v>
      </c>
      <c r="C329" s="2" t="s">
        <v>14948</v>
      </c>
      <c r="D329" s="2">
        <v>11086.69</v>
      </c>
    </row>
    <row r="330" spans="1:4" x14ac:dyDescent="0.3">
      <c r="A330" s="2" t="s">
        <v>7574</v>
      </c>
      <c r="B330" s="3">
        <v>45976</v>
      </c>
      <c r="C330" s="2" t="s">
        <v>14953</v>
      </c>
      <c r="D330" s="2">
        <v>20705.2</v>
      </c>
    </row>
    <row r="331" spans="1:4" x14ac:dyDescent="0.3">
      <c r="A331" s="2" t="s">
        <v>7606</v>
      </c>
      <c r="B331" s="3">
        <v>45730</v>
      </c>
      <c r="C331" s="2" t="s">
        <v>14950</v>
      </c>
      <c r="D331" s="2">
        <v>32700.639999999999</v>
      </c>
    </row>
    <row r="332" spans="1:4" x14ac:dyDescent="0.3">
      <c r="A332" s="2" t="s">
        <v>7615</v>
      </c>
      <c r="B332" s="3">
        <v>46088</v>
      </c>
      <c r="C332" s="2" t="s">
        <v>14949</v>
      </c>
      <c r="D332" s="2">
        <v>26057.759999999998</v>
      </c>
    </row>
    <row r="333" spans="1:4" x14ac:dyDescent="0.3">
      <c r="A333" s="2" t="s">
        <v>7637</v>
      </c>
      <c r="B333" s="3">
        <v>45834</v>
      </c>
      <c r="C333" s="2" t="s">
        <v>14951</v>
      </c>
      <c r="D333" s="2">
        <v>7569.55</v>
      </c>
    </row>
    <row r="334" spans="1:4" x14ac:dyDescent="0.3">
      <c r="A334" s="2" t="s">
        <v>7686</v>
      </c>
      <c r="B334" s="3">
        <v>45746</v>
      </c>
      <c r="C334" s="2" t="s">
        <v>14949</v>
      </c>
      <c r="D334" s="2">
        <v>25647.62</v>
      </c>
    </row>
    <row r="335" spans="1:4" x14ac:dyDescent="0.3">
      <c r="A335" s="2" t="s">
        <v>7690</v>
      </c>
      <c r="B335" s="3">
        <v>46151</v>
      </c>
      <c r="C335" s="2" t="s">
        <v>14953</v>
      </c>
      <c r="D335" s="2">
        <v>24806.92</v>
      </c>
    </row>
    <row r="336" spans="1:4" x14ac:dyDescent="0.3">
      <c r="A336" s="2" t="s">
        <v>7698</v>
      </c>
      <c r="B336" s="3">
        <v>46250</v>
      </c>
      <c r="C336" s="2" t="s">
        <v>14949</v>
      </c>
      <c r="D336" s="2">
        <v>903.26</v>
      </c>
    </row>
    <row r="337" spans="1:4" x14ac:dyDescent="0.3">
      <c r="A337" s="2" t="s">
        <v>7718</v>
      </c>
      <c r="B337" s="3">
        <v>45451</v>
      </c>
      <c r="C337" s="2" t="s">
        <v>14953</v>
      </c>
      <c r="D337" s="2">
        <v>13386</v>
      </c>
    </row>
    <row r="338" spans="1:4" x14ac:dyDescent="0.3">
      <c r="A338" s="2" t="s">
        <v>7723</v>
      </c>
      <c r="B338" s="3">
        <v>45803</v>
      </c>
      <c r="C338" s="2" t="s">
        <v>14948</v>
      </c>
      <c r="D338" s="2">
        <v>27410.93</v>
      </c>
    </row>
    <row r="339" spans="1:4" x14ac:dyDescent="0.3">
      <c r="A339" s="2" t="s">
        <v>7747</v>
      </c>
      <c r="B339" s="3">
        <v>45343</v>
      </c>
      <c r="C339" s="2" t="s">
        <v>14953</v>
      </c>
      <c r="D339" s="2">
        <v>35797.199999999997</v>
      </c>
    </row>
    <row r="340" spans="1:4" x14ac:dyDescent="0.3">
      <c r="A340" s="2" t="s">
        <v>7755</v>
      </c>
      <c r="B340" s="3">
        <v>46133</v>
      </c>
      <c r="C340" s="2" t="s">
        <v>14953</v>
      </c>
      <c r="D340" s="2">
        <v>39995.33</v>
      </c>
    </row>
    <row r="341" spans="1:4" x14ac:dyDescent="0.3">
      <c r="A341" s="2" t="s">
        <v>7764</v>
      </c>
      <c r="B341" s="3">
        <v>45937</v>
      </c>
      <c r="C341" s="2" t="s">
        <v>14953</v>
      </c>
      <c r="D341" s="2">
        <v>20900.439999999999</v>
      </c>
    </row>
    <row r="342" spans="1:4" x14ac:dyDescent="0.3">
      <c r="A342" s="2" t="s">
        <v>7769</v>
      </c>
      <c r="B342" s="3">
        <v>45427</v>
      </c>
      <c r="C342" s="2" t="s">
        <v>14951</v>
      </c>
      <c r="D342" s="2">
        <v>5935.89</v>
      </c>
    </row>
    <row r="343" spans="1:4" x14ac:dyDescent="0.3">
      <c r="A343" s="2" t="s">
        <v>7801</v>
      </c>
      <c r="B343" s="3">
        <v>45409</v>
      </c>
      <c r="C343" s="2" t="s">
        <v>14950</v>
      </c>
      <c r="D343" s="2">
        <v>39471.5</v>
      </c>
    </row>
    <row r="344" spans="1:4" x14ac:dyDescent="0.3">
      <c r="A344" s="2" t="s">
        <v>7805</v>
      </c>
      <c r="B344" s="3">
        <v>45406</v>
      </c>
      <c r="C344" s="2" t="s">
        <v>14953</v>
      </c>
      <c r="D344" s="2">
        <v>20388.95</v>
      </c>
    </row>
    <row r="345" spans="1:4" x14ac:dyDescent="0.3">
      <c r="A345" s="2" t="s">
        <v>7810</v>
      </c>
      <c r="B345" s="3">
        <v>45628</v>
      </c>
      <c r="C345" s="2" t="s">
        <v>14953</v>
      </c>
      <c r="D345" s="2">
        <v>34983.949999999997</v>
      </c>
    </row>
    <row r="346" spans="1:4" x14ac:dyDescent="0.3">
      <c r="A346" s="2" t="s">
        <v>7815</v>
      </c>
      <c r="B346" s="3">
        <v>45621</v>
      </c>
      <c r="C346" s="2" t="s">
        <v>14952</v>
      </c>
      <c r="D346" s="2">
        <v>46281.33</v>
      </c>
    </row>
    <row r="347" spans="1:4" x14ac:dyDescent="0.3">
      <c r="A347" s="2" t="s">
        <v>7870</v>
      </c>
      <c r="B347" s="3">
        <v>46062</v>
      </c>
      <c r="C347" s="2" t="s">
        <v>14953</v>
      </c>
      <c r="D347" s="2">
        <v>35043.75</v>
      </c>
    </row>
    <row r="348" spans="1:4" x14ac:dyDescent="0.3">
      <c r="A348" s="2" t="s">
        <v>7886</v>
      </c>
      <c r="B348" s="3">
        <v>45305</v>
      </c>
      <c r="C348" s="2" t="s">
        <v>14950</v>
      </c>
      <c r="D348" s="2">
        <v>45635.46</v>
      </c>
    </row>
    <row r="349" spans="1:4" x14ac:dyDescent="0.3">
      <c r="A349" s="2" t="s">
        <v>7893</v>
      </c>
      <c r="B349" s="3">
        <v>45421</v>
      </c>
      <c r="C349" s="2" t="s">
        <v>14949</v>
      </c>
      <c r="D349" s="2">
        <v>22380.59</v>
      </c>
    </row>
    <row r="350" spans="1:4" x14ac:dyDescent="0.3">
      <c r="A350" s="2" t="s">
        <v>7902</v>
      </c>
      <c r="B350" s="3">
        <v>45583</v>
      </c>
      <c r="C350" s="2" t="s">
        <v>14952</v>
      </c>
      <c r="D350" s="2">
        <v>43515.79</v>
      </c>
    </row>
    <row r="351" spans="1:4" x14ac:dyDescent="0.3">
      <c r="A351" s="2" t="s">
        <v>7916</v>
      </c>
      <c r="B351" s="3">
        <v>46228</v>
      </c>
      <c r="C351" s="2" t="s">
        <v>14951</v>
      </c>
      <c r="D351" s="2">
        <v>27631.74</v>
      </c>
    </row>
    <row r="352" spans="1:4" x14ac:dyDescent="0.3">
      <c r="A352" s="2" t="s">
        <v>7919</v>
      </c>
      <c r="B352" s="3">
        <v>45914</v>
      </c>
      <c r="C352" s="2" t="s">
        <v>14951</v>
      </c>
      <c r="D352" s="2">
        <v>510.18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9C7604A-3B19-4132-8606-4B9FA4A1DDA4}">
  <ds:schemaRefs/>
</ds:datastoreItem>
</file>

<file path=customXml/itemProps2.xml><?xml version="1.0" encoding="utf-8"?>
<ds:datastoreItem xmlns:ds="http://schemas.openxmlformats.org/officeDocument/2006/customXml" ds:itemID="{2FB66880-6DEF-4A06-8175-81737832F35A}">
  <ds:schemaRefs/>
</ds:datastoreItem>
</file>

<file path=customXml/itemProps3.xml><?xml version="1.0" encoding="utf-8"?>
<ds:datastoreItem xmlns:ds="http://schemas.openxmlformats.org/officeDocument/2006/customXml" ds:itemID="{3CBAC121-98C0-4D35-8E46-4C500E5233DF}">
  <ds:schemaRefs/>
</ds:datastoreItem>
</file>

<file path=customXml/itemProps4.xml><?xml version="1.0" encoding="utf-8"?>
<ds:datastoreItem xmlns:ds="http://schemas.openxmlformats.org/officeDocument/2006/customXml" ds:itemID="{1BB0AB74-2192-4049-AD3F-0840401DE5B6}">
  <ds:schemaRefs/>
</ds:datastoreItem>
</file>

<file path=customXml/itemProps5.xml><?xml version="1.0" encoding="utf-8"?>
<ds:datastoreItem xmlns:ds="http://schemas.openxmlformats.org/officeDocument/2006/customXml" ds:itemID="{40EB3FA0-6FED-4C18-9B58-AE00BCC1F5F9}">
  <ds:schemaRefs/>
</ds:datastoreItem>
</file>

<file path=customXml/itemProps6.xml><?xml version="1.0" encoding="utf-8"?>
<ds:datastoreItem xmlns:ds="http://schemas.openxmlformats.org/officeDocument/2006/customXml" ds:itemID="{8B4F6AA4-40FA-49B9-9EEF-C7C418982AF7}">
  <ds:schemaRefs/>
</ds:datastoreItem>
</file>

<file path=customXml/itemProps7.xml><?xml version="1.0" encoding="utf-8"?>
<ds:datastoreItem xmlns:ds="http://schemas.openxmlformats.org/officeDocument/2006/customXml" ds:itemID="{110EB8D5-2731-4BBE-B675-9A4D49ECE38A}">
  <ds:schemaRefs/>
</ds:datastoreItem>
</file>

<file path=customXml/itemProps8.xml><?xml version="1.0" encoding="utf-8"?>
<ds:datastoreItem xmlns:ds="http://schemas.openxmlformats.org/officeDocument/2006/customXml" ds:itemID="{D94AA2F0-C9F8-4112-9B95-E751466496D3}">
  <ds:schemaRefs/>
</ds:datastoreItem>
</file>

<file path=customXml/itemProps9.xml><?xml version="1.0" encoding="utf-8"?>
<ds:datastoreItem xmlns:ds="http://schemas.openxmlformats.org/officeDocument/2006/customXml" ds:itemID="{86F53252-B149-4A9B-B588-C6697EC31A9D}">
  <ds:schemaRefs/>
</ds:datastoreItem>
</file>

<file path=customXml/itemProps10.xml><?xml version="1.0" encoding="utf-8"?>
<ds:datastoreItem xmlns:ds="http://schemas.openxmlformats.org/officeDocument/2006/customXml" ds:itemID="{FFB4596F-8CEC-4057-944C-669269F1EE63}">
  <ds:schemaRefs/>
</ds:datastoreItem>
</file>

<file path=customXml/itemProps11.xml><?xml version="1.0" encoding="utf-8"?>
<ds:datastoreItem xmlns:ds="http://schemas.openxmlformats.org/officeDocument/2006/customXml" ds:itemID="{25F4365B-687A-468B-A540-925B4174597C}">
  <ds:schemaRefs/>
</ds:datastoreItem>
</file>

<file path=customXml/itemProps12.xml><?xml version="1.0" encoding="utf-8"?>
<ds:datastoreItem xmlns:ds="http://schemas.openxmlformats.org/officeDocument/2006/customXml" ds:itemID="{3B388511-1B60-4BD9-B8DD-451C7079990C}">
  <ds:schemaRefs/>
</ds:datastoreItem>
</file>

<file path=customXml/itemProps13.xml><?xml version="1.0" encoding="utf-8"?>
<ds:datastoreItem xmlns:ds="http://schemas.openxmlformats.org/officeDocument/2006/customXml" ds:itemID="{2A687038-5132-411E-9CE0-488C7117A963}">
  <ds:schemaRefs/>
</ds:datastoreItem>
</file>

<file path=customXml/itemProps14.xml><?xml version="1.0" encoding="utf-8"?>
<ds:datastoreItem xmlns:ds="http://schemas.openxmlformats.org/officeDocument/2006/customXml" ds:itemID="{2E7E310C-8FA1-4F4C-A721-FA1019030963}">
  <ds:schemaRefs/>
</ds:datastoreItem>
</file>

<file path=customXml/itemProps15.xml><?xml version="1.0" encoding="utf-8"?>
<ds:datastoreItem xmlns:ds="http://schemas.openxmlformats.org/officeDocument/2006/customXml" ds:itemID="{BE62C67C-2262-4A9A-9500-AB2255595A2A}">
  <ds:schemaRefs/>
</ds:datastoreItem>
</file>

<file path=customXml/itemProps16.xml><?xml version="1.0" encoding="utf-8"?>
<ds:datastoreItem xmlns:ds="http://schemas.openxmlformats.org/officeDocument/2006/customXml" ds:itemID="{E898CF2B-03B4-4A12-877F-6AF6EFA2CFA2}">
  <ds:schemaRefs/>
</ds:datastoreItem>
</file>

<file path=customXml/itemProps17.xml><?xml version="1.0" encoding="utf-8"?>
<ds:datastoreItem xmlns:ds="http://schemas.openxmlformats.org/officeDocument/2006/customXml" ds:itemID="{EBCE2A50-548C-4CA9-9D94-68A747D53294}">
  <ds:schemaRefs/>
</ds:datastoreItem>
</file>

<file path=customXml/itemProps18.xml><?xml version="1.0" encoding="utf-8"?>
<ds:datastoreItem xmlns:ds="http://schemas.openxmlformats.org/officeDocument/2006/customXml" ds:itemID="{715DAE26-1374-487A-9E54-0DF5513EA092}">
  <ds:schemaRefs/>
</ds:datastoreItem>
</file>

<file path=customXml/itemProps19.xml><?xml version="1.0" encoding="utf-8"?>
<ds:datastoreItem xmlns:ds="http://schemas.openxmlformats.org/officeDocument/2006/customXml" ds:itemID="{E967B405-41D1-4E61-99C2-BE3F36BA5A0F}">
  <ds:schemaRefs/>
</ds:datastoreItem>
</file>

<file path=customXml/itemProps20.xml><?xml version="1.0" encoding="utf-8"?>
<ds:datastoreItem xmlns:ds="http://schemas.openxmlformats.org/officeDocument/2006/customXml" ds:itemID="{DB6CA51B-7823-4D87-938E-3BEC6BD785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Sheet3</vt:lpstr>
      <vt:lpstr>Sheet4</vt:lpstr>
      <vt:lpstr>Customers</vt:lpstr>
      <vt:lpstr>Sheet2</vt:lpstr>
      <vt:lpstr>Products</vt:lpstr>
      <vt:lpstr>Orders_Raw</vt:lpstr>
      <vt:lpstr>Sheet1</vt:lpstr>
      <vt:lpstr>Order_Items_Raw</vt:lpstr>
      <vt:lpstr>Payments</vt:lpstr>
      <vt:lpstr>Sheet8</vt:lpstr>
      <vt:lpstr>Shipping</vt:lpstr>
      <vt:lpstr>Sheet6</vt:lpstr>
      <vt:lpstr>Sheet7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Neenasri S</cp:lastModifiedBy>
  <dcterms:created xsi:type="dcterms:W3CDTF">2026-09-14T10:57:04Z</dcterms:created>
  <dcterms:modified xsi:type="dcterms:W3CDTF">2026-09-14T16:48:00Z</dcterms:modified>
</cp:coreProperties>
</file>